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90" yWindow="555" windowWidth="19815" windowHeight="7365" activeTab="6"/>
  </bookViews>
  <sheets>
    <sheet name="Sheet1" sheetId="1" r:id="rId1"/>
    <sheet name="Sheet2" sheetId="2" r:id="rId2"/>
    <sheet name="Sheet3" sheetId="3" r:id="rId3"/>
    <sheet name="raw 1904-1949" sheetId="6" r:id="rId4"/>
    <sheet name="raw 1950" sheetId="4" r:id="rId5"/>
    <sheet name="1906-2010" sheetId="5" r:id="rId6"/>
    <sheet name="FiB" sheetId="13" r:id="rId7"/>
    <sheet name="ISCAAP" sheetId="14" r:id="rId8"/>
  </sheets>
  <calcPr calcId="144525"/>
</workbook>
</file>

<file path=xl/calcChain.xml><?xml version="1.0" encoding="utf-8"?>
<calcChain xmlns="http://schemas.openxmlformats.org/spreadsheetml/2006/main">
  <c r="D88" i="14"/>
  <c r="D65"/>
  <c r="D73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D45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D26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D12"/>
  <c r="D11" l="1"/>
  <c r="CP87" l="1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D6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D44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D25"/>
  <c r="E11"/>
  <c r="F11"/>
  <c r="G11"/>
  <c r="H11"/>
  <c r="I11"/>
  <c r="J11"/>
  <c r="K11"/>
  <c r="L11"/>
  <c r="M11"/>
  <c r="N11"/>
  <c r="O11"/>
  <c r="P11"/>
  <c r="Q11"/>
  <c r="R11"/>
  <c r="S11"/>
  <c r="T11"/>
  <c r="T2" s="1"/>
  <c r="T73" s="1"/>
  <c r="U11"/>
  <c r="V11"/>
  <c r="W11"/>
  <c r="X11"/>
  <c r="X2" s="1"/>
  <c r="X73" s="1"/>
  <c r="Y11"/>
  <c r="Z11"/>
  <c r="AA11"/>
  <c r="AB11"/>
  <c r="AB2" s="1"/>
  <c r="AB73" s="1"/>
  <c r="AC11"/>
  <c r="AD11"/>
  <c r="AE11"/>
  <c r="AF11"/>
  <c r="AF2" s="1"/>
  <c r="AF73" s="1"/>
  <c r="AG11"/>
  <c r="AH11"/>
  <c r="AI11"/>
  <c r="AJ11"/>
  <c r="AJ2" s="1"/>
  <c r="AJ73" s="1"/>
  <c r="AK11"/>
  <c r="AL11"/>
  <c r="AM11"/>
  <c r="AN11"/>
  <c r="AN2" s="1"/>
  <c r="AN73" s="1"/>
  <c r="AO11"/>
  <c r="AP11"/>
  <c r="AQ11"/>
  <c r="AR11"/>
  <c r="AR2" s="1"/>
  <c r="AR73" s="1"/>
  <c r="AS11"/>
  <c r="AT11"/>
  <c r="AU11"/>
  <c r="AV11"/>
  <c r="AV2" s="1"/>
  <c r="AV73" s="1"/>
  <c r="AW11"/>
  <c r="AX11"/>
  <c r="AY11"/>
  <c r="AZ11"/>
  <c r="AZ2" s="1"/>
  <c r="AZ73" s="1"/>
  <c r="BA11"/>
  <c r="BB11"/>
  <c r="BC11"/>
  <c r="BD11"/>
  <c r="BD2" s="1"/>
  <c r="BD73" s="1"/>
  <c r="BE11"/>
  <c r="BF11"/>
  <c r="BG11"/>
  <c r="BH11"/>
  <c r="BH2" s="1"/>
  <c r="BH73" s="1"/>
  <c r="BI11"/>
  <c r="BJ11"/>
  <c r="BK11"/>
  <c r="BL11"/>
  <c r="BL2" s="1"/>
  <c r="BL73" s="1"/>
  <c r="BM11"/>
  <c r="BN11"/>
  <c r="BO11"/>
  <c r="BP11"/>
  <c r="BP2" s="1"/>
  <c r="BP73" s="1"/>
  <c r="BQ11"/>
  <c r="BR11"/>
  <c r="BS11"/>
  <c r="BT11"/>
  <c r="BT2" s="1"/>
  <c r="BT73" s="1"/>
  <c r="BU11"/>
  <c r="BV11"/>
  <c r="BW11"/>
  <c r="BX11"/>
  <c r="BX2" s="1"/>
  <c r="BX73" s="1"/>
  <c r="BY11"/>
  <c r="BZ11"/>
  <c r="CA11"/>
  <c r="CB11"/>
  <c r="CB2" s="1"/>
  <c r="CB73" s="1"/>
  <c r="CC11"/>
  <c r="CD11"/>
  <c r="CE11"/>
  <c r="CF11"/>
  <c r="CF2" s="1"/>
  <c r="CF73" s="1"/>
  <c r="CG11"/>
  <c r="CH11"/>
  <c r="CI11"/>
  <c r="CJ11"/>
  <c r="CJ2" s="1"/>
  <c r="CJ73" s="1"/>
  <c r="CK11"/>
  <c r="CL11"/>
  <c r="CM11"/>
  <c r="CN11"/>
  <c r="CN2" s="1"/>
  <c r="CN73" s="1"/>
  <c r="CO11"/>
  <c r="CP11"/>
  <c r="P2" l="1"/>
  <c r="P73" s="1"/>
  <c r="L2"/>
  <c r="L73" s="1"/>
  <c r="D2"/>
  <c r="CI2"/>
  <c r="CI73" s="1"/>
  <c r="BW2"/>
  <c r="BW73" s="1"/>
  <c r="BO2"/>
  <c r="BO73" s="1"/>
  <c r="BK2"/>
  <c r="BK73" s="1"/>
  <c r="BC2"/>
  <c r="BC73" s="1"/>
  <c r="AY2"/>
  <c r="AY73" s="1"/>
  <c r="AU2"/>
  <c r="AU73" s="1"/>
  <c r="AQ2"/>
  <c r="AQ73" s="1"/>
  <c r="AM2"/>
  <c r="AM73" s="1"/>
  <c r="AI2"/>
  <c r="AI73" s="1"/>
  <c r="AE2"/>
  <c r="AE73" s="1"/>
  <c r="AA2"/>
  <c r="AA73" s="1"/>
  <c r="W2"/>
  <c r="W73" s="1"/>
  <c r="S2"/>
  <c r="S73" s="1"/>
  <c r="O2"/>
  <c r="O73" s="1"/>
  <c r="K2"/>
  <c r="K73" s="1"/>
  <c r="G2"/>
  <c r="G73" s="1"/>
  <c r="CA2"/>
  <c r="CA73" s="1"/>
  <c r="CM2"/>
  <c r="CM73" s="1"/>
  <c r="CE2"/>
  <c r="CE73" s="1"/>
  <c r="BS2"/>
  <c r="BS73" s="1"/>
  <c r="BG2"/>
  <c r="BG73" s="1"/>
  <c r="H2"/>
  <c r="H73" s="1"/>
  <c r="CK2"/>
  <c r="CK73" s="1"/>
  <c r="CG2"/>
  <c r="CG73" s="1"/>
  <c r="CC2"/>
  <c r="BY2"/>
  <c r="BY73" s="1"/>
  <c r="BU2"/>
  <c r="BU73" s="1"/>
  <c r="BQ2"/>
  <c r="BQ73" s="1"/>
  <c r="BM2"/>
  <c r="BI2"/>
  <c r="BI73" s="1"/>
  <c r="BE2"/>
  <c r="BE73" s="1"/>
  <c r="BA2"/>
  <c r="BA73" s="1"/>
  <c r="AW2"/>
  <c r="AS2"/>
  <c r="AS73" s="1"/>
  <c r="AO2"/>
  <c r="AO73" s="1"/>
  <c r="AK2"/>
  <c r="AK73" s="1"/>
  <c r="AG2"/>
  <c r="AC2"/>
  <c r="AC73" s="1"/>
  <c r="Y2"/>
  <c r="Y73" s="1"/>
  <c r="U2"/>
  <c r="U73" s="1"/>
  <c r="Q2"/>
  <c r="M2"/>
  <c r="M73" s="1"/>
  <c r="I2"/>
  <c r="I73" s="1"/>
  <c r="E2"/>
  <c r="E73" s="1"/>
  <c r="CP2"/>
  <c r="CL2"/>
  <c r="CH2"/>
  <c r="CD2"/>
  <c r="CD73" s="1"/>
  <c r="BZ2"/>
  <c r="BV2"/>
  <c r="BR2"/>
  <c r="BR73" s="1"/>
  <c r="BN2"/>
  <c r="BN73" s="1"/>
  <c r="BJ2"/>
  <c r="BF2"/>
  <c r="BB2"/>
  <c r="BB73" s="1"/>
  <c r="AX2"/>
  <c r="AX73" s="1"/>
  <c r="AT2"/>
  <c r="AP2"/>
  <c r="AP88" s="1"/>
  <c r="AL2"/>
  <c r="AL73" s="1"/>
  <c r="AH2"/>
  <c r="AH73" s="1"/>
  <c r="AD2"/>
  <c r="Z2"/>
  <c r="V2"/>
  <c r="V73" s="1"/>
  <c r="R2"/>
  <c r="R73" s="1"/>
  <c r="N2"/>
  <c r="J2"/>
  <c r="F2"/>
  <c r="F73" s="1"/>
  <c r="CO2"/>
  <c r="CO88" s="1"/>
  <c r="CP65"/>
  <c r="CG88"/>
  <c r="CC88"/>
  <c r="BU65"/>
  <c r="BU88"/>
  <c r="CN88"/>
  <c r="CN65"/>
  <c r="CJ65"/>
  <c r="CJ88"/>
  <c r="CF88"/>
  <c r="CF65"/>
  <c r="CB65"/>
  <c r="CB88"/>
  <c r="BX88"/>
  <c r="BX65"/>
  <c r="BT65"/>
  <c r="BT88"/>
  <c r="BP88"/>
  <c r="BP65"/>
  <c r="BL65"/>
  <c r="BL88"/>
  <c r="BH88"/>
  <c r="BH65"/>
  <c r="BD65"/>
  <c r="BD88"/>
  <c r="AZ88"/>
  <c r="AZ65"/>
  <c r="AV65"/>
  <c r="AV88"/>
  <c r="AR88"/>
  <c r="AR65"/>
  <c r="AN65"/>
  <c r="AN88"/>
  <c r="AJ88"/>
  <c r="AJ65"/>
  <c r="AF65"/>
  <c r="AF88"/>
  <c r="AB65"/>
  <c r="AB88"/>
  <c r="X65"/>
  <c r="X88"/>
  <c r="T65"/>
  <c r="T88"/>
  <c r="P65"/>
  <c r="P88"/>
  <c r="L65"/>
  <c r="L88"/>
  <c r="H88"/>
  <c r="CM65"/>
  <c r="CI65"/>
  <c r="CI88"/>
  <c r="CE88"/>
  <c r="CE65"/>
  <c r="CA65"/>
  <c r="CA88"/>
  <c r="BW88"/>
  <c r="BW65"/>
  <c r="BS88"/>
  <c r="BO88"/>
  <c r="BO65"/>
  <c r="BK65"/>
  <c r="BK88"/>
  <c r="BG88"/>
  <c r="BG65"/>
  <c r="BC88"/>
  <c r="BC65"/>
  <c r="AY88"/>
  <c r="AY65"/>
  <c r="AU88"/>
  <c r="AU65"/>
  <c r="AQ88"/>
  <c r="AQ65"/>
  <c r="AM88"/>
  <c r="AM65"/>
  <c r="AI65"/>
  <c r="AI88"/>
  <c r="AE88"/>
  <c r="AE65"/>
  <c r="AA88"/>
  <c r="AA65"/>
  <c r="W88"/>
  <c r="W65"/>
  <c r="S65"/>
  <c r="S88"/>
  <c r="O88"/>
  <c r="O65"/>
  <c r="K88"/>
  <c r="K65"/>
  <c r="G88"/>
  <c r="G65"/>
  <c r="CD65"/>
  <c r="BZ65"/>
  <c r="BV65"/>
  <c r="BR88"/>
  <c r="BR65"/>
  <c r="BN65"/>
  <c r="BJ88"/>
  <c r="BF88"/>
  <c r="BB88"/>
  <c r="BB65"/>
  <c r="AX65"/>
  <c r="AL88"/>
  <c r="AL65"/>
  <c r="AH88"/>
  <c r="Z65"/>
  <c r="V88"/>
  <c r="V65"/>
  <c r="R88"/>
  <c r="N65"/>
  <c r="J65"/>
  <c r="F88"/>
  <c r="F65"/>
  <c r="CK65"/>
  <c r="CK88"/>
  <c r="BY88"/>
  <c r="BQ65"/>
  <c r="BM65"/>
  <c r="BI65"/>
  <c r="BE65"/>
  <c r="BE88"/>
  <c r="BA88"/>
  <c r="AW65"/>
  <c r="AS88"/>
  <c r="AO65"/>
  <c r="AO88"/>
  <c r="AK65"/>
  <c r="AG65"/>
  <c r="AC65"/>
  <c r="Y65"/>
  <c r="Y88"/>
  <c r="U88"/>
  <c r="Q65"/>
  <c r="M88"/>
  <c r="I65"/>
  <c r="I88"/>
  <c r="E65"/>
  <c r="U65" l="1"/>
  <c r="AC88"/>
  <c r="AK88"/>
  <c r="AS65"/>
  <c r="BY65"/>
  <c r="R65"/>
  <c r="AH65"/>
  <c r="BN88"/>
  <c r="BS65"/>
  <c r="H65"/>
  <c r="E88"/>
  <c r="M65"/>
  <c r="BA65"/>
  <c r="BI88"/>
  <c r="BQ88"/>
  <c r="AX88"/>
  <c r="CD88"/>
  <c r="CM88"/>
  <c r="CG65"/>
  <c r="CH65"/>
  <c r="CH73"/>
  <c r="J88"/>
  <c r="J73"/>
  <c r="Z88"/>
  <c r="Z73"/>
  <c r="AP65"/>
  <c r="AP73"/>
  <c r="BF65"/>
  <c r="BF73"/>
  <c r="BV88"/>
  <c r="BV73"/>
  <c r="CL65"/>
  <c r="CL73"/>
  <c r="N88"/>
  <c r="N73"/>
  <c r="AD88"/>
  <c r="AD73"/>
  <c r="AT88"/>
  <c r="AT73"/>
  <c r="BJ65"/>
  <c r="BJ73"/>
  <c r="BZ88"/>
  <c r="BZ73"/>
  <c r="CP88"/>
  <c r="CP73"/>
  <c r="Q88"/>
  <c r="Q73"/>
  <c r="AG88"/>
  <c r="AG73"/>
  <c r="AW88"/>
  <c r="AW73"/>
  <c r="BM88"/>
  <c r="BM73"/>
  <c r="CC65"/>
  <c r="CC73"/>
  <c r="CO65"/>
  <c r="CO73"/>
  <c r="AD65"/>
  <c r="CH88"/>
  <c r="AT65"/>
  <c r="CL88"/>
  <c r="F143" i="13"/>
  <c r="E143"/>
  <c r="E144" s="1"/>
  <c r="E145" s="1"/>
  <c r="CP143"/>
  <c r="CP144" s="1"/>
  <c r="CP145" s="1"/>
  <c r="CO143"/>
  <c r="CO144" s="1"/>
  <c r="CO145" s="1"/>
  <c r="CN143"/>
  <c r="CN144" s="1"/>
  <c r="CN145" s="1"/>
  <c r="CM143"/>
  <c r="CM144" s="1"/>
  <c r="CM145" s="1"/>
  <c r="CL143"/>
  <c r="CL144" s="1"/>
  <c r="CL145" s="1"/>
  <c r="CK143"/>
  <c r="CK144" s="1"/>
  <c r="CK145" s="1"/>
  <c r="CJ143"/>
  <c r="CJ144" s="1"/>
  <c r="CJ145" s="1"/>
  <c r="CI143"/>
  <c r="CI144" s="1"/>
  <c r="CI145" s="1"/>
  <c r="CH143"/>
  <c r="CH144" s="1"/>
  <c r="CH145" s="1"/>
  <c r="CG143"/>
  <c r="CG144" s="1"/>
  <c r="CG145" s="1"/>
  <c r="CF143"/>
  <c r="CF144" s="1"/>
  <c r="CF145" s="1"/>
  <c r="CE143"/>
  <c r="CE144" s="1"/>
  <c r="CE145" s="1"/>
  <c r="CD143"/>
  <c r="CD144" s="1"/>
  <c r="CD145" s="1"/>
  <c r="CC143"/>
  <c r="CC144" s="1"/>
  <c r="CC145" s="1"/>
  <c r="CB143"/>
  <c r="CB144" s="1"/>
  <c r="CB145" s="1"/>
  <c r="CA143"/>
  <c r="CA144" s="1"/>
  <c r="CA145" s="1"/>
  <c r="BZ143"/>
  <c r="BZ144" s="1"/>
  <c r="BZ145" s="1"/>
  <c r="BY143"/>
  <c r="BY144" s="1"/>
  <c r="BY145" s="1"/>
  <c r="BX143"/>
  <c r="BX144" s="1"/>
  <c r="BX145" s="1"/>
  <c r="BW143"/>
  <c r="BW144" s="1"/>
  <c r="BW145" s="1"/>
  <c r="BV143"/>
  <c r="BV144" s="1"/>
  <c r="BV145" s="1"/>
  <c r="BU143"/>
  <c r="BU144" s="1"/>
  <c r="BU145" s="1"/>
  <c r="BT143"/>
  <c r="BT144" s="1"/>
  <c r="BT145" s="1"/>
  <c r="BS143"/>
  <c r="BS144" s="1"/>
  <c r="BS145" s="1"/>
  <c r="BR143"/>
  <c r="BR144" s="1"/>
  <c r="BR145" s="1"/>
  <c r="BQ143"/>
  <c r="BQ144" s="1"/>
  <c r="BQ145" s="1"/>
  <c r="BP143"/>
  <c r="BP144" s="1"/>
  <c r="BP145" s="1"/>
  <c r="BO143"/>
  <c r="BO144" s="1"/>
  <c r="BO145" s="1"/>
  <c r="BN143"/>
  <c r="BN144" s="1"/>
  <c r="BN145" s="1"/>
  <c r="BM143"/>
  <c r="BM144" s="1"/>
  <c r="BM145" s="1"/>
  <c r="BL143"/>
  <c r="BL144" s="1"/>
  <c r="BL145" s="1"/>
  <c r="BK143"/>
  <c r="BK144" s="1"/>
  <c r="BK145" s="1"/>
  <c r="BJ143"/>
  <c r="BJ144" s="1"/>
  <c r="BJ145" s="1"/>
  <c r="BI143"/>
  <c r="BI144" s="1"/>
  <c r="BI145" s="1"/>
  <c r="BH143"/>
  <c r="BH144" s="1"/>
  <c r="BH145" s="1"/>
  <c r="BG143"/>
  <c r="BG144" s="1"/>
  <c r="BG145" s="1"/>
  <c r="BF143"/>
  <c r="BF144" s="1"/>
  <c r="BF145" s="1"/>
  <c r="BE143"/>
  <c r="BE144" s="1"/>
  <c r="BE145" s="1"/>
  <c r="BD143"/>
  <c r="BD144" s="1"/>
  <c r="BD145" s="1"/>
  <c r="BC143"/>
  <c r="BC144" s="1"/>
  <c r="BC145" s="1"/>
  <c r="BB143"/>
  <c r="BB144" s="1"/>
  <c r="BB145" s="1"/>
  <c r="BA143"/>
  <c r="BA144" s="1"/>
  <c r="BA145" s="1"/>
  <c r="AZ143"/>
  <c r="AZ144" s="1"/>
  <c r="AZ145" s="1"/>
  <c r="AY143"/>
  <c r="AY144" s="1"/>
  <c r="AY145" s="1"/>
  <c r="AX143"/>
  <c r="AX144" s="1"/>
  <c r="AX145" s="1"/>
  <c r="AW143"/>
  <c r="AW144" s="1"/>
  <c r="AW145" s="1"/>
  <c r="AV143"/>
  <c r="AV144" s="1"/>
  <c r="AV145" s="1"/>
  <c r="AU143"/>
  <c r="AU144" s="1"/>
  <c r="AU145" s="1"/>
  <c r="AT143"/>
  <c r="AT144" s="1"/>
  <c r="AT145" s="1"/>
  <c r="AS143"/>
  <c r="AS144" s="1"/>
  <c r="AS145" s="1"/>
  <c r="AR143"/>
  <c r="AR144" s="1"/>
  <c r="AR145" s="1"/>
  <c r="AQ143"/>
  <c r="AQ144" s="1"/>
  <c r="AQ145" s="1"/>
  <c r="AP143"/>
  <c r="AP144" s="1"/>
  <c r="AP145" s="1"/>
  <c r="AO143"/>
  <c r="AO144" s="1"/>
  <c r="AO145" s="1"/>
  <c r="AN143"/>
  <c r="AN144" s="1"/>
  <c r="AN145" s="1"/>
  <c r="AM143"/>
  <c r="AM144" s="1"/>
  <c r="AM145" s="1"/>
  <c r="AL143"/>
  <c r="AL144" s="1"/>
  <c r="AL145" s="1"/>
  <c r="AK143"/>
  <c r="AK144" s="1"/>
  <c r="AK145" s="1"/>
  <c r="AJ143"/>
  <c r="AJ144" s="1"/>
  <c r="AJ145" s="1"/>
  <c r="AI143"/>
  <c r="AI144" s="1"/>
  <c r="AI145" s="1"/>
  <c r="AH143"/>
  <c r="AH144" s="1"/>
  <c r="AH145" s="1"/>
  <c r="AG143"/>
  <c r="AG144" s="1"/>
  <c r="AG145" s="1"/>
  <c r="AF143"/>
  <c r="AF144" s="1"/>
  <c r="AF145" s="1"/>
  <c r="AE143"/>
  <c r="AE144" s="1"/>
  <c r="AE145" s="1"/>
  <c r="AD143"/>
  <c r="AD144" s="1"/>
  <c r="AD145" s="1"/>
  <c r="V143"/>
  <c r="V144" s="1"/>
  <c r="V145" s="1"/>
  <c r="U143"/>
  <c r="U144" s="1"/>
  <c r="U145" s="1"/>
  <c r="T143"/>
  <c r="T144" s="1"/>
  <c r="T145" s="1"/>
  <c r="S143"/>
  <c r="S144" s="1"/>
  <c r="S145" s="1"/>
  <c r="R143"/>
  <c r="R144" s="1"/>
  <c r="R145" s="1"/>
  <c r="Q143"/>
  <c r="Q144" s="1"/>
  <c r="Q145" s="1"/>
  <c r="P143"/>
  <c r="P144" s="1"/>
  <c r="P145" s="1"/>
  <c r="O143"/>
  <c r="O144" s="1"/>
  <c r="O145" s="1"/>
  <c r="N143"/>
  <c r="N144" s="1"/>
  <c r="N145" s="1"/>
  <c r="M143"/>
  <c r="M144" s="1"/>
  <c r="M145" s="1"/>
  <c r="L143"/>
  <c r="L144" s="1"/>
  <c r="L145" s="1"/>
  <c r="K143"/>
  <c r="K144" s="1"/>
  <c r="K145" s="1"/>
  <c r="J143"/>
  <c r="J144" s="1"/>
  <c r="J145" s="1"/>
  <c r="I143"/>
  <c r="I144" s="1"/>
  <c r="I145" s="1"/>
  <c r="H143"/>
  <c r="H144" s="1"/>
  <c r="H145" s="1"/>
  <c r="G143"/>
  <c r="G144" s="1"/>
  <c r="G145" s="1"/>
  <c r="F144"/>
  <c r="F145" s="1"/>
  <c r="D143"/>
  <c r="D144" s="1"/>
  <c r="D145" s="1"/>
  <c r="D146" s="1"/>
  <c r="DF166" i="5"/>
  <c r="DE166"/>
  <c r="DD166"/>
  <c r="DC166"/>
  <c r="DB166"/>
  <c r="DA166"/>
  <c r="CZ166"/>
  <c r="CY166"/>
  <c r="CX166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O166"/>
  <c r="N166"/>
  <c r="M166"/>
  <c r="L166"/>
  <c r="K166"/>
  <c r="J166"/>
  <c r="I166"/>
  <c r="H166"/>
  <c r="G166"/>
  <c r="F166"/>
  <c r="E166"/>
  <c r="D166"/>
  <c r="DF165"/>
  <c r="DE165"/>
  <c r="DD165"/>
  <c r="DC165"/>
  <c r="DB165"/>
  <c r="DA165"/>
  <c r="CZ165"/>
  <c r="CY165"/>
  <c r="CX165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O165"/>
  <c r="N165"/>
  <c r="M165"/>
  <c r="L165"/>
  <c r="K165"/>
  <c r="J165"/>
  <c r="I165"/>
  <c r="H165"/>
  <c r="G165"/>
  <c r="F165"/>
  <c r="E165"/>
  <c r="D165"/>
  <c r="DF164"/>
  <c r="DE164"/>
  <c r="DD164"/>
  <c r="DC164"/>
  <c r="DB164"/>
  <c r="DA164"/>
  <c r="CZ164"/>
  <c r="CY164"/>
  <c r="CX164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O164"/>
  <c r="N164"/>
  <c r="M164"/>
  <c r="L164"/>
  <c r="K164"/>
  <c r="J164"/>
  <c r="I164"/>
  <c r="H164"/>
  <c r="G164"/>
  <c r="F164"/>
  <c r="E164"/>
  <c r="D164"/>
  <c r="DF163"/>
  <c r="DE163"/>
  <c r="DD163"/>
  <c r="DC163"/>
  <c r="DB163"/>
  <c r="DA163"/>
  <c r="CZ163"/>
  <c r="CY163"/>
  <c r="CX163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O163"/>
  <c r="N163"/>
  <c r="M163"/>
  <c r="L163"/>
  <c r="K163"/>
  <c r="J163"/>
  <c r="I163"/>
  <c r="H163"/>
  <c r="G163"/>
  <c r="F163"/>
  <c r="E163"/>
  <c r="D163"/>
  <c r="DF162"/>
  <c r="DE162"/>
  <c r="DD162"/>
  <c r="DC162"/>
  <c r="DB162"/>
  <c r="DA162"/>
  <c r="CZ162"/>
  <c r="CY162"/>
  <c r="CX162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O162"/>
  <c r="N162"/>
  <c r="M162"/>
  <c r="L162"/>
  <c r="K162"/>
  <c r="J162"/>
  <c r="I162"/>
  <c r="H162"/>
  <c r="G162"/>
  <c r="F162"/>
  <c r="E162"/>
  <c r="D162"/>
  <c r="DF161"/>
  <c r="DE161"/>
  <c r="DD161"/>
  <c r="DC161"/>
  <c r="DB161"/>
  <c r="DA161"/>
  <c r="CZ161"/>
  <c r="CY161"/>
  <c r="CX161"/>
  <c r="CW161"/>
  <c r="CV161"/>
  <c r="CU161"/>
  <c r="CT161"/>
  <c r="CS161"/>
  <c r="CR161"/>
  <c r="CQ161"/>
  <c r="CP161"/>
  <c r="CO161"/>
  <c r="CN161"/>
  <c r="CM161"/>
  <c r="CL161"/>
  <c r="CK161"/>
  <c r="CJ161"/>
  <c r="CI161"/>
  <c r="CH161"/>
  <c r="CG161"/>
  <c r="CF161"/>
  <c r="CE161"/>
  <c r="CD161"/>
  <c r="CC161"/>
  <c r="CB161"/>
  <c r="CA161"/>
  <c r="BZ161"/>
  <c r="BY161"/>
  <c r="BX161"/>
  <c r="BW161"/>
  <c r="BV161"/>
  <c r="BU161"/>
  <c r="BT161"/>
  <c r="BS161"/>
  <c r="BR161"/>
  <c r="BQ161"/>
  <c r="BP161"/>
  <c r="BO161"/>
  <c r="BN161"/>
  <c r="BM161"/>
  <c r="BL161"/>
  <c r="BK161"/>
  <c r="BJ161"/>
  <c r="BI161"/>
  <c r="BH161"/>
  <c r="BG161"/>
  <c r="BF161"/>
  <c r="BE161"/>
  <c r="BD161"/>
  <c r="BC161"/>
  <c r="BB161"/>
  <c r="BA161"/>
  <c r="AZ161"/>
  <c r="AY161"/>
  <c r="AX161"/>
  <c r="AW161"/>
  <c r="AV161"/>
  <c r="AU161"/>
  <c r="AT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O161"/>
  <c r="N161"/>
  <c r="M161"/>
  <c r="L161"/>
  <c r="K161"/>
  <c r="J161"/>
  <c r="I161"/>
  <c r="H161"/>
  <c r="G161"/>
  <c r="F161"/>
  <c r="E161"/>
  <c r="D161"/>
  <c r="DF160"/>
  <c r="DE160"/>
  <c r="DD160"/>
  <c r="DC160"/>
  <c r="DB160"/>
  <c r="DA160"/>
  <c r="CZ160"/>
  <c r="CY160"/>
  <c r="CX160"/>
  <c r="CW160"/>
  <c r="CV160"/>
  <c r="CU160"/>
  <c r="CT160"/>
  <c r="CS160"/>
  <c r="CR160"/>
  <c r="CQ160"/>
  <c r="CP160"/>
  <c r="CO160"/>
  <c r="CN160"/>
  <c r="CM160"/>
  <c r="CL160"/>
  <c r="CK160"/>
  <c r="CJ160"/>
  <c r="CI160"/>
  <c r="CH160"/>
  <c r="CG160"/>
  <c r="CF160"/>
  <c r="CE160"/>
  <c r="CD160"/>
  <c r="CC160"/>
  <c r="CB160"/>
  <c r="CA160"/>
  <c r="BZ160"/>
  <c r="BY160"/>
  <c r="BX160"/>
  <c r="BW160"/>
  <c r="BV160"/>
  <c r="BU160"/>
  <c r="BT160"/>
  <c r="BS160"/>
  <c r="BR160"/>
  <c r="BQ160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O160"/>
  <c r="N160"/>
  <c r="M160"/>
  <c r="L160"/>
  <c r="K160"/>
  <c r="J160"/>
  <c r="I160"/>
  <c r="H160"/>
  <c r="G160"/>
  <c r="F160"/>
  <c r="E160"/>
  <c r="D160"/>
  <c r="DF159"/>
  <c r="DE159"/>
  <c r="DD159"/>
  <c r="DC159"/>
  <c r="DB159"/>
  <c r="DA159"/>
  <c r="CZ159"/>
  <c r="CY159"/>
  <c r="CX159"/>
  <c r="CW159"/>
  <c r="CV159"/>
  <c r="CU159"/>
  <c r="CT159"/>
  <c r="CS159"/>
  <c r="CR159"/>
  <c r="CQ159"/>
  <c r="CP159"/>
  <c r="CO159"/>
  <c r="CN159"/>
  <c r="CM159"/>
  <c r="CL159"/>
  <c r="CK159"/>
  <c r="CJ159"/>
  <c r="CI159"/>
  <c r="CH159"/>
  <c r="CG159"/>
  <c r="CF159"/>
  <c r="CE159"/>
  <c r="CD159"/>
  <c r="CC159"/>
  <c r="CB159"/>
  <c r="CA159"/>
  <c r="BZ159"/>
  <c r="BY159"/>
  <c r="BX159"/>
  <c r="BW159"/>
  <c r="BV159"/>
  <c r="BU159"/>
  <c r="BT159"/>
  <c r="BS159"/>
  <c r="BR159"/>
  <c r="BQ159"/>
  <c r="BP159"/>
  <c r="BO159"/>
  <c r="BN159"/>
  <c r="BM159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O159"/>
  <c r="N159"/>
  <c r="M159"/>
  <c r="L159"/>
  <c r="K159"/>
  <c r="J159"/>
  <c r="I159"/>
  <c r="H159"/>
  <c r="G159"/>
  <c r="F159"/>
  <c r="E159"/>
  <c r="D159"/>
  <c r="DF158"/>
  <c r="DE158"/>
  <c r="DD158"/>
  <c r="DC158"/>
  <c r="DB158"/>
  <c r="DA158"/>
  <c r="CZ158"/>
  <c r="CY158"/>
  <c r="CX158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O158"/>
  <c r="N158"/>
  <c r="M158"/>
  <c r="L158"/>
  <c r="K158"/>
  <c r="J158"/>
  <c r="I158"/>
  <c r="H158"/>
  <c r="G158"/>
  <c r="F158"/>
  <c r="E158"/>
  <c r="D158"/>
  <c r="DF157"/>
  <c r="DE157"/>
  <c r="DD157"/>
  <c r="DC157"/>
  <c r="DB157"/>
  <c r="DA157"/>
  <c r="CZ157"/>
  <c r="CY157"/>
  <c r="CX157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G157"/>
  <c r="F157"/>
  <c r="E157"/>
  <c r="D157"/>
  <c r="DF156"/>
  <c r="DE156"/>
  <c r="DD156"/>
  <c r="DC156"/>
  <c r="DB156"/>
  <c r="DA156"/>
  <c r="CZ156"/>
  <c r="CY156"/>
  <c r="CX156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O156"/>
  <c r="N156"/>
  <c r="M156"/>
  <c r="L156"/>
  <c r="K156"/>
  <c r="J156"/>
  <c r="I156"/>
  <c r="H156"/>
  <c r="G156"/>
  <c r="F156"/>
  <c r="E156"/>
  <c r="D156"/>
  <c r="DF155"/>
  <c r="DE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O155"/>
  <c r="N155"/>
  <c r="M155"/>
  <c r="L155"/>
  <c r="K155"/>
  <c r="J155"/>
  <c r="I155"/>
  <c r="H155"/>
  <c r="G155"/>
  <c r="F155"/>
  <c r="E155"/>
  <c r="D155"/>
  <c r="DF154"/>
  <c r="DE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O154"/>
  <c r="N154"/>
  <c r="M154"/>
  <c r="L154"/>
  <c r="K154"/>
  <c r="J154"/>
  <c r="I154"/>
  <c r="H154"/>
  <c r="G154"/>
  <c r="F154"/>
  <c r="E154"/>
  <c r="D154"/>
  <c r="DF153"/>
  <c r="DE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I153"/>
  <c r="CH153"/>
  <c r="CG153"/>
  <c r="CF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BE153"/>
  <c r="BD153"/>
  <c r="BC153"/>
  <c r="BB153"/>
  <c r="BA153"/>
  <c r="AZ153"/>
  <c r="AY153"/>
  <c r="AX153"/>
  <c r="AW153"/>
  <c r="AV153"/>
  <c r="AU153"/>
  <c r="AT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O153"/>
  <c r="N153"/>
  <c r="M153"/>
  <c r="L153"/>
  <c r="K153"/>
  <c r="J153"/>
  <c r="I153"/>
  <c r="H153"/>
  <c r="G153"/>
  <c r="F153"/>
  <c r="E153"/>
  <c r="D153"/>
  <c r="DF152"/>
  <c r="DE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I152"/>
  <c r="CH152"/>
  <c r="CG152"/>
  <c r="CF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N152"/>
  <c r="BM152"/>
  <c r="BL152"/>
  <c r="BK152"/>
  <c r="BJ152"/>
  <c r="BI152"/>
  <c r="BH152"/>
  <c r="BG152"/>
  <c r="BF152"/>
  <c r="BE152"/>
  <c r="BD152"/>
  <c r="BC152"/>
  <c r="BB152"/>
  <c r="BA152"/>
  <c r="AZ152"/>
  <c r="AY152"/>
  <c r="AX152"/>
  <c r="AW152"/>
  <c r="AV152"/>
  <c r="AU152"/>
  <c r="AT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O152"/>
  <c r="N152"/>
  <c r="M152"/>
  <c r="L152"/>
  <c r="K152"/>
  <c r="J152"/>
  <c r="I152"/>
  <c r="H152"/>
  <c r="G152"/>
  <c r="F152"/>
  <c r="E152"/>
  <c r="D152"/>
  <c r="DF151"/>
  <c r="DE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I151"/>
  <c r="CH151"/>
  <c r="CG151"/>
  <c r="CF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BE151"/>
  <c r="BD151"/>
  <c r="BC151"/>
  <c r="BB151"/>
  <c r="BA151"/>
  <c r="AZ151"/>
  <c r="AY151"/>
  <c r="AX151"/>
  <c r="AW151"/>
  <c r="AV151"/>
  <c r="AU151"/>
  <c r="AT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O151"/>
  <c r="N151"/>
  <c r="M151"/>
  <c r="L151"/>
  <c r="K151"/>
  <c r="J151"/>
  <c r="I151"/>
  <c r="H151"/>
  <c r="G151"/>
  <c r="F151"/>
  <c r="E151"/>
  <c r="D151"/>
  <c r="DF150"/>
  <c r="DE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O150"/>
  <c r="N150"/>
  <c r="M150"/>
  <c r="L150"/>
  <c r="K150"/>
  <c r="J150"/>
  <c r="I150"/>
  <c r="H150"/>
  <c r="G150"/>
  <c r="F150"/>
  <c r="E150"/>
  <c r="D150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O149"/>
  <c r="N149"/>
  <c r="M149"/>
  <c r="L149"/>
  <c r="K149"/>
  <c r="J149"/>
  <c r="I149"/>
  <c r="H149"/>
  <c r="G149"/>
  <c r="F149"/>
  <c r="E149"/>
  <c r="D149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O148"/>
  <c r="N148"/>
  <c r="M148"/>
  <c r="L148"/>
  <c r="K148"/>
  <c r="J148"/>
  <c r="I148"/>
  <c r="H148"/>
  <c r="G148"/>
  <c r="F148"/>
  <c r="E148"/>
  <c r="D148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O147"/>
  <c r="N147"/>
  <c r="M147"/>
  <c r="L147"/>
  <c r="K147"/>
  <c r="J147"/>
  <c r="I147"/>
  <c r="H147"/>
  <c r="G147"/>
  <c r="F147"/>
  <c r="E147"/>
  <c r="D147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O146"/>
  <c r="N146"/>
  <c r="M146"/>
  <c r="L146"/>
  <c r="K146"/>
  <c r="J146"/>
  <c r="I146"/>
  <c r="H146"/>
  <c r="G146"/>
  <c r="F146"/>
  <c r="E146"/>
  <c r="D146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X145"/>
  <c r="AW145"/>
  <c r="AV145"/>
  <c r="AU145"/>
  <c r="AT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O145"/>
  <c r="N145"/>
  <c r="M145"/>
  <c r="L145"/>
  <c r="K145"/>
  <c r="J145"/>
  <c r="I145"/>
  <c r="H145"/>
  <c r="G145"/>
  <c r="F145"/>
  <c r="E145"/>
  <c r="D145"/>
  <c r="DF144"/>
  <c r="DE144"/>
  <c r="DD144"/>
  <c r="DC144"/>
  <c r="DB144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C144"/>
  <c r="CB144"/>
  <c r="CA144"/>
  <c r="BZ144"/>
  <c r="BY144"/>
  <c r="BX144"/>
  <c r="BW144"/>
  <c r="BV144"/>
  <c r="BU144"/>
  <c r="BT144"/>
  <c r="BS144"/>
  <c r="BR144"/>
  <c r="BQ144"/>
  <c r="BP144"/>
  <c r="BO144"/>
  <c r="BN144"/>
  <c r="BM144"/>
  <c r="BL144"/>
  <c r="BK144"/>
  <c r="BJ144"/>
  <c r="BI144"/>
  <c r="BH144"/>
  <c r="BG144"/>
  <c r="BF144"/>
  <c r="BE144"/>
  <c r="BD144"/>
  <c r="BC144"/>
  <c r="BB144"/>
  <c r="BA144"/>
  <c r="AZ144"/>
  <c r="AY144"/>
  <c r="AX144"/>
  <c r="G144"/>
  <c r="F144"/>
  <c r="E144"/>
  <c r="D144"/>
  <c r="DF143"/>
  <c r="DE143"/>
  <c r="DD143"/>
  <c r="DC143"/>
  <c r="DB143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C143"/>
  <c r="CB143"/>
  <c r="CA143"/>
  <c r="BZ143"/>
  <c r="BY143"/>
  <c r="BX143"/>
  <c r="BW143"/>
  <c r="BV143"/>
  <c r="BU143"/>
  <c r="BT143"/>
  <c r="BS143"/>
  <c r="BR143"/>
  <c r="BQ143"/>
  <c r="BP143"/>
  <c r="BO143"/>
  <c r="BN143"/>
  <c r="BM143"/>
  <c r="BL143"/>
  <c r="BK143"/>
  <c r="BJ143"/>
  <c r="BI143"/>
  <c r="BH143"/>
  <c r="BG143"/>
  <c r="BF143"/>
  <c r="BE143"/>
  <c r="BD143"/>
  <c r="BC143"/>
  <c r="BB143"/>
  <c r="BA143"/>
  <c r="AZ143"/>
  <c r="AY143"/>
  <c r="AX143"/>
  <c r="AW143"/>
  <c r="AV143"/>
  <c r="AU143"/>
  <c r="AT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O143"/>
  <c r="N143"/>
  <c r="M143"/>
  <c r="L143"/>
  <c r="K143"/>
  <c r="J143"/>
  <c r="I143"/>
  <c r="H143"/>
  <c r="G143"/>
  <c r="F143"/>
  <c r="E143"/>
  <c r="D143"/>
  <c r="DF142"/>
  <c r="DE142"/>
  <c r="DD142"/>
  <c r="DC142"/>
  <c r="DB142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O142"/>
  <c r="N142"/>
  <c r="M142"/>
  <c r="L142"/>
  <c r="K142"/>
  <c r="J142"/>
  <c r="I142"/>
  <c r="H142"/>
  <c r="G142"/>
  <c r="F142"/>
  <c r="E142"/>
  <c r="D142"/>
  <c r="DF141"/>
  <c r="DE141"/>
  <c r="DD141"/>
  <c r="DC141"/>
  <c r="DB141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O141"/>
  <c r="N141"/>
  <c r="M141"/>
  <c r="L141"/>
  <c r="K141"/>
  <c r="J141"/>
  <c r="I141"/>
  <c r="H141"/>
  <c r="G141"/>
  <c r="F141"/>
  <c r="E141"/>
  <c r="D141"/>
  <c r="DF140"/>
  <c r="DE140"/>
  <c r="DD140"/>
  <c r="DC140"/>
  <c r="DB140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O140"/>
  <c r="N140"/>
  <c r="M140"/>
  <c r="L140"/>
  <c r="K140"/>
  <c r="J140"/>
  <c r="I140"/>
  <c r="H140"/>
  <c r="G140"/>
  <c r="F140"/>
  <c r="E140"/>
  <c r="D140"/>
  <c r="DF139"/>
  <c r="DE139"/>
  <c r="DD139"/>
  <c r="DC139"/>
  <c r="DB139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O139"/>
  <c r="N139"/>
  <c r="M139"/>
  <c r="L139"/>
  <c r="K139"/>
  <c r="J139"/>
  <c r="I139"/>
  <c r="H139"/>
  <c r="G139"/>
  <c r="F139"/>
  <c r="E139"/>
  <c r="D139"/>
  <c r="DF138"/>
  <c r="DE138"/>
  <c r="DD138"/>
  <c r="DC138"/>
  <c r="DB138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O138"/>
  <c r="N138"/>
  <c r="M138"/>
  <c r="L138"/>
  <c r="K138"/>
  <c r="J138"/>
  <c r="I138"/>
  <c r="H138"/>
  <c r="G138"/>
  <c r="F138"/>
  <c r="E138"/>
  <c r="D138"/>
  <c r="DF137"/>
  <c r="DE137"/>
  <c r="DD137"/>
  <c r="DC137"/>
  <c r="DB137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C137"/>
  <c r="CB137"/>
  <c r="CA137"/>
  <c r="BZ137"/>
  <c r="BY137"/>
  <c r="BX137"/>
  <c r="BW137"/>
  <c r="BV137"/>
  <c r="BU137"/>
  <c r="BT137"/>
  <c r="BS137"/>
  <c r="BR137"/>
  <c r="BQ137"/>
  <c r="BP137"/>
  <c r="BO137"/>
  <c r="BN137"/>
  <c r="BM137"/>
  <c r="BL137"/>
  <c r="BK137"/>
  <c r="BJ137"/>
  <c r="BI137"/>
  <c r="BH137"/>
  <c r="BG137"/>
  <c r="BF137"/>
  <c r="BE137"/>
  <c r="BD137"/>
  <c r="BC137"/>
  <c r="BB137"/>
  <c r="BA137"/>
  <c r="AZ137"/>
  <c r="AY137"/>
  <c r="AX137"/>
  <c r="AW137"/>
  <c r="AV137"/>
  <c r="AU137"/>
  <c r="AT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O137"/>
  <c r="N137"/>
  <c r="M137"/>
  <c r="L137"/>
  <c r="K137"/>
  <c r="J137"/>
  <c r="I137"/>
  <c r="H137"/>
  <c r="G137"/>
  <c r="F137"/>
  <c r="E137"/>
  <c r="D137"/>
  <c r="DF136"/>
  <c r="DE136"/>
  <c r="DD136"/>
  <c r="DC136"/>
  <c r="DB136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C136"/>
  <c r="CB136"/>
  <c r="CA136"/>
  <c r="BZ136"/>
  <c r="BY136"/>
  <c r="BX136"/>
  <c r="BW136"/>
  <c r="BV136"/>
  <c r="BU136"/>
  <c r="BT136"/>
  <c r="BS136"/>
  <c r="BR136"/>
  <c r="BQ136"/>
  <c r="BP136"/>
  <c r="BO136"/>
  <c r="BN136"/>
  <c r="BM136"/>
  <c r="BL136"/>
  <c r="BK136"/>
  <c r="BJ136"/>
  <c r="BI136"/>
  <c r="BH136"/>
  <c r="BG136"/>
  <c r="BF136"/>
  <c r="BE136"/>
  <c r="BD136"/>
  <c r="BC136"/>
  <c r="BB136"/>
  <c r="BA136"/>
  <c r="AZ136"/>
  <c r="AY136"/>
  <c r="AX136"/>
  <c r="AW136"/>
  <c r="AV136"/>
  <c r="AU136"/>
  <c r="AT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O136"/>
  <c r="N136"/>
  <c r="M136"/>
  <c r="L136"/>
  <c r="K136"/>
  <c r="J136"/>
  <c r="I136"/>
  <c r="H136"/>
  <c r="G136"/>
  <c r="F136"/>
  <c r="E136"/>
  <c r="D136"/>
  <c r="DF135"/>
  <c r="DE135"/>
  <c r="DD135"/>
  <c r="DC135"/>
  <c r="DB135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C135"/>
  <c r="CB135"/>
  <c r="CA135"/>
  <c r="BZ135"/>
  <c r="BY135"/>
  <c r="BX135"/>
  <c r="BW135"/>
  <c r="BV135"/>
  <c r="BU135"/>
  <c r="BT135"/>
  <c r="BS135"/>
  <c r="BR135"/>
  <c r="BQ135"/>
  <c r="BP135"/>
  <c r="BO135"/>
  <c r="BN135"/>
  <c r="BM135"/>
  <c r="BL135"/>
  <c r="BK135"/>
  <c r="BJ135"/>
  <c r="BI135"/>
  <c r="BH135"/>
  <c r="BG135"/>
  <c r="BF135"/>
  <c r="BE135"/>
  <c r="BD135"/>
  <c r="BC135"/>
  <c r="BB135"/>
  <c r="BA135"/>
  <c r="AZ135"/>
  <c r="AY135"/>
  <c r="AX135"/>
  <c r="AW135"/>
  <c r="AV135"/>
  <c r="AU135"/>
  <c r="AT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O135"/>
  <c r="N135"/>
  <c r="M135"/>
  <c r="L135"/>
  <c r="K135"/>
  <c r="J135"/>
  <c r="I135"/>
  <c r="H135"/>
  <c r="G135"/>
  <c r="F135"/>
  <c r="E135"/>
  <c r="D135"/>
  <c r="DF134"/>
  <c r="DE134"/>
  <c r="DD134"/>
  <c r="DC134"/>
  <c r="DB134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G134"/>
  <c r="F134"/>
  <c r="E134"/>
  <c r="D134"/>
  <c r="DF133"/>
  <c r="DE133"/>
  <c r="DD133"/>
  <c r="DC133"/>
  <c r="DB133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O133"/>
  <c r="N133"/>
  <c r="M133"/>
  <c r="L133"/>
  <c r="K133"/>
  <c r="J133"/>
  <c r="I133"/>
  <c r="H133"/>
  <c r="G133"/>
  <c r="F133"/>
  <c r="E133"/>
  <c r="D133"/>
  <c r="DF132"/>
  <c r="DE132"/>
  <c r="DD132"/>
  <c r="DC132"/>
  <c r="DB132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G132"/>
  <c r="F132"/>
  <c r="E132"/>
  <c r="D132"/>
  <c r="DF131"/>
  <c r="DE131"/>
  <c r="DD131"/>
  <c r="DC131"/>
  <c r="DB131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O131"/>
  <c r="N131"/>
  <c r="M131"/>
  <c r="L131"/>
  <c r="K131"/>
  <c r="J131"/>
  <c r="I131"/>
  <c r="H131"/>
  <c r="G131"/>
  <c r="F131"/>
  <c r="E131"/>
  <c r="D131"/>
  <c r="DF130"/>
  <c r="DE130"/>
  <c r="DD130"/>
  <c r="DC130"/>
  <c r="DB130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O130"/>
  <c r="N130"/>
  <c r="M130"/>
  <c r="L130"/>
  <c r="K130"/>
  <c r="J130"/>
  <c r="I130"/>
  <c r="H130"/>
  <c r="G130"/>
  <c r="F130"/>
  <c r="E130"/>
  <c r="D130"/>
  <c r="DF129"/>
  <c r="DE129"/>
  <c r="DD129"/>
  <c r="DC129"/>
  <c r="DB129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C129"/>
  <c r="CB129"/>
  <c r="CA129"/>
  <c r="BZ129"/>
  <c r="BY129"/>
  <c r="BX129"/>
  <c r="BW129"/>
  <c r="BV129"/>
  <c r="BU129"/>
  <c r="BT129"/>
  <c r="BS129"/>
  <c r="BR129"/>
  <c r="BQ129"/>
  <c r="BP129"/>
  <c r="BO129"/>
  <c r="BN129"/>
  <c r="BM129"/>
  <c r="BL129"/>
  <c r="BK129"/>
  <c r="BJ129"/>
  <c r="BI129"/>
  <c r="BH129"/>
  <c r="BG129"/>
  <c r="BF129"/>
  <c r="BE129"/>
  <c r="BD129"/>
  <c r="BC129"/>
  <c r="BB129"/>
  <c r="BA129"/>
  <c r="AZ129"/>
  <c r="AY129"/>
  <c r="AX129"/>
  <c r="AW129"/>
  <c r="AV129"/>
  <c r="AU129"/>
  <c r="AT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O129"/>
  <c r="N129"/>
  <c r="M129"/>
  <c r="L129"/>
  <c r="K129"/>
  <c r="J129"/>
  <c r="I129"/>
  <c r="H129"/>
  <c r="G129"/>
  <c r="F129"/>
  <c r="E129"/>
  <c r="D129"/>
  <c r="DF128"/>
  <c r="DE128"/>
  <c r="DD128"/>
  <c r="DC128"/>
  <c r="DB128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C128"/>
  <c r="CB128"/>
  <c r="CA128"/>
  <c r="BZ128"/>
  <c r="BY128"/>
  <c r="BX128"/>
  <c r="BW128"/>
  <c r="BV128"/>
  <c r="BU128"/>
  <c r="BT128"/>
  <c r="BS128"/>
  <c r="BR128"/>
  <c r="BQ128"/>
  <c r="BP128"/>
  <c r="BO128"/>
  <c r="BN128"/>
  <c r="BM128"/>
  <c r="BL128"/>
  <c r="BK128"/>
  <c r="BJ128"/>
  <c r="BI128"/>
  <c r="BH128"/>
  <c r="BG128"/>
  <c r="BF128"/>
  <c r="BE128"/>
  <c r="BD128"/>
  <c r="BC128"/>
  <c r="BB128"/>
  <c r="BA128"/>
  <c r="AZ128"/>
  <c r="AY128"/>
  <c r="AX128"/>
  <c r="AW128"/>
  <c r="AV128"/>
  <c r="AU128"/>
  <c r="AT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O128"/>
  <c r="N128"/>
  <c r="M128"/>
  <c r="L128"/>
  <c r="K128"/>
  <c r="J128"/>
  <c r="I128"/>
  <c r="H128"/>
  <c r="G128"/>
  <c r="F128"/>
  <c r="E128"/>
  <c r="D128"/>
  <c r="DF127"/>
  <c r="DE127"/>
  <c r="DD127"/>
  <c r="DC127"/>
  <c r="DB127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C127"/>
  <c r="CB127"/>
  <c r="CA127"/>
  <c r="BZ127"/>
  <c r="BY127"/>
  <c r="BX127"/>
  <c r="BW127"/>
  <c r="BV127"/>
  <c r="BU127"/>
  <c r="BT127"/>
  <c r="BS127"/>
  <c r="BR127"/>
  <c r="BQ127"/>
  <c r="BP127"/>
  <c r="BO127"/>
  <c r="BN127"/>
  <c r="BM127"/>
  <c r="BL127"/>
  <c r="BK127"/>
  <c r="BJ127"/>
  <c r="BI127"/>
  <c r="BH127"/>
  <c r="BG127"/>
  <c r="BF127"/>
  <c r="BE127"/>
  <c r="BD127"/>
  <c r="BC127"/>
  <c r="BB127"/>
  <c r="BA127"/>
  <c r="AZ127"/>
  <c r="AY127"/>
  <c r="AX127"/>
  <c r="AW127"/>
  <c r="AV127"/>
  <c r="AU127"/>
  <c r="AT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O127"/>
  <c r="N127"/>
  <c r="M127"/>
  <c r="L127"/>
  <c r="K127"/>
  <c r="J127"/>
  <c r="I127"/>
  <c r="H127"/>
  <c r="G127"/>
  <c r="F127"/>
  <c r="E127"/>
  <c r="D127"/>
  <c r="DF126"/>
  <c r="DE126"/>
  <c r="DD126"/>
  <c r="DC126"/>
  <c r="DB126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O126"/>
  <c r="N126"/>
  <c r="M126"/>
  <c r="L126"/>
  <c r="K126"/>
  <c r="J126"/>
  <c r="I126"/>
  <c r="H126"/>
  <c r="G126"/>
  <c r="F126"/>
  <c r="E126"/>
  <c r="D126"/>
  <c r="DF125"/>
  <c r="DE125"/>
  <c r="DD125"/>
  <c r="DC125"/>
  <c r="DB125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O125"/>
  <c r="N125"/>
  <c r="M125"/>
  <c r="L125"/>
  <c r="K125"/>
  <c r="J125"/>
  <c r="I125"/>
  <c r="H125"/>
  <c r="G125"/>
  <c r="F125"/>
  <c r="E125"/>
  <c r="D125"/>
  <c r="DF124"/>
  <c r="DE124"/>
  <c r="DD124"/>
  <c r="DC124"/>
  <c r="DB124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O124"/>
  <c r="N124"/>
  <c r="M124"/>
  <c r="L124"/>
  <c r="K124"/>
  <c r="J124"/>
  <c r="I124"/>
  <c r="H124"/>
  <c r="G124"/>
  <c r="F124"/>
  <c r="E124"/>
  <c r="D124"/>
  <c r="DF123"/>
  <c r="DE123"/>
  <c r="DD123"/>
  <c r="DC123"/>
  <c r="DB123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O123"/>
  <c r="N123"/>
  <c r="M123"/>
  <c r="L123"/>
  <c r="K123"/>
  <c r="J123"/>
  <c r="I123"/>
  <c r="H123"/>
  <c r="G123"/>
  <c r="F123"/>
  <c r="E123"/>
  <c r="D123"/>
  <c r="DF122"/>
  <c r="DE122"/>
  <c r="DD122"/>
  <c r="DC122"/>
  <c r="DB122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G122"/>
  <c r="F122"/>
  <c r="E122"/>
  <c r="D122"/>
  <c r="DF121"/>
  <c r="DE121"/>
  <c r="DD121"/>
  <c r="DC121"/>
  <c r="DB121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C121"/>
  <c r="CB121"/>
  <c r="CA121"/>
  <c r="BZ121"/>
  <c r="BY121"/>
  <c r="BX121"/>
  <c r="BW121"/>
  <c r="BV121"/>
  <c r="BU121"/>
  <c r="BT121"/>
  <c r="BS121"/>
  <c r="BR121"/>
  <c r="BQ121"/>
  <c r="BP121"/>
  <c r="BO121"/>
  <c r="BN121"/>
  <c r="BM121"/>
  <c r="BL121"/>
  <c r="BK121"/>
  <c r="BJ121"/>
  <c r="BI121"/>
  <c r="BH121"/>
  <c r="BG121"/>
  <c r="BF121"/>
  <c r="BE121"/>
  <c r="BD121"/>
  <c r="BC121"/>
  <c r="BB121"/>
  <c r="BA121"/>
  <c r="AZ121"/>
  <c r="AY121"/>
  <c r="AX121"/>
  <c r="AW121"/>
  <c r="AV121"/>
  <c r="AU121"/>
  <c r="AT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O121"/>
  <c r="N121"/>
  <c r="M121"/>
  <c r="L121"/>
  <c r="K121"/>
  <c r="J121"/>
  <c r="I121"/>
  <c r="H121"/>
  <c r="G121"/>
  <c r="F121"/>
  <c r="E121"/>
  <c r="D121"/>
  <c r="DF120"/>
  <c r="DE120"/>
  <c r="DD120"/>
  <c r="DC120"/>
  <c r="DB120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C120"/>
  <c r="CB120"/>
  <c r="CA120"/>
  <c r="BZ120"/>
  <c r="BY120"/>
  <c r="BX120"/>
  <c r="BW120"/>
  <c r="BV120"/>
  <c r="BU120"/>
  <c r="BT120"/>
  <c r="BS120"/>
  <c r="BR120"/>
  <c r="BQ120"/>
  <c r="BP120"/>
  <c r="BO120"/>
  <c r="BN120"/>
  <c r="BM120"/>
  <c r="BL120"/>
  <c r="BK120"/>
  <c r="BJ120"/>
  <c r="BI120"/>
  <c r="BH120"/>
  <c r="BG120"/>
  <c r="BF120"/>
  <c r="BE120"/>
  <c r="BD120"/>
  <c r="BC120"/>
  <c r="BB120"/>
  <c r="BA120"/>
  <c r="AZ120"/>
  <c r="AY120"/>
  <c r="AX120"/>
  <c r="AW120"/>
  <c r="AV120"/>
  <c r="AU120"/>
  <c r="AT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O120"/>
  <c r="N120"/>
  <c r="M120"/>
  <c r="L120"/>
  <c r="K120"/>
  <c r="J120"/>
  <c r="I120"/>
  <c r="H120"/>
  <c r="G120"/>
  <c r="F120"/>
  <c r="E120"/>
  <c r="D120"/>
  <c r="DF119"/>
  <c r="DE119"/>
  <c r="DD119"/>
  <c r="DC119"/>
  <c r="DB119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C119"/>
  <c r="CB119"/>
  <c r="CA119"/>
  <c r="BZ119"/>
  <c r="BY119"/>
  <c r="BX119"/>
  <c r="BW119"/>
  <c r="BV119"/>
  <c r="BU119"/>
  <c r="BT119"/>
  <c r="BS119"/>
  <c r="BR119"/>
  <c r="BQ119"/>
  <c r="BP119"/>
  <c r="BO119"/>
  <c r="BN119"/>
  <c r="BM119"/>
  <c r="BL119"/>
  <c r="BK119"/>
  <c r="BJ119"/>
  <c r="BI119"/>
  <c r="BH119"/>
  <c r="BG119"/>
  <c r="BF119"/>
  <c r="BE119"/>
  <c r="BD119"/>
  <c r="BC119"/>
  <c r="BB119"/>
  <c r="BA119"/>
  <c r="AZ119"/>
  <c r="AY119"/>
  <c r="AX119"/>
  <c r="AW119"/>
  <c r="AV119"/>
  <c r="AU119"/>
  <c r="AT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O119"/>
  <c r="N119"/>
  <c r="M119"/>
  <c r="L119"/>
  <c r="K119"/>
  <c r="J119"/>
  <c r="I119"/>
  <c r="H119"/>
  <c r="G119"/>
  <c r="F119"/>
  <c r="E119"/>
  <c r="D119"/>
  <c r="DF118"/>
  <c r="DE118"/>
  <c r="DD118"/>
  <c r="DC118"/>
  <c r="DB118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O118"/>
  <c r="N118"/>
  <c r="M118"/>
  <c r="L118"/>
  <c r="K118"/>
  <c r="J118"/>
  <c r="I118"/>
  <c r="H118"/>
  <c r="G118"/>
  <c r="F118"/>
  <c r="E118"/>
  <c r="D118"/>
  <c r="DF117"/>
  <c r="DE117"/>
  <c r="DD117"/>
  <c r="DC117"/>
  <c r="DB117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O117"/>
  <c r="N117"/>
  <c r="M117"/>
  <c r="L117"/>
  <c r="K117"/>
  <c r="J117"/>
  <c r="I117"/>
  <c r="H117"/>
  <c r="G117"/>
  <c r="F117"/>
  <c r="E117"/>
  <c r="D117"/>
  <c r="DF116"/>
  <c r="DE116"/>
  <c r="DD116"/>
  <c r="DC116"/>
  <c r="DB116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O116"/>
  <c r="N116"/>
  <c r="M116"/>
  <c r="L116"/>
  <c r="K116"/>
  <c r="J116"/>
  <c r="I116"/>
  <c r="H116"/>
  <c r="G116"/>
  <c r="F116"/>
  <c r="E116"/>
  <c r="D116"/>
  <c r="DF115"/>
  <c r="DE115"/>
  <c r="DD115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O115"/>
  <c r="N115"/>
  <c r="M115"/>
  <c r="L115"/>
  <c r="K115"/>
  <c r="J115"/>
  <c r="I115"/>
  <c r="H115"/>
  <c r="G115"/>
  <c r="F115"/>
  <c r="E115"/>
  <c r="D115"/>
  <c r="DF114"/>
  <c r="DE114"/>
  <c r="DD114"/>
  <c r="DC114"/>
  <c r="DB114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O114"/>
  <c r="N114"/>
  <c r="M114"/>
  <c r="L114"/>
  <c r="K114"/>
  <c r="J114"/>
  <c r="I114"/>
  <c r="H114"/>
  <c r="G114"/>
  <c r="F114"/>
  <c r="E114"/>
  <c r="D114"/>
  <c r="DF113"/>
  <c r="DE113"/>
  <c r="DD113"/>
  <c r="DC113"/>
  <c r="DB113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C113"/>
  <c r="CB113"/>
  <c r="CA113"/>
  <c r="BZ113"/>
  <c r="BY113"/>
  <c r="BX113"/>
  <c r="BW113"/>
  <c r="BV113"/>
  <c r="BU113"/>
  <c r="BT113"/>
  <c r="BS113"/>
  <c r="BR113"/>
  <c r="BQ113"/>
  <c r="BP113"/>
  <c r="BO113"/>
  <c r="BN113"/>
  <c r="BM113"/>
  <c r="BL113"/>
  <c r="BK113"/>
  <c r="BJ113"/>
  <c r="BI113"/>
  <c r="BH113"/>
  <c r="BG113"/>
  <c r="BF113"/>
  <c r="BE113"/>
  <c r="BD113"/>
  <c r="BC113"/>
  <c r="BB113"/>
  <c r="BA113"/>
  <c r="AZ113"/>
  <c r="AY113"/>
  <c r="AX113"/>
  <c r="AW113"/>
  <c r="AV113"/>
  <c r="AU113"/>
  <c r="AT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O113"/>
  <c r="N113"/>
  <c r="M113"/>
  <c r="L113"/>
  <c r="K113"/>
  <c r="J113"/>
  <c r="I113"/>
  <c r="H113"/>
  <c r="G113"/>
  <c r="F113"/>
  <c r="E113"/>
  <c r="D113"/>
  <c r="DF112"/>
  <c r="DE112"/>
  <c r="DD112"/>
  <c r="DC112"/>
  <c r="DB112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C112"/>
  <c r="CB112"/>
  <c r="CA112"/>
  <c r="BZ112"/>
  <c r="BY112"/>
  <c r="BX112"/>
  <c r="BW112"/>
  <c r="BV112"/>
  <c r="BU112"/>
  <c r="BT112"/>
  <c r="BS112"/>
  <c r="BR112"/>
  <c r="BQ112"/>
  <c r="BP112"/>
  <c r="BO112"/>
  <c r="BN112"/>
  <c r="BM112"/>
  <c r="BL112"/>
  <c r="BK112"/>
  <c r="BJ112"/>
  <c r="BI112"/>
  <c r="BH112"/>
  <c r="BG112"/>
  <c r="BF112"/>
  <c r="BE112"/>
  <c r="BD112"/>
  <c r="BC112"/>
  <c r="BB112"/>
  <c r="BA112"/>
  <c r="AZ112"/>
  <c r="AY112"/>
  <c r="AX112"/>
  <c r="AW112"/>
  <c r="AV112"/>
  <c r="AU112"/>
  <c r="AT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O112"/>
  <c r="N112"/>
  <c r="M112"/>
  <c r="L112"/>
  <c r="K112"/>
  <c r="J112"/>
  <c r="I112"/>
  <c r="H112"/>
  <c r="G112"/>
  <c r="F112"/>
  <c r="E112"/>
  <c r="D112"/>
  <c r="DF111"/>
  <c r="DE111"/>
  <c r="DD111"/>
  <c r="DC111"/>
  <c r="DB111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C111"/>
  <c r="CB111"/>
  <c r="CA111"/>
  <c r="BZ111"/>
  <c r="BY111"/>
  <c r="BX111"/>
  <c r="BW111"/>
  <c r="BV111"/>
  <c r="BU111"/>
  <c r="BT111"/>
  <c r="BS111"/>
  <c r="BR111"/>
  <c r="BQ111"/>
  <c r="BP111"/>
  <c r="BO111"/>
  <c r="BN111"/>
  <c r="BM111"/>
  <c r="BL111"/>
  <c r="BK111"/>
  <c r="BJ111"/>
  <c r="BI111"/>
  <c r="BH111"/>
  <c r="BG111"/>
  <c r="BF111"/>
  <c r="BE111"/>
  <c r="BD111"/>
  <c r="BC111"/>
  <c r="BB111"/>
  <c r="BA111"/>
  <c r="AZ111"/>
  <c r="AY111"/>
  <c r="AX111"/>
  <c r="AW111"/>
  <c r="AV111"/>
  <c r="AU111"/>
  <c r="AT111"/>
  <c r="AL111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O111"/>
  <c r="N111"/>
  <c r="M111"/>
  <c r="L111"/>
  <c r="K111"/>
  <c r="J111"/>
  <c r="I111"/>
  <c r="H111"/>
  <c r="G111"/>
  <c r="F111"/>
  <c r="E111"/>
  <c r="D111"/>
  <c r="DF110"/>
  <c r="DE110"/>
  <c r="DD110"/>
  <c r="DC110"/>
  <c r="DB110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O110"/>
  <c r="N110"/>
  <c r="M110"/>
  <c r="L110"/>
  <c r="K110"/>
  <c r="J110"/>
  <c r="I110"/>
  <c r="H110"/>
  <c r="G110"/>
  <c r="F110"/>
  <c r="E110"/>
  <c r="D110"/>
  <c r="DF109"/>
  <c r="DE109"/>
  <c r="DD109"/>
  <c r="DC109"/>
  <c r="DB109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O109"/>
  <c r="N109"/>
  <c r="M109"/>
  <c r="L109"/>
  <c r="K109"/>
  <c r="J109"/>
  <c r="I109"/>
  <c r="H109"/>
  <c r="G109"/>
  <c r="F109"/>
  <c r="E109"/>
  <c r="D109"/>
  <c r="DF108"/>
  <c r="DE108"/>
  <c r="DD108"/>
  <c r="DC108"/>
  <c r="DB108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O108"/>
  <c r="N108"/>
  <c r="M108"/>
  <c r="L108"/>
  <c r="K108"/>
  <c r="J108"/>
  <c r="I108"/>
  <c r="H108"/>
  <c r="G108"/>
  <c r="F108"/>
  <c r="E108"/>
  <c r="D108"/>
  <c r="DF107"/>
  <c r="DE107"/>
  <c r="DD107"/>
  <c r="DC107"/>
  <c r="DB107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O107"/>
  <c r="N107"/>
  <c r="M107"/>
  <c r="L107"/>
  <c r="K107"/>
  <c r="J107"/>
  <c r="I107"/>
  <c r="H107"/>
  <c r="G107"/>
  <c r="F107"/>
  <c r="E107"/>
  <c r="D107"/>
  <c r="DF106"/>
  <c r="DE106"/>
  <c r="DD106"/>
  <c r="DC106"/>
  <c r="DB106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O106"/>
  <c r="N106"/>
  <c r="M106"/>
  <c r="L106"/>
  <c r="K106"/>
  <c r="J106"/>
  <c r="I106"/>
  <c r="H106"/>
  <c r="G106"/>
  <c r="F106"/>
  <c r="E106"/>
  <c r="D106"/>
  <c r="DF105"/>
  <c r="DE105"/>
  <c r="DD105"/>
  <c r="DC105"/>
  <c r="DB105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C105"/>
  <c r="CB105"/>
  <c r="CA105"/>
  <c r="BZ105"/>
  <c r="BY105"/>
  <c r="BX105"/>
  <c r="BW105"/>
  <c r="BV105"/>
  <c r="BU105"/>
  <c r="BT105"/>
  <c r="BS105"/>
  <c r="BR105"/>
  <c r="BQ105"/>
  <c r="BP105"/>
  <c r="BO105"/>
  <c r="BN105"/>
  <c r="BM105"/>
  <c r="BL105"/>
  <c r="BK105"/>
  <c r="BJ105"/>
  <c r="BI105"/>
  <c r="BH105"/>
  <c r="BG105"/>
  <c r="BF105"/>
  <c r="BE105"/>
  <c r="BD105"/>
  <c r="BC105"/>
  <c r="BB105"/>
  <c r="BA105"/>
  <c r="AZ105"/>
  <c r="AY105"/>
  <c r="AX105"/>
  <c r="AW105"/>
  <c r="AV105"/>
  <c r="AU105"/>
  <c r="AT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O105"/>
  <c r="N105"/>
  <c r="M105"/>
  <c r="L105"/>
  <c r="K105"/>
  <c r="J105"/>
  <c r="I105"/>
  <c r="H105"/>
  <c r="G105"/>
  <c r="F105"/>
  <c r="E105"/>
  <c r="D105"/>
  <c r="DF104"/>
  <c r="DE104"/>
  <c r="DD104"/>
  <c r="DC104"/>
  <c r="DB104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C104"/>
  <c r="CB104"/>
  <c r="CA104"/>
  <c r="BZ104"/>
  <c r="BY104"/>
  <c r="BX104"/>
  <c r="BW104"/>
  <c r="BV104"/>
  <c r="BU104"/>
  <c r="BT104"/>
  <c r="BS104"/>
  <c r="BR104"/>
  <c r="BQ104"/>
  <c r="BP104"/>
  <c r="BO104"/>
  <c r="BN104"/>
  <c r="BM104"/>
  <c r="BL104"/>
  <c r="BK104"/>
  <c r="BJ104"/>
  <c r="BI104"/>
  <c r="BH104"/>
  <c r="BG104"/>
  <c r="BF104"/>
  <c r="BE104"/>
  <c r="BD104"/>
  <c r="BC104"/>
  <c r="BB104"/>
  <c r="BA104"/>
  <c r="AZ104"/>
  <c r="AY104"/>
  <c r="AX104"/>
  <c r="AW104"/>
  <c r="AV104"/>
  <c r="AU104"/>
  <c r="AT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O104"/>
  <c r="N104"/>
  <c r="M104"/>
  <c r="L104"/>
  <c r="K104"/>
  <c r="J104"/>
  <c r="I104"/>
  <c r="H104"/>
  <c r="G104"/>
  <c r="F104"/>
  <c r="E104"/>
  <c r="D104"/>
  <c r="DF103"/>
  <c r="DE103"/>
  <c r="DD103"/>
  <c r="DC103"/>
  <c r="DB103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C103"/>
  <c r="CB103"/>
  <c r="CA103"/>
  <c r="BZ103"/>
  <c r="BY103"/>
  <c r="BX103"/>
  <c r="BW103"/>
  <c r="BV103"/>
  <c r="BU103"/>
  <c r="BT103"/>
  <c r="BS103"/>
  <c r="BR103"/>
  <c r="BQ103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O103"/>
  <c r="N103"/>
  <c r="M103"/>
  <c r="L103"/>
  <c r="K103"/>
  <c r="J103"/>
  <c r="I103"/>
  <c r="H103"/>
  <c r="G103"/>
  <c r="F103"/>
  <c r="E103"/>
  <c r="D103"/>
  <c r="DF102"/>
  <c r="DE102"/>
  <c r="DD102"/>
  <c r="DC102"/>
  <c r="DB102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O102"/>
  <c r="N102"/>
  <c r="M102"/>
  <c r="L102"/>
  <c r="K102"/>
  <c r="J102"/>
  <c r="I102"/>
  <c r="H102"/>
  <c r="G102"/>
  <c r="F102"/>
  <c r="E102"/>
  <c r="D102"/>
  <c r="DF101"/>
  <c r="DE101"/>
  <c r="DD101"/>
  <c r="DC101"/>
  <c r="DB101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O101"/>
  <c r="N101"/>
  <c r="M101"/>
  <c r="L101"/>
  <c r="K101"/>
  <c r="J101"/>
  <c r="I101"/>
  <c r="H101"/>
  <c r="G101"/>
  <c r="F101"/>
  <c r="E101"/>
  <c r="D101"/>
  <c r="DF100"/>
  <c r="DE100"/>
  <c r="DD100"/>
  <c r="DC100"/>
  <c r="DB100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O100"/>
  <c r="N100"/>
  <c r="M100"/>
  <c r="L100"/>
  <c r="K100"/>
  <c r="J100"/>
  <c r="I100"/>
  <c r="H100"/>
  <c r="G100"/>
  <c r="F100"/>
  <c r="E100"/>
  <c r="D100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O99"/>
  <c r="N99"/>
  <c r="M99"/>
  <c r="L99"/>
  <c r="K99"/>
  <c r="J99"/>
  <c r="I99"/>
  <c r="H99"/>
  <c r="G99"/>
  <c r="F99"/>
  <c r="E99"/>
  <c r="D99"/>
  <c r="DF98"/>
  <c r="DE98"/>
  <c r="DD98"/>
  <c r="DC98"/>
  <c r="DB98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G98"/>
  <c r="F98"/>
  <c r="E98"/>
  <c r="D98"/>
  <c r="DF97"/>
  <c r="DE97"/>
  <c r="DD97"/>
  <c r="DC97"/>
  <c r="DB97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C97"/>
  <c r="CB97"/>
  <c r="CA97"/>
  <c r="BZ97"/>
  <c r="BY97"/>
  <c r="BX97"/>
  <c r="BW97"/>
  <c r="BV97"/>
  <c r="BU97"/>
  <c r="BT97"/>
  <c r="BS97"/>
  <c r="BR97"/>
  <c r="BQ97"/>
  <c r="BP97"/>
  <c r="BO97"/>
  <c r="BN97"/>
  <c r="BM97"/>
  <c r="BL97"/>
  <c r="BK97"/>
  <c r="BJ97"/>
  <c r="BI97"/>
  <c r="BH97"/>
  <c r="BG97"/>
  <c r="BF97"/>
  <c r="BE97"/>
  <c r="BD97"/>
  <c r="BC97"/>
  <c r="BB97"/>
  <c r="BA97"/>
  <c r="AZ97"/>
  <c r="AY97"/>
  <c r="AX97"/>
  <c r="AW97"/>
  <c r="AV97"/>
  <c r="AU97"/>
  <c r="AT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O97"/>
  <c r="N97"/>
  <c r="M97"/>
  <c r="L97"/>
  <c r="K97"/>
  <c r="J97"/>
  <c r="I97"/>
  <c r="H97"/>
  <c r="G97"/>
  <c r="F97"/>
  <c r="E97"/>
  <c r="D97"/>
  <c r="DF96"/>
  <c r="DE96"/>
  <c r="DD96"/>
  <c r="DC96"/>
  <c r="DB96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C96"/>
  <c r="CB96"/>
  <c r="CA96"/>
  <c r="BZ96"/>
  <c r="BY96"/>
  <c r="BX96"/>
  <c r="BW96"/>
  <c r="BV96"/>
  <c r="BU96"/>
  <c r="BT96"/>
  <c r="BS96"/>
  <c r="BR96"/>
  <c r="BQ96"/>
  <c r="BP96"/>
  <c r="BO96"/>
  <c r="BN96"/>
  <c r="BM96"/>
  <c r="BL96"/>
  <c r="BK96"/>
  <c r="BJ96"/>
  <c r="BI96"/>
  <c r="BH96"/>
  <c r="BG96"/>
  <c r="BF96"/>
  <c r="BE96"/>
  <c r="BD96"/>
  <c r="BC96"/>
  <c r="BB96"/>
  <c r="BA96"/>
  <c r="AZ96"/>
  <c r="AY96"/>
  <c r="AX96"/>
  <c r="AW96"/>
  <c r="AV96"/>
  <c r="AU96"/>
  <c r="AT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O96"/>
  <c r="N96"/>
  <c r="M96"/>
  <c r="L96"/>
  <c r="K96"/>
  <c r="J96"/>
  <c r="I96"/>
  <c r="H96"/>
  <c r="G96"/>
  <c r="F96"/>
  <c r="E96"/>
  <c r="D96"/>
  <c r="DF95"/>
  <c r="DE95"/>
  <c r="DD95"/>
  <c r="DC95"/>
  <c r="DB95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C95"/>
  <c r="CB95"/>
  <c r="CA95"/>
  <c r="BZ95"/>
  <c r="BY95"/>
  <c r="BX95"/>
  <c r="BW95"/>
  <c r="BV95"/>
  <c r="BU95"/>
  <c r="BT95"/>
  <c r="BS95"/>
  <c r="BR95"/>
  <c r="BQ95"/>
  <c r="BP95"/>
  <c r="BO95"/>
  <c r="BN95"/>
  <c r="BM95"/>
  <c r="BL95"/>
  <c r="BK95"/>
  <c r="BJ95"/>
  <c r="BI95"/>
  <c r="BH95"/>
  <c r="BG95"/>
  <c r="BF95"/>
  <c r="BE95"/>
  <c r="BD95"/>
  <c r="BC95"/>
  <c r="BB95"/>
  <c r="BA95"/>
  <c r="AZ95"/>
  <c r="AY95"/>
  <c r="AX95"/>
  <c r="AW95"/>
  <c r="AV95"/>
  <c r="AU95"/>
  <c r="AT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O95"/>
  <c r="N95"/>
  <c r="M95"/>
  <c r="L95"/>
  <c r="K95"/>
  <c r="J95"/>
  <c r="I95"/>
  <c r="H95"/>
  <c r="G95"/>
  <c r="F95"/>
  <c r="E95"/>
  <c r="D95"/>
  <c r="DF94"/>
  <c r="DE94"/>
  <c r="DD94"/>
  <c r="DC94"/>
  <c r="DB94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O94"/>
  <c r="N94"/>
  <c r="M94"/>
  <c r="L94"/>
  <c r="K94"/>
  <c r="J94"/>
  <c r="I94"/>
  <c r="H94"/>
  <c r="G94"/>
  <c r="F94"/>
  <c r="E94"/>
  <c r="D94"/>
  <c r="DF93"/>
  <c r="DE93"/>
  <c r="DD93"/>
  <c r="DC93"/>
  <c r="DB93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O93"/>
  <c r="N93"/>
  <c r="M93"/>
  <c r="L93"/>
  <c r="K93"/>
  <c r="J93"/>
  <c r="I93"/>
  <c r="H93"/>
  <c r="G93"/>
  <c r="F93"/>
  <c r="E93"/>
  <c r="D93"/>
  <c r="DF92"/>
  <c r="DE92"/>
  <c r="DD92"/>
  <c r="DC92"/>
  <c r="DB92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O92"/>
  <c r="N92"/>
  <c r="M92"/>
  <c r="L92"/>
  <c r="K92"/>
  <c r="J92"/>
  <c r="I92"/>
  <c r="H92"/>
  <c r="G92"/>
  <c r="F92"/>
  <c r="E92"/>
  <c r="D92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O91"/>
  <c r="N91"/>
  <c r="M91"/>
  <c r="L91"/>
  <c r="K91"/>
  <c r="J91"/>
  <c r="I91"/>
  <c r="H91"/>
  <c r="G91"/>
  <c r="F91"/>
  <c r="E91"/>
  <c r="D91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O90"/>
  <c r="N90"/>
  <c r="M90"/>
  <c r="L90"/>
  <c r="K90"/>
  <c r="J90"/>
  <c r="I90"/>
  <c r="H90"/>
  <c r="G90"/>
  <c r="F90"/>
  <c r="E90"/>
  <c r="D90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O89"/>
  <c r="N89"/>
  <c r="M89"/>
  <c r="L89"/>
  <c r="K89"/>
  <c r="J89"/>
  <c r="I89"/>
  <c r="H89"/>
  <c r="G89"/>
  <c r="F89"/>
  <c r="E89"/>
  <c r="D89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O88"/>
  <c r="N88"/>
  <c r="M88"/>
  <c r="L88"/>
  <c r="K88"/>
  <c r="J88"/>
  <c r="I88"/>
  <c r="H88"/>
  <c r="G88"/>
  <c r="F88"/>
  <c r="E88"/>
  <c r="D88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O87"/>
  <c r="N87"/>
  <c r="M87"/>
  <c r="L87"/>
  <c r="K87"/>
  <c r="J87"/>
  <c r="I87"/>
  <c r="H87"/>
  <c r="G87"/>
  <c r="F87"/>
  <c r="E87"/>
  <c r="D87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O86"/>
  <c r="N86"/>
  <c r="M86"/>
  <c r="L86"/>
  <c r="K86"/>
  <c r="J86"/>
  <c r="I86"/>
  <c r="H86"/>
  <c r="G86"/>
  <c r="F86"/>
  <c r="E86"/>
  <c r="D86"/>
  <c r="DF85"/>
  <c r="DE85"/>
  <c r="DD85"/>
  <c r="DD167" s="1"/>
  <c r="DD168" s="1"/>
  <c r="DC85"/>
  <c r="DC167" s="1"/>
  <c r="DC168" s="1"/>
  <c r="DB85"/>
  <c r="DA85"/>
  <c r="CZ85"/>
  <c r="CZ167" s="1"/>
  <c r="CZ168" s="1"/>
  <c r="CY85"/>
  <c r="CY167" s="1"/>
  <c r="CY168" s="1"/>
  <c r="CX85"/>
  <c r="CW85"/>
  <c r="CV85"/>
  <c r="CV167" s="1"/>
  <c r="CV168" s="1"/>
  <c r="CU85"/>
  <c r="CU167" s="1"/>
  <c r="CU168" s="1"/>
  <c r="CT85"/>
  <c r="CS85"/>
  <c r="CR85"/>
  <c r="CR167" s="1"/>
  <c r="CR168" s="1"/>
  <c r="CQ85"/>
  <c r="CQ167" s="1"/>
  <c r="CQ168" s="1"/>
  <c r="CP85"/>
  <c r="CO85"/>
  <c r="CN85"/>
  <c r="CN167" s="1"/>
  <c r="CN168" s="1"/>
  <c r="CM85"/>
  <c r="CM167" s="1"/>
  <c r="CM168" s="1"/>
  <c r="CL85"/>
  <c r="CK85"/>
  <c r="CJ85"/>
  <c r="CJ167" s="1"/>
  <c r="CJ168" s="1"/>
  <c r="CI85"/>
  <c r="CI167" s="1"/>
  <c r="CI168" s="1"/>
  <c r="CH85"/>
  <c r="CG85"/>
  <c r="CF85"/>
  <c r="CF167" s="1"/>
  <c r="CF168" s="1"/>
  <c r="CE85"/>
  <c r="CE167" s="1"/>
  <c r="CE168" s="1"/>
  <c r="CD85"/>
  <c r="CD167" s="1"/>
  <c r="CD168" s="1"/>
  <c r="CC85"/>
  <c r="CC167" s="1"/>
  <c r="CC168" s="1"/>
  <c r="CB85"/>
  <c r="CB167" s="1"/>
  <c r="CB168" s="1"/>
  <c r="CA85"/>
  <c r="CA167" s="1"/>
  <c r="CA168" s="1"/>
  <c r="BZ85"/>
  <c r="BZ167" s="1"/>
  <c r="BZ168" s="1"/>
  <c r="BY85"/>
  <c r="BY167" s="1"/>
  <c r="BY168" s="1"/>
  <c r="BX85"/>
  <c r="BX167" s="1"/>
  <c r="BX168" s="1"/>
  <c r="BW85"/>
  <c r="BW167" s="1"/>
  <c r="BW168" s="1"/>
  <c r="BV85"/>
  <c r="BV167" s="1"/>
  <c r="BV168" s="1"/>
  <c r="BU85"/>
  <c r="BU167" s="1"/>
  <c r="BU168" s="1"/>
  <c r="BT85"/>
  <c r="BT167" s="1"/>
  <c r="BT168" s="1"/>
  <c r="BS85"/>
  <c r="BS167" s="1"/>
  <c r="BS168" s="1"/>
  <c r="BR85"/>
  <c r="BR167" s="1"/>
  <c r="BR168" s="1"/>
  <c r="BQ85"/>
  <c r="BQ167" s="1"/>
  <c r="BQ168" s="1"/>
  <c r="BP85"/>
  <c r="BP167" s="1"/>
  <c r="BP168" s="1"/>
  <c r="BO85"/>
  <c r="BO167" s="1"/>
  <c r="BO168" s="1"/>
  <c r="BN85"/>
  <c r="BN167" s="1"/>
  <c r="BN168" s="1"/>
  <c r="BM85"/>
  <c r="BM167" s="1"/>
  <c r="BM168" s="1"/>
  <c r="BL85"/>
  <c r="BL167" s="1"/>
  <c r="BL168" s="1"/>
  <c r="BK85"/>
  <c r="BK167" s="1"/>
  <c r="BK168" s="1"/>
  <c r="BJ85"/>
  <c r="BJ167" s="1"/>
  <c r="BJ168" s="1"/>
  <c r="BI85"/>
  <c r="BI167" s="1"/>
  <c r="BI168" s="1"/>
  <c r="BH85"/>
  <c r="BH167" s="1"/>
  <c r="BH168" s="1"/>
  <c r="BG85"/>
  <c r="BG167" s="1"/>
  <c r="BG168" s="1"/>
  <c r="BF85"/>
  <c r="BF167" s="1"/>
  <c r="BF168" s="1"/>
  <c r="BE85"/>
  <c r="BE167" s="1"/>
  <c r="BE168" s="1"/>
  <c r="BD85"/>
  <c r="BD167" s="1"/>
  <c r="BD168" s="1"/>
  <c r="BC85"/>
  <c r="BC167" s="1"/>
  <c r="BC168" s="1"/>
  <c r="BB85"/>
  <c r="BB167" s="1"/>
  <c r="BB168" s="1"/>
  <c r="BA85"/>
  <c r="BA167" s="1"/>
  <c r="BA168" s="1"/>
  <c r="AZ85"/>
  <c r="AZ167" s="1"/>
  <c r="AZ168" s="1"/>
  <c r="AY85"/>
  <c r="AY167" s="1"/>
  <c r="AY168" s="1"/>
  <c r="AX85"/>
  <c r="AX167" s="1"/>
  <c r="AX168" s="1"/>
  <c r="AW85"/>
  <c r="AW167" s="1"/>
  <c r="AW168" s="1"/>
  <c r="AV85"/>
  <c r="AV167" s="1"/>
  <c r="AV168" s="1"/>
  <c r="AU85"/>
  <c r="AU167" s="1"/>
  <c r="AU168" s="1"/>
  <c r="AT85"/>
  <c r="AT167" s="1"/>
  <c r="AT168" s="1"/>
  <c r="AL85"/>
  <c r="AL167" s="1"/>
  <c r="AL168" s="1"/>
  <c r="AK85"/>
  <c r="AK167" s="1"/>
  <c r="AK168" s="1"/>
  <c r="AJ85"/>
  <c r="AJ167" s="1"/>
  <c r="AJ168" s="1"/>
  <c r="AI85"/>
  <c r="AI167" s="1"/>
  <c r="AI168" s="1"/>
  <c r="AH85"/>
  <c r="AH167" s="1"/>
  <c r="AH168" s="1"/>
  <c r="AG85"/>
  <c r="AG167" s="1"/>
  <c r="AG168" s="1"/>
  <c r="AF85"/>
  <c r="AF167" s="1"/>
  <c r="AF168" s="1"/>
  <c r="AE85"/>
  <c r="AE167" s="1"/>
  <c r="AE168" s="1"/>
  <c r="AD85"/>
  <c r="AD167" s="1"/>
  <c r="AD168" s="1"/>
  <c r="AC85"/>
  <c r="AC167" s="1"/>
  <c r="AC168" s="1"/>
  <c r="AB85"/>
  <c r="AB167" s="1"/>
  <c r="AB168" s="1"/>
  <c r="AA85"/>
  <c r="AA167" s="1"/>
  <c r="AA168" s="1"/>
  <c r="Z85"/>
  <c r="Z167" s="1"/>
  <c r="Z168" s="1"/>
  <c r="Y85"/>
  <c r="Y167" s="1"/>
  <c r="Y168" s="1"/>
  <c r="X85"/>
  <c r="X167" s="1"/>
  <c r="X168" s="1"/>
  <c r="W85"/>
  <c r="W167" s="1"/>
  <c r="W168" s="1"/>
  <c r="V85"/>
  <c r="V167" s="1"/>
  <c r="V168" s="1"/>
  <c r="U85"/>
  <c r="U167" s="1"/>
  <c r="U168" s="1"/>
  <c r="T85"/>
  <c r="T167" s="1"/>
  <c r="T168" s="1"/>
  <c r="S85"/>
  <c r="S167" s="1"/>
  <c r="S168" s="1"/>
  <c r="O85"/>
  <c r="O167" s="1"/>
  <c r="O168" s="1"/>
  <c r="N85"/>
  <c r="N167" s="1"/>
  <c r="N168" s="1"/>
  <c r="M85"/>
  <c r="M167" s="1"/>
  <c r="M168" s="1"/>
  <c r="L85"/>
  <c r="L167" s="1"/>
  <c r="L168" s="1"/>
  <c r="K85"/>
  <c r="K167" s="1"/>
  <c r="K168" s="1"/>
  <c r="J85"/>
  <c r="J167" s="1"/>
  <c r="J168" s="1"/>
  <c r="I85"/>
  <c r="I167" s="1"/>
  <c r="I168" s="1"/>
  <c r="H85"/>
  <c r="H167" s="1"/>
  <c r="H168" s="1"/>
  <c r="G85"/>
  <c r="G167" s="1"/>
  <c r="G168" s="1"/>
  <c r="F85"/>
  <c r="F167" s="1"/>
  <c r="F168" s="1"/>
  <c r="E85"/>
  <c r="E167" s="1"/>
  <c r="E168" s="1"/>
  <c r="D85"/>
  <c r="D167" s="1"/>
  <c r="D168" s="1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BL1017" i="4"/>
  <c r="BK1017"/>
  <c r="BJ1017"/>
  <c r="BI1017"/>
  <c r="BH1017"/>
  <c r="BG1017"/>
  <c r="BF1017"/>
  <c r="BE1017"/>
  <c r="BD1017"/>
  <c r="BC1017"/>
  <c r="BB1017"/>
  <c r="BA1017"/>
  <c r="AZ1017"/>
  <c r="AY1017"/>
  <c r="AX1017"/>
  <c r="AW1017"/>
  <c r="AV1017"/>
  <c r="AU1017"/>
  <c r="AT1017"/>
  <c r="AS1017"/>
  <c r="AR1017"/>
  <c r="AQ1017"/>
  <c r="AP1017"/>
  <c r="AO1017"/>
  <c r="AN1017"/>
  <c r="AM1017"/>
  <c r="AL1017"/>
  <c r="AK1017"/>
  <c r="AJ1017"/>
  <c r="AI1017"/>
  <c r="AH1017"/>
  <c r="AG1017"/>
  <c r="AF1017"/>
  <c r="AE1017"/>
  <c r="AD1017"/>
  <c r="AC1017"/>
  <c r="AB1017"/>
  <c r="AA1017"/>
  <c r="Z1017"/>
  <c r="Y1017"/>
  <c r="X1017"/>
  <c r="W1017"/>
  <c r="V1017"/>
  <c r="U1017"/>
  <c r="T1017"/>
  <c r="S1017"/>
  <c r="R1017"/>
  <c r="Q1017"/>
  <c r="P1017"/>
  <c r="O1017"/>
  <c r="N1017"/>
  <c r="M1017"/>
  <c r="L1017"/>
  <c r="K1017"/>
  <c r="J1017"/>
  <c r="I1017"/>
  <c r="H1017"/>
  <c r="G1017"/>
  <c r="F1017"/>
  <c r="E1017"/>
  <c r="D1017"/>
  <c r="BL1008"/>
  <c r="BK1008"/>
  <c r="BJ1008"/>
  <c r="BI1008"/>
  <c r="BH1008"/>
  <c r="BG1008"/>
  <c r="BF1008"/>
  <c r="BE1008"/>
  <c r="BD1008"/>
  <c r="BC1008"/>
  <c r="BB1008"/>
  <c r="BA1008"/>
  <c r="AZ1008"/>
  <c r="AY1008"/>
  <c r="AX1008"/>
  <c r="AW1008"/>
  <c r="AV1008"/>
  <c r="AU1008"/>
  <c r="AT1008"/>
  <c r="AS1008"/>
  <c r="AR1008"/>
  <c r="AQ1008"/>
  <c r="AP1008"/>
  <c r="AO1008"/>
  <c r="AN1008"/>
  <c r="AM1008"/>
  <c r="AL1008"/>
  <c r="AK1008"/>
  <c r="AJ1008"/>
  <c r="AI1008"/>
  <c r="AH1008"/>
  <c r="AG1008"/>
  <c r="AF1008"/>
  <c r="AE1008"/>
  <c r="AD1008"/>
  <c r="AC1008"/>
  <c r="AB1008"/>
  <c r="AA1008"/>
  <c r="Z1008"/>
  <c r="Y1008"/>
  <c r="X1008"/>
  <c r="W1008"/>
  <c r="V1008"/>
  <c r="U1008"/>
  <c r="T1008"/>
  <c r="S1008"/>
  <c r="R1008"/>
  <c r="Q1008"/>
  <c r="P1008"/>
  <c r="O1008"/>
  <c r="N1008"/>
  <c r="M1008"/>
  <c r="L1008"/>
  <c r="K1008"/>
  <c r="J1008"/>
  <c r="I1008"/>
  <c r="H1008"/>
  <c r="G1008"/>
  <c r="F1008"/>
  <c r="E1008"/>
  <c r="D1008"/>
  <c r="BL997"/>
  <c r="BK997"/>
  <c r="BJ997"/>
  <c r="BI997"/>
  <c r="BH997"/>
  <c r="BG997"/>
  <c r="BF997"/>
  <c r="BE997"/>
  <c r="BD997"/>
  <c r="BC997"/>
  <c r="BB997"/>
  <c r="BA997"/>
  <c r="AZ997"/>
  <c r="AY997"/>
  <c r="AX997"/>
  <c r="AW997"/>
  <c r="AV997"/>
  <c r="AU997"/>
  <c r="AT997"/>
  <c r="AS997"/>
  <c r="AR997"/>
  <c r="AQ997"/>
  <c r="AP997"/>
  <c r="AO997"/>
  <c r="AN997"/>
  <c r="AM997"/>
  <c r="AL997"/>
  <c r="AK997"/>
  <c r="AJ997"/>
  <c r="AI997"/>
  <c r="AH997"/>
  <c r="AG997"/>
  <c r="AF997"/>
  <c r="AE997"/>
  <c r="AD997"/>
  <c r="AC997"/>
  <c r="AB997"/>
  <c r="AA997"/>
  <c r="Z997"/>
  <c r="Y997"/>
  <c r="X997"/>
  <c r="W997"/>
  <c r="V997"/>
  <c r="U997"/>
  <c r="T997"/>
  <c r="S997"/>
  <c r="R997"/>
  <c r="Q997"/>
  <c r="P997"/>
  <c r="O997"/>
  <c r="N997"/>
  <c r="M997"/>
  <c r="L997"/>
  <c r="K997"/>
  <c r="J997"/>
  <c r="I997"/>
  <c r="H997"/>
  <c r="G997"/>
  <c r="F997"/>
  <c r="E997"/>
  <c r="D997"/>
  <c r="BL986"/>
  <c r="BK986"/>
  <c r="BJ986"/>
  <c r="BI986"/>
  <c r="BH986"/>
  <c r="BG986"/>
  <c r="BF986"/>
  <c r="BE986"/>
  <c r="BD986"/>
  <c r="BC986"/>
  <c r="BB986"/>
  <c r="BA986"/>
  <c r="AZ986"/>
  <c r="AY986"/>
  <c r="AX986"/>
  <c r="AW986"/>
  <c r="AV986"/>
  <c r="AU986"/>
  <c r="AT986"/>
  <c r="AS986"/>
  <c r="AR986"/>
  <c r="AQ986"/>
  <c r="BL983"/>
  <c r="BK983"/>
  <c r="BJ983"/>
  <c r="BI983"/>
  <c r="BH983"/>
  <c r="BG983"/>
  <c r="BF983"/>
  <c r="BE983"/>
  <c r="BD983"/>
  <c r="BC983"/>
  <c r="BB983"/>
  <c r="BA983"/>
  <c r="AZ983"/>
  <c r="AY983"/>
  <c r="AX983"/>
  <c r="AW983"/>
  <c r="AV983"/>
  <c r="AU983"/>
  <c r="AT983"/>
  <c r="AS983"/>
  <c r="AR983"/>
  <c r="AQ983"/>
  <c r="AP983"/>
  <c r="AO983"/>
  <c r="AN983"/>
  <c r="AM983"/>
  <c r="AL983"/>
  <c r="AK983"/>
  <c r="AJ983"/>
  <c r="AI983"/>
  <c r="AH983"/>
  <c r="AG983"/>
  <c r="AF983"/>
  <c r="AE983"/>
  <c r="AD983"/>
  <c r="AC983"/>
  <c r="AB983"/>
  <c r="AA983"/>
  <c r="Z983"/>
  <c r="Y983"/>
  <c r="X983"/>
  <c r="W983"/>
  <c r="V983"/>
  <c r="U983"/>
  <c r="T983"/>
  <c r="S983"/>
  <c r="R983"/>
  <c r="Q983"/>
  <c r="P983"/>
  <c r="O983"/>
  <c r="N983"/>
  <c r="M983"/>
  <c r="L983"/>
  <c r="K983"/>
  <c r="J983"/>
  <c r="I983"/>
  <c r="H983"/>
  <c r="G983"/>
  <c r="F983"/>
  <c r="E983"/>
  <c r="D983"/>
  <c r="BL971"/>
  <c r="BK971"/>
  <c r="BJ971"/>
  <c r="BI971"/>
  <c r="BH971"/>
  <c r="BG971"/>
  <c r="BF971"/>
  <c r="BE971"/>
  <c r="BD971"/>
  <c r="BC971"/>
  <c r="BB971"/>
  <c r="BA971"/>
  <c r="AZ971"/>
  <c r="AY971"/>
  <c r="AX971"/>
  <c r="AW971"/>
  <c r="AV971"/>
  <c r="AU971"/>
  <c r="AT971"/>
  <c r="AS971"/>
  <c r="AR971"/>
  <c r="AQ971"/>
  <c r="AP971"/>
  <c r="AO971"/>
  <c r="AN971"/>
  <c r="AM971"/>
  <c r="AL971"/>
  <c r="AK971"/>
  <c r="AJ971"/>
  <c r="AI971"/>
  <c r="AH971"/>
  <c r="AG971"/>
  <c r="AF971"/>
  <c r="AE971"/>
  <c r="AD971"/>
  <c r="AC971"/>
  <c r="AB971"/>
  <c r="AA971"/>
  <c r="Z971"/>
  <c r="Y971"/>
  <c r="X971"/>
  <c r="W971"/>
  <c r="V971"/>
  <c r="U971"/>
  <c r="T971"/>
  <c r="S971"/>
  <c r="R971"/>
  <c r="Q971"/>
  <c r="P971"/>
  <c r="O971"/>
  <c r="N971"/>
  <c r="M971"/>
  <c r="L971"/>
  <c r="K971"/>
  <c r="J971"/>
  <c r="I971"/>
  <c r="H971"/>
  <c r="G971"/>
  <c r="F971"/>
  <c r="E971"/>
  <c r="D971"/>
  <c r="BL951"/>
  <c r="BK951"/>
  <c r="BJ951"/>
  <c r="BI951"/>
  <c r="BH951"/>
  <c r="BG951"/>
  <c r="BF951"/>
  <c r="BE951"/>
  <c r="BD951"/>
  <c r="BC951"/>
  <c r="BB951"/>
  <c r="BA951"/>
  <c r="AZ951"/>
  <c r="AY951"/>
  <c r="AX951"/>
  <c r="AW951"/>
  <c r="AV951"/>
  <c r="AU951"/>
  <c r="AT951"/>
  <c r="AS951"/>
  <c r="AR951"/>
  <c r="AQ951"/>
  <c r="AP951"/>
  <c r="AO951"/>
  <c r="AN951"/>
  <c r="AM951"/>
  <c r="AL951"/>
  <c r="AK951"/>
  <c r="AJ951"/>
  <c r="AI951"/>
  <c r="AH951"/>
  <c r="AG951"/>
  <c r="AF951"/>
  <c r="AE951"/>
  <c r="AD951"/>
  <c r="AC951"/>
  <c r="AB951"/>
  <c r="AA951"/>
  <c r="Z951"/>
  <c r="Y951"/>
  <c r="X951"/>
  <c r="W951"/>
  <c r="V951"/>
  <c r="U951"/>
  <c r="T951"/>
  <c r="S951"/>
  <c r="R951"/>
  <c r="Q951"/>
  <c r="P951"/>
  <c r="O951"/>
  <c r="N951"/>
  <c r="M951"/>
  <c r="L951"/>
  <c r="K951"/>
  <c r="J951"/>
  <c r="I951"/>
  <c r="H951"/>
  <c r="G951"/>
  <c r="F951"/>
  <c r="E951"/>
  <c r="D951"/>
  <c r="BL939"/>
  <c r="BK939"/>
  <c r="BJ939"/>
  <c r="BI939"/>
  <c r="BH939"/>
  <c r="BG939"/>
  <c r="BF939"/>
  <c r="BE939"/>
  <c r="BD939"/>
  <c r="BC939"/>
  <c r="BB939"/>
  <c r="BA939"/>
  <c r="AZ939"/>
  <c r="AY939"/>
  <c r="AX939"/>
  <c r="AW939"/>
  <c r="AV939"/>
  <c r="AU939"/>
  <c r="AT939"/>
  <c r="AS939"/>
  <c r="AR939"/>
  <c r="AQ939"/>
  <c r="AP939"/>
  <c r="AO939"/>
  <c r="AN939"/>
  <c r="AM939"/>
  <c r="AL939"/>
  <c r="AK939"/>
  <c r="AJ939"/>
  <c r="AI939"/>
  <c r="AH939"/>
  <c r="AG939"/>
  <c r="AF939"/>
  <c r="AE939"/>
  <c r="AD939"/>
  <c r="AC939"/>
  <c r="AB939"/>
  <c r="AA939"/>
  <c r="Z939"/>
  <c r="Y939"/>
  <c r="X939"/>
  <c r="W939"/>
  <c r="V939"/>
  <c r="U939"/>
  <c r="T939"/>
  <c r="S939"/>
  <c r="R939"/>
  <c r="Q939"/>
  <c r="P939"/>
  <c r="O939"/>
  <c r="N939"/>
  <c r="M939"/>
  <c r="L939"/>
  <c r="K939"/>
  <c r="J939"/>
  <c r="I939"/>
  <c r="H939"/>
  <c r="G939"/>
  <c r="F939"/>
  <c r="E939"/>
  <c r="D939"/>
  <c r="BL934"/>
  <c r="BK934"/>
  <c r="BJ934"/>
  <c r="BI934"/>
  <c r="BH934"/>
  <c r="BG934"/>
  <c r="BF934"/>
  <c r="BE934"/>
  <c r="BD934"/>
  <c r="BC934"/>
  <c r="BB934"/>
  <c r="BA934"/>
  <c r="AZ934"/>
  <c r="AY934"/>
  <c r="AX934"/>
  <c r="AW934"/>
  <c r="AV934"/>
  <c r="AU934"/>
  <c r="AT934"/>
  <c r="AS934"/>
  <c r="AR934"/>
  <c r="AQ934"/>
  <c r="AP934"/>
  <c r="AO934"/>
  <c r="AN934"/>
  <c r="AM934"/>
  <c r="AL934"/>
  <c r="AK934"/>
  <c r="AJ934"/>
  <c r="AI934"/>
  <c r="AH934"/>
  <c r="AG934"/>
  <c r="AF934"/>
  <c r="AE934"/>
  <c r="AD934"/>
  <c r="AC934"/>
  <c r="AB934"/>
  <c r="AA934"/>
  <c r="Z934"/>
  <c r="Y934"/>
  <c r="X934"/>
  <c r="W934"/>
  <c r="V934"/>
  <c r="U934"/>
  <c r="T934"/>
  <c r="S934"/>
  <c r="R934"/>
  <c r="Q934"/>
  <c r="P934"/>
  <c r="O934"/>
  <c r="N934"/>
  <c r="M934"/>
  <c r="L934"/>
  <c r="K934"/>
  <c r="J934"/>
  <c r="I934"/>
  <c r="H934"/>
  <c r="G934"/>
  <c r="F934"/>
  <c r="E934"/>
  <c r="D934"/>
  <c r="BL923"/>
  <c r="BK923"/>
  <c r="BJ923"/>
  <c r="BI923"/>
  <c r="BH923"/>
  <c r="BG923"/>
  <c r="BF923"/>
  <c r="BE923"/>
  <c r="BD923"/>
  <c r="BC923"/>
  <c r="BB923"/>
  <c r="BA923"/>
  <c r="AZ923"/>
  <c r="AY923"/>
  <c r="AX923"/>
  <c r="AW923"/>
  <c r="AV923"/>
  <c r="AU923"/>
  <c r="AT923"/>
  <c r="AS923"/>
  <c r="AR923"/>
  <c r="AQ923"/>
  <c r="AP923"/>
  <c r="AO923"/>
  <c r="AN923"/>
  <c r="AM923"/>
  <c r="AL923"/>
  <c r="AK923"/>
  <c r="AJ923"/>
  <c r="AI923"/>
  <c r="AH923"/>
  <c r="AG923"/>
  <c r="AF923"/>
  <c r="AE923"/>
  <c r="AD923"/>
  <c r="AC923"/>
  <c r="AB923"/>
  <c r="AA923"/>
  <c r="Z923"/>
  <c r="Y923"/>
  <c r="X923"/>
  <c r="W923"/>
  <c r="V923"/>
  <c r="U923"/>
  <c r="T923"/>
  <c r="S923"/>
  <c r="R923"/>
  <c r="Q923"/>
  <c r="P923"/>
  <c r="O923"/>
  <c r="N923"/>
  <c r="M923"/>
  <c r="L923"/>
  <c r="K923"/>
  <c r="J923"/>
  <c r="I923"/>
  <c r="H923"/>
  <c r="G923"/>
  <c r="F923"/>
  <c r="E923"/>
  <c r="D923"/>
  <c r="BL915"/>
  <c r="BK915"/>
  <c r="BJ915"/>
  <c r="BI915"/>
  <c r="BH915"/>
  <c r="BG915"/>
  <c r="BF915"/>
  <c r="BE915"/>
  <c r="BD915"/>
  <c r="BC915"/>
  <c r="BB915"/>
  <c r="BA915"/>
  <c r="AZ915"/>
  <c r="AY915"/>
  <c r="AX915"/>
  <c r="AW915"/>
  <c r="AV915"/>
  <c r="AU915"/>
  <c r="AT915"/>
  <c r="AS915"/>
  <c r="AR915"/>
  <c r="AQ915"/>
  <c r="AP915"/>
  <c r="AO915"/>
  <c r="AN915"/>
  <c r="AM915"/>
  <c r="AL915"/>
  <c r="AK915"/>
  <c r="AJ915"/>
  <c r="AI915"/>
  <c r="AH915"/>
  <c r="AG915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H915"/>
  <c r="G915"/>
  <c r="F915"/>
  <c r="E915"/>
  <c r="D915"/>
  <c r="BL896"/>
  <c r="BK896"/>
  <c r="BJ896"/>
  <c r="BI896"/>
  <c r="BH896"/>
  <c r="BG896"/>
  <c r="BF896"/>
  <c r="BE896"/>
  <c r="BD896"/>
  <c r="BC896"/>
  <c r="BB896"/>
  <c r="BA896"/>
  <c r="AZ896"/>
  <c r="AY896"/>
  <c r="AX896"/>
  <c r="AW896"/>
  <c r="AV896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E896"/>
  <c r="AD896"/>
  <c r="AC896"/>
  <c r="AB896"/>
  <c r="AA896"/>
  <c r="Z896"/>
  <c r="Y896"/>
  <c r="X896"/>
  <c r="W896"/>
  <c r="V896"/>
  <c r="U896"/>
  <c r="T896"/>
  <c r="S896"/>
  <c r="R896"/>
  <c r="Q896"/>
  <c r="P896"/>
  <c r="O896"/>
  <c r="N896"/>
  <c r="M896"/>
  <c r="L896"/>
  <c r="K896"/>
  <c r="J896"/>
  <c r="I896"/>
  <c r="H896"/>
  <c r="G896"/>
  <c r="F896"/>
  <c r="E896"/>
  <c r="D896"/>
  <c r="BL890"/>
  <c r="BK890"/>
  <c r="BJ890"/>
  <c r="BI890"/>
  <c r="BH890"/>
  <c r="BG890"/>
  <c r="BF890"/>
  <c r="BE890"/>
  <c r="BD890"/>
  <c r="BC890"/>
  <c r="BB890"/>
  <c r="BA890"/>
  <c r="AZ890"/>
  <c r="AY890"/>
  <c r="AX890"/>
  <c r="AW890"/>
  <c r="AV890"/>
  <c r="AU890"/>
  <c r="AT890"/>
  <c r="AS890"/>
  <c r="AR890"/>
  <c r="AQ890"/>
  <c r="AP890"/>
  <c r="AO890"/>
  <c r="AN890"/>
  <c r="AM890"/>
  <c r="AL890"/>
  <c r="AK890"/>
  <c r="AJ890"/>
  <c r="AI890"/>
  <c r="AH890"/>
  <c r="AG890"/>
  <c r="AF890"/>
  <c r="AE890"/>
  <c r="AD890"/>
  <c r="AC890"/>
  <c r="AB890"/>
  <c r="AA890"/>
  <c r="Z890"/>
  <c r="Y890"/>
  <c r="X890"/>
  <c r="W890"/>
  <c r="V890"/>
  <c r="U890"/>
  <c r="T890"/>
  <c r="S890"/>
  <c r="R890"/>
  <c r="Q890"/>
  <c r="P890"/>
  <c r="O890"/>
  <c r="N890"/>
  <c r="M890"/>
  <c r="L890"/>
  <c r="K890"/>
  <c r="J890"/>
  <c r="I890"/>
  <c r="H890"/>
  <c r="G890"/>
  <c r="F890"/>
  <c r="E890"/>
  <c r="D890"/>
  <c r="BL882"/>
  <c r="BK882"/>
  <c r="BJ882"/>
  <c r="BI882"/>
  <c r="BH882"/>
  <c r="BG882"/>
  <c r="BF882"/>
  <c r="BE882"/>
  <c r="BD882"/>
  <c r="BC882"/>
  <c r="BB882"/>
  <c r="BA882"/>
  <c r="AZ882"/>
  <c r="AY882"/>
  <c r="AX882"/>
  <c r="AW882"/>
  <c r="AV882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I882"/>
  <c r="H882"/>
  <c r="G882"/>
  <c r="F882"/>
  <c r="E882"/>
  <c r="D882"/>
  <c r="BL875"/>
  <c r="BK875"/>
  <c r="BJ875"/>
  <c r="BI875"/>
  <c r="BH875"/>
  <c r="BG875"/>
  <c r="BF875"/>
  <c r="BE875"/>
  <c r="BD875"/>
  <c r="BC875"/>
  <c r="BB875"/>
  <c r="BA875"/>
  <c r="AZ875"/>
  <c r="AY875"/>
  <c r="AX875"/>
  <c r="AW875"/>
  <c r="AV875"/>
  <c r="AU875"/>
  <c r="AT875"/>
  <c r="AS875"/>
  <c r="AR875"/>
  <c r="AQ875"/>
  <c r="AP875"/>
  <c r="AO875"/>
  <c r="AN875"/>
  <c r="AM875"/>
  <c r="AL875"/>
  <c r="AK875"/>
  <c r="AJ875"/>
  <c r="AI875"/>
  <c r="AH875"/>
  <c r="AG875"/>
  <c r="AF875"/>
  <c r="AE875"/>
  <c r="AD875"/>
  <c r="AC875"/>
  <c r="AB875"/>
  <c r="AA875"/>
  <c r="Z875"/>
  <c r="Y875"/>
  <c r="X875"/>
  <c r="W875"/>
  <c r="V875"/>
  <c r="U875"/>
  <c r="T875"/>
  <c r="S875"/>
  <c r="R875"/>
  <c r="Q875"/>
  <c r="P875"/>
  <c r="O875"/>
  <c r="N875"/>
  <c r="M875"/>
  <c r="L875"/>
  <c r="K875"/>
  <c r="J875"/>
  <c r="I875"/>
  <c r="H875"/>
  <c r="G875"/>
  <c r="F875"/>
  <c r="E875"/>
  <c r="D875"/>
  <c r="BL865"/>
  <c r="BK865"/>
  <c r="BJ865"/>
  <c r="BI865"/>
  <c r="BH865"/>
  <c r="BG865"/>
  <c r="BF865"/>
  <c r="BE865"/>
  <c r="BD865"/>
  <c r="BC865"/>
  <c r="BB865"/>
  <c r="BA865"/>
  <c r="AZ865"/>
  <c r="AY865"/>
  <c r="AX865"/>
  <c r="AW865"/>
  <c r="AV865"/>
  <c r="AU865"/>
  <c r="AT865"/>
  <c r="AS865"/>
  <c r="AR865"/>
  <c r="AQ865"/>
  <c r="AP865"/>
  <c r="AO865"/>
  <c r="AN865"/>
  <c r="AM865"/>
  <c r="AL865"/>
  <c r="AK865"/>
  <c r="AJ865"/>
  <c r="AI865"/>
  <c r="AH865"/>
  <c r="AG865"/>
  <c r="AF865"/>
  <c r="AE865"/>
  <c r="AD865"/>
  <c r="AC865"/>
  <c r="AB865"/>
  <c r="AA865"/>
  <c r="Z865"/>
  <c r="Y865"/>
  <c r="X865"/>
  <c r="W865"/>
  <c r="V865"/>
  <c r="U865"/>
  <c r="T865"/>
  <c r="S865"/>
  <c r="R865"/>
  <c r="Q865"/>
  <c r="P865"/>
  <c r="O865"/>
  <c r="N865"/>
  <c r="M865"/>
  <c r="L865"/>
  <c r="K865"/>
  <c r="J865"/>
  <c r="I865"/>
  <c r="H865"/>
  <c r="G865"/>
  <c r="F865"/>
  <c r="E865"/>
  <c r="D865"/>
  <c r="BL858"/>
  <c r="BK858"/>
  <c r="BJ858"/>
  <c r="BI858"/>
  <c r="BH858"/>
  <c r="BG858"/>
  <c r="BF858"/>
  <c r="BE858"/>
  <c r="BD858"/>
  <c r="BC858"/>
  <c r="BB858"/>
  <c r="BA858"/>
  <c r="AZ858"/>
  <c r="AY858"/>
  <c r="AX858"/>
  <c r="AW858"/>
  <c r="AV858"/>
  <c r="AU858"/>
  <c r="AT858"/>
  <c r="AS858"/>
  <c r="AR858"/>
  <c r="AQ858"/>
  <c r="AP858"/>
  <c r="AO858"/>
  <c r="AN858"/>
  <c r="AM858"/>
  <c r="AL858"/>
  <c r="AK858"/>
  <c r="AJ858"/>
  <c r="AI858"/>
  <c r="AH858"/>
  <c r="AG858"/>
  <c r="AF858"/>
  <c r="AE858"/>
  <c r="AD858"/>
  <c r="AC858"/>
  <c r="AB858"/>
  <c r="AA858"/>
  <c r="Z858"/>
  <c r="Y858"/>
  <c r="X858"/>
  <c r="W858"/>
  <c r="V858"/>
  <c r="U858"/>
  <c r="T858"/>
  <c r="S858"/>
  <c r="R858"/>
  <c r="Q858"/>
  <c r="P858"/>
  <c r="O858"/>
  <c r="N858"/>
  <c r="M858"/>
  <c r="L858"/>
  <c r="K858"/>
  <c r="J858"/>
  <c r="I858"/>
  <c r="H858"/>
  <c r="G858"/>
  <c r="F858"/>
  <c r="E858"/>
  <c r="D858"/>
  <c r="BL853"/>
  <c r="BK853"/>
  <c r="BJ853"/>
  <c r="BI853"/>
  <c r="BH853"/>
  <c r="BG853"/>
  <c r="BF853"/>
  <c r="BE853"/>
  <c r="BD853"/>
  <c r="BC853"/>
  <c r="BB853"/>
  <c r="BA853"/>
  <c r="AZ853"/>
  <c r="AY853"/>
  <c r="AX853"/>
  <c r="AW853"/>
  <c r="AV853"/>
  <c r="AU853"/>
  <c r="AT853"/>
  <c r="AS853"/>
  <c r="AR853"/>
  <c r="AQ853"/>
  <c r="AP853"/>
  <c r="AO853"/>
  <c r="AN853"/>
  <c r="AM853"/>
  <c r="AL853"/>
  <c r="AK853"/>
  <c r="AJ853"/>
  <c r="AI853"/>
  <c r="AH853"/>
  <c r="AG853"/>
  <c r="AF853"/>
  <c r="AE853"/>
  <c r="AD853"/>
  <c r="AC853"/>
  <c r="AB853"/>
  <c r="AA853"/>
  <c r="Z853"/>
  <c r="Y853"/>
  <c r="X853"/>
  <c r="W853"/>
  <c r="V853"/>
  <c r="U853"/>
  <c r="T853"/>
  <c r="S853"/>
  <c r="R853"/>
  <c r="Q853"/>
  <c r="P853"/>
  <c r="O853"/>
  <c r="N853"/>
  <c r="M853"/>
  <c r="L853"/>
  <c r="K853"/>
  <c r="J853"/>
  <c r="I853"/>
  <c r="H853"/>
  <c r="G853"/>
  <c r="F853"/>
  <c r="E853"/>
  <c r="D853"/>
  <c r="BL848"/>
  <c r="BK848"/>
  <c r="BJ848"/>
  <c r="BI848"/>
  <c r="BH848"/>
  <c r="BG848"/>
  <c r="BF848"/>
  <c r="BE848"/>
  <c r="BD848"/>
  <c r="BC848"/>
  <c r="BB848"/>
  <c r="BA848"/>
  <c r="AZ848"/>
  <c r="AY848"/>
  <c r="AX848"/>
  <c r="AW848"/>
  <c r="AV848"/>
  <c r="AU848"/>
  <c r="AT848"/>
  <c r="AS848"/>
  <c r="AR848"/>
  <c r="AQ848"/>
  <c r="AP848"/>
  <c r="AO848"/>
  <c r="AN848"/>
  <c r="AM848"/>
  <c r="AL848"/>
  <c r="AK848"/>
  <c r="AJ848"/>
  <c r="AI848"/>
  <c r="AH848"/>
  <c r="AG848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I848"/>
  <c r="H848"/>
  <c r="G848"/>
  <c r="F848"/>
  <c r="E848"/>
  <c r="D848"/>
  <c r="BL840"/>
  <c r="BK840"/>
  <c r="BJ840"/>
  <c r="BI840"/>
  <c r="BH840"/>
  <c r="BG840"/>
  <c r="BF840"/>
  <c r="BE840"/>
  <c r="BD840"/>
  <c r="BC840"/>
  <c r="BB840"/>
  <c r="BA840"/>
  <c r="AZ840"/>
  <c r="AY840"/>
  <c r="AX840"/>
  <c r="AW840"/>
  <c r="AV840"/>
  <c r="AU840"/>
  <c r="AT840"/>
  <c r="AS840"/>
  <c r="AR840"/>
  <c r="AQ840"/>
  <c r="AP840"/>
  <c r="AO840"/>
  <c r="AN840"/>
  <c r="AM840"/>
  <c r="AL840"/>
  <c r="AK840"/>
  <c r="AJ840"/>
  <c r="AI840"/>
  <c r="AH840"/>
  <c r="AG840"/>
  <c r="AF840"/>
  <c r="AE840"/>
  <c r="AD840"/>
  <c r="AC840"/>
  <c r="AB840"/>
  <c r="AA840"/>
  <c r="Z840"/>
  <c r="Y840"/>
  <c r="X840"/>
  <c r="W840"/>
  <c r="V840"/>
  <c r="U840"/>
  <c r="T840"/>
  <c r="S840"/>
  <c r="R840"/>
  <c r="Q840"/>
  <c r="P840"/>
  <c r="O840"/>
  <c r="N840"/>
  <c r="M840"/>
  <c r="L840"/>
  <c r="K840"/>
  <c r="J840"/>
  <c r="I840"/>
  <c r="H840"/>
  <c r="G840"/>
  <c r="F840"/>
  <c r="E840"/>
  <c r="D840"/>
  <c r="BL833"/>
  <c r="BK833"/>
  <c r="BJ833"/>
  <c r="BI833"/>
  <c r="BH833"/>
  <c r="BG833"/>
  <c r="BF833"/>
  <c r="BE833"/>
  <c r="BD833"/>
  <c r="BC833"/>
  <c r="BB833"/>
  <c r="BA833"/>
  <c r="AZ833"/>
  <c r="AY833"/>
  <c r="AX833"/>
  <c r="AW833"/>
  <c r="AV833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E833"/>
  <c r="AD833"/>
  <c r="AC833"/>
  <c r="AB833"/>
  <c r="AA833"/>
  <c r="Z833"/>
  <c r="Y833"/>
  <c r="X833"/>
  <c r="W833"/>
  <c r="V833"/>
  <c r="U833"/>
  <c r="T833"/>
  <c r="S833"/>
  <c r="R833"/>
  <c r="Q833"/>
  <c r="P833"/>
  <c r="O833"/>
  <c r="N833"/>
  <c r="M833"/>
  <c r="L833"/>
  <c r="K833"/>
  <c r="J833"/>
  <c r="I833"/>
  <c r="H833"/>
  <c r="G833"/>
  <c r="F833"/>
  <c r="E833"/>
  <c r="D833"/>
  <c r="BL809"/>
  <c r="BK809"/>
  <c r="BJ809"/>
  <c r="BI809"/>
  <c r="BH809"/>
  <c r="BG809"/>
  <c r="BF809"/>
  <c r="BE809"/>
  <c r="BD809"/>
  <c r="BC809"/>
  <c r="BB809"/>
  <c r="BA809"/>
  <c r="AZ809"/>
  <c r="AY809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E809"/>
  <c r="AD809"/>
  <c r="AC809"/>
  <c r="AB809"/>
  <c r="AA809"/>
  <c r="Z809"/>
  <c r="Y809"/>
  <c r="X809"/>
  <c r="W809"/>
  <c r="V809"/>
  <c r="U809"/>
  <c r="T809"/>
  <c r="S809"/>
  <c r="R809"/>
  <c r="Q809"/>
  <c r="P809"/>
  <c r="O809"/>
  <c r="N809"/>
  <c r="M809"/>
  <c r="L809"/>
  <c r="K809"/>
  <c r="J809"/>
  <c r="I809"/>
  <c r="H809"/>
  <c r="G809"/>
  <c r="F809"/>
  <c r="E809"/>
  <c r="D809"/>
  <c r="BL793"/>
  <c r="BK793"/>
  <c r="BJ793"/>
  <c r="BI793"/>
  <c r="BH793"/>
  <c r="BG793"/>
  <c r="BF793"/>
  <c r="BE793"/>
  <c r="BD793"/>
  <c r="BC793"/>
  <c r="BB793"/>
  <c r="BA793"/>
  <c r="AZ793"/>
  <c r="AY793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H793"/>
  <c r="G793"/>
  <c r="F793"/>
  <c r="E793"/>
  <c r="D793"/>
  <c r="BL773"/>
  <c r="BK773"/>
  <c r="BJ773"/>
  <c r="BI773"/>
  <c r="BH773"/>
  <c r="BG773"/>
  <c r="BF773"/>
  <c r="BE773"/>
  <c r="BD773"/>
  <c r="BC773"/>
  <c r="BB773"/>
  <c r="BA773"/>
  <c r="AZ773"/>
  <c r="AY773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V773"/>
  <c r="U773"/>
  <c r="T773"/>
  <c r="S773"/>
  <c r="R773"/>
  <c r="Q773"/>
  <c r="P773"/>
  <c r="O773"/>
  <c r="N773"/>
  <c r="M773"/>
  <c r="L773"/>
  <c r="K773"/>
  <c r="J773"/>
  <c r="I773"/>
  <c r="H773"/>
  <c r="G773"/>
  <c r="F773"/>
  <c r="E773"/>
  <c r="D773"/>
  <c r="BL765"/>
  <c r="BK765"/>
  <c r="BJ765"/>
  <c r="BI765"/>
  <c r="BH765"/>
  <c r="BG765"/>
  <c r="BF765"/>
  <c r="BE765"/>
  <c r="BD765"/>
  <c r="BC765"/>
  <c r="BB765"/>
  <c r="BA765"/>
  <c r="AZ765"/>
  <c r="AY765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E765"/>
  <c r="AD765"/>
  <c r="AC765"/>
  <c r="AB765"/>
  <c r="AA765"/>
  <c r="Z765"/>
  <c r="Y765"/>
  <c r="X765"/>
  <c r="W765"/>
  <c r="V765"/>
  <c r="U765"/>
  <c r="T765"/>
  <c r="S765"/>
  <c r="R765"/>
  <c r="Q765"/>
  <c r="P765"/>
  <c r="O765"/>
  <c r="N765"/>
  <c r="M765"/>
  <c r="L765"/>
  <c r="K765"/>
  <c r="J765"/>
  <c r="I765"/>
  <c r="H765"/>
  <c r="G765"/>
  <c r="F765"/>
  <c r="E765"/>
  <c r="D765"/>
  <c r="BL746"/>
  <c r="BK746"/>
  <c r="BJ746"/>
  <c r="BI746"/>
  <c r="BH746"/>
  <c r="BG746"/>
  <c r="BF746"/>
  <c r="BE746"/>
  <c r="BD746"/>
  <c r="BC746"/>
  <c r="BB746"/>
  <c r="BA746"/>
  <c r="AZ746"/>
  <c r="AY746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E746"/>
  <c r="AD746"/>
  <c r="AC746"/>
  <c r="AB746"/>
  <c r="AA746"/>
  <c r="Z746"/>
  <c r="Y746"/>
  <c r="X746"/>
  <c r="W746"/>
  <c r="V746"/>
  <c r="U746"/>
  <c r="T746"/>
  <c r="S746"/>
  <c r="R746"/>
  <c r="Q746"/>
  <c r="P746"/>
  <c r="O746"/>
  <c r="N746"/>
  <c r="M746"/>
  <c r="L746"/>
  <c r="K746"/>
  <c r="J746"/>
  <c r="I746"/>
  <c r="H746"/>
  <c r="G746"/>
  <c r="F746"/>
  <c r="E746"/>
  <c r="D746"/>
  <c r="BL725"/>
  <c r="BK725"/>
  <c r="BJ725"/>
  <c r="BI725"/>
  <c r="BH725"/>
  <c r="BG725"/>
  <c r="BF725"/>
  <c r="BE725"/>
  <c r="BD725"/>
  <c r="BC725"/>
  <c r="BB725"/>
  <c r="BA725"/>
  <c r="AZ725"/>
  <c r="AY725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E725"/>
  <c r="AD725"/>
  <c r="AC725"/>
  <c r="AB725"/>
  <c r="AA725"/>
  <c r="Z725"/>
  <c r="Y725"/>
  <c r="X725"/>
  <c r="W725"/>
  <c r="V725"/>
  <c r="U725"/>
  <c r="T725"/>
  <c r="S725"/>
  <c r="R725"/>
  <c r="Q725"/>
  <c r="P725"/>
  <c r="O725"/>
  <c r="N725"/>
  <c r="M725"/>
  <c r="L725"/>
  <c r="K725"/>
  <c r="J725"/>
  <c r="I725"/>
  <c r="H725"/>
  <c r="G725"/>
  <c r="F725"/>
  <c r="E725"/>
  <c r="D725"/>
  <c r="BL708"/>
  <c r="BK708"/>
  <c r="BJ708"/>
  <c r="BI708"/>
  <c r="BH708"/>
  <c r="BG708"/>
  <c r="BF708"/>
  <c r="BE708"/>
  <c r="BD708"/>
  <c r="BC708"/>
  <c r="BB708"/>
  <c r="BA708"/>
  <c r="AZ708"/>
  <c r="AY708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E708"/>
  <c r="AD708"/>
  <c r="AC708"/>
  <c r="AB708"/>
  <c r="AA708"/>
  <c r="Z708"/>
  <c r="Y708"/>
  <c r="X708"/>
  <c r="W708"/>
  <c r="V708"/>
  <c r="U708"/>
  <c r="T708"/>
  <c r="S708"/>
  <c r="R708"/>
  <c r="Q708"/>
  <c r="P708"/>
  <c r="O708"/>
  <c r="N708"/>
  <c r="M708"/>
  <c r="L708"/>
  <c r="K708"/>
  <c r="J708"/>
  <c r="I708"/>
  <c r="H708"/>
  <c r="G708"/>
  <c r="F708"/>
  <c r="E708"/>
  <c r="D708"/>
  <c r="BL695"/>
  <c r="BK695"/>
  <c r="BJ695"/>
  <c r="BI695"/>
  <c r="BH695"/>
  <c r="BG695"/>
  <c r="BF695"/>
  <c r="BE695"/>
  <c r="BD695"/>
  <c r="BC695"/>
  <c r="BB695"/>
  <c r="BA695"/>
  <c r="AZ695"/>
  <c r="AY695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E695"/>
  <c r="AD695"/>
  <c r="AC695"/>
  <c r="AB695"/>
  <c r="AA695"/>
  <c r="Z695"/>
  <c r="Y695"/>
  <c r="X695"/>
  <c r="W695"/>
  <c r="V695"/>
  <c r="U695"/>
  <c r="T695"/>
  <c r="S695"/>
  <c r="R695"/>
  <c r="Q695"/>
  <c r="P695"/>
  <c r="O695"/>
  <c r="N695"/>
  <c r="M695"/>
  <c r="L695"/>
  <c r="K695"/>
  <c r="J695"/>
  <c r="I695"/>
  <c r="H695"/>
  <c r="G695"/>
  <c r="F695"/>
  <c r="E695"/>
  <c r="D695"/>
  <c r="BL685"/>
  <c r="BK685"/>
  <c r="BJ685"/>
  <c r="BI685"/>
  <c r="BH685"/>
  <c r="BG685"/>
  <c r="BF685"/>
  <c r="BE685"/>
  <c r="BD685"/>
  <c r="BC685"/>
  <c r="BB685"/>
  <c r="BA685"/>
  <c r="AZ685"/>
  <c r="AY685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H685"/>
  <c r="G685"/>
  <c r="F685"/>
  <c r="E685"/>
  <c r="D685"/>
  <c r="BL680"/>
  <c r="BK680"/>
  <c r="BJ680"/>
  <c r="BI680"/>
  <c r="BH680"/>
  <c r="BG680"/>
  <c r="BF680"/>
  <c r="BE680"/>
  <c r="BD680"/>
  <c r="BC680"/>
  <c r="BB680"/>
  <c r="BA680"/>
  <c r="AZ680"/>
  <c r="AY680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E680"/>
  <c r="AD680"/>
  <c r="AC680"/>
  <c r="AB680"/>
  <c r="AA680"/>
  <c r="Z680"/>
  <c r="Y680"/>
  <c r="X680"/>
  <c r="W680"/>
  <c r="V680"/>
  <c r="U680"/>
  <c r="T680"/>
  <c r="S680"/>
  <c r="R680"/>
  <c r="Q680"/>
  <c r="P680"/>
  <c r="O680"/>
  <c r="N680"/>
  <c r="M680"/>
  <c r="L680"/>
  <c r="K680"/>
  <c r="J680"/>
  <c r="I680"/>
  <c r="H680"/>
  <c r="G680"/>
  <c r="F680"/>
  <c r="E680"/>
  <c r="D680"/>
  <c r="BL667"/>
  <c r="BK667"/>
  <c r="BJ667"/>
  <c r="BI667"/>
  <c r="BH667"/>
  <c r="BG667"/>
  <c r="BF667"/>
  <c r="BE667"/>
  <c r="BD667"/>
  <c r="BC667"/>
  <c r="BB667"/>
  <c r="BA667"/>
  <c r="AZ667"/>
  <c r="AY667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V667"/>
  <c r="U667"/>
  <c r="T667"/>
  <c r="S667"/>
  <c r="R667"/>
  <c r="Q667"/>
  <c r="P667"/>
  <c r="O667"/>
  <c r="N667"/>
  <c r="M667"/>
  <c r="L667"/>
  <c r="K667"/>
  <c r="J667"/>
  <c r="I667"/>
  <c r="H667"/>
  <c r="G667"/>
  <c r="F667"/>
  <c r="E667"/>
  <c r="D667"/>
  <c r="BL653"/>
  <c r="BK653"/>
  <c r="BJ653"/>
  <c r="BI653"/>
  <c r="BH653"/>
  <c r="BG653"/>
  <c r="BF653"/>
  <c r="BE653"/>
  <c r="BD653"/>
  <c r="BC653"/>
  <c r="BB653"/>
  <c r="BA653"/>
  <c r="AZ653"/>
  <c r="AY653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E653"/>
  <c r="AD653"/>
  <c r="AC653"/>
  <c r="AB653"/>
  <c r="AA653"/>
  <c r="Z653"/>
  <c r="Y653"/>
  <c r="X653"/>
  <c r="W653"/>
  <c r="V653"/>
  <c r="U653"/>
  <c r="T653"/>
  <c r="S653"/>
  <c r="R653"/>
  <c r="Q653"/>
  <c r="P653"/>
  <c r="O653"/>
  <c r="N653"/>
  <c r="M653"/>
  <c r="L653"/>
  <c r="K653"/>
  <c r="J653"/>
  <c r="I653"/>
  <c r="H653"/>
  <c r="G653"/>
  <c r="F653"/>
  <c r="E653"/>
  <c r="D653"/>
  <c r="BL645"/>
  <c r="BK645"/>
  <c r="BJ645"/>
  <c r="BI645"/>
  <c r="BH645"/>
  <c r="BG645"/>
  <c r="BF645"/>
  <c r="BE645"/>
  <c r="BD645"/>
  <c r="BC645"/>
  <c r="BB645"/>
  <c r="BA645"/>
  <c r="AZ645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V645"/>
  <c r="U645"/>
  <c r="T645"/>
  <c r="S645"/>
  <c r="R645"/>
  <c r="Q645"/>
  <c r="P645"/>
  <c r="O645"/>
  <c r="N645"/>
  <c r="M645"/>
  <c r="L645"/>
  <c r="K645"/>
  <c r="J645"/>
  <c r="I645"/>
  <c r="H645"/>
  <c r="G645"/>
  <c r="F645"/>
  <c r="E645"/>
  <c r="D645"/>
  <c r="BL628"/>
  <c r="BK628"/>
  <c r="BJ628"/>
  <c r="BI628"/>
  <c r="BH628"/>
  <c r="BG628"/>
  <c r="BF628"/>
  <c r="BE628"/>
  <c r="BD628"/>
  <c r="BC628"/>
  <c r="BB628"/>
  <c r="BA628"/>
  <c r="AZ628"/>
  <c r="AY628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E628"/>
  <c r="AD628"/>
  <c r="AC628"/>
  <c r="AB628"/>
  <c r="AA628"/>
  <c r="Z628"/>
  <c r="Y628"/>
  <c r="X628"/>
  <c r="W628"/>
  <c r="V628"/>
  <c r="U628"/>
  <c r="T628"/>
  <c r="S628"/>
  <c r="R628"/>
  <c r="Q628"/>
  <c r="P628"/>
  <c r="O628"/>
  <c r="N628"/>
  <c r="M628"/>
  <c r="L628"/>
  <c r="K628"/>
  <c r="J628"/>
  <c r="I628"/>
  <c r="H628"/>
  <c r="G628"/>
  <c r="F628"/>
  <c r="E628"/>
  <c r="D628"/>
  <c r="BL614"/>
  <c r="BK614"/>
  <c r="BJ614"/>
  <c r="BI614"/>
  <c r="BH614"/>
  <c r="BG614"/>
  <c r="BF614"/>
  <c r="BE614"/>
  <c r="BD614"/>
  <c r="BC614"/>
  <c r="BB614"/>
  <c r="BA614"/>
  <c r="AZ614"/>
  <c r="AY614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E614"/>
  <c r="AD614"/>
  <c r="AC614"/>
  <c r="AB614"/>
  <c r="AA614"/>
  <c r="Z614"/>
  <c r="Y614"/>
  <c r="X614"/>
  <c r="W614"/>
  <c r="V614"/>
  <c r="U614"/>
  <c r="T614"/>
  <c r="S614"/>
  <c r="R614"/>
  <c r="Q614"/>
  <c r="P614"/>
  <c r="O614"/>
  <c r="N614"/>
  <c r="M614"/>
  <c r="L614"/>
  <c r="K614"/>
  <c r="J614"/>
  <c r="I614"/>
  <c r="H614"/>
  <c r="G614"/>
  <c r="F614"/>
  <c r="E614"/>
  <c r="D614"/>
  <c r="BI603"/>
  <c r="BH603"/>
  <c r="BG603"/>
  <c r="BF603"/>
  <c r="BE603"/>
  <c r="BD603"/>
  <c r="BC603"/>
  <c r="BL600"/>
  <c r="BK600"/>
  <c r="BJ600"/>
  <c r="BI600"/>
  <c r="BH600"/>
  <c r="BG600"/>
  <c r="BF600"/>
  <c r="BE600"/>
  <c r="BD600"/>
  <c r="BC600"/>
  <c r="BB600"/>
  <c r="BA600"/>
  <c r="AZ600"/>
  <c r="AY600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E600"/>
  <c r="AD600"/>
  <c r="AC600"/>
  <c r="AB600"/>
  <c r="AA600"/>
  <c r="Z600"/>
  <c r="Y600"/>
  <c r="X600"/>
  <c r="W600"/>
  <c r="V600"/>
  <c r="U600"/>
  <c r="T600"/>
  <c r="S600"/>
  <c r="R600"/>
  <c r="Q600"/>
  <c r="P600"/>
  <c r="O600"/>
  <c r="N600"/>
  <c r="M600"/>
  <c r="L600"/>
  <c r="K600"/>
  <c r="J600"/>
  <c r="I600"/>
  <c r="H600"/>
  <c r="G600"/>
  <c r="F600"/>
  <c r="E600"/>
  <c r="D600"/>
  <c r="BL579"/>
  <c r="BK579"/>
  <c r="BJ579"/>
  <c r="BI579"/>
  <c r="BH579"/>
  <c r="BG579"/>
  <c r="BF579"/>
  <c r="BE579"/>
  <c r="BD579"/>
  <c r="BC579"/>
  <c r="BB579"/>
  <c r="BA579"/>
  <c r="AZ579"/>
  <c r="AY579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E579"/>
  <c r="AD579"/>
  <c r="AC579"/>
  <c r="AB579"/>
  <c r="AA579"/>
  <c r="Z579"/>
  <c r="Y579"/>
  <c r="X579"/>
  <c r="W579"/>
  <c r="V579"/>
  <c r="U579"/>
  <c r="T579"/>
  <c r="S579"/>
  <c r="R579"/>
  <c r="Q579"/>
  <c r="P579"/>
  <c r="O579"/>
  <c r="N579"/>
  <c r="M579"/>
  <c r="L579"/>
  <c r="K579"/>
  <c r="J579"/>
  <c r="I579"/>
  <c r="H579"/>
  <c r="G579"/>
  <c r="F579"/>
  <c r="E579"/>
  <c r="D579"/>
  <c r="BL571"/>
  <c r="BK571"/>
  <c r="BJ571"/>
  <c r="BI571"/>
  <c r="BH571"/>
  <c r="BG571"/>
  <c r="BF571"/>
  <c r="BE571"/>
  <c r="BD571"/>
  <c r="BC571"/>
  <c r="BB571"/>
  <c r="BA571"/>
  <c r="AZ571"/>
  <c r="AY571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E571"/>
  <c r="AD571"/>
  <c r="AC571"/>
  <c r="AB571"/>
  <c r="AA571"/>
  <c r="Z571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BL561"/>
  <c r="BK561"/>
  <c r="BJ561"/>
  <c r="BI561"/>
  <c r="BH561"/>
  <c r="BG561"/>
  <c r="BF561"/>
  <c r="BE561"/>
  <c r="BD561"/>
  <c r="BC561"/>
  <c r="BB561"/>
  <c r="BA561"/>
  <c r="AZ561"/>
  <c r="AY561"/>
  <c r="AX561"/>
  <c r="AW561"/>
  <c r="AV561"/>
  <c r="AU561"/>
  <c r="AT561"/>
  <c r="AS561"/>
  <c r="AR561"/>
  <c r="AQ561"/>
  <c r="AP561"/>
  <c r="AO561"/>
  <c r="AN561"/>
  <c r="AM561"/>
  <c r="AL561"/>
  <c r="AK561"/>
  <c r="AJ561"/>
  <c r="AI561"/>
  <c r="AH561"/>
  <c r="AG561"/>
  <c r="AF561"/>
  <c r="AE561"/>
  <c r="AD561"/>
  <c r="AC561"/>
  <c r="AB561"/>
  <c r="AA561"/>
  <c r="Z561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BL552"/>
  <c r="BK552"/>
  <c r="BJ552"/>
  <c r="BI552"/>
  <c r="BH552"/>
  <c r="BG552"/>
  <c r="BF552"/>
  <c r="BE552"/>
  <c r="BD552"/>
  <c r="BC552"/>
  <c r="BB552"/>
  <c r="BA552"/>
  <c r="AZ552"/>
  <c r="AY552"/>
  <c r="AX552"/>
  <c r="AW552"/>
  <c r="AV552"/>
  <c r="AU552"/>
  <c r="AT552"/>
  <c r="AS552"/>
  <c r="AR552"/>
  <c r="AQ552"/>
  <c r="AP552"/>
  <c r="AO552"/>
  <c r="AN552"/>
  <c r="AM552"/>
  <c r="AL552"/>
  <c r="AK552"/>
  <c r="AJ552"/>
  <c r="AI552"/>
  <c r="AH552"/>
  <c r="AG552"/>
  <c r="AF552"/>
  <c r="AE552"/>
  <c r="AD552"/>
  <c r="AC552"/>
  <c r="AB552"/>
  <c r="AA552"/>
  <c r="Z552"/>
  <c r="Y552"/>
  <c r="X552"/>
  <c r="W552"/>
  <c r="V552"/>
  <c r="U552"/>
  <c r="T552"/>
  <c r="S552"/>
  <c r="R552"/>
  <c r="Q552"/>
  <c r="P552"/>
  <c r="O552"/>
  <c r="N552"/>
  <c r="M552"/>
  <c r="L552"/>
  <c r="K552"/>
  <c r="J552"/>
  <c r="I552"/>
  <c r="H552"/>
  <c r="G552"/>
  <c r="F552"/>
  <c r="E552"/>
  <c r="D552"/>
  <c r="BL536"/>
  <c r="BK536"/>
  <c r="BJ536"/>
  <c r="BI536"/>
  <c r="BH536"/>
  <c r="BG536"/>
  <c r="BF536"/>
  <c r="BE536"/>
  <c r="BD536"/>
  <c r="BC536"/>
  <c r="BB536"/>
  <c r="BA536"/>
  <c r="AZ536"/>
  <c r="AY536"/>
  <c r="AX536"/>
  <c r="AW536"/>
  <c r="AV536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BL528"/>
  <c r="BK528"/>
  <c r="BJ528"/>
  <c r="BI528"/>
  <c r="BH528"/>
  <c r="BG528"/>
  <c r="BF528"/>
  <c r="BE528"/>
  <c r="BD528"/>
  <c r="BC528"/>
  <c r="BB528"/>
  <c r="BA528"/>
  <c r="AZ528"/>
  <c r="AY528"/>
  <c r="AX528"/>
  <c r="AW528"/>
  <c r="AV528"/>
  <c r="AU528"/>
  <c r="AT528"/>
  <c r="AS528"/>
  <c r="AR528"/>
  <c r="AQ528"/>
  <c r="AP528"/>
  <c r="AO528"/>
  <c r="AN528"/>
  <c r="AM528"/>
  <c r="AL528"/>
  <c r="AK528"/>
  <c r="AJ528"/>
  <c r="AI528"/>
  <c r="AH528"/>
  <c r="AG528"/>
  <c r="AF528"/>
  <c r="AE528"/>
  <c r="AD528"/>
  <c r="AC528"/>
  <c r="AB528"/>
  <c r="AA528"/>
  <c r="Z528"/>
  <c r="Y528"/>
  <c r="X528"/>
  <c r="W528"/>
  <c r="V528"/>
  <c r="U528"/>
  <c r="T528"/>
  <c r="S528"/>
  <c r="R528"/>
  <c r="Q528"/>
  <c r="P528"/>
  <c r="O528"/>
  <c r="N528"/>
  <c r="M528"/>
  <c r="L528"/>
  <c r="K528"/>
  <c r="J528"/>
  <c r="I528"/>
  <c r="H528"/>
  <c r="G528"/>
  <c r="F528"/>
  <c r="E528"/>
  <c r="D528"/>
  <c r="BL509"/>
  <c r="BK509"/>
  <c r="BJ509"/>
  <c r="BI509"/>
  <c r="BH509"/>
  <c r="BG509"/>
  <c r="BF509"/>
  <c r="BE509"/>
  <c r="BD509"/>
  <c r="BC509"/>
  <c r="BB509"/>
  <c r="BA509"/>
  <c r="AZ509"/>
  <c r="AY509"/>
  <c r="AX509"/>
  <c r="AW509"/>
  <c r="AV509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E509"/>
  <c r="AD509"/>
  <c r="AC509"/>
  <c r="AB509"/>
  <c r="AA509"/>
  <c r="Z509"/>
  <c r="Y509"/>
  <c r="X509"/>
  <c r="W509"/>
  <c r="V509"/>
  <c r="U509"/>
  <c r="T509"/>
  <c r="S509"/>
  <c r="R509"/>
  <c r="Q509"/>
  <c r="P509"/>
  <c r="O509"/>
  <c r="N509"/>
  <c r="M509"/>
  <c r="L509"/>
  <c r="K509"/>
  <c r="J509"/>
  <c r="I509"/>
  <c r="H509"/>
  <c r="G509"/>
  <c r="F509"/>
  <c r="E509"/>
  <c r="D509"/>
  <c r="BL491"/>
  <c r="BK491"/>
  <c r="BJ491"/>
  <c r="BI491"/>
  <c r="BH491"/>
  <c r="BG491"/>
  <c r="BF491"/>
  <c r="BE491"/>
  <c r="BD491"/>
  <c r="BC491"/>
  <c r="BB491"/>
  <c r="BA491"/>
  <c r="AZ491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E491"/>
  <c r="AD491"/>
  <c r="AC491"/>
  <c r="AB491"/>
  <c r="AA491"/>
  <c r="Z491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BL474"/>
  <c r="BK474"/>
  <c r="BJ474"/>
  <c r="BI474"/>
  <c r="BH474"/>
  <c r="BG474"/>
  <c r="BF474"/>
  <c r="BE474"/>
  <c r="BD474"/>
  <c r="BC474"/>
  <c r="BB474"/>
  <c r="BA474"/>
  <c r="AZ474"/>
  <c r="AY474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E474"/>
  <c r="AD474"/>
  <c r="AC474"/>
  <c r="AB474"/>
  <c r="AA474"/>
  <c r="Z474"/>
  <c r="Y474"/>
  <c r="X474"/>
  <c r="W474"/>
  <c r="V474"/>
  <c r="U474"/>
  <c r="T474"/>
  <c r="S474"/>
  <c r="R474"/>
  <c r="Q474"/>
  <c r="P474"/>
  <c r="O474"/>
  <c r="N474"/>
  <c r="M474"/>
  <c r="L474"/>
  <c r="K474"/>
  <c r="J474"/>
  <c r="I474"/>
  <c r="H474"/>
  <c r="G474"/>
  <c r="F474"/>
  <c r="E474"/>
  <c r="D474"/>
  <c r="BL452"/>
  <c r="BK452"/>
  <c r="BJ452"/>
  <c r="BI452"/>
  <c r="BH452"/>
  <c r="BG452"/>
  <c r="BF452"/>
  <c r="BE452"/>
  <c r="BD452"/>
  <c r="BC452"/>
  <c r="BB452"/>
  <c r="BA452"/>
  <c r="AZ452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H452"/>
  <c r="G452"/>
  <c r="F452"/>
  <c r="E452"/>
  <c r="D452"/>
  <c r="BL425"/>
  <c r="BK425"/>
  <c r="BJ425"/>
  <c r="BI425"/>
  <c r="BH425"/>
  <c r="BG425"/>
  <c r="BF425"/>
  <c r="BE425"/>
  <c r="BD425"/>
  <c r="BC425"/>
  <c r="BB425"/>
  <c r="BA425"/>
  <c r="AZ425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E425"/>
  <c r="AD425"/>
  <c r="AC425"/>
  <c r="AB425"/>
  <c r="AA425"/>
  <c r="Z425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BL408"/>
  <c r="BK408"/>
  <c r="BJ408"/>
  <c r="BI408"/>
  <c r="BH408"/>
  <c r="BG408"/>
  <c r="BF408"/>
  <c r="BE408"/>
  <c r="BD408"/>
  <c r="BC408"/>
  <c r="BB408"/>
  <c r="BA408"/>
  <c r="AZ408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E408"/>
  <c r="AD408"/>
  <c r="AC408"/>
  <c r="AB408"/>
  <c r="AA408"/>
  <c r="Z408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BL392"/>
  <c r="BK392"/>
  <c r="BJ392"/>
  <c r="BI392"/>
  <c r="BH392"/>
  <c r="BG392"/>
  <c r="BF392"/>
  <c r="BE392"/>
  <c r="BD392"/>
  <c r="BC392"/>
  <c r="BB392"/>
  <c r="BA392"/>
  <c r="AZ392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BL381"/>
  <c r="BK381"/>
  <c r="BJ381"/>
  <c r="BI381"/>
  <c r="BH381"/>
  <c r="BG381"/>
  <c r="BF381"/>
  <c r="BE381"/>
  <c r="BD381"/>
  <c r="BC381"/>
  <c r="BB381"/>
  <c r="BA381"/>
  <c r="AZ381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E381"/>
  <c r="AD381"/>
  <c r="AC381"/>
  <c r="AB381"/>
  <c r="AA381"/>
  <c r="Z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BL372"/>
  <c r="BK372"/>
  <c r="BJ372"/>
  <c r="BI372"/>
  <c r="BH372"/>
  <c r="BG372"/>
  <c r="BF372"/>
  <c r="BE372"/>
  <c r="BD372"/>
  <c r="BC372"/>
  <c r="BB372"/>
  <c r="BA372"/>
  <c r="AZ372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E372"/>
  <c r="AD372"/>
  <c r="AC372"/>
  <c r="AB372"/>
  <c r="AA372"/>
  <c r="Z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BL354"/>
  <c r="BK354"/>
  <c r="BJ354"/>
  <c r="BI354"/>
  <c r="BH354"/>
  <c r="BG354"/>
  <c r="BF354"/>
  <c r="BE354"/>
  <c r="BD354"/>
  <c r="BC354"/>
  <c r="BB354"/>
  <c r="BA354"/>
  <c r="AZ354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BL347"/>
  <c r="BK347"/>
  <c r="BJ347"/>
  <c r="BI347"/>
  <c r="BH347"/>
  <c r="BG347"/>
  <c r="BF347"/>
  <c r="BE347"/>
  <c r="BD347"/>
  <c r="BC347"/>
  <c r="BB347"/>
  <c r="BA347"/>
  <c r="AZ347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E347"/>
  <c r="AD347"/>
  <c r="AC347"/>
  <c r="AB347"/>
  <c r="AA347"/>
  <c r="Z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BL332"/>
  <c r="BK332"/>
  <c r="BJ332"/>
  <c r="BI332"/>
  <c r="BH332"/>
  <c r="BG332"/>
  <c r="BF332"/>
  <c r="BE332"/>
  <c r="BD332"/>
  <c r="BC332"/>
  <c r="BB332"/>
  <c r="BA332"/>
  <c r="AZ332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BL315"/>
  <c r="BK315"/>
  <c r="BJ315"/>
  <c r="BI315"/>
  <c r="BH315"/>
  <c r="BG315"/>
  <c r="BF315"/>
  <c r="BE315"/>
  <c r="BD315"/>
  <c r="BC315"/>
  <c r="BB315"/>
  <c r="BA315"/>
  <c r="AZ315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E315"/>
  <c r="AD315"/>
  <c r="AC315"/>
  <c r="AB315"/>
  <c r="AA315"/>
  <c r="Z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BL304"/>
  <c r="BK304"/>
  <c r="BJ304"/>
  <c r="BI304"/>
  <c r="BH304"/>
  <c r="BG304"/>
  <c r="BF304"/>
  <c r="BE304"/>
  <c r="BD304"/>
  <c r="BC304"/>
  <c r="BB304"/>
  <c r="BA304"/>
  <c r="AZ304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E304"/>
  <c r="AD304"/>
  <c r="AC304"/>
  <c r="AB304"/>
  <c r="AA304"/>
  <c r="Z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BL295"/>
  <c r="BK295"/>
  <c r="BJ295"/>
  <c r="BI295"/>
  <c r="BH295"/>
  <c r="BG295"/>
  <c r="BF295"/>
  <c r="BE295"/>
  <c r="BD295"/>
  <c r="BC295"/>
  <c r="BB295"/>
  <c r="BA295"/>
  <c r="AZ295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E295"/>
  <c r="AD295"/>
  <c r="AC295"/>
  <c r="AB295"/>
  <c r="AA295"/>
  <c r="Z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BL284"/>
  <c r="BK284"/>
  <c r="BJ284"/>
  <c r="BI284"/>
  <c r="BH284"/>
  <c r="BG284"/>
  <c r="BF284"/>
  <c r="BE284"/>
  <c r="BD284"/>
  <c r="BC284"/>
  <c r="BB284"/>
  <c r="BA284"/>
  <c r="AZ284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E284"/>
  <c r="AD284"/>
  <c r="AC284"/>
  <c r="AB284"/>
  <c r="AA284"/>
  <c r="Z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BL265"/>
  <c r="BK265"/>
  <c r="BJ265"/>
  <c r="BI265"/>
  <c r="BH265"/>
  <c r="BG265"/>
  <c r="BF265"/>
  <c r="BE265"/>
  <c r="BD265"/>
  <c r="BC265"/>
  <c r="BB265"/>
  <c r="BA265"/>
  <c r="AZ265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E265"/>
  <c r="AD265"/>
  <c r="AC265"/>
  <c r="AB265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BL257"/>
  <c r="BK257"/>
  <c r="BJ257"/>
  <c r="BI257"/>
  <c r="BH257"/>
  <c r="BG257"/>
  <c r="BF257"/>
  <c r="BE257"/>
  <c r="BD257"/>
  <c r="BC257"/>
  <c r="BB257"/>
  <c r="BA257"/>
  <c r="AZ257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BL247"/>
  <c r="BK247"/>
  <c r="BJ247"/>
  <c r="BI247"/>
  <c r="BH247"/>
  <c r="BG247"/>
  <c r="BF247"/>
  <c r="BE247"/>
  <c r="BD247"/>
  <c r="BC247"/>
  <c r="BB247"/>
  <c r="BA247"/>
  <c r="AZ247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E247"/>
  <c r="AD247"/>
  <c r="AC247"/>
  <c r="AB247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BL239"/>
  <c r="BK239"/>
  <c r="BJ239"/>
  <c r="BI239"/>
  <c r="BH239"/>
  <c r="BG239"/>
  <c r="BF239"/>
  <c r="BE239"/>
  <c r="BD239"/>
  <c r="BC239"/>
  <c r="BB239"/>
  <c r="BA239"/>
  <c r="AZ239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E239"/>
  <c r="AD239"/>
  <c r="AC239"/>
  <c r="AB239"/>
  <c r="AA239"/>
  <c r="Z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BL218"/>
  <c r="BK218"/>
  <c r="BJ218"/>
  <c r="BI218"/>
  <c r="BH218"/>
  <c r="BG218"/>
  <c r="BF218"/>
  <c r="BE218"/>
  <c r="BD218"/>
  <c r="BC218"/>
  <c r="BB218"/>
  <c r="BA218"/>
  <c r="AZ218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BL207"/>
  <c r="BK207"/>
  <c r="BJ207"/>
  <c r="BI207"/>
  <c r="BH207"/>
  <c r="BG207"/>
  <c r="BF207"/>
  <c r="BE207"/>
  <c r="BD207"/>
  <c r="BC207"/>
  <c r="BB207"/>
  <c r="BA207"/>
  <c r="AZ207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E207"/>
  <c r="AD207"/>
  <c r="AC207"/>
  <c r="AB207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BL189"/>
  <c r="BK189"/>
  <c r="BJ189"/>
  <c r="BI189"/>
  <c r="BH189"/>
  <c r="BG189"/>
  <c r="BF189"/>
  <c r="BE189"/>
  <c r="BD189"/>
  <c r="BC189"/>
  <c r="BB189"/>
  <c r="BA189"/>
  <c r="AZ189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BL181"/>
  <c r="BK181"/>
  <c r="BJ181"/>
  <c r="BI181"/>
  <c r="BH181"/>
  <c r="BG181"/>
  <c r="BF181"/>
  <c r="BE181"/>
  <c r="BD181"/>
  <c r="BC181"/>
  <c r="BB181"/>
  <c r="BA181"/>
  <c r="AZ181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BL176"/>
  <c r="BK176"/>
  <c r="BJ176"/>
  <c r="BI176"/>
  <c r="BH176"/>
  <c r="BG176"/>
  <c r="BF176"/>
  <c r="BE176"/>
  <c r="BD176"/>
  <c r="BC176"/>
  <c r="BB176"/>
  <c r="BA176"/>
  <c r="AZ176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E176"/>
  <c r="AD176"/>
  <c r="AC176"/>
  <c r="AB176"/>
  <c r="AA176"/>
  <c r="Z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BL167"/>
  <c r="BK167"/>
  <c r="BJ167"/>
  <c r="BI167"/>
  <c r="BH167"/>
  <c r="BG167"/>
  <c r="BF167"/>
  <c r="BE167"/>
  <c r="BD167"/>
  <c r="BC167"/>
  <c r="BB167"/>
  <c r="BA167"/>
  <c r="AZ167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BL159"/>
  <c r="BK159"/>
  <c r="BJ159"/>
  <c r="BI159"/>
  <c r="BH159"/>
  <c r="BG159"/>
  <c r="BF159"/>
  <c r="BE159"/>
  <c r="BD159"/>
  <c r="BC159"/>
  <c r="BB159"/>
  <c r="BA159"/>
  <c r="AZ159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U144" i="6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AU141"/>
  <c r="AT141"/>
  <c r="AS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AU133"/>
  <c r="AT133"/>
  <c r="AS133"/>
  <c r="AP133"/>
  <c r="AO133"/>
  <c r="AN133"/>
  <c r="AM133"/>
  <c r="AL133"/>
  <c r="AK133"/>
  <c r="AJ133"/>
  <c r="AH133"/>
  <c r="AF133"/>
  <c r="AC133"/>
  <c r="AB133"/>
  <c r="AA133"/>
  <c r="Z133"/>
  <c r="Y133"/>
  <c r="X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J131"/>
  <c r="AI131"/>
  <c r="AI133" s="1"/>
  <c r="AH131"/>
  <c r="AF131"/>
  <c r="AE131"/>
  <c r="AE133" s="1"/>
  <c r="AD131"/>
  <c r="AD133" s="1"/>
  <c r="AB131"/>
  <c r="AG130"/>
  <c r="AG133" s="1"/>
  <c r="X130"/>
  <c r="W130"/>
  <c r="W133" s="1"/>
  <c r="AU129"/>
  <c r="AT129"/>
  <c r="AS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U125"/>
  <c r="AT125"/>
  <c r="AS125"/>
  <c r="AR125"/>
  <c r="AR126" s="1"/>
  <c r="AR129" s="1"/>
  <c r="AR130" s="1"/>
  <c r="AR133" s="1"/>
  <c r="AR138" s="1"/>
  <c r="AR141" s="1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AR122"/>
  <c r="AQ122"/>
  <c r="AQ125" s="1"/>
  <c r="AQ126" s="1"/>
  <c r="AQ129" s="1"/>
  <c r="AQ130" s="1"/>
  <c r="AQ133" s="1"/>
  <c r="AQ138" s="1"/>
  <c r="AQ141" s="1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AR118"/>
  <c r="AU116"/>
  <c r="AT116"/>
  <c r="AS116"/>
  <c r="AR116"/>
  <c r="AQ116"/>
  <c r="AQ118" s="1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U113"/>
  <c r="AT113"/>
  <c r="AS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U109"/>
  <c r="AT109"/>
  <c r="AS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R106"/>
  <c r="AR109" s="1"/>
  <c r="AR110" s="1"/>
  <c r="AR113" s="1"/>
  <c r="AU104"/>
  <c r="AT104"/>
  <c r="AS104"/>
  <c r="AR104"/>
  <c r="AQ104"/>
  <c r="AQ106" s="1"/>
  <c r="AQ109" s="1"/>
  <c r="AQ110" s="1"/>
  <c r="AQ113" s="1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U92"/>
  <c r="AT92"/>
  <c r="AS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AQ89"/>
  <c r="AQ92" s="1"/>
  <c r="AQ94" s="1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AU85"/>
  <c r="AT85"/>
  <c r="AS85"/>
  <c r="AR85"/>
  <c r="AR89" s="1"/>
  <c r="AR92" s="1"/>
  <c r="AR94" s="1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U82"/>
  <c r="AT82"/>
  <c r="AS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Q79"/>
  <c r="AQ82" s="1"/>
  <c r="AU78"/>
  <c r="AT78"/>
  <c r="AS78"/>
  <c r="AR78"/>
  <c r="AR79" s="1"/>
  <c r="AR82" s="1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U35"/>
  <c r="AT35"/>
  <c r="AS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Q33"/>
  <c r="AQ35" s="1"/>
  <c r="AU31"/>
  <c r="AT31"/>
  <c r="AS31"/>
  <c r="AR31"/>
  <c r="AR33" s="1"/>
  <c r="AR35" s="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U7"/>
  <c r="AT7"/>
  <c r="AS7"/>
  <c r="AR7"/>
  <c r="AQ7"/>
  <c r="AP7"/>
  <c r="AO7"/>
  <c r="AN7"/>
  <c r="AM7"/>
  <c r="AL7"/>
  <c r="AK7"/>
  <c r="AI7"/>
  <c r="AG7"/>
  <c r="AE7"/>
  <c r="AC7"/>
  <c r="Y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J4"/>
  <c r="AJ7" s="1"/>
  <c r="AI4"/>
  <c r="AH4"/>
  <c r="AH7" s="1"/>
  <c r="AG4"/>
  <c r="AF4"/>
  <c r="AF7" s="1"/>
  <c r="AE4"/>
  <c r="AD4"/>
  <c r="AD7" s="1"/>
  <c r="AB4"/>
  <c r="AB7" s="1"/>
  <c r="AA3"/>
  <c r="AA7" s="1"/>
  <c r="Z3"/>
  <c r="Z7" s="1"/>
  <c r="X3"/>
  <c r="X7" s="1"/>
  <c r="W3"/>
  <c r="E146" i="13" l="1"/>
  <c r="F146"/>
  <c r="I146"/>
  <c r="M146"/>
  <c r="Q146"/>
  <c r="U146"/>
  <c r="AF146"/>
  <c r="AJ146"/>
  <c r="AN146"/>
  <c r="AR146"/>
  <c r="AV146"/>
  <c r="AZ146"/>
  <c r="BD146"/>
  <c r="BH146"/>
  <c r="BL146"/>
  <c r="BP146"/>
  <c r="BT146"/>
  <c r="BX146"/>
  <c r="CB146"/>
  <c r="CF146"/>
  <c r="CJ146"/>
  <c r="CN146"/>
  <c r="J146"/>
  <c r="N146"/>
  <c r="R146"/>
  <c r="V146"/>
  <c r="AG146"/>
  <c r="AK146"/>
  <c r="AO146"/>
  <c r="AS146"/>
  <c r="AW146"/>
  <c r="BA146"/>
  <c r="BE146"/>
  <c r="BI146"/>
  <c r="BM146"/>
  <c r="BQ146"/>
  <c r="BU146"/>
  <c r="BY146"/>
  <c r="CC146"/>
  <c r="CG146"/>
  <c r="CK146"/>
  <c r="CO146"/>
  <c r="CG167" i="5"/>
  <c r="CG168" s="1"/>
  <c r="CK167"/>
  <c r="CK168" s="1"/>
  <c r="CO167"/>
  <c r="CO168" s="1"/>
  <c r="CS167"/>
  <c r="CS168" s="1"/>
  <c r="CW167"/>
  <c r="CW168" s="1"/>
  <c r="DA167"/>
  <c r="DA168" s="1"/>
  <c r="DE167"/>
  <c r="DE168" s="1"/>
  <c r="G146" i="13"/>
  <c r="K146"/>
  <c r="O146"/>
  <c r="S146"/>
  <c r="AD146"/>
  <c r="AH146"/>
  <c r="AL146"/>
  <c r="AP146"/>
  <c r="AT146"/>
  <c r="AX146"/>
  <c r="BB146"/>
  <c r="BF146"/>
  <c r="BJ146"/>
  <c r="BN146"/>
  <c r="BR146"/>
  <c r="BV146"/>
  <c r="BZ146"/>
  <c r="CD146"/>
  <c r="CH146"/>
  <c r="CL146"/>
  <c r="CP146"/>
  <c r="CH167" i="5"/>
  <c r="CH168" s="1"/>
  <c r="CL167"/>
  <c r="CL168" s="1"/>
  <c r="CP167"/>
  <c r="CP168" s="1"/>
  <c r="CT167"/>
  <c r="CT168" s="1"/>
  <c r="CX167"/>
  <c r="CX168" s="1"/>
  <c r="DB167"/>
  <c r="DB168" s="1"/>
  <c r="DF167"/>
  <c r="DF168" s="1"/>
  <c r="H146" i="13"/>
  <c r="L146"/>
  <c r="P146"/>
  <c r="T146"/>
  <c r="AE146"/>
  <c r="AI146"/>
  <c r="AM146"/>
  <c r="AQ146"/>
  <c r="AU146"/>
  <c r="AY146"/>
  <c r="BC146"/>
  <c r="BG146"/>
  <c r="BK146"/>
  <c r="BO146"/>
  <c r="BS146"/>
  <c r="BW146"/>
  <c r="CA146"/>
  <c r="CE146"/>
  <c r="CI146"/>
  <c r="CM146"/>
</calcChain>
</file>

<file path=xl/sharedStrings.xml><?xml version="1.0" encoding="utf-8"?>
<sst xmlns="http://schemas.openxmlformats.org/spreadsheetml/2006/main" count="126246" uniqueCount="322">
  <si>
    <t>Country</t>
  </si>
  <si>
    <t>Species</t>
  </si>
  <si>
    <t>Division</t>
  </si>
  <si>
    <t>Anglerfishes nei</t>
  </si>
  <si>
    <t>.</t>
  </si>
  <si>
    <t>-</t>
  </si>
  <si>
    <t>VII d</t>
  </si>
  <si>
    <t>VII e</t>
  </si>
  <si>
    <t>VII f</t>
  </si>
  <si>
    <t>VII d+e (not specified)</t>
  </si>
  <si>
    <t>Atlantic cod</t>
  </si>
  <si>
    <t>&lt;0.5</t>
  </si>
  <si>
    <t>Atlantic halibut</t>
  </si>
  <si>
    <t>Atlantic herring</t>
  </si>
  <si>
    <t>Atlantic horse mackerel</t>
  </si>
  <si>
    <t>Atlantic mackerel</t>
  </si>
  <si>
    <t>Atlantic redfishes nei</t>
  </si>
  <si>
    <t>Atlantic wolffish</t>
  </si>
  <si>
    <t>Blonde ray</t>
  </si>
  <si>
    <t>Blue mussel</t>
  </si>
  <si>
    <t>Blue skate</t>
  </si>
  <si>
    <t>Brill</t>
  </si>
  <si>
    <t>Cartilaginous fishes nei</t>
  </si>
  <si>
    <t>Clupeoids nei</t>
  </si>
  <si>
    <t>Common cuttlefish</t>
  </si>
  <si>
    <t>Common dab</t>
  </si>
  <si>
    <t>Common edible cockle</t>
  </si>
  <si>
    <t>Common shrimp</t>
  </si>
  <si>
    <t>Common sole</t>
  </si>
  <si>
    <t>Common squids nei</t>
  </si>
  <si>
    <t>Cuckoo ray</t>
  </si>
  <si>
    <t>Demersal percomorphs nei</t>
  </si>
  <si>
    <t>Diadromous fishes nei</t>
  </si>
  <si>
    <t>Dogfishes and hounds nei</t>
  </si>
  <si>
    <t>Edible crab</t>
  </si>
  <si>
    <t>European conger</t>
  </si>
  <si>
    <t>European flat oyster</t>
  </si>
  <si>
    <t>European flounder</t>
  </si>
  <si>
    <t>European hake</t>
  </si>
  <si>
    <t>European lobster</t>
  </si>
  <si>
    <t>European pilchard(=Sardine)</t>
  </si>
  <si>
    <t>European plaice</t>
  </si>
  <si>
    <t>European seabass</t>
  </si>
  <si>
    <t>European sprat</t>
  </si>
  <si>
    <t>Finfishes nei</t>
  </si>
  <si>
    <t>Gadiformes nei</t>
  </si>
  <si>
    <t>Great Atlantic scallop</t>
  </si>
  <si>
    <t>Grey gurnard</t>
  </si>
  <si>
    <t>Gurnards, searobins nei</t>
  </si>
  <si>
    <t>Haddock</t>
  </si>
  <si>
    <t>Jack and horse mackerels nei</t>
  </si>
  <si>
    <t>John dory</t>
  </si>
  <si>
    <t>Lemon sole</t>
  </si>
  <si>
    <t>Ling</t>
  </si>
  <si>
    <t>Marine crustaceans nei</t>
  </si>
  <si>
    <t>Marine molluscs nei</t>
  </si>
  <si>
    <t>Megrim</t>
  </si>
  <si>
    <t>Megrims nei</t>
  </si>
  <si>
    <t>Norway lobster</t>
  </si>
  <si>
    <t>Pelagic percomorphs nei</t>
  </si>
  <si>
    <t>Picked dogfish</t>
  </si>
  <si>
    <t>Pollack</t>
  </si>
  <si>
    <t>Porbeagle</t>
  </si>
  <si>
    <t>Porgies, seabreams nei</t>
  </si>
  <si>
    <t>Pouting(=Bib)</t>
  </si>
  <si>
    <t>Raja rays nei</t>
  </si>
  <si>
    <t>Red gurnard</t>
  </si>
  <si>
    <t>Red mullet</t>
  </si>
  <si>
    <t>Saithe(=Pollock)</t>
  </si>
  <si>
    <t>Sandy ray</t>
  </si>
  <si>
    <t>Spotted ray</t>
  </si>
  <si>
    <t>Sturgeons nei</t>
  </si>
  <si>
    <t>Thornback ray</t>
  </si>
  <si>
    <t>Turbot</t>
  </si>
  <si>
    <t>Tusk(=Cusk)</t>
  </si>
  <si>
    <t>Various sharks nei</t>
  </si>
  <si>
    <t>Whelk</t>
  </si>
  <si>
    <t>Whiting</t>
  </si>
  <si>
    <t>Witch flounder</t>
  </si>
  <si>
    <t>Blackspot(=red) seabream</t>
  </si>
  <si>
    <t>Blue whiting(=Poutassou)</t>
  </si>
  <si>
    <t>Flatfishes nei</t>
  </si>
  <si>
    <t>Northern prawn</t>
  </si>
  <si>
    <t>Albacore</t>
  </si>
  <si>
    <t>Northern bluefin tuna</t>
  </si>
  <si>
    <t>Allis and twaite shads</t>
  </si>
  <si>
    <t>Amer. plaice(=Long rough dab)</t>
  </si>
  <si>
    <t>Angler(=Monk)</t>
  </si>
  <si>
    <t>Basking shark</t>
  </si>
  <si>
    <t>Blue shark</t>
  </si>
  <si>
    <t>Bogue</t>
  </si>
  <si>
    <t>Clams, etc. nei</t>
  </si>
  <si>
    <t>Common prawn</t>
  </si>
  <si>
    <t>Crangonid shrimps nei</t>
  </si>
  <si>
    <t>Cupped oysters nei</t>
  </si>
  <si>
    <t>Cuttlefish,bobtail squids nei</t>
  </si>
  <si>
    <t>Dogfish sharks nei</t>
  </si>
  <si>
    <t>European anchovy</t>
  </si>
  <si>
    <t>European eel</t>
  </si>
  <si>
    <t>European smelt</t>
  </si>
  <si>
    <t>Garfish</t>
  </si>
  <si>
    <t>Gilthead seabream</t>
  </si>
  <si>
    <t>Green crab</t>
  </si>
  <si>
    <t>Grooved carpet shell</t>
  </si>
  <si>
    <t>Groundfishes nei</t>
  </si>
  <si>
    <t>Lumpfish(=Lumpsucker)</t>
  </si>
  <si>
    <t>Marine crabs nei</t>
  </si>
  <si>
    <t>Mullets nei</t>
  </si>
  <si>
    <t>Norway pout</t>
  </si>
  <si>
    <t>Octopuses, etc. nei</t>
  </si>
  <si>
    <t>Pacific cupped oyster</t>
  </si>
  <si>
    <t>Pelagic fishes nei</t>
  </si>
  <si>
    <t>Portunus swimcrabs nei</t>
  </si>
  <si>
    <t>Queen scallop</t>
  </si>
  <si>
    <t>Razor clams nei</t>
  </si>
  <si>
    <t>Sand sole</t>
  </si>
  <si>
    <t>Sandeels(=Sandlances) nei</t>
  </si>
  <si>
    <t>Scallops nei</t>
  </si>
  <si>
    <t>Sea trout</t>
  </si>
  <si>
    <t>Small-eyed ray</t>
  </si>
  <si>
    <t>Spinous spider crab</t>
  </si>
  <si>
    <t>Various squids nei</t>
  </si>
  <si>
    <t>Wrasses, hogfishes, etc. nei</t>
  </si>
  <si>
    <t>Wreckfish</t>
  </si>
  <si>
    <t>Small-spotted catshark</t>
  </si>
  <si>
    <t>Undulate ray</t>
  </si>
  <si>
    <t>Swordfish</t>
  </si>
  <si>
    <t>Atlantic salmon</t>
  </si>
  <si>
    <t>Blue ling</t>
  </si>
  <si>
    <t>Greater weever</t>
  </si>
  <si>
    <t>Greenland halibut</t>
  </si>
  <si>
    <t>Periwinkles nei</t>
  </si>
  <si>
    <t>Sea urchins, etc. nei</t>
  </si>
  <si>
    <t>Tope shark</t>
  </si>
  <si>
    <t>Angelshark</t>
  </si>
  <si>
    <t>European flying squid</t>
  </si>
  <si>
    <t>Greater forkbeard</t>
  </si>
  <si>
    <t>Patagonian toothfish</t>
  </si>
  <si>
    <t>Black seabream</t>
  </si>
  <si>
    <t>Bluntnose sixgill shark</t>
  </si>
  <si>
    <t>Dragonet</t>
  </si>
  <si>
    <t>Gulper shark</t>
  </si>
  <si>
    <t>Kitefin shark</t>
  </si>
  <si>
    <t>Longnosed skate</t>
  </si>
  <si>
    <t>Marbled electric ray</t>
  </si>
  <si>
    <t>Northern quahog(=Hard clam)</t>
  </si>
  <si>
    <t>Nursehound</t>
  </si>
  <si>
    <t>Red porgy</t>
  </si>
  <si>
    <t>Red scorpionfish</t>
  </si>
  <si>
    <t>Rocklings nei</t>
  </si>
  <si>
    <t>Round sardinella</t>
  </si>
  <si>
    <t>Shagreen ray</t>
  </si>
  <si>
    <t>Silversides(=Sand smelts) nei</t>
  </si>
  <si>
    <t>Triggerfishes, durgons nei</t>
  </si>
  <si>
    <t>Velvet swimcrab</t>
  </si>
  <si>
    <t>Venus clams nei</t>
  </si>
  <si>
    <t>White skate</t>
  </si>
  <si>
    <t>Sardinellas nei</t>
  </si>
  <si>
    <t>Pandalus shrimps nei</t>
  </si>
  <si>
    <t>Catsharks, etc. nei</t>
  </si>
  <si>
    <t>Houndsharks,smoothhounds nei</t>
  </si>
  <si>
    <t>Sand gaper</t>
  </si>
  <si>
    <t>Seabasses nei</t>
  </si>
  <si>
    <t>Smooth-hound</t>
  </si>
  <si>
    <t>Thresher sharks nei</t>
  </si>
  <si>
    <t>Shortfin mako</t>
  </si>
  <si>
    <t>Starry smooth-hound</t>
  </si>
  <si>
    <t>UK - Eng+Wales+N.Irl.</t>
  </si>
  <si>
    <t>Manila clam</t>
  </si>
  <si>
    <t>Red codling</t>
  </si>
  <si>
    <t>Sardinia coral</t>
  </si>
  <si>
    <t>Sunfish</t>
  </si>
  <si>
    <t>UK - England &amp; Wales</t>
  </si>
  <si>
    <t>Flat and cupped oysters nei</t>
  </si>
  <si>
    <t>&lt;1</t>
  </si>
  <si>
    <t>TL</t>
  </si>
  <si>
    <t>Gadus morhua</t>
  </si>
  <si>
    <t>Trachurus trachurus</t>
  </si>
  <si>
    <t>Spondyliosoma cantharus</t>
  </si>
  <si>
    <t>Pagellus bogaraveo</t>
  </si>
  <si>
    <t>Raja brachyura</t>
  </si>
  <si>
    <t xml:space="preserve">Blue mussel </t>
  </si>
  <si>
    <t>Mytilus edulis</t>
  </si>
  <si>
    <t>Prionace glauca</t>
  </si>
  <si>
    <t>Scophthalmus rhombus</t>
  </si>
  <si>
    <t>Limanda limanda</t>
  </si>
  <si>
    <t>Cardium edule</t>
  </si>
  <si>
    <t>Palaemon serratus</t>
  </si>
  <si>
    <t>Crangon crangon</t>
  </si>
  <si>
    <t>Solea solea</t>
  </si>
  <si>
    <t>Loligo spp.</t>
  </si>
  <si>
    <t>Sepiidae, Sepiolidae</t>
  </si>
  <si>
    <t>Squalidae</t>
  </si>
  <si>
    <t>Squalidae, Scyliorhinidae</t>
  </si>
  <si>
    <t>Cancer pagurus</t>
  </si>
  <si>
    <t>Engraulis encrasicolus</t>
  </si>
  <si>
    <t>Conger conger</t>
  </si>
  <si>
    <t>Ostrea edulis</t>
  </si>
  <si>
    <t>Platichthys flesus</t>
  </si>
  <si>
    <t>Merluccius merluccius</t>
  </si>
  <si>
    <t>Homarus gammarus</t>
  </si>
  <si>
    <t>Sardina pilchardus</t>
  </si>
  <si>
    <t>Pleuronectes platessa</t>
  </si>
  <si>
    <t>Dicentrarchus labrax</t>
  </si>
  <si>
    <t>Sprattus sprattus</t>
  </si>
  <si>
    <t>Pecten maximus</t>
  </si>
  <si>
    <t>Osteichthyes</t>
  </si>
  <si>
    <t>Triglidae</t>
  </si>
  <si>
    <t>Melanogrammus aeglefinus</t>
  </si>
  <si>
    <t>Triakidae</t>
  </si>
  <si>
    <t>Zeus faber</t>
  </si>
  <si>
    <t>Microstomus kitt</t>
  </si>
  <si>
    <t>Molva molva</t>
  </si>
  <si>
    <t>Brachyura</t>
  </si>
  <si>
    <t>Lepidorhombus whiffiagonis</t>
  </si>
  <si>
    <t>Mugilidae</t>
  </si>
  <si>
    <t>Scyliorhinus stellaris</t>
  </si>
  <si>
    <t>Crassostrea gigas</t>
  </si>
  <si>
    <t>Littorina spp.</t>
  </si>
  <si>
    <t>Octopodidae</t>
  </si>
  <si>
    <t>Squalus acanthias</t>
  </si>
  <si>
    <t>Pollachius pollachius</t>
  </si>
  <si>
    <t>Trisopterus luscus</t>
  </si>
  <si>
    <t>Aequipecten opercularis</t>
  </si>
  <si>
    <t>Raja spp</t>
  </si>
  <si>
    <t>Mullus barbatus</t>
  </si>
  <si>
    <t>Pollachius virens</t>
  </si>
  <si>
    <t>Pegusa lascaris</t>
  </si>
  <si>
    <t>Ammodytes spp</t>
  </si>
  <si>
    <t>Raja microocellata</t>
  </si>
  <si>
    <t>Scyliorhinus canicula</t>
  </si>
  <si>
    <t>Mustelus mustelus</t>
  </si>
  <si>
    <t>Maja squinado</t>
  </si>
  <si>
    <t>Raja montagui</t>
  </si>
  <si>
    <t>Raja clavata</t>
  </si>
  <si>
    <t>Galeorhinus galeus</t>
  </si>
  <si>
    <t>Selachimorpha (Pleurotremata)</t>
  </si>
  <si>
    <t>Loliginidae, Ommastrephidae</t>
  </si>
  <si>
    <t>Necora puber</t>
  </si>
  <si>
    <t>Buccinum undatum</t>
  </si>
  <si>
    <t>Merlangius merlangus</t>
  </si>
  <si>
    <t>Glyptocephalus cynoglossus</t>
  </si>
  <si>
    <t>Labridae</t>
  </si>
  <si>
    <t xml:space="preserve">Lophius piscatorius </t>
  </si>
  <si>
    <t xml:space="preserve">Hippoglossus hippoglossus </t>
  </si>
  <si>
    <t xml:space="preserve">Clupea harengus </t>
  </si>
  <si>
    <t xml:space="preserve">Scomber scombrus </t>
  </si>
  <si>
    <t>Latin name</t>
  </si>
  <si>
    <t>Mullus surmuletus</t>
  </si>
  <si>
    <t>Saithe(=Pollack)</t>
  </si>
  <si>
    <t>Alosa fallax and Alosa alosa</t>
  </si>
  <si>
    <t>Striped red mullet(=Surmullet)</t>
  </si>
  <si>
    <t>Scophthalmus maximus</t>
  </si>
  <si>
    <t>Crabs, Lobsters and oysters reported in numbers and thus omitted from the table (1906-1949)</t>
  </si>
  <si>
    <t>Most shellfish reported as "Various shellfish" in data set 1906-1949</t>
  </si>
  <si>
    <t>Taxonomically overaggregated species - combine and average?</t>
  </si>
  <si>
    <t>War periods</t>
  </si>
  <si>
    <t>Variuos shellfish</t>
  </si>
  <si>
    <t>?</t>
  </si>
  <si>
    <t>Marine fishes nei</t>
  </si>
  <si>
    <t>Dogfish etc</t>
  </si>
  <si>
    <t>Total landings</t>
  </si>
  <si>
    <t>MTI</t>
  </si>
  <si>
    <t>Squalus spp.</t>
  </si>
  <si>
    <t>SUM</t>
  </si>
  <si>
    <t>Belgium</t>
  </si>
  <si>
    <t>Octopuses nei</t>
  </si>
  <si>
    <t>Tub gurnard</t>
  </si>
  <si>
    <t>Channel Is.- Guernsey</t>
  </si>
  <si>
    <t>Channel Is.- Jersey</t>
  </si>
  <si>
    <t>Denmark</t>
  </si>
  <si>
    <t>France</t>
  </si>
  <si>
    <t>Common periwinkle</t>
  </si>
  <si>
    <t>Dogfish sharks, etc. nei</t>
  </si>
  <si>
    <t>Gurnards nei</t>
  </si>
  <si>
    <t>Smooth-hounds nei</t>
  </si>
  <si>
    <t>Germany</t>
  </si>
  <si>
    <t>Germany, Fed. Rep. of</t>
  </si>
  <si>
    <t>Ireland</t>
  </si>
  <si>
    <t>Netherlands</t>
  </si>
  <si>
    <t>Poland</t>
  </si>
  <si>
    <t>Spain</t>
  </si>
  <si>
    <t>UK - Scotland</t>
  </si>
  <si>
    <t>Un. Sov. Soc. Rep.</t>
  </si>
  <si>
    <t>Various shellfish</t>
  </si>
  <si>
    <t>Marine fishes</t>
  </si>
  <si>
    <t>Monkfishes nei</t>
  </si>
  <si>
    <t>Catsharks, nursehounds nei</t>
  </si>
  <si>
    <t>Sepia officinalis</t>
  </si>
  <si>
    <t>Eutrigla gurnardus</t>
  </si>
  <si>
    <t>Chelidonichthys cuculus</t>
  </si>
  <si>
    <t>Chelidonichthys lucerna</t>
  </si>
  <si>
    <t xml:space="preserve">Nephrops norvegicus </t>
  </si>
  <si>
    <t/>
  </si>
  <si>
    <t>Monkfish nei</t>
  </si>
  <si>
    <t>Lophius spp.</t>
  </si>
  <si>
    <t>Dab</t>
  </si>
  <si>
    <t>Flounder</t>
  </si>
  <si>
    <t>Gurnards</t>
  </si>
  <si>
    <t>Striped red mullet</t>
  </si>
  <si>
    <t>Saithe</t>
  </si>
  <si>
    <t>Rays, skates, etc</t>
  </si>
  <si>
    <t>Witch</t>
  </si>
  <si>
    <t>Angler</t>
  </si>
  <si>
    <t>Dogfish</t>
  </si>
  <si>
    <t>Other pelagic fish</t>
  </si>
  <si>
    <t>European Lobster</t>
  </si>
  <si>
    <t>European pilchard</t>
  </si>
  <si>
    <t>Anchovies</t>
  </si>
  <si>
    <t>common prawn</t>
  </si>
  <si>
    <t>Cods, hakes, haddocks</t>
  </si>
  <si>
    <t>%</t>
  </si>
  <si>
    <t>Flounders, halibuts, soles</t>
  </si>
  <si>
    <t>Sharks, rays, chimeras</t>
  </si>
  <si>
    <t>Miscellaneous aquatic invertebrates</t>
  </si>
  <si>
    <t>Squids, cuttlefish, octopuses</t>
  </si>
  <si>
    <t>Miscellaneous demersal fishes</t>
  </si>
  <si>
    <t>TE power</t>
  </si>
  <si>
    <t>inside br</t>
  </si>
  <si>
    <t>log</t>
  </si>
  <si>
    <t>Fib</t>
  </si>
  <si>
    <t>Picked dogfish (=Spurdog)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</si>
</sst>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0"/>
      <name val="Arial"/>
      <family val="2"/>
    </font>
    <font>
      <i/>
      <sz val="11"/>
      <color rgb="FF222222"/>
      <name val="Arial"/>
      <family val="2"/>
    </font>
    <font>
      <i/>
      <sz val="10"/>
      <color rgb="FF222222"/>
      <name val="Arial"/>
      <family val="2"/>
    </font>
    <font>
      <i/>
      <sz val="10"/>
      <name val="Arial"/>
      <family val="2"/>
    </font>
    <font>
      <i/>
      <sz val="12"/>
      <color theme="1"/>
      <name val="Times New Roman"/>
      <family val="1"/>
    </font>
    <font>
      <i/>
      <sz val="12"/>
      <name val="Calibri"/>
      <family val="2"/>
      <scheme val="minor"/>
    </font>
    <font>
      <sz val="10"/>
      <color rgb="FFFF000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79998168889431442"/>
      </bottom>
      <diagonal/>
    </border>
    <border>
      <left/>
      <right style="thin">
        <color theme="4" tint="0.79998168889431442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2">
    <xf numFmtId="0" fontId="0" fillId="0" borderId="0" xfId="0"/>
    <xf numFmtId="0" fontId="18" fillId="0" borderId="0" xfId="0" applyFont="1" applyAlignment="1">
      <alignment horizontal="center" vertical="center"/>
    </xf>
    <xf numFmtId="0" fontId="14" fillId="0" borderId="0" xfId="0" applyFont="1"/>
    <xf numFmtId="0" fontId="0" fillId="0" borderId="0" xfId="0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18" fillId="0" borderId="0" xfId="0" applyFont="1"/>
    <xf numFmtId="0" fontId="0" fillId="0" borderId="0" xfId="0"/>
    <xf numFmtId="0" fontId="0" fillId="0" borderId="0" xfId="0" applyFill="1" applyBorder="1" applyAlignment="1">
      <alignment horizontal="center" vertical="center"/>
    </xf>
    <xf numFmtId="0" fontId="20" fillId="0" borderId="0" xfId="0" applyFont="1" applyBorder="1"/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/>
    <xf numFmtId="0" fontId="21" fillId="0" borderId="0" xfId="0" applyFont="1" applyBorder="1"/>
    <xf numFmtId="0" fontId="22" fillId="0" borderId="0" xfId="0" applyFont="1" applyFill="1" applyBorder="1" applyAlignment="1">
      <alignment wrapText="1"/>
    </xf>
    <xf numFmtId="0" fontId="18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0" fillId="33" borderId="0" xfId="0" applyFill="1"/>
    <xf numFmtId="0" fontId="0" fillId="34" borderId="0" xfId="0" applyFill="1"/>
    <xf numFmtId="3" fontId="0" fillId="35" borderId="0" xfId="0" applyNumberFormat="1" applyFill="1" applyBorder="1"/>
    <xf numFmtId="0" fontId="0" fillId="36" borderId="0" xfId="0" applyFill="1"/>
    <xf numFmtId="0" fontId="20" fillId="33" borderId="0" xfId="0" applyFont="1" applyFill="1" applyBorder="1"/>
    <xf numFmtId="0" fontId="0" fillId="33" borderId="0" xfId="0" applyFill="1" applyAlignment="1">
      <alignment horizontal="center" vertical="center"/>
    </xf>
    <xf numFmtId="0" fontId="20" fillId="34" borderId="0" xfId="0" applyFont="1" applyFill="1" applyBorder="1"/>
    <xf numFmtId="0" fontId="18" fillId="37" borderId="0" xfId="0" applyNumberFormat="1" applyFont="1" applyFill="1" applyAlignment="1">
      <alignment horizontal="center" vertical="center"/>
    </xf>
    <xf numFmtId="0" fontId="0" fillId="37" borderId="0" xfId="0" applyFill="1"/>
    <xf numFmtId="0" fontId="0" fillId="0" borderId="11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right"/>
    </xf>
    <xf numFmtId="3" fontId="0" fillId="0" borderId="0" xfId="0" applyNumberFormat="1" applyBorder="1"/>
    <xf numFmtId="3" fontId="0" fillId="0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3" fontId="23" fillId="0" borderId="0" xfId="0" applyNumberFormat="1" applyFont="1" applyFill="1" applyBorder="1" applyAlignment="1">
      <alignment horizontal="right"/>
    </xf>
    <xf numFmtId="0" fontId="19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8" borderId="0" xfId="0" applyFill="1"/>
    <xf numFmtId="49" fontId="0" fillId="0" borderId="0" xfId="0" applyNumberFormat="1"/>
    <xf numFmtId="1" fontId="0" fillId="0" borderId="0" xfId="0" applyNumberFormat="1" applyAlignment="1">
      <alignment horizontal="center"/>
    </xf>
    <xf numFmtId="0" fontId="14" fillId="33" borderId="0" xfId="0" applyFont="1" applyFill="1"/>
    <xf numFmtId="49" fontId="0" fillId="36" borderId="0" xfId="0" applyNumberFormat="1" applyFill="1"/>
    <xf numFmtId="1" fontId="0" fillId="36" borderId="0" xfId="0" applyNumberFormat="1" applyFill="1" applyAlignment="1">
      <alignment horizontal="center"/>
    </xf>
    <xf numFmtId="49" fontId="0" fillId="33" borderId="0" xfId="0" applyNumberFormat="1" applyFill="1"/>
    <xf numFmtId="1" fontId="0" fillId="33" borderId="0" xfId="0" applyNumberFormat="1" applyFill="1" applyAlignment="1">
      <alignment horizontal="center"/>
    </xf>
    <xf numFmtId="49" fontId="14" fillId="0" borderId="0" xfId="0" applyNumberFormat="1" applyFont="1"/>
    <xf numFmtId="0" fontId="14" fillId="36" borderId="0" xfId="0" applyFont="1" applyFill="1"/>
    <xf numFmtId="49" fontId="14" fillId="36" borderId="0" xfId="0" applyNumberFormat="1" applyFont="1" applyFill="1"/>
    <xf numFmtId="1" fontId="14" fillId="0" borderId="0" xfId="0" applyNumberFormat="1" applyFont="1"/>
    <xf numFmtId="0" fontId="24" fillId="0" borderId="0" xfId="0" applyFont="1"/>
    <xf numFmtId="0" fontId="0" fillId="36" borderId="0" xfId="0" applyNumberFormat="1" applyFill="1" applyAlignment="1">
      <alignment horizontal="center" vertical="center"/>
    </xf>
    <xf numFmtId="0" fontId="25" fillId="0" borderId="0" xfId="0" applyFont="1"/>
    <xf numFmtId="0" fontId="26" fillId="36" borderId="0" xfId="0" applyFont="1" applyFill="1" applyBorder="1" applyAlignment="1">
      <alignment horizontal="left"/>
    </xf>
    <xf numFmtId="0" fontId="27" fillId="0" borderId="0" xfId="0" applyFont="1"/>
    <xf numFmtId="1" fontId="14" fillId="0" borderId="0" xfId="0" applyNumberFormat="1" applyFont="1" applyAlignment="1">
      <alignment horizontal="center"/>
    </xf>
    <xf numFmtId="0" fontId="28" fillId="0" borderId="0" xfId="0" applyFont="1"/>
    <xf numFmtId="1" fontId="14" fillId="36" borderId="0" xfId="0" applyNumberFormat="1" applyFont="1" applyFill="1" applyAlignment="1">
      <alignment horizontal="center"/>
    </xf>
    <xf numFmtId="0" fontId="0" fillId="0" borderId="0" xfId="0" applyBorder="1"/>
    <xf numFmtId="3" fontId="23" fillId="0" borderId="0" xfId="0" applyNumberFormat="1" applyFont="1" applyBorder="1" applyAlignment="1">
      <alignment horizontal="right"/>
    </xf>
    <xf numFmtId="0" fontId="0" fillId="0" borderId="0" xfId="0" applyFill="1" applyBorder="1"/>
    <xf numFmtId="0" fontId="16" fillId="0" borderId="0" xfId="0" applyFont="1"/>
    <xf numFmtId="3" fontId="0" fillId="0" borderId="0" xfId="0" applyNumberFormat="1" applyAlignment="1">
      <alignment horizontal="right"/>
    </xf>
    <xf numFmtId="3" fontId="0" fillId="0" borderId="0" xfId="0" applyNumberFormat="1"/>
    <xf numFmtId="3" fontId="23" fillId="0" borderId="0" xfId="0" applyNumberFormat="1" applyFont="1"/>
    <xf numFmtId="3" fontId="0" fillId="0" borderId="0" xfId="0" applyNumberFormat="1" applyFont="1" applyFill="1" applyBorder="1"/>
    <xf numFmtId="3" fontId="0" fillId="0" borderId="0" xfId="0" applyNumberFormat="1" applyFill="1" applyBorder="1" applyAlignment="1"/>
    <xf numFmtId="3" fontId="23" fillId="0" borderId="0" xfId="0" applyNumberFormat="1" applyFont="1" applyBorder="1"/>
    <xf numFmtId="0" fontId="14" fillId="0" borderId="0" xfId="0" applyFont="1" applyBorder="1"/>
    <xf numFmtId="3" fontId="29" fillId="0" borderId="0" xfId="0" applyNumberFormat="1" applyFont="1" applyBorder="1" applyAlignment="1">
      <alignment horizontal="right"/>
    </xf>
    <xf numFmtId="3" fontId="14" fillId="0" borderId="0" xfId="0" applyNumberFormat="1" applyFont="1" applyBorder="1"/>
    <xf numFmtId="3" fontId="14" fillId="0" borderId="0" xfId="0" applyNumberFormat="1" applyFont="1" applyFill="1" applyBorder="1"/>
    <xf numFmtId="0" fontId="14" fillId="0" borderId="0" xfId="0" applyFont="1" applyFill="1" applyBorder="1"/>
    <xf numFmtId="3" fontId="14" fillId="0" borderId="0" xfId="0" applyNumberFormat="1" applyFont="1" applyBorder="1" applyAlignment="1">
      <alignment horizontal="right"/>
    </xf>
    <xf numFmtId="3" fontId="14" fillId="0" borderId="0" xfId="0" applyNumberFormat="1" applyFont="1" applyFill="1" applyBorder="1" applyAlignment="1">
      <alignment horizontal="right"/>
    </xf>
    <xf numFmtId="0" fontId="19" fillId="0" borderId="0" xfId="0" applyFont="1" applyFill="1" applyBorder="1"/>
    <xf numFmtId="3" fontId="19" fillId="0" borderId="0" xfId="0" applyNumberFormat="1" applyFont="1" applyBorder="1"/>
    <xf numFmtId="3" fontId="19" fillId="0" borderId="0" xfId="0" applyNumberFormat="1" applyFont="1" applyBorder="1" applyAlignment="1">
      <alignment horizontal="right"/>
    </xf>
    <xf numFmtId="3" fontId="19" fillId="0" borderId="0" xfId="0" applyNumberFormat="1" applyFont="1" applyFill="1" applyBorder="1"/>
    <xf numFmtId="3" fontId="19" fillId="0" borderId="0" xfId="0" applyNumberFormat="1" applyFont="1" applyFill="1" applyBorder="1" applyAlignment="1"/>
    <xf numFmtId="3" fontId="19" fillId="0" borderId="0" xfId="0" applyNumberFormat="1" applyFont="1" applyFill="1" applyBorder="1" applyAlignment="1">
      <alignment horizontal="right"/>
    </xf>
    <xf numFmtId="3" fontId="19" fillId="0" borderId="0" xfId="0" applyNumberFormat="1" applyFont="1"/>
    <xf numFmtId="0" fontId="19" fillId="0" borderId="0" xfId="0" applyFont="1" applyBorder="1"/>
    <xf numFmtId="3" fontId="19" fillId="0" borderId="0" xfId="0" applyNumberFormat="1" applyFont="1" applyAlignment="1">
      <alignment horizontal="right"/>
    </xf>
    <xf numFmtId="0" fontId="20" fillId="37" borderId="0" xfId="0" applyFont="1" applyFill="1" applyBorder="1"/>
    <xf numFmtId="0" fontId="0" fillId="37" borderId="0" xfId="0" applyFill="1" applyAlignment="1">
      <alignment horizontal="center" vertical="center"/>
    </xf>
    <xf numFmtId="0" fontId="0" fillId="39" borderId="0" xfId="0" applyFont="1" applyFill="1"/>
    <xf numFmtId="0" fontId="0" fillId="39" borderId="0" xfId="0" applyFill="1"/>
    <xf numFmtId="0" fontId="0" fillId="40" borderId="0" xfId="0" applyFill="1"/>
    <xf numFmtId="2" fontId="0" fillId="0" borderId="0" xfId="0" applyNumberFormat="1"/>
    <xf numFmtId="0" fontId="18" fillId="41" borderId="0" xfId="0" applyFont="1" applyFill="1" applyAlignment="1">
      <alignment horizontal="center" vertical="center"/>
    </xf>
    <xf numFmtId="0" fontId="18" fillId="41" borderId="0" xfId="0" applyNumberFormat="1" applyFont="1" applyFill="1" applyAlignment="1">
      <alignment horizontal="center" vertical="center"/>
    </xf>
    <xf numFmtId="0" fontId="0" fillId="41" borderId="0" xfId="0" applyFill="1" applyAlignment="1">
      <alignment horizontal="center" vertical="center"/>
    </xf>
    <xf numFmtId="0" fontId="0" fillId="41" borderId="0" xfId="0" applyNumberFormat="1" applyFill="1" applyAlignment="1">
      <alignment horizontal="center" vertical="center"/>
    </xf>
    <xf numFmtId="0" fontId="0" fillId="41" borderId="0" xfId="0" applyNumberFormat="1" applyFill="1" applyBorder="1" applyAlignment="1">
      <alignment horizontal="center" vertical="center"/>
    </xf>
    <xf numFmtId="0" fontId="0" fillId="41" borderId="0" xfId="0" applyNumberFormat="1" applyFont="1" applyFill="1" applyBorder="1" applyAlignment="1">
      <alignment horizontal="center" vertical="center"/>
    </xf>
    <xf numFmtId="0" fontId="19" fillId="41" borderId="0" xfId="0" applyFont="1" applyFill="1" applyAlignment="1">
      <alignment horizontal="center" vertical="center"/>
    </xf>
    <xf numFmtId="0" fontId="19" fillId="41" borderId="0" xfId="0" applyNumberFormat="1" applyFont="1" applyFill="1" applyAlignment="1">
      <alignment horizontal="center" vertical="center"/>
    </xf>
    <xf numFmtId="0" fontId="23" fillId="41" borderId="0" xfId="0" applyNumberFormat="1" applyFont="1" applyFill="1" applyBorder="1" applyAlignment="1">
      <alignment horizontal="center" vertical="center"/>
    </xf>
    <xf numFmtId="0" fontId="0" fillId="41" borderId="0" xfId="0" applyFill="1" applyBorder="1" applyAlignment="1">
      <alignment horizontal="center" vertical="center"/>
    </xf>
    <xf numFmtId="3" fontId="0" fillId="41" borderId="0" xfId="0" applyNumberFormat="1" applyFill="1" applyBorder="1" applyAlignment="1">
      <alignment horizontal="right"/>
    </xf>
    <xf numFmtId="3" fontId="0" fillId="41" borderId="0" xfId="0" applyNumberFormat="1" applyFill="1" applyBorder="1"/>
    <xf numFmtId="0" fontId="0" fillId="41" borderId="11" xfId="0" applyNumberFormat="1" applyFill="1" applyBorder="1" applyAlignment="1">
      <alignment horizontal="center" vertical="center"/>
    </xf>
    <xf numFmtId="0" fontId="0" fillId="41" borderId="0" xfId="0" applyFill="1"/>
    <xf numFmtId="0" fontId="0" fillId="0" borderId="0" xfId="0" applyFont="1"/>
    <xf numFmtId="0" fontId="0" fillId="40" borderId="0" xfId="0" applyFont="1" applyFill="1"/>
    <xf numFmtId="0" fontId="0" fillId="37" borderId="11" xfId="0" applyNumberFormat="1" applyFill="1" applyBorder="1" applyAlignment="1">
      <alignment horizontal="center" vertical="center"/>
    </xf>
    <xf numFmtId="0" fontId="0" fillId="42" borderId="0" xfId="0" applyFont="1" applyFill="1"/>
    <xf numFmtId="0" fontId="0" fillId="43" borderId="0" xfId="0" applyFont="1" applyFill="1"/>
    <xf numFmtId="0" fontId="0" fillId="37" borderId="10" xfId="0" applyNumberFormat="1" applyFill="1" applyBorder="1" applyAlignment="1">
      <alignment horizontal="center" vertical="center"/>
    </xf>
    <xf numFmtId="0" fontId="0" fillId="44" borderId="0" xfId="0" applyFont="1" applyFill="1"/>
    <xf numFmtId="0" fontId="0" fillId="44" borderId="0" xfId="0" applyFill="1"/>
    <xf numFmtId="0" fontId="0" fillId="45" borderId="0" xfId="0" applyFont="1" applyFill="1"/>
    <xf numFmtId="0" fontId="0" fillId="45" borderId="0" xfId="0" applyFill="1"/>
    <xf numFmtId="0" fontId="0" fillId="46" borderId="0" xfId="0" applyFont="1" applyFill="1"/>
    <xf numFmtId="0" fontId="0" fillId="46" borderId="0" xfId="0" applyFill="1"/>
    <xf numFmtId="0" fontId="0" fillId="47" borderId="0" xfId="0" applyFont="1" applyFill="1"/>
    <xf numFmtId="0" fontId="0" fillId="47" borderId="0" xfId="0" applyFill="1"/>
    <xf numFmtId="0" fontId="0" fillId="48" borderId="0" xfId="0" applyFont="1" applyFill="1"/>
    <xf numFmtId="0" fontId="0" fillId="48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C6600"/>
      <color rgb="FFFF9933"/>
      <color rgb="FF007A37"/>
      <color rgb="FFFFD347"/>
      <color rgb="FFFFCC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997825271841022"/>
          <c:y val="3.9651844867310222E-2"/>
          <c:w val="0.67534289463817054"/>
          <c:h val="0.82728857500321273"/>
        </c:manualLayout>
      </c:layout>
      <c:areaChart>
        <c:grouping val="stacked"/>
        <c:ser>
          <c:idx val="0"/>
          <c:order val="0"/>
          <c:tx>
            <c:v>cod, hakes, haddocks</c:v>
          </c:tx>
          <c:spPr>
            <a:solidFill>
              <a:schemeClr val="accent1"/>
            </a:solidFill>
          </c:spPr>
          <c:cat>
            <c:numRef>
              <c:f>ISCAAP!$D$1:$CP$1</c:f>
              <c:numCache>
                <c:formatCode>General</c:formatCode>
                <c:ptCount val="91"/>
                <c:pt idx="0">
                  <c:v>1920</c:v>
                </c:pt>
                <c:pt idx="1">
                  <c:v>1921</c:v>
                </c:pt>
                <c:pt idx="2">
                  <c:v>1922</c:v>
                </c:pt>
                <c:pt idx="3">
                  <c:v>1923</c:v>
                </c:pt>
                <c:pt idx="4">
                  <c:v>1924</c:v>
                </c:pt>
                <c:pt idx="5">
                  <c:v>1925</c:v>
                </c:pt>
                <c:pt idx="6">
                  <c:v>1926</c:v>
                </c:pt>
                <c:pt idx="7">
                  <c:v>1927</c:v>
                </c:pt>
                <c:pt idx="8">
                  <c:v>1928</c:v>
                </c:pt>
                <c:pt idx="9">
                  <c:v>1929</c:v>
                </c:pt>
                <c:pt idx="10">
                  <c:v>1930</c:v>
                </c:pt>
                <c:pt idx="11">
                  <c:v>1931</c:v>
                </c:pt>
                <c:pt idx="12">
                  <c:v>1932</c:v>
                </c:pt>
                <c:pt idx="13">
                  <c:v>1933</c:v>
                </c:pt>
                <c:pt idx="14">
                  <c:v>1934</c:v>
                </c:pt>
                <c:pt idx="15">
                  <c:v>1935</c:v>
                </c:pt>
                <c:pt idx="16">
                  <c:v>1936</c:v>
                </c:pt>
                <c:pt idx="17">
                  <c:v>1937</c:v>
                </c:pt>
                <c:pt idx="18">
                  <c:v>1938</c:v>
                </c:pt>
                <c:pt idx="19">
                  <c:v>1939</c:v>
                </c:pt>
                <c:pt idx="20">
                  <c:v>1940</c:v>
                </c:pt>
                <c:pt idx="21">
                  <c:v>1941</c:v>
                </c:pt>
                <c:pt idx="22">
                  <c:v>1942</c:v>
                </c:pt>
                <c:pt idx="23">
                  <c:v>1943</c:v>
                </c:pt>
                <c:pt idx="24">
                  <c:v>1944</c:v>
                </c:pt>
                <c:pt idx="25">
                  <c:v>1945</c:v>
                </c:pt>
                <c:pt idx="26">
                  <c:v>1946</c:v>
                </c:pt>
                <c:pt idx="27">
                  <c:v>1947</c:v>
                </c:pt>
                <c:pt idx="28">
                  <c:v>1948</c:v>
                </c:pt>
                <c:pt idx="29">
                  <c:v>1949</c:v>
                </c:pt>
                <c:pt idx="30">
                  <c:v>1950</c:v>
                </c:pt>
                <c:pt idx="31">
                  <c:v>1951</c:v>
                </c:pt>
                <c:pt idx="32">
                  <c:v>1952</c:v>
                </c:pt>
                <c:pt idx="33">
                  <c:v>1953</c:v>
                </c:pt>
                <c:pt idx="34">
                  <c:v>1954</c:v>
                </c:pt>
                <c:pt idx="35">
                  <c:v>1955</c:v>
                </c:pt>
                <c:pt idx="36">
                  <c:v>1956</c:v>
                </c:pt>
                <c:pt idx="37">
                  <c:v>1957</c:v>
                </c:pt>
                <c:pt idx="38">
                  <c:v>1958</c:v>
                </c:pt>
                <c:pt idx="39">
                  <c:v>1959</c:v>
                </c:pt>
                <c:pt idx="40">
                  <c:v>1960</c:v>
                </c:pt>
                <c:pt idx="41">
                  <c:v>1961</c:v>
                </c:pt>
                <c:pt idx="42">
                  <c:v>1962</c:v>
                </c:pt>
                <c:pt idx="43">
                  <c:v>1963</c:v>
                </c:pt>
                <c:pt idx="44">
                  <c:v>1964</c:v>
                </c:pt>
                <c:pt idx="45">
                  <c:v>1965</c:v>
                </c:pt>
                <c:pt idx="46">
                  <c:v>1966</c:v>
                </c:pt>
                <c:pt idx="47">
                  <c:v>1967</c:v>
                </c:pt>
                <c:pt idx="48">
                  <c:v>1968</c:v>
                </c:pt>
                <c:pt idx="49">
                  <c:v>1969</c:v>
                </c:pt>
                <c:pt idx="50">
                  <c:v>1970</c:v>
                </c:pt>
                <c:pt idx="51">
                  <c:v>1971</c:v>
                </c:pt>
                <c:pt idx="52">
                  <c:v>1972</c:v>
                </c:pt>
                <c:pt idx="53">
                  <c:v>1973</c:v>
                </c:pt>
                <c:pt idx="54">
                  <c:v>1974</c:v>
                </c:pt>
                <c:pt idx="55">
                  <c:v>1975</c:v>
                </c:pt>
                <c:pt idx="56">
                  <c:v>1976</c:v>
                </c:pt>
                <c:pt idx="57">
                  <c:v>1977</c:v>
                </c:pt>
                <c:pt idx="58">
                  <c:v>1978</c:v>
                </c:pt>
                <c:pt idx="59">
                  <c:v>1979</c:v>
                </c:pt>
                <c:pt idx="60">
                  <c:v>1980</c:v>
                </c:pt>
                <c:pt idx="61">
                  <c:v>1981</c:v>
                </c:pt>
                <c:pt idx="62">
                  <c:v>1982</c:v>
                </c:pt>
                <c:pt idx="63">
                  <c:v>1983</c:v>
                </c:pt>
                <c:pt idx="64">
                  <c:v>1984</c:v>
                </c:pt>
                <c:pt idx="65">
                  <c:v>1985</c:v>
                </c:pt>
                <c:pt idx="66">
                  <c:v>1986</c:v>
                </c:pt>
                <c:pt idx="67">
                  <c:v>1987</c:v>
                </c:pt>
                <c:pt idx="68">
                  <c:v>1988</c:v>
                </c:pt>
                <c:pt idx="69">
                  <c:v>1989</c:v>
                </c:pt>
                <c:pt idx="70">
                  <c:v>1990</c:v>
                </c:pt>
                <c:pt idx="71">
                  <c:v>1991</c:v>
                </c:pt>
                <c:pt idx="72">
                  <c:v>1992</c:v>
                </c:pt>
                <c:pt idx="73">
                  <c:v>1993</c:v>
                </c:pt>
                <c:pt idx="74">
                  <c:v>1994</c:v>
                </c:pt>
                <c:pt idx="75">
                  <c:v>1995</c:v>
                </c:pt>
                <c:pt idx="76">
                  <c:v>1996</c:v>
                </c:pt>
                <c:pt idx="77">
                  <c:v>1997</c:v>
                </c:pt>
                <c:pt idx="78">
                  <c:v>1998</c:v>
                </c:pt>
                <c:pt idx="79">
                  <c:v>1999</c:v>
                </c:pt>
                <c:pt idx="80">
                  <c:v>2000</c:v>
                </c:pt>
                <c:pt idx="81">
                  <c:v>2001</c:v>
                </c:pt>
                <c:pt idx="82">
                  <c:v>2002</c:v>
                </c:pt>
                <c:pt idx="83">
                  <c:v>2003</c:v>
                </c:pt>
                <c:pt idx="84">
                  <c:v>2004</c:v>
                </c:pt>
                <c:pt idx="85">
                  <c:v>2005</c:v>
                </c:pt>
                <c:pt idx="86">
                  <c:v>2006</c:v>
                </c:pt>
                <c:pt idx="87">
                  <c:v>2007</c:v>
                </c:pt>
                <c:pt idx="88">
                  <c:v>2008</c:v>
                </c:pt>
                <c:pt idx="89">
                  <c:v>2009</c:v>
                </c:pt>
                <c:pt idx="90">
                  <c:v>2010</c:v>
                </c:pt>
              </c:numCache>
            </c:numRef>
          </c:cat>
          <c:val>
            <c:numRef>
              <c:f>ISCAAP!$D$12:$CP$12</c:f>
              <c:numCache>
                <c:formatCode>General</c:formatCode>
                <c:ptCount val="91"/>
                <c:pt idx="0">
                  <c:v>48.097528974415042</c:v>
                </c:pt>
                <c:pt idx="1">
                  <c:v>32.97902097902098</c:v>
                </c:pt>
                <c:pt idx="2">
                  <c:v>22.945845004668534</c:v>
                </c:pt>
                <c:pt idx="3">
                  <c:v>23.708920187793428</c:v>
                </c:pt>
                <c:pt idx="4">
                  <c:v>24.57185405807893</c:v>
                </c:pt>
                <c:pt idx="5">
                  <c:v>24.950405770964835</c:v>
                </c:pt>
                <c:pt idx="6">
                  <c:v>21.190849781154515</c:v>
                </c:pt>
                <c:pt idx="7">
                  <c:v>30.534494937603014</c:v>
                </c:pt>
                <c:pt idx="8">
                  <c:v>30.670912387775861</c:v>
                </c:pt>
                <c:pt idx="9">
                  <c:v>34.576358818587217</c:v>
                </c:pt>
                <c:pt idx="10">
                  <c:v>30.53153861269405</c:v>
                </c:pt>
                <c:pt idx="11">
                  <c:v>40.428508068643168</c:v>
                </c:pt>
                <c:pt idx="12">
                  <c:v>43.598278528679977</c:v>
                </c:pt>
                <c:pt idx="13">
                  <c:v>41.601718989001384</c:v>
                </c:pt>
                <c:pt idx="14">
                  <c:v>43.55145262014662</c:v>
                </c:pt>
                <c:pt idx="15">
                  <c:v>34.771801422357242</c:v>
                </c:pt>
                <c:pt idx="16">
                  <c:v>43.111605900361816</c:v>
                </c:pt>
                <c:pt idx="17">
                  <c:v>46.316122150673564</c:v>
                </c:pt>
                <c:pt idx="18">
                  <c:v>41.629560190610107</c:v>
                </c:pt>
                <c:pt idx="19">
                  <c:v>10.872235872235873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100</c:v>
                </c:pt>
                <c:pt idx="26">
                  <c:v>52.410360401880361</c:v>
                </c:pt>
                <c:pt idx="27">
                  <c:v>46.911980651291351</c:v>
                </c:pt>
                <c:pt idx="28">
                  <c:v>32.086357714498419</c:v>
                </c:pt>
                <c:pt idx="29">
                  <c:v>48.209595517422514</c:v>
                </c:pt>
                <c:pt idx="30">
                  <c:v>23.827447663353773</c:v>
                </c:pt>
                <c:pt idx="31">
                  <c:v>21.030600461893766</c:v>
                </c:pt>
                <c:pt idx="32">
                  <c:v>31.254030205328355</c:v>
                </c:pt>
                <c:pt idx="33">
                  <c:v>31.733857751556865</c:v>
                </c:pt>
                <c:pt idx="34">
                  <c:v>29.439363817097412</c:v>
                </c:pt>
                <c:pt idx="35">
                  <c:v>22.191619122565413</c:v>
                </c:pt>
                <c:pt idx="36">
                  <c:v>43.497226895993016</c:v>
                </c:pt>
                <c:pt idx="37">
                  <c:v>29.861135524696785</c:v>
                </c:pt>
                <c:pt idx="38">
                  <c:v>29.711787564766841</c:v>
                </c:pt>
                <c:pt idx="39">
                  <c:v>24.207045760705391</c:v>
                </c:pt>
                <c:pt idx="40">
                  <c:v>11.176274157866176</c:v>
                </c:pt>
                <c:pt idx="41">
                  <c:v>6.8845210542678501</c:v>
                </c:pt>
                <c:pt idx="42">
                  <c:v>24.062912036165002</c:v>
                </c:pt>
                <c:pt idx="43">
                  <c:v>26.179185367092895</c:v>
                </c:pt>
                <c:pt idx="44">
                  <c:v>34.210632056897175</c:v>
                </c:pt>
                <c:pt idx="45">
                  <c:v>41.190398134994354</c:v>
                </c:pt>
                <c:pt idx="46">
                  <c:v>32.838874680306908</c:v>
                </c:pt>
                <c:pt idx="47">
                  <c:v>30.905244887996965</c:v>
                </c:pt>
                <c:pt idx="48">
                  <c:v>29.312894668888941</c:v>
                </c:pt>
                <c:pt idx="49">
                  <c:v>31.960700096639105</c:v>
                </c:pt>
                <c:pt idx="50">
                  <c:v>21.445683764040531</c:v>
                </c:pt>
                <c:pt idx="51">
                  <c:v>14.821501566970976</c:v>
                </c:pt>
                <c:pt idx="52">
                  <c:v>14.930297445088236</c:v>
                </c:pt>
                <c:pt idx="53">
                  <c:v>12.17216346834368</c:v>
                </c:pt>
                <c:pt idx="54">
                  <c:v>18.693693693693696</c:v>
                </c:pt>
                <c:pt idx="55">
                  <c:v>20.346051075386569</c:v>
                </c:pt>
                <c:pt idx="56">
                  <c:v>22.432515102852335</c:v>
                </c:pt>
                <c:pt idx="57">
                  <c:v>23.151320707699973</c:v>
                </c:pt>
                <c:pt idx="58">
                  <c:v>22.394745883658853</c:v>
                </c:pt>
                <c:pt idx="59">
                  <c:v>17.606229797237731</c:v>
                </c:pt>
                <c:pt idx="60">
                  <c:v>16.285714285714288</c:v>
                </c:pt>
                <c:pt idx="61">
                  <c:v>21.367244101299768</c:v>
                </c:pt>
                <c:pt idx="62">
                  <c:v>16.067561715028152</c:v>
                </c:pt>
                <c:pt idx="63">
                  <c:v>22.383827856792546</c:v>
                </c:pt>
                <c:pt idx="64">
                  <c:v>23.931573629952229</c:v>
                </c:pt>
                <c:pt idx="65">
                  <c:v>23.582653978487958</c:v>
                </c:pt>
                <c:pt idx="66">
                  <c:v>28.93016397519942</c:v>
                </c:pt>
                <c:pt idx="67">
                  <c:v>30.592010352093592</c:v>
                </c:pt>
                <c:pt idx="68">
                  <c:v>25.470453627675326</c:v>
                </c:pt>
                <c:pt idx="69">
                  <c:v>15.627836291871583</c:v>
                </c:pt>
                <c:pt idx="70">
                  <c:v>15.148485326878211</c:v>
                </c:pt>
                <c:pt idx="71">
                  <c:v>14.633823334657661</c:v>
                </c:pt>
                <c:pt idx="72">
                  <c:v>21.325439159940792</c:v>
                </c:pt>
                <c:pt idx="73">
                  <c:v>19.679987632372264</c:v>
                </c:pt>
                <c:pt idx="74">
                  <c:v>21.252903653995059</c:v>
                </c:pt>
                <c:pt idx="75">
                  <c:v>17.088540864078379</c:v>
                </c:pt>
                <c:pt idx="76">
                  <c:v>19.8622467116957</c:v>
                </c:pt>
                <c:pt idx="77">
                  <c:v>19.661497616605324</c:v>
                </c:pt>
                <c:pt idx="78">
                  <c:v>22.429715258788661</c:v>
                </c:pt>
                <c:pt idx="79">
                  <c:v>14.170156071564522</c:v>
                </c:pt>
                <c:pt idx="80">
                  <c:v>17.532770830194362</c:v>
                </c:pt>
                <c:pt idx="81">
                  <c:v>16.474429553134133</c:v>
                </c:pt>
                <c:pt idx="82">
                  <c:v>14.299910634495086</c:v>
                </c:pt>
                <c:pt idx="83">
                  <c:v>15.079129949497386</c:v>
                </c:pt>
                <c:pt idx="84">
                  <c:v>11.360772350725457</c:v>
                </c:pt>
                <c:pt idx="85">
                  <c:v>11.998979690322225</c:v>
                </c:pt>
                <c:pt idx="86">
                  <c:v>11.106227779016832</c:v>
                </c:pt>
                <c:pt idx="87">
                  <c:v>10.620436782348589</c:v>
                </c:pt>
                <c:pt idx="88">
                  <c:v>10.927565511913958</c:v>
                </c:pt>
                <c:pt idx="89">
                  <c:v>16.062786900848529</c:v>
                </c:pt>
                <c:pt idx="90">
                  <c:v>13.985736925515054</c:v>
                </c:pt>
              </c:numCache>
            </c:numRef>
          </c:val>
        </c:ser>
        <c:ser>
          <c:idx val="1"/>
          <c:order val="1"/>
          <c:tx>
            <c:v>flounders, halibuts, soles</c:v>
          </c:tx>
          <c:spPr>
            <a:solidFill>
              <a:srgbClr val="7030A0"/>
            </a:solidFill>
            <a:ln w="25400">
              <a:noFill/>
            </a:ln>
          </c:spPr>
          <c:val>
            <c:numRef>
              <c:f>ISCAAP!$D$26:$CP$26</c:f>
              <c:numCache>
                <c:formatCode>General</c:formatCode>
                <c:ptCount val="91"/>
                <c:pt idx="0">
                  <c:v>26.251913404767112</c:v>
                </c:pt>
                <c:pt idx="1">
                  <c:v>19.235431235431236</c:v>
                </c:pt>
                <c:pt idx="2">
                  <c:v>19.00093370681606</c:v>
                </c:pt>
                <c:pt idx="3">
                  <c:v>21.02112676056338</c:v>
                </c:pt>
                <c:pt idx="4">
                  <c:v>22.313229089103995</c:v>
                </c:pt>
                <c:pt idx="5">
                  <c:v>25.234445446348065</c:v>
                </c:pt>
                <c:pt idx="6">
                  <c:v>27.033611363448674</c:v>
                </c:pt>
                <c:pt idx="7">
                  <c:v>24.525547445255473</c:v>
                </c:pt>
                <c:pt idx="8">
                  <c:v>19.6320375038698</c:v>
                </c:pt>
                <c:pt idx="9">
                  <c:v>24.608457743596372</c:v>
                </c:pt>
                <c:pt idx="10">
                  <c:v>19.714089212025936</c:v>
                </c:pt>
                <c:pt idx="11">
                  <c:v>19.146395551158268</c:v>
                </c:pt>
                <c:pt idx="12">
                  <c:v>16.582610449868874</c:v>
                </c:pt>
                <c:pt idx="13">
                  <c:v>16.552552990021123</c:v>
                </c:pt>
                <c:pt idx="14">
                  <c:v>16.256157635467979</c:v>
                </c:pt>
                <c:pt idx="15">
                  <c:v>13.229303321135125</c:v>
                </c:pt>
                <c:pt idx="16">
                  <c:v>15.0053675798179</c:v>
                </c:pt>
                <c:pt idx="17">
                  <c:v>17.761624461739029</c:v>
                </c:pt>
                <c:pt idx="18">
                  <c:v>18.982891961565503</c:v>
                </c:pt>
                <c:pt idx="19">
                  <c:v>9.5208845208845201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37.505760899622089</c:v>
                </c:pt>
                <c:pt idx="27">
                  <c:v>25.930724712792607</c:v>
                </c:pt>
                <c:pt idx="28">
                  <c:v>34.009553942552266</c:v>
                </c:pt>
                <c:pt idx="29">
                  <c:v>19.71195937664157</c:v>
                </c:pt>
                <c:pt idx="30">
                  <c:v>16.409388877141044</c:v>
                </c:pt>
                <c:pt idx="31">
                  <c:v>21.016166281755197</c:v>
                </c:pt>
                <c:pt idx="32">
                  <c:v>19.653826573901238</c:v>
                </c:pt>
                <c:pt idx="33">
                  <c:v>20.222877745001639</c:v>
                </c:pt>
                <c:pt idx="34">
                  <c:v>20.994035785288272</c:v>
                </c:pt>
                <c:pt idx="35">
                  <c:v>21.552232933307103</c:v>
                </c:pt>
                <c:pt idx="36">
                  <c:v>17.688664547890571</c:v>
                </c:pt>
                <c:pt idx="37">
                  <c:v>20.509755668834593</c:v>
                </c:pt>
                <c:pt idx="38">
                  <c:v>19.709358808290155</c:v>
                </c:pt>
                <c:pt idx="39">
                  <c:v>16.957178430011837</c:v>
                </c:pt>
                <c:pt idx="40">
                  <c:v>6.0838168385023161</c:v>
                </c:pt>
                <c:pt idx="41">
                  <c:v>4.8516356350823857</c:v>
                </c:pt>
                <c:pt idx="42">
                  <c:v>17.43266151817668</c:v>
                </c:pt>
                <c:pt idx="43">
                  <c:v>19.15911592852909</c:v>
                </c:pt>
                <c:pt idx="44">
                  <c:v>17.374532888656731</c:v>
                </c:pt>
                <c:pt idx="45">
                  <c:v>22.296288201653734</c:v>
                </c:pt>
                <c:pt idx="46">
                  <c:v>32.09718670076726</c:v>
                </c:pt>
                <c:pt idx="47">
                  <c:v>20.664967185550793</c:v>
                </c:pt>
                <c:pt idx="48">
                  <c:v>14.880631000727718</c:v>
                </c:pt>
                <c:pt idx="49">
                  <c:v>15.840760227638784</c:v>
                </c:pt>
                <c:pt idx="50">
                  <c:v>14.183881863168644</c:v>
                </c:pt>
                <c:pt idx="51">
                  <c:v>9.5710133078984416</c:v>
                </c:pt>
                <c:pt idx="52">
                  <c:v>7.4590389295642696</c:v>
                </c:pt>
                <c:pt idx="53">
                  <c:v>7.7507936828908264</c:v>
                </c:pt>
                <c:pt idx="54">
                  <c:v>6.3807199269754342</c:v>
                </c:pt>
                <c:pt idx="55">
                  <c:v>6.3025099653948926</c:v>
                </c:pt>
                <c:pt idx="56">
                  <c:v>6.6653284392444752</c:v>
                </c:pt>
                <c:pt idx="57">
                  <c:v>6.1557749813107403</c:v>
                </c:pt>
                <c:pt idx="58">
                  <c:v>5.986864709147131</c:v>
                </c:pt>
                <c:pt idx="59">
                  <c:v>6.7669703203056129</c:v>
                </c:pt>
                <c:pt idx="60">
                  <c:v>7.1958333333333329</c:v>
                </c:pt>
                <c:pt idx="61">
                  <c:v>10.615137293914948</c:v>
                </c:pt>
                <c:pt idx="62">
                  <c:v>8.7354395279904153</c:v>
                </c:pt>
                <c:pt idx="63">
                  <c:v>12.145199852869053</c:v>
                </c:pt>
                <c:pt idx="64">
                  <c:v>15.195833210723009</c:v>
                </c:pt>
                <c:pt idx="65">
                  <c:v>18.416457435706686</c:v>
                </c:pt>
                <c:pt idx="66">
                  <c:v>15.515464833271153</c:v>
                </c:pt>
                <c:pt idx="67">
                  <c:v>18.292778890122669</c:v>
                </c:pt>
                <c:pt idx="68">
                  <c:v>14.821644905101628</c:v>
                </c:pt>
                <c:pt idx="69">
                  <c:v>18.65039998311417</c:v>
                </c:pt>
                <c:pt idx="70">
                  <c:v>16.585100598151172</c:v>
                </c:pt>
                <c:pt idx="71">
                  <c:v>17.798021075732638</c:v>
                </c:pt>
                <c:pt idx="72">
                  <c:v>15.935431619515736</c:v>
                </c:pt>
                <c:pt idx="73">
                  <c:v>14.816031537450721</c:v>
                </c:pt>
                <c:pt idx="74">
                  <c:v>14.995759743372295</c:v>
                </c:pt>
                <c:pt idx="75">
                  <c:v>12.313157446532413</c:v>
                </c:pt>
                <c:pt idx="76">
                  <c:v>14.49431212228937</c:v>
                </c:pt>
                <c:pt idx="77">
                  <c:v>12.940475472153503</c:v>
                </c:pt>
                <c:pt idx="78">
                  <c:v>11.751510487449446</c:v>
                </c:pt>
                <c:pt idx="79">
                  <c:v>20.885674406801165</c:v>
                </c:pt>
                <c:pt idx="80">
                  <c:v>11.208377278891065</c:v>
                </c:pt>
                <c:pt idx="81">
                  <c:v>11.723300049356467</c:v>
                </c:pt>
                <c:pt idx="82">
                  <c:v>12.169436997319034</c:v>
                </c:pt>
                <c:pt idx="83">
                  <c:v>11.887061547047354</c:v>
                </c:pt>
                <c:pt idx="84">
                  <c:v>11.024039554052845</c:v>
                </c:pt>
                <c:pt idx="85">
                  <c:v>10.052807919809174</c:v>
                </c:pt>
                <c:pt idx="86">
                  <c:v>9.6453826272909762</c:v>
                </c:pt>
                <c:pt idx="87">
                  <c:v>9.6059953041072976</c:v>
                </c:pt>
                <c:pt idx="88">
                  <c:v>10.06224374591479</c:v>
                </c:pt>
                <c:pt idx="89">
                  <c:v>11.109972252523995</c:v>
                </c:pt>
                <c:pt idx="90">
                  <c:v>9.9539337613151027</c:v>
                </c:pt>
              </c:numCache>
            </c:numRef>
          </c:val>
        </c:ser>
        <c:ser>
          <c:idx val="2"/>
          <c:order val="2"/>
          <c:tx>
            <c:v>sharks, rays, chimeras</c:v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val>
            <c:numRef>
              <c:f>ISCAAP!$D$45:$CP$45</c:f>
              <c:numCache>
                <c:formatCode>General</c:formatCode>
                <c:ptCount val="91"/>
                <c:pt idx="0">
                  <c:v>11.196151322982725</c:v>
                </c:pt>
                <c:pt idx="1">
                  <c:v>14.358974358974358</c:v>
                </c:pt>
                <c:pt idx="2">
                  <c:v>21.895424836601308</c:v>
                </c:pt>
                <c:pt idx="3">
                  <c:v>22.816901408450704</c:v>
                </c:pt>
                <c:pt idx="4">
                  <c:v>22.127078679573096</c:v>
                </c:pt>
                <c:pt idx="5">
                  <c:v>31.23083859332732</c:v>
                </c:pt>
                <c:pt idx="6">
                  <c:v>34.098604343876453</c:v>
                </c:pt>
                <c:pt idx="7">
                  <c:v>24.572639510242524</c:v>
                </c:pt>
                <c:pt idx="8">
                  <c:v>29.923488567511384</c:v>
                </c:pt>
                <c:pt idx="9">
                  <c:v>21.387793791335444</c:v>
                </c:pt>
                <c:pt idx="10">
                  <c:v>27.981921792100611</c:v>
                </c:pt>
                <c:pt idx="11">
                  <c:v>23.295008699805532</c:v>
                </c:pt>
                <c:pt idx="12">
                  <c:v>24.655369511129045</c:v>
                </c:pt>
                <c:pt idx="13">
                  <c:v>27.278024619418751</c:v>
                </c:pt>
                <c:pt idx="14">
                  <c:v>22.819130367324775</c:v>
                </c:pt>
                <c:pt idx="15">
                  <c:v>18.853138161983015</c:v>
                </c:pt>
                <c:pt idx="16">
                  <c:v>22.352987952765297</c:v>
                </c:pt>
                <c:pt idx="17">
                  <c:v>17.212499506182592</c:v>
                </c:pt>
                <c:pt idx="18">
                  <c:v>19.818764159050072</c:v>
                </c:pt>
                <c:pt idx="19">
                  <c:v>20.515970515970515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7.3923863950594528</c:v>
                </c:pt>
                <c:pt idx="27">
                  <c:v>11.790619331433014</c:v>
                </c:pt>
                <c:pt idx="28">
                  <c:v>10.037843538681059</c:v>
                </c:pt>
                <c:pt idx="29">
                  <c:v>10.90001751006829</c:v>
                </c:pt>
                <c:pt idx="30">
                  <c:v>41.23916261366039</c:v>
                </c:pt>
                <c:pt idx="31">
                  <c:v>44.846997690531175</c:v>
                </c:pt>
                <c:pt idx="32">
                  <c:v>35.20787374851519</c:v>
                </c:pt>
                <c:pt idx="33">
                  <c:v>32.412323828253029</c:v>
                </c:pt>
                <c:pt idx="34">
                  <c:v>30.166998011928431</c:v>
                </c:pt>
                <c:pt idx="35">
                  <c:v>33.720243950422976</c:v>
                </c:pt>
                <c:pt idx="36">
                  <c:v>26.38187823269147</c:v>
                </c:pt>
                <c:pt idx="37">
                  <c:v>30.624011249780274</c:v>
                </c:pt>
                <c:pt idx="38">
                  <c:v>30.460654145077719</c:v>
                </c:pt>
                <c:pt idx="39">
                  <c:v>33.68575743968649</c:v>
                </c:pt>
                <c:pt idx="40">
                  <c:v>16.836415243978795</c:v>
                </c:pt>
                <c:pt idx="41">
                  <c:v>13.924487892500604</c:v>
                </c:pt>
                <c:pt idx="42">
                  <c:v>33.551516293087211</c:v>
                </c:pt>
                <c:pt idx="43">
                  <c:v>35.519519010923872</c:v>
                </c:pt>
                <c:pt idx="44">
                  <c:v>29.95539840077149</c:v>
                </c:pt>
                <c:pt idx="45">
                  <c:v>23.221505846355591</c:v>
                </c:pt>
                <c:pt idx="46">
                  <c:v>10.47314578005115</c:v>
                </c:pt>
                <c:pt idx="47">
                  <c:v>21.97212127786516</c:v>
                </c:pt>
                <c:pt idx="48">
                  <c:v>17.448766402967205</c:v>
                </c:pt>
                <c:pt idx="49">
                  <c:v>22.068613765703855</c:v>
                </c:pt>
                <c:pt idx="50">
                  <c:v>18.382295184981544</c:v>
                </c:pt>
                <c:pt idx="51">
                  <c:v>4.3761638733705777</c:v>
                </c:pt>
                <c:pt idx="52">
                  <c:v>7.2492693705894933</c:v>
                </c:pt>
                <c:pt idx="53">
                  <c:v>3.7358704224212893</c:v>
                </c:pt>
                <c:pt idx="54">
                  <c:v>3.7464777552883279</c:v>
                </c:pt>
                <c:pt idx="55">
                  <c:v>4.2489815585439574</c:v>
                </c:pt>
                <c:pt idx="56">
                  <c:v>4.2995335321556931</c:v>
                </c:pt>
                <c:pt idx="57">
                  <c:v>3.7962559182656368</c:v>
                </c:pt>
                <c:pt idx="58">
                  <c:v>5.5421941485847181</c:v>
                </c:pt>
                <c:pt idx="59">
                  <c:v>6.719952982662357</c:v>
                </c:pt>
                <c:pt idx="60">
                  <c:v>5.5708333333333329</c:v>
                </c:pt>
                <c:pt idx="61">
                  <c:v>10.300107412934247</c:v>
                </c:pt>
                <c:pt idx="62">
                  <c:v>6.4861946195856977</c:v>
                </c:pt>
                <c:pt idx="63">
                  <c:v>9.8991539970573807</c:v>
                </c:pt>
                <c:pt idx="64">
                  <c:v>8.3482917929553011</c:v>
                </c:pt>
                <c:pt idx="65">
                  <c:v>7.763760164491698</c:v>
                </c:pt>
                <c:pt idx="66">
                  <c:v>11.488923235445647</c:v>
                </c:pt>
                <c:pt idx="67">
                  <c:v>9.2513093125125696</c:v>
                </c:pt>
                <c:pt idx="68">
                  <c:v>7.9055054516085601</c:v>
                </c:pt>
                <c:pt idx="69">
                  <c:v>9.9668615572957329</c:v>
                </c:pt>
                <c:pt idx="70">
                  <c:v>7.9241874090055955</c:v>
                </c:pt>
                <c:pt idx="71">
                  <c:v>8.7329965756664212</c:v>
                </c:pt>
                <c:pt idx="72">
                  <c:v>6.9921151357741964</c:v>
                </c:pt>
                <c:pt idx="73">
                  <c:v>6.8553374043441293</c:v>
                </c:pt>
                <c:pt idx="74">
                  <c:v>6.9540208694369676</c:v>
                </c:pt>
                <c:pt idx="75">
                  <c:v>6.2279499428219207</c:v>
                </c:pt>
                <c:pt idx="76">
                  <c:v>7.0405261286882332</c:v>
                </c:pt>
                <c:pt idx="77">
                  <c:v>6.756471369094311</c:v>
                </c:pt>
                <c:pt idx="78">
                  <c:v>6.9261375730682957</c:v>
                </c:pt>
                <c:pt idx="79">
                  <c:v>3.9779215835553861</c:v>
                </c:pt>
                <c:pt idx="80">
                  <c:v>6.0283260509266228</c:v>
                </c:pt>
                <c:pt idx="81">
                  <c:v>6.3821709252439351</c:v>
                </c:pt>
                <c:pt idx="82">
                  <c:v>6.0747095621090255</c:v>
                </c:pt>
                <c:pt idx="83">
                  <c:v>6.0458450747893426</c:v>
                </c:pt>
                <c:pt idx="84">
                  <c:v>6.0653220308637295</c:v>
                </c:pt>
                <c:pt idx="85">
                  <c:v>6.4396707433093878</c:v>
                </c:pt>
                <c:pt idx="86">
                  <c:v>5.6170709628327407</c:v>
                </c:pt>
                <c:pt idx="87">
                  <c:v>5.8377022289408513</c:v>
                </c:pt>
                <c:pt idx="88">
                  <c:v>5.6955255808425935</c:v>
                </c:pt>
                <c:pt idx="89">
                  <c:v>6.8094795334909834</c:v>
                </c:pt>
                <c:pt idx="90">
                  <c:v>6.283408095839266</c:v>
                </c:pt>
              </c:numCache>
            </c:numRef>
          </c:val>
        </c:ser>
        <c:ser>
          <c:idx val="3"/>
          <c:order val="3"/>
          <c:tx>
            <c:v>miscellaneous aquatic invertebrates</c:v>
          </c:tx>
          <c:spPr>
            <a:solidFill>
              <a:schemeClr val="accent2">
                <a:lumMod val="75000"/>
              </a:schemeClr>
            </a:solidFill>
            <a:ln w="25400">
              <a:noFill/>
            </a:ln>
          </c:spPr>
          <c:val>
            <c:numRef>
              <c:f>ISCAAP!$D$65:$CP$65</c:f>
              <c:numCache>
                <c:formatCode>General</c:formatCode>
                <c:ptCount val="91"/>
                <c:pt idx="0">
                  <c:v>0</c:v>
                </c:pt>
                <c:pt idx="1">
                  <c:v>22.405594405594407</c:v>
                </c:pt>
                <c:pt idx="2">
                  <c:v>24.544817927170868</c:v>
                </c:pt>
                <c:pt idx="3">
                  <c:v>21.326291079812208</c:v>
                </c:pt>
                <c:pt idx="4">
                  <c:v>22.052618515760734</c:v>
                </c:pt>
                <c:pt idx="5">
                  <c:v>11.375112714156899</c:v>
                </c:pt>
                <c:pt idx="6">
                  <c:v>11.206540589644067</c:v>
                </c:pt>
                <c:pt idx="7">
                  <c:v>12.43701436307982</c:v>
                </c:pt>
                <c:pt idx="8">
                  <c:v>11.963203750386981</c:v>
                </c:pt>
                <c:pt idx="9">
                  <c:v>12.184665761864753</c:v>
                </c:pt>
                <c:pt idx="10">
                  <c:v>14.266064059736689</c:v>
                </c:pt>
                <c:pt idx="11">
                  <c:v>8.9761522977721686</c:v>
                </c:pt>
                <c:pt idx="12">
                  <c:v>8.1433662833703178</c:v>
                </c:pt>
                <c:pt idx="13">
                  <c:v>9.0647534416199278</c:v>
                </c:pt>
                <c:pt idx="14">
                  <c:v>10.616345370621776</c:v>
                </c:pt>
                <c:pt idx="15">
                  <c:v>9.2556790720154662</c:v>
                </c:pt>
                <c:pt idx="16">
                  <c:v>13.339429843743789</c:v>
                </c:pt>
                <c:pt idx="17">
                  <c:v>12.882708489708843</c:v>
                </c:pt>
                <c:pt idx="18">
                  <c:v>10.788219670338254</c:v>
                </c:pt>
                <c:pt idx="19">
                  <c:v>52.825552825552826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0</c:v>
                </c:pt>
                <c:pt idx="26">
                  <c:v>0</c:v>
                </c:pt>
                <c:pt idx="27">
                  <c:v>3.6537963202902306</c:v>
                </c:pt>
                <c:pt idx="28">
                  <c:v>10.223959302686271</c:v>
                </c:pt>
                <c:pt idx="29">
                  <c:v>4.9334617405007881</c:v>
                </c:pt>
                <c:pt idx="30">
                  <c:v>0.72742651723408758</c:v>
                </c:pt>
                <c:pt idx="31">
                  <c:v>3.9068514241724404</c:v>
                </c:pt>
                <c:pt idx="32">
                  <c:v>3.8418462582725263</c:v>
                </c:pt>
                <c:pt idx="33">
                  <c:v>4.0019665683382497</c:v>
                </c:pt>
                <c:pt idx="34">
                  <c:v>5.6739562624254472</c:v>
                </c:pt>
                <c:pt idx="35">
                  <c:v>7.9578988786149916</c:v>
                </c:pt>
                <c:pt idx="36">
                  <c:v>7.2038387237489871</c:v>
                </c:pt>
                <c:pt idx="37">
                  <c:v>6.8026015116892253</c:v>
                </c:pt>
                <c:pt idx="38">
                  <c:v>8.59375</c:v>
                </c:pt>
                <c:pt idx="39">
                  <c:v>8.9643629832224345</c:v>
                </c:pt>
                <c:pt idx="40">
                  <c:v>59.926117627415785</c:v>
                </c:pt>
                <c:pt idx="41">
                  <c:v>69.387543611178288</c:v>
                </c:pt>
                <c:pt idx="42">
                  <c:v>7.3742701073648522</c:v>
                </c:pt>
                <c:pt idx="43">
                  <c:v>5.199424168007452</c:v>
                </c:pt>
                <c:pt idx="44">
                  <c:v>5.4526459597380157</c:v>
                </c:pt>
                <c:pt idx="45">
                  <c:v>6.1414053108949842</c:v>
                </c:pt>
                <c:pt idx="46">
                  <c:v>17.902813299232736</c:v>
                </c:pt>
                <c:pt idx="47">
                  <c:v>20.396485328415686</c:v>
                </c:pt>
                <c:pt idx="48">
                  <c:v>24.366769172985279</c:v>
                </c:pt>
                <c:pt idx="49">
                  <c:v>12.863738859658541</c:v>
                </c:pt>
                <c:pt idx="50">
                  <c:v>31.721781478281358</c:v>
                </c:pt>
                <c:pt idx="51">
                  <c:v>55.844347549620743</c:v>
                </c:pt>
                <c:pt idx="52">
                  <c:v>58.514505666832981</c:v>
                </c:pt>
                <c:pt idx="53">
                  <c:v>63.675611186378987</c:v>
                </c:pt>
                <c:pt idx="54">
                  <c:v>62.663213874667619</c:v>
                </c:pt>
                <c:pt idx="55">
                  <c:v>57.469008716982785</c:v>
                </c:pt>
                <c:pt idx="56">
                  <c:v>56.311654049093832</c:v>
                </c:pt>
                <c:pt idx="57">
                  <c:v>54.107743583354093</c:v>
                </c:pt>
                <c:pt idx="58">
                  <c:v>52.250442688373809</c:v>
                </c:pt>
                <c:pt idx="59">
                  <c:v>46.89861886570673</c:v>
                </c:pt>
                <c:pt idx="60">
                  <c:v>56.927380952380958</c:v>
                </c:pt>
                <c:pt idx="61">
                  <c:v>48.102972238442298</c:v>
                </c:pt>
                <c:pt idx="62">
                  <c:v>58.933141349771923</c:v>
                </c:pt>
                <c:pt idx="63">
                  <c:v>37.53371750858264</c:v>
                </c:pt>
                <c:pt idx="64">
                  <c:v>33.71391578142012</c:v>
                </c:pt>
                <c:pt idx="65">
                  <c:v>33.816889329737663</c:v>
                </c:pt>
                <c:pt idx="66">
                  <c:v>30.376272451100572</c:v>
                </c:pt>
                <c:pt idx="67">
                  <c:v>28.140382782649752</c:v>
                </c:pt>
                <c:pt idx="68">
                  <c:v>38.575178355094899</c:v>
                </c:pt>
                <c:pt idx="69">
                  <c:v>30.903180868353843</c:v>
                </c:pt>
                <c:pt idx="70">
                  <c:v>35.097966987668613</c:v>
                </c:pt>
                <c:pt idx="71">
                  <c:v>40.032540628488185</c:v>
                </c:pt>
                <c:pt idx="72">
                  <c:v>37.396784613809217</c:v>
                </c:pt>
                <c:pt idx="73">
                  <c:v>32.81382855376053</c:v>
                </c:pt>
                <c:pt idx="74">
                  <c:v>36.169389034327644</c:v>
                </c:pt>
                <c:pt idx="75">
                  <c:v>39.779722463280322</c:v>
                </c:pt>
                <c:pt idx="76">
                  <c:v>32.299146818343402</c:v>
                </c:pt>
                <c:pt idx="77">
                  <c:v>43.233723526217346</c:v>
                </c:pt>
                <c:pt idx="78">
                  <c:v>37.712246000687699</c:v>
                </c:pt>
                <c:pt idx="79">
                  <c:v>45.961806877299836</c:v>
                </c:pt>
                <c:pt idx="80">
                  <c:v>42.254783787855956</c:v>
                </c:pt>
                <c:pt idx="81">
                  <c:v>46.026804358555758</c:v>
                </c:pt>
                <c:pt idx="82">
                  <c:v>43.172832886505809</c:v>
                </c:pt>
                <c:pt idx="83">
                  <c:v>39.940471679263609</c:v>
                </c:pt>
                <c:pt idx="84">
                  <c:v>42.928266962312094</c:v>
                </c:pt>
                <c:pt idx="85">
                  <c:v>49.279578639679016</c:v>
                </c:pt>
                <c:pt idx="86">
                  <c:v>52.226362121669311</c:v>
                </c:pt>
                <c:pt idx="87">
                  <c:v>50.751021195844459</c:v>
                </c:pt>
                <c:pt idx="88">
                  <c:v>51.289440846158421</c:v>
                </c:pt>
                <c:pt idx="89">
                  <c:v>52.446390265687569</c:v>
                </c:pt>
                <c:pt idx="90">
                  <c:v>53.773268151172473</c:v>
                </c:pt>
              </c:numCache>
            </c:numRef>
          </c:val>
        </c:ser>
        <c:ser>
          <c:idx val="4"/>
          <c:order val="4"/>
          <c:tx>
            <c:v>squids, cuttlefish, octopuses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val>
            <c:numRef>
              <c:f>ISCAAP!$D$73:$CP$73</c:f>
              <c:numCache>
                <c:formatCode>General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0.16235448547445508</c:v>
                </c:pt>
                <c:pt idx="42">
                  <c:v>0.37200979468826523</c:v>
                </c:pt>
                <c:pt idx="43">
                  <c:v>0.14819205690574985</c:v>
                </c:pt>
                <c:pt idx="44">
                  <c:v>0.26118053602282321</c:v>
                </c:pt>
                <c:pt idx="45">
                  <c:v>0.13841838779004118</c:v>
                </c:pt>
                <c:pt idx="46">
                  <c:v>0.75447570332480818</c:v>
                </c:pt>
                <c:pt idx="47">
                  <c:v>0.20881922221619567</c:v>
                </c:pt>
                <c:pt idx="48">
                  <c:v>0.13380595788633537</c:v>
                </c:pt>
                <c:pt idx="49">
                  <c:v>0.27649522173306129</c:v>
                </c:pt>
                <c:pt idx="50">
                  <c:v>0.16102427146335715</c:v>
                </c:pt>
                <c:pt idx="51">
                  <c:v>6.3326066221556063</c:v>
                </c:pt>
                <c:pt idx="52">
                  <c:v>3.0355488121544152</c:v>
                </c:pt>
                <c:pt idx="53">
                  <c:v>4.4163144804157488</c:v>
                </c:pt>
                <c:pt idx="54">
                  <c:v>1.2799142755089892</c:v>
                </c:pt>
                <c:pt idx="55">
                  <c:v>5.3510885277497922</c:v>
                </c:pt>
                <c:pt idx="56">
                  <c:v>3.1209375238969184</c:v>
                </c:pt>
                <c:pt idx="57">
                  <c:v>4.9121604784450534</c:v>
                </c:pt>
                <c:pt idx="58">
                  <c:v>2.3310516161429291</c:v>
                </c:pt>
                <c:pt idx="59">
                  <c:v>0.65941816044666468</c:v>
                </c:pt>
                <c:pt idx="60">
                  <c:v>1.161904761904762</c:v>
                </c:pt>
                <c:pt idx="61">
                  <c:v>2.3212728072262232</c:v>
                </c:pt>
                <c:pt idx="62">
                  <c:v>3.0692996912139399</c:v>
                </c:pt>
                <c:pt idx="63">
                  <c:v>6.0193415890142221</c:v>
                </c:pt>
                <c:pt idx="64">
                  <c:v>5.5007896104915206</c:v>
                </c:pt>
                <c:pt idx="65">
                  <c:v>5.4193401733775559</c:v>
                </c:pt>
                <c:pt idx="66">
                  <c:v>4.8250990424416846</c:v>
                </c:pt>
                <c:pt idx="67">
                  <c:v>4.1364657742649049</c:v>
                </c:pt>
                <c:pt idx="68">
                  <c:v>5.1218198950060572</c:v>
                </c:pt>
                <c:pt idx="69">
                  <c:v>14.032125292863626</c:v>
                </c:pt>
                <c:pt idx="70">
                  <c:v>16.072900770053852</c:v>
                </c:pt>
                <c:pt idx="71">
                  <c:v>10.051648788239968</c:v>
                </c:pt>
                <c:pt idx="72">
                  <c:v>8.3428752292382313</c:v>
                </c:pt>
                <c:pt idx="73">
                  <c:v>15.417020947669474</c:v>
                </c:pt>
                <c:pt idx="74">
                  <c:v>10.763799269938424</c:v>
                </c:pt>
                <c:pt idx="75">
                  <c:v>13.925498179222865</c:v>
                </c:pt>
                <c:pt idx="76">
                  <c:v>14.345005332385355</c:v>
                </c:pt>
                <c:pt idx="77">
                  <c:v>8.4965003318650805</c:v>
                </c:pt>
                <c:pt idx="78">
                  <c:v>10.868960096933177</c:v>
                </c:pt>
                <c:pt idx="79">
                  <c:v>8.9170156071564524</c:v>
                </c:pt>
                <c:pt idx="80">
                  <c:v>14.398824770227511</c:v>
                </c:pt>
                <c:pt idx="81">
                  <c:v>10.176544287938039</c:v>
                </c:pt>
                <c:pt idx="82">
                  <c:v>14.603753351206434</c:v>
                </c:pt>
                <c:pt idx="83">
                  <c:v>15.992724316354442</c:v>
                </c:pt>
                <c:pt idx="84">
                  <c:v>16.431734139472105</c:v>
                </c:pt>
                <c:pt idx="85">
                  <c:v>10.86354047458188</c:v>
                </c:pt>
                <c:pt idx="86">
                  <c:v>11.131810608346562</c:v>
                </c:pt>
                <c:pt idx="87">
                  <c:v>10.824997587726351</c:v>
                </c:pt>
                <c:pt idx="88">
                  <c:v>10.432883712638898</c:v>
                </c:pt>
                <c:pt idx="89">
                  <c:v>4.9125478625658001</c:v>
                </c:pt>
                <c:pt idx="90">
                  <c:v>7.968922076875554</c:v>
                </c:pt>
              </c:numCache>
            </c:numRef>
          </c:val>
        </c:ser>
        <c:ser>
          <c:idx val="5"/>
          <c:order val="5"/>
          <c:tx>
            <c:v>miscellaneous demersal fishes</c:v>
          </c:tx>
          <c:spPr>
            <a:solidFill>
              <a:schemeClr val="accent5">
                <a:lumMod val="50000"/>
              </a:schemeClr>
            </a:solidFill>
            <a:ln w="25400">
              <a:noFill/>
            </a:ln>
          </c:spPr>
          <c:val>
            <c:numRef>
              <c:f>ISCAAP!$D$88:$CP$88</c:f>
              <c:numCache>
                <c:formatCode>General</c:formatCode>
                <c:ptCount val="91"/>
                <c:pt idx="0">
                  <c:v>14.454406297835117</c:v>
                </c:pt>
                <c:pt idx="1">
                  <c:v>11.020979020979022</c:v>
                </c:pt>
                <c:pt idx="2">
                  <c:v>11.61297852474323</c:v>
                </c:pt>
                <c:pt idx="3">
                  <c:v>11.126760563380282</c:v>
                </c:pt>
                <c:pt idx="4">
                  <c:v>8.9352196574832465</c:v>
                </c:pt>
                <c:pt idx="5">
                  <c:v>7.2091974752028856</c:v>
                </c:pt>
                <c:pt idx="6">
                  <c:v>6.4703939218762896</c:v>
                </c:pt>
                <c:pt idx="7">
                  <c:v>7.9303037438191666</c:v>
                </c:pt>
                <c:pt idx="8">
                  <c:v>7.8103577904559724</c:v>
                </c:pt>
                <c:pt idx="9">
                  <c:v>7.242723884616213</c:v>
                </c:pt>
                <c:pt idx="10">
                  <c:v>7.5063863234427197</c:v>
                </c:pt>
                <c:pt idx="11">
                  <c:v>8.15393538262086</c:v>
                </c:pt>
                <c:pt idx="12">
                  <c:v>7.020375226951785</c:v>
                </c:pt>
                <c:pt idx="13">
                  <c:v>5.5029499599388156</c:v>
                </c:pt>
                <c:pt idx="14">
                  <c:v>6.7569140064388504</c:v>
                </c:pt>
                <c:pt idx="15">
                  <c:v>23.890078022509147</c:v>
                </c:pt>
                <c:pt idx="16">
                  <c:v>6.1906087233112004</c:v>
                </c:pt>
                <c:pt idx="17">
                  <c:v>5.8270453916959664</c:v>
                </c:pt>
                <c:pt idx="18">
                  <c:v>8.7805640184360598</c:v>
                </c:pt>
                <c:pt idx="19">
                  <c:v>6.2653562653562656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2.6914923034381051</c:v>
                </c:pt>
                <c:pt idx="27">
                  <c:v>11.712878984192795</c:v>
                </c:pt>
                <c:pt idx="28">
                  <c:v>13.642285501581982</c:v>
                </c:pt>
                <c:pt idx="29">
                  <c:v>16.244965855366836</c:v>
                </c:pt>
                <c:pt idx="30">
                  <c:v>17.796574328610699</c:v>
                </c:pt>
                <c:pt idx="31">
                  <c:v>9.1993841416474211</c:v>
                </c:pt>
                <c:pt idx="32">
                  <c:v>10.042423213982692</c:v>
                </c:pt>
                <c:pt idx="33">
                  <c:v>11.628974106850213</c:v>
                </c:pt>
                <c:pt idx="34">
                  <c:v>13.725646123260438</c:v>
                </c:pt>
                <c:pt idx="35">
                  <c:v>14.578005115089516</c:v>
                </c:pt>
                <c:pt idx="36">
                  <c:v>5.2283915996759518</c:v>
                </c:pt>
                <c:pt idx="37">
                  <c:v>12.202496044999121</c:v>
                </c:pt>
                <c:pt idx="38">
                  <c:v>11.524449481865284</c:v>
                </c:pt>
                <c:pt idx="39">
                  <c:v>16.185655386373842</c:v>
                </c:pt>
                <c:pt idx="40">
                  <c:v>5.9773761322369241</c:v>
                </c:pt>
                <c:pt idx="41">
                  <c:v>4.7894573214964247</c:v>
                </c:pt>
                <c:pt idx="42">
                  <c:v>17.206630250517989</c:v>
                </c:pt>
                <c:pt idx="43">
                  <c:v>13.794563468540943</c:v>
                </c:pt>
                <c:pt idx="44">
                  <c:v>12.74561015791377</c:v>
                </c:pt>
                <c:pt idx="45">
                  <c:v>7.0119841183112959</c:v>
                </c:pt>
                <c:pt idx="46">
                  <c:v>5.9335038363171355</c:v>
                </c:pt>
                <c:pt idx="47">
                  <c:v>5.8523620979551989</c:v>
                </c:pt>
                <c:pt idx="48">
                  <c:v>13.857132796544519</c:v>
                </c:pt>
                <c:pt idx="49">
                  <c:v>16.989691828626651</c:v>
                </c:pt>
                <c:pt idx="50">
                  <c:v>14.105333438064566</c:v>
                </c:pt>
                <c:pt idx="51">
                  <c:v>9.0543670799836491</c:v>
                </c:pt>
                <c:pt idx="52">
                  <c:v>8.8113397757705982</c:v>
                </c:pt>
                <c:pt idx="53">
                  <c:v>8.2492467595494716</c:v>
                </c:pt>
                <c:pt idx="54">
                  <c:v>7.2359804738659372</c:v>
                </c:pt>
                <c:pt idx="55">
                  <c:v>6.282360155942003</c:v>
                </c:pt>
                <c:pt idx="56">
                  <c:v>7.170031352756749</c:v>
                </c:pt>
                <c:pt idx="57">
                  <c:v>7.8767443309244953</c:v>
                </c:pt>
                <c:pt idx="58">
                  <c:v>11.494700954092554</c:v>
                </c:pt>
                <c:pt idx="59">
                  <c:v>21.348809873640906</c:v>
                </c:pt>
                <c:pt idx="60">
                  <c:v>12.858333333333333</c:v>
                </c:pt>
                <c:pt idx="61">
                  <c:v>7.2932661461825159</c:v>
                </c:pt>
                <c:pt idx="62">
                  <c:v>6.7083630964098697</c:v>
                </c:pt>
                <c:pt idx="63">
                  <c:v>12.018759195684158</c:v>
                </c:pt>
                <c:pt idx="64">
                  <c:v>13.309595974457816</c:v>
                </c:pt>
                <c:pt idx="65">
                  <c:v>11.000898918198445</c:v>
                </c:pt>
                <c:pt idx="66">
                  <c:v>8.8640764625415276</c:v>
                </c:pt>
                <c:pt idx="67">
                  <c:v>9.5870528883565171</c:v>
                </c:pt>
                <c:pt idx="68">
                  <c:v>8.1053977655135281</c:v>
                </c:pt>
                <c:pt idx="69">
                  <c:v>10.819596006501046</c:v>
                </c:pt>
                <c:pt idx="70">
                  <c:v>9.1713589082425582</c:v>
                </c:pt>
                <c:pt idx="71">
                  <c:v>8.7509695972151267</c:v>
                </c:pt>
                <c:pt idx="72">
                  <c:v>10.007354241721824</c:v>
                </c:pt>
                <c:pt idx="73">
                  <c:v>10.417793924402876</c:v>
                </c:pt>
                <c:pt idx="74">
                  <c:v>9.8641274289296117</c:v>
                </c:pt>
                <c:pt idx="75">
                  <c:v>10.665131104064104</c:v>
                </c:pt>
                <c:pt idx="76">
                  <c:v>11.958762886597938</c:v>
                </c:pt>
                <c:pt idx="77">
                  <c:v>8.911331684064443</c:v>
                </c:pt>
                <c:pt idx="78">
                  <c:v>10.311430583072715</c:v>
                </c:pt>
                <c:pt idx="79">
                  <c:v>6.0874254536226369</c:v>
                </c:pt>
                <c:pt idx="80">
                  <c:v>8.5769172819044748</c:v>
                </c:pt>
                <c:pt idx="81">
                  <c:v>9.216750825771669</c:v>
                </c:pt>
                <c:pt idx="82">
                  <c:v>9.6793565683646108</c:v>
                </c:pt>
                <c:pt idx="83">
                  <c:v>11.054767433047864</c:v>
                </c:pt>
                <c:pt idx="84">
                  <c:v>12.189864962573768</c:v>
                </c:pt>
                <c:pt idx="85">
                  <c:v>11.365422532298316</c:v>
                </c:pt>
                <c:pt idx="86">
                  <c:v>10.273145900843577</c:v>
                </c:pt>
                <c:pt idx="87">
                  <c:v>12.359846901032453</c:v>
                </c:pt>
                <c:pt idx="88">
                  <c:v>11.592340602531346</c:v>
                </c:pt>
                <c:pt idx="89">
                  <c:v>8.6588231848831168</c:v>
                </c:pt>
                <c:pt idx="90">
                  <c:v>8.0347309892825489</c:v>
                </c:pt>
              </c:numCache>
            </c:numRef>
          </c:val>
        </c:ser>
        <c:dLbls/>
        <c:axId val="75776384"/>
        <c:axId val="75778304"/>
      </c:areaChart>
      <c:catAx>
        <c:axId val="75776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(yr)</a:t>
                </a:r>
              </a:p>
            </c:rich>
          </c:tx>
        </c:title>
        <c:numFmt formatCode="General" sourceLinked="1"/>
        <c:tickLblPos val="nextTo"/>
        <c:crossAx val="75778304"/>
        <c:crosses val="autoZero"/>
        <c:auto val="1"/>
        <c:lblAlgn val="ctr"/>
        <c:lblOffset val="100"/>
        <c:tickLblSkip val="10"/>
        <c:tickMarkSkip val="10"/>
      </c:catAx>
      <c:valAx>
        <c:axId val="75778304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 of landings (%)</a:t>
                </a:r>
              </a:p>
            </c:rich>
          </c:tx>
          <c:layout>
            <c:manualLayout>
              <c:xMode val="edge"/>
              <c:yMode val="edge"/>
              <c:x val="1.1904761904761906E-2"/>
              <c:y val="0.2297603403373622"/>
            </c:manualLayout>
          </c:layout>
        </c:title>
        <c:numFmt formatCode="General" sourceLinked="1"/>
        <c:tickLblPos val="nextTo"/>
        <c:crossAx val="75776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979021372328473"/>
          <c:y val="3.7009269682432608E-2"/>
          <c:w val="0.20677352830896137"/>
          <c:h val="0.9025517709359473"/>
        </c:manualLayout>
      </c:layout>
    </c:legend>
    <c:plotVisOnly val="1"/>
    <c:dispBlanksAs val="zero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31750</xdr:rowOff>
    </xdr:from>
    <xdr:to>
      <xdr:col>4</xdr:col>
      <xdr:colOff>0</xdr:colOff>
      <xdr:row>118</xdr:row>
      <xdr:rowOff>158751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L491"/>
  <sheetViews>
    <sheetView workbookViewId="0"/>
  </sheetViews>
  <sheetFormatPr defaultRowHeight="15"/>
  <sheetData>
    <row r="1" spans="1:64">
      <c r="A1" s="7" t="s">
        <v>0</v>
      </c>
      <c r="B1" s="7" t="s">
        <v>1</v>
      </c>
      <c r="C1" s="7" t="s">
        <v>2</v>
      </c>
      <c r="D1" s="7">
        <v>1950</v>
      </c>
      <c r="E1" s="7">
        <v>1951</v>
      </c>
      <c r="F1" s="7">
        <v>1952</v>
      </c>
      <c r="G1" s="7">
        <v>1953</v>
      </c>
      <c r="H1" s="7">
        <v>1954</v>
      </c>
      <c r="I1" s="7">
        <v>1955</v>
      </c>
      <c r="J1" s="7">
        <v>1956</v>
      </c>
      <c r="K1" s="7">
        <v>1957</v>
      </c>
      <c r="L1" s="7">
        <v>1958</v>
      </c>
      <c r="M1" s="7">
        <v>1959</v>
      </c>
      <c r="N1" s="7">
        <v>1960</v>
      </c>
      <c r="O1" s="7">
        <v>1961</v>
      </c>
      <c r="P1" s="7">
        <v>1962</v>
      </c>
      <c r="Q1" s="7">
        <v>1963</v>
      </c>
      <c r="R1" s="7">
        <v>1964</v>
      </c>
      <c r="S1" s="7">
        <v>1965</v>
      </c>
      <c r="T1" s="7">
        <v>1966</v>
      </c>
      <c r="U1" s="7">
        <v>1967</v>
      </c>
      <c r="V1" s="7">
        <v>1968</v>
      </c>
      <c r="W1" s="7">
        <v>1969</v>
      </c>
      <c r="X1" s="7">
        <v>1970</v>
      </c>
      <c r="Y1" s="7">
        <v>1971</v>
      </c>
      <c r="Z1" s="7">
        <v>1972</v>
      </c>
      <c r="AA1" s="7">
        <v>1973</v>
      </c>
      <c r="AB1" s="7">
        <v>1974</v>
      </c>
      <c r="AC1" s="7">
        <v>1975</v>
      </c>
      <c r="AD1" s="7">
        <v>1976</v>
      </c>
      <c r="AE1" s="7">
        <v>1977</v>
      </c>
      <c r="AF1" s="7">
        <v>1978</v>
      </c>
      <c r="AG1" s="7">
        <v>1979</v>
      </c>
      <c r="AH1" s="7">
        <v>1980</v>
      </c>
      <c r="AI1" s="7">
        <v>1981</v>
      </c>
      <c r="AJ1" s="7">
        <v>1982</v>
      </c>
      <c r="AK1" s="7">
        <v>1983</v>
      </c>
      <c r="AL1" s="7">
        <v>1984</v>
      </c>
      <c r="AM1" s="7">
        <v>1985</v>
      </c>
      <c r="AN1" s="7">
        <v>1986</v>
      </c>
      <c r="AO1" s="7">
        <v>1987</v>
      </c>
      <c r="AP1" s="7">
        <v>1988</v>
      </c>
      <c r="AQ1" s="7">
        <v>1989</v>
      </c>
      <c r="AR1" s="7">
        <v>1990</v>
      </c>
      <c r="AS1" s="7">
        <v>1991</v>
      </c>
      <c r="AT1" s="7">
        <v>1992</v>
      </c>
      <c r="AU1" s="7">
        <v>1993</v>
      </c>
      <c r="AV1" s="7">
        <v>1994</v>
      </c>
      <c r="AW1" s="7">
        <v>1995</v>
      </c>
      <c r="AX1" s="7">
        <v>1996</v>
      </c>
      <c r="AY1" s="7">
        <v>1997</v>
      </c>
      <c r="AZ1" s="7">
        <v>1998</v>
      </c>
      <c r="BA1" s="7">
        <v>1999</v>
      </c>
      <c r="BB1" s="7">
        <v>2000</v>
      </c>
      <c r="BC1" s="7">
        <v>2001</v>
      </c>
      <c r="BD1" s="7">
        <v>2002</v>
      </c>
      <c r="BE1" s="7">
        <v>2003</v>
      </c>
      <c r="BF1" s="7">
        <v>2004</v>
      </c>
      <c r="BG1" s="7">
        <v>2005</v>
      </c>
      <c r="BH1" s="7">
        <v>2006</v>
      </c>
      <c r="BI1" s="7">
        <v>2007</v>
      </c>
      <c r="BJ1" s="7">
        <v>2008</v>
      </c>
      <c r="BK1" s="7">
        <v>2009</v>
      </c>
      <c r="BL1" s="7">
        <v>2010</v>
      </c>
    </row>
    <row r="2" spans="1:64">
      <c r="A2" s="7" t="s">
        <v>167</v>
      </c>
      <c r="B2" s="7" t="s">
        <v>83</v>
      </c>
      <c r="C2" s="7" t="s">
        <v>7</v>
      </c>
      <c r="D2" s="7" t="s">
        <v>4</v>
      </c>
      <c r="E2" s="7" t="s">
        <v>4</v>
      </c>
      <c r="F2" s="7" t="s">
        <v>4</v>
      </c>
      <c r="G2" s="7" t="s">
        <v>4</v>
      </c>
      <c r="H2" s="7" t="s">
        <v>4</v>
      </c>
      <c r="I2" s="7" t="s">
        <v>4</v>
      </c>
      <c r="J2" s="7" t="s">
        <v>4</v>
      </c>
      <c r="K2" s="7" t="s">
        <v>4</v>
      </c>
      <c r="L2" s="7" t="s">
        <v>4</v>
      </c>
      <c r="M2" s="7" t="s">
        <v>4</v>
      </c>
      <c r="N2" s="7" t="s">
        <v>4</v>
      </c>
      <c r="O2" s="7" t="s">
        <v>4</v>
      </c>
      <c r="P2" s="7" t="s">
        <v>4</v>
      </c>
      <c r="Q2" s="7" t="s">
        <v>4</v>
      </c>
      <c r="R2" s="7" t="s">
        <v>4</v>
      </c>
      <c r="S2" s="7" t="s">
        <v>4</v>
      </c>
      <c r="T2" s="7" t="s">
        <v>4</v>
      </c>
      <c r="U2" s="7" t="s">
        <v>4</v>
      </c>
      <c r="V2" s="7" t="s">
        <v>4</v>
      </c>
      <c r="W2" s="7" t="s">
        <v>4</v>
      </c>
      <c r="X2" s="7" t="s">
        <v>4</v>
      </c>
      <c r="Y2" s="7" t="s">
        <v>4</v>
      </c>
      <c r="Z2" s="7" t="s">
        <v>4</v>
      </c>
      <c r="AA2" s="7" t="s">
        <v>4</v>
      </c>
      <c r="AB2" s="7" t="s">
        <v>4</v>
      </c>
      <c r="AC2" s="7" t="s">
        <v>4</v>
      </c>
      <c r="AD2" s="7" t="s">
        <v>4</v>
      </c>
      <c r="AE2" s="7" t="s">
        <v>4</v>
      </c>
      <c r="AF2" s="7" t="s">
        <v>4</v>
      </c>
      <c r="AG2" s="7" t="s">
        <v>4</v>
      </c>
      <c r="AH2" s="7" t="s">
        <v>4</v>
      </c>
      <c r="AI2" s="7" t="s">
        <v>4</v>
      </c>
      <c r="AJ2" s="7" t="s">
        <v>4</v>
      </c>
      <c r="AK2" s="7" t="s">
        <v>4</v>
      </c>
      <c r="AL2" s="7" t="s">
        <v>4</v>
      </c>
      <c r="AM2" s="7" t="s">
        <v>4</v>
      </c>
      <c r="AN2" s="7" t="s">
        <v>4</v>
      </c>
      <c r="AO2" s="7" t="s">
        <v>4</v>
      </c>
      <c r="AP2" s="7" t="s">
        <v>4</v>
      </c>
      <c r="AQ2" s="7" t="s">
        <v>5</v>
      </c>
      <c r="AR2" s="7" t="s">
        <v>5</v>
      </c>
      <c r="AS2" s="7" t="s">
        <v>5</v>
      </c>
      <c r="AT2" s="7" t="s">
        <v>5</v>
      </c>
      <c r="AU2" s="7">
        <v>15</v>
      </c>
      <c r="AV2" s="7" t="s">
        <v>5</v>
      </c>
      <c r="AW2" s="7" t="s">
        <v>5</v>
      </c>
      <c r="AX2" s="7" t="s">
        <v>5</v>
      </c>
      <c r="AY2" s="7" t="s">
        <v>5</v>
      </c>
      <c r="AZ2" s="7" t="s">
        <v>5</v>
      </c>
      <c r="BA2" s="7" t="s">
        <v>5</v>
      </c>
      <c r="BB2" s="7" t="s">
        <v>5</v>
      </c>
      <c r="BC2" s="7" t="s">
        <v>5</v>
      </c>
      <c r="BD2" s="7" t="s">
        <v>5</v>
      </c>
      <c r="BE2" s="7" t="s">
        <v>5</v>
      </c>
      <c r="BF2" s="7" t="s">
        <v>5</v>
      </c>
      <c r="BG2" s="7" t="s">
        <v>5</v>
      </c>
      <c r="BH2" s="7" t="s">
        <v>11</v>
      </c>
      <c r="BI2" s="7" t="s">
        <v>4</v>
      </c>
      <c r="BJ2" s="7" t="s">
        <v>4</v>
      </c>
      <c r="BK2" s="7" t="s">
        <v>4</v>
      </c>
      <c r="BL2" s="7" t="s">
        <v>5</v>
      </c>
    </row>
    <row r="3" spans="1:64">
      <c r="A3" s="7" t="s">
        <v>167</v>
      </c>
      <c r="B3" s="7" t="s">
        <v>85</v>
      </c>
      <c r="C3" s="7" t="s">
        <v>6</v>
      </c>
      <c r="D3" s="7" t="s">
        <v>4</v>
      </c>
      <c r="E3" s="7" t="s">
        <v>4</v>
      </c>
      <c r="F3" s="7" t="s">
        <v>4</v>
      </c>
      <c r="G3" s="7" t="s">
        <v>4</v>
      </c>
      <c r="H3" s="7" t="s">
        <v>4</v>
      </c>
      <c r="I3" s="7" t="s">
        <v>4</v>
      </c>
      <c r="J3" s="7" t="s">
        <v>4</v>
      </c>
      <c r="K3" s="7" t="s">
        <v>4</v>
      </c>
      <c r="L3" s="7" t="s">
        <v>4</v>
      </c>
      <c r="M3" s="7" t="s">
        <v>4</v>
      </c>
      <c r="N3" s="7" t="s">
        <v>4</v>
      </c>
      <c r="O3" s="7" t="s">
        <v>4</v>
      </c>
      <c r="P3" s="7" t="s">
        <v>4</v>
      </c>
      <c r="Q3" s="7" t="s">
        <v>4</v>
      </c>
      <c r="R3" s="7" t="s">
        <v>4</v>
      </c>
      <c r="S3" s="7" t="s">
        <v>4</v>
      </c>
      <c r="T3" s="7" t="s">
        <v>4</v>
      </c>
      <c r="U3" s="7" t="s">
        <v>4</v>
      </c>
      <c r="V3" s="7" t="s">
        <v>4</v>
      </c>
      <c r="W3" s="7" t="s">
        <v>4</v>
      </c>
      <c r="X3" s="7" t="s">
        <v>4</v>
      </c>
      <c r="Y3" s="7" t="s">
        <v>4</v>
      </c>
      <c r="Z3" s="7" t="s">
        <v>4</v>
      </c>
      <c r="AA3" s="7" t="s">
        <v>4</v>
      </c>
      <c r="AB3" s="7" t="s">
        <v>4</v>
      </c>
      <c r="AC3" s="7" t="s">
        <v>4</v>
      </c>
      <c r="AD3" s="7" t="s">
        <v>4</v>
      </c>
      <c r="AE3" s="7" t="s">
        <v>4</v>
      </c>
      <c r="AF3" s="7" t="s">
        <v>4</v>
      </c>
      <c r="AG3" s="7" t="s">
        <v>4</v>
      </c>
      <c r="AH3" s="7" t="s">
        <v>4</v>
      </c>
      <c r="AI3" s="7" t="s">
        <v>4</v>
      </c>
      <c r="AJ3" s="7" t="s">
        <v>4</v>
      </c>
      <c r="AK3" s="7" t="s">
        <v>4</v>
      </c>
      <c r="AL3" s="7" t="s">
        <v>4</v>
      </c>
      <c r="AM3" s="7" t="s">
        <v>4</v>
      </c>
      <c r="AN3" s="7" t="s">
        <v>4</v>
      </c>
      <c r="AO3" s="7" t="s">
        <v>4</v>
      </c>
      <c r="AP3" s="7" t="s">
        <v>4</v>
      </c>
      <c r="AQ3" s="7" t="s">
        <v>5</v>
      </c>
      <c r="AR3" s="7" t="s">
        <v>11</v>
      </c>
      <c r="AS3" s="7" t="s">
        <v>5</v>
      </c>
      <c r="AT3" s="7" t="s">
        <v>11</v>
      </c>
      <c r="AU3" s="7" t="s">
        <v>11</v>
      </c>
      <c r="AV3" s="7" t="s">
        <v>11</v>
      </c>
      <c r="AW3" s="7" t="s">
        <v>11</v>
      </c>
      <c r="AX3" s="7">
        <v>6</v>
      </c>
      <c r="AY3" s="7" t="s">
        <v>11</v>
      </c>
      <c r="AZ3" s="7">
        <v>1</v>
      </c>
      <c r="BA3" s="7">
        <v>1</v>
      </c>
      <c r="BB3" s="7">
        <v>3</v>
      </c>
      <c r="BC3" s="7">
        <v>8</v>
      </c>
      <c r="BD3" s="7">
        <v>5</v>
      </c>
      <c r="BE3" s="7">
        <v>4</v>
      </c>
      <c r="BF3" s="7">
        <v>2</v>
      </c>
      <c r="BG3" s="7">
        <v>1</v>
      </c>
      <c r="BH3" s="7">
        <v>1</v>
      </c>
      <c r="BI3" s="7">
        <v>1</v>
      </c>
      <c r="BJ3" s="7">
        <v>1</v>
      </c>
      <c r="BK3" s="7">
        <v>1</v>
      </c>
      <c r="BL3" s="7">
        <v>2</v>
      </c>
    </row>
    <row r="4" spans="1:64">
      <c r="A4" s="7" t="s">
        <v>167</v>
      </c>
      <c r="B4" s="7" t="s">
        <v>85</v>
      </c>
      <c r="C4" s="7" t="s">
        <v>7</v>
      </c>
      <c r="D4" s="7" t="s">
        <v>4</v>
      </c>
      <c r="E4" s="7" t="s">
        <v>4</v>
      </c>
      <c r="F4" s="7" t="s">
        <v>4</v>
      </c>
      <c r="G4" s="7" t="s">
        <v>4</v>
      </c>
      <c r="H4" s="7" t="s">
        <v>4</v>
      </c>
      <c r="I4" s="7" t="s">
        <v>4</v>
      </c>
      <c r="J4" s="7" t="s">
        <v>4</v>
      </c>
      <c r="K4" s="7" t="s">
        <v>4</v>
      </c>
      <c r="L4" s="7" t="s">
        <v>4</v>
      </c>
      <c r="M4" s="7" t="s">
        <v>4</v>
      </c>
      <c r="N4" s="7" t="s">
        <v>4</v>
      </c>
      <c r="O4" s="7" t="s">
        <v>4</v>
      </c>
      <c r="P4" s="7" t="s">
        <v>4</v>
      </c>
      <c r="Q4" s="7" t="s">
        <v>4</v>
      </c>
      <c r="R4" s="7" t="s">
        <v>4</v>
      </c>
      <c r="S4" s="7" t="s">
        <v>4</v>
      </c>
      <c r="T4" s="7" t="s">
        <v>4</v>
      </c>
      <c r="U4" s="7" t="s">
        <v>4</v>
      </c>
      <c r="V4" s="7" t="s">
        <v>4</v>
      </c>
      <c r="W4" s="7" t="s">
        <v>4</v>
      </c>
      <c r="X4" s="7" t="s">
        <v>4</v>
      </c>
      <c r="Y4" s="7" t="s">
        <v>4</v>
      </c>
      <c r="Z4" s="7" t="s">
        <v>4</v>
      </c>
      <c r="AA4" s="7" t="s">
        <v>4</v>
      </c>
      <c r="AB4" s="7" t="s">
        <v>4</v>
      </c>
      <c r="AC4" s="7" t="s">
        <v>4</v>
      </c>
      <c r="AD4" s="7" t="s">
        <v>4</v>
      </c>
      <c r="AE4" s="7" t="s">
        <v>4</v>
      </c>
      <c r="AF4" s="7" t="s">
        <v>4</v>
      </c>
      <c r="AG4" s="7" t="s">
        <v>4</v>
      </c>
      <c r="AH4" s="7" t="s">
        <v>4</v>
      </c>
      <c r="AI4" s="7" t="s">
        <v>4</v>
      </c>
      <c r="AJ4" s="7" t="s">
        <v>4</v>
      </c>
      <c r="AK4" s="7" t="s">
        <v>4</v>
      </c>
      <c r="AL4" s="7" t="s">
        <v>4</v>
      </c>
      <c r="AM4" s="7" t="s">
        <v>4</v>
      </c>
      <c r="AN4" s="7" t="s">
        <v>4</v>
      </c>
      <c r="AO4" s="7" t="s">
        <v>4</v>
      </c>
      <c r="AP4" s="7" t="s">
        <v>4</v>
      </c>
      <c r="AQ4" s="7" t="s">
        <v>11</v>
      </c>
      <c r="AR4" s="7" t="s">
        <v>11</v>
      </c>
      <c r="AS4" s="7" t="s">
        <v>11</v>
      </c>
      <c r="AT4" s="7" t="s">
        <v>11</v>
      </c>
      <c r="AU4" s="7" t="s">
        <v>11</v>
      </c>
      <c r="AV4" s="7" t="s">
        <v>11</v>
      </c>
      <c r="AW4" s="7" t="s">
        <v>11</v>
      </c>
      <c r="AX4" s="7" t="s">
        <v>11</v>
      </c>
      <c r="AY4" s="7" t="s">
        <v>11</v>
      </c>
      <c r="AZ4" s="7" t="s">
        <v>11</v>
      </c>
      <c r="BA4" s="7" t="s">
        <v>11</v>
      </c>
      <c r="BB4" s="7" t="s">
        <v>11</v>
      </c>
      <c r="BC4" s="7" t="s">
        <v>5</v>
      </c>
      <c r="BD4" s="7" t="s">
        <v>5</v>
      </c>
      <c r="BE4" s="7" t="s">
        <v>5</v>
      </c>
      <c r="BF4" s="7" t="s">
        <v>5</v>
      </c>
      <c r="BG4" s="7">
        <v>1</v>
      </c>
      <c r="BH4" s="7" t="s">
        <v>11</v>
      </c>
      <c r="BI4" s="7" t="s">
        <v>5</v>
      </c>
      <c r="BJ4" s="7" t="s">
        <v>11</v>
      </c>
      <c r="BK4" s="7" t="s">
        <v>5</v>
      </c>
      <c r="BL4" s="7" t="s">
        <v>5</v>
      </c>
    </row>
    <row r="5" spans="1:64">
      <c r="A5" s="7" t="s">
        <v>167</v>
      </c>
      <c r="B5" s="7" t="s">
        <v>86</v>
      </c>
      <c r="C5" s="7" t="s">
        <v>6</v>
      </c>
      <c r="D5" s="7" t="s">
        <v>4</v>
      </c>
      <c r="E5" s="7" t="s">
        <v>4</v>
      </c>
      <c r="F5" s="7" t="s">
        <v>4</v>
      </c>
      <c r="G5" s="7" t="s">
        <v>4</v>
      </c>
      <c r="H5" s="7" t="s">
        <v>4</v>
      </c>
      <c r="I5" s="7" t="s">
        <v>4</v>
      </c>
      <c r="J5" s="7" t="s">
        <v>4</v>
      </c>
      <c r="K5" s="7" t="s">
        <v>4</v>
      </c>
      <c r="L5" s="7" t="s">
        <v>4</v>
      </c>
      <c r="M5" s="7" t="s">
        <v>4</v>
      </c>
      <c r="N5" s="7" t="s">
        <v>4</v>
      </c>
      <c r="O5" s="7" t="s">
        <v>4</v>
      </c>
      <c r="P5" s="7" t="s">
        <v>4</v>
      </c>
      <c r="Q5" s="7" t="s">
        <v>4</v>
      </c>
      <c r="R5" s="7" t="s">
        <v>4</v>
      </c>
      <c r="S5" s="7" t="s">
        <v>4</v>
      </c>
      <c r="T5" s="7" t="s">
        <v>4</v>
      </c>
      <c r="U5" s="7" t="s">
        <v>4</v>
      </c>
      <c r="V5" s="7" t="s">
        <v>4</v>
      </c>
      <c r="W5" s="7" t="s">
        <v>4</v>
      </c>
      <c r="X5" s="7" t="s">
        <v>4</v>
      </c>
      <c r="Y5" s="7" t="s">
        <v>4</v>
      </c>
      <c r="Z5" s="7" t="s">
        <v>4</v>
      </c>
      <c r="AA5" s="7" t="s">
        <v>4</v>
      </c>
      <c r="AB5" s="7" t="s">
        <v>4</v>
      </c>
      <c r="AC5" s="7" t="s">
        <v>4</v>
      </c>
      <c r="AD5" s="7" t="s">
        <v>4</v>
      </c>
      <c r="AE5" s="7" t="s">
        <v>4</v>
      </c>
      <c r="AF5" s="7" t="s">
        <v>4</v>
      </c>
      <c r="AG5" s="7" t="s">
        <v>4</v>
      </c>
      <c r="AH5" s="7" t="s">
        <v>4</v>
      </c>
      <c r="AI5" s="7" t="s">
        <v>4</v>
      </c>
      <c r="AJ5" s="7" t="s">
        <v>4</v>
      </c>
      <c r="AK5" s="7" t="s">
        <v>4</v>
      </c>
      <c r="AL5" s="7" t="s">
        <v>4</v>
      </c>
      <c r="AM5" s="7" t="s">
        <v>4</v>
      </c>
      <c r="AN5" s="7" t="s">
        <v>4</v>
      </c>
      <c r="AO5" s="7" t="s">
        <v>4</v>
      </c>
      <c r="AP5" s="7" t="s">
        <v>4</v>
      </c>
      <c r="AQ5" s="7" t="s">
        <v>4</v>
      </c>
      <c r="AR5" s="7" t="s">
        <v>4</v>
      </c>
      <c r="AS5" s="7" t="s">
        <v>4</v>
      </c>
      <c r="AT5" s="7" t="s">
        <v>4</v>
      </c>
      <c r="AU5" s="7" t="s">
        <v>4</v>
      </c>
      <c r="AV5" s="7" t="s">
        <v>4</v>
      </c>
      <c r="AW5" s="7" t="s">
        <v>4</v>
      </c>
      <c r="AX5" s="7" t="s">
        <v>4</v>
      </c>
      <c r="AY5" s="7" t="s">
        <v>4</v>
      </c>
      <c r="AZ5" s="7" t="s">
        <v>4</v>
      </c>
      <c r="BA5" s="7" t="s">
        <v>4</v>
      </c>
      <c r="BB5" s="7" t="s">
        <v>4</v>
      </c>
      <c r="BC5" s="7" t="s">
        <v>4</v>
      </c>
      <c r="BD5" s="7" t="s">
        <v>4</v>
      </c>
      <c r="BE5" s="7" t="s">
        <v>4</v>
      </c>
      <c r="BF5" s="7" t="s">
        <v>4</v>
      </c>
      <c r="BG5" s="7" t="s">
        <v>4</v>
      </c>
      <c r="BH5" s="7" t="s">
        <v>11</v>
      </c>
      <c r="BI5" s="7" t="s">
        <v>11</v>
      </c>
      <c r="BJ5" s="7" t="s">
        <v>4</v>
      </c>
      <c r="BK5" s="7" t="s">
        <v>11</v>
      </c>
      <c r="BL5" s="7" t="s">
        <v>5</v>
      </c>
    </row>
    <row r="6" spans="1:64">
      <c r="A6" s="7" t="s">
        <v>167</v>
      </c>
      <c r="B6" s="7" t="s">
        <v>86</v>
      </c>
      <c r="C6" s="7" t="s">
        <v>7</v>
      </c>
      <c r="D6" s="7" t="s">
        <v>4</v>
      </c>
      <c r="E6" s="7" t="s">
        <v>4</v>
      </c>
      <c r="F6" s="7" t="s">
        <v>4</v>
      </c>
      <c r="G6" s="7" t="s">
        <v>4</v>
      </c>
      <c r="H6" s="7" t="s">
        <v>4</v>
      </c>
      <c r="I6" s="7" t="s">
        <v>4</v>
      </c>
      <c r="J6" s="7" t="s">
        <v>4</v>
      </c>
      <c r="K6" s="7" t="s">
        <v>4</v>
      </c>
      <c r="L6" s="7" t="s">
        <v>4</v>
      </c>
      <c r="M6" s="7" t="s">
        <v>4</v>
      </c>
      <c r="N6" s="7" t="s">
        <v>4</v>
      </c>
      <c r="O6" s="7" t="s">
        <v>4</v>
      </c>
      <c r="P6" s="7" t="s">
        <v>4</v>
      </c>
      <c r="Q6" s="7" t="s">
        <v>4</v>
      </c>
      <c r="R6" s="7" t="s">
        <v>4</v>
      </c>
      <c r="S6" s="7" t="s">
        <v>4</v>
      </c>
      <c r="T6" s="7" t="s">
        <v>4</v>
      </c>
      <c r="U6" s="7" t="s">
        <v>4</v>
      </c>
      <c r="V6" s="7" t="s">
        <v>4</v>
      </c>
      <c r="W6" s="7" t="s">
        <v>4</v>
      </c>
      <c r="X6" s="7" t="s">
        <v>4</v>
      </c>
      <c r="Y6" s="7" t="s">
        <v>4</v>
      </c>
      <c r="Z6" s="7" t="s">
        <v>4</v>
      </c>
      <c r="AA6" s="7" t="s">
        <v>4</v>
      </c>
      <c r="AB6" s="7" t="s">
        <v>4</v>
      </c>
      <c r="AC6" s="7" t="s">
        <v>4</v>
      </c>
      <c r="AD6" s="7" t="s">
        <v>4</v>
      </c>
      <c r="AE6" s="7" t="s">
        <v>4</v>
      </c>
      <c r="AF6" s="7" t="s">
        <v>4</v>
      </c>
      <c r="AG6" s="7" t="s">
        <v>4</v>
      </c>
      <c r="AH6" s="7" t="s">
        <v>4</v>
      </c>
      <c r="AI6" s="7" t="s">
        <v>4</v>
      </c>
      <c r="AJ6" s="7" t="s">
        <v>4</v>
      </c>
      <c r="AK6" s="7" t="s">
        <v>4</v>
      </c>
      <c r="AL6" s="7" t="s">
        <v>4</v>
      </c>
      <c r="AM6" s="7" t="s">
        <v>4</v>
      </c>
      <c r="AN6" s="7" t="s">
        <v>4</v>
      </c>
      <c r="AO6" s="7" t="s">
        <v>4</v>
      </c>
      <c r="AP6" s="7" t="s">
        <v>4</v>
      </c>
      <c r="AQ6" s="7" t="s">
        <v>5</v>
      </c>
      <c r="AR6" s="7" t="s">
        <v>5</v>
      </c>
      <c r="AS6" s="7" t="s">
        <v>5</v>
      </c>
      <c r="AT6" s="7" t="s">
        <v>5</v>
      </c>
      <c r="AU6" s="7" t="s">
        <v>5</v>
      </c>
      <c r="AV6" s="7" t="s">
        <v>5</v>
      </c>
      <c r="AW6" s="7" t="s">
        <v>5</v>
      </c>
      <c r="AX6" s="7" t="s">
        <v>5</v>
      </c>
      <c r="AY6" s="7" t="s">
        <v>5</v>
      </c>
      <c r="AZ6" s="7" t="s">
        <v>11</v>
      </c>
      <c r="BA6" s="7" t="s">
        <v>5</v>
      </c>
      <c r="BB6" s="7" t="s">
        <v>5</v>
      </c>
      <c r="BC6" s="7" t="s">
        <v>5</v>
      </c>
      <c r="BD6" s="7" t="s">
        <v>5</v>
      </c>
      <c r="BE6" s="7" t="s">
        <v>5</v>
      </c>
      <c r="BF6" s="7" t="s">
        <v>5</v>
      </c>
      <c r="BG6" s="7" t="s">
        <v>5</v>
      </c>
      <c r="BH6" s="7" t="s">
        <v>4</v>
      </c>
      <c r="BI6" s="7" t="s">
        <v>11</v>
      </c>
      <c r="BJ6" s="7" t="s">
        <v>4</v>
      </c>
      <c r="BK6" s="7" t="s">
        <v>4</v>
      </c>
      <c r="BL6" s="7" t="s">
        <v>5</v>
      </c>
    </row>
    <row r="7" spans="1:64">
      <c r="A7" s="7" t="s">
        <v>167</v>
      </c>
      <c r="B7" s="7" t="s">
        <v>134</v>
      </c>
      <c r="C7" s="7" t="s">
        <v>6</v>
      </c>
      <c r="D7" s="7" t="s">
        <v>4</v>
      </c>
      <c r="E7" s="7" t="s">
        <v>4</v>
      </c>
      <c r="F7" s="7" t="s">
        <v>4</v>
      </c>
      <c r="G7" s="7" t="s">
        <v>4</v>
      </c>
      <c r="H7" s="7" t="s">
        <v>4</v>
      </c>
      <c r="I7" s="7" t="s">
        <v>4</v>
      </c>
      <c r="J7" s="7" t="s">
        <v>4</v>
      </c>
      <c r="K7" s="7" t="s">
        <v>4</v>
      </c>
      <c r="L7" s="7" t="s">
        <v>4</v>
      </c>
      <c r="M7" s="7" t="s">
        <v>4</v>
      </c>
      <c r="N7" s="7" t="s">
        <v>4</v>
      </c>
      <c r="O7" s="7" t="s">
        <v>4</v>
      </c>
      <c r="P7" s="7" t="s">
        <v>4</v>
      </c>
      <c r="Q7" s="7" t="s">
        <v>4</v>
      </c>
      <c r="R7" s="7" t="s">
        <v>4</v>
      </c>
      <c r="S7" s="7" t="s">
        <v>4</v>
      </c>
      <c r="T7" s="7" t="s">
        <v>4</v>
      </c>
      <c r="U7" s="7" t="s">
        <v>4</v>
      </c>
      <c r="V7" s="7" t="s">
        <v>4</v>
      </c>
      <c r="W7" s="7" t="s">
        <v>4</v>
      </c>
      <c r="X7" s="7" t="s">
        <v>4</v>
      </c>
      <c r="Y7" s="7" t="s">
        <v>4</v>
      </c>
      <c r="Z7" s="7" t="s">
        <v>4</v>
      </c>
      <c r="AA7" s="7" t="s">
        <v>4</v>
      </c>
      <c r="AB7" s="7" t="s">
        <v>4</v>
      </c>
      <c r="AC7" s="7" t="s">
        <v>4</v>
      </c>
      <c r="AD7" s="7" t="s">
        <v>4</v>
      </c>
      <c r="AE7" s="7" t="s">
        <v>4</v>
      </c>
      <c r="AF7" s="7" t="s">
        <v>4</v>
      </c>
      <c r="AG7" s="7" t="s">
        <v>4</v>
      </c>
      <c r="AH7" s="7" t="s">
        <v>4</v>
      </c>
      <c r="AI7" s="7" t="s">
        <v>4</v>
      </c>
      <c r="AJ7" s="7" t="s">
        <v>4</v>
      </c>
      <c r="AK7" s="7" t="s">
        <v>4</v>
      </c>
      <c r="AL7" s="7" t="s">
        <v>4</v>
      </c>
      <c r="AM7" s="7" t="s">
        <v>4</v>
      </c>
      <c r="AN7" s="7" t="s">
        <v>4</v>
      </c>
      <c r="AO7" s="7" t="s">
        <v>4</v>
      </c>
      <c r="AP7" s="7" t="s">
        <v>4</v>
      </c>
      <c r="AQ7" s="7" t="s">
        <v>5</v>
      </c>
      <c r="AR7" s="7" t="s">
        <v>11</v>
      </c>
      <c r="AS7" s="7" t="s">
        <v>11</v>
      </c>
      <c r="AT7" s="7" t="s">
        <v>5</v>
      </c>
      <c r="AU7" s="7" t="s">
        <v>5</v>
      </c>
      <c r="AV7" s="7" t="s">
        <v>5</v>
      </c>
      <c r="AW7" s="7" t="s">
        <v>11</v>
      </c>
      <c r="AX7" s="7" t="s">
        <v>11</v>
      </c>
      <c r="AY7" s="7" t="s">
        <v>5</v>
      </c>
      <c r="AZ7" s="7" t="s">
        <v>5</v>
      </c>
      <c r="BA7" s="7" t="s">
        <v>5</v>
      </c>
      <c r="BB7" s="7" t="s">
        <v>5</v>
      </c>
      <c r="BC7" s="7" t="s">
        <v>5</v>
      </c>
      <c r="BD7" s="7" t="s">
        <v>5</v>
      </c>
      <c r="BE7" s="7" t="s">
        <v>5</v>
      </c>
      <c r="BF7" s="7" t="s">
        <v>5</v>
      </c>
      <c r="BG7" s="7" t="s">
        <v>5</v>
      </c>
      <c r="BH7" s="7" t="s">
        <v>4</v>
      </c>
      <c r="BI7" s="7" t="s">
        <v>4</v>
      </c>
      <c r="BJ7" s="7" t="s">
        <v>4</v>
      </c>
      <c r="BK7" s="7" t="s">
        <v>4</v>
      </c>
      <c r="BL7" s="7" t="s">
        <v>4</v>
      </c>
    </row>
    <row r="8" spans="1:64">
      <c r="A8" s="7" t="s">
        <v>167</v>
      </c>
      <c r="B8" s="7" t="s">
        <v>134</v>
      </c>
      <c r="C8" s="7" t="s">
        <v>7</v>
      </c>
      <c r="D8" s="7" t="s">
        <v>4</v>
      </c>
      <c r="E8" s="7" t="s">
        <v>4</v>
      </c>
      <c r="F8" s="7" t="s">
        <v>4</v>
      </c>
      <c r="G8" s="7" t="s">
        <v>4</v>
      </c>
      <c r="H8" s="7" t="s">
        <v>4</v>
      </c>
      <c r="I8" s="7" t="s">
        <v>4</v>
      </c>
      <c r="J8" s="7" t="s">
        <v>4</v>
      </c>
      <c r="K8" s="7" t="s">
        <v>4</v>
      </c>
      <c r="L8" s="7" t="s">
        <v>4</v>
      </c>
      <c r="M8" s="7" t="s">
        <v>4</v>
      </c>
      <c r="N8" s="7" t="s">
        <v>4</v>
      </c>
      <c r="O8" s="7" t="s">
        <v>4</v>
      </c>
      <c r="P8" s="7" t="s">
        <v>4</v>
      </c>
      <c r="Q8" s="7" t="s">
        <v>4</v>
      </c>
      <c r="R8" s="7" t="s">
        <v>4</v>
      </c>
      <c r="S8" s="7" t="s">
        <v>4</v>
      </c>
      <c r="T8" s="7" t="s">
        <v>4</v>
      </c>
      <c r="U8" s="7" t="s">
        <v>4</v>
      </c>
      <c r="V8" s="7" t="s">
        <v>4</v>
      </c>
      <c r="W8" s="7" t="s">
        <v>4</v>
      </c>
      <c r="X8" s="7" t="s">
        <v>4</v>
      </c>
      <c r="Y8" s="7" t="s">
        <v>4</v>
      </c>
      <c r="Z8" s="7" t="s">
        <v>4</v>
      </c>
      <c r="AA8" s="7" t="s">
        <v>4</v>
      </c>
      <c r="AB8" s="7" t="s">
        <v>4</v>
      </c>
      <c r="AC8" s="7" t="s">
        <v>4</v>
      </c>
      <c r="AD8" s="7" t="s">
        <v>4</v>
      </c>
      <c r="AE8" s="7" t="s">
        <v>4</v>
      </c>
      <c r="AF8" s="7" t="s">
        <v>4</v>
      </c>
      <c r="AG8" s="7" t="s">
        <v>4</v>
      </c>
      <c r="AH8" s="7" t="s">
        <v>4</v>
      </c>
      <c r="AI8" s="7" t="s">
        <v>4</v>
      </c>
      <c r="AJ8" s="7" t="s">
        <v>4</v>
      </c>
      <c r="AK8" s="7" t="s">
        <v>4</v>
      </c>
      <c r="AL8" s="7" t="s">
        <v>4</v>
      </c>
      <c r="AM8" s="7" t="s">
        <v>4</v>
      </c>
      <c r="AN8" s="7" t="s">
        <v>4</v>
      </c>
      <c r="AO8" s="7" t="s">
        <v>4</v>
      </c>
      <c r="AP8" s="7" t="s">
        <v>4</v>
      </c>
      <c r="AQ8" s="7">
        <v>1</v>
      </c>
      <c r="AR8" s="7" t="s">
        <v>11</v>
      </c>
      <c r="AS8" s="7" t="s">
        <v>11</v>
      </c>
      <c r="AT8" s="7" t="s">
        <v>11</v>
      </c>
      <c r="AU8" s="7" t="s">
        <v>11</v>
      </c>
      <c r="AV8" s="7" t="s">
        <v>11</v>
      </c>
      <c r="AW8" s="7" t="s">
        <v>11</v>
      </c>
      <c r="AX8" s="7" t="s">
        <v>11</v>
      </c>
      <c r="AY8" s="7" t="s">
        <v>11</v>
      </c>
      <c r="AZ8" s="7" t="s">
        <v>5</v>
      </c>
      <c r="BA8" s="7" t="s">
        <v>11</v>
      </c>
      <c r="BB8" s="7" t="s">
        <v>11</v>
      </c>
      <c r="BC8" s="7" t="s">
        <v>5</v>
      </c>
      <c r="BD8" s="7" t="s">
        <v>5</v>
      </c>
      <c r="BE8" s="7" t="s">
        <v>5</v>
      </c>
      <c r="BF8" s="7" t="s">
        <v>5</v>
      </c>
      <c r="BG8" s="7" t="s">
        <v>5</v>
      </c>
      <c r="BH8" s="7" t="s">
        <v>4</v>
      </c>
      <c r="BI8" s="7" t="s">
        <v>11</v>
      </c>
      <c r="BJ8" s="7" t="s">
        <v>4</v>
      </c>
      <c r="BK8" s="7" t="s">
        <v>4</v>
      </c>
      <c r="BL8" s="7" t="s">
        <v>4</v>
      </c>
    </row>
    <row r="9" spans="1:64">
      <c r="A9" s="7" t="s">
        <v>167</v>
      </c>
      <c r="B9" s="7" t="s">
        <v>87</v>
      </c>
      <c r="C9" s="7" t="s">
        <v>6</v>
      </c>
      <c r="D9" s="7" t="s">
        <v>4</v>
      </c>
      <c r="E9" s="7" t="s">
        <v>4</v>
      </c>
      <c r="F9" s="7" t="s">
        <v>4</v>
      </c>
      <c r="G9" s="7" t="s">
        <v>4</v>
      </c>
      <c r="H9" s="7" t="s">
        <v>4</v>
      </c>
      <c r="I9" s="7" t="s">
        <v>4</v>
      </c>
      <c r="J9" s="7" t="s">
        <v>4</v>
      </c>
      <c r="K9" s="7" t="s">
        <v>4</v>
      </c>
      <c r="L9" s="7" t="s">
        <v>4</v>
      </c>
      <c r="M9" s="7" t="s">
        <v>4</v>
      </c>
      <c r="N9" s="7" t="s">
        <v>4</v>
      </c>
      <c r="O9" s="7" t="s">
        <v>4</v>
      </c>
      <c r="P9" s="7" t="s">
        <v>4</v>
      </c>
      <c r="Q9" s="7" t="s">
        <v>4</v>
      </c>
      <c r="R9" s="7" t="s">
        <v>4</v>
      </c>
      <c r="S9" s="7" t="s">
        <v>4</v>
      </c>
      <c r="T9" s="7" t="s">
        <v>4</v>
      </c>
      <c r="U9" s="7" t="s">
        <v>4</v>
      </c>
      <c r="V9" s="7" t="s">
        <v>4</v>
      </c>
      <c r="W9" s="7" t="s">
        <v>4</v>
      </c>
      <c r="X9" s="7" t="s">
        <v>4</v>
      </c>
      <c r="Y9" s="7" t="s">
        <v>4</v>
      </c>
      <c r="Z9" s="7" t="s">
        <v>4</v>
      </c>
      <c r="AA9" s="7" t="s">
        <v>4</v>
      </c>
      <c r="AB9" s="7" t="s">
        <v>4</v>
      </c>
      <c r="AC9" s="7" t="s">
        <v>4</v>
      </c>
      <c r="AD9" s="7" t="s">
        <v>4</v>
      </c>
      <c r="AE9" s="7" t="s">
        <v>4</v>
      </c>
      <c r="AF9" s="7" t="s">
        <v>4</v>
      </c>
      <c r="AG9" s="7" t="s">
        <v>4</v>
      </c>
      <c r="AH9" s="7" t="s">
        <v>4</v>
      </c>
      <c r="AI9" s="7" t="s">
        <v>4</v>
      </c>
      <c r="AJ9" s="7" t="s">
        <v>4</v>
      </c>
      <c r="AK9" s="7" t="s">
        <v>4</v>
      </c>
      <c r="AL9" s="7" t="s">
        <v>4</v>
      </c>
      <c r="AM9" s="7" t="s">
        <v>4</v>
      </c>
      <c r="AN9" s="7" t="s">
        <v>4</v>
      </c>
      <c r="AO9" s="7" t="s">
        <v>4</v>
      </c>
      <c r="AP9" s="7" t="s">
        <v>4</v>
      </c>
      <c r="AQ9" s="7">
        <v>120</v>
      </c>
      <c r="AR9" s="7">
        <v>76</v>
      </c>
      <c r="AS9" s="7">
        <v>40</v>
      </c>
      <c r="AT9" s="7">
        <v>80</v>
      </c>
      <c r="AU9" s="7">
        <v>71</v>
      </c>
      <c r="AV9" s="7">
        <v>49</v>
      </c>
      <c r="AW9" s="7">
        <v>48</v>
      </c>
      <c r="AX9" s="7">
        <v>51</v>
      </c>
      <c r="AY9" s="7">
        <v>45</v>
      </c>
      <c r="AZ9" s="7">
        <v>24</v>
      </c>
      <c r="BA9" s="7">
        <v>10</v>
      </c>
      <c r="BB9" s="7">
        <v>6</v>
      </c>
      <c r="BC9" s="7">
        <v>10</v>
      </c>
      <c r="BD9" s="7">
        <v>19</v>
      </c>
      <c r="BE9" s="7">
        <v>17</v>
      </c>
      <c r="BF9" s="7">
        <v>9</v>
      </c>
      <c r="BG9" s="7">
        <v>7</v>
      </c>
      <c r="BH9" s="7">
        <v>3</v>
      </c>
      <c r="BI9" s="7">
        <v>6</v>
      </c>
      <c r="BJ9" s="7" t="s">
        <v>4</v>
      </c>
      <c r="BK9" s="7" t="s">
        <v>4</v>
      </c>
      <c r="BL9" s="7" t="s">
        <v>4</v>
      </c>
    </row>
    <row r="10" spans="1:64">
      <c r="A10" s="7" t="s">
        <v>167</v>
      </c>
      <c r="B10" s="7" t="s">
        <v>87</v>
      </c>
      <c r="C10" s="7" t="s">
        <v>7</v>
      </c>
      <c r="D10" s="7" t="s">
        <v>4</v>
      </c>
      <c r="E10" s="7" t="s">
        <v>4</v>
      </c>
      <c r="F10" s="7" t="s">
        <v>4</v>
      </c>
      <c r="G10" s="7" t="s">
        <v>4</v>
      </c>
      <c r="H10" s="7" t="s">
        <v>4</v>
      </c>
      <c r="I10" s="7" t="s">
        <v>4</v>
      </c>
      <c r="J10" s="7" t="s">
        <v>4</v>
      </c>
      <c r="K10" s="7" t="s">
        <v>4</v>
      </c>
      <c r="L10" s="7" t="s">
        <v>4</v>
      </c>
      <c r="M10" s="7" t="s">
        <v>4</v>
      </c>
      <c r="N10" s="7" t="s">
        <v>4</v>
      </c>
      <c r="O10" s="7" t="s">
        <v>4</v>
      </c>
      <c r="P10" s="7" t="s">
        <v>4</v>
      </c>
      <c r="Q10" s="7" t="s">
        <v>4</v>
      </c>
      <c r="R10" s="7" t="s">
        <v>4</v>
      </c>
      <c r="S10" s="7" t="s">
        <v>4</v>
      </c>
      <c r="T10" s="7" t="s">
        <v>4</v>
      </c>
      <c r="U10" s="7" t="s">
        <v>4</v>
      </c>
      <c r="V10" s="7" t="s">
        <v>4</v>
      </c>
      <c r="W10" s="7" t="s">
        <v>4</v>
      </c>
      <c r="X10" s="7" t="s">
        <v>4</v>
      </c>
      <c r="Y10" s="7" t="s">
        <v>4</v>
      </c>
      <c r="Z10" s="7" t="s">
        <v>4</v>
      </c>
      <c r="AA10" s="7" t="s">
        <v>4</v>
      </c>
      <c r="AB10" s="7" t="s">
        <v>4</v>
      </c>
      <c r="AC10" s="7" t="s">
        <v>4</v>
      </c>
      <c r="AD10" s="7" t="s">
        <v>4</v>
      </c>
      <c r="AE10" s="7" t="s">
        <v>4</v>
      </c>
      <c r="AF10" s="7" t="s">
        <v>4</v>
      </c>
      <c r="AG10" s="7" t="s">
        <v>4</v>
      </c>
      <c r="AH10" s="7" t="s">
        <v>4</v>
      </c>
      <c r="AI10" s="7" t="s">
        <v>4</v>
      </c>
      <c r="AJ10" s="7" t="s">
        <v>4</v>
      </c>
      <c r="AK10" s="7" t="s">
        <v>4</v>
      </c>
      <c r="AL10" s="7" t="s">
        <v>4</v>
      </c>
      <c r="AM10" s="7" t="s">
        <v>4</v>
      </c>
      <c r="AN10" s="7" t="s">
        <v>4</v>
      </c>
      <c r="AO10" s="7" t="s">
        <v>4</v>
      </c>
      <c r="AP10" s="7" t="s">
        <v>4</v>
      </c>
      <c r="AQ10" s="7">
        <v>2104</v>
      </c>
      <c r="AR10" s="7">
        <v>1325</v>
      </c>
      <c r="AS10" s="7">
        <v>639</v>
      </c>
      <c r="AT10" s="7">
        <v>536</v>
      </c>
      <c r="AU10" s="7">
        <v>601</v>
      </c>
      <c r="AV10" s="7">
        <v>696</v>
      </c>
      <c r="AW10" s="7">
        <v>974</v>
      </c>
      <c r="AX10" s="7">
        <v>1113</v>
      </c>
      <c r="AY10" s="7">
        <v>1061</v>
      </c>
      <c r="AZ10" s="7">
        <v>719</v>
      </c>
      <c r="BA10" s="7">
        <v>475</v>
      </c>
      <c r="BB10" s="7">
        <v>488</v>
      </c>
      <c r="BC10" s="7">
        <v>836</v>
      </c>
      <c r="BD10" s="7">
        <v>950</v>
      </c>
      <c r="BE10" s="7">
        <v>872</v>
      </c>
      <c r="BF10" s="7">
        <v>951</v>
      </c>
      <c r="BG10" s="7">
        <v>1029</v>
      </c>
      <c r="BH10" s="7">
        <v>1215</v>
      </c>
      <c r="BI10" s="7">
        <v>1442</v>
      </c>
      <c r="BJ10" s="7" t="s">
        <v>4</v>
      </c>
      <c r="BK10" s="7" t="s">
        <v>4</v>
      </c>
      <c r="BL10" s="7" t="s">
        <v>4</v>
      </c>
    </row>
    <row r="11" spans="1:64">
      <c r="A11" s="7" t="s">
        <v>167</v>
      </c>
      <c r="B11" s="7" t="s">
        <v>3</v>
      </c>
      <c r="C11" s="7" t="s">
        <v>6</v>
      </c>
      <c r="D11" s="7" t="s">
        <v>4</v>
      </c>
      <c r="E11" s="7" t="s">
        <v>4</v>
      </c>
      <c r="F11" s="7" t="s">
        <v>4</v>
      </c>
      <c r="G11" s="7" t="s">
        <v>4</v>
      </c>
      <c r="H11" s="7" t="s">
        <v>4</v>
      </c>
      <c r="I11" s="7" t="s">
        <v>4</v>
      </c>
      <c r="J11" s="7" t="s">
        <v>4</v>
      </c>
      <c r="K11" s="7" t="s">
        <v>4</v>
      </c>
      <c r="L11" s="7" t="s">
        <v>4</v>
      </c>
      <c r="M11" s="7" t="s">
        <v>4</v>
      </c>
      <c r="N11" s="7" t="s">
        <v>4</v>
      </c>
      <c r="O11" s="7" t="s">
        <v>4</v>
      </c>
      <c r="P11" s="7" t="s">
        <v>4</v>
      </c>
      <c r="Q11" s="7" t="s">
        <v>4</v>
      </c>
      <c r="R11" s="7" t="s">
        <v>4</v>
      </c>
      <c r="S11" s="7" t="s">
        <v>4</v>
      </c>
      <c r="T11" s="7" t="s">
        <v>4</v>
      </c>
      <c r="U11" s="7" t="s">
        <v>4</v>
      </c>
      <c r="V11" s="7" t="s">
        <v>4</v>
      </c>
      <c r="W11" s="7" t="s">
        <v>4</v>
      </c>
      <c r="X11" s="7" t="s">
        <v>4</v>
      </c>
      <c r="Y11" s="7" t="s">
        <v>4</v>
      </c>
      <c r="Z11" s="7" t="s">
        <v>4</v>
      </c>
      <c r="AA11" s="7" t="s">
        <v>4</v>
      </c>
      <c r="AB11" s="7" t="s">
        <v>4</v>
      </c>
      <c r="AC11" s="7" t="s">
        <v>4</v>
      </c>
      <c r="AD11" s="7" t="s">
        <v>4</v>
      </c>
      <c r="AE11" s="7" t="s">
        <v>4</v>
      </c>
      <c r="AF11" s="7" t="s">
        <v>4</v>
      </c>
      <c r="AG11" s="7" t="s">
        <v>4</v>
      </c>
      <c r="AH11" s="7" t="s">
        <v>4</v>
      </c>
      <c r="AI11" s="7" t="s">
        <v>4</v>
      </c>
      <c r="AJ11" s="7" t="s">
        <v>4</v>
      </c>
      <c r="AK11" s="7" t="s">
        <v>4</v>
      </c>
      <c r="AL11" s="7" t="s">
        <v>4</v>
      </c>
      <c r="AM11" s="7" t="s">
        <v>4</v>
      </c>
      <c r="AN11" s="7" t="s">
        <v>4</v>
      </c>
      <c r="AO11" s="7" t="s">
        <v>4</v>
      </c>
      <c r="AP11" s="7" t="s">
        <v>4</v>
      </c>
      <c r="AQ11" s="7" t="s">
        <v>4</v>
      </c>
      <c r="AR11" s="7" t="s">
        <v>4</v>
      </c>
      <c r="AS11" s="7" t="s">
        <v>4</v>
      </c>
      <c r="AT11" s="7" t="s">
        <v>4</v>
      </c>
      <c r="AU11" s="7" t="s">
        <v>4</v>
      </c>
      <c r="AV11" s="7" t="s">
        <v>4</v>
      </c>
      <c r="AW11" s="7" t="s">
        <v>4</v>
      </c>
      <c r="AX11" s="7" t="s">
        <v>4</v>
      </c>
      <c r="AY11" s="7" t="s">
        <v>4</v>
      </c>
      <c r="AZ11" s="7" t="s">
        <v>4</v>
      </c>
      <c r="BA11" s="7" t="s">
        <v>4</v>
      </c>
      <c r="BB11" s="7" t="s">
        <v>4</v>
      </c>
      <c r="BC11" s="7" t="s">
        <v>4</v>
      </c>
      <c r="BD11" s="7" t="s">
        <v>4</v>
      </c>
      <c r="BE11" s="7" t="s">
        <v>4</v>
      </c>
      <c r="BF11" s="7" t="s">
        <v>4</v>
      </c>
      <c r="BG11" s="7" t="s">
        <v>4</v>
      </c>
      <c r="BH11" s="7" t="s">
        <v>4</v>
      </c>
      <c r="BI11" s="7" t="s">
        <v>4</v>
      </c>
      <c r="BJ11" s="7">
        <v>9</v>
      </c>
      <c r="BK11" s="7">
        <v>10</v>
      </c>
      <c r="BL11" s="7">
        <v>13</v>
      </c>
    </row>
    <row r="12" spans="1:64">
      <c r="A12" s="7" t="s">
        <v>167</v>
      </c>
      <c r="B12" s="7" t="s">
        <v>3</v>
      </c>
      <c r="C12" s="7" t="s">
        <v>7</v>
      </c>
      <c r="D12" s="7" t="s">
        <v>4</v>
      </c>
      <c r="E12" s="7" t="s">
        <v>4</v>
      </c>
      <c r="F12" s="7" t="s">
        <v>4</v>
      </c>
      <c r="G12" s="7" t="s">
        <v>4</v>
      </c>
      <c r="H12" s="7" t="s">
        <v>4</v>
      </c>
      <c r="I12" s="7" t="s">
        <v>4</v>
      </c>
      <c r="J12" s="7" t="s">
        <v>4</v>
      </c>
      <c r="K12" s="7" t="s">
        <v>4</v>
      </c>
      <c r="L12" s="7" t="s">
        <v>4</v>
      </c>
      <c r="M12" s="7" t="s">
        <v>4</v>
      </c>
      <c r="N12" s="7" t="s">
        <v>4</v>
      </c>
      <c r="O12" s="7" t="s">
        <v>4</v>
      </c>
      <c r="P12" s="7" t="s">
        <v>4</v>
      </c>
      <c r="Q12" s="7" t="s">
        <v>4</v>
      </c>
      <c r="R12" s="7" t="s">
        <v>4</v>
      </c>
      <c r="S12" s="7" t="s">
        <v>4</v>
      </c>
      <c r="T12" s="7" t="s">
        <v>4</v>
      </c>
      <c r="U12" s="7" t="s">
        <v>4</v>
      </c>
      <c r="V12" s="7" t="s">
        <v>4</v>
      </c>
      <c r="W12" s="7" t="s">
        <v>4</v>
      </c>
      <c r="X12" s="7" t="s">
        <v>4</v>
      </c>
      <c r="Y12" s="7" t="s">
        <v>4</v>
      </c>
      <c r="Z12" s="7" t="s">
        <v>4</v>
      </c>
      <c r="AA12" s="7" t="s">
        <v>4</v>
      </c>
      <c r="AB12" s="7" t="s">
        <v>4</v>
      </c>
      <c r="AC12" s="7" t="s">
        <v>4</v>
      </c>
      <c r="AD12" s="7" t="s">
        <v>4</v>
      </c>
      <c r="AE12" s="7" t="s">
        <v>4</v>
      </c>
      <c r="AF12" s="7" t="s">
        <v>4</v>
      </c>
      <c r="AG12" s="7" t="s">
        <v>4</v>
      </c>
      <c r="AH12" s="7" t="s">
        <v>4</v>
      </c>
      <c r="AI12" s="7" t="s">
        <v>4</v>
      </c>
      <c r="AJ12" s="7" t="s">
        <v>4</v>
      </c>
      <c r="AK12" s="7" t="s">
        <v>4</v>
      </c>
      <c r="AL12" s="7" t="s">
        <v>4</v>
      </c>
      <c r="AM12" s="7" t="s">
        <v>4</v>
      </c>
      <c r="AN12" s="7" t="s">
        <v>4</v>
      </c>
      <c r="AO12" s="7" t="s">
        <v>4</v>
      </c>
      <c r="AP12" s="7" t="s">
        <v>4</v>
      </c>
      <c r="AQ12" s="7" t="s">
        <v>4</v>
      </c>
      <c r="AR12" s="7" t="s">
        <v>4</v>
      </c>
      <c r="AS12" s="7" t="s">
        <v>4</v>
      </c>
      <c r="AT12" s="7" t="s">
        <v>4</v>
      </c>
      <c r="AU12" s="7" t="s">
        <v>4</v>
      </c>
      <c r="AV12" s="7" t="s">
        <v>4</v>
      </c>
      <c r="AW12" s="7" t="s">
        <v>4</v>
      </c>
      <c r="AX12" s="7" t="s">
        <v>4</v>
      </c>
      <c r="AY12" s="7" t="s">
        <v>4</v>
      </c>
      <c r="AZ12" s="7" t="s">
        <v>4</v>
      </c>
      <c r="BA12" s="7" t="s">
        <v>4</v>
      </c>
      <c r="BB12" s="7" t="s">
        <v>4</v>
      </c>
      <c r="BC12" s="7" t="s">
        <v>4</v>
      </c>
      <c r="BD12" s="7" t="s">
        <v>4</v>
      </c>
      <c r="BE12" s="7" t="s">
        <v>4</v>
      </c>
      <c r="BF12" s="7" t="s">
        <v>4</v>
      </c>
      <c r="BG12" s="7" t="s">
        <v>4</v>
      </c>
      <c r="BH12" s="7" t="s">
        <v>4</v>
      </c>
      <c r="BI12" s="7" t="s">
        <v>4</v>
      </c>
      <c r="BJ12" s="7">
        <v>1441</v>
      </c>
      <c r="BK12" s="7">
        <v>1429</v>
      </c>
      <c r="BL12" s="7">
        <v>1936</v>
      </c>
    </row>
    <row r="13" spans="1:64">
      <c r="A13" s="7" t="s">
        <v>167</v>
      </c>
      <c r="B13" s="7" t="s">
        <v>10</v>
      </c>
      <c r="C13" s="7" t="s">
        <v>6</v>
      </c>
      <c r="D13" s="7" t="s">
        <v>4</v>
      </c>
      <c r="E13" s="7" t="s">
        <v>4</v>
      </c>
      <c r="F13" s="7" t="s">
        <v>4</v>
      </c>
      <c r="G13" s="7" t="s">
        <v>4</v>
      </c>
      <c r="H13" s="7" t="s">
        <v>4</v>
      </c>
      <c r="I13" s="7" t="s">
        <v>4</v>
      </c>
      <c r="J13" s="7" t="s">
        <v>4</v>
      </c>
      <c r="K13" s="7" t="s">
        <v>4</v>
      </c>
      <c r="L13" s="7" t="s">
        <v>4</v>
      </c>
      <c r="M13" s="7" t="s">
        <v>4</v>
      </c>
      <c r="N13" s="7" t="s">
        <v>4</v>
      </c>
      <c r="O13" s="7" t="s">
        <v>4</v>
      </c>
      <c r="P13" s="7" t="s">
        <v>4</v>
      </c>
      <c r="Q13" s="7" t="s">
        <v>4</v>
      </c>
      <c r="R13" s="7" t="s">
        <v>4</v>
      </c>
      <c r="S13" s="7" t="s">
        <v>4</v>
      </c>
      <c r="T13" s="7" t="s">
        <v>4</v>
      </c>
      <c r="U13" s="7" t="s">
        <v>4</v>
      </c>
      <c r="V13" s="7" t="s">
        <v>4</v>
      </c>
      <c r="W13" s="7" t="s">
        <v>4</v>
      </c>
      <c r="X13" s="7" t="s">
        <v>4</v>
      </c>
      <c r="Y13" s="7" t="s">
        <v>4</v>
      </c>
      <c r="Z13" s="7" t="s">
        <v>4</v>
      </c>
      <c r="AA13" s="7" t="s">
        <v>4</v>
      </c>
      <c r="AB13" s="7" t="s">
        <v>4</v>
      </c>
      <c r="AC13" s="7" t="s">
        <v>4</v>
      </c>
      <c r="AD13" s="7" t="s">
        <v>4</v>
      </c>
      <c r="AE13" s="7" t="s">
        <v>4</v>
      </c>
      <c r="AF13" s="7" t="s">
        <v>4</v>
      </c>
      <c r="AG13" s="7" t="s">
        <v>4</v>
      </c>
      <c r="AH13" s="7" t="s">
        <v>4</v>
      </c>
      <c r="AI13" s="7" t="s">
        <v>4</v>
      </c>
      <c r="AJ13" s="7" t="s">
        <v>4</v>
      </c>
      <c r="AK13" s="7" t="s">
        <v>4</v>
      </c>
      <c r="AL13" s="7" t="s">
        <v>4</v>
      </c>
      <c r="AM13" s="7" t="s">
        <v>4</v>
      </c>
      <c r="AN13" s="7" t="s">
        <v>4</v>
      </c>
      <c r="AO13" s="7" t="s">
        <v>4</v>
      </c>
      <c r="AP13" s="7" t="s">
        <v>4</v>
      </c>
      <c r="AQ13" s="7">
        <v>563</v>
      </c>
      <c r="AR13" s="7">
        <v>422</v>
      </c>
      <c r="AS13" s="7">
        <v>341</v>
      </c>
      <c r="AT13" s="7">
        <v>443</v>
      </c>
      <c r="AU13" s="7">
        <v>530</v>
      </c>
      <c r="AV13" s="7">
        <v>312</v>
      </c>
      <c r="AW13" s="7">
        <v>336</v>
      </c>
      <c r="AX13" s="7">
        <v>414</v>
      </c>
      <c r="AY13" s="7">
        <v>478</v>
      </c>
      <c r="AZ13" s="7">
        <v>618</v>
      </c>
      <c r="BA13" s="7">
        <v>454</v>
      </c>
      <c r="BB13" s="7">
        <v>385</v>
      </c>
      <c r="BC13" s="7">
        <v>249</v>
      </c>
      <c r="BD13" s="7">
        <v>145</v>
      </c>
      <c r="BE13" s="7">
        <v>121</v>
      </c>
      <c r="BF13" s="7">
        <v>103</v>
      </c>
      <c r="BG13" s="7">
        <v>184</v>
      </c>
      <c r="BH13" s="7">
        <v>267</v>
      </c>
      <c r="BI13" s="7">
        <v>175</v>
      </c>
      <c r="BJ13" s="7">
        <v>144</v>
      </c>
      <c r="BK13" s="7">
        <v>134</v>
      </c>
      <c r="BL13" s="7">
        <v>127</v>
      </c>
    </row>
    <row r="14" spans="1:64">
      <c r="A14" s="7" t="s">
        <v>167</v>
      </c>
      <c r="B14" s="7" t="s">
        <v>10</v>
      </c>
      <c r="C14" s="7" t="s">
        <v>7</v>
      </c>
      <c r="D14" s="7" t="s">
        <v>4</v>
      </c>
      <c r="E14" s="7" t="s">
        <v>4</v>
      </c>
      <c r="F14" s="7" t="s">
        <v>4</v>
      </c>
      <c r="G14" s="7" t="s">
        <v>4</v>
      </c>
      <c r="H14" s="7" t="s">
        <v>4</v>
      </c>
      <c r="I14" s="7" t="s">
        <v>4</v>
      </c>
      <c r="J14" s="7" t="s">
        <v>4</v>
      </c>
      <c r="K14" s="7" t="s">
        <v>4</v>
      </c>
      <c r="L14" s="7" t="s">
        <v>4</v>
      </c>
      <c r="M14" s="7" t="s">
        <v>4</v>
      </c>
      <c r="N14" s="7" t="s">
        <v>4</v>
      </c>
      <c r="O14" s="7" t="s">
        <v>4</v>
      </c>
      <c r="P14" s="7" t="s">
        <v>4</v>
      </c>
      <c r="Q14" s="7" t="s">
        <v>4</v>
      </c>
      <c r="R14" s="7" t="s">
        <v>4</v>
      </c>
      <c r="S14" s="7" t="s">
        <v>4</v>
      </c>
      <c r="T14" s="7" t="s">
        <v>4</v>
      </c>
      <c r="U14" s="7" t="s">
        <v>4</v>
      </c>
      <c r="V14" s="7" t="s">
        <v>4</v>
      </c>
      <c r="W14" s="7" t="s">
        <v>4</v>
      </c>
      <c r="X14" s="7" t="s">
        <v>4</v>
      </c>
      <c r="Y14" s="7" t="s">
        <v>4</v>
      </c>
      <c r="Z14" s="7" t="s">
        <v>4</v>
      </c>
      <c r="AA14" s="7" t="s">
        <v>4</v>
      </c>
      <c r="AB14" s="7" t="s">
        <v>4</v>
      </c>
      <c r="AC14" s="7" t="s">
        <v>4</v>
      </c>
      <c r="AD14" s="7" t="s">
        <v>4</v>
      </c>
      <c r="AE14" s="7" t="s">
        <v>4</v>
      </c>
      <c r="AF14" s="7" t="s">
        <v>4</v>
      </c>
      <c r="AG14" s="7" t="s">
        <v>4</v>
      </c>
      <c r="AH14" s="7" t="s">
        <v>4</v>
      </c>
      <c r="AI14" s="7" t="s">
        <v>4</v>
      </c>
      <c r="AJ14" s="7" t="s">
        <v>4</v>
      </c>
      <c r="AK14" s="7" t="s">
        <v>4</v>
      </c>
      <c r="AL14" s="7" t="s">
        <v>4</v>
      </c>
      <c r="AM14" s="7" t="s">
        <v>4</v>
      </c>
      <c r="AN14" s="7" t="s">
        <v>4</v>
      </c>
      <c r="AO14" s="7" t="s">
        <v>4</v>
      </c>
      <c r="AP14" s="7" t="s">
        <v>4</v>
      </c>
      <c r="AQ14" s="7">
        <v>727</v>
      </c>
      <c r="AR14" s="7">
        <v>610</v>
      </c>
      <c r="AS14" s="7">
        <v>408</v>
      </c>
      <c r="AT14" s="7">
        <v>365</v>
      </c>
      <c r="AU14" s="7">
        <v>274</v>
      </c>
      <c r="AV14" s="7">
        <v>309</v>
      </c>
      <c r="AW14" s="7">
        <v>348</v>
      </c>
      <c r="AX14" s="7">
        <v>395</v>
      </c>
      <c r="AY14" s="7">
        <v>427</v>
      </c>
      <c r="AZ14" s="7">
        <v>429</v>
      </c>
      <c r="BA14" s="7">
        <v>422</v>
      </c>
      <c r="BB14" s="7">
        <v>315</v>
      </c>
      <c r="BC14" s="7">
        <v>345</v>
      </c>
      <c r="BD14" s="7">
        <v>264</v>
      </c>
      <c r="BE14" s="7">
        <v>136</v>
      </c>
      <c r="BF14" s="7">
        <v>97</v>
      </c>
      <c r="BG14" s="7">
        <v>95</v>
      </c>
      <c r="BH14" s="7">
        <v>119</v>
      </c>
      <c r="BI14" s="7">
        <v>176</v>
      </c>
      <c r="BJ14" s="7">
        <v>137</v>
      </c>
      <c r="BK14" s="7">
        <v>118</v>
      </c>
      <c r="BL14" s="7">
        <v>164</v>
      </c>
    </row>
    <row r="15" spans="1:64">
      <c r="A15" s="7" t="s">
        <v>167</v>
      </c>
      <c r="B15" s="7" t="s">
        <v>12</v>
      </c>
      <c r="C15" s="7" t="s">
        <v>6</v>
      </c>
      <c r="D15" s="7" t="s">
        <v>4</v>
      </c>
      <c r="E15" s="7" t="s">
        <v>4</v>
      </c>
      <c r="F15" s="7" t="s">
        <v>4</v>
      </c>
      <c r="G15" s="7" t="s">
        <v>4</v>
      </c>
      <c r="H15" s="7" t="s">
        <v>4</v>
      </c>
      <c r="I15" s="7" t="s">
        <v>4</v>
      </c>
      <c r="J15" s="7" t="s">
        <v>4</v>
      </c>
      <c r="K15" s="7" t="s">
        <v>4</v>
      </c>
      <c r="L15" s="7" t="s">
        <v>4</v>
      </c>
      <c r="M15" s="7" t="s">
        <v>4</v>
      </c>
      <c r="N15" s="7" t="s">
        <v>4</v>
      </c>
      <c r="O15" s="7" t="s">
        <v>4</v>
      </c>
      <c r="P15" s="7" t="s">
        <v>4</v>
      </c>
      <c r="Q15" s="7" t="s">
        <v>4</v>
      </c>
      <c r="R15" s="7" t="s">
        <v>4</v>
      </c>
      <c r="S15" s="7" t="s">
        <v>4</v>
      </c>
      <c r="T15" s="7" t="s">
        <v>4</v>
      </c>
      <c r="U15" s="7" t="s">
        <v>4</v>
      </c>
      <c r="V15" s="7" t="s">
        <v>4</v>
      </c>
      <c r="W15" s="7" t="s">
        <v>4</v>
      </c>
      <c r="X15" s="7" t="s">
        <v>4</v>
      </c>
      <c r="Y15" s="7" t="s">
        <v>4</v>
      </c>
      <c r="Z15" s="7" t="s">
        <v>4</v>
      </c>
      <c r="AA15" s="7" t="s">
        <v>4</v>
      </c>
      <c r="AB15" s="7" t="s">
        <v>4</v>
      </c>
      <c r="AC15" s="7" t="s">
        <v>4</v>
      </c>
      <c r="AD15" s="7" t="s">
        <v>4</v>
      </c>
      <c r="AE15" s="7" t="s">
        <v>4</v>
      </c>
      <c r="AF15" s="7" t="s">
        <v>4</v>
      </c>
      <c r="AG15" s="7" t="s">
        <v>4</v>
      </c>
      <c r="AH15" s="7" t="s">
        <v>4</v>
      </c>
      <c r="AI15" s="7" t="s">
        <v>4</v>
      </c>
      <c r="AJ15" s="7" t="s">
        <v>4</v>
      </c>
      <c r="AK15" s="7" t="s">
        <v>4</v>
      </c>
      <c r="AL15" s="7" t="s">
        <v>4</v>
      </c>
      <c r="AM15" s="7" t="s">
        <v>4</v>
      </c>
      <c r="AN15" s="7" t="s">
        <v>4</v>
      </c>
      <c r="AO15" s="7" t="s">
        <v>4</v>
      </c>
      <c r="AP15" s="7" t="s">
        <v>4</v>
      </c>
      <c r="AQ15" s="7" t="s">
        <v>11</v>
      </c>
      <c r="AR15" s="7" t="s">
        <v>5</v>
      </c>
      <c r="AS15" s="7" t="s">
        <v>11</v>
      </c>
      <c r="AT15" s="7" t="s">
        <v>5</v>
      </c>
      <c r="AU15" s="7" t="s">
        <v>11</v>
      </c>
      <c r="AV15" s="7" t="s">
        <v>11</v>
      </c>
      <c r="AW15" s="7" t="s">
        <v>11</v>
      </c>
      <c r="AX15" s="7" t="s">
        <v>11</v>
      </c>
      <c r="AY15" s="7" t="s">
        <v>11</v>
      </c>
      <c r="AZ15" s="7" t="s">
        <v>11</v>
      </c>
      <c r="BA15" s="7" t="s">
        <v>5</v>
      </c>
      <c r="BB15" s="7" t="s">
        <v>5</v>
      </c>
      <c r="BC15" s="7" t="s">
        <v>5</v>
      </c>
      <c r="BD15" s="7" t="s">
        <v>5</v>
      </c>
      <c r="BE15" s="7" t="s">
        <v>11</v>
      </c>
      <c r="BF15" s="7" t="s">
        <v>11</v>
      </c>
      <c r="BG15" s="7" t="s">
        <v>5</v>
      </c>
      <c r="BH15" s="7" t="s">
        <v>11</v>
      </c>
      <c r="BI15" s="7" t="s">
        <v>4</v>
      </c>
      <c r="BJ15" s="7" t="s">
        <v>11</v>
      </c>
      <c r="BK15" s="7" t="s">
        <v>5</v>
      </c>
      <c r="BL15" s="7" t="s">
        <v>5</v>
      </c>
    </row>
    <row r="16" spans="1:64">
      <c r="A16" s="7" t="s">
        <v>167</v>
      </c>
      <c r="B16" s="7" t="s">
        <v>12</v>
      </c>
      <c r="C16" s="7" t="s">
        <v>7</v>
      </c>
      <c r="D16" s="7" t="s">
        <v>4</v>
      </c>
      <c r="E16" s="7" t="s">
        <v>4</v>
      </c>
      <c r="F16" s="7" t="s">
        <v>4</v>
      </c>
      <c r="G16" s="7" t="s">
        <v>4</v>
      </c>
      <c r="H16" s="7" t="s">
        <v>4</v>
      </c>
      <c r="I16" s="7" t="s">
        <v>4</v>
      </c>
      <c r="J16" s="7" t="s">
        <v>4</v>
      </c>
      <c r="K16" s="7" t="s">
        <v>4</v>
      </c>
      <c r="L16" s="7" t="s">
        <v>4</v>
      </c>
      <c r="M16" s="7" t="s">
        <v>4</v>
      </c>
      <c r="N16" s="7" t="s">
        <v>4</v>
      </c>
      <c r="O16" s="7" t="s">
        <v>4</v>
      </c>
      <c r="P16" s="7" t="s">
        <v>4</v>
      </c>
      <c r="Q16" s="7" t="s">
        <v>4</v>
      </c>
      <c r="R16" s="7" t="s">
        <v>4</v>
      </c>
      <c r="S16" s="7" t="s">
        <v>4</v>
      </c>
      <c r="T16" s="7" t="s">
        <v>4</v>
      </c>
      <c r="U16" s="7" t="s">
        <v>4</v>
      </c>
      <c r="V16" s="7" t="s">
        <v>4</v>
      </c>
      <c r="W16" s="7" t="s">
        <v>4</v>
      </c>
      <c r="X16" s="7" t="s">
        <v>4</v>
      </c>
      <c r="Y16" s="7" t="s">
        <v>4</v>
      </c>
      <c r="Z16" s="7" t="s">
        <v>4</v>
      </c>
      <c r="AA16" s="7" t="s">
        <v>4</v>
      </c>
      <c r="AB16" s="7" t="s">
        <v>4</v>
      </c>
      <c r="AC16" s="7" t="s">
        <v>4</v>
      </c>
      <c r="AD16" s="7" t="s">
        <v>4</v>
      </c>
      <c r="AE16" s="7" t="s">
        <v>4</v>
      </c>
      <c r="AF16" s="7" t="s">
        <v>4</v>
      </c>
      <c r="AG16" s="7" t="s">
        <v>4</v>
      </c>
      <c r="AH16" s="7" t="s">
        <v>4</v>
      </c>
      <c r="AI16" s="7" t="s">
        <v>4</v>
      </c>
      <c r="AJ16" s="7" t="s">
        <v>4</v>
      </c>
      <c r="AK16" s="7" t="s">
        <v>4</v>
      </c>
      <c r="AL16" s="7" t="s">
        <v>4</v>
      </c>
      <c r="AM16" s="7" t="s">
        <v>4</v>
      </c>
      <c r="AN16" s="7" t="s">
        <v>4</v>
      </c>
      <c r="AO16" s="7" t="s">
        <v>4</v>
      </c>
      <c r="AP16" s="7" t="s">
        <v>4</v>
      </c>
      <c r="AQ16" s="7" t="s">
        <v>5</v>
      </c>
      <c r="AR16" s="7" t="s">
        <v>5</v>
      </c>
      <c r="AS16" s="7" t="s">
        <v>5</v>
      </c>
      <c r="AT16" s="7" t="s">
        <v>11</v>
      </c>
      <c r="AU16" s="7" t="s">
        <v>11</v>
      </c>
      <c r="AV16" s="7" t="s">
        <v>11</v>
      </c>
      <c r="AW16" s="7" t="s">
        <v>5</v>
      </c>
      <c r="AX16" s="7" t="s">
        <v>11</v>
      </c>
      <c r="AY16" s="7" t="s">
        <v>11</v>
      </c>
      <c r="AZ16" s="7" t="s">
        <v>11</v>
      </c>
      <c r="BA16" s="7" t="s">
        <v>5</v>
      </c>
      <c r="BB16" s="7" t="s">
        <v>11</v>
      </c>
      <c r="BC16" s="7" t="s">
        <v>5</v>
      </c>
      <c r="BD16" s="7" t="s">
        <v>11</v>
      </c>
      <c r="BE16" s="7" t="s">
        <v>11</v>
      </c>
      <c r="BF16" s="7" t="s">
        <v>11</v>
      </c>
      <c r="BG16" s="7" t="s">
        <v>5</v>
      </c>
      <c r="BH16" s="7" t="s">
        <v>11</v>
      </c>
      <c r="BI16" s="7" t="s">
        <v>11</v>
      </c>
      <c r="BJ16" s="7" t="s">
        <v>11</v>
      </c>
      <c r="BK16" s="7" t="s">
        <v>5</v>
      </c>
      <c r="BL16" s="7" t="s">
        <v>5</v>
      </c>
    </row>
    <row r="17" spans="1:64">
      <c r="A17" s="7" t="s">
        <v>167</v>
      </c>
      <c r="B17" s="7" t="s">
        <v>13</v>
      </c>
      <c r="C17" s="7" t="s">
        <v>6</v>
      </c>
      <c r="D17" s="7" t="s">
        <v>4</v>
      </c>
      <c r="E17" s="7" t="s">
        <v>4</v>
      </c>
      <c r="F17" s="7" t="s">
        <v>4</v>
      </c>
      <c r="G17" s="7" t="s">
        <v>4</v>
      </c>
      <c r="H17" s="7" t="s">
        <v>4</v>
      </c>
      <c r="I17" s="7" t="s">
        <v>4</v>
      </c>
      <c r="J17" s="7" t="s">
        <v>4</v>
      </c>
      <c r="K17" s="7" t="s">
        <v>4</v>
      </c>
      <c r="L17" s="7" t="s">
        <v>4</v>
      </c>
      <c r="M17" s="7" t="s">
        <v>4</v>
      </c>
      <c r="N17" s="7" t="s">
        <v>4</v>
      </c>
      <c r="O17" s="7" t="s">
        <v>4</v>
      </c>
      <c r="P17" s="7" t="s">
        <v>4</v>
      </c>
      <c r="Q17" s="7" t="s">
        <v>4</v>
      </c>
      <c r="R17" s="7" t="s">
        <v>4</v>
      </c>
      <c r="S17" s="7" t="s">
        <v>4</v>
      </c>
      <c r="T17" s="7" t="s">
        <v>4</v>
      </c>
      <c r="U17" s="7" t="s">
        <v>4</v>
      </c>
      <c r="V17" s="7" t="s">
        <v>4</v>
      </c>
      <c r="W17" s="7" t="s">
        <v>4</v>
      </c>
      <c r="X17" s="7" t="s">
        <v>4</v>
      </c>
      <c r="Y17" s="7" t="s">
        <v>4</v>
      </c>
      <c r="Z17" s="7" t="s">
        <v>4</v>
      </c>
      <c r="AA17" s="7" t="s">
        <v>4</v>
      </c>
      <c r="AB17" s="7" t="s">
        <v>4</v>
      </c>
      <c r="AC17" s="7" t="s">
        <v>4</v>
      </c>
      <c r="AD17" s="7" t="s">
        <v>4</v>
      </c>
      <c r="AE17" s="7" t="s">
        <v>4</v>
      </c>
      <c r="AF17" s="7" t="s">
        <v>4</v>
      </c>
      <c r="AG17" s="7" t="s">
        <v>4</v>
      </c>
      <c r="AH17" s="7" t="s">
        <v>4</v>
      </c>
      <c r="AI17" s="7" t="s">
        <v>4</v>
      </c>
      <c r="AJ17" s="7" t="s">
        <v>4</v>
      </c>
      <c r="AK17" s="7" t="s">
        <v>4</v>
      </c>
      <c r="AL17" s="7" t="s">
        <v>4</v>
      </c>
      <c r="AM17" s="7" t="s">
        <v>4</v>
      </c>
      <c r="AN17" s="7" t="s">
        <v>4</v>
      </c>
      <c r="AO17" s="7" t="s">
        <v>4</v>
      </c>
      <c r="AP17" s="7" t="s">
        <v>4</v>
      </c>
      <c r="AQ17" s="7">
        <v>1511</v>
      </c>
      <c r="AR17" s="7">
        <v>1124</v>
      </c>
      <c r="AS17" s="7">
        <v>2573</v>
      </c>
      <c r="AT17" s="7">
        <v>1703</v>
      </c>
      <c r="AU17" s="7">
        <v>2275</v>
      </c>
      <c r="AV17" s="7">
        <v>2229</v>
      </c>
      <c r="AW17" s="7">
        <v>835</v>
      </c>
      <c r="AX17" s="7">
        <v>773</v>
      </c>
      <c r="AY17" s="7">
        <v>1108</v>
      </c>
      <c r="AZ17" s="7">
        <v>1412</v>
      </c>
      <c r="BA17" s="7">
        <v>1614</v>
      </c>
      <c r="BB17" s="7">
        <v>1537</v>
      </c>
      <c r="BC17" s="7">
        <v>1356</v>
      </c>
      <c r="BD17" s="7">
        <v>2869</v>
      </c>
      <c r="BE17" s="7">
        <v>3860</v>
      </c>
      <c r="BF17" s="7">
        <v>4274</v>
      </c>
      <c r="BG17" s="7">
        <v>5575</v>
      </c>
      <c r="BH17" s="7">
        <v>5157</v>
      </c>
      <c r="BI17" s="7">
        <v>3527</v>
      </c>
      <c r="BJ17" s="7">
        <v>2335</v>
      </c>
      <c r="BK17" s="7">
        <v>1779</v>
      </c>
      <c r="BL17" s="7">
        <v>1733</v>
      </c>
    </row>
    <row r="18" spans="1:64">
      <c r="A18" s="7" t="s">
        <v>167</v>
      </c>
      <c r="B18" s="7" t="s">
        <v>13</v>
      </c>
      <c r="C18" s="7" t="s">
        <v>7</v>
      </c>
      <c r="D18" s="7" t="s">
        <v>4</v>
      </c>
      <c r="E18" s="7" t="s">
        <v>4</v>
      </c>
      <c r="F18" s="7" t="s">
        <v>4</v>
      </c>
      <c r="G18" s="7" t="s">
        <v>4</v>
      </c>
      <c r="H18" s="7" t="s">
        <v>4</v>
      </c>
      <c r="I18" s="7" t="s">
        <v>4</v>
      </c>
      <c r="J18" s="7" t="s">
        <v>4</v>
      </c>
      <c r="K18" s="7" t="s">
        <v>4</v>
      </c>
      <c r="L18" s="7" t="s">
        <v>4</v>
      </c>
      <c r="M18" s="7" t="s">
        <v>4</v>
      </c>
      <c r="N18" s="7" t="s">
        <v>4</v>
      </c>
      <c r="O18" s="7" t="s">
        <v>4</v>
      </c>
      <c r="P18" s="7" t="s">
        <v>4</v>
      </c>
      <c r="Q18" s="7" t="s">
        <v>4</v>
      </c>
      <c r="R18" s="7" t="s">
        <v>4</v>
      </c>
      <c r="S18" s="7" t="s">
        <v>4</v>
      </c>
      <c r="T18" s="7" t="s">
        <v>4</v>
      </c>
      <c r="U18" s="7" t="s">
        <v>4</v>
      </c>
      <c r="V18" s="7" t="s">
        <v>4</v>
      </c>
      <c r="W18" s="7" t="s">
        <v>4</v>
      </c>
      <c r="X18" s="7" t="s">
        <v>4</v>
      </c>
      <c r="Y18" s="7" t="s">
        <v>4</v>
      </c>
      <c r="Z18" s="7" t="s">
        <v>4</v>
      </c>
      <c r="AA18" s="7" t="s">
        <v>4</v>
      </c>
      <c r="AB18" s="7" t="s">
        <v>4</v>
      </c>
      <c r="AC18" s="7" t="s">
        <v>4</v>
      </c>
      <c r="AD18" s="7" t="s">
        <v>4</v>
      </c>
      <c r="AE18" s="7" t="s">
        <v>4</v>
      </c>
      <c r="AF18" s="7" t="s">
        <v>4</v>
      </c>
      <c r="AG18" s="7" t="s">
        <v>4</v>
      </c>
      <c r="AH18" s="7" t="s">
        <v>4</v>
      </c>
      <c r="AI18" s="7" t="s">
        <v>4</v>
      </c>
      <c r="AJ18" s="7" t="s">
        <v>4</v>
      </c>
      <c r="AK18" s="7" t="s">
        <v>4</v>
      </c>
      <c r="AL18" s="7" t="s">
        <v>4</v>
      </c>
      <c r="AM18" s="7" t="s">
        <v>4</v>
      </c>
      <c r="AN18" s="7" t="s">
        <v>4</v>
      </c>
      <c r="AO18" s="7" t="s">
        <v>4</v>
      </c>
      <c r="AP18" s="7" t="s">
        <v>4</v>
      </c>
      <c r="AQ18" s="7">
        <v>221</v>
      </c>
      <c r="AR18" s="7">
        <v>206</v>
      </c>
      <c r="AS18" s="7">
        <v>399</v>
      </c>
      <c r="AT18" s="7">
        <v>294</v>
      </c>
      <c r="AU18" s="7">
        <v>774</v>
      </c>
      <c r="AV18" s="7">
        <v>430</v>
      </c>
      <c r="AW18" s="7">
        <v>445</v>
      </c>
      <c r="AX18" s="7">
        <v>471</v>
      </c>
      <c r="AY18" s="7">
        <v>481</v>
      </c>
      <c r="AZ18" s="7">
        <v>376</v>
      </c>
      <c r="BA18" s="7">
        <v>164</v>
      </c>
      <c r="BB18" s="7">
        <v>159</v>
      </c>
      <c r="BC18" s="7">
        <v>193</v>
      </c>
      <c r="BD18" s="7">
        <v>163</v>
      </c>
      <c r="BE18" s="7">
        <v>315</v>
      </c>
      <c r="BF18" s="7">
        <v>199</v>
      </c>
      <c r="BG18" s="7">
        <v>66</v>
      </c>
      <c r="BH18" s="7">
        <v>189</v>
      </c>
      <c r="BI18" s="7">
        <v>106</v>
      </c>
      <c r="BJ18" s="7">
        <v>77</v>
      </c>
      <c r="BK18" s="7">
        <v>128</v>
      </c>
      <c r="BL18" s="7">
        <v>185</v>
      </c>
    </row>
    <row r="19" spans="1:64">
      <c r="A19" s="7" t="s">
        <v>167</v>
      </c>
      <c r="B19" s="7" t="s">
        <v>14</v>
      </c>
      <c r="C19" s="7" t="s">
        <v>6</v>
      </c>
      <c r="D19" s="7" t="s">
        <v>4</v>
      </c>
      <c r="E19" s="7" t="s">
        <v>4</v>
      </c>
      <c r="F19" s="7" t="s">
        <v>4</v>
      </c>
      <c r="G19" s="7" t="s">
        <v>4</v>
      </c>
      <c r="H19" s="7" t="s">
        <v>4</v>
      </c>
      <c r="I19" s="7" t="s">
        <v>4</v>
      </c>
      <c r="J19" s="7" t="s">
        <v>4</v>
      </c>
      <c r="K19" s="7" t="s">
        <v>4</v>
      </c>
      <c r="L19" s="7" t="s">
        <v>4</v>
      </c>
      <c r="M19" s="7" t="s">
        <v>4</v>
      </c>
      <c r="N19" s="7" t="s">
        <v>4</v>
      </c>
      <c r="O19" s="7" t="s">
        <v>4</v>
      </c>
      <c r="P19" s="7" t="s">
        <v>4</v>
      </c>
      <c r="Q19" s="7" t="s">
        <v>4</v>
      </c>
      <c r="R19" s="7" t="s">
        <v>4</v>
      </c>
      <c r="S19" s="7" t="s">
        <v>4</v>
      </c>
      <c r="T19" s="7" t="s">
        <v>4</v>
      </c>
      <c r="U19" s="7" t="s">
        <v>4</v>
      </c>
      <c r="V19" s="7" t="s">
        <v>4</v>
      </c>
      <c r="W19" s="7" t="s">
        <v>4</v>
      </c>
      <c r="X19" s="7" t="s">
        <v>4</v>
      </c>
      <c r="Y19" s="7" t="s">
        <v>4</v>
      </c>
      <c r="Z19" s="7" t="s">
        <v>4</v>
      </c>
      <c r="AA19" s="7" t="s">
        <v>4</v>
      </c>
      <c r="AB19" s="7" t="s">
        <v>4</v>
      </c>
      <c r="AC19" s="7" t="s">
        <v>4</v>
      </c>
      <c r="AD19" s="7" t="s">
        <v>4</v>
      </c>
      <c r="AE19" s="7" t="s">
        <v>4</v>
      </c>
      <c r="AF19" s="7" t="s">
        <v>4</v>
      </c>
      <c r="AG19" s="7" t="s">
        <v>4</v>
      </c>
      <c r="AH19" s="7" t="s">
        <v>4</v>
      </c>
      <c r="AI19" s="7" t="s">
        <v>4</v>
      </c>
      <c r="AJ19" s="7" t="s">
        <v>4</v>
      </c>
      <c r="AK19" s="7" t="s">
        <v>4</v>
      </c>
      <c r="AL19" s="7" t="s">
        <v>4</v>
      </c>
      <c r="AM19" s="7" t="s">
        <v>4</v>
      </c>
      <c r="AN19" s="7" t="s">
        <v>4</v>
      </c>
      <c r="AO19" s="7" t="s">
        <v>4</v>
      </c>
      <c r="AP19" s="7" t="s">
        <v>4</v>
      </c>
      <c r="AQ19" s="7">
        <v>29</v>
      </c>
      <c r="AR19" s="7">
        <v>56</v>
      </c>
      <c r="AS19" s="7">
        <v>365</v>
      </c>
      <c r="AT19" s="7">
        <v>476</v>
      </c>
      <c r="AU19" s="7">
        <v>1354</v>
      </c>
      <c r="AV19" s="7">
        <v>1018</v>
      </c>
      <c r="AW19" s="7">
        <v>2882</v>
      </c>
      <c r="AX19" s="7">
        <v>3257</v>
      </c>
      <c r="AY19" s="7">
        <v>37</v>
      </c>
      <c r="AZ19" s="7">
        <v>907</v>
      </c>
      <c r="BA19" s="7">
        <v>1635</v>
      </c>
      <c r="BB19" s="7">
        <v>1570</v>
      </c>
      <c r="BC19" s="7">
        <v>3017</v>
      </c>
      <c r="BD19" s="7">
        <v>1133</v>
      </c>
      <c r="BE19" s="7">
        <v>775</v>
      </c>
      <c r="BF19" s="7">
        <v>3082</v>
      </c>
      <c r="BG19" s="7">
        <v>2081</v>
      </c>
      <c r="BH19" s="7">
        <v>1027</v>
      </c>
      <c r="BI19" s="7">
        <v>3985</v>
      </c>
      <c r="BJ19" s="7">
        <v>1828</v>
      </c>
      <c r="BK19" s="7" t="s">
        <v>4</v>
      </c>
      <c r="BL19" s="7" t="s">
        <v>4</v>
      </c>
    </row>
    <row r="20" spans="1:64">
      <c r="A20" s="7" t="s">
        <v>167</v>
      </c>
      <c r="B20" s="7" t="s">
        <v>14</v>
      </c>
      <c r="C20" s="7" t="s">
        <v>7</v>
      </c>
      <c r="D20" s="7" t="s">
        <v>4</v>
      </c>
      <c r="E20" s="7" t="s">
        <v>4</v>
      </c>
      <c r="F20" s="7" t="s">
        <v>4</v>
      </c>
      <c r="G20" s="7" t="s">
        <v>4</v>
      </c>
      <c r="H20" s="7" t="s">
        <v>4</v>
      </c>
      <c r="I20" s="7" t="s">
        <v>4</v>
      </c>
      <c r="J20" s="7" t="s">
        <v>4</v>
      </c>
      <c r="K20" s="7" t="s">
        <v>4</v>
      </c>
      <c r="L20" s="7" t="s">
        <v>4</v>
      </c>
      <c r="M20" s="7" t="s">
        <v>4</v>
      </c>
      <c r="N20" s="7" t="s">
        <v>4</v>
      </c>
      <c r="O20" s="7" t="s">
        <v>4</v>
      </c>
      <c r="P20" s="7" t="s">
        <v>4</v>
      </c>
      <c r="Q20" s="7" t="s">
        <v>4</v>
      </c>
      <c r="R20" s="7" t="s">
        <v>4</v>
      </c>
      <c r="S20" s="7" t="s">
        <v>4</v>
      </c>
      <c r="T20" s="7" t="s">
        <v>4</v>
      </c>
      <c r="U20" s="7" t="s">
        <v>4</v>
      </c>
      <c r="V20" s="7" t="s">
        <v>4</v>
      </c>
      <c r="W20" s="7" t="s">
        <v>4</v>
      </c>
      <c r="X20" s="7" t="s">
        <v>4</v>
      </c>
      <c r="Y20" s="7" t="s">
        <v>4</v>
      </c>
      <c r="Z20" s="7" t="s">
        <v>4</v>
      </c>
      <c r="AA20" s="7" t="s">
        <v>4</v>
      </c>
      <c r="AB20" s="7" t="s">
        <v>4</v>
      </c>
      <c r="AC20" s="7" t="s">
        <v>4</v>
      </c>
      <c r="AD20" s="7" t="s">
        <v>4</v>
      </c>
      <c r="AE20" s="7" t="s">
        <v>4</v>
      </c>
      <c r="AF20" s="7" t="s">
        <v>4</v>
      </c>
      <c r="AG20" s="7" t="s">
        <v>4</v>
      </c>
      <c r="AH20" s="7" t="s">
        <v>4</v>
      </c>
      <c r="AI20" s="7" t="s">
        <v>4</v>
      </c>
      <c r="AJ20" s="7" t="s">
        <v>4</v>
      </c>
      <c r="AK20" s="7" t="s">
        <v>4</v>
      </c>
      <c r="AL20" s="7" t="s">
        <v>4</v>
      </c>
      <c r="AM20" s="7" t="s">
        <v>4</v>
      </c>
      <c r="AN20" s="7" t="s">
        <v>4</v>
      </c>
      <c r="AO20" s="7" t="s">
        <v>4</v>
      </c>
      <c r="AP20" s="7" t="s">
        <v>4</v>
      </c>
      <c r="AQ20" s="7">
        <v>2272</v>
      </c>
      <c r="AR20" s="7">
        <v>5755</v>
      </c>
      <c r="AS20" s="7">
        <v>2001</v>
      </c>
      <c r="AT20" s="7">
        <v>2904</v>
      </c>
      <c r="AU20" s="7">
        <v>1972</v>
      </c>
      <c r="AV20" s="7">
        <v>4783</v>
      </c>
      <c r="AW20" s="7">
        <v>18923</v>
      </c>
      <c r="AX20" s="7">
        <v>13664</v>
      </c>
      <c r="AY20" s="7">
        <v>2260</v>
      </c>
      <c r="AZ20" s="7">
        <v>5685</v>
      </c>
      <c r="BA20" s="7">
        <v>2571</v>
      </c>
      <c r="BB20" s="7">
        <v>2996</v>
      </c>
      <c r="BC20" s="7">
        <v>5023</v>
      </c>
      <c r="BD20" s="7">
        <v>2766</v>
      </c>
      <c r="BE20" s="7">
        <v>1570</v>
      </c>
      <c r="BF20" s="7">
        <v>1616</v>
      </c>
      <c r="BG20" s="7">
        <v>1956</v>
      </c>
      <c r="BH20" s="7">
        <v>3541</v>
      </c>
      <c r="BI20" s="7">
        <v>1919</v>
      </c>
      <c r="BJ20" s="7">
        <v>4187</v>
      </c>
      <c r="BK20" s="7" t="s">
        <v>4</v>
      </c>
      <c r="BL20" s="7" t="s">
        <v>4</v>
      </c>
    </row>
    <row r="21" spans="1:64">
      <c r="A21" s="7" t="s">
        <v>167</v>
      </c>
      <c r="B21" s="7" t="s">
        <v>15</v>
      </c>
      <c r="C21" s="7" t="s">
        <v>6</v>
      </c>
      <c r="D21" s="7" t="s">
        <v>4</v>
      </c>
      <c r="E21" s="7" t="s">
        <v>4</v>
      </c>
      <c r="F21" s="7" t="s">
        <v>4</v>
      </c>
      <c r="G21" s="7" t="s">
        <v>4</v>
      </c>
      <c r="H21" s="7" t="s">
        <v>4</v>
      </c>
      <c r="I21" s="7" t="s">
        <v>4</v>
      </c>
      <c r="J21" s="7" t="s">
        <v>4</v>
      </c>
      <c r="K21" s="7" t="s">
        <v>4</v>
      </c>
      <c r="L21" s="7" t="s">
        <v>4</v>
      </c>
      <c r="M21" s="7" t="s">
        <v>4</v>
      </c>
      <c r="N21" s="7" t="s">
        <v>4</v>
      </c>
      <c r="O21" s="7" t="s">
        <v>4</v>
      </c>
      <c r="P21" s="7" t="s">
        <v>4</v>
      </c>
      <c r="Q21" s="7" t="s">
        <v>4</v>
      </c>
      <c r="R21" s="7" t="s">
        <v>4</v>
      </c>
      <c r="S21" s="7" t="s">
        <v>4</v>
      </c>
      <c r="T21" s="7" t="s">
        <v>4</v>
      </c>
      <c r="U21" s="7" t="s">
        <v>4</v>
      </c>
      <c r="V21" s="7" t="s">
        <v>4</v>
      </c>
      <c r="W21" s="7" t="s">
        <v>4</v>
      </c>
      <c r="X21" s="7" t="s">
        <v>4</v>
      </c>
      <c r="Y21" s="7" t="s">
        <v>4</v>
      </c>
      <c r="Z21" s="7" t="s">
        <v>4</v>
      </c>
      <c r="AA21" s="7" t="s">
        <v>4</v>
      </c>
      <c r="AB21" s="7" t="s">
        <v>4</v>
      </c>
      <c r="AC21" s="7" t="s">
        <v>4</v>
      </c>
      <c r="AD21" s="7" t="s">
        <v>4</v>
      </c>
      <c r="AE21" s="7" t="s">
        <v>4</v>
      </c>
      <c r="AF21" s="7" t="s">
        <v>4</v>
      </c>
      <c r="AG21" s="7" t="s">
        <v>4</v>
      </c>
      <c r="AH21" s="7" t="s">
        <v>4</v>
      </c>
      <c r="AI21" s="7" t="s">
        <v>4</v>
      </c>
      <c r="AJ21" s="7" t="s">
        <v>4</v>
      </c>
      <c r="AK21" s="7" t="s">
        <v>4</v>
      </c>
      <c r="AL21" s="7" t="s">
        <v>4</v>
      </c>
      <c r="AM21" s="7" t="s">
        <v>4</v>
      </c>
      <c r="AN21" s="7" t="s">
        <v>4</v>
      </c>
      <c r="AO21" s="7" t="s">
        <v>4</v>
      </c>
      <c r="AP21" s="7" t="s">
        <v>4</v>
      </c>
      <c r="AQ21" s="7">
        <v>288</v>
      </c>
      <c r="AR21" s="7">
        <v>720</v>
      </c>
      <c r="AS21" s="7">
        <v>684</v>
      </c>
      <c r="AT21" s="7">
        <v>1006</v>
      </c>
      <c r="AU21" s="7">
        <v>994</v>
      </c>
      <c r="AV21" s="7">
        <v>2820</v>
      </c>
      <c r="AW21" s="7">
        <v>2487</v>
      </c>
      <c r="AX21" s="7">
        <v>1206</v>
      </c>
      <c r="AY21" s="7">
        <v>141</v>
      </c>
      <c r="AZ21" s="7">
        <v>114</v>
      </c>
      <c r="BA21" s="7">
        <v>826</v>
      </c>
      <c r="BB21" s="7">
        <v>656</v>
      </c>
      <c r="BC21" s="7">
        <v>386</v>
      </c>
      <c r="BD21" s="7">
        <v>615</v>
      </c>
      <c r="BE21" s="7">
        <v>466</v>
      </c>
      <c r="BF21" s="7">
        <v>514</v>
      </c>
      <c r="BG21" s="7">
        <v>31</v>
      </c>
      <c r="BH21" s="7">
        <v>28</v>
      </c>
      <c r="BI21" s="7">
        <v>39</v>
      </c>
      <c r="BJ21" s="7">
        <v>26</v>
      </c>
      <c r="BK21" s="7">
        <v>48</v>
      </c>
      <c r="BL21" s="7">
        <v>45</v>
      </c>
    </row>
    <row r="22" spans="1:64">
      <c r="A22" s="7" t="s">
        <v>167</v>
      </c>
      <c r="B22" s="7" t="s">
        <v>15</v>
      </c>
      <c r="C22" s="7" t="s">
        <v>7</v>
      </c>
      <c r="D22" s="7" t="s">
        <v>4</v>
      </c>
      <c r="E22" s="7" t="s">
        <v>4</v>
      </c>
      <c r="F22" s="7" t="s">
        <v>4</v>
      </c>
      <c r="G22" s="7" t="s">
        <v>4</v>
      </c>
      <c r="H22" s="7" t="s">
        <v>4</v>
      </c>
      <c r="I22" s="7" t="s">
        <v>4</v>
      </c>
      <c r="J22" s="7" t="s">
        <v>4</v>
      </c>
      <c r="K22" s="7" t="s">
        <v>4</v>
      </c>
      <c r="L22" s="7" t="s">
        <v>4</v>
      </c>
      <c r="M22" s="7" t="s">
        <v>4</v>
      </c>
      <c r="N22" s="7" t="s">
        <v>4</v>
      </c>
      <c r="O22" s="7" t="s">
        <v>4</v>
      </c>
      <c r="P22" s="7" t="s">
        <v>4</v>
      </c>
      <c r="Q22" s="7" t="s">
        <v>4</v>
      </c>
      <c r="R22" s="7" t="s">
        <v>4</v>
      </c>
      <c r="S22" s="7" t="s">
        <v>4</v>
      </c>
      <c r="T22" s="7" t="s">
        <v>4</v>
      </c>
      <c r="U22" s="7" t="s">
        <v>4</v>
      </c>
      <c r="V22" s="7" t="s">
        <v>4</v>
      </c>
      <c r="W22" s="7" t="s">
        <v>4</v>
      </c>
      <c r="X22" s="7" t="s">
        <v>4</v>
      </c>
      <c r="Y22" s="7" t="s">
        <v>4</v>
      </c>
      <c r="Z22" s="7" t="s">
        <v>4</v>
      </c>
      <c r="AA22" s="7" t="s">
        <v>4</v>
      </c>
      <c r="AB22" s="7" t="s">
        <v>4</v>
      </c>
      <c r="AC22" s="7" t="s">
        <v>4</v>
      </c>
      <c r="AD22" s="7" t="s">
        <v>4</v>
      </c>
      <c r="AE22" s="7" t="s">
        <v>4</v>
      </c>
      <c r="AF22" s="7" t="s">
        <v>4</v>
      </c>
      <c r="AG22" s="7" t="s">
        <v>4</v>
      </c>
      <c r="AH22" s="7" t="s">
        <v>4</v>
      </c>
      <c r="AI22" s="7" t="s">
        <v>4</v>
      </c>
      <c r="AJ22" s="7" t="s">
        <v>4</v>
      </c>
      <c r="AK22" s="7" t="s">
        <v>4</v>
      </c>
      <c r="AL22" s="7" t="s">
        <v>4</v>
      </c>
      <c r="AM22" s="7" t="s">
        <v>4</v>
      </c>
      <c r="AN22" s="7" t="s">
        <v>4</v>
      </c>
      <c r="AO22" s="7" t="s">
        <v>4</v>
      </c>
      <c r="AP22" s="7" t="s">
        <v>4</v>
      </c>
      <c r="AQ22" s="7">
        <v>6473</v>
      </c>
      <c r="AR22" s="7">
        <v>6572</v>
      </c>
      <c r="AS22" s="7">
        <v>6680</v>
      </c>
      <c r="AT22" s="7">
        <v>11201</v>
      </c>
      <c r="AU22" s="7">
        <v>15145</v>
      </c>
      <c r="AV22" s="7">
        <v>16291</v>
      </c>
      <c r="AW22" s="7">
        <v>21029</v>
      </c>
      <c r="AX22" s="7">
        <v>14580</v>
      </c>
      <c r="AY22" s="7">
        <v>16952</v>
      </c>
      <c r="AZ22" s="7">
        <v>10678</v>
      </c>
      <c r="BA22" s="7">
        <v>6771</v>
      </c>
      <c r="BB22" s="7">
        <v>6316</v>
      </c>
      <c r="BC22" s="7">
        <v>6729</v>
      </c>
      <c r="BD22" s="7">
        <v>4952</v>
      </c>
      <c r="BE22" s="7">
        <v>4236</v>
      </c>
      <c r="BF22" s="7">
        <v>2058</v>
      </c>
      <c r="BG22" s="7">
        <v>511</v>
      </c>
      <c r="BH22" s="7">
        <v>434</v>
      </c>
      <c r="BI22" s="7">
        <v>381</v>
      </c>
      <c r="BJ22" s="7">
        <v>260</v>
      </c>
      <c r="BK22" s="7">
        <v>385</v>
      </c>
      <c r="BL22" s="7">
        <v>434</v>
      </c>
    </row>
    <row r="23" spans="1:64">
      <c r="A23" s="7" t="s">
        <v>167</v>
      </c>
      <c r="B23" s="7" t="s">
        <v>16</v>
      </c>
      <c r="C23" s="7" t="s">
        <v>6</v>
      </c>
      <c r="D23" s="7" t="s">
        <v>4</v>
      </c>
      <c r="E23" s="7" t="s">
        <v>4</v>
      </c>
      <c r="F23" s="7" t="s">
        <v>4</v>
      </c>
      <c r="G23" s="7" t="s">
        <v>4</v>
      </c>
      <c r="H23" s="7" t="s">
        <v>4</v>
      </c>
      <c r="I23" s="7" t="s">
        <v>4</v>
      </c>
      <c r="J23" s="7" t="s">
        <v>4</v>
      </c>
      <c r="K23" s="7" t="s">
        <v>4</v>
      </c>
      <c r="L23" s="7" t="s">
        <v>4</v>
      </c>
      <c r="M23" s="7" t="s">
        <v>4</v>
      </c>
      <c r="N23" s="7" t="s">
        <v>4</v>
      </c>
      <c r="O23" s="7" t="s">
        <v>4</v>
      </c>
      <c r="P23" s="7" t="s">
        <v>4</v>
      </c>
      <c r="Q23" s="7" t="s">
        <v>4</v>
      </c>
      <c r="R23" s="7" t="s">
        <v>4</v>
      </c>
      <c r="S23" s="7" t="s">
        <v>4</v>
      </c>
      <c r="T23" s="7" t="s">
        <v>4</v>
      </c>
      <c r="U23" s="7" t="s">
        <v>4</v>
      </c>
      <c r="V23" s="7" t="s">
        <v>4</v>
      </c>
      <c r="W23" s="7" t="s">
        <v>4</v>
      </c>
      <c r="X23" s="7" t="s">
        <v>4</v>
      </c>
      <c r="Y23" s="7" t="s">
        <v>4</v>
      </c>
      <c r="Z23" s="7" t="s">
        <v>4</v>
      </c>
      <c r="AA23" s="7" t="s">
        <v>4</v>
      </c>
      <c r="AB23" s="7" t="s">
        <v>4</v>
      </c>
      <c r="AC23" s="7" t="s">
        <v>4</v>
      </c>
      <c r="AD23" s="7" t="s">
        <v>4</v>
      </c>
      <c r="AE23" s="7" t="s">
        <v>4</v>
      </c>
      <c r="AF23" s="7" t="s">
        <v>4</v>
      </c>
      <c r="AG23" s="7" t="s">
        <v>4</v>
      </c>
      <c r="AH23" s="7" t="s">
        <v>4</v>
      </c>
      <c r="AI23" s="7" t="s">
        <v>4</v>
      </c>
      <c r="AJ23" s="7" t="s">
        <v>4</v>
      </c>
      <c r="AK23" s="7" t="s">
        <v>4</v>
      </c>
      <c r="AL23" s="7" t="s">
        <v>4</v>
      </c>
      <c r="AM23" s="7" t="s">
        <v>4</v>
      </c>
      <c r="AN23" s="7" t="s">
        <v>4</v>
      </c>
      <c r="AO23" s="7" t="s">
        <v>4</v>
      </c>
      <c r="AP23" s="7" t="s">
        <v>4</v>
      </c>
      <c r="AQ23" s="7" t="s">
        <v>11</v>
      </c>
      <c r="AR23" s="7" t="s">
        <v>11</v>
      </c>
      <c r="AS23" s="7" t="s">
        <v>11</v>
      </c>
      <c r="AT23" s="7" t="s">
        <v>11</v>
      </c>
      <c r="AU23" s="7" t="s">
        <v>11</v>
      </c>
      <c r="AV23" s="7" t="s">
        <v>5</v>
      </c>
      <c r="AW23" s="7" t="s">
        <v>5</v>
      </c>
      <c r="AX23" s="7" t="s">
        <v>11</v>
      </c>
      <c r="AY23" s="7" t="s">
        <v>11</v>
      </c>
      <c r="AZ23" s="7" t="s">
        <v>11</v>
      </c>
      <c r="BA23" s="7" t="s">
        <v>11</v>
      </c>
      <c r="BB23" s="7" t="s">
        <v>11</v>
      </c>
      <c r="BC23" s="7" t="s">
        <v>5</v>
      </c>
      <c r="BD23" s="7" t="s">
        <v>5</v>
      </c>
      <c r="BE23" s="7" t="s">
        <v>5</v>
      </c>
      <c r="BF23" s="7" t="s">
        <v>11</v>
      </c>
      <c r="BG23" s="7" t="s">
        <v>5</v>
      </c>
      <c r="BH23" s="7" t="s">
        <v>11</v>
      </c>
      <c r="BI23" s="7" t="s">
        <v>11</v>
      </c>
      <c r="BJ23" s="7" t="s">
        <v>4</v>
      </c>
      <c r="BK23" s="7" t="s">
        <v>4</v>
      </c>
      <c r="BL23" s="7" t="s">
        <v>4</v>
      </c>
    </row>
    <row r="24" spans="1:64">
      <c r="A24" s="7" t="s">
        <v>167</v>
      </c>
      <c r="B24" s="7" t="s">
        <v>16</v>
      </c>
      <c r="C24" s="7" t="s">
        <v>7</v>
      </c>
      <c r="D24" s="7" t="s">
        <v>4</v>
      </c>
      <c r="E24" s="7" t="s">
        <v>4</v>
      </c>
      <c r="F24" s="7" t="s">
        <v>4</v>
      </c>
      <c r="G24" s="7" t="s">
        <v>4</v>
      </c>
      <c r="H24" s="7" t="s">
        <v>4</v>
      </c>
      <c r="I24" s="7" t="s">
        <v>4</v>
      </c>
      <c r="J24" s="7" t="s">
        <v>4</v>
      </c>
      <c r="K24" s="7" t="s">
        <v>4</v>
      </c>
      <c r="L24" s="7" t="s">
        <v>4</v>
      </c>
      <c r="M24" s="7" t="s">
        <v>4</v>
      </c>
      <c r="N24" s="7" t="s">
        <v>4</v>
      </c>
      <c r="O24" s="7" t="s">
        <v>4</v>
      </c>
      <c r="P24" s="7" t="s">
        <v>4</v>
      </c>
      <c r="Q24" s="7" t="s">
        <v>4</v>
      </c>
      <c r="R24" s="7" t="s">
        <v>4</v>
      </c>
      <c r="S24" s="7" t="s">
        <v>4</v>
      </c>
      <c r="T24" s="7" t="s">
        <v>4</v>
      </c>
      <c r="U24" s="7" t="s">
        <v>4</v>
      </c>
      <c r="V24" s="7" t="s">
        <v>4</v>
      </c>
      <c r="W24" s="7" t="s">
        <v>4</v>
      </c>
      <c r="X24" s="7" t="s">
        <v>4</v>
      </c>
      <c r="Y24" s="7" t="s">
        <v>4</v>
      </c>
      <c r="Z24" s="7" t="s">
        <v>4</v>
      </c>
      <c r="AA24" s="7" t="s">
        <v>4</v>
      </c>
      <c r="AB24" s="7" t="s">
        <v>4</v>
      </c>
      <c r="AC24" s="7" t="s">
        <v>4</v>
      </c>
      <c r="AD24" s="7" t="s">
        <v>4</v>
      </c>
      <c r="AE24" s="7" t="s">
        <v>4</v>
      </c>
      <c r="AF24" s="7" t="s">
        <v>4</v>
      </c>
      <c r="AG24" s="7" t="s">
        <v>4</v>
      </c>
      <c r="AH24" s="7" t="s">
        <v>4</v>
      </c>
      <c r="AI24" s="7" t="s">
        <v>4</v>
      </c>
      <c r="AJ24" s="7" t="s">
        <v>4</v>
      </c>
      <c r="AK24" s="7" t="s">
        <v>4</v>
      </c>
      <c r="AL24" s="7" t="s">
        <v>4</v>
      </c>
      <c r="AM24" s="7" t="s">
        <v>4</v>
      </c>
      <c r="AN24" s="7" t="s">
        <v>4</v>
      </c>
      <c r="AO24" s="7" t="s">
        <v>4</v>
      </c>
      <c r="AP24" s="7" t="s">
        <v>4</v>
      </c>
      <c r="AQ24" s="7" t="s">
        <v>11</v>
      </c>
      <c r="AR24" s="7" t="s">
        <v>5</v>
      </c>
      <c r="AS24" s="7" t="s">
        <v>5</v>
      </c>
      <c r="AT24" s="7" t="s">
        <v>11</v>
      </c>
      <c r="AU24" s="7" t="s">
        <v>11</v>
      </c>
      <c r="AV24" s="7" t="s">
        <v>11</v>
      </c>
      <c r="AW24" s="7" t="s">
        <v>5</v>
      </c>
      <c r="AX24" s="7" t="s">
        <v>11</v>
      </c>
      <c r="AY24" s="7" t="s">
        <v>11</v>
      </c>
      <c r="AZ24" s="7">
        <v>1</v>
      </c>
      <c r="BA24" s="7">
        <v>1</v>
      </c>
      <c r="BB24" s="7">
        <v>1</v>
      </c>
      <c r="BC24" s="7" t="s">
        <v>5</v>
      </c>
      <c r="BD24" s="7" t="s">
        <v>11</v>
      </c>
      <c r="BE24" s="7" t="s">
        <v>11</v>
      </c>
      <c r="BF24" s="7" t="s">
        <v>11</v>
      </c>
      <c r="BG24" s="7" t="s">
        <v>5</v>
      </c>
      <c r="BH24" s="7" t="s">
        <v>11</v>
      </c>
      <c r="BI24" s="7" t="s">
        <v>4</v>
      </c>
      <c r="BJ24" s="7" t="s">
        <v>4</v>
      </c>
      <c r="BK24" s="7" t="s">
        <v>4</v>
      </c>
      <c r="BL24" s="7" t="s">
        <v>5</v>
      </c>
    </row>
    <row r="25" spans="1:64">
      <c r="A25" s="7" t="s">
        <v>167</v>
      </c>
      <c r="B25" s="7" t="s">
        <v>127</v>
      </c>
      <c r="C25" s="7" t="s">
        <v>6</v>
      </c>
      <c r="D25" s="7" t="s">
        <v>4</v>
      </c>
      <c r="E25" s="7" t="s">
        <v>4</v>
      </c>
      <c r="F25" s="7" t="s">
        <v>4</v>
      </c>
      <c r="G25" s="7" t="s">
        <v>4</v>
      </c>
      <c r="H25" s="7" t="s">
        <v>4</v>
      </c>
      <c r="I25" s="7" t="s">
        <v>4</v>
      </c>
      <c r="J25" s="7" t="s">
        <v>4</v>
      </c>
      <c r="K25" s="7" t="s">
        <v>4</v>
      </c>
      <c r="L25" s="7" t="s">
        <v>4</v>
      </c>
      <c r="M25" s="7" t="s">
        <v>4</v>
      </c>
      <c r="N25" s="7" t="s">
        <v>4</v>
      </c>
      <c r="O25" s="7" t="s">
        <v>4</v>
      </c>
      <c r="P25" s="7" t="s">
        <v>4</v>
      </c>
      <c r="Q25" s="7" t="s">
        <v>4</v>
      </c>
      <c r="R25" s="7" t="s">
        <v>4</v>
      </c>
      <c r="S25" s="7" t="s">
        <v>4</v>
      </c>
      <c r="T25" s="7" t="s">
        <v>4</v>
      </c>
      <c r="U25" s="7" t="s">
        <v>4</v>
      </c>
      <c r="V25" s="7" t="s">
        <v>4</v>
      </c>
      <c r="W25" s="7" t="s">
        <v>4</v>
      </c>
      <c r="X25" s="7" t="s">
        <v>4</v>
      </c>
      <c r="Y25" s="7" t="s">
        <v>4</v>
      </c>
      <c r="Z25" s="7" t="s">
        <v>4</v>
      </c>
      <c r="AA25" s="7" t="s">
        <v>4</v>
      </c>
      <c r="AB25" s="7" t="s">
        <v>4</v>
      </c>
      <c r="AC25" s="7" t="s">
        <v>4</v>
      </c>
      <c r="AD25" s="7" t="s">
        <v>4</v>
      </c>
      <c r="AE25" s="7" t="s">
        <v>4</v>
      </c>
      <c r="AF25" s="7" t="s">
        <v>4</v>
      </c>
      <c r="AG25" s="7" t="s">
        <v>4</v>
      </c>
      <c r="AH25" s="7" t="s">
        <v>4</v>
      </c>
      <c r="AI25" s="7" t="s">
        <v>4</v>
      </c>
      <c r="AJ25" s="7" t="s">
        <v>4</v>
      </c>
      <c r="AK25" s="7" t="s">
        <v>4</v>
      </c>
      <c r="AL25" s="7" t="s">
        <v>4</v>
      </c>
      <c r="AM25" s="7" t="s">
        <v>4</v>
      </c>
      <c r="AN25" s="7" t="s">
        <v>4</v>
      </c>
      <c r="AO25" s="7" t="s">
        <v>4</v>
      </c>
      <c r="AP25" s="7" t="s">
        <v>4</v>
      </c>
      <c r="AQ25" s="7" t="s">
        <v>11</v>
      </c>
      <c r="AR25" s="7" t="s">
        <v>5</v>
      </c>
      <c r="AS25" s="7" t="s">
        <v>5</v>
      </c>
      <c r="AT25" s="7" t="s">
        <v>5</v>
      </c>
      <c r="AU25" s="7" t="s">
        <v>5</v>
      </c>
      <c r="AV25" s="7" t="s">
        <v>5</v>
      </c>
      <c r="AW25" s="7" t="s">
        <v>5</v>
      </c>
      <c r="AX25" s="7" t="s">
        <v>5</v>
      </c>
      <c r="AY25" s="7" t="s">
        <v>5</v>
      </c>
      <c r="AZ25" s="7" t="s">
        <v>5</v>
      </c>
      <c r="BA25" s="7" t="s">
        <v>5</v>
      </c>
      <c r="BB25" s="7" t="s">
        <v>5</v>
      </c>
      <c r="BC25" s="7" t="s">
        <v>5</v>
      </c>
      <c r="BD25" s="7" t="s">
        <v>5</v>
      </c>
      <c r="BE25" s="7" t="s">
        <v>5</v>
      </c>
      <c r="BF25" s="7" t="s">
        <v>5</v>
      </c>
      <c r="BG25" s="7" t="s">
        <v>5</v>
      </c>
      <c r="BH25" s="7" t="s">
        <v>11</v>
      </c>
      <c r="BI25" s="7" t="s">
        <v>11</v>
      </c>
      <c r="BJ25" s="7" t="s">
        <v>11</v>
      </c>
      <c r="BK25" s="7" t="s">
        <v>4</v>
      </c>
      <c r="BL25" s="7" t="s">
        <v>5</v>
      </c>
    </row>
    <row r="26" spans="1:64">
      <c r="A26" s="7" t="s">
        <v>167</v>
      </c>
      <c r="B26" s="7" t="s">
        <v>127</v>
      </c>
      <c r="C26" s="7" t="s">
        <v>7</v>
      </c>
      <c r="D26" s="7" t="s">
        <v>4</v>
      </c>
      <c r="E26" s="7" t="s">
        <v>4</v>
      </c>
      <c r="F26" s="7" t="s">
        <v>4</v>
      </c>
      <c r="G26" s="7" t="s">
        <v>4</v>
      </c>
      <c r="H26" s="7" t="s">
        <v>4</v>
      </c>
      <c r="I26" s="7" t="s">
        <v>4</v>
      </c>
      <c r="J26" s="7" t="s">
        <v>4</v>
      </c>
      <c r="K26" s="7" t="s">
        <v>4</v>
      </c>
      <c r="L26" s="7" t="s">
        <v>4</v>
      </c>
      <c r="M26" s="7" t="s">
        <v>4</v>
      </c>
      <c r="N26" s="7" t="s">
        <v>4</v>
      </c>
      <c r="O26" s="7" t="s">
        <v>4</v>
      </c>
      <c r="P26" s="7" t="s">
        <v>4</v>
      </c>
      <c r="Q26" s="7" t="s">
        <v>4</v>
      </c>
      <c r="R26" s="7" t="s">
        <v>4</v>
      </c>
      <c r="S26" s="7" t="s">
        <v>4</v>
      </c>
      <c r="T26" s="7" t="s">
        <v>4</v>
      </c>
      <c r="U26" s="7" t="s">
        <v>4</v>
      </c>
      <c r="V26" s="7" t="s">
        <v>4</v>
      </c>
      <c r="W26" s="7" t="s">
        <v>4</v>
      </c>
      <c r="X26" s="7" t="s">
        <v>4</v>
      </c>
      <c r="Y26" s="7" t="s">
        <v>4</v>
      </c>
      <c r="Z26" s="7" t="s">
        <v>4</v>
      </c>
      <c r="AA26" s="7" t="s">
        <v>4</v>
      </c>
      <c r="AB26" s="7" t="s">
        <v>4</v>
      </c>
      <c r="AC26" s="7" t="s">
        <v>4</v>
      </c>
      <c r="AD26" s="7" t="s">
        <v>4</v>
      </c>
      <c r="AE26" s="7" t="s">
        <v>4</v>
      </c>
      <c r="AF26" s="7" t="s">
        <v>4</v>
      </c>
      <c r="AG26" s="7" t="s">
        <v>4</v>
      </c>
      <c r="AH26" s="7" t="s">
        <v>4</v>
      </c>
      <c r="AI26" s="7" t="s">
        <v>4</v>
      </c>
      <c r="AJ26" s="7" t="s">
        <v>4</v>
      </c>
      <c r="AK26" s="7" t="s">
        <v>4</v>
      </c>
      <c r="AL26" s="7" t="s">
        <v>4</v>
      </c>
      <c r="AM26" s="7" t="s">
        <v>4</v>
      </c>
      <c r="AN26" s="7" t="s">
        <v>4</v>
      </c>
      <c r="AO26" s="7" t="s">
        <v>4</v>
      </c>
      <c r="AP26" s="7" t="s">
        <v>4</v>
      </c>
      <c r="AQ26" s="7" t="s">
        <v>11</v>
      </c>
      <c r="AR26" s="7" t="s">
        <v>11</v>
      </c>
      <c r="AS26" s="7" t="s">
        <v>5</v>
      </c>
      <c r="AT26" s="7" t="s">
        <v>5</v>
      </c>
      <c r="AU26" s="7" t="s">
        <v>5</v>
      </c>
      <c r="AV26" s="7" t="s">
        <v>5</v>
      </c>
      <c r="AW26" s="7" t="s">
        <v>5</v>
      </c>
      <c r="AX26" s="7" t="s">
        <v>11</v>
      </c>
      <c r="AY26" s="7" t="s">
        <v>5</v>
      </c>
      <c r="AZ26" s="7" t="s">
        <v>5</v>
      </c>
      <c r="BA26" s="7" t="s">
        <v>5</v>
      </c>
      <c r="BB26" s="7" t="s">
        <v>5</v>
      </c>
      <c r="BC26" s="7" t="s">
        <v>5</v>
      </c>
      <c r="BD26" s="7" t="s">
        <v>5</v>
      </c>
      <c r="BE26" s="7" t="s">
        <v>5</v>
      </c>
      <c r="BF26" s="7" t="s">
        <v>5</v>
      </c>
      <c r="BG26" s="7" t="s">
        <v>5</v>
      </c>
      <c r="BH26" s="7" t="s">
        <v>11</v>
      </c>
      <c r="BI26" s="7" t="s">
        <v>11</v>
      </c>
      <c r="BJ26" s="7" t="s">
        <v>11</v>
      </c>
      <c r="BK26" s="7" t="s">
        <v>11</v>
      </c>
      <c r="BL26" s="7" t="s">
        <v>5</v>
      </c>
    </row>
    <row r="27" spans="1:64">
      <c r="A27" s="7" t="s">
        <v>167</v>
      </c>
      <c r="B27" s="7" t="s">
        <v>17</v>
      </c>
      <c r="C27" s="7" t="s">
        <v>6</v>
      </c>
      <c r="D27" s="7" t="s">
        <v>4</v>
      </c>
      <c r="E27" s="7" t="s">
        <v>4</v>
      </c>
      <c r="F27" s="7" t="s">
        <v>4</v>
      </c>
      <c r="G27" s="7" t="s">
        <v>4</v>
      </c>
      <c r="H27" s="7" t="s">
        <v>4</v>
      </c>
      <c r="I27" s="7" t="s">
        <v>4</v>
      </c>
      <c r="J27" s="7" t="s">
        <v>4</v>
      </c>
      <c r="K27" s="7" t="s">
        <v>4</v>
      </c>
      <c r="L27" s="7" t="s">
        <v>4</v>
      </c>
      <c r="M27" s="7" t="s">
        <v>4</v>
      </c>
      <c r="N27" s="7" t="s">
        <v>4</v>
      </c>
      <c r="O27" s="7" t="s">
        <v>4</v>
      </c>
      <c r="P27" s="7" t="s">
        <v>4</v>
      </c>
      <c r="Q27" s="7" t="s">
        <v>4</v>
      </c>
      <c r="R27" s="7" t="s">
        <v>4</v>
      </c>
      <c r="S27" s="7" t="s">
        <v>4</v>
      </c>
      <c r="T27" s="7" t="s">
        <v>4</v>
      </c>
      <c r="U27" s="7" t="s">
        <v>4</v>
      </c>
      <c r="V27" s="7" t="s">
        <v>4</v>
      </c>
      <c r="W27" s="7" t="s">
        <v>4</v>
      </c>
      <c r="X27" s="7" t="s">
        <v>4</v>
      </c>
      <c r="Y27" s="7" t="s">
        <v>4</v>
      </c>
      <c r="Z27" s="7" t="s">
        <v>4</v>
      </c>
      <c r="AA27" s="7" t="s">
        <v>4</v>
      </c>
      <c r="AB27" s="7" t="s">
        <v>4</v>
      </c>
      <c r="AC27" s="7" t="s">
        <v>4</v>
      </c>
      <c r="AD27" s="7" t="s">
        <v>4</v>
      </c>
      <c r="AE27" s="7" t="s">
        <v>4</v>
      </c>
      <c r="AF27" s="7" t="s">
        <v>4</v>
      </c>
      <c r="AG27" s="7" t="s">
        <v>4</v>
      </c>
      <c r="AH27" s="7" t="s">
        <v>4</v>
      </c>
      <c r="AI27" s="7" t="s">
        <v>4</v>
      </c>
      <c r="AJ27" s="7" t="s">
        <v>4</v>
      </c>
      <c r="AK27" s="7" t="s">
        <v>4</v>
      </c>
      <c r="AL27" s="7" t="s">
        <v>4</v>
      </c>
      <c r="AM27" s="7" t="s">
        <v>4</v>
      </c>
      <c r="AN27" s="7" t="s">
        <v>4</v>
      </c>
      <c r="AO27" s="7" t="s">
        <v>4</v>
      </c>
      <c r="AP27" s="7" t="s">
        <v>4</v>
      </c>
      <c r="AQ27" s="7" t="s">
        <v>5</v>
      </c>
      <c r="AR27" s="7" t="s">
        <v>11</v>
      </c>
      <c r="AS27" s="7" t="s">
        <v>11</v>
      </c>
      <c r="AT27" s="7" t="s">
        <v>11</v>
      </c>
      <c r="AU27" s="7" t="s">
        <v>11</v>
      </c>
      <c r="AV27" s="7" t="s">
        <v>11</v>
      </c>
      <c r="AW27" s="7" t="s">
        <v>11</v>
      </c>
      <c r="AX27" s="7" t="s">
        <v>11</v>
      </c>
      <c r="AY27" s="7" t="s">
        <v>11</v>
      </c>
      <c r="AZ27" s="7" t="s">
        <v>11</v>
      </c>
      <c r="BA27" s="7" t="s">
        <v>11</v>
      </c>
      <c r="BB27" s="7" t="s">
        <v>5</v>
      </c>
      <c r="BC27" s="7" t="s">
        <v>5</v>
      </c>
      <c r="BD27" s="7" t="s">
        <v>5</v>
      </c>
      <c r="BE27" s="7" t="s">
        <v>11</v>
      </c>
      <c r="BF27" s="7" t="s">
        <v>5</v>
      </c>
      <c r="BG27" s="7" t="s">
        <v>5</v>
      </c>
      <c r="BH27" s="7" t="s">
        <v>4</v>
      </c>
      <c r="BI27" s="7" t="s">
        <v>4</v>
      </c>
      <c r="BJ27" s="7" t="s">
        <v>4</v>
      </c>
      <c r="BK27" s="7" t="s">
        <v>4</v>
      </c>
      <c r="BL27" s="7" t="s">
        <v>4</v>
      </c>
    </row>
    <row r="28" spans="1:64">
      <c r="A28" s="7" t="s">
        <v>167</v>
      </c>
      <c r="B28" s="7" t="s">
        <v>17</v>
      </c>
      <c r="C28" s="7" t="s">
        <v>7</v>
      </c>
      <c r="D28" s="7" t="s">
        <v>4</v>
      </c>
      <c r="E28" s="7" t="s">
        <v>4</v>
      </c>
      <c r="F28" s="7" t="s">
        <v>4</v>
      </c>
      <c r="G28" s="7" t="s">
        <v>4</v>
      </c>
      <c r="H28" s="7" t="s">
        <v>4</v>
      </c>
      <c r="I28" s="7" t="s">
        <v>4</v>
      </c>
      <c r="J28" s="7" t="s">
        <v>4</v>
      </c>
      <c r="K28" s="7" t="s">
        <v>4</v>
      </c>
      <c r="L28" s="7" t="s">
        <v>4</v>
      </c>
      <c r="M28" s="7" t="s">
        <v>4</v>
      </c>
      <c r="N28" s="7" t="s">
        <v>4</v>
      </c>
      <c r="O28" s="7" t="s">
        <v>4</v>
      </c>
      <c r="P28" s="7" t="s">
        <v>4</v>
      </c>
      <c r="Q28" s="7" t="s">
        <v>4</v>
      </c>
      <c r="R28" s="7" t="s">
        <v>4</v>
      </c>
      <c r="S28" s="7" t="s">
        <v>4</v>
      </c>
      <c r="T28" s="7" t="s">
        <v>4</v>
      </c>
      <c r="U28" s="7" t="s">
        <v>4</v>
      </c>
      <c r="V28" s="7" t="s">
        <v>4</v>
      </c>
      <c r="W28" s="7" t="s">
        <v>4</v>
      </c>
      <c r="X28" s="7" t="s">
        <v>4</v>
      </c>
      <c r="Y28" s="7" t="s">
        <v>4</v>
      </c>
      <c r="Z28" s="7" t="s">
        <v>4</v>
      </c>
      <c r="AA28" s="7" t="s">
        <v>4</v>
      </c>
      <c r="AB28" s="7" t="s">
        <v>4</v>
      </c>
      <c r="AC28" s="7" t="s">
        <v>4</v>
      </c>
      <c r="AD28" s="7" t="s">
        <v>4</v>
      </c>
      <c r="AE28" s="7" t="s">
        <v>4</v>
      </c>
      <c r="AF28" s="7" t="s">
        <v>4</v>
      </c>
      <c r="AG28" s="7" t="s">
        <v>4</v>
      </c>
      <c r="AH28" s="7" t="s">
        <v>4</v>
      </c>
      <c r="AI28" s="7" t="s">
        <v>4</v>
      </c>
      <c r="AJ28" s="7" t="s">
        <v>4</v>
      </c>
      <c r="AK28" s="7" t="s">
        <v>4</v>
      </c>
      <c r="AL28" s="7" t="s">
        <v>4</v>
      </c>
      <c r="AM28" s="7" t="s">
        <v>4</v>
      </c>
      <c r="AN28" s="7" t="s">
        <v>4</v>
      </c>
      <c r="AO28" s="7" t="s">
        <v>4</v>
      </c>
      <c r="AP28" s="7" t="s">
        <v>4</v>
      </c>
      <c r="AQ28" s="7" t="s">
        <v>5</v>
      </c>
      <c r="AR28" s="7" t="s">
        <v>11</v>
      </c>
      <c r="AS28" s="7" t="s">
        <v>5</v>
      </c>
      <c r="AT28" s="7" t="s">
        <v>5</v>
      </c>
      <c r="AU28" s="7" t="s">
        <v>11</v>
      </c>
      <c r="AV28" s="7" t="s">
        <v>11</v>
      </c>
      <c r="AW28" s="7" t="s">
        <v>11</v>
      </c>
      <c r="AX28" s="7" t="s">
        <v>11</v>
      </c>
      <c r="AY28" s="7" t="s">
        <v>11</v>
      </c>
      <c r="AZ28" s="7" t="s">
        <v>5</v>
      </c>
      <c r="BA28" s="7" t="s">
        <v>5</v>
      </c>
      <c r="BB28" s="7" t="s">
        <v>5</v>
      </c>
      <c r="BC28" s="7" t="s">
        <v>5</v>
      </c>
      <c r="BD28" s="7" t="s">
        <v>5</v>
      </c>
      <c r="BE28" s="7" t="s">
        <v>5</v>
      </c>
      <c r="BF28" s="7" t="s">
        <v>5</v>
      </c>
      <c r="BG28" s="7" t="s">
        <v>5</v>
      </c>
      <c r="BH28" s="7" t="s">
        <v>4</v>
      </c>
      <c r="BI28" s="7" t="s">
        <v>4</v>
      </c>
      <c r="BJ28" s="7" t="s">
        <v>11</v>
      </c>
      <c r="BK28" s="7" t="s">
        <v>4</v>
      </c>
      <c r="BL28" s="7" t="s">
        <v>5</v>
      </c>
    </row>
    <row r="29" spans="1:64">
      <c r="A29" s="7" t="s">
        <v>167</v>
      </c>
      <c r="B29" s="7" t="s">
        <v>88</v>
      </c>
      <c r="C29" s="7" t="s">
        <v>6</v>
      </c>
      <c r="D29" s="7" t="s">
        <v>4</v>
      </c>
      <c r="E29" s="7" t="s">
        <v>4</v>
      </c>
      <c r="F29" s="7" t="s">
        <v>4</v>
      </c>
      <c r="G29" s="7" t="s">
        <v>4</v>
      </c>
      <c r="H29" s="7" t="s">
        <v>4</v>
      </c>
      <c r="I29" s="7" t="s">
        <v>4</v>
      </c>
      <c r="J29" s="7" t="s">
        <v>4</v>
      </c>
      <c r="K29" s="7" t="s">
        <v>4</v>
      </c>
      <c r="L29" s="7" t="s">
        <v>4</v>
      </c>
      <c r="M29" s="7" t="s">
        <v>4</v>
      </c>
      <c r="N29" s="7" t="s">
        <v>4</v>
      </c>
      <c r="O29" s="7" t="s">
        <v>4</v>
      </c>
      <c r="P29" s="7" t="s">
        <v>4</v>
      </c>
      <c r="Q29" s="7" t="s">
        <v>4</v>
      </c>
      <c r="R29" s="7" t="s">
        <v>4</v>
      </c>
      <c r="S29" s="7" t="s">
        <v>4</v>
      </c>
      <c r="T29" s="7" t="s">
        <v>4</v>
      </c>
      <c r="U29" s="7" t="s">
        <v>4</v>
      </c>
      <c r="V29" s="7" t="s">
        <v>4</v>
      </c>
      <c r="W29" s="7" t="s">
        <v>4</v>
      </c>
      <c r="X29" s="7" t="s">
        <v>4</v>
      </c>
      <c r="Y29" s="7" t="s">
        <v>4</v>
      </c>
      <c r="Z29" s="7" t="s">
        <v>4</v>
      </c>
      <c r="AA29" s="7" t="s">
        <v>4</v>
      </c>
      <c r="AB29" s="7" t="s">
        <v>4</v>
      </c>
      <c r="AC29" s="7" t="s">
        <v>4</v>
      </c>
      <c r="AD29" s="7" t="s">
        <v>4</v>
      </c>
      <c r="AE29" s="7" t="s">
        <v>4</v>
      </c>
      <c r="AF29" s="7" t="s">
        <v>4</v>
      </c>
      <c r="AG29" s="7" t="s">
        <v>4</v>
      </c>
      <c r="AH29" s="7" t="s">
        <v>4</v>
      </c>
      <c r="AI29" s="7" t="s">
        <v>4</v>
      </c>
      <c r="AJ29" s="7" t="s">
        <v>4</v>
      </c>
      <c r="AK29" s="7" t="s">
        <v>4</v>
      </c>
      <c r="AL29" s="7" t="s">
        <v>4</v>
      </c>
      <c r="AM29" s="7" t="s">
        <v>4</v>
      </c>
      <c r="AN29" s="7" t="s">
        <v>4</v>
      </c>
      <c r="AO29" s="7" t="s">
        <v>4</v>
      </c>
      <c r="AP29" s="7" t="s">
        <v>4</v>
      </c>
      <c r="AQ29" s="7" t="s">
        <v>4</v>
      </c>
      <c r="AR29" s="7" t="s">
        <v>4</v>
      </c>
      <c r="AS29" s="7" t="s">
        <v>4</v>
      </c>
      <c r="AT29" s="7" t="s">
        <v>4</v>
      </c>
      <c r="AU29" s="7" t="s">
        <v>4</v>
      </c>
      <c r="AV29" s="7" t="s">
        <v>4</v>
      </c>
      <c r="AW29" s="7" t="s">
        <v>4</v>
      </c>
      <c r="AX29" s="7" t="s">
        <v>4</v>
      </c>
      <c r="AY29" s="7" t="s">
        <v>4</v>
      </c>
      <c r="AZ29" s="7" t="s">
        <v>4</v>
      </c>
      <c r="BA29" s="7" t="s">
        <v>4</v>
      </c>
      <c r="BB29" s="7" t="s">
        <v>4</v>
      </c>
      <c r="BC29" s="7" t="s">
        <v>4</v>
      </c>
      <c r="BD29" s="7" t="s">
        <v>4</v>
      </c>
      <c r="BE29" s="7" t="s">
        <v>4</v>
      </c>
      <c r="BF29" s="7" t="s">
        <v>4</v>
      </c>
      <c r="BG29" s="7" t="s">
        <v>4</v>
      </c>
      <c r="BH29" s="7" t="s">
        <v>11</v>
      </c>
      <c r="BI29" s="7" t="s">
        <v>4</v>
      </c>
      <c r="BJ29" s="7" t="s">
        <v>4</v>
      </c>
      <c r="BK29" s="7" t="s">
        <v>4</v>
      </c>
      <c r="BL29" s="7" t="s">
        <v>4</v>
      </c>
    </row>
    <row r="30" spans="1:64">
      <c r="A30" s="7" t="s">
        <v>167</v>
      </c>
      <c r="B30" s="7" t="s">
        <v>88</v>
      </c>
      <c r="C30" s="7" t="s">
        <v>7</v>
      </c>
      <c r="D30" s="7" t="s">
        <v>4</v>
      </c>
      <c r="E30" s="7" t="s">
        <v>4</v>
      </c>
      <c r="F30" s="7" t="s">
        <v>4</v>
      </c>
      <c r="G30" s="7" t="s">
        <v>4</v>
      </c>
      <c r="H30" s="7" t="s">
        <v>4</v>
      </c>
      <c r="I30" s="7" t="s">
        <v>4</v>
      </c>
      <c r="J30" s="7" t="s">
        <v>4</v>
      </c>
      <c r="K30" s="7" t="s">
        <v>4</v>
      </c>
      <c r="L30" s="7" t="s">
        <v>4</v>
      </c>
      <c r="M30" s="7" t="s">
        <v>4</v>
      </c>
      <c r="N30" s="7" t="s">
        <v>4</v>
      </c>
      <c r="O30" s="7" t="s">
        <v>4</v>
      </c>
      <c r="P30" s="7" t="s">
        <v>4</v>
      </c>
      <c r="Q30" s="7" t="s">
        <v>4</v>
      </c>
      <c r="R30" s="7" t="s">
        <v>4</v>
      </c>
      <c r="S30" s="7" t="s">
        <v>4</v>
      </c>
      <c r="T30" s="7" t="s">
        <v>4</v>
      </c>
      <c r="U30" s="7" t="s">
        <v>4</v>
      </c>
      <c r="V30" s="7" t="s">
        <v>4</v>
      </c>
      <c r="W30" s="7" t="s">
        <v>4</v>
      </c>
      <c r="X30" s="7" t="s">
        <v>4</v>
      </c>
      <c r="Y30" s="7" t="s">
        <v>4</v>
      </c>
      <c r="Z30" s="7" t="s">
        <v>4</v>
      </c>
      <c r="AA30" s="7" t="s">
        <v>4</v>
      </c>
      <c r="AB30" s="7" t="s">
        <v>4</v>
      </c>
      <c r="AC30" s="7" t="s">
        <v>4</v>
      </c>
      <c r="AD30" s="7" t="s">
        <v>4</v>
      </c>
      <c r="AE30" s="7" t="s">
        <v>4</v>
      </c>
      <c r="AF30" s="7" t="s">
        <v>4</v>
      </c>
      <c r="AG30" s="7" t="s">
        <v>4</v>
      </c>
      <c r="AH30" s="7" t="s">
        <v>4</v>
      </c>
      <c r="AI30" s="7" t="s">
        <v>4</v>
      </c>
      <c r="AJ30" s="7" t="s">
        <v>4</v>
      </c>
      <c r="AK30" s="7" t="s">
        <v>4</v>
      </c>
      <c r="AL30" s="7" t="s">
        <v>4</v>
      </c>
      <c r="AM30" s="7" t="s">
        <v>4</v>
      </c>
      <c r="AN30" s="7" t="s">
        <v>4</v>
      </c>
      <c r="AO30" s="7" t="s">
        <v>4</v>
      </c>
      <c r="AP30" s="7" t="s">
        <v>4</v>
      </c>
      <c r="AQ30" s="7" t="s">
        <v>4</v>
      </c>
      <c r="AR30" s="7" t="s">
        <v>4</v>
      </c>
      <c r="AS30" s="7" t="s">
        <v>4</v>
      </c>
      <c r="AT30" s="7" t="s">
        <v>4</v>
      </c>
      <c r="AU30" s="7" t="s">
        <v>4</v>
      </c>
      <c r="AV30" s="7" t="s">
        <v>4</v>
      </c>
      <c r="AW30" s="7" t="s">
        <v>4</v>
      </c>
      <c r="AX30" s="7" t="s">
        <v>4</v>
      </c>
      <c r="AY30" s="7" t="s">
        <v>4</v>
      </c>
      <c r="AZ30" s="7" t="s">
        <v>4</v>
      </c>
      <c r="BA30" s="7" t="s">
        <v>4</v>
      </c>
      <c r="BB30" s="7" t="s">
        <v>4</v>
      </c>
      <c r="BC30" s="7" t="s">
        <v>4</v>
      </c>
      <c r="BD30" s="7" t="s">
        <v>4</v>
      </c>
      <c r="BE30" s="7" t="s">
        <v>4</v>
      </c>
      <c r="BF30" s="7" t="s">
        <v>4</v>
      </c>
      <c r="BG30" s="7" t="s">
        <v>4</v>
      </c>
      <c r="BH30" s="7" t="s">
        <v>4</v>
      </c>
      <c r="BI30" s="7" t="s">
        <v>4</v>
      </c>
      <c r="BJ30" s="7" t="s">
        <v>4</v>
      </c>
      <c r="BK30" s="7" t="s">
        <v>11</v>
      </c>
      <c r="BL30" s="7" t="s">
        <v>4</v>
      </c>
    </row>
    <row r="31" spans="1:64">
      <c r="A31" s="7" t="s">
        <v>167</v>
      </c>
      <c r="B31" s="7" t="s">
        <v>138</v>
      </c>
      <c r="C31" s="7" t="s">
        <v>6</v>
      </c>
      <c r="D31" s="7" t="s">
        <v>4</v>
      </c>
      <c r="E31" s="7" t="s">
        <v>4</v>
      </c>
      <c r="F31" s="7" t="s">
        <v>4</v>
      </c>
      <c r="G31" s="7" t="s">
        <v>4</v>
      </c>
      <c r="H31" s="7" t="s">
        <v>4</v>
      </c>
      <c r="I31" s="7" t="s">
        <v>4</v>
      </c>
      <c r="J31" s="7" t="s">
        <v>4</v>
      </c>
      <c r="K31" s="7" t="s">
        <v>4</v>
      </c>
      <c r="L31" s="7" t="s">
        <v>4</v>
      </c>
      <c r="M31" s="7" t="s">
        <v>4</v>
      </c>
      <c r="N31" s="7" t="s">
        <v>4</v>
      </c>
      <c r="O31" s="7" t="s">
        <v>4</v>
      </c>
      <c r="P31" s="7" t="s">
        <v>4</v>
      </c>
      <c r="Q31" s="7" t="s">
        <v>4</v>
      </c>
      <c r="R31" s="7" t="s">
        <v>4</v>
      </c>
      <c r="S31" s="7" t="s">
        <v>4</v>
      </c>
      <c r="T31" s="7" t="s">
        <v>4</v>
      </c>
      <c r="U31" s="7" t="s">
        <v>4</v>
      </c>
      <c r="V31" s="7" t="s">
        <v>4</v>
      </c>
      <c r="W31" s="7" t="s">
        <v>4</v>
      </c>
      <c r="X31" s="7" t="s">
        <v>4</v>
      </c>
      <c r="Y31" s="7" t="s">
        <v>4</v>
      </c>
      <c r="Z31" s="7" t="s">
        <v>4</v>
      </c>
      <c r="AA31" s="7" t="s">
        <v>4</v>
      </c>
      <c r="AB31" s="7" t="s">
        <v>4</v>
      </c>
      <c r="AC31" s="7" t="s">
        <v>4</v>
      </c>
      <c r="AD31" s="7" t="s">
        <v>4</v>
      </c>
      <c r="AE31" s="7" t="s">
        <v>4</v>
      </c>
      <c r="AF31" s="7" t="s">
        <v>4</v>
      </c>
      <c r="AG31" s="7" t="s">
        <v>4</v>
      </c>
      <c r="AH31" s="7" t="s">
        <v>4</v>
      </c>
      <c r="AI31" s="7" t="s">
        <v>4</v>
      </c>
      <c r="AJ31" s="7" t="s">
        <v>4</v>
      </c>
      <c r="AK31" s="7" t="s">
        <v>4</v>
      </c>
      <c r="AL31" s="7" t="s">
        <v>4</v>
      </c>
      <c r="AM31" s="7" t="s">
        <v>4</v>
      </c>
      <c r="AN31" s="7" t="s">
        <v>4</v>
      </c>
      <c r="AO31" s="7" t="s">
        <v>4</v>
      </c>
      <c r="AP31" s="7" t="s">
        <v>4</v>
      </c>
      <c r="AQ31" s="7" t="s">
        <v>5</v>
      </c>
      <c r="AR31" s="7" t="s">
        <v>5</v>
      </c>
      <c r="AS31" s="7" t="s">
        <v>5</v>
      </c>
      <c r="AT31" s="7" t="s">
        <v>5</v>
      </c>
      <c r="AU31" s="7" t="s">
        <v>5</v>
      </c>
      <c r="AV31" s="7" t="s">
        <v>5</v>
      </c>
      <c r="AW31" s="7" t="s">
        <v>5</v>
      </c>
      <c r="AX31" s="7" t="s">
        <v>5</v>
      </c>
      <c r="AY31" s="7" t="s">
        <v>5</v>
      </c>
      <c r="AZ31" s="7">
        <v>3</v>
      </c>
      <c r="BA31" s="7">
        <v>259</v>
      </c>
      <c r="BB31" s="7">
        <v>240</v>
      </c>
      <c r="BC31" s="7">
        <v>201</v>
      </c>
      <c r="BD31" s="7">
        <v>176</v>
      </c>
      <c r="BE31" s="7">
        <v>233</v>
      </c>
      <c r="BF31" s="7">
        <v>254</v>
      </c>
      <c r="BG31" s="7">
        <v>146</v>
      </c>
      <c r="BH31" s="7">
        <v>191</v>
      </c>
      <c r="BI31" s="7">
        <v>265</v>
      </c>
      <c r="BJ31" s="7">
        <v>203</v>
      </c>
      <c r="BK31" s="7">
        <v>189</v>
      </c>
      <c r="BL31" s="7">
        <v>140</v>
      </c>
    </row>
    <row r="32" spans="1:64">
      <c r="A32" s="7" t="s">
        <v>167</v>
      </c>
      <c r="B32" s="7" t="s">
        <v>138</v>
      </c>
      <c r="C32" s="7" t="s">
        <v>7</v>
      </c>
      <c r="D32" s="7" t="s">
        <v>4</v>
      </c>
      <c r="E32" s="7" t="s">
        <v>4</v>
      </c>
      <c r="F32" s="7" t="s">
        <v>4</v>
      </c>
      <c r="G32" s="7" t="s">
        <v>4</v>
      </c>
      <c r="H32" s="7" t="s">
        <v>4</v>
      </c>
      <c r="I32" s="7" t="s">
        <v>4</v>
      </c>
      <c r="J32" s="7" t="s">
        <v>4</v>
      </c>
      <c r="K32" s="7" t="s">
        <v>4</v>
      </c>
      <c r="L32" s="7" t="s">
        <v>4</v>
      </c>
      <c r="M32" s="7" t="s">
        <v>4</v>
      </c>
      <c r="N32" s="7" t="s">
        <v>4</v>
      </c>
      <c r="O32" s="7" t="s">
        <v>4</v>
      </c>
      <c r="P32" s="7" t="s">
        <v>4</v>
      </c>
      <c r="Q32" s="7" t="s">
        <v>4</v>
      </c>
      <c r="R32" s="7" t="s">
        <v>4</v>
      </c>
      <c r="S32" s="7" t="s">
        <v>4</v>
      </c>
      <c r="T32" s="7" t="s">
        <v>4</v>
      </c>
      <c r="U32" s="7" t="s">
        <v>4</v>
      </c>
      <c r="V32" s="7" t="s">
        <v>4</v>
      </c>
      <c r="W32" s="7" t="s">
        <v>4</v>
      </c>
      <c r="X32" s="7" t="s">
        <v>4</v>
      </c>
      <c r="Y32" s="7" t="s">
        <v>4</v>
      </c>
      <c r="Z32" s="7" t="s">
        <v>4</v>
      </c>
      <c r="AA32" s="7" t="s">
        <v>4</v>
      </c>
      <c r="AB32" s="7" t="s">
        <v>4</v>
      </c>
      <c r="AC32" s="7" t="s">
        <v>4</v>
      </c>
      <c r="AD32" s="7" t="s">
        <v>4</v>
      </c>
      <c r="AE32" s="7" t="s">
        <v>4</v>
      </c>
      <c r="AF32" s="7" t="s">
        <v>4</v>
      </c>
      <c r="AG32" s="7" t="s">
        <v>4</v>
      </c>
      <c r="AH32" s="7" t="s">
        <v>4</v>
      </c>
      <c r="AI32" s="7" t="s">
        <v>4</v>
      </c>
      <c r="AJ32" s="7" t="s">
        <v>4</v>
      </c>
      <c r="AK32" s="7" t="s">
        <v>4</v>
      </c>
      <c r="AL32" s="7" t="s">
        <v>4</v>
      </c>
      <c r="AM32" s="7" t="s">
        <v>4</v>
      </c>
      <c r="AN32" s="7" t="s">
        <v>4</v>
      </c>
      <c r="AO32" s="7" t="s">
        <v>4</v>
      </c>
      <c r="AP32" s="7" t="s">
        <v>4</v>
      </c>
      <c r="AQ32" s="7" t="s">
        <v>5</v>
      </c>
      <c r="AR32" s="7" t="s">
        <v>5</v>
      </c>
      <c r="AS32" s="7" t="s">
        <v>5</v>
      </c>
      <c r="AT32" s="7" t="s">
        <v>5</v>
      </c>
      <c r="AU32" s="7" t="s">
        <v>5</v>
      </c>
      <c r="AV32" s="7" t="s">
        <v>5</v>
      </c>
      <c r="AW32" s="7" t="s">
        <v>5</v>
      </c>
      <c r="AX32" s="7" t="s">
        <v>5</v>
      </c>
      <c r="AY32" s="7" t="s">
        <v>5</v>
      </c>
      <c r="AZ32" s="7">
        <v>1</v>
      </c>
      <c r="BA32" s="7">
        <v>1</v>
      </c>
      <c r="BB32" s="7" t="s">
        <v>11</v>
      </c>
      <c r="BC32" s="7">
        <v>1</v>
      </c>
      <c r="BD32" s="7">
        <v>104</v>
      </c>
      <c r="BE32" s="7">
        <v>9</v>
      </c>
      <c r="BF32" s="7">
        <v>131</v>
      </c>
      <c r="BG32" s="7">
        <v>4</v>
      </c>
      <c r="BH32" s="7">
        <v>20</v>
      </c>
      <c r="BI32" s="7">
        <v>19</v>
      </c>
      <c r="BJ32" s="7">
        <v>8</v>
      </c>
      <c r="BK32" s="7">
        <v>188</v>
      </c>
      <c r="BL32" s="7">
        <v>225</v>
      </c>
    </row>
    <row r="33" spans="1:64">
      <c r="A33" s="7" t="s">
        <v>167</v>
      </c>
      <c r="B33" s="7" t="s">
        <v>79</v>
      </c>
      <c r="C33" s="7" t="s">
        <v>6</v>
      </c>
      <c r="D33" s="7" t="s">
        <v>4</v>
      </c>
      <c r="E33" s="7" t="s">
        <v>4</v>
      </c>
      <c r="F33" s="7" t="s">
        <v>4</v>
      </c>
      <c r="G33" s="7" t="s">
        <v>4</v>
      </c>
      <c r="H33" s="7" t="s">
        <v>4</v>
      </c>
      <c r="I33" s="7" t="s">
        <v>4</v>
      </c>
      <c r="J33" s="7" t="s">
        <v>4</v>
      </c>
      <c r="K33" s="7" t="s">
        <v>4</v>
      </c>
      <c r="L33" s="7" t="s">
        <v>4</v>
      </c>
      <c r="M33" s="7" t="s">
        <v>4</v>
      </c>
      <c r="N33" s="7" t="s">
        <v>4</v>
      </c>
      <c r="O33" s="7" t="s">
        <v>4</v>
      </c>
      <c r="P33" s="7" t="s">
        <v>4</v>
      </c>
      <c r="Q33" s="7" t="s">
        <v>4</v>
      </c>
      <c r="R33" s="7" t="s">
        <v>4</v>
      </c>
      <c r="S33" s="7" t="s">
        <v>4</v>
      </c>
      <c r="T33" s="7" t="s">
        <v>4</v>
      </c>
      <c r="U33" s="7" t="s">
        <v>4</v>
      </c>
      <c r="V33" s="7" t="s">
        <v>4</v>
      </c>
      <c r="W33" s="7" t="s">
        <v>4</v>
      </c>
      <c r="X33" s="7" t="s">
        <v>4</v>
      </c>
      <c r="Y33" s="7" t="s">
        <v>4</v>
      </c>
      <c r="Z33" s="7" t="s">
        <v>4</v>
      </c>
      <c r="AA33" s="7" t="s">
        <v>4</v>
      </c>
      <c r="AB33" s="7" t="s">
        <v>4</v>
      </c>
      <c r="AC33" s="7" t="s">
        <v>4</v>
      </c>
      <c r="AD33" s="7" t="s">
        <v>4</v>
      </c>
      <c r="AE33" s="7" t="s">
        <v>4</v>
      </c>
      <c r="AF33" s="7" t="s">
        <v>4</v>
      </c>
      <c r="AG33" s="7" t="s">
        <v>4</v>
      </c>
      <c r="AH33" s="7" t="s">
        <v>4</v>
      </c>
      <c r="AI33" s="7" t="s">
        <v>4</v>
      </c>
      <c r="AJ33" s="7" t="s">
        <v>4</v>
      </c>
      <c r="AK33" s="7" t="s">
        <v>4</v>
      </c>
      <c r="AL33" s="7" t="s">
        <v>4</v>
      </c>
      <c r="AM33" s="7" t="s">
        <v>4</v>
      </c>
      <c r="AN33" s="7" t="s">
        <v>4</v>
      </c>
      <c r="AO33" s="7" t="s">
        <v>4</v>
      </c>
      <c r="AP33" s="7" t="s">
        <v>4</v>
      </c>
      <c r="AQ33" s="7" t="s">
        <v>5</v>
      </c>
      <c r="AR33" s="7" t="s">
        <v>5</v>
      </c>
      <c r="AS33" s="7" t="s">
        <v>5</v>
      </c>
      <c r="AT33" s="7" t="s">
        <v>5</v>
      </c>
      <c r="AU33" s="7" t="s">
        <v>5</v>
      </c>
      <c r="AV33" s="7" t="s">
        <v>5</v>
      </c>
      <c r="AW33" s="7" t="s">
        <v>5</v>
      </c>
      <c r="AX33" s="7" t="s">
        <v>5</v>
      </c>
      <c r="AY33" s="7" t="s">
        <v>11</v>
      </c>
      <c r="AZ33" s="7" t="s">
        <v>5</v>
      </c>
      <c r="BA33" s="7" t="s">
        <v>5</v>
      </c>
      <c r="BB33" s="7" t="s">
        <v>5</v>
      </c>
      <c r="BC33" s="7" t="s">
        <v>5</v>
      </c>
      <c r="BD33" s="7" t="s">
        <v>5</v>
      </c>
      <c r="BE33" s="7" t="s">
        <v>11</v>
      </c>
      <c r="BF33" s="7" t="s">
        <v>11</v>
      </c>
      <c r="BG33" s="7" t="s">
        <v>5</v>
      </c>
      <c r="BH33" s="7" t="s">
        <v>11</v>
      </c>
      <c r="BI33" s="7" t="s">
        <v>11</v>
      </c>
      <c r="BJ33" s="7" t="s">
        <v>4</v>
      </c>
      <c r="BK33" s="7">
        <v>1</v>
      </c>
      <c r="BL33" s="7">
        <v>1</v>
      </c>
    </row>
    <row r="34" spans="1:64">
      <c r="A34" s="7" t="s">
        <v>167</v>
      </c>
      <c r="B34" s="7" t="s">
        <v>79</v>
      </c>
      <c r="C34" s="7" t="s">
        <v>7</v>
      </c>
      <c r="D34" s="7" t="s">
        <v>4</v>
      </c>
      <c r="E34" s="7" t="s">
        <v>4</v>
      </c>
      <c r="F34" s="7" t="s">
        <v>4</v>
      </c>
      <c r="G34" s="7" t="s">
        <v>4</v>
      </c>
      <c r="H34" s="7" t="s">
        <v>4</v>
      </c>
      <c r="I34" s="7" t="s">
        <v>4</v>
      </c>
      <c r="J34" s="7" t="s">
        <v>4</v>
      </c>
      <c r="K34" s="7" t="s">
        <v>4</v>
      </c>
      <c r="L34" s="7" t="s">
        <v>4</v>
      </c>
      <c r="M34" s="7" t="s">
        <v>4</v>
      </c>
      <c r="N34" s="7" t="s">
        <v>4</v>
      </c>
      <c r="O34" s="7" t="s">
        <v>4</v>
      </c>
      <c r="P34" s="7" t="s">
        <v>4</v>
      </c>
      <c r="Q34" s="7" t="s">
        <v>4</v>
      </c>
      <c r="R34" s="7" t="s">
        <v>4</v>
      </c>
      <c r="S34" s="7" t="s">
        <v>4</v>
      </c>
      <c r="T34" s="7" t="s">
        <v>4</v>
      </c>
      <c r="U34" s="7" t="s">
        <v>4</v>
      </c>
      <c r="V34" s="7" t="s">
        <v>4</v>
      </c>
      <c r="W34" s="7" t="s">
        <v>4</v>
      </c>
      <c r="X34" s="7" t="s">
        <v>4</v>
      </c>
      <c r="Y34" s="7" t="s">
        <v>4</v>
      </c>
      <c r="Z34" s="7" t="s">
        <v>4</v>
      </c>
      <c r="AA34" s="7" t="s">
        <v>4</v>
      </c>
      <c r="AB34" s="7" t="s">
        <v>4</v>
      </c>
      <c r="AC34" s="7" t="s">
        <v>4</v>
      </c>
      <c r="AD34" s="7" t="s">
        <v>4</v>
      </c>
      <c r="AE34" s="7" t="s">
        <v>4</v>
      </c>
      <c r="AF34" s="7" t="s">
        <v>4</v>
      </c>
      <c r="AG34" s="7" t="s">
        <v>4</v>
      </c>
      <c r="AH34" s="7" t="s">
        <v>4</v>
      </c>
      <c r="AI34" s="7" t="s">
        <v>4</v>
      </c>
      <c r="AJ34" s="7" t="s">
        <v>4</v>
      </c>
      <c r="AK34" s="7" t="s">
        <v>4</v>
      </c>
      <c r="AL34" s="7" t="s">
        <v>4</v>
      </c>
      <c r="AM34" s="7" t="s">
        <v>4</v>
      </c>
      <c r="AN34" s="7" t="s">
        <v>4</v>
      </c>
      <c r="AO34" s="7" t="s">
        <v>4</v>
      </c>
      <c r="AP34" s="7" t="s">
        <v>4</v>
      </c>
      <c r="AQ34" s="7" t="s">
        <v>5</v>
      </c>
      <c r="AR34" s="7" t="s">
        <v>5</v>
      </c>
      <c r="AS34" s="7" t="s">
        <v>5</v>
      </c>
      <c r="AT34" s="7" t="s">
        <v>5</v>
      </c>
      <c r="AU34" s="7" t="s">
        <v>5</v>
      </c>
      <c r="AV34" s="7" t="s">
        <v>5</v>
      </c>
      <c r="AW34" s="7" t="s">
        <v>5</v>
      </c>
      <c r="AX34" s="7" t="s">
        <v>11</v>
      </c>
      <c r="AY34" s="7" t="s">
        <v>11</v>
      </c>
      <c r="AZ34" s="7" t="s">
        <v>11</v>
      </c>
      <c r="BA34" s="7" t="s">
        <v>11</v>
      </c>
      <c r="BB34" s="7" t="s">
        <v>11</v>
      </c>
      <c r="BC34" s="7">
        <v>1</v>
      </c>
      <c r="BD34" s="7">
        <v>29</v>
      </c>
      <c r="BE34" s="7" t="s">
        <v>11</v>
      </c>
      <c r="BF34" s="7" t="s">
        <v>5</v>
      </c>
      <c r="BG34" s="7">
        <v>2</v>
      </c>
      <c r="BH34" s="7" t="s">
        <v>11</v>
      </c>
      <c r="BI34" s="7" t="s">
        <v>5</v>
      </c>
      <c r="BJ34" s="7" t="s">
        <v>11</v>
      </c>
      <c r="BK34" s="7">
        <v>1</v>
      </c>
      <c r="BL34" s="7" t="s">
        <v>5</v>
      </c>
    </row>
    <row r="35" spans="1:64">
      <c r="A35" s="7" t="s">
        <v>167</v>
      </c>
      <c r="B35" s="7" t="s">
        <v>18</v>
      </c>
      <c r="C35" s="7" t="s">
        <v>6</v>
      </c>
      <c r="D35" s="7" t="s">
        <v>4</v>
      </c>
      <c r="E35" s="7" t="s">
        <v>4</v>
      </c>
      <c r="F35" s="7" t="s">
        <v>4</v>
      </c>
      <c r="G35" s="7" t="s">
        <v>4</v>
      </c>
      <c r="H35" s="7" t="s">
        <v>4</v>
      </c>
      <c r="I35" s="7" t="s">
        <v>4</v>
      </c>
      <c r="J35" s="7" t="s">
        <v>4</v>
      </c>
      <c r="K35" s="7" t="s">
        <v>4</v>
      </c>
      <c r="L35" s="7" t="s">
        <v>4</v>
      </c>
      <c r="M35" s="7" t="s">
        <v>4</v>
      </c>
      <c r="N35" s="7" t="s">
        <v>4</v>
      </c>
      <c r="O35" s="7" t="s">
        <v>4</v>
      </c>
      <c r="P35" s="7" t="s">
        <v>4</v>
      </c>
      <c r="Q35" s="7" t="s">
        <v>4</v>
      </c>
      <c r="R35" s="7" t="s">
        <v>4</v>
      </c>
      <c r="S35" s="7" t="s">
        <v>4</v>
      </c>
      <c r="T35" s="7" t="s">
        <v>4</v>
      </c>
      <c r="U35" s="7" t="s">
        <v>4</v>
      </c>
      <c r="V35" s="7" t="s">
        <v>4</v>
      </c>
      <c r="W35" s="7" t="s">
        <v>4</v>
      </c>
      <c r="X35" s="7" t="s">
        <v>4</v>
      </c>
      <c r="Y35" s="7" t="s">
        <v>4</v>
      </c>
      <c r="Z35" s="7" t="s">
        <v>4</v>
      </c>
      <c r="AA35" s="7" t="s">
        <v>4</v>
      </c>
      <c r="AB35" s="7" t="s">
        <v>4</v>
      </c>
      <c r="AC35" s="7" t="s">
        <v>4</v>
      </c>
      <c r="AD35" s="7" t="s">
        <v>4</v>
      </c>
      <c r="AE35" s="7" t="s">
        <v>4</v>
      </c>
      <c r="AF35" s="7" t="s">
        <v>4</v>
      </c>
      <c r="AG35" s="7" t="s">
        <v>4</v>
      </c>
      <c r="AH35" s="7" t="s">
        <v>4</v>
      </c>
      <c r="AI35" s="7" t="s">
        <v>4</v>
      </c>
      <c r="AJ35" s="7" t="s">
        <v>4</v>
      </c>
      <c r="AK35" s="7" t="s">
        <v>4</v>
      </c>
      <c r="AL35" s="7" t="s">
        <v>4</v>
      </c>
      <c r="AM35" s="7" t="s">
        <v>4</v>
      </c>
      <c r="AN35" s="7" t="s">
        <v>4</v>
      </c>
      <c r="AO35" s="7" t="s">
        <v>4</v>
      </c>
      <c r="AP35" s="7" t="s">
        <v>4</v>
      </c>
      <c r="AQ35" s="7" t="s">
        <v>4</v>
      </c>
      <c r="AR35" s="7" t="s">
        <v>4</v>
      </c>
      <c r="AS35" s="7" t="s">
        <v>4</v>
      </c>
      <c r="AT35" s="7" t="s">
        <v>4</v>
      </c>
      <c r="AU35" s="7" t="s">
        <v>4</v>
      </c>
      <c r="AV35" s="7" t="s">
        <v>4</v>
      </c>
      <c r="AW35" s="7" t="s">
        <v>4</v>
      </c>
      <c r="AX35" s="7" t="s">
        <v>4</v>
      </c>
      <c r="AY35" s="7" t="s">
        <v>4</v>
      </c>
      <c r="AZ35" s="7" t="s">
        <v>4</v>
      </c>
      <c r="BA35" s="7" t="s">
        <v>4</v>
      </c>
      <c r="BB35" s="7" t="s">
        <v>4</v>
      </c>
      <c r="BC35" s="7" t="s">
        <v>4</v>
      </c>
      <c r="BD35" s="7" t="s">
        <v>4</v>
      </c>
      <c r="BE35" s="7" t="s">
        <v>4</v>
      </c>
      <c r="BF35" s="7" t="s">
        <v>4</v>
      </c>
      <c r="BG35" s="7" t="s">
        <v>4</v>
      </c>
      <c r="BH35" s="7" t="s">
        <v>4</v>
      </c>
      <c r="BI35" s="7" t="s">
        <v>4</v>
      </c>
      <c r="BJ35" s="7">
        <v>11</v>
      </c>
      <c r="BK35" s="7">
        <v>30</v>
      </c>
      <c r="BL35" s="7">
        <v>25</v>
      </c>
    </row>
    <row r="36" spans="1:64">
      <c r="A36" s="7" t="s">
        <v>167</v>
      </c>
      <c r="B36" s="7" t="s">
        <v>18</v>
      </c>
      <c r="C36" s="7" t="s">
        <v>7</v>
      </c>
      <c r="D36" s="7" t="s">
        <v>4</v>
      </c>
      <c r="E36" s="7" t="s">
        <v>4</v>
      </c>
      <c r="F36" s="7" t="s">
        <v>4</v>
      </c>
      <c r="G36" s="7" t="s">
        <v>4</v>
      </c>
      <c r="H36" s="7" t="s">
        <v>4</v>
      </c>
      <c r="I36" s="7" t="s">
        <v>4</v>
      </c>
      <c r="J36" s="7" t="s">
        <v>4</v>
      </c>
      <c r="K36" s="7" t="s">
        <v>4</v>
      </c>
      <c r="L36" s="7" t="s">
        <v>4</v>
      </c>
      <c r="M36" s="7" t="s">
        <v>4</v>
      </c>
      <c r="N36" s="7" t="s">
        <v>4</v>
      </c>
      <c r="O36" s="7" t="s">
        <v>4</v>
      </c>
      <c r="P36" s="7" t="s">
        <v>4</v>
      </c>
      <c r="Q36" s="7" t="s">
        <v>4</v>
      </c>
      <c r="R36" s="7" t="s">
        <v>4</v>
      </c>
      <c r="S36" s="7" t="s">
        <v>4</v>
      </c>
      <c r="T36" s="7" t="s">
        <v>4</v>
      </c>
      <c r="U36" s="7" t="s">
        <v>4</v>
      </c>
      <c r="V36" s="7" t="s">
        <v>4</v>
      </c>
      <c r="W36" s="7" t="s">
        <v>4</v>
      </c>
      <c r="X36" s="7" t="s">
        <v>4</v>
      </c>
      <c r="Y36" s="7" t="s">
        <v>4</v>
      </c>
      <c r="Z36" s="7" t="s">
        <v>4</v>
      </c>
      <c r="AA36" s="7" t="s">
        <v>4</v>
      </c>
      <c r="AB36" s="7" t="s">
        <v>4</v>
      </c>
      <c r="AC36" s="7" t="s">
        <v>4</v>
      </c>
      <c r="AD36" s="7" t="s">
        <v>4</v>
      </c>
      <c r="AE36" s="7" t="s">
        <v>4</v>
      </c>
      <c r="AF36" s="7" t="s">
        <v>4</v>
      </c>
      <c r="AG36" s="7" t="s">
        <v>4</v>
      </c>
      <c r="AH36" s="7" t="s">
        <v>4</v>
      </c>
      <c r="AI36" s="7" t="s">
        <v>4</v>
      </c>
      <c r="AJ36" s="7" t="s">
        <v>4</v>
      </c>
      <c r="AK36" s="7" t="s">
        <v>4</v>
      </c>
      <c r="AL36" s="7" t="s">
        <v>4</v>
      </c>
      <c r="AM36" s="7" t="s">
        <v>4</v>
      </c>
      <c r="AN36" s="7" t="s">
        <v>4</v>
      </c>
      <c r="AO36" s="7" t="s">
        <v>4</v>
      </c>
      <c r="AP36" s="7" t="s">
        <v>4</v>
      </c>
      <c r="AQ36" s="7" t="s">
        <v>4</v>
      </c>
      <c r="AR36" s="7" t="s">
        <v>4</v>
      </c>
      <c r="AS36" s="7" t="s">
        <v>4</v>
      </c>
      <c r="AT36" s="7" t="s">
        <v>4</v>
      </c>
      <c r="AU36" s="7" t="s">
        <v>4</v>
      </c>
      <c r="AV36" s="7" t="s">
        <v>4</v>
      </c>
      <c r="AW36" s="7" t="s">
        <v>4</v>
      </c>
      <c r="AX36" s="7" t="s">
        <v>4</v>
      </c>
      <c r="AY36" s="7" t="s">
        <v>4</v>
      </c>
      <c r="AZ36" s="7" t="s">
        <v>4</v>
      </c>
      <c r="BA36" s="7" t="s">
        <v>4</v>
      </c>
      <c r="BB36" s="7" t="s">
        <v>4</v>
      </c>
      <c r="BC36" s="7" t="s">
        <v>4</v>
      </c>
      <c r="BD36" s="7" t="s">
        <v>4</v>
      </c>
      <c r="BE36" s="7" t="s">
        <v>4</v>
      </c>
      <c r="BF36" s="7" t="s">
        <v>4</v>
      </c>
      <c r="BG36" s="7" t="s">
        <v>4</v>
      </c>
      <c r="BH36" s="7" t="s">
        <v>4</v>
      </c>
      <c r="BI36" s="7" t="s">
        <v>4</v>
      </c>
      <c r="BJ36" s="7">
        <v>32</v>
      </c>
      <c r="BK36" s="7">
        <v>158</v>
      </c>
      <c r="BL36" s="7">
        <v>214</v>
      </c>
    </row>
    <row r="37" spans="1:64">
      <c r="A37" s="7" t="s">
        <v>167</v>
      </c>
      <c r="B37" s="7" t="s">
        <v>128</v>
      </c>
      <c r="C37" s="7" t="s">
        <v>6</v>
      </c>
      <c r="D37" s="7" t="s">
        <v>4</v>
      </c>
      <c r="E37" s="7" t="s">
        <v>4</v>
      </c>
      <c r="F37" s="7" t="s">
        <v>4</v>
      </c>
      <c r="G37" s="7" t="s">
        <v>4</v>
      </c>
      <c r="H37" s="7" t="s">
        <v>4</v>
      </c>
      <c r="I37" s="7" t="s">
        <v>4</v>
      </c>
      <c r="J37" s="7" t="s">
        <v>4</v>
      </c>
      <c r="K37" s="7" t="s">
        <v>4</v>
      </c>
      <c r="L37" s="7" t="s">
        <v>4</v>
      </c>
      <c r="M37" s="7" t="s">
        <v>4</v>
      </c>
      <c r="N37" s="7" t="s">
        <v>4</v>
      </c>
      <c r="O37" s="7" t="s">
        <v>4</v>
      </c>
      <c r="P37" s="7" t="s">
        <v>4</v>
      </c>
      <c r="Q37" s="7" t="s">
        <v>4</v>
      </c>
      <c r="R37" s="7" t="s">
        <v>4</v>
      </c>
      <c r="S37" s="7" t="s">
        <v>4</v>
      </c>
      <c r="T37" s="7" t="s">
        <v>4</v>
      </c>
      <c r="U37" s="7" t="s">
        <v>4</v>
      </c>
      <c r="V37" s="7" t="s">
        <v>4</v>
      </c>
      <c r="W37" s="7" t="s">
        <v>4</v>
      </c>
      <c r="X37" s="7" t="s">
        <v>4</v>
      </c>
      <c r="Y37" s="7" t="s">
        <v>4</v>
      </c>
      <c r="Z37" s="7" t="s">
        <v>4</v>
      </c>
      <c r="AA37" s="7" t="s">
        <v>4</v>
      </c>
      <c r="AB37" s="7" t="s">
        <v>4</v>
      </c>
      <c r="AC37" s="7" t="s">
        <v>4</v>
      </c>
      <c r="AD37" s="7" t="s">
        <v>4</v>
      </c>
      <c r="AE37" s="7" t="s">
        <v>4</v>
      </c>
      <c r="AF37" s="7" t="s">
        <v>4</v>
      </c>
      <c r="AG37" s="7" t="s">
        <v>4</v>
      </c>
      <c r="AH37" s="7" t="s">
        <v>4</v>
      </c>
      <c r="AI37" s="7" t="s">
        <v>4</v>
      </c>
      <c r="AJ37" s="7" t="s">
        <v>4</v>
      </c>
      <c r="AK37" s="7" t="s">
        <v>4</v>
      </c>
      <c r="AL37" s="7" t="s">
        <v>4</v>
      </c>
      <c r="AM37" s="7" t="s">
        <v>4</v>
      </c>
      <c r="AN37" s="7" t="s">
        <v>4</v>
      </c>
      <c r="AO37" s="7" t="s">
        <v>4</v>
      </c>
      <c r="AP37" s="7" t="s">
        <v>4</v>
      </c>
      <c r="AQ37" s="7" t="s">
        <v>5</v>
      </c>
      <c r="AR37" s="7" t="s">
        <v>5</v>
      </c>
      <c r="AS37" s="7" t="s">
        <v>5</v>
      </c>
      <c r="AT37" s="7" t="s">
        <v>5</v>
      </c>
      <c r="AU37" s="7" t="s">
        <v>5</v>
      </c>
      <c r="AV37" s="7" t="s">
        <v>5</v>
      </c>
      <c r="AW37" s="7" t="s">
        <v>5</v>
      </c>
      <c r="AX37" s="7" t="s">
        <v>5</v>
      </c>
      <c r="AY37" s="7" t="s">
        <v>5</v>
      </c>
      <c r="AZ37" s="7" t="s">
        <v>5</v>
      </c>
      <c r="BA37" s="7" t="s">
        <v>5</v>
      </c>
      <c r="BB37" s="7" t="s">
        <v>5</v>
      </c>
      <c r="BC37" s="7" t="s">
        <v>5</v>
      </c>
      <c r="BD37" s="7" t="s">
        <v>5</v>
      </c>
      <c r="BE37" s="7" t="s">
        <v>11</v>
      </c>
      <c r="BF37" s="7" t="s">
        <v>5</v>
      </c>
      <c r="BG37" s="7" t="s">
        <v>5</v>
      </c>
      <c r="BH37" s="7" t="s">
        <v>4</v>
      </c>
      <c r="BI37" s="7" t="s">
        <v>4</v>
      </c>
      <c r="BJ37" s="7" t="s">
        <v>4</v>
      </c>
      <c r="BK37" s="7" t="s">
        <v>4</v>
      </c>
      <c r="BL37" s="7" t="s">
        <v>4</v>
      </c>
    </row>
    <row r="38" spans="1:64">
      <c r="A38" s="7" t="s">
        <v>167</v>
      </c>
      <c r="B38" s="7" t="s">
        <v>128</v>
      </c>
      <c r="C38" s="7" t="s">
        <v>7</v>
      </c>
      <c r="D38" s="7" t="s">
        <v>4</v>
      </c>
      <c r="E38" s="7" t="s">
        <v>4</v>
      </c>
      <c r="F38" s="7" t="s">
        <v>4</v>
      </c>
      <c r="G38" s="7" t="s">
        <v>4</v>
      </c>
      <c r="H38" s="7" t="s">
        <v>4</v>
      </c>
      <c r="I38" s="7" t="s">
        <v>4</v>
      </c>
      <c r="J38" s="7" t="s">
        <v>4</v>
      </c>
      <c r="K38" s="7" t="s">
        <v>4</v>
      </c>
      <c r="L38" s="7" t="s">
        <v>4</v>
      </c>
      <c r="M38" s="7" t="s">
        <v>4</v>
      </c>
      <c r="N38" s="7" t="s">
        <v>4</v>
      </c>
      <c r="O38" s="7" t="s">
        <v>4</v>
      </c>
      <c r="P38" s="7" t="s">
        <v>4</v>
      </c>
      <c r="Q38" s="7" t="s">
        <v>4</v>
      </c>
      <c r="R38" s="7" t="s">
        <v>4</v>
      </c>
      <c r="S38" s="7" t="s">
        <v>4</v>
      </c>
      <c r="T38" s="7" t="s">
        <v>4</v>
      </c>
      <c r="U38" s="7" t="s">
        <v>4</v>
      </c>
      <c r="V38" s="7" t="s">
        <v>4</v>
      </c>
      <c r="W38" s="7" t="s">
        <v>4</v>
      </c>
      <c r="X38" s="7" t="s">
        <v>4</v>
      </c>
      <c r="Y38" s="7" t="s">
        <v>4</v>
      </c>
      <c r="Z38" s="7" t="s">
        <v>4</v>
      </c>
      <c r="AA38" s="7" t="s">
        <v>4</v>
      </c>
      <c r="AB38" s="7" t="s">
        <v>4</v>
      </c>
      <c r="AC38" s="7" t="s">
        <v>4</v>
      </c>
      <c r="AD38" s="7" t="s">
        <v>4</v>
      </c>
      <c r="AE38" s="7" t="s">
        <v>4</v>
      </c>
      <c r="AF38" s="7" t="s">
        <v>4</v>
      </c>
      <c r="AG38" s="7" t="s">
        <v>4</v>
      </c>
      <c r="AH38" s="7" t="s">
        <v>4</v>
      </c>
      <c r="AI38" s="7" t="s">
        <v>4</v>
      </c>
      <c r="AJ38" s="7" t="s">
        <v>4</v>
      </c>
      <c r="AK38" s="7" t="s">
        <v>4</v>
      </c>
      <c r="AL38" s="7" t="s">
        <v>4</v>
      </c>
      <c r="AM38" s="7" t="s">
        <v>4</v>
      </c>
      <c r="AN38" s="7" t="s">
        <v>4</v>
      </c>
      <c r="AO38" s="7" t="s">
        <v>4</v>
      </c>
      <c r="AP38" s="7" t="s">
        <v>4</v>
      </c>
      <c r="AQ38" s="7" t="s">
        <v>4</v>
      </c>
      <c r="AR38" s="7" t="s">
        <v>4</v>
      </c>
      <c r="AS38" s="7" t="s">
        <v>4</v>
      </c>
      <c r="AT38" s="7" t="s">
        <v>4</v>
      </c>
      <c r="AU38" s="7" t="s">
        <v>4</v>
      </c>
      <c r="AV38" s="7" t="s">
        <v>4</v>
      </c>
      <c r="AW38" s="7" t="s">
        <v>4</v>
      </c>
      <c r="AX38" s="7" t="s">
        <v>4</v>
      </c>
      <c r="AY38" s="7" t="s">
        <v>4</v>
      </c>
      <c r="AZ38" s="7" t="s">
        <v>4</v>
      </c>
      <c r="BA38" s="7" t="s">
        <v>4</v>
      </c>
      <c r="BB38" s="7" t="s">
        <v>4</v>
      </c>
      <c r="BC38" s="7" t="s">
        <v>4</v>
      </c>
      <c r="BD38" s="7" t="s">
        <v>4</v>
      </c>
      <c r="BE38" s="7" t="s">
        <v>4</v>
      </c>
      <c r="BF38" s="7" t="s">
        <v>4</v>
      </c>
      <c r="BG38" s="7" t="s">
        <v>4</v>
      </c>
      <c r="BH38" s="7" t="s">
        <v>4</v>
      </c>
      <c r="BI38" s="7" t="s">
        <v>4</v>
      </c>
      <c r="BJ38" s="7" t="s">
        <v>11</v>
      </c>
      <c r="BK38" s="7" t="s">
        <v>4</v>
      </c>
      <c r="BL38" s="7" t="s">
        <v>4</v>
      </c>
    </row>
    <row r="39" spans="1:64">
      <c r="A39" s="7" t="s">
        <v>167</v>
      </c>
      <c r="B39" s="7" t="s">
        <v>19</v>
      </c>
      <c r="C39" s="7" t="s">
        <v>6</v>
      </c>
      <c r="D39" s="7" t="s">
        <v>4</v>
      </c>
      <c r="E39" s="7" t="s">
        <v>4</v>
      </c>
      <c r="F39" s="7" t="s">
        <v>4</v>
      </c>
      <c r="G39" s="7" t="s">
        <v>4</v>
      </c>
      <c r="H39" s="7" t="s">
        <v>4</v>
      </c>
      <c r="I39" s="7" t="s">
        <v>4</v>
      </c>
      <c r="J39" s="7" t="s">
        <v>4</v>
      </c>
      <c r="K39" s="7" t="s">
        <v>4</v>
      </c>
      <c r="L39" s="7" t="s">
        <v>4</v>
      </c>
      <c r="M39" s="7" t="s">
        <v>4</v>
      </c>
      <c r="N39" s="7" t="s">
        <v>4</v>
      </c>
      <c r="O39" s="7" t="s">
        <v>4</v>
      </c>
      <c r="P39" s="7" t="s">
        <v>4</v>
      </c>
      <c r="Q39" s="7" t="s">
        <v>4</v>
      </c>
      <c r="R39" s="7" t="s">
        <v>4</v>
      </c>
      <c r="S39" s="7" t="s">
        <v>4</v>
      </c>
      <c r="T39" s="7" t="s">
        <v>4</v>
      </c>
      <c r="U39" s="7" t="s">
        <v>4</v>
      </c>
      <c r="V39" s="7" t="s">
        <v>4</v>
      </c>
      <c r="W39" s="7" t="s">
        <v>4</v>
      </c>
      <c r="X39" s="7" t="s">
        <v>4</v>
      </c>
      <c r="Y39" s="7" t="s">
        <v>4</v>
      </c>
      <c r="Z39" s="7" t="s">
        <v>4</v>
      </c>
      <c r="AA39" s="7" t="s">
        <v>4</v>
      </c>
      <c r="AB39" s="7" t="s">
        <v>4</v>
      </c>
      <c r="AC39" s="7" t="s">
        <v>4</v>
      </c>
      <c r="AD39" s="7" t="s">
        <v>4</v>
      </c>
      <c r="AE39" s="7" t="s">
        <v>4</v>
      </c>
      <c r="AF39" s="7" t="s">
        <v>4</v>
      </c>
      <c r="AG39" s="7" t="s">
        <v>4</v>
      </c>
      <c r="AH39" s="7" t="s">
        <v>4</v>
      </c>
      <c r="AI39" s="7" t="s">
        <v>4</v>
      </c>
      <c r="AJ39" s="7" t="s">
        <v>4</v>
      </c>
      <c r="AK39" s="7" t="s">
        <v>4</v>
      </c>
      <c r="AL39" s="7" t="s">
        <v>4</v>
      </c>
      <c r="AM39" s="7" t="s">
        <v>4</v>
      </c>
      <c r="AN39" s="7" t="s">
        <v>4</v>
      </c>
      <c r="AO39" s="7" t="s">
        <v>4</v>
      </c>
      <c r="AP39" s="7" t="s">
        <v>4</v>
      </c>
      <c r="AQ39" s="7" t="s">
        <v>5</v>
      </c>
      <c r="AR39" s="7" t="s">
        <v>5</v>
      </c>
      <c r="AS39" s="7">
        <v>5</v>
      </c>
      <c r="AT39" s="7">
        <v>320</v>
      </c>
      <c r="AU39" s="7">
        <v>349</v>
      </c>
      <c r="AV39" s="7">
        <v>797</v>
      </c>
      <c r="AW39" s="7">
        <v>2200</v>
      </c>
      <c r="AX39" s="7">
        <v>900</v>
      </c>
      <c r="AY39" s="7">
        <v>700</v>
      </c>
      <c r="AZ39" s="7" t="s">
        <v>5</v>
      </c>
      <c r="BA39" s="7">
        <v>300</v>
      </c>
      <c r="BB39" s="7">
        <v>950</v>
      </c>
      <c r="BC39" s="7">
        <v>235</v>
      </c>
      <c r="BD39" s="7">
        <v>16</v>
      </c>
      <c r="BE39" s="7" t="s">
        <v>5</v>
      </c>
      <c r="BF39" s="7">
        <v>441</v>
      </c>
      <c r="BG39" s="7">
        <v>2554</v>
      </c>
      <c r="BH39" s="7">
        <v>886</v>
      </c>
      <c r="BI39" s="7">
        <v>746</v>
      </c>
      <c r="BJ39" s="7">
        <v>248</v>
      </c>
      <c r="BK39" s="7">
        <v>5</v>
      </c>
      <c r="BL39" s="7">
        <v>14</v>
      </c>
    </row>
    <row r="40" spans="1:64">
      <c r="A40" s="7" t="s">
        <v>167</v>
      </c>
      <c r="B40" s="7" t="s">
        <v>19</v>
      </c>
      <c r="C40" s="7" t="s">
        <v>7</v>
      </c>
      <c r="D40" s="7" t="s">
        <v>4</v>
      </c>
      <c r="E40" s="7" t="s">
        <v>4</v>
      </c>
      <c r="F40" s="7" t="s">
        <v>4</v>
      </c>
      <c r="G40" s="7" t="s">
        <v>4</v>
      </c>
      <c r="H40" s="7" t="s">
        <v>4</v>
      </c>
      <c r="I40" s="7" t="s">
        <v>4</v>
      </c>
      <c r="J40" s="7" t="s">
        <v>4</v>
      </c>
      <c r="K40" s="7" t="s">
        <v>4</v>
      </c>
      <c r="L40" s="7" t="s">
        <v>4</v>
      </c>
      <c r="M40" s="7" t="s">
        <v>4</v>
      </c>
      <c r="N40" s="7" t="s">
        <v>4</v>
      </c>
      <c r="O40" s="7" t="s">
        <v>4</v>
      </c>
      <c r="P40" s="7" t="s">
        <v>4</v>
      </c>
      <c r="Q40" s="7" t="s">
        <v>4</v>
      </c>
      <c r="R40" s="7" t="s">
        <v>4</v>
      </c>
      <c r="S40" s="7" t="s">
        <v>4</v>
      </c>
      <c r="T40" s="7" t="s">
        <v>4</v>
      </c>
      <c r="U40" s="7" t="s">
        <v>4</v>
      </c>
      <c r="V40" s="7" t="s">
        <v>4</v>
      </c>
      <c r="W40" s="7" t="s">
        <v>4</v>
      </c>
      <c r="X40" s="7" t="s">
        <v>4</v>
      </c>
      <c r="Y40" s="7" t="s">
        <v>4</v>
      </c>
      <c r="Z40" s="7" t="s">
        <v>4</v>
      </c>
      <c r="AA40" s="7" t="s">
        <v>4</v>
      </c>
      <c r="AB40" s="7" t="s">
        <v>4</v>
      </c>
      <c r="AC40" s="7" t="s">
        <v>4</v>
      </c>
      <c r="AD40" s="7" t="s">
        <v>4</v>
      </c>
      <c r="AE40" s="7" t="s">
        <v>4</v>
      </c>
      <c r="AF40" s="7" t="s">
        <v>4</v>
      </c>
      <c r="AG40" s="7" t="s">
        <v>4</v>
      </c>
      <c r="AH40" s="7" t="s">
        <v>4</v>
      </c>
      <c r="AI40" s="7" t="s">
        <v>4</v>
      </c>
      <c r="AJ40" s="7" t="s">
        <v>4</v>
      </c>
      <c r="AK40" s="7" t="s">
        <v>4</v>
      </c>
      <c r="AL40" s="7" t="s">
        <v>4</v>
      </c>
      <c r="AM40" s="7" t="s">
        <v>4</v>
      </c>
      <c r="AN40" s="7" t="s">
        <v>4</v>
      </c>
      <c r="AO40" s="7" t="s">
        <v>4</v>
      </c>
      <c r="AP40" s="7" t="s">
        <v>4</v>
      </c>
      <c r="AQ40" s="7" t="s">
        <v>5</v>
      </c>
      <c r="AR40" s="7" t="s">
        <v>5</v>
      </c>
      <c r="AS40" s="7" t="s">
        <v>5</v>
      </c>
      <c r="AT40" s="7">
        <v>321</v>
      </c>
      <c r="AU40" s="7">
        <v>1125</v>
      </c>
      <c r="AV40" s="7">
        <v>4778</v>
      </c>
      <c r="AW40" s="7">
        <v>1574</v>
      </c>
      <c r="AX40" s="7">
        <v>3200</v>
      </c>
      <c r="AY40" s="7">
        <v>1210</v>
      </c>
      <c r="AZ40" s="7">
        <v>2900</v>
      </c>
      <c r="BA40" s="7">
        <v>1225</v>
      </c>
      <c r="BB40" s="7">
        <v>175</v>
      </c>
      <c r="BC40" s="7">
        <v>1483</v>
      </c>
      <c r="BD40" s="7">
        <v>2223</v>
      </c>
      <c r="BE40" s="7">
        <v>1225</v>
      </c>
      <c r="BF40" s="7">
        <v>2900</v>
      </c>
      <c r="BG40" s="7">
        <v>5036</v>
      </c>
      <c r="BH40" s="7">
        <v>1825</v>
      </c>
      <c r="BI40" s="7">
        <v>1300</v>
      </c>
      <c r="BJ40" s="7">
        <v>1350</v>
      </c>
      <c r="BK40" s="7">
        <v>725</v>
      </c>
      <c r="BL40" s="7">
        <v>1110</v>
      </c>
    </row>
    <row r="41" spans="1:64">
      <c r="A41" s="7" t="s">
        <v>167</v>
      </c>
      <c r="B41" s="7" t="s">
        <v>89</v>
      </c>
      <c r="C41" s="7" t="s">
        <v>7</v>
      </c>
      <c r="D41" s="7" t="s">
        <v>4</v>
      </c>
      <c r="E41" s="7" t="s">
        <v>4</v>
      </c>
      <c r="F41" s="7" t="s">
        <v>4</v>
      </c>
      <c r="G41" s="7" t="s">
        <v>4</v>
      </c>
      <c r="H41" s="7" t="s">
        <v>4</v>
      </c>
      <c r="I41" s="7" t="s">
        <v>4</v>
      </c>
      <c r="J41" s="7" t="s">
        <v>4</v>
      </c>
      <c r="K41" s="7" t="s">
        <v>4</v>
      </c>
      <c r="L41" s="7" t="s">
        <v>4</v>
      </c>
      <c r="M41" s="7" t="s">
        <v>4</v>
      </c>
      <c r="N41" s="7" t="s">
        <v>4</v>
      </c>
      <c r="O41" s="7" t="s">
        <v>4</v>
      </c>
      <c r="P41" s="7" t="s">
        <v>4</v>
      </c>
      <c r="Q41" s="7" t="s">
        <v>4</v>
      </c>
      <c r="R41" s="7" t="s">
        <v>4</v>
      </c>
      <c r="S41" s="7" t="s">
        <v>4</v>
      </c>
      <c r="T41" s="7" t="s">
        <v>4</v>
      </c>
      <c r="U41" s="7" t="s">
        <v>4</v>
      </c>
      <c r="V41" s="7" t="s">
        <v>4</v>
      </c>
      <c r="W41" s="7" t="s">
        <v>4</v>
      </c>
      <c r="X41" s="7" t="s">
        <v>4</v>
      </c>
      <c r="Y41" s="7" t="s">
        <v>4</v>
      </c>
      <c r="Z41" s="7" t="s">
        <v>4</v>
      </c>
      <c r="AA41" s="7" t="s">
        <v>4</v>
      </c>
      <c r="AB41" s="7" t="s">
        <v>4</v>
      </c>
      <c r="AC41" s="7" t="s">
        <v>4</v>
      </c>
      <c r="AD41" s="7" t="s">
        <v>4</v>
      </c>
      <c r="AE41" s="7" t="s">
        <v>4</v>
      </c>
      <c r="AF41" s="7" t="s">
        <v>4</v>
      </c>
      <c r="AG41" s="7" t="s">
        <v>4</v>
      </c>
      <c r="AH41" s="7" t="s">
        <v>4</v>
      </c>
      <c r="AI41" s="7" t="s">
        <v>4</v>
      </c>
      <c r="AJ41" s="7" t="s">
        <v>4</v>
      </c>
      <c r="AK41" s="7" t="s">
        <v>4</v>
      </c>
      <c r="AL41" s="7" t="s">
        <v>4</v>
      </c>
      <c r="AM41" s="7" t="s">
        <v>4</v>
      </c>
      <c r="AN41" s="7" t="s">
        <v>4</v>
      </c>
      <c r="AO41" s="7" t="s">
        <v>4</v>
      </c>
      <c r="AP41" s="7" t="s">
        <v>4</v>
      </c>
      <c r="AQ41" s="7" t="s">
        <v>5</v>
      </c>
      <c r="AR41" s="7" t="s">
        <v>5</v>
      </c>
      <c r="AS41" s="7" t="s">
        <v>5</v>
      </c>
      <c r="AT41" s="7" t="s">
        <v>5</v>
      </c>
      <c r="AU41" s="7" t="s">
        <v>5</v>
      </c>
      <c r="AV41" s="7" t="s">
        <v>5</v>
      </c>
      <c r="AW41" s="7" t="s">
        <v>5</v>
      </c>
      <c r="AX41" s="7" t="s">
        <v>5</v>
      </c>
      <c r="AY41" s="7" t="s">
        <v>5</v>
      </c>
      <c r="AZ41" s="7" t="s">
        <v>5</v>
      </c>
      <c r="BA41" s="7" t="s">
        <v>5</v>
      </c>
      <c r="BB41" s="7">
        <v>5</v>
      </c>
      <c r="BC41" s="7">
        <v>3</v>
      </c>
      <c r="BD41" s="7">
        <v>2</v>
      </c>
      <c r="BE41" s="7">
        <v>3</v>
      </c>
      <c r="BF41" s="7">
        <v>4</v>
      </c>
      <c r="BG41" s="7">
        <v>3</v>
      </c>
      <c r="BH41" s="7">
        <v>1</v>
      </c>
      <c r="BI41" s="7">
        <v>2</v>
      </c>
      <c r="BJ41" s="7" t="s">
        <v>11</v>
      </c>
      <c r="BK41" s="7">
        <v>1</v>
      </c>
      <c r="BL41" s="7">
        <v>3</v>
      </c>
    </row>
    <row r="42" spans="1:64">
      <c r="A42" s="7" t="s">
        <v>167</v>
      </c>
      <c r="B42" s="7" t="s">
        <v>20</v>
      </c>
      <c r="C42" s="7" t="s">
        <v>6</v>
      </c>
      <c r="D42" s="7" t="s">
        <v>4</v>
      </c>
      <c r="E42" s="7" t="s">
        <v>4</v>
      </c>
      <c r="F42" s="7" t="s">
        <v>4</v>
      </c>
      <c r="G42" s="7" t="s">
        <v>4</v>
      </c>
      <c r="H42" s="7" t="s">
        <v>4</v>
      </c>
      <c r="I42" s="7" t="s">
        <v>4</v>
      </c>
      <c r="J42" s="7" t="s">
        <v>4</v>
      </c>
      <c r="K42" s="7" t="s">
        <v>4</v>
      </c>
      <c r="L42" s="7" t="s">
        <v>4</v>
      </c>
      <c r="M42" s="7" t="s">
        <v>4</v>
      </c>
      <c r="N42" s="7" t="s">
        <v>4</v>
      </c>
      <c r="O42" s="7" t="s">
        <v>4</v>
      </c>
      <c r="P42" s="7" t="s">
        <v>4</v>
      </c>
      <c r="Q42" s="7" t="s">
        <v>4</v>
      </c>
      <c r="R42" s="7" t="s">
        <v>4</v>
      </c>
      <c r="S42" s="7" t="s">
        <v>4</v>
      </c>
      <c r="T42" s="7" t="s">
        <v>4</v>
      </c>
      <c r="U42" s="7" t="s">
        <v>4</v>
      </c>
      <c r="V42" s="7" t="s">
        <v>4</v>
      </c>
      <c r="W42" s="7" t="s">
        <v>4</v>
      </c>
      <c r="X42" s="7" t="s">
        <v>4</v>
      </c>
      <c r="Y42" s="7" t="s">
        <v>4</v>
      </c>
      <c r="Z42" s="7" t="s">
        <v>4</v>
      </c>
      <c r="AA42" s="7" t="s">
        <v>4</v>
      </c>
      <c r="AB42" s="7" t="s">
        <v>4</v>
      </c>
      <c r="AC42" s="7" t="s">
        <v>4</v>
      </c>
      <c r="AD42" s="7" t="s">
        <v>4</v>
      </c>
      <c r="AE42" s="7" t="s">
        <v>4</v>
      </c>
      <c r="AF42" s="7" t="s">
        <v>4</v>
      </c>
      <c r="AG42" s="7" t="s">
        <v>4</v>
      </c>
      <c r="AH42" s="7" t="s">
        <v>4</v>
      </c>
      <c r="AI42" s="7" t="s">
        <v>4</v>
      </c>
      <c r="AJ42" s="7" t="s">
        <v>4</v>
      </c>
      <c r="AK42" s="7" t="s">
        <v>4</v>
      </c>
      <c r="AL42" s="7" t="s">
        <v>4</v>
      </c>
      <c r="AM42" s="7" t="s">
        <v>4</v>
      </c>
      <c r="AN42" s="7" t="s">
        <v>4</v>
      </c>
      <c r="AO42" s="7" t="s">
        <v>4</v>
      </c>
      <c r="AP42" s="7" t="s">
        <v>4</v>
      </c>
      <c r="AQ42" s="7" t="s">
        <v>4</v>
      </c>
      <c r="AR42" s="7" t="s">
        <v>4</v>
      </c>
      <c r="AS42" s="7" t="s">
        <v>4</v>
      </c>
      <c r="AT42" s="7" t="s">
        <v>4</v>
      </c>
      <c r="AU42" s="7" t="s">
        <v>4</v>
      </c>
      <c r="AV42" s="7" t="s">
        <v>4</v>
      </c>
      <c r="AW42" s="7" t="s">
        <v>4</v>
      </c>
      <c r="AX42" s="7" t="s">
        <v>4</v>
      </c>
      <c r="AY42" s="7" t="s">
        <v>4</v>
      </c>
      <c r="AZ42" s="7" t="s">
        <v>4</v>
      </c>
      <c r="BA42" s="7" t="s">
        <v>4</v>
      </c>
      <c r="BB42" s="7" t="s">
        <v>4</v>
      </c>
      <c r="BC42" s="7" t="s">
        <v>4</v>
      </c>
      <c r="BD42" s="7" t="s">
        <v>4</v>
      </c>
      <c r="BE42" s="7" t="s">
        <v>4</v>
      </c>
      <c r="BF42" s="7" t="s">
        <v>4</v>
      </c>
      <c r="BG42" s="7" t="s">
        <v>4</v>
      </c>
      <c r="BH42" s="7" t="s">
        <v>4</v>
      </c>
      <c r="BI42" s="7" t="s">
        <v>4</v>
      </c>
      <c r="BJ42" s="7" t="s">
        <v>11</v>
      </c>
      <c r="BK42" s="7" t="s">
        <v>4</v>
      </c>
      <c r="BL42" s="7" t="s">
        <v>5</v>
      </c>
    </row>
    <row r="43" spans="1:64">
      <c r="A43" s="7" t="s">
        <v>167</v>
      </c>
      <c r="B43" s="7" t="s">
        <v>20</v>
      </c>
      <c r="C43" s="7" t="s">
        <v>7</v>
      </c>
      <c r="D43" s="7" t="s">
        <v>4</v>
      </c>
      <c r="E43" s="7" t="s">
        <v>4</v>
      </c>
      <c r="F43" s="7" t="s">
        <v>4</v>
      </c>
      <c r="G43" s="7" t="s">
        <v>4</v>
      </c>
      <c r="H43" s="7" t="s">
        <v>4</v>
      </c>
      <c r="I43" s="7" t="s">
        <v>4</v>
      </c>
      <c r="J43" s="7" t="s">
        <v>4</v>
      </c>
      <c r="K43" s="7" t="s">
        <v>4</v>
      </c>
      <c r="L43" s="7" t="s">
        <v>4</v>
      </c>
      <c r="M43" s="7" t="s">
        <v>4</v>
      </c>
      <c r="N43" s="7" t="s">
        <v>4</v>
      </c>
      <c r="O43" s="7" t="s">
        <v>4</v>
      </c>
      <c r="P43" s="7" t="s">
        <v>4</v>
      </c>
      <c r="Q43" s="7" t="s">
        <v>4</v>
      </c>
      <c r="R43" s="7" t="s">
        <v>4</v>
      </c>
      <c r="S43" s="7" t="s">
        <v>4</v>
      </c>
      <c r="T43" s="7" t="s">
        <v>4</v>
      </c>
      <c r="U43" s="7" t="s">
        <v>4</v>
      </c>
      <c r="V43" s="7" t="s">
        <v>4</v>
      </c>
      <c r="W43" s="7" t="s">
        <v>4</v>
      </c>
      <c r="X43" s="7" t="s">
        <v>4</v>
      </c>
      <c r="Y43" s="7" t="s">
        <v>4</v>
      </c>
      <c r="Z43" s="7" t="s">
        <v>4</v>
      </c>
      <c r="AA43" s="7" t="s">
        <v>4</v>
      </c>
      <c r="AB43" s="7" t="s">
        <v>4</v>
      </c>
      <c r="AC43" s="7" t="s">
        <v>4</v>
      </c>
      <c r="AD43" s="7" t="s">
        <v>4</v>
      </c>
      <c r="AE43" s="7" t="s">
        <v>4</v>
      </c>
      <c r="AF43" s="7" t="s">
        <v>4</v>
      </c>
      <c r="AG43" s="7" t="s">
        <v>4</v>
      </c>
      <c r="AH43" s="7" t="s">
        <v>4</v>
      </c>
      <c r="AI43" s="7" t="s">
        <v>4</v>
      </c>
      <c r="AJ43" s="7" t="s">
        <v>4</v>
      </c>
      <c r="AK43" s="7" t="s">
        <v>4</v>
      </c>
      <c r="AL43" s="7" t="s">
        <v>4</v>
      </c>
      <c r="AM43" s="7" t="s">
        <v>4</v>
      </c>
      <c r="AN43" s="7" t="s">
        <v>4</v>
      </c>
      <c r="AO43" s="7" t="s">
        <v>4</v>
      </c>
      <c r="AP43" s="7" t="s">
        <v>4</v>
      </c>
      <c r="AQ43" s="7" t="s">
        <v>4</v>
      </c>
      <c r="AR43" s="7" t="s">
        <v>4</v>
      </c>
      <c r="AS43" s="7" t="s">
        <v>4</v>
      </c>
      <c r="AT43" s="7" t="s">
        <v>4</v>
      </c>
      <c r="AU43" s="7" t="s">
        <v>4</v>
      </c>
      <c r="AV43" s="7" t="s">
        <v>4</v>
      </c>
      <c r="AW43" s="7" t="s">
        <v>4</v>
      </c>
      <c r="AX43" s="7" t="s">
        <v>4</v>
      </c>
      <c r="AY43" s="7" t="s">
        <v>4</v>
      </c>
      <c r="AZ43" s="7" t="s">
        <v>4</v>
      </c>
      <c r="BA43" s="7" t="s">
        <v>4</v>
      </c>
      <c r="BB43" s="7" t="s">
        <v>4</v>
      </c>
      <c r="BC43" s="7" t="s">
        <v>4</v>
      </c>
      <c r="BD43" s="7" t="s">
        <v>4</v>
      </c>
      <c r="BE43" s="7" t="s">
        <v>4</v>
      </c>
      <c r="BF43" s="7" t="s">
        <v>4</v>
      </c>
      <c r="BG43" s="7" t="s">
        <v>4</v>
      </c>
      <c r="BH43" s="7" t="s">
        <v>4</v>
      </c>
      <c r="BI43" s="7" t="s">
        <v>4</v>
      </c>
      <c r="BJ43" s="7">
        <v>2</v>
      </c>
      <c r="BK43" s="7" t="s">
        <v>5</v>
      </c>
      <c r="BL43" s="7" t="s">
        <v>4</v>
      </c>
    </row>
    <row r="44" spans="1:64">
      <c r="A44" s="7" t="s">
        <v>167</v>
      </c>
      <c r="B44" s="7" t="s">
        <v>80</v>
      </c>
      <c r="C44" s="7" t="s">
        <v>6</v>
      </c>
      <c r="D44" s="7" t="s">
        <v>4</v>
      </c>
      <c r="E44" s="7" t="s">
        <v>4</v>
      </c>
      <c r="F44" s="7" t="s">
        <v>4</v>
      </c>
      <c r="G44" s="7" t="s">
        <v>4</v>
      </c>
      <c r="H44" s="7" t="s">
        <v>4</v>
      </c>
      <c r="I44" s="7" t="s">
        <v>4</v>
      </c>
      <c r="J44" s="7" t="s">
        <v>4</v>
      </c>
      <c r="K44" s="7" t="s">
        <v>4</v>
      </c>
      <c r="L44" s="7" t="s">
        <v>4</v>
      </c>
      <c r="M44" s="7" t="s">
        <v>4</v>
      </c>
      <c r="N44" s="7" t="s">
        <v>4</v>
      </c>
      <c r="O44" s="7" t="s">
        <v>4</v>
      </c>
      <c r="P44" s="7" t="s">
        <v>4</v>
      </c>
      <c r="Q44" s="7" t="s">
        <v>4</v>
      </c>
      <c r="R44" s="7" t="s">
        <v>4</v>
      </c>
      <c r="S44" s="7" t="s">
        <v>4</v>
      </c>
      <c r="T44" s="7" t="s">
        <v>4</v>
      </c>
      <c r="U44" s="7" t="s">
        <v>4</v>
      </c>
      <c r="V44" s="7" t="s">
        <v>4</v>
      </c>
      <c r="W44" s="7" t="s">
        <v>4</v>
      </c>
      <c r="X44" s="7" t="s">
        <v>4</v>
      </c>
      <c r="Y44" s="7" t="s">
        <v>4</v>
      </c>
      <c r="Z44" s="7" t="s">
        <v>4</v>
      </c>
      <c r="AA44" s="7" t="s">
        <v>4</v>
      </c>
      <c r="AB44" s="7" t="s">
        <v>4</v>
      </c>
      <c r="AC44" s="7" t="s">
        <v>4</v>
      </c>
      <c r="AD44" s="7" t="s">
        <v>4</v>
      </c>
      <c r="AE44" s="7" t="s">
        <v>4</v>
      </c>
      <c r="AF44" s="7" t="s">
        <v>4</v>
      </c>
      <c r="AG44" s="7" t="s">
        <v>4</v>
      </c>
      <c r="AH44" s="7" t="s">
        <v>4</v>
      </c>
      <c r="AI44" s="7" t="s">
        <v>4</v>
      </c>
      <c r="AJ44" s="7" t="s">
        <v>4</v>
      </c>
      <c r="AK44" s="7" t="s">
        <v>4</v>
      </c>
      <c r="AL44" s="7" t="s">
        <v>4</v>
      </c>
      <c r="AM44" s="7" t="s">
        <v>4</v>
      </c>
      <c r="AN44" s="7" t="s">
        <v>4</v>
      </c>
      <c r="AO44" s="7" t="s">
        <v>4</v>
      </c>
      <c r="AP44" s="7" t="s">
        <v>4</v>
      </c>
      <c r="AQ44" s="7">
        <v>21</v>
      </c>
      <c r="AR44" s="7" t="s">
        <v>5</v>
      </c>
      <c r="AS44" s="7" t="s">
        <v>5</v>
      </c>
      <c r="AT44" s="7" t="s">
        <v>5</v>
      </c>
      <c r="AU44" s="7" t="s">
        <v>5</v>
      </c>
      <c r="AV44" s="7" t="s">
        <v>5</v>
      </c>
      <c r="AW44" s="7" t="s">
        <v>5</v>
      </c>
      <c r="AX44" s="7" t="s">
        <v>5</v>
      </c>
      <c r="AY44" s="7" t="s">
        <v>5</v>
      </c>
      <c r="AZ44" s="7" t="s">
        <v>5</v>
      </c>
      <c r="BA44" s="7" t="s">
        <v>5</v>
      </c>
      <c r="BB44" s="7" t="s">
        <v>5</v>
      </c>
      <c r="BC44" s="7" t="s">
        <v>5</v>
      </c>
      <c r="BD44" s="7" t="s">
        <v>5</v>
      </c>
      <c r="BE44" s="7" t="s">
        <v>5</v>
      </c>
      <c r="BF44" s="7" t="s">
        <v>5</v>
      </c>
      <c r="BG44" s="7" t="s">
        <v>5</v>
      </c>
      <c r="BH44" s="7" t="s">
        <v>4</v>
      </c>
      <c r="BI44" s="7" t="s">
        <v>4</v>
      </c>
      <c r="BJ44" s="7" t="s">
        <v>4</v>
      </c>
      <c r="BK44" s="7" t="s">
        <v>4</v>
      </c>
      <c r="BL44" s="7" t="s">
        <v>4</v>
      </c>
    </row>
    <row r="45" spans="1:64">
      <c r="A45" s="7" t="s">
        <v>167</v>
      </c>
      <c r="B45" s="7" t="s">
        <v>80</v>
      </c>
      <c r="C45" s="7" t="s">
        <v>7</v>
      </c>
      <c r="D45" s="7" t="s">
        <v>4</v>
      </c>
      <c r="E45" s="7" t="s">
        <v>4</v>
      </c>
      <c r="F45" s="7" t="s">
        <v>4</v>
      </c>
      <c r="G45" s="7" t="s">
        <v>4</v>
      </c>
      <c r="H45" s="7" t="s">
        <v>4</v>
      </c>
      <c r="I45" s="7" t="s">
        <v>4</v>
      </c>
      <c r="J45" s="7" t="s">
        <v>4</v>
      </c>
      <c r="K45" s="7" t="s">
        <v>4</v>
      </c>
      <c r="L45" s="7" t="s">
        <v>4</v>
      </c>
      <c r="M45" s="7" t="s">
        <v>4</v>
      </c>
      <c r="N45" s="7" t="s">
        <v>4</v>
      </c>
      <c r="O45" s="7" t="s">
        <v>4</v>
      </c>
      <c r="P45" s="7" t="s">
        <v>4</v>
      </c>
      <c r="Q45" s="7" t="s">
        <v>4</v>
      </c>
      <c r="R45" s="7" t="s">
        <v>4</v>
      </c>
      <c r="S45" s="7" t="s">
        <v>4</v>
      </c>
      <c r="T45" s="7" t="s">
        <v>4</v>
      </c>
      <c r="U45" s="7" t="s">
        <v>4</v>
      </c>
      <c r="V45" s="7" t="s">
        <v>4</v>
      </c>
      <c r="W45" s="7" t="s">
        <v>4</v>
      </c>
      <c r="X45" s="7" t="s">
        <v>4</v>
      </c>
      <c r="Y45" s="7" t="s">
        <v>4</v>
      </c>
      <c r="Z45" s="7" t="s">
        <v>4</v>
      </c>
      <c r="AA45" s="7" t="s">
        <v>4</v>
      </c>
      <c r="AB45" s="7" t="s">
        <v>4</v>
      </c>
      <c r="AC45" s="7" t="s">
        <v>4</v>
      </c>
      <c r="AD45" s="7" t="s">
        <v>4</v>
      </c>
      <c r="AE45" s="7" t="s">
        <v>4</v>
      </c>
      <c r="AF45" s="7" t="s">
        <v>4</v>
      </c>
      <c r="AG45" s="7" t="s">
        <v>4</v>
      </c>
      <c r="AH45" s="7" t="s">
        <v>4</v>
      </c>
      <c r="AI45" s="7" t="s">
        <v>4</v>
      </c>
      <c r="AJ45" s="7" t="s">
        <v>4</v>
      </c>
      <c r="AK45" s="7" t="s">
        <v>4</v>
      </c>
      <c r="AL45" s="7" t="s">
        <v>4</v>
      </c>
      <c r="AM45" s="7" t="s">
        <v>4</v>
      </c>
      <c r="AN45" s="7" t="s">
        <v>4</v>
      </c>
      <c r="AO45" s="7" t="s">
        <v>4</v>
      </c>
      <c r="AP45" s="7" t="s">
        <v>4</v>
      </c>
      <c r="AQ45" s="7" t="s">
        <v>5</v>
      </c>
      <c r="AR45" s="7" t="s">
        <v>5</v>
      </c>
      <c r="AS45" s="7" t="s">
        <v>5</v>
      </c>
      <c r="AT45" s="7" t="s">
        <v>11</v>
      </c>
      <c r="AU45" s="7" t="s">
        <v>11</v>
      </c>
      <c r="AV45" s="7" t="s">
        <v>5</v>
      </c>
      <c r="AW45" s="7" t="s">
        <v>5</v>
      </c>
      <c r="AX45" s="7" t="s">
        <v>5</v>
      </c>
      <c r="AY45" s="7" t="s">
        <v>5</v>
      </c>
      <c r="AZ45" s="7" t="s">
        <v>5</v>
      </c>
      <c r="BA45" s="7" t="s">
        <v>5</v>
      </c>
      <c r="BB45" s="7" t="s">
        <v>5</v>
      </c>
      <c r="BC45" s="7" t="s">
        <v>5</v>
      </c>
      <c r="BD45" s="7" t="s">
        <v>5</v>
      </c>
      <c r="BE45" s="7" t="s">
        <v>5</v>
      </c>
      <c r="BF45" s="7" t="s">
        <v>5</v>
      </c>
      <c r="BG45" s="7" t="s">
        <v>5</v>
      </c>
      <c r="BH45" s="7" t="s">
        <v>4</v>
      </c>
      <c r="BI45" s="7" t="s">
        <v>4</v>
      </c>
      <c r="BJ45" s="7" t="s">
        <v>11</v>
      </c>
      <c r="BK45" s="7" t="s">
        <v>4</v>
      </c>
      <c r="BL45" s="7" t="s">
        <v>4</v>
      </c>
    </row>
    <row r="46" spans="1:64">
      <c r="A46" s="7" t="s">
        <v>167</v>
      </c>
      <c r="B46" s="7" t="s">
        <v>139</v>
      </c>
      <c r="C46" s="7" t="s">
        <v>7</v>
      </c>
      <c r="D46" s="7" t="s">
        <v>4</v>
      </c>
      <c r="E46" s="7" t="s">
        <v>4</v>
      </c>
      <c r="F46" s="7" t="s">
        <v>4</v>
      </c>
      <c r="G46" s="7" t="s">
        <v>4</v>
      </c>
      <c r="H46" s="7" t="s">
        <v>4</v>
      </c>
      <c r="I46" s="7" t="s">
        <v>4</v>
      </c>
      <c r="J46" s="7" t="s">
        <v>4</v>
      </c>
      <c r="K46" s="7" t="s">
        <v>4</v>
      </c>
      <c r="L46" s="7" t="s">
        <v>4</v>
      </c>
      <c r="M46" s="7" t="s">
        <v>4</v>
      </c>
      <c r="N46" s="7" t="s">
        <v>4</v>
      </c>
      <c r="O46" s="7" t="s">
        <v>4</v>
      </c>
      <c r="P46" s="7" t="s">
        <v>4</v>
      </c>
      <c r="Q46" s="7" t="s">
        <v>4</v>
      </c>
      <c r="R46" s="7" t="s">
        <v>4</v>
      </c>
      <c r="S46" s="7" t="s">
        <v>4</v>
      </c>
      <c r="T46" s="7" t="s">
        <v>4</v>
      </c>
      <c r="U46" s="7" t="s">
        <v>4</v>
      </c>
      <c r="V46" s="7" t="s">
        <v>4</v>
      </c>
      <c r="W46" s="7" t="s">
        <v>4</v>
      </c>
      <c r="X46" s="7" t="s">
        <v>4</v>
      </c>
      <c r="Y46" s="7" t="s">
        <v>4</v>
      </c>
      <c r="Z46" s="7" t="s">
        <v>4</v>
      </c>
      <c r="AA46" s="7" t="s">
        <v>4</v>
      </c>
      <c r="AB46" s="7" t="s">
        <v>4</v>
      </c>
      <c r="AC46" s="7" t="s">
        <v>4</v>
      </c>
      <c r="AD46" s="7" t="s">
        <v>4</v>
      </c>
      <c r="AE46" s="7" t="s">
        <v>4</v>
      </c>
      <c r="AF46" s="7" t="s">
        <v>4</v>
      </c>
      <c r="AG46" s="7" t="s">
        <v>4</v>
      </c>
      <c r="AH46" s="7" t="s">
        <v>4</v>
      </c>
      <c r="AI46" s="7" t="s">
        <v>4</v>
      </c>
      <c r="AJ46" s="7" t="s">
        <v>4</v>
      </c>
      <c r="AK46" s="7" t="s">
        <v>4</v>
      </c>
      <c r="AL46" s="7" t="s">
        <v>4</v>
      </c>
      <c r="AM46" s="7" t="s">
        <v>4</v>
      </c>
      <c r="AN46" s="7" t="s">
        <v>4</v>
      </c>
      <c r="AO46" s="7" t="s">
        <v>4</v>
      </c>
      <c r="AP46" s="7" t="s">
        <v>4</v>
      </c>
      <c r="AQ46" s="7" t="s">
        <v>4</v>
      </c>
      <c r="AR46" s="7" t="s">
        <v>4</v>
      </c>
      <c r="AS46" s="7" t="s">
        <v>4</v>
      </c>
      <c r="AT46" s="7" t="s">
        <v>4</v>
      </c>
      <c r="AU46" s="7" t="s">
        <v>4</v>
      </c>
      <c r="AV46" s="7" t="s">
        <v>4</v>
      </c>
      <c r="AW46" s="7" t="s">
        <v>4</v>
      </c>
      <c r="AX46" s="7" t="s">
        <v>4</v>
      </c>
      <c r="AY46" s="7" t="s">
        <v>4</v>
      </c>
      <c r="AZ46" s="7" t="s">
        <v>4</v>
      </c>
      <c r="BA46" s="7" t="s">
        <v>4</v>
      </c>
      <c r="BB46" s="7" t="s">
        <v>4</v>
      </c>
      <c r="BC46" s="7" t="s">
        <v>4</v>
      </c>
      <c r="BD46" s="7" t="s">
        <v>4</v>
      </c>
      <c r="BE46" s="7" t="s">
        <v>4</v>
      </c>
      <c r="BF46" s="7" t="s">
        <v>4</v>
      </c>
      <c r="BG46" s="7" t="s">
        <v>4</v>
      </c>
      <c r="BH46" s="7" t="s">
        <v>4</v>
      </c>
      <c r="BI46" s="7" t="s">
        <v>4</v>
      </c>
      <c r="BJ46" s="7" t="s">
        <v>11</v>
      </c>
      <c r="BK46" s="7" t="s">
        <v>4</v>
      </c>
      <c r="BL46" s="7" t="s">
        <v>5</v>
      </c>
    </row>
    <row r="47" spans="1:64">
      <c r="A47" s="7" t="s">
        <v>167</v>
      </c>
      <c r="B47" s="7" t="s">
        <v>90</v>
      </c>
      <c r="C47" s="7" t="s">
        <v>7</v>
      </c>
      <c r="D47" s="7" t="s">
        <v>4</v>
      </c>
      <c r="E47" s="7" t="s">
        <v>4</v>
      </c>
      <c r="F47" s="7" t="s">
        <v>4</v>
      </c>
      <c r="G47" s="7" t="s">
        <v>4</v>
      </c>
      <c r="H47" s="7" t="s">
        <v>4</v>
      </c>
      <c r="I47" s="7" t="s">
        <v>4</v>
      </c>
      <c r="J47" s="7" t="s">
        <v>4</v>
      </c>
      <c r="K47" s="7" t="s">
        <v>4</v>
      </c>
      <c r="L47" s="7" t="s">
        <v>4</v>
      </c>
      <c r="M47" s="7" t="s">
        <v>4</v>
      </c>
      <c r="N47" s="7" t="s">
        <v>4</v>
      </c>
      <c r="O47" s="7" t="s">
        <v>4</v>
      </c>
      <c r="P47" s="7" t="s">
        <v>4</v>
      </c>
      <c r="Q47" s="7" t="s">
        <v>4</v>
      </c>
      <c r="R47" s="7" t="s">
        <v>4</v>
      </c>
      <c r="S47" s="7" t="s">
        <v>4</v>
      </c>
      <c r="T47" s="7" t="s">
        <v>4</v>
      </c>
      <c r="U47" s="7" t="s">
        <v>4</v>
      </c>
      <c r="V47" s="7" t="s">
        <v>4</v>
      </c>
      <c r="W47" s="7" t="s">
        <v>4</v>
      </c>
      <c r="X47" s="7" t="s">
        <v>4</v>
      </c>
      <c r="Y47" s="7" t="s">
        <v>4</v>
      </c>
      <c r="Z47" s="7" t="s">
        <v>4</v>
      </c>
      <c r="AA47" s="7" t="s">
        <v>4</v>
      </c>
      <c r="AB47" s="7" t="s">
        <v>4</v>
      </c>
      <c r="AC47" s="7" t="s">
        <v>4</v>
      </c>
      <c r="AD47" s="7" t="s">
        <v>4</v>
      </c>
      <c r="AE47" s="7" t="s">
        <v>4</v>
      </c>
      <c r="AF47" s="7" t="s">
        <v>4</v>
      </c>
      <c r="AG47" s="7" t="s">
        <v>4</v>
      </c>
      <c r="AH47" s="7" t="s">
        <v>4</v>
      </c>
      <c r="AI47" s="7" t="s">
        <v>4</v>
      </c>
      <c r="AJ47" s="7" t="s">
        <v>4</v>
      </c>
      <c r="AK47" s="7" t="s">
        <v>4</v>
      </c>
      <c r="AL47" s="7" t="s">
        <v>4</v>
      </c>
      <c r="AM47" s="7" t="s">
        <v>4</v>
      </c>
      <c r="AN47" s="7" t="s">
        <v>4</v>
      </c>
      <c r="AO47" s="7" t="s">
        <v>4</v>
      </c>
      <c r="AP47" s="7" t="s">
        <v>4</v>
      </c>
      <c r="AQ47" s="7" t="s">
        <v>4</v>
      </c>
      <c r="AR47" s="7" t="s">
        <v>4</v>
      </c>
      <c r="AS47" s="7" t="s">
        <v>4</v>
      </c>
      <c r="AT47" s="7" t="s">
        <v>4</v>
      </c>
      <c r="AU47" s="7" t="s">
        <v>4</v>
      </c>
      <c r="AV47" s="7" t="s">
        <v>4</v>
      </c>
      <c r="AW47" s="7" t="s">
        <v>4</v>
      </c>
      <c r="AX47" s="7" t="s">
        <v>4</v>
      </c>
      <c r="AY47" s="7" t="s">
        <v>4</v>
      </c>
      <c r="AZ47" s="7" t="s">
        <v>4</v>
      </c>
      <c r="BA47" s="7" t="s">
        <v>4</v>
      </c>
      <c r="BB47" s="7" t="s">
        <v>4</v>
      </c>
      <c r="BC47" s="7" t="s">
        <v>4</v>
      </c>
      <c r="BD47" s="7" t="s">
        <v>4</v>
      </c>
      <c r="BE47" s="7" t="s">
        <v>4</v>
      </c>
      <c r="BF47" s="7" t="s">
        <v>4</v>
      </c>
      <c r="BG47" s="7" t="s">
        <v>4</v>
      </c>
      <c r="BH47" s="7" t="s">
        <v>4</v>
      </c>
      <c r="BI47" s="7" t="s">
        <v>11</v>
      </c>
      <c r="BJ47" s="7" t="s">
        <v>11</v>
      </c>
      <c r="BK47" s="7" t="s">
        <v>4</v>
      </c>
      <c r="BL47" s="7" t="s">
        <v>4</v>
      </c>
    </row>
    <row r="48" spans="1:64">
      <c r="A48" s="7" t="s">
        <v>167</v>
      </c>
      <c r="B48" s="7" t="s">
        <v>21</v>
      </c>
      <c r="C48" s="7" t="s">
        <v>6</v>
      </c>
      <c r="D48" s="7" t="s">
        <v>4</v>
      </c>
      <c r="E48" s="7" t="s">
        <v>4</v>
      </c>
      <c r="F48" s="7" t="s">
        <v>4</v>
      </c>
      <c r="G48" s="7" t="s">
        <v>4</v>
      </c>
      <c r="H48" s="7" t="s">
        <v>4</v>
      </c>
      <c r="I48" s="7" t="s">
        <v>4</v>
      </c>
      <c r="J48" s="7" t="s">
        <v>4</v>
      </c>
      <c r="K48" s="7" t="s">
        <v>4</v>
      </c>
      <c r="L48" s="7" t="s">
        <v>4</v>
      </c>
      <c r="M48" s="7" t="s">
        <v>4</v>
      </c>
      <c r="N48" s="7" t="s">
        <v>4</v>
      </c>
      <c r="O48" s="7" t="s">
        <v>4</v>
      </c>
      <c r="P48" s="7" t="s">
        <v>4</v>
      </c>
      <c r="Q48" s="7" t="s">
        <v>4</v>
      </c>
      <c r="R48" s="7" t="s">
        <v>4</v>
      </c>
      <c r="S48" s="7" t="s">
        <v>4</v>
      </c>
      <c r="T48" s="7" t="s">
        <v>4</v>
      </c>
      <c r="U48" s="7" t="s">
        <v>4</v>
      </c>
      <c r="V48" s="7" t="s">
        <v>4</v>
      </c>
      <c r="W48" s="7" t="s">
        <v>4</v>
      </c>
      <c r="X48" s="7" t="s">
        <v>4</v>
      </c>
      <c r="Y48" s="7" t="s">
        <v>4</v>
      </c>
      <c r="Z48" s="7" t="s">
        <v>4</v>
      </c>
      <c r="AA48" s="7" t="s">
        <v>4</v>
      </c>
      <c r="AB48" s="7" t="s">
        <v>4</v>
      </c>
      <c r="AC48" s="7" t="s">
        <v>4</v>
      </c>
      <c r="AD48" s="7" t="s">
        <v>4</v>
      </c>
      <c r="AE48" s="7" t="s">
        <v>4</v>
      </c>
      <c r="AF48" s="7" t="s">
        <v>4</v>
      </c>
      <c r="AG48" s="7" t="s">
        <v>4</v>
      </c>
      <c r="AH48" s="7" t="s">
        <v>4</v>
      </c>
      <c r="AI48" s="7" t="s">
        <v>4</v>
      </c>
      <c r="AJ48" s="7" t="s">
        <v>4</v>
      </c>
      <c r="AK48" s="7" t="s">
        <v>4</v>
      </c>
      <c r="AL48" s="7" t="s">
        <v>4</v>
      </c>
      <c r="AM48" s="7" t="s">
        <v>4</v>
      </c>
      <c r="AN48" s="7" t="s">
        <v>4</v>
      </c>
      <c r="AO48" s="7" t="s">
        <v>4</v>
      </c>
      <c r="AP48" s="7" t="s">
        <v>4</v>
      </c>
      <c r="AQ48" s="7">
        <v>24</v>
      </c>
      <c r="AR48" s="7">
        <v>46</v>
      </c>
      <c r="AS48" s="7">
        <v>60</v>
      </c>
      <c r="AT48" s="7">
        <v>70</v>
      </c>
      <c r="AU48" s="7">
        <v>58</v>
      </c>
      <c r="AV48" s="7">
        <v>55</v>
      </c>
      <c r="AW48" s="7">
        <v>70</v>
      </c>
      <c r="AX48" s="7">
        <v>75</v>
      </c>
      <c r="AY48" s="7">
        <v>60</v>
      </c>
      <c r="AZ48" s="7">
        <v>61</v>
      </c>
      <c r="BA48" s="7">
        <v>44</v>
      </c>
      <c r="BB48" s="7">
        <v>64</v>
      </c>
      <c r="BC48" s="7">
        <v>67</v>
      </c>
      <c r="BD48" s="7">
        <v>53</v>
      </c>
      <c r="BE48" s="7">
        <v>47</v>
      </c>
      <c r="BF48" s="7">
        <v>35</v>
      </c>
      <c r="BG48" s="7">
        <v>31</v>
      </c>
      <c r="BH48" s="7">
        <v>32</v>
      </c>
      <c r="BI48" s="7">
        <v>34</v>
      </c>
      <c r="BJ48" s="7">
        <v>35</v>
      </c>
      <c r="BK48" s="7">
        <v>40</v>
      </c>
      <c r="BL48" s="7">
        <v>40</v>
      </c>
    </row>
    <row r="49" spans="1:64">
      <c r="A49" s="7" t="s">
        <v>167</v>
      </c>
      <c r="B49" s="7" t="s">
        <v>21</v>
      </c>
      <c r="C49" s="7" t="s">
        <v>7</v>
      </c>
      <c r="D49" s="7" t="s">
        <v>4</v>
      </c>
      <c r="E49" s="7" t="s">
        <v>4</v>
      </c>
      <c r="F49" s="7" t="s">
        <v>4</v>
      </c>
      <c r="G49" s="7" t="s">
        <v>4</v>
      </c>
      <c r="H49" s="7" t="s">
        <v>4</v>
      </c>
      <c r="I49" s="7" t="s">
        <v>4</v>
      </c>
      <c r="J49" s="7" t="s">
        <v>4</v>
      </c>
      <c r="K49" s="7" t="s">
        <v>4</v>
      </c>
      <c r="L49" s="7" t="s">
        <v>4</v>
      </c>
      <c r="M49" s="7" t="s">
        <v>4</v>
      </c>
      <c r="N49" s="7" t="s">
        <v>4</v>
      </c>
      <c r="O49" s="7" t="s">
        <v>4</v>
      </c>
      <c r="P49" s="7" t="s">
        <v>4</v>
      </c>
      <c r="Q49" s="7" t="s">
        <v>4</v>
      </c>
      <c r="R49" s="7" t="s">
        <v>4</v>
      </c>
      <c r="S49" s="7" t="s">
        <v>4</v>
      </c>
      <c r="T49" s="7" t="s">
        <v>4</v>
      </c>
      <c r="U49" s="7" t="s">
        <v>4</v>
      </c>
      <c r="V49" s="7" t="s">
        <v>4</v>
      </c>
      <c r="W49" s="7" t="s">
        <v>4</v>
      </c>
      <c r="X49" s="7" t="s">
        <v>4</v>
      </c>
      <c r="Y49" s="7" t="s">
        <v>4</v>
      </c>
      <c r="Z49" s="7" t="s">
        <v>4</v>
      </c>
      <c r="AA49" s="7" t="s">
        <v>4</v>
      </c>
      <c r="AB49" s="7" t="s">
        <v>4</v>
      </c>
      <c r="AC49" s="7" t="s">
        <v>4</v>
      </c>
      <c r="AD49" s="7" t="s">
        <v>4</v>
      </c>
      <c r="AE49" s="7" t="s">
        <v>4</v>
      </c>
      <c r="AF49" s="7" t="s">
        <v>4</v>
      </c>
      <c r="AG49" s="7" t="s">
        <v>4</v>
      </c>
      <c r="AH49" s="7" t="s">
        <v>4</v>
      </c>
      <c r="AI49" s="7" t="s">
        <v>4</v>
      </c>
      <c r="AJ49" s="7" t="s">
        <v>4</v>
      </c>
      <c r="AK49" s="7" t="s">
        <v>4</v>
      </c>
      <c r="AL49" s="7" t="s">
        <v>4</v>
      </c>
      <c r="AM49" s="7" t="s">
        <v>4</v>
      </c>
      <c r="AN49" s="7" t="s">
        <v>4</v>
      </c>
      <c r="AO49" s="7" t="s">
        <v>4</v>
      </c>
      <c r="AP49" s="7" t="s">
        <v>4</v>
      </c>
      <c r="AQ49" s="7">
        <v>97</v>
      </c>
      <c r="AR49" s="7">
        <v>141</v>
      </c>
      <c r="AS49" s="7">
        <v>80</v>
      </c>
      <c r="AT49" s="7">
        <v>81</v>
      </c>
      <c r="AU49" s="7">
        <v>94</v>
      </c>
      <c r="AV49" s="7">
        <v>115</v>
      </c>
      <c r="AW49" s="7">
        <v>130</v>
      </c>
      <c r="AX49" s="7">
        <v>178</v>
      </c>
      <c r="AY49" s="7">
        <v>138</v>
      </c>
      <c r="AZ49" s="7">
        <v>112</v>
      </c>
      <c r="BA49" s="7">
        <v>83</v>
      </c>
      <c r="BB49" s="7">
        <v>168</v>
      </c>
      <c r="BC49" s="7">
        <v>184</v>
      </c>
      <c r="BD49" s="7">
        <v>174</v>
      </c>
      <c r="BE49" s="7">
        <v>191</v>
      </c>
      <c r="BF49" s="7">
        <v>188</v>
      </c>
      <c r="BG49" s="7">
        <v>152</v>
      </c>
      <c r="BH49" s="7">
        <v>138</v>
      </c>
      <c r="BI49" s="7">
        <v>163</v>
      </c>
      <c r="BJ49" s="7">
        <v>164</v>
      </c>
      <c r="BK49" s="7">
        <v>127</v>
      </c>
      <c r="BL49" s="7">
        <v>152</v>
      </c>
    </row>
    <row r="50" spans="1:64">
      <c r="A50" s="7" t="s">
        <v>167</v>
      </c>
      <c r="B50" s="7" t="s">
        <v>159</v>
      </c>
      <c r="C50" s="7" t="s">
        <v>6</v>
      </c>
      <c r="D50" s="7" t="s">
        <v>4</v>
      </c>
      <c r="E50" s="7" t="s">
        <v>4</v>
      </c>
      <c r="F50" s="7" t="s">
        <v>4</v>
      </c>
      <c r="G50" s="7" t="s">
        <v>4</v>
      </c>
      <c r="H50" s="7" t="s">
        <v>4</v>
      </c>
      <c r="I50" s="7" t="s">
        <v>4</v>
      </c>
      <c r="J50" s="7" t="s">
        <v>4</v>
      </c>
      <c r="K50" s="7" t="s">
        <v>4</v>
      </c>
      <c r="L50" s="7" t="s">
        <v>4</v>
      </c>
      <c r="M50" s="7" t="s">
        <v>4</v>
      </c>
      <c r="N50" s="7" t="s">
        <v>4</v>
      </c>
      <c r="O50" s="7" t="s">
        <v>4</v>
      </c>
      <c r="P50" s="7" t="s">
        <v>4</v>
      </c>
      <c r="Q50" s="7" t="s">
        <v>4</v>
      </c>
      <c r="R50" s="7" t="s">
        <v>4</v>
      </c>
      <c r="S50" s="7" t="s">
        <v>4</v>
      </c>
      <c r="T50" s="7" t="s">
        <v>4</v>
      </c>
      <c r="U50" s="7" t="s">
        <v>4</v>
      </c>
      <c r="V50" s="7" t="s">
        <v>4</v>
      </c>
      <c r="W50" s="7" t="s">
        <v>4</v>
      </c>
      <c r="X50" s="7" t="s">
        <v>4</v>
      </c>
      <c r="Y50" s="7" t="s">
        <v>4</v>
      </c>
      <c r="Z50" s="7" t="s">
        <v>4</v>
      </c>
      <c r="AA50" s="7" t="s">
        <v>4</v>
      </c>
      <c r="AB50" s="7" t="s">
        <v>4</v>
      </c>
      <c r="AC50" s="7" t="s">
        <v>4</v>
      </c>
      <c r="AD50" s="7" t="s">
        <v>4</v>
      </c>
      <c r="AE50" s="7" t="s">
        <v>4</v>
      </c>
      <c r="AF50" s="7" t="s">
        <v>4</v>
      </c>
      <c r="AG50" s="7" t="s">
        <v>4</v>
      </c>
      <c r="AH50" s="7" t="s">
        <v>4</v>
      </c>
      <c r="AI50" s="7" t="s">
        <v>4</v>
      </c>
      <c r="AJ50" s="7" t="s">
        <v>4</v>
      </c>
      <c r="AK50" s="7" t="s">
        <v>4</v>
      </c>
      <c r="AL50" s="7" t="s">
        <v>4</v>
      </c>
      <c r="AM50" s="7" t="s">
        <v>4</v>
      </c>
      <c r="AN50" s="7" t="s">
        <v>4</v>
      </c>
      <c r="AO50" s="7" t="s">
        <v>4</v>
      </c>
      <c r="AP50" s="7" t="s">
        <v>4</v>
      </c>
      <c r="AQ50" s="7" t="s">
        <v>4</v>
      </c>
      <c r="AR50" s="7" t="s">
        <v>4</v>
      </c>
      <c r="AS50" s="7" t="s">
        <v>4</v>
      </c>
      <c r="AT50" s="7" t="s">
        <v>4</v>
      </c>
      <c r="AU50" s="7" t="s">
        <v>4</v>
      </c>
      <c r="AV50" s="7" t="s">
        <v>4</v>
      </c>
      <c r="AW50" s="7" t="s">
        <v>4</v>
      </c>
      <c r="AX50" s="7" t="s">
        <v>4</v>
      </c>
      <c r="AY50" s="7" t="s">
        <v>4</v>
      </c>
      <c r="AZ50" s="7" t="s">
        <v>4</v>
      </c>
      <c r="BA50" s="7" t="s">
        <v>4</v>
      </c>
      <c r="BB50" s="7" t="s">
        <v>4</v>
      </c>
      <c r="BC50" s="7" t="s">
        <v>4</v>
      </c>
      <c r="BD50" s="7" t="s">
        <v>4</v>
      </c>
      <c r="BE50" s="7" t="s">
        <v>4</v>
      </c>
      <c r="BF50" s="7" t="s">
        <v>4</v>
      </c>
      <c r="BG50" s="7" t="s">
        <v>4</v>
      </c>
      <c r="BH50" s="7" t="s">
        <v>4</v>
      </c>
      <c r="BI50" s="7" t="s">
        <v>4</v>
      </c>
      <c r="BJ50" s="7" t="s">
        <v>11</v>
      </c>
      <c r="BK50" s="7" t="s">
        <v>5</v>
      </c>
      <c r="BL50" s="7">
        <v>1</v>
      </c>
    </row>
    <row r="51" spans="1:64">
      <c r="A51" s="7" t="s">
        <v>167</v>
      </c>
      <c r="B51" s="7" t="s">
        <v>159</v>
      </c>
      <c r="C51" s="7" t="s">
        <v>7</v>
      </c>
      <c r="D51" s="7" t="s">
        <v>4</v>
      </c>
      <c r="E51" s="7" t="s">
        <v>4</v>
      </c>
      <c r="F51" s="7" t="s">
        <v>4</v>
      </c>
      <c r="G51" s="7" t="s">
        <v>4</v>
      </c>
      <c r="H51" s="7" t="s">
        <v>4</v>
      </c>
      <c r="I51" s="7" t="s">
        <v>4</v>
      </c>
      <c r="J51" s="7" t="s">
        <v>4</v>
      </c>
      <c r="K51" s="7" t="s">
        <v>4</v>
      </c>
      <c r="L51" s="7" t="s">
        <v>4</v>
      </c>
      <c r="M51" s="7" t="s">
        <v>4</v>
      </c>
      <c r="N51" s="7" t="s">
        <v>4</v>
      </c>
      <c r="O51" s="7" t="s">
        <v>4</v>
      </c>
      <c r="P51" s="7" t="s">
        <v>4</v>
      </c>
      <c r="Q51" s="7" t="s">
        <v>4</v>
      </c>
      <c r="R51" s="7" t="s">
        <v>4</v>
      </c>
      <c r="S51" s="7" t="s">
        <v>4</v>
      </c>
      <c r="T51" s="7" t="s">
        <v>4</v>
      </c>
      <c r="U51" s="7" t="s">
        <v>4</v>
      </c>
      <c r="V51" s="7" t="s">
        <v>4</v>
      </c>
      <c r="W51" s="7" t="s">
        <v>4</v>
      </c>
      <c r="X51" s="7" t="s">
        <v>4</v>
      </c>
      <c r="Y51" s="7" t="s">
        <v>4</v>
      </c>
      <c r="Z51" s="7" t="s">
        <v>4</v>
      </c>
      <c r="AA51" s="7" t="s">
        <v>4</v>
      </c>
      <c r="AB51" s="7" t="s">
        <v>4</v>
      </c>
      <c r="AC51" s="7" t="s">
        <v>4</v>
      </c>
      <c r="AD51" s="7" t="s">
        <v>4</v>
      </c>
      <c r="AE51" s="7" t="s">
        <v>4</v>
      </c>
      <c r="AF51" s="7" t="s">
        <v>4</v>
      </c>
      <c r="AG51" s="7" t="s">
        <v>4</v>
      </c>
      <c r="AH51" s="7" t="s">
        <v>4</v>
      </c>
      <c r="AI51" s="7" t="s">
        <v>4</v>
      </c>
      <c r="AJ51" s="7" t="s">
        <v>4</v>
      </c>
      <c r="AK51" s="7" t="s">
        <v>4</v>
      </c>
      <c r="AL51" s="7" t="s">
        <v>4</v>
      </c>
      <c r="AM51" s="7" t="s">
        <v>4</v>
      </c>
      <c r="AN51" s="7" t="s">
        <v>4</v>
      </c>
      <c r="AO51" s="7" t="s">
        <v>4</v>
      </c>
      <c r="AP51" s="7" t="s">
        <v>4</v>
      </c>
      <c r="AQ51" s="7" t="s">
        <v>5</v>
      </c>
      <c r="AR51" s="7" t="s">
        <v>5</v>
      </c>
      <c r="AS51" s="7" t="s">
        <v>5</v>
      </c>
      <c r="AT51" s="7" t="s">
        <v>5</v>
      </c>
      <c r="AU51" s="7" t="s">
        <v>5</v>
      </c>
      <c r="AV51" s="7" t="s">
        <v>5</v>
      </c>
      <c r="AW51" s="7" t="s">
        <v>5</v>
      </c>
      <c r="AX51" s="7" t="s">
        <v>5</v>
      </c>
      <c r="AY51" s="7" t="s">
        <v>5</v>
      </c>
      <c r="AZ51" s="7" t="s">
        <v>5</v>
      </c>
      <c r="BA51" s="7" t="s">
        <v>5</v>
      </c>
      <c r="BB51" s="7" t="s">
        <v>5</v>
      </c>
      <c r="BC51" s="7" t="s">
        <v>5</v>
      </c>
      <c r="BD51" s="7">
        <v>1</v>
      </c>
      <c r="BE51" s="7" t="s">
        <v>5</v>
      </c>
      <c r="BF51" s="7" t="s">
        <v>5</v>
      </c>
      <c r="BG51" s="7" t="s">
        <v>5</v>
      </c>
      <c r="BH51" s="7" t="s">
        <v>4</v>
      </c>
      <c r="BI51" s="7">
        <v>2</v>
      </c>
      <c r="BJ51" s="7" t="s">
        <v>11</v>
      </c>
      <c r="BK51" s="7">
        <v>4</v>
      </c>
      <c r="BL51" s="7">
        <v>2</v>
      </c>
    </row>
    <row r="52" spans="1:64">
      <c r="A52" s="7" t="s">
        <v>167</v>
      </c>
      <c r="B52" s="7" t="s">
        <v>23</v>
      </c>
      <c r="C52" s="7" t="s">
        <v>6</v>
      </c>
      <c r="D52" s="7" t="s">
        <v>4</v>
      </c>
      <c r="E52" s="7" t="s">
        <v>4</v>
      </c>
      <c r="F52" s="7" t="s">
        <v>4</v>
      </c>
      <c r="G52" s="7" t="s">
        <v>4</v>
      </c>
      <c r="H52" s="7" t="s">
        <v>4</v>
      </c>
      <c r="I52" s="7" t="s">
        <v>4</v>
      </c>
      <c r="J52" s="7" t="s">
        <v>4</v>
      </c>
      <c r="K52" s="7" t="s">
        <v>4</v>
      </c>
      <c r="L52" s="7" t="s">
        <v>4</v>
      </c>
      <c r="M52" s="7" t="s">
        <v>4</v>
      </c>
      <c r="N52" s="7" t="s">
        <v>4</v>
      </c>
      <c r="O52" s="7" t="s">
        <v>4</v>
      </c>
      <c r="P52" s="7" t="s">
        <v>4</v>
      </c>
      <c r="Q52" s="7" t="s">
        <v>4</v>
      </c>
      <c r="R52" s="7" t="s">
        <v>4</v>
      </c>
      <c r="S52" s="7" t="s">
        <v>4</v>
      </c>
      <c r="T52" s="7" t="s">
        <v>4</v>
      </c>
      <c r="U52" s="7" t="s">
        <v>4</v>
      </c>
      <c r="V52" s="7" t="s">
        <v>4</v>
      </c>
      <c r="W52" s="7" t="s">
        <v>4</v>
      </c>
      <c r="X52" s="7" t="s">
        <v>4</v>
      </c>
      <c r="Y52" s="7" t="s">
        <v>4</v>
      </c>
      <c r="Z52" s="7" t="s">
        <v>4</v>
      </c>
      <c r="AA52" s="7" t="s">
        <v>4</v>
      </c>
      <c r="AB52" s="7" t="s">
        <v>4</v>
      </c>
      <c r="AC52" s="7" t="s">
        <v>4</v>
      </c>
      <c r="AD52" s="7" t="s">
        <v>4</v>
      </c>
      <c r="AE52" s="7" t="s">
        <v>4</v>
      </c>
      <c r="AF52" s="7" t="s">
        <v>4</v>
      </c>
      <c r="AG52" s="7" t="s">
        <v>4</v>
      </c>
      <c r="AH52" s="7" t="s">
        <v>4</v>
      </c>
      <c r="AI52" s="7" t="s">
        <v>4</v>
      </c>
      <c r="AJ52" s="7" t="s">
        <v>4</v>
      </c>
      <c r="AK52" s="7" t="s">
        <v>4</v>
      </c>
      <c r="AL52" s="7" t="s">
        <v>4</v>
      </c>
      <c r="AM52" s="7" t="s">
        <v>4</v>
      </c>
      <c r="AN52" s="7" t="s">
        <v>4</v>
      </c>
      <c r="AO52" s="7" t="s">
        <v>4</v>
      </c>
      <c r="AP52" s="7" t="s">
        <v>4</v>
      </c>
      <c r="AQ52" s="7" t="s">
        <v>5</v>
      </c>
      <c r="AR52" s="7" t="s">
        <v>5</v>
      </c>
      <c r="AS52" s="7" t="s">
        <v>5</v>
      </c>
      <c r="AT52" s="7" t="s">
        <v>11</v>
      </c>
      <c r="AU52" s="7" t="s">
        <v>5</v>
      </c>
      <c r="AV52" s="7" t="s">
        <v>5</v>
      </c>
      <c r="AW52" s="7" t="s">
        <v>5</v>
      </c>
      <c r="AX52" s="7" t="s">
        <v>5</v>
      </c>
      <c r="AY52" s="7" t="s">
        <v>5</v>
      </c>
      <c r="AZ52" s="7" t="s">
        <v>5</v>
      </c>
      <c r="BA52" s="7" t="s">
        <v>5</v>
      </c>
      <c r="BB52" s="7" t="s">
        <v>5</v>
      </c>
      <c r="BC52" s="7" t="s">
        <v>5</v>
      </c>
      <c r="BD52" s="7" t="s">
        <v>5</v>
      </c>
      <c r="BE52" s="7" t="s">
        <v>5</v>
      </c>
      <c r="BF52" s="7" t="s">
        <v>5</v>
      </c>
      <c r="BG52" s="7" t="s">
        <v>5</v>
      </c>
      <c r="BH52" s="7" t="s">
        <v>4</v>
      </c>
      <c r="BI52" s="7" t="s">
        <v>4</v>
      </c>
      <c r="BJ52" s="7" t="s">
        <v>4</v>
      </c>
      <c r="BK52" s="7" t="s">
        <v>4</v>
      </c>
      <c r="BL52" s="7" t="s">
        <v>4</v>
      </c>
    </row>
    <row r="53" spans="1:64">
      <c r="A53" s="7" t="s">
        <v>167</v>
      </c>
      <c r="B53" s="7" t="s">
        <v>23</v>
      </c>
      <c r="C53" s="7" t="s">
        <v>7</v>
      </c>
      <c r="D53" s="7" t="s">
        <v>4</v>
      </c>
      <c r="E53" s="7" t="s">
        <v>4</v>
      </c>
      <c r="F53" s="7" t="s">
        <v>4</v>
      </c>
      <c r="G53" s="7" t="s">
        <v>4</v>
      </c>
      <c r="H53" s="7" t="s">
        <v>4</v>
      </c>
      <c r="I53" s="7" t="s">
        <v>4</v>
      </c>
      <c r="J53" s="7" t="s">
        <v>4</v>
      </c>
      <c r="K53" s="7" t="s">
        <v>4</v>
      </c>
      <c r="L53" s="7" t="s">
        <v>4</v>
      </c>
      <c r="M53" s="7" t="s">
        <v>4</v>
      </c>
      <c r="N53" s="7" t="s">
        <v>4</v>
      </c>
      <c r="O53" s="7" t="s">
        <v>4</v>
      </c>
      <c r="P53" s="7" t="s">
        <v>4</v>
      </c>
      <c r="Q53" s="7" t="s">
        <v>4</v>
      </c>
      <c r="R53" s="7" t="s">
        <v>4</v>
      </c>
      <c r="S53" s="7" t="s">
        <v>4</v>
      </c>
      <c r="T53" s="7" t="s">
        <v>4</v>
      </c>
      <c r="U53" s="7" t="s">
        <v>4</v>
      </c>
      <c r="V53" s="7" t="s">
        <v>4</v>
      </c>
      <c r="W53" s="7" t="s">
        <v>4</v>
      </c>
      <c r="X53" s="7" t="s">
        <v>4</v>
      </c>
      <c r="Y53" s="7" t="s">
        <v>4</v>
      </c>
      <c r="Z53" s="7" t="s">
        <v>4</v>
      </c>
      <c r="AA53" s="7" t="s">
        <v>4</v>
      </c>
      <c r="AB53" s="7" t="s">
        <v>4</v>
      </c>
      <c r="AC53" s="7" t="s">
        <v>4</v>
      </c>
      <c r="AD53" s="7" t="s">
        <v>4</v>
      </c>
      <c r="AE53" s="7" t="s">
        <v>4</v>
      </c>
      <c r="AF53" s="7" t="s">
        <v>4</v>
      </c>
      <c r="AG53" s="7" t="s">
        <v>4</v>
      </c>
      <c r="AH53" s="7" t="s">
        <v>4</v>
      </c>
      <c r="AI53" s="7" t="s">
        <v>4</v>
      </c>
      <c r="AJ53" s="7" t="s">
        <v>4</v>
      </c>
      <c r="AK53" s="7" t="s">
        <v>4</v>
      </c>
      <c r="AL53" s="7" t="s">
        <v>4</v>
      </c>
      <c r="AM53" s="7" t="s">
        <v>4</v>
      </c>
      <c r="AN53" s="7" t="s">
        <v>4</v>
      </c>
      <c r="AO53" s="7" t="s">
        <v>4</v>
      </c>
      <c r="AP53" s="7" t="s">
        <v>4</v>
      </c>
      <c r="AQ53" s="7" t="s">
        <v>5</v>
      </c>
      <c r="AR53" s="7" t="s">
        <v>11</v>
      </c>
      <c r="AS53" s="7" t="s">
        <v>11</v>
      </c>
      <c r="AT53" s="7" t="s">
        <v>5</v>
      </c>
      <c r="AU53" s="7" t="s">
        <v>11</v>
      </c>
      <c r="AV53" s="7" t="s">
        <v>5</v>
      </c>
      <c r="AW53" s="7" t="s">
        <v>5</v>
      </c>
      <c r="AX53" s="7">
        <v>1</v>
      </c>
      <c r="AY53" s="7" t="s">
        <v>5</v>
      </c>
      <c r="AZ53" s="7" t="s">
        <v>5</v>
      </c>
      <c r="BA53" s="7" t="s">
        <v>5</v>
      </c>
      <c r="BB53" s="7" t="s">
        <v>5</v>
      </c>
      <c r="BC53" s="7" t="s">
        <v>5</v>
      </c>
      <c r="BD53" s="7" t="s">
        <v>5</v>
      </c>
      <c r="BE53" s="7" t="s">
        <v>5</v>
      </c>
      <c r="BF53" s="7" t="s">
        <v>5</v>
      </c>
      <c r="BG53" s="7" t="s">
        <v>5</v>
      </c>
      <c r="BH53" s="7" t="s">
        <v>4</v>
      </c>
      <c r="BI53" s="7" t="s">
        <v>4</v>
      </c>
      <c r="BJ53" s="7" t="s">
        <v>4</v>
      </c>
      <c r="BK53" s="7" t="s">
        <v>4</v>
      </c>
      <c r="BL53" s="7" t="s">
        <v>4</v>
      </c>
    </row>
    <row r="54" spans="1:64">
      <c r="A54" s="7" t="s">
        <v>167</v>
      </c>
      <c r="B54" s="7" t="s">
        <v>25</v>
      </c>
      <c r="C54" s="7" t="s">
        <v>6</v>
      </c>
      <c r="D54" s="7" t="s">
        <v>4</v>
      </c>
      <c r="E54" s="7" t="s">
        <v>4</v>
      </c>
      <c r="F54" s="7" t="s">
        <v>4</v>
      </c>
      <c r="G54" s="7" t="s">
        <v>4</v>
      </c>
      <c r="H54" s="7" t="s">
        <v>4</v>
      </c>
      <c r="I54" s="7" t="s">
        <v>4</v>
      </c>
      <c r="J54" s="7" t="s">
        <v>4</v>
      </c>
      <c r="K54" s="7" t="s">
        <v>4</v>
      </c>
      <c r="L54" s="7" t="s">
        <v>4</v>
      </c>
      <c r="M54" s="7" t="s">
        <v>4</v>
      </c>
      <c r="N54" s="7" t="s">
        <v>4</v>
      </c>
      <c r="O54" s="7" t="s">
        <v>4</v>
      </c>
      <c r="P54" s="7" t="s">
        <v>4</v>
      </c>
      <c r="Q54" s="7" t="s">
        <v>4</v>
      </c>
      <c r="R54" s="7" t="s">
        <v>4</v>
      </c>
      <c r="S54" s="7" t="s">
        <v>4</v>
      </c>
      <c r="T54" s="7" t="s">
        <v>4</v>
      </c>
      <c r="U54" s="7" t="s">
        <v>4</v>
      </c>
      <c r="V54" s="7" t="s">
        <v>4</v>
      </c>
      <c r="W54" s="7" t="s">
        <v>4</v>
      </c>
      <c r="X54" s="7" t="s">
        <v>4</v>
      </c>
      <c r="Y54" s="7" t="s">
        <v>4</v>
      </c>
      <c r="Z54" s="7" t="s">
        <v>4</v>
      </c>
      <c r="AA54" s="7" t="s">
        <v>4</v>
      </c>
      <c r="AB54" s="7" t="s">
        <v>4</v>
      </c>
      <c r="AC54" s="7" t="s">
        <v>4</v>
      </c>
      <c r="AD54" s="7" t="s">
        <v>4</v>
      </c>
      <c r="AE54" s="7" t="s">
        <v>4</v>
      </c>
      <c r="AF54" s="7" t="s">
        <v>4</v>
      </c>
      <c r="AG54" s="7" t="s">
        <v>4</v>
      </c>
      <c r="AH54" s="7" t="s">
        <v>4</v>
      </c>
      <c r="AI54" s="7" t="s">
        <v>4</v>
      </c>
      <c r="AJ54" s="7" t="s">
        <v>4</v>
      </c>
      <c r="AK54" s="7" t="s">
        <v>4</v>
      </c>
      <c r="AL54" s="7" t="s">
        <v>4</v>
      </c>
      <c r="AM54" s="7" t="s">
        <v>4</v>
      </c>
      <c r="AN54" s="7" t="s">
        <v>4</v>
      </c>
      <c r="AO54" s="7" t="s">
        <v>4</v>
      </c>
      <c r="AP54" s="7" t="s">
        <v>4</v>
      </c>
      <c r="AQ54" s="7">
        <v>47</v>
      </c>
      <c r="AR54" s="7">
        <v>48</v>
      </c>
      <c r="AS54" s="7">
        <v>102</v>
      </c>
      <c r="AT54" s="7">
        <v>111</v>
      </c>
      <c r="AU54" s="7">
        <v>83</v>
      </c>
      <c r="AV54" s="7">
        <v>57</v>
      </c>
      <c r="AW54" s="7">
        <v>37</v>
      </c>
      <c r="AX54" s="7">
        <v>47</v>
      </c>
      <c r="AY54" s="7">
        <v>65</v>
      </c>
      <c r="AZ54" s="7">
        <v>51</v>
      </c>
      <c r="BA54" s="7">
        <v>45</v>
      </c>
      <c r="BB54" s="7">
        <v>36</v>
      </c>
      <c r="BC54" s="7">
        <v>42</v>
      </c>
      <c r="BD54" s="7">
        <v>33</v>
      </c>
      <c r="BE54" s="7">
        <v>37</v>
      </c>
      <c r="BF54" s="7">
        <v>27</v>
      </c>
      <c r="BG54" s="7">
        <v>20</v>
      </c>
      <c r="BH54" s="7">
        <v>30</v>
      </c>
      <c r="BI54" s="7">
        <v>20</v>
      </c>
      <c r="BJ54" s="7">
        <v>25</v>
      </c>
      <c r="BK54" s="7">
        <v>33</v>
      </c>
      <c r="BL54" s="7">
        <v>61</v>
      </c>
    </row>
    <row r="55" spans="1:64">
      <c r="A55" s="7" t="s">
        <v>167</v>
      </c>
      <c r="B55" s="7" t="s">
        <v>25</v>
      </c>
      <c r="C55" s="7" t="s">
        <v>7</v>
      </c>
      <c r="D55" s="7" t="s">
        <v>4</v>
      </c>
      <c r="E55" s="7" t="s">
        <v>4</v>
      </c>
      <c r="F55" s="7" t="s">
        <v>4</v>
      </c>
      <c r="G55" s="7" t="s">
        <v>4</v>
      </c>
      <c r="H55" s="7" t="s">
        <v>4</v>
      </c>
      <c r="I55" s="7" t="s">
        <v>4</v>
      </c>
      <c r="J55" s="7" t="s">
        <v>4</v>
      </c>
      <c r="K55" s="7" t="s">
        <v>4</v>
      </c>
      <c r="L55" s="7" t="s">
        <v>4</v>
      </c>
      <c r="M55" s="7" t="s">
        <v>4</v>
      </c>
      <c r="N55" s="7" t="s">
        <v>4</v>
      </c>
      <c r="O55" s="7" t="s">
        <v>4</v>
      </c>
      <c r="P55" s="7" t="s">
        <v>4</v>
      </c>
      <c r="Q55" s="7" t="s">
        <v>4</v>
      </c>
      <c r="R55" s="7" t="s">
        <v>4</v>
      </c>
      <c r="S55" s="7" t="s">
        <v>4</v>
      </c>
      <c r="T55" s="7" t="s">
        <v>4</v>
      </c>
      <c r="U55" s="7" t="s">
        <v>4</v>
      </c>
      <c r="V55" s="7" t="s">
        <v>4</v>
      </c>
      <c r="W55" s="7" t="s">
        <v>4</v>
      </c>
      <c r="X55" s="7" t="s">
        <v>4</v>
      </c>
      <c r="Y55" s="7" t="s">
        <v>4</v>
      </c>
      <c r="Z55" s="7" t="s">
        <v>4</v>
      </c>
      <c r="AA55" s="7" t="s">
        <v>4</v>
      </c>
      <c r="AB55" s="7" t="s">
        <v>4</v>
      </c>
      <c r="AC55" s="7" t="s">
        <v>4</v>
      </c>
      <c r="AD55" s="7" t="s">
        <v>4</v>
      </c>
      <c r="AE55" s="7" t="s">
        <v>4</v>
      </c>
      <c r="AF55" s="7" t="s">
        <v>4</v>
      </c>
      <c r="AG55" s="7" t="s">
        <v>4</v>
      </c>
      <c r="AH55" s="7" t="s">
        <v>4</v>
      </c>
      <c r="AI55" s="7" t="s">
        <v>4</v>
      </c>
      <c r="AJ55" s="7" t="s">
        <v>4</v>
      </c>
      <c r="AK55" s="7" t="s">
        <v>4</v>
      </c>
      <c r="AL55" s="7" t="s">
        <v>4</v>
      </c>
      <c r="AM55" s="7" t="s">
        <v>4</v>
      </c>
      <c r="AN55" s="7" t="s">
        <v>4</v>
      </c>
      <c r="AO55" s="7" t="s">
        <v>4</v>
      </c>
      <c r="AP55" s="7" t="s">
        <v>4</v>
      </c>
      <c r="AQ55" s="7">
        <v>188</v>
      </c>
      <c r="AR55" s="7">
        <v>123</v>
      </c>
      <c r="AS55" s="7">
        <v>112</v>
      </c>
      <c r="AT55" s="7">
        <v>98</v>
      </c>
      <c r="AU55" s="7">
        <v>79</v>
      </c>
      <c r="AV55" s="7">
        <v>95</v>
      </c>
      <c r="AW55" s="7">
        <v>83</v>
      </c>
      <c r="AX55" s="7">
        <v>103</v>
      </c>
      <c r="AY55" s="7">
        <v>114</v>
      </c>
      <c r="AZ55" s="7">
        <v>88</v>
      </c>
      <c r="BA55" s="7">
        <v>67</v>
      </c>
      <c r="BB55" s="7">
        <v>69</v>
      </c>
      <c r="BC55" s="7">
        <v>67</v>
      </c>
      <c r="BD55" s="7">
        <v>62</v>
      </c>
      <c r="BE55" s="7">
        <v>65</v>
      </c>
      <c r="BF55" s="7">
        <v>80</v>
      </c>
      <c r="BG55" s="7">
        <v>59</v>
      </c>
      <c r="BH55" s="7">
        <v>65</v>
      </c>
      <c r="BI55" s="7">
        <v>34</v>
      </c>
      <c r="BJ55" s="7">
        <v>53</v>
      </c>
      <c r="BK55" s="7">
        <v>81</v>
      </c>
      <c r="BL55" s="7">
        <v>62</v>
      </c>
    </row>
    <row r="56" spans="1:64">
      <c r="A56" s="7" t="s">
        <v>167</v>
      </c>
      <c r="B56" s="7" t="s">
        <v>26</v>
      </c>
      <c r="C56" s="7" t="s">
        <v>6</v>
      </c>
      <c r="D56" s="7" t="s">
        <v>4</v>
      </c>
      <c r="E56" s="7" t="s">
        <v>4</v>
      </c>
      <c r="F56" s="7" t="s">
        <v>4</v>
      </c>
      <c r="G56" s="7" t="s">
        <v>4</v>
      </c>
      <c r="H56" s="7" t="s">
        <v>4</v>
      </c>
      <c r="I56" s="7" t="s">
        <v>4</v>
      </c>
      <c r="J56" s="7" t="s">
        <v>4</v>
      </c>
      <c r="K56" s="7" t="s">
        <v>4</v>
      </c>
      <c r="L56" s="7" t="s">
        <v>4</v>
      </c>
      <c r="M56" s="7" t="s">
        <v>4</v>
      </c>
      <c r="N56" s="7" t="s">
        <v>4</v>
      </c>
      <c r="O56" s="7" t="s">
        <v>4</v>
      </c>
      <c r="P56" s="7" t="s">
        <v>4</v>
      </c>
      <c r="Q56" s="7" t="s">
        <v>4</v>
      </c>
      <c r="R56" s="7" t="s">
        <v>4</v>
      </c>
      <c r="S56" s="7" t="s">
        <v>4</v>
      </c>
      <c r="T56" s="7" t="s">
        <v>4</v>
      </c>
      <c r="U56" s="7" t="s">
        <v>4</v>
      </c>
      <c r="V56" s="7" t="s">
        <v>4</v>
      </c>
      <c r="W56" s="7" t="s">
        <v>4</v>
      </c>
      <c r="X56" s="7" t="s">
        <v>4</v>
      </c>
      <c r="Y56" s="7" t="s">
        <v>4</v>
      </c>
      <c r="Z56" s="7" t="s">
        <v>4</v>
      </c>
      <c r="AA56" s="7" t="s">
        <v>4</v>
      </c>
      <c r="AB56" s="7" t="s">
        <v>4</v>
      </c>
      <c r="AC56" s="7" t="s">
        <v>4</v>
      </c>
      <c r="AD56" s="7" t="s">
        <v>4</v>
      </c>
      <c r="AE56" s="7" t="s">
        <v>4</v>
      </c>
      <c r="AF56" s="7" t="s">
        <v>4</v>
      </c>
      <c r="AG56" s="7" t="s">
        <v>4</v>
      </c>
      <c r="AH56" s="7" t="s">
        <v>4</v>
      </c>
      <c r="AI56" s="7" t="s">
        <v>4</v>
      </c>
      <c r="AJ56" s="7" t="s">
        <v>4</v>
      </c>
      <c r="AK56" s="7" t="s">
        <v>4</v>
      </c>
      <c r="AL56" s="7" t="s">
        <v>4</v>
      </c>
      <c r="AM56" s="7" t="s">
        <v>4</v>
      </c>
      <c r="AN56" s="7" t="s">
        <v>4</v>
      </c>
      <c r="AO56" s="7" t="s">
        <v>4</v>
      </c>
      <c r="AP56" s="7" t="s">
        <v>4</v>
      </c>
      <c r="AQ56" s="7" t="s">
        <v>11</v>
      </c>
      <c r="AR56" s="7" t="s">
        <v>5</v>
      </c>
      <c r="AS56" s="7" t="s">
        <v>11</v>
      </c>
      <c r="AT56" s="7">
        <v>4</v>
      </c>
      <c r="AU56" s="7">
        <v>1</v>
      </c>
      <c r="AV56" s="7">
        <v>1</v>
      </c>
      <c r="AW56" s="7">
        <v>1</v>
      </c>
      <c r="AX56" s="7">
        <v>2</v>
      </c>
      <c r="AY56" s="7">
        <v>1</v>
      </c>
      <c r="AZ56" s="7">
        <v>7</v>
      </c>
      <c r="BA56" s="7" t="s">
        <v>5</v>
      </c>
      <c r="BB56" s="7" t="s">
        <v>11</v>
      </c>
      <c r="BC56" s="7">
        <v>107</v>
      </c>
      <c r="BD56" s="7">
        <v>4</v>
      </c>
      <c r="BE56" s="7">
        <v>1050</v>
      </c>
      <c r="BF56" s="7">
        <v>1</v>
      </c>
      <c r="BG56" s="7">
        <v>19</v>
      </c>
      <c r="BH56" s="7">
        <v>81</v>
      </c>
      <c r="BI56" s="7">
        <v>847</v>
      </c>
      <c r="BJ56" s="7">
        <v>376</v>
      </c>
      <c r="BK56" s="7">
        <v>509</v>
      </c>
      <c r="BL56" s="7">
        <v>35</v>
      </c>
    </row>
    <row r="57" spans="1:64">
      <c r="A57" s="7" t="s">
        <v>167</v>
      </c>
      <c r="B57" s="7" t="s">
        <v>26</v>
      </c>
      <c r="C57" s="7" t="s">
        <v>7</v>
      </c>
      <c r="D57" s="7" t="s">
        <v>4</v>
      </c>
      <c r="E57" s="7" t="s">
        <v>4</v>
      </c>
      <c r="F57" s="7" t="s">
        <v>4</v>
      </c>
      <c r="G57" s="7" t="s">
        <v>4</v>
      </c>
      <c r="H57" s="7" t="s">
        <v>4</v>
      </c>
      <c r="I57" s="7" t="s">
        <v>4</v>
      </c>
      <c r="J57" s="7" t="s">
        <v>4</v>
      </c>
      <c r="K57" s="7" t="s">
        <v>4</v>
      </c>
      <c r="L57" s="7" t="s">
        <v>4</v>
      </c>
      <c r="M57" s="7" t="s">
        <v>4</v>
      </c>
      <c r="N57" s="7" t="s">
        <v>4</v>
      </c>
      <c r="O57" s="7" t="s">
        <v>4</v>
      </c>
      <c r="P57" s="7" t="s">
        <v>4</v>
      </c>
      <c r="Q57" s="7" t="s">
        <v>4</v>
      </c>
      <c r="R57" s="7" t="s">
        <v>4</v>
      </c>
      <c r="S57" s="7" t="s">
        <v>4</v>
      </c>
      <c r="T57" s="7" t="s">
        <v>4</v>
      </c>
      <c r="U57" s="7" t="s">
        <v>4</v>
      </c>
      <c r="V57" s="7" t="s">
        <v>4</v>
      </c>
      <c r="W57" s="7" t="s">
        <v>4</v>
      </c>
      <c r="X57" s="7" t="s">
        <v>4</v>
      </c>
      <c r="Y57" s="7" t="s">
        <v>4</v>
      </c>
      <c r="Z57" s="7" t="s">
        <v>4</v>
      </c>
      <c r="AA57" s="7" t="s">
        <v>4</v>
      </c>
      <c r="AB57" s="7" t="s">
        <v>4</v>
      </c>
      <c r="AC57" s="7" t="s">
        <v>4</v>
      </c>
      <c r="AD57" s="7" t="s">
        <v>4</v>
      </c>
      <c r="AE57" s="7" t="s">
        <v>4</v>
      </c>
      <c r="AF57" s="7" t="s">
        <v>4</v>
      </c>
      <c r="AG57" s="7" t="s">
        <v>4</v>
      </c>
      <c r="AH57" s="7" t="s">
        <v>4</v>
      </c>
      <c r="AI57" s="7" t="s">
        <v>4</v>
      </c>
      <c r="AJ57" s="7" t="s">
        <v>4</v>
      </c>
      <c r="AK57" s="7" t="s">
        <v>4</v>
      </c>
      <c r="AL57" s="7" t="s">
        <v>4</v>
      </c>
      <c r="AM57" s="7" t="s">
        <v>4</v>
      </c>
      <c r="AN57" s="7" t="s">
        <v>4</v>
      </c>
      <c r="AO57" s="7" t="s">
        <v>4</v>
      </c>
      <c r="AP57" s="7" t="s">
        <v>4</v>
      </c>
      <c r="AQ57" s="7" t="s">
        <v>5</v>
      </c>
      <c r="AR57" s="7" t="s">
        <v>5</v>
      </c>
      <c r="AS57" s="7" t="s">
        <v>5</v>
      </c>
      <c r="AT57" s="7" t="s">
        <v>5</v>
      </c>
      <c r="AU57" s="7" t="s">
        <v>5</v>
      </c>
      <c r="AV57" s="7" t="s">
        <v>5</v>
      </c>
      <c r="AW57" s="7" t="s">
        <v>5</v>
      </c>
      <c r="AX57" s="7" t="s">
        <v>5</v>
      </c>
      <c r="AY57" s="7" t="s">
        <v>11</v>
      </c>
      <c r="AZ57" s="7" t="s">
        <v>5</v>
      </c>
      <c r="BA57" s="7" t="s">
        <v>11</v>
      </c>
      <c r="BB57" s="7" t="s">
        <v>5</v>
      </c>
      <c r="BC57" s="7" t="s">
        <v>5</v>
      </c>
      <c r="BD57" s="7" t="s">
        <v>5</v>
      </c>
      <c r="BE57" s="7" t="s">
        <v>11</v>
      </c>
      <c r="BF57" s="7" t="s">
        <v>11</v>
      </c>
      <c r="BG57" s="7" t="s">
        <v>5</v>
      </c>
      <c r="BH57" s="7">
        <v>2</v>
      </c>
      <c r="BI57" s="7">
        <v>4</v>
      </c>
      <c r="BJ57" s="7" t="s">
        <v>11</v>
      </c>
      <c r="BK57" s="7" t="s">
        <v>4</v>
      </c>
      <c r="BL57" s="7" t="s">
        <v>4</v>
      </c>
    </row>
    <row r="58" spans="1:64">
      <c r="A58" s="7" t="s">
        <v>167</v>
      </c>
      <c r="B58" s="7" t="s">
        <v>92</v>
      </c>
      <c r="C58" s="7" t="s">
        <v>6</v>
      </c>
      <c r="D58" s="7" t="s">
        <v>4</v>
      </c>
      <c r="E58" s="7" t="s">
        <v>4</v>
      </c>
      <c r="F58" s="7" t="s">
        <v>4</v>
      </c>
      <c r="G58" s="7" t="s">
        <v>4</v>
      </c>
      <c r="H58" s="7" t="s">
        <v>4</v>
      </c>
      <c r="I58" s="7" t="s">
        <v>4</v>
      </c>
      <c r="J58" s="7" t="s">
        <v>4</v>
      </c>
      <c r="K58" s="7" t="s">
        <v>4</v>
      </c>
      <c r="L58" s="7" t="s">
        <v>4</v>
      </c>
      <c r="M58" s="7" t="s">
        <v>4</v>
      </c>
      <c r="N58" s="7" t="s">
        <v>4</v>
      </c>
      <c r="O58" s="7" t="s">
        <v>4</v>
      </c>
      <c r="P58" s="7" t="s">
        <v>4</v>
      </c>
      <c r="Q58" s="7" t="s">
        <v>4</v>
      </c>
      <c r="R58" s="7" t="s">
        <v>4</v>
      </c>
      <c r="S58" s="7" t="s">
        <v>4</v>
      </c>
      <c r="T58" s="7" t="s">
        <v>4</v>
      </c>
      <c r="U58" s="7" t="s">
        <v>4</v>
      </c>
      <c r="V58" s="7" t="s">
        <v>4</v>
      </c>
      <c r="W58" s="7" t="s">
        <v>4</v>
      </c>
      <c r="X58" s="7" t="s">
        <v>4</v>
      </c>
      <c r="Y58" s="7" t="s">
        <v>4</v>
      </c>
      <c r="Z58" s="7" t="s">
        <v>4</v>
      </c>
      <c r="AA58" s="7" t="s">
        <v>4</v>
      </c>
      <c r="AB58" s="7" t="s">
        <v>4</v>
      </c>
      <c r="AC58" s="7" t="s">
        <v>4</v>
      </c>
      <c r="AD58" s="7" t="s">
        <v>4</v>
      </c>
      <c r="AE58" s="7" t="s">
        <v>4</v>
      </c>
      <c r="AF58" s="7" t="s">
        <v>4</v>
      </c>
      <c r="AG58" s="7" t="s">
        <v>4</v>
      </c>
      <c r="AH58" s="7" t="s">
        <v>4</v>
      </c>
      <c r="AI58" s="7" t="s">
        <v>4</v>
      </c>
      <c r="AJ58" s="7" t="s">
        <v>4</v>
      </c>
      <c r="AK58" s="7" t="s">
        <v>4</v>
      </c>
      <c r="AL58" s="7" t="s">
        <v>4</v>
      </c>
      <c r="AM58" s="7" t="s">
        <v>4</v>
      </c>
      <c r="AN58" s="7" t="s">
        <v>4</v>
      </c>
      <c r="AO58" s="7" t="s">
        <v>4</v>
      </c>
      <c r="AP58" s="7" t="s">
        <v>4</v>
      </c>
      <c r="AQ58" s="7" t="s">
        <v>11</v>
      </c>
      <c r="AR58" s="7" t="s">
        <v>11</v>
      </c>
      <c r="AS58" s="7" t="s">
        <v>11</v>
      </c>
      <c r="AT58" s="7" t="s">
        <v>11</v>
      </c>
      <c r="AU58" s="7" t="s">
        <v>5</v>
      </c>
      <c r="AV58" s="7" t="s">
        <v>11</v>
      </c>
      <c r="AW58" s="7" t="s">
        <v>5</v>
      </c>
      <c r="AX58" s="7" t="s">
        <v>11</v>
      </c>
      <c r="AY58" s="7" t="s">
        <v>5</v>
      </c>
      <c r="AZ58" s="7" t="s">
        <v>5</v>
      </c>
      <c r="BA58" s="7" t="s">
        <v>5</v>
      </c>
      <c r="BB58" s="7" t="s">
        <v>11</v>
      </c>
      <c r="BC58" s="7">
        <v>1</v>
      </c>
      <c r="BD58" s="7">
        <v>1</v>
      </c>
      <c r="BE58" s="7" t="s">
        <v>5</v>
      </c>
      <c r="BF58" s="7" t="s">
        <v>5</v>
      </c>
      <c r="BG58" s="7" t="s">
        <v>5</v>
      </c>
      <c r="BH58" s="7">
        <v>1</v>
      </c>
      <c r="BI58" s="7">
        <v>1</v>
      </c>
      <c r="BJ58" s="7">
        <v>3</v>
      </c>
      <c r="BK58" s="7">
        <v>1</v>
      </c>
      <c r="BL58" s="7">
        <v>1</v>
      </c>
    </row>
    <row r="59" spans="1:64">
      <c r="A59" s="7" t="s">
        <v>167</v>
      </c>
      <c r="B59" s="7" t="s">
        <v>92</v>
      </c>
      <c r="C59" s="7" t="s">
        <v>7</v>
      </c>
      <c r="D59" s="7" t="s">
        <v>4</v>
      </c>
      <c r="E59" s="7" t="s">
        <v>4</v>
      </c>
      <c r="F59" s="7" t="s">
        <v>4</v>
      </c>
      <c r="G59" s="7" t="s">
        <v>4</v>
      </c>
      <c r="H59" s="7" t="s">
        <v>4</v>
      </c>
      <c r="I59" s="7" t="s">
        <v>4</v>
      </c>
      <c r="J59" s="7" t="s">
        <v>4</v>
      </c>
      <c r="K59" s="7" t="s">
        <v>4</v>
      </c>
      <c r="L59" s="7" t="s">
        <v>4</v>
      </c>
      <c r="M59" s="7" t="s">
        <v>4</v>
      </c>
      <c r="N59" s="7" t="s">
        <v>4</v>
      </c>
      <c r="O59" s="7" t="s">
        <v>4</v>
      </c>
      <c r="P59" s="7" t="s">
        <v>4</v>
      </c>
      <c r="Q59" s="7" t="s">
        <v>4</v>
      </c>
      <c r="R59" s="7" t="s">
        <v>4</v>
      </c>
      <c r="S59" s="7" t="s">
        <v>4</v>
      </c>
      <c r="T59" s="7" t="s">
        <v>4</v>
      </c>
      <c r="U59" s="7" t="s">
        <v>4</v>
      </c>
      <c r="V59" s="7" t="s">
        <v>4</v>
      </c>
      <c r="W59" s="7" t="s">
        <v>4</v>
      </c>
      <c r="X59" s="7" t="s">
        <v>4</v>
      </c>
      <c r="Y59" s="7" t="s">
        <v>4</v>
      </c>
      <c r="Z59" s="7" t="s">
        <v>4</v>
      </c>
      <c r="AA59" s="7" t="s">
        <v>4</v>
      </c>
      <c r="AB59" s="7" t="s">
        <v>4</v>
      </c>
      <c r="AC59" s="7" t="s">
        <v>4</v>
      </c>
      <c r="AD59" s="7" t="s">
        <v>4</v>
      </c>
      <c r="AE59" s="7" t="s">
        <v>4</v>
      </c>
      <c r="AF59" s="7" t="s">
        <v>4</v>
      </c>
      <c r="AG59" s="7" t="s">
        <v>4</v>
      </c>
      <c r="AH59" s="7" t="s">
        <v>4</v>
      </c>
      <c r="AI59" s="7" t="s">
        <v>4</v>
      </c>
      <c r="AJ59" s="7" t="s">
        <v>4</v>
      </c>
      <c r="AK59" s="7" t="s">
        <v>4</v>
      </c>
      <c r="AL59" s="7" t="s">
        <v>4</v>
      </c>
      <c r="AM59" s="7" t="s">
        <v>4</v>
      </c>
      <c r="AN59" s="7" t="s">
        <v>4</v>
      </c>
      <c r="AO59" s="7" t="s">
        <v>4</v>
      </c>
      <c r="AP59" s="7" t="s">
        <v>4</v>
      </c>
      <c r="AQ59" s="7">
        <v>1</v>
      </c>
      <c r="AR59" s="7">
        <v>1</v>
      </c>
      <c r="AS59" s="7" t="s">
        <v>11</v>
      </c>
      <c r="AT59" s="7">
        <v>1</v>
      </c>
      <c r="AU59" s="7" t="s">
        <v>11</v>
      </c>
      <c r="AV59" s="7">
        <v>1</v>
      </c>
      <c r="AW59" s="7">
        <v>2</v>
      </c>
      <c r="AX59" s="7" t="s">
        <v>5</v>
      </c>
      <c r="AY59" s="7">
        <v>1</v>
      </c>
      <c r="AZ59" s="7">
        <v>6</v>
      </c>
      <c r="BA59" s="7">
        <v>7</v>
      </c>
      <c r="BB59" s="7">
        <v>1</v>
      </c>
      <c r="BC59" s="7">
        <v>1</v>
      </c>
      <c r="BD59" s="7" t="s">
        <v>5</v>
      </c>
      <c r="BE59" s="7" t="s">
        <v>11</v>
      </c>
      <c r="BF59" s="7" t="s">
        <v>5</v>
      </c>
      <c r="BG59" s="7" t="s">
        <v>5</v>
      </c>
      <c r="BH59" s="7">
        <v>3</v>
      </c>
      <c r="BI59" s="7">
        <v>2</v>
      </c>
      <c r="BJ59" s="7">
        <v>1</v>
      </c>
      <c r="BK59" s="7">
        <v>1</v>
      </c>
      <c r="BL59" s="7">
        <v>1</v>
      </c>
    </row>
    <row r="60" spans="1:64">
      <c r="A60" s="7" t="s">
        <v>167</v>
      </c>
      <c r="B60" s="7" t="s">
        <v>27</v>
      </c>
      <c r="C60" s="7" t="s">
        <v>6</v>
      </c>
      <c r="D60" s="7" t="s">
        <v>4</v>
      </c>
      <c r="E60" s="7" t="s">
        <v>4</v>
      </c>
      <c r="F60" s="7" t="s">
        <v>4</v>
      </c>
      <c r="G60" s="7" t="s">
        <v>4</v>
      </c>
      <c r="H60" s="7" t="s">
        <v>4</v>
      </c>
      <c r="I60" s="7" t="s">
        <v>4</v>
      </c>
      <c r="J60" s="7" t="s">
        <v>4</v>
      </c>
      <c r="K60" s="7" t="s">
        <v>4</v>
      </c>
      <c r="L60" s="7" t="s">
        <v>4</v>
      </c>
      <c r="M60" s="7" t="s">
        <v>4</v>
      </c>
      <c r="N60" s="7" t="s">
        <v>4</v>
      </c>
      <c r="O60" s="7" t="s">
        <v>4</v>
      </c>
      <c r="P60" s="7" t="s">
        <v>4</v>
      </c>
      <c r="Q60" s="7" t="s">
        <v>4</v>
      </c>
      <c r="R60" s="7" t="s">
        <v>4</v>
      </c>
      <c r="S60" s="7" t="s">
        <v>4</v>
      </c>
      <c r="T60" s="7" t="s">
        <v>4</v>
      </c>
      <c r="U60" s="7" t="s">
        <v>4</v>
      </c>
      <c r="V60" s="7" t="s">
        <v>4</v>
      </c>
      <c r="W60" s="7" t="s">
        <v>4</v>
      </c>
      <c r="X60" s="7" t="s">
        <v>4</v>
      </c>
      <c r="Y60" s="7" t="s">
        <v>4</v>
      </c>
      <c r="Z60" s="7" t="s">
        <v>4</v>
      </c>
      <c r="AA60" s="7" t="s">
        <v>4</v>
      </c>
      <c r="AB60" s="7" t="s">
        <v>4</v>
      </c>
      <c r="AC60" s="7" t="s">
        <v>4</v>
      </c>
      <c r="AD60" s="7" t="s">
        <v>4</v>
      </c>
      <c r="AE60" s="7" t="s">
        <v>4</v>
      </c>
      <c r="AF60" s="7" t="s">
        <v>4</v>
      </c>
      <c r="AG60" s="7" t="s">
        <v>4</v>
      </c>
      <c r="AH60" s="7" t="s">
        <v>4</v>
      </c>
      <c r="AI60" s="7" t="s">
        <v>4</v>
      </c>
      <c r="AJ60" s="7" t="s">
        <v>4</v>
      </c>
      <c r="AK60" s="7" t="s">
        <v>4</v>
      </c>
      <c r="AL60" s="7" t="s">
        <v>4</v>
      </c>
      <c r="AM60" s="7" t="s">
        <v>4</v>
      </c>
      <c r="AN60" s="7" t="s">
        <v>4</v>
      </c>
      <c r="AO60" s="7" t="s">
        <v>4</v>
      </c>
      <c r="AP60" s="7" t="s">
        <v>4</v>
      </c>
      <c r="AQ60" s="7" t="s">
        <v>5</v>
      </c>
      <c r="AR60" s="7" t="s">
        <v>5</v>
      </c>
      <c r="AS60" s="7" t="s">
        <v>5</v>
      </c>
      <c r="AT60" s="7" t="s">
        <v>5</v>
      </c>
      <c r="AU60" s="7" t="s">
        <v>5</v>
      </c>
      <c r="AV60" s="7" t="s">
        <v>11</v>
      </c>
      <c r="AW60" s="7" t="s">
        <v>5</v>
      </c>
      <c r="AX60" s="7" t="s">
        <v>5</v>
      </c>
      <c r="AY60" s="7" t="s">
        <v>5</v>
      </c>
      <c r="AZ60" s="7" t="s">
        <v>5</v>
      </c>
      <c r="BA60" s="7" t="s">
        <v>5</v>
      </c>
      <c r="BB60" s="7" t="s">
        <v>5</v>
      </c>
      <c r="BC60" s="7">
        <v>2</v>
      </c>
      <c r="BD60" s="7" t="s">
        <v>5</v>
      </c>
      <c r="BE60" s="7" t="s">
        <v>5</v>
      </c>
      <c r="BF60" s="7" t="s">
        <v>5</v>
      </c>
      <c r="BG60" s="7" t="s">
        <v>5</v>
      </c>
      <c r="BH60" s="7" t="s">
        <v>4</v>
      </c>
      <c r="BI60" s="7" t="s">
        <v>4</v>
      </c>
      <c r="BJ60" s="7" t="s">
        <v>4</v>
      </c>
      <c r="BK60" s="7" t="s">
        <v>5</v>
      </c>
      <c r="BL60" s="7" t="s">
        <v>5</v>
      </c>
    </row>
    <row r="61" spans="1:64">
      <c r="A61" s="7" t="s">
        <v>167</v>
      </c>
      <c r="B61" s="7" t="s">
        <v>27</v>
      </c>
      <c r="C61" s="7" t="s">
        <v>7</v>
      </c>
      <c r="D61" s="7" t="s">
        <v>4</v>
      </c>
      <c r="E61" s="7" t="s">
        <v>4</v>
      </c>
      <c r="F61" s="7" t="s">
        <v>4</v>
      </c>
      <c r="G61" s="7" t="s">
        <v>4</v>
      </c>
      <c r="H61" s="7" t="s">
        <v>4</v>
      </c>
      <c r="I61" s="7" t="s">
        <v>4</v>
      </c>
      <c r="J61" s="7" t="s">
        <v>4</v>
      </c>
      <c r="K61" s="7" t="s">
        <v>4</v>
      </c>
      <c r="L61" s="7" t="s">
        <v>4</v>
      </c>
      <c r="M61" s="7" t="s">
        <v>4</v>
      </c>
      <c r="N61" s="7" t="s">
        <v>4</v>
      </c>
      <c r="O61" s="7" t="s">
        <v>4</v>
      </c>
      <c r="P61" s="7" t="s">
        <v>4</v>
      </c>
      <c r="Q61" s="7" t="s">
        <v>4</v>
      </c>
      <c r="R61" s="7" t="s">
        <v>4</v>
      </c>
      <c r="S61" s="7" t="s">
        <v>4</v>
      </c>
      <c r="T61" s="7" t="s">
        <v>4</v>
      </c>
      <c r="U61" s="7" t="s">
        <v>4</v>
      </c>
      <c r="V61" s="7" t="s">
        <v>4</v>
      </c>
      <c r="W61" s="7" t="s">
        <v>4</v>
      </c>
      <c r="X61" s="7" t="s">
        <v>4</v>
      </c>
      <c r="Y61" s="7" t="s">
        <v>4</v>
      </c>
      <c r="Z61" s="7" t="s">
        <v>4</v>
      </c>
      <c r="AA61" s="7" t="s">
        <v>4</v>
      </c>
      <c r="AB61" s="7" t="s">
        <v>4</v>
      </c>
      <c r="AC61" s="7" t="s">
        <v>4</v>
      </c>
      <c r="AD61" s="7" t="s">
        <v>4</v>
      </c>
      <c r="AE61" s="7" t="s">
        <v>4</v>
      </c>
      <c r="AF61" s="7" t="s">
        <v>4</v>
      </c>
      <c r="AG61" s="7" t="s">
        <v>4</v>
      </c>
      <c r="AH61" s="7" t="s">
        <v>4</v>
      </c>
      <c r="AI61" s="7" t="s">
        <v>4</v>
      </c>
      <c r="AJ61" s="7" t="s">
        <v>4</v>
      </c>
      <c r="AK61" s="7" t="s">
        <v>4</v>
      </c>
      <c r="AL61" s="7" t="s">
        <v>4</v>
      </c>
      <c r="AM61" s="7" t="s">
        <v>4</v>
      </c>
      <c r="AN61" s="7" t="s">
        <v>4</v>
      </c>
      <c r="AO61" s="7" t="s">
        <v>4</v>
      </c>
      <c r="AP61" s="7" t="s">
        <v>4</v>
      </c>
      <c r="AQ61" s="7" t="s">
        <v>5</v>
      </c>
      <c r="AR61" s="7" t="s">
        <v>5</v>
      </c>
      <c r="AS61" s="7" t="s">
        <v>5</v>
      </c>
      <c r="AT61" s="7" t="s">
        <v>5</v>
      </c>
      <c r="AU61" s="7" t="s">
        <v>5</v>
      </c>
      <c r="AV61" s="7" t="s">
        <v>5</v>
      </c>
      <c r="AW61" s="7" t="s">
        <v>5</v>
      </c>
      <c r="AX61" s="7" t="s">
        <v>5</v>
      </c>
      <c r="AY61" s="7" t="s">
        <v>5</v>
      </c>
      <c r="AZ61" s="7" t="s">
        <v>5</v>
      </c>
      <c r="BA61" s="7" t="s">
        <v>5</v>
      </c>
      <c r="BB61" s="7" t="s">
        <v>5</v>
      </c>
      <c r="BC61" s="7" t="s">
        <v>5</v>
      </c>
      <c r="BD61" s="7" t="s">
        <v>11</v>
      </c>
      <c r="BE61" s="7" t="s">
        <v>5</v>
      </c>
      <c r="BF61" s="7" t="s">
        <v>5</v>
      </c>
      <c r="BG61" s="7" t="s">
        <v>5</v>
      </c>
      <c r="BH61" s="7">
        <v>8</v>
      </c>
      <c r="BI61" s="7">
        <v>1</v>
      </c>
      <c r="BJ61" s="7">
        <v>2</v>
      </c>
      <c r="BK61" s="7">
        <v>5</v>
      </c>
      <c r="BL61" s="7">
        <v>3</v>
      </c>
    </row>
    <row r="62" spans="1:64">
      <c r="A62" s="7" t="s">
        <v>167</v>
      </c>
      <c r="B62" s="7" t="s">
        <v>28</v>
      </c>
      <c r="C62" s="7" t="s">
        <v>6</v>
      </c>
      <c r="D62" s="7" t="s">
        <v>4</v>
      </c>
      <c r="E62" s="7" t="s">
        <v>4</v>
      </c>
      <c r="F62" s="7" t="s">
        <v>4</v>
      </c>
      <c r="G62" s="7" t="s">
        <v>4</v>
      </c>
      <c r="H62" s="7" t="s">
        <v>4</v>
      </c>
      <c r="I62" s="7" t="s">
        <v>4</v>
      </c>
      <c r="J62" s="7" t="s">
        <v>4</v>
      </c>
      <c r="K62" s="7" t="s">
        <v>4</v>
      </c>
      <c r="L62" s="7" t="s">
        <v>4</v>
      </c>
      <c r="M62" s="7" t="s">
        <v>4</v>
      </c>
      <c r="N62" s="7" t="s">
        <v>4</v>
      </c>
      <c r="O62" s="7" t="s">
        <v>4</v>
      </c>
      <c r="P62" s="7" t="s">
        <v>4</v>
      </c>
      <c r="Q62" s="7" t="s">
        <v>4</v>
      </c>
      <c r="R62" s="7" t="s">
        <v>4</v>
      </c>
      <c r="S62" s="7" t="s">
        <v>4</v>
      </c>
      <c r="T62" s="7" t="s">
        <v>4</v>
      </c>
      <c r="U62" s="7" t="s">
        <v>4</v>
      </c>
      <c r="V62" s="7" t="s">
        <v>4</v>
      </c>
      <c r="W62" s="7" t="s">
        <v>4</v>
      </c>
      <c r="X62" s="7" t="s">
        <v>4</v>
      </c>
      <c r="Y62" s="7" t="s">
        <v>4</v>
      </c>
      <c r="Z62" s="7" t="s">
        <v>4</v>
      </c>
      <c r="AA62" s="7" t="s">
        <v>4</v>
      </c>
      <c r="AB62" s="7" t="s">
        <v>4</v>
      </c>
      <c r="AC62" s="7" t="s">
        <v>4</v>
      </c>
      <c r="AD62" s="7" t="s">
        <v>4</v>
      </c>
      <c r="AE62" s="7" t="s">
        <v>4</v>
      </c>
      <c r="AF62" s="7" t="s">
        <v>4</v>
      </c>
      <c r="AG62" s="7" t="s">
        <v>4</v>
      </c>
      <c r="AH62" s="7" t="s">
        <v>4</v>
      </c>
      <c r="AI62" s="7" t="s">
        <v>4</v>
      </c>
      <c r="AJ62" s="7" t="s">
        <v>4</v>
      </c>
      <c r="AK62" s="7" t="s">
        <v>4</v>
      </c>
      <c r="AL62" s="7" t="s">
        <v>4</v>
      </c>
      <c r="AM62" s="7" t="s">
        <v>4</v>
      </c>
      <c r="AN62" s="7" t="s">
        <v>4</v>
      </c>
      <c r="AO62" s="7" t="s">
        <v>4</v>
      </c>
      <c r="AP62" s="7" t="s">
        <v>4</v>
      </c>
      <c r="AQ62" s="7">
        <v>689</v>
      </c>
      <c r="AR62" s="7">
        <v>785</v>
      </c>
      <c r="AS62" s="7">
        <v>826</v>
      </c>
      <c r="AT62" s="7">
        <v>706</v>
      </c>
      <c r="AU62" s="7">
        <v>610</v>
      </c>
      <c r="AV62" s="7">
        <v>701</v>
      </c>
      <c r="AW62" s="7">
        <v>669</v>
      </c>
      <c r="AX62" s="7">
        <v>877</v>
      </c>
      <c r="AY62" s="7">
        <v>933</v>
      </c>
      <c r="AZ62" s="7">
        <v>803</v>
      </c>
      <c r="BA62" s="7">
        <v>769</v>
      </c>
      <c r="BB62" s="7">
        <v>621</v>
      </c>
      <c r="BC62" s="7">
        <v>822</v>
      </c>
      <c r="BD62" s="7">
        <v>976</v>
      </c>
      <c r="BE62" s="7">
        <v>1114</v>
      </c>
      <c r="BF62" s="7">
        <v>1112</v>
      </c>
      <c r="BG62" s="7">
        <v>567</v>
      </c>
      <c r="BH62" s="7">
        <v>658</v>
      </c>
      <c r="BI62" s="7">
        <v>801</v>
      </c>
      <c r="BJ62" s="7">
        <v>724</v>
      </c>
      <c r="BK62" s="7">
        <v>754</v>
      </c>
      <c r="BL62" s="7">
        <v>675</v>
      </c>
    </row>
    <row r="63" spans="1:64">
      <c r="A63" s="7" t="s">
        <v>167</v>
      </c>
      <c r="B63" s="7" t="s">
        <v>28</v>
      </c>
      <c r="C63" s="7" t="s">
        <v>7</v>
      </c>
      <c r="D63" s="7" t="s">
        <v>4</v>
      </c>
      <c r="E63" s="7" t="s">
        <v>4</v>
      </c>
      <c r="F63" s="7" t="s">
        <v>4</v>
      </c>
      <c r="G63" s="7" t="s">
        <v>4</v>
      </c>
      <c r="H63" s="7" t="s">
        <v>4</v>
      </c>
      <c r="I63" s="7" t="s">
        <v>4</v>
      </c>
      <c r="J63" s="7" t="s">
        <v>4</v>
      </c>
      <c r="K63" s="7" t="s">
        <v>4</v>
      </c>
      <c r="L63" s="7" t="s">
        <v>4</v>
      </c>
      <c r="M63" s="7" t="s">
        <v>4</v>
      </c>
      <c r="N63" s="7" t="s">
        <v>4</v>
      </c>
      <c r="O63" s="7" t="s">
        <v>4</v>
      </c>
      <c r="P63" s="7" t="s">
        <v>4</v>
      </c>
      <c r="Q63" s="7" t="s">
        <v>4</v>
      </c>
      <c r="R63" s="7" t="s">
        <v>4</v>
      </c>
      <c r="S63" s="7" t="s">
        <v>4</v>
      </c>
      <c r="T63" s="7" t="s">
        <v>4</v>
      </c>
      <c r="U63" s="7" t="s">
        <v>4</v>
      </c>
      <c r="V63" s="7" t="s">
        <v>4</v>
      </c>
      <c r="W63" s="7" t="s">
        <v>4</v>
      </c>
      <c r="X63" s="7" t="s">
        <v>4</v>
      </c>
      <c r="Y63" s="7" t="s">
        <v>4</v>
      </c>
      <c r="Z63" s="7" t="s">
        <v>4</v>
      </c>
      <c r="AA63" s="7" t="s">
        <v>4</v>
      </c>
      <c r="AB63" s="7" t="s">
        <v>4</v>
      </c>
      <c r="AC63" s="7" t="s">
        <v>4</v>
      </c>
      <c r="AD63" s="7" t="s">
        <v>4</v>
      </c>
      <c r="AE63" s="7" t="s">
        <v>4</v>
      </c>
      <c r="AF63" s="7" t="s">
        <v>4</v>
      </c>
      <c r="AG63" s="7" t="s">
        <v>4</v>
      </c>
      <c r="AH63" s="7" t="s">
        <v>4</v>
      </c>
      <c r="AI63" s="7" t="s">
        <v>4</v>
      </c>
      <c r="AJ63" s="7" t="s">
        <v>4</v>
      </c>
      <c r="AK63" s="7" t="s">
        <v>4</v>
      </c>
      <c r="AL63" s="7" t="s">
        <v>4</v>
      </c>
      <c r="AM63" s="7" t="s">
        <v>4</v>
      </c>
      <c r="AN63" s="7" t="s">
        <v>4</v>
      </c>
      <c r="AO63" s="7" t="s">
        <v>4</v>
      </c>
      <c r="AP63" s="7" t="s">
        <v>4</v>
      </c>
      <c r="AQ63" s="7">
        <v>610</v>
      </c>
      <c r="AR63" s="7">
        <v>632</v>
      </c>
      <c r="AS63" s="7">
        <v>477</v>
      </c>
      <c r="AT63" s="7">
        <v>457</v>
      </c>
      <c r="AU63" s="7">
        <v>479</v>
      </c>
      <c r="AV63" s="7">
        <v>546</v>
      </c>
      <c r="AW63" s="7">
        <v>562</v>
      </c>
      <c r="AX63" s="7">
        <v>428</v>
      </c>
      <c r="AY63" s="7">
        <v>470</v>
      </c>
      <c r="AZ63" s="7">
        <v>369</v>
      </c>
      <c r="BA63" s="7">
        <v>375</v>
      </c>
      <c r="BB63" s="7">
        <v>386</v>
      </c>
      <c r="BC63" s="7">
        <v>382</v>
      </c>
      <c r="BD63" s="7">
        <v>289</v>
      </c>
      <c r="BE63" s="7">
        <v>235</v>
      </c>
      <c r="BF63" s="7">
        <v>172</v>
      </c>
      <c r="BG63" s="7">
        <v>505</v>
      </c>
      <c r="BH63" s="7">
        <v>568</v>
      </c>
      <c r="BI63" s="7">
        <v>525</v>
      </c>
      <c r="BJ63" s="7">
        <v>464</v>
      </c>
      <c r="BK63" s="7">
        <v>374</v>
      </c>
      <c r="BL63" s="7">
        <v>361</v>
      </c>
    </row>
    <row r="64" spans="1:64">
      <c r="A64" s="7" t="s">
        <v>167</v>
      </c>
      <c r="B64" s="7" t="s">
        <v>29</v>
      </c>
      <c r="C64" s="7" t="s">
        <v>6</v>
      </c>
      <c r="D64" s="7" t="s">
        <v>4</v>
      </c>
      <c r="E64" s="7" t="s">
        <v>4</v>
      </c>
      <c r="F64" s="7" t="s">
        <v>4</v>
      </c>
      <c r="G64" s="7" t="s">
        <v>4</v>
      </c>
      <c r="H64" s="7" t="s">
        <v>4</v>
      </c>
      <c r="I64" s="7" t="s">
        <v>4</v>
      </c>
      <c r="J64" s="7" t="s">
        <v>4</v>
      </c>
      <c r="K64" s="7" t="s">
        <v>4</v>
      </c>
      <c r="L64" s="7" t="s">
        <v>4</v>
      </c>
      <c r="M64" s="7" t="s">
        <v>4</v>
      </c>
      <c r="N64" s="7" t="s">
        <v>4</v>
      </c>
      <c r="O64" s="7" t="s">
        <v>4</v>
      </c>
      <c r="P64" s="7" t="s">
        <v>4</v>
      </c>
      <c r="Q64" s="7" t="s">
        <v>4</v>
      </c>
      <c r="R64" s="7" t="s">
        <v>4</v>
      </c>
      <c r="S64" s="7" t="s">
        <v>4</v>
      </c>
      <c r="T64" s="7" t="s">
        <v>4</v>
      </c>
      <c r="U64" s="7" t="s">
        <v>4</v>
      </c>
      <c r="V64" s="7" t="s">
        <v>4</v>
      </c>
      <c r="W64" s="7" t="s">
        <v>4</v>
      </c>
      <c r="X64" s="7" t="s">
        <v>4</v>
      </c>
      <c r="Y64" s="7" t="s">
        <v>4</v>
      </c>
      <c r="Z64" s="7" t="s">
        <v>4</v>
      </c>
      <c r="AA64" s="7" t="s">
        <v>4</v>
      </c>
      <c r="AB64" s="7" t="s">
        <v>4</v>
      </c>
      <c r="AC64" s="7" t="s">
        <v>4</v>
      </c>
      <c r="AD64" s="7" t="s">
        <v>4</v>
      </c>
      <c r="AE64" s="7" t="s">
        <v>4</v>
      </c>
      <c r="AF64" s="7" t="s">
        <v>4</v>
      </c>
      <c r="AG64" s="7" t="s">
        <v>4</v>
      </c>
      <c r="AH64" s="7" t="s">
        <v>4</v>
      </c>
      <c r="AI64" s="7" t="s">
        <v>4</v>
      </c>
      <c r="AJ64" s="7" t="s">
        <v>4</v>
      </c>
      <c r="AK64" s="7" t="s">
        <v>4</v>
      </c>
      <c r="AL64" s="7" t="s">
        <v>4</v>
      </c>
      <c r="AM64" s="7" t="s">
        <v>4</v>
      </c>
      <c r="AN64" s="7" t="s">
        <v>4</v>
      </c>
      <c r="AO64" s="7" t="s">
        <v>4</v>
      </c>
      <c r="AP64" s="7" t="s">
        <v>4</v>
      </c>
      <c r="AQ64" s="7">
        <v>20</v>
      </c>
      <c r="AR64" s="7">
        <v>20</v>
      </c>
      <c r="AS64" s="7">
        <v>18</v>
      </c>
      <c r="AT64" s="7">
        <v>41</v>
      </c>
      <c r="AU64" s="7">
        <v>93</v>
      </c>
      <c r="AV64" s="7">
        <v>71</v>
      </c>
      <c r="AW64" s="7">
        <v>80</v>
      </c>
      <c r="AX64" s="7">
        <v>28</v>
      </c>
      <c r="AY64" s="7">
        <v>65</v>
      </c>
      <c r="AZ64" s="7">
        <v>79</v>
      </c>
      <c r="BA64" s="7">
        <v>63</v>
      </c>
      <c r="BB64" s="7">
        <v>44</v>
      </c>
      <c r="BC64" s="7">
        <v>58</v>
      </c>
      <c r="BD64" s="7">
        <v>54</v>
      </c>
      <c r="BE64" s="7">
        <v>53</v>
      </c>
      <c r="BF64" s="7">
        <v>39</v>
      </c>
      <c r="BG64" s="7">
        <v>21</v>
      </c>
      <c r="BH64" s="7">
        <v>9</v>
      </c>
      <c r="BI64" s="7">
        <v>26</v>
      </c>
      <c r="BJ64" s="7">
        <v>18</v>
      </c>
      <c r="BK64" s="7">
        <v>38</v>
      </c>
      <c r="BL64" s="7">
        <v>67</v>
      </c>
    </row>
    <row r="65" spans="1:64">
      <c r="A65" s="7" t="s">
        <v>167</v>
      </c>
      <c r="B65" s="7" t="s">
        <v>29</v>
      </c>
      <c r="C65" s="7" t="s">
        <v>7</v>
      </c>
      <c r="D65" s="7" t="s">
        <v>4</v>
      </c>
      <c r="E65" s="7" t="s">
        <v>4</v>
      </c>
      <c r="F65" s="7" t="s">
        <v>4</v>
      </c>
      <c r="G65" s="7" t="s">
        <v>4</v>
      </c>
      <c r="H65" s="7" t="s">
        <v>4</v>
      </c>
      <c r="I65" s="7" t="s">
        <v>4</v>
      </c>
      <c r="J65" s="7" t="s">
        <v>4</v>
      </c>
      <c r="K65" s="7" t="s">
        <v>4</v>
      </c>
      <c r="L65" s="7" t="s">
        <v>4</v>
      </c>
      <c r="M65" s="7" t="s">
        <v>4</v>
      </c>
      <c r="N65" s="7" t="s">
        <v>4</v>
      </c>
      <c r="O65" s="7" t="s">
        <v>4</v>
      </c>
      <c r="P65" s="7" t="s">
        <v>4</v>
      </c>
      <c r="Q65" s="7" t="s">
        <v>4</v>
      </c>
      <c r="R65" s="7" t="s">
        <v>4</v>
      </c>
      <c r="S65" s="7" t="s">
        <v>4</v>
      </c>
      <c r="T65" s="7" t="s">
        <v>4</v>
      </c>
      <c r="U65" s="7" t="s">
        <v>4</v>
      </c>
      <c r="V65" s="7" t="s">
        <v>4</v>
      </c>
      <c r="W65" s="7" t="s">
        <v>4</v>
      </c>
      <c r="X65" s="7" t="s">
        <v>4</v>
      </c>
      <c r="Y65" s="7" t="s">
        <v>4</v>
      </c>
      <c r="Z65" s="7" t="s">
        <v>4</v>
      </c>
      <c r="AA65" s="7" t="s">
        <v>4</v>
      </c>
      <c r="AB65" s="7" t="s">
        <v>4</v>
      </c>
      <c r="AC65" s="7" t="s">
        <v>4</v>
      </c>
      <c r="AD65" s="7" t="s">
        <v>4</v>
      </c>
      <c r="AE65" s="7" t="s">
        <v>4</v>
      </c>
      <c r="AF65" s="7" t="s">
        <v>4</v>
      </c>
      <c r="AG65" s="7" t="s">
        <v>4</v>
      </c>
      <c r="AH65" s="7" t="s">
        <v>4</v>
      </c>
      <c r="AI65" s="7" t="s">
        <v>4</v>
      </c>
      <c r="AJ65" s="7" t="s">
        <v>4</v>
      </c>
      <c r="AK65" s="7" t="s">
        <v>4</v>
      </c>
      <c r="AL65" s="7" t="s">
        <v>4</v>
      </c>
      <c r="AM65" s="7" t="s">
        <v>4</v>
      </c>
      <c r="AN65" s="7" t="s">
        <v>4</v>
      </c>
      <c r="AO65" s="7" t="s">
        <v>4</v>
      </c>
      <c r="AP65" s="7" t="s">
        <v>4</v>
      </c>
      <c r="AQ65" s="7">
        <v>711</v>
      </c>
      <c r="AR65" s="7">
        <v>555</v>
      </c>
      <c r="AS65" s="7">
        <v>411</v>
      </c>
      <c r="AT65" s="7">
        <v>657</v>
      </c>
      <c r="AU65" s="7">
        <v>776</v>
      </c>
      <c r="AV65" s="7">
        <v>655</v>
      </c>
      <c r="AW65" s="7">
        <v>593</v>
      </c>
      <c r="AX65" s="7">
        <v>364</v>
      </c>
      <c r="AY65" s="7">
        <v>431</v>
      </c>
      <c r="AZ65" s="7">
        <v>340</v>
      </c>
      <c r="BA65" s="7">
        <v>578</v>
      </c>
      <c r="BB65" s="7">
        <v>405</v>
      </c>
      <c r="BC65" s="7">
        <v>381</v>
      </c>
      <c r="BD65" s="7">
        <v>499</v>
      </c>
      <c r="BE65" s="7">
        <v>398</v>
      </c>
      <c r="BF65" s="7">
        <v>441</v>
      </c>
      <c r="BG65" s="7">
        <v>300</v>
      </c>
      <c r="BH65" s="7">
        <v>264</v>
      </c>
      <c r="BI65" s="7">
        <v>343</v>
      </c>
      <c r="BJ65" s="7">
        <v>295</v>
      </c>
      <c r="BK65" s="7">
        <v>276</v>
      </c>
      <c r="BL65" s="7">
        <v>242</v>
      </c>
    </row>
    <row r="66" spans="1:64">
      <c r="A66" s="7" t="s">
        <v>167</v>
      </c>
      <c r="B66" s="7" t="s">
        <v>30</v>
      </c>
      <c r="C66" s="7" t="s">
        <v>7</v>
      </c>
      <c r="D66" s="7" t="s">
        <v>4</v>
      </c>
      <c r="E66" s="7" t="s">
        <v>4</v>
      </c>
      <c r="F66" s="7" t="s">
        <v>4</v>
      </c>
      <c r="G66" s="7" t="s">
        <v>4</v>
      </c>
      <c r="H66" s="7" t="s">
        <v>4</v>
      </c>
      <c r="I66" s="7" t="s">
        <v>4</v>
      </c>
      <c r="J66" s="7" t="s">
        <v>4</v>
      </c>
      <c r="K66" s="7" t="s">
        <v>4</v>
      </c>
      <c r="L66" s="7" t="s">
        <v>4</v>
      </c>
      <c r="M66" s="7" t="s">
        <v>4</v>
      </c>
      <c r="N66" s="7" t="s">
        <v>4</v>
      </c>
      <c r="O66" s="7" t="s">
        <v>4</v>
      </c>
      <c r="P66" s="7" t="s">
        <v>4</v>
      </c>
      <c r="Q66" s="7" t="s">
        <v>4</v>
      </c>
      <c r="R66" s="7" t="s">
        <v>4</v>
      </c>
      <c r="S66" s="7" t="s">
        <v>4</v>
      </c>
      <c r="T66" s="7" t="s">
        <v>4</v>
      </c>
      <c r="U66" s="7" t="s">
        <v>4</v>
      </c>
      <c r="V66" s="7" t="s">
        <v>4</v>
      </c>
      <c r="W66" s="7" t="s">
        <v>4</v>
      </c>
      <c r="X66" s="7" t="s">
        <v>4</v>
      </c>
      <c r="Y66" s="7" t="s">
        <v>4</v>
      </c>
      <c r="Z66" s="7" t="s">
        <v>4</v>
      </c>
      <c r="AA66" s="7" t="s">
        <v>4</v>
      </c>
      <c r="AB66" s="7" t="s">
        <v>4</v>
      </c>
      <c r="AC66" s="7" t="s">
        <v>4</v>
      </c>
      <c r="AD66" s="7" t="s">
        <v>4</v>
      </c>
      <c r="AE66" s="7" t="s">
        <v>4</v>
      </c>
      <c r="AF66" s="7" t="s">
        <v>4</v>
      </c>
      <c r="AG66" s="7" t="s">
        <v>4</v>
      </c>
      <c r="AH66" s="7" t="s">
        <v>4</v>
      </c>
      <c r="AI66" s="7" t="s">
        <v>4</v>
      </c>
      <c r="AJ66" s="7" t="s">
        <v>4</v>
      </c>
      <c r="AK66" s="7" t="s">
        <v>4</v>
      </c>
      <c r="AL66" s="7" t="s">
        <v>4</v>
      </c>
      <c r="AM66" s="7" t="s">
        <v>4</v>
      </c>
      <c r="AN66" s="7" t="s">
        <v>4</v>
      </c>
      <c r="AO66" s="7" t="s">
        <v>4</v>
      </c>
      <c r="AP66" s="7" t="s">
        <v>4</v>
      </c>
      <c r="AQ66" s="7" t="s">
        <v>4</v>
      </c>
      <c r="AR66" s="7" t="s">
        <v>4</v>
      </c>
      <c r="AS66" s="7" t="s">
        <v>4</v>
      </c>
      <c r="AT66" s="7" t="s">
        <v>4</v>
      </c>
      <c r="AU66" s="7" t="s">
        <v>4</v>
      </c>
      <c r="AV66" s="7" t="s">
        <v>4</v>
      </c>
      <c r="AW66" s="7" t="s">
        <v>4</v>
      </c>
      <c r="AX66" s="7" t="s">
        <v>4</v>
      </c>
      <c r="AY66" s="7" t="s">
        <v>4</v>
      </c>
      <c r="AZ66" s="7" t="s">
        <v>4</v>
      </c>
      <c r="BA66" s="7" t="s">
        <v>4</v>
      </c>
      <c r="BB66" s="7" t="s">
        <v>4</v>
      </c>
      <c r="BC66" s="7" t="s">
        <v>4</v>
      </c>
      <c r="BD66" s="7" t="s">
        <v>4</v>
      </c>
      <c r="BE66" s="7" t="s">
        <v>4</v>
      </c>
      <c r="BF66" s="7" t="s">
        <v>4</v>
      </c>
      <c r="BG66" s="7" t="s">
        <v>4</v>
      </c>
      <c r="BH66" s="7" t="s">
        <v>4</v>
      </c>
      <c r="BI66" s="7" t="s">
        <v>4</v>
      </c>
      <c r="BJ66" s="7">
        <v>28</v>
      </c>
      <c r="BK66" s="7">
        <v>53</v>
      </c>
      <c r="BL66" s="7">
        <v>84</v>
      </c>
    </row>
    <row r="67" spans="1:64">
      <c r="A67" s="7" t="s">
        <v>167</v>
      </c>
      <c r="B67" s="7" t="s">
        <v>95</v>
      </c>
      <c r="C67" s="7" t="s">
        <v>6</v>
      </c>
      <c r="D67" s="7" t="s">
        <v>4</v>
      </c>
      <c r="E67" s="7" t="s">
        <v>4</v>
      </c>
      <c r="F67" s="7" t="s">
        <v>4</v>
      </c>
      <c r="G67" s="7" t="s">
        <v>4</v>
      </c>
      <c r="H67" s="7" t="s">
        <v>4</v>
      </c>
      <c r="I67" s="7" t="s">
        <v>4</v>
      </c>
      <c r="J67" s="7" t="s">
        <v>4</v>
      </c>
      <c r="K67" s="7" t="s">
        <v>4</v>
      </c>
      <c r="L67" s="7" t="s">
        <v>4</v>
      </c>
      <c r="M67" s="7" t="s">
        <v>4</v>
      </c>
      <c r="N67" s="7" t="s">
        <v>4</v>
      </c>
      <c r="O67" s="7" t="s">
        <v>4</v>
      </c>
      <c r="P67" s="7" t="s">
        <v>4</v>
      </c>
      <c r="Q67" s="7" t="s">
        <v>4</v>
      </c>
      <c r="R67" s="7" t="s">
        <v>4</v>
      </c>
      <c r="S67" s="7" t="s">
        <v>4</v>
      </c>
      <c r="T67" s="7" t="s">
        <v>4</v>
      </c>
      <c r="U67" s="7" t="s">
        <v>4</v>
      </c>
      <c r="V67" s="7" t="s">
        <v>4</v>
      </c>
      <c r="W67" s="7" t="s">
        <v>4</v>
      </c>
      <c r="X67" s="7" t="s">
        <v>4</v>
      </c>
      <c r="Y67" s="7" t="s">
        <v>4</v>
      </c>
      <c r="Z67" s="7" t="s">
        <v>4</v>
      </c>
      <c r="AA67" s="7" t="s">
        <v>4</v>
      </c>
      <c r="AB67" s="7" t="s">
        <v>4</v>
      </c>
      <c r="AC67" s="7" t="s">
        <v>4</v>
      </c>
      <c r="AD67" s="7" t="s">
        <v>4</v>
      </c>
      <c r="AE67" s="7" t="s">
        <v>4</v>
      </c>
      <c r="AF67" s="7" t="s">
        <v>4</v>
      </c>
      <c r="AG67" s="7" t="s">
        <v>4</v>
      </c>
      <c r="AH67" s="7" t="s">
        <v>4</v>
      </c>
      <c r="AI67" s="7" t="s">
        <v>4</v>
      </c>
      <c r="AJ67" s="7" t="s">
        <v>4</v>
      </c>
      <c r="AK67" s="7" t="s">
        <v>4</v>
      </c>
      <c r="AL67" s="7" t="s">
        <v>4</v>
      </c>
      <c r="AM67" s="7" t="s">
        <v>4</v>
      </c>
      <c r="AN67" s="7" t="s">
        <v>4</v>
      </c>
      <c r="AO67" s="7" t="s">
        <v>4</v>
      </c>
      <c r="AP67" s="7" t="s">
        <v>4</v>
      </c>
      <c r="AQ67" s="7">
        <v>196</v>
      </c>
      <c r="AR67" s="7">
        <v>265</v>
      </c>
      <c r="AS67" s="7">
        <v>195</v>
      </c>
      <c r="AT67" s="7">
        <v>393</v>
      </c>
      <c r="AU67" s="7">
        <v>565</v>
      </c>
      <c r="AV67" s="7">
        <v>434</v>
      </c>
      <c r="AW67" s="7">
        <v>773</v>
      </c>
      <c r="AX67" s="7">
        <v>703</v>
      </c>
      <c r="AY67" s="7">
        <v>704</v>
      </c>
      <c r="AZ67" s="7">
        <v>493</v>
      </c>
      <c r="BA67" s="7">
        <v>682</v>
      </c>
      <c r="BB67" s="7">
        <v>657</v>
      </c>
      <c r="BC67" s="7">
        <v>377</v>
      </c>
      <c r="BD67" s="7">
        <v>452</v>
      </c>
      <c r="BE67" s="7">
        <v>824</v>
      </c>
      <c r="BF67" s="7">
        <v>822</v>
      </c>
      <c r="BG67" s="7">
        <v>486</v>
      </c>
      <c r="BH67" s="7">
        <v>426</v>
      </c>
      <c r="BI67" s="7">
        <v>771</v>
      </c>
      <c r="BJ67" s="7">
        <v>590</v>
      </c>
      <c r="BK67" s="7">
        <v>457</v>
      </c>
      <c r="BL67" s="7">
        <v>836</v>
      </c>
    </row>
    <row r="68" spans="1:64">
      <c r="A68" s="7" t="s">
        <v>167</v>
      </c>
      <c r="B68" s="7" t="s">
        <v>95</v>
      </c>
      <c r="C68" s="7" t="s">
        <v>7</v>
      </c>
      <c r="D68" s="7" t="s">
        <v>4</v>
      </c>
      <c r="E68" s="7" t="s">
        <v>4</v>
      </c>
      <c r="F68" s="7" t="s">
        <v>4</v>
      </c>
      <c r="G68" s="7" t="s">
        <v>4</v>
      </c>
      <c r="H68" s="7" t="s">
        <v>4</v>
      </c>
      <c r="I68" s="7" t="s">
        <v>4</v>
      </c>
      <c r="J68" s="7" t="s">
        <v>4</v>
      </c>
      <c r="K68" s="7" t="s">
        <v>4</v>
      </c>
      <c r="L68" s="7" t="s">
        <v>4</v>
      </c>
      <c r="M68" s="7" t="s">
        <v>4</v>
      </c>
      <c r="N68" s="7" t="s">
        <v>4</v>
      </c>
      <c r="O68" s="7" t="s">
        <v>4</v>
      </c>
      <c r="P68" s="7" t="s">
        <v>4</v>
      </c>
      <c r="Q68" s="7" t="s">
        <v>4</v>
      </c>
      <c r="R68" s="7" t="s">
        <v>4</v>
      </c>
      <c r="S68" s="7" t="s">
        <v>4</v>
      </c>
      <c r="T68" s="7" t="s">
        <v>4</v>
      </c>
      <c r="U68" s="7" t="s">
        <v>4</v>
      </c>
      <c r="V68" s="7" t="s">
        <v>4</v>
      </c>
      <c r="W68" s="7" t="s">
        <v>4</v>
      </c>
      <c r="X68" s="7" t="s">
        <v>4</v>
      </c>
      <c r="Y68" s="7" t="s">
        <v>4</v>
      </c>
      <c r="Z68" s="7" t="s">
        <v>4</v>
      </c>
      <c r="AA68" s="7" t="s">
        <v>4</v>
      </c>
      <c r="AB68" s="7" t="s">
        <v>4</v>
      </c>
      <c r="AC68" s="7" t="s">
        <v>4</v>
      </c>
      <c r="AD68" s="7" t="s">
        <v>4</v>
      </c>
      <c r="AE68" s="7" t="s">
        <v>4</v>
      </c>
      <c r="AF68" s="7" t="s">
        <v>4</v>
      </c>
      <c r="AG68" s="7" t="s">
        <v>4</v>
      </c>
      <c r="AH68" s="7" t="s">
        <v>4</v>
      </c>
      <c r="AI68" s="7" t="s">
        <v>4</v>
      </c>
      <c r="AJ68" s="7" t="s">
        <v>4</v>
      </c>
      <c r="AK68" s="7" t="s">
        <v>4</v>
      </c>
      <c r="AL68" s="7" t="s">
        <v>4</v>
      </c>
      <c r="AM68" s="7" t="s">
        <v>4</v>
      </c>
      <c r="AN68" s="7" t="s">
        <v>4</v>
      </c>
      <c r="AO68" s="7" t="s">
        <v>4</v>
      </c>
      <c r="AP68" s="7" t="s">
        <v>4</v>
      </c>
      <c r="AQ68" s="7">
        <v>1100</v>
      </c>
      <c r="AR68" s="7">
        <v>2755</v>
      </c>
      <c r="AS68" s="7">
        <v>455</v>
      </c>
      <c r="AT68" s="7">
        <v>505</v>
      </c>
      <c r="AU68" s="7">
        <v>1317</v>
      </c>
      <c r="AV68" s="7">
        <v>1361</v>
      </c>
      <c r="AW68" s="7">
        <v>2390</v>
      </c>
      <c r="AX68" s="7">
        <v>3335</v>
      </c>
      <c r="AY68" s="7">
        <v>930</v>
      </c>
      <c r="AZ68" s="7">
        <v>1956</v>
      </c>
      <c r="BA68" s="7">
        <v>1332</v>
      </c>
      <c r="BB68" s="7">
        <v>2253</v>
      </c>
      <c r="BC68" s="7">
        <v>2231</v>
      </c>
      <c r="BD68" s="7">
        <v>2954</v>
      </c>
      <c r="BE68" s="7">
        <v>3888</v>
      </c>
      <c r="BF68" s="7">
        <v>4036</v>
      </c>
      <c r="BG68" s="7">
        <v>2335</v>
      </c>
      <c r="BH68" s="7">
        <v>2987</v>
      </c>
      <c r="BI68" s="7">
        <v>3508</v>
      </c>
      <c r="BJ68" s="7">
        <v>2826</v>
      </c>
      <c r="BK68" s="7">
        <v>1518</v>
      </c>
      <c r="BL68" s="7">
        <v>2586</v>
      </c>
    </row>
    <row r="69" spans="1:64">
      <c r="A69" s="7" t="s">
        <v>167</v>
      </c>
      <c r="B69" s="7" t="s">
        <v>96</v>
      </c>
      <c r="C69" s="7" t="s">
        <v>6</v>
      </c>
      <c r="D69" s="7" t="s">
        <v>4</v>
      </c>
      <c r="E69" s="7" t="s">
        <v>4</v>
      </c>
      <c r="F69" s="7" t="s">
        <v>4</v>
      </c>
      <c r="G69" s="7" t="s">
        <v>4</v>
      </c>
      <c r="H69" s="7" t="s">
        <v>4</v>
      </c>
      <c r="I69" s="7" t="s">
        <v>4</v>
      </c>
      <c r="J69" s="7" t="s">
        <v>4</v>
      </c>
      <c r="K69" s="7" t="s">
        <v>4</v>
      </c>
      <c r="L69" s="7" t="s">
        <v>4</v>
      </c>
      <c r="M69" s="7" t="s">
        <v>4</v>
      </c>
      <c r="N69" s="7" t="s">
        <v>4</v>
      </c>
      <c r="O69" s="7" t="s">
        <v>4</v>
      </c>
      <c r="P69" s="7" t="s">
        <v>4</v>
      </c>
      <c r="Q69" s="7" t="s">
        <v>4</v>
      </c>
      <c r="R69" s="7" t="s">
        <v>4</v>
      </c>
      <c r="S69" s="7" t="s">
        <v>4</v>
      </c>
      <c r="T69" s="7" t="s">
        <v>4</v>
      </c>
      <c r="U69" s="7" t="s">
        <v>4</v>
      </c>
      <c r="V69" s="7" t="s">
        <v>4</v>
      </c>
      <c r="W69" s="7" t="s">
        <v>4</v>
      </c>
      <c r="X69" s="7" t="s">
        <v>4</v>
      </c>
      <c r="Y69" s="7" t="s">
        <v>4</v>
      </c>
      <c r="Z69" s="7" t="s">
        <v>4</v>
      </c>
      <c r="AA69" s="7" t="s">
        <v>4</v>
      </c>
      <c r="AB69" s="7" t="s">
        <v>4</v>
      </c>
      <c r="AC69" s="7" t="s">
        <v>4</v>
      </c>
      <c r="AD69" s="7" t="s">
        <v>4</v>
      </c>
      <c r="AE69" s="7" t="s">
        <v>4</v>
      </c>
      <c r="AF69" s="7" t="s">
        <v>4</v>
      </c>
      <c r="AG69" s="7" t="s">
        <v>4</v>
      </c>
      <c r="AH69" s="7" t="s">
        <v>4</v>
      </c>
      <c r="AI69" s="7" t="s">
        <v>4</v>
      </c>
      <c r="AJ69" s="7" t="s">
        <v>4</v>
      </c>
      <c r="AK69" s="7" t="s">
        <v>4</v>
      </c>
      <c r="AL69" s="7" t="s">
        <v>4</v>
      </c>
      <c r="AM69" s="7" t="s">
        <v>4</v>
      </c>
      <c r="AN69" s="7" t="s">
        <v>4</v>
      </c>
      <c r="AO69" s="7" t="s">
        <v>4</v>
      </c>
      <c r="AP69" s="7" t="s">
        <v>4</v>
      </c>
      <c r="AQ69" s="7" t="s">
        <v>4</v>
      </c>
      <c r="AR69" s="7" t="s">
        <v>4</v>
      </c>
      <c r="AS69" s="7" t="s">
        <v>4</v>
      </c>
      <c r="AT69" s="7" t="s">
        <v>4</v>
      </c>
      <c r="AU69" s="7" t="s">
        <v>4</v>
      </c>
      <c r="AV69" s="7" t="s">
        <v>4</v>
      </c>
      <c r="AW69" s="7" t="s">
        <v>4</v>
      </c>
      <c r="AX69" s="7" t="s">
        <v>4</v>
      </c>
      <c r="AY69" s="7" t="s">
        <v>4</v>
      </c>
      <c r="AZ69" s="7" t="s">
        <v>4</v>
      </c>
      <c r="BA69" s="7" t="s">
        <v>4</v>
      </c>
      <c r="BB69" s="7" t="s">
        <v>4</v>
      </c>
      <c r="BC69" s="7" t="s">
        <v>4</v>
      </c>
      <c r="BD69" s="7" t="s">
        <v>4</v>
      </c>
      <c r="BE69" s="7" t="s">
        <v>4</v>
      </c>
      <c r="BF69" s="7" t="s">
        <v>4</v>
      </c>
      <c r="BG69" s="7" t="s">
        <v>4</v>
      </c>
      <c r="BH69" s="7" t="s">
        <v>4</v>
      </c>
      <c r="BI69" s="7" t="s">
        <v>4</v>
      </c>
      <c r="BJ69" s="7">
        <v>4</v>
      </c>
      <c r="BK69" s="7">
        <v>2</v>
      </c>
      <c r="BL69" s="7">
        <v>2</v>
      </c>
    </row>
    <row r="70" spans="1:64">
      <c r="A70" s="7" t="s">
        <v>167</v>
      </c>
      <c r="B70" s="7" t="s">
        <v>96</v>
      </c>
      <c r="C70" s="7" t="s">
        <v>7</v>
      </c>
      <c r="D70" s="7" t="s">
        <v>4</v>
      </c>
      <c r="E70" s="7" t="s">
        <v>4</v>
      </c>
      <c r="F70" s="7" t="s">
        <v>4</v>
      </c>
      <c r="G70" s="7" t="s">
        <v>4</v>
      </c>
      <c r="H70" s="7" t="s">
        <v>4</v>
      </c>
      <c r="I70" s="7" t="s">
        <v>4</v>
      </c>
      <c r="J70" s="7" t="s">
        <v>4</v>
      </c>
      <c r="K70" s="7" t="s">
        <v>4</v>
      </c>
      <c r="L70" s="7" t="s">
        <v>4</v>
      </c>
      <c r="M70" s="7" t="s">
        <v>4</v>
      </c>
      <c r="N70" s="7" t="s">
        <v>4</v>
      </c>
      <c r="O70" s="7" t="s">
        <v>4</v>
      </c>
      <c r="P70" s="7" t="s">
        <v>4</v>
      </c>
      <c r="Q70" s="7" t="s">
        <v>4</v>
      </c>
      <c r="R70" s="7" t="s">
        <v>4</v>
      </c>
      <c r="S70" s="7" t="s">
        <v>4</v>
      </c>
      <c r="T70" s="7" t="s">
        <v>4</v>
      </c>
      <c r="U70" s="7" t="s">
        <v>4</v>
      </c>
      <c r="V70" s="7" t="s">
        <v>4</v>
      </c>
      <c r="W70" s="7" t="s">
        <v>4</v>
      </c>
      <c r="X70" s="7" t="s">
        <v>4</v>
      </c>
      <c r="Y70" s="7" t="s">
        <v>4</v>
      </c>
      <c r="Z70" s="7" t="s">
        <v>4</v>
      </c>
      <c r="AA70" s="7" t="s">
        <v>4</v>
      </c>
      <c r="AB70" s="7" t="s">
        <v>4</v>
      </c>
      <c r="AC70" s="7" t="s">
        <v>4</v>
      </c>
      <c r="AD70" s="7" t="s">
        <v>4</v>
      </c>
      <c r="AE70" s="7" t="s">
        <v>4</v>
      </c>
      <c r="AF70" s="7" t="s">
        <v>4</v>
      </c>
      <c r="AG70" s="7" t="s">
        <v>4</v>
      </c>
      <c r="AH70" s="7" t="s">
        <v>4</v>
      </c>
      <c r="AI70" s="7" t="s">
        <v>4</v>
      </c>
      <c r="AJ70" s="7" t="s">
        <v>4</v>
      </c>
      <c r="AK70" s="7" t="s">
        <v>4</v>
      </c>
      <c r="AL70" s="7" t="s">
        <v>4</v>
      </c>
      <c r="AM70" s="7" t="s">
        <v>4</v>
      </c>
      <c r="AN70" s="7" t="s">
        <v>4</v>
      </c>
      <c r="AO70" s="7" t="s">
        <v>4</v>
      </c>
      <c r="AP70" s="7" t="s">
        <v>4</v>
      </c>
      <c r="AQ70" s="7" t="s">
        <v>4</v>
      </c>
      <c r="AR70" s="7" t="s">
        <v>4</v>
      </c>
      <c r="AS70" s="7" t="s">
        <v>4</v>
      </c>
      <c r="AT70" s="7" t="s">
        <v>4</v>
      </c>
      <c r="AU70" s="7" t="s">
        <v>4</v>
      </c>
      <c r="AV70" s="7" t="s">
        <v>4</v>
      </c>
      <c r="AW70" s="7" t="s">
        <v>4</v>
      </c>
      <c r="AX70" s="7" t="s">
        <v>4</v>
      </c>
      <c r="AY70" s="7" t="s">
        <v>4</v>
      </c>
      <c r="AZ70" s="7" t="s">
        <v>4</v>
      </c>
      <c r="BA70" s="7" t="s">
        <v>4</v>
      </c>
      <c r="BB70" s="7" t="s">
        <v>4</v>
      </c>
      <c r="BC70" s="7" t="s">
        <v>4</v>
      </c>
      <c r="BD70" s="7" t="s">
        <v>4</v>
      </c>
      <c r="BE70" s="7" t="s">
        <v>4</v>
      </c>
      <c r="BF70" s="7" t="s">
        <v>4</v>
      </c>
      <c r="BG70" s="7" t="s">
        <v>4</v>
      </c>
      <c r="BH70" s="7" t="s">
        <v>4</v>
      </c>
      <c r="BI70" s="7">
        <v>15</v>
      </c>
      <c r="BJ70" s="7">
        <v>77</v>
      </c>
      <c r="BK70" s="7">
        <v>144</v>
      </c>
      <c r="BL70" s="7">
        <v>178</v>
      </c>
    </row>
    <row r="71" spans="1:64">
      <c r="A71" s="7" t="s">
        <v>167</v>
      </c>
      <c r="B71" s="7" t="s">
        <v>33</v>
      </c>
      <c r="C71" s="7" t="s">
        <v>6</v>
      </c>
      <c r="D71" s="7" t="s">
        <v>4</v>
      </c>
      <c r="E71" s="7" t="s">
        <v>4</v>
      </c>
      <c r="F71" s="7" t="s">
        <v>4</v>
      </c>
      <c r="G71" s="7" t="s">
        <v>4</v>
      </c>
      <c r="H71" s="7" t="s">
        <v>4</v>
      </c>
      <c r="I71" s="7" t="s">
        <v>4</v>
      </c>
      <c r="J71" s="7" t="s">
        <v>4</v>
      </c>
      <c r="K71" s="7" t="s">
        <v>4</v>
      </c>
      <c r="L71" s="7" t="s">
        <v>4</v>
      </c>
      <c r="M71" s="7" t="s">
        <v>4</v>
      </c>
      <c r="N71" s="7" t="s">
        <v>4</v>
      </c>
      <c r="O71" s="7" t="s">
        <v>4</v>
      </c>
      <c r="P71" s="7" t="s">
        <v>4</v>
      </c>
      <c r="Q71" s="7" t="s">
        <v>4</v>
      </c>
      <c r="R71" s="7" t="s">
        <v>4</v>
      </c>
      <c r="S71" s="7" t="s">
        <v>4</v>
      </c>
      <c r="T71" s="7" t="s">
        <v>4</v>
      </c>
      <c r="U71" s="7" t="s">
        <v>4</v>
      </c>
      <c r="V71" s="7" t="s">
        <v>4</v>
      </c>
      <c r="W71" s="7" t="s">
        <v>4</v>
      </c>
      <c r="X71" s="7" t="s">
        <v>4</v>
      </c>
      <c r="Y71" s="7" t="s">
        <v>4</v>
      </c>
      <c r="Z71" s="7" t="s">
        <v>4</v>
      </c>
      <c r="AA71" s="7" t="s">
        <v>4</v>
      </c>
      <c r="AB71" s="7" t="s">
        <v>4</v>
      </c>
      <c r="AC71" s="7" t="s">
        <v>4</v>
      </c>
      <c r="AD71" s="7" t="s">
        <v>4</v>
      </c>
      <c r="AE71" s="7" t="s">
        <v>4</v>
      </c>
      <c r="AF71" s="7" t="s">
        <v>4</v>
      </c>
      <c r="AG71" s="7" t="s">
        <v>4</v>
      </c>
      <c r="AH71" s="7" t="s">
        <v>4</v>
      </c>
      <c r="AI71" s="7" t="s">
        <v>4</v>
      </c>
      <c r="AJ71" s="7" t="s">
        <v>4</v>
      </c>
      <c r="AK71" s="7" t="s">
        <v>4</v>
      </c>
      <c r="AL71" s="7" t="s">
        <v>4</v>
      </c>
      <c r="AM71" s="7" t="s">
        <v>4</v>
      </c>
      <c r="AN71" s="7" t="s">
        <v>4</v>
      </c>
      <c r="AO71" s="7" t="s">
        <v>4</v>
      </c>
      <c r="AP71" s="7" t="s">
        <v>4</v>
      </c>
      <c r="AQ71" s="7">
        <v>28</v>
      </c>
      <c r="AR71" s="7">
        <v>39</v>
      </c>
      <c r="AS71" s="7">
        <v>19</v>
      </c>
      <c r="AT71" s="7">
        <v>21</v>
      </c>
      <c r="AU71" s="7">
        <v>30</v>
      </c>
      <c r="AV71" s="7">
        <v>37</v>
      </c>
      <c r="AW71" s="7">
        <v>56</v>
      </c>
      <c r="AX71" s="7">
        <v>80</v>
      </c>
      <c r="AY71" s="7">
        <v>58</v>
      </c>
      <c r="AZ71" s="7">
        <v>126</v>
      </c>
      <c r="BA71" s="7">
        <v>123</v>
      </c>
      <c r="BB71" s="7">
        <v>69</v>
      </c>
      <c r="BC71" s="7">
        <v>25</v>
      </c>
      <c r="BD71" s="7">
        <v>20</v>
      </c>
      <c r="BE71" s="7">
        <v>17</v>
      </c>
      <c r="BF71" s="7">
        <v>20</v>
      </c>
      <c r="BG71" s="7">
        <v>23</v>
      </c>
      <c r="BH71" s="7">
        <v>22</v>
      </c>
      <c r="BI71" s="7">
        <v>81</v>
      </c>
      <c r="BJ71" s="7">
        <v>81</v>
      </c>
      <c r="BK71" s="7">
        <v>48</v>
      </c>
      <c r="BL71" s="7">
        <v>35</v>
      </c>
    </row>
    <row r="72" spans="1:64">
      <c r="A72" s="7" t="s">
        <v>167</v>
      </c>
      <c r="B72" s="7" t="s">
        <v>33</v>
      </c>
      <c r="C72" s="7" t="s">
        <v>7</v>
      </c>
      <c r="D72" s="7" t="s">
        <v>4</v>
      </c>
      <c r="E72" s="7" t="s">
        <v>4</v>
      </c>
      <c r="F72" s="7" t="s">
        <v>4</v>
      </c>
      <c r="G72" s="7" t="s">
        <v>4</v>
      </c>
      <c r="H72" s="7" t="s">
        <v>4</v>
      </c>
      <c r="I72" s="7" t="s">
        <v>4</v>
      </c>
      <c r="J72" s="7" t="s">
        <v>4</v>
      </c>
      <c r="K72" s="7" t="s">
        <v>4</v>
      </c>
      <c r="L72" s="7" t="s">
        <v>4</v>
      </c>
      <c r="M72" s="7" t="s">
        <v>4</v>
      </c>
      <c r="N72" s="7" t="s">
        <v>4</v>
      </c>
      <c r="O72" s="7" t="s">
        <v>4</v>
      </c>
      <c r="P72" s="7" t="s">
        <v>4</v>
      </c>
      <c r="Q72" s="7" t="s">
        <v>4</v>
      </c>
      <c r="R72" s="7" t="s">
        <v>4</v>
      </c>
      <c r="S72" s="7" t="s">
        <v>4</v>
      </c>
      <c r="T72" s="7" t="s">
        <v>4</v>
      </c>
      <c r="U72" s="7" t="s">
        <v>4</v>
      </c>
      <c r="V72" s="7" t="s">
        <v>4</v>
      </c>
      <c r="W72" s="7" t="s">
        <v>4</v>
      </c>
      <c r="X72" s="7" t="s">
        <v>4</v>
      </c>
      <c r="Y72" s="7" t="s">
        <v>4</v>
      </c>
      <c r="Z72" s="7" t="s">
        <v>4</v>
      </c>
      <c r="AA72" s="7" t="s">
        <v>4</v>
      </c>
      <c r="AB72" s="7" t="s">
        <v>4</v>
      </c>
      <c r="AC72" s="7" t="s">
        <v>4</v>
      </c>
      <c r="AD72" s="7" t="s">
        <v>4</v>
      </c>
      <c r="AE72" s="7" t="s">
        <v>4</v>
      </c>
      <c r="AF72" s="7" t="s">
        <v>4</v>
      </c>
      <c r="AG72" s="7" t="s">
        <v>4</v>
      </c>
      <c r="AH72" s="7" t="s">
        <v>4</v>
      </c>
      <c r="AI72" s="7" t="s">
        <v>4</v>
      </c>
      <c r="AJ72" s="7" t="s">
        <v>4</v>
      </c>
      <c r="AK72" s="7" t="s">
        <v>4</v>
      </c>
      <c r="AL72" s="7" t="s">
        <v>4</v>
      </c>
      <c r="AM72" s="7" t="s">
        <v>4</v>
      </c>
      <c r="AN72" s="7" t="s">
        <v>4</v>
      </c>
      <c r="AO72" s="7" t="s">
        <v>4</v>
      </c>
      <c r="AP72" s="7" t="s">
        <v>4</v>
      </c>
      <c r="AQ72" s="7">
        <v>16</v>
      </c>
      <c r="AR72" s="7">
        <v>20</v>
      </c>
      <c r="AS72" s="7">
        <v>82</v>
      </c>
      <c r="AT72" s="7">
        <v>89</v>
      </c>
      <c r="AU72" s="7">
        <v>54</v>
      </c>
      <c r="AV72" s="7">
        <v>16</v>
      </c>
      <c r="AW72" s="7">
        <v>10</v>
      </c>
      <c r="AX72" s="7">
        <v>11</v>
      </c>
      <c r="AY72" s="7">
        <v>2</v>
      </c>
      <c r="AZ72" s="7">
        <v>42</v>
      </c>
      <c r="BA72" s="7">
        <v>95</v>
      </c>
      <c r="BB72" s="7">
        <v>96</v>
      </c>
      <c r="BC72" s="7">
        <v>149</v>
      </c>
      <c r="BD72" s="7">
        <v>81</v>
      </c>
      <c r="BE72" s="7">
        <v>93</v>
      </c>
      <c r="BF72" s="7">
        <v>155</v>
      </c>
      <c r="BG72" s="7">
        <v>159</v>
      </c>
      <c r="BH72" s="7">
        <v>196</v>
      </c>
      <c r="BI72" s="7">
        <v>119</v>
      </c>
      <c r="BJ72" s="7">
        <v>101</v>
      </c>
      <c r="BK72" s="7">
        <v>55</v>
      </c>
      <c r="BL72" s="7">
        <v>38</v>
      </c>
    </row>
    <row r="73" spans="1:64">
      <c r="A73" s="7" t="s">
        <v>167</v>
      </c>
      <c r="B73" s="7" t="s">
        <v>140</v>
      </c>
      <c r="C73" s="7" t="s">
        <v>7</v>
      </c>
      <c r="D73" s="7" t="s">
        <v>4</v>
      </c>
      <c r="E73" s="7" t="s">
        <v>4</v>
      </c>
      <c r="F73" s="7" t="s">
        <v>4</v>
      </c>
      <c r="G73" s="7" t="s">
        <v>4</v>
      </c>
      <c r="H73" s="7" t="s">
        <v>4</v>
      </c>
      <c r="I73" s="7" t="s">
        <v>4</v>
      </c>
      <c r="J73" s="7" t="s">
        <v>4</v>
      </c>
      <c r="K73" s="7" t="s">
        <v>4</v>
      </c>
      <c r="L73" s="7" t="s">
        <v>4</v>
      </c>
      <c r="M73" s="7" t="s">
        <v>4</v>
      </c>
      <c r="N73" s="7" t="s">
        <v>4</v>
      </c>
      <c r="O73" s="7" t="s">
        <v>4</v>
      </c>
      <c r="P73" s="7" t="s">
        <v>4</v>
      </c>
      <c r="Q73" s="7" t="s">
        <v>4</v>
      </c>
      <c r="R73" s="7" t="s">
        <v>4</v>
      </c>
      <c r="S73" s="7" t="s">
        <v>4</v>
      </c>
      <c r="T73" s="7" t="s">
        <v>4</v>
      </c>
      <c r="U73" s="7" t="s">
        <v>4</v>
      </c>
      <c r="V73" s="7" t="s">
        <v>4</v>
      </c>
      <c r="W73" s="7" t="s">
        <v>4</v>
      </c>
      <c r="X73" s="7" t="s">
        <v>4</v>
      </c>
      <c r="Y73" s="7" t="s">
        <v>4</v>
      </c>
      <c r="Z73" s="7" t="s">
        <v>4</v>
      </c>
      <c r="AA73" s="7" t="s">
        <v>4</v>
      </c>
      <c r="AB73" s="7" t="s">
        <v>4</v>
      </c>
      <c r="AC73" s="7" t="s">
        <v>4</v>
      </c>
      <c r="AD73" s="7" t="s">
        <v>4</v>
      </c>
      <c r="AE73" s="7" t="s">
        <v>4</v>
      </c>
      <c r="AF73" s="7" t="s">
        <v>4</v>
      </c>
      <c r="AG73" s="7" t="s">
        <v>4</v>
      </c>
      <c r="AH73" s="7" t="s">
        <v>4</v>
      </c>
      <c r="AI73" s="7" t="s">
        <v>4</v>
      </c>
      <c r="AJ73" s="7" t="s">
        <v>4</v>
      </c>
      <c r="AK73" s="7" t="s">
        <v>4</v>
      </c>
      <c r="AL73" s="7" t="s">
        <v>4</v>
      </c>
      <c r="AM73" s="7" t="s">
        <v>4</v>
      </c>
      <c r="AN73" s="7" t="s">
        <v>4</v>
      </c>
      <c r="AO73" s="7" t="s">
        <v>4</v>
      </c>
      <c r="AP73" s="7" t="s">
        <v>4</v>
      </c>
      <c r="AQ73" s="7" t="s">
        <v>4</v>
      </c>
      <c r="AR73" s="7" t="s">
        <v>4</v>
      </c>
      <c r="AS73" s="7" t="s">
        <v>4</v>
      </c>
      <c r="AT73" s="7" t="s">
        <v>4</v>
      </c>
      <c r="AU73" s="7" t="s">
        <v>4</v>
      </c>
      <c r="AV73" s="7" t="s">
        <v>4</v>
      </c>
      <c r="AW73" s="7" t="s">
        <v>4</v>
      </c>
      <c r="AX73" s="7" t="s">
        <v>4</v>
      </c>
      <c r="AY73" s="7" t="s">
        <v>4</v>
      </c>
      <c r="AZ73" s="7" t="s">
        <v>4</v>
      </c>
      <c r="BA73" s="7" t="s">
        <v>4</v>
      </c>
      <c r="BB73" s="7" t="s">
        <v>4</v>
      </c>
      <c r="BC73" s="7" t="s">
        <v>4</v>
      </c>
      <c r="BD73" s="7" t="s">
        <v>4</v>
      </c>
      <c r="BE73" s="7" t="s">
        <v>4</v>
      </c>
      <c r="BF73" s="7" t="s">
        <v>4</v>
      </c>
      <c r="BG73" s="7" t="s">
        <v>4</v>
      </c>
      <c r="BH73" s="7" t="s">
        <v>4</v>
      </c>
      <c r="BI73" s="7" t="s">
        <v>4</v>
      </c>
      <c r="BJ73" s="7" t="s">
        <v>11</v>
      </c>
      <c r="BK73" s="7" t="s">
        <v>4</v>
      </c>
      <c r="BL73" s="7" t="s">
        <v>4</v>
      </c>
    </row>
    <row r="74" spans="1:64">
      <c r="A74" s="7" t="s">
        <v>167</v>
      </c>
      <c r="B74" s="7" t="s">
        <v>34</v>
      </c>
      <c r="C74" s="7" t="s">
        <v>6</v>
      </c>
      <c r="D74" s="7" t="s">
        <v>4</v>
      </c>
      <c r="E74" s="7" t="s">
        <v>4</v>
      </c>
      <c r="F74" s="7" t="s">
        <v>4</v>
      </c>
      <c r="G74" s="7" t="s">
        <v>4</v>
      </c>
      <c r="H74" s="7" t="s">
        <v>4</v>
      </c>
      <c r="I74" s="7" t="s">
        <v>4</v>
      </c>
      <c r="J74" s="7" t="s">
        <v>4</v>
      </c>
      <c r="K74" s="7" t="s">
        <v>4</v>
      </c>
      <c r="L74" s="7" t="s">
        <v>4</v>
      </c>
      <c r="M74" s="7" t="s">
        <v>4</v>
      </c>
      <c r="N74" s="7" t="s">
        <v>4</v>
      </c>
      <c r="O74" s="7" t="s">
        <v>4</v>
      </c>
      <c r="P74" s="7" t="s">
        <v>4</v>
      </c>
      <c r="Q74" s="7" t="s">
        <v>4</v>
      </c>
      <c r="R74" s="7" t="s">
        <v>4</v>
      </c>
      <c r="S74" s="7" t="s">
        <v>4</v>
      </c>
      <c r="T74" s="7" t="s">
        <v>4</v>
      </c>
      <c r="U74" s="7" t="s">
        <v>4</v>
      </c>
      <c r="V74" s="7" t="s">
        <v>4</v>
      </c>
      <c r="W74" s="7" t="s">
        <v>4</v>
      </c>
      <c r="X74" s="7" t="s">
        <v>4</v>
      </c>
      <c r="Y74" s="7" t="s">
        <v>4</v>
      </c>
      <c r="Z74" s="7" t="s">
        <v>4</v>
      </c>
      <c r="AA74" s="7" t="s">
        <v>4</v>
      </c>
      <c r="AB74" s="7" t="s">
        <v>4</v>
      </c>
      <c r="AC74" s="7" t="s">
        <v>4</v>
      </c>
      <c r="AD74" s="7" t="s">
        <v>4</v>
      </c>
      <c r="AE74" s="7" t="s">
        <v>4</v>
      </c>
      <c r="AF74" s="7" t="s">
        <v>4</v>
      </c>
      <c r="AG74" s="7" t="s">
        <v>4</v>
      </c>
      <c r="AH74" s="7" t="s">
        <v>4</v>
      </c>
      <c r="AI74" s="7" t="s">
        <v>4</v>
      </c>
      <c r="AJ74" s="7" t="s">
        <v>4</v>
      </c>
      <c r="AK74" s="7" t="s">
        <v>4</v>
      </c>
      <c r="AL74" s="7" t="s">
        <v>4</v>
      </c>
      <c r="AM74" s="7" t="s">
        <v>4</v>
      </c>
      <c r="AN74" s="7" t="s">
        <v>4</v>
      </c>
      <c r="AO74" s="7" t="s">
        <v>4</v>
      </c>
      <c r="AP74" s="7" t="s">
        <v>4</v>
      </c>
      <c r="AQ74" s="7">
        <v>338</v>
      </c>
      <c r="AR74" s="7">
        <v>934</v>
      </c>
      <c r="AS74" s="7">
        <v>751</v>
      </c>
      <c r="AT74" s="7">
        <v>1393</v>
      </c>
      <c r="AU74" s="7">
        <v>913</v>
      </c>
      <c r="AV74" s="7">
        <v>1463</v>
      </c>
      <c r="AW74" s="7">
        <v>1711</v>
      </c>
      <c r="AX74" s="7">
        <v>705</v>
      </c>
      <c r="AY74" s="7">
        <v>1569</v>
      </c>
      <c r="AZ74" s="7">
        <v>1314</v>
      </c>
      <c r="BA74" s="7">
        <v>479</v>
      </c>
      <c r="BB74" s="7">
        <v>745</v>
      </c>
      <c r="BC74" s="7">
        <v>750</v>
      </c>
      <c r="BD74" s="7">
        <v>869</v>
      </c>
      <c r="BE74" s="7">
        <v>809</v>
      </c>
      <c r="BF74" s="7">
        <v>694</v>
      </c>
      <c r="BG74" s="7">
        <v>705</v>
      </c>
      <c r="BH74" s="7">
        <v>780</v>
      </c>
      <c r="BI74" s="7">
        <v>640</v>
      </c>
      <c r="BJ74" s="7">
        <v>709</v>
      </c>
      <c r="BK74" s="7">
        <v>636</v>
      </c>
      <c r="BL74" s="7">
        <v>675</v>
      </c>
    </row>
    <row r="75" spans="1:64">
      <c r="A75" s="7" t="s">
        <v>167</v>
      </c>
      <c r="B75" s="7" t="s">
        <v>34</v>
      </c>
      <c r="C75" s="7" t="s">
        <v>7</v>
      </c>
      <c r="D75" s="7" t="s">
        <v>4</v>
      </c>
      <c r="E75" s="7" t="s">
        <v>4</v>
      </c>
      <c r="F75" s="7" t="s">
        <v>4</v>
      </c>
      <c r="G75" s="7" t="s">
        <v>4</v>
      </c>
      <c r="H75" s="7" t="s">
        <v>4</v>
      </c>
      <c r="I75" s="7" t="s">
        <v>4</v>
      </c>
      <c r="J75" s="7" t="s">
        <v>4</v>
      </c>
      <c r="K75" s="7" t="s">
        <v>4</v>
      </c>
      <c r="L75" s="7" t="s">
        <v>4</v>
      </c>
      <c r="M75" s="7" t="s">
        <v>4</v>
      </c>
      <c r="N75" s="7" t="s">
        <v>4</v>
      </c>
      <c r="O75" s="7" t="s">
        <v>4</v>
      </c>
      <c r="P75" s="7" t="s">
        <v>4</v>
      </c>
      <c r="Q75" s="7" t="s">
        <v>4</v>
      </c>
      <c r="R75" s="7" t="s">
        <v>4</v>
      </c>
      <c r="S75" s="7" t="s">
        <v>4</v>
      </c>
      <c r="T75" s="7" t="s">
        <v>4</v>
      </c>
      <c r="U75" s="7" t="s">
        <v>4</v>
      </c>
      <c r="V75" s="7" t="s">
        <v>4</v>
      </c>
      <c r="W75" s="7" t="s">
        <v>4</v>
      </c>
      <c r="X75" s="7" t="s">
        <v>4</v>
      </c>
      <c r="Y75" s="7" t="s">
        <v>4</v>
      </c>
      <c r="Z75" s="7" t="s">
        <v>4</v>
      </c>
      <c r="AA75" s="7" t="s">
        <v>4</v>
      </c>
      <c r="AB75" s="7" t="s">
        <v>4</v>
      </c>
      <c r="AC75" s="7" t="s">
        <v>4</v>
      </c>
      <c r="AD75" s="7" t="s">
        <v>4</v>
      </c>
      <c r="AE75" s="7" t="s">
        <v>4</v>
      </c>
      <c r="AF75" s="7" t="s">
        <v>4</v>
      </c>
      <c r="AG75" s="7" t="s">
        <v>4</v>
      </c>
      <c r="AH75" s="7" t="s">
        <v>4</v>
      </c>
      <c r="AI75" s="7" t="s">
        <v>4</v>
      </c>
      <c r="AJ75" s="7" t="s">
        <v>4</v>
      </c>
      <c r="AK75" s="7" t="s">
        <v>4</v>
      </c>
      <c r="AL75" s="7" t="s">
        <v>4</v>
      </c>
      <c r="AM75" s="7" t="s">
        <v>4</v>
      </c>
      <c r="AN75" s="7" t="s">
        <v>4</v>
      </c>
      <c r="AO75" s="7" t="s">
        <v>4</v>
      </c>
      <c r="AP75" s="7" t="s">
        <v>4</v>
      </c>
      <c r="AQ75" s="7">
        <v>3458</v>
      </c>
      <c r="AR75" s="7">
        <v>4796</v>
      </c>
      <c r="AS75" s="7">
        <v>4214</v>
      </c>
      <c r="AT75" s="7">
        <v>3563</v>
      </c>
      <c r="AU75" s="7">
        <v>3032</v>
      </c>
      <c r="AV75" s="7">
        <v>4024</v>
      </c>
      <c r="AW75" s="7">
        <v>4937</v>
      </c>
      <c r="AX75" s="7">
        <v>4572</v>
      </c>
      <c r="AY75" s="7">
        <v>5915</v>
      </c>
      <c r="AZ75" s="7">
        <v>7700</v>
      </c>
      <c r="BA75" s="7">
        <v>6765</v>
      </c>
      <c r="BB75" s="7">
        <v>5235</v>
      </c>
      <c r="BC75" s="7">
        <v>5145</v>
      </c>
      <c r="BD75" s="7">
        <v>4800</v>
      </c>
      <c r="BE75" s="7">
        <v>5565</v>
      </c>
      <c r="BF75" s="7">
        <v>4164</v>
      </c>
      <c r="BG75" s="7">
        <v>3003</v>
      </c>
      <c r="BH75" s="7">
        <v>3722</v>
      </c>
      <c r="BI75" s="7">
        <v>4512</v>
      </c>
      <c r="BJ75" s="7">
        <v>4537</v>
      </c>
      <c r="BK75" s="7">
        <v>4181</v>
      </c>
      <c r="BL75" s="7">
        <v>4297</v>
      </c>
    </row>
    <row r="76" spans="1:64">
      <c r="A76" s="7" t="s">
        <v>167</v>
      </c>
      <c r="B76" s="7" t="s">
        <v>97</v>
      </c>
      <c r="C76" s="7" t="s">
        <v>6</v>
      </c>
      <c r="D76" s="7" t="s">
        <v>4</v>
      </c>
      <c r="E76" s="7" t="s">
        <v>4</v>
      </c>
      <c r="F76" s="7" t="s">
        <v>4</v>
      </c>
      <c r="G76" s="7" t="s">
        <v>4</v>
      </c>
      <c r="H76" s="7" t="s">
        <v>4</v>
      </c>
      <c r="I76" s="7" t="s">
        <v>4</v>
      </c>
      <c r="J76" s="7" t="s">
        <v>4</v>
      </c>
      <c r="K76" s="7" t="s">
        <v>4</v>
      </c>
      <c r="L76" s="7" t="s">
        <v>4</v>
      </c>
      <c r="M76" s="7" t="s">
        <v>4</v>
      </c>
      <c r="N76" s="7" t="s">
        <v>4</v>
      </c>
      <c r="O76" s="7" t="s">
        <v>4</v>
      </c>
      <c r="P76" s="7" t="s">
        <v>4</v>
      </c>
      <c r="Q76" s="7" t="s">
        <v>4</v>
      </c>
      <c r="R76" s="7" t="s">
        <v>4</v>
      </c>
      <c r="S76" s="7" t="s">
        <v>4</v>
      </c>
      <c r="T76" s="7" t="s">
        <v>4</v>
      </c>
      <c r="U76" s="7" t="s">
        <v>4</v>
      </c>
      <c r="V76" s="7" t="s">
        <v>4</v>
      </c>
      <c r="W76" s="7" t="s">
        <v>4</v>
      </c>
      <c r="X76" s="7" t="s">
        <v>4</v>
      </c>
      <c r="Y76" s="7" t="s">
        <v>4</v>
      </c>
      <c r="Z76" s="7" t="s">
        <v>4</v>
      </c>
      <c r="AA76" s="7" t="s">
        <v>4</v>
      </c>
      <c r="AB76" s="7" t="s">
        <v>4</v>
      </c>
      <c r="AC76" s="7" t="s">
        <v>4</v>
      </c>
      <c r="AD76" s="7" t="s">
        <v>4</v>
      </c>
      <c r="AE76" s="7" t="s">
        <v>4</v>
      </c>
      <c r="AF76" s="7" t="s">
        <v>4</v>
      </c>
      <c r="AG76" s="7" t="s">
        <v>4</v>
      </c>
      <c r="AH76" s="7" t="s">
        <v>4</v>
      </c>
      <c r="AI76" s="7" t="s">
        <v>4</v>
      </c>
      <c r="AJ76" s="7" t="s">
        <v>4</v>
      </c>
      <c r="AK76" s="7" t="s">
        <v>4</v>
      </c>
      <c r="AL76" s="7" t="s">
        <v>4</v>
      </c>
      <c r="AM76" s="7" t="s">
        <v>4</v>
      </c>
      <c r="AN76" s="7" t="s">
        <v>4</v>
      </c>
      <c r="AO76" s="7" t="s">
        <v>4</v>
      </c>
      <c r="AP76" s="7" t="s">
        <v>4</v>
      </c>
      <c r="AQ76" s="7" t="s">
        <v>5</v>
      </c>
      <c r="AR76" s="7" t="s">
        <v>5</v>
      </c>
      <c r="AS76" s="7" t="s">
        <v>5</v>
      </c>
      <c r="AT76" s="7" t="s">
        <v>5</v>
      </c>
      <c r="AU76" s="7" t="s">
        <v>5</v>
      </c>
      <c r="AV76" s="7" t="s">
        <v>5</v>
      </c>
      <c r="AW76" s="7" t="s">
        <v>5</v>
      </c>
      <c r="AX76" s="7" t="s">
        <v>5</v>
      </c>
      <c r="AY76" s="7" t="s">
        <v>5</v>
      </c>
      <c r="AZ76" s="7" t="s">
        <v>11</v>
      </c>
      <c r="BA76" s="7" t="s">
        <v>5</v>
      </c>
      <c r="BB76" s="7" t="s">
        <v>5</v>
      </c>
      <c r="BC76" s="7" t="s">
        <v>5</v>
      </c>
      <c r="BD76" s="7" t="s">
        <v>5</v>
      </c>
      <c r="BE76" s="7" t="s">
        <v>11</v>
      </c>
      <c r="BF76" s="7" t="s">
        <v>5</v>
      </c>
      <c r="BG76" s="7" t="s">
        <v>5</v>
      </c>
      <c r="BH76" s="7" t="s">
        <v>4</v>
      </c>
      <c r="BI76" s="7" t="s">
        <v>11</v>
      </c>
      <c r="BJ76" s="7" t="s">
        <v>11</v>
      </c>
      <c r="BK76" s="7" t="s">
        <v>4</v>
      </c>
      <c r="BL76" s="7" t="s">
        <v>4</v>
      </c>
    </row>
    <row r="77" spans="1:64">
      <c r="A77" s="7" t="s">
        <v>167</v>
      </c>
      <c r="B77" s="7" t="s">
        <v>97</v>
      </c>
      <c r="C77" s="7" t="s">
        <v>7</v>
      </c>
      <c r="D77" s="7" t="s">
        <v>4</v>
      </c>
      <c r="E77" s="7" t="s">
        <v>4</v>
      </c>
      <c r="F77" s="7" t="s">
        <v>4</v>
      </c>
      <c r="G77" s="7" t="s">
        <v>4</v>
      </c>
      <c r="H77" s="7" t="s">
        <v>4</v>
      </c>
      <c r="I77" s="7" t="s">
        <v>4</v>
      </c>
      <c r="J77" s="7" t="s">
        <v>4</v>
      </c>
      <c r="K77" s="7" t="s">
        <v>4</v>
      </c>
      <c r="L77" s="7" t="s">
        <v>4</v>
      </c>
      <c r="M77" s="7" t="s">
        <v>4</v>
      </c>
      <c r="N77" s="7" t="s">
        <v>4</v>
      </c>
      <c r="O77" s="7" t="s">
        <v>4</v>
      </c>
      <c r="P77" s="7" t="s">
        <v>4</v>
      </c>
      <c r="Q77" s="7" t="s">
        <v>4</v>
      </c>
      <c r="R77" s="7" t="s">
        <v>4</v>
      </c>
      <c r="S77" s="7" t="s">
        <v>4</v>
      </c>
      <c r="T77" s="7" t="s">
        <v>4</v>
      </c>
      <c r="U77" s="7" t="s">
        <v>4</v>
      </c>
      <c r="V77" s="7" t="s">
        <v>4</v>
      </c>
      <c r="W77" s="7" t="s">
        <v>4</v>
      </c>
      <c r="X77" s="7" t="s">
        <v>4</v>
      </c>
      <c r="Y77" s="7" t="s">
        <v>4</v>
      </c>
      <c r="Z77" s="7" t="s">
        <v>4</v>
      </c>
      <c r="AA77" s="7" t="s">
        <v>4</v>
      </c>
      <c r="AB77" s="7" t="s">
        <v>4</v>
      </c>
      <c r="AC77" s="7" t="s">
        <v>4</v>
      </c>
      <c r="AD77" s="7" t="s">
        <v>4</v>
      </c>
      <c r="AE77" s="7" t="s">
        <v>4</v>
      </c>
      <c r="AF77" s="7" t="s">
        <v>4</v>
      </c>
      <c r="AG77" s="7" t="s">
        <v>4</v>
      </c>
      <c r="AH77" s="7" t="s">
        <v>4</v>
      </c>
      <c r="AI77" s="7" t="s">
        <v>4</v>
      </c>
      <c r="AJ77" s="7" t="s">
        <v>4</v>
      </c>
      <c r="AK77" s="7" t="s">
        <v>4</v>
      </c>
      <c r="AL77" s="7" t="s">
        <v>4</v>
      </c>
      <c r="AM77" s="7" t="s">
        <v>4</v>
      </c>
      <c r="AN77" s="7" t="s">
        <v>4</v>
      </c>
      <c r="AO77" s="7" t="s">
        <v>4</v>
      </c>
      <c r="AP77" s="7" t="s">
        <v>4</v>
      </c>
      <c r="AQ77" s="7">
        <v>17</v>
      </c>
      <c r="AR77" s="7" t="s">
        <v>5</v>
      </c>
      <c r="AS77" s="7">
        <v>12</v>
      </c>
      <c r="AT77" s="7" t="s">
        <v>5</v>
      </c>
      <c r="AU77" s="7" t="s">
        <v>5</v>
      </c>
      <c r="AV77" s="7" t="s">
        <v>5</v>
      </c>
      <c r="AW77" s="7" t="s">
        <v>5</v>
      </c>
      <c r="AX77" s="7" t="s">
        <v>5</v>
      </c>
      <c r="AY77" s="7" t="s">
        <v>5</v>
      </c>
      <c r="AZ77" s="7">
        <v>39</v>
      </c>
      <c r="BA77" s="7" t="s">
        <v>5</v>
      </c>
      <c r="BB77" s="7" t="s">
        <v>11</v>
      </c>
      <c r="BC77" s="7">
        <v>1</v>
      </c>
      <c r="BD77" s="7" t="s">
        <v>5</v>
      </c>
      <c r="BE77" s="7">
        <v>24</v>
      </c>
      <c r="BF77" s="7">
        <v>68</v>
      </c>
      <c r="BG77" s="7">
        <v>8</v>
      </c>
      <c r="BH77" s="7" t="s">
        <v>11</v>
      </c>
      <c r="BI77" s="7">
        <v>758</v>
      </c>
      <c r="BJ77" s="7">
        <v>175</v>
      </c>
      <c r="BK77" s="7">
        <v>354</v>
      </c>
      <c r="BL77" s="7">
        <v>250</v>
      </c>
    </row>
    <row r="78" spans="1:64">
      <c r="A78" s="7" t="s">
        <v>167</v>
      </c>
      <c r="B78" s="7" t="s">
        <v>35</v>
      </c>
      <c r="C78" s="7" t="s">
        <v>6</v>
      </c>
      <c r="D78" s="7" t="s">
        <v>4</v>
      </c>
      <c r="E78" s="7" t="s">
        <v>4</v>
      </c>
      <c r="F78" s="7" t="s">
        <v>4</v>
      </c>
      <c r="G78" s="7" t="s">
        <v>4</v>
      </c>
      <c r="H78" s="7" t="s">
        <v>4</v>
      </c>
      <c r="I78" s="7" t="s">
        <v>4</v>
      </c>
      <c r="J78" s="7" t="s">
        <v>4</v>
      </c>
      <c r="K78" s="7" t="s">
        <v>4</v>
      </c>
      <c r="L78" s="7" t="s">
        <v>4</v>
      </c>
      <c r="M78" s="7" t="s">
        <v>4</v>
      </c>
      <c r="N78" s="7" t="s">
        <v>4</v>
      </c>
      <c r="O78" s="7" t="s">
        <v>4</v>
      </c>
      <c r="P78" s="7" t="s">
        <v>4</v>
      </c>
      <c r="Q78" s="7" t="s">
        <v>4</v>
      </c>
      <c r="R78" s="7" t="s">
        <v>4</v>
      </c>
      <c r="S78" s="7" t="s">
        <v>4</v>
      </c>
      <c r="T78" s="7" t="s">
        <v>4</v>
      </c>
      <c r="U78" s="7" t="s">
        <v>4</v>
      </c>
      <c r="V78" s="7" t="s">
        <v>4</v>
      </c>
      <c r="W78" s="7" t="s">
        <v>4</v>
      </c>
      <c r="X78" s="7" t="s">
        <v>4</v>
      </c>
      <c r="Y78" s="7" t="s">
        <v>4</v>
      </c>
      <c r="Z78" s="7" t="s">
        <v>4</v>
      </c>
      <c r="AA78" s="7" t="s">
        <v>4</v>
      </c>
      <c r="AB78" s="7" t="s">
        <v>4</v>
      </c>
      <c r="AC78" s="7" t="s">
        <v>4</v>
      </c>
      <c r="AD78" s="7" t="s">
        <v>4</v>
      </c>
      <c r="AE78" s="7" t="s">
        <v>4</v>
      </c>
      <c r="AF78" s="7" t="s">
        <v>4</v>
      </c>
      <c r="AG78" s="7" t="s">
        <v>4</v>
      </c>
      <c r="AH78" s="7" t="s">
        <v>4</v>
      </c>
      <c r="AI78" s="7" t="s">
        <v>4</v>
      </c>
      <c r="AJ78" s="7" t="s">
        <v>4</v>
      </c>
      <c r="AK78" s="7" t="s">
        <v>4</v>
      </c>
      <c r="AL78" s="7" t="s">
        <v>4</v>
      </c>
      <c r="AM78" s="7" t="s">
        <v>4</v>
      </c>
      <c r="AN78" s="7" t="s">
        <v>4</v>
      </c>
      <c r="AO78" s="7" t="s">
        <v>4</v>
      </c>
      <c r="AP78" s="7" t="s">
        <v>4</v>
      </c>
      <c r="AQ78" s="7">
        <v>6</v>
      </c>
      <c r="AR78" s="7">
        <v>12</v>
      </c>
      <c r="AS78" s="7">
        <v>9</v>
      </c>
      <c r="AT78" s="7">
        <v>13</v>
      </c>
      <c r="AU78" s="7">
        <v>9</v>
      </c>
      <c r="AV78" s="7">
        <v>4</v>
      </c>
      <c r="AW78" s="7">
        <v>4</v>
      </c>
      <c r="AX78" s="7">
        <v>6</v>
      </c>
      <c r="AY78" s="7">
        <v>8</v>
      </c>
      <c r="AZ78" s="7">
        <v>8</v>
      </c>
      <c r="BA78" s="7">
        <v>7</v>
      </c>
      <c r="BB78" s="7">
        <v>20</v>
      </c>
      <c r="BC78" s="7">
        <v>22</v>
      </c>
      <c r="BD78" s="7">
        <v>17</v>
      </c>
      <c r="BE78" s="7">
        <v>12</v>
      </c>
      <c r="BF78" s="7">
        <v>8</v>
      </c>
      <c r="BG78" s="7">
        <v>6</v>
      </c>
      <c r="BH78" s="7">
        <v>8</v>
      </c>
      <c r="BI78" s="7">
        <v>14</v>
      </c>
      <c r="BJ78" s="7">
        <v>16</v>
      </c>
      <c r="BK78" s="7">
        <v>22</v>
      </c>
      <c r="BL78" s="7">
        <v>14</v>
      </c>
    </row>
    <row r="79" spans="1:64">
      <c r="A79" s="7" t="s">
        <v>167</v>
      </c>
      <c r="B79" s="7" t="s">
        <v>35</v>
      </c>
      <c r="C79" s="7" t="s">
        <v>7</v>
      </c>
      <c r="D79" s="7" t="s">
        <v>4</v>
      </c>
      <c r="E79" s="7" t="s">
        <v>4</v>
      </c>
      <c r="F79" s="7" t="s">
        <v>4</v>
      </c>
      <c r="G79" s="7" t="s">
        <v>4</v>
      </c>
      <c r="H79" s="7" t="s">
        <v>4</v>
      </c>
      <c r="I79" s="7" t="s">
        <v>4</v>
      </c>
      <c r="J79" s="7" t="s">
        <v>4</v>
      </c>
      <c r="K79" s="7" t="s">
        <v>4</v>
      </c>
      <c r="L79" s="7" t="s">
        <v>4</v>
      </c>
      <c r="M79" s="7" t="s">
        <v>4</v>
      </c>
      <c r="N79" s="7" t="s">
        <v>4</v>
      </c>
      <c r="O79" s="7" t="s">
        <v>4</v>
      </c>
      <c r="P79" s="7" t="s">
        <v>4</v>
      </c>
      <c r="Q79" s="7" t="s">
        <v>4</v>
      </c>
      <c r="R79" s="7" t="s">
        <v>4</v>
      </c>
      <c r="S79" s="7" t="s">
        <v>4</v>
      </c>
      <c r="T79" s="7" t="s">
        <v>4</v>
      </c>
      <c r="U79" s="7" t="s">
        <v>4</v>
      </c>
      <c r="V79" s="7" t="s">
        <v>4</v>
      </c>
      <c r="W79" s="7" t="s">
        <v>4</v>
      </c>
      <c r="X79" s="7" t="s">
        <v>4</v>
      </c>
      <c r="Y79" s="7" t="s">
        <v>4</v>
      </c>
      <c r="Z79" s="7" t="s">
        <v>4</v>
      </c>
      <c r="AA79" s="7" t="s">
        <v>4</v>
      </c>
      <c r="AB79" s="7" t="s">
        <v>4</v>
      </c>
      <c r="AC79" s="7" t="s">
        <v>4</v>
      </c>
      <c r="AD79" s="7" t="s">
        <v>4</v>
      </c>
      <c r="AE79" s="7" t="s">
        <v>4</v>
      </c>
      <c r="AF79" s="7" t="s">
        <v>4</v>
      </c>
      <c r="AG79" s="7" t="s">
        <v>4</v>
      </c>
      <c r="AH79" s="7" t="s">
        <v>4</v>
      </c>
      <c r="AI79" s="7" t="s">
        <v>4</v>
      </c>
      <c r="AJ79" s="7" t="s">
        <v>4</v>
      </c>
      <c r="AK79" s="7" t="s">
        <v>4</v>
      </c>
      <c r="AL79" s="7" t="s">
        <v>4</v>
      </c>
      <c r="AM79" s="7" t="s">
        <v>4</v>
      </c>
      <c r="AN79" s="7" t="s">
        <v>4</v>
      </c>
      <c r="AO79" s="7" t="s">
        <v>4</v>
      </c>
      <c r="AP79" s="7" t="s">
        <v>4</v>
      </c>
      <c r="AQ79" s="7">
        <v>178</v>
      </c>
      <c r="AR79" s="7">
        <v>234</v>
      </c>
      <c r="AS79" s="7">
        <v>196</v>
      </c>
      <c r="AT79" s="7">
        <v>122</v>
      </c>
      <c r="AU79" s="7">
        <v>176</v>
      </c>
      <c r="AV79" s="7">
        <v>192</v>
      </c>
      <c r="AW79" s="7">
        <v>208</v>
      </c>
      <c r="AX79" s="7">
        <v>140</v>
      </c>
      <c r="AY79" s="7">
        <v>95</v>
      </c>
      <c r="AZ79" s="7">
        <v>82</v>
      </c>
      <c r="BA79" s="7">
        <v>97</v>
      </c>
      <c r="BB79" s="7">
        <v>152</v>
      </c>
      <c r="BC79" s="7">
        <v>122</v>
      </c>
      <c r="BD79" s="7">
        <v>153</v>
      </c>
      <c r="BE79" s="7">
        <v>188</v>
      </c>
      <c r="BF79" s="7">
        <v>153</v>
      </c>
      <c r="BG79" s="7">
        <v>183</v>
      </c>
      <c r="BH79" s="7">
        <v>166</v>
      </c>
      <c r="BI79" s="7">
        <v>183</v>
      </c>
      <c r="BJ79" s="7">
        <v>87</v>
      </c>
      <c r="BK79" s="7">
        <v>76</v>
      </c>
      <c r="BL79" s="7">
        <v>70</v>
      </c>
    </row>
    <row r="80" spans="1:64">
      <c r="A80" s="7" t="s">
        <v>167</v>
      </c>
      <c r="B80" s="7" t="s">
        <v>98</v>
      </c>
      <c r="C80" s="7" t="s">
        <v>6</v>
      </c>
      <c r="D80" s="7" t="s">
        <v>4</v>
      </c>
      <c r="E80" s="7" t="s">
        <v>4</v>
      </c>
      <c r="F80" s="7" t="s">
        <v>4</v>
      </c>
      <c r="G80" s="7" t="s">
        <v>4</v>
      </c>
      <c r="H80" s="7" t="s">
        <v>4</v>
      </c>
      <c r="I80" s="7" t="s">
        <v>4</v>
      </c>
      <c r="J80" s="7" t="s">
        <v>4</v>
      </c>
      <c r="K80" s="7" t="s">
        <v>4</v>
      </c>
      <c r="L80" s="7" t="s">
        <v>4</v>
      </c>
      <c r="M80" s="7" t="s">
        <v>4</v>
      </c>
      <c r="N80" s="7" t="s">
        <v>4</v>
      </c>
      <c r="O80" s="7" t="s">
        <v>4</v>
      </c>
      <c r="P80" s="7" t="s">
        <v>4</v>
      </c>
      <c r="Q80" s="7" t="s">
        <v>4</v>
      </c>
      <c r="R80" s="7" t="s">
        <v>4</v>
      </c>
      <c r="S80" s="7" t="s">
        <v>4</v>
      </c>
      <c r="T80" s="7" t="s">
        <v>4</v>
      </c>
      <c r="U80" s="7" t="s">
        <v>4</v>
      </c>
      <c r="V80" s="7" t="s">
        <v>4</v>
      </c>
      <c r="W80" s="7" t="s">
        <v>4</v>
      </c>
      <c r="X80" s="7" t="s">
        <v>4</v>
      </c>
      <c r="Y80" s="7" t="s">
        <v>4</v>
      </c>
      <c r="Z80" s="7" t="s">
        <v>4</v>
      </c>
      <c r="AA80" s="7" t="s">
        <v>4</v>
      </c>
      <c r="AB80" s="7" t="s">
        <v>4</v>
      </c>
      <c r="AC80" s="7" t="s">
        <v>4</v>
      </c>
      <c r="AD80" s="7" t="s">
        <v>4</v>
      </c>
      <c r="AE80" s="7" t="s">
        <v>4</v>
      </c>
      <c r="AF80" s="7" t="s">
        <v>4</v>
      </c>
      <c r="AG80" s="7" t="s">
        <v>4</v>
      </c>
      <c r="AH80" s="7" t="s">
        <v>4</v>
      </c>
      <c r="AI80" s="7" t="s">
        <v>4</v>
      </c>
      <c r="AJ80" s="7" t="s">
        <v>4</v>
      </c>
      <c r="AK80" s="7" t="s">
        <v>4</v>
      </c>
      <c r="AL80" s="7" t="s">
        <v>4</v>
      </c>
      <c r="AM80" s="7" t="s">
        <v>4</v>
      </c>
      <c r="AN80" s="7" t="s">
        <v>4</v>
      </c>
      <c r="AO80" s="7" t="s">
        <v>4</v>
      </c>
      <c r="AP80" s="7" t="s">
        <v>4</v>
      </c>
      <c r="AQ80" s="7">
        <v>3</v>
      </c>
      <c r="AR80" s="7">
        <v>2</v>
      </c>
      <c r="AS80" s="7">
        <v>1</v>
      </c>
      <c r="AT80" s="7">
        <v>7</v>
      </c>
      <c r="AU80" s="7">
        <v>12</v>
      </c>
      <c r="AV80" s="7">
        <v>13</v>
      </c>
      <c r="AW80" s="7">
        <v>7</v>
      </c>
      <c r="AX80" s="7">
        <v>7</v>
      </c>
      <c r="AY80" s="7">
        <v>4</v>
      </c>
      <c r="AZ80" s="7">
        <v>3</v>
      </c>
      <c r="BA80" s="7">
        <v>1</v>
      </c>
      <c r="BB80" s="7">
        <v>1</v>
      </c>
      <c r="BC80" s="7">
        <v>4</v>
      </c>
      <c r="BD80" s="7">
        <v>2</v>
      </c>
      <c r="BE80" s="7">
        <v>2</v>
      </c>
      <c r="BF80" s="7" t="s">
        <v>5</v>
      </c>
      <c r="BG80" s="7" t="s">
        <v>5</v>
      </c>
      <c r="BH80" s="7" t="s">
        <v>11</v>
      </c>
      <c r="BI80" s="7">
        <v>1</v>
      </c>
      <c r="BJ80" s="7" t="s">
        <v>11</v>
      </c>
      <c r="BK80" s="7" t="s">
        <v>5</v>
      </c>
      <c r="BL80" s="7" t="s">
        <v>5</v>
      </c>
    </row>
    <row r="81" spans="1:64">
      <c r="A81" s="7" t="s">
        <v>167</v>
      </c>
      <c r="B81" s="7" t="s">
        <v>98</v>
      </c>
      <c r="C81" s="7" t="s">
        <v>7</v>
      </c>
      <c r="D81" s="7" t="s">
        <v>4</v>
      </c>
      <c r="E81" s="7" t="s">
        <v>4</v>
      </c>
      <c r="F81" s="7" t="s">
        <v>4</v>
      </c>
      <c r="G81" s="7" t="s">
        <v>4</v>
      </c>
      <c r="H81" s="7" t="s">
        <v>4</v>
      </c>
      <c r="I81" s="7" t="s">
        <v>4</v>
      </c>
      <c r="J81" s="7" t="s">
        <v>4</v>
      </c>
      <c r="K81" s="7" t="s">
        <v>4</v>
      </c>
      <c r="L81" s="7" t="s">
        <v>4</v>
      </c>
      <c r="M81" s="7" t="s">
        <v>4</v>
      </c>
      <c r="N81" s="7" t="s">
        <v>4</v>
      </c>
      <c r="O81" s="7" t="s">
        <v>4</v>
      </c>
      <c r="P81" s="7" t="s">
        <v>4</v>
      </c>
      <c r="Q81" s="7" t="s">
        <v>4</v>
      </c>
      <c r="R81" s="7" t="s">
        <v>4</v>
      </c>
      <c r="S81" s="7" t="s">
        <v>4</v>
      </c>
      <c r="T81" s="7" t="s">
        <v>4</v>
      </c>
      <c r="U81" s="7" t="s">
        <v>4</v>
      </c>
      <c r="V81" s="7" t="s">
        <v>4</v>
      </c>
      <c r="W81" s="7" t="s">
        <v>4</v>
      </c>
      <c r="X81" s="7" t="s">
        <v>4</v>
      </c>
      <c r="Y81" s="7" t="s">
        <v>4</v>
      </c>
      <c r="Z81" s="7" t="s">
        <v>4</v>
      </c>
      <c r="AA81" s="7" t="s">
        <v>4</v>
      </c>
      <c r="AB81" s="7" t="s">
        <v>4</v>
      </c>
      <c r="AC81" s="7" t="s">
        <v>4</v>
      </c>
      <c r="AD81" s="7" t="s">
        <v>4</v>
      </c>
      <c r="AE81" s="7" t="s">
        <v>4</v>
      </c>
      <c r="AF81" s="7" t="s">
        <v>4</v>
      </c>
      <c r="AG81" s="7" t="s">
        <v>4</v>
      </c>
      <c r="AH81" s="7" t="s">
        <v>4</v>
      </c>
      <c r="AI81" s="7" t="s">
        <v>4</v>
      </c>
      <c r="AJ81" s="7" t="s">
        <v>4</v>
      </c>
      <c r="AK81" s="7" t="s">
        <v>4</v>
      </c>
      <c r="AL81" s="7" t="s">
        <v>4</v>
      </c>
      <c r="AM81" s="7" t="s">
        <v>4</v>
      </c>
      <c r="AN81" s="7" t="s">
        <v>4</v>
      </c>
      <c r="AO81" s="7" t="s">
        <v>4</v>
      </c>
      <c r="AP81" s="7" t="s">
        <v>4</v>
      </c>
      <c r="AQ81" s="7" t="s">
        <v>5</v>
      </c>
      <c r="AR81" s="7" t="s">
        <v>5</v>
      </c>
      <c r="AS81" s="7" t="s">
        <v>5</v>
      </c>
      <c r="AT81" s="7" t="s">
        <v>5</v>
      </c>
      <c r="AU81" s="7" t="s">
        <v>11</v>
      </c>
      <c r="AV81" s="7" t="s">
        <v>5</v>
      </c>
      <c r="AW81" s="7" t="s">
        <v>11</v>
      </c>
      <c r="AX81" s="7" t="s">
        <v>5</v>
      </c>
      <c r="AY81" s="7" t="s">
        <v>5</v>
      </c>
      <c r="AZ81" s="7" t="s">
        <v>5</v>
      </c>
      <c r="BA81" s="7" t="s">
        <v>5</v>
      </c>
      <c r="BB81" s="7" t="s">
        <v>11</v>
      </c>
      <c r="BC81" s="7" t="s">
        <v>5</v>
      </c>
      <c r="BD81" s="7" t="s">
        <v>5</v>
      </c>
      <c r="BE81" s="7" t="s">
        <v>5</v>
      </c>
      <c r="BF81" s="7" t="s">
        <v>5</v>
      </c>
      <c r="BG81" s="7" t="s">
        <v>5</v>
      </c>
      <c r="BH81" s="7" t="s">
        <v>11</v>
      </c>
      <c r="BI81" s="7" t="s">
        <v>4</v>
      </c>
      <c r="BJ81" s="7" t="s">
        <v>11</v>
      </c>
      <c r="BK81" s="7" t="s">
        <v>4</v>
      </c>
      <c r="BL81" s="7" t="s">
        <v>5</v>
      </c>
    </row>
    <row r="82" spans="1:64">
      <c r="A82" s="7" t="s">
        <v>167</v>
      </c>
      <c r="B82" s="7" t="s">
        <v>36</v>
      </c>
      <c r="C82" s="7" t="s">
        <v>6</v>
      </c>
      <c r="D82" s="7" t="s">
        <v>4</v>
      </c>
      <c r="E82" s="7" t="s">
        <v>4</v>
      </c>
      <c r="F82" s="7" t="s">
        <v>4</v>
      </c>
      <c r="G82" s="7" t="s">
        <v>4</v>
      </c>
      <c r="H82" s="7" t="s">
        <v>4</v>
      </c>
      <c r="I82" s="7" t="s">
        <v>4</v>
      </c>
      <c r="J82" s="7" t="s">
        <v>4</v>
      </c>
      <c r="K82" s="7" t="s">
        <v>4</v>
      </c>
      <c r="L82" s="7" t="s">
        <v>4</v>
      </c>
      <c r="M82" s="7" t="s">
        <v>4</v>
      </c>
      <c r="N82" s="7" t="s">
        <v>4</v>
      </c>
      <c r="O82" s="7" t="s">
        <v>4</v>
      </c>
      <c r="P82" s="7" t="s">
        <v>4</v>
      </c>
      <c r="Q82" s="7" t="s">
        <v>4</v>
      </c>
      <c r="R82" s="7" t="s">
        <v>4</v>
      </c>
      <c r="S82" s="7" t="s">
        <v>4</v>
      </c>
      <c r="T82" s="7" t="s">
        <v>4</v>
      </c>
      <c r="U82" s="7" t="s">
        <v>4</v>
      </c>
      <c r="V82" s="7" t="s">
        <v>4</v>
      </c>
      <c r="W82" s="7" t="s">
        <v>4</v>
      </c>
      <c r="X82" s="7" t="s">
        <v>4</v>
      </c>
      <c r="Y82" s="7" t="s">
        <v>4</v>
      </c>
      <c r="Z82" s="7" t="s">
        <v>4</v>
      </c>
      <c r="AA82" s="7" t="s">
        <v>4</v>
      </c>
      <c r="AB82" s="7" t="s">
        <v>4</v>
      </c>
      <c r="AC82" s="7" t="s">
        <v>4</v>
      </c>
      <c r="AD82" s="7" t="s">
        <v>4</v>
      </c>
      <c r="AE82" s="7" t="s">
        <v>4</v>
      </c>
      <c r="AF82" s="7" t="s">
        <v>4</v>
      </c>
      <c r="AG82" s="7" t="s">
        <v>4</v>
      </c>
      <c r="AH82" s="7" t="s">
        <v>4</v>
      </c>
      <c r="AI82" s="7" t="s">
        <v>4</v>
      </c>
      <c r="AJ82" s="7" t="s">
        <v>4</v>
      </c>
      <c r="AK82" s="7" t="s">
        <v>4</v>
      </c>
      <c r="AL82" s="7" t="s">
        <v>4</v>
      </c>
      <c r="AM82" s="7" t="s">
        <v>4</v>
      </c>
      <c r="AN82" s="7" t="s">
        <v>4</v>
      </c>
      <c r="AO82" s="7" t="s">
        <v>4</v>
      </c>
      <c r="AP82" s="7" t="s">
        <v>4</v>
      </c>
      <c r="AQ82" s="7">
        <v>19</v>
      </c>
      <c r="AR82" s="7">
        <v>884</v>
      </c>
      <c r="AS82" s="7">
        <v>455</v>
      </c>
      <c r="AT82" s="7">
        <v>253</v>
      </c>
      <c r="AU82" s="7">
        <v>379</v>
      </c>
      <c r="AV82" s="7">
        <v>470</v>
      </c>
      <c r="AW82" s="7">
        <v>477</v>
      </c>
      <c r="AX82" s="7">
        <v>480</v>
      </c>
      <c r="AY82" s="7">
        <v>458</v>
      </c>
      <c r="AZ82" s="7">
        <v>998</v>
      </c>
      <c r="BA82" s="7">
        <v>364</v>
      </c>
      <c r="BB82" s="7">
        <v>415</v>
      </c>
      <c r="BC82" s="7">
        <v>587</v>
      </c>
      <c r="BD82" s="7">
        <v>574</v>
      </c>
      <c r="BE82" s="7">
        <v>634</v>
      </c>
      <c r="BF82" s="7">
        <v>510</v>
      </c>
      <c r="BG82" s="7">
        <v>719</v>
      </c>
      <c r="BH82" s="7">
        <v>643</v>
      </c>
      <c r="BI82" s="7">
        <v>637</v>
      </c>
      <c r="BJ82" s="7">
        <v>304</v>
      </c>
      <c r="BK82" s="7">
        <v>171</v>
      </c>
      <c r="BL82" s="7">
        <v>128</v>
      </c>
    </row>
    <row r="83" spans="1:64">
      <c r="A83" s="7" t="s">
        <v>167</v>
      </c>
      <c r="B83" s="7" t="s">
        <v>36</v>
      </c>
      <c r="C83" s="7" t="s">
        <v>7</v>
      </c>
      <c r="D83" s="7" t="s">
        <v>4</v>
      </c>
      <c r="E83" s="7" t="s">
        <v>4</v>
      </c>
      <c r="F83" s="7" t="s">
        <v>4</v>
      </c>
      <c r="G83" s="7" t="s">
        <v>4</v>
      </c>
      <c r="H83" s="7" t="s">
        <v>4</v>
      </c>
      <c r="I83" s="7" t="s">
        <v>4</v>
      </c>
      <c r="J83" s="7" t="s">
        <v>4</v>
      </c>
      <c r="K83" s="7" t="s">
        <v>4</v>
      </c>
      <c r="L83" s="7" t="s">
        <v>4</v>
      </c>
      <c r="M83" s="7" t="s">
        <v>4</v>
      </c>
      <c r="N83" s="7" t="s">
        <v>4</v>
      </c>
      <c r="O83" s="7" t="s">
        <v>4</v>
      </c>
      <c r="P83" s="7" t="s">
        <v>4</v>
      </c>
      <c r="Q83" s="7" t="s">
        <v>4</v>
      </c>
      <c r="R83" s="7" t="s">
        <v>4</v>
      </c>
      <c r="S83" s="7" t="s">
        <v>4</v>
      </c>
      <c r="T83" s="7" t="s">
        <v>4</v>
      </c>
      <c r="U83" s="7" t="s">
        <v>4</v>
      </c>
      <c r="V83" s="7" t="s">
        <v>4</v>
      </c>
      <c r="W83" s="7" t="s">
        <v>4</v>
      </c>
      <c r="X83" s="7" t="s">
        <v>4</v>
      </c>
      <c r="Y83" s="7" t="s">
        <v>4</v>
      </c>
      <c r="Z83" s="7" t="s">
        <v>4</v>
      </c>
      <c r="AA83" s="7" t="s">
        <v>4</v>
      </c>
      <c r="AB83" s="7" t="s">
        <v>4</v>
      </c>
      <c r="AC83" s="7" t="s">
        <v>4</v>
      </c>
      <c r="AD83" s="7" t="s">
        <v>4</v>
      </c>
      <c r="AE83" s="7" t="s">
        <v>4</v>
      </c>
      <c r="AF83" s="7" t="s">
        <v>4</v>
      </c>
      <c r="AG83" s="7" t="s">
        <v>4</v>
      </c>
      <c r="AH83" s="7" t="s">
        <v>4</v>
      </c>
      <c r="AI83" s="7" t="s">
        <v>4</v>
      </c>
      <c r="AJ83" s="7" t="s">
        <v>4</v>
      </c>
      <c r="AK83" s="7" t="s">
        <v>4</v>
      </c>
      <c r="AL83" s="7" t="s">
        <v>4</v>
      </c>
      <c r="AM83" s="7" t="s">
        <v>4</v>
      </c>
      <c r="AN83" s="7" t="s">
        <v>4</v>
      </c>
      <c r="AO83" s="7" t="s">
        <v>4</v>
      </c>
      <c r="AP83" s="7" t="s">
        <v>4</v>
      </c>
      <c r="AQ83" s="7" t="s">
        <v>5</v>
      </c>
      <c r="AR83" s="7">
        <v>12</v>
      </c>
      <c r="AS83" s="7">
        <v>20</v>
      </c>
      <c r="AT83" s="7">
        <v>10</v>
      </c>
      <c r="AU83" s="7" t="s">
        <v>11</v>
      </c>
      <c r="AV83" s="7" t="s">
        <v>5</v>
      </c>
      <c r="AW83" s="7" t="s">
        <v>5</v>
      </c>
      <c r="AX83" s="7">
        <v>53</v>
      </c>
      <c r="AY83" s="7">
        <v>59</v>
      </c>
      <c r="AZ83" s="7">
        <v>3</v>
      </c>
      <c r="BA83" s="7" t="s">
        <v>5</v>
      </c>
      <c r="BB83" s="7" t="s">
        <v>5</v>
      </c>
      <c r="BC83" s="7" t="s">
        <v>5</v>
      </c>
      <c r="BD83" s="7" t="s">
        <v>11</v>
      </c>
      <c r="BE83" s="7" t="s">
        <v>11</v>
      </c>
      <c r="BF83" s="7" t="s">
        <v>5</v>
      </c>
      <c r="BG83" s="7" t="s">
        <v>5</v>
      </c>
      <c r="BH83" s="7">
        <v>14</v>
      </c>
      <c r="BI83" s="7">
        <v>8</v>
      </c>
      <c r="BJ83" s="7" t="s">
        <v>4</v>
      </c>
      <c r="BK83" s="7" t="s">
        <v>4</v>
      </c>
      <c r="BL83" s="7" t="s">
        <v>4</v>
      </c>
    </row>
    <row r="84" spans="1:64">
      <c r="A84" s="7" t="s">
        <v>167</v>
      </c>
      <c r="B84" s="7" t="s">
        <v>37</v>
      </c>
      <c r="C84" s="7" t="s">
        <v>6</v>
      </c>
      <c r="D84" s="7" t="s">
        <v>4</v>
      </c>
      <c r="E84" s="7" t="s">
        <v>4</v>
      </c>
      <c r="F84" s="7" t="s">
        <v>4</v>
      </c>
      <c r="G84" s="7" t="s">
        <v>4</v>
      </c>
      <c r="H84" s="7" t="s">
        <v>4</v>
      </c>
      <c r="I84" s="7" t="s">
        <v>4</v>
      </c>
      <c r="J84" s="7" t="s">
        <v>4</v>
      </c>
      <c r="K84" s="7" t="s">
        <v>4</v>
      </c>
      <c r="L84" s="7" t="s">
        <v>4</v>
      </c>
      <c r="M84" s="7" t="s">
        <v>4</v>
      </c>
      <c r="N84" s="7" t="s">
        <v>4</v>
      </c>
      <c r="O84" s="7" t="s">
        <v>4</v>
      </c>
      <c r="P84" s="7" t="s">
        <v>4</v>
      </c>
      <c r="Q84" s="7" t="s">
        <v>4</v>
      </c>
      <c r="R84" s="7" t="s">
        <v>4</v>
      </c>
      <c r="S84" s="7" t="s">
        <v>4</v>
      </c>
      <c r="T84" s="7" t="s">
        <v>4</v>
      </c>
      <c r="U84" s="7" t="s">
        <v>4</v>
      </c>
      <c r="V84" s="7" t="s">
        <v>4</v>
      </c>
      <c r="W84" s="7" t="s">
        <v>4</v>
      </c>
      <c r="X84" s="7" t="s">
        <v>4</v>
      </c>
      <c r="Y84" s="7" t="s">
        <v>4</v>
      </c>
      <c r="Z84" s="7" t="s">
        <v>4</v>
      </c>
      <c r="AA84" s="7" t="s">
        <v>4</v>
      </c>
      <c r="AB84" s="7" t="s">
        <v>4</v>
      </c>
      <c r="AC84" s="7" t="s">
        <v>4</v>
      </c>
      <c r="AD84" s="7" t="s">
        <v>4</v>
      </c>
      <c r="AE84" s="7" t="s">
        <v>4</v>
      </c>
      <c r="AF84" s="7" t="s">
        <v>4</v>
      </c>
      <c r="AG84" s="7" t="s">
        <v>4</v>
      </c>
      <c r="AH84" s="7" t="s">
        <v>4</v>
      </c>
      <c r="AI84" s="7" t="s">
        <v>4</v>
      </c>
      <c r="AJ84" s="7" t="s">
        <v>4</v>
      </c>
      <c r="AK84" s="7" t="s">
        <v>4</v>
      </c>
      <c r="AL84" s="7" t="s">
        <v>4</v>
      </c>
      <c r="AM84" s="7" t="s">
        <v>4</v>
      </c>
      <c r="AN84" s="7" t="s">
        <v>4</v>
      </c>
      <c r="AO84" s="7" t="s">
        <v>4</v>
      </c>
      <c r="AP84" s="7" t="s">
        <v>4</v>
      </c>
      <c r="AQ84" s="7">
        <v>39</v>
      </c>
      <c r="AR84" s="7">
        <v>32</v>
      </c>
      <c r="AS84" s="7">
        <v>55</v>
      </c>
      <c r="AT84" s="7">
        <v>63</v>
      </c>
      <c r="AU84" s="7">
        <v>68</v>
      </c>
      <c r="AV84" s="7">
        <v>81</v>
      </c>
      <c r="AW84" s="7">
        <v>38</v>
      </c>
      <c r="AX84" s="7">
        <v>39</v>
      </c>
      <c r="AY84" s="7">
        <v>61</v>
      </c>
      <c r="AZ84" s="7">
        <v>45</v>
      </c>
      <c r="BA84" s="7">
        <v>29</v>
      </c>
      <c r="BB84" s="7">
        <v>39</v>
      </c>
      <c r="BC84" s="7">
        <v>26</v>
      </c>
      <c r="BD84" s="7">
        <v>32</v>
      </c>
      <c r="BE84" s="7">
        <v>21</v>
      </c>
      <c r="BF84" s="7">
        <v>21</v>
      </c>
      <c r="BG84" s="7">
        <v>22</v>
      </c>
      <c r="BH84" s="7">
        <v>69</v>
      </c>
      <c r="BI84" s="7">
        <v>41</v>
      </c>
      <c r="BJ84" s="7">
        <v>45</v>
      </c>
      <c r="BK84" s="7">
        <v>70</v>
      </c>
      <c r="BL84" s="7">
        <v>78</v>
      </c>
    </row>
    <row r="85" spans="1:64">
      <c r="A85" s="7" t="s">
        <v>167</v>
      </c>
      <c r="B85" s="7" t="s">
        <v>37</v>
      </c>
      <c r="C85" s="7" t="s">
        <v>7</v>
      </c>
      <c r="D85" s="7" t="s">
        <v>4</v>
      </c>
      <c r="E85" s="7" t="s">
        <v>4</v>
      </c>
      <c r="F85" s="7" t="s">
        <v>4</v>
      </c>
      <c r="G85" s="7" t="s">
        <v>4</v>
      </c>
      <c r="H85" s="7" t="s">
        <v>4</v>
      </c>
      <c r="I85" s="7" t="s">
        <v>4</v>
      </c>
      <c r="J85" s="7" t="s">
        <v>4</v>
      </c>
      <c r="K85" s="7" t="s">
        <v>4</v>
      </c>
      <c r="L85" s="7" t="s">
        <v>4</v>
      </c>
      <c r="M85" s="7" t="s">
        <v>4</v>
      </c>
      <c r="N85" s="7" t="s">
        <v>4</v>
      </c>
      <c r="O85" s="7" t="s">
        <v>4</v>
      </c>
      <c r="P85" s="7" t="s">
        <v>4</v>
      </c>
      <c r="Q85" s="7" t="s">
        <v>4</v>
      </c>
      <c r="R85" s="7" t="s">
        <v>4</v>
      </c>
      <c r="S85" s="7" t="s">
        <v>4</v>
      </c>
      <c r="T85" s="7" t="s">
        <v>4</v>
      </c>
      <c r="U85" s="7" t="s">
        <v>4</v>
      </c>
      <c r="V85" s="7" t="s">
        <v>4</v>
      </c>
      <c r="W85" s="7" t="s">
        <v>4</v>
      </c>
      <c r="X85" s="7" t="s">
        <v>4</v>
      </c>
      <c r="Y85" s="7" t="s">
        <v>4</v>
      </c>
      <c r="Z85" s="7" t="s">
        <v>4</v>
      </c>
      <c r="AA85" s="7" t="s">
        <v>4</v>
      </c>
      <c r="AB85" s="7" t="s">
        <v>4</v>
      </c>
      <c r="AC85" s="7" t="s">
        <v>4</v>
      </c>
      <c r="AD85" s="7" t="s">
        <v>4</v>
      </c>
      <c r="AE85" s="7" t="s">
        <v>4</v>
      </c>
      <c r="AF85" s="7" t="s">
        <v>4</v>
      </c>
      <c r="AG85" s="7" t="s">
        <v>4</v>
      </c>
      <c r="AH85" s="7" t="s">
        <v>4</v>
      </c>
      <c r="AI85" s="7" t="s">
        <v>4</v>
      </c>
      <c r="AJ85" s="7" t="s">
        <v>4</v>
      </c>
      <c r="AK85" s="7" t="s">
        <v>4</v>
      </c>
      <c r="AL85" s="7" t="s">
        <v>4</v>
      </c>
      <c r="AM85" s="7" t="s">
        <v>4</v>
      </c>
      <c r="AN85" s="7" t="s">
        <v>4</v>
      </c>
      <c r="AO85" s="7" t="s">
        <v>4</v>
      </c>
      <c r="AP85" s="7" t="s">
        <v>4</v>
      </c>
      <c r="AQ85" s="7">
        <v>85</v>
      </c>
      <c r="AR85" s="7">
        <v>62</v>
      </c>
      <c r="AS85" s="7">
        <v>85</v>
      </c>
      <c r="AT85" s="7">
        <v>63</v>
      </c>
      <c r="AU85" s="7">
        <v>28</v>
      </c>
      <c r="AV85" s="7">
        <v>28</v>
      </c>
      <c r="AW85" s="7">
        <v>27</v>
      </c>
      <c r="AX85" s="7">
        <v>48</v>
      </c>
      <c r="AY85" s="7">
        <v>61</v>
      </c>
      <c r="AZ85" s="7">
        <v>35</v>
      </c>
      <c r="BA85" s="7">
        <v>27</v>
      </c>
      <c r="BB85" s="7">
        <v>49</v>
      </c>
      <c r="BC85" s="7">
        <v>43</v>
      </c>
      <c r="BD85" s="7">
        <v>50</v>
      </c>
      <c r="BE85" s="7">
        <v>58</v>
      </c>
      <c r="BF85" s="7">
        <v>40</v>
      </c>
      <c r="BG85" s="7">
        <v>29</v>
      </c>
      <c r="BH85" s="7">
        <v>33</v>
      </c>
      <c r="BI85" s="7">
        <v>30</v>
      </c>
      <c r="BJ85" s="7">
        <v>24</v>
      </c>
      <c r="BK85" s="7">
        <v>33</v>
      </c>
      <c r="BL85" s="7">
        <v>39</v>
      </c>
    </row>
    <row r="86" spans="1:64">
      <c r="A86" s="7" t="s">
        <v>167</v>
      </c>
      <c r="B86" s="7" t="s">
        <v>135</v>
      </c>
      <c r="C86" s="7" t="s">
        <v>7</v>
      </c>
      <c r="D86" s="7" t="s">
        <v>4</v>
      </c>
      <c r="E86" s="7" t="s">
        <v>4</v>
      </c>
      <c r="F86" s="7" t="s">
        <v>4</v>
      </c>
      <c r="G86" s="7" t="s">
        <v>4</v>
      </c>
      <c r="H86" s="7" t="s">
        <v>4</v>
      </c>
      <c r="I86" s="7" t="s">
        <v>4</v>
      </c>
      <c r="J86" s="7" t="s">
        <v>4</v>
      </c>
      <c r="K86" s="7" t="s">
        <v>4</v>
      </c>
      <c r="L86" s="7" t="s">
        <v>4</v>
      </c>
      <c r="M86" s="7" t="s">
        <v>4</v>
      </c>
      <c r="N86" s="7" t="s">
        <v>4</v>
      </c>
      <c r="O86" s="7" t="s">
        <v>4</v>
      </c>
      <c r="P86" s="7" t="s">
        <v>4</v>
      </c>
      <c r="Q86" s="7" t="s">
        <v>4</v>
      </c>
      <c r="R86" s="7" t="s">
        <v>4</v>
      </c>
      <c r="S86" s="7" t="s">
        <v>4</v>
      </c>
      <c r="T86" s="7" t="s">
        <v>4</v>
      </c>
      <c r="U86" s="7" t="s">
        <v>4</v>
      </c>
      <c r="V86" s="7" t="s">
        <v>4</v>
      </c>
      <c r="W86" s="7" t="s">
        <v>4</v>
      </c>
      <c r="X86" s="7" t="s">
        <v>4</v>
      </c>
      <c r="Y86" s="7" t="s">
        <v>4</v>
      </c>
      <c r="Z86" s="7" t="s">
        <v>4</v>
      </c>
      <c r="AA86" s="7" t="s">
        <v>4</v>
      </c>
      <c r="AB86" s="7" t="s">
        <v>4</v>
      </c>
      <c r="AC86" s="7" t="s">
        <v>4</v>
      </c>
      <c r="AD86" s="7" t="s">
        <v>4</v>
      </c>
      <c r="AE86" s="7" t="s">
        <v>4</v>
      </c>
      <c r="AF86" s="7" t="s">
        <v>4</v>
      </c>
      <c r="AG86" s="7" t="s">
        <v>4</v>
      </c>
      <c r="AH86" s="7" t="s">
        <v>4</v>
      </c>
      <c r="AI86" s="7" t="s">
        <v>4</v>
      </c>
      <c r="AJ86" s="7" t="s">
        <v>4</v>
      </c>
      <c r="AK86" s="7" t="s">
        <v>4</v>
      </c>
      <c r="AL86" s="7" t="s">
        <v>4</v>
      </c>
      <c r="AM86" s="7" t="s">
        <v>4</v>
      </c>
      <c r="AN86" s="7" t="s">
        <v>4</v>
      </c>
      <c r="AO86" s="7" t="s">
        <v>4</v>
      </c>
      <c r="AP86" s="7" t="s">
        <v>4</v>
      </c>
      <c r="AQ86" s="7" t="s">
        <v>4</v>
      </c>
      <c r="AR86" s="7" t="s">
        <v>4</v>
      </c>
      <c r="AS86" s="7" t="s">
        <v>4</v>
      </c>
      <c r="AT86" s="7" t="s">
        <v>4</v>
      </c>
      <c r="AU86" s="7" t="s">
        <v>4</v>
      </c>
      <c r="AV86" s="7" t="s">
        <v>4</v>
      </c>
      <c r="AW86" s="7" t="s">
        <v>4</v>
      </c>
      <c r="AX86" s="7" t="s">
        <v>4</v>
      </c>
      <c r="AY86" s="7" t="s">
        <v>4</v>
      </c>
      <c r="AZ86" s="7" t="s">
        <v>4</v>
      </c>
      <c r="BA86" s="7" t="s">
        <v>4</v>
      </c>
      <c r="BB86" s="7" t="s">
        <v>4</v>
      </c>
      <c r="BC86" s="7" t="s">
        <v>4</v>
      </c>
      <c r="BD86" s="7" t="s">
        <v>4</v>
      </c>
      <c r="BE86" s="7" t="s">
        <v>4</v>
      </c>
      <c r="BF86" s="7" t="s">
        <v>4</v>
      </c>
      <c r="BG86" s="7" t="s">
        <v>4</v>
      </c>
      <c r="BH86" s="7" t="s">
        <v>4</v>
      </c>
      <c r="BI86" s="7" t="s">
        <v>11</v>
      </c>
      <c r="BJ86" s="7" t="s">
        <v>11</v>
      </c>
      <c r="BK86" s="7">
        <v>1</v>
      </c>
      <c r="BL86" s="7" t="s">
        <v>5</v>
      </c>
    </row>
    <row r="87" spans="1:64">
      <c r="A87" s="7" t="s">
        <v>167</v>
      </c>
      <c r="B87" s="7" t="s">
        <v>38</v>
      </c>
      <c r="C87" s="7" t="s">
        <v>6</v>
      </c>
      <c r="D87" s="7" t="s">
        <v>4</v>
      </c>
      <c r="E87" s="7" t="s">
        <v>4</v>
      </c>
      <c r="F87" s="7" t="s">
        <v>4</v>
      </c>
      <c r="G87" s="7" t="s">
        <v>4</v>
      </c>
      <c r="H87" s="7" t="s">
        <v>4</v>
      </c>
      <c r="I87" s="7" t="s">
        <v>4</v>
      </c>
      <c r="J87" s="7" t="s">
        <v>4</v>
      </c>
      <c r="K87" s="7" t="s">
        <v>4</v>
      </c>
      <c r="L87" s="7" t="s">
        <v>4</v>
      </c>
      <c r="M87" s="7" t="s">
        <v>4</v>
      </c>
      <c r="N87" s="7" t="s">
        <v>4</v>
      </c>
      <c r="O87" s="7" t="s">
        <v>4</v>
      </c>
      <c r="P87" s="7" t="s">
        <v>4</v>
      </c>
      <c r="Q87" s="7" t="s">
        <v>4</v>
      </c>
      <c r="R87" s="7" t="s">
        <v>4</v>
      </c>
      <c r="S87" s="7" t="s">
        <v>4</v>
      </c>
      <c r="T87" s="7" t="s">
        <v>4</v>
      </c>
      <c r="U87" s="7" t="s">
        <v>4</v>
      </c>
      <c r="V87" s="7" t="s">
        <v>4</v>
      </c>
      <c r="W87" s="7" t="s">
        <v>4</v>
      </c>
      <c r="X87" s="7" t="s">
        <v>4</v>
      </c>
      <c r="Y87" s="7" t="s">
        <v>4</v>
      </c>
      <c r="Z87" s="7" t="s">
        <v>4</v>
      </c>
      <c r="AA87" s="7" t="s">
        <v>4</v>
      </c>
      <c r="AB87" s="7" t="s">
        <v>4</v>
      </c>
      <c r="AC87" s="7" t="s">
        <v>4</v>
      </c>
      <c r="AD87" s="7" t="s">
        <v>4</v>
      </c>
      <c r="AE87" s="7" t="s">
        <v>4</v>
      </c>
      <c r="AF87" s="7" t="s">
        <v>4</v>
      </c>
      <c r="AG87" s="7" t="s">
        <v>4</v>
      </c>
      <c r="AH87" s="7" t="s">
        <v>4</v>
      </c>
      <c r="AI87" s="7" t="s">
        <v>4</v>
      </c>
      <c r="AJ87" s="7" t="s">
        <v>4</v>
      </c>
      <c r="AK87" s="7" t="s">
        <v>4</v>
      </c>
      <c r="AL87" s="7" t="s">
        <v>4</v>
      </c>
      <c r="AM87" s="7" t="s">
        <v>4</v>
      </c>
      <c r="AN87" s="7" t="s">
        <v>4</v>
      </c>
      <c r="AO87" s="7" t="s">
        <v>4</v>
      </c>
      <c r="AP87" s="7" t="s">
        <v>4</v>
      </c>
      <c r="AQ87" s="7">
        <v>3</v>
      </c>
      <c r="AR87" s="7">
        <v>3</v>
      </c>
      <c r="AS87" s="7">
        <v>3</v>
      </c>
      <c r="AT87" s="7">
        <v>1</v>
      </c>
      <c r="AU87" s="7">
        <v>1</v>
      </c>
      <c r="AV87" s="7">
        <v>5</v>
      </c>
      <c r="AW87" s="7">
        <v>3</v>
      </c>
      <c r="AX87" s="7">
        <v>4</v>
      </c>
      <c r="AY87" s="7">
        <v>1</v>
      </c>
      <c r="AZ87" s="7">
        <v>1</v>
      </c>
      <c r="BA87" s="7" t="s">
        <v>11</v>
      </c>
      <c r="BB87" s="7" t="s">
        <v>11</v>
      </c>
      <c r="BC87" s="7" t="s">
        <v>5</v>
      </c>
      <c r="BD87" s="7" t="s">
        <v>5</v>
      </c>
      <c r="BE87" s="7" t="s">
        <v>5</v>
      </c>
      <c r="BF87" s="7" t="s">
        <v>5</v>
      </c>
      <c r="BG87" s="7" t="s">
        <v>5</v>
      </c>
      <c r="BH87" s="7" t="s">
        <v>11</v>
      </c>
      <c r="BI87" s="7" t="s">
        <v>5</v>
      </c>
      <c r="BJ87" s="7" t="s">
        <v>11</v>
      </c>
      <c r="BK87" s="7" t="s">
        <v>11</v>
      </c>
      <c r="BL87" s="7" t="s">
        <v>5</v>
      </c>
    </row>
    <row r="88" spans="1:64">
      <c r="A88" s="7" t="s">
        <v>167</v>
      </c>
      <c r="B88" s="7" t="s">
        <v>38</v>
      </c>
      <c r="C88" s="7" t="s">
        <v>7</v>
      </c>
      <c r="D88" s="7" t="s">
        <v>4</v>
      </c>
      <c r="E88" s="7" t="s">
        <v>4</v>
      </c>
      <c r="F88" s="7" t="s">
        <v>4</v>
      </c>
      <c r="G88" s="7" t="s">
        <v>4</v>
      </c>
      <c r="H88" s="7" t="s">
        <v>4</v>
      </c>
      <c r="I88" s="7" t="s">
        <v>4</v>
      </c>
      <c r="J88" s="7" t="s">
        <v>4</v>
      </c>
      <c r="K88" s="7" t="s">
        <v>4</v>
      </c>
      <c r="L88" s="7" t="s">
        <v>4</v>
      </c>
      <c r="M88" s="7" t="s">
        <v>4</v>
      </c>
      <c r="N88" s="7" t="s">
        <v>4</v>
      </c>
      <c r="O88" s="7" t="s">
        <v>4</v>
      </c>
      <c r="P88" s="7" t="s">
        <v>4</v>
      </c>
      <c r="Q88" s="7" t="s">
        <v>4</v>
      </c>
      <c r="R88" s="7" t="s">
        <v>4</v>
      </c>
      <c r="S88" s="7" t="s">
        <v>4</v>
      </c>
      <c r="T88" s="7" t="s">
        <v>4</v>
      </c>
      <c r="U88" s="7" t="s">
        <v>4</v>
      </c>
      <c r="V88" s="7" t="s">
        <v>4</v>
      </c>
      <c r="W88" s="7" t="s">
        <v>4</v>
      </c>
      <c r="X88" s="7" t="s">
        <v>4</v>
      </c>
      <c r="Y88" s="7" t="s">
        <v>4</v>
      </c>
      <c r="Z88" s="7" t="s">
        <v>4</v>
      </c>
      <c r="AA88" s="7" t="s">
        <v>4</v>
      </c>
      <c r="AB88" s="7" t="s">
        <v>4</v>
      </c>
      <c r="AC88" s="7" t="s">
        <v>4</v>
      </c>
      <c r="AD88" s="7" t="s">
        <v>4</v>
      </c>
      <c r="AE88" s="7" t="s">
        <v>4</v>
      </c>
      <c r="AF88" s="7" t="s">
        <v>4</v>
      </c>
      <c r="AG88" s="7" t="s">
        <v>4</v>
      </c>
      <c r="AH88" s="7" t="s">
        <v>4</v>
      </c>
      <c r="AI88" s="7" t="s">
        <v>4</v>
      </c>
      <c r="AJ88" s="7" t="s">
        <v>4</v>
      </c>
      <c r="AK88" s="7" t="s">
        <v>4</v>
      </c>
      <c r="AL88" s="7" t="s">
        <v>4</v>
      </c>
      <c r="AM88" s="7" t="s">
        <v>4</v>
      </c>
      <c r="AN88" s="7" t="s">
        <v>4</v>
      </c>
      <c r="AO88" s="7" t="s">
        <v>4</v>
      </c>
      <c r="AP88" s="7" t="s">
        <v>4</v>
      </c>
      <c r="AQ88" s="7">
        <v>353</v>
      </c>
      <c r="AR88" s="7">
        <v>449</v>
      </c>
      <c r="AS88" s="7">
        <v>506</v>
      </c>
      <c r="AT88" s="7">
        <v>293</v>
      </c>
      <c r="AU88" s="7">
        <v>266</v>
      </c>
      <c r="AV88" s="7">
        <v>253</v>
      </c>
      <c r="AW88" s="7">
        <v>134</v>
      </c>
      <c r="AX88" s="7">
        <v>170</v>
      </c>
      <c r="AY88" s="7">
        <v>118</v>
      </c>
      <c r="AZ88" s="7">
        <v>73</v>
      </c>
      <c r="BA88" s="7">
        <v>117</v>
      </c>
      <c r="BB88" s="7">
        <v>128</v>
      </c>
      <c r="BC88" s="7">
        <v>183</v>
      </c>
      <c r="BD88" s="7">
        <v>111</v>
      </c>
      <c r="BE88" s="7">
        <v>180</v>
      </c>
      <c r="BF88" s="7">
        <v>123</v>
      </c>
      <c r="BG88" s="7">
        <v>111</v>
      </c>
      <c r="BH88" s="7">
        <v>64</v>
      </c>
      <c r="BI88" s="7">
        <v>25</v>
      </c>
      <c r="BJ88" s="7">
        <v>32</v>
      </c>
      <c r="BK88" s="7">
        <v>34</v>
      </c>
      <c r="BL88" s="7">
        <v>19</v>
      </c>
    </row>
    <row r="89" spans="1:64">
      <c r="A89" s="7" t="s">
        <v>167</v>
      </c>
      <c r="B89" s="7" t="s">
        <v>39</v>
      </c>
      <c r="C89" s="7" t="s">
        <v>6</v>
      </c>
      <c r="D89" s="7" t="s">
        <v>4</v>
      </c>
      <c r="E89" s="7" t="s">
        <v>4</v>
      </c>
      <c r="F89" s="7" t="s">
        <v>4</v>
      </c>
      <c r="G89" s="7" t="s">
        <v>4</v>
      </c>
      <c r="H89" s="7" t="s">
        <v>4</v>
      </c>
      <c r="I89" s="7" t="s">
        <v>4</v>
      </c>
      <c r="J89" s="7" t="s">
        <v>4</v>
      </c>
      <c r="K89" s="7" t="s">
        <v>4</v>
      </c>
      <c r="L89" s="7" t="s">
        <v>4</v>
      </c>
      <c r="M89" s="7" t="s">
        <v>4</v>
      </c>
      <c r="N89" s="7" t="s">
        <v>4</v>
      </c>
      <c r="O89" s="7" t="s">
        <v>4</v>
      </c>
      <c r="P89" s="7" t="s">
        <v>4</v>
      </c>
      <c r="Q89" s="7" t="s">
        <v>4</v>
      </c>
      <c r="R89" s="7" t="s">
        <v>4</v>
      </c>
      <c r="S89" s="7" t="s">
        <v>4</v>
      </c>
      <c r="T89" s="7" t="s">
        <v>4</v>
      </c>
      <c r="U89" s="7" t="s">
        <v>4</v>
      </c>
      <c r="V89" s="7" t="s">
        <v>4</v>
      </c>
      <c r="W89" s="7" t="s">
        <v>4</v>
      </c>
      <c r="X89" s="7" t="s">
        <v>4</v>
      </c>
      <c r="Y89" s="7" t="s">
        <v>4</v>
      </c>
      <c r="Z89" s="7" t="s">
        <v>4</v>
      </c>
      <c r="AA89" s="7" t="s">
        <v>4</v>
      </c>
      <c r="AB89" s="7" t="s">
        <v>4</v>
      </c>
      <c r="AC89" s="7" t="s">
        <v>4</v>
      </c>
      <c r="AD89" s="7" t="s">
        <v>4</v>
      </c>
      <c r="AE89" s="7" t="s">
        <v>4</v>
      </c>
      <c r="AF89" s="7" t="s">
        <v>4</v>
      </c>
      <c r="AG89" s="7" t="s">
        <v>4</v>
      </c>
      <c r="AH89" s="7" t="s">
        <v>4</v>
      </c>
      <c r="AI89" s="7" t="s">
        <v>4</v>
      </c>
      <c r="AJ89" s="7" t="s">
        <v>4</v>
      </c>
      <c r="AK89" s="7" t="s">
        <v>4</v>
      </c>
      <c r="AL89" s="7" t="s">
        <v>4</v>
      </c>
      <c r="AM89" s="7" t="s">
        <v>4</v>
      </c>
      <c r="AN89" s="7" t="s">
        <v>4</v>
      </c>
      <c r="AO89" s="7" t="s">
        <v>4</v>
      </c>
      <c r="AP89" s="7" t="s">
        <v>4</v>
      </c>
      <c r="AQ89" s="7" t="s">
        <v>5</v>
      </c>
      <c r="AR89" s="7" t="s">
        <v>5</v>
      </c>
      <c r="AS89" s="7" t="s">
        <v>5</v>
      </c>
      <c r="AT89" s="7" t="s">
        <v>5</v>
      </c>
      <c r="AU89" s="7" t="s">
        <v>11</v>
      </c>
      <c r="AV89" s="7" t="s">
        <v>5</v>
      </c>
      <c r="AW89" s="7" t="s">
        <v>5</v>
      </c>
      <c r="AX89" s="7" t="s">
        <v>11</v>
      </c>
      <c r="AY89" s="7" t="s">
        <v>11</v>
      </c>
      <c r="AZ89" s="7" t="s">
        <v>5</v>
      </c>
      <c r="BA89" s="7" t="s">
        <v>5</v>
      </c>
      <c r="BB89" s="7" t="s">
        <v>11</v>
      </c>
      <c r="BC89" s="7" t="s">
        <v>5</v>
      </c>
      <c r="BD89" s="7" t="s">
        <v>5</v>
      </c>
      <c r="BE89" s="7" t="s">
        <v>11</v>
      </c>
      <c r="BF89" s="7" t="s">
        <v>5</v>
      </c>
      <c r="BG89" s="7" t="s">
        <v>5</v>
      </c>
      <c r="BH89" s="7" t="s">
        <v>11</v>
      </c>
      <c r="BI89" s="7" t="s">
        <v>5</v>
      </c>
      <c r="BJ89" s="7" t="s">
        <v>11</v>
      </c>
      <c r="BK89" s="7" t="s">
        <v>5</v>
      </c>
      <c r="BL89" s="7" t="s">
        <v>5</v>
      </c>
    </row>
    <row r="90" spans="1:64">
      <c r="A90" s="7" t="s">
        <v>167</v>
      </c>
      <c r="B90" s="7" t="s">
        <v>39</v>
      </c>
      <c r="C90" s="7" t="s">
        <v>7</v>
      </c>
      <c r="D90" s="7" t="s">
        <v>4</v>
      </c>
      <c r="E90" s="7" t="s">
        <v>4</v>
      </c>
      <c r="F90" s="7" t="s">
        <v>4</v>
      </c>
      <c r="G90" s="7" t="s">
        <v>4</v>
      </c>
      <c r="H90" s="7" t="s">
        <v>4</v>
      </c>
      <c r="I90" s="7" t="s">
        <v>4</v>
      </c>
      <c r="J90" s="7" t="s">
        <v>4</v>
      </c>
      <c r="K90" s="7" t="s">
        <v>4</v>
      </c>
      <c r="L90" s="7" t="s">
        <v>4</v>
      </c>
      <c r="M90" s="7" t="s">
        <v>4</v>
      </c>
      <c r="N90" s="7" t="s">
        <v>4</v>
      </c>
      <c r="O90" s="7" t="s">
        <v>4</v>
      </c>
      <c r="P90" s="7" t="s">
        <v>4</v>
      </c>
      <c r="Q90" s="7" t="s">
        <v>4</v>
      </c>
      <c r="R90" s="7" t="s">
        <v>4</v>
      </c>
      <c r="S90" s="7" t="s">
        <v>4</v>
      </c>
      <c r="T90" s="7" t="s">
        <v>4</v>
      </c>
      <c r="U90" s="7" t="s">
        <v>4</v>
      </c>
      <c r="V90" s="7" t="s">
        <v>4</v>
      </c>
      <c r="W90" s="7" t="s">
        <v>4</v>
      </c>
      <c r="X90" s="7" t="s">
        <v>4</v>
      </c>
      <c r="Y90" s="7" t="s">
        <v>4</v>
      </c>
      <c r="Z90" s="7" t="s">
        <v>4</v>
      </c>
      <c r="AA90" s="7" t="s">
        <v>4</v>
      </c>
      <c r="AB90" s="7" t="s">
        <v>4</v>
      </c>
      <c r="AC90" s="7" t="s">
        <v>4</v>
      </c>
      <c r="AD90" s="7" t="s">
        <v>4</v>
      </c>
      <c r="AE90" s="7" t="s">
        <v>4</v>
      </c>
      <c r="AF90" s="7" t="s">
        <v>4</v>
      </c>
      <c r="AG90" s="7" t="s">
        <v>4</v>
      </c>
      <c r="AH90" s="7" t="s">
        <v>4</v>
      </c>
      <c r="AI90" s="7" t="s">
        <v>4</v>
      </c>
      <c r="AJ90" s="7" t="s">
        <v>4</v>
      </c>
      <c r="AK90" s="7" t="s">
        <v>4</v>
      </c>
      <c r="AL90" s="7" t="s">
        <v>4</v>
      </c>
      <c r="AM90" s="7" t="s">
        <v>4</v>
      </c>
      <c r="AN90" s="7" t="s">
        <v>4</v>
      </c>
      <c r="AO90" s="7" t="s">
        <v>4</v>
      </c>
      <c r="AP90" s="7" t="s">
        <v>4</v>
      </c>
      <c r="AQ90" s="7">
        <v>8</v>
      </c>
      <c r="AR90" s="7">
        <v>6</v>
      </c>
      <c r="AS90" s="7">
        <v>8</v>
      </c>
      <c r="AT90" s="7">
        <v>9</v>
      </c>
      <c r="AU90" s="7">
        <v>7</v>
      </c>
      <c r="AV90" s="7">
        <v>3</v>
      </c>
      <c r="AW90" s="7">
        <v>10</v>
      </c>
      <c r="AX90" s="7">
        <v>2</v>
      </c>
      <c r="AY90" s="7">
        <v>2</v>
      </c>
      <c r="AZ90" s="7">
        <v>2</v>
      </c>
      <c r="BA90" s="7">
        <v>2</v>
      </c>
      <c r="BB90" s="7">
        <v>9</v>
      </c>
      <c r="BC90" s="7">
        <v>6</v>
      </c>
      <c r="BD90" s="7">
        <v>4</v>
      </c>
      <c r="BE90" s="7">
        <v>6</v>
      </c>
      <c r="BF90" s="7">
        <v>3</v>
      </c>
      <c r="BG90" s="7">
        <v>2</v>
      </c>
      <c r="BH90" s="7">
        <v>3</v>
      </c>
      <c r="BI90" s="7">
        <v>3</v>
      </c>
      <c r="BJ90" s="7">
        <v>2</v>
      </c>
      <c r="BK90" s="7">
        <v>3</v>
      </c>
      <c r="BL90" s="7">
        <v>2</v>
      </c>
    </row>
    <row r="91" spans="1:64">
      <c r="A91" s="7" t="s">
        <v>167</v>
      </c>
      <c r="B91" s="7" t="s">
        <v>39</v>
      </c>
      <c r="C91" s="7" t="s">
        <v>6</v>
      </c>
      <c r="D91" s="7" t="s">
        <v>4</v>
      </c>
      <c r="E91" s="7" t="s">
        <v>4</v>
      </c>
      <c r="F91" s="7" t="s">
        <v>4</v>
      </c>
      <c r="G91" s="7" t="s">
        <v>4</v>
      </c>
      <c r="H91" s="7" t="s">
        <v>4</v>
      </c>
      <c r="I91" s="7" t="s">
        <v>4</v>
      </c>
      <c r="J91" s="7" t="s">
        <v>4</v>
      </c>
      <c r="K91" s="7" t="s">
        <v>4</v>
      </c>
      <c r="L91" s="7" t="s">
        <v>4</v>
      </c>
      <c r="M91" s="7" t="s">
        <v>4</v>
      </c>
      <c r="N91" s="7" t="s">
        <v>4</v>
      </c>
      <c r="O91" s="7" t="s">
        <v>4</v>
      </c>
      <c r="P91" s="7" t="s">
        <v>4</v>
      </c>
      <c r="Q91" s="7" t="s">
        <v>4</v>
      </c>
      <c r="R91" s="7" t="s">
        <v>4</v>
      </c>
      <c r="S91" s="7" t="s">
        <v>4</v>
      </c>
      <c r="T91" s="7" t="s">
        <v>4</v>
      </c>
      <c r="U91" s="7" t="s">
        <v>4</v>
      </c>
      <c r="V91" s="7" t="s">
        <v>4</v>
      </c>
      <c r="W91" s="7" t="s">
        <v>4</v>
      </c>
      <c r="X91" s="7" t="s">
        <v>4</v>
      </c>
      <c r="Y91" s="7" t="s">
        <v>4</v>
      </c>
      <c r="Z91" s="7" t="s">
        <v>4</v>
      </c>
      <c r="AA91" s="7" t="s">
        <v>4</v>
      </c>
      <c r="AB91" s="7" t="s">
        <v>4</v>
      </c>
      <c r="AC91" s="7" t="s">
        <v>4</v>
      </c>
      <c r="AD91" s="7" t="s">
        <v>4</v>
      </c>
      <c r="AE91" s="7" t="s">
        <v>4</v>
      </c>
      <c r="AF91" s="7" t="s">
        <v>4</v>
      </c>
      <c r="AG91" s="7" t="s">
        <v>4</v>
      </c>
      <c r="AH91" s="7" t="s">
        <v>4</v>
      </c>
      <c r="AI91" s="7" t="s">
        <v>4</v>
      </c>
      <c r="AJ91" s="7" t="s">
        <v>4</v>
      </c>
      <c r="AK91" s="7" t="s">
        <v>4</v>
      </c>
      <c r="AL91" s="7" t="s">
        <v>4</v>
      </c>
      <c r="AM91" s="7" t="s">
        <v>4</v>
      </c>
      <c r="AN91" s="7" t="s">
        <v>4</v>
      </c>
      <c r="AO91" s="7" t="s">
        <v>4</v>
      </c>
      <c r="AP91" s="7" t="s">
        <v>4</v>
      </c>
      <c r="AQ91" s="7">
        <v>128</v>
      </c>
      <c r="AR91" s="7">
        <v>129</v>
      </c>
      <c r="AS91" s="7">
        <v>90</v>
      </c>
      <c r="AT91" s="7">
        <v>121</v>
      </c>
      <c r="AU91" s="7">
        <v>139</v>
      </c>
      <c r="AV91" s="7">
        <v>148</v>
      </c>
      <c r="AW91" s="7">
        <v>168</v>
      </c>
      <c r="AX91" s="7">
        <v>91</v>
      </c>
      <c r="AY91" s="7">
        <v>101</v>
      </c>
      <c r="AZ91" s="7">
        <v>117</v>
      </c>
      <c r="BA91" s="7">
        <v>406</v>
      </c>
      <c r="BB91" s="7">
        <v>88</v>
      </c>
      <c r="BC91" s="7">
        <v>116</v>
      </c>
      <c r="BD91" s="7">
        <v>125</v>
      </c>
      <c r="BE91" s="7">
        <v>137</v>
      </c>
      <c r="BF91" s="7">
        <v>185</v>
      </c>
      <c r="BG91" s="7">
        <v>284</v>
      </c>
      <c r="BH91" s="7">
        <v>161</v>
      </c>
      <c r="BI91" s="7">
        <v>158</v>
      </c>
      <c r="BJ91" s="7">
        <v>167</v>
      </c>
      <c r="BK91" s="7">
        <v>165</v>
      </c>
      <c r="BL91" s="7">
        <v>184</v>
      </c>
    </row>
    <row r="92" spans="1:64">
      <c r="A92" s="7" t="s">
        <v>167</v>
      </c>
      <c r="B92" s="7" t="s">
        <v>39</v>
      </c>
      <c r="C92" s="7" t="s">
        <v>7</v>
      </c>
      <c r="D92" s="7" t="s">
        <v>4</v>
      </c>
      <c r="E92" s="7" t="s">
        <v>4</v>
      </c>
      <c r="F92" s="7" t="s">
        <v>4</v>
      </c>
      <c r="G92" s="7" t="s">
        <v>4</v>
      </c>
      <c r="H92" s="7" t="s">
        <v>4</v>
      </c>
      <c r="I92" s="7" t="s">
        <v>4</v>
      </c>
      <c r="J92" s="7" t="s">
        <v>4</v>
      </c>
      <c r="K92" s="7" t="s">
        <v>4</v>
      </c>
      <c r="L92" s="7" t="s">
        <v>4</v>
      </c>
      <c r="M92" s="7" t="s">
        <v>4</v>
      </c>
      <c r="N92" s="7" t="s">
        <v>4</v>
      </c>
      <c r="O92" s="7" t="s">
        <v>4</v>
      </c>
      <c r="P92" s="7" t="s">
        <v>4</v>
      </c>
      <c r="Q92" s="7" t="s">
        <v>4</v>
      </c>
      <c r="R92" s="7" t="s">
        <v>4</v>
      </c>
      <c r="S92" s="7" t="s">
        <v>4</v>
      </c>
      <c r="T92" s="7" t="s">
        <v>4</v>
      </c>
      <c r="U92" s="7" t="s">
        <v>4</v>
      </c>
      <c r="V92" s="7" t="s">
        <v>4</v>
      </c>
      <c r="W92" s="7" t="s">
        <v>4</v>
      </c>
      <c r="X92" s="7" t="s">
        <v>4</v>
      </c>
      <c r="Y92" s="7" t="s">
        <v>4</v>
      </c>
      <c r="Z92" s="7" t="s">
        <v>4</v>
      </c>
      <c r="AA92" s="7" t="s">
        <v>4</v>
      </c>
      <c r="AB92" s="7" t="s">
        <v>4</v>
      </c>
      <c r="AC92" s="7" t="s">
        <v>4</v>
      </c>
      <c r="AD92" s="7" t="s">
        <v>4</v>
      </c>
      <c r="AE92" s="7" t="s">
        <v>4</v>
      </c>
      <c r="AF92" s="7" t="s">
        <v>4</v>
      </c>
      <c r="AG92" s="7" t="s">
        <v>4</v>
      </c>
      <c r="AH92" s="7" t="s">
        <v>4</v>
      </c>
      <c r="AI92" s="7" t="s">
        <v>4</v>
      </c>
      <c r="AJ92" s="7" t="s">
        <v>4</v>
      </c>
      <c r="AK92" s="7" t="s">
        <v>4</v>
      </c>
      <c r="AL92" s="7" t="s">
        <v>4</v>
      </c>
      <c r="AM92" s="7" t="s">
        <v>4</v>
      </c>
      <c r="AN92" s="7" t="s">
        <v>4</v>
      </c>
      <c r="AO92" s="7" t="s">
        <v>4</v>
      </c>
      <c r="AP92" s="7" t="s">
        <v>4</v>
      </c>
      <c r="AQ92" s="7">
        <v>67</v>
      </c>
      <c r="AR92" s="7">
        <v>60</v>
      </c>
      <c r="AS92" s="7">
        <v>69</v>
      </c>
      <c r="AT92" s="7">
        <v>60</v>
      </c>
      <c r="AU92" s="7">
        <v>64</v>
      </c>
      <c r="AV92" s="7">
        <v>67</v>
      </c>
      <c r="AW92" s="7">
        <v>104</v>
      </c>
      <c r="AX92" s="7">
        <v>69</v>
      </c>
      <c r="AY92" s="7">
        <v>87</v>
      </c>
      <c r="AZ92" s="7">
        <v>107</v>
      </c>
      <c r="BA92" s="7">
        <v>191</v>
      </c>
      <c r="BB92" s="7">
        <v>71</v>
      </c>
      <c r="BC92" s="7">
        <v>77</v>
      </c>
      <c r="BD92" s="7">
        <v>113</v>
      </c>
      <c r="BE92" s="7">
        <v>199</v>
      </c>
      <c r="BF92" s="7">
        <v>101</v>
      </c>
      <c r="BG92" s="7">
        <v>71</v>
      </c>
      <c r="BH92" s="7">
        <v>174</v>
      </c>
      <c r="BI92" s="7">
        <v>289</v>
      </c>
      <c r="BJ92" s="7">
        <v>173</v>
      </c>
      <c r="BK92" s="7">
        <v>116</v>
      </c>
      <c r="BL92" s="7">
        <v>114</v>
      </c>
    </row>
    <row r="93" spans="1:64">
      <c r="A93" s="7" t="s">
        <v>167</v>
      </c>
      <c r="B93" s="7" t="s">
        <v>40</v>
      </c>
      <c r="C93" s="7" t="s">
        <v>6</v>
      </c>
      <c r="D93" s="7" t="s">
        <v>4</v>
      </c>
      <c r="E93" s="7" t="s">
        <v>4</v>
      </c>
      <c r="F93" s="7" t="s">
        <v>4</v>
      </c>
      <c r="G93" s="7" t="s">
        <v>4</v>
      </c>
      <c r="H93" s="7" t="s">
        <v>4</v>
      </c>
      <c r="I93" s="7" t="s">
        <v>4</v>
      </c>
      <c r="J93" s="7" t="s">
        <v>4</v>
      </c>
      <c r="K93" s="7" t="s">
        <v>4</v>
      </c>
      <c r="L93" s="7" t="s">
        <v>4</v>
      </c>
      <c r="M93" s="7" t="s">
        <v>4</v>
      </c>
      <c r="N93" s="7" t="s">
        <v>4</v>
      </c>
      <c r="O93" s="7" t="s">
        <v>4</v>
      </c>
      <c r="P93" s="7" t="s">
        <v>4</v>
      </c>
      <c r="Q93" s="7" t="s">
        <v>4</v>
      </c>
      <c r="R93" s="7" t="s">
        <v>4</v>
      </c>
      <c r="S93" s="7" t="s">
        <v>4</v>
      </c>
      <c r="T93" s="7" t="s">
        <v>4</v>
      </c>
      <c r="U93" s="7" t="s">
        <v>4</v>
      </c>
      <c r="V93" s="7" t="s">
        <v>4</v>
      </c>
      <c r="W93" s="7" t="s">
        <v>4</v>
      </c>
      <c r="X93" s="7" t="s">
        <v>4</v>
      </c>
      <c r="Y93" s="7" t="s">
        <v>4</v>
      </c>
      <c r="Z93" s="7" t="s">
        <v>4</v>
      </c>
      <c r="AA93" s="7" t="s">
        <v>4</v>
      </c>
      <c r="AB93" s="7" t="s">
        <v>4</v>
      </c>
      <c r="AC93" s="7" t="s">
        <v>4</v>
      </c>
      <c r="AD93" s="7" t="s">
        <v>4</v>
      </c>
      <c r="AE93" s="7" t="s">
        <v>4</v>
      </c>
      <c r="AF93" s="7" t="s">
        <v>4</v>
      </c>
      <c r="AG93" s="7" t="s">
        <v>4</v>
      </c>
      <c r="AH93" s="7" t="s">
        <v>4</v>
      </c>
      <c r="AI93" s="7" t="s">
        <v>4</v>
      </c>
      <c r="AJ93" s="7" t="s">
        <v>4</v>
      </c>
      <c r="AK93" s="7" t="s">
        <v>4</v>
      </c>
      <c r="AL93" s="7" t="s">
        <v>4</v>
      </c>
      <c r="AM93" s="7" t="s">
        <v>4</v>
      </c>
      <c r="AN93" s="7" t="s">
        <v>4</v>
      </c>
      <c r="AO93" s="7" t="s">
        <v>4</v>
      </c>
      <c r="AP93" s="7" t="s">
        <v>4</v>
      </c>
      <c r="AQ93" s="7">
        <v>66</v>
      </c>
      <c r="AR93" s="7">
        <v>29</v>
      </c>
      <c r="AS93" s="7">
        <v>10</v>
      </c>
      <c r="AT93" s="7">
        <v>70</v>
      </c>
      <c r="AU93" s="7">
        <v>19</v>
      </c>
      <c r="AV93" s="7">
        <v>5</v>
      </c>
      <c r="AW93" s="7">
        <v>156</v>
      </c>
      <c r="AX93" s="7">
        <v>179</v>
      </c>
      <c r="AY93" s="7">
        <v>71</v>
      </c>
      <c r="AZ93" s="7">
        <v>103</v>
      </c>
      <c r="BA93" s="7">
        <v>185</v>
      </c>
      <c r="BB93" s="7">
        <v>144</v>
      </c>
      <c r="BC93" s="7">
        <v>2640</v>
      </c>
      <c r="BD93" s="7">
        <v>270</v>
      </c>
      <c r="BE93" s="7">
        <v>752</v>
      </c>
      <c r="BF93" s="7">
        <v>228</v>
      </c>
      <c r="BG93" s="7">
        <v>7</v>
      </c>
      <c r="BH93" s="7">
        <v>2</v>
      </c>
      <c r="BI93" s="7">
        <v>356</v>
      </c>
      <c r="BJ93" s="7">
        <v>12</v>
      </c>
      <c r="BK93" s="7">
        <v>138</v>
      </c>
      <c r="BL93" s="7">
        <v>263</v>
      </c>
    </row>
    <row r="94" spans="1:64">
      <c r="A94" s="7" t="s">
        <v>167</v>
      </c>
      <c r="B94" s="7" t="s">
        <v>40</v>
      </c>
      <c r="C94" s="7" t="s">
        <v>7</v>
      </c>
      <c r="D94" s="7" t="s">
        <v>4</v>
      </c>
      <c r="E94" s="7" t="s">
        <v>4</v>
      </c>
      <c r="F94" s="7" t="s">
        <v>4</v>
      </c>
      <c r="G94" s="7" t="s">
        <v>4</v>
      </c>
      <c r="H94" s="7" t="s">
        <v>4</v>
      </c>
      <c r="I94" s="7" t="s">
        <v>4</v>
      </c>
      <c r="J94" s="7" t="s">
        <v>4</v>
      </c>
      <c r="K94" s="7" t="s">
        <v>4</v>
      </c>
      <c r="L94" s="7" t="s">
        <v>4</v>
      </c>
      <c r="M94" s="7" t="s">
        <v>4</v>
      </c>
      <c r="N94" s="7" t="s">
        <v>4</v>
      </c>
      <c r="O94" s="7" t="s">
        <v>4</v>
      </c>
      <c r="P94" s="7" t="s">
        <v>4</v>
      </c>
      <c r="Q94" s="7" t="s">
        <v>4</v>
      </c>
      <c r="R94" s="7" t="s">
        <v>4</v>
      </c>
      <c r="S94" s="7" t="s">
        <v>4</v>
      </c>
      <c r="T94" s="7" t="s">
        <v>4</v>
      </c>
      <c r="U94" s="7" t="s">
        <v>4</v>
      </c>
      <c r="V94" s="7" t="s">
        <v>4</v>
      </c>
      <c r="W94" s="7" t="s">
        <v>4</v>
      </c>
      <c r="X94" s="7" t="s">
        <v>4</v>
      </c>
      <c r="Y94" s="7" t="s">
        <v>4</v>
      </c>
      <c r="Z94" s="7" t="s">
        <v>4</v>
      </c>
      <c r="AA94" s="7" t="s">
        <v>4</v>
      </c>
      <c r="AB94" s="7" t="s">
        <v>4</v>
      </c>
      <c r="AC94" s="7" t="s">
        <v>4</v>
      </c>
      <c r="AD94" s="7" t="s">
        <v>4</v>
      </c>
      <c r="AE94" s="7" t="s">
        <v>4</v>
      </c>
      <c r="AF94" s="7" t="s">
        <v>4</v>
      </c>
      <c r="AG94" s="7" t="s">
        <v>4</v>
      </c>
      <c r="AH94" s="7" t="s">
        <v>4</v>
      </c>
      <c r="AI94" s="7" t="s">
        <v>4</v>
      </c>
      <c r="AJ94" s="7" t="s">
        <v>4</v>
      </c>
      <c r="AK94" s="7" t="s">
        <v>4</v>
      </c>
      <c r="AL94" s="7" t="s">
        <v>4</v>
      </c>
      <c r="AM94" s="7" t="s">
        <v>4</v>
      </c>
      <c r="AN94" s="7" t="s">
        <v>4</v>
      </c>
      <c r="AO94" s="7" t="s">
        <v>4</v>
      </c>
      <c r="AP94" s="7" t="s">
        <v>4</v>
      </c>
      <c r="AQ94" s="7">
        <v>1594</v>
      </c>
      <c r="AR94" s="7">
        <v>2041</v>
      </c>
      <c r="AS94" s="7">
        <v>2852</v>
      </c>
      <c r="AT94" s="7">
        <v>4423</v>
      </c>
      <c r="AU94" s="7">
        <v>4821</v>
      </c>
      <c r="AV94" s="7">
        <v>2076</v>
      </c>
      <c r="AW94" s="7">
        <v>5430</v>
      </c>
      <c r="AX94" s="7">
        <v>6525</v>
      </c>
      <c r="AY94" s="7">
        <v>3888</v>
      </c>
      <c r="AZ94" s="7">
        <v>4220</v>
      </c>
      <c r="BA94" s="7">
        <v>3352</v>
      </c>
      <c r="BB94" s="7">
        <v>2825</v>
      </c>
      <c r="BC94" s="7">
        <v>5980</v>
      </c>
      <c r="BD94" s="7">
        <v>5998</v>
      </c>
      <c r="BE94" s="7">
        <v>3396</v>
      </c>
      <c r="BF94" s="7">
        <v>2128</v>
      </c>
      <c r="BG94" s="7">
        <v>3230</v>
      </c>
      <c r="BH94" s="7">
        <v>1497</v>
      </c>
      <c r="BI94" s="7">
        <v>1224</v>
      </c>
      <c r="BJ94" s="7">
        <v>1715</v>
      </c>
      <c r="BK94" s="7">
        <v>1495</v>
      </c>
      <c r="BL94" s="7">
        <v>1183</v>
      </c>
    </row>
    <row r="95" spans="1:64">
      <c r="A95" s="7" t="s">
        <v>167</v>
      </c>
      <c r="B95" s="7" t="s">
        <v>41</v>
      </c>
      <c r="C95" s="7" t="s">
        <v>6</v>
      </c>
      <c r="D95" s="7" t="s">
        <v>4</v>
      </c>
      <c r="E95" s="7" t="s">
        <v>4</v>
      </c>
      <c r="F95" s="7" t="s">
        <v>4</v>
      </c>
      <c r="G95" s="7" t="s">
        <v>4</v>
      </c>
      <c r="H95" s="7" t="s">
        <v>4</v>
      </c>
      <c r="I95" s="7" t="s">
        <v>4</v>
      </c>
      <c r="J95" s="7" t="s">
        <v>4</v>
      </c>
      <c r="K95" s="7" t="s">
        <v>4</v>
      </c>
      <c r="L95" s="7" t="s">
        <v>4</v>
      </c>
      <c r="M95" s="7" t="s">
        <v>4</v>
      </c>
      <c r="N95" s="7" t="s">
        <v>4</v>
      </c>
      <c r="O95" s="7" t="s">
        <v>4</v>
      </c>
      <c r="P95" s="7" t="s">
        <v>4</v>
      </c>
      <c r="Q95" s="7" t="s">
        <v>4</v>
      </c>
      <c r="R95" s="7" t="s">
        <v>4</v>
      </c>
      <c r="S95" s="7" t="s">
        <v>4</v>
      </c>
      <c r="T95" s="7" t="s">
        <v>4</v>
      </c>
      <c r="U95" s="7" t="s">
        <v>4</v>
      </c>
      <c r="V95" s="7" t="s">
        <v>4</v>
      </c>
      <c r="W95" s="7" t="s">
        <v>4</v>
      </c>
      <c r="X95" s="7" t="s">
        <v>4</v>
      </c>
      <c r="Y95" s="7" t="s">
        <v>4</v>
      </c>
      <c r="Z95" s="7" t="s">
        <v>4</v>
      </c>
      <c r="AA95" s="7" t="s">
        <v>4</v>
      </c>
      <c r="AB95" s="7" t="s">
        <v>4</v>
      </c>
      <c r="AC95" s="7" t="s">
        <v>4</v>
      </c>
      <c r="AD95" s="7" t="s">
        <v>4</v>
      </c>
      <c r="AE95" s="7" t="s">
        <v>4</v>
      </c>
      <c r="AF95" s="7" t="s">
        <v>4</v>
      </c>
      <c r="AG95" s="7" t="s">
        <v>4</v>
      </c>
      <c r="AH95" s="7" t="s">
        <v>4</v>
      </c>
      <c r="AI95" s="7" t="s">
        <v>4</v>
      </c>
      <c r="AJ95" s="7" t="s">
        <v>4</v>
      </c>
      <c r="AK95" s="7" t="s">
        <v>4</v>
      </c>
      <c r="AL95" s="7" t="s">
        <v>4</v>
      </c>
      <c r="AM95" s="7" t="s">
        <v>4</v>
      </c>
      <c r="AN95" s="7" t="s">
        <v>4</v>
      </c>
      <c r="AO95" s="7" t="s">
        <v>4</v>
      </c>
      <c r="AP95" s="7" t="s">
        <v>4</v>
      </c>
      <c r="AQ95" s="7">
        <v>1383</v>
      </c>
      <c r="AR95" s="7">
        <v>1479</v>
      </c>
      <c r="AS95" s="7">
        <v>1566</v>
      </c>
      <c r="AT95" s="7">
        <v>1553</v>
      </c>
      <c r="AU95" s="7">
        <v>1075</v>
      </c>
      <c r="AV95" s="7">
        <v>993</v>
      </c>
      <c r="AW95" s="7">
        <v>796</v>
      </c>
      <c r="AX95" s="7">
        <v>856</v>
      </c>
      <c r="AY95" s="7">
        <v>1078</v>
      </c>
      <c r="AZ95" s="7">
        <v>700</v>
      </c>
      <c r="BA95" s="7">
        <v>743</v>
      </c>
      <c r="BB95" s="7">
        <v>754</v>
      </c>
      <c r="BC95" s="7">
        <v>660</v>
      </c>
      <c r="BD95" s="7">
        <v>841</v>
      </c>
      <c r="BE95" s="7">
        <v>756</v>
      </c>
      <c r="BF95" s="7">
        <v>582</v>
      </c>
      <c r="BG95" s="7">
        <v>421</v>
      </c>
      <c r="BH95" s="7">
        <v>549</v>
      </c>
      <c r="BI95" s="7">
        <v>461</v>
      </c>
      <c r="BJ95" s="7">
        <v>466</v>
      </c>
      <c r="BK95" s="7">
        <v>590</v>
      </c>
      <c r="BL95" s="7">
        <v>502</v>
      </c>
    </row>
    <row r="96" spans="1:64">
      <c r="A96" s="7" t="s">
        <v>167</v>
      </c>
      <c r="B96" s="7" t="s">
        <v>41</v>
      </c>
      <c r="C96" s="7" t="s">
        <v>7</v>
      </c>
      <c r="D96" s="7" t="s">
        <v>4</v>
      </c>
      <c r="E96" s="7" t="s">
        <v>4</v>
      </c>
      <c r="F96" s="7" t="s">
        <v>4</v>
      </c>
      <c r="G96" s="7" t="s">
        <v>4</v>
      </c>
      <c r="H96" s="7" t="s">
        <v>4</v>
      </c>
      <c r="I96" s="7" t="s">
        <v>4</v>
      </c>
      <c r="J96" s="7" t="s">
        <v>4</v>
      </c>
      <c r="K96" s="7" t="s">
        <v>4</v>
      </c>
      <c r="L96" s="7" t="s">
        <v>4</v>
      </c>
      <c r="M96" s="7" t="s">
        <v>4</v>
      </c>
      <c r="N96" s="7" t="s">
        <v>4</v>
      </c>
      <c r="O96" s="7" t="s">
        <v>4</v>
      </c>
      <c r="P96" s="7" t="s">
        <v>4</v>
      </c>
      <c r="Q96" s="7" t="s">
        <v>4</v>
      </c>
      <c r="R96" s="7" t="s">
        <v>4</v>
      </c>
      <c r="S96" s="7" t="s">
        <v>4</v>
      </c>
      <c r="T96" s="7" t="s">
        <v>4</v>
      </c>
      <c r="U96" s="7" t="s">
        <v>4</v>
      </c>
      <c r="V96" s="7" t="s">
        <v>4</v>
      </c>
      <c r="W96" s="7" t="s">
        <v>4</v>
      </c>
      <c r="X96" s="7" t="s">
        <v>4</v>
      </c>
      <c r="Y96" s="7" t="s">
        <v>4</v>
      </c>
      <c r="Z96" s="7" t="s">
        <v>4</v>
      </c>
      <c r="AA96" s="7" t="s">
        <v>4</v>
      </c>
      <c r="AB96" s="7" t="s">
        <v>4</v>
      </c>
      <c r="AC96" s="7" t="s">
        <v>4</v>
      </c>
      <c r="AD96" s="7" t="s">
        <v>4</v>
      </c>
      <c r="AE96" s="7" t="s">
        <v>4</v>
      </c>
      <c r="AF96" s="7" t="s">
        <v>4</v>
      </c>
      <c r="AG96" s="7" t="s">
        <v>4</v>
      </c>
      <c r="AH96" s="7" t="s">
        <v>4</v>
      </c>
      <c r="AI96" s="7" t="s">
        <v>4</v>
      </c>
      <c r="AJ96" s="7" t="s">
        <v>4</v>
      </c>
      <c r="AK96" s="7" t="s">
        <v>4</v>
      </c>
      <c r="AL96" s="7" t="s">
        <v>4</v>
      </c>
      <c r="AM96" s="7" t="s">
        <v>4</v>
      </c>
      <c r="AN96" s="7" t="s">
        <v>4</v>
      </c>
      <c r="AO96" s="7" t="s">
        <v>4</v>
      </c>
      <c r="AP96" s="7" t="s">
        <v>4</v>
      </c>
      <c r="AQ96" s="7">
        <v>1708</v>
      </c>
      <c r="AR96" s="7">
        <v>1885</v>
      </c>
      <c r="AS96" s="7">
        <v>1323</v>
      </c>
      <c r="AT96" s="7">
        <v>1102</v>
      </c>
      <c r="AU96" s="7">
        <v>1078</v>
      </c>
      <c r="AV96" s="7">
        <v>996</v>
      </c>
      <c r="AW96" s="7">
        <v>855</v>
      </c>
      <c r="AX96" s="7">
        <v>829</v>
      </c>
      <c r="AY96" s="7">
        <v>1019</v>
      </c>
      <c r="AZ96" s="7">
        <v>876</v>
      </c>
      <c r="BA96" s="7">
        <v>924</v>
      </c>
      <c r="BB96" s="7">
        <v>907</v>
      </c>
      <c r="BC96" s="7">
        <v>784</v>
      </c>
      <c r="BD96" s="7">
        <v>967</v>
      </c>
      <c r="BE96" s="7">
        <v>978</v>
      </c>
      <c r="BF96" s="7">
        <v>907</v>
      </c>
      <c r="BG96" s="7">
        <v>882</v>
      </c>
      <c r="BH96" s="7">
        <v>962</v>
      </c>
      <c r="BI96" s="7">
        <v>677</v>
      </c>
      <c r="BJ96" s="7">
        <v>672</v>
      </c>
      <c r="BK96" s="7">
        <v>720</v>
      </c>
      <c r="BL96" s="7">
        <v>835</v>
      </c>
    </row>
    <row r="97" spans="1:64">
      <c r="A97" s="7" t="s">
        <v>167</v>
      </c>
      <c r="B97" s="7" t="s">
        <v>42</v>
      </c>
      <c r="C97" s="7" t="s">
        <v>6</v>
      </c>
      <c r="D97" s="7" t="s">
        <v>4</v>
      </c>
      <c r="E97" s="7" t="s">
        <v>4</v>
      </c>
      <c r="F97" s="7" t="s">
        <v>4</v>
      </c>
      <c r="G97" s="7" t="s">
        <v>4</v>
      </c>
      <c r="H97" s="7" t="s">
        <v>4</v>
      </c>
      <c r="I97" s="7" t="s">
        <v>4</v>
      </c>
      <c r="J97" s="7" t="s">
        <v>4</v>
      </c>
      <c r="K97" s="7" t="s">
        <v>4</v>
      </c>
      <c r="L97" s="7" t="s">
        <v>4</v>
      </c>
      <c r="M97" s="7" t="s">
        <v>4</v>
      </c>
      <c r="N97" s="7" t="s">
        <v>4</v>
      </c>
      <c r="O97" s="7" t="s">
        <v>4</v>
      </c>
      <c r="P97" s="7" t="s">
        <v>4</v>
      </c>
      <c r="Q97" s="7" t="s">
        <v>4</v>
      </c>
      <c r="R97" s="7" t="s">
        <v>4</v>
      </c>
      <c r="S97" s="7" t="s">
        <v>4</v>
      </c>
      <c r="T97" s="7" t="s">
        <v>4</v>
      </c>
      <c r="U97" s="7" t="s">
        <v>4</v>
      </c>
      <c r="V97" s="7" t="s">
        <v>4</v>
      </c>
      <c r="W97" s="7" t="s">
        <v>4</v>
      </c>
      <c r="X97" s="7" t="s">
        <v>4</v>
      </c>
      <c r="Y97" s="7" t="s">
        <v>4</v>
      </c>
      <c r="Z97" s="7" t="s">
        <v>4</v>
      </c>
      <c r="AA97" s="7" t="s">
        <v>4</v>
      </c>
      <c r="AB97" s="7" t="s">
        <v>4</v>
      </c>
      <c r="AC97" s="7" t="s">
        <v>4</v>
      </c>
      <c r="AD97" s="7" t="s">
        <v>4</v>
      </c>
      <c r="AE97" s="7" t="s">
        <v>4</v>
      </c>
      <c r="AF97" s="7" t="s">
        <v>4</v>
      </c>
      <c r="AG97" s="7" t="s">
        <v>4</v>
      </c>
      <c r="AH97" s="7" t="s">
        <v>4</v>
      </c>
      <c r="AI97" s="7" t="s">
        <v>4</v>
      </c>
      <c r="AJ97" s="7" t="s">
        <v>4</v>
      </c>
      <c r="AK97" s="7" t="s">
        <v>4</v>
      </c>
      <c r="AL97" s="7" t="s">
        <v>4</v>
      </c>
      <c r="AM97" s="7" t="s">
        <v>4</v>
      </c>
      <c r="AN97" s="7" t="s">
        <v>4</v>
      </c>
      <c r="AO97" s="7" t="s">
        <v>4</v>
      </c>
      <c r="AP97" s="7" t="s">
        <v>4</v>
      </c>
      <c r="AQ97" s="7" t="s">
        <v>5</v>
      </c>
      <c r="AR97" s="7" t="s">
        <v>5</v>
      </c>
      <c r="AS97" s="7" t="s">
        <v>5</v>
      </c>
      <c r="AT97" s="7" t="s">
        <v>5</v>
      </c>
      <c r="AU97" s="7" t="s">
        <v>5</v>
      </c>
      <c r="AV97" s="7" t="s">
        <v>5</v>
      </c>
      <c r="AW97" s="7" t="s">
        <v>5</v>
      </c>
      <c r="AX97" s="7" t="s">
        <v>5</v>
      </c>
      <c r="AY97" s="7" t="s">
        <v>5</v>
      </c>
      <c r="AZ97" s="7" t="s">
        <v>5</v>
      </c>
      <c r="BA97" s="7" t="s">
        <v>5</v>
      </c>
      <c r="BB97" s="7" t="s">
        <v>5</v>
      </c>
      <c r="BC97" s="7" t="s">
        <v>5</v>
      </c>
      <c r="BD97" s="7" t="s">
        <v>5</v>
      </c>
      <c r="BE97" s="7" t="s">
        <v>5</v>
      </c>
      <c r="BF97" s="7" t="s">
        <v>5</v>
      </c>
      <c r="BG97" s="7" t="s">
        <v>5</v>
      </c>
      <c r="BH97" s="7">
        <v>177</v>
      </c>
      <c r="BI97" s="7">
        <v>190</v>
      </c>
      <c r="BJ97" s="7">
        <v>244</v>
      </c>
      <c r="BK97" s="7">
        <v>245</v>
      </c>
      <c r="BL97" s="7">
        <v>242</v>
      </c>
    </row>
    <row r="98" spans="1:64">
      <c r="A98" s="7" t="s">
        <v>167</v>
      </c>
      <c r="B98" s="7" t="s">
        <v>42</v>
      </c>
      <c r="C98" s="7" t="s">
        <v>7</v>
      </c>
      <c r="D98" s="7" t="s">
        <v>4</v>
      </c>
      <c r="E98" s="7" t="s">
        <v>4</v>
      </c>
      <c r="F98" s="7" t="s">
        <v>4</v>
      </c>
      <c r="G98" s="7" t="s">
        <v>4</v>
      </c>
      <c r="H98" s="7" t="s">
        <v>4</v>
      </c>
      <c r="I98" s="7" t="s">
        <v>4</v>
      </c>
      <c r="J98" s="7" t="s">
        <v>4</v>
      </c>
      <c r="K98" s="7" t="s">
        <v>4</v>
      </c>
      <c r="L98" s="7" t="s">
        <v>4</v>
      </c>
      <c r="M98" s="7" t="s">
        <v>4</v>
      </c>
      <c r="N98" s="7" t="s">
        <v>4</v>
      </c>
      <c r="O98" s="7" t="s">
        <v>4</v>
      </c>
      <c r="P98" s="7" t="s">
        <v>4</v>
      </c>
      <c r="Q98" s="7" t="s">
        <v>4</v>
      </c>
      <c r="R98" s="7" t="s">
        <v>4</v>
      </c>
      <c r="S98" s="7" t="s">
        <v>4</v>
      </c>
      <c r="T98" s="7" t="s">
        <v>4</v>
      </c>
      <c r="U98" s="7" t="s">
        <v>4</v>
      </c>
      <c r="V98" s="7" t="s">
        <v>4</v>
      </c>
      <c r="W98" s="7" t="s">
        <v>4</v>
      </c>
      <c r="X98" s="7" t="s">
        <v>4</v>
      </c>
      <c r="Y98" s="7" t="s">
        <v>4</v>
      </c>
      <c r="Z98" s="7" t="s">
        <v>4</v>
      </c>
      <c r="AA98" s="7" t="s">
        <v>4</v>
      </c>
      <c r="AB98" s="7" t="s">
        <v>4</v>
      </c>
      <c r="AC98" s="7" t="s">
        <v>4</v>
      </c>
      <c r="AD98" s="7" t="s">
        <v>4</v>
      </c>
      <c r="AE98" s="7" t="s">
        <v>4</v>
      </c>
      <c r="AF98" s="7" t="s">
        <v>4</v>
      </c>
      <c r="AG98" s="7" t="s">
        <v>4</v>
      </c>
      <c r="AH98" s="7" t="s">
        <v>4</v>
      </c>
      <c r="AI98" s="7" t="s">
        <v>4</v>
      </c>
      <c r="AJ98" s="7" t="s">
        <v>4</v>
      </c>
      <c r="AK98" s="7" t="s">
        <v>4</v>
      </c>
      <c r="AL98" s="7" t="s">
        <v>4</v>
      </c>
      <c r="AM98" s="7" t="s">
        <v>4</v>
      </c>
      <c r="AN98" s="7" t="s">
        <v>4</v>
      </c>
      <c r="AO98" s="7" t="s">
        <v>4</v>
      </c>
      <c r="AP98" s="7" t="s">
        <v>4</v>
      </c>
      <c r="AQ98" s="7" t="s">
        <v>5</v>
      </c>
      <c r="AR98" s="7" t="s">
        <v>5</v>
      </c>
      <c r="AS98" s="7" t="s">
        <v>5</v>
      </c>
      <c r="AT98" s="7" t="s">
        <v>5</v>
      </c>
      <c r="AU98" s="7" t="s">
        <v>5</v>
      </c>
      <c r="AV98" s="7" t="s">
        <v>5</v>
      </c>
      <c r="AW98" s="7" t="s">
        <v>5</v>
      </c>
      <c r="AX98" s="7" t="s">
        <v>5</v>
      </c>
      <c r="AY98" s="7" t="s">
        <v>5</v>
      </c>
      <c r="AZ98" s="7" t="s">
        <v>5</v>
      </c>
      <c r="BA98" s="7" t="s">
        <v>5</v>
      </c>
      <c r="BB98" s="7" t="s">
        <v>5</v>
      </c>
      <c r="BC98" s="7" t="s">
        <v>5</v>
      </c>
      <c r="BD98" s="7" t="s">
        <v>5</v>
      </c>
      <c r="BE98" s="7" t="s">
        <v>5</v>
      </c>
      <c r="BF98" s="7" t="s">
        <v>5</v>
      </c>
      <c r="BG98" s="7" t="s">
        <v>5</v>
      </c>
      <c r="BH98" s="7">
        <v>199</v>
      </c>
      <c r="BI98" s="7">
        <v>242</v>
      </c>
      <c r="BJ98" s="7">
        <v>217</v>
      </c>
      <c r="BK98" s="7">
        <v>182</v>
      </c>
      <c r="BL98" s="7">
        <v>191</v>
      </c>
    </row>
    <row r="99" spans="1:64">
      <c r="A99" s="7" t="s">
        <v>167</v>
      </c>
      <c r="B99" s="7" t="s">
        <v>99</v>
      </c>
      <c r="C99" s="7" t="s">
        <v>6</v>
      </c>
      <c r="D99" s="7" t="s">
        <v>4</v>
      </c>
      <c r="E99" s="7" t="s">
        <v>4</v>
      </c>
      <c r="F99" s="7" t="s">
        <v>4</v>
      </c>
      <c r="G99" s="7" t="s">
        <v>4</v>
      </c>
      <c r="H99" s="7" t="s">
        <v>4</v>
      </c>
      <c r="I99" s="7" t="s">
        <v>4</v>
      </c>
      <c r="J99" s="7" t="s">
        <v>4</v>
      </c>
      <c r="K99" s="7" t="s">
        <v>4</v>
      </c>
      <c r="L99" s="7" t="s">
        <v>4</v>
      </c>
      <c r="M99" s="7" t="s">
        <v>4</v>
      </c>
      <c r="N99" s="7" t="s">
        <v>4</v>
      </c>
      <c r="O99" s="7" t="s">
        <v>4</v>
      </c>
      <c r="P99" s="7" t="s">
        <v>4</v>
      </c>
      <c r="Q99" s="7" t="s">
        <v>4</v>
      </c>
      <c r="R99" s="7" t="s">
        <v>4</v>
      </c>
      <c r="S99" s="7" t="s">
        <v>4</v>
      </c>
      <c r="T99" s="7" t="s">
        <v>4</v>
      </c>
      <c r="U99" s="7" t="s">
        <v>4</v>
      </c>
      <c r="V99" s="7" t="s">
        <v>4</v>
      </c>
      <c r="W99" s="7" t="s">
        <v>4</v>
      </c>
      <c r="X99" s="7" t="s">
        <v>4</v>
      </c>
      <c r="Y99" s="7" t="s">
        <v>4</v>
      </c>
      <c r="Z99" s="7" t="s">
        <v>4</v>
      </c>
      <c r="AA99" s="7" t="s">
        <v>4</v>
      </c>
      <c r="AB99" s="7" t="s">
        <v>4</v>
      </c>
      <c r="AC99" s="7" t="s">
        <v>4</v>
      </c>
      <c r="AD99" s="7" t="s">
        <v>4</v>
      </c>
      <c r="AE99" s="7" t="s">
        <v>4</v>
      </c>
      <c r="AF99" s="7" t="s">
        <v>4</v>
      </c>
      <c r="AG99" s="7" t="s">
        <v>4</v>
      </c>
      <c r="AH99" s="7" t="s">
        <v>4</v>
      </c>
      <c r="AI99" s="7" t="s">
        <v>4</v>
      </c>
      <c r="AJ99" s="7" t="s">
        <v>4</v>
      </c>
      <c r="AK99" s="7" t="s">
        <v>4</v>
      </c>
      <c r="AL99" s="7" t="s">
        <v>4</v>
      </c>
      <c r="AM99" s="7" t="s">
        <v>4</v>
      </c>
      <c r="AN99" s="7" t="s">
        <v>4</v>
      </c>
      <c r="AO99" s="7" t="s">
        <v>4</v>
      </c>
      <c r="AP99" s="7" t="s">
        <v>4</v>
      </c>
      <c r="AQ99" s="7" t="s">
        <v>5</v>
      </c>
      <c r="AR99" s="7" t="s">
        <v>5</v>
      </c>
      <c r="AS99" s="7" t="s">
        <v>11</v>
      </c>
      <c r="AT99" s="7" t="s">
        <v>5</v>
      </c>
      <c r="AU99" s="7" t="s">
        <v>5</v>
      </c>
      <c r="AV99" s="7" t="s">
        <v>5</v>
      </c>
      <c r="AW99" s="7" t="s">
        <v>5</v>
      </c>
      <c r="AX99" s="7" t="s">
        <v>5</v>
      </c>
      <c r="AY99" s="7" t="s">
        <v>5</v>
      </c>
      <c r="AZ99" s="7" t="s">
        <v>5</v>
      </c>
      <c r="BA99" s="7" t="s">
        <v>11</v>
      </c>
      <c r="BB99" s="7" t="s">
        <v>11</v>
      </c>
      <c r="BC99" s="7" t="s">
        <v>5</v>
      </c>
      <c r="BD99" s="7" t="s">
        <v>5</v>
      </c>
      <c r="BE99" s="7" t="s">
        <v>5</v>
      </c>
      <c r="BF99" s="7" t="s">
        <v>11</v>
      </c>
      <c r="BG99" s="7" t="s">
        <v>5</v>
      </c>
      <c r="BH99" s="7" t="s">
        <v>11</v>
      </c>
      <c r="BI99" s="7" t="s">
        <v>11</v>
      </c>
      <c r="BJ99" s="7" t="s">
        <v>4</v>
      </c>
      <c r="BK99" s="7" t="s">
        <v>11</v>
      </c>
      <c r="BL99" s="7" t="s">
        <v>4</v>
      </c>
    </row>
    <row r="100" spans="1:64">
      <c r="A100" s="7" t="s">
        <v>167</v>
      </c>
      <c r="B100" s="7" t="s">
        <v>99</v>
      </c>
      <c r="C100" s="7" t="s">
        <v>7</v>
      </c>
      <c r="D100" s="7" t="s">
        <v>4</v>
      </c>
      <c r="E100" s="7" t="s">
        <v>4</v>
      </c>
      <c r="F100" s="7" t="s">
        <v>4</v>
      </c>
      <c r="G100" s="7" t="s">
        <v>4</v>
      </c>
      <c r="H100" s="7" t="s">
        <v>4</v>
      </c>
      <c r="I100" s="7" t="s">
        <v>4</v>
      </c>
      <c r="J100" s="7" t="s">
        <v>4</v>
      </c>
      <c r="K100" s="7" t="s">
        <v>4</v>
      </c>
      <c r="L100" s="7" t="s">
        <v>4</v>
      </c>
      <c r="M100" s="7" t="s">
        <v>4</v>
      </c>
      <c r="N100" s="7" t="s">
        <v>4</v>
      </c>
      <c r="O100" s="7" t="s">
        <v>4</v>
      </c>
      <c r="P100" s="7" t="s">
        <v>4</v>
      </c>
      <c r="Q100" s="7" t="s">
        <v>4</v>
      </c>
      <c r="R100" s="7" t="s">
        <v>4</v>
      </c>
      <c r="S100" s="7" t="s">
        <v>4</v>
      </c>
      <c r="T100" s="7" t="s">
        <v>4</v>
      </c>
      <c r="U100" s="7" t="s">
        <v>4</v>
      </c>
      <c r="V100" s="7" t="s">
        <v>4</v>
      </c>
      <c r="W100" s="7" t="s">
        <v>4</v>
      </c>
      <c r="X100" s="7" t="s">
        <v>4</v>
      </c>
      <c r="Y100" s="7" t="s">
        <v>4</v>
      </c>
      <c r="Z100" s="7" t="s">
        <v>4</v>
      </c>
      <c r="AA100" s="7" t="s">
        <v>4</v>
      </c>
      <c r="AB100" s="7" t="s">
        <v>4</v>
      </c>
      <c r="AC100" s="7" t="s">
        <v>4</v>
      </c>
      <c r="AD100" s="7" t="s">
        <v>4</v>
      </c>
      <c r="AE100" s="7" t="s">
        <v>4</v>
      </c>
      <c r="AF100" s="7" t="s">
        <v>4</v>
      </c>
      <c r="AG100" s="7" t="s">
        <v>4</v>
      </c>
      <c r="AH100" s="7" t="s">
        <v>4</v>
      </c>
      <c r="AI100" s="7" t="s">
        <v>4</v>
      </c>
      <c r="AJ100" s="7" t="s">
        <v>4</v>
      </c>
      <c r="AK100" s="7" t="s">
        <v>4</v>
      </c>
      <c r="AL100" s="7" t="s">
        <v>4</v>
      </c>
      <c r="AM100" s="7" t="s">
        <v>4</v>
      </c>
      <c r="AN100" s="7" t="s">
        <v>4</v>
      </c>
      <c r="AO100" s="7" t="s">
        <v>4</v>
      </c>
      <c r="AP100" s="7" t="s">
        <v>4</v>
      </c>
      <c r="AQ100" s="7" t="s">
        <v>5</v>
      </c>
      <c r="AR100" s="7" t="s">
        <v>5</v>
      </c>
      <c r="AS100" s="7" t="s">
        <v>5</v>
      </c>
      <c r="AT100" s="7" t="s">
        <v>5</v>
      </c>
      <c r="AU100" s="7" t="s">
        <v>5</v>
      </c>
      <c r="AV100" s="7" t="s">
        <v>5</v>
      </c>
      <c r="AW100" s="7" t="s">
        <v>5</v>
      </c>
      <c r="AX100" s="7" t="s">
        <v>5</v>
      </c>
      <c r="AY100" s="7" t="s">
        <v>11</v>
      </c>
      <c r="AZ100" s="7" t="s">
        <v>5</v>
      </c>
      <c r="BA100" s="7" t="s">
        <v>5</v>
      </c>
      <c r="BB100" s="7" t="s">
        <v>5</v>
      </c>
      <c r="BC100" s="7" t="s">
        <v>5</v>
      </c>
      <c r="BD100" s="7" t="s">
        <v>5</v>
      </c>
      <c r="BE100" s="7" t="s">
        <v>5</v>
      </c>
      <c r="BF100" s="7" t="s">
        <v>5</v>
      </c>
      <c r="BG100" s="7" t="s">
        <v>5</v>
      </c>
      <c r="BH100" s="7" t="s">
        <v>4</v>
      </c>
      <c r="BI100" s="7" t="s">
        <v>4</v>
      </c>
      <c r="BJ100" s="7" t="s">
        <v>4</v>
      </c>
      <c r="BK100" s="7" t="s">
        <v>4</v>
      </c>
      <c r="BL100" s="7" t="s">
        <v>4</v>
      </c>
    </row>
    <row r="101" spans="1:64">
      <c r="A101" s="7" t="s">
        <v>167</v>
      </c>
      <c r="B101" s="7" t="s">
        <v>43</v>
      </c>
      <c r="C101" s="7" t="s">
        <v>6</v>
      </c>
      <c r="D101" s="7" t="s">
        <v>4</v>
      </c>
      <c r="E101" s="7" t="s">
        <v>4</v>
      </c>
      <c r="F101" s="7" t="s">
        <v>4</v>
      </c>
      <c r="G101" s="7" t="s">
        <v>4</v>
      </c>
      <c r="H101" s="7" t="s">
        <v>4</v>
      </c>
      <c r="I101" s="7" t="s">
        <v>4</v>
      </c>
      <c r="J101" s="7" t="s">
        <v>4</v>
      </c>
      <c r="K101" s="7" t="s">
        <v>4</v>
      </c>
      <c r="L101" s="7" t="s">
        <v>4</v>
      </c>
      <c r="M101" s="7" t="s">
        <v>4</v>
      </c>
      <c r="N101" s="7" t="s">
        <v>4</v>
      </c>
      <c r="O101" s="7" t="s">
        <v>4</v>
      </c>
      <c r="P101" s="7" t="s">
        <v>4</v>
      </c>
      <c r="Q101" s="7" t="s">
        <v>4</v>
      </c>
      <c r="R101" s="7" t="s">
        <v>4</v>
      </c>
      <c r="S101" s="7" t="s">
        <v>4</v>
      </c>
      <c r="T101" s="7" t="s">
        <v>4</v>
      </c>
      <c r="U101" s="7" t="s">
        <v>4</v>
      </c>
      <c r="V101" s="7" t="s">
        <v>4</v>
      </c>
      <c r="W101" s="7" t="s">
        <v>4</v>
      </c>
      <c r="X101" s="7" t="s">
        <v>4</v>
      </c>
      <c r="Y101" s="7" t="s">
        <v>4</v>
      </c>
      <c r="Z101" s="7" t="s">
        <v>4</v>
      </c>
      <c r="AA101" s="7" t="s">
        <v>4</v>
      </c>
      <c r="AB101" s="7" t="s">
        <v>4</v>
      </c>
      <c r="AC101" s="7" t="s">
        <v>4</v>
      </c>
      <c r="AD101" s="7" t="s">
        <v>4</v>
      </c>
      <c r="AE101" s="7" t="s">
        <v>4</v>
      </c>
      <c r="AF101" s="7" t="s">
        <v>4</v>
      </c>
      <c r="AG101" s="7" t="s">
        <v>4</v>
      </c>
      <c r="AH101" s="7" t="s">
        <v>4</v>
      </c>
      <c r="AI101" s="7" t="s">
        <v>4</v>
      </c>
      <c r="AJ101" s="7" t="s">
        <v>4</v>
      </c>
      <c r="AK101" s="7" t="s">
        <v>4</v>
      </c>
      <c r="AL101" s="7" t="s">
        <v>4</v>
      </c>
      <c r="AM101" s="7" t="s">
        <v>4</v>
      </c>
      <c r="AN101" s="7" t="s">
        <v>4</v>
      </c>
      <c r="AO101" s="7" t="s">
        <v>4</v>
      </c>
      <c r="AP101" s="7" t="s">
        <v>4</v>
      </c>
      <c r="AQ101" s="7">
        <v>200</v>
      </c>
      <c r="AR101" s="7">
        <v>96</v>
      </c>
      <c r="AS101" s="7">
        <v>164</v>
      </c>
      <c r="AT101" s="7">
        <v>97</v>
      </c>
      <c r="AU101" s="7">
        <v>28</v>
      </c>
      <c r="AV101" s="7">
        <v>9</v>
      </c>
      <c r="AW101" s="7">
        <v>59</v>
      </c>
      <c r="AX101" s="7">
        <v>29</v>
      </c>
      <c r="AY101" s="7">
        <v>11</v>
      </c>
      <c r="AZ101" s="7">
        <v>50</v>
      </c>
      <c r="BA101" s="7">
        <v>24</v>
      </c>
      <c r="BB101" s="7">
        <v>7</v>
      </c>
      <c r="BC101" s="7">
        <v>9</v>
      </c>
      <c r="BD101" s="7">
        <v>3</v>
      </c>
      <c r="BE101" s="7">
        <v>486</v>
      </c>
      <c r="BF101" s="7">
        <v>1</v>
      </c>
      <c r="BG101" s="7">
        <v>11</v>
      </c>
      <c r="BH101" s="7">
        <v>10</v>
      </c>
      <c r="BI101" s="7">
        <v>2</v>
      </c>
      <c r="BJ101" s="7">
        <v>4</v>
      </c>
      <c r="BK101" s="7">
        <v>26</v>
      </c>
      <c r="BL101" s="7">
        <v>7</v>
      </c>
    </row>
    <row r="102" spans="1:64">
      <c r="A102" s="7" t="s">
        <v>167</v>
      </c>
      <c r="B102" s="7" t="s">
        <v>43</v>
      </c>
      <c r="C102" s="7" t="s">
        <v>7</v>
      </c>
      <c r="D102" s="7" t="s">
        <v>4</v>
      </c>
      <c r="E102" s="7" t="s">
        <v>4</v>
      </c>
      <c r="F102" s="7" t="s">
        <v>4</v>
      </c>
      <c r="G102" s="7" t="s">
        <v>4</v>
      </c>
      <c r="H102" s="7" t="s">
        <v>4</v>
      </c>
      <c r="I102" s="7" t="s">
        <v>4</v>
      </c>
      <c r="J102" s="7" t="s">
        <v>4</v>
      </c>
      <c r="K102" s="7" t="s">
        <v>4</v>
      </c>
      <c r="L102" s="7" t="s">
        <v>4</v>
      </c>
      <c r="M102" s="7" t="s">
        <v>4</v>
      </c>
      <c r="N102" s="7" t="s">
        <v>4</v>
      </c>
      <c r="O102" s="7" t="s">
        <v>4</v>
      </c>
      <c r="P102" s="7" t="s">
        <v>4</v>
      </c>
      <c r="Q102" s="7" t="s">
        <v>4</v>
      </c>
      <c r="R102" s="7" t="s">
        <v>4</v>
      </c>
      <c r="S102" s="7" t="s">
        <v>4</v>
      </c>
      <c r="T102" s="7" t="s">
        <v>4</v>
      </c>
      <c r="U102" s="7" t="s">
        <v>4</v>
      </c>
      <c r="V102" s="7" t="s">
        <v>4</v>
      </c>
      <c r="W102" s="7" t="s">
        <v>4</v>
      </c>
      <c r="X102" s="7" t="s">
        <v>4</v>
      </c>
      <c r="Y102" s="7" t="s">
        <v>4</v>
      </c>
      <c r="Z102" s="7" t="s">
        <v>4</v>
      </c>
      <c r="AA102" s="7" t="s">
        <v>4</v>
      </c>
      <c r="AB102" s="7" t="s">
        <v>4</v>
      </c>
      <c r="AC102" s="7" t="s">
        <v>4</v>
      </c>
      <c r="AD102" s="7" t="s">
        <v>4</v>
      </c>
      <c r="AE102" s="7" t="s">
        <v>4</v>
      </c>
      <c r="AF102" s="7" t="s">
        <v>4</v>
      </c>
      <c r="AG102" s="7" t="s">
        <v>4</v>
      </c>
      <c r="AH102" s="7" t="s">
        <v>4</v>
      </c>
      <c r="AI102" s="7" t="s">
        <v>4</v>
      </c>
      <c r="AJ102" s="7" t="s">
        <v>4</v>
      </c>
      <c r="AK102" s="7" t="s">
        <v>4</v>
      </c>
      <c r="AL102" s="7" t="s">
        <v>4</v>
      </c>
      <c r="AM102" s="7" t="s">
        <v>4</v>
      </c>
      <c r="AN102" s="7" t="s">
        <v>4</v>
      </c>
      <c r="AO102" s="7" t="s">
        <v>4</v>
      </c>
      <c r="AP102" s="7" t="s">
        <v>4</v>
      </c>
      <c r="AQ102" s="7">
        <v>1320</v>
      </c>
      <c r="AR102" s="7">
        <v>1466</v>
      </c>
      <c r="AS102" s="7">
        <v>2403</v>
      </c>
      <c r="AT102" s="7">
        <v>1694</v>
      </c>
      <c r="AU102" s="7">
        <v>1770</v>
      </c>
      <c r="AV102" s="7">
        <v>3167</v>
      </c>
      <c r="AW102" s="7">
        <v>1457</v>
      </c>
      <c r="AX102" s="7">
        <v>1760</v>
      </c>
      <c r="AY102" s="7">
        <v>1610</v>
      </c>
      <c r="AZ102" s="7">
        <v>1923</v>
      </c>
      <c r="BA102" s="7">
        <v>3534</v>
      </c>
      <c r="BB102" s="7">
        <v>1686</v>
      </c>
      <c r="BC102" s="7">
        <v>1340</v>
      </c>
      <c r="BD102" s="7">
        <v>1193</v>
      </c>
      <c r="BE102" s="7">
        <v>882</v>
      </c>
      <c r="BF102" s="7">
        <v>835</v>
      </c>
      <c r="BG102" s="7">
        <v>1624</v>
      </c>
      <c r="BH102" s="7">
        <v>1959</v>
      </c>
      <c r="BI102" s="7">
        <v>2704</v>
      </c>
      <c r="BJ102" s="7">
        <v>3363</v>
      </c>
      <c r="BK102" s="7">
        <v>2747</v>
      </c>
      <c r="BL102" s="7">
        <v>4401</v>
      </c>
    </row>
    <row r="103" spans="1:64">
      <c r="A103" s="7" t="s">
        <v>167</v>
      </c>
      <c r="B103" s="7" t="s">
        <v>100</v>
      </c>
      <c r="C103" s="7" t="s">
        <v>6</v>
      </c>
      <c r="D103" s="7" t="s">
        <v>4</v>
      </c>
      <c r="E103" s="7" t="s">
        <v>4</v>
      </c>
      <c r="F103" s="7" t="s">
        <v>4</v>
      </c>
      <c r="G103" s="7" t="s">
        <v>4</v>
      </c>
      <c r="H103" s="7" t="s">
        <v>4</v>
      </c>
      <c r="I103" s="7" t="s">
        <v>4</v>
      </c>
      <c r="J103" s="7" t="s">
        <v>4</v>
      </c>
      <c r="K103" s="7" t="s">
        <v>4</v>
      </c>
      <c r="L103" s="7" t="s">
        <v>4</v>
      </c>
      <c r="M103" s="7" t="s">
        <v>4</v>
      </c>
      <c r="N103" s="7" t="s">
        <v>4</v>
      </c>
      <c r="O103" s="7" t="s">
        <v>4</v>
      </c>
      <c r="P103" s="7" t="s">
        <v>4</v>
      </c>
      <c r="Q103" s="7" t="s">
        <v>4</v>
      </c>
      <c r="R103" s="7" t="s">
        <v>4</v>
      </c>
      <c r="S103" s="7" t="s">
        <v>4</v>
      </c>
      <c r="T103" s="7" t="s">
        <v>4</v>
      </c>
      <c r="U103" s="7" t="s">
        <v>4</v>
      </c>
      <c r="V103" s="7" t="s">
        <v>4</v>
      </c>
      <c r="W103" s="7" t="s">
        <v>4</v>
      </c>
      <c r="X103" s="7" t="s">
        <v>4</v>
      </c>
      <c r="Y103" s="7" t="s">
        <v>4</v>
      </c>
      <c r="Z103" s="7" t="s">
        <v>4</v>
      </c>
      <c r="AA103" s="7" t="s">
        <v>4</v>
      </c>
      <c r="AB103" s="7" t="s">
        <v>4</v>
      </c>
      <c r="AC103" s="7" t="s">
        <v>4</v>
      </c>
      <c r="AD103" s="7" t="s">
        <v>4</v>
      </c>
      <c r="AE103" s="7" t="s">
        <v>4</v>
      </c>
      <c r="AF103" s="7" t="s">
        <v>4</v>
      </c>
      <c r="AG103" s="7" t="s">
        <v>4</v>
      </c>
      <c r="AH103" s="7" t="s">
        <v>4</v>
      </c>
      <c r="AI103" s="7" t="s">
        <v>4</v>
      </c>
      <c r="AJ103" s="7" t="s">
        <v>4</v>
      </c>
      <c r="AK103" s="7" t="s">
        <v>4</v>
      </c>
      <c r="AL103" s="7" t="s">
        <v>4</v>
      </c>
      <c r="AM103" s="7" t="s">
        <v>4</v>
      </c>
      <c r="AN103" s="7" t="s">
        <v>4</v>
      </c>
      <c r="AO103" s="7" t="s">
        <v>4</v>
      </c>
      <c r="AP103" s="7" t="s">
        <v>4</v>
      </c>
      <c r="AQ103" s="7">
        <v>1</v>
      </c>
      <c r="AR103" s="7" t="s">
        <v>5</v>
      </c>
      <c r="AS103" s="7">
        <v>2</v>
      </c>
      <c r="AT103" s="7" t="s">
        <v>11</v>
      </c>
      <c r="AU103" s="7" t="s">
        <v>11</v>
      </c>
      <c r="AV103" s="7" t="s">
        <v>11</v>
      </c>
      <c r="AW103" s="7" t="s">
        <v>11</v>
      </c>
      <c r="AX103" s="7" t="s">
        <v>11</v>
      </c>
      <c r="AY103" s="7" t="s">
        <v>11</v>
      </c>
      <c r="AZ103" s="7">
        <v>1</v>
      </c>
      <c r="BA103" s="7">
        <v>1</v>
      </c>
      <c r="BB103" s="7">
        <v>2</v>
      </c>
      <c r="BC103" s="7">
        <v>2</v>
      </c>
      <c r="BD103" s="7">
        <v>2</v>
      </c>
      <c r="BE103" s="7">
        <v>3</v>
      </c>
      <c r="BF103" s="7">
        <v>1</v>
      </c>
      <c r="BG103" s="7">
        <v>1</v>
      </c>
      <c r="BH103" s="7" t="s">
        <v>11</v>
      </c>
      <c r="BI103" s="7">
        <v>1</v>
      </c>
      <c r="BJ103" s="7">
        <v>1</v>
      </c>
      <c r="BK103" s="7">
        <v>1</v>
      </c>
      <c r="BL103" s="7">
        <v>1</v>
      </c>
    </row>
    <row r="104" spans="1:64">
      <c r="A104" s="7" t="s">
        <v>167</v>
      </c>
      <c r="B104" s="7" t="s">
        <v>100</v>
      </c>
      <c r="C104" s="7" t="s">
        <v>7</v>
      </c>
      <c r="D104" s="7" t="s">
        <v>4</v>
      </c>
      <c r="E104" s="7" t="s">
        <v>4</v>
      </c>
      <c r="F104" s="7" t="s">
        <v>4</v>
      </c>
      <c r="G104" s="7" t="s">
        <v>4</v>
      </c>
      <c r="H104" s="7" t="s">
        <v>4</v>
      </c>
      <c r="I104" s="7" t="s">
        <v>4</v>
      </c>
      <c r="J104" s="7" t="s">
        <v>4</v>
      </c>
      <c r="K104" s="7" t="s">
        <v>4</v>
      </c>
      <c r="L104" s="7" t="s">
        <v>4</v>
      </c>
      <c r="M104" s="7" t="s">
        <v>4</v>
      </c>
      <c r="N104" s="7" t="s">
        <v>4</v>
      </c>
      <c r="O104" s="7" t="s">
        <v>4</v>
      </c>
      <c r="P104" s="7" t="s">
        <v>4</v>
      </c>
      <c r="Q104" s="7" t="s">
        <v>4</v>
      </c>
      <c r="R104" s="7" t="s">
        <v>4</v>
      </c>
      <c r="S104" s="7" t="s">
        <v>4</v>
      </c>
      <c r="T104" s="7" t="s">
        <v>4</v>
      </c>
      <c r="U104" s="7" t="s">
        <v>4</v>
      </c>
      <c r="V104" s="7" t="s">
        <v>4</v>
      </c>
      <c r="W104" s="7" t="s">
        <v>4</v>
      </c>
      <c r="X104" s="7" t="s">
        <v>4</v>
      </c>
      <c r="Y104" s="7" t="s">
        <v>4</v>
      </c>
      <c r="Z104" s="7" t="s">
        <v>4</v>
      </c>
      <c r="AA104" s="7" t="s">
        <v>4</v>
      </c>
      <c r="AB104" s="7" t="s">
        <v>4</v>
      </c>
      <c r="AC104" s="7" t="s">
        <v>4</v>
      </c>
      <c r="AD104" s="7" t="s">
        <v>4</v>
      </c>
      <c r="AE104" s="7" t="s">
        <v>4</v>
      </c>
      <c r="AF104" s="7" t="s">
        <v>4</v>
      </c>
      <c r="AG104" s="7" t="s">
        <v>4</v>
      </c>
      <c r="AH104" s="7" t="s">
        <v>4</v>
      </c>
      <c r="AI104" s="7" t="s">
        <v>4</v>
      </c>
      <c r="AJ104" s="7" t="s">
        <v>4</v>
      </c>
      <c r="AK104" s="7" t="s">
        <v>4</v>
      </c>
      <c r="AL104" s="7" t="s">
        <v>4</v>
      </c>
      <c r="AM104" s="7" t="s">
        <v>4</v>
      </c>
      <c r="AN104" s="7" t="s">
        <v>4</v>
      </c>
      <c r="AO104" s="7" t="s">
        <v>4</v>
      </c>
      <c r="AP104" s="7" t="s">
        <v>4</v>
      </c>
      <c r="AQ104" s="7" t="s">
        <v>5</v>
      </c>
      <c r="AR104" s="7" t="s">
        <v>11</v>
      </c>
      <c r="AS104" s="7" t="s">
        <v>11</v>
      </c>
      <c r="AT104" s="7" t="s">
        <v>11</v>
      </c>
      <c r="AU104" s="7" t="s">
        <v>11</v>
      </c>
      <c r="AV104" s="7" t="s">
        <v>11</v>
      </c>
      <c r="AW104" s="7" t="s">
        <v>11</v>
      </c>
      <c r="AX104" s="7" t="s">
        <v>11</v>
      </c>
      <c r="AY104" s="7" t="s">
        <v>11</v>
      </c>
      <c r="AZ104" s="7" t="s">
        <v>11</v>
      </c>
      <c r="BA104" s="7">
        <v>3</v>
      </c>
      <c r="BB104" s="7">
        <v>1</v>
      </c>
      <c r="BC104" s="7" t="s">
        <v>5</v>
      </c>
      <c r="BD104" s="7" t="s">
        <v>5</v>
      </c>
      <c r="BE104" s="7">
        <v>3</v>
      </c>
      <c r="BF104" s="7">
        <v>2</v>
      </c>
      <c r="BG104" s="7" t="s">
        <v>5</v>
      </c>
      <c r="BH104" s="7" t="s">
        <v>11</v>
      </c>
      <c r="BI104" s="7" t="s">
        <v>5</v>
      </c>
      <c r="BJ104" s="7" t="s">
        <v>11</v>
      </c>
      <c r="BK104" s="7" t="s">
        <v>5</v>
      </c>
      <c r="BL104" s="7" t="s">
        <v>5</v>
      </c>
    </row>
    <row r="105" spans="1:64">
      <c r="A105" s="7" t="s">
        <v>167</v>
      </c>
      <c r="B105" s="7" t="s">
        <v>101</v>
      </c>
      <c r="C105" s="7" t="s">
        <v>6</v>
      </c>
      <c r="D105" s="7" t="s">
        <v>4</v>
      </c>
      <c r="E105" s="7" t="s">
        <v>4</v>
      </c>
      <c r="F105" s="7" t="s">
        <v>4</v>
      </c>
      <c r="G105" s="7" t="s">
        <v>4</v>
      </c>
      <c r="H105" s="7" t="s">
        <v>4</v>
      </c>
      <c r="I105" s="7" t="s">
        <v>4</v>
      </c>
      <c r="J105" s="7" t="s">
        <v>4</v>
      </c>
      <c r="K105" s="7" t="s">
        <v>4</v>
      </c>
      <c r="L105" s="7" t="s">
        <v>4</v>
      </c>
      <c r="M105" s="7" t="s">
        <v>4</v>
      </c>
      <c r="N105" s="7" t="s">
        <v>4</v>
      </c>
      <c r="O105" s="7" t="s">
        <v>4</v>
      </c>
      <c r="P105" s="7" t="s">
        <v>4</v>
      </c>
      <c r="Q105" s="7" t="s">
        <v>4</v>
      </c>
      <c r="R105" s="7" t="s">
        <v>4</v>
      </c>
      <c r="S105" s="7" t="s">
        <v>4</v>
      </c>
      <c r="T105" s="7" t="s">
        <v>4</v>
      </c>
      <c r="U105" s="7" t="s">
        <v>4</v>
      </c>
      <c r="V105" s="7" t="s">
        <v>4</v>
      </c>
      <c r="W105" s="7" t="s">
        <v>4</v>
      </c>
      <c r="X105" s="7" t="s">
        <v>4</v>
      </c>
      <c r="Y105" s="7" t="s">
        <v>4</v>
      </c>
      <c r="Z105" s="7" t="s">
        <v>4</v>
      </c>
      <c r="AA105" s="7" t="s">
        <v>4</v>
      </c>
      <c r="AB105" s="7" t="s">
        <v>4</v>
      </c>
      <c r="AC105" s="7" t="s">
        <v>4</v>
      </c>
      <c r="AD105" s="7" t="s">
        <v>4</v>
      </c>
      <c r="AE105" s="7" t="s">
        <v>4</v>
      </c>
      <c r="AF105" s="7" t="s">
        <v>4</v>
      </c>
      <c r="AG105" s="7" t="s">
        <v>4</v>
      </c>
      <c r="AH105" s="7" t="s">
        <v>4</v>
      </c>
      <c r="AI105" s="7" t="s">
        <v>4</v>
      </c>
      <c r="AJ105" s="7" t="s">
        <v>4</v>
      </c>
      <c r="AK105" s="7" t="s">
        <v>4</v>
      </c>
      <c r="AL105" s="7" t="s">
        <v>4</v>
      </c>
      <c r="AM105" s="7" t="s">
        <v>4</v>
      </c>
      <c r="AN105" s="7" t="s">
        <v>4</v>
      </c>
      <c r="AO105" s="7" t="s">
        <v>4</v>
      </c>
      <c r="AP105" s="7" t="s">
        <v>4</v>
      </c>
      <c r="AQ105" s="7" t="s">
        <v>5</v>
      </c>
      <c r="AR105" s="7" t="s">
        <v>5</v>
      </c>
      <c r="AS105" s="7" t="s">
        <v>5</v>
      </c>
      <c r="AT105" s="7" t="s">
        <v>5</v>
      </c>
      <c r="AU105" s="7" t="s">
        <v>5</v>
      </c>
      <c r="AV105" s="7" t="s">
        <v>5</v>
      </c>
      <c r="AW105" s="7" t="s">
        <v>5</v>
      </c>
      <c r="AX105" s="7" t="s">
        <v>5</v>
      </c>
      <c r="AY105" s="7" t="s">
        <v>5</v>
      </c>
      <c r="AZ105" s="7" t="s">
        <v>5</v>
      </c>
      <c r="BA105" s="7" t="s">
        <v>5</v>
      </c>
      <c r="BB105" s="7" t="s">
        <v>11</v>
      </c>
      <c r="BC105" s="7" t="s">
        <v>5</v>
      </c>
      <c r="BD105" s="7" t="s">
        <v>11</v>
      </c>
      <c r="BE105" s="7" t="s">
        <v>11</v>
      </c>
      <c r="BF105" s="7" t="s">
        <v>11</v>
      </c>
      <c r="BG105" s="7" t="s">
        <v>5</v>
      </c>
      <c r="BH105" s="7" t="s">
        <v>11</v>
      </c>
      <c r="BI105" s="7" t="s">
        <v>5</v>
      </c>
      <c r="BJ105" s="7" t="s">
        <v>11</v>
      </c>
      <c r="BK105" s="7">
        <v>1</v>
      </c>
      <c r="BL105" s="7" t="s">
        <v>5</v>
      </c>
    </row>
    <row r="106" spans="1:64">
      <c r="A106" s="7" t="s">
        <v>167</v>
      </c>
      <c r="B106" s="7" t="s">
        <v>101</v>
      </c>
      <c r="C106" s="7" t="s">
        <v>7</v>
      </c>
      <c r="D106" s="7" t="s">
        <v>4</v>
      </c>
      <c r="E106" s="7" t="s">
        <v>4</v>
      </c>
      <c r="F106" s="7" t="s">
        <v>4</v>
      </c>
      <c r="G106" s="7" t="s">
        <v>4</v>
      </c>
      <c r="H106" s="7" t="s">
        <v>4</v>
      </c>
      <c r="I106" s="7" t="s">
        <v>4</v>
      </c>
      <c r="J106" s="7" t="s">
        <v>4</v>
      </c>
      <c r="K106" s="7" t="s">
        <v>4</v>
      </c>
      <c r="L106" s="7" t="s">
        <v>4</v>
      </c>
      <c r="M106" s="7" t="s">
        <v>4</v>
      </c>
      <c r="N106" s="7" t="s">
        <v>4</v>
      </c>
      <c r="O106" s="7" t="s">
        <v>4</v>
      </c>
      <c r="P106" s="7" t="s">
        <v>4</v>
      </c>
      <c r="Q106" s="7" t="s">
        <v>4</v>
      </c>
      <c r="R106" s="7" t="s">
        <v>4</v>
      </c>
      <c r="S106" s="7" t="s">
        <v>4</v>
      </c>
      <c r="T106" s="7" t="s">
        <v>4</v>
      </c>
      <c r="U106" s="7" t="s">
        <v>4</v>
      </c>
      <c r="V106" s="7" t="s">
        <v>4</v>
      </c>
      <c r="W106" s="7" t="s">
        <v>4</v>
      </c>
      <c r="X106" s="7" t="s">
        <v>4</v>
      </c>
      <c r="Y106" s="7" t="s">
        <v>4</v>
      </c>
      <c r="Z106" s="7" t="s">
        <v>4</v>
      </c>
      <c r="AA106" s="7" t="s">
        <v>4</v>
      </c>
      <c r="AB106" s="7" t="s">
        <v>4</v>
      </c>
      <c r="AC106" s="7" t="s">
        <v>4</v>
      </c>
      <c r="AD106" s="7" t="s">
        <v>4</v>
      </c>
      <c r="AE106" s="7" t="s">
        <v>4</v>
      </c>
      <c r="AF106" s="7" t="s">
        <v>4</v>
      </c>
      <c r="AG106" s="7" t="s">
        <v>4</v>
      </c>
      <c r="AH106" s="7" t="s">
        <v>4</v>
      </c>
      <c r="AI106" s="7" t="s">
        <v>4</v>
      </c>
      <c r="AJ106" s="7" t="s">
        <v>4</v>
      </c>
      <c r="AK106" s="7" t="s">
        <v>4</v>
      </c>
      <c r="AL106" s="7" t="s">
        <v>4</v>
      </c>
      <c r="AM106" s="7" t="s">
        <v>4</v>
      </c>
      <c r="AN106" s="7" t="s">
        <v>4</v>
      </c>
      <c r="AO106" s="7" t="s">
        <v>4</v>
      </c>
      <c r="AP106" s="7" t="s">
        <v>4</v>
      </c>
      <c r="AQ106" s="7" t="s">
        <v>5</v>
      </c>
      <c r="AR106" s="7" t="s">
        <v>5</v>
      </c>
      <c r="AS106" s="7" t="s">
        <v>5</v>
      </c>
      <c r="AT106" s="7" t="s">
        <v>5</v>
      </c>
      <c r="AU106" s="7" t="s">
        <v>5</v>
      </c>
      <c r="AV106" s="7" t="s">
        <v>5</v>
      </c>
      <c r="AW106" s="7" t="s">
        <v>5</v>
      </c>
      <c r="AX106" s="7" t="s">
        <v>5</v>
      </c>
      <c r="AY106" s="7" t="s">
        <v>5</v>
      </c>
      <c r="AZ106" s="7" t="s">
        <v>5</v>
      </c>
      <c r="BA106" s="7" t="s">
        <v>5</v>
      </c>
      <c r="BB106" s="7" t="s">
        <v>5</v>
      </c>
      <c r="BC106" s="7" t="s">
        <v>5</v>
      </c>
      <c r="BD106" s="7" t="s">
        <v>5</v>
      </c>
      <c r="BE106" s="7" t="s">
        <v>5</v>
      </c>
      <c r="BF106" s="7" t="s">
        <v>11</v>
      </c>
      <c r="BG106" s="7" t="s">
        <v>5</v>
      </c>
      <c r="BH106" s="7" t="s">
        <v>11</v>
      </c>
      <c r="BI106" s="7" t="s">
        <v>5</v>
      </c>
      <c r="BJ106" s="7" t="s">
        <v>11</v>
      </c>
      <c r="BK106" s="7">
        <v>2</v>
      </c>
      <c r="BL106" s="7">
        <v>1</v>
      </c>
    </row>
    <row r="107" spans="1:64">
      <c r="A107" s="7" t="s">
        <v>167</v>
      </c>
      <c r="B107" s="7" t="s">
        <v>46</v>
      </c>
      <c r="C107" s="7" t="s">
        <v>6</v>
      </c>
      <c r="D107" s="7" t="s">
        <v>4</v>
      </c>
      <c r="E107" s="7" t="s">
        <v>4</v>
      </c>
      <c r="F107" s="7" t="s">
        <v>4</v>
      </c>
      <c r="G107" s="7" t="s">
        <v>4</v>
      </c>
      <c r="H107" s="7" t="s">
        <v>4</v>
      </c>
      <c r="I107" s="7" t="s">
        <v>4</v>
      </c>
      <c r="J107" s="7" t="s">
        <v>4</v>
      </c>
      <c r="K107" s="7" t="s">
        <v>4</v>
      </c>
      <c r="L107" s="7" t="s">
        <v>4</v>
      </c>
      <c r="M107" s="7" t="s">
        <v>4</v>
      </c>
      <c r="N107" s="7" t="s">
        <v>4</v>
      </c>
      <c r="O107" s="7" t="s">
        <v>4</v>
      </c>
      <c r="P107" s="7" t="s">
        <v>4</v>
      </c>
      <c r="Q107" s="7" t="s">
        <v>4</v>
      </c>
      <c r="R107" s="7" t="s">
        <v>4</v>
      </c>
      <c r="S107" s="7" t="s">
        <v>4</v>
      </c>
      <c r="T107" s="7" t="s">
        <v>4</v>
      </c>
      <c r="U107" s="7" t="s">
        <v>4</v>
      </c>
      <c r="V107" s="7" t="s">
        <v>4</v>
      </c>
      <c r="W107" s="7" t="s">
        <v>4</v>
      </c>
      <c r="X107" s="7" t="s">
        <v>4</v>
      </c>
      <c r="Y107" s="7" t="s">
        <v>4</v>
      </c>
      <c r="Z107" s="7" t="s">
        <v>4</v>
      </c>
      <c r="AA107" s="7" t="s">
        <v>4</v>
      </c>
      <c r="AB107" s="7" t="s">
        <v>4</v>
      </c>
      <c r="AC107" s="7" t="s">
        <v>4</v>
      </c>
      <c r="AD107" s="7" t="s">
        <v>4</v>
      </c>
      <c r="AE107" s="7" t="s">
        <v>4</v>
      </c>
      <c r="AF107" s="7" t="s">
        <v>4</v>
      </c>
      <c r="AG107" s="7" t="s">
        <v>4</v>
      </c>
      <c r="AH107" s="7" t="s">
        <v>4</v>
      </c>
      <c r="AI107" s="7" t="s">
        <v>4</v>
      </c>
      <c r="AJ107" s="7" t="s">
        <v>4</v>
      </c>
      <c r="AK107" s="7" t="s">
        <v>4</v>
      </c>
      <c r="AL107" s="7" t="s">
        <v>4</v>
      </c>
      <c r="AM107" s="7" t="s">
        <v>4</v>
      </c>
      <c r="AN107" s="7" t="s">
        <v>4</v>
      </c>
      <c r="AO107" s="7" t="s">
        <v>4</v>
      </c>
      <c r="AP107" s="7" t="s">
        <v>4</v>
      </c>
      <c r="AQ107" s="7" t="s">
        <v>4</v>
      </c>
      <c r="AR107" s="7" t="s">
        <v>4</v>
      </c>
      <c r="AS107" s="7" t="s">
        <v>4</v>
      </c>
      <c r="AT107" s="7" t="s">
        <v>4</v>
      </c>
      <c r="AU107" s="7" t="s">
        <v>4</v>
      </c>
      <c r="AV107" s="7" t="s">
        <v>4</v>
      </c>
      <c r="AW107" s="7" t="s">
        <v>4</v>
      </c>
      <c r="AX107" s="7" t="s">
        <v>4</v>
      </c>
      <c r="AY107" s="7" t="s">
        <v>4</v>
      </c>
      <c r="AZ107" s="7" t="s">
        <v>4</v>
      </c>
      <c r="BA107" s="7" t="s">
        <v>4</v>
      </c>
      <c r="BB107" s="7" t="s">
        <v>4</v>
      </c>
      <c r="BC107" s="7" t="s">
        <v>4</v>
      </c>
      <c r="BD107" s="7" t="s">
        <v>4</v>
      </c>
      <c r="BE107" s="7" t="s">
        <v>4</v>
      </c>
      <c r="BF107" s="7" t="s">
        <v>4</v>
      </c>
      <c r="BG107" s="7" t="s">
        <v>4</v>
      </c>
      <c r="BH107" s="7">
        <v>1805</v>
      </c>
      <c r="BI107" s="7">
        <v>1336</v>
      </c>
      <c r="BJ107" s="7">
        <v>2378</v>
      </c>
      <c r="BK107" s="7">
        <v>2559</v>
      </c>
      <c r="BL107" s="7">
        <v>3148</v>
      </c>
    </row>
    <row r="108" spans="1:64">
      <c r="A108" s="7" t="s">
        <v>167</v>
      </c>
      <c r="B108" s="7" t="s">
        <v>46</v>
      </c>
      <c r="C108" s="7" t="s">
        <v>7</v>
      </c>
      <c r="D108" s="7" t="s">
        <v>4</v>
      </c>
      <c r="E108" s="7" t="s">
        <v>4</v>
      </c>
      <c r="F108" s="7" t="s">
        <v>4</v>
      </c>
      <c r="G108" s="7" t="s">
        <v>4</v>
      </c>
      <c r="H108" s="7" t="s">
        <v>4</v>
      </c>
      <c r="I108" s="7" t="s">
        <v>4</v>
      </c>
      <c r="J108" s="7" t="s">
        <v>4</v>
      </c>
      <c r="K108" s="7" t="s">
        <v>4</v>
      </c>
      <c r="L108" s="7" t="s">
        <v>4</v>
      </c>
      <c r="M108" s="7" t="s">
        <v>4</v>
      </c>
      <c r="N108" s="7" t="s">
        <v>4</v>
      </c>
      <c r="O108" s="7" t="s">
        <v>4</v>
      </c>
      <c r="P108" s="7" t="s">
        <v>4</v>
      </c>
      <c r="Q108" s="7" t="s">
        <v>4</v>
      </c>
      <c r="R108" s="7" t="s">
        <v>4</v>
      </c>
      <c r="S108" s="7" t="s">
        <v>4</v>
      </c>
      <c r="T108" s="7" t="s">
        <v>4</v>
      </c>
      <c r="U108" s="7" t="s">
        <v>4</v>
      </c>
      <c r="V108" s="7" t="s">
        <v>4</v>
      </c>
      <c r="W108" s="7" t="s">
        <v>4</v>
      </c>
      <c r="X108" s="7" t="s">
        <v>4</v>
      </c>
      <c r="Y108" s="7" t="s">
        <v>4</v>
      </c>
      <c r="Z108" s="7" t="s">
        <v>4</v>
      </c>
      <c r="AA108" s="7" t="s">
        <v>4</v>
      </c>
      <c r="AB108" s="7" t="s">
        <v>4</v>
      </c>
      <c r="AC108" s="7" t="s">
        <v>4</v>
      </c>
      <c r="AD108" s="7" t="s">
        <v>4</v>
      </c>
      <c r="AE108" s="7" t="s">
        <v>4</v>
      </c>
      <c r="AF108" s="7" t="s">
        <v>4</v>
      </c>
      <c r="AG108" s="7" t="s">
        <v>4</v>
      </c>
      <c r="AH108" s="7" t="s">
        <v>4</v>
      </c>
      <c r="AI108" s="7" t="s">
        <v>4</v>
      </c>
      <c r="AJ108" s="7" t="s">
        <v>4</v>
      </c>
      <c r="AK108" s="7" t="s">
        <v>4</v>
      </c>
      <c r="AL108" s="7" t="s">
        <v>4</v>
      </c>
      <c r="AM108" s="7" t="s">
        <v>4</v>
      </c>
      <c r="AN108" s="7" t="s">
        <v>4</v>
      </c>
      <c r="AO108" s="7" t="s">
        <v>4</v>
      </c>
      <c r="AP108" s="7" t="s">
        <v>4</v>
      </c>
      <c r="AQ108" s="7" t="s">
        <v>4</v>
      </c>
      <c r="AR108" s="7" t="s">
        <v>4</v>
      </c>
      <c r="AS108" s="7" t="s">
        <v>4</v>
      </c>
      <c r="AT108" s="7" t="s">
        <v>4</v>
      </c>
      <c r="AU108" s="7" t="s">
        <v>4</v>
      </c>
      <c r="AV108" s="7" t="s">
        <v>4</v>
      </c>
      <c r="AW108" s="7" t="s">
        <v>4</v>
      </c>
      <c r="AX108" s="7" t="s">
        <v>4</v>
      </c>
      <c r="AY108" s="7" t="s">
        <v>4</v>
      </c>
      <c r="AZ108" s="7" t="s">
        <v>4</v>
      </c>
      <c r="BA108" s="7" t="s">
        <v>4</v>
      </c>
      <c r="BB108" s="7" t="s">
        <v>4</v>
      </c>
      <c r="BC108" s="7" t="s">
        <v>4</v>
      </c>
      <c r="BD108" s="7" t="s">
        <v>4</v>
      </c>
      <c r="BE108" s="7" t="s">
        <v>4</v>
      </c>
      <c r="BF108" s="7" t="s">
        <v>4</v>
      </c>
      <c r="BG108" s="7" t="s">
        <v>4</v>
      </c>
      <c r="BH108" s="7">
        <v>6139</v>
      </c>
      <c r="BI108" s="7">
        <v>4719</v>
      </c>
      <c r="BJ108" s="7">
        <v>4622</v>
      </c>
      <c r="BK108" s="7">
        <v>4702</v>
      </c>
      <c r="BL108" s="7">
        <v>5357</v>
      </c>
    </row>
    <row r="109" spans="1:64">
      <c r="A109" s="7" t="s">
        <v>167</v>
      </c>
      <c r="B109" s="7" t="s">
        <v>136</v>
      </c>
      <c r="C109" s="7" t="s">
        <v>6</v>
      </c>
      <c r="D109" s="7" t="s">
        <v>4</v>
      </c>
      <c r="E109" s="7" t="s">
        <v>4</v>
      </c>
      <c r="F109" s="7" t="s">
        <v>4</v>
      </c>
      <c r="G109" s="7" t="s">
        <v>4</v>
      </c>
      <c r="H109" s="7" t="s">
        <v>4</v>
      </c>
      <c r="I109" s="7" t="s">
        <v>4</v>
      </c>
      <c r="J109" s="7" t="s">
        <v>4</v>
      </c>
      <c r="K109" s="7" t="s">
        <v>4</v>
      </c>
      <c r="L109" s="7" t="s">
        <v>4</v>
      </c>
      <c r="M109" s="7" t="s">
        <v>4</v>
      </c>
      <c r="N109" s="7" t="s">
        <v>4</v>
      </c>
      <c r="O109" s="7" t="s">
        <v>4</v>
      </c>
      <c r="P109" s="7" t="s">
        <v>4</v>
      </c>
      <c r="Q109" s="7" t="s">
        <v>4</v>
      </c>
      <c r="R109" s="7" t="s">
        <v>4</v>
      </c>
      <c r="S109" s="7" t="s">
        <v>4</v>
      </c>
      <c r="T109" s="7" t="s">
        <v>4</v>
      </c>
      <c r="U109" s="7" t="s">
        <v>4</v>
      </c>
      <c r="V109" s="7" t="s">
        <v>4</v>
      </c>
      <c r="W109" s="7" t="s">
        <v>4</v>
      </c>
      <c r="X109" s="7" t="s">
        <v>4</v>
      </c>
      <c r="Y109" s="7" t="s">
        <v>4</v>
      </c>
      <c r="Z109" s="7" t="s">
        <v>4</v>
      </c>
      <c r="AA109" s="7" t="s">
        <v>4</v>
      </c>
      <c r="AB109" s="7" t="s">
        <v>4</v>
      </c>
      <c r="AC109" s="7" t="s">
        <v>4</v>
      </c>
      <c r="AD109" s="7" t="s">
        <v>4</v>
      </c>
      <c r="AE109" s="7" t="s">
        <v>4</v>
      </c>
      <c r="AF109" s="7" t="s">
        <v>4</v>
      </c>
      <c r="AG109" s="7" t="s">
        <v>4</v>
      </c>
      <c r="AH109" s="7" t="s">
        <v>4</v>
      </c>
      <c r="AI109" s="7" t="s">
        <v>4</v>
      </c>
      <c r="AJ109" s="7" t="s">
        <v>4</v>
      </c>
      <c r="AK109" s="7" t="s">
        <v>4</v>
      </c>
      <c r="AL109" s="7" t="s">
        <v>4</v>
      </c>
      <c r="AM109" s="7" t="s">
        <v>4</v>
      </c>
      <c r="AN109" s="7" t="s">
        <v>4</v>
      </c>
      <c r="AO109" s="7" t="s">
        <v>4</v>
      </c>
      <c r="AP109" s="7" t="s">
        <v>4</v>
      </c>
      <c r="AQ109" s="7" t="s">
        <v>5</v>
      </c>
      <c r="AR109" s="7" t="s">
        <v>5</v>
      </c>
      <c r="AS109" s="7" t="s">
        <v>5</v>
      </c>
      <c r="AT109" s="7" t="s">
        <v>5</v>
      </c>
      <c r="AU109" s="7" t="s">
        <v>5</v>
      </c>
      <c r="AV109" s="7" t="s">
        <v>5</v>
      </c>
      <c r="AW109" s="7" t="s">
        <v>5</v>
      </c>
      <c r="AX109" s="7" t="s">
        <v>5</v>
      </c>
      <c r="AY109" s="7" t="s">
        <v>5</v>
      </c>
      <c r="AZ109" s="7" t="s">
        <v>5</v>
      </c>
      <c r="BA109" s="7" t="s">
        <v>5</v>
      </c>
      <c r="BB109" s="7" t="s">
        <v>5</v>
      </c>
      <c r="BC109" s="7" t="s">
        <v>5</v>
      </c>
      <c r="BD109" s="7" t="s">
        <v>5</v>
      </c>
      <c r="BE109" s="7" t="s">
        <v>11</v>
      </c>
      <c r="BF109" s="7" t="s">
        <v>5</v>
      </c>
      <c r="BG109" s="7" t="s">
        <v>5</v>
      </c>
      <c r="BH109" s="7" t="s">
        <v>4</v>
      </c>
      <c r="BI109" s="7" t="s">
        <v>4</v>
      </c>
      <c r="BJ109" s="7" t="s">
        <v>4</v>
      </c>
      <c r="BK109" s="7" t="s">
        <v>4</v>
      </c>
      <c r="BL109" s="7" t="s">
        <v>4</v>
      </c>
    </row>
    <row r="110" spans="1:64">
      <c r="A110" s="7" t="s">
        <v>167</v>
      </c>
      <c r="B110" s="7" t="s">
        <v>136</v>
      </c>
      <c r="C110" s="7" t="s">
        <v>7</v>
      </c>
      <c r="D110" s="7" t="s">
        <v>4</v>
      </c>
      <c r="E110" s="7" t="s">
        <v>4</v>
      </c>
      <c r="F110" s="7" t="s">
        <v>4</v>
      </c>
      <c r="G110" s="7" t="s">
        <v>4</v>
      </c>
      <c r="H110" s="7" t="s">
        <v>4</v>
      </c>
      <c r="I110" s="7" t="s">
        <v>4</v>
      </c>
      <c r="J110" s="7" t="s">
        <v>4</v>
      </c>
      <c r="K110" s="7" t="s">
        <v>4</v>
      </c>
      <c r="L110" s="7" t="s">
        <v>4</v>
      </c>
      <c r="M110" s="7" t="s">
        <v>4</v>
      </c>
      <c r="N110" s="7" t="s">
        <v>4</v>
      </c>
      <c r="O110" s="7" t="s">
        <v>4</v>
      </c>
      <c r="P110" s="7" t="s">
        <v>4</v>
      </c>
      <c r="Q110" s="7" t="s">
        <v>4</v>
      </c>
      <c r="R110" s="7" t="s">
        <v>4</v>
      </c>
      <c r="S110" s="7" t="s">
        <v>4</v>
      </c>
      <c r="T110" s="7" t="s">
        <v>4</v>
      </c>
      <c r="U110" s="7" t="s">
        <v>4</v>
      </c>
      <c r="V110" s="7" t="s">
        <v>4</v>
      </c>
      <c r="W110" s="7" t="s">
        <v>4</v>
      </c>
      <c r="X110" s="7" t="s">
        <v>4</v>
      </c>
      <c r="Y110" s="7" t="s">
        <v>4</v>
      </c>
      <c r="Z110" s="7" t="s">
        <v>4</v>
      </c>
      <c r="AA110" s="7" t="s">
        <v>4</v>
      </c>
      <c r="AB110" s="7" t="s">
        <v>4</v>
      </c>
      <c r="AC110" s="7" t="s">
        <v>4</v>
      </c>
      <c r="AD110" s="7" t="s">
        <v>4</v>
      </c>
      <c r="AE110" s="7" t="s">
        <v>4</v>
      </c>
      <c r="AF110" s="7" t="s">
        <v>4</v>
      </c>
      <c r="AG110" s="7" t="s">
        <v>4</v>
      </c>
      <c r="AH110" s="7" t="s">
        <v>4</v>
      </c>
      <c r="AI110" s="7" t="s">
        <v>4</v>
      </c>
      <c r="AJ110" s="7" t="s">
        <v>4</v>
      </c>
      <c r="AK110" s="7" t="s">
        <v>4</v>
      </c>
      <c r="AL110" s="7" t="s">
        <v>4</v>
      </c>
      <c r="AM110" s="7" t="s">
        <v>4</v>
      </c>
      <c r="AN110" s="7" t="s">
        <v>4</v>
      </c>
      <c r="AO110" s="7" t="s">
        <v>4</v>
      </c>
      <c r="AP110" s="7" t="s">
        <v>4</v>
      </c>
      <c r="AQ110" s="7" t="s">
        <v>11</v>
      </c>
      <c r="AR110" s="7" t="s">
        <v>11</v>
      </c>
      <c r="AS110" s="7" t="s">
        <v>11</v>
      </c>
      <c r="AT110" s="7" t="s">
        <v>11</v>
      </c>
      <c r="AU110" s="7" t="s">
        <v>11</v>
      </c>
      <c r="AV110" s="7" t="s">
        <v>11</v>
      </c>
      <c r="AW110" s="7" t="s">
        <v>11</v>
      </c>
      <c r="AX110" s="7" t="s">
        <v>11</v>
      </c>
      <c r="AY110" s="7" t="s">
        <v>11</v>
      </c>
      <c r="AZ110" s="7">
        <v>3</v>
      </c>
      <c r="BA110" s="7">
        <v>1</v>
      </c>
      <c r="BB110" s="7" t="s">
        <v>11</v>
      </c>
      <c r="BC110" s="7" t="s">
        <v>5</v>
      </c>
      <c r="BD110" s="7" t="s">
        <v>5</v>
      </c>
      <c r="BE110" s="7" t="s">
        <v>5</v>
      </c>
      <c r="BF110" s="7" t="s">
        <v>5</v>
      </c>
      <c r="BG110" s="7">
        <v>1</v>
      </c>
      <c r="BH110" s="7" t="s">
        <v>11</v>
      </c>
      <c r="BI110" s="7" t="s">
        <v>5</v>
      </c>
      <c r="BJ110" s="7" t="s">
        <v>11</v>
      </c>
      <c r="BK110" s="7" t="s">
        <v>5</v>
      </c>
      <c r="BL110" s="7" t="s">
        <v>5</v>
      </c>
    </row>
    <row r="111" spans="1:64">
      <c r="A111" s="7" t="s">
        <v>167</v>
      </c>
      <c r="B111" s="7" t="s">
        <v>129</v>
      </c>
      <c r="C111" s="7" t="s">
        <v>6</v>
      </c>
      <c r="D111" s="7" t="s">
        <v>4</v>
      </c>
      <c r="E111" s="7" t="s">
        <v>4</v>
      </c>
      <c r="F111" s="7" t="s">
        <v>4</v>
      </c>
      <c r="G111" s="7" t="s">
        <v>4</v>
      </c>
      <c r="H111" s="7" t="s">
        <v>4</v>
      </c>
      <c r="I111" s="7" t="s">
        <v>4</v>
      </c>
      <c r="J111" s="7" t="s">
        <v>4</v>
      </c>
      <c r="K111" s="7" t="s">
        <v>4</v>
      </c>
      <c r="L111" s="7" t="s">
        <v>4</v>
      </c>
      <c r="M111" s="7" t="s">
        <v>4</v>
      </c>
      <c r="N111" s="7" t="s">
        <v>4</v>
      </c>
      <c r="O111" s="7" t="s">
        <v>4</v>
      </c>
      <c r="P111" s="7" t="s">
        <v>4</v>
      </c>
      <c r="Q111" s="7" t="s">
        <v>4</v>
      </c>
      <c r="R111" s="7" t="s">
        <v>4</v>
      </c>
      <c r="S111" s="7" t="s">
        <v>4</v>
      </c>
      <c r="T111" s="7" t="s">
        <v>4</v>
      </c>
      <c r="U111" s="7" t="s">
        <v>4</v>
      </c>
      <c r="V111" s="7" t="s">
        <v>4</v>
      </c>
      <c r="W111" s="7" t="s">
        <v>4</v>
      </c>
      <c r="X111" s="7" t="s">
        <v>4</v>
      </c>
      <c r="Y111" s="7" t="s">
        <v>4</v>
      </c>
      <c r="Z111" s="7" t="s">
        <v>4</v>
      </c>
      <c r="AA111" s="7" t="s">
        <v>4</v>
      </c>
      <c r="AB111" s="7" t="s">
        <v>4</v>
      </c>
      <c r="AC111" s="7" t="s">
        <v>4</v>
      </c>
      <c r="AD111" s="7" t="s">
        <v>4</v>
      </c>
      <c r="AE111" s="7" t="s">
        <v>4</v>
      </c>
      <c r="AF111" s="7" t="s">
        <v>4</v>
      </c>
      <c r="AG111" s="7" t="s">
        <v>4</v>
      </c>
      <c r="AH111" s="7" t="s">
        <v>4</v>
      </c>
      <c r="AI111" s="7" t="s">
        <v>4</v>
      </c>
      <c r="AJ111" s="7" t="s">
        <v>4</v>
      </c>
      <c r="AK111" s="7" t="s">
        <v>4</v>
      </c>
      <c r="AL111" s="7" t="s">
        <v>4</v>
      </c>
      <c r="AM111" s="7" t="s">
        <v>4</v>
      </c>
      <c r="AN111" s="7" t="s">
        <v>4</v>
      </c>
      <c r="AO111" s="7" t="s">
        <v>4</v>
      </c>
      <c r="AP111" s="7" t="s">
        <v>4</v>
      </c>
      <c r="AQ111" s="7" t="s">
        <v>5</v>
      </c>
      <c r="AR111" s="7" t="s">
        <v>5</v>
      </c>
      <c r="AS111" s="7" t="s">
        <v>5</v>
      </c>
      <c r="AT111" s="7" t="s">
        <v>11</v>
      </c>
      <c r="AU111" s="7" t="s">
        <v>11</v>
      </c>
      <c r="AV111" s="7" t="s">
        <v>11</v>
      </c>
      <c r="AW111" s="7" t="s">
        <v>5</v>
      </c>
      <c r="AX111" s="7" t="s">
        <v>11</v>
      </c>
      <c r="AY111" s="7" t="s">
        <v>11</v>
      </c>
      <c r="AZ111" s="7" t="s">
        <v>11</v>
      </c>
      <c r="BA111" s="7" t="s">
        <v>11</v>
      </c>
      <c r="BB111" s="7" t="s">
        <v>11</v>
      </c>
      <c r="BC111" s="7" t="s">
        <v>5</v>
      </c>
      <c r="BD111" s="7" t="s">
        <v>11</v>
      </c>
      <c r="BE111" s="7" t="s">
        <v>11</v>
      </c>
      <c r="BF111" s="7" t="s">
        <v>11</v>
      </c>
      <c r="BG111" s="7" t="s">
        <v>5</v>
      </c>
      <c r="BH111" s="7" t="s">
        <v>11</v>
      </c>
      <c r="BI111" s="7" t="s">
        <v>5</v>
      </c>
      <c r="BJ111" s="7" t="s">
        <v>11</v>
      </c>
      <c r="BK111" s="7">
        <v>1</v>
      </c>
      <c r="BL111" s="7">
        <v>5</v>
      </c>
    </row>
    <row r="112" spans="1:64">
      <c r="A112" s="7" t="s">
        <v>167</v>
      </c>
      <c r="B112" s="7" t="s">
        <v>129</v>
      </c>
      <c r="C112" s="7" t="s">
        <v>7</v>
      </c>
      <c r="D112" s="7" t="s">
        <v>4</v>
      </c>
      <c r="E112" s="7" t="s">
        <v>4</v>
      </c>
      <c r="F112" s="7" t="s">
        <v>4</v>
      </c>
      <c r="G112" s="7" t="s">
        <v>4</v>
      </c>
      <c r="H112" s="7" t="s">
        <v>4</v>
      </c>
      <c r="I112" s="7" t="s">
        <v>4</v>
      </c>
      <c r="J112" s="7" t="s">
        <v>4</v>
      </c>
      <c r="K112" s="7" t="s">
        <v>4</v>
      </c>
      <c r="L112" s="7" t="s">
        <v>4</v>
      </c>
      <c r="M112" s="7" t="s">
        <v>4</v>
      </c>
      <c r="N112" s="7" t="s">
        <v>4</v>
      </c>
      <c r="O112" s="7" t="s">
        <v>4</v>
      </c>
      <c r="P112" s="7" t="s">
        <v>4</v>
      </c>
      <c r="Q112" s="7" t="s">
        <v>4</v>
      </c>
      <c r="R112" s="7" t="s">
        <v>4</v>
      </c>
      <c r="S112" s="7" t="s">
        <v>4</v>
      </c>
      <c r="T112" s="7" t="s">
        <v>4</v>
      </c>
      <c r="U112" s="7" t="s">
        <v>4</v>
      </c>
      <c r="V112" s="7" t="s">
        <v>4</v>
      </c>
      <c r="W112" s="7" t="s">
        <v>4</v>
      </c>
      <c r="X112" s="7" t="s">
        <v>4</v>
      </c>
      <c r="Y112" s="7" t="s">
        <v>4</v>
      </c>
      <c r="Z112" s="7" t="s">
        <v>4</v>
      </c>
      <c r="AA112" s="7" t="s">
        <v>4</v>
      </c>
      <c r="AB112" s="7" t="s">
        <v>4</v>
      </c>
      <c r="AC112" s="7" t="s">
        <v>4</v>
      </c>
      <c r="AD112" s="7" t="s">
        <v>4</v>
      </c>
      <c r="AE112" s="7" t="s">
        <v>4</v>
      </c>
      <c r="AF112" s="7" t="s">
        <v>4</v>
      </c>
      <c r="AG112" s="7" t="s">
        <v>4</v>
      </c>
      <c r="AH112" s="7" t="s">
        <v>4</v>
      </c>
      <c r="AI112" s="7" t="s">
        <v>4</v>
      </c>
      <c r="AJ112" s="7" t="s">
        <v>4</v>
      </c>
      <c r="AK112" s="7" t="s">
        <v>4</v>
      </c>
      <c r="AL112" s="7" t="s">
        <v>4</v>
      </c>
      <c r="AM112" s="7" t="s">
        <v>4</v>
      </c>
      <c r="AN112" s="7" t="s">
        <v>4</v>
      </c>
      <c r="AO112" s="7" t="s">
        <v>4</v>
      </c>
      <c r="AP112" s="7" t="s">
        <v>4</v>
      </c>
      <c r="AQ112" s="7" t="s">
        <v>5</v>
      </c>
      <c r="AR112" s="7" t="s">
        <v>11</v>
      </c>
      <c r="AS112" s="7" t="s">
        <v>11</v>
      </c>
      <c r="AT112" s="7" t="s">
        <v>11</v>
      </c>
      <c r="AU112" s="7" t="s">
        <v>11</v>
      </c>
      <c r="AV112" s="7" t="s">
        <v>11</v>
      </c>
      <c r="AW112" s="7" t="s">
        <v>11</v>
      </c>
      <c r="AX112" s="7" t="s">
        <v>11</v>
      </c>
      <c r="AY112" s="7" t="s">
        <v>11</v>
      </c>
      <c r="AZ112" s="7" t="s">
        <v>11</v>
      </c>
      <c r="BA112" s="7" t="s">
        <v>11</v>
      </c>
      <c r="BB112" s="7" t="s">
        <v>11</v>
      </c>
      <c r="BC112" s="7" t="s">
        <v>5</v>
      </c>
      <c r="BD112" s="7" t="s">
        <v>11</v>
      </c>
      <c r="BE112" s="7" t="s">
        <v>11</v>
      </c>
      <c r="BF112" s="7" t="s">
        <v>11</v>
      </c>
      <c r="BG112" s="7" t="s">
        <v>5</v>
      </c>
      <c r="BH112" s="7" t="s">
        <v>11</v>
      </c>
      <c r="BI112" s="7" t="s">
        <v>5</v>
      </c>
      <c r="BJ112" s="7" t="s">
        <v>11</v>
      </c>
      <c r="BK112" s="7" t="s">
        <v>5</v>
      </c>
      <c r="BL112" s="7">
        <v>2</v>
      </c>
    </row>
    <row r="113" spans="1:64">
      <c r="A113" s="7" t="s">
        <v>167</v>
      </c>
      <c r="B113" s="7" t="s">
        <v>102</v>
      </c>
      <c r="C113" s="7" t="s">
        <v>6</v>
      </c>
      <c r="D113" s="7" t="s">
        <v>4</v>
      </c>
      <c r="E113" s="7" t="s">
        <v>4</v>
      </c>
      <c r="F113" s="7" t="s">
        <v>4</v>
      </c>
      <c r="G113" s="7" t="s">
        <v>4</v>
      </c>
      <c r="H113" s="7" t="s">
        <v>4</v>
      </c>
      <c r="I113" s="7" t="s">
        <v>4</v>
      </c>
      <c r="J113" s="7" t="s">
        <v>4</v>
      </c>
      <c r="K113" s="7" t="s">
        <v>4</v>
      </c>
      <c r="L113" s="7" t="s">
        <v>4</v>
      </c>
      <c r="M113" s="7" t="s">
        <v>4</v>
      </c>
      <c r="N113" s="7" t="s">
        <v>4</v>
      </c>
      <c r="O113" s="7" t="s">
        <v>4</v>
      </c>
      <c r="P113" s="7" t="s">
        <v>4</v>
      </c>
      <c r="Q113" s="7" t="s">
        <v>4</v>
      </c>
      <c r="R113" s="7" t="s">
        <v>4</v>
      </c>
      <c r="S113" s="7" t="s">
        <v>4</v>
      </c>
      <c r="T113" s="7" t="s">
        <v>4</v>
      </c>
      <c r="U113" s="7" t="s">
        <v>4</v>
      </c>
      <c r="V113" s="7" t="s">
        <v>4</v>
      </c>
      <c r="W113" s="7" t="s">
        <v>4</v>
      </c>
      <c r="X113" s="7" t="s">
        <v>4</v>
      </c>
      <c r="Y113" s="7" t="s">
        <v>4</v>
      </c>
      <c r="Z113" s="7" t="s">
        <v>4</v>
      </c>
      <c r="AA113" s="7" t="s">
        <v>4</v>
      </c>
      <c r="AB113" s="7" t="s">
        <v>4</v>
      </c>
      <c r="AC113" s="7" t="s">
        <v>4</v>
      </c>
      <c r="AD113" s="7" t="s">
        <v>4</v>
      </c>
      <c r="AE113" s="7" t="s">
        <v>4</v>
      </c>
      <c r="AF113" s="7" t="s">
        <v>4</v>
      </c>
      <c r="AG113" s="7" t="s">
        <v>4</v>
      </c>
      <c r="AH113" s="7" t="s">
        <v>4</v>
      </c>
      <c r="AI113" s="7" t="s">
        <v>4</v>
      </c>
      <c r="AJ113" s="7" t="s">
        <v>4</v>
      </c>
      <c r="AK113" s="7" t="s">
        <v>4</v>
      </c>
      <c r="AL113" s="7" t="s">
        <v>4</v>
      </c>
      <c r="AM113" s="7" t="s">
        <v>4</v>
      </c>
      <c r="AN113" s="7" t="s">
        <v>4</v>
      </c>
      <c r="AO113" s="7" t="s">
        <v>4</v>
      </c>
      <c r="AP113" s="7" t="s">
        <v>4</v>
      </c>
      <c r="AQ113" s="7" t="s">
        <v>5</v>
      </c>
      <c r="AR113" s="7" t="s">
        <v>5</v>
      </c>
      <c r="AS113" s="7" t="s">
        <v>5</v>
      </c>
      <c r="AT113" s="7" t="s">
        <v>5</v>
      </c>
      <c r="AU113" s="7" t="s">
        <v>5</v>
      </c>
      <c r="AV113" s="7" t="s">
        <v>5</v>
      </c>
      <c r="AW113" s="7" t="s">
        <v>5</v>
      </c>
      <c r="AX113" s="7" t="s">
        <v>11</v>
      </c>
      <c r="AY113" s="7" t="s">
        <v>5</v>
      </c>
      <c r="AZ113" s="7" t="s">
        <v>5</v>
      </c>
      <c r="BA113" s="7" t="s">
        <v>5</v>
      </c>
      <c r="BB113" s="7" t="s">
        <v>5</v>
      </c>
      <c r="BC113" s="7" t="s">
        <v>5</v>
      </c>
      <c r="BD113" s="7" t="s">
        <v>5</v>
      </c>
      <c r="BE113" s="7" t="s">
        <v>5</v>
      </c>
      <c r="BF113" s="7" t="s">
        <v>5</v>
      </c>
      <c r="BG113" s="7" t="s">
        <v>5</v>
      </c>
      <c r="BH113" s="7" t="s">
        <v>4</v>
      </c>
      <c r="BI113" s="7" t="s">
        <v>4</v>
      </c>
      <c r="BJ113" s="7" t="s">
        <v>4</v>
      </c>
      <c r="BK113" s="7" t="s">
        <v>11</v>
      </c>
      <c r="BL113" s="7" t="s">
        <v>5</v>
      </c>
    </row>
    <row r="114" spans="1:64">
      <c r="A114" s="7" t="s">
        <v>167</v>
      </c>
      <c r="B114" s="7" t="s">
        <v>102</v>
      </c>
      <c r="C114" s="7" t="s">
        <v>7</v>
      </c>
      <c r="D114" s="7" t="s">
        <v>4</v>
      </c>
      <c r="E114" s="7" t="s">
        <v>4</v>
      </c>
      <c r="F114" s="7" t="s">
        <v>4</v>
      </c>
      <c r="G114" s="7" t="s">
        <v>4</v>
      </c>
      <c r="H114" s="7" t="s">
        <v>4</v>
      </c>
      <c r="I114" s="7" t="s">
        <v>4</v>
      </c>
      <c r="J114" s="7" t="s">
        <v>4</v>
      </c>
      <c r="K114" s="7" t="s">
        <v>4</v>
      </c>
      <c r="L114" s="7" t="s">
        <v>4</v>
      </c>
      <c r="M114" s="7" t="s">
        <v>4</v>
      </c>
      <c r="N114" s="7" t="s">
        <v>4</v>
      </c>
      <c r="O114" s="7" t="s">
        <v>4</v>
      </c>
      <c r="P114" s="7" t="s">
        <v>4</v>
      </c>
      <c r="Q114" s="7" t="s">
        <v>4</v>
      </c>
      <c r="R114" s="7" t="s">
        <v>4</v>
      </c>
      <c r="S114" s="7" t="s">
        <v>4</v>
      </c>
      <c r="T114" s="7" t="s">
        <v>4</v>
      </c>
      <c r="U114" s="7" t="s">
        <v>4</v>
      </c>
      <c r="V114" s="7" t="s">
        <v>4</v>
      </c>
      <c r="W114" s="7" t="s">
        <v>4</v>
      </c>
      <c r="X114" s="7" t="s">
        <v>4</v>
      </c>
      <c r="Y114" s="7" t="s">
        <v>4</v>
      </c>
      <c r="Z114" s="7" t="s">
        <v>4</v>
      </c>
      <c r="AA114" s="7" t="s">
        <v>4</v>
      </c>
      <c r="AB114" s="7" t="s">
        <v>4</v>
      </c>
      <c r="AC114" s="7" t="s">
        <v>4</v>
      </c>
      <c r="AD114" s="7" t="s">
        <v>4</v>
      </c>
      <c r="AE114" s="7" t="s">
        <v>4</v>
      </c>
      <c r="AF114" s="7" t="s">
        <v>4</v>
      </c>
      <c r="AG114" s="7" t="s">
        <v>4</v>
      </c>
      <c r="AH114" s="7" t="s">
        <v>4</v>
      </c>
      <c r="AI114" s="7" t="s">
        <v>4</v>
      </c>
      <c r="AJ114" s="7" t="s">
        <v>4</v>
      </c>
      <c r="AK114" s="7" t="s">
        <v>4</v>
      </c>
      <c r="AL114" s="7" t="s">
        <v>4</v>
      </c>
      <c r="AM114" s="7" t="s">
        <v>4</v>
      </c>
      <c r="AN114" s="7" t="s">
        <v>4</v>
      </c>
      <c r="AO114" s="7" t="s">
        <v>4</v>
      </c>
      <c r="AP114" s="7" t="s">
        <v>4</v>
      </c>
      <c r="AQ114" s="7" t="s">
        <v>5</v>
      </c>
      <c r="AR114" s="7" t="s">
        <v>5</v>
      </c>
      <c r="AS114" s="7" t="s">
        <v>5</v>
      </c>
      <c r="AT114" s="7" t="s">
        <v>5</v>
      </c>
      <c r="AU114" s="7" t="s">
        <v>5</v>
      </c>
      <c r="AV114" s="7" t="s">
        <v>5</v>
      </c>
      <c r="AW114" s="7">
        <v>1</v>
      </c>
      <c r="AX114" s="7">
        <v>5</v>
      </c>
      <c r="AY114" s="7" t="s">
        <v>5</v>
      </c>
      <c r="AZ114" s="7" t="s">
        <v>5</v>
      </c>
      <c r="BA114" s="7" t="s">
        <v>5</v>
      </c>
      <c r="BB114" s="7" t="s">
        <v>5</v>
      </c>
      <c r="BC114" s="7" t="s">
        <v>5</v>
      </c>
      <c r="BD114" s="7" t="s">
        <v>5</v>
      </c>
      <c r="BE114" s="7" t="s">
        <v>5</v>
      </c>
      <c r="BF114" s="7" t="s">
        <v>5</v>
      </c>
      <c r="BG114" s="7" t="s">
        <v>5</v>
      </c>
      <c r="BH114" s="7">
        <v>11</v>
      </c>
      <c r="BI114" s="7">
        <v>15</v>
      </c>
      <c r="BJ114" s="7">
        <v>21</v>
      </c>
      <c r="BK114" s="7">
        <v>20</v>
      </c>
      <c r="BL114" s="7">
        <v>29</v>
      </c>
    </row>
    <row r="115" spans="1:64">
      <c r="A115" s="7" t="s">
        <v>167</v>
      </c>
      <c r="B115" s="7" t="s">
        <v>130</v>
      </c>
      <c r="C115" s="7" t="s">
        <v>7</v>
      </c>
      <c r="D115" s="7" t="s">
        <v>4</v>
      </c>
      <c r="E115" s="7" t="s">
        <v>4</v>
      </c>
      <c r="F115" s="7" t="s">
        <v>4</v>
      </c>
      <c r="G115" s="7" t="s">
        <v>4</v>
      </c>
      <c r="H115" s="7" t="s">
        <v>4</v>
      </c>
      <c r="I115" s="7" t="s">
        <v>4</v>
      </c>
      <c r="J115" s="7" t="s">
        <v>4</v>
      </c>
      <c r="K115" s="7" t="s">
        <v>4</v>
      </c>
      <c r="L115" s="7" t="s">
        <v>4</v>
      </c>
      <c r="M115" s="7" t="s">
        <v>4</v>
      </c>
      <c r="N115" s="7" t="s">
        <v>4</v>
      </c>
      <c r="O115" s="7" t="s">
        <v>4</v>
      </c>
      <c r="P115" s="7" t="s">
        <v>4</v>
      </c>
      <c r="Q115" s="7" t="s">
        <v>4</v>
      </c>
      <c r="R115" s="7" t="s">
        <v>4</v>
      </c>
      <c r="S115" s="7" t="s">
        <v>4</v>
      </c>
      <c r="T115" s="7" t="s">
        <v>4</v>
      </c>
      <c r="U115" s="7" t="s">
        <v>4</v>
      </c>
      <c r="V115" s="7" t="s">
        <v>4</v>
      </c>
      <c r="W115" s="7" t="s">
        <v>4</v>
      </c>
      <c r="X115" s="7" t="s">
        <v>4</v>
      </c>
      <c r="Y115" s="7" t="s">
        <v>4</v>
      </c>
      <c r="Z115" s="7" t="s">
        <v>4</v>
      </c>
      <c r="AA115" s="7" t="s">
        <v>4</v>
      </c>
      <c r="AB115" s="7" t="s">
        <v>4</v>
      </c>
      <c r="AC115" s="7" t="s">
        <v>4</v>
      </c>
      <c r="AD115" s="7" t="s">
        <v>4</v>
      </c>
      <c r="AE115" s="7" t="s">
        <v>4</v>
      </c>
      <c r="AF115" s="7" t="s">
        <v>4</v>
      </c>
      <c r="AG115" s="7" t="s">
        <v>4</v>
      </c>
      <c r="AH115" s="7" t="s">
        <v>4</v>
      </c>
      <c r="AI115" s="7" t="s">
        <v>4</v>
      </c>
      <c r="AJ115" s="7" t="s">
        <v>4</v>
      </c>
      <c r="AK115" s="7" t="s">
        <v>4</v>
      </c>
      <c r="AL115" s="7" t="s">
        <v>4</v>
      </c>
      <c r="AM115" s="7" t="s">
        <v>4</v>
      </c>
      <c r="AN115" s="7" t="s">
        <v>4</v>
      </c>
      <c r="AO115" s="7" t="s">
        <v>4</v>
      </c>
      <c r="AP115" s="7" t="s">
        <v>4</v>
      </c>
      <c r="AQ115" s="7" t="s">
        <v>4</v>
      </c>
      <c r="AR115" s="7" t="s">
        <v>4</v>
      </c>
      <c r="AS115" s="7" t="s">
        <v>4</v>
      </c>
      <c r="AT115" s="7" t="s">
        <v>4</v>
      </c>
      <c r="AU115" s="7" t="s">
        <v>4</v>
      </c>
      <c r="AV115" s="7" t="s">
        <v>4</v>
      </c>
      <c r="AW115" s="7" t="s">
        <v>4</v>
      </c>
      <c r="AX115" s="7" t="s">
        <v>4</v>
      </c>
      <c r="AY115" s="7" t="s">
        <v>4</v>
      </c>
      <c r="AZ115" s="7" t="s">
        <v>4</v>
      </c>
      <c r="BA115" s="7" t="s">
        <v>4</v>
      </c>
      <c r="BB115" s="7" t="s">
        <v>4</v>
      </c>
      <c r="BC115" s="7" t="s">
        <v>4</v>
      </c>
      <c r="BD115" s="7" t="s">
        <v>4</v>
      </c>
      <c r="BE115" s="7" t="s">
        <v>4</v>
      </c>
      <c r="BF115" s="7" t="s">
        <v>4</v>
      </c>
      <c r="BG115" s="7" t="s">
        <v>4</v>
      </c>
      <c r="BH115" s="7" t="s">
        <v>11</v>
      </c>
      <c r="BI115" s="7" t="s">
        <v>4</v>
      </c>
      <c r="BJ115" s="7" t="s">
        <v>4</v>
      </c>
      <c r="BK115" s="7" t="s">
        <v>4</v>
      </c>
      <c r="BL115" s="7" t="s">
        <v>4</v>
      </c>
    </row>
    <row r="116" spans="1:64">
      <c r="A116" s="7" t="s">
        <v>167</v>
      </c>
      <c r="B116" s="7" t="s">
        <v>47</v>
      </c>
      <c r="C116" s="7" t="s">
        <v>6</v>
      </c>
      <c r="D116" s="7" t="s">
        <v>4</v>
      </c>
      <c r="E116" s="7" t="s">
        <v>4</v>
      </c>
      <c r="F116" s="7" t="s">
        <v>4</v>
      </c>
      <c r="G116" s="7" t="s">
        <v>4</v>
      </c>
      <c r="H116" s="7" t="s">
        <v>4</v>
      </c>
      <c r="I116" s="7" t="s">
        <v>4</v>
      </c>
      <c r="J116" s="7" t="s">
        <v>4</v>
      </c>
      <c r="K116" s="7" t="s">
        <v>4</v>
      </c>
      <c r="L116" s="7" t="s">
        <v>4</v>
      </c>
      <c r="M116" s="7" t="s">
        <v>4</v>
      </c>
      <c r="N116" s="7" t="s">
        <v>4</v>
      </c>
      <c r="O116" s="7" t="s">
        <v>4</v>
      </c>
      <c r="P116" s="7" t="s">
        <v>4</v>
      </c>
      <c r="Q116" s="7" t="s">
        <v>4</v>
      </c>
      <c r="R116" s="7" t="s">
        <v>4</v>
      </c>
      <c r="S116" s="7" t="s">
        <v>4</v>
      </c>
      <c r="T116" s="7" t="s">
        <v>4</v>
      </c>
      <c r="U116" s="7" t="s">
        <v>4</v>
      </c>
      <c r="V116" s="7" t="s">
        <v>4</v>
      </c>
      <c r="W116" s="7" t="s">
        <v>4</v>
      </c>
      <c r="X116" s="7" t="s">
        <v>4</v>
      </c>
      <c r="Y116" s="7" t="s">
        <v>4</v>
      </c>
      <c r="Z116" s="7" t="s">
        <v>4</v>
      </c>
      <c r="AA116" s="7" t="s">
        <v>4</v>
      </c>
      <c r="AB116" s="7" t="s">
        <v>4</v>
      </c>
      <c r="AC116" s="7" t="s">
        <v>4</v>
      </c>
      <c r="AD116" s="7" t="s">
        <v>4</v>
      </c>
      <c r="AE116" s="7" t="s">
        <v>4</v>
      </c>
      <c r="AF116" s="7" t="s">
        <v>4</v>
      </c>
      <c r="AG116" s="7" t="s">
        <v>4</v>
      </c>
      <c r="AH116" s="7" t="s">
        <v>4</v>
      </c>
      <c r="AI116" s="7" t="s">
        <v>4</v>
      </c>
      <c r="AJ116" s="7" t="s">
        <v>4</v>
      </c>
      <c r="AK116" s="7" t="s">
        <v>4</v>
      </c>
      <c r="AL116" s="7" t="s">
        <v>4</v>
      </c>
      <c r="AM116" s="7" t="s">
        <v>4</v>
      </c>
      <c r="AN116" s="7" t="s">
        <v>4</v>
      </c>
      <c r="AO116" s="7" t="s">
        <v>4</v>
      </c>
      <c r="AP116" s="7" t="s">
        <v>4</v>
      </c>
      <c r="AQ116" s="7" t="s">
        <v>4</v>
      </c>
      <c r="AR116" s="7" t="s">
        <v>4</v>
      </c>
      <c r="AS116" s="7" t="s">
        <v>4</v>
      </c>
      <c r="AT116" s="7" t="s">
        <v>4</v>
      </c>
      <c r="AU116" s="7" t="s">
        <v>4</v>
      </c>
      <c r="AV116" s="7" t="s">
        <v>4</v>
      </c>
      <c r="AW116" s="7" t="s">
        <v>4</v>
      </c>
      <c r="AX116" s="7" t="s">
        <v>4</v>
      </c>
      <c r="AY116" s="7" t="s">
        <v>4</v>
      </c>
      <c r="AZ116" s="7" t="s">
        <v>4</v>
      </c>
      <c r="BA116" s="7" t="s">
        <v>4</v>
      </c>
      <c r="BB116" s="7" t="s">
        <v>4</v>
      </c>
      <c r="BC116" s="7" t="s">
        <v>4</v>
      </c>
      <c r="BD116" s="7" t="s">
        <v>4</v>
      </c>
      <c r="BE116" s="7" t="s">
        <v>4</v>
      </c>
      <c r="BF116" s="7" t="s">
        <v>4</v>
      </c>
      <c r="BG116" s="7" t="s">
        <v>4</v>
      </c>
      <c r="BH116" s="7" t="s">
        <v>4</v>
      </c>
      <c r="BI116" s="7" t="s">
        <v>4</v>
      </c>
      <c r="BJ116" s="7" t="s">
        <v>4</v>
      </c>
      <c r="BK116" s="7">
        <v>3</v>
      </c>
      <c r="BL116" s="7" t="s">
        <v>4</v>
      </c>
    </row>
    <row r="117" spans="1:64">
      <c r="A117" s="7" t="s">
        <v>167</v>
      </c>
      <c r="B117" s="7" t="s">
        <v>47</v>
      </c>
      <c r="C117" s="7" t="s">
        <v>7</v>
      </c>
      <c r="D117" s="7" t="s">
        <v>4</v>
      </c>
      <c r="E117" s="7" t="s">
        <v>4</v>
      </c>
      <c r="F117" s="7" t="s">
        <v>4</v>
      </c>
      <c r="G117" s="7" t="s">
        <v>4</v>
      </c>
      <c r="H117" s="7" t="s">
        <v>4</v>
      </c>
      <c r="I117" s="7" t="s">
        <v>4</v>
      </c>
      <c r="J117" s="7" t="s">
        <v>4</v>
      </c>
      <c r="K117" s="7" t="s">
        <v>4</v>
      </c>
      <c r="L117" s="7" t="s">
        <v>4</v>
      </c>
      <c r="M117" s="7" t="s">
        <v>4</v>
      </c>
      <c r="N117" s="7" t="s">
        <v>4</v>
      </c>
      <c r="O117" s="7" t="s">
        <v>4</v>
      </c>
      <c r="P117" s="7" t="s">
        <v>4</v>
      </c>
      <c r="Q117" s="7" t="s">
        <v>4</v>
      </c>
      <c r="R117" s="7" t="s">
        <v>4</v>
      </c>
      <c r="S117" s="7" t="s">
        <v>4</v>
      </c>
      <c r="T117" s="7" t="s">
        <v>4</v>
      </c>
      <c r="U117" s="7" t="s">
        <v>4</v>
      </c>
      <c r="V117" s="7" t="s">
        <v>4</v>
      </c>
      <c r="W117" s="7" t="s">
        <v>4</v>
      </c>
      <c r="X117" s="7" t="s">
        <v>4</v>
      </c>
      <c r="Y117" s="7" t="s">
        <v>4</v>
      </c>
      <c r="Z117" s="7" t="s">
        <v>4</v>
      </c>
      <c r="AA117" s="7" t="s">
        <v>4</v>
      </c>
      <c r="AB117" s="7" t="s">
        <v>4</v>
      </c>
      <c r="AC117" s="7" t="s">
        <v>4</v>
      </c>
      <c r="AD117" s="7" t="s">
        <v>4</v>
      </c>
      <c r="AE117" s="7" t="s">
        <v>4</v>
      </c>
      <c r="AF117" s="7" t="s">
        <v>4</v>
      </c>
      <c r="AG117" s="7" t="s">
        <v>4</v>
      </c>
      <c r="AH117" s="7" t="s">
        <v>4</v>
      </c>
      <c r="AI117" s="7" t="s">
        <v>4</v>
      </c>
      <c r="AJ117" s="7" t="s">
        <v>4</v>
      </c>
      <c r="AK117" s="7" t="s">
        <v>4</v>
      </c>
      <c r="AL117" s="7" t="s">
        <v>4</v>
      </c>
      <c r="AM117" s="7" t="s">
        <v>4</v>
      </c>
      <c r="AN117" s="7" t="s">
        <v>4</v>
      </c>
      <c r="AO117" s="7" t="s">
        <v>4</v>
      </c>
      <c r="AP117" s="7" t="s">
        <v>4</v>
      </c>
      <c r="AQ117" s="7" t="s">
        <v>4</v>
      </c>
      <c r="AR117" s="7" t="s">
        <v>4</v>
      </c>
      <c r="AS117" s="7" t="s">
        <v>4</v>
      </c>
      <c r="AT117" s="7" t="s">
        <v>4</v>
      </c>
      <c r="AU117" s="7" t="s">
        <v>4</v>
      </c>
      <c r="AV117" s="7" t="s">
        <v>4</v>
      </c>
      <c r="AW117" s="7" t="s">
        <v>4</v>
      </c>
      <c r="AX117" s="7" t="s">
        <v>4</v>
      </c>
      <c r="AY117" s="7" t="s">
        <v>4</v>
      </c>
      <c r="AZ117" s="7" t="s">
        <v>4</v>
      </c>
      <c r="BA117" s="7" t="s">
        <v>4</v>
      </c>
      <c r="BB117" s="7" t="s">
        <v>4</v>
      </c>
      <c r="BC117" s="7" t="s">
        <v>4</v>
      </c>
      <c r="BD117" s="7" t="s">
        <v>4</v>
      </c>
      <c r="BE117" s="7" t="s">
        <v>4</v>
      </c>
      <c r="BF117" s="7" t="s">
        <v>4</v>
      </c>
      <c r="BG117" s="7" t="s">
        <v>4</v>
      </c>
      <c r="BH117" s="7" t="s">
        <v>4</v>
      </c>
      <c r="BI117" s="7" t="s">
        <v>4</v>
      </c>
      <c r="BJ117" s="7" t="s">
        <v>4</v>
      </c>
      <c r="BK117" s="7">
        <v>1</v>
      </c>
      <c r="BL117" s="7" t="s">
        <v>4</v>
      </c>
    </row>
    <row r="118" spans="1:64">
      <c r="A118" s="7" t="s">
        <v>167</v>
      </c>
      <c r="B118" s="7" t="s">
        <v>103</v>
      </c>
      <c r="C118" s="7" t="s">
        <v>6</v>
      </c>
      <c r="D118" s="7" t="s">
        <v>4</v>
      </c>
      <c r="E118" s="7" t="s">
        <v>4</v>
      </c>
      <c r="F118" s="7" t="s">
        <v>4</v>
      </c>
      <c r="G118" s="7" t="s">
        <v>4</v>
      </c>
      <c r="H118" s="7" t="s">
        <v>4</v>
      </c>
      <c r="I118" s="7" t="s">
        <v>4</v>
      </c>
      <c r="J118" s="7" t="s">
        <v>4</v>
      </c>
      <c r="K118" s="7" t="s">
        <v>4</v>
      </c>
      <c r="L118" s="7" t="s">
        <v>4</v>
      </c>
      <c r="M118" s="7" t="s">
        <v>4</v>
      </c>
      <c r="N118" s="7" t="s">
        <v>4</v>
      </c>
      <c r="O118" s="7" t="s">
        <v>4</v>
      </c>
      <c r="P118" s="7" t="s">
        <v>4</v>
      </c>
      <c r="Q118" s="7" t="s">
        <v>4</v>
      </c>
      <c r="R118" s="7" t="s">
        <v>4</v>
      </c>
      <c r="S118" s="7" t="s">
        <v>4</v>
      </c>
      <c r="T118" s="7" t="s">
        <v>4</v>
      </c>
      <c r="U118" s="7" t="s">
        <v>4</v>
      </c>
      <c r="V118" s="7" t="s">
        <v>4</v>
      </c>
      <c r="W118" s="7" t="s">
        <v>4</v>
      </c>
      <c r="X118" s="7" t="s">
        <v>4</v>
      </c>
      <c r="Y118" s="7" t="s">
        <v>4</v>
      </c>
      <c r="Z118" s="7" t="s">
        <v>4</v>
      </c>
      <c r="AA118" s="7" t="s">
        <v>4</v>
      </c>
      <c r="AB118" s="7" t="s">
        <v>4</v>
      </c>
      <c r="AC118" s="7" t="s">
        <v>4</v>
      </c>
      <c r="AD118" s="7" t="s">
        <v>4</v>
      </c>
      <c r="AE118" s="7" t="s">
        <v>4</v>
      </c>
      <c r="AF118" s="7" t="s">
        <v>4</v>
      </c>
      <c r="AG118" s="7" t="s">
        <v>4</v>
      </c>
      <c r="AH118" s="7" t="s">
        <v>4</v>
      </c>
      <c r="AI118" s="7" t="s">
        <v>4</v>
      </c>
      <c r="AJ118" s="7" t="s">
        <v>4</v>
      </c>
      <c r="AK118" s="7" t="s">
        <v>4</v>
      </c>
      <c r="AL118" s="7" t="s">
        <v>4</v>
      </c>
      <c r="AM118" s="7" t="s">
        <v>4</v>
      </c>
      <c r="AN118" s="7" t="s">
        <v>4</v>
      </c>
      <c r="AO118" s="7" t="s">
        <v>4</v>
      </c>
      <c r="AP118" s="7" t="s">
        <v>4</v>
      </c>
      <c r="AQ118" s="7" t="s">
        <v>5</v>
      </c>
      <c r="AR118" s="7" t="s">
        <v>5</v>
      </c>
      <c r="AS118" s="7" t="s">
        <v>5</v>
      </c>
      <c r="AT118" s="7" t="s">
        <v>5</v>
      </c>
      <c r="AU118" s="7" t="s">
        <v>5</v>
      </c>
      <c r="AV118" s="7" t="s">
        <v>5</v>
      </c>
      <c r="AW118" s="7" t="s">
        <v>5</v>
      </c>
      <c r="AX118" s="7" t="s">
        <v>5</v>
      </c>
      <c r="AY118" s="7" t="s">
        <v>5</v>
      </c>
      <c r="AZ118" s="7" t="s">
        <v>5</v>
      </c>
      <c r="BA118" s="7" t="s">
        <v>5</v>
      </c>
      <c r="BB118" s="7" t="s">
        <v>5</v>
      </c>
      <c r="BC118" s="7" t="s">
        <v>5</v>
      </c>
      <c r="BD118" s="7" t="s">
        <v>5</v>
      </c>
      <c r="BE118" s="7" t="s">
        <v>5</v>
      </c>
      <c r="BF118" s="7" t="s">
        <v>5</v>
      </c>
      <c r="BG118" s="7">
        <v>1</v>
      </c>
      <c r="BH118" s="7" t="s">
        <v>4</v>
      </c>
      <c r="BI118" s="7" t="s">
        <v>4</v>
      </c>
      <c r="BJ118" s="7" t="s">
        <v>4</v>
      </c>
      <c r="BK118" s="7" t="s">
        <v>4</v>
      </c>
      <c r="BL118" s="7" t="s">
        <v>4</v>
      </c>
    </row>
    <row r="119" spans="1:64">
      <c r="A119" s="7" t="s">
        <v>167</v>
      </c>
      <c r="B119" s="7" t="s">
        <v>103</v>
      </c>
      <c r="C119" s="7" t="s">
        <v>7</v>
      </c>
      <c r="D119" s="7" t="s">
        <v>4</v>
      </c>
      <c r="E119" s="7" t="s">
        <v>4</v>
      </c>
      <c r="F119" s="7" t="s">
        <v>4</v>
      </c>
      <c r="G119" s="7" t="s">
        <v>4</v>
      </c>
      <c r="H119" s="7" t="s">
        <v>4</v>
      </c>
      <c r="I119" s="7" t="s">
        <v>4</v>
      </c>
      <c r="J119" s="7" t="s">
        <v>4</v>
      </c>
      <c r="K119" s="7" t="s">
        <v>4</v>
      </c>
      <c r="L119" s="7" t="s">
        <v>4</v>
      </c>
      <c r="M119" s="7" t="s">
        <v>4</v>
      </c>
      <c r="N119" s="7" t="s">
        <v>4</v>
      </c>
      <c r="O119" s="7" t="s">
        <v>4</v>
      </c>
      <c r="P119" s="7" t="s">
        <v>4</v>
      </c>
      <c r="Q119" s="7" t="s">
        <v>4</v>
      </c>
      <c r="R119" s="7" t="s">
        <v>4</v>
      </c>
      <c r="S119" s="7" t="s">
        <v>4</v>
      </c>
      <c r="T119" s="7" t="s">
        <v>4</v>
      </c>
      <c r="U119" s="7" t="s">
        <v>4</v>
      </c>
      <c r="V119" s="7" t="s">
        <v>4</v>
      </c>
      <c r="W119" s="7" t="s">
        <v>4</v>
      </c>
      <c r="X119" s="7" t="s">
        <v>4</v>
      </c>
      <c r="Y119" s="7" t="s">
        <v>4</v>
      </c>
      <c r="Z119" s="7" t="s">
        <v>4</v>
      </c>
      <c r="AA119" s="7" t="s">
        <v>4</v>
      </c>
      <c r="AB119" s="7" t="s">
        <v>4</v>
      </c>
      <c r="AC119" s="7" t="s">
        <v>4</v>
      </c>
      <c r="AD119" s="7" t="s">
        <v>4</v>
      </c>
      <c r="AE119" s="7" t="s">
        <v>4</v>
      </c>
      <c r="AF119" s="7" t="s">
        <v>4</v>
      </c>
      <c r="AG119" s="7" t="s">
        <v>4</v>
      </c>
      <c r="AH119" s="7" t="s">
        <v>4</v>
      </c>
      <c r="AI119" s="7" t="s">
        <v>4</v>
      </c>
      <c r="AJ119" s="7" t="s">
        <v>4</v>
      </c>
      <c r="AK119" s="7" t="s">
        <v>4</v>
      </c>
      <c r="AL119" s="7" t="s">
        <v>4</v>
      </c>
      <c r="AM119" s="7" t="s">
        <v>4</v>
      </c>
      <c r="AN119" s="7" t="s">
        <v>4</v>
      </c>
      <c r="AO119" s="7" t="s">
        <v>4</v>
      </c>
      <c r="AP119" s="7" t="s">
        <v>4</v>
      </c>
      <c r="AQ119" s="7" t="s">
        <v>5</v>
      </c>
      <c r="AR119" s="7" t="s">
        <v>5</v>
      </c>
      <c r="AS119" s="7" t="s">
        <v>5</v>
      </c>
      <c r="AT119" s="7" t="s">
        <v>5</v>
      </c>
      <c r="AU119" s="7" t="s">
        <v>5</v>
      </c>
      <c r="AV119" s="7" t="s">
        <v>5</v>
      </c>
      <c r="AW119" s="7" t="s">
        <v>5</v>
      </c>
      <c r="AX119" s="7" t="s">
        <v>5</v>
      </c>
      <c r="AY119" s="7" t="s">
        <v>5</v>
      </c>
      <c r="AZ119" s="7" t="s">
        <v>5</v>
      </c>
      <c r="BA119" s="7" t="s">
        <v>5</v>
      </c>
      <c r="BB119" s="7" t="s">
        <v>5</v>
      </c>
      <c r="BC119" s="7">
        <v>29</v>
      </c>
      <c r="BD119" s="7" t="s">
        <v>5</v>
      </c>
      <c r="BE119" s="7" t="s">
        <v>5</v>
      </c>
      <c r="BF119" s="7" t="s">
        <v>5</v>
      </c>
      <c r="BG119" s="7" t="s">
        <v>5</v>
      </c>
      <c r="BH119" s="7" t="s">
        <v>4</v>
      </c>
      <c r="BI119" s="7" t="s">
        <v>4</v>
      </c>
      <c r="BJ119" s="7" t="s">
        <v>4</v>
      </c>
      <c r="BK119" s="7" t="s">
        <v>4</v>
      </c>
      <c r="BL119" s="7" t="s">
        <v>4</v>
      </c>
    </row>
    <row r="120" spans="1:64">
      <c r="A120" s="7" t="s">
        <v>167</v>
      </c>
      <c r="B120" s="7" t="s">
        <v>104</v>
      </c>
      <c r="C120" s="7" t="s">
        <v>6</v>
      </c>
      <c r="D120" s="7" t="s">
        <v>4</v>
      </c>
      <c r="E120" s="7" t="s">
        <v>4</v>
      </c>
      <c r="F120" s="7" t="s">
        <v>4</v>
      </c>
      <c r="G120" s="7" t="s">
        <v>4</v>
      </c>
      <c r="H120" s="7" t="s">
        <v>4</v>
      </c>
      <c r="I120" s="7" t="s">
        <v>4</v>
      </c>
      <c r="J120" s="7" t="s">
        <v>4</v>
      </c>
      <c r="K120" s="7" t="s">
        <v>4</v>
      </c>
      <c r="L120" s="7" t="s">
        <v>4</v>
      </c>
      <c r="M120" s="7" t="s">
        <v>4</v>
      </c>
      <c r="N120" s="7" t="s">
        <v>4</v>
      </c>
      <c r="O120" s="7" t="s">
        <v>4</v>
      </c>
      <c r="P120" s="7" t="s">
        <v>4</v>
      </c>
      <c r="Q120" s="7" t="s">
        <v>4</v>
      </c>
      <c r="R120" s="7" t="s">
        <v>4</v>
      </c>
      <c r="S120" s="7" t="s">
        <v>4</v>
      </c>
      <c r="T120" s="7" t="s">
        <v>4</v>
      </c>
      <c r="U120" s="7" t="s">
        <v>4</v>
      </c>
      <c r="V120" s="7" t="s">
        <v>4</v>
      </c>
      <c r="W120" s="7" t="s">
        <v>4</v>
      </c>
      <c r="X120" s="7" t="s">
        <v>4</v>
      </c>
      <c r="Y120" s="7" t="s">
        <v>4</v>
      </c>
      <c r="Z120" s="7" t="s">
        <v>4</v>
      </c>
      <c r="AA120" s="7" t="s">
        <v>4</v>
      </c>
      <c r="AB120" s="7" t="s">
        <v>4</v>
      </c>
      <c r="AC120" s="7" t="s">
        <v>4</v>
      </c>
      <c r="AD120" s="7" t="s">
        <v>4</v>
      </c>
      <c r="AE120" s="7" t="s">
        <v>4</v>
      </c>
      <c r="AF120" s="7" t="s">
        <v>4</v>
      </c>
      <c r="AG120" s="7" t="s">
        <v>4</v>
      </c>
      <c r="AH120" s="7" t="s">
        <v>4</v>
      </c>
      <c r="AI120" s="7" t="s">
        <v>4</v>
      </c>
      <c r="AJ120" s="7" t="s">
        <v>4</v>
      </c>
      <c r="AK120" s="7" t="s">
        <v>4</v>
      </c>
      <c r="AL120" s="7" t="s">
        <v>4</v>
      </c>
      <c r="AM120" s="7" t="s">
        <v>4</v>
      </c>
      <c r="AN120" s="7" t="s">
        <v>4</v>
      </c>
      <c r="AO120" s="7" t="s">
        <v>4</v>
      </c>
      <c r="AP120" s="7" t="s">
        <v>4</v>
      </c>
      <c r="AQ120" s="7">
        <v>41</v>
      </c>
      <c r="AR120" s="7">
        <v>43</v>
      </c>
      <c r="AS120" s="7">
        <v>56</v>
      </c>
      <c r="AT120" s="7">
        <v>45</v>
      </c>
      <c r="AU120" s="7">
        <v>79</v>
      </c>
      <c r="AV120" s="7">
        <v>237</v>
      </c>
      <c r="AW120" s="7">
        <v>247</v>
      </c>
      <c r="AX120" s="7">
        <v>164</v>
      </c>
      <c r="AY120" s="7">
        <v>64</v>
      </c>
      <c r="AZ120" s="7">
        <v>134</v>
      </c>
      <c r="BA120" s="7">
        <v>120</v>
      </c>
      <c r="BB120" s="7">
        <v>13</v>
      </c>
      <c r="BC120" s="7">
        <v>14</v>
      </c>
      <c r="BD120" s="7">
        <v>4</v>
      </c>
      <c r="BE120" s="7">
        <v>2</v>
      </c>
      <c r="BF120" s="7">
        <v>2</v>
      </c>
      <c r="BG120" s="7">
        <v>5</v>
      </c>
      <c r="BH120" s="7">
        <v>18</v>
      </c>
      <c r="BI120" s="7">
        <v>14</v>
      </c>
      <c r="BJ120" s="7">
        <v>14</v>
      </c>
      <c r="BK120" s="7">
        <v>1</v>
      </c>
      <c r="BL120" s="7" t="s">
        <v>4</v>
      </c>
    </row>
    <row r="121" spans="1:64">
      <c r="A121" s="7" t="s">
        <v>167</v>
      </c>
      <c r="B121" s="7" t="s">
        <v>104</v>
      </c>
      <c r="C121" s="7" t="s">
        <v>7</v>
      </c>
      <c r="D121" s="7" t="s">
        <v>4</v>
      </c>
      <c r="E121" s="7" t="s">
        <v>4</v>
      </c>
      <c r="F121" s="7" t="s">
        <v>4</v>
      </c>
      <c r="G121" s="7" t="s">
        <v>4</v>
      </c>
      <c r="H121" s="7" t="s">
        <v>4</v>
      </c>
      <c r="I121" s="7" t="s">
        <v>4</v>
      </c>
      <c r="J121" s="7" t="s">
        <v>4</v>
      </c>
      <c r="K121" s="7" t="s">
        <v>4</v>
      </c>
      <c r="L121" s="7" t="s">
        <v>4</v>
      </c>
      <c r="M121" s="7" t="s">
        <v>4</v>
      </c>
      <c r="N121" s="7" t="s">
        <v>4</v>
      </c>
      <c r="O121" s="7" t="s">
        <v>4</v>
      </c>
      <c r="P121" s="7" t="s">
        <v>4</v>
      </c>
      <c r="Q121" s="7" t="s">
        <v>4</v>
      </c>
      <c r="R121" s="7" t="s">
        <v>4</v>
      </c>
      <c r="S121" s="7" t="s">
        <v>4</v>
      </c>
      <c r="T121" s="7" t="s">
        <v>4</v>
      </c>
      <c r="U121" s="7" t="s">
        <v>4</v>
      </c>
      <c r="V121" s="7" t="s">
        <v>4</v>
      </c>
      <c r="W121" s="7" t="s">
        <v>4</v>
      </c>
      <c r="X121" s="7" t="s">
        <v>4</v>
      </c>
      <c r="Y121" s="7" t="s">
        <v>4</v>
      </c>
      <c r="Z121" s="7" t="s">
        <v>4</v>
      </c>
      <c r="AA121" s="7" t="s">
        <v>4</v>
      </c>
      <c r="AB121" s="7" t="s">
        <v>4</v>
      </c>
      <c r="AC121" s="7" t="s">
        <v>4</v>
      </c>
      <c r="AD121" s="7" t="s">
        <v>4</v>
      </c>
      <c r="AE121" s="7" t="s">
        <v>4</v>
      </c>
      <c r="AF121" s="7" t="s">
        <v>4</v>
      </c>
      <c r="AG121" s="7" t="s">
        <v>4</v>
      </c>
      <c r="AH121" s="7" t="s">
        <v>4</v>
      </c>
      <c r="AI121" s="7" t="s">
        <v>4</v>
      </c>
      <c r="AJ121" s="7" t="s">
        <v>4</v>
      </c>
      <c r="AK121" s="7" t="s">
        <v>4</v>
      </c>
      <c r="AL121" s="7" t="s">
        <v>4</v>
      </c>
      <c r="AM121" s="7" t="s">
        <v>4</v>
      </c>
      <c r="AN121" s="7" t="s">
        <v>4</v>
      </c>
      <c r="AO121" s="7" t="s">
        <v>4</v>
      </c>
      <c r="AP121" s="7" t="s">
        <v>4</v>
      </c>
      <c r="AQ121" s="7">
        <v>179</v>
      </c>
      <c r="AR121" s="7">
        <v>165</v>
      </c>
      <c r="AS121" s="7">
        <v>114</v>
      </c>
      <c r="AT121" s="7">
        <v>46</v>
      </c>
      <c r="AU121" s="7">
        <v>62</v>
      </c>
      <c r="AV121" s="7">
        <v>107</v>
      </c>
      <c r="AW121" s="7">
        <v>142</v>
      </c>
      <c r="AX121" s="7">
        <v>142</v>
      </c>
      <c r="AY121" s="7">
        <v>206</v>
      </c>
      <c r="AZ121" s="7">
        <v>251</v>
      </c>
      <c r="BA121" s="7">
        <v>335</v>
      </c>
      <c r="BB121" s="7">
        <v>65</v>
      </c>
      <c r="BC121" s="7">
        <v>52</v>
      </c>
      <c r="BD121" s="7">
        <v>66</v>
      </c>
      <c r="BE121" s="7">
        <v>69</v>
      </c>
      <c r="BF121" s="7">
        <v>52</v>
      </c>
      <c r="BG121" s="7">
        <v>57</v>
      </c>
      <c r="BH121" s="7">
        <v>31</v>
      </c>
      <c r="BI121" s="7">
        <v>35</v>
      </c>
      <c r="BJ121" s="7">
        <v>23</v>
      </c>
      <c r="BK121" s="7">
        <v>6</v>
      </c>
      <c r="BL121" s="7" t="s">
        <v>4</v>
      </c>
    </row>
    <row r="122" spans="1:64">
      <c r="A122" s="7" t="s">
        <v>167</v>
      </c>
      <c r="B122" s="7" t="s">
        <v>141</v>
      </c>
      <c r="C122" s="7" t="s">
        <v>6</v>
      </c>
      <c r="D122" s="7" t="s">
        <v>4</v>
      </c>
      <c r="E122" s="7" t="s">
        <v>4</v>
      </c>
      <c r="F122" s="7" t="s">
        <v>4</v>
      </c>
      <c r="G122" s="7" t="s">
        <v>4</v>
      </c>
      <c r="H122" s="7" t="s">
        <v>4</v>
      </c>
      <c r="I122" s="7" t="s">
        <v>4</v>
      </c>
      <c r="J122" s="7" t="s">
        <v>4</v>
      </c>
      <c r="K122" s="7" t="s">
        <v>4</v>
      </c>
      <c r="L122" s="7" t="s">
        <v>4</v>
      </c>
      <c r="M122" s="7" t="s">
        <v>4</v>
      </c>
      <c r="N122" s="7" t="s">
        <v>4</v>
      </c>
      <c r="O122" s="7" t="s">
        <v>4</v>
      </c>
      <c r="P122" s="7" t="s">
        <v>4</v>
      </c>
      <c r="Q122" s="7" t="s">
        <v>4</v>
      </c>
      <c r="R122" s="7" t="s">
        <v>4</v>
      </c>
      <c r="S122" s="7" t="s">
        <v>4</v>
      </c>
      <c r="T122" s="7" t="s">
        <v>4</v>
      </c>
      <c r="U122" s="7" t="s">
        <v>4</v>
      </c>
      <c r="V122" s="7" t="s">
        <v>4</v>
      </c>
      <c r="W122" s="7" t="s">
        <v>4</v>
      </c>
      <c r="X122" s="7" t="s">
        <v>4</v>
      </c>
      <c r="Y122" s="7" t="s">
        <v>4</v>
      </c>
      <c r="Z122" s="7" t="s">
        <v>4</v>
      </c>
      <c r="AA122" s="7" t="s">
        <v>4</v>
      </c>
      <c r="AB122" s="7" t="s">
        <v>4</v>
      </c>
      <c r="AC122" s="7" t="s">
        <v>4</v>
      </c>
      <c r="AD122" s="7" t="s">
        <v>4</v>
      </c>
      <c r="AE122" s="7" t="s">
        <v>4</v>
      </c>
      <c r="AF122" s="7" t="s">
        <v>4</v>
      </c>
      <c r="AG122" s="7" t="s">
        <v>4</v>
      </c>
      <c r="AH122" s="7" t="s">
        <v>4</v>
      </c>
      <c r="AI122" s="7" t="s">
        <v>4</v>
      </c>
      <c r="AJ122" s="7" t="s">
        <v>4</v>
      </c>
      <c r="AK122" s="7" t="s">
        <v>4</v>
      </c>
      <c r="AL122" s="7" t="s">
        <v>4</v>
      </c>
      <c r="AM122" s="7" t="s">
        <v>4</v>
      </c>
      <c r="AN122" s="7" t="s">
        <v>4</v>
      </c>
      <c r="AO122" s="7" t="s">
        <v>4</v>
      </c>
      <c r="AP122" s="7" t="s">
        <v>4</v>
      </c>
      <c r="AQ122" s="7" t="s">
        <v>4</v>
      </c>
      <c r="AR122" s="7" t="s">
        <v>4</v>
      </c>
      <c r="AS122" s="7" t="s">
        <v>4</v>
      </c>
      <c r="AT122" s="7" t="s">
        <v>4</v>
      </c>
      <c r="AU122" s="7" t="s">
        <v>4</v>
      </c>
      <c r="AV122" s="7" t="s">
        <v>4</v>
      </c>
      <c r="AW122" s="7" t="s">
        <v>4</v>
      </c>
      <c r="AX122" s="7" t="s">
        <v>4</v>
      </c>
      <c r="AY122" s="7" t="s">
        <v>4</v>
      </c>
      <c r="AZ122" s="7" t="s">
        <v>4</v>
      </c>
      <c r="BA122" s="7" t="s">
        <v>4</v>
      </c>
      <c r="BB122" s="7" t="s">
        <v>4</v>
      </c>
      <c r="BC122" s="7" t="s">
        <v>4</v>
      </c>
      <c r="BD122" s="7" t="s">
        <v>4</v>
      </c>
      <c r="BE122" s="7" t="s">
        <v>4</v>
      </c>
      <c r="BF122" s="7" t="s">
        <v>4</v>
      </c>
      <c r="BG122" s="7" t="s">
        <v>4</v>
      </c>
      <c r="BH122" s="7" t="s">
        <v>4</v>
      </c>
      <c r="BI122" s="7" t="s">
        <v>11</v>
      </c>
      <c r="BJ122" s="7" t="s">
        <v>4</v>
      </c>
      <c r="BK122" s="7" t="s">
        <v>4</v>
      </c>
      <c r="BL122" s="7" t="s">
        <v>4</v>
      </c>
    </row>
    <row r="123" spans="1:64">
      <c r="A123" s="7" t="s">
        <v>167</v>
      </c>
      <c r="B123" s="7" t="s">
        <v>48</v>
      </c>
      <c r="C123" s="7" t="s">
        <v>6</v>
      </c>
      <c r="D123" s="7" t="s">
        <v>4</v>
      </c>
      <c r="E123" s="7" t="s">
        <v>4</v>
      </c>
      <c r="F123" s="7" t="s">
        <v>4</v>
      </c>
      <c r="G123" s="7" t="s">
        <v>4</v>
      </c>
      <c r="H123" s="7" t="s">
        <v>4</v>
      </c>
      <c r="I123" s="7" t="s">
        <v>4</v>
      </c>
      <c r="J123" s="7" t="s">
        <v>4</v>
      </c>
      <c r="K123" s="7" t="s">
        <v>4</v>
      </c>
      <c r="L123" s="7" t="s">
        <v>4</v>
      </c>
      <c r="M123" s="7" t="s">
        <v>4</v>
      </c>
      <c r="N123" s="7" t="s">
        <v>4</v>
      </c>
      <c r="O123" s="7" t="s">
        <v>4</v>
      </c>
      <c r="P123" s="7" t="s">
        <v>4</v>
      </c>
      <c r="Q123" s="7" t="s">
        <v>4</v>
      </c>
      <c r="R123" s="7" t="s">
        <v>4</v>
      </c>
      <c r="S123" s="7" t="s">
        <v>4</v>
      </c>
      <c r="T123" s="7" t="s">
        <v>4</v>
      </c>
      <c r="U123" s="7" t="s">
        <v>4</v>
      </c>
      <c r="V123" s="7" t="s">
        <v>4</v>
      </c>
      <c r="W123" s="7" t="s">
        <v>4</v>
      </c>
      <c r="X123" s="7" t="s">
        <v>4</v>
      </c>
      <c r="Y123" s="7" t="s">
        <v>4</v>
      </c>
      <c r="Z123" s="7" t="s">
        <v>4</v>
      </c>
      <c r="AA123" s="7" t="s">
        <v>4</v>
      </c>
      <c r="AB123" s="7" t="s">
        <v>4</v>
      </c>
      <c r="AC123" s="7" t="s">
        <v>4</v>
      </c>
      <c r="AD123" s="7" t="s">
        <v>4</v>
      </c>
      <c r="AE123" s="7" t="s">
        <v>4</v>
      </c>
      <c r="AF123" s="7" t="s">
        <v>4</v>
      </c>
      <c r="AG123" s="7" t="s">
        <v>4</v>
      </c>
      <c r="AH123" s="7" t="s">
        <v>4</v>
      </c>
      <c r="AI123" s="7" t="s">
        <v>4</v>
      </c>
      <c r="AJ123" s="7" t="s">
        <v>4</v>
      </c>
      <c r="AK123" s="7" t="s">
        <v>4</v>
      </c>
      <c r="AL123" s="7" t="s">
        <v>4</v>
      </c>
      <c r="AM123" s="7" t="s">
        <v>4</v>
      </c>
      <c r="AN123" s="7" t="s">
        <v>4</v>
      </c>
      <c r="AO123" s="7" t="s">
        <v>4</v>
      </c>
      <c r="AP123" s="7" t="s">
        <v>4</v>
      </c>
      <c r="AQ123" s="7">
        <v>32</v>
      </c>
      <c r="AR123" s="7">
        <v>56</v>
      </c>
      <c r="AS123" s="7">
        <v>51</v>
      </c>
      <c r="AT123" s="7">
        <v>63</v>
      </c>
      <c r="AU123" s="7">
        <v>81</v>
      </c>
      <c r="AV123" s="7">
        <v>73</v>
      </c>
      <c r="AW123" s="7">
        <v>58</v>
      </c>
      <c r="AX123" s="7">
        <v>34</v>
      </c>
      <c r="AY123" s="7">
        <v>52</v>
      </c>
      <c r="AZ123" s="7">
        <v>54</v>
      </c>
      <c r="BA123" s="7">
        <v>44</v>
      </c>
      <c r="BB123" s="7">
        <v>67</v>
      </c>
      <c r="BC123" s="7">
        <v>84</v>
      </c>
      <c r="BD123" s="7">
        <v>69</v>
      </c>
      <c r="BE123" s="7">
        <v>82</v>
      </c>
      <c r="BF123" s="7">
        <v>69</v>
      </c>
      <c r="BG123" s="7">
        <v>72</v>
      </c>
      <c r="BH123" s="7">
        <v>49</v>
      </c>
      <c r="BI123" s="7">
        <v>69</v>
      </c>
      <c r="BJ123" s="7">
        <v>71</v>
      </c>
      <c r="BK123" s="7">
        <v>103</v>
      </c>
      <c r="BL123" s="7">
        <v>133</v>
      </c>
    </row>
    <row r="124" spans="1:64">
      <c r="A124" s="7" t="s">
        <v>167</v>
      </c>
      <c r="B124" s="7" t="s">
        <v>48</v>
      </c>
      <c r="C124" s="7" t="s">
        <v>7</v>
      </c>
      <c r="D124" s="7" t="s">
        <v>4</v>
      </c>
      <c r="E124" s="7" t="s">
        <v>4</v>
      </c>
      <c r="F124" s="7" t="s">
        <v>4</v>
      </c>
      <c r="G124" s="7" t="s">
        <v>4</v>
      </c>
      <c r="H124" s="7" t="s">
        <v>4</v>
      </c>
      <c r="I124" s="7" t="s">
        <v>4</v>
      </c>
      <c r="J124" s="7" t="s">
        <v>4</v>
      </c>
      <c r="K124" s="7" t="s">
        <v>4</v>
      </c>
      <c r="L124" s="7" t="s">
        <v>4</v>
      </c>
      <c r="M124" s="7" t="s">
        <v>4</v>
      </c>
      <c r="N124" s="7" t="s">
        <v>4</v>
      </c>
      <c r="O124" s="7" t="s">
        <v>4</v>
      </c>
      <c r="P124" s="7" t="s">
        <v>4</v>
      </c>
      <c r="Q124" s="7" t="s">
        <v>4</v>
      </c>
      <c r="R124" s="7" t="s">
        <v>4</v>
      </c>
      <c r="S124" s="7" t="s">
        <v>4</v>
      </c>
      <c r="T124" s="7" t="s">
        <v>4</v>
      </c>
      <c r="U124" s="7" t="s">
        <v>4</v>
      </c>
      <c r="V124" s="7" t="s">
        <v>4</v>
      </c>
      <c r="W124" s="7" t="s">
        <v>4</v>
      </c>
      <c r="X124" s="7" t="s">
        <v>4</v>
      </c>
      <c r="Y124" s="7" t="s">
        <v>4</v>
      </c>
      <c r="Z124" s="7" t="s">
        <v>4</v>
      </c>
      <c r="AA124" s="7" t="s">
        <v>4</v>
      </c>
      <c r="AB124" s="7" t="s">
        <v>4</v>
      </c>
      <c r="AC124" s="7" t="s">
        <v>4</v>
      </c>
      <c r="AD124" s="7" t="s">
        <v>4</v>
      </c>
      <c r="AE124" s="7" t="s">
        <v>4</v>
      </c>
      <c r="AF124" s="7" t="s">
        <v>4</v>
      </c>
      <c r="AG124" s="7" t="s">
        <v>4</v>
      </c>
      <c r="AH124" s="7" t="s">
        <v>4</v>
      </c>
      <c r="AI124" s="7" t="s">
        <v>4</v>
      </c>
      <c r="AJ124" s="7" t="s">
        <v>4</v>
      </c>
      <c r="AK124" s="7" t="s">
        <v>4</v>
      </c>
      <c r="AL124" s="7" t="s">
        <v>4</v>
      </c>
      <c r="AM124" s="7" t="s">
        <v>4</v>
      </c>
      <c r="AN124" s="7" t="s">
        <v>4</v>
      </c>
      <c r="AO124" s="7" t="s">
        <v>4</v>
      </c>
      <c r="AP124" s="7" t="s">
        <v>4</v>
      </c>
      <c r="AQ124" s="7">
        <v>369</v>
      </c>
      <c r="AR124" s="7">
        <v>320</v>
      </c>
      <c r="AS124" s="7">
        <v>314</v>
      </c>
      <c r="AT124" s="7">
        <v>280</v>
      </c>
      <c r="AU124" s="7">
        <v>280</v>
      </c>
      <c r="AV124" s="7">
        <v>278</v>
      </c>
      <c r="AW124" s="7">
        <v>246</v>
      </c>
      <c r="AX124" s="7">
        <v>220</v>
      </c>
      <c r="AY124" s="7">
        <v>190</v>
      </c>
      <c r="AZ124" s="7">
        <v>190</v>
      </c>
      <c r="BA124" s="7">
        <v>205</v>
      </c>
      <c r="BB124" s="7">
        <v>373</v>
      </c>
      <c r="BC124" s="7">
        <v>430</v>
      </c>
      <c r="BD124" s="7">
        <v>444</v>
      </c>
      <c r="BE124" s="7">
        <v>530</v>
      </c>
      <c r="BF124" s="7">
        <v>567</v>
      </c>
      <c r="BG124" s="7">
        <v>507</v>
      </c>
      <c r="BH124" s="7">
        <v>507</v>
      </c>
      <c r="BI124" s="7">
        <v>476</v>
      </c>
      <c r="BJ124" s="7">
        <v>559</v>
      </c>
      <c r="BK124" s="7">
        <v>520</v>
      </c>
      <c r="BL124" s="7">
        <v>651</v>
      </c>
    </row>
    <row r="125" spans="1:64">
      <c r="A125" s="7" t="s">
        <v>167</v>
      </c>
      <c r="B125" s="7" t="s">
        <v>49</v>
      </c>
      <c r="C125" s="7" t="s">
        <v>6</v>
      </c>
      <c r="D125" s="7" t="s">
        <v>4</v>
      </c>
      <c r="E125" s="7" t="s">
        <v>4</v>
      </c>
      <c r="F125" s="7" t="s">
        <v>4</v>
      </c>
      <c r="G125" s="7" t="s">
        <v>4</v>
      </c>
      <c r="H125" s="7" t="s">
        <v>4</v>
      </c>
      <c r="I125" s="7" t="s">
        <v>4</v>
      </c>
      <c r="J125" s="7" t="s">
        <v>4</v>
      </c>
      <c r="K125" s="7" t="s">
        <v>4</v>
      </c>
      <c r="L125" s="7" t="s">
        <v>4</v>
      </c>
      <c r="M125" s="7" t="s">
        <v>4</v>
      </c>
      <c r="N125" s="7" t="s">
        <v>4</v>
      </c>
      <c r="O125" s="7" t="s">
        <v>4</v>
      </c>
      <c r="P125" s="7" t="s">
        <v>4</v>
      </c>
      <c r="Q125" s="7" t="s">
        <v>4</v>
      </c>
      <c r="R125" s="7" t="s">
        <v>4</v>
      </c>
      <c r="S125" s="7" t="s">
        <v>4</v>
      </c>
      <c r="T125" s="7" t="s">
        <v>4</v>
      </c>
      <c r="U125" s="7" t="s">
        <v>4</v>
      </c>
      <c r="V125" s="7" t="s">
        <v>4</v>
      </c>
      <c r="W125" s="7" t="s">
        <v>4</v>
      </c>
      <c r="X125" s="7" t="s">
        <v>4</v>
      </c>
      <c r="Y125" s="7" t="s">
        <v>4</v>
      </c>
      <c r="Z125" s="7" t="s">
        <v>4</v>
      </c>
      <c r="AA125" s="7" t="s">
        <v>4</v>
      </c>
      <c r="AB125" s="7" t="s">
        <v>4</v>
      </c>
      <c r="AC125" s="7" t="s">
        <v>4</v>
      </c>
      <c r="AD125" s="7" t="s">
        <v>4</v>
      </c>
      <c r="AE125" s="7" t="s">
        <v>4</v>
      </c>
      <c r="AF125" s="7" t="s">
        <v>4</v>
      </c>
      <c r="AG125" s="7" t="s">
        <v>4</v>
      </c>
      <c r="AH125" s="7" t="s">
        <v>4</v>
      </c>
      <c r="AI125" s="7" t="s">
        <v>4</v>
      </c>
      <c r="AJ125" s="7" t="s">
        <v>4</v>
      </c>
      <c r="AK125" s="7" t="s">
        <v>4</v>
      </c>
      <c r="AL125" s="7" t="s">
        <v>4</v>
      </c>
      <c r="AM125" s="7" t="s">
        <v>4</v>
      </c>
      <c r="AN125" s="7" t="s">
        <v>4</v>
      </c>
      <c r="AO125" s="7" t="s">
        <v>4</v>
      </c>
      <c r="AP125" s="7" t="s">
        <v>4</v>
      </c>
      <c r="AQ125" s="7" t="s">
        <v>11</v>
      </c>
      <c r="AR125" s="7">
        <v>1</v>
      </c>
      <c r="AS125" s="7" t="s">
        <v>11</v>
      </c>
      <c r="AT125" s="7" t="s">
        <v>11</v>
      </c>
      <c r="AU125" s="7" t="s">
        <v>11</v>
      </c>
      <c r="AV125" s="7">
        <v>2</v>
      </c>
      <c r="AW125" s="7">
        <v>2</v>
      </c>
      <c r="AX125" s="7">
        <v>1</v>
      </c>
      <c r="AY125" s="7">
        <v>2</v>
      </c>
      <c r="AZ125" s="7" t="s">
        <v>11</v>
      </c>
      <c r="BA125" s="7" t="s">
        <v>11</v>
      </c>
      <c r="BB125" s="7" t="s">
        <v>11</v>
      </c>
      <c r="BC125" s="7">
        <v>1</v>
      </c>
      <c r="BD125" s="7">
        <v>1</v>
      </c>
      <c r="BE125" s="7">
        <v>1</v>
      </c>
      <c r="BF125" s="7" t="s">
        <v>5</v>
      </c>
      <c r="BG125" s="7" t="s">
        <v>5</v>
      </c>
      <c r="BH125" s="7" t="s">
        <v>11</v>
      </c>
      <c r="BI125" s="7" t="s">
        <v>5</v>
      </c>
      <c r="BJ125" s="7" t="s">
        <v>11</v>
      </c>
      <c r="BK125" s="7" t="s">
        <v>11</v>
      </c>
      <c r="BL125" s="7">
        <v>1</v>
      </c>
    </row>
    <row r="126" spans="1:64">
      <c r="A126" s="7" t="s">
        <v>167</v>
      </c>
      <c r="B126" s="7" t="s">
        <v>49</v>
      </c>
      <c r="C126" s="7" t="s">
        <v>7</v>
      </c>
      <c r="D126" s="7" t="s">
        <v>4</v>
      </c>
      <c r="E126" s="7" t="s">
        <v>4</v>
      </c>
      <c r="F126" s="7" t="s">
        <v>4</v>
      </c>
      <c r="G126" s="7" t="s">
        <v>4</v>
      </c>
      <c r="H126" s="7" t="s">
        <v>4</v>
      </c>
      <c r="I126" s="7" t="s">
        <v>4</v>
      </c>
      <c r="J126" s="7" t="s">
        <v>4</v>
      </c>
      <c r="K126" s="7" t="s">
        <v>4</v>
      </c>
      <c r="L126" s="7" t="s">
        <v>4</v>
      </c>
      <c r="M126" s="7" t="s">
        <v>4</v>
      </c>
      <c r="N126" s="7" t="s">
        <v>4</v>
      </c>
      <c r="O126" s="7" t="s">
        <v>4</v>
      </c>
      <c r="P126" s="7" t="s">
        <v>4</v>
      </c>
      <c r="Q126" s="7" t="s">
        <v>4</v>
      </c>
      <c r="R126" s="7" t="s">
        <v>4</v>
      </c>
      <c r="S126" s="7" t="s">
        <v>4</v>
      </c>
      <c r="T126" s="7" t="s">
        <v>4</v>
      </c>
      <c r="U126" s="7" t="s">
        <v>4</v>
      </c>
      <c r="V126" s="7" t="s">
        <v>4</v>
      </c>
      <c r="W126" s="7" t="s">
        <v>4</v>
      </c>
      <c r="X126" s="7" t="s">
        <v>4</v>
      </c>
      <c r="Y126" s="7" t="s">
        <v>4</v>
      </c>
      <c r="Z126" s="7" t="s">
        <v>4</v>
      </c>
      <c r="AA126" s="7" t="s">
        <v>4</v>
      </c>
      <c r="AB126" s="7" t="s">
        <v>4</v>
      </c>
      <c r="AC126" s="7" t="s">
        <v>4</v>
      </c>
      <c r="AD126" s="7" t="s">
        <v>4</v>
      </c>
      <c r="AE126" s="7" t="s">
        <v>4</v>
      </c>
      <c r="AF126" s="7" t="s">
        <v>4</v>
      </c>
      <c r="AG126" s="7" t="s">
        <v>4</v>
      </c>
      <c r="AH126" s="7" t="s">
        <v>4</v>
      </c>
      <c r="AI126" s="7" t="s">
        <v>4</v>
      </c>
      <c r="AJ126" s="7" t="s">
        <v>4</v>
      </c>
      <c r="AK126" s="7" t="s">
        <v>4</v>
      </c>
      <c r="AL126" s="7" t="s">
        <v>4</v>
      </c>
      <c r="AM126" s="7" t="s">
        <v>4</v>
      </c>
      <c r="AN126" s="7" t="s">
        <v>4</v>
      </c>
      <c r="AO126" s="7" t="s">
        <v>4</v>
      </c>
      <c r="AP126" s="7" t="s">
        <v>4</v>
      </c>
      <c r="AQ126" s="7">
        <v>71</v>
      </c>
      <c r="AR126" s="7">
        <v>22</v>
      </c>
      <c r="AS126" s="7">
        <v>23</v>
      </c>
      <c r="AT126" s="7">
        <v>22</v>
      </c>
      <c r="AU126" s="7">
        <v>23</v>
      </c>
      <c r="AV126" s="7">
        <v>36</v>
      </c>
      <c r="AW126" s="7">
        <v>43</v>
      </c>
      <c r="AX126" s="7">
        <v>105</v>
      </c>
      <c r="AY126" s="7">
        <v>96</v>
      </c>
      <c r="AZ126" s="7">
        <v>42</v>
      </c>
      <c r="BA126" s="7">
        <v>17</v>
      </c>
      <c r="BB126" s="7">
        <v>73</v>
      </c>
      <c r="BC126" s="7">
        <v>133</v>
      </c>
      <c r="BD126" s="7">
        <v>85</v>
      </c>
      <c r="BE126" s="7">
        <v>152</v>
      </c>
      <c r="BF126" s="7">
        <v>52</v>
      </c>
      <c r="BG126" s="7">
        <v>62</v>
      </c>
      <c r="BH126" s="7">
        <v>87</v>
      </c>
      <c r="BI126" s="7">
        <v>201</v>
      </c>
      <c r="BJ126" s="7">
        <v>379</v>
      </c>
      <c r="BK126" s="7">
        <v>377</v>
      </c>
      <c r="BL126" s="7">
        <v>556</v>
      </c>
    </row>
    <row r="127" spans="1:64">
      <c r="A127" s="7" t="s">
        <v>167</v>
      </c>
      <c r="B127" s="7" t="s">
        <v>160</v>
      </c>
      <c r="C127" s="7" t="s">
        <v>6</v>
      </c>
      <c r="D127" s="7" t="s">
        <v>4</v>
      </c>
      <c r="E127" s="7" t="s">
        <v>4</v>
      </c>
      <c r="F127" s="7" t="s">
        <v>4</v>
      </c>
      <c r="G127" s="7" t="s">
        <v>4</v>
      </c>
      <c r="H127" s="7" t="s">
        <v>4</v>
      </c>
      <c r="I127" s="7" t="s">
        <v>4</v>
      </c>
      <c r="J127" s="7" t="s">
        <v>4</v>
      </c>
      <c r="K127" s="7" t="s">
        <v>4</v>
      </c>
      <c r="L127" s="7" t="s">
        <v>4</v>
      </c>
      <c r="M127" s="7" t="s">
        <v>4</v>
      </c>
      <c r="N127" s="7" t="s">
        <v>4</v>
      </c>
      <c r="O127" s="7" t="s">
        <v>4</v>
      </c>
      <c r="P127" s="7" t="s">
        <v>4</v>
      </c>
      <c r="Q127" s="7" t="s">
        <v>4</v>
      </c>
      <c r="R127" s="7" t="s">
        <v>4</v>
      </c>
      <c r="S127" s="7" t="s">
        <v>4</v>
      </c>
      <c r="T127" s="7" t="s">
        <v>4</v>
      </c>
      <c r="U127" s="7" t="s">
        <v>4</v>
      </c>
      <c r="V127" s="7" t="s">
        <v>4</v>
      </c>
      <c r="W127" s="7" t="s">
        <v>4</v>
      </c>
      <c r="X127" s="7" t="s">
        <v>4</v>
      </c>
      <c r="Y127" s="7" t="s">
        <v>4</v>
      </c>
      <c r="Z127" s="7" t="s">
        <v>4</v>
      </c>
      <c r="AA127" s="7" t="s">
        <v>4</v>
      </c>
      <c r="AB127" s="7" t="s">
        <v>4</v>
      </c>
      <c r="AC127" s="7" t="s">
        <v>4</v>
      </c>
      <c r="AD127" s="7" t="s">
        <v>4</v>
      </c>
      <c r="AE127" s="7" t="s">
        <v>4</v>
      </c>
      <c r="AF127" s="7" t="s">
        <v>4</v>
      </c>
      <c r="AG127" s="7" t="s">
        <v>4</v>
      </c>
      <c r="AH127" s="7" t="s">
        <v>4</v>
      </c>
      <c r="AI127" s="7" t="s">
        <v>4</v>
      </c>
      <c r="AJ127" s="7" t="s">
        <v>4</v>
      </c>
      <c r="AK127" s="7" t="s">
        <v>4</v>
      </c>
      <c r="AL127" s="7" t="s">
        <v>4</v>
      </c>
      <c r="AM127" s="7" t="s">
        <v>4</v>
      </c>
      <c r="AN127" s="7" t="s">
        <v>4</v>
      </c>
      <c r="AO127" s="7" t="s">
        <v>4</v>
      </c>
      <c r="AP127" s="7" t="s">
        <v>4</v>
      </c>
      <c r="AQ127" s="7" t="s">
        <v>5</v>
      </c>
      <c r="AR127" s="7" t="s">
        <v>5</v>
      </c>
      <c r="AS127" s="7" t="s">
        <v>5</v>
      </c>
      <c r="AT127" s="7" t="s">
        <v>5</v>
      </c>
      <c r="AU127" s="7" t="s">
        <v>5</v>
      </c>
      <c r="AV127" s="7" t="s">
        <v>5</v>
      </c>
      <c r="AW127" s="7" t="s">
        <v>5</v>
      </c>
      <c r="AX127" s="7" t="s">
        <v>5</v>
      </c>
      <c r="AY127" s="7" t="s">
        <v>5</v>
      </c>
      <c r="AZ127" s="7" t="s">
        <v>5</v>
      </c>
      <c r="BA127" s="7" t="s">
        <v>5</v>
      </c>
      <c r="BB127" s="7" t="s">
        <v>5</v>
      </c>
      <c r="BC127" s="7">
        <v>72</v>
      </c>
      <c r="BD127" s="7">
        <v>53</v>
      </c>
      <c r="BE127" s="7">
        <v>67</v>
      </c>
      <c r="BF127" s="7">
        <v>56</v>
      </c>
      <c r="BG127" s="7">
        <v>121</v>
      </c>
      <c r="BH127" s="7">
        <v>93</v>
      </c>
      <c r="BI127" s="7">
        <v>110</v>
      </c>
      <c r="BJ127" s="7" t="s">
        <v>4</v>
      </c>
      <c r="BK127" s="7" t="s">
        <v>4</v>
      </c>
      <c r="BL127" s="7" t="s">
        <v>4</v>
      </c>
    </row>
    <row r="128" spans="1:64">
      <c r="A128" s="7" t="s">
        <v>167</v>
      </c>
      <c r="B128" s="7" t="s">
        <v>160</v>
      </c>
      <c r="C128" s="7" t="s">
        <v>7</v>
      </c>
      <c r="D128" s="7" t="s">
        <v>4</v>
      </c>
      <c r="E128" s="7" t="s">
        <v>4</v>
      </c>
      <c r="F128" s="7" t="s">
        <v>4</v>
      </c>
      <c r="G128" s="7" t="s">
        <v>4</v>
      </c>
      <c r="H128" s="7" t="s">
        <v>4</v>
      </c>
      <c r="I128" s="7" t="s">
        <v>4</v>
      </c>
      <c r="J128" s="7" t="s">
        <v>4</v>
      </c>
      <c r="K128" s="7" t="s">
        <v>4</v>
      </c>
      <c r="L128" s="7" t="s">
        <v>4</v>
      </c>
      <c r="M128" s="7" t="s">
        <v>4</v>
      </c>
      <c r="N128" s="7" t="s">
        <v>4</v>
      </c>
      <c r="O128" s="7" t="s">
        <v>4</v>
      </c>
      <c r="P128" s="7" t="s">
        <v>4</v>
      </c>
      <c r="Q128" s="7" t="s">
        <v>4</v>
      </c>
      <c r="R128" s="7" t="s">
        <v>4</v>
      </c>
      <c r="S128" s="7" t="s">
        <v>4</v>
      </c>
      <c r="T128" s="7" t="s">
        <v>4</v>
      </c>
      <c r="U128" s="7" t="s">
        <v>4</v>
      </c>
      <c r="V128" s="7" t="s">
        <v>4</v>
      </c>
      <c r="W128" s="7" t="s">
        <v>4</v>
      </c>
      <c r="X128" s="7" t="s">
        <v>4</v>
      </c>
      <c r="Y128" s="7" t="s">
        <v>4</v>
      </c>
      <c r="Z128" s="7" t="s">
        <v>4</v>
      </c>
      <c r="AA128" s="7" t="s">
        <v>4</v>
      </c>
      <c r="AB128" s="7" t="s">
        <v>4</v>
      </c>
      <c r="AC128" s="7" t="s">
        <v>4</v>
      </c>
      <c r="AD128" s="7" t="s">
        <v>4</v>
      </c>
      <c r="AE128" s="7" t="s">
        <v>4</v>
      </c>
      <c r="AF128" s="7" t="s">
        <v>4</v>
      </c>
      <c r="AG128" s="7" t="s">
        <v>4</v>
      </c>
      <c r="AH128" s="7" t="s">
        <v>4</v>
      </c>
      <c r="AI128" s="7" t="s">
        <v>4</v>
      </c>
      <c r="AJ128" s="7" t="s">
        <v>4</v>
      </c>
      <c r="AK128" s="7" t="s">
        <v>4</v>
      </c>
      <c r="AL128" s="7" t="s">
        <v>4</v>
      </c>
      <c r="AM128" s="7" t="s">
        <v>4</v>
      </c>
      <c r="AN128" s="7" t="s">
        <v>4</v>
      </c>
      <c r="AO128" s="7" t="s">
        <v>4</v>
      </c>
      <c r="AP128" s="7" t="s">
        <v>4</v>
      </c>
      <c r="AQ128" s="7" t="s">
        <v>5</v>
      </c>
      <c r="AR128" s="7" t="s">
        <v>5</v>
      </c>
      <c r="AS128" s="7" t="s">
        <v>5</v>
      </c>
      <c r="AT128" s="7" t="s">
        <v>5</v>
      </c>
      <c r="AU128" s="7" t="s">
        <v>5</v>
      </c>
      <c r="AV128" s="7" t="s">
        <v>5</v>
      </c>
      <c r="AW128" s="7" t="s">
        <v>5</v>
      </c>
      <c r="AX128" s="7" t="s">
        <v>5</v>
      </c>
      <c r="AY128" s="7" t="s">
        <v>5</v>
      </c>
      <c r="AZ128" s="7" t="s">
        <v>5</v>
      </c>
      <c r="BA128" s="7" t="s">
        <v>5</v>
      </c>
      <c r="BB128" s="7" t="s">
        <v>5</v>
      </c>
      <c r="BC128" s="7">
        <v>2</v>
      </c>
      <c r="BD128" s="7">
        <v>1</v>
      </c>
      <c r="BE128" s="7">
        <v>1</v>
      </c>
      <c r="BF128" s="7" t="s">
        <v>5</v>
      </c>
      <c r="BG128" s="7" t="s">
        <v>5</v>
      </c>
      <c r="BH128" s="7">
        <v>1</v>
      </c>
      <c r="BI128" s="7">
        <v>11</v>
      </c>
      <c r="BJ128" s="7" t="s">
        <v>4</v>
      </c>
      <c r="BK128" s="7" t="s">
        <v>4</v>
      </c>
      <c r="BL128" s="7" t="s">
        <v>4</v>
      </c>
    </row>
    <row r="129" spans="1:64">
      <c r="A129" s="7" t="s">
        <v>167</v>
      </c>
      <c r="B129" s="7" t="s">
        <v>50</v>
      </c>
      <c r="C129" s="7" t="s">
        <v>6</v>
      </c>
      <c r="D129" s="7" t="s">
        <v>4</v>
      </c>
      <c r="E129" s="7" t="s">
        <v>4</v>
      </c>
      <c r="F129" s="7" t="s">
        <v>4</v>
      </c>
      <c r="G129" s="7" t="s">
        <v>4</v>
      </c>
      <c r="H129" s="7" t="s">
        <v>4</v>
      </c>
      <c r="I129" s="7" t="s">
        <v>4</v>
      </c>
      <c r="J129" s="7" t="s">
        <v>4</v>
      </c>
      <c r="K129" s="7" t="s">
        <v>4</v>
      </c>
      <c r="L129" s="7" t="s">
        <v>4</v>
      </c>
      <c r="M129" s="7" t="s">
        <v>4</v>
      </c>
      <c r="N129" s="7" t="s">
        <v>4</v>
      </c>
      <c r="O129" s="7" t="s">
        <v>4</v>
      </c>
      <c r="P129" s="7" t="s">
        <v>4</v>
      </c>
      <c r="Q129" s="7" t="s">
        <v>4</v>
      </c>
      <c r="R129" s="7" t="s">
        <v>4</v>
      </c>
      <c r="S129" s="7" t="s">
        <v>4</v>
      </c>
      <c r="T129" s="7" t="s">
        <v>4</v>
      </c>
      <c r="U129" s="7" t="s">
        <v>4</v>
      </c>
      <c r="V129" s="7" t="s">
        <v>4</v>
      </c>
      <c r="W129" s="7" t="s">
        <v>4</v>
      </c>
      <c r="X129" s="7" t="s">
        <v>4</v>
      </c>
      <c r="Y129" s="7" t="s">
        <v>4</v>
      </c>
      <c r="Z129" s="7" t="s">
        <v>4</v>
      </c>
      <c r="AA129" s="7" t="s">
        <v>4</v>
      </c>
      <c r="AB129" s="7" t="s">
        <v>4</v>
      </c>
      <c r="AC129" s="7" t="s">
        <v>4</v>
      </c>
      <c r="AD129" s="7" t="s">
        <v>4</v>
      </c>
      <c r="AE129" s="7" t="s">
        <v>4</v>
      </c>
      <c r="AF129" s="7" t="s">
        <v>4</v>
      </c>
      <c r="AG129" s="7" t="s">
        <v>4</v>
      </c>
      <c r="AH129" s="7" t="s">
        <v>4</v>
      </c>
      <c r="AI129" s="7" t="s">
        <v>4</v>
      </c>
      <c r="AJ129" s="7" t="s">
        <v>4</v>
      </c>
      <c r="AK129" s="7" t="s">
        <v>4</v>
      </c>
      <c r="AL129" s="7" t="s">
        <v>4</v>
      </c>
      <c r="AM129" s="7" t="s">
        <v>4</v>
      </c>
      <c r="AN129" s="7" t="s">
        <v>4</v>
      </c>
      <c r="AO129" s="7" t="s">
        <v>4</v>
      </c>
      <c r="AP129" s="7" t="s">
        <v>4</v>
      </c>
      <c r="AQ129" s="7" t="s">
        <v>4</v>
      </c>
      <c r="AR129" s="7" t="s">
        <v>4</v>
      </c>
      <c r="AS129" s="7" t="s">
        <v>4</v>
      </c>
      <c r="AT129" s="7" t="s">
        <v>4</v>
      </c>
      <c r="AU129" s="7" t="s">
        <v>4</v>
      </c>
      <c r="AV129" s="7" t="s">
        <v>4</v>
      </c>
      <c r="AW129" s="7" t="s">
        <v>4</v>
      </c>
      <c r="AX129" s="7" t="s">
        <v>4</v>
      </c>
      <c r="AY129" s="7" t="s">
        <v>4</v>
      </c>
      <c r="AZ129" s="7" t="s">
        <v>4</v>
      </c>
      <c r="BA129" s="7" t="s">
        <v>4</v>
      </c>
      <c r="BB129" s="7" t="s">
        <v>4</v>
      </c>
      <c r="BC129" s="7" t="s">
        <v>4</v>
      </c>
      <c r="BD129" s="7" t="s">
        <v>4</v>
      </c>
      <c r="BE129" s="7" t="s">
        <v>4</v>
      </c>
      <c r="BF129" s="7" t="s">
        <v>4</v>
      </c>
      <c r="BG129" s="7" t="s">
        <v>4</v>
      </c>
      <c r="BH129" s="7" t="s">
        <v>4</v>
      </c>
      <c r="BI129" s="7" t="s">
        <v>4</v>
      </c>
      <c r="BJ129" s="7" t="s">
        <v>4</v>
      </c>
      <c r="BK129" s="7">
        <v>3469</v>
      </c>
      <c r="BL129" s="7">
        <v>1887</v>
      </c>
    </row>
    <row r="130" spans="1:64">
      <c r="A130" s="7" t="s">
        <v>167</v>
      </c>
      <c r="B130" s="7" t="s">
        <v>50</v>
      </c>
      <c r="C130" s="7" t="s">
        <v>7</v>
      </c>
      <c r="D130" s="7" t="s">
        <v>4</v>
      </c>
      <c r="E130" s="7" t="s">
        <v>4</v>
      </c>
      <c r="F130" s="7" t="s">
        <v>4</v>
      </c>
      <c r="G130" s="7" t="s">
        <v>4</v>
      </c>
      <c r="H130" s="7" t="s">
        <v>4</v>
      </c>
      <c r="I130" s="7" t="s">
        <v>4</v>
      </c>
      <c r="J130" s="7" t="s">
        <v>4</v>
      </c>
      <c r="K130" s="7" t="s">
        <v>4</v>
      </c>
      <c r="L130" s="7" t="s">
        <v>4</v>
      </c>
      <c r="M130" s="7" t="s">
        <v>4</v>
      </c>
      <c r="N130" s="7" t="s">
        <v>4</v>
      </c>
      <c r="O130" s="7" t="s">
        <v>4</v>
      </c>
      <c r="P130" s="7" t="s">
        <v>4</v>
      </c>
      <c r="Q130" s="7" t="s">
        <v>4</v>
      </c>
      <c r="R130" s="7" t="s">
        <v>4</v>
      </c>
      <c r="S130" s="7" t="s">
        <v>4</v>
      </c>
      <c r="T130" s="7" t="s">
        <v>4</v>
      </c>
      <c r="U130" s="7" t="s">
        <v>4</v>
      </c>
      <c r="V130" s="7" t="s">
        <v>4</v>
      </c>
      <c r="W130" s="7" t="s">
        <v>4</v>
      </c>
      <c r="X130" s="7" t="s">
        <v>4</v>
      </c>
      <c r="Y130" s="7" t="s">
        <v>4</v>
      </c>
      <c r="Z130" s="7" t="s">
        <v>4</v>
      </c>
      <c r="AA130" s="7" t="s">
        <v>4</v>
      </c>
      <c r="AB130" s="7" t="s">
        <v>4</v>
      </c>
      <c r="AC130" s="7" t="s">
        <v>4</v>
      </c>
      <c r="AD130" s="7" t="s">
        <v>4</v>
      </c>
      <c r="AE130" s="7" t="s">
        <v>4</v>
      </c>
      <c r="AF130" s="7" t="s">
        <v>4</v>
      </c>
      <c r="AG130" s="7" t="s">
        <v>4</v>
      </c>
      <c r="AH130" s="7" t="s">
        <v>4</v>
      </c>
      <c r="AI130" s="7" t="s">
        <v>4</v>
      </c>
      <c r="AJ130" s="7" t="s">
        <v>4</v>
      </c>
      <c r="AK130" s="7" t="s">
        <v>4</v>
      </c>
      <c r="AL130" s="7" t="s">
        <v>4</v>
      </c>
      <c r="AM130" s="7" t="s">
        <v>4</v>
      </c>
      <c r="AN130" s="7" t="s">
        <v>4</v>
      </c>
      <c r="AO130" s="7" t="s">
        <v>4</v>
      </c>
      <c r="AP130" s="7" t="s">
        <v>4</v>
      </c>
      <c r="AQ130" s="7" t="s">
        <v>4</v>
      </c>
      <c r="AR130" s="7" t="s">
        <v>4</v>
      </c>
      <c r="AS130" s="7" t="s">
        <v>4</v>
      </c>
      <c r="AT130" s="7" t="s">
        <v>4</v>
      </c>
      <c r="AU130" s="7" t="s">
        <v>4</v>
      </c>
      <c r="AV130" s="7" t="s">
        <v>4</v>
      </c>
      <c r="AW130" s="7" t="s">
        <v>4</v>
      </c>
      <c r="AX130" s="7" t="s">
        <v>4</v>
      </c>
      <c r="AY130" s="7" t="s">
        <v>4</v>
      </c>
      <c r="AZ130" s="7" t="s">
        <v>4</v>
      </c>
      <c r="BA130" s="7" t="s">
        <v>4</v>
      </c>
      <c r="BB130" s="7" t="s">
        <v>4</v>
      </c>
      <c r="BC130" s="7" t="s">
        <v>4</v>
      </c>
      <c r="BD130" s="7" t="s">
        <v>4</v>
      </c>
      <c r="BE130" s="7" t="s">
        <v>4</v>
      </c>
      <c r="BF130" s="7" t="s">
        <v>4</v>
      </c>
      <c r="BG130" s="7" t="s">
        <v>4</v>
      </c>
      <c r="BH130" s="7" t="s">
        <v>4</v>
      </c>
      <c r="BI130" s="7" t="s">
        <v>4</v>
      </c>
      <c r="BJ130" s="7" t="s">
        <v>4</v>
      </c>
      <c r="BK130" s="7">
        <v>2971</v>
      </c>
      <c r="BL130" s="7">
        <v>2533</v>
      </c>
    </row>
    <row r="131" spans="1:64">
      <c r="A131" s="7" t="s">
        <v>167</v>
      </c>
      <c r="B131" s="7" t="s">
        <v>51</v>
      </c>
      <c r="C131" s="7" t="s">
        <v>6</v>
      </c>
      <c r="D131" s="7" t="s">
        <v>4</v>
      </c>
      <c r="E131" s="7" t="s">
        <v>4</v>
      </c>
      <c r="F131" s="7" t="s">
        <v>4</v>
      </c>
      <c r="G131" s="7" t="s">
        <v>4</v>
      </c>
      <c r="H131" s="7" t="s">
        <v>4</v>
      </c>
      <c r="I131" s="7" t="s">
        <v>4</v>
      </c>
      <c r="J131" s="7" t="s">
        <v>4</v>
      </c>
      <c r="K131" s="7" t="s">
        <v>4</v>
      </c>
      <c r="L131" s="7" t="s">
        <v>4</v>
      </c>
      <c r="M131" s="7" t="s">
        <v>4</v>
      </c>
      <c r="N131" s="7" t="s">
        <v>4</v>
      </c>
      <c r="O131" s="7" t="s">
        <v>4</v>
      </c>
      <c r="P131" s="7" t="s">
        <v>4</v>
      </c>
      <c r="Q131" s="7" t="s">
        <v>4</v>
      </c>
      <c r="R131" s="7" t="s">
        <v>4</v>
      </c>
      <c r="S131" s="7" t="s">
        <v>4</v>
      </c>
      <c r="T131" s="7" t="s">
        <v>4</v>
      </c>
      <c r="U131" s="7" t="s">
        <v>4</v>
      </c>
      <c r="V131" s="7" t="s">
        <v>4</v>
      </c>
      <c r="W131" s="7" t="s">
        <v>4</v>
      </c>
      <c r="X131" s="7" t="s">
        <v>4</v>
      </c>
      <c r="Y131" s="7" t="s">
        <v>4</v>
      </c>
      <c r="Z131" s="7" t="s">
        <v>4</v>
      </c>
      <c r="AA131" s="7" t="s">
        <v>4</v>
      </c>
      <c r="AB131" s="7" t="s">
        <v>4</v>
      </c>
      <c r="AC131" s="7" t="s">
        <v>4</v>
      </c>
      <c r="AD131" s="7" t="s">
        <v>4</v>
      </c>
      <c r="AE131" s="7" t="s">
        <v>4</v>
      </c>
      <c r="AF131" s="7" t="s">
        <v>4</v>
      </c>
      <c r="AG131" s="7" t="s">
        <v>4</v>
      </c>
      <c r="AH131" s="7" t="s">
        <v>4</v>
      </c>
      <c r="AI131" s="7" t="s">
        <v>4</v>
      </c>
      <c r="AJ131" s="7" t="s">
        <v>4</v>
      </c>
      <c r="AK131" s="7" t="s">
        <v>4</v>
      </c>
      <c r="AL131" s="7" t="s">
        <v>4</v>
      </c>
      <c r="AM131" s="7" t="s">
        <v>4</v>
      </c>
      <c r="AN131" s="7" t="s">
        <v>4</v>
      </c>
      <c r="AO131" s="7" t="s">
        <v>4</v>
      </c>
      <c r="AP131" s="7" t="s">
        <v>4</v>
      </c>
      <c r="AQ131" s="7">
        <v>3</v>
      </c>
      <c r="AR131" s="7">
        <v>3</v>
      </c>
      <c r="AS131" s="7">
        <v>1</v>
      </c>
      <c r="AT131" s="7">
        <v>3</v>
      </c>
      <c r="AU131" s="7">
        <v>3</v>
      </c>
      <c r="AV131" s="7">
        <v>3</v>
      </c>
      <c r="AW131" s="7">
        <v>2</v>
      </c>
      <c r="AX131" s="7">
        <v>1</v>
      </c>
      <c r="AY131" s="7">
        <v>1</v>
      </c>
      <c r="AZ131" s="7">
        <v>1</v>
      </c>
      <c r="BA131" s="7">
        <v>1</v>
      </c>
      <c r="BB131" s="7">
        <v>2</v>
      </c>
      <c r="BC131" s="7">
        <v>2</v>
      </c>
      <c r="BD131" s="7">
        <v>4</v>
      </c>
      <c r="BE131" s="7">
        <v>3</v>
      </c>
      <c r="BF131" s="7">
        <v>1</v>
      </c>
      <c r="BG131" s="7">
        <v>2</v>
      </c>
      <c r="BH131" s="7">
        <v>1</v>
      </c>
      <c r="BI131" s="7">
        <v>2</v>
      </c>
      <c r="BJ131" s="7">
        <v>3</v>
      </c>
      <c r="BK131" s="7">
        <v>4</v>
      </c>
      <c r="BL131" s="7">
        <v>3</v>
      </c>
    </row>
    <row r="132" spans="1:64">
      <c r="A132" s="7" t="s">
        <v>167</v>
      </c>
      <c r="B132" s="7" t="s">
        <v>51</v>
      </c>
      <c r="C132" s="7" t="s">
        <v>7</v>
      </c>
      <c r="D132" s="7" t="s">
        <v>4</v>
      </c>
      <c r="E132" s="7" t="s">
        <v>4</v>
      </c>
      <c r="F132" s="7" t="s">
        <v>4</v>
      </c>
      <c r="G132" s="7" t="s">
        <v>4</v>
      </c>
      <c r="H132" s="7" t="s">
        <v>4</v>
      </c>
      <c r="I132" s="7" t="s">
        <v>4</v>
      </c>
      <c r="J132" s="7" t="s">
        <v>4</v>
      </c>
      <c r="K132" s="7" t="s">
        <v>4</v>
      </c>
      <c r="L132" s="7" t="s">
        <v>4</v>
      </c>
      <c r="M132" s="7" t="s">
        <v>4</v>
      </c>
      <c r="N132" s="7" t="s">
        <v>4</v>
      </c>
      <c r="O132" s="7" t="s">
        <v>4</v>
      </c>
      <c r="P132" s="7" t="s">
        <v>4</v>
      </c>
      <c r="Q132" s="7" t="s">
        <v>4</v>
      </c>
      <c r="R132" s="7" t="s">
        <v>4</v>
      </c>
      <c r="S132" s="7" t="s">
        <v>4</v>
      </c>
      <c r="T132" s="7" t="s">
        <v>4</v>
      </c>
      <c r="U132" s="7" t="s">
        <v>4</v>
      </c>
      <c r="V132" s="7" t="s">
        <v>4</v>
      </c>
      <c r="W132" s="7" t="s">
        <v>4</v>
      </c>
      <c r="X132" s="7" t="s">
        <v>4</v>
      </c>
      <c r="Y132" s="7" t="s">
        <v>4</v>
      </c>
      <c r="Z132" s="7" t="s">
        <v>4</v>
      </c>
      <c r="AA132" s="7" t="s">
        <v>4</v>
      </c>
      <c r="AB132" s="7" t="s">
        <v>4</v>
      </c>
      <c r="AC132" s="7" t="s">
        <v>4</v>
      </c>
      <c r="AD132" s="7" t="s">
        <v>4</v>
      </c>
      <c r="AE132" s="7" t="s">
        <v>4</v>
      </c>
      <c r="AF132" s="7" t="s">
        <v>4</v>
      </c>
      <c r="AG132" s="7" t="s">
        <v>4</v>
      </c>
      <c r="AH132" s="7" t="s">
        <v>4</v>
      </c>
      <c r="AI132" s="7" t="s">
        <v>4</v>
      </c>
      <c r="AJ132" s="7" t="s">
        <v>4</v>
      </c>
      <c r="AK132" s="7" t="s">
        <v>4</v>
      </c>
      <c r="AL132" s="7" t="s">
        <v>4</v>
      </c>
      <c r="AM132" s="7" t="s">
        <v>4</v>
      </c>
      <c r="AN132" s="7" t="s">
        <v>4</v>
      </c>
      <c r="AO132" s="7" t="s">
        <v>4</v>
      </c>
      <c r="AP132" s="7" t="s">
        <v>4</v>
      </c>
      <c r="AQ132" s="7">
        <v>114</v>
      </c>
      <c r="AR132" s="7">
        <v>106</v>
      </c>
      <c r="AS132" s="7">
        <v>55</v>
      </c>
      <c r="AT132" s="7">
        <v>84</v>
      </c>
      <c r="AU132" s="7">
        <v>101</v>
      </c>
      <c r="AV132" s="7">
        <v>163</v>
      </c>
      <c r="AW132" s="7">
        <v>140</v>
      </c>
      <c r="AX132" s="7">
        <v>86</v>
      </c>
      <c r="AY132" s="7">
        <v>48</v>
      </c>
      <c r="AZ132" s="7">
        <v>68</v>
      </c>
      <c r="BA132" s="7">
        <v>73</v>
      </c>
      <c r="BB132" s="7">
        <v>120</v>
      </c>
      <c r="BC132" s="7">
        <v>106</v>
      </c>
      <c r="BD132" s="7">
        <v>119</v>
      </c>
      <c r="BE132" s="7">
        <v>124</v>
      </c>
      <c r="BF132" s="7">
        <v>66</v>
      </c>
      <c r="BG132" s="7">
        <v>90</v>
      </c>
      <c r="BH132" s="7">
        <v>106</v>
      </c>
      <c r="BI132" s="7">
        <v>88</v>
      </c>
      <c r="BJ132" s="7">
        <v>108</v>
      </c>
      <c r="BK132" s="7">
        <v>128</v>
      </c>
      <c r="BL132" s="7">
        <v>102</v>
      </c>
    </row>
    <row r="133" spans="1:64">
      <c r="A133" s="7" t="s">
        <v>167</v>
      </c>
      <c r="B133" s="7" t="s">
        <v>142</v>
      </c>
      <c r="C133" s="7" t="s">
        <v>7</v>
      </c>
      <c r="D133" s="7" t="s">
        <v>4</v>
      </c>
      <c r="E133" s="7" t="s">
        <v>4</v>
      </c>
      <c r="F133" s="7" t="s">
        <v>4</v>
      </c>
      <c r="G133" s="7" t="s">
        <v>4</v>
      </c>
      <c r="H133" s="7" t="s">
        <v>4</v>
      </c>
      <c r="I133" s="7" t="s">
        <v>4</v>
      </c>
      <c r="J133" s="7" t="s">
        <v>4</v>
      </c>
      <c r="K133" s="7" t="s">
        <v>4</v>
      </c>
      <c r="L133" s="7" t="s">
        <v>4</v>
      </c>
      <c r="M133" s="7" t="s">
        <v>4</v>
      </c>
      <c r="N133" s="7" t="s">
        <v>4</v>
      </c>
      <c r="O133" s="7" t="s">
        <v>4</v>
      </c>
      <c r="P133" s="7" t="s">
        <v>4</v>
      </c>
      <c r="Q133" s="7" t="s">
        <v>4</v>
      </c>
      <c r="R133" s="7" t="s">
        <v>4</v>
      </c>
      <c r="S133" s="7" t="s">
        <v>4</v>
      </c>
      <c r="T133" s="7" t="s">
        <v>4</v>
      </c>
      <c r="U133" s="7" t="s">
        <v>4</v>
      </c>
      <c r="V133" s="7" t="s">
        <v>4</v>
      </c>
      <c r="W133" s="7" t="s">
        <v>4</v>
      </c>
      <c r="X133" s="7" t="s">
        <v>4</v>
      </c>
      <c r="Y133" s="7" t="s">
        <v>4</v>
      </c>
      <c r="Z133" s="7" t="s">
        <v>4</v>
      </c>
      <c r="AA133" s="7" t="s">
        <v>4</v>
      </c>
      <c r="AB133" s="7" t="s">
        <v>4</v>
      </c>
      <c r="AC133" s="7" t="s">
        <v>4</v>
      </c>
      <c r="AD133" s="7" t="s">
        <v>4</v>
      </c>
      <c r="AE133" s="7" t="s">
        <v>4</v>
      </c>
      <c r="AF133" s="7" t="s">
        <v>4</v>
      </c>
      <c r="AG133" s="7" t="s">
        <v>4</v>
      </c>
      <c r="AH133" s="7" t="s">
        <v>4</v>
      </c>
      <c r="AI133" s="7" t="s">
        <v>4</v>
      </c>
      <c r="AJ133" s="7" t="s">
        <v>4</v>
      </c>
      <c r="AK133" s="7" t="s">
        <v>4</v>
      </c>
      <c r="AL133" s="7" t="s">
        <v>4</v>
      </c>
      <c r="AM133" s="7" t="s">
        <v>4</v>
      </c>
      <c r="AN133" s="7" t="s">
        <v>4</v>
      </c>
      <c r="AO133" s="7" t="s">
        <v>4</v>
      </c>
      <c r="AP133" s="7" t="s">
        <v>4</v>
      </c>
      <c r="AQ133" s="7" t="s">
        <v>4</v>
      </c>
      <c r="AR133" s="7" t="s">
        <v>4</v>
      </c>
      <c r="AS133" s="7" t="s">
        <v>4</v>
      </c>
      <c r="AT133" s="7" t="s">
        <v>4</v>
      </c>
      <c r="AU133" s="7" t="s">
        <v>4</v>
      </c>
      <c r="AV133" s="7" t="s">
        <v>4</v>
      </c>
      <c r="AW133" s="7" t="s">
        <v>4</v>
      </c>
      <c r="AX133" s="7" t="s">
        <v>4</v>
      </c>
      <c r="AY133" s="7" t="s">
        <v>4</v>
      </c>
      <c r="AZ133" s="7" t="s">
        <v>4</v>
      </c>
      <c r="BA133" s="7" t="s">
        <v>4</v>
      </c>
      <c r="BB133" s="7" t="s">
        <v>4</v>
      </c>
      <c r="BC133" s="7" t="s">
        <v>4</v>
      </c>
      <c r="BD133" s="7" t="s">
        <v>4</v>
      </c>
      <c r="BE133" s="7" t="s">
        <v>4</v>
      </c>
      <c r="BF133" s="7" t="s">
        <v>4</v>
      </c>
      <c r="BG133" s="7" t="s">
        <v>4</v>
      </c>
      <c r="BH133" s="7" t="s">
        <v>4</v>
      </c>
      <c r="BI133" s="7" t="s">
        <v>4</v>
      </c>
      <c r="BJ133" s="7" t="s">
        <v>4</v>
      </c>
      <c r="BK133" s="7" t="s">
        <v>11</v>
      </c>
      <c r="BL133" s="7" t="s">
        <v>4</v>
      </c>
    </row>
    <row r="134" spans="1:64">
      <c r="A134" s="7" t="s">
        <v>167</v>
      </c>
      <c r="B134" s="7" t="s">
        <v>52</v>
      </c>
      <c r="C134" s="7" t="s">
        <v>6</v>
      </c>
      <c r="D134" s="7" t="s">
        <v>4</v>
      </c>
      <c r="E134" s="7" t="s">
        <v>4</v>
      </c>
      <c r="F134" s="7" t="s">
        <v>4</v>
      </c>
      <c r="G134" s="7" t="s">
        <v>4</v>
      </c>
      <c r="H134" s="7" t="s">
        <v>4</v>
      </c>
      <c r="I134" s="7" t="s">
        <v>4</v>
      </c>
      <c r="J134" s="7" t="s">
        <v>4</v>
      </c>
      <c r="K134" s="7" t="s">
        <v>4</v>
      </c>
      <c r="L134" s="7" t="s">
        <v>4</v>
      </c>
      <c r="M134" s="7" t="s">
        <v>4</v>
      </c>
      <c r="N134" s="7" t="s">
        <v>4</v>
      </c>
      <c r="O134" s="7" t="s">
        <v>4</v>
      </c>
      <c r="P134" s="7" t="s">
        <v>4</v>
      </c>
      <c r="Q134" s="7" t="s">
        <v>4</v>
      </c>
      <c r="R134" s="7" t="s">
        <v>4</v>
      </c>
      <c r="S134" s="7" t="s">
        <v>4</v>
      </c>
      <c r="T134" s="7" t="s">
        <v>4</v>
      </c>
      <c r="U134" s="7" t="s">
        <v>4</v>
      </c>
      <c r="V134" s="7" t="s">
        <v>4</v>
      </c>
      <c r="W134" s="7" t="s">
        <v>4</v>
      </c>
      <c r="X134" s="7" t="s">
        <v>4</v>
      </c>
      <c r="Y134" s="7" t="s">
        <v>4</v>
      </c>
      <c r="Z134" s="7" t="s">
        <v>4</v>
      </c>
      <c r="AA134" s="7" t="s">
        <v>4</v>
      </c>
      <c r="AB134" s="7" t="s">
        <v>4</v>
      </c>
      <c r="AC134" s="7" t="s">
        <v>4</v>
      </c>
      <c r="AD134" s="7" t="s">
        <v>4</v>
      </c>
      <c r="AE134" s="7" t="s">
        <v>4</v>
      </c>
      <c r="AF134" s="7" t="s">
        <v>4</v>
      </c>
      <c r="AG134" s="7" t="s">
        <v>4</v>
      </c>
      <c r="AH134" s="7" t="s">
        <v>4</v>
      </c>
      <c r="AI134" s="7" t="s">
        <v>4</v>
      </c>
      <c r="AJ134" s="7" t="s">
        <v>4</v>
      </c>
      <c r="AK134" s="7" t="s">
        <v>4</v>
      </c>
      <c r="AL134" s="7" t="s">
        <v>4</v>
      </c>
      <c r="AM134" s="7" t="s">
        <v>4</v>
      </c>
      <c r="AN134" s="7" t="s">
        <v>4</v>
      </c>
      <c r="AO134" s="7" t="s">
        <v>4</v>
      </c>
      <c r="AP134" s="7" t="s">
        <v>4</v>
      </c>
      <c r="AQ134" s="7">
        <v>44</v>
      </c>
      <c r="AR134" s="7">
        <v>83</v>
      </c>
      <c r="AS134" s="7">
        <v>73</v>
      </c>
      <c r="AT134" s="7">
        <v>121</v>
      </c>
      <c r="AU134" s="7">
        <v>67</v>
      </c>
      <c r="AV134" s="7">
        <v>93</v>
      </c>
      <c r="AW134" s="7">
        <v>155</v>
      </c>
      <c r="AX134" s="7">
        <v>218</v>
      </c>
      <c r="AY134" s="7">
        <v>113</v>
      </c>
      <c r="AZ134" s="7">
        <v>95</v>
      </c>
      <c r="BA134" s="7">
        <v>90</v>
      </c>
      <c r="BB134" s="7">
        <v>126</v>
      </c>
      <c r="BC134" s="7">
        <v>188</v>
      </c>
      <c r="BD134" s="7">
        <v>117</v>
      </c>
      <c r="BE134" s="7">
        <v>112</v>
      </c>
      <c r="BF134" s="7">
        <v>105</v>
      </c>
      <c r="BG134" s="7">
        <v>71</v>
      </c>
      <c r="BH134" s="7">
        <v>48</v>
      </c>
      <c r="BI134" s="7">
        <v>21</v>
      </c>
      <c r="BJ134" s="7">
        <v>43</v>
      </c>
      <c r="BK134" s="7">
        <v>103</v>
      </c>
      <c r="BL134" s="7">
        <v>30</v>
      </c>
    </row>
    <row r="135" spans="1:64">
      <c r="A135" s="7" t="s">
        <v>167</v>
      </c>
      <c r="B135" s="7" t="s">
        <v>52</v>
      </c>
      <c r="C135" s="7" t="s">
        <v>7</v>
      </c>
      <c r="D135" s="7" t="s">
        <v>4</v>
      </c>
      <c r="E135" s="7" t="s">
        <v>4</v>
      </c>
      <c r="F135" s="7" t="s">
        <v>4</v>
      </c>
      <c r="G135" s="7" t="s">
        <v>4</v>
      </c>
      <c r="H135" s="7" t="s">
        <v>4</v>
      </c>
      <c r="I135" s="7" t="s">
        <v>4</v>
      </c>
      <c r="J135" s="7" t="s">
        <v>4</v>
      </c>
      <c r="K135" s="7" t="s">
        <v>4</v>
      </c>
      <c r="L135" s="7" t="s">
        <v>4</v>
      </c>
      <c r="M135" s="7" t="s">
        <v>4</v>
      </c>
      <c r="N135" s="7" t="s">
        <v>4</v>
      </c>
      <c r="O135" s="7" t="s">
        <v>4</v>
      </c>
      <c r="P135" s="7" t="s">
        <v>4</v>
      </c>
      <c r="Q135" s="7" t="s">
        <v>4</v>
      </c>
      <c r="R135" s="7" t="s">
        <v>4</v>
      </c>
      <c r="S135" s="7" t="s">
        <v>4</v>
      </c>
      <c r="T135" s="7" t="s">
        <v>4</v>
      </c>
      <c r="U135" s="7" t="s">
        <v>4</v>
      </c>
      <c r="V135" s="7" t="s">
        <v>4</v>
      </c>
      <c r="W135" s="7" t="s">
        <v>4</v>
      </c>
      <c r="X135" s="7" t="s">
        <v>4</v>
      </c>
      <c r="Y135" s="7" t="s">
        <v>4</v>
      </c>
      <c r="Z135" s="7" t="s">
        <v>4</v>
      </c>
      <c r="AA135" s="7" t="s">
        <v>4</v>
      </c>
      <c r="AB135" s="7" t="s">
        <v>4</v>
      </c>
      <c r="AC135" s="7" t="s">
        <v>4</v>
      </c>
      <c r="AD135" s="7" t="s">
        <v>4</v>
      </c>
      <c r="AE135" s="7" t="s">
        <v>4</v>
      </c>
      <c r="AF135" s="7" t="s">
        <v>4</v>
      </c>
      <c r="AG135" s="7" t="s">
        <v>4</v>
      </c>
      <c r="AH135" s="7" t="s">
        <v>4</v>
      </c>
      <c r="AI135" s="7" t="s">
        <v>4</v>
      </c>
      <c r="AJ135" s="7" t="s">
        <v>4</v>
      </c>
      <c r="AK135" s="7" t="s">
        <v>4</v>
      </c>
      <c r="AL135" s="7" t="s">
        <v>4</v>
      </c>
      <c r="AM135" s="7" t="s">
        <v>4</v>
      </c>
      <c r="AN135" s="7" t="s">
        <v>4</v>
      </c>
      <c r="AO135" s="7" t="s">
        <v>4</v>
      </c>
      <c r="AP135" s="7" t="s">
        <v>4</v>
      </c>
      <c r="AQ135" s="7">
        <v>701</v>
      </c>
      <c r="AR135" s="7">
        <v>858</v>
      </c>
      <c r="AS135" s="7">
        <v>910</v>
      </c>
      <c r="AT135" s="7">
        <v>1005</v>
      </c>
      <c r="AU135" s="7">
        <v>702</v>
      </c>
      <c r="AV135" s="7">
        <v>539</v>
      </c>
      <c r="AW135" s="7">
        <v>1071</v>
      </c>
      <c r="AX135" s="7">
        <v>1495</v>
      </c>
      <c r="AY135" s="7">
        <v>1572</v>
      </c>
      <c r="AZ135" s="7">
        <v>885</v>
      </c>
      <c r="BA135" s="7">
        <v>514</v>
      </c>
      <c r="BB135" s="7">
        <v>535</v>
      </c>
      <c r="BC135" s="7">
        <v>620</v>
      </c>
      <c r="BD135" s="7">
        <v>665</v>
      </c>
      <c r="BE135" s="7">
        <v>655</v>
      </c>
      <c r="BF135" s="7">
        <v>753</v>
      </c>
      <c r="BG135" s="7">
        <v>719</v>
      </c>
      <c r="BH135" s="7">
        <v>652</v>
      </c>
      <c r="BI135" s="7">
        <v>580</v>
      </c>
      <c r="BJ135" s="7">
        <v>457</v>
      </c>
      <c r="BK135" s="7">
        <v>978</v>
      </c>
      <c r="BL135" s="7">
        <v>1024</v>
      </c>
    </row>
    <row r="136" spans="1:64">
      <c r="A136" s="7" t="s">
        <v>167</v>
      </c>
      <c r="B136" s="7" t="s">
        <v>53</v>
      </c>
      <c r="C136" s="7" t="s">
        <v>6</v>
      </c>
      <c r="D136" s="7" t="s">
        <v>4</v>
      </c>
      <c r="E136" s="7" t="s">
        <v>4</v>
      </c>
      <c r="F136" s="7" t="s">
        <v>4</v>
      </c>
      <c r="G136" s="7" t="s">
        <v>4</v>
      </c>
      <c r="H136" s="7" t="s">
        <v>4</v>
      </c>
      <c r="I136" s="7" t="s">
        <v>4</v>
      </c>
      <c r="J136" s="7" t="s">
        <v>4</v>
      </c>
      <c r="K136" s="7" t="s">
        <v>4</v>
      </c>
      <c r="L136" s="7" t="s">
        <v>4</v>
      </c>
      <c r="M136" s="7" t="s">
        <v>4</v>
      </c>
      <c r="N136" s="7" t="s">
        <v>4</v>
      </c>
      <c r="O136" s="7" t="s">
        <v>4</v>
      </c>
      <c r="P136" s="7" t="s">
        <v>4</v>
      </c>
      <c r="Q136" s="7" t="s">
        <v>4</v>
      </c>
      <c r="R136" s="7" t="s">
        <v>4</v>
      </c>
      <c r="S136" s="7" t="s">
        <v>4</v>
      </c>
      <c r="T136" s="7" t="s">
        <v>4</v>
      </c>
      <c r="U136" s="7" t="s">
        <v>4</v>
      </c>
      <c r="V136" s="7" t="s">
        <v>4</v>
      </c>
      <c r="W136" s="7" t="s">
        <v>4</v>
      </c>
      <c r="X136" s="7" t="s">
        <v>4</v>
      </c>
      <c r="Y136" s="7" t="s">
        <v>4</v>
      </c>
      <c r="Z136" s="7" t="s">
        <v>4</v>
      </c>
      <c r="AA136" s="7" t="s">
        <v>4</v>
      </c>
      <c r="AB136" s="7" t="s">
        <v>4</v>
      </c>
      <c r="AC136" s="7" t="s">
        <v>4</v>
      </c>
      <c r="AD136" s="7" t="s">
        <v>4</v>
      </c>
      <c r="AE136" s="7" t="s">
        <v>4</v>
      </c>
      <c r="AF136" s="7" t="s">
        <v>4</v>
      </c>
      <c r="AG136" s="7" t="s">
        <v>4</v>
      </c>
      <c r="AH136" s="7" t="s">
        <v>4</v>
      </c>
      <c r="AI136" s="7" t="s">
        <v>4</v>
      </c>
      <c r="AJ136" s="7" t="s">
        <v>4</v>
      </c>
      <c r="AK136" s="7" t="s">
        <v>4</v>
      </c>
      <c r="AL136" s="7" t="s">
        <v>4</v>
      </c>
      <c r="AM136" s="7" t="s">
        <v>4</v>
      </c>
      <c r="AN136" s="7" t="s">
        <v>4</v>
      </c>
      <c r="AO136" s="7" t="s">
        <v>4</v>
      </c>
      <c r="AP136" s="7" t="s">
        <v>4</v>
      </c>
      <c r="AQ136" s="7">
        <v>20</v>
      </c>
      <c r="AR136" s="7">
        <v>16</v>
      </c>
      <c r="AS136" s="7">
        <v>10</v>
      </c>
      <c r="AT136" s="7">
        <v>8</v>
      </c>
      <c r="AU136" s="7">
        <v>10</v>
      </c>
      <c r="AV136" s="7">
        <v>14</v>
      </c>
      <c r="AW136" s="7">
        <v>11</v>
      </c>
      <c r="AX136" s="7">
        <v>9</v>
      </c>
      <c r="AY136" s="7">
        <v>8</v>
      </c>
      <c r="AZ136" s="7">
        <v>7</v>
      </c>
      <c r="BA136" s="7">
        <v>1</v>
      </c>
      <c r="BB136" s="7">
        <v>2</v>
      </c>
      <c r="BC136" s="7">
        <v>2</v>
      </c>
      <c r="BD136" s="7">
        <v>2</v>
      </c>
      <c r="BE136" s="7">
        <v>2</v>
      </c>
      <c r="BF136" s="7">
        <v>1</v>
      </c>
      <c r="BG136" s="7">
        <v>1</v>
      </c>
      <c r="BH136" s="7" t="s">
        <v>11</v>
      </c>
      <c r="BI136" s="7" t="s">
        <v>5</v>
      </c>
      <c r="BJ136" s="7">
        <v>1</v>
      </c>
      <c r="BK136" s="7">
        <v>1</v>
      </c>
      <c r="BL136" s="7">
        <v>1</v>
      </c>
    </row>
    <row r="137" spans="1:64">
      <c r="A137" s="7" t="s">
        <v>167</v>
      </c>
      <c r="B137" s="7" t="s">
        <v>53</v>
      </c>
      <c r="C137" s="7" t="s">
        <v>7</v>
      </c>
      <c r="D137" s="7" t="s">
        <v>4</v>
      </c>
      <c r="E137" s="7" t="s">
        <v>4</v>
      </c>
      <c r="F137" s="7" t="s">
        <v>4</v>
      </c>
      <c r="G137" s="7" t="s">
        <v>4</v>
      </c>
      <c r="H137" s="7" t="s">
        <v>4</v>
      </c>
      <c r="I137" s="7" t="s">
        <v>4</v>
      </c>
      <c r="J137" s="7" t="s">
        <v>4</v>
      </c>
      <c r="K137" s="7" t="s">
        <v>4</v>
      </c>
      <c r="L137" s="7" t="s">
        <v>4</v>
      </c>
      <c r="M137" s="7" t="s">
        <v>4</v>
      </c>
      <c r="N137" s="7" t="s">
        <v>4</v>
      </c>
      <c r="O137" s="7" t="s">
        <v>4</v>
      </c>
      <c r="P137" s="7" t="s">
        <v>4</v>
      </c>
      <c r="Q137" s="7" t="s">
        <v>4</v>
      </c>
      <c r="R137" s="7" t="s">
        <v>4</v>
      </c>
      <c r="S137" s="7" t="s">
        <v>4</v>
      </c>
      <c r="T137" s="7" t="s">
        <v>4</v>
      </c>
      <c r="U137" s="7" t="s">
        <v>4</v>
      </c>
      <c r="V137" s="7" t="s">
        <v>4</v>
      </c>
      <c r="W137" s="7" t="s">
        <v>4</v>
      </c>
      <c r="X137" s="7" t="s">
        <v>4</v>
      </c>
      <c r="Y137" s="7" t="s">
        <v>4</v>
      </c>
      <c r="Z137" s="7" t="s">
        <v>4</v>
      </c>
      <c r="AA137" s="7" t="s">
        <v>4</v>
      </c>
      <c r="AB137" s="7" t="s">
        <v>4</v>
      </c>
      <c r="AC137" s="7" t="s">
        <v>4</v>
      </c>
      <c r="AD137" s="7" t="s">
        <v>4</v>
      </c>
      <c r="AE137" s="7" t="s">
        <v>4</v>
      </c>
      <c r="AF137" s="7" t="s">
        <v>4</v>
      </c>
      <c r="AG137" s="7" t="s">
        <v>4</v>
      </c>
      <c r="AH137" s="7" t="s">
        <v>4</v>
      </c>
      <c r="AI137" s="7" t="s">
        <v>4</v>
      </c>
      <c r="AJ137" s="7" t="s">
        <v>4</v>
      </c>
      <c r="AK137" s="7" t="s">
        <v>4</v>
      </c>
      <c r="AL137" s="7" t="s">
        <v>4</v>
      </c>
      <c r="AM137" s="7" t="s">
        <v>4</v>
      </c>
      <c r="AN137" s="7" t="s">
        <v>4</v>
      </c>
      <c r="AO137" s="7" t="s">
        <v>4</v>
      </c>
      <c r="AP137" s="7" t="s">
        <v>4</v>
      </c>
      <c r="AQ137" s="7">
        <v>625</v>
      </c>
      <c r="AR137" s="7">
        <v>728</v>
      </c>
      <c r="AS137" s="7">
        <v>638</v>
      </c>
      <c r="AT137" s="7">
        <v>488</v>
      </c>
      <c r="AU137" s="7">
        <v>416</v>
      </c>
      <c r="AV137" s="7">
        <v>458</v>
      </c>
      <c r="AW137" s="7">
        <v>481</v>
      </c>
      <c r="AX137" s="7">
        <v>488</v>
      </c>
      <c r="AY137" s="7">
        <v>366</v>
      </c>
      <c r="AZ137" s="7">
        <v>503</v>
      </c>
      <c r="BA137" s="7">
        <v>507</v>
      </c>
      <c r="BB137" s="7">
        <v>370</v>
      </c>
      <c r="BC137" s="7">
        <v>398</v>
      </c>
      <c r="BD137" s="7">
        <v>384</v>
      </c>
      <c r="BE137" s="7">
        <v>248</v>
      </c>
      <c r="BF137" s="7">
        <v>213</v>
      </c>
      <c r="BG137" s="7">
        <v>235</v>
      </c>
      <c r="BH137" s="7">
        <v>208</v>
      </c>
      <c r="BI137" s="7">
        <v>267</v>
      </c>
      <c r="BJ137" s="7">
        <v>213</v>
      </c>
      <c r="BK137" s="7">
        <v>167</v>
      </c>
      <c r="BL137" s="7">
        <v>137</v>
      </c>
    </row>
    <row r="138" spans="1:64">
      <c r="A138" s="7" t="s">
        <v>167</v>
      </c>
      <c r="B138" s="7" t="s">
        <v>143</v>
      </c>
      <c r="C138" s="7" t="s">
        <v>6</v>
      </c>
      <c r="D138" s="7" t="s">
        <v>4</v>
      </c>
      <c r="E138" s="7" t="s">
        <v>4</v>
      </c>
      <c r="F138" s="7" t="s">
        <v>4</v>
      </c>
      <c r="G138" s="7" t="s">
        <v>4</v>
      </c>
      <c r="H138" s="7" t="s">
        <v>4</v>
      </c>
      <c r="I138" s="7" t="s">
        <v>4</v>
      </c>
      <c r="J138" s="7" t="s">
        <v>4</v>
      </c>
      <c r="K138" s="7" t="s">
        <v>4</v>
      </c>
      <c r="L138" s="7" t="s">
        <v>4</v>
      </c>
      <c r="M138" s="7" t="s">
        <v>4</v>
      </c>
      <c r="N138" s="7" t="s">
        <v>4</v>
      </c>
      <c r="O138" s="7" t="s">
        <v>4</v>
      </c>
      <c r="P138" s="7" t="s">
        <v>4</v>
      </c>
      <c r="Q138" s="7" t="s">
        <v>4</v>
      </c>
      <c r="R138" s="7" t="s">
        <v>4</v>
      </c>
      <c r="S138" s="7" t="s">
        <v>4</v>
      </c>
      <c r="T138" s="7" t="s">
        <v>4</v>
      </c>
      <c r="U138" s="7" t="s">
        <v>4</v>
      </c>
      <c r="V138" s="7" t="s">
        <v>4</v>
      </c>
      <c r="W138" s="7" t="s">
        <v>4</v>
      </c>
      <c r="X138" s="7" t="s">
        <v>4</v>
      </c>
      <c r="Y138" s="7" t="s">
        <v>4</v>
      </c>
      <c r="Z138" s="7" t="s">
        <v>4</v>
      </c>
      <c r="AA138" s="7" t="s">
        <v>4</v>
      </c>
      <c r="AB138" s="7" t="s">
        <v>4</v>
      </c>
      <c r="AC138" s="7" t="s">
        <v>4</v>
      </c>
      <c r="AD138" s="7" t="s">
        <v>4</v>
      </c>
      <c r="AE138" s="7" t="s">
        <v>4</v>
      </c>
      <c r="AF138" s="7" t="s">
        <v>4</v>
      </c>
      <c r="AG138" s="7" t="s">
        <v>4</v>
      </c>
      <c r="AH138" s="7" t="s">
        <v>4</v>
      </c>
      <c r="AI138" s="7" t="s">
        <v>4</v>
      </c>
      <c r="AJ138" s="7" t="s">
        <v>4</v>
      </c>
      <c r="AK138" s="7" t="s">
        <v>4</v>
      </c>
      <c r="AL138" s="7" t="s">
        <v>4</v>
      </c>
      <c r="AM138" s="7" t="s">
        <v>4</v>
      </c>
      <c r="AN138" s="7" t="s">
        <v>4</v>
      </c>
      <c r="AO138" s="7" t="s">
        <v>4</v>
      </c>
      <c r="AP138" s="7" t="s">
        <v>4</v>
      </c>
      <c r="AQ138" s="7" t="s">
        <v>4</v>
      </c>
      <c r="AR138" s="7" t="s">
        <v>4</v>
      </c>
      <c r="AS138" s="7" t="s">
        <v>4</v>
      </c>
      <c r="AT138" s="7" t="s">
        <v>4</v>
      </c>
      <c r="AU138" s="7" t="s">
        <v>4</v>
      </c>
      <c r="AV138" s="7" t="s">
        <v>4</v>
      </c>
      <c r="AW138" s="7" t="s">
        <v>4</v>
      </c>
      <c r="AX138" s="7" t="s">
        <v>4</v>
      </c>
      <c r="AY138" s="7" t="s">
        <v>4</v>
      </c>
      <c r="AZ138" s="7" t="s">
        <v>4</v>
      </c>
      <c r="BA138" s="7" t="s">
        <v>4</v>
      </c>
      <c r="BB138" s="7" t="s">
        <v>4</v>
      </c>
      <c r="BC138" s="7" t="s">
        <v>4</v>
      </c>
      <c r="BD138" s="7" t="s">
        <v>4</v>
      </c>
      <c r="BE138" s="7" t="s">
        <v>4</v>
      </c>
      <c r="BF138" s="7" t="s">
        <v>4</v>
      </c>
      <c r="BG138" s="7" t="s">
        <v>4</v>
      </c>
      <c r="BH138" s="7" t="s">
        <v>4</v>
      </c>
      <c r="BI138" s="7" t="s">
        <v>4</v>
      </c>
      <c r="BJ138" s="7" t="s">
        <v>11</v>
      </c>
      <c r="BK138" s="7" t="s">
        <v>11</v>
      </c>
      <c r="BL138" s="7">
        <v>2</v>
      </c>
    </row>
    <row r="139" spans="1:64">
      <c r="A139" s="7" t="s">
        <v>167</v>
      </c>
      <c r="B139" s="7" t="s">
        <v>143</v>
      </c>
      <c r="C139" s="7" t="s">
        <v>7</v>
      </c>
      <c r="D139" s="7" t="s">
        <v>4</v>
      </c>
      <c r="E139" s="7" t="s">
        <v>4</v>
      </c>
      <c r="F139" s="7" t="s">
        <v>4</v>
      </c>
      <c r="G139" s="7" t="s">
        <v>4</v>
      </c>
      <c r="H139" s="7" t="s">
        <v>4</v>
      </c>
      <c r="I139" s="7" t="s">
        <v>4</v>
      </c>
      <c r="J139" s="7" t="s">
        <v>4</v>
      </c>
      <c r="K139" s="7" t="s">
        <v>4</v>
      </c>
      <c r="L139" s="7" t="s">
        <v>4</v>
      </c>
      <c r="M139" s="7" t="s">
        <v>4</v>
      </c>
      <c r="N139" s="7" t="s">
        <v>4</v>
      </c>
      <c r="O139" s="7" t="s">
        <v>4</v>
      </c>
      <c r="P139" s="7" t="s">
        <v>4</v>
      </c>
      <c r="Q139" s="7" t="s">
        <v>4</v>
      </c>
      <c r="R139" s="7" t="s">
        <v>4</v>
      </c>
      <c r="S139" s="7" t="s">
        <v>4</v>
      </c>
      <c r="T139" s="7" t="s">
        <v>4</v>
      </c>
      <c r="U139" s="7" t="s">
        <v>4</v>
      </c>
      <c r="V139" s="7" t="s">
        <v>4</v>
      </c>
      <c r="W139" s="7" t="s">
        <v>4</v>
      </c>
      <c r="X139" s="7" t="s">
        <v>4</v>
      </c>
      <c r="Y139" s="7" t="s">
        <v>4</v>
      </c>
      <c r="Z139" s="7" t="s">
        <v>4</v>
      </c>
      <c r="AA139" s="7" t="s">
        <v>4</v>
      </c>
      <c r="AB139" s="7" t="s">
        <v>4</v>
      </c>
      <c r="AC139" s="7" t="s">
        <v>4</v>
      </c>
      <c r="AD139" s="7" t="s">
        <v>4</v>
      </c>
      <c r="AE139" s="7" t="s">
        <v>4</v>
      </c>
      <c r="AF139" s="7" t="s">
        <v>4</v>
      </c>
      <c r="AG139" s="7" t="s">
        <v>4</v>
      </c>
      <c r="AH139" s="7" t="s">
        <v>4</v>
      </c>
      <c r="AI139" s="7" t="s">
        <v>4</v>
      </c>
      <c r="AJ139" s="7" t="s">
        <v>4</v>
      </c>
      <c r="AK139" s="7" t="s">
        <v>4</v>
      </c>
      <c r="AL139" s="7" t="s">
        <v>4</v>
      </c>
      <c r="AM139" s="7" t="s">
        <v>4</v>
      </c>
      <c r="AN139" s="7" t="s">
        <v>4</v>
      </c>
      <c r="AO139" s="7" t="s">
        <v>4</v>
      </c>
      <c r="AP139" s="7" t="s">
        <v>4</v>
      </c>
      <c r="AQ139" s="7" t="s">
        <v>4</v>
      </c>
      <c r="AR139" s="7" t="s">
        <v>4</v>
      </c>
      <c r="AS139" s="7" t="s">
        <v>4</v>
      </c>
      <c r="AT139" s="7" t="s">
        <v>4</v>
      </c>
      <c r="AU139" s="7" t="s">
        <v>4</v>
      </c>
      <c r="AV139" s="7" t="s">
        <v>4</v>
      </c>
      <c r="AW139" s="7" t="s">
        <v>4</v>
      </c>
      <c r="AX139" s="7" t="s">
        <v>4</v>
      </c>
      <c r="AY139" s="7" t="s">
        <v>4</v>
      </c>
      <c r="AZ139" s="7" t="s">
        <v>4</v>
      </c>
      <c r="BA139" s="7" t="s">
        <v>4</v>
      </c>
      <c r="BB139" s="7" t="s">
        <v>4</v>
      </c>
      <c r="BC139" s="7" t="s">
        <v>4</v>
      </c>
      <c r="BD139" s="7" t="s">
        <v>4</v>
      </c>
      <c r="BE139" s="7" t="s">
        <v>4</v>
      </c>
      <c r="BF139" s="7" t="s">
        <v>4</v>
      </c>
      <c r="BG139" s="7" t="s">
        <v>4</v>
      </c>
      <c r="BH139" s="7" t="s">
        <v>4</v>
      </c>
      <c r="BI139" s="7" t="s">
        <v>4</v>
      </c>
      <c r="BJ139" s="7" t="s">
        <v>11</v>
      </c>
      <c r="BK139" s="7" t="s">
        <v>4</v>
      </c>
      <c r="BL139" s="7" t="s">
        <v>5</v>
      </c>
    </row>
    <row r="140" spans="1:64">
      <c r="A140" s="7" t="s">
        <v>167</v>
      </c>
      <c r="B140" s="7" t="s">
        <v>105</v>
      </c>
      <c r="C140" s="7" t="s">
        <v>6</v>
      </c>
      <c r="D140" s="7" t="s">
        <v>4</v>
      </c>
      <c r="E140" s="7" t="s">
        <v>4</v>
      </c>
      <c r="F140" s="7" t="s">
        <v>4</v>
      </c>
      <c r="G140" s="7" t="s">
        <v>4</v>
      </c>
      <c r="H140" s="7" t="s">
        <v>4</v>
      </c>
      <c r="I140" s="7" t="s">
        <v>4</v>
      </c>
      <c r="J140" s="7" t="s">
        <v>4</v>
      </c>
      <c r="K140" s="7" t="s">
        <v>4</v>
      </c>
      <c r="L140" s="7" t="s">
        <v>4</v>
      </c>
      <c r="M140" s="7" t="s">
        <v>4</v>
      </c>
      <c r="N140" s="7" t="s">
        <v>4</v>
      </c>
      <c r="O140" s="7" t="s">
        <v>4</v>
      </c>
      <c r="P140" s="7" t="s">
        <v>4</v>
      </c>
      <c r="Q140" s="7" t="s">
        <v>4</v>
      </c>
      <c r="R140" s="7" t="s">
        <v>4</v>
      </c>
      <c r="S140" s="7" t="s">
        <v>4</v>
      </c>
      <c r="T140" s="7" t="s">
        <v>4</v>
      </c>
      <c r="U140" s="7" t="s">
        <v>4</v>
      </c>
      <c r="V140" s="7" t="s">
        <v>4</v>
      </c>
      <c r="W140" s="7" t="s">
        <v>4</v>
      </c>
      <c r="X140" s="7" t="s">
        <v>4</v>
      </c>
      <c r="Y140" s="7" t="s">
        <v>4</v>
      </c>
      <c r="Z140" s="7" t="s">
        <v>4</v>
      </c>
      <c r="AA140" s="7" t="s">
        <v>4</v>
      </c>
      <c r="AB140" s="7" t="s">
        <v>4</v>
      </c>
      <c r="AC140" s="7" t="s">
        <v>4</v>
      </c>
      <c r="AD140" s="7" t="s">
        <v>4</v>
      </c>
      <c r="AE140" s="7" t="s">
        <v>4</v>
      </c>
      <c r="AF140" s="7" t="s">
        <v>4</v>
      </c>
      <c r="AG140" s="7" t="s">
        <v>4</v>
      </c>
      <c r="AH140" s="7" t="s">
        <v>4</v>
      </c>
      <c r="AI140" s="7" t="s">
        <v>4</v>
      </c>
      <c r="AJ140" s="7" t="s">
        <v>4</v>
      </c>
      <c r="AK140" s="7" t="s">
        <v>4</v>
      </c>
      <c r="AL140" s="7" t="s">
        <v>4</v>
      </c>
      <c r="AM140" s="7" t="s">
        <v>4</v>
      </c>
      <c r="AN140" s="7" t="s">
        <v>4</v>
      </c>
      <c r="AO140" s="7" t="s">
        <v>4</v>
      </c>
      <c r="AP140" s="7" t="s">
        <v>4</v>
      </c>
      <c r="AQ140" s="7" t="s">
        <v>5</v>
      </c>
      <c r="AR140" s="7" t="s">
        <v>5</v>
      </c>
      <c r="AS140" s="7" t="s">
        <v>5</v>
      </c>
      <c r="AT140" s="7" t="s">
        <v>5</v>
      </c>
      <c r="AU140" s="7" t="s">
        <v>11</v>
      </c>
      <c r="AV140" s="7" t="s">
        <v>11</v>
      </c>
      <c r="AW140" s="7" t="s">
        <v>11</v>
      </c>
      <c r="AX140" s="7" t="s">
        <v>11</v>
      </c>
      <c r="AY140" s="7" t="s">
        <v>11</v>
      </c>
      <c r="AZ140" s="7" t="s">
        <v>11</v>
      </c>
      <c r="BA140" s="7" t="s">
        <v>11</v>
      </c>
      <c r="BB140" s="7">
        <v>1</v>
      </c>
      <c r="BC140" s="7" t="s">
        <v>5</v>
      </c>
      <c r="BD140" s="7">
        <v>1</v>
      </c>
      <c r="BE140" s="7" t="s">
        <v>5</v>
      </c>
      <c r="BF140" s="7" t="s">
        <v>5</v>
      </c>
      <c r="BG140" s="7" t="s">
        <v>5</v>
      </c>
      <c r="BH140" s="7" t="s">
        <v>11</v>
      </c>
      <c r="BI140" s="7" t="s">
        <v>11</v>
      </c>
      <c r="BJ140" s="7" t="s">
        <v>11</v>
      </c>
      <c r="BK140" s="7" t="s">
        <v>11</v>
      </c>
      <c r="BL140" s="7" t="s">
        <v>5</v>
      </c>
    </row>
    <row r="141" spans="1:64">
      <c r="A141" s="7" t="s">
        <v>167</v>
      </c>
      <c r="B141" s="7" t="s">
        <v>105</v>
      </c>
      <c r="C141" s="7" t="s">
        <v>7</v>
      </c>
      <c r="D141" s="7" t="s">
        <v>4</v>
      </c>
      <c r="E141" s="7" t="s">
        <v>4</v>
      </c>
      <c r="F141" s="7" t="s">
        <v>4</v>
      </c>
      <c r="G141" s="7" t="s">
        <v>4</v>
      </c>
      <c r="H141" s="7" t="s">
        <v>4</v>
      </c>
      <c r="I141" s="7" t="s">
        <v>4</v>
      </c>
      <c r="J141" s="7" t="s">
        <v>4</v>
      </c>
      <c r="K141" s="7" t="s">
        <v>4</v>
      </c>
      <c r="L141" s="7" t="s">
        <v>4</v>
      </c>
      <c r="M141" s="7" t="s">
        <v>4</v>
      </c>
      <c r="N141" s="7" t="s">
        <v>4</v>
      </c>
      <c r="O141" s="7" t="s">
        <v>4</v>
      </c>
      <c r="P141" s="7" t="s">
        <v>4</v>
      </c>
      <c r="Q141" s="7" t="s">
        <v>4</v>
      </c>
      <c r="R141" s="7" t="s">
        <v>4</v>
      </c>
      <c r="S141" s="7" t="s">
        <v>4</v>
      </c>
      <c r="T141" s="7" t="s">
        <v>4</v>
      </c>
      <c r="U141" s="7" t="s">
        <v>4</v>
      </c>
      <c r="V141" s="7" t="s">
        <v>4</v>
      </c>
      <c r="W141" s="7" t="s">
        <v>4</v>
      </c>
      <c r="X141" s="7" t="s">
        <v>4</v>
      </c>
      <c r="Y141" s="7" t="s">
        <v>4</v>
      </c>
      <c r="Z141" s="7" t="s">
        <v>4</v>
      </c>
      <c r="AA141" s="7" t="s">
        <v>4</v>
      </c>
      <c r="AB141" s="7" t="s">
        <v>4</v>
      </c>
      <c r="AC141" s="7" t="s">
        <v>4</v>
      </c>
      <c r="AD141" s="7" t="s">
        <v>4</v>
      </c>
      <c r="AE141" s="7" t="s">
        <v>4</v>
      </c>
      <c r="AF141" s="7" t="s">
        <v>4</v>
      </c>
      <c r="AG141" s="7" t="s">
        <v>4</v>
      </c>
      <c r="AH141" s="7" t="s">
        <v>4</v>
      </c>
      <c r="AI141" s="7" t="s">
        <v>4</v>
      </c>
      <c r="AJ141" s="7" t="s">
        <v>4</v>
      </c>
      <c r="AK141" s="7" t="s">
        <v>4</v>
      </c>
      <c r="AL141" s="7" t="s">
        <v>4</v>
      </c>
      <c r="AM141" s="7" t="s">
        <v>4</v>
      </c>
      <c r="AN141" s="7" t="s">
        <v>4</v>
      </c>
      <c r="AO141" s="7" t="s">
        <v>4</v>
      </c>
      <c r="AP141" s="7" t="s">
        <v>4</v>
      </c>
      <c r="AQ141" s="7" t="s">
        <v>11</v>
      </c>
      <c r="AR141" s="7" t="s">
        <v>5</v>
      </c>
      <c r="AS141" s="7" t="s">
        <v>5</v>
      </c>
      <c r="AT141" s="7" t="s">
        <v>11</v>
      </c>
      <c r="AU141" s="7" t="s">
        <v>11</v>
      </c>
      <c r="AV141" s="7" t="s">
        <v>11</v>
      </c>
      <c r="AW141" s="7" t="s">
        <v>11</v>
      </c>
      <c r="AX141" s="7" t="s">
        <v>11</v>
      </c>
      <c r="AY141" s="7" t="s">
        <v>11</v>
      </c>
      <c r="AZ141" s="7" t="s">
        <v>11</v>
      </c>
      <c r="BA141" s="7" t="s">
        <v>11</v>
      </c>
      <c r="BB141" s="7" t="s">
        <v>11</v>
      </c>
      <c r="BC141" s="7" t="s">
        <v>5</v>
      </c>
      <c r="BD141" s="7" t="s">
        <v>5</v>
      </c>
      <c r="BE141" s="7" t="s">
        <v>11</v>
      </c>
      <c r="BF141" s="7" t="s">
        <v>11</v>
      </c>
      <c r="BG141" s="7" t="s">
        <v>5</v>
      </c>
      <c r="BH141" s="7" t="s">
        <v>11</v>
      </c>
      <c r="BI141" s="7" t="s">
        <v>11</v>
      </c>
      <c r="BJ141" s="7" t="s">
        <v>11</v>
      </c>
      <c r="BK141" s="7" t="s">
        <v>11</v>
      </c>
      <c r="BL141" s="7" t="s">
        <v>4</v>
      </c>
    </row>
    <row r="142" spans="1:64">
      <c r="A142" s="7" t="s">
        <v>167</v>
      </c>
      <c r="B142" s="7" t="s">
        <v>168</v>
      </c>
      <c r="C142" s="7" t="s">
        <v>6</v>
      </c>
      <c r="D142" s="7" t="s">
        <v>4</v>
      </c>
      <c r="E142" s="7" t="s">
        <v>4</v>
      </c>
      <c r="F142" s="7" t="s">
        <v>4</v>
      </c>
      <c r="G142" s="7" t="s">
        <v>4</v>
      </c>
      <c r="H142" s="7" t="s">
        <v>4</v>
      </c>
      <c r="I142" s="7" t="s">
        <v>4</v>
      </c>
      <c r="J142" s="7" t="s">
        <v>4</v>
      </c>
      <c r="K142" s="7" t="s">
        <v>4</v>
      </c>
      <c r="L142" s="7" t="s">
        <v>4</v>
      </c>
      <c r="M142" s="7" t="s">
        <v>4</v>
      </c>
      <c r="N142" s="7" t="s">
        <v>4</v>
      </c>
      <c r="O142" s="7" t="s">
        <v>4</v>
      </c>
      <c r="P142" s="7" t="s">
        <v>4</v>
      </c>
      <c r="Q142" s="7" t="s">
        <v>4</v>
      </c>
      <c r="R142" s="7" t="s">
        <v>4</v>
      </c>
      <c r="S142" s="7" t="s">
        <v>4</v>
      </c>
      <c r="T142" s="7" t="s">
        <v>4</v>
      </c>
      <c r="U142" s="7" t="s">
        <v>4</v>
      </c>
      <c r="V142" s="7" t="s">
        <v>4</v>
      </c>
      <c r="W142" s="7" t="s">
        <v>4</v>
      </c>
      <c r="X142" s="7" t="s">
        <v>4</v>
      </c>
      <c r="Y142" s="7" t="s">
        <v>4</v>
      </c>
      <c r="Z142" s="7" t="s">
        <v>4</v>
      </c>
      <c r="AA142" s="7" t="s">
        <v>4</v>
      </c>
      <c r="AB142" s="7" t="s">
        <v>4</v>
      </c>
      <c r="AC142" s="7" t="s">
        <v>4</v>
      </c>
      <c r="AD142" s="7" t="s">
        <v>4</v>
      </c>
      <c r="AE142" s="7" t="s">
        <v>4</v>
      </c>
      <c r="AF142" s="7" t="s">
        <v>4</v>
      </c>
      <c r="AG142" s="7" t="s">
        <v>4</v>
      </c>
      <c r="AH142" s="7" t="s">
        <v>4</v>
      </c>
      <c r="AI142" s="7" t="s">
        <v>4</v>
      </c>
      <c r="AJ142" s="7" t="s">
        <v>4</v>
      </c>
      <c r="AK142" s="7" t="s">
        <v>4</v>
      </c>
      <c r="AL142" s="7" t="s">
        <v>4</v>
      </c>
      <c r="AM142" s="7" t="s">
        <v>4</v>
      </c>
      <c r="AN142" s="7" t="s">
        <v>4</v>
      </c>
      <c r="AO142" s="7" t="s">
        <v>4</v>
      </c>
      <c r="AP142" s="7" t="s">
        <v>4</v>
      </c>
      <c r="AQ142" s="7" t="s">
        <v>5</v>
      </c>
      <c r="AR142" s="7" t="s">
        <v>5</v>
      </c>
      <c r="AS142" s="7" t="s">
        <v>5</v>
      </c>
      <c r="AT142" s="7" t="s">
        <v>5</v>
      </c>
      <c r="AU142" s="7" t="s">
        <v>5</v>
      </c>
      <c r="AV142" s="7">
        <v>30</v>
      </c>
      <c r="AW142" s="7">
        <v>8</v>
      </c>
      <c r="AX142" s="7">
        <v>12</v>
      </c>
      <c r="AY142" s="7">
        <v>75</v>
      </c>
      <c r="AZ142" s="7">
        <v>1</v>
      </c>
      <c r="BA142" s="7">
        <v>13</v>
      </c>
      <c r="BB142" s="7" t="s">
        <v>11</v>
      </c>
      <c r="BC142" s="7">
        <v>11</v>
      </c>
      <c r="BD142" s="7">
        <v>4</v>
      </c>
      <c r="BE142" s="7">
        <v>625</v>
      </c>
      <c r="BF142" s="7" t="s">
        <v>5</v>
      </c>
      <c r="BG142" s="7">
        <v>13</v>
      </c>
      <c r="BH142" s="7">
        <v>41</v>
      </c>
      <c r="BI142" s="7" t="s">
        <v>4</v>
      </c>
      <c r="BJ142" s="7">
        <v>331</v>
      </c>
      <c r="BK142" s="7">
        <v>314</v>
      </c>
      <c r="BL142" s="7">
        <v>521</v>
      </c>
    </row>
    <row r="143" spans="1:64">
      <c r="A143" s="7" t="s">
        <v>167</v>
      </c>
      <c r="B143" s="7" t="s">
        <v>168</v>
      </c>
      <c r="C143" s="7" t="s">
        <v>7</v>
      </c>
      <c r="D143" s="7" t="s">
        <v>4</v>
      </c>
      <c r="E143" s="7" t="s">
        <v>4</v>
      </c>
      <c r="F143" s="7" t="s">
        <v>4</v>
      </c>
      <c r="G143" s="7" t="s">
        <v>4</v>
      </c>
      <c r="H143" s="7" t="s">
        <v>4</v>
      </c>
      <c r="I143" s="7" t="s">
        <v>4</v>
      </c>
      <c r="J143" s="7" t="s">
        <v>4</v>
      </c>
      <c r="K143" s="7" t="s">
        <v>4</v>
      </c>
      <c r="L143" s="7" t="s">
        <v>4</v>
      </c>
      <c r="M143" s="7" t="s">
        <v>4</v>
      </c>
      <c r="N143" s="7" t="s">
        <v>4</v>
      </c>
      <c r="O143" s="7" t="s">
        <v>4</v>
      </c>
      <c r="P143" s="7" t="s">
        <v>4</v>
      </c>
      <c r="Q143" s="7" t="s">
        <v>4</v>
      </c>
      <c r="R143" s="7" t="s">
        <v>4</v>
      </c>
      <c r="S143" s="7" t="s">
        <v>4</v>
      </c>
      <c r="T143" s="7" t="s">
        <v>4</v>
      </c>
      <c r="U143" s="7" t="s">
        <v>4</v>
      </c>
      <c r="V143" s="7" t="s">
        <v>4</v>
      </c>
      <c r="W143" s="7" t="s">
        <v>4</v>
      </c>
      <c r="X143" s="7" t="s">
        <v>4</v>
      </c>
      <c r="Y143" s="7" t="s">
        <v>4</v>
      </c>
      <c r="Z143" s="7" t="s">
        <v>4</v>
      </c>
      <c r="AA143" s="7" t="s">
        <v>4</v>
      </c>
      <c r="AB143" s="7" t="s">
        <v>4</v>
      </c>
      <c r="AC143" s="7" t="s">
        <v>4</v>
      </c>
      <c r="AD143" s="7" t="s">
        <v>4</v>
      </c>
      <c r="AE143" s="7" t="s">
        <v>4</v>
      </c>
      <c r="AF143" s="7" t="s">
        <v>4</v>
      </c>
      <c r="AG143" s="7" t="s">
        <v>4</v>
      </c>
      <c r="AH143" s="7" t="s">
        <v>4</v>
      </c>
      <c r="AI143" s="7" t="s">
        <v>4</v>
      </c>
      <c r="AJ143" s="7" t="s">
        <v>4</v>
      </c>
      <c r="AK143" s="7" t="s">
        <v>4</v>
      </c>
      <c r="AL143" s="7" t="s">
        <v>4</v>
      </c>
      <c r="AM143" s="7" t="s">
        <v>4</v>
      </c>
      <c r="AN143" s="7" t="s">
        <v>4</v>
      </c>
      <c r="AO143" s="7" t="s">
        <v>4</v>
      </c>
      <c r="AP143" s="7" t="s">
        <v>4</v>
      </c>
      <c r="AQ143" s="7" t="s">
        <v>5</v>
      </c>
      <c r="AR143" s="7" t="s">
        <v>5</v>
      </c>
      <c r="AS143" s="7" t="s">
        <v>5</v>
      </c>
      <c r="AT143" s="7" t="s">
        <v>5</v>
      </c>
      <c r="AU143" s="7" t="s">
        <v>5</v>
      </c>
      <c r="AV143" s="7" t="s">
        <v>5</v>
      </c>
      <c r="AW143" s="7" t="s">
        <v>5</v>
      </c>
      <c r="AX143" s="7" t="s">
        <v>5</v>
      </c>
      <c r="AY143" s="7">
        <v>25</v>
      </c>
      <c r="AZ143" s="7" t="s">
        <v>5</v>
      </c>
      <c r="BA143" s="7" t="s">
        <v>5</v>
      </c>
      <c r="BB143" s="7" t="s">
        <v>5</v>
      </c>
      <c r="BC143" s="7" t="s">
        <v>5</v>
      </c>
      <c r="BD143" s="7" t="s">
        <v>5</v>
      </c>
      <c r="BE143" s="7" t="s">
        <v>5</v>
      </c>
      <c r="BF143" s="7" t="s">
        <v>5</v>
      </c>
      <c r="BG143" s="7" t="s">
        <v>5</v>
      </c>
      <c r="BH143" s="7">
        <v>1</v>
      </c>
      <c r="BI143" s="7" t="s">
        <v>4</v>
      </c>
      <c r="BJ143" s="7">
        <v>3</v>
      </c>
      <c r="BK143" s="7" t="s">
        <v>11</v>
      </c>
      <c r="BL143" s="7">
        <v>1</v>
      </c>
    </row>
    <row r="144" spans="1:64">
      <c r="A144" s="7" t="s">
        <v>167</v>
      </c>
      <c r="B144" s="7" t="s">
        <v>144</v>
      </c>
      <c r="C144" s="7" t="s">
        <v>7</v>
      </c>
      <c r="D144" s="7" t="s">
        <v>4</v>
      </c>
      <c r="E144" s="7" t="s">
        <v>4</v>
      </c>
      <c r="F144" s="7" t="s">
        <v>4</v>
      </c>
      <c r="G144" s="7" t="s">
        <v>4</v>
      </c>
      <c r="H144" s="7" t="s">
        <v>4</v>
      </c>
      <c r="I144" s="7" t="s">
        <v>4</v>
      </c>
      <c r="J144" s="7" t="s">
        <v>4</v>
      </c>
      <c r="K144" s="7" t="s">
        <v>4</v>
      </c>
      <c r="L144" s="7" t="s">
        <v>4</v>
      </c>
      <c r="M144" s="7" t="s">
        <v>4</v>
      </c>
      <c r="N144" s="7" t="s">
        <v>4</v>
      </c>
      <c r="O144" s="7" t="s">
        <v>4</v>
      </c>
      <c r="P144" s="7" t="s">
        <v>4</v>
      </c>
      <c r="Q144" s="7" t="s">
        <v>4</v>
      </c>
      <c r="R144" s="7" t="s">
        <v>4</v>
      </c>
      <c r="S144" s="7" t="s">
        <v>4</v>
      </c>
      <c r="T144" s="7" t="s">
        <v>4</v>
      </c>
      <c r="U144" s="7" t="s">
        <v>4</v>
      </c>
      <c r="V144" s="7" t="s">
        <v>4</v>
      </c>
      <c r="W144" s="7" t="s">
        <v>4</v>
      </c>
      <c r="X144" s="7" t="s">
        <v>4</v>
      </c>
      <c r="Y144" s="7" t="s">
        <v>4</v>
      </c>
      <c r="Z144" s="7" t="s">
        <v>4</v>
      </c>
      <c r="AA144" s="7" t="s">
        <v>4</v>
      </c>
      <c r="AB144" s="7" t="s">
        <v>4</v>
      </c>
      <c r="AC144" s="7" t="s">
        <v>4</v>
      </c>
      <c r="AD144" s="7" t="s">
        <v>4</v>
      </c>
      <c r="AE144" s="7" t="s">
        <v>4</v>
      </c>
      <c r="AF144" s="7" t="s">
        <v>4</v>
      </c>
      <c r="AG144" s="7" t="s">
        <v>4</v>
      </c>
      <c r="AH144" s="7" t="s">
        <v>4</v>
      </c>
      <c r="AI144" s="7" t="s">
        <v>4</v>
      </c>
      <c r="AJ144" s="7" t="s">
        <v>4</v>
      </c>
      <c r="AK144" s="7" t="s">
        <v>4</v>
      </c>
      <c r="AL144" s="7" t="s">
        <v>4</v>
      </c>
      <c r="AM144" s="7" t="s">
        <v>4</v>
      </c>
      <c r="AN144" s="7" t="s">
        <v>4</v>
      </c>
      <c r="AO144" s="7" t="s">
        <v>4</v>
      </c>
      <c r="AP144" s="7" t="s">
        <v>4</v>
      </c>
      <c r="AQ144" s="7" t="s">
        <v>4</v>
      </c>
      <c r="AR144" s="7" t="s">
        <v>4</v>
      </c>
      <c r="AS144" s="7" t="s">
        <v>4</v>
      </c>
      <c r="AT144" s="7" t="s">
        <v>4</v>
      </c>
      <c r="AU144" s="7" t="s">
        <v>4</v>
      </c>
      <c r="AV144" s="7" t="s">
        <v>4</v>
      </c>
      <c r="AW144" s="7" t="s">
        <v>4</v>
      </c>
      <c r="AX144" s="7" t="s">
        <v>4</v>
      </c>
      <c r="AY144" s="7" t="s">
        <v>4</v>
      </c>
      <c r="AZ144" s="7" t="s">
        <v>4</v>
      </c>
      <c r="BA144" s="7" t="s">
        <v>4</v>
      </c>
      <c r="BB144" s="7" t="s">
        <v>4</v>
      </c>
      <c r="BC144" s="7" t="s">
        <v>4</v>
      </c>
      <c r="BD144" s="7" t="s">
        <v>4</v>
      </c>
      <c r="BE144" s="7" t="s">
        <v>4</v>
      </c>
      <c r="BF144" s="7" t="s">
        <v>4</v>
      </c>
      <c r="BG144" s="7" t="s">
        <v>4</v>
      </c>
      <c r="BH144" s="7" t="s">
        <v>4</v>
      </c>
      <c r="BI144" s="7" t="s">
        <v>4</v>
      </c>
      <c r="BJ144" s="7" t="s">
        <v>11</v>
      </c>
      <c r="BK144" s="7" t="s">
        <v>11</v>
      </c>
      <c r="BL144" s="7" t="s">
        <v>4</v>
      </c>
    </row>
    <row r="145" spans="1:64">
      <c r="A145" s="7" t="s">
        <v>167</v>
      </c>
      <c r="B145" s="7" t="s">
        <v>106</v>
      </c>
      <c r="C145" s="7" t="s">
        <v>6</v>
      </c>
      <c r="D145" s="7" t="s">
        <v>4</v>
      </c>
      <c r="E145" s="7" t="s">
        <v>4</v>
      </c>
      <c r="F145" s="7" t="s">
        <v>4</v>
      </c>
      <c r="G145" s="7" t="s">
        <v>4</v>
      </c>
      <c r="H145" s="7" t="s">
        <v>4</v>
      </c>
      <c r="I145" s="7" t="s">
        <v>4</v>
      </c>
      <c r="J145" s="7" t="s">
        <v>4</v>
      </c>
      <c r="K145" s="7" t="s">
        <v>4</v>
      </c>
      <c r="L145" s="7" t="s">
        <v>4</v>
      </c>
      <c r="M145" s="7" t="s">
        <v>4</v>
      </c>
      <c r="N145" s="7" t="s">
        <v>4</v>
      </c>
      <c r="O145" s="7" t="s">
        <v>4</v>
      </c>
      <c r="P145" s="7" t="s">
        <v>4</v>
      </c>
      <c r="Q145" s="7" t="s">
        <v>4</v>
      </c>
      <c r="R145" s="7" t="s">
        <v>4</v>
      </c>
      <c r="S145" s="7" t="s">
        <v>4</v>
      </c>
      <c r="T145" s="7" t="s">
        <v>4</v>
      </c>
      <c r="U145" s="7" t="s">
        <v>4</v>
      </c>
      <c r="V145" s="7" t="s">
        <v>4</v>
      </c>
      <c r="W145" s="7" t="s">
        <v>4</v>
      </c>
      <c r="X145" s="7" t="s">
        <v>4</v>
      </c>
      <c r="Y145" s="7" t="s">
        <v>4</v>
      </c>
      <c r="Z145" s="7" t="s">
        <v>4</v>
      </c>
      <c r="AA145" s="7" t="s">
        <v>4</v>
      </c>
      <c r="AB145" s="7" t="s">
        <v>4</v>
      </c>
      <c r="AC145" s="7" t="s">
        <v>4</v>
      </c>
      <c r="AD145" s="7" t="s">
        <v>4</v>
      </c>
      <c r="AE145" s="7" t="s">
        <v>4</v>
      </c>
      <c r="AF145" s="7" t="s">
        <v>4</v>
      </c>
      <c r="AG145" s="7" t="s">
        <v>4</v>
      </c>
      <c r="AH145" s="7" t="s">
        <v>4</v>
      </c>
      <c r="AI145" s="7" t="s">
        <v>4</v>
      </c>
      <c r="AJ145" s="7" t="s">
        <v>4</v>
      </c>
      <c r="AK145" s="7" t="s">
        <v>4</v>
      </c>
      <c r="AL145" s="7" t="s">
        <v>4</v>
      </c>
      <c r="AM145" s="7" t="s">
        <v>4</v>
      </c>
      <c r="AN145" s="7" t="s">
        <v>4</v>
      </c>
      <c r="AO145" s="7" t="s">
        <v>4</v>
      </c>
      <c r="AP145" s="7" t="s">
        <v>4</v>
      </c>
      <c r="AQ145" s="7">
        <v>49</v>
      </c>
      <c r="AR145" s="7">
        <v>164</v>
      </c>
      <c r="AS145" s="7">
        <v>401</v>
      </c>
      <c r="AT145" s="7">
        <v>97</v>
      </c>
      <c r="AU145" s="7">
        <v>80</v>
      </c>
      <c r="AV145" s="7">
        <v>66</v>
      </c>
      <c r="AW145" s="7">
        <v>25</v>
      </c>
      <c r="AX145" s="7">
        <v>35</v>
      </c>
      <c r="AY145" s="7">
        <v>14</v>
      </c>
      <c r="AZ145" s="7">
        <v>2</v>
      </c>
      <c r="BA145" s="7" t="s">
        <v>5</v>
      </c>
      <c r="BB145" s="7" t="s">
        <v>5</v>
      </c>
      <c r="BC145" s="7" t="s">
        <v>5</v>
      </c>
      <c r="BD145" s="7" t="s">
        <v>5</v>
      </c>
      <c r="BE145" s="7" t="s">
        <v>11</v>
      </c>
      <c r="BF145" s="7" t="s">
        <v>5</v>
      </c>
      <c r="BG145" s="7" t="s">
        <v>5</v>
      </c>
      <c r="BH145" s="7" t="s">
        <v>4</v>
      </c>
      <c r="BI145" s="7" t="s">
        <v>4</v>
      </c>
      <c r="BJ145" s="7" t="s">
        <v>4</v>
      </c>
      <c r="BK145" s="7" t="s">
        <v>4</v>
      </c>
      <c r="BL145" s="7" t="s">
        <v>4</v>
      </c>
    </row>
    <row r="146" spans="1:64">
      <c r="A146" s="7" t="s">
        <v>167</v>
      </c>
      <c r="B146" s="7" t="s">
        <v>106</v>
      </c>
      <c r="C146" s="7" t="s">
        <v>7</v>
      </c>
      <c r="D146" s="7" t="s">
        <v>4</v>
      </c>
      <c r="E146" s="7" t="s">
        <v>4</v>
      </c>
      <c r="F146" s="7" t="s">
        <v>4</v>
      </c>
      <c r="G146" s="7" t="s">
        <v>4</v>
      </c>
      <c r="H146" s="7" t="s">
        <v>4</v>
      </c>
      <c r="I146" s="7" t="s">
        <v>4</v>
      </c>
      <c r="J146" s="7" t="s">
        <v>4</v>
      </c>
      <c r="K146" s="7" t="s">
        <v>4</v>
      </c>
      <c r="L146" s="7" t="s">
        <v>4</v>
      </c>
      <c r="M146" s="7" t="s">
        <v>4</v>
      </c>
      <c r="N146" s="7" t="s">
        <v>4</v>
      </c>
      <c r="O146" s="7" t="s">
        <v>4</v>
      </c>
      <c r="P146" s="7" t="s">
        <v>4</v>
      </c>
      <c r="Q146" s="7" t="s">
        <v>4</v>
      </c>
      <c r="R146" s="7" t="s">
        <v>4</v>
      </c>
      <c r="S146" s="7" t="s">
        <v>4</v>
      </c>
      <c r="T146" s="7" t="s">
        <v>4</v>
      </c>
      <c r="U146" s="7" t="s">
        <v>4</v>
      </c>
      <c r="V146" s="7" t="s">
        <v>4</v>
      </c>
      <c r="W146" s="7" t="s">
        <v>4</v>
      </c>
      <c r="X146" s="7" t="s">
        <v>4</v>
      </c>
      <c r="Y146" s="7" t="s">
        <v>4</v>
      </c>
      <c r="Z146" s="7" t="s">
        <v>4</v>
      </c>
      <c r="AA146" s="7" t="s">
        <v>4</v>
      </c>
      <c r="AB146" s="7" t="s">
        <v>4</v>
      </c>
      <c r="AC146" s="7" t="s">
        <v>4</v>
      </c>
      <c r="AD146" s="7" t="s">
        <v>4</v>
      </c>
      <c r="AE146" s="7" t="s">
        <v>4</v>
      </c>
      <c r="AF146" s="7" t="s">
        <v>4</v>
      </c>
      <c r="AG146" s="7" t="s">
        <v>4</v>
      </c>
      <c r="AH146" s="7" t="s">
        <v>4</v>
      </c>
      <c r="AI146" s="7" t="s">
        <v>4</v>
      </c>
      <c r="AJ146" s="7" t="s">
        <v>4</v>
      </c>
      <c r="AK146" s="7" t="s">
        <v>4</v>
      </c>
      <c r="AL146" s="7" t="s">
        <v>4</v>
      </c>
      <c r="AM146" s="7" t="s">
        <v>4</v>
      </c>
      <c r="AN146" s="7" t="s">
        <v>4</v>
      </c>
      <c r="AO146" s="7" t="s">
        <v>4</v>
      </c>
      <c r="AP146" s="7" t="s">
        <v>4</v>
      </c>
      <c r="AQ146" s="7">
        <v>50</v>
      </c>
      <c r="AR146" s="7">
        <v>29</v>
      </c>
      <c r="AS146" s="7">
        <v>71</v>
      </c>
      <c r="AT146" s="7">
        <v>149</v>
      </c>
      <c r="AU146" s="7">
        <v>157</v>
      </c>
      <c r="AV146" s="7">
        <v>1030</v>
      </c>
      <c r="AW146" s="7">
        <v>203</v>
      </c>
      <c r="AX146" s="7">
        <v>369</v>
      </c>
      <c r="AY146" s="7">
        <v>169</v>
      </c>
      <c r="AZ146" s="7">
        <v>38</v>
      </c>
      <c r="BA146" s="7" t="s">
        <v>5</v>
      </c>
      <c r="BB146" s="7" t="s">
        <v>5</v>
      </c>
      <c r="BC146" s="7" t="s">
        <v>5</v>
      </c>
      <c r="BD146" s="7" t="s">
        <v>5</v>
      </c>
      <c r="BE146" s="7">
        <v>2</v>
      </c>
      <c r="BF146" s="7" t="s">
        <v>11</v>
      </c>
      <c r="BG146" s="7" t="s">
        <v>5</v>
      </c>
      <c r="BH146" s="7" t="s">
        <v>4</v>
      </c>
      <c r="BI146" s="7" t="s">
        <v>4</v>
      </c>
      <c r="BJ146" s="7" t="s">
        <v>4</v>
      </c>
      <c r="BK146" s="7" t="s">
        <v>5</v>
      </c>
      <c r="BL146" s="7" t="s">
        <v>5</v>
      </c>
    </row>
    <row r="147" spans="1:64">
      <c r="A147" s="7" t="s">
        <v>167</v>
      </c>
      <c r="B147" s="7" t="s">
        <v>54</v>
      </c>
      <c r="C147" s="7" t="s">
        <v>6</v>
      </c>
      <c r="D147" s="7" t="s">
        <v>4</v>
      </c>
      <c r="E147" s="7" t="s">
        <v>4</v>
      </c>
      <c r="F147" s="7" t="s">
        <v>4</v>
      </c>
      <c r="G147" s="7" t="s">
        <v>4</v>
      </c>
      <c r="H147" s="7" t="s">
        <v>4</v>
      </c>
      <c r="I147" s="7" t="s">
        <v>4</v>
      </c>
      <c r="J147" s="7" t="s">
        <v>4</v>
      </c>
      <c r="K147" s="7" t="s">
        <v>4</v>
      </c>
      <c r="L147" s="7" t="s">
        <v>4</v>
      </c>
      <c r="M147" s="7" t="s">
        <v>4</v>
      </c>
      <c r="N147" s="7" t="s">
        <v>4</v>
      </c>
      <c r="O147" s="7" t="s">
        <v>4</v>
      </c>
      <c r="P147" s="7" t="s">
        <v>4</v>
      </c>
      <c r="Q147" s="7" t="s">
        <v>4</v>
      </c>
      <c r="R147" s="7" t="s">
        <v>4</v>
      </c>
      <c r="S147" s="7" t="s">
        <v>4</v>
      </c>
      <c r="T147" s="7" t="s">
        <v>4</v>
      </c>
      <c r="U147" s="7" t="s">
        <v>4</v>
      </c>
      <c r="V147" s="7" t="s">
        <v>4</v>
      </c>
      <c r="W147" s="7" t="s">
        <v>4</v>
      </c>
      <c r="X147" s="7" t="s">
        <v>4</v>
      </c>
      <c r="Y147" s="7" t="s">
        <v>4</v>
      </c>
      <c r="Z147" s="7" t="s">
        <v>4</v>
      </c>
      <c r="AA147" s="7" t="s">
        <v>4</v>
      </c>
      <c r="AB147" s="7" t="s">
        <v>4</v>
      </c>
      <c r="AC147" s="7" t="s">
        <v>4</v>
      </c>
      <c r="AD147" s="7" t="s">
        <v>4</v>
      </c>
      <c r="AE147" s="7" t="s">
        <v>4</v>
      </c>
      <c r="AF147" s="7" t="s">
        <v>4</v>
      </c>
      <c r="AG147" s="7" t="s">
        <v>4</v>
      </c>
      <c r="AH147" s="7" t="s">
        <v>4</v>
      </c>
      <c r="AI147" s="7" t="s">
        <v>4</v>
      </c>
      <c r="AJ147" s="7" t="s">
        <v>4</v>
      </c>
      <c r="AK147" s="7" t="s">
        <v>4</v>
      </c>
      <c r="AL147" s="7" t="s">
        <v>4</v>
      </c>
      <c r="AM147" s="7" t="s">
        <v>4</v>
      </c>
      <c r="AN147" s="7" t="s">
        <v>4</v>
      </c>
      <c r="AO147" s="7" t="s">
        <v>4</v>
      </c>
      <c r="AP147" s="7" t="s">
        <v>4</v>
      </c>
      <c r="AQ147" s="7" t="s">
        <v>4</v>
      </c>
      <c r="AR147" s="7" t="s">
        <v>4</v>
      </c>
      <c r="AS147" s="7" t="s">
        <v>4</v>
      </c>
      <c r="AT147" s="7" t="s">
        <v>4</v>
      </c>
      <c r="AU147" s="7" t="s">
        <v>4</v>
      </c>
      <c r="AV147" s="7" t="s">
        <v>4</v>
      </c>
      <c r="AW147" s="7" t="s">
        <v>4</v>
      </c>
      <c r="AX147" s="7" t="s">
        <v>4</v>
      </c>
      <c r="AY147" s="7" t="s">
        <v>4</v>
      </c>
      <c r="AZ147" s="7" t="s">
        <v>4</v>
      </c>
      <c r="BA147" s="7" t="s">
        <v>4</v>
      </c>
      <c r="BB147" s="7" t="s">
        <v>4</v>
      </c>
      <c r="BC147" s="7" t="s">
        <v>4</v>
      </c>
      <c r="BD147" s="7" t="s">
        <v>4</v>
      </c>
      <c r="BE147" s="7" t="s">
        <v>4</v>
      </c>
      <c r="BF147" s="7" t="s">
        <v>4</v>
      </c>
      <c r="BG147" s="7" t="s">
        <v>4</v>
      </c>
      <c r="BH147" s="7" t="s">
        <v>11</v>
      </c>
      <c r="BI147" s="7" t="s">
        <v>11</v>
      </c>
      <c r="BJ147" s="7" t="s">
        <v>11</v>
      </c>
      <c r="BK147" s="7" t="s">
        <v>4</v>
      </c>
      <c r="BL147" s="7" t="s">
        <v>4</v>
      </c>
    </row>
    <row r="148" spans="1:64">
      <c r="A148" s="7" t="s">
        <v>167</v>
      </c>
      <c r="B148" s="7" t="s">
        <v>54</v>
      </c>
      <c r="C148" s="7" t="s">
        <v>7</v>
      </c>
      <c r="D148" s="7" t="s">
        <v>4</v>
      </c>
      <c r="E148" s="7" t="s">
        <v>4</v>
      </c>
      <c r="F148" s="7" t="s">
        <v>4</v>
      </c>
      <c r="G148" s="7" t="s">
        <v>4</v>
      </c>
      <c r="H148" s="7" t="s">
        <v>4</v>
      </c>
      <c r="I148" s="7" t="s">
        <v>4</v>
      </c>
      <c r="J148" s="7" t="s">
        <v>4</v>
      </c>
      <c r="K148" s="7" t="s">
        <v>4</v>
      </c>
      <c r="L148" s="7" t="s">
        <v>4</v>
      </c>
      <c r="M148" s="7" t="s">
        <v>4</v>
      </c>
      <c r="N148" s="7" t="s">
        <v>4</v>
      </c>
      <c r="O148" s="7" t="s">
        <v>4</v>
      </c>
      <c r="P148" s="7" t="s">
        <v>4</v>
      </c>
      <c r="Q148" s="7" t="s">
        <v>4</v>
      </c>
      <c r="R148" s="7" t="s">
        <v>4</v>
      </c>
      <c r="S148" s="7" t="s">
        <v>4</v>
      </c>
      <c r="T148" s="7" t="s">
        <v>4</v>
      </c>
      <c r="U148" s="7" t="s">
        <v>4</v>
      </c>
      <c r="V148" s="7" t="s">
        <v>4</v>
      </c>
      <c r="W148" s="7" t="s">
        <v>4</v>
      </c>
      <c r="X148" s="7" t="s">
        <v>4</v>
      </c>
      <c r="Y148" s="7" t="s">
        <v>4</v>
      </c>
      <c r="Z148" s="7" t="s">
        <v>4</v>
      </c>
      <c r="AA148" s="7" t="s">
        <v>4</v>
      </c>
      <c r="AB148" s="7" t="s">
        <v>4</v>
      </c>
      <c r="AC148" s="7" t="s">
        <v>4</v>
      </c>
      <c r="AD148" s="7" t="s">
        <v>4</v>
      </c>
      <c r="AE148" s="7" t="s">
        <v>4</v>
      </c>
      <c r="AF148" s="7" t="s">
        <v>4</v>
      </c>
      <c r="AG148" s="7" t="s">
        <v>4</v>
      </c>
      <c r="AH148" s="7" t="s">
        <v>4</v>
      </c>
      <c r="AI148" s="7" t="s">
        <v>4</v>
      </c>
      <c r="AJ148" s="7" t="s">
        <v>4</v>
      </c>
      <c r="AK148" s="7" t="s">
        <v>4</v>
      </c>
      <c r="AL148" s="7" t="s">
        <v>4</v>
      </c>
      <c r="AM148" s="7" t="s">
        <v>4</v>
      </c>
      <c r="AN148" s="7" t="s">
        <v>4</v>
      </c>
      <c r="AO148" s="7" t="s">
        <v>4</v>
      </c>
      <c r="AP148" s="7" t="s">
        <v>4</v>
      </c>
      <c r="AQ148" s="7" t="s">
        <v>5</v>
      </c>
      <c r="AR148" s="7" t="s">
        <v>5</v>
      </c>
      <c r="AS148" s="7" t="s">
        <v>5</v>
      </c>
      <c r="AT148" s="7" t="s">
        <v>11</v>
      </c>
      <c r="AU148" s="7" t="s">
        <v>11</v>
      </c>
      <c r="AV148" s="7" t="s">
        <v>5</v>
      </c>
      <c r="AW148" s="7" t="s">
        <v>5</v>
      </c>
      <c r="AX148" s="7" t="s">
        <v>5</v>
      </c>
      <c r="AY148" s="7" t="s">
        <v>5</v>
      </c>
      <c r="AZ148" s="7" t="s">
        <v>5</v>
      </c>
      <c r="BA148" s="7" t="s">
        <v>5</v>
      </c>
      <c r="BB148" s="7" t="s">
        <v>5</v>
      </c>
      <c r="BC148" s="7" t="s">
        <v>5</v>
      </c>
      <c r="BD148" s="7" t="s">
        <v>5</v>
      </c>
      <c r="BE148" s="7" t="s">
        <v>5</v>
      </c>
      <c r="BF148" s="7" t="s">
        <v>5</v>
      </c>
      <c r="BG148" s="7" t="s">
        <v>5</v>
      </c>
      <c r="BH148" s="7" t="s">
        <v>11</v>
      </c>
      <c r="BI148" s="7">
        <v>1</v>
      </c>
      <c r="BJ148" s="7">
        <v>1</v>
      </c>
      <c r="BK148" s="7" t="s">
        <v>5</v>
      </c>
      <c r="BL148" s="7" t="s">
        <v>4</v>
      </c>
    </row>
    <row r="149" spans="1:64">
      <c r="A149" s="7" t="s">
        <v>167</v>
      </c>
      <c r="B149" s="7" t="s">
        <v>55</v>
      </c>
      <c r="C149" s="7" t="s">
        <v>6</v>
      </c>
      <c r="D149" s="7" t="s">
        <v>4</v>
      </c>
      <c r="E149" s="7" t="s">
        <v>4</v>
      </c>
      <c r="F149" s="7" t="s">
        <v>4</v>
      </c>
      <c r="G149" s="7" t="s">
        <v>4</v>
      </c>
      <c r="H149" s="7" t="s">
        <v>4</v>
      </c>
      <c r="I149" s="7" t="s">
        <v>4</v>
      </c>
      <c r="J149" s="7" t="s">
        <v>4</v>
      </c>
      <c r="K149" s="7" t="s">
        <v>4</v>
      </c>
      <c r="L149" s="7" t="s">
        <v>4</v>
      </c>
      <c r="M149" s="7" t="s">
        <v>4</v>
      </c>
      <c r="N149" s="7" t="s">
        <v>4</v>
      </c>
      <c r="O149" s="7" t="s">
        <v>4</v>
      </c>
      <c r="P149" s="7" t="s">
        <v>4</v>
      </c>
      <c r="Q149" s="7" t="s">
        <v>4</v>
      </c>
      <c r="R149" s="7" t="s">
        <v>4</v>
      </c>
      <c r="S149" s="7" t="s">
        <v>4</v>
      </c>
      <c r="T149" s="7" t="s">
        <v>4</v>
      </c>
      <c r="U149" s="7" t="s">
        <v>4</v>
      </c>
      <c r="V149" s="7" t="s">
        <v>4</v>
      </c>
      <c r="W149" s="7" t="s">
        <v>4</v>
      </c>
      <c r="X149" s="7" t="s">
        <v>4</v>
      </c>
      <c r="Y149" s="7" t="s">
        <v>4</v>
      </c>
      <c r="Z149" s="7" t="s">
        <v>4</v>
      </c>
      <c r="AA149" s="7" t="s">
        <v>4</v>
      </c>
      <c r="AB149" s="7" t="s">
        <v>4</v>
      </c>
      <c r="AC149" s="7" t="s">
        <v>4</v>
      </c>
      <c r="AD149" s="7" t="s">
        <v>4</v>
      </c>
      <c r="AE149" s="7" t="s">
        <v>4</v>
      </c>
      <c r="AF149" s="7" t="s">
        <v>4</v>
      </c>
      <c r="AG149" s="7" t="s">
        <v>4</v>
      </c>
      <c r="AH149" s="7" t="s">
        <v>4</v>
      </c>
      <c r="AI149" s="7" t="s">
        <v>4</v>
      </c>
      <c r="AJ149" s="7" t="s">
        <v>4</v>
      </c>
      <c r="AK149" s="7" t="s">
        <v>4</v>
      </c>
      <c r="AL149" s="7" t="s">
        <v>4</v>
      </c>
      <c r="AM149" s="7" t="s">
        <v>4</v>
      </c>
      <c r="AN149" s="7" t="s">
        <v>4</v>
      </c>
      <c r="AO149" s="7" t="s">
        <v>4</v>
      </c>
      <c r="AP149" s="7" t="s">
        <v>4</v>
      </c>
      <c r="AQ149" s="7" t="s">
        <v>11</v>
      </c>
      <c r="AR149" s="7" t="s">
        <v>5</v>
      </c>
      <c r="AS149" s="7" t="s">
        <v>5</v>
      </c>
      <c r="AT149" s="7" t="s">
        <v>5</v>
      </c>
      <c r="AU149" s="7" t="s">
        <v>11</v>
      </c>
      <c r="AV149" s="7" t="s">
        <v>11</v>
      </c>
      <c r="AW149" s="7" t="s">
        <v>11</v>
      </c>
      <c r="AX149" s="7" t="s">
        <v>5</v>
      </c>
      <c r="AY149" s="7" t="s">
        <v>11</v>
      </c>
      <c r="AZ149" s="7" t="s">
        <v>11</v>
      </c>
      <c r="BA149" s="7" t="s">
        <v>5</v>
      </c>
      <c r="BB149" s="7" t="s">
        <v>11</v>
      </c>
      <c r="BC149" s="7" t="s">
        <v>5</v>
      </c>
      <c r="BD149" s="7" t="s">
        <v>5</v>
      </c>
      <c r="BE149" s="7" t="s">
        <v>5</v>
      </c>
      <c r="BF149" s="7" t="s">
        <v>5</v>
      </c>
      <c r="BG149" s="7" t="s">
        <v>5</v>
      </c>
      <c r="BH149" s="7" t="s">
        <v>4</v>
      </c>
      <c r="BI149" s="7" t="s">
        <v>4</v>
      </c>
      <c r="BJ149" s="7" t="s">
        <v>4</v>
      </c>
      <c r="BK149" s="7" t="s">
        <v>4</v>
      </c>
      <c r="BL149" s="7" t="s">
        <v>4</v>
      </c>
    </row>
    <row r="150" spans="1:64">
      <c r="A150" s="7" t="s">
        <v>167</v>
      </c>
      <c r="B150" s="7" t="s">
        <v>55</v>
      </c>
      <c r="C150" s="7" t="s">
        <v>7</v>
      </c>
      <c r="D150" s="7" t="s">
        <v>4</v>
      </c>
      <c r="E150" s="7" t="s">
        <v>4</v>
      </c>
      <c r="F150" s="7" t="s">
        <v>4</v>
      </c>
      <c r="G150" s="7" t="s">
        <v>4</v>
      </c>
      <c r="H150" s="7" t="s">
        <v>4</v>
      </c>
      <c r="I150" s="7" t="s">
        <v>4</v>
      </c>
      <c r="J150" s="7" t="s">
        <v>4</v>
      </c>
      <c r="K150" s="7" t="s">
        <v>4</v>
      </c>
      <c r="L150" s="7" t="s">
        <v>4</v>
      </c>
      <c r="M150" s="7" t="s">
        <v>4</v>
      </c>
      <c r="N150" s="7" t="s">
        <v>4</v>
      </c>
      <c r="O150" s="7" t="s">
        <v>4</v>
      </c>
      <c r="P150" s="7" t="s">
        <v>4</v>
      </c>
      <c r="Q150" s="7" t="s">
        <v>4</v>
      </c>
      <c r="R150" s="7" t="s">
        <v>4</v>
      </c>
      <c r="S150" s="7" t="s">
        <v>4</v>
      </c>
      <c r="T150" s="7" t="s">
        <v>4</v>
      </c>
      <c r="U150" s="7" t="s">
        <v>4</v>
      </c>
      <c r="V150" s="7" t="s">
        <v>4</v>
      </c>
      <c r="W150" s="7" t="s">
        <v>4</v>
      </c>
      <c r="X150" s="7" t="s">
        <v>4</v>
      </c>
      <c r="Y150" s="7" t="s">
        <v>4</v>
      </c>
      <c r="Z150" s="7" t="s">
        <v>4</v>
      </c>
      <c r="AA150" s="7" t="s">
        <v>4</v>
      </c>
      <c r="AB150" s="7" t="s">
        <v>4</v>
      </c>
      <c r="AC150" s="7" t="s">
        <v>4</v>
      </c>
      <c r="AD150" s="7" t="s">
        <v>4</v>
      </c>
      <c r="AE150" s="7" t="s">
        <v>4</v>
      </c>
      <c r="AF150" s="7" t="s">
        <v>4</v>
      </c>
      <c r="AG150" s="7" t="s">
        <v>4</v>
      </c>
      <c r="AH150" s="7" t="s">
        <v>4</v>
      </c>
      <c r="AI150" s="7" t="s">
        <v>4</v>
      </c>
      <c r="AJ150" s="7" t="s">
        <v>4</v>
      </c>
      <c r="AK150" s="7" t="s">
        <v>4</v>
      </c>
      <c r="AL150" s="7" t="s">
        <v>4</v>
      </c>
      <c r="AM150" s="7" t="s">
        <v>4</v>
      </c>
      <c r="AN150" s="7" t="s">
        <v>4</v>
      </c>
      <c r="AO150" s="7" t="s">
        <v>4</v>
      </c>
      <c r="AP150" s="7" t="s">
        <v>4</v>
      </c>
      <c r="AQ150" s="7">
        <v>1</v>
      </c>
      <c r="AR150" s="7">
        <v>7</v>
      </c>
      <c r="AS150" s="7" t="s">
        <v>5</v>
      </c>
      <c r="AT150" s="7" t="s">
        <v>11</v>
      </c>
      <c r="AU150" s="7">
        <v>1</v>
      </c>
      <c r="AV150" s="7" t="s">
        <v>11</v>
      </c>
      <c r="AW150" s="7" t="s">
        <v>5</v>
      </c>
      <c r="AX150" s="7" t="s">
        <v>5</v>
      </c>
      <c r="AY150" s="7">
        <v>1</v>
      </c>
      <c r="AZ150" s="7">
        <v>2</v>
      </c>
      <c r="BA150" s="7">
        <v>1</v>
      </c>
      <c r="BB150" s="7">
        <v>2</v>
      </c>
      <c r="BC150" s="7" t="s">
        <v>5</v>
      </c>
      <c r="BD150" s="7" t="s">
        <v>5</v>
      </c>
      <c r="BE150" s="7" t="s">
        <v>5</v>
      </c>
      <c r="BF150" s="7" t="s">
        <v>5</v>
      </c>
      <c r="BG150" s="7" t="s">
        <v>5</v>
      </c>
      <c r="BH150" s="7" t="s">
        <v>4</v>
      </c>
      <c r="BI150" s="7" t="s">
        <v>4</v>
      </c>
      <c r="BJ150" s="7" t="s">
        <v>4</v>
      </c>
      <c r="BK150" s="7" t="s">
        <v>4</v>
      </c>
      <c r="BL150" s="7" t="s">
        <v>4</v>
      </c>
    </row>
    <row r="151" spans="1:64">
      <c r="A151" s="7" t="s">
        <v>167</v>
      </c>
      <c r="B151" s="7" t="s">
        <v>56</v>
      </c>
      <c r="C151" s="7" t="s">
        <v>6</v>
      </c>
      <c r="D151" s="7" t="s">
        <v>4</v>
      </c>
      <c r="E151" s="7" t="s">
        <v>4</v>
      </c>
      <c r="F151" s="7" t="s">
        <v>4</v>
      </c>
      <c r="G151" s="7" t="s">
        <v>4</v>
      </c>
      <c r="H151" s="7" t="s">
        <v>4</v>
      </c>
      <c r="I151" s="7" t="s">
        <v>4</v>
      </c>
      <c r="J151" s="7" t="s">
        <v>4</v>
      </c>
      <c r="K151" s="7" t="s">
        <v>4</v>
      </c>
      <c r="L151" s="7" t="s">
        <v>4</v>
      </c>
      <c r="M151" s="7" t="s">
        <v>4</v>
      </c>
      <c r="N151" s="7" t="s">
        <v>4</v>
      </c>
      <c r="O151" s="7" t="s">
        <v>4</v>
      </c>
      <c r="P151" s="7" t="s">
        <v>4</v>
      </c>
      <c r="Q151" s="7" t="s">
        <v>4</v>
      </c>
      <c r="R151" s="7" t="s">
        <v>4</v>
      </c>
      <c r="S151" s="7" t="s">
        <v>4</v>
      </c>
      <c r="T151" s="7" t="s">
        <v>4</v>
      </c>
      <c r="U151" s="7" t="s">
        <v>4</v>
      </c>
      <c r="V151" s="7" t="s">
        <v>4</v>
      </c>
      <c r="W151" s="7" t="s">
        <v>4</v>
      </c>
      <c r="X151" s="7" t="s">
        <v>4</v>
      </c>
      <c r="Y151" s="7" t="s">
        <v>4</v>
      </c>
      <c r="Z151" s="7" t="s">
        <v>4</v>
      </c>
      <c r="AA151" s="7" t="s">
        <v>4</v>
      </c>
      <c r="AB151" s="7" t="s">
        <v>4</v>
      </c>
      <c r="AC151" s="7" t="s">
        <v>4</v>
      </c>
      <c r="AD151" s="7" t="s">
        <v>4</v>
      </c>
      <c r="AE151" s="7" t="s">
        <v>4</v>
      </c>
      <c r="AF151" s="7" t="s">
        <v>4</v>
      </c>
      <c r="AG151" s="7" t="s">
        <v>4</v>
      </c>
      <c r="AH151" s="7" t="s">
        <v>4</v>
      </c>
      <c r="AI151" s="7" t="s">
        <v>4</v>
      </c>
      <c r="AJ151" s="7" t="s">
        <v>4</v>
      </c>
      <c r="AK151" s="7" t="s">
        <v>4</v>
      </c>
      <c r="AL151" s="7" t="s">
        <v>4</v>
      </c>
      <c r="AM151" s="7" t="s">
        <v>4</v>
      </c>
      <c r="AN151" s="7" t="s">
        <v>4</v>
      </c>
      <c r="AO151" s="7" t="s">
        <v>4</v>
      </c>
      <c r="AP151" s="7" t="s">
        <v>4</v>
      </c>
      <c r="AQ151" s="7">
        <v>11</v>
      </c>
      <c r="AR151" s="7">
        <v>2</v>
      </c>
      <c r="AS151" s="7">
        <v>1</v>
      </c>
      <c r="AT151" s="7">
        <v>1</v>
      </c>
      <c r="AU151" s="7">
        <v>1</v>
      </c>
      <c r="AV151" s="7">
        <v>8</v>
      </c>
      <c r="AW151" s="7">
        <v>7</v>
      </c>
      <c r="AX151" s="7">
        <v>4</v>
      </c>
      <c r="AY151" s="7">
        <v>1</v>
      </c>
      <c r="AZ151" s="7">
        <v>1</v>
      </c>
      <c r="BA151" s="7">
        <v>1</v>
      </c>
      <c r="BB151" s="7" t="s">
        <v>11</v>
      </c>
      <c r="BC151" s="7" t="s">
        <v>5</v>
      </c>
      <c r="BD151" s="7" t="s">
        <v>5</v>
      </c>
      <c r="BE151" s="7">
        <v>2</v>
      </c>
      <c r="BF151" s="7" t="s">
        <v>5</v>
      </c>
      <c r="BG151" s="7" t="s">
        <v>5</v>
      </c>
      <c r="BH151" s="7" t="s">
        <v>11</v>
      </c>
      <c r="BI151" s="7" t="s">
        <v>11</v>
      </c>
      <c r="BJ151" s="7" t="s">
        <v>4</v>
      </c>
      <c r="BK151" s="7" t="s">
        <v>4</v>
      </c>
      <c r="BL151" s="7" t="s">
        <v>4</v>
      </c>
    </row>
    <row r="152" spans="1:64">
      <c r="A152" s="7" t="s">
        <v>167</v>
      </c>
      <c r="B152" s="7" t="s">
        <v>56</v>
      </c>
      <c r="C152" s="7" t="s">
        <v>7</v>
      </c>
      <c r="D152" s="7" t="s">
        <v>4</v>
      </c>
      <c r="E152" s="7" t="s">
        <v>4</v>
      </c>
      <c r="F152" s="7" t="s">
        <v>4</v>
      </c>
      <c r="G152" s="7" t="s">
        <v>4</v>
      </c>
      <c r="H152" s="7" t="s">
        <v>4</v>
      </c>
      <c r="I152" s="7" t="s">
        <v>4</v>
      </c>
      <c r="J152" s="7" t="s">
        <v>4</v>
      </c>
      <c r="K152" s="7" t="s">
        <v>4</v>
      </c>
      <c r="L152" s="7" t="s">
        <v>4</v>
      </c>
      <c r="M152" s="7" t="s">
        <v>4</v>
      </c>
      <c r="N152" s="7" t="s">
        <v>4</v>
      </c>
      <c r="O152" s="7" t="s">
        <v>4</v>
      </c>
      <c r="P152" s="7" t="s">
        <v>4</v>
      </c>
      <c r="Q152" s="7" t="s">
        <v>4</v>
      </c>
      <c r="R152" s="7" t="s">
        <v>4</v>
      </c>
      <c r="S152" s="7" t="s">
        <v>4</v>
      </c>
      <c r="T152" s="7" t="s">
        <v>4</v>
      </c>
      <c r="U152" s="7" t="s">
        <v>4</v>
      </c>
      <c r="V152" s="7" t="s">
        <v>4</v>
      </c>
      <c r="W152" s="7" t="s">
        <v>4</v>
      </c>
      <c r="X152" s="7" t="s">
        <v>4</v>
      </c>
      <c r="Y152" s="7" t="s">
        <v>4</v>
      </c>
      <c r="Z152" s="7" t="s">
        <v>4</v>
      </c>
      <c r="AA152" s="7" t="s">
        <v>4</v>
      </c>
      <c r="AB152" s="7" t="s">
        <v>4</v>
      </c>
      <c r="AC152" s="7" t="s">
        <v>4</v>
      </c>
      <c r="AD152" s="7" t="s">
        <v>4</v>
      </c>
      <c r="AE152" s="7" t="s">
        <v>4</v>
      </c>
      <c r="AF152" s="7" t="s">
        <v>4</v>
      </c>
      <c r="AG152" s="7" t="s">
        <v>4</v>
      </c>
      <c r="AH152" s="7" t="s">
        <v>4</v>
      </c>
      <c r="AI152" s="7" t="s">
        <v>4</v>
      </c>
      <c r="AJ152" s="7" t="s">
        <v>4</v>
      </c>
      <c r="AK152" s="7" t="s">
        <v>4</v>
      </c>
      <c r="AL152" s="7" t="s">
        <v>4</v>
      </c>
      <c r="AM152" s="7" t="s">
        <v>4</v>
      </c>
      <c r="AN152" s="7" t="s">
        <v>4</v>
      </c>
      <c r="AO152" s="7" t="s">
        <v>4</v>
      </c>
      <c r="AP152" s="7" t="s">
        <v>4</v>
      </c>
      <c r="AQ152" s="7">
        <v>288</v>
      </c>
      <c r="AR152" s="7">
        <v>289</v>
      </c>
      <c r="AS152" s="7">
        <v>306</v>
      </c>
      <c r="AT152" s="7">
        <v>220</v>
      </c>
      <c r="AU152" s="7">
        <v>218</v>
      </c>
      <c r="AV152" s="7">
        <v>355</v>
      </c>
      <c r="AW152" s="7">
        <v>352</v>
      </c>
      <c r="AX152" s="7">
        <v>327</v>
      </c>
      <c r="AY152" s="7">
        <v>332</v>
      </c>
      <c r="AZ152" s="7">
        <v>236</v>
      </c>
      <c r="BA152" s="7">
        <v>207</v>
      </c>
      <c r="BB152" s="7">
        <v>217</v>
      </c>
      <c r="BC152" s="7">
        <v>207</v>
      </c>
      <c r="BD152" s="7">
        <v>131</v>
      </c>
      <c r="BE152" s="7">
        <v>130</v>
      </c>
      <c r="BF152" s="7">
        <v>149</v>
      </c>
      <c r="BG152" s="7">
        <v>148</v>
      </c>
      <c r="BH152" s="7">
        <v>144</v>
      </c>
      <c r="BI152" s="7">
        <v>75</v>
      </c>
      <c r="BJ152" s="7" t="s">
        <v>4</v>
      </c>
      <c r="BK152" s="7" t="s">
        <v>4</v>
      </c>
      <c r="BL152" s="7" t="s">
        <v>4</v>
      </c>
    </row>
    <row r="153" spans="1:64">
      <c r="A153" s="7" t="s">
        <v>167</v>
      </c>
      <c r="B153" s="7" t="s">
        <v>57</v>
      </c>
      <c r="C153" s="7" t="s">
        <v>6</v>
      </c>
      <c r="D153" s="7" t="s">
        <v>4</v>
      </c>
      <c r="E153" s="7" t="s">
        <v>4</v>
      </c>
      <c r="F153" s="7" t="s">
        <v>4</v>
      </c>
      <c r="G153" s="7" t="s">
        <v>4</v>
      </c>
      <c r="H153" s="7" t="s">
        <v>4</v>
      </c>
      <c r="I153" s="7" t="s">
        <v>4</v>
      </c>
      <c r="J153" s="7" t="s">
        <v>4</v>
      </c>
      <c r="K153" s="7" t="s">
        <v>4</v>
      </c>
      <c r="L153" s="7" t="s">
        <v>4</v>
      </c>
      <c r="M153" s="7" t="s">
        <v>4</v>
      </c>
      <c r="N153" s="7" t="s">
        <v>4</v>
      </c>
      <c r="O153" s="7" t="s">
        <v>4</v>
      </c>
      <c r="P153" s="7" t="s">
        <v>4</v>
      </c>
      <c r="Q153" s="7" t="s">
        <v>4</v>
      </c>
      <c r="R153" s="7" t="s">
        <v>4</v>
      </c>
      <c r="S153" s="7" t="s">
        <v>4</v>
      </c>
      <c r="T153" s="7" t="s">
        <v>4</v>
      </c>
      <c r="U153" s="7" t="s">
        <v>4</v>
      </c>
      <c r="V153" s="7" t="s">
        <v>4</v>
      </c>
      <c r="W153" s="7" t="s">
        <v>4</v>
      </c>
      <c r="X153" s="7" t="s">
        <v>4</v>
      </c>
      <c r="Y153" s="7" t="s">
        <v>4</v>
      </c>
      <c r="Z153" s="7" t="s">
        <v>4</v>
      </c>
      <c r="AA153" s="7" t="s">
        <v>4</v>
      </c>
      <c r="AB153" s="7" t="s">
        <v>4</v>
      </c>
      <c r="AC153" s="7" t="s">
        <v>4</v>
      </c>
      <c r="AD153" s="7" t="s">
        <v>4</v>
      </c>
      <c r="AE153" s="7" t="s">
        <v>4</v>
      </c>
      <c r="AF153" s="7" t="s">
        <v>4</v>
      </c>
      <c r="AG153" s="7" t="s">
        <v>4</v>
      </c>
      <c r="AH153" s="7" t="s">
        <v>4</v>
      </c>
      <c r="AI153" s="7" t="s">
        <v>4</v>
      </c>
      <c r="AJ153" s="7" t="s">
        <v>4</v>
      </c>
      <c r="AK153" s="7" t="s">
        <v>4</v>
      </c>
      <c r="AL153" s="7" t="s">
        <v>4</v>
      </c>
      <c r="AM153" s="7" t="s">
        <v>4</v>
      </c>
      <c r="AN153" s="7" t="s">
        <v>4</v>
      </c>
      <c r="AO153" s="7" t="s">
        <v>4</v>
      </c>
      <c r="AP153" s="7" t="s">
        <v>4</v>
      </c>
      <c r="AQ153" s="7" t="s">
        <v>4</v>
      </c>
      <c r="AR153" s="7" t="s">
        <v>4</v>
      </c>
      <c r="AS153" s="7" t="s">
        <v>4</v>
      </c>
      <c r="AT153" s="7" t="s">
        <v>4</v>
      </c>
      <c r="AU153" s="7" t="s">
        <v>4</v>
      </c>
      <c r="AV153" s="7" t="s">
        <v>4</v>
      </c>
      <c r="AW153" s="7" t="s">
        <v>4</v>
      </c>
      <c r="AX153" s="7" t="s">
        <v>4</v>
      </c>
      <c r="AY153" s="7" t="s">
        <v>4</v>
      </c>
      <c r="AZ153" s="7" t="s">
        <v>4</v>
      </c>
      <c r="BA153" s="7" t="s">
        <v>4</v>
      </c>
      <c r="BB153" s="7" t="s">
        <v>4</v>
      </c>
      <c r="BC153" s="7" t="s">
        <v>4</v>
      </c>
      <c r="BD153" s="7" t="s">
        <v>4</v>
      </c>
      <c r="BE153" s="7" t="s">
        <v>4</v>
      </c>
      <c r="BF153" s="7" t="s">
        <v>4</v>
      </c>
      <c r="BG153" s="7" t="s">
        <v>4</v>
      </c>
      <c r="BH153" s="7" t="s">
        <v>4</v>
      </c>
      <c r="BI153" s="7" t="s">
        <v>4</v>
      </c>
      <c r="BJ153" s="7" t="s">
        <v>11</v>
      </c>
      <c r="BK153" s="7" t="s">
        <v>4</v>
      </c>
      <c r="BL153" s="7" t="s">
        <v>5</v>
      </c>
    </row>
    <row r="154" spans="1:64">
      <c r="A154" s="7" t="s">
        <v>167</v>
      </c>
      <c r="B154" s="7" t="s">
        <v>57</v>
      </c>
      <c r="C154" s="7" t="s">
        <v>7</v>
      </c>
      <c r="D154" s="7" t="s">
        <v>4</v>
      </c>
      <c r="E154" s="7" t="s">
        <v>4</v>
      </c>
      <c r="F154" s="7" t="s">
        <v>4</v>
      </c>
      <c r="G154" s="7" t="s">
        <v>4</v>
      </c>
      <c r="H154" s="7" t="s">
        <v>4</v>
      </c>
      <c r="I154" s="7" t="s">
        <v>4</v>
      </c>
      <c r="J154" s="7" t="s">
        <v>4</v>
      </c>
      <c r="K154" s="7" t="s">
        <v>4</v>
      </c>
      <c r="L154" s="7" t="s">
        <v>4</v>
      </c>
      <c r="M154" s="7" t="s">
        <v>4</v>
      </c>
      <c r="N154" s="7" t="s">
        <v>4</v>
      </c>
      <c r="O154" s="7" t="s">
        <v>4</v>
      </c>
      <c r="P154" s="7" t="s">
        <v>4</v>
      </c>
      <c r="Q154" s="7" t="s">
        <v>4</v>
      </c>
      <c r="R154" s="7" t="s">
        <v>4</v>
      </c>
      <c r="S154" s="7" t="s">
        <v>4</v>
      </c>
      <c r="T154" s="7" t="s">
        <v>4</v>
      </c>
      <c r="U154" s="7" t="s">
        <v>4</v>
      </c>
      <c r="V154" s="7" t="s">
        <v>4</v>
      </c>
      <c r="W154" s="7" t="s">
        <v>4</v>
      </c>
      <c r="X154" s="7" t="s">
        <v>4</v>
      </c>
      <c r="Y154" s="7" t="s">
        <v>4</v>
      </c>
      <c r="Z154" s="7" t="s">
        <v>4</v>
      </c>
      <c r="AA154" s="7" t="s">
        <v>4</v>
      </c>
      <c r="AB154" s="7" t="s">
        <v>4</v>
      </c>
      <c r="AC154" s="7" t="s">
        <v>4</v>
      </c>
      <c r="AD154" s="7" t="s">
        <v>4</v>
      </c>
      <c r="AE154" s="7" t="s">
        <v>4</v>
      </c>
      <c r="AF154" s="7" t="s">
        <v>4</v>
      </c>
      <c r="AG154" s="7" t="s">
        <v>4</v>
      </c>
      <c r="AH154" s="7" t="s">
        <v>4</v>
      </c>
      <c r="AI154" s="7" t="s">
        <v>4</v>
      </c>
      <c r="AJ154" s="7" t="s">
        <v>4</v>
      </c>
      <c r="AK154" s="7" t="s">
        <v>4</v>
      </c>
      <c r="AL154" s="7" t="s">
        <v>4</v>
      </c>
      <c r="AM154" s="7" t="s">
        <v>4</v>
      </c>
      <c r="AN154" s="7" t="s">
        <v>4</v>
      </c>
      <c r="AO154" s="7" t="s">
        <v>4</v>
      </c>
      <c r="AP154" s="7" t="s">
        <v>4</v>
      </c>
      <c r="AQ154" s="7" t="s">
        <v>4</v>
      </c>
      <c r="AR154" s="7" t="s">
        <v>4</v>
      </c>
      <c r="AS154" s="7" t="s">
        <v>4</v>
      </c>
      <c r="AT154" s="7" t="s">
        <v>4</v>
      </c>
      <c r="AU154" s="7" t="s">
        <v>4</v>
      </c>
      <c r="AV154" s="7" t="s">
        <v>4</v>
      </c>
      <c r="AW154" s="7" t="s">
        <v>4</v>
      </c>
      <c r="AX154" s="7" t="s">
        <v>4</v>
      </c>
      <c r="AY154" s="7" t="s">
        <v>4</v>
      </c>
      <c r="AZ154" s="7" t="s">
        <v>4</v>
      </c>
      <c r="BA154" s="7" t="s">
        <v>4</v>
      </c>
      <c r="BB154" s="7" t="s">
        <v>4</v>
      </c>
      <c r="BC154" s="7" t="s">
        <v>4</v>
      </c>
      <c r="BD154" s="7" t="s">
        <v>4</v>
      </c>
      <c r="BE154" s="7" t="s">
        <v>4</v>
      </c>
      <c r="BF154" s="7" t="s">
        <v>4</v>
      </c>
      <c r="BG154" s="7" t="s">
        <v>4</v>
      </c>
      <c r="BH154" s="7" t="s">
        <v>4</v>
      </c>
      <c r="BI154" s="7" t="s">
        <v>4</v>
      </c>
      <c r="BJ154" s="7">
        <v>111</v>
      </c>
      <c r="BK154" s="7">
        <v>139</v>
      </c>
      <c r="BL154" s="7">
        <v>169</v>
      </c>
    </row>
    <row r="155" spans="1:64">
      <c r="A155" s="7" t="s">
        <v>167</v>
      </c>
      <c r="B155" s="7" t="s">
        <v>107</v>
      </c>
      <c r="C155" s="7" t="s">
        <v>6</v>
      </c>
      <c r="D155" s="7" t="s">
        <v>4</v>
      </c>
      <c r="E155" s="7" t="s">
        <v>4</v>
      </c>
      <c r="F155" s="7" t="s">
        <v>4</v>
      </c>
      <c r="G155" s="7" t="s">
        <v>4</v>
      </c>
      <c r="H155" s="7" t="s">
        <v>4</v>
      </c>
      <c r="I155" s="7" t="s">
        <v>4</v>
      </c>
      <c r="J155" s="7" t="s">
        <v>4</v>
      </c>
      <c r="K155" s="7" t="s">
        <v>4</v>
      </c>
      <c r="L155" s="7" t="s">
        <v>4</v>
      </c>
      <c r="M155" s="7" t="s">
        <v>4</v>
      </c>
      <c r="N155" s="7" t="s">
        <v>4</v>
      </c>
      <c r="O155" s="7" t="s">
        <v>4</v>
      </c>
      <c r="P155" s="7" t="s">
        <v>4</v>
      </c>
      <c r="Q155" s="7" t="s">
        <v>4</v>
      </c>
      <c r="R155" s="7" t="s">
        <v>4</v>
      </c>
      <c r="S155" s="7" t="s">
        <v>4</v>
      </c>
      <c r="T155" s="7" t="s">
        <v>4</v>
      </c>
      <c r="U155" s="7" t="s">
        <v>4</v>
      </c>
      <c r="V155" s="7" t="s">
        <v>4</v>
      </c>
      <c r="W155" s="7" t="s">
        <v>4</v>
      </c>
      <c r="X155" s="7" t="s">
        <v>4</v>
      </c>
      <c r="Y155" s="7" t="s">
        <v>4</v>
      </c>
      <c r="Z155" s="7" t="s">
        <v>4</v>
      </c>
      <c r="AA155" s="7" t="s">
        <v>4</v>
      </c>
      <c r="AB155" s="7" t="s">
        <v>4</v>
      </c>
      <c r="AC155" s="7" t="s">
        <v>4</v>
      </c>
      <c r="AD155" s="7" t="s">
        <v>4</v>
      </c>
      <c r="AE155" s="7" t="s">
        <v>4</v>
      </c>
      <c r="AF155" s="7" t="s">
        <v>4</v>
      </c>
      <c r="AG155" s="7" t="s">
        <v>4</v>
      </c>
      <c r="AH155" s="7" t="s">
        <v>4</v>
      </c>
      <c r="AI155" s="7" t="s">
        <v>4</v>
      </c>
      <c r="AJ155" s="7" t="s">
        <v>4</v>
      </c>
      <c r="AK155" s="7" t="s">
        <v>4</v>
      </c>
      <c r="AL155" s="7" t="s">
        <v>4</v>
      </c>
      <c r="AM155" s="7" t="s">
        <v>4</v>
      </c>
      <c r="AN155" s="7" t="s">
        <v>4</v>
      </c>
      <c r="AO155" s="7" t="s">
        <v>4</v>
      </c>
      <c r="AP155" s="7" t="s">
        <v>4</v>
      </c>
      <c r="AQ155" s="7">
        <v>22</v>
      </c>
      <c r="AR155" s="7">
        <v>15</v>
      </c>
      <c r="AS155" s="7">
        <v>37</v>
      </c>
      <c r="AT155" s="7">
        <v>56</v>
      </c>
      <c r="AU155" s="7">
        <v>39</v>
      </c>
      <c r="AV155" s="7">
        <v>79</v>
      </c>
      <c r="AW155" s="7">
        <v>142</v>
      </c>
      <c r="AX155" s="7">
        <v>11</v>
      </c>
      <c r="AY155" s="7">
        <v>82</v>
      </c>
      <c r="AZ155" s="7">
        <v>68</v>
      </c>
      <c r="BA155" s="7">
        <v>81</v>
      </c>
      <c r="BB155" s="7">
        <v>45</v>
      </c>
      <c r="BC155" s="7">
        <v>46</v>
      </c>
      <c r="BD155" s="7">
        <v>15</v>
      </c>
      <c r="BE155" s="7">
        <v>55</v>
      </c>
      <c r="BF155" s="7">
        <v>51</v>
      </c>
      <c r="BG155" s="7">
        <v>58</v>
      </c>
      <c r="BH155" s="7">
        <v>82</v>
      </c>
      <c r="BI155" s="7">
        <v>78</v>
      </c>
      <c r="BJ155" s="7">
        <v>97</v>
      </c>
      <c r="BK155" s="7">
        <v>91</v>
      </c>
      <c r="BL155" s="7">
        <v>103</v>
      </c>
    </row>
    <row r="156" spans="1:64">
      <c r="A156" s="7" t="s">
        <v>167</v>
      </c>
      <c r="B156" s="7" t="s">
        <v>107</v>
      </c>
      <c r="C156" s="7" t="s">
        <v>7</v>
      </c>
      <c r="D156" s="7" t="s">
        <v>4</v>
      </c>
      <c r="E156" s="7" t="s">
        <v>4</v>
      </c>
      <c r="F156" s="7" t="s">
        <v>4</v>
      </c>
      <c r="G156" s="7" t="s">
        <v>4</v>
      </c>
      <c r="H156" s="7" t="s">
        <v>4</v>
      </c>
      <c r="I156" s="7" t="s">
        <v>4</v>
      </c>
      <c r="J156" s="7" t="s">
        <v>4</v>
      </c>
      <c r="K156" s="7" t="s">
        <v>4</v>
      </c>
      <c r="L156" s="7" t="s">
        <v>4</v>
      </c>
      <c r="M156" s="7" t="s">
        <v>4</v>
      </c>
      <c r="N156" s="7" t="s">
        <v>4</v>
      </c>
      <c r="O156" s="7" t="s">
        <v>4</v>
      </c>
      <c r="P156" s="7" t="s">
        <v>4</v>
      </c>
      <c r="Q156" s="7" t="s">
        <v>4</v>
      </c>
      <c r="R156" s="7" t="s">
        <v>4</v>
      </c>
      <c r="S156" s="7" t="s">
        <v>4</v>
      </c>
      <c r="T156" s="7" t="s">
        <v>4</v>
      </c>
      <c r="U156" s="7" t="s">
        <v>4</v>
      </c>
      <c r="V156" s="7" t="s">
        <v>4</v>
      </c>
      <c r="W156" s="7" t="s">
        <v>4</v>
      </c>
      <c r="X156" s="7" t="s">
        <v>4</v>
      </c>
      <c r="Y156" s="7" t="s">
        <v>4</v>
      </c>
      <c r="Z156" s="7" t="s">
        <v>4</v>
      </c>
      <c r="AA156" s="7" t="s">
        <v>4</v>
      </c>
      <c r="AB156" s="7" t="s">
        <v>4</v>
      </c>
      <c r="AC156" s="7" t="s">
        <v>4</v>
      </c>
      <c r="AD156" s="7" t="s">
        <v>4</v>
      </c>
      <c r="AE156" s="7" t="s">
        <v>4</v>
      </c>
      <c r="AF156" s="7" t="s">
        <v>4</v>
      </c>
      <c r="AG156" s="7" t="s">
        <v>4</v>
      </c>
      <c r="AH156" s="7" t="s">
        <v>4</v>
      </c>
      <c r="AI156" s="7" t="s">
        <v>4</v>
      </c>
      <c r="AJ156" s="7" t="s">
        <v>4</v>
      </c>
      <c r="AK156" s="7" t="s">
        <v>4</v>
      </c>
      <c r="AL156" s="7" t="s">
        <v>4</v>
      </c>
      <c r="AM156" s="7" t="s">
        <v>4</v>
      </c>
      <c r="AN156" s="7" t="s">
        <v>4</v>
      </c>
      <c r="AO156" s="7" t="s">
        <v>4</v>
      </c>
      <c r="AP156" s="7" t="s">
        <v>4</v>
      </c>
      <c r="AQ156" s="7">
        <v>10</v>
      </c>
      <c r="AR156" s="7">
        <v>10</v>
      </c>
      <c r="AS156" s="7">
        <v>5</v>
      </c>
      <c r="AT156" s="7">
        <v>40</v>
      </c>
      <c r="AU156" s="7">
        <v>17</v>
      </c>
      <c r="AV156" s="7">
        <v>48</v>
      </c>
      <c r="AW156" s="7">
        <v>9</v>
      </c>
      <c r="AX156" s="7">
        <v>22</v>
      </c>
      <c r="AY156" s="7">
        <v>23</v>
      </c>
      <c r="AZ156" s="7">
        <v>11</v>
      </c>
      <c r="BA156" s="7">
        <v>20</v>
      </c>
      <c r="BB156" s="7">
        <v>12</v>
      </c>
      <c r="BC156" s="7">
        <v>7</v>
      </c>
      <c r="BD156" s="7">
        <v>10</v>
      </c>
      <c r="BE156" s="7">
        <v>5</v>
      </c>
      <c r="BF156" s="7">
        <v>6</v>
      </c>
      <c r="BG156" s="7">
        <v>7</v>
      </c>
      <c r="BH156" s="7">
        <v>17</v>
      </c>
      <c r="BI156" s="7">
        <v>25</v>
      </c>
      <c r="BJ156" s="7">
        <v>35</v>
      </c>
      <c r="BK156" s="7">
        <v>43</v>
      </c>
      <c r="BL156" s="7">
        <v>52</v>
      </c>
    </row>
    <row r="157" spans="1:64">
      <c r="A157" s="7" t="s">
        <v>167</v>
      </c>
      <c r="B157" s="7" t="s">
        <v>84</v>
      </c>
      <c r="C157" s="7" t="s">
        <v>7</v>
      </c>
      <c r="D157" s="7" t="s">
        <v>4</v>
      </c>
      <c r="E157" s="7" t="s">
        <v>4</v>
      </c>
      <c r="F157" s="7" t="s">
        <v>4</v>
      </c>
      <c r="G157" s="7" t="s">
        <v>4</v>
      </c>
      <c r="H157" s="7" t="s">
        <v>4</v>
      </c>
      <c r="I157" s="7" t="s">
        <v>4</v>
      </c>
      <c r="J157" s="7" t="s">
        <v>4</v>
      </c>
      <c r="K157" s="7" t="s">
        <v>4</v>
      </c>
      <c r="L157" s="7" t="s">
        <v>4</v>
      </c>
      <c r="M157" s="7" t="s">
        <v>4</v>
      </c>
      <c r="N157" s="7" t="s">
        <v>4</v>
      </c>
      <c r="O157" s="7" t="s">
        <v>4</v>
      </c>
      <c r="P157" s="7" t="s">
        <v>4</v>
      </c>
      <c r="Q157" s="7" t="s">
        <v>4</v>
      </c>
      <c r="R157" s="7" t="s">
        <v>4</v>
      </c>
      <c r="S157" s="7" t="s">
        <v>4</v>
      </c>
      <c r="T157" s="7" t="s">
        <v>4</v>
      </c>
      <c r="U157" s="7" t="s">
        <v>4</v>
      </c>
      <c r="V157" s="7" t="s">
        <v>4</v>
      </c>
      <c r="W157" s="7" t="s">
        <v>4</v>
      </c>
      <c r="X157" s="7" t="s">
        <v>4</v>
      </c>
      <c r="Y157" s="7" t="s">
        <v>4</v>
      </c>
      <c r="Z157" s="7" t="s">
        <v>4</v>
      </c>
      <c r="AA157" s="7" t="s">
        <v>4</v>
      </c>
      <c r="AB157" s="7" t="s">
        <v>4</v>
      </c>
      <c r="AC157" s="7" t="s">
        <v>4</v>
      </c>
      <c r="AD157" s="7" t="s">
        <v>4</v>
      </c>
      <c r="AE157" s="7" t="s">
        <v>4</v>
      </c>
      <c r="AF157" s="7" t="s">
        <v>4</v>
      </c>
      <c r="AG157" s="7" t="s">
        <v>4</v>
      </c>
      <c r="AH157" s="7" t="s">
        <v>4</v>
      </c>
      <c r="AI157" s="7" t="s">
        <v>4</v>
      </c>
      <c r="AJ157" s="7" t="s">
        <v>4</v>
      </c>
      <c r="AK157" s="7" t="s">
        <v>4</v>
      </c>
      <c r="AL157" s="7" t="s">
        <v>4</v>
      </c>
      <c r="AM157" s="7" t="s">
        <v>4</v>
      </c>
      <c r="AN157" s="7" t="s">
        <v>4</v>
      </c>
      <c r="AO157" s="7" t="s">
        <v>4</v>
      </c>
      <c r="AP157" s="7" t="s">
        <v>4</v>
      </c>
      <c r="AQ157" s="7" t="s">
        <v>4</v>
      </c>
      <c r="AR157" s="7" t="s">
        <v>4</v>
      </c>
      <c r="AS157" s="7" t="s">
        <v>4</v>
      </c>
      <c r="AT157" s="7" t="s">
        <v>4</v>
      </c>
      <c r="AU157" s="7" t="s">
        <v>4</v>
      </c>
      <c r="AV157" s="7" t="s">
        <v>4</v>
      </c>
      <c r="AW157" s="7" t="s">
        <v>4</v>
      </c>
      <c r="AX157" s="7" t="s">
        <v>4</v>
      </c>
      <c r="AY157" s="7" t="s">
        <v>4</v>
      </c>
      <c r="AZ157" s="7" t="s">
        <v>4</v>
      </c>
      <c r="BA157" s="7" t="s">
        <v>4</v>
      </c>
      <c r="BB157" s="7" t="s">
        <v>4</v>
      </c>
      <c r="BC157" s="7" t="s">
        <v>4</v>
      </c>
      <c r="BD157" s="7" t="s">
        <v>4</v>
      </c>
      <c r="BE157" s="7" t="s">
        <v>4</v>
      </c>
      <c r="BF157" s="7" t="s">
        <v>4</v>
      </c>
      <c r="BG157" s="7" t="s">
        <v>4</v>
      </c>
      <c r="BH157" s="7" t="s">
        <v>11</v>
      </c>
      <c r="BI157" s="7" t="s">
        <v>4</v>
      </c>
      <c r="BJ157" s="7" t="s">
        <v>11</v>
      </c>
      <c r="BK157" s="7" t="s">
        <v>4</v>
      </c>
      <c r="BL157" s="7" t="s">
        <v>4</v>
      </c>
    </row>
    <row r="158" spans="1:64">
      <c r="A158" s="7" t="s">
        <v>167</v>
      </c>
      <c r="B158" s="7" t="s">
        <v>82</v>
      </c>
      <c r="C158" s="7" t="s">
        <v>6</v>
      </c>
      <c r="D158" s="7" t="s">
        <v>4</v>
      </c>
      <c r="E158" s="7" t="s">
        <v>4</v>
      </c>
      <c r="F158" s="7" t="s">
        <v>4</v>
      </c>
      <c r="G158" s="7" t="s">
        <v>4</v>
      </c>
      <c r="H158" s="7" t="s">
        <v>4</v>
      </c>
      <c r="I158" s="7" t="s">
        <v>4</v>
      </c>
      <c r="J158" s="7" t="s">
        <v>4</v>
      </c>
      <c r="K158" s="7" t="s">
        <v>4</v>
      </c>
      <c r="L158" s="7" t="s">
        <v>4</v>
      </c>
      <c r="M158" s="7" t="s">
        <v>4</v>
      </c>
      <c r="N158" s="7" t="s">
        <v>4</v>
      </c>
      <c r="O158" s="7" t="s">
        <v>4</v>
      </c>
      <c r="P158" s="7" t="s">
        <v>4</v>
      </c>
      <c r="Q158" s="7" t="s">
        <v>4</v>
      </c>
      <c r="R158" s="7" t="s">
        <v>4</v>
      </c>
      <c r="S158" s="7" t="s">
        <v>4</v>
      </c>
      <c r="T158" s="7" t="s">
        <v>4</v>
      </c>
      <c r="U158" s="7" t="s">
        <v>4</v>
      </c>
      <c r="V158" s="7" t="s">
        <v>4</v>
      </c>
      <c r="W158" s="7" t="s">
        <v>4</v>
      </c>
      <c r="X158" s="7" t="s">
        <v>4</v>
      </c>
      <c r="Y158" s="7" t="s">
        <v>4</v>
      </c>
      <c r="Z158" s="7" t="s">
        <v>4</v>
      </c>
      <c r="AA158" s="7" t="s">
        <v>4</v>
      </c>
      <c r="AB158" s="7" t="s">
        <v>4</v>
      </c>
      <c r="AC158" s="7" t="s">
        <v>4</v>
      </c>
      <c r="AD158" s="7" t="s">
        <v>4</v>
      </c>
      <c r="AE158" s="7" t="s">
        <v>4</v>
      </c>
      <c r="AF158" s="7" t="s">
        <v>4</v>
      </c>
      <c r="AG158" s="7" t="s">
        <v>4</v>
      </c>
      <c r="AH158" s="7" t="s">
        <v>4</v>
      </c>
      <c r="AI158" s="7" t="s">
        <v>4</v>
      </c>
      <c r="AJ158" s="7" t="s">
        <v>4</v>
      </c>
      <c r="AK158" s="7" t="s">
        <v>4</v>
      </c>
      <c r="AL158" s="7" t="s">
        <v>4</v>
      </c>
      <c r="AM158" s="7" t="s">
        <v>4</v>
      </c>
      <c r="AN158" s="7" t="s">
        <v>4</v>
      </c>
      <c r="AO158" s="7" t="s">
        <v>4</v>
      </c>
      <c r="AP158" s="7" t="s">
        <v>4</v>
      </c>
      <c r="AQ158" s="7" t="s">
        <v>5</v>
      </c>
      <c r="AR158" s="7" t="s">
        <v>5</v>
      </c>
      <c r="AS158" s="7" t="s">
        <v>5</v>
      </c>
      <c r="AT158" s="7" t="s">
        <v>5</v>
      </c>
      <c r="AU158" s="7" t="s">
        <v>5</v>
      </c>
      <c r="AV158" s="7" t="s">
        <v>5</v>
      </c>
      <c r="AW158" s="7">
        <v>1</v>
      </c>
      <c r="AX158" s="7" t="s">
        <v>11</v>
      </c>
      <c r="AY158" s="7" t="s">
        <v>11</v>
      </c>
      <c r="AZ158" s="7" t="s">
        <v>11</v>
      </c>
      <c r="BA158" s="7">
        <v>1</v>
      </c>
      <c r="BB158" s="7">
        <v>1</v>
      </c>
      <c r="BC158" s="7" t="s">
        <v>5</v>
      </c>
      <c r="BD158" s="7" t="s">
        <v>11</v>
      </c>
      <c r="BE158" s="7" t="s">
        <v>5</v>
      </c>
      <c r="BF158" s="7" t="s">
        <v>11</v>
      </c>
      <c r="BG158" s="7" t="s">
        <v>5</v>
      </c>
      <c r="BH158" s="7" t="s">
        <v>4</v>
      </c>
      <c r="BI158" s="7" t="s">
        <v>4</v>
      </c>
      <c r="BJ158" s="7" t="s">
        <v>4</v>
      </c>
      <c r="BK158" s="7" t="s">
        <v>4</v>
      </c>
      <c r="BL158" s="7" t="s">
        <v>4</v>
      </c>
    </row>
    <row r="159" spans="1:64">
      <c r="A159" s="7" t="s">
        <v>167</v>
      </c>
      <c r="B159" s="7" t="s">
        <v>82</v>
      </c>
      <c r="C159" s="7" t="s">
        <v>7</v>
      </c>
      <c r="D159" s="7" t="s">
        <v>4</v>
      </c>
      <c r="E159" s="7" t="s">
        <v>4</v>
      </c>
      <c r="F159" s="7" t="s">
        <v>4</v>
      </c>
      <c r="G159" s="7" t="s">
        <v>4</v>
      </c>
      <c r="H159" s="7" t="s">
        <v>4</v>
      </c>
      <c r="I159" s="7" t="s">
        <v>4</v>
      </c>
      <c r="J159" s="7" t="s">
        <v>4</v>
      </c>
      <c r="K159" s="7" t="s">
        <v>4</v>
      </c>
      <c r="L159" s="7" t="s">
        <v>4</v>
      </c>
      <c r="M159" s="7" t="s">
        <v>4</v>
      </c>
      <c r="N159" s="7" t="s">
        <v>4</v>
      </c>
      <c r="O159" s="7" t="s">
        <v>4</v>
      </c>
      <c r="P159" s="7" t="s">
        <v>4</v>
      </c>
      <c r="Q159" s="7" t="s">
        <v>4</v>
      </c>
      <c r="R159" s="7" t="s">
        <v>4</v>
      </c>
      <c r="S159" s="7" t="s">
        <v>4</v>
      </c>
      <c r="T159" s="7" t="s">
        <v>4</v>
      </c>
      <c r="U159" s="7" t="s">
        <v>4</v>
      </c>
      <c r="V159" s="7" t="s">
        <v>4</v>
      </c>
      <c r="W159" s="7" t="s">
        <v>4</v>
      </c>
      <c r="X159" s="7" t="s">
        <v>4</v>
      </c>
      <c r="Y159" s="7" t="s">
        <v>4</v>
      </c>
      <c r="Z159" s="7" t="s">
        <v>4</v>
      </c>
      <c r="AA159" s="7" t="s">
        <v>4</v>
      </c>
      <c r="AB159" s="7" t="s">
        <v>4</v>
      </c>
      <c r="AC159" s="7" t="s">
        <v>4</v>
      </c>
      <c r="AD159" s="7" t="s">
        <v>4</v>
      </c>
      <c r="AE159" s="7" t="s">
        <v>4</v>
      </c>
      <c r="AF159" s="7" t="s">
        <v>4</v>
      </c>
      <c r="AG159" s="7" t="s">
        <v>4</v>
      </c>
      <c r="AH159" s="7" t="s">
        <v>4</v>
      </c>
      <c r="AI159" s="7" t="s">
        <v>4</v>
      </c>
      <c r="AJ159" s="7" t="s">
        <v>4</v>
      </c>
      <c r="AK159" s="7" t="s">
        <v>4</v>
      </c>
      <c r="AL159" s="7" t="s">
        <v>4</v>
      </c>
      <c r="AM159" s="7" t="s">
        <v>4</v>
      </c>
      <c r="AN159" s="7" t="s">
        <v>4</v>
      </c>
      <c r="AO159" s="7" t="s">
        <v>4</v>
      </c>
      <c r="AP159" s="7" t="s">
        <v>4</v>
      </c>
      <c r="AQ159" s="7" t="s">
        <v>4</v>
      </c>
      <c r="AR159" s="7" t="s">
        <v>4</v>
      </c>
      <c r="AS159" s="7" t="s">
        <v>4</v>
      </c>
      <c r="AT159" s="7" t="s">
        <v>4</v>
      </c>
      <c r="AU159" s="7" t="s">
        <v>4</v>
      </c>
      <c r="AV159" s="7" t="s">
        <v>4</v>
      </c>
      <c r="AW159" s="7" t="s">
        <v>4</v>
      </c>
      <c r="AX159" s="7" t="s">
        <v>4</v>
      </c>
      <c r="AY159" s="7" t="s">
        <v>4</v>
      </c>
      <c r="AZ159" s="7" t="s">
        <v>4</v>
      </c>
      <c r="BA159" s="7" t="s">
        <v>4</v>
      </c>
      <c r="BB159" s="7" t="s">
        <v>4</v>
      </c>
      <c r="BC159" s="7" t="s">
        <v>4</v>
      </c>
      <c r="BD159" s="7" t="s">
        <v>4</v>
      </c>
      <c r="BE159" s="7" t="s">
        <v>4</v>
      </c>
      <c r="BF159" s="7" t="s">
        <v>4</v>
      </c>
      <c r="BG159" s="7" t="s">
        <v>4</v>
      </c>
      <c r="BH159" s="7" t="s">
        <v>4</v>
      </c>
      <c r="BI159" s="7" t="s">
        <v>5</v>
      </c>
      <c r="BJ159" s="7" t="s">
        <v>4</v>
      </c>
      <c r="BK159" s="7" t="s">
        <v>11</v>
      </c>
      <c r="BL159" s="7" t="s">
        <v>5</v>
      </c>
    </row>
    <row r="160" spans="1:64">
      <c r="A160" s="7" t="s">
        <v>167</v>
      </c>
      <c r="B160" s="7" t="s">
        <v>145</v>
      </c>
      <c r="C160" s="7" t="s">
        <v>6</v>
      </c>
      <c r="D160" s="7" t="s">
        <v>4</v>
      </c>
      <c r="E160" s="7" t="s">
        <v>4</v>
      </c>
      <c r="F160" s="7" t="s">
        <v>4</v>
      </c>
      <c r="G160" s="7" t="s">
        <v>4</v>
      </c>
      <c r="H160" s="7" t="s">
        <v>4</v>
      </c>
      <c r="I160" s="7" t="s">
        <v>4</v>
      </c>
      <c r="J160" s="7" t="s">
        <v>4</v>
      </c>
      <c r="K160" s="7" t="s">
        <v>4</v>
      </c>
      <c r="L160" s="7" t="s">
        <v>4</v>
      </c>
      <c r="M160" s="7" t="s">
        <v>4</v>
      </c>
      <c r="N160" s="7" t="s">
        <v>4</v>
      </c>
      <c r="O160" s="7" t="s">
        <v>4</v>
      </c>
      <c r="P160" s="7" t="s">
        <v>4</v>
      </c>
      <c r="Q160" s="7" t="s">
        <v>4</v>
      </c>
      <c r="R160" s="7" t="s">
        <v>4</v>
      </c>
      <c r="S160" s="7" t="s">
        <v>4</v>
      </c>
      <c r="T160" s="7" t="s">
        <v>4</v>
      </c>
      <c r="U160" s="7" t="s">
        <v>4</v>
      </c>
      <c r="V160" s="7" t="s">
        <v>4</v>
      </c>
      <c r="W160" s="7" t="s">
        <v>4</v>
      </c>
      <c r="X160" s="7" t="s">
        <v>4</v>
      </c>
      <c r="Y160" s="7" t="s">
        <v>4</v>
      </c>
      <c r="Z160" s="7" t="s">
        <v>4</v>
      </c>
      <c r="AA160" s="7" t="s">
        <v>4</v>
      </c>
      <c r="AB160" s="7" t="s">
        <v>4</v>
      </c>
      <c r="AC160" s="7" t="s">
        <v>4</v>
      </c>
      <c r="AD160" s="7" t="s">
        <v>4</v>
      </c>
      <c r="AE160" s="7" t="s">
        <v>4</v>
      </c>
      <c r="AF160" s="7" t="s">
        <v>4</v>
      </c>
      <c r="AG160" s="7" t="s">
        <v>4</v>
      </c>
      <c r="AH160" s="7" t="s">
        <v>4</v>
      </c>
      <c r="AI160" s="7" t="s">
        <v>4</v>
      </c>
      <c r="AJ160" s="7" t="s">
        <v>4</v>
      </c>
      <c r="AK160" s="7" t="s">
        <v>4</v>
      </c>
      <c r="AL160" s="7" t="s">
        <v>4</v>
      </c>
      <c r="AM160" s="7" t="s">
        <v>4</v>
      </c>
      <c r="AN160" s="7" t="s">
        <v>4</v>
      </c>
      <c r="AO160" s="7" t="s">
        <v>4</v>
      </c>
      <c r="AP160" s="7" t="s">
        <v>4</v>
      </c>
      <c r="AQ160" s="7" t="s">
        <v>5</v>
      </c>
      <c r="AR160" s="7" t="s">
        <v>5</v>
      </c>
      <c r="AS160" s="7" t="s">
        <v>5</v>
      </c>
      <c r="AT160" s="7" t="s">
        <v>5</v>
      </c>
      <c r="AU160" s="7" t="s">
        <v>5</v>
      </c>
      <c r="AV160" s="7" t="s">
        <v>5</v>
      </c>
      <c r="AW160" s="7" t="s">
        <v>5</v>
      </c>
      <c r="AX160" s="7" t="s">
        <v>5</v>
      </c>
      <c r="AY160" s="7" t="s">
        <v>11</v>
      </c>
      <c r="AZ160" s="7" t="s">
        <v>11</v>
      </c>
      <c r="BA160" s="7" t="s">
        <v>11</v>
      </c>
      <c r="BB160" s="7">
        <v>175</v>
      </c>
      <c r="BC160" s="7" t="s">
        <v>5</v>
      </c>
      <c r="BD160" s="7" t="s">
        <v>5</v>
      </c>
      <c r="BE160" s="7">
        <v>1</v>
      </c>
      <c r="BF160" s="7" t="s">
        <v>5</v>
      </c>
      <c r="BG160" s="7">
        <v>1</v>
      </c>
      <c r="BH160" s="7">
        <v>7</v>
      </c>
      <c r="BI160" s="7" t="s">
        <v>4</v>
      </c>
      <c r="BJ160" s="7">
        <v>15</v>
      </c>
      <c r="BK160" s="7">
        <v>2</v>
      </c>
      <c r="BL160" s="7">
        <v>11</v>
      </c>
    </row>
    <row r="161" spans="1:64">
      <c r="A161" s="7" t="s">
        <v>167</v>
      </c>
      <c r="B161" s="7" t="s">
        <v>145</v>
      </c>
      <c r="C161" s="7" t="s">
        <v>7</v>
      </c>
      <c r="D161" s="7" t="s">
        <v>4</v>
      </c>
      <c r="E161" s="7" t="s">
        <v>4</v>
      </c>
      <c r="F161" s="7" t="s">
        <v>4</v>
      </c>
      <c r="G161" s="7" t="s">
        <v>4</v>
      </c>
      <c r="H161" s="7" t="s">
        <v>4</v>
      </c>
      <c r="I161" s="7" t="s">
        <v>4</v>
      </c>
      <c r="J161" s="7" t="s">
        <v>4</v>
      </c>
      <c r="K161" s="7" t="s">
        <v>4</v>
      </c>
      <c r="L161" s="7" t="s">
        <v>4</v>
      </c>
      <c r="M161" s="7" t="s">
        <v>4</v>
      </c>
      <c r="N161" s="7" t="s">
        <v>4</v>
      </c>
      <c r="O161" s="7" t="s">
        <v>4</v>
      </c>
      <c r="P161" s="7" t="s">
        <v>4</v>
      </c>
      <c r="Q161" s="7" t="s">
        <v>4</v>
      </c>
      <c r="R161" s="7" t="s">
        <v>4</v>
      </c>
      <c r="S161" s="7" t="s">
        <v>4</v>
      </c>
      <c r="T161" s="7" t="s">
        <v>4</v>
      </c>
      <c r="U161" s="7" t="s">
        <v>4</v>
      </c>
      <c r="V161" s="7" t="s">
        <v>4</v>
      </c>
      <c r="W161" s="7" t="s">
        <v>4</v>
      </c>
      <c r="X161" s="7" t="s">
        <v>4</v>
      </c>
      <c r="Y161" s="7" t="s">
        <v>4</v>
      </c>
      <c r="Z161" s="7" t="s">
        <v>4</v>
      </c>
      <c r="AA161" s="7" t="s">
        <v>4</v>
      </c>
      <c r="AB161" s="7" t="s">
        <v>4</v>
      </c>
      <c r="AC161" s="7" t="s">
        <v>4</v>
      </c>
      <c r="AD161" s="7" t="s">
        <v>4</v>
      </c>
      <c r="AE161" s="7" t="s">
        <v>4</v>
      </c>
      <c r="AF161" s="7" t="s">
        <v>4</v>
      </c>
      <c r="AG161" s="7" t="s">
        <v>4</v>
      </c>
      <c r="AH161" s="7" t="s">
        <v>4</v>
      </c>
      <c r="AI161" s="7" t="s">
        <v>4</v>
      </c>
      <c r="AJ161" s="7" t="s">
        <v>4</v>
      </c>
      <c r="AK161" s="7" t="s">
        <v>4</v>
      </c>
      <c r="AL161" s="7" t="s">
        <v>4</v>
      </c>
      <c r="AM161" s="7" t="s">
        <v>4</v>
      </c>
      <c r="AN161" s="7" t="s">
        <v>4</v>
      </c>
      <c r="AO161" s="7" t="s">
        <v>4</v>
      </c>
      <c r="AP161" s="7" t="s">
        <v>4</v>
      </c>
      <c r="AQ161" s="7" t="s">
        <v>5</v>
      </c>
      <c r="AR161" s="7" t="s">
        <v>5</v>
      </c>
      <c r="AS161" s="7" t="s">
        <v>5</v>
      </c>
      <c r="AT161" s="7" t="s">
        <v>11</v>
      </c>
      <c r="AU161" s="7" t="s">
        <v>5</v>
      </c>
      <c r="AV161" s="7" t="s">
        <v>5</v>
      </c>
      <c r="AW161" s="7" t="s">
        <v>5</v>
      </c>
      <c r="AX161" s="7" t="s">
        <v>5</v>
      </c>
      <c r="AY161" s="7" t="s">
        <v>5</v>
      </c>
      <c r="AZ161" s="7" t="s">
        <v>5</v>
      </c>
      <c r="BA161" s="7" t="s">
        <v>5</v>
      </c>
      <c r="BB161" s="7" t="s">
        <v>5</v>
      </c>
      <c r="BC161" s="7" t="s">
        <v>5</v>
      </c>
      <c r="BD161" s="7" t="s">
        <v>5</v>
      </c>
      <c r="BE161" s="7" t="s">
        <v>5</v>
      </c>
      <c r="BF161" s="7" t="s">
        <v>5</v>
      </c>
      <c r="BG161" s="7" t="s">
        <v>5</v>
      </c>
      <c r="BH161" s="7" t="s">
        <v>11</v>
      </c>
      <c r="BI161" s="7" t="s">
        <v>4</v>
      </c>
      <c r="BJ161" s="7" t="s">
        <v>11</v>
      </c>
      <c r="BK161" s="7">
        <v>3</v>
      </c>
      <c r="BL161" s="7" t="s">
        <v>4</v>
      </c>
    </row>
    <row r="162" spans="1:64">
      <c r="A162" s="7" t="s">
        <v>167</v>
      </c>
      <c r="B162" s="7" t="s">
        <v>58</v>
      </c>
      <c r="C162" s="7" t="s">
        <v>6</v>
      </c>
      <c r="D162" s="7" t="s">
        <v>4</v>
      </c>
      <c r="E162" s="7" t="s">
        <v>4</v>
      </c>
      <c r="F162" s="7" t="s">
        <v>4</v>
      </c>
      <c r="G162" s="7" t="s">
        <v>4</v>
      </c>
      <c r="H162" s="7" t="s">
        <v>4</v>
      </c>
      <c r="I162" s="7" t="s">
        <v>4</v>
      </c>
      <c r="J162" s="7" t="s">
        <v>4</v>
      </c>
      <c r="K162" s="7" t="s">
        <v>4</v>
      </c>
      <c r="L162" s="7" t="s">
        <v>4</v>
      </c>
      <c r="M162" s="7" t="s">
        <v>4</v>
      </c>
      <c r="N162" s="7" t="s">
        <v>4</v>
      </c>
      <c r="O162" s="7" t="s">
        <v>4</v>
      </c>
      <c r="P162" s="7" t="s">
        <v>4</v>
      </c>
      <c r="Q162" s="7" t="s">
        <v>4</v>
      </c>
      <c r="R162" s="7" t="s">
        <v>4</v>
      </c>
      <c r="S162" s="7" t="s">
        <v>4</v>
      </c>
      <c r="T162" s="7" t="s">
        <v>4</v>
      </c>
      <c r="U162" s="7" t="s">
        <v>4</v>
      </c>
      <c r="V162" s="7" t="s">
        <v>4</v>
      </c>
      <c r="W162" s="7" t="s">
        <v>4</v>
      </c>
      <c r="X162" s="7" t="s">
        <v>4</v>
      </c>
      <c r="Y162" s="7" t="s">
        <v>4</v>
      </c>
      <c r="Z162" s="7" t="s">
        <v>4</v>
      </c>
      <c r="AA162" s="7" t="s">
        <v>4</v>
      </c>
      <c r="AB162" s="7" t="s">
        <v>4</v>
      </c>
      <c r="AC162" s="7" t="s">
        <v>4</v>
      </c>
      <c r="AD162" s="7" t="s">
        <v>4</v>
      </c>
      <c r="AE162" s="7" t="s">
        <v>4</v>
      </c>
      <c r="AF162" s="7" t="s">
        <v>4</v>
      </c>
      <c r="AG162" s="7" t="s">
        <v>4</v>
      </c>
      <c r="AH162" s="7" t="s">
        <v>4</v>
      </c>
      <c r="AI162" s="7" t="s">
        <v>4</v>
      </c>
      <c r="AJ162" s="7" t="s">
        <v>4</v>
      </c>
      <c r="AK162" s="7" t="s">
        <v>4</v>
      </c>
      <c r="AL162" s="7" t="s">
        <v>4</v>
      </c>
      <c r="AM162" s="7" t="s">
        <v>4</v>
      </c>
      <c r="AN162" s="7" t="s">
        <v>4</v>
      </c>
      <c r="AO162" s="7" t="s">
        <v>4</v>
      </c>
      <c r="AP162" s="7" t="s">
        <v>4</v>
      </c>
      <c r="AQ162" s="7" t="s">
        <v>5</v>
      </c>
      <c r="AR162" s="7" t="s">
        <v>11</v>
      </c>
      <c r="AS162" s="7" t="s">
        <v>5</v>
      </c>
      <c r="AT162" s="7" t="s">
        <v>5</v>
      </c>
      <c r="AU162" s="7" t="s">
        <v>5</v>
      </c>
      <c r="AV162" s="7" t="s">
        <v>5</v>
      </c>
      <c r="AW162" s="7" t="s">
        <v>5</v>
      </c>
      <c r="AX162" s="7" t="s">
        <v>5</v>
      </c>
      <c r="AY162" s="7" t="s">
        <v>5</v>
      </c>
      <c r="AZ162" s="7" t="s">
        <v>5</v>
      </c>
      <c r="BA162" s="7" t="s">
        <v>11</v>
      </c>
      <c r="BB162" s="7" t="s">
        <v>5</v>
      </c>
      <c r="BC162" s="7" t="s">
        <v>5</v>
      </c>
      <c r="BD162" s="7" t="s">
        <v>5</v>
      </c>
      <c r="BE162" s="7" t="s">
        <v>5</v>
      </c>
      <c r="BF162" s="7" t="s">
        <v>5</v>
      </c>
      <c r="BG162" s="7" t="s">
        <v>5</v>
      </c>
      <c r="BH162" s="7" t="s">
        <v>11</v>
      </c>
      <c r="BI162" s="7" t="s">
        <v>4</v>
      </c>
      <c r="BJ162" s="7" t="s">
        <v>4</v>
      </c>
      <c r="BK162" s="7" t="s">
        <v>4</v>
      </c>
      <c r="BL162" s="7" t="s">
        <v>4</v>
      </c>
    </row>
    <row r="163" spans="1:64">
      <c r="A163" s="7" t="s">
        <v>167</v>
      </c>
      <c r="B163" s="7" t="s">
        <v>58</v>
      </c>
      <c r="C163" s="7" t="s">
        <v>7</v>
      </c>
      <c r="D163" s="7" t="s">
        <v>4</v>
      </c>
      <c r="E163" s="7" t="s">
        <v>4</v>
      </c>
      <c r="F163" s="7" t="s">
        <v>4</v>
      </c>
      <c r="G163" s="7" t="s">
        <v>4</v>
      </c>
      <c r="H163" s="7" t="s">
        <v>4</v>
      </c>
      <c r="I163" s="7" t="s">
        <v>4</v>
      </c>
      <c r="J163" s="7" t="s">
        <v>4</v>
      </c>
      <c r="K163" s="7" t="s">
        <v>4</v>
      </c>
      <c r="L163" s="7" t="s">
        <v>4</v>
      </c>
      <c r="M163" s="7" t="s">
        <v>4</v>
      </c>
      <c r="N163" s="7" t="s">
        <v>4</v>
      </c>
      <c r="O163" s="7" t="s">
        <v>4</v>
      </c>
      <c r="P163" s="7" t="s">
        <v>4</v>
      </c>
      <c r="Q163" s="7" t="s">
        <v>4</v>
      </c>
      <c r="R163" s="7" t="s">
        <v>4</v>
      </c>
      <c r="S163" s="7" t="s">
        <v>4</v>
      </c>
      <c r="T163" s="7" t="s">
        <v>4</v>
      </c>
      <c r="U163" s="7" t="s">
        <v>4</v>
      </c>
      <c r="V163" s="7" t="s">
        <v>4</v>
      </c>
      <c r="W163" s="7" t="s">
        <v>4</v>
      </c>
      <c r="X163" s="7" t="s">
        <v>4</v>
      </c>
      <c r="Y163" s="7" t="s">
        <v>4</v>
      </c>
      <c r="Z163" s="7" t="s">
        <v>4</v>
      </c>
      <c r="AA163" s="7" t="s">
        <v>4</v>
      </c>
      <c r="AB163" s="7" t="s">
        <v>4</v>
      </c>
      <c r="AC163" s="7" t="s">
        <v>4</v>
      </c>
      <c r="AD163" s="7" t="s">
        <v>4</v>
      </c>
      <c r="AE163" s="7" t="s">
        <v>4</v>
      </c>
      <c r="AF163" s="7" t="s">
        <v>4</v>
      </c>
      <c r="AG163" s="7" t="s">
        <v>4</v>
      </c>
      <c r="AH163" s="7" t="s">
        <v>4</v>
      </c>
      <c r="AI163" s="7" t="s">
        <v>4</v>
      </c>
      <c r="AJ163" s="7" t="s">
        <v>4</v>
      </c>
      <c r="AK163" s="7" t="s">
        <v>4</v>
      </c>
      <c r="AL163" s="7" t="s">
        <v>4</v>
      </c>
      <c r="AM163" s="7" t="s">
        <v>4</v>
      </c>
      <c r="AN163" s="7" t="s">
        <v>4</v>
      </c>
      <c r="AO163" s="7" t="s">
        <v>4</v>
      </c>
      <c r="AP163" s="7" t="s">
        <v>4</v>
      </c>
      <c r="AQ163" s="7" t="s">
        <v>5</v>
      </c>
      <c r="AR163" s="7" t="s">
        <v>11</v>
      </c>
      <c r="AS163" s="7" t="s">
        <v>11</v>
      </c>
      <c r="AT163" s="7">
        <v>2</v>
      </c>
      <c r="AU163" s="7" t="s">
        <v>11</v>
      </c>
      <c r="AV163" s="7" t="s">
        <v>11</v>
      </c>
      <c r="AW163" s="7">
        <v>5</v>
      </c>
      <c r="AX163" s="7">
        <v>1</v>
      </c>
      <c r="AY163" s="7">
        <v>2</v>
      </c>
      <c r="AZ163" s="7">
        <v>2</v>
      </c>
      <c r="BA163" s="7" t="s">
        <v>11</v>
      </c>
      <c r="BB163" s="7" t="s">
        <v>11</v>
      </c>
      <c r="BC163" s="7" t="s">
        <v>5</v>
      </c>
      <c r="BD163" s="7" t="s">
        <v>5</v>
      </c>
      <c r="BE163" s="7" t="s">
        <v>5</v>
      </c>
      <c r="BF163" s="7" t="s">
        <v>5</v>
      </c>
      <c r="BG163" s="7" t="s">
        <v>5</v>
      </c>
      <c r="BH163" s="7" t="s">
        <v>11</v>
      </c>
      <c r="BI163" s="7" t="s">
        <v>11</v>
      </c>
      <c r="BJ163" s="7" t="s">
        <v>11</v>
      </c>
      <c r="BK163" s="7">
        <v>4</v>
      </c>
      <c r="BL163" s="7" t="s">
        <v>5</v>
      </c>
    </row>
    <row r="164" spans="1:64">
      <c r="A164" s="7" t="s">
        <v>167</v>
      </c>
      <c r="B164" s="7" t="s">
        <v>108</v>
      </c>
      <c r="C164" s="7" t="s">
        <v>6</v>
      </c>
      <c r="D164" s="7" t="s">
        <v>4</v>
      </c>
      <c r="E164" s="7" t="s">
        <v>4</v>
      </c>
      <c r="F164" s="7" t="s">
        <v>4</v>
      </c>
      <c r="G164" s="7" t="s">
        <v>4</v>
      </c>
      <c r="H164" s="7" t="s">
        <v>4</v>
      </c>
      <c r="I164" s="7" t="s">
        <v>4</v>
      </c>
      <c r="J164" s="7" t="s">
        <v>4</v>
      </c>
      <c r="K164" s="7" t="s">
        <v>4</v>
      </c>
      <c r="L164" s="7" t="s">
        <v>4</v>
      </c>
      <c r="M164" s="7" t="s">
        <v>4</v>
      </c>
      <c r="N164" s="7" t="s">
        <v>4</v>
      </c>
      <c r="O164" s="7" t="s">
        <v>4</v>
      </c>
      <c r="P164" s="7" t="s">
        <v>4</v>
      </c>
      <c r="Q164" s="7" t="s">
        <v>4</v>
      </c>
      <c r="R164" s="7" t="s">
        <v>4</v>
      </c>
      <c r="S164" s="7" t="s">
        <v>4</v>
      </c>
      <c r="T164" s="7" t="s">
        <v>4</v>
      </c>
      <c r="U164" s="7" t="s">
        <v>4</v>
      </c>
      <c r="V164" s="7" t="s">
        <v>4</v>
      </c>
      <c r="W164" s="7" t="s">
        <v>4</v>
      </c>
      <c r="X164" s="7" t="s">
        <v>4</v>
      </c>
      <c r="Y164" s="7" t="s">
        <v>4</v>
      </c>
      <c r="Z164" s="7" t="s">
        <v>4</v>
      </c>
      <c r="AA164" s="7" t="s">
        <v>4</v>
      </c>
      <c r="AB164" s="7" t="s">
        <v>4</v>
      </c>
      <c r="AC164" s="7" t="s">
        <v>4</v>
      </c>
      <c r="AD164" s="7" t="s">
        <v>4</v>
      </c>
      <c r="AE164" s="7" t="s">
        <v>4</v>
      </c>
      <c r="AF164" s="7" t="s">
        <v>4</v>
      </c>
      <c r="AG164" s="7" t="s">
        <v>4</v>
      </c>
      <c r="AH164" s="7" t="s">
        <v>4</v>
      </c>
      <c r="AI164" s="7" t="s">
        <v>4</v>
      </c>
      <c r="AJ164" s="7" t="s">
        <v>4</v>
      </c>
      <c r="AK164" s="7" t="s">
        <v>4</v>
      </c>
      <c r="AL164" s="7" t="s">
        <v>4</v>
      </c>
      <c r="AM164" s="7" t="s">
        <v>4</v>
      </c>
      <c r="AN164" s="7" t="s">
        <v>4</v>
      </c>
      <c r="AO164" s="7" t="s">
        <v>4</v>
      </c>
      <c r="AP164" s="7" t="s">
        <v>4</v>
      </c>
      <c r="AQ164" s="7" t="s">
        <v>11</v>
      </c>
      <c r="AR164" s="7" t="s">
        <v>11</v>
      </c>
      <c r="AS164" s="7" t="s">
        <v>11</v>
      </c>
      <c r="AT164" s="7" t="s">
        <v>5</v>
      </c>
      <c r="AU164" s="7" t="s">
        <v>11</v>
      </c>
      <c r="AV164" s="7" t="s">
        <v>5</v>
      </c>
      <c r="AW164" s="7" t="s">
        <v>5</v>
      </c>
      <c r="AX164" s="7" t="s">
        <v>5</v>
      </c>
      <c r="AY164" s="7" t="s">
        <v>5</v>
      </c>
      <c r="AZ164" s="7" t="s">
        <v>5</v>
      </c>
      <c r="BA164" s="7" t="s">
        <v>5</v>
      </c>
      <c r="BB164" s="7" t="s">
        <v>5</v>
      </c>
      <c r="BC164" s="7" t="s">
        <v>5</v>
      </c>
      <c r="BD164" s="7" t="s">
        <v>5</v>
      </c>
      <c r="BE164" s="7" t="s">
        <v>5</v>
      </c>
      <c r="BF164" s="7" t="s">
        <v>5</v>
      </c>
      <c r="BG164" s="7" t="s">
        <v>5</v>
      </c>
      <c r="BH164" s="7" t="s">
        <v>4</v>
      </c>
      <c r="BI164" s="7" t="s">
        <v>4</v>
      </c>
      <c r="BJ164" s="7" t="s">
        <v>4</v>
      </c>
      <c r="BK164" s="7" t="s">
        <v>4</v>
      </c>
      <c r="BL164" s="7" t="s">
        <v>4</v>
      </c>
    </row>
    <row r="165" spans="1:64">
      <c r="A165" s="7" t="s">
        <v>167</v>
      </c>
      <c r="B165" s="7" t="s">
        <v>108</v>
      </c>
      <c r="C165" s="7" t="s">
        <v>7</v>
      </c>
      <c r="D165" s="7" t="s">
        <v>4</v>
      </c>
      <c r="E165" s="7" t="s">
        <v>4</v>
      </c>
      <c r="F165" s="7" t="s">
        <v>4</v>
      </c>
      <c r="G165" s="7" t="s">
        <v>4</v>
      </c>
      <c r="H165" s="7" t="s">
        <v>4</v>
      </c>
      <c r="I165" s="7" t="s">
        <v>4</v>
      </c>
      <c r="J165" s="7" t="s">
        <v>4</v>
      </c>
      <c r="K165" s="7" t="s">
        <v>4</v>
      </c>
      <c r="L165" s="7" t="s">
        <v>4</v>
      </c>
      <c r="M165" s="7" t="s">
        <v>4</v>
      </c>
      <c r="N165" s="7" t="s">
        <v>4</v>
      </c>
      <c r="O165" s="7" t="s">
        <v>4</v>
      </c>
      <c r="P165" s="7" t="s">
        <v>4</v>
      </c>
      <c r="Q165" s="7" t="s">
        <v>4</v>
      </c>
      <c r="R165" s="7" t="s">
        <v>4</v>
      </c>
      <c r="S165" s="7" t="s">
        <v>4</v>
      </c>
      <c r="T165" s="7" t="s">
        <v>4</v>
      </c>
      <c r="U165" s="7" t="s">
        <v>4</v>
      </c>
      <c r="V165" s="7" t="s">
        <v>4</v>
      </c>
      <c r="W165" s="7" t="s">
        <v>4</v>
      </c>
      <c r="X165" s="7" t="s">
        <v>4</v>
      </c>
      <c r="Y165" s="7" t="s">
        <v>4</v>
      </c>
      <c r="Z165" s="7" t="s">
        <v>4</v>
      </c>
      <c r="AA165" s="7" t="s">
        <v>4</v>
      </c>
      <c r="AB165" s="7" t="s">
        <v>4</v>
      </c>
      <c r="AC165" s="7" t="s">
        <v>4</v>
      </c>
      <c r="AD165" s="7" t="s">
        <v>4</v>
      </c>
      <c r="AE165" s="7" t="s">
        <v>4</v>
      </c>
      <c r="AF165" s="7" t="s">
        <v>4</v>
      </c>
      <c r="AG165" s="7" t="s">
        <v>4</v>
      </c>
      <c r="AH165" s="7" t="s">
        <v>4</v>
      </c>
      <c r="AI165" s="7" t="s">
        <v>4</v>
      </c>
      <c r="AJ165" s="7" t="s">
        <v>4</v>
      </c>
      <c r="AK165" s="7" t="s">
        <v>4</v>
      </c>
      <c r="AL165" s="7" t="s">
        <v>4</v>
      </c>
      <c r="AM165" s="7" t="s">
        <v>4</v>
      </c>
      <c r="AN165" s="7" t="s">
        <v>4</v>
      </c>
      <c r="AO165" s="7" t="s">
        <v>4</v>
      </c>
      <c r="AP165" s="7" t="s">
        <v>4</v>
      </c>
      <c r="AQ165" s="7" t="s">
        <v>5</v>
      </c>
      <c r="AR165" s="7" t="s">
        <v>5</v>
      </c>
      <c r="AS165" s="7" t="s">
        <v>5</v>
      </c>
      <c r="AT165" s="7" t="s">
        <v>5</v>
      </c>
      <c r="AU165" s="7" t="s">
        <v>5</v>
      </c>
      <c r="AV165" s="7" t="s">
        <v>5</v>
      </c>
      <c r="AW165" s="7" t="s">
        <v>5</v>
      </c>
      <c r="AX165" s="7" t="s">
        <v>5</v>
      </c>
      <c r="AY165" s="7" t="s">
        <v>5</v>
      </c>
      <c r="AZ165" s="7" t="s">
        <v>5</v>
      </c>
      <c r="BA165" s="7" t="s">
        <v>5</v>
      </c>
      <c r="BB165" s="7" t="s">
        <v>5</v>
      </c>
      <c r="BC165" s="7" t="s">
        <v>5</v>
      </c>
      <c r="BD165" s="7" t="s">
        <v>5</v>
      </c>
      <c r="BE165" s="7">
        <v>1</v>
      </c>
      <c r="BF165" s="7">
        <v>1</v>
      </c>
      <c r="BG165" s="7">
        <v>1</v>
      </c>
      <c r="BH165" s="7">
        <v>2</v>
      </c>
      <c r="BI165" s="7">
        <v>2</v>
      </c>
      <c r="BJ165" s="7" t="s">
        <v>4</v>
      </c>
      <c r="BK165" s="7" t="s">
        <v>4</v>
      </c>
      <c r="BL165" s="7" t="s">
        <v>5</v>
      </c>
    </row>
    <row r="166" spans="1:64">
      <c r="A166" s="7" t="s">
        <v>167</v>
      </c>
      <c r="B166" s="7" t="s">
        <v>146</v>
      </c>
      <c r="C166" s="7" t="s">
        <v>6</v>
      </c>
      <c r="D166" s="7" t="s">
        <v>4</v>
      </c>
      <c r="E166" s="7" t="s">
        <v>4</v>
      </c>
      <c r="F166" s="7" t="s">
        <v>4</v>
      </c>
      <c r="G166" s="7" t="s">
        <v>4</v>
      </c>
      <c r="H166" s="7" t="s">
        <v>4</v>
      </c>
      <c r="I166" s="7" t="s">
        <v>4</v>
      </c>
      <c r="J166" s="7" t="s">
        <v>4</v>
      </c>
      <c r="K166" s="7" t="s">
        <v>4</v>
      </c>
      <c r="L166" s="7" t="s">
        <v>4</v>
      </c>
      <c r="M166" s="7" t="s">
        <v>4</v>
      </c>
      <c r="N166" s="7" t="s">
        <v>4</v>
      </c>
      <c r="O166" s="7" t="s">
        <v>4</v>
      </c>
      <c r="P166" s="7" t="s">
        <v>4</v>
      </c>
      <c r="Q166" s="7" t="s">
        <v>4</v>
      </c>
      <c r="R166" s="7" t="s">
        <v>4</v>
      </c>
      <c r="S166" s="7" t="s">
        <v>4</v>
      </c>
      <c r="T166" s="7" t="s">
        <v>4</v>
      </c>
      <c r="U166" s="7" t="s">
        <v>4</v>
      </c>
      <c r="V166" s="7" t="s">
        <v>4</v>
      </c>
      <c r="W166" s="7" t="s">
        <v>4</v>
      </c>
      <c r="X166" s="7" t="s">
        <v>4</v>
      </c>
      <c r="Y166" s="7" t="s">
        <v>4</v>
      </c>
      <c r="Z166" s="7" t="s">
        <v>4</v>
      </c>
      <c r="AA166" s="7" t="s">
        <v>4</v>
      </c>
      <c r="AB166" s="7" t="s">
        <v>4</v>
      </c>
      <c r="AC166" s="7" t="s">
        <v>4</v>
      </c>
      <c r="AD166" s="7" t="s">
        <v>4</v>
      </c>
      <c r="AE166" s="7" t="s">
        <v>4</v>
      </c>
      <c r="AF166" s="7" t="s">
        <v>4</v>
      </c>
      <c r="AG166" s="7" t="s">
        <v>4</v>
      </c>
      <c r="AH166" s="7" t="s">
        <v>4</v>
      </c>
      <c r="AI166" s="7" t="s">
        <v>4</v>
      </c>
      <c r="AJ166" s="7" t="s">
        <v>4</v>
      </c>
      <c r="AK166" s="7" t="s">
        <v>4</v>
      </c>
      <c r="AL166" s="7" t="s">
        <v>4</v>
      </c>
      <c r="AM166" s="7" t="s">
        <v>4</v>
      </c>
      <c r="AN166" s="7" t="s">
        <v>4</v>
      </c>
      <c r="AO166" s="7" t="s">
        <v>4</v>
      </c>
      <c r="AP166" s="7" t="s">
        <v>4</v>
      </c>
      <c r="AQ166" s="7">
        <v>21</v>
      </c>
      <c r="AR166" s="7">
        <v>31</v>
      </c>
      <c r="AS166" s="7">
        <v>6</v>
      </c>
      <c r="AT166" s="7">
        <v>9</v>
      </c>
      <c r="AU166" s="7">
        <v>5</v>
      </c>
      <c r="AV166" s="7" t="s">
        <v>11</v>
      </c>
      <c r="AW166" s="7">
        <v>2</v>
      </c>
      <c r="AX166" s="7" t="s">
        <v>11</v>
      </c>
      <c r="AY166" s="7">
        <v>2</v>
      </c>
      <c r="AZ166" s="7">
        <v>1</v>
      </c>
      <c r="BA166" s="7" t="s">
        <v>11</v>
      </c>
      <c r="BB166" s="7" t="s">
        <v>11</v>
      </c>
      <c r="BC166" s="7" t="s">
        <v>5</v>
      </c>
      <c r="BD166" s="7" t="s">
        <v>11</v>
      </c>
      <c r="BE166" s="7" t="s">
        <v>5</v>
      </c>
      <c r="BF166" s="7" t="s">
        <v>5</v>
      </c>
      <c r="BG166" s="7">
        <v>4</v>
      </c>
      <c r="BH166" s="7" t="s">
        <v>4</v>
      </c>
      <c r="BI166" s="7" t="s">
        <v>4</v>
      </c>
      <c r="BJ166" s="7" t="s">
        <v>4</v>
      </c>
      <c r="BK166" s="7" t="s">
        <v>4</v>
      </c>
      <c r="BL166" s="7" t="s">
        <v>4</v>
      </c>
    </row>
    <row r="167" spans="1:64">
      <c r="A167" s="7" t="s">
        <v>167</v>
      </c>
      <c r="B167" s="7" t="s">
        <v>146</v>
      </c>
      <c r="C167" s="7" t="s">
        <v>7</v>
      </c>
      <c r="D167" s="7" t="s">
        <v>4</v>
      </c>
      <c r="E167" s="7" t="s">
        <v>4</v>
      </c>
      <c r="F167" s="7" t="s">
        <v>4</v>
      </c>
      <c r="G167" s="7" t="s">
        <v>4</v>
      </c>
      <c r="H167" s="7" t="s">
        <v>4</v>
      </c>
      <c r="I167" s="7" t="s">
        <v>4</v>
      </c>
      <c r="J167" s="7" t="s">
        <v>4</v>
      </c>
      <c r="K167" s="7" t="s">
        <v>4</v>
      </c>
      <c r="L167" s="7" t="s">
        <v>4</v>
      </c>
      <c r="M167" s="7" t="s">
        <v>4</v>
      </c>
      <c r="N167" s="7" t="s">
        <v>4</v>
      </c>
      <c r="O167" s="7" t="s">
        <v>4</v>
      </c>
      <c r="P167" s="7" t="s">
        <v>4</v>
      </c>
      <c r="Q167" s="7" t="s">
        <v>4</v>
      </c>
      <c r="R167" s="7" t="s">
        <v>4</v>
      </c>
      <c r="S167" s="7" t="s">
        <v>4</v>
      </c>
      <c r="T167" s="7" t="s">
        <v>4</v>
      </c>
      <c r="U167" s="7" t="s">
        <v>4</v>
      </c>
      <c r="V167" s="7" t="s">
        <v>4</v>
      </c>
      <c r="W167" s="7" t="s">
        <v>4</v>
      </c>
      <c r="X167" s="7" t="s">
        <v>4</v>
      </c>
      <c r="Y167" s="7" t="s">
        <v>4</v>
      </c>
      <c r="Z167" s="7" t="s">
        <v>4</v>
      </c>
      <c r="AA167" s="7" t="s">
        <v>4</v>
      </c>
      <c r="AB167" s="7" t="s">
        <v>4</v>
      </c>
      <c r="AC167" s="7" t="s">
        <v>4</v>
      </c>
      <c r="AD167" s="7" t="s">
        <v>4</v>
      </c>
      <c r="AE167" s="7" t="s">
        <v>4</v>
      </c>
      <c r="AF167" s="7" t="s">
        <v>4</v>
      </c>
      <c r="AG167" s="7" t="s">
        <v>4</v>
      </c>
      <c r="AH167" s="7" t="s">
        <v>4</v>
      </c>
      <c r="AI167" s="7" t="s">
        <v>4</v>
      </c>
      <c r="AJ167" s="7" t="s">
        <v>4</v>
      </c>
      <c r="AK167" s="7" t="s">
        <v>4</v>
      </c>
      <c r="AL167" s="7" t="s">
        <v>4</v>
      </c>
      <c r="AM167" s="7" t="s">
        <v>4</v>
      </c>
      <c r="AN167" s="7" t="s">
        <v>4</v>
      </c>
      <c r="AO167" s="7" t="s">
        <v>4</v>
      </c>
      <c r="AP167" s="7" t="s">
        <v>4</v>
      </c>
      <c r="AQ167" s="7" t="s">
        <v>11</v>
      </c>
      <c r="AR167" s="7" t="s">
        <v>5</v>
      </c>
      <c r="AS167" s="7" t="s">
        <v>11</v>
      </c>
      <c r="AT167" s="7">
        <v>1</v>
      </c>
      <c r="AU167" s="7" t="s">
        <v>11</v>
      </c>
      <c r="AV167" s="7" t="s">
        <v>11</v>
      </c>
      <c r="AW167" s="7">
        <v>1</v>
      </c>
      <c r="AX167" s="7" t="s">
        <v>11</v>
      </c>
      <c r="AY167" s="7" t="s">
        <v>5</v>
      </c>
      <c r="AZ167" s="7" t="s">
        <v>11</v>
      </c>
      <c r="BA167" s="7">
        <v>1</v>
      </c>
      <c r="BB167" s="7">
        <v>9</v>
      </c>
      <c r="BC167" s="7" t="s">
        <v>5</v>
      </c>
      <c r="BD167" s="7">
        <v>1</v>
      </c>
      <c r="BE167" s="7" t="s">
        <v>5</v>
      </c>
      <c r="BF167" s="7" t="s">
        <v>5</v>
      </c>
      <c r="BG167" s="7" t="s">
        <v>5</v>
      </c>
      <c r="BH167" s="7" t="s">
        <v>4</v>
      </c>
      <c r="BI167" s="7" t="s">
        <v>4</v>
      </c>
      <c r="BJ167" s="7" t="s">
        <v>4</v>
      </c>
      <c r="BK167" s="7" t="s">
        <v>4</v>
      </c>
      <c r="BL167" s="7" t="s">
        <v>4</v>
      </c>
    </row>
    <row r="168" spans="1:64">
      <c r="A168" s="7" t="s">
        <v>167</v>
      </c>
      <c r="B168" s="7" t="s">
        <v>109</v>
      </c>
      <c r="C168" s="7" t="s">
        <v>6</v>
      </c>
      <c r="D168" s="7" t="s">
        <v>4</v>
      </c>
      <c r="E168" s="7" t="s">
        <v>4</v>
      </c>
      <c r="F168" s="7" t="s">
        <v>4</v>
      </c>
      <c r="G168" s="7" t="s">
        <v>4</v>
      </c>
      <c r="H168" s="7" t="s">
        <v>4</v>
      </c>
      <c r="I168" s="7" t="s">
        <v>4</v>
      </c>
      <c r="J168" s="7" t="s">
        <v>4</v>
      </c>
      <c r="K168" s="7" t="s">
        <v>4</v>
      </c>
      <c r="L168" s="7" t="s">
        <v>4</v>
      </c>
      <c r="M168" s="7" t="s">
        <v>4</v>
      </c>
      <c r="N168" s="7" t="s">
        <v>4</v>
      </c>
      <c r="O168" s="7" t="s">
        <v>4</v>
      </c>
      <c r="P168" s="7" t="s">
        <v>4</v>
      </c>
      <c r="Q168" s="7" t="s">
        <v>4</v>
      </c>
      <c r="R168" s="7" t="s">
        <v>4</v>
      </c>
      <c r="S168" s="7" t="s">
        <v>4</v>
      </c>
      <c r="T168" s="7" t="s">
        <v>4</v>
      </c>
      <c r="U168" s="7" t="s">
        <v>4</v>
      </c>
      <c r="V168" s="7" t="s">
        <v>4</v>
      </c>
      <c r="W168" s="7" t="s">
        <v>4</v>
      </c>
      <c r="X168" s="7" t="s">
        <v>4</v>
      </c>
      <c r="Y168" s="7" t="s">
        <v>4</v>
      </c>
      <c r="Z168" s="7" t="s">
        <v>4</v>
      </c>
      <c r="AA168" s="7" t="s">
        <v>4</v>
      </c>
      <c r="AB168" s="7" t="s">
        <v>4</v>
      </c>
      <c r="AC168" s="7" t="s">
        <v>4</v>
      </c>
      <c r="AD168" s="7" t="s">
        <v>4</v>
      </c>
      <c r="AE168" s="7" t="s">
        <v>4</v>
      </c>
      <c r="AF168" s="7" t="s">
        <v>4</v>
      </c>
      <c r="AG168" s="7" t="s">
        <v>4</v>
      </c>
      <c r="AH168" s="7" t="s">
        <v>4</v>
      </c>
      <c r="AI168" s="7" t="s">
        <v>4</v>
      </c>
      <c r="AJ168" s="7" t="s">
        <v>4</v>
      </c>
      <c r="AK168" s="7" t="s">
        <v>4</v>
      </c>
      <c r="AL168" s="7" t="s">
        <v>4</v>
      </c>
      <c r="AM168" s="7" t="s">
        <v>4</v>
      </c>
      <c r="AN168" s="7" t="s">
        <v>4</v>
      </c>
      <c r="AO168" s="7" t="s">
        <v>4</v>
      </c>
      <c r="AP168" s="7" t="s">
        <v>4</v>
      </c>
      <c r="AQ168" s="7">
        <v>4</v>
      </c>
      <c r="AR168" s="7">
        <v>1</v>
      </c>
      <c r="AS168" s="7">
        <v>1</v>
      </c>
      <c r="AT168" s="7">
        <v>2</v>
      </c>
      <c r="AU168" s="7">
        <v>1</v>
      </c>
      <c r="AV168" s="7">
        <v>3</v>
      </c>
      <c r="AW168" s="7">
        <v>6</v>
      </c>
      <c r="AX168" s="7">
        <v>5</v>
      </c>
      <c r="AY168" s="7">
        <v>2</v>
      </c>
      <c r="AZ168" s="7">
        <v>1</v>
      </c>
      <c r="BA168" s="7">
        <v>1</v>
      </c>
      <c r="BB168" s="7">
        <v>1</v>
      </c>
      <c r="BC168" s="7" t="s">
        <v>5</v>
      </c>
      <c r="BD168" s="7">
        <v>1</v>
      </c>
      <c r="BE168" s="7">
        <v>1</v>
      </c>
      <c r="BF168" s="7" t="s">
        <v>5</v>
      </c>
      <c r="BG168" s="7" t="s">
        <v>5</v>
      </c>
      <c r="BH168" s="7" t="s">
        <v>11</v>
      </c>
      <c r="BI168" s="7" t="s">
        <v>5</v>
      </c>
      <c r="BJ168" s="7" t="s">
        <v>11</v>
      </c>
      <c r="BK168" s="7" t="s">
        <v>5</v>
      </c>
      <c r="BL168" s="7">
        <v>1</v>
      </c>
    </row>
    <row r="169" spans="1:64">
      <c r="A169" s="7" t="s">
        <v>167</v>
      </c>
      <c r="B169" s="7" t="s">
        <v>109</v>
      </c>
      <c r="C169" s="7" t="s">
        <v>7</v>
      </c>
      <c r="D169" s="7" t="s">
        <v>4</v>
      </c>
      <c r="E169" s="7" t="s">
        <v>4</v>
      </c>
      <c r="F169" s="7" t="s">
        <v>4</v>
      </c>
      <c r="G169" s="7" t="s">
        <v>4</v>
      </c>
      <c r="H169" s="7" t="s">
        <v>4</v>
      </c>
      <c r="I169" s="7" t="s">
        <v>4</v>
      </c>
      <c r="J169" s="7" t="s">
        <v>4</v>
      </c>
      <c r="K169" s="7" t="s">
        <v>4</v>
      </c>
      <c r="L169" s="7" t="s">
        <v>4</v>
      </c>
      <c r="M169" s="7" t="s">
        <v>4</v>
      </c>
      <c r="N169" s="7" t="s">
        <v>4</v>
      </c>
      <c r="O169" s="7" t="s">
        <v>4</v>
      </c>
      <c r="P169" s="7" t="s">
        <v>4</v>
      </c>
      <c r="Q169" s="7" t="s">
        <v>4</v>
      </c>
      <c r="R169" s="7" t="s">
        <v>4</v>
      </c>
      <c r="S169" s="7" t="s">
        <v>4</v>
      </c>
      <c r="T169" s="7" t="s">
        <v>4</v>
      </c>
      <c r="U169" s="7" t="s">
        <v>4</v>
      </c>
      <c r="V169" s="7" t="s">
        <v>4</v>
      </c>
      <c r="W169" s="7" t="s">
        <v>4</v>
      </c>
      <c r="X169" s="7" t="s">
        <v>4</v>
      </c>
      <c r="Y169" s="7" t="s">
        <v>4</v>
      </c>
      <c r="Z169" s="7" t="s">
        <v>4</v>
      </c>
      <c r="AA169" s="7" t="s">
        <v>4</v>
      </c>
      <c r="AB169" s="7" t="s">
        <v>4</v>
      </c>
      <c r="AC169" s="7" t="s">
        <v>4</v>
      </c>
      <c r="AD169" s="7" t="s">
        <v>4</v>
      </c>
      <c r="AE169" s="7" t="s">
        <v>4</v>
      </c>
      <c r="AF169" s="7" t="s">
        <v>4</v>
      </c>
      <c r="AG169" s="7" t="s">
        <v>4</v>
      </c>
      <c r="AH169" s="7" t="s">
        <v>4</v>
      </c>
      <c r="AI169" s="7" t="s">
        <v>4</v>
      </c>
      <c r="AJ169" s="7" t="s">
        <v>4</v>
      </c>
      <c r="AK169" s="7" t="s">
        <v>4</v>
      </c>
      <c r="AL169" s="7" t="s">
        <v>4</v>
      </c>
      <c r="AM169" s="7" t="s">
        <v>4</v>
      </c>
      <c r="AN169" s="7" t="s">
        <v>4</v>
      </c>
      <c r="AO169" s="7" t="s">
        <v>4</v>
      </c>
      <c r="AP169" s="7" t="s">
        <v>4</v>
      </c>
      <c r="AQ169" s="7">
        <v>44</v>
      </c>
      <c r="AR169" s="7">
        <v>8</v>
      </c>
      <c r="AS169" s="7">
        <v>8</v>
      </c>
      <c r="AT169" s="7">
        <v>19</v>
      </c>
      <c r="AU169" s="7">
        <v>20</v>
      </c>
      <c r="AV169" s="7">
        <v>57</v>
      </c>
      <c r="AW169" s="7">
        <v>71</v>
      </c>
      <c r="AX169" s="7">
        <v>70</v>
      </c>
      <c r="AY169" s="7">
        <v>35</v>
      </c>
      <c r="AZ169" s="7">
        <v>16</v>
      </c>
      <c r="BA169" s="7">
        <v>8</v>
      </c>
      <c r="BB169" s="7">
        <v>21</v>
      </c>
      <c r="BC169" s="7">
        <v>15</v>
      </c>
      <c r="BD169" s="7">
        <v>19</v>
      </c>
      <c r="BE169" s="7">
        <v>21</v>
      </c>
      <c r="BF169" s="7">
        <v>15</v>
      </c>
      <c r="BG169" s="7">
        <v>21</v>
      </c>
      <c r="BH169" s="7">
        <v>21</v>
      </c>
      <c r="BI169" s="7">
        <v>65</v>
      </c>
      <c r="BJ169" s="7">
        <v>86</v>
      </c>
      <c r="BK169" s="7">
        <v>97</v>
      </c>
      <c r="BL169" s="7">
        <v>108</v>
      </c>
    </row>
    <row r="170" spans="1:64">
      <c r="A170" s="7" t="s">
        <v>167</v>
      </c>
      <c r="B170" s="7" t="s">
        <v>110</v>
      </c>
      <c r="C170" s="7" t="s">
        <v>6</v>
      </c>
      <c r="D170" s="7" t="s">
        <v>4</v>
      </c>
      <c r="E170" s="7" t="s">
        <v>4</v>
      </c>
      <c r="F170" s="7" t="s">
        <v>4</v>
      </c>
      <c r="G170" s="7" t="s">
        <v>4</v>
      </c>
      <c r="H170" s="7" t="s">
        <v>4</v>
      </c>
      <c r="I170" s="7" t="s">
        <v>4</v>
      </c>
      <c r="J170" s="7" t="s">
        <v>4</v>
      </c>
      <c r="K170" s="7" t="s">
        <v>4</v>
      </c>
      <c r="L170" s="7" t="s">
        <v>4</v>
      </c>
      <c r="M170" s="7" t="s">
        <v>4</v>
      </c>
      <c r="N170" s="7" t="s">
        <v>4</v>
      </c>
      <c r="O170" s="7" t="s">
        <v>4</v>
      </c>
      <c r="P170" s="7" t="s">
        <v>4</v>
      </c>
      <c r="Q170" s="7" t="s">
        <v>4</v>
      </c>
      <c r="R170" s="7" t="s">
        <v>4</v>
      </c>
      <c r="S170" s="7" t="s">
        <v>4</v>
      </c>
      <c r="T170" s="7" t="s">
        <v>4</v>
      </c>
      <c r="U170" s="7" t="s">
        <v>4</v>
      </c>
      <c r="V170" s="7" t="s">
        <v>4</v>
      </c>
      <c r="W170" s="7" t="s">
        <v>4</v>
      </c>
      <c r="X170" s="7" t="s">
        <v>4</v>
      </c>
      <c r="Y170" s="7" t="s">
        <v>4</v>
      </c>
      <c r="Z170" s="7" t="s">
        <v>4</v>
      </c>
      <c r="AA170" s="7" t="s">
        <v>4</v>
      </c>
      <c r="AB170" s="7" t="s">
        <v>4</v>
      </c>
      <c r="AC170" s="7" t="s">
        <v>4</v>
      </c>
      <c r="AD170" s="7" t="s">
        <v>4</v>
      </c>
      <c r="AE170" s="7" t="s">
        <v>4</v>
      </c>
      <c r="AF170" s="7" t="s">
        <v>4</v>
      </c>
      <c r="AG170" s="7" t="s">
        <v>4</v>
      </c>
      <c r="AH170" s="7" t="s">
        <v>4</v>
      </c>
      <c r="AI170" s="7" t="s">
        <v>4</v>
      </c>
      <c r="AJ170" s="7" t="s">
        <v>4</v>
      </c>
      <c r="AK170" s="7" t="s">
        <v>4</v>
      </c>
      <c r="AL170" s="7" t="s">
        <v>4</v>
      </c>
      <c r="AM170" s="7" t="s">
        <v>4</v>
      </c>
      <c r="AN170" s="7" t="s">
        <v>4</v>
      </c>
      <c r="AO170" s="7" t="s">
        <v>4</v>
      </c>
      <c r="AP170" s="7" t="s">
        <v>4</v>
      </c>
      <c r="AQ170" s="7" t="s">
        <v>5</v>
      </c>
      <c r="AR170" s="7">
        <v>25</v>
      </c>
      <c r="AS170" s="7">
        <v>20</v>
      </c>
      <c r="AT170" s="7" t="s">
        <v>5</v>
      </c>
      <c r="AU170" s="7" t="s">
        <v>11</v>
      </c>
      <c r="AV170" s="7">
        <v>6</v>
      </c>
      <c r="AW170" s="7">
        <v>5</v>
      </c>
      <c r="AX170" s="7">
        <v>24</v>
      </c>
      <c r="AY170" s="7">
        <v>25</v>
      </c>
      <c r="AZ170" s="7" t="s">
        <v>5</v>
      </c>
      <c r="BA170" s="7" t="s">
        <v>5</v>
      </c>
      <c r="BB170" s="7" t="s">
        <v>5</v>
      </c>
      <c r="BC170" s="7">
        <v>16</v>
      </c>
      <c r="BD170" s="7" t="s">
        <v>5</v>
      </c>
      <c r="BE170" s="7">
        <v>90</v>
      </c>
      <c r="BF170" s="7" t="s">
        <v>5</v>
      </c>
      <c r="BG170" s="7" t="s">
        <v>5</v>
      </c>
      <c r="BH170" s="7">
        <v>2</v>
      </c>
      <c r="BI170" s="7">
        <v>4</v>
      </c>
      <c r="BJ170" s="7" t="s">
        <v>4</v>
      </c>
      <c r="BK170" s="7" t="s">
        <v>4</v>
      </c>
      <c r="BL170" s="7" t="s">
        <v>5</v>
      </c>
    </row>
    <row r="171" spans="1:64">
      <c r="A171" s="7" t="s">
        <v>167</v>
      </c>
      <c r="B171" s="7" t="s">
        <v>110</v>
      </c>
      <c r="C171" s="7" t="s">
        <v>7</v>
      </c>
      <c r="D171" s="7" t="s">
        <v>4</v>
      </c>
      <c r="E171" s="7" t="s">
        <v>4</v>
      </c>
      <c r="F171" s="7" t="s">
        <v>4</v>
      </c>
      <c r="G171" s="7" t="s">
        <v>4</v>
      </c>
      <c r="H171" s="7" t="s">
        <v>4</v>
      </c>
      <c r="I171" s="7" t="s">
        <v>4</v>
      </c>
      <c r="J171" s="7" t="s">
        <v>4</v>
      </c>
      <c r="K171" s="7" t="s">
        <v>4</v>
      </c>
      <c r="L171" s="7" t="s">
        <v>4</v>
      </c>
      <c r="M171" s="7" t="s">
        <v>4</v>
      </c>
      <c r="N171" s="7" t="s">
        <v>4</v>
      </c>
      <c r="O171" s="7" t="s">
        <v>4</v>
      </c>
      <c r="P171" s="7" t="s">
        <v>4</v>
      </c>
      <c r="Q171" s="7" t="s">
        <v>4</v>
      </c>
      <c r="R171" s="7" t="s">
        <v>4</v>
      </c>
      <c r="S171" s="7" t="s">
        <v>4</v>
      </c>
      <c r="T171" s="7" t="s">
        <v>4</v>
      </c>
      <c r="U171" s="7" t="s">
        <v>4</v>
      </c>
      <c r="V171" s="7" t="s">
        <v>4</v>
      </c>
      <c r="W171" s="7" t="s">
        <v>4</v>
      </c>
      <c r="X171" s="7" t="s">
        <v>4</v>
      </c>
      <c r="Y171" s="7" t="s">
        <v>4</v>
      </c>
      <c r="Z171" s="7" t="s">
        <v>4</v>
      </c>
      <c r="AA171" s="7" t="s">
        <v>4</v>
      </c>
      <c r="AB171" s="7" t="s">
        <v>4</v>
      </c>
      <c r="AC171" s="7" t="s">
        <v>4</v>
      </c>
      <c r="AD171" s="7" t="s">
        <v>4</v>
      </c>
      <c r="AE171" s="7" t="s">
        <v>4</v>
      </c>
      <c r="AF171" s="7" t="s">
        <v>4</v>
      </c>
      <c r="AG171" s="7" t="s">
        <v>4</v>
      </c>
      <c r="AH171" s="7" t="s">
        <v>4</v>
      </c>
      <c r="AI171" s="7" t="s">
        <v>4</v>
      </c>
      <c r="AJ171" s="7" t="s">
        <v>4</v>
      </c>
      <c r="AK171" s="7" t="s">
        <v>4</v>
      </c>
      <c r="AL171" s="7" t="s">
        <v>4</v>
      </c>
      <c r="AM171" s="7" t="s">
        <v>4</v>
      </c>
      <c r="AN171" s="7" t="s">
        <v>4</v>
      </c>
      <c r="AO171" s="7" t="s">
        <v>4</v>
      </c>
      <c r="AP171" s="7" t="s">
        <v>4</v>
      </c>
      <c r="AQ171" s="7" t="s">
        <v>5</v>
      </c>
      <c r="AR171" s="7">
        <v>62</v>
      </c>
      <c r="AS171" s="7">
        <v>100</v>
      </c>
      <c r="AT171" s="7" t="s">
        <v>5</v>
      </c>
      <c r="AU171" s="7" t="s">
        <v>5</v>
      </c>
      <c r="AV171" s="7" t="s">
        <v>5</v>
      </c>
      <c r="AW171" s="7" t="s">
        <v>5</v>
      </c>
      <c r="AX171" s="7" t="s">
        <v>5</v>
      </c>
      <c r="AY171" s="7" t="s">
        <v>5</v>
      </c>
      <c r="AZ171" s="7" t="s">
        <v>5</v>
      </c>
      <c r="BA171" s="7" t="s">
        <v>5</v>
      </c>
      <c r="BB171" s="7" t="s">
        <v>5</v>
      </c>
      <c r="BC171" s="7" t="s">
        <v>5</v>
      </c>
      <c r="BD171" s="7" t="s">
        <v>5</v>
      </c>
      <c r="BE171" s="7" t="s">
        <v>5</v>
      </c>
      <c r="BF171" s="7" t="s">
        <v>5</v>
      </c>
      <c r="BG171" s="7" t="s">
        <v>5</v>
      </c>
      <c r="BH171" s="7" t="s">
        <v>4</v>
      </c>
      <c r="BI171" s="7" t="s">
        <v>4</v>
      </c>
      <c r="BJ171" s="7" t="s">
        <v>4</v>
      </c>
      <c r="BK171" s="7" t="s">
        <v>4</v>
      </c>
      <c r="BL171" s="7" t="s">
        <v>4</v>
      </c>
    </row>
    <row r="172" spans="1:64">
      <c r="A172" s="7" t="s">
        <v>167</v>
      </c>
      <c r="B172" s="7" t="s">
        <v>158</v>
      </c>
      <c r="C172" s="7" t="s">
        <v>7</v>
      </c>
      <c r="D172" s="7" t="s">
        <v>4</v>
      </c>
      <c r="E172" s="7" t="s">
        <v>4</v>
      </c>
      <c r="F172" s="7" t="s">
        <v>4</v>
      </c>
      <c r="G172" s="7" t="s">
        <v>4</v>
      </c>
      <c r="H172" s="7" t="s">
        <v>4</v>
      </c>
      <c r="I172" s="7" t="s">
        <v>4</v>
      </c>
      <c r="J172" s="7" t="s">
        <v>4</v>
      </c>
      <c r="K172" s="7" t="s">
        <v>4</v>
      </c>
      <c r="L172" s="7" t="s">
        <v>4</v>
      </c>
      <c r="M172" s="7" t="s">
        <v>4</v>
      </c>
      <c r="N172" s="7" t="s">
        <v>4</v>
      </c>
      <c r="O172" s="7" t="s">
        <v>4</v>
      </c>
      <c r="P172" s="7" t="s">
        <v>4</v>
      </c>
      <c r="Q172" s="7" t="s">
        <v>4</v>
      </c>
      <c r="R172" s="7" t="s">
        <v>4</v>
      </c>
      <c r="S172" s="7" t="s">
        <v>4</v>
      </c>
      <c r="T172" s="7" t="s">
        <v>4</v>
      </c>
      <c r="U172" s="7" t="s">
        <v>4</v>
      </c>
      <c r="V172" s="7" t="s">
        <v>4</v>
      </c>
      <c r="W172" s="7" t="s">
        <v>4</v>
      </c>
      <c r="X172" s="7" t="s">
        <v>4</v>
      </c>
      <c r="Y172" s="7" t="s">
        <v>4</v>
      </c>
      <c r="Z172" s="7" t="s">
        <v>4</v>
      </c>
      <c r="AA172" s="7" t="s">
        <v>4</v>
      </c>
      <c r="AB172" s="7" t="s">
        <v>4</v>
      </c>
      <c r="AC172" s="7" t="s">
        <v>4</v>
      </c>
      <c r="AD172" s="7" t="s">
        <v>4</v>
      </c>
      <c r="AE172" s="7" t="s">
        <v>4</v>
      </c>
      <c r="AF172" s="7" t="s">
        <v>4</v>
      </c>
      <c r="AG172" s="7" t="s">
        <v>4</v>
      </c>
      <c r="AH172" s="7" t="s">
        <v>4</v>
      </c>
      <c r="AI172" s="7" t="s">
        <v>4</v>
      </c>
      <c r="AJ172" s="7" t="s">
        <v>4</v>
      </c>
      <c r="AK172" s="7" t="s">
        <v>4</v>
      </c>
      <c r="AL172" s="7" t="s">
        <v>4</v>
      </c>
      <c r="AM172" s="7" t="s">
        <v>4</v>
      </c>
      <c r="AN172" s="7" t="s">
        <v>4</v>
      </c>
      <c r="AO172" s="7" t="s">
        <v>4</v>
      </c>
      <c r="AP172" s="7" t="s">
        <v>4</v>
      </c>
      <c r="AQ172" s="7" t="s">
        <v>5</v>
      </c>
      <c r="AR172" s="7" t="s">
        <v>5</v>
      </c>
      <c r="AS172" s="7" t="s">
        <v>5</v>
      </c>
      <c r="AT172" s="7" t="s">
        <v>5</v>
      </c>
      <c r="AU172" s="7" t="s">
        <v>5</v>
      </c>
      <c r="AV172" s="7" t="s">
        <v>5</v>
      </c>
      <c r="AW172" s="7" t="s">
        <v>5</v>
      </c>
      <c r="AX172" s="7" t="s">
        <v>5</v>
      </c>
      <c r="AY172" s="7" t="s">
        <v>5</v>
      </c>
      <c r="AZ172" s="7" t="s">
        <v>5</v>
      </c>
      <c r="BA172" s="7" t="s">
        <v>5</v>
      </c>
      <c r="BB172" s="7" t="s">
        <v>5</v>
      </c>
      <c r="BC172" s="7" t="s">
        <v>5</v>
      </c>
      <c r="BD172" s="7" t="s">
        <v>11</v>
      </c>
      <c r="BE172" s="7" t="s">
        <v>5</v>
      </c>
      <c r="BF172" s="7" t="s">
        <v>11</v>
      </c>
      <c r="BG172" s="7" t="s">
        <v>5</v>
      </c>
      <c r="BH172" s="7" t="s">
        <v>11</v>
      </c>
      <c r="BI172" s="7" t="s">
        <v>4</v>
      </c>
      <c r="BJ172" s="7" t="s">
        <v>4</v>
      </c>
      <c r="BK172" s="7" t="s">
        <v>5</v>
      </c>
      <c r="BL172" s="7">
        <v>1</v>
      </c>
    </row>
    <row r="173" spans="1:64">
      <c r="A173" s="7" t="s">
        <v>167</v>
      </c>
      <c r="B173" s="7" t="s">
        <v>137</v>
      </c>
      <c r="C173" s="7" t="s">
        <v>6</v>
      </c>
      <c r="D173" s="7" t="s">
        <v>4</v>
      </c>
      <c r="E173" s="7" t="s">
        <v>4</v>
      </c>
      <c r="F173" s="7" t="s">
        <v>4</v>
      </c>
      <c r="G173" s="7" t="s">
        <v>4</v>
      </c>
      <c r="H173" s="7" t="s">
        <v>4</v>
      </c>
      <c r="I173" s="7" t="s">
        <v>4</v>
      </c>
      <c r="J173" s="7" t="s">
        <v>4</v>
      </c>
      <c r="K173" s="7" t="s">
        <v>4</v>
      </c>
      <c r="L173" s="7" t="s">
        <v>4</v>
      </c>
      <c r="M173" s="7" t="s">
        <v>4</v>
      </c>
      <c r="N173" s="7" t="s">
        <v>4</v>
      </c>
      <c r="O173" s="7" t="s">
        <v>4</v>
      </c>
      <c r="P173" s="7" t="s">
        <v>4</v>
      </c>
      <c r="Q173" s="7" t="s">
        <v>4</v>
      </c>
      <c r="R173" s="7" t="s">
        <v>4</v>
      </c>
      <c r="S173" s="7" t="s">
        <v>4</v>
      </c>
      <c r="T173" s="7" t="s">
        <v>4</v>
      </c>
      <c r="U173" s="7" t="s">
        <v>4</v>
      </c>
      <c r="V173" s="7" t="s">
        <v>4</v>
      </c>
      <c r="W173" s="7" t="s">
        <v>4</v>
      </c>
      <c r="X173" s="7" t="s">
        <v>4</v>
      </c>
      <c r="Y173" s="7" t="s">
        <v>4</v>
      </c>
      <c r="Z173" s="7" t="s">
        <v>4</v>
      </c>
      <c r="AA173" s="7" t="s">
        <v>4</v>
      </c>
      <c r="AB173" s="7" t="s">
        <v>4</v>
      </c>
      <c r="AC173" s="7" t="s">
        <v>4</v>
      </c>
      <c r="AD173" s="7" t="s">
        <v>4</v>
      </c>
      <c r="AE173" s="7" t="s">
        <v>4</v>
      </c>
      <c r="AF173" s="7" t="s">
        <v>4</v>
      </c>
      <c r="AG173" s="7" t="s">
        <v>4</v>
      </c>
      <c r="AH173" s="7" t="s">
        <v>4</v>
      </c>
      <c r="AI173" s="7" t="s">
        <v>4</v>
      </c>
      <c r="AJ173" s="7" t="s">
        <v>4</v>
      </c>
      <c r="AK173" s="7" t="s">
        <v>4</v>
      </c>
      <c r="AL173" s="7" t="s">
        <v>4</v>
      </c>
      <c r="AM173" s="7" t="s">
        <v>4</v>
      </c>
      <c r="AN173" s="7" t="s">
        <v>4</v>
      </c>
      <c r="AO173" s="7" t="s">
        <v>4</v>
      </c>
      <c r="AP173" s="7" t="s">
        <v>4</v>
      </c>
      <c r="AQ173" s="7" t="s">
        <v>5</v>
      </c>
      <c r="AR173" s="7" t="s">
        <v>5</v>
      </c>
      <c r="AS173" s="7" t="s">
        <v>5</v>
      </c>
      <c r="AT173" s="7" t="s">
        <v>5</v>
      </c>
      <c r="AU173" s="7" t="s">
        <v>5</v>
      </c>
      <c r="AV173" s="7" t="s">
        <v>5</v>
      </c>
      <c r="AW173" s="7" t="s">
        <v>5</v>
      </c>
      <c r="AX173" s="7" t="s">
        <v>5</v>
      </c>
      <c r="AY173" s="7" t="s">
        <v>5</v>
      </c>
      <c r="AZ173" s="7" t="s">
        <v>5</v>
      </c>
      <c r="BA173" s="7" t="s">
        <v>11</v>
      </c>
      <c r="BB173" s="7" t="s">
        <v>5</v>
      </c>
      <c r="BC173" s="7" t="s">
        <v>5</v>
      </c>
      <c r="BD173" s="7" t="s">
        <v>5</v>
      </c>
      <c r="BE173" s="7" t="s">
        <v>5</v>
      </c>
      <c r="BF173" s="7" t="s">
        <v>5</v>
      </c>
      <c r="BG173" s="7" t="s">
        <v>5</v>
      </c>
      <c r="BH173" s="7" t="s">
        <v>4</v>
      </c>
      <c r="BI173" s="7" t="s">
        <v>11</v>
      </c>
      <c r="BJ173" s="7" t="s">
        <v>11</v>
      </c>
      <c r="BK173" s="7" t="s">
        <v>4</v>
      </c>
      <c r="BL173" s="7" t="s">
        <v>5</v>
      </c>
    </row>
    <row r="174" spans="1:64">
      <c r="A174" s="7" t="s">
        <v>167</v>
      </c>
      <c r="B174" s="7" t="s">
        <v>137</v>
      </c>
      <c r="C174" s="7" t="s">
        <v>7</v>
      </c>
      <c r="D174" s="7" t="s">
        <v>4</v>
      </c>
      <c r="E174" s="7" t="s">
        <v>4</v>
      </c>
      <c r="F174" s="7" t="s">
        <v>4</v>
      </c>
      <c r="G174" s="7" t="s">
        <v>4</v>
      </c>
      <c r="H174" s="7" t="s">
        <v>4</v>
      </c>
      <c r="I174" s="7" t="s">
        <v>4</v>
      </c>
      <c r="J174" s="7" t="s">
        <v>4</v>
      </c>
      <c r="K174" s="7" t="s">
        <v>4</v>
      </c>
      <c r="L174" s="7" t="s">
        <v>4</v>
      </c>
      <c r="M174" s="7" t="s">
        <v>4</v>
      </c>
      <c r="N174" s="7" t="s">
        <v>4</v>
      </c>
      <c r="O174" s="7" t="s">
        <v>4</v>
      </c>
      <c r="P174" s="7" t="s">
        <v>4</v>
      </c>
      <c r="Q174" s="7" t="s">
        <v>4</v>
      </c>
      <c r="R174" s="7" t="s">
        <v>4</v>
      </c>
      <c r="S174" s="7" t="s">
        <v>4</v>
      </c>
      <c r="T174" s="7" t="s">
        <v>4</v>
      </c>
      <c r="U174" s="7" t="s">
        <v>4</v>
      </c>
      <c r="V174" s="7" t="s">
        <v>4</v>
      </c>
      <c r="W174" s="7" t="s">
        <v>4</v>
      </c>
      <c r="X174" s="7" t="s">
        <v>4</v>
      </c>
      <c r="Y174" s="7" t="s">
        <v>4</v>
      </c>
      <c r="Z174" s="7" t="s">
        <v>4</v>
      </c>
      <c r="AA174" s="7" t="s">
        <v>4</v>
      </c>
      <c r="AB174" s="7" t="s">
        <v>4</v>
      </c>
      <c r="AC174" s="7" t="s">
        <v>4</v>
      </c>
      <c r="AD174" s="7" t="s">
        <v>4</v>
      </c>
      <c r="AE174" s="7" t="s">
        <v>4</v>
      </c>
      <c r="AF174" s="7" t="s">
        <v>4</v>
      </c>
      <c r="AG174" s="7" t="s">
        <v>4</v>
      </c>
      <c r="AH174" s="7" t="s">
        <v>4</v>
      </c>
      <c r="AI174" s="7" t="s">
        <v>4</v>
      </c>
      <c r="AJ174" s="7" t="s">
        <v>4</v>
      </c>
      <c r="AK174" s="7" t="s">
        <v>4</v>
      </c>
      <c r="AL174" s="7" t="s">
        <v>4</v>
      </c>
      <c r="AM174" s="7" t="s">
        <v>4</v>
      </c>
      <c r="AN174" s="7" t="s">
        <v>4</v>
      </c>
      <c r="AO174" s="7" t="s">
        <v>4</v>
      </c>
      <c r="AP174" s="7" t="s">
        <v>4</v>
      </c>
      <c r="AQ174" s="7" t="s">
        <v>5</v>
      </c>
      <c r="AR174" s="7" t="s">
        <v>5</v>
      </c>
      <c r="AS174" s="7" t="s">
        <v>5</v>
      </c>
      <c r="AT174" s="7" t="s">
        <v>5</v>
      </c>
      <c r="AU174" s="7" t="s">
        <v>5</v>
      </c>
      <c r="AV174" s="7" t="s">
        <v>5</v>
      </c>
      <c r="AW174" s="7" t="s">
        <v>5</v>
      </c>
      <c r="AX174" s="7" t="s">
        <v>5</v>
      </c>
      <c r="AY174" s="7" t="s">
        <v>5</v>
      </c>
      <c r="AZ174" s="7" t="s">
        <v>5</v>
      </c>
      <c r="BA174" s="7" t="s">
        <v>11</v>
      </c>
      <c r="BB174" s="7" t="s">
        <v>11</v>
      </c>
      <c r="BC174" s="7" t="s">
        <v>5</v>
      </c>
      <c r="BD174" s="7" t="s">
        <v>5</v>
      </c>
      <c r="BE174" s="7" t="s">
        <v>5</v>
      </c>
      <c r="BF174" s="7" t="s">
        <v>5</v>
      </c>
      <c r="BG174" s="7" t="s">
        <v>5</v>
      </c>
      <c r="BH174" s="7" t="s">
        <v>4</v>
      </c>
      <c r="BI174" s="7" t="s">
        <v>4</v>
      </c>
      <c r="BJ174" s="7" t="s">
        <v>4</v>
      </c>
      <c r="BK174" s="7" t="s">
        <v>11</v>
      </c>
      <c r="BL174" s="7" t="s">
        <v>4</v>
      </c>
    </row>
    <row r="175" spans="1:64">
      <c r="A175" s="7" t="s">
        <v>167</v>
      </c>
      <c r="B175" s="7" t="s">
        <v>131</v>
      </c>
      <c r="C175" s="7" t="s">
        <v>6</v>
      </c>
      <c r="D175" s="7" t="s">
        <v>4</v>
      </c>
      <c r="E175" s="7" t="s">
        <v>4</v>
      </c>
      <c r="F175" s="7" t="s">
        <v>4</v>
      </c>
      <c r="G175" s="7" t="s">
        <v>4</v>
      </c>
      <c r="H175" s="7" t="s">
        <v>4</v>
      </c>
      <c r="I175" s="7" t="s">
        <v>4</v>
      </c>
      <c r="J175" s="7" t="s">
        <v>4</v>
      </c>
      <c r="K175" s="7" t="s">
        <v>4</v>
      </c>
      <c r="L175" s="7" t="s">
        <v>4</v>
      </c>
      <c r="M175" s="7" t="s">
        <v>4</v>
      </c>
      <c r="N175" s="7" t="s">
        <v>4</v>
      </c>
      <c r="O175" s="7" t="s">
        <v>4</v>
      </c>
      <c r="P175" s="7" t="s">
        <v>4</v>
      </c>
      <c r="Q175" s="7" t="s">
        <v>4</v>
      </c>
      <c r="R175" s="7" t="s">
        <v>4</v>
      </c>
      <c r="S175" s="7" t="s">
        <v>4</v>
      </c>
      <c r="T175" s="7" t="s">
        <v>4</v>
      </c>
      <c r="U175" s="7" t="s">
        <v>4</v>
      </c>
      <c r="V175" s="7" t="s">
        <v>4</v>
      </c>
      <c r="W175" s="7" t="s">
        <v>4</v>
      </c>
      <c r="X175" s="7" t="s">
        <v>4</v>
      </c>
      <c r="Y175" s="7" t="s">
        <v>4</v>
      </c>
      <c r="Z175" s="7" t="s">
        <v>4</v>
      </c>
      <c r="AA175" s="7" t="s">
        <v>4</v>
      </c>
      <c r="AB175" s="7" t="s">
        <v>4</v>
      </c>
      <c r="AC175" s="7" t="s">
        <v>4</v>
      </c>
      <c r="AD175" s="7" t="s">
        <v>4</v>
      </c>
      <c r="AE175" s="7" t="s">
        <v>4</v>
      </c>
      <c r="AF175" s="7" t="s">
        <v>4</v>
      </c>
      <c r="AG175" s="7" t="s">
        <v>4</v>
      </c>
      <c r="AH175" s="7" t="s">
        <v>4</v>
      </c>
      <c r="AI175" s="7" t="s">
        <v>4</v>
      </c>
      <c r="AJ175" s="7" t="s">
        <v>4</v>
      </c>
      <c r="AK175" s="7" t="s">
        <v>4</v>
      </c>
      <c r="AL175" s="7" t="s">
        <v>4</v>
      </c>
      <c r="AM175" s="7" t="s">
        <v>4</v>
      </c>
      <c r="AN175" s="7" t="s">
        <v>4</v>
      </c>
      <c r="AO175" s="7" t="s">
        <v>4</v>
      </c>
      <c r="AP175" s="7" t="s">
        <v>4</v>
      </c>
      <c r="AQ175" s="7">
        <v>20</v>
      </c>
      <c r="AR175" s="7">
        <v>6</v>
      </c>
      <c r="AS175" s="7">
        <v>55</v>
      </c>
      <c r="AT175" s="7">
        <v>71</v>
      </c>
      <c r="AU175" s="7">
        <v>63</v>
      </c>
      <c r="AV175" s="7">
        <v>10</v>
      </c>
      <c r="AW175" s="7">
        <v>49</v>
      </c>
      <c r="AX175" s="7">
        <v>1</v>
      </c>
      <c r="AY175" s="7">
        <v>1</v>
      </c>
      <c r="AZ175" s="7">
        <v>2</v>
      </c>
      <c r="BA175" s="7">
        <v>1</v>
      </c>
      <c r="BB175" s="7">
        <v>4</v>
      </c>
      <c r="BC175" s="7">
        <v>6</v>
      </c>
      <c r="BD175" s="7">
        <v>1</v>
      </c>
      <c r="BE175" s="7">
        <v>2</v>
      </c>
      <c r="BF175" s="7">
        <v>3</v>
      </c>
      <c r="BG175" s="7">
        <v>2</v>
      </c>
      <c r="BH175" s="7" t="s">
        <v>11</v>
      </c>
      <c r="BI175" s="7">
        <v>1</v>
      </c>
      <c r="BJ175" s="7">
        <v>2</v>
      </c>
      <c r="BK175" s="7">
        <v>1</v>
      </c>
      <c r="BL175" s="7">
        <v>12</v>
      </c>
    </row>
    <row r="176" spans="1:64">
      <c r="A176" s="7" t="s">
        <v>167</v>
      </c>
      <c r="B176" s="7" t="s">
        <v>131</v>
      </c>
      <c r="C176" s="7" t="s">
        <v>7</v>
      </c>
      <c r="D176" s="7" t="s">
        <v>4</v>
      </c>
      <c r="E176" s="7" t="s">
        <v>4</v>
      </c>
      <c r="F176" s="7" t="s">
        <v>4</v>
      </c>
      <c r="G176" s="7" t="s">
        <v>4</v>
      </c>
      <c r="H176" s="7" t="s">
        <v>4</v>
      </c>
      <c r="I176" s="7" t="s">
        <v>4</v>
      </c>
      <c r="J176" s="7" t="s">
        <v>4</v>
      </c>
      <c r="K176" s="7" t="s">
        <v>4</v>
      </c>
      <c r="L176" s="7" t="s">
        <v>4</v>
      </c>
      <c r="M176" s="7" t="s">
        <v>4</v>
      </c>
      <c r="N176" s="7" t="s">
        <v>4</v>
      </c>
      <c r="O176" s="7" t="s">
        <v>4</v>
      </c>
      <c r="P176" s="7" t="s">
        <v>4</v>
      </c>
      <c r="Q176" s="7" t="s">
        <v>4</v>
      </c>
      <c r="R176" s="7" t="s">
        <v>4</v>
      </c>
      <c r="S176" s="7" t="s">
        <v>4</v>
      </c>
      <c r="T176" s="7" t="s">
        <v>4</v>
      </c>
      <c r="U176" s="7" t="s">
        <v>4</v>
      </c>
      <c r="V176" s="7" t="s">
        <v>4</v>
      </c>
      <c r="W176" s="7" t="s">
        <v>4</v>
      </c>
      <c r="X176" s="7" t="s">
        <v>4</v>
      </c>
      <c r="Y176" s="7" t="s">
        <v>4</v>
      </c>
      <c r="Z176" s="7" t="s">
        <v>4</v>
      </c>
      <c r="AA176" s="7" t="s">
        <v>4</v>
      </c>
      <c r="AB176" s="7" t="s">
        <v>4</v>
      </c>
      <c r="AC176" s="7" t="s">
        <v>4</v>
      </c>
      <c r="AD176" s="7" t="s">
        <v>4</v>
      </c>
      <c r="AE176" s="7" t="s">
        <v>4</v>
      </c>
      <c r="AF176" s="7" t="s">
        <v>4</v>
      </c>
      <c r="AG176" s="7" t="s">
        <v>4</v>
      </c>
      <c r="AH176" s="7" t="s">
        <v>4</v>
      </c>
      <c r="AI176" s="7" t="s">
        <v>4</v>
      </c>
      <c r="AJ176" s="7" t="s">
        <v>4</v>
      </c>
      <c r="AK176" s="7" t="s">
        <v>4</v>
      </c>
      <c r="AL176" s="7" t="s">
        <v>4</v>
      </c>
      <c r="AM176" s="7" t="s">
        <v>4</v>
      </c>
      <c r="AN176" s="7" t="s">
        <v>4</v>
      </c>
      <c r="AO176" s="7" t="s">
        <v>4</v>
      </c>
      <c r="AP176" s="7" t="s">
        <v>4</v>
      </c>
      <c r="AQ176" s="7" t="s">
        <v>5</v>
      </c>
      <c r="AR176" s="7" t="s">
        <v>5</v>
      </c>
      <c r="AS176" s="7" t="s">
        <v>5</v>
      </c>
      <c r="AT176" s="7" t="s">
        <v>5</v>
      </c>
      <c r="AU176" s="7" t="s">
        <v>11</v>
      </c>
      <c r="AV176" s="7" t="s">
        <v>11</v>
      </c>
      <c r="AW176" s="7" t="s">
        <v>5</v>
      </c>
      <c r="AX176" s="7" t="s">
        <v>5</v>
      </c>
      <c r="AY176" s="7" t="s">
        <v>5</v>
      </c>
      <c r="AZ176" s="7" t="s">
        <v>11</v>
      </c>
      <c r="BA176" s="7" t="s">
        <v>11</v>
      </c>
      <c r="BB176" s="7" t="s">
        <v>5</v>
      </c>
      <c r="BC176" s="7" t="s">
        <v>5</v>
      </c>
      <c r="BD176" s="7" t="s">
        <v>5</v>
      </c>
      <c r="BE176" s="7" t="s">
        <v>5</v>
      </c>
      <c r="BF176" s="7" t="s">
        <v>5</v>
      </c>
      <c r="BG176" s="7" t="s">
        <v>5</v>
      </c>
      <c r="BH176" s="7">
        <v>1</v>
      </c>
      <c r="BI176" s="7">
        <v>2</v>
      </c>
      <c r="BJ176" s="7" t="s">
        <v>4</v>
      </c>
      <c r="BK176" s="7" t="s">
        <v>11</v>
      </c>
      <c r="BL176" s="7" t="s">
        <v>4</v>
      </c>
    </row>
    <row r="177" spans="1:64">
      <c r="A177" s="7" t="s">
        <v>167</v>
      </c>
      <c r="B177" s="7" t="s">
        <v>60</v>
      </c>
      <c r="C177" s="7" t="s">
        <v>6</v>
      </c>
      <c r="D177" s="7" t="s">
        <v>4</v>
      </c>
      <c r="E177" s="7" t="s">
        <v>4</v>
      </c>
      <c r="F177" s="7" t="s">
        <v>4</v>
      </c>
      <c r="G177" s="7" t="s">
        <v>4</v>
      </c>
      <c r="H177" s="7" t="s">
        <v>4</v>
      </c>
      <c r="I177" s="7" t="s">
        <v>4</v>
      </c>
      <c r="J177" s="7" t="s">
        <v>4</v>
      </c>
      <c r="K177" s="7" t="s">
        <v>4</v>
      </c>
      <c r="L177" s="7" t="s">
        <v>4</v>
      </c>
      <c r="M177" s="7" t="s">
        <v>4</v>
      </c>
      <c r="N177" s="7" t="s">
        <v>4</v>
      </c>
      <c r="O177" s="7" t="s">
        <v>4</v>
      </c>
      <c r="P177" s="7" t="s">
        <v>4</v>
      </c>
      <c r="Q177" s="7" t="s">
        <v>4</v>
      </c>
      <c r="R177" s="7" t="s">
        <v>4</v>
      </c>
      <c r="S177" s="7" t="s">
        <v>4</v>
      </c>
      <c r="T177" s="7" t="s">
        <v>4</v>
      </c>
      <c r="U177" s="7" t="s">
        <v>4</v>
      </c>
      <c r="V177" s="7" t="s">
        <v>4</v>
      </c>
      <c r="W177" s="7" t="s">
        <v>4</v>
      </c>
      <c r="X177" s="7" t="s">
        <v>4</v>
      </c>
      <c r="Y177" s="7" t="s">
        <v>4</v>
      </c>
      <c r="Z177" s="7" t="s">
        <v>4</v>
      </c>
      <c r="AA177" s="7" t="s">
        <v>4</v>
      </c>
      <c r="AB177" s="7" t="s">
        <v>4</v>
      </c>
      <c r="AC177" s="7" t="s">
        <v>4</v>
      </c>
      <c r="AD177" s="7" t="s">
        <v>4</v>
      </c>
      <c r="AE177" s="7" t="s">
        <v>4</v>
      </c>
      <c r="AF177" s="7" t="s">
        <v>4</v>
      </c>
      <c r="AG177" s="7" t="s">
        <v>4</v>
      </c>
      <c r="AH177" s="7" t="s">
        <v>4</v>
      </c>
      <c r="AI177" s="7" t="s">
        <v>4</v>
      </c>
      <c r="AJ177" s="7" t="s">
        <v>4</v>
      </c>
      <c r="AK177" s="7" t="s">
        <v>4</v>
      </c>
      <c r="AL177" s="7" t="s">
        <v>4</v>
      </c>
      <c r="AM177" s="7" t="s">
        <v>4</v>
      </c>
      <c r="AN177" s="7" t="s">
        <v>4</v>
      </c>
      <c r="AO177" s="7" t="s">
        <v>4</v>
      </c>
      <c r="AP177" s="7" t="s">
        <v>4</v>
      </c>
      <c r="AQ177" s="7">
        <v>43</v>
      </c>
      <c r="AR177" s="7">
        <v>66</v>
      </c>
      <c r="AS177" s="7">
        <v>48</v>
      </c>
      <c r="AT177" s="7">
        <v>58</v>
      </c>
      <c r="AU177" s="7">
        <v>39</v>
      </c>
      <c r="AV177" s="7">
        <v>41</v>
      </c>
      <c r="AW177" s="7">
        <v>30</v>
      </c>
      <c r="AX177" s="7">
        <v>20</v>
      </c>
      <c r="AY177" s="7">
        <v>22</v>
      </c>
      <c r="AZ177" s="7">
        <v>55</v>
      </c>
      <c r="BA177" s="7">
        <v>26</v>
      </c>
      <c r="BB177" s="7">
        <v>63</v>
      </c>
      <c r="BC177" s="7">
        <v>53</v>
      </c>
      <c r="BD177" s="7">
        <v>14</v>
      </c>
      <c r="BE177" s="7">
        <v>18</v>
      </c>
      <c r="BF177" s="7">
        <v>25</v>
      </c>
      <c r="BG177" s="7">
        <v>23</v>
      </c>
      <c r="BH177" s="7">
        <v>12</v>
      </c>
      <c r="BI177" s="7">
        <v>3</v>
      </c>
      <c r="BJ177" s="7">
        <v>2</v>
      </c>
      <c r="BK177" s="7">
        <v>8</v>
      </c>
      <c r="BL177" s="7">
        <v>1</v>
      </c>
    </row>
    <row r="178" spans="1:64">
      <c r="A178" s="7" t="s">
        <v>167</v>
      </c>
      <c r="B178" s="7" t="s">
        <v>60</v>
      </c>
      <c r="C178" s="7" t="s">
        <v>7</v>
      </c>
      <c r="D178" s="7" t="s">
        <v>4</v>
      </c>
      <c r="E178" s="7" t="s">
        <v>4</v>
      </c>
      <c r="F178" s="7" t="s">
        <v>4</v>
      </c>
      <c r="G178" s="7" t="s">
        <v>4</v>
      </c>
      <c r="H178" s="7" t="s">
        <v>4</v>
      </c>
      <c r="I178" s="7" t="s">
        <v>4</v>
      </c>
      <c r="J178" s="7" t="s">
        <v>4</v>
      </c>
      <c r="K178" s="7" t="s">
        <v>4</v>
      </c>
      <c r="L178" s="7" t="s">
        <v>4</v>
      </c>
      <c r="M178" s="7" t="s">
        <v>4</v>
      </c>
      <c r="N178" s="7" t="s">
        <v>4</v>
      </c>
      <c r="O178" s="7" t="s">
        <v>4</v>
      </c>
      <c r="P178" s="7" t="s">
        <v>4</v>
      </c>
      <c r="Q178" s="7" t="s">
        <v>4</v>
      </c>
      <c r="R178" s="7" t="s">
        <v>4</v>
      </c>
      <c r="S178" s="7" t="s">
        <v>4</v>
      </c>
      <c r="T178" s="7" t="s">
        <v>4</v>
      </c>
      <c r="U178" s="7" t="s">
        <v>4</v>
      </c>
      <c r="V178" s="7" t="s">
        <v>4</v>
      </c>
      <c r="W178" s="7" t="s">
        <v>4</v>
      </c>
      <c r="X178" s="7" t="s">
        <v>4</v>
      </c>
      <c r="Y178" s="7" t="s">
        <v>4</v>
      </c>
      <c r="Z178" s="7" t="s">
        <v>4</v>
      </c>
      <c r="AA178" s="7" t="s">
        <v>4</v>
      </c>
      <c r="AB178" s="7" t="s">
        <v>4</v>
      </c>
      <c r="AC178" s="7" t="s">
        <v>4</v>
      </c>
      <c r="AD178" s="7" t="s">
        <v>4</v>
      </c>
      <c r="AE178" s="7" t="s">
        <v>4</v>
      </c>
      <c r="AF178" s="7" t="s">
        <v>4</v>
      </c>
      <c r="AG178" s="7" t="s">
        <v>4</v>
      </c>
      <c r="AH178" s="7" t="s">
        <v>4</v>
      </c>
      <c r="AI178" s="7" t="s">
        <v>4</v>
      </c>
      <c r="AJ178" s="7" t="s">
        <v>4</v>
      </c>
      <c r="AK178" s="7" t="s">
        <v>4</v>
      </c>
      <c r="AL178" s="7" t="s">
        <v>4</v>
      </c>
      <c r="AM178" s="7" t="s">
        <v>4</v>
      </c>
      <c r="AN178" s="7" t="s">
        <v>4</v>
      </c>
      <c r="AO178" s="7" t="s">
        <v>4</v>
      </c>
      <c r="AP178" s="7" t="s">
        <v>4</v>
      </c>
      <c r="AQ178" s="7">
        <v>138</v>
      </c>
      <c r="AR178" s="7">
        <v>161</v>
      </c>
      <c r="AS178" s="7">
        <v>128</v>
      </c>
      <c r="AT178" s="7">
        <v>50</v>
      </c>
      <c r="AU178" s="7">
        <v>52</v>
      </c>
      <c r="AV178" s="7">
        <v>88</v>
      </c>
      <c r="AW178" s="7">
        <v>106</v>
      </c>
      <c r="AX178" s="7">
        <v>105</v>
      </c>
      <c r="AY178" s="7">
        <v>41</v>
      </c>
      <c r="AZ178" s="7">
        <v>51</v>
      </c>
      <c r="BA178" s="7">
        <v>34</v>
      </c>
      <c r="BB178" s="7">
        <v>31</v>
      </c>
      <c r="BC178" s="7">
        <v>59</v>
      </c>
      <c r="BD178" s="7">
        <v>46</v>
      </c>
      <c r="BE178" s="7">
        <v>41</v>
      </c>
      <c r="BF178" s="7">
        <v>64</v>
      </c>
      <c r="BG178" s="7">
        <v>70</v>
      </c>
      <c r="BH178" s="7">
        <v>23</v>
      </c>
      <c r="BI178" s="7">
        <v>27</v>
      </c>
      <c r="BJ178" s="7">
        <v>9</v>
      </c>
      <c r="BK178" s="7">
        <v>17</v>
      </c>
      <c r="BL178" s="7">
        <v>2</v>
      </c>
    </row>
    <row r="179" spans="1:64">
      <c r="A179" s="7" t="s">
        <v>167</v>
      </c>
      <c r="B179" s="7" t="s">
        <v>61</v>
      </c>
      <c r="C179" s="7" t="s">
        <v>6</v>
      </c>
      <c r="D179" s="7" t="s">
        <v>4</v>
      </c>
      <c r="E179" s="7" t="s">
        <v>4</v>
      </c>
      <c r="F179" s="7" t="s">
        <v>4</v>
      </c>
      <c r="G179" s="7" t="s">
        <v>4</v>
      </c>
      <c r="H179" s="7" t="s">
        <v>4</v>
      </c>
      <c r="I179" s="7" t="s">
        <v>4</v>
      </c>
      <c r="J179" s="7" t="s">
        <v>4</v>
      </c>
      <c r="K179" s="7" t="s">
        <v>4</v>
      </c>
      <c r="L179" s="7" t="s">
        <v>4</v>
      </c>
      <c r="M179" s="7" t="s">
        <v>4</v>
      </c>
      <c r="N179" s="7" t="s">
        <v>4</v>
      </c>
      <c r="O179" s="7" t="s">
        <v>4</v>
      </c>
      <c r="P179" s="7" t="s">
        <v>4</v>
      </c>
      <c r="Q179" s="7" t="s">
        <v>4</v>
      </c>
      <c r="R179" s="7" t="s">
        <v>4</v>
      </c>
      <c r="S179" s="7" t="s">
        <v>4</v>
      </c>
      <c r="T179" s="7" t="s">
        <v>4</v>
      </c>
      <c r="U179" s="7" t="s">
        <v>4</v>
      </c>
      <c r="V179" s="7" t="s">
        <v>4</v>
      </c>
      <c r="W179" s="7" t="s">
        <v>4</v>
      </c>
      <c r="X179" s="7" t="s">
        <v>4</v>
      </c>
      <c r="Y179" s="7" t="s">
        <v>4</v>
      </c>
      <c r="Z179" s="7" t="s">
        <v>4</v>
      </c>
      <c r="AA179" s="7" t="s">
        <v>4</v>
      </c>
      <c r="AB179" s="7" t="s">
        <v>4</v>
      </c>
      <c r="AC179" s="7" t="s">
        <v>4</v>
      </c>
      <c r="AD179" s="7" t="s">
        <v>4</v>
      </c>
      <c r="AE179" s="7" t="s">
        <v>4</v>
      </c>
      <c r="AF179" s="7" t="s">
        <v>4</v>
      </c>
      <c r="AG179" s="7" t="s">
        <v>4</v>
      </c>
      <c r="AH179" s="7" t="s">
        <v>4</v>
      </c>
      <c r="AI179" s="7" t="s">
        <v>4</v>
      </c>
      <c r="AJ179" s="7" t="s">
        <v>4</v>
      </c>
      <c r="AK179" s="7" t="s">
        <v>4</v>
      </c>
      <c r="AL179" s="7" t="s">
        <v>4</v>
      </c>
      <c r="AM179" s="7" t="s">
        <v>4</v>
      </c>
      <c r="AN179" s="7" t="s">
        <v>4</v>
      </c>
      <c r="AO179" s="7" t="s">
        <v>4</v>
      </c>
      <c r="AP179" s="7" t="s">
        <v>4</v>
      </c>
      <c r="AQ179" s="7">
        <v>19</v>
      </c>
      <c r="AR179" s="7">
        <v>28</v>
      </c>
      <c r="AS179" s="7">
        <v>43</v>
      </c>
      <c r="AT179" s="7">
        <v>189</v>
      </c>
      <c r="AU179" s="7">
        <v>134</v>
      </c>
      <c r="AV179" s="7">
        <v>74</v>
      </c>
      <c r="AW179" s="7">
        <v>54</v>
      </c>
      <c r="AX179" s="7">
        <v>31</v>
      </c>
      <c r="AY179" s="7">
        <v>30</v>
      </c>
      <c r="AZ179" s="7">
        <v>50</v>
      </c>
      <c r="BA179" s="7">
        <v>31</v>
      </c>
      <c r="BB179" s="7">
        <v>21</v>
      </c>
      <c r="BC179" s="7">
        <v>26</v>
      </c>
      <c r="BD179" s="7">
        <v>20</v>
      </c>
      <c r="BE179" s="7">
        <v>19</v>
      </c>
      <c r="BF179" s="7">
        <v>18</v>
      </c>
      <c r="BG179" s="7">
        <v>14</v>
      </c>
      <c r="BH179" s="7">
        <v>15</v>
      </c>
      <c r="BI179" s="7">
        <v>22</v>
      </c>
      <c r="BJ179" s="7">
        <v>16</v>
      </c>
      <c r="BK179" s="7">
        <v>13</v>
      </c>
      <c r="BL179" s="7">
        <v>13</v>
      </c>
    </row>
    <row r="180" spans="1:64">
      <c r="A180" s="7" t="s">
        <v>167</v>
      </c>
      <c r="B180" s="7" t="s">
        <v>61</v>
      </c>
      <c r="C180" s="7" t="s">
        <v>7</v>
      </c>
      <c r="D180" s="7" t="s">
        <v>4</v>
      </c>
      <c r="E180" s="7" t="s">
        <v>4</v>
      </c>
      <c r="F180" s="7" t="s">
        <v>4</v>
      </c>
      <c r="G180" s="7" t="s">
        <v>4</v>
      </c>
      <c r="H180" s="7" t="s">
        <v>4</v>
      </c>
      <c r="I180" s="7" t="s">
        <v>4</v>
      </c>
      <c r="J180" s="7" t="s">
        <v>4</v>
      </c>
      <c r="K180" s="7" t="s">
        <v>4</v>
      </c>
      <c r="L180" s="7" t="s">
        <v>4</v>
      </c>
      <c r="M180" s="7" t="s">
        <v>4</v>
      </c>
      <c r="N180" s="7" t="s">
        <v>4</v>
      </c>
      <c r="O180" s="7" t="s">
        <v>4</v>
      </c>
      <c r="P180" s="7" t="s">
        <v>4</v>
      </c>
      <c r="Q180" s="7" t="s">
        <v>4</v>
      </c>
      <c r="R180" s="7" t="s">
        <v>4</v>
      </c>
      <c r="S180" s="7" t="s">
        <v>4</v>
      </c>
      <c r="T180" s="7" t="s">
        <v>4</v>
      </c>
      <c r="U180" s="7" t="s">
        <v>4</v>
      </c>
      <c r="V180" s="7" t="s">
        <v>4</v>
      </c>
      <c r="W180" s="7" t="s">
        <v>4</v>
      </c>
      <c r="X180" s="7" t="s">
        <v>4</v>
      </c>
      <c r="Y180" s="7" t="s">
        <v>4</v>
      </c>
      <c r="Z180" s="7" t="s">
        <v>4</v>
      </c>
      <c r="AA180" s="7" t="s">
        <v>4</v>
      </c>
      <c r="AB180" s="7" t="s">
        <v>4</v>
      </c>
      <c r="AC180" s="7" t="s">
        <v>4</v>
      </c>
      <c r="AD180" s="7" t="s">
        <v>4</v>
      </c>
      <c r="AE180" s="7" t="s">
        <v>4</v>
      </c>
      <c r="AF180" s="7" t="s">
        <v>4</v>
      </c>
      <c r="AG180" s="7" t="s">
        <v>4</v>
      </c>
      <c r="AH180" s="7" t="s">
        <v>4</v>
      </c>
      <c r="AI180" s="7" t="s">
        <v>4</v>
      </c>
      <c r="AJ180" s="7" t="s">
        <v>4</v>
      </c>
      <c r="AK180" s="7" t="s">
        <v>4</v>
      </c>
      <c r="AL180" s="7" t="s">
        <v>4</v>
      </c>
      <c r="AM180" s="7" t="s">
        <v>4</v>
      </c>
      <c r="AN180" s="7" t="s">
        <v>4</v>
      </c>
      <c r="AO180" s="7" t="s">
        <v>4</v>
      </c>
      <c r="AP180" s="7" t="s">
        <v>4</v>
      </c>
      <c r="AQ180" s="7">
        <v>640</v>
      </c>
      <c r="AR180" s="7">
        <v>1039</v>
      </c>
      <c r="AS180" s="7">
        <v>823</v>
      </c>
      <c r="AT180" s="7">
        <v>561</v>
      </c>
      <c r="AU180" s="7">
        <v>595</v>
      </c>
      <c r="AV180" s="7">
        <v>775</v>
      </c>
      <c r="AW180" s="7">
        <v>604</v>
      </c>
      <c r="AX180" s="7">
        <v>835</v>
      </c>
      <c r="AY180" s="7">
        <v>730</v>
      </c>
      <c r="AZ180" s="7">
        <v>792</v>
      </c>
      <c r="BA180" s="7">
        <v>665</v>
      </c>
      <c r="BB180" s="7">
        <v>730</v>
      </c>
      <c r="BC180" s="7">
        <v>910</v>
      </c>
      <c r="BD180" s="7">
        <v>718</v>
      </c>
      <c r="BE180" s="7">
        <v>667</v>
      </c>
      <c r="BF180" s="7">
        <v>631</v>
      </c>
      <c r="BG180" s="7">
        <v>727</v>
      </c>
      <c r="BH180" s="7">
        <v>581</v>
      </c>
      <c r="BI180" s="7">
        <v>829</v>
      </c>
      <c r="BJ180" s="7">
        <v>645</v>
      </c>
      <c r="BK180" s="7">
        <v>741</v>
      </c>
      <c r="BL180" s="7">
        <v>688</v>
      </c>
    </row>
    <row r="181" spans="1:64">
      <c r="A181" s="7" t="s">
        <v>167</v>
      </c>
      <c r="B181" s="7" t="s">
        <v>62</v>
      </c>
      <c r="C181" s="7" t="s">
        <v>7</v>
      </c>
      <c r="D181" s="7" t="s">
        <v>4</v>
      </c>
      <c r="E181" s="7" t="s">
        <v>4</v>
      </c>
      <c r="F181" s="7" t="s">
        <v>4</v>
      </c>
      <c r="G181" s="7" t="s">
        <v>4</v>
      </c>
      <c r="H181" s="7" t="s">
        <v>4</v>
      </c>
      <c r="I181" s="7" t="s">
        <v>4</v>
      </c>
      <c r="J181" s="7" t="s">
        <v>4</v>
      </c>
      <c r="K181" s="7" t="s">
        <v>4</v>
      </c>
      <c r="L181" s="7" t="s">
        <v>4</v>
      </c>
      <c r="M181" s="7" t="s">
        <v>4</v>
      </c>
      <c r="N181" s="7" t="s">
        <v>4</v>
      </c>
      <c r="O181" s="7" t="s">
        <v>4</v>
      </c>
      <c r="P181" s="7" t="s">
        <v>4</v>
      </c>
      <c r="Q181" s="7" t="s">
        <v>4</v>
      </c>
      <c r="R181" s="7" t="s">
        <v>4</v>
      </c>
      <c r="S181" s="7" t="s">
        <v>4</v>
      </c>
      <c r="T181" s="7" t="s">
        <v>4</v>
      </c>
      <c r="U181" s="7" t="s">
        <v>4</v>
      </c>
      <c r="V181" s="7" t="s">
        <v>4</v>
      </c>
      <c r="W181" s="7" t="s">
        <v>4</v>
      </c>
      <c r="X181" s="7" t="s">
        <v>4</v>
      </c>
      <c r="Y181" s="7" t="s">
        <v>4</v>
      </c>
      <c r="Z181" s="7" t="s">
        <v>4</v>
      </c>
      <c r="AA181" s="7" t="s">
        <v>4</v>
      </c>
      <c r="AB181" s="7" t="s">
        <v>4</v>
      </c>
      <c r="AC181" s="7" t="s">
        <v>4</v>
      </c>
      <c r="AD181" s="7" t="s">
        <v>4</v>
      </c>
      <c r="AE181" s="7" t="s">
        <v>4</v>
      </c>
      <c r="AF181" s="7" t="s">
        <v>4</v>
      </c>
      <c r="AG181" s="7" t="s">
        <v>4</v>
      </c>
      <c r="AH181" s="7" t="s">
        <v>4</v>
      </c>
      <c r="AI181" s="7" t="s">
        <v>4</v>
      </c>
      <c r="AJ181" s="7" t="s">
        <v>4</v>
      </c>
      <c r="AK181" s="7" t="s">
        <v>4</v>
      </c>
      <c r="AL181" s="7" t="s">
        <v>4</v>
      </c>
      <c r="AM181" s="7" t="s">
        <v>4</v>
      </c>
      <c r="AN181" s="7" t="s">
        <v>4</v>
      </c>
      <c r="AO181" s="7" t="s">
        <v>4</v>
      </c>
      <c r="AP181" s="7" t="s">
        <v>4</v>
      </c>
      <c r="AQ181" s="7" t="s">
        <v>5</v>
      </c>
      <c r="AR181" s="7" t="s">
        <v>5</v>
      </c>
      <c r="AS181" s="7" t="s">
        <v>5</v>
      </c>
      <c r="AT181" s="7" t="s">
        <v>5</v>
      </c>
      <c r="AU181" s="7" t="s">
        <v>5</v>
      </c>
      <c r="AV181" s="7" t="s">
        <v>5</v>
      </c>
      <c r="AW181" s="7" t="s">
        <v>5</v>
      </c>
      <c r="AX181" s="7" t="s">
        <v>5</v>
      </c>
      <c r="AY181" s="7" t="s">
        <v>5</v>
      </c>
      <c r="AZ181" s="7" t="s">
        <v>5</v>
      </c>
      <c r="BA181" s="7">
        <v>1</v>
      </c>
      <c r="BB181" s="7">
        <v>1</v>
      </c>
      <c r="BC181" s="7">
        <v>3</v>
      </c>
      <c r="BD181" s="7">
        <v>2</v>
      </c>
      <c r="BE181" s="7">
        <v>10</v>
      </c>
      <c r="BF181" s="7">
        <v>12</v>
      </c>
      <c r="BG181" s="7">
        <v>8</v>
      </c>
      <c r="BH181" s="7">
        <v>2</v>
      </c>
      <c r="BI181" s="7">
        <v>4</v>
      </c>
      <c r="BJ181" s="7">
        <v>2</v>
      </c>
      <c r="BK181" s="7" t="s">
        <v>5</v>
      </c>
      <c r="BL181" s="7" t="s">
        <v>4</v>
      </c>
    </row>
    <row r="182" spans="1:64">
      <c r="A182" s="7" t="s">
        <v>167</v>
      </c>
      <c r="B182" s="7" t="s">
        <v>63</v>
      </c>
      <c r="C182" s="7" t="s">
        <v>6</v>
      </c>
      <c r="D182" s="7" t="s">
        <v>4</v>
      </c>
      <c r="E182" s="7" t="s">
        <v>4</v>
      </c>
      <c r="F182" s="7" t="s">
        <v>4</v>
      </c>
      <c r="G182" s="7" t="s">
        <v>4</v>
      </c>
      <c r="H182" s="7" t="s">
        <v>4</v>
      </c>
      <c r="I182" s="7" t="s">
        <v>4</v>
      </c>
      <c r="J182" s="7" t="s">
        <v>4</v>
      </c>
      <c r="K182" s="7" t="s">
        <v>4</v>
      </c>
      <c r="L182" s="7" t="s">
        <v>4</v>
      </c>
      <c r="M182" s="7" t="s">
        <v>4</v>
      </c>
      <c r="N182" s="7" t="s">
        <v>4</v>
      </c>
      <c r="O182" s="7" t="s">
        <v>4</v>
      </c>
      <c r="P182" s="7" t="s">
        <v>4</v>
      </c>
      <c r="Q182" s="7" t="s">
        <v>4</v>
      </c>
      <c r="R182" s="7" t="s">
        <v>4</v>
      </c>
      <c r="S182" s="7" t="s">
        <v>4</v>
      </c>
      <c r="T182" s="7" t="s">
        <v>4</v>
      </c>
      <c r="U182" s="7" t="s">
        <v>4</v>
      </c>
      <c r="V182" s="7" t="s">
        <v>4</v>
      </c>
      <c r="W182" s="7" t="s">
        <v>4</v>
      </c>
      <c r="X182" s="7" t="s">
        <v>4</v>
      </c>
      <c r="Y182" s="7" t="s">
        <v>4</v>
      </c>
      <c r="Z182" s="7" t="s">
        <v>4</v>
      </c>
      <c r="AA182" s="7" t="s">
        <v>4</v>
      </c>
      <c r="AB182" s="7" t="s">
        <v>4</v>
      </c>
      <c r="AC182" s="7" t="s">
        <v>4</v>
      </c>
      <c r="AD182" s="7" t="s">
        <v>4</v>
      </c>
      <c r="AE182" s="7" t="s">
        <v>4</v>
      </c>
      <c r="AF182" s="7" t="s">
        <v>4</v>
      </c>
      <c r="AG182" s="7" t="s">
        <v>4</v>
      </c>
      <c r="AH182" s="7" t="s">
        <v>4</v>
      </c>
      <c r="AI182" s="7" t="s">
        <v>4</v>
      </c>
      <c r="AJ182" s="7" t="s">
        <v>4</v>
      </c>
      <c r="AK182" s="7" t="s">
        <v>4</v>
      </c>
      <c r="AL182" s="7" t="s">
        <v>4</v>
      </c>
      <c r="AM182" s="7" t="s">
        <v>4</v>
      </c>
      <c r="AN182" s="7" t="s">
        <v>4</v>
      </c>
      <c r="AO182" s="7" t="s">
        <v>4</v>
      </c>
      <c r="AP182" s="7" t="s">
        <v>4</v>
      </c>
      <c r="AQ182" s="7">
        <v>57</v>
      </c>
      <c r="AR182" s="7">
        <v>29</v>
      </c>
      <c r="AS182" s="7">
        <v>48</v>
      </c>
      <c r="AT182" s="7">
        <v>164</v>
      </c>
      <c r="AU182" s="7">
        <v>356</v>
      </c>
      <c r="AV182" s="7">
        <v>257</v>
      </c>
      <c r="AW182" s="7">
        <v>190</v>
      </c>
      <c r="AX182" s="7">
        <v>87</v>
      </c>
      <c r="AY182" s="7">
        <v>69</v>
      </c>
      <c r="AZ182" s="7">
        <v>248</v>
      </c>
      <c r="BA182" s="7">
        <v>6</v>
      </c>
      <c r="BB182" s="7">
        <v>2</v>
      </c>
      <c r="BC182" s="7">
        <v>2</v>
      </c>
      <c r="BD182" s="7">
        <v>2</v>
      </c>
      <c r="BE182" s="7">
        <v>5</v>
      </c>
      <c r="BF182" s="7">
        <v>13</v>
      </c>
      <c r="BG182" s="7">
        <v>1</v>
      </c>
      <c r="BH182" s="7">
        <v>2</v>
      </c>
      <c r="BI182" s="7">
        <v>2</v>
      </c>
      <c r="BJ182" s="7">
        <v>7</v>
      </c>
      <c r="BK182" s="7">
        <v>5</v>
      </c>
      <c r="BL182" s="7">
        <v>6</v>
      </c>
    </row>
    <row r="183" spans="1:64">
      <c r="A183" s="7" t="s">
        <v>167</v>
      </c>
      <c r="B183" s="7" t="s">
        <v>63</v>
      </c>
      <c r="C183" s="7" t="s">
        <v>7</v>
      </c>
      <c r="D183" s="7" t="s">
        <v>4</v>
      </c>
      <c r="E183" s="7" t="s">
        <v>4</v>
      </c>
      <c r="F183" s="7" t="s">
        <v>4</v>
      </c>
      <c r="G183" s="7" t="s">
        <v>4</v>
      </c>
      <c r="H183" s="7" t="s">
        <v>4</v>
      </c>
      <c r="I183" s="7" t="s">
        <v>4</v>
      </c>
      <c r="J183" s="7" t="s">
        <v>4</v>
      </c>
      <c r="K183" s="7" t="s">
        <v>4</v>
      </c>
      <c r="L183" s="7" t="s">
        <v>4</v>
      </c>
      <c r="M183" s="7" t="s">
        <v>4</v>
      </c>
      <c r="N183" s="7" t="s">
        <v>4</v>
      </c>
      <c r="O183" s="7" t="s">
        <v>4</v>
      </c>
      <c r="P183" s="7" t="s">
        <v>4</v>
      </c>
      <c r="Q183" s="7" t="s">
        <v>4</v>
      </c>
      <c r="R183" s="7" t="s">
        <v>4</v>
      </c>
      <c r="S183" s="7" t="s">
        <v>4</v>
      </c>
      <c r="T183" s="7" t="s">
        <v>4</v>
      </c>
      <c r="U183" s="7" t="s">
        <v>4</v>
      </c>
      <c r="V183" s="7" t="s">
        <v>4</v>
      </c>
      <c r="W183" s="7" t="s">
        <v>4</v>
      </c>
      <c r="X183" s="7" t="s">
        <v>4</v>
      </c>
      <c r="Y183" s="7" t="s">
        <v>4</v>
      </c>
      <c r="Z183" s="7" t="s">
        <v>4</v>
      </c>
      <c r="AA183" s="7" t="s">
        <v>4</v>
      </c>
      <c r="AB183" s="7" t="s">
        <v>4</v>
      </c>
      <c r="AC183" s="7" t="s">
        <v>4</v>
      </c>
      <c r="AD183" s="7" t="s">
        <v>4</v>
      </c>
      <c r="AE183" s="7" t="s">
        <v>4</v>
      </c>
      <c r="AF183" s="7" t="s">
        <v>4</v>
      </c>
      <c r="AG183" s="7" t="s">
        <v>4</v>
      </c>
      <c r="AH183" s="7" t="s">
        <v>4</v>
      </c>
      <c r="AI183" s="7" t="s">
        <v>4</v>
      </c>
      <c r="AJ183" s="7" t="s">
        <v>4</v>
      </c>
      <c r="AK183" s="7" t="s">
        <v>4</v>
      </c>
      <c r="AL183" s="7" t="s">
        <v>4</v>
      </c>
      <c r="AM183" s="7" t="s">
        <v>4</v>
      </c>
      <c r="AN183" s="7" t="s">
        <v>4</v>
      </c>
      <c r="AO183" s="7" t="s">
        <v>4</v>
      </c>
      <c r="AP183" s="7" t="s">
        <v>4</v>
      </c>
      <c r="AQ183" s="7">
        <v>3</v>
      </c>
      <c r="AR183" s="7">
        <v>2</v>
      </c>
      <c r="AS183" s="7">
        <v>6</v>
      </c>
      <c r="AT183" s="7">
        <v>25</v>
      </c>
      <c r="AU183" s="7">
        <v>5</v>
      </c>
      <c r="AV183" s="7">
        <v>5</v>
      </c>
      <c r="AW183" s="7">
        <v>1</v>
      </c>
      <c r="AX183" s="7">
        <v>2</v>
      </c>
      <c r="AY183" s="7">
        <v>43</v>
      </c>
      <c r="AZ183" s="7">
        <v>100</v>
      </c>
      <c r="BA183" s="7">
        <v>67</v>
      </c>
      <c r="BB183" s="7">
        <v>129</v>
      </c>
      <c r="BC183" s="7">
        <v>70</v>
      </c>
      <c r="BD183" s="7">
        <v>225</v>
      </c>
      <c r="BE183" s="7">
        <v>15</v>
      </c>
      <c r="BF183" s="7">
        <v>3</v>
      </c>
      <c r="BG183" s="7">
        <v>5</v>
      </c>
      <c r="BH183" s="7">
        <v>16</v>
      </c>
      <c r="BI183" s="7">
        <v>54</v>
      </c>
      <c r="BJ183" s="7">
        <v>14</v>
      </c>
      <c r="BK183" s="7">
        <v>6</v>
      </c>
      <c r="BL183" s="7">
        <v>4</v>
      </c>
    </row>
    <row r="184" spans="1:64">
      <c r="A184" s="7" t="s">
        <v>167</v>
      </c>
      <c r="B184" s="7" t="s">
        <v>112</v>
      </c>
      <c r="C184" s="7" t="s">
        <v>6</v>
      </c>
      <c r="D184" s="7" t="s">
        <v>4</v>
      </c>
      <c r="E184" s="7" t="s">
        <v>4</v>
      </c>
      <c r="F184" s="7" t="s">
        <v>4</v>
      </c>
      <c r="G184" s="7" t="s">
        <v>4</v>
      </c>
      <c r="H184" s="7" t="s">
        <v>4</v>
      </c>
      <c r="I184" s="7" t="s">
        <v>4</v>
      </c>
      <c r="J184" s="7" t="s">
        <v>4</v>
      </c>
      <c r="K184" s="7" t="s">
        <v>4</v>
      </c>
      <c r="L184" s="7" t="s">
        <v>4</v>
      </c>
      <c r="M184" s="7" t="s">
        <v>4</v>
      </c>
      <c r="N184" s="7" t="s">
        <v>4</v>
      </c>
      <c r="O184" s="7" t="s">
        <v>4</v>
      </c>
      <c r="P184" s="7" t="s">
        <v>4</v>
      </c>
      <c r="Q184" s="7" t="s">
        <v>4</v>
      </c>
      <c r="R184" s="7" t="s">
        <v>4</v>
      </c>
      <c r="S184" s="7" t="s">
        <v>4</v>
      </c>
      <c r="T184" s="7" t="s">
        <v>4</v>
      </c>
      <c r="U184" s="7" t="s">
        <v>4</v>
      </c>
      <c r="V184" s="7" t="s">
        <v>4</v>
      </c>
      <c r="W184" s="7" t="s">
        <v>4</v>
      </c>
      <c r="X184" s="7" t="s">
        <v>4</v>
      </c>
      <c r="Y184" s="7" t="s">
        <v>4</v>
      </c>
      <c r="Z184" s="7" t="s">
        <v>4</v>
      </c>
      <c r="AA184" s="7" t="s">
        <v>4</v>
      </c>
      <c r="AB184" s="7" t="s">
        <v>4</v>
      </c>
      <c r="AC184" s="7" t="s">
        <v>4</v>
      </c>
      <c r="AD184" s="7" t="s">
        <v>4</v>
      </c>
      <c r="AE184" s="7" t="s">
        <v>4</v>
      </c>
      <c r="AF184" s="7" t="s">
        <v>4</v>
      </c>
      <c r="AG184" s="7" t="s">
        <v>4</v>
      </c>
      <c r="AH184" s="7" t="s">
        <v>4</v>
      </c>
      <c r="AI184" s="7" t="s">
        <v>4</v>
      </c>
      <c r="AJ184" s="7" t="s">
        <v>4</v>
      </c>
      <c r="AK184" s="7" t="s">
        <v>4</v>
      </c>
      <c r="AL184" s="7" t="s">
        <v>4</v>
      </c>
      <c r="AM184" s="7" t="s">
        <v>4</v>
      </c>
      <c r="AN184" s="7" t="s">
        <v>4</v>
      </c>
      <c r="AO184" s="7" t="s">
        <v>4</v>
      </c>
      <c r="AP184" s="7" t="s">
        <v>4</v>
      </c>
      <c r="AQ184" s="7" t="s">
        <v>5</v>
      </c>
      <c r="AR184" s="7" t="s">
        <v>5</v>
      </c>
      <c r="AS184" s="7" t="s">
        <v>5</v>
      </c>
      <c r="AT184" s="7" t="s">
        <v>5</v>
      </c>
      <c r="AU184" s="7" t="s">
        <v>5</v>
      </c>
      <c r="AV184" s="7" t="s">
        <v>5</v>
      </c>
      <c r="AW184" s="7" t="s">
        <v>5</v>
      </c>
      <c r="AX184" s="7" t="s">
        <v>5</v>
      </c>
      <c r="AY184" s="7" t="s">
        <v>5</v>
      </c>
      <c r="AZ184" s="7" t="s">
        <v>5</v>
      </c>
      <c r="BA184" s="7" t="s">
        <v>5</v>
      </c>
      <c r="BB184" s="7" t="s">
        <v>5</v>
      </c>
      <c r="BC184" s="7">
        <v>12</v>
      </c>
      <c r="BD184" s="7">
        <v>15</v>
      </c>
      <c r="BE184" s="7">
        <v>3</v>
      </c>
      <c r="BF184" s="7">
        <v>3</v>
      </c>
      <c r="BG184" s="7">
        <v>2</v>
      </c>
      <c r="BH184" s="7">
        <v>2</v>
      </c>
      <c r="BI184" s="7" t="s">
        <v>4</v>
      </c>
      <c r="BJ184" s="7" t="s">
        <v>4</v>
      </c>
      <c r="BK184" s="7" t="s">
        <v>4</v>
      </c>
      <c r="BL184" s="7" t="s">
        <v>4</v>
      </c>
    </row>
    <row r="185" spans="1:64">
      <c r="A185" s="7" t="s">
        <v>167</v>
      </c>
      <c r="B185" s="7" t="s">
        <v>112</v>
      </c>
      <c r="C185" s="7" t="s">
        <v>7</v>
      </c>
      <c r="D185" s="7" t="s">
        <v>4</v>
      </c>
      <c r="E185" s="7" t="s">
        <v>4</v>
      </c>
      <c r="F185" s="7" t="s">
        <v>4</v>
      </c>
      <c r="G185" s="7" t="s">
        <v>4</v>
      </c>
      <c r="H185" s="7" t="s">
        <v>4</v>
      </c>
      <c r="I185" s="7" t="s">
        <v>4</v>
      </c>
      <c r="J185" s="7" t="s">
        <v>4</v>
      </c>
      <c r="K185" s="7" t="s">
        <v>4</v>
      </c>
      <c r="L185" s="7" t="s">
        <v>4</v>
      </c>
      <c r="M185" s="7" t="s">
        <v>4</v>
      </c>
      <c r="N185" s="7" t="s">
        <v>4</v>
      </c>
      <c r="O185" s="7" t="s">
        <v>4</v>
      </c>
      <c r="P185" s="7" t="s">
        <v>4</v>
      </c>
      <c r="Q185" s="7" t="s">
        <v>4</v>
      </c>
      <c r="R185" s="7" t="s">
        <v>4</v>
      </c>
      <c r="S185" s="7" t="s">
        <v>4</v>
      </c>
      <c r="T185" s="7" t="s">
        <v>4</v>
      </c>
      <c r="U185" s="7" t="s">
        <v>4</v>
      </c>
      <c r="V185" s="7" t="s">
        <v>4</v>
      </c>
      <c r="W185" s="7" t="s">
        <v>4</v>
      </c>
      <c r="X185" s="7" t="s">
        <v>4</v>
      </c>
      <c r="Y185" s="7" t="s">
        <v>4</v>
      </c>
      <c r="Z185" s="7" t="s">
        <v>4</v>
      </c>
      <c r="AA185" s="7" t="s">
        <v>4</v>
      </c>
      <c r="AB185" s="7" t="s">
        <v>4</v>
      </c>
      <c r="AC185" s="7" t="s">
        <v>4</v>
      </c>
      <c r="AD185" s="7" t="s">
        <v>4</v>
      </c>
      <c r="AE185" s="7" t="s">
        <v>4</v>
      </c>
      <c r="AF185" s="7" t="s">
        <v>4</v>
      </c>
      <c r="AG185" s="7" t="s">
        <v>4</v>
      </c>
      <c r="AH185" s="7" t="s">
        <v>4</v>
      </c>
      <c r="AI185" s="7" t="s">
        <v>4</v>
      </c>
      <c r="AJ185" s="7" t="s">
        <v>4</v>
      </c>
      <c r="AK185" s="7" t="s">
        <v>4</v>
      </c>
      <c r="AL185" s="7" t="s">
        <v>4</v>
      </c>
      <c r="AM185" s="7" t="s">
        <v>4</v>
      </c>
      <c r="AN185" s="7" t="s">
        <v>4</v>
      </c>
      <c r="AO185" s="7" t="s">
        <v>4</v>
      </c>
      <c r="AP185" s="7" t="s">
        <v>4</v>
      </c>
      <c r="AQ185" s="7" t="s">
        <v>5</v>
      </c>
      <c r="AR185" s="7" t="s">
        <v>5</v>
      </c>
      <c r="AS185" s="7" t="s">
        <v>5</v>
      </c>
      <c r="AT185" s="7" t="s">
        <v>5</v>
      </c>
      <c r="AU185" s="7" t="s">
        <v>5</v>
      </c>
      <c r="AV185" s="7" t="s">
        <v>5</v>
      </c>
      <c r="AW185" s="7" t="s">
        <v>5</v>
      </c>
      <c r="AX185" s="7" t="s">
        <v>5</v>
      </c>
      <c r="AY185" s="7" t="s">
        <v>5</v>
      </c>
      <c r="AZ185" s="7" t="s">
        <v>5</v>
      </c>
      <c r="BA185" s="7" t="s">
        <v>5</v>
      </c>
      <c r="BB185" s="7" t="s">
        <v>5</v>
      </c>
      <c r="BC185" s="7">
        <v>7</v>
      </c>
      <c r="BD185" s="7">
        <v>2</v>
      </c>
      <c r="BE185" s="7">
        <v>2</v>
      </c>
      <c r="BF185" s="7" t="s">
        <v>5</v>
      </c>
      <c r="BG185" s="7">
        <v>1</v>
      </c>
      <c r="BH185" s="7">
        <v>13</v>
      </c>
      <c r="BI185" s="7" t="s">
        <v>4</v>
      </c>
      <c r="BJ185" s="7" t="s">
        <v>4</v>
      </c>
      <c r="BK185" s="7" t="s">
        <v>4</v>
      </c>
      <c r="BL185" s="7" t="s">
        <v>4</v>
      </c>
    </row>
    <row r="186" spans="1:64">
      <c r="A186" s="7" t="s">
        <v>167</v>
      </c>
      <c r="B186" s="7" t="s">
        <v>64</v>
      </c>
      <c r="C186" s="7" t="s">
        <v>6</v>
      </c>
      <c r="D186" s="7" t="s">
        <v>4</v>
      </c>
      <c r="E186" s="7" t="s">
        <v>4</v>
      </c>
      <c r="F186" s="7" t="s">
        <v>4</v>
      </c>
      <c r="G186" s="7" t="s">
        <v>4</v>
      </c>
      <c r="H186" s="7" t="s">
        <v>4</v>
      </c>
      <c r="I186" s="7" t="s">
        <v>4</v>
      </c>
      <c r="J186" s="7" t="s">
        <v>4</v>
      </c>
      <c r="K186" s="7" t="s">
        <v>4</v>
      </c>
      <c r="L186" s="7" t="s">
        <v>4</v>
      </c>
      <c r="M186" s="7" t="s">
        <v>4</v>
      </c>
      <c r="N186" s="7" t="s">
        <v>4</v>
      </c>
      <c r="O186" s="7" t="s">
        <v>4</v>
      </c>
      <c r="P186" s="7" t="s">
        <v>4</v>
      </c>
      <c r="Q186" s="7" t="s">
        <v>4</v>
      </c>
      <c r="R186" s="7" t="s">
        <v>4</v>
      </c>
      <c r="S186" s="7" t="s">
        <v>4</v>
      </c>
      <c r="T186" s="7" t="s">
        <v>4</v>
      </c>
      <c r="U186" s="7" t="s">
        <v>4</v>
      </c>
      <c r="V186" s="7" t="s">
        <v>4</v>
      </c>
      <c r="W186" s="7" t="s">
        <v>4</v>
      </c>
      <c r="X186" s="7" t="s">
        <v>4</v>
      </c>
      <c r="Y186" s="7" t="s">
        <v>4</v>
      </c>
      <c r="Z186" s="7" t="s">
        <v>4</v>
      </c>
      <c r="AA186" s="7" t="s">
        <v>4</v>
      </c>
      <c r="AB186" s="7" t="s">
        <v>4</v>
      </c>
      <c r="AC186" s="7" t="s">
        <v>4</v>
      </c>
      <c r="AD186" s="7" t="s">
        <v>4</v>
      </c>
      <c r="AE186" s="7" t="s">
        <v>4</v>
      </c>
      <c r="AF186" s="7" t="s">
        <v>4</v>
      </c>
      <c r="AG186" s="7" t="s">
        <v>4</v>
      </c>
      <c r="AH186" s="7" t="s">
        <v>4</v>
      </c>
      <c r="AI186" s="7" t="s">
        <v>4</v>
      </c>
      <c r="AJ186" s="7" t="s">
        <v>4</v>
      </c>
      <c r="AK186" s="7" t="s">
        <v>4</v>
      </c>
      <c r="AL186" s="7" t="s">
        <v>4</v>
      </c>
      <c r="AM186" s="7" t="s">
        <v>4</v>
      </c>
      <c r="AN186" s="7" t="s">
        <v>4</v>
      </c>
      <c r="AO186" s="7" t="s">
        <v>4</v>
      </c>
      <c r="AP186" s="7" t="s">
        <v>4</v>
      </c>
      <c r="AQ186" s="7">
        <v>106</v>
      </c>
      <c r="AR186" s="7">
        <v>194</v>
      </c>
      <c r="AS186" s="7">
        <v>167</v>
      </c>
      <c r="AT186" s="7">
        <v>271</v>
      </c>
      <c r="AU186" s="7">
        <v>207</v>
      </c>
      <c r="AV186" s="7">
        <v>126</v>
      </c>
      <c r="AW186" s="7">
        <v>110</v>
      </c>
      <c r="AX186" s="7">
        <v>103</v>
      </c>
      <c r="AY186" s="7">
        <v>125</v>
      </c>
      <c r="AZ186" s="7">
        <v>73</v>
      </c>
      <c r="BA186" s="7">
        <v>50</v>
      </c>
      <c r="BB186" s="7">
        <v>131</v>
      </c>
      <c r="BC186" s="7">
        <v>120</v>
      </c>
      <c r="BD186" s="7">
        <v>109</v>
      </c>
      <c r="BE186" s="7">
        <v>89</v>
      </c>
      <c r="BF186" s="7">
        <v>77</v>
      </c>
      <c r="BG186" s="7">
        <v>61</v>
      </c>
      <c r="BH186" s="7">
        <v>44</v>
      </c>
      <c r="BI186" s="7">
        <v>46</v>
      </c>
      <c r="BJ186" s="7">
        <v>54</v>
      </c>
      <c r="BK186" s="7">
        <v>104</v>
      </c>
      <c r="BL186" s="7">
        <v>97</v>
      </c>
    </row>
    <row r="187" spans="1:64">
      <c r="A187" s="7" t="s">
        <v>167</v>
      </c>
      <c r="B187" s="7" t="s">
        <v>64</v>
      </c>
      <c r="C187" s="7" t="s">
        <v>7</v>
      </c>
      <c r="D187" s="7" t="s">
        <v>4</v>
      </c>
      <c r="E187" s="7" t="s">
        <v>4</v>
      </c>
      <c r="F187" s="7" t="s">
        <v>4</v>
      </c>
      <c r="G187" s="7" t="s">
        <v>4</v>
      </c>
      <c r="H187" s="7" t="s">
        <v>4</v>
      </c>
      <c r="I187" s="7" t="s">
        <v>4</v>
      </c>
      <c r="J187" s="7" t="s">
        <v>4</v>
      </c>
      <c r="K187" s="7" t="s">
        <v>4</v>
      </c>
      <c r="L187" s="7" t="s">
        <v>4</v>
      </c>
      <c r="M187" s="7" t="s">
        <v>4</v>
      </c>
      <c r="N187" s="7" t="s">
        <v>4</v>
      </c>
      <c r="O187" s="7" t="s">
        <v>4</v>
      </c>
      <c r="P187" s="7" t="s">
        <v>4</v>
      </c>
      <c r="Q187" s="7" t="s">
        <v>4</v>
      </c>
      <c r="R187" s="7" t="s">
        <v>4</v>
      </c>
      <c r="S187" s="7" t="s">
        <v>4</v>
      </c>
      <c r="T187" s="7" t="s">
        <v>4</v>
      </c>
      <c r="U187" s="7" t="s">
        <v>4</v>
      </c>
      <c r="V187" s="7" t="s">
        <v>4</v>
      </c>
      <c r="W187" s="7" t="s">
        <v>4</v>
      </c>
      <c r="X187" s="7" t="s">
        <v>4</v>
      </c>
      <c r="Y187" s="7" t="s">
        <v>4</v>
      </c>
      <c r="Z187" s="7" t="s">
        <v>4</v>
      </c>
      <c r="AA187" s="7" t="s">
        <v>4</v>
      </c>
      <c r="AB187" s="7" t="s">
        <v>4</v>
      </c>
      <c r="AC187" s="7" t="s">
        <v>4</v>
      </c>
      <c r="AD187" s="7" t="s">
        <v>4</v>
      </c>
      <c r="AE187" s="7" t="s">
        <v>4</v>
      </c>
      <c r="AF187" s="7" t="s">
        <v>4</v>
      </c>
      <c r="AG187" s="7" t="s">
        <v>4</v>
      </c>
      <c r="AH187" s="7" t="s">
        <v>4</v>
      </c>
      <c r="AI187" s="7" t="s">
        <v>4</v>
      </c>
      <c r="AJ187" s="7" t="s">
        <v>4</v>
      </c>
      <c r="AK187" s="7" t="s">
        <v>4</v>
      </c>
      <c r="AL187" s="7" t="s">
        <v>4</v>
      </c>
      <c r="AM187" s="7" t="s">
        <v>4</v>
      </c>
      <c r="AN187" s="7" t="s">
        <v>4</v>
      </c>
      <c r="AO187" s="7" t="s">
        <v>4</v>
      </c>
      <c r="AP187" s="7" t="s">
        <v>4</v>
      </c>
      <c r="AQ187" s="7">
        <v>630</v>
      </c>
      <c r="AR187" s="7">
        <v>774</v>
      </c>
      <c r="AS187" s="7">
        <v>603</v>
      </c>
      <c r="AT187" s="7">
        <v>645</v>
      </c>
      <c r="AU187" s="7">
        <v>589</v>
      </c>
      <c r="AV187" s="7">
        <v>585</v>
      </c>
      <c r="AW187" s="7">
        <v>448</v>
      </c>
      <c r="AX187" s="7">
        <v>515</v>
      </c>
      <c r="AY187" s="7">
        <v>428</v>
      </c>
      <c r="AZ187" s="7">
        <v>371</v>
      </c>
      <c r="BA187" s="7">
        <v>331</v>
      </c>
      <c r="BB187" s="7">
        <v>633</v>
      </c>
      <c r="BC187" s="7">
        <v>676</v>
      </c>
      <c r="BD187" s="7">
        <v>551</v>
      </c>
      <c r="BE187" s="7">
        <v>548</v>
      </c>
      <c r="BF187" s="7">
        <v>578</v>
      </c>
      <c r="BG187" s="7">
        <v>627</v>
      </c>
      <c r="BH187" s="7">
        <v>524</v>
      </c>
      <c r="BI187" s="7">
        <v>433</v>
      </c>
      <c r="BJ187" s="7">
        <v>556</v>
      </c>
      <c r="BK187" s="7">
        <v>604</v>
      </c>
      <c r="BL187" s="7">
        <v>696</v>
      </c>
    </row>
    <row r="188" spans="1:64">
      <c r="A188" s="7" t="s">
        <v>167</v>
      </c>
      <c r="B188" s="7" t="s">
        <v>113</v>
      </c>
      <c r="C188" s="7" t="s">
        <v>6</v>
      </c>
      <c r="D188" s="7" t="s">
        <v>4</v>
      </c>
      <c r="E188" s="7" t="s">
        <v>4</v>
      </c>
      <c r="F188" s="7" t="s">
        <v>4</v>
      </c>
      <c r="G188" s="7" t="s">
        <v>4</v>
      </c>
      <c r="H188" s="7" t="s">
        <v>4</v>
      </c>
      <c r="I188" s="7" t="s">
        <v>4</v>
      </c>
      <c r="J188" s="7" t="s">
        <v>4</v>
      </c>
      <c r="K188" s="7" t="s">
        <v>4</v>
      </c>
      <c r="L188" s="7" t="s">
        <v>4</v>
      </c>
      <c r="M188" s="7" t="s">
        <v>4</v>
      </c>
      <c r="N188" s="7" t="s">
        <v>4</v>
      </c>
      <c r="O188" s="7" t="s">
        <v>4</v>
      </c>
      <c r="P188" s="7" t="s">
        <v>4</v>
      </c>
      <c r="Q188" s="7" t="s">
        <v>4</v>
      </c>
      <c r="R188" s="7" t="s">
        <v>4</v>
      </c>
      <c r="S188" s="7" t="s">
        <v>4</v>
      </c>
      <c r="T188" s="7" t="s">
        <v>4</v>
      </c>
      <c r="U188" s="7" t="s">
        <v>4</v>
      </c>
      <c r="V188" s="7" t="s">
        <v>4</v>
      </c>
      <c r="W188" s="7" t="s">
        <v>4</v>
      </c>
      <c r="X188" s="7" t="s">
        <v>4</v>
      </c>
      <c r="Y188" s="7" t="s">
        <v>4</v>
      </c>
      <c r="Z188" s="7" t="s">
        <v>4</v>
      </c>
      <c r="AA188" s="7" t="s">
        <v>4</v>
      </c>
      <c r="AB188" s="7" t="s">
        <v>4</v>
      </c>
      <c r="AC188" s="7" t="s">
        <v>4</v>
      </c>
      <c r="AD188" s="7" t="s">
        <v>4</v>
      </c>
      <c r="AE188" s="7" t="s">
        <v>4</v>
      </c>
      <c r="AF188" s="7" t="s">
        <v>4</v>
      </c>
      <c r="AG188" s="7" t="s">
        <v>4</v>
      </c>
      <c r="AH188" s="7" t="s">
        <v>4</v>
      </c>
      <c r="AI188" s="7" t="s">
        <v>4</v>
      </c>
      <c r="AJ188" s="7" t="s">
        <v>4</v>
      </c>
      <c r="AK188" s="7" t="s">
        <v>4</v>
      </c>
      <c r="AL188" s="7" t="s">
        <v>4</v>
      </c>
      <c r="AM188" s="7" t="s">
        <v>4</v>
      </c>
      <c r="AN188" s="7" t="s">
        <v>4</v>
      </c>
      <c r="AO188" s="7" t="s">
        <v>4</v>
      </c>
      <c r="AP188" s="7" t="s">
        <v>4</v>
      </c>
      <c r="AQ188" s="7" t="s">
        <v>11</v>
      </c>
      <c r="AR188" s="7" t="s">
        <v>11</v>
      </c>
      <c r="AS188" s="7" t="s">
        <v>11</v>
      </c>
      <c r="AT188" s="7" t="s">
        <v>5</v>
      </c>
      <c r="AU188" s="7">
        <v>1</v>
      </c>
      <c r="AV188" s="7">
        <v>1</v>
      </c>
      <c r="AW188" s="7">
        <v>1</v>
      </c>
      <c r="AX188" s="7">
        <v>1</v>
      </c>
      <c r="AY188" s="7" t="s">
        <v>5</v>
      </c>
      <c r="AZ188" s="7">
        <v>1</v>
      </c>
      <c r="BA188" s="7" t="s">
        <v>11</v>
      </c>
      <c r="BB188" s="7" t="s">
        <v>11</v>
      </c>
      <c r="BC188" s="7" t="s">
        <v>5</v>
      </c>
      <c r="BD188" s="7" t="s">
        <v>5</v>
      </c>
      <c r="BE188" s="7" t="s">
        <v>5</v>
      </c>
      <c r="BF188" s="7" t="s">
        <v>5</v>
      </c>
      <c r="BG188" s="7" t="s">
        <v>5</v>
      </c>
      <c r="BH188" s="7" t="s">
        <v>11</v>
      </c>
      <c r="BI188" s="7" t="s">
        <v>5</v>
      </c>
      <c r="BJ188" s="7" t="s">
        <v>11</v>
      </c>
      <c r="BK188" s="7" t="s">
        <v>11</v>
      </c>
      <c r="BL188" s="7" t="s">
        <v>5</v>
      </c>
    </row>
    <row r="189" spans="1:64">
      <c r="A189" s="7" t="s">
        <v>167</v>
      </c>
      <c r="B189" s="7" t="s">
        <v>113</v>
      </c>
      <c r="C189" s="7" t="s">
        <v>7</v>
      </c>
      <c r="D189" s="7" t="s">
        <v>4</v>
      </c>
      <c r="E189" s="7" t="s">
        <v>4</v>
      </c>
      <c r="F189" s="7" t="s">
        <v>4</v>
      </c>
      <c r="G189" s="7" t="s">
        <v>4</v>
      </c>
      <c r="H189" s="7" t="s">
        <v>4</v>
      </c>
      <c r="I189" s="7" t="s">
        <v>4</v>
      </c>
      <c r="J189" s="7" t="s">
        <v>4</v>
      </c>
      <c r="K189" s="7" t="s">
        <v>4</v>
      </c>
      <c r="L189" s="7" t="s">
        <v>4</v>
      </c>
      <c r="M189" s="7" t="s">
        <v>4</v>
      </c>
      <c r="N189" s="7" t="s">
        <v>4</v>
      </c>
      <c r="O189" s="7" t="s">
        <v>4</v>
      </c>
      <c r="P189" s="7" t="s">
        <v>4</v>
      </c>
      <c r="Q189" s="7" t="s">
        <v>4</v>
      </c>
      <c r="R189" s="7" t="s">
        <v>4</v>
      </c>
      <c r="S189" s="7" t="s">
        <v>4</v>
      </c>
      <c r="T189" s="7" t="s">
        <v>4</v>
      </c>
      <c r="U189" s="7" t="s">
        <v>4</v>
      </c>
      <c r="V189" s="7" t="s">
        <v>4</v>
      </c>
      <c r="W189" s="7" t="s">
        <v>4</v>
      </c>
      <c r="X189" s="7" t="s">
        <v>4</v>
      </c>
      <c r="Y189" s="7" t="s">
        <v>4</v>
      </c>
      <c r="Z189" s="7" t="s">
        <v>4</v>
      </c>
      <c r="AA189" s="7" t="s">
        <v>4</v>
      </c>
      <c r="AB189" s="7" t="s">
        <v>4</v>
      </c>
      <c r="AC189" s="7" t="s">
        <v>4</v>
      </c>
      <c r="AD189" s="7" t="s">
        <v>4</v>
      </c>
      <c r="AE189" s="7" t="s">
        <v>4</v>
      </c>
      <c r="AF189" s="7" t="s">
        <v>4</v>
      </c>
      <c r="AG189" s="7" t="s">
        <v>4</v>
      </c>
      <c r="AH189" s="7" t="s">
        <v>4</v>
      </c>
      <c r="AI189" s="7" t="s">
        <v>4</v>
      </c>
      <c r="AJ189" s="7" t="s">
        <v>4</v>
      </c>
      <c r="AK189" s="7" t="s">
        <v>4</v>
      </c>
      <c r="AL189" s="7" t="s">
        <v>4</v>
      </c>
      <c r="AM189" s="7" t="s">
        <v>4</v>
      </c>
      <c r="AN189" s="7" t="s">
        <v>4</v>
      </c>
      <c r="AO189" s="7" t="s">
        <v>4</v>
      </c>
      <c r="AP189" s="7" t="s">
        <v>4</v>
      </c>
      <c r="AQ189" s="7">
        <v>130</v>
      </c>
      <c r="AR189" s="7">
        <v>14</v>
      </c>
      <c r="AS189" s="7">
        <v>4</v>
      </c>
      <c r="AT189" s="7">
        <v>1</v>
      </c>
      <c r="AU189" s="7">
        <v>2</v>
      </c>
      <c r="AV189" s="7">
        <v>11</v>
      </c>
      <c r="AW189" s="7">
        <v>2</v>
      </c>
      <c r="AX189" s="7">
        <v>1</v>
      </c>
      <c r="AY189" s="7" t="s">
        <v>11</v>
      </c>
      <c r="AZ189" s="7">
        <v>4</v>
      </c>
      <c r="BA189" s="7">
        <v>1</v>
      </c>
      <c r="BB189" s="7">
        <v>1</v>
      </c>
      <c r="BC189" s="7" t="s">
        <v>5</v>
      </c>
      <c r="BD189" s="7" t="s">
        <v>5</v>
      </c>
      <c r="BE189" s="7" t="s">
        <v>5</v>
      </c>
      <c r="BF189" s="7">
        <v>2</v>
      </c>
      <c r="BG189" s="7">
        <v>1</v>
      </c>
      <c r="BH189" s="7">
        <v>3</v>
      </c>
      <c r="BI189" s="7" t="s">
        <v>5</v>
      </c>
      <c r="BJ189" s="7">
        <v>1</v>
      </c>
      <c r="BK189" s="7">
        <v>1</v>
      </c>
      <c r="BL189" s="7">
        <v>1</v>
      </c>
    </row>
    <row r="190" spans="1:64">
      <c r="A190" s="7" t="s">
        <v>167</v>
      </c>
      <c r="B190" s="7" t="s">
        <v>65</v>
      </c>
      <c r="C190" s="7" t="s">
        <v>6</v>
      </c>
      <c r="D190" s="7" t="s">
        <v>4</v>
      </c>
      <c r="E190" s="7" t="s">
        <v>4</v>
      </c>
      <c r="F190" s="7" t="s">
        <v>4</v>
      </c>
      <c r="G190" s="7" t="s">
        <v>4</v>
      </c>
      <c r="H190" s="7" t="s">
        <v>4</v>
      </c>
      <c r="I190" s="7" t="s">
        <v>4</v>
      </c>
      <c r="J190" s="7" t="s">
        <v>4</v>
      </c>
      <c r="K190" s="7" t="s">
        <v>4</v>
      </c>
      <c r="L190" s="7" t="s">
        <v>4</v>
      </c>
      <c r="M190" s="7" t="s">
        <v>4</v>
      </c>
      <c r="N190" s="7" t="s">
        <v>4</v>
      </c>
      <c r="O190" s="7" t="s">
        <v>4</v>
      </c>
      <c r="P190" s="7" t="s">
        <v>4</v>
      </c>
      <c r="Q190" s="7" t="s">
        <v>4</v>
      </c>
      <c r="R190" s="7" t="s">
        <v>4</v>
      </c>
      <c r="S190" s="7" t="s">
        <v>4</v>
      </c>
      <c r="T190" s="7" t="s">
        <v>4</v>
      </c>
      <c r="U190" s="7" t="s">
        <v>4</v>
      </c>
      <c r="V190" s="7" t="s">
        <v>4</v>
      </c>
      <c r="W190" s="7" t="s">
        <v>4</v>
      </c>
      <c r="X190" s="7" t="s">
        <v>4</v>
      </c>
      <c r="Y190" s="7" t="s">
        <v>4</v>
      </c>
      <c r="Z190" s="7" t="s">
        <v>4</v>
      </c>
      <c r="AA190" s="7" t="s">
        <v>4</v>
      </c>
      <c r="AB190" s="7" t="s">
        <v>4</v>
      </c>
      <c r="AC190" s="7" t="s">
        <v>4</v>
      </c>
      <c r="AD190" s="7" t="s">
        <v>4</v>
      </c>
      <c r="AE190" s="7" t="s">
        <v>4</v>
      </c>
      <c r="AF190" s="7" t="s">
        <v>4</v>
      </c>
      <c r="AG190" s="7" t="s">
        <v>4</v>
      </c>
      <c r="AH190" s="7" t="s">
        <v>4</v>
      </c>
      <c r="AI190" s="7" t="s">
        <v>4</v>
      </c>
      <c r="AJ190" s="7" t="s">
        <v>4</v>
      </c>
      <c r="AK190" s="7" t="s">
        <v>4</v>
      </c>
      <c r="AL190" s="7" t="s">
        <v>4</v>
      </c>
      <c r="AM190" s="7" t="s">
        <v>4</v>
      </c>
      <c r="AN190" s="7" t="s">
        <v>4</v>
      </c>
      <c r="AO190" s="7" t="s">
        <v>4</v>
      </c>
      <c r="AP190" s="7" t="s">
        <v>4</v>
      </c>
      <c r="AQ190" s="7">
        <v>87</v>
      </c>
      <c r="AR190" s="7">
        <v>99</v>
      </c>
      <c r="AS190" s="7">
        <v>141</v>
      </c>
      <c r="AT190" s="7">
        <v>171</v>
      </c>
      <c r="AU190" s="7">
        <v>202</v>
      </c>
      <c r="AV190" s="7">
        <v>165</v>
      </c>
      <c r="AW190" s="7">
        <v>165</v>
      </c>
      <c r="AX190" s="7">
        <v>174</v>
      </c>
      <c r="AY190" s="7">
        <v>180</v>
      </c>
      <c r="AZ190" s="7">
        <v>194</v>
      </c>
      <c r="BA190" s="7">
        <v>175</v>
      </c>
      <c r="BB190" s="7">
        <v>174</v>
      </c>
      <c r="BC190" s="7">
        <v>169</v>
      </c>
      <c r="BD190" s="7">
        <v>140</v>
      </c>
      <c r="BE190" s="7">
        <v>186</v>
      </c>
      <c r="BF190" s="7">
        <v>157</v>
      </c>
      <c r="BG190" s="7">
        <v>144</v>
      </c>
      <c r="BH190" s="7">
        <v>143</v>
      </c>
      <c r="BI190" s="7">
        <v>201</v>
      </c>
      <c r="BJ190" s="7">
        <v>164</v>
      </c>
      <c r="BK190" s="7">
        <v>42</v>
      </c>
      <c r="BL190" s="7">
        <v>13</v>
      </c>
    </row>
    <row r="191" spans="1:64">
      <c r="A191" s="7" t="s">
        <v>167</v>
      </c>
      <c r="B191" s="7" t="s">
        <v>65</v>
      </c>
      <c r="C191" s="7" t="s">
        <v>7</v>
      </c>
      <c r="D191" s="7" t="s">
        <v>4</v>
      </c>
      <c r="E191" s="7" t="s">
        <v>4</v>
      </c>
      <c r="F191" s="7" t="s">
        <v>4</v>
      </c>
      <c r="G191" s="7" t="s">
        <v>4</v>
      </c>
      <c r="H191" s="7" t="s">
        <v>4</v>
      </c>
      <c r="I191" s="7" t="s">
        <v>4</v>
      </c>
      <c r="J191" s="7" t="s">
        <v>4</v>
      </c>
      <c r="K191" s="7" t="s">
        <v>4</v>
      </c>
      <c r="L191" s="7" t="s">
        <v>4</v>
      </c>
      <c r="M191" s="7" t="s">
        <v>4</v>
      </c>
      <c r="N191" s="7" t="s">
        <v>4</v>
      </c>
      <c r="O191" s="7" t="s">
        <v>4</v>
      </c>
      <c r="P191" s="7" t="s">
        <v>4</v>
      </c>
      <c r="Q191" s="7" t="s">
        <v>4</v>
      </c>
      <c r="R191" s="7" t="s">
        <v>4</v>
      </c>
      <c r="S191" s="7" t="s">
        <v>4</v>
      </c>
      <c r="T191" s="7" t="s">
        <v>4</v>
      </c>
      <c r="U191" s="7" t="s">
        <v>4</v>
      </c>
      <c r="V191" s="7" t="s">
        <v>4</v>
      </c>
      <c r="W191" s="7" t="s">
        <v>4</v>
      </c>
      <c r="X191" s="7" t="s">
        <v>4</v>
      </c>
      <c r="Y191" s="7" t="s">
        <v>4</v>
      </c>
      <c r="Z191" s="7" t="s">
        <v>4</v>
      </c>
      <c r="AA191" s="7" t="s">
        <v>4</v>
      </c>
      <c r="AB191" s="7" t="s">
        <v>4</v>
      </c>
      <c r="AC191" s="7" t="s">
        <v>4</v>
      </c>
      <c r="AD191" s="7" t="s">
        <v>4</v>
      </c>
      <c r="AE191" s="7" t="s">
        <v>4</v>
      </c>
      <c r="AF191" s="7" t="s">
        <v>4</v>
      </c>
      <c r="AG191" s="7" t="s">
        <v>4</v>
      </c>
      <c r="AH191" s="7" t="s">
        <v>4</v>
      </c>
      <c r="AI191" s="7" t="s">
        <v>4</v>
      </c>
      <c r="AJ191" s="7" t="s">
        <v>4</v>
      </c>
      <c r="AK191" s="7" t="s">
        <v>4</v>
      </c>
      <c r="AL191" s="7" t="s">
        <v>4</v>
      </c>
      <c r="AM191" s="7" t="s">
        <v>4</v>
      </c>
      <c r="AN191" s="7" t="s">
        <v>4</v>
      </c>
      <c r="AO191" s="7" t="s">
        <v>4</v>
      </c>
      <c r="AP191" s="7" t="s">
        <v>4</v>
      </c>
      <c r="AQ191" s="7">
        <v>507</v>
      </c>
      <c r="AR191" s="7">
        <v>710</v>
      </c>
      <c r="AS191" s="7">
        <v>413</v>
      </c>
      <c r="AT191" s="7">
        <v>408</v>
      </c>
      <c r="AU191" s="7">
        <v>386</v>
      </c>
      <c r="AV191" s="7">
        <v>453</v>
      </c>
      <c r="AW191" s="7">
        <v>527</v>
      </c>
      <c r="AX191" s="7">
        <v>490</v>
      </c>
      <c r="AY191" s="7">
        <v>515</v>
      </c>
      <c r="AZ191" s="7">
        <v>533</v>
      </c>
      <c r="BA191" s="7">
        <v>427</v>
      </c>
      <c r="BB191" s="7">
        <v>551</v>
      </c>
      <c r="BC191" s="7">
        <v>527</v>
      </c>
      <c r="BD191" s="7">
        <v>410</v>
      </c>
      <c r="BE191" s="7">
        <v>403</v>
      </c>
      <c r="BF191" s="7">
        <v>423</v>
      </c>
      <c r="BG191" s="7">
        <v>358</v>
      </c>
      <c r="BH191" s="7">
        <v>446</v>
      </c>
      <c r="BI191" s="7">
        <v>489</v>
      </c>
      <c r="BJ191" s="7">
        <v>399</v>
      </c>
      <c r="BK191" s="7">
        <v>86</v>
      </c>
      <c r="BL191" s="7">
        <v>12</v>
      </c>
    </row>
    <row r="192" spans="1:64">
      <c r="A192" s="7" t="s">
        <v>167</v>
      </c>
      <c r="B192" s="7" t="s">
        <v>114</v>
      </c>
      <c r="C192" s="7" t="s">
        <v>6</v>
      </c>
      <c r="D192" s="7" t="s">
        <v>4</v>
      </c>
      <c r="E192" s="7" t="s">
        <v>4</v>
      </c>
      <c r="F192" s="7" t="s">
        <v>4</v>
      </c>
      <c r="G192" s="7" t="s">
        <v>4</v>
      </c>
      <c r="H192" s="7" t="s">
        <v>4</v>
      </c>
      <c r="I192" s="7" t="s">
        <v>4</v>
      </c>
      <c r="J192" s="7" t="s">
        <v>4</v>
      </c>
      <c r="K192" s="7" t="s">
        <v>4</v>
      </c>
      <c r="L192" s="7" t="s">
        <v>4</v>
      </c>
      <c r="M192" s="7" t="s">
        <v>4</v>
      </c>
      <c r="N192" s="7" t="s">
        <v>4</v>
      </c>
      <c r="O192" s="7" t="s">
        <v>4</v>
      </c>
      <c r="P192" s="7" t="s">
        <v>4</v>
      </c>
      <c r="Q192" s="7" t="s">
        <v>4</v>
      </c>
      <c r="R192" s="7" t="s">
        <v>4</v>
      </c>
      <c r="S192" s="7" t="s">
        <v>4</v>
      </c>
      <c r="T192" s="7" t="s">
        <v>4</v>
      </c>
      <c r="U192" s="7" t="s">
        <v>4</v>
      </c>
      <c r="V192" s="7" t="s">
        <v>4</v>
      </c>
      <c r="W192" s="7" t="s">
        <v>4</v>
      </c>
      <c r="X192" s="7" t="s">
        <v>4</v>
      </c>
      <c r="Y192" s="7" t="s">
        <v>4</v>
      </c>
      <c r="Z192" s="7" t="s">
        <v>4</v>
      </c>
      <c r="AA192" s="7" t="s">
        <v>4</v>
      </c>
      <c r="AB192" s="7" t="s">
        <v>4</v>
      </c>
      <c r="AC192" s="7" t="s">
        <v>4</v>
      </c>
      <c r="AD192" s="7" t="s">
        <v>4</v>
      </c>
      <c r="AE192" s="7" t="s">
        <v>4</v>
      </c>
      <c r="AF192" s="7" t="s">
        <v>4</v>
      </c>
      <c r="AG192" s="7" t="s">
        <v>4</v>
      </c>
      <c r="AH192" s="7" t="s">
        <v>4</v>
      </c>
      <c r="AI192" s="7" t="s">
        <v>4</v>
      </c>
      <c r="AJ192" s="7" t="s">
        <v>4</v>
      </c>
      <c r="AK192" s="7" t="s">
        <v>4</v>
      </c>
      <c r="AL192" s="7" t="s">
        <v>4</v>
      </c>
      <c r="AM192" s="7" t="s">
        <v>4</v>
      </c>
      <c r="AN192" s="7" t="s">
        <v>4</v>
      </c>
      <c r="AO192" s="7" t="s">
        <v>4</v>
      </c>
      <c r="AP192" s="7" t="s">
        <v>4</v>
      </c>
      <c r="AQ192" s="7" t="s">
        <v>4</v>
      </c>
      <c r="AR192" s="7" t="s">
        <v>4</v>
      </c>
      <c r="AS192" s="7" t="s">
        <v>4</v>
      </c>
      <c r="AT192" s="7" t="s">
        <v>4</v>
      </c>
      <c r="AU192" s="7" t="s">
        <v>4</v>
      </c>
      <c r="AV192" s="7" t="s">
        <v>4</v>
      </c>
      <c r="AW192" s="7" t="s">
        <v>4</v>
      </c>
      <c r="AX192" s="7" t="s">
        <v>4</v>
      </c>
      <c r="AY192" s="7" t="s">
        <v>4</v>
      </c>
      <c r="AZ192" s="7" t="s">
        <v>4</v>
      </c>
      <c r="BA192" s="7" t="s">
        <v>4</v>
      </c>
      <c r="BB192" s="7" t="s">
        <v>4</v>
      </c>
      <c r="BC192" s="7" t="s">
        <v>4</v>
      </c>
      <c r="BD192" s="7" t="s">
        <v>4</v>
      </c>
      <c r="BE192" s="7" t="s">
        <v>4</v>
      </c>
      <c r="BF192" s="7" t="s">
        <v>4</v>
      </c>
      <c r="BG192" s="7" t="s">
        <v>4</v>
      </c>
      <c r="BH192" s="7" t="s">
        <v>11</v>
      </c>
      <c r="BI192" s="7" t="s">
        <v>4</v>
      </c>
      <c r="BJ192" s="7" t="s">
        <v>4</v>
      </c>
      <c r="BK192" s="7" t="s">
        <v>4</v>
      </c>
      <c r="BL192" s="7" t="s">
        <v>4</v>
      </c>
    </row>
    <row r="193" spans="1:64">
      <c r="A193" s="7" t="s">
        <v>167</v>
      </c>
      <c r="B193" s="7" t="s">
        <v>114</v>
      </c>
      <c r="C193" s="7" t="s">
        <v>7</v>
      </c>
      <c r="D193" s="7" t="s">
        <v>4</v>
      </c>
      <c r="E193" s="7" t="s">
        <v>4</v>
      </c>
      <c r="F193" s="7" t="s">
        <v>4</v>
      </c>
      <c r="G193" s="7" t="s">
        <v>4</v>
      </c>
      <c r="H193" s="7" t="s">
        <v>4</v>
      </c>
      <c r="I193" s="7" t="s">
        <v>4</v>
      </c>
      <c r="J193" s="7" t="s">
        <v>4</v>
      </c>
      <c r="K193" s="7" t="s">
        <v>4</v>
      </c>
      <c r="L193" s="7" t="s">
        <v>4</v>
      </c>
      <c r="M193" s="7" t="s">
        <v>4</v>
      </c>
      <c r="N193" s="7" t="s">
        <v>4</v>
      </c>
      <c r="O193" s="7" t="s">
        <v>4</v>
      </c>
      <c r="P193" s="7" t="s">
        <v>4</v>
      </c>
      <c r="Q193" s="7" t="s">
        <v>4</v>
      </c>
      <c r="R193" s="7" t="s">
        <v>4</v>
      </c>
      <c r="S193" s="7" t="s">
        <v>4</v>
      </c>
      <c r="T193" s="7" t="s">
        <v>4</v>
      </c>
      <c r="U193" s="7" t="s">
        <v>4</v>
      </c>
      <c r="V193" s="7" t="s">
        <v>4</v>
      </c>
      <c r="W193" s="7" t="s">
        <v>4</v>
      </c>
      <c r="X193" s="7" t="s">
        <v>4</v>
      </c>
      <c r="Y193" s="7" t="s">
        <v>4</v>
      </c>
      <c r="Z193" s="7" t="s">
        <v>4</v>
      </c>
      <c r="AA193" s="7" t="s">
        <v>4</v>
      </c>
      <c r="AB193" s="7" t="s">
        <v>4</v>
      </c>
      <c r="AC193" s="7" t="s">
        <v>4</v>
      </c>
      <c r="AD193" s="7" t="s">
        <v>4</v>
      </c>
      <c r="AE193" s="7" t="s">
        <v>4</v>
      </c>
      <c r="AF193" s="7" t="s">
        <v>4</v>
      </c>
      <c r="AG193" s="7" t="s">
        <v>4</v>
      </c>
      <c r="AH193" s="7" t="s">
        <v>4</v>
      </c>
      <c r="AI193" s="7" t="s">
        <v>4</v>
      </c>
      <c r="AJ193" s="7" t="s">
        <v>4</v>
      </c>
      <c r="AK193" s="7" t="s">
        <v>4</v>
      </c>
      <c r="AL193" s="7" t="s">
        <v>4</v>
      </c>
      <c r="AM193" s="7" t="s">
        <v>4</v>
      </c>
      <c r="AN193" s="7" t="s">
        <v>4</v>
      </c>
      <c r="AO193" s="7" t="s">
        <v>4</v>
      </c>
      <c r="AP193" s="7" t="s">
        <v>4</v>
      </c>
      <c r="AQ193" s="7" t="s">
        <v>5</v>
      </c>
      <c r="AR193" s="7" t="s">
        <v>5</v>
      </c>
      <c r="AS193" s="7" t="s">
        <v>5</v>
      </c>
      <c r="AT193" s="7" t="s">
        <v>5</v>
      </c>
      <c r="AU193" s="7" t="s">
        <v>5</v>
      </c>
      <c r="AV193" s="7" t="s">
        <v>5</v>
      </c>
      <c r="AW193" s="7" t="s">
        <v>5</v>
      </c>
      <c r="AX193" s="7" t="s">
        <v>5</v>
      </c>
      <c r="AY193" s="7" t="s">
        <v>11</v>
      </c>
      <c r="AZ193" s="7">
        <v>14</v>
      </c>
      <c r="BA193" s="7">
        <v>18</v>
      </c>
      <c r="BB193" s="7">
        <v>5</v>
      </c>
      <c r="BC193" s="7" t="s">
        <v>5</v>
      </c>
      <c r="BD193" s="7" t="s">
        <v>5</v>
      </c>
      <c r="BE193" s="7" t="s">
        <v>5</v>
      </c>
      <c r="BF193" s="7" t="s">
        <v>5</v>
      </c>
      <c r="BG193" s="7" t="s">
        <v>5</v>
      </c>
      <c r="BH193" s="7" t="s">
        <v>11</v>
      </c>
      <c r="BI193" s="7" t="s">
        <v>4</v>
      </c>
      <c r="BJ193" s="7" t="s">
        <v>11</v>
      </c>
      <c r="BK193" s="7" t="s">
        <v>4</v>
      </c>
      <c r="BL193" s="7" t="s">
        <v>5</v>
      </c>
    </row>
    <row r="194" spans="1:64">
      <c r="A194" s="7" t="s">
        <v>167</v>
      </c>
      <c r="B194" s="7" t="s">
        <v>169</v>
      </c>
      <c r="C194" s="7" t="s">
        <v>6</v>
      </c>
      <c r="D194" s="7" t="s">
        <v>4</v>
      </c>
      <c r="E194" s="7" t="s">
        <v>4</v>
      </c>
      <c r="F194" s="7" t="s">
        <v>4</v>
      </c>
      <c r="G194" s="7" t="s">
        <v>4</v>
      </c>
      <c r="H194" s="7" t="s">
        <v>4</v>
      </c>
      <c r="I194" s="7" t="s">
        <v>4</v>
      </c>
      <c r="J194" s="7" t="s">
        <v>4</v>
      </c>
      <c r="K194" s="7" t="s">
        <v>4</v>
      </c>
      <c r="L194" s="7" t="s">
        <v>4</v>
      </c>
      <c r="M194" s="7" t="s">
        <v>4</v>
      </c>
      <c r="N194" s="7" t="s">
        <v>4</v>
      </c>
      <c r="O194" s="7" t="s">
        <v>4</v>
      </c>
      <c r="P194" s="7" t="s">
        <v>4</v>
      </c>
      <c r="Q194" s="7" t="s">
        <v>4</v>
      </c>
      <c r="R194" s="7" t="s">
        <v>4</v>
      </c>
      <c r="S194" s="7" t="s">
        <v>4</v>
      </c>
      <c r="T194" s="7" t="s">
        <v>4</v>
      </c>
      <c r="U194" s="7" t="s">
        <v>4</v>
      </c>
      <c r="V194" s="7" t="s">
        <v>4</v>
      </c>
      <c r="W194" s="7" t="s">
        <v>4</v>
      </c>
      <c r="X194" s="7" t="s">
        <v>4</v>
      </c>
      <c r="Y194" s="7" t="s">
        <v>4</v>
      </c>
      <c r="Z194" s="7" t="s">
        <v>4</v>
      </c>
      <c r="AA194" s="7" t="s">
        <v>4</v>
      </c>
      <c r="AB194" s="7" t="s">
        <v>4</v>
      </c>
      <c r="AC194" s="7" t="s">
        <v>4</v>
      </c>
      <c r="AD194" s="7" t="s">
        <v>4</v>
      </c>
      <c r="AE194" s="7" t="s">
        <v>4</v>
      </c>
      <c r="AF194" s="7" t="s">
        <v>4</v>
      </c>
      <c r="AG194" s="7" t="s">
        <v>4</v>
      </c>
      <c r="AH194" s="7" t="s">
        <v>4</v>
      </c>
      <c r="AI194" s="7" t="s">
        <v>4</v>
      </c>
      <c r="AJ194" s="7" t="s">
        <v>4</v>
      </c>
      <c r="AK194" s="7" t="s">
        <v>4</v>
      </c>
      <c r="AL194" s="7" t="s">
        <v>4</v>
      </c>
      <c r="AM194" s="7" t="s">
        <v>4</v>
      </c>
      <c r="AN194" s="7" t="s">
        <v>4</v>
      </c>
      <c r="AO194" s="7" t="s">
        <v>4</v>
      </c>
      <c r="AP194" s="7" t="s">
        <v>4</v>
      </c>
      <c r="AQ194" s="7" t="s">
        <v>4</v>
      </c>
      <c r="AR194" s="7" t="s">
        <v>4</v>
      </c>
      <c r="AS194" s="7" t="s">
        <v>4</v>
      </c>
      <c r="AT194" s="7" t="s">
        <v>4</v>
      </c>
      <c r="AU194" s="7" t="s">
        <v>4</v>
      </c>
      <c r="AV194" s="7" t="s">
        <v>4</v>
      </c>
      <c r="AW194" s="7" t="s">
        <v>4</v>
      </c>
      <c r="AX194" s="7" t="s">
        <v>4</v>
      </c>
      <c r="AY194" s="7" t="s">
        <v>4</v>
      </c>
      <c r="AZ194" s="7" t="s">
        <v>4</v>
      </c>
      <c r="BA194" s="7" t="s">
        <v>4</v>
      </c>
      <c r="BB194" s="7" t="s">
        <v>4</v>
      </c>
      <c r="BC194" s="7" t="s">
        <v>4</v>
      </c>
      <c r="BD194" s="7" t="s">
        <v>4</v>
      </c>
      <c r="BE194" s="7" t="s">
        <v>4</v>
      </c>
      <c r="BF194" s="7" t="s">
        <v>4</v>
      </c>
      <c r="BG194" s="7" t="s">
        <v>4</v>
      </c>
      <c r="BH194" s="7" t="s">
        <v>4</v>
      </c>
      <c r="BI194" s="7" t="s">
        <v>4</v>
      </c>
      <c r="BJ194" s="7" t="s">
        <v>4</v>
      </c>
      <c r="BK194" s="7" t="s">
        <v>11</v>
      </c>
      <c r="BL194" s="7" t="s">
        <v>5</v>
      </c>
    </row>
    <row r="195" spans="1:64">
      <c r="A195" s="7" t="s">
        <v>167</v>
      </c>
      <c r="B195" s="7" t="s">
        <v>169</v>
      </c>
      <c r="C195" s="7" t="s">
        <v>7</v>
      </c>
      <c r="D195" s="7" t="s">
        <v>4</v>
      </c>
      <c r="E195" s="7" t="s">
        <v>4</v>
      </c>
      <c r="F195" s="7" t="s">
        <v>4</v>
      </c>
      <c r="G195" s="7" t="s">
        <v>4</v>
      </c>
      <c r="H195" s="7" t="s">
        <v>4</v>
      </c>
      <c r="I195" s="7" t="s">
        <v>4</v>
      </c>
      <c r="J195" s="7" t="s">
        <v>4</v>
      </c>
      <c r="K195" s="7" t="s">
        <v>4</v>
      </c>
      <c r="L195" s="7" t="s">
        <v>4</v>
      </c>
      <c r="M195" s="7" t="s">
        <v>4</v>
      </c>
      <c r="N195" s="7" t="s">
        <v>4</v>
      </c>
      <c r="O195" s="7" t="s">
        <v>4</v>
      </c>
      <c r="P195" s="7" t="s">
        <v>4</v>
      </c>
      <c r="Q195" s="7" t="s">
        <v>4</v>
      </c>
      <c r="R195" s="7" t="s">
        <v>4</v>
      </c>
      <c r="S195" s="7" t="s">
        <v>4</v>
      </c>
      <c r="T195" s="7" t="s">
        <v>4</v>
      </c>
      <c r="U195" s="7" t="s">
        <v>4</v>
      </c>
      <c r="V195" s="7" t="s">
        <v>4</v>
      </c>
      <c r="W195" s="7" t="s">
        <v>4</v>
      </c>
      <c r="X195" s="7" t="s">
        <v>4</v>
      </c>
      <c r="Y195" s="7" t="s">
        <v>4</v>
      </c>
      <c r="Z195" s="7" t="s">
        <v>4</v>
      </c>
      <c r="AA195" s="7" t="s">
        <v>4</v>
      </c>
      <c r="AB195" s="7" t="s">
        <v>4</v>
      </c>
      <c r="AC195" s="7" t="s">
        <v>4</v>
      </c>
      <c r="AD195" s="7" t="s">
        <v>4</v>
      </c>
      <c r="AE195" s="7" t="s">
        <v>4</v>
      </c>
      <c r="AF195" s="7" t="s">
        <v>4</v>
      </c>
      <c r="AG195" s="7" t="s">
        <v>4</v>
      </c>
      <c r="AH195" s="7" t="s">
        <v>4</v>
      </c>
      <c r="AI195" s="7" t="s">
        <v>4</v>
      </c>
      <c r="AJ195" s="7" t="s">
        <v>4</v>
      </c>
      <c r="AK195" s="7" t="s">
        <v>4</v>
      </c>
      <c r="AL195" s="7" t="s">
        <v>4</v>
      </c>
      <c r="AM195" s="7" t="s">
        <v>4</v>
      </c>
      <c r="AN195" s="7" t="s">
        <v>4</v>
      </c>
      <c r="AO195" s="7" t="s">
        <v>4</v>
      </c>
      <c r="AP195" s="7" t="s">
        <v>4</v>
      </c>
      <c r="AQ195" s="7" t="s">
        <v>4</v>
      </c>
      <c r="AR195" s="7" t="s">
        <v>4</v>
      </c>
      <c r="AS195" s="7" t="s">
        <v>4</v>
      </c>
      <c r="AT195" s="7" t="s">
        <v>4</v>
      </c>
      <c r="AU195" s="7" t="s">
        <v>4</v>
      </c>
      <c r="AV195" s="7" t="s">
        <v>4</v>
      </c>
      <c r="AW195" s="7" t="s">
        <v>4</v>
      </c>
      <c r="AX195" s="7" t="s">
        <v>4</v>
      </c>
      <c r="AY195" s="7" t="s">
        <v>4</v>
      </c>
      <c r="AZ195" s="7" t="s">
        <v>4</v>
      </c>
      <c r="BA195" s="7" t="s">
        <v>4</v>
      </c>
      <c r="BB195" s="7" t="s">
        <v>4</v>
      </c>
      <c r="BC195" s="7" t="s">
        <v>4</v>
      </c>
      <c r="BD195" s="7" t="s">
        <v>4</v>
      </c>
      <c r="BE195" s="7" t="s">
        <v>4</v>
      </c>
      <c r="BF195" s="7" t="s">
        <v>4</v>
      </c>
      <c r="BG195" s="7" t="s">
        <v>4</v>
      </c>
      <c r="BH195" s="7" t="s">
        <v>4</v>
      </c>
      <c r="BI195" s="7" t="s">
        <v>4</v>
      </c>
      <c r="BJ195" s="7" t="s">
        <v>4</v>
      </c>
      <c r="BK195" s="7" t="s">
        <v>11</v>
      </c>
      <c r="BL195" s="7" t="s">
        <v>5</v>
      </c>
    </row>
    <row r="196" spans="1:64">
      <c r="A196" s="7" t="s">
        <v>167</v>
      </c>
      <c r="B196" s="7" t="s">
        <v>66</v>
      </c>
      <c r="C196" s="7" t="s">
        <v>6</v>
      </c>
      <c r="D196" s="7" t="s">
        <v>4</v>
      </c>
      <c r="E196" s="7" t="s">
        <v>4</v>
      </c>
      <c r="F196" s="7" t="s">
        <v>4</v>
      </c>
      <c r="G196" s="7" t="s">
        <v>4</v>
      </c>
      <c r="H196" s="7" t="s">
        <v>4</v>
      </c>
      <c r="I196" s="7" t="s">
        <v>4</v>
      </c>
      <c r="J196" s="7" t="s">
        <v>4</v>
      </c>
      <c r="K196" s="7" t="s">
        <v>4</v>
      </c>
      <c r="L196" s="7" t="s">
        <v>4</v>
      </c>
      <c r="M196" s="7" t="s">
        <v>4</v>
      </c>
      <c r="N196" s="7" t="s">
        <v>4</v>
      </c>
      <c r="O196" s="7" t="s">
        <v>4</v>
      </c>
      <c r="P196" s="7" t="s">
        <v>4</v>
      </c>
      <c r="Q196" s="7" t="s">
        <v>4</v>
      </c>
      <c r="R196" s="7" t="s">
        <v>4</v>
      </c>
      <c r="S196" s="7" t="s">
        <v>4</v>
      </c>
      <c r="T196" s="7" t="s">
        <v>4</v>
      </c>
      <c r="U196" s="7" t="s">
        <v>4</v>
      </c>
      <c r="V196" s="7" t="s">
        <v>4</v>
      </c>
      <c r="W196" s="7" t="s">
        <v>4</v>
      </c>
      <c r="X196" s="7" t="s">
        <v>4</v>
      </c>
      <c r="Y196" s="7" t="s">
        <v>4</v>
      </c>
      <c r="Z196" s="7" t="s">
        <v>4</v>
      </c>
      <c r="AA196" s="7" t="s">
        <v>4</v>
      </c>
      <c r="AB196" s="7" t="s">
        <v>4</v>
      </c>
      <c r="AC196" s="7" t="s">
        <v>4</v>
      </c>
      <c r="AD196" s="7" t="s">
        <v>4</v>
      </c>
      <c r="AE196" s="7" t="s">
        <v>4</v>
      </c>
      <c r="AF196" s="7" t="s">
        <v>4</v>
      </c>
      <c r="AG196" s="7" t="s">
        <v>4</v>
      </c>
      <c r="AH196" s="7" t="s">
        <v>4</v>
      </c>
      <c r="AI196" s="7" t="s">
        <v>4</v>
      </c>
      <c r="AJ196" s="7" t="s">
        <v>4</v>
      </c>
      <c r="AK196" s="7" t="s">
        <v>4</v>
      </c>
      <c r="AL196" s="7" t="s">
        <v>4</v>
      </c>
      <c r="AM196" s="7" t="s">
        <v>4</v>
      </c>
      <c r="AN196" s="7" t="s">
        <v>4</v>
      </c>
      <c r="AO196" s="7" t="s">
        <v>4</v>
      </c>
      <c r="AP196" s="7" t="s">
        <v>4</v>
      </c>
      <c r="AQ196" s="7" t="s">
        <v>4</v>
      </c>
      <c r="AR196" s="7" t="s">
        <v>4</v>
      </c>
      <c r="AS196" s="7" t="s">
        <v>4</v>
      </c>
      <c r="AT196" s="7" t="s">
        <v>4</v>
      </c>
      <c r="AU196" s="7" t="s">
        <v>4</v>
      </c>
      <c r="AV196" s="7" t="s">
        <v>4</v>
      </c>
      <c r="AW196" s="7" t="s">
        <v>4</v>
      </c>
      <c r="AX196" s="7" t="s">
        <v>4</v>
      </c>
      <c r="AY196" s="7" t="s">
        <v>4</v>
      </c>
      <c r="AZ196" s="7" t="s">
        <v>4</v>
      </c>
      <c r="BA196" s="7" t="s">
        <v>4</v>
      </c>
      <c r="BB196" s="7" t="s">
        <v>4</v>
      </c>
      <c r="BC196" s="7" t="s">
        <v>4</v>
      </c>
      <c r="BD196" s="7" t="s">
        <v>4</v>
      </c>
      <c r="BE196" s="7" t="s">
        <v>4</v>
      </c>
      <c r="BF196" s="7" t="s">
        <v>4</v>
      </c>
      <c r="BG196" s="7" t="s">
        <v>4</v>
      </c>
      <c r="BH196" s="7" t="s">
        <v>4</v>
      </c>
      <c r="BI196" s="7" t="s">
        <v>4</v>
      </c>
      <c r="BJ196" s="7" t="s">
        <v>4</v>
      </c>
      <c r="BK196" s="7">
        <v>3</v>
      </c>
      <c r="BL196" s="7">
        <v>7</v>
      </c>
    </row>
    <row r="197" spans="1:64">
      <c r="A197" s="7" t="s">
        <v>167</v>
      </c>
      <c r="B197" s="7" t="s">
        <v>66</v>
      </c>
      <c r="C197" s="7" t="s">
        <v>7</v>
      </c>
      <c r="D197" s="7" t="s">
        <v>4</v>
      </c>
      <c r="E197" s="7" t="s">
        <v>4</v>
      </c>
      <c r="F197" s="7" t="s">
        <v>4</v>
      </c>
      <c r="G197" s="7" t="s">
        <v>4</v>
      </c>
      <c r="H197" s="7" t="s">
        <v>4</v>
      </c>
      <c r="I197" s="7" t="s">
        <v>4</v>
      </c>
      <c r="J197" s="7" t="s">
        <v>4</v>
      </c>
      <c r="K197" s="7" t="s">
        <v>4</v>
      </c>
      <c r="L197" s="7" t="s">
        <v>4</v>
      </c>
      <c r="M197" s="7" t="s">
        <v>4</v>
      </c>
      <c r="N197" s="7" t="s">
        <v>4</v>
      </c>
      <c r="O197" s="7" t="s">
        <v>4</v>
      </c>
      <c r="P197" s="7" t="s">
        <v>4</v>
      </c>
      <c r="Q197" s="7" t="s">
        <v>4</v>
      </c>
      <c r="R197" s="7" t="s">
        <v>4</v>
      </c>
      <c r="S197" s="7" t="s">
        <v>4</v>
      </c>
      <c r="T197" s="7" t="s">
        <v>4</v>
      </c>
      <c r="U197" s="7" t="s">
        <v>4</v>
      </c>
      <c r="V197" s="7" t="s">
        <v>4</v>
      </c>
      <c r="W197" s="7" t="s">
        <v>4</v>
      </c>
      <c r="X197" s="7" t="s">
        <v>4</v>
      </c>
      <c r="Y197" s="7" t="s">
        <v>4</v>
      </c>
      <c r="Z197" s="7" t="s">
        <v>4</v>
      </c>
      <c r="AA197" s="7" t="s">
        <v>4</v>
      </c>
      <c r="AB197" s="7" t="s">
        <v>4</v>
      </c>
      <c r="AC197" s="7" t="s">
        <v>4</v>
      </c>
      <c r="AD197" s="7" t="s">
        <v>4</v>
      </c>
      <c r="AE197" s="7" t="s">
        <v>4</v>
      </c>
      <c r="AF197" s="7" t="s">
        <v>4</v>
      </c>
      <c r="AG197" s="7" t="s">
        <v>4</v>
      </c>
      <c r="AH197" s="7" t="s">
        <v>4</v>
      </c>
      <c r="AI197" s="7" t="s">
        <v>4</v>
      </c>
      <c r="AJ197" s="7" t="s">
        <v>4</v>
      </c>
      <c r="AK197" s="7" t="s">
        <v>4</v>
      </c>
      <c r="AL197" s="7" t="s">
        <v>4</v>
      </c>
      <c r="AM197" s="7" t="s">
        <v>4</v>
      </c>
      <c r="AN197" s="7" t="s">
        <v>4</v>
      </c>
      <c r="AO197" s="7" t="s">
        <v>4</v>
      </c>
      <c r="AP197" s="7" t="s">
        <v>4</v>
      </c>
      <c r="AQ197" s="7" t="s">
        <v>4</v>
      </c>
      <c r="AR197" s="7" t="s">
        <v>4</v>
      </c>
      <c r="AS197" s="7" t="s">
        <v>4</v>
      </c>
      <c r="AT197" s="7" t="s">
        <v>4</v>
      </c>
      <c r="AU197" s="7" t="s">
        <v>4</v>
      </c>
      <c r="AV197" s="7" t="s">
        <v>4</v>
      </c>
      <c r="AW197" s="7" t="s">
        <v>4</v>
      </c>
      <c r="AX197" s="7" t="s">
        <v>4</v>
      </c>
      <c r="AY197" s="7" t="s">
        <v>4</v>
      </c>
      <c r="AZ197" s="7" t="s">
        <v>4</v>
      </c>
      <c r="BA197" s="7" t="s">
        <v>4</v>
      </c>
      <c r="BB197" s="7" t="s">
        <v>4</v>
      </c>
      <c r="BC197" s="7" t="s">
        <v>4</v>
      </c>
      <c r="BD197" s="7" t="s">
        <v>4</v>
      </c>
      <c r="BE197" s="7" t="s">
        <v>4</v>
      </c>
      <c r="BF197" s="7" t="s">
        <v>4</v>
      </c>
      <c r="BG197" s="7" t="s">
        <v>4</v>
      </c>
      <c r="BH197" s="7" t="s">
        <v>4</v>
      </c>
      <c r="BI197" s="7" t="s">
        <v>4</v>
      </c>
      <c r="BJ197" s="7" t="s">
        <v>4</v>
      </c>
      <c r="BK197" s="7" t="s">
        <v>5</v>
      </c>
      <c r="BL197" s="7">
        <v>2</v>
      </c>
    </row>
    <row r="198" spans="1:64">
      <c r="A198" s="7" t="s">
        <v>167</v>
      </c>
      <c r="B198" s="7" t="s">
        <v>67</v>
      </c>
      <c r="C198" s="7" t="s">
        <v>6</v>
      </c>
      <c r="D198" s="7" t="s">
        <v>4</v>
      </c>
      <c r="E198" s="7" t="s">
        <v>4</v>
      </c>
      <c r="F198" s="7" t="s">
        <v>4</v>
      </c>
      <c r="G198" s="7" t="s">
        <v>4</v>
      </c>
      <c r="H198" s="7" t="s">
        <v>4</v>
      </c>
      <c r="I198" s="7" t="s">
        <v>4</v>
      </c>
      <c r="J198" s="7" t="s">
        <v>4</v>
      </c>
      <c r="K198" s="7" t="s">
        <v>4</v>
      </c>
      <c r="L198" s="7" t="s">
        <v>4</v>
      </c>
      <c r="M198" s="7" t="s">
        <v>4</v>
      </c>
      <c r="N198" s="7" t="s">
        <v>4</v>
      </c>
      <c r="O198" s="7" t="s">
        <v>4</v>
      </c>
      <c r="P198" s="7" t="s">
        <v>4</v>
      </c>
      <c r="Q198" s="7" t="s">
        <v>4</v>
      </c>
      <c r="R198" s="7" t="s">
        <v>4</v>
      </c>
      <c r="S198" s="7" t="s">
        <v>4</v>
      </c>
      <c r="T198" s="7" t="s">
        <v>4</v>
      </c>
      <c r="U198" s="7" t="s">
        <v>4</v>
      </c>
      <c r="V198" s="7" t="s">
        <v>4</v>
      </c>
      <c r="W198" s="7" t="s">
        <v>4</v>
      </c>
      <c r="X198" s="7" t="s">
        <v>4</v>
      </c>
      <c r="Y198" s="7" t="s">
        <v>4</v>
      </c>
      <c r="Z198" s="7" t="s">
        <v>4</v>
      </c>
      <c r="AA198" s="7" t="s">
        <v>4</v>
      </c>
      <c r="AB198" s="7" t="s">
        <v>4</v>
      </c>
      <c r="AC198" s="7" t="s">
        <v>4</v>
      </c>
      <c r="AD198" s="7" t="s">
        <v>4</v>
      </c>
      <c r="AE198" s="7" t="s">
        <v>4</v>
      </c>
      <c r="AF198" s="7" t="s">
        <v>4</v>
      </c>
      <c r="AG198" s="7" t="s">
        <v>4</v>
      </c>
      <c r="AH198" s="7" t="s">
        <v>4</v>
      </c>
      <c r="AI198" s="7" t="s">
        <v>4</v>
      </c>
      <c r="AJ198" s="7" t="s">
        <v>4</v>
      </c>
      <c r="AK198" s="7" t="s">
        <v>4</v>
      </c>
      <c r="AL198" s="7" t="s">
        <v>4</v>
      </c>
      <c r="AM198" s="7" t="s">
        <v>4</v>
      </c>
      <c r="AN198" s="7" t="s">
        <v>4</v>
      </c>
      <c r="AO198" s="7" t="s">
        <v>4</v>
      </c>
      <c r="AP198" s="7" t="s">
        <v>4</v>
      </c>
      <c r="AQ198" s="7">
        <v>3</v>
      </c>
      <c r="AR198" s="7">
        <v>13</v>
      </c>
      <c r="AS198" s="7">
        <v>8</v>
      </c>
      <c r="AT198" s="7">
        <v>11</v>
      </c>
      <c r="AU198" s="7">
        <v>15</v>
      </c>
      <c r="AV198" s="7">
        <v>10</v>
      </c>
      <c r="AW198" s="7">
        <v>57</v>
      </c>
      <c r="AX198" s="7">
        <v>28</v>
      </c>
      <c r="AY198" s="7">
        <v>35</v>
      </c>
      <c r="AZ198" s="7">
        <v>77</v>
      </c>
      <c r="BA198" s="7">
        <v>37</v>
      </c>
      <c r="BB198" s="7">
        <v>53</v>
      </c>
      <c r="BC198" s="7">
        <v>101</v>
      </c>
      <c r="BD198" s="7">
        <v>23</v>
      </c>
      <c r="BE198" s="7">
        <v>53</v>
      </c>
      <c r="BF198" s="7">
        <v>53</v>
      </c>
      <c r="BG198" s="7">
        <v>26</v>
      </c>
      <c r="BH198" s="7">
        <v>11</v>
      </c>
      <c r="BI198" s="7">
        <v>22</v>
      </c>
      <c r="BJ198" s="7">
        <v>11</v>
      </c>
      <c r="BK198" s="7">
        <v>74</v>
      </c>
      <c r="BL198" s="7">
        <v>135</v>
      </c>
    </row>
    <row r="199" spans="1:64">
      <c r="A199" s="7" t="s">
        <v>167</v>
      </c>
      <c r="B199" s="7" t="s">
        <v>67</v>
      </c>
      <c r="C199" s="7" t="s">
        <v>7</v>
      </c>
      <c r="D199" s="7" t="s">
        <v>4</v>
      </c>
      <c r="E199" s="7" t="s">
        <v>4</v>
      </c>
      <c r="F199" s="7" t="s">
        <v>4</v>
      </c>
      <c r="G199" s="7" t="s">
        <v>4</v>
      </c>
      <c r="H199" s="7" t="s">
        <v>4</v>
      </c>
      <c r="I199" s="7" t="s">
        <v>4</v>
      </c>
      <c r="J199" s="7" t="s">
        <v>4</v>
      </c>
      <c r="K199" s="7" t="s">
        <v>4</v>
      </c>
      <c r="L199" s="7" t="s">
        <v>4</v>
      </c>
      <c r="M199" s="7" t="s">
        <v>4</v>
      </c>
      <c r="N199" s="7" t="s">
        <v>4</v>
      </c>
      <c r="O199" s="7" t="s">
        <v>4</v>
      </c>
      <c r="P199" s="7" t="s">
        <v>4</v>
      </c>
      <c r="Q199" s="7" t="s">
        <v>4</v>
      </c>
      <c r="R199" s="7" t="s">
        <v>4</v>
      </c>
      <c r="S199" s="7" t="s">
        <v>4</v>
      </c>
      <c r="T199" s="7" t="s">
        <v>4</v>
      </c>
      <c r="U199" s="7" t="s">
        <v>4</v>
      </c>
      <c r="V199" s="7" t="s">
        <v>4</v>
      </c>
      <c r="W199" s="7" t="s">
        <v>4</v>
      </c>
      <c r="X199" s="7" t="s">
        <v>4</v>
      </c>
      <c r="Y199" s="7" t="s">
        <v>4</v>
      </c>
      <c r="Z199" s="7" t="s">
        <v>4</v>
      </c>
      <c r="AA199" s="7" t="s">
        <v>4</v>
      </c>
      <c r="AB199" s="7" t="s">
        <v>4</v>
      </c>
      <c r="AC199" s="7" t="s">
        <v>4</v>
      </c>
      <c r="AD199" s="7" t="s">
        <v>4</v>
      </c>
      <c r="AE199" s="7" t="s">
        <v>4</v>
      </c>
      <c r="AF199" s="7" t="s">
        <v>4</v>
      </c>
      <c r="AG199" s="7" t="s">
        <v>4</v>
      </c>
      <c r="AH199" s="7" t="s">
        <v>4</v>
      </c>
      <c r="AI199" s="7" t="s">
        <v>4</v>
      </c>
      <c r="AJ199" s="7" t="s">
        <v>4</v>
      </c>
      <c r="AK199" s="7" t="s">
        <v>4</v>
      </c>
      <c r="AL199" s="7" t="s">
        <v>4</v>
      </c>
      <c r="AM199" s="7" t="s">
        <v>4</v>
      </c>
      <c r="AN199" s="7" t="s">
        <v>4</v>
      </c>
      <c r="AO199" s="7" t="s">
        <v>4</v>
      </c>
      <c r="AP199" s="7" t="s">
        <v>4</v>
      </c>
      <c r="AQ199" s="7">
        <v>46</v>
      </c>
      <c r="AR199" s="7">
        <v>86</v>
      </c>
      <c r="AS199" s="7">
        <v>88</v>
      </c>
      <c r="AT199" s="7">
        <v>51</v>
      </c>
      <c r="AU199" s="7">
        <v>60</v>
      </c>
      <c r="AV199" s="7">
        <v>51</v>
      </c>
      <c r="AW199" s="7">
        <v>75</v>
      </c>
      <c r="AX199" s="7">
        <v>92</v>
      </c>
      <c r="AY199" s="7">
        <v>92</v>
      </c>
      <c r="AZ199" s="7">
        <v>60</v>
      </c>
      <c r="BA199" s="7">
        <v>63</v>
      </c>
      <c r="BB199" s="7">
        <v>106</v>
      </c>
      <c r="BC199" s="7">
        <v>137</v>
      </c>
      <c r="BD199" s="7">
        <v>105</v>
      </c>
      <c r="BE199" s="7">
        <v>94</v>
      </c>
      <c r="BF199" s="7">
        <v>144</v>
      </c>
      <c r="BG199" s="7">
        <v>134</v>
      </c>
      <c r="BH199" s="7">
        <v>132</v>
      </c>
      <c r="BI199" s="7">
        <v>140</v>
      </c>
      <c r="BJ199" s="7">
        <v>126</v>
      </c>
      <c r="BK199" s="7">
        <v>93</v>
      </c>
      <c r="BL199" s="7">
        <v>110</v>
      </c>
    </row>
    <row r="200" spans="1:64">
      <c r="A200" s="7" t="s">
        <v>167</v>
      </c>
      <c r="B200" s="7" t="s">
        <v>148</v>
      </c>
      <c r="C200" s="7" t="s">
        <v>7</v>
      </c>
      <c r="D200" s="7" t="s">
        <v>4</v>
      </c>
      <c r="E200" s="7" t="s">
        <v>4</v>
      </c>
      <c r="F200" s="7" t="s">
        <v>4</v>
      </c>
      <c r="G200" s="7" t="s">
        <v>4</v>
      </c>
      <c r="H200" s="7" t="s">
        <v>4</v>
      </c>
      <c r="I200" s="7" t="s">
        <v>4</v>
      </c>
      <c r="J200" s="7" t="s">
        <v>4</v>
      </c>
      <c r="K200" s="7" t="s">
        <v>4</v>
      </c>
      <c r="L200" s="7" t="s">
        <v>4</v>
      </c>
      <c r="M200" s="7" t="s">
        <v>4</v>
      </c>
      <c r="N200" s="7" t="s">
        <v>4</v>
      </c>
      <c r="O200" s="7" t="s">
        <v>4</v>
      </c>
      <c r="P200" s="7" t="s">
        <v>4</v>
      </c>
      <c r="Q200" s="7" t="s">
        <v>4</v>
      </c>
      <c r="R200" s="7" t="s">
        <v>4</v>
      </c>
      <c r="S200" s="7" t="s">
        <v>4</v>
      </c>
      <c r="T200" s="7" t="s">
        <v>4</v>
      </c>
      <c r="U200" s="7" t="s">
        <v>4</v>
      </c>
      <c r="V200" s="7" t="s">
        <v>4</v>
      </c>
      <c r="W200" s="7" t="s">
        <v>4</v>
      </c>
      <c r="X200" s="7" t="s">
        <v>4</v>
      </c>
      <c r="Y200" s="7" t="s">
        <v>4</v>
      </c>
      <c r="Z200" s="7" t="s">
        <v>4</v>
      </c>
      <c r="AA200" s="7" t="s">
        <v>4</v>
      </c>
      <c r="AB200" s="7" t="s">
        <v>4</v>
      </c>
      <c r="AC200" s="7" t="s">
        <v>4</v>
      </c>
      <c r="AD200" s="7" t="s">
        <v>4</v>
      </c>
      <c r="AE200" s="7" t="s">
        <v>4</v>
      </c>
      <c r="AF200" s="7" t="s">
        <v>4</v>
      </c>
      <c r="AG200" s="7" t="s">
        <v>4</v>
      </c>
      <c r="AH200" s="7" t="s">
        <v>4</v>
      </c>
      <c r="AI200" s="7" t="s">
        <v>4</v>
      </c>
      <c r="AJ200" s="7" t="s">
        <v>4</v>
      </c>
      <c r="AK200" s="7" t="s">
        <v>4</v>
      </c>
      <c r="AL200" s="7" t="s">
        <v>4</v>
      </c>
      <c r="AM200" s="7" t="s">
        <v>4</v>
      </c>
      <c r="AN200" s="7" t="s">
        <v>4</v>
      </c>
      <c r="AO200" s="7" t="s">
        <v>4</v>
      </c>
      <c r="AP200" s="7" t="s">
        <v>4</v>
      </c>
      <c r="AQ200" s="7" t="s">
        <v>5</v>
      </c>
      <c r="AR200" s="7" t="s">
        <v>5</v>
      </c>
      <c r="AS200" s="7" t="s">
        <v>5</v>
      </c>
      <c r="AT200" s="7" t="s">
        <v>5</v>
      </c>
      <c r="AU200" s="7" t="s">
        <v>5</v>
      </c>
      <c r="AV200" s="7" t="s">
        <v>5</v>
      </c>
      <c r="AW200" s="7" t="s">
        <v>5</v>
      </c>
      <c r="AX200" s="7" t="s">
        <v>5</v>
      </c>
      <c r="AY200" s="7" t="s">
        <v>5</v>
      </c>
      <c r="AZ200" s="7" t="s">
        <v>5</v>
      </c>
      <c r="BA200" s="7" t="s">
        <v>5</v>
      </c>
      <c r="BB200" s="7" t="s">
        <v>5</v>
      </c>
      <c r="BC200" s="7" t="s">
        <v>5</v>
      </c>
      <c r="BD200" s="7" t="s">
        <v>11</v>
      </c>
      <c r="BE200" s="7" t="s">
        <v>5</v>
      </c>
      <c r="BF200" s="7" t="s">
        <v>5</v>
      </c>
      <c r="BG200" s="7" t="s">
        <v>5</v>
      </c>
      <c r="BH200" s="7" t="s">
        <v>4</v>
      </c>
      <c r="BI200" s="7" t="s">
        <v>4</v>
      </c>
      <c r="BJ200" s="7" t="s">
        <v>4</v>
      </c>
      <c r="BK200" s="7" t="s">
        <v>4</v>
      </c>
      <c r="BL200" s="7" t="s">
        <v>4</v>
      </c>
    </row>
    <row r="201" spans="1:64">
      <c r="A201" s="7" t="s">
        <v>167</v>
      </c>
      <c r="B201" s="7" t="s">
        <v>149</v>
      </c>
      <c r="C201" s="7" t="s">
        <v>6</v>
      </c>
      <c r="D201" s="7" t="s">
        <v>4</v>
      </c>
      <c r="E201" s="7" t="s">
        <v>4</v>
      </c>
      <c r="F201" s="7" t="s">
        <v>4</v>
      </c>
      <c r="G201" s="7" t="s">
        <v>4</v>
      </c>
      <c r="H201" s="7" t="s">
        <v>4</v>
      </c>
      <c r="I201" s="7" t="s">
        <v>4</v>
      </c>
      <c r="J201" s="7" t="s">
        <v>4</v>
      </c>
      <c r="K201" s="7" t="s">
        <v>4</v>
      </c>
      <c r="L201" s="7" t="s">
        <v>4</v>
      </c>
      <c r="M201" s="7" t="s">
        <v>4</v>
      </c>
      <c r="N201" s="7" t="s">
        <v>4</v>
      </c>
      <c r="O201" s="7" t="s">
        <v>4</v>
      </c>
      <c r="P201" s="7" t="s">
        <v>4</v>
      </c>
      <c r="Q201" s="7" t="s">
        <v>4</v>
      </c>
      <c r="R201" s="7" t="s">
        <v>4</v>
      </c>
      <c r="S201" s="7" t="s">
        <v>4</v>
      </c>
      <c r="T201" s="7" t="s">
        <v>4</v>
      </c>
      <c r="U201" s="7" t="s">
        <v>4</v>
      </c>
      <c r="V201" s="7" t="s">
        <v>4</v>
      </c>
      <c r="W201" s="7" t="s">
        <v>4</v>
      </c>
      <c r="X201" s="7" t="s">
        <v>4</v>
      </c>
      <c r="Y201" s="7" t="s">
        <v>4</v>
      </c>
      <c r="Z201" s="7" t="s">
        <v>4</v>
      </c>
      <c r="AA201" s="7" t="s">
        <v>4</v>
      </c>
      <c r="AB201" s="7" t="s">
        <v>4</v>
      </c>
      <c r="AC201" s="7" t="s">
        <v>4</v>
      </c>
      <c r="AD201" s="7" t="s">
        <v>4</v>
      </c>
      <c r="AE201" s="7" t="s">
        <v>4</v>
      </c>
      <c r="AF201" s="7" t="s">
        <v>4</v>
      </c>
      <c r="AG201" s="7" t="s">
        <v>4</v>
      </c>
      <c r="AH201" s="7" t="s">
        <v>4</v>
      </c>
      <c r="AI201" s="7" t="s">
        <v>4</v>
      </c>
      <c r="AJ201" s="7" t="s">
        <v>4</v>
      </c>
      <c r="AK201" s="7" t="s">
        <v>4</v>
      </c>
      <c r="AL201" s="7" t="s">
        <v>4</v>
      </c>
      <c r="AM201" s="7" t="s">
        <v>4</v>
      </c>
      <c r="AN201" s="7" t="s">
        <v>4</v>
      </c>
      <c r="AO201" s="7" t="s">
        <v>4</v>
      </c>
      <c r="AP201" s="7" t="s">
        <v>4</v>
      </c>
      <c r="AQ201" s="7" t="s">
        <v>5</v>
      </c>
      <c r="AR201" s="7" t="s">
        <v>5</v>
      </c>
      <c r="AS201" s="7" t="s">
        <v>5</v>
      </c>
      <c r="AT201" s="7" t="s">
        <v>5</v>
      </c>
      <c r="AU201" s="7" t="s">
        <v>5</v>
      </c>
      <c r="AV201" s="7" t="s">
        <v>5</v>
      </c>
      <c r="AW201" s="7" t="s">
        <v>5</v>
      </c>
      <c r="AX201" s="7" t="s">
        <v>5</v>
      </c>
      <c r="AY201" s="7" t="s">
        <v>5</v>
      </c>
      <c r="AZ201" s="7" t="s">
        <v>5</v>
      </c>
      <c r="BA201" s="7" t="s">
        <v>11</v>
      </c>
      <c r="BB201" s="7" t="s">
        <v>11</v>
      </c>
      <c r="BC201" s="7" t="s">
        <v>5</v>
      </c>
      <c r="BD201" s="7" t="s">
        <v>11</v>
      </c>
      <c r="BE201" s="7" t="s">
        <v>11</v>
      </c>
      <c r="BF201" s="7" t="s">
        <v>11</v>
      </c>
      <c r="BG201" s="7" t="s">
        <v>5</v>
      </c>
      <c r="BH201" s="7" t="s">
        <v>11</v>
      </c>
      <c r="BI201" s="7" t="s">
        <v>11</v>
      </c>
      <c r="BJ201" s="7" t="s">
        <v>11</v>
      </c>
      <c r="BK201" s="7" t="s">
        <v>4</v>
      </c>
      <c r="BL201" s="7" t="s">
        <v>4</v>
      </c>
    </row>
    <row r="202" spans="1:64">
      <c r="A202" s="7" t="s">
        <v>167</v>
      </c>
      <c r="B202" s="7" t="s">
        <v>149</v>
      </c>
      <c r="C202" s="7" t="s">
        <v>7</v>
      </c>
      <c r="D202" s="7" t="s">
        <v>4</v>
      </c>
      <c r="E202" s="7" t="s">
        <v>4</v>
      </c>
      <c r="F202" s="7" t="s">
        <v>4</v>
      </c>
      <c r="G202" s="7" t="s">
        <v>4</v>
      </c>
      <c r="H202" s="7" t="s">
        <v>4</v>
      </c>
      <c r="I202" s="7" t="s">
        <v>4</v>
      </c>
      <c r="J202" s="7" t="s">
        <v>4</v>
      </c>
      <c r="K202" s="7" t="s">
        <v>4</v>
      </c>
      <c r="L202" s="7" t="s">
        <v>4</v>
      </c>
      <c r="M202" s="7" t="s">
        <v>4</v>
      </c>
      <c r="N202" s="7" t="s">
        <v>4</v>
      </c>
      <c r="O202" s="7" t="s">
        <v>4</v>
      </c>
      <c r="P202" s="7" t="s">
        <v>4</v>
      </c>
      <c r="Q202" s="7" t="s">
        <v>4</v>
      </c>
      <c r="R202" s="7" t="s">
        <v>4</v>
      </c>
      <c r="S202" s="7" t="s">
        <v>4</v>
      </c>
      <c r="T202" s="7" t="s">
        <v>4</v>
      </c>
      <c r="U202" s="7" t="s">
        <v>4</v>
      </c>
      <c r="V202" s="7" t="s">
        <v>4</v>
      </c>
      <c r="W202" s="7" t="s">
        <v>4</v>
      </c>
      <c r="X202" s="7" t="s">
        <v>4</v>
      </c>
      <c r="Y202" s="7" t="s">
        <v>4</v>
      </c>
      <c r="Z202" s="7" t="s">
        <v>4</v>
      </c>
      <c r="AA202" s="7" t="s">
        <v>4</v>
      </c>
      <c r="AB202" s="7" t="s">
        <v>4</v>
      </c>
      <c r="AC202" s="7" t="s">
        <v>4</v>
      </c>
      <c r="AD202" s="7" t="s">
        <v>4</v>
      </c>
      <c r="AE202" s="7" t="s">
        <v>4</v>
      </c>
      <c r="AF202" s="7" t="s">
        <v>4</v>
      </c>
      <c r="AG202" s="7" t="s">
        <v>4</v>
      </c>
      <c r="AH202" s="7" t="s">
        <v>4</v>
      </c>
      <c r="AI202" s="7" t="s">
        <v>4</v>
      </c>
      <c r="AJ202" s="7" t="s">
        <v>4</v>
      </c>
      <c r="AK202" s="7" t="s">
        <v>4</v>
      </c>
      <c r="AL202" s="7" t="s">
        <v>4</v>
      </c>
      <c r="AM202" s="7" t="s">
        <v>4</v>
      </c>
      <c r="AN202" s="7" t="s">
        <v>4</v>
      </c>
      <c r="AO202" s="7" t="s">
        <v>4</v>
      </c>
      <c r="AP202" s="7" t="s">
        <v>4</v>
      </c>
      <c r="AQ202" s="7" t="s">
        <v>5</v>
      </c>
      <c r="AR202" s="7" t="s">
        <v>5</v>
      </c>
      <c r="AS202" s="7" t="s">
        <v>5</v>
      </c>
      <c r="AT202" s="7" t="s">
        <v>5</v>
      </c>
      <c r="AU202" s="7" t="s">
        <v>5</v>
      </c>
      <c r="AV202" s="7" t="s">
        <v>5</v>
      </c>
      <c r="AW202" s="7" t="s">
        <v>5</v>
      </c>
      <c r="AX202" s="7" t="s">
        <v>5</v>
      </c>
      <c r="AY202" s="7" t="s">
        <v>5</v>
      </c>
      <c r="AZ202" s="7" t="s">
        <v>5</v>
      </c>
      <c r="BA202" s="7" t="s">
        <v>11</v>
      </c>
      <c r="BB202" s="7" t="s">
        <v>11</v>
      </c>
      <c r="BC202" s="7" t="s">
        <v>5</v>
      </c>
      <c r="BD202" s="7" t="s">
        <v>5</v>
      </c>
      <c r="BE202" s="7" t="s">
        <v>11</v>
      </c>
      <c r="BF202" s="7" t="s">
        <v>5</v>
      </c>
      <c r="BG202" s="7" t="s">
        <v>5</v>
      </c>
      <c r="BH202" s="7">
        <v>1</v>
      </c>
      <c r="BI202" s="7" t="s">
        <v>5</v>
      </c>
      <c r="BJ202" s="7" t="s">
        <v>11</v>
      </c>
      <c r="BK202" s="7" t="s">
        <v>11</v>
      </c>
      <c r="BL202" s="7" t="s">
        <v>5</v>
      </c>
    </row>
    <row r="203" spans="1:64">
      <c r="A203" s="7" t="s">
        <v>167</v>
      </c>
      <c r="B203" s="7" t="s">
        <v>150</v>
      </c>
      <c r="C203" s="7" t="s">
        <v>6</v>
      </c>
      <c r="D203" s="7" t="s">
        <v>4</v>
      </c>
      <c r="E203" s="7" t="s">
        <v>4</v>
      </c>
      <c r="F203" s="7" t="s">
        <v>4</v>
      </c>
      <c r="G203" s="7" t="s">
        <v>4</v>
      </c>
      <c r="H203" s="7" t="s">
        <v>4</v>
      </c>
      <c r="I203" s="7" t="s">
        <v>4</v>
      </c>
      <c r="J203" s="7" t="s">
        <v>4</v>
      </c>
      <c r="K203" s="7" t="s">
        <v>4</v>
      </c>
      <c r="L203" s="7" t="s">
        <v>4</v>
      </c>
      <c r="M203" s="7" t="s">
        <v>4</v>
      </c>
      <c r="N203" s="7" t="s">
        <v>4</v>
      </c>
      <c r="O203" s="7" t="s">
        <v>4</v>
      </c>
      <c r="P203" s="7" t="s">
        <v>4</v>
      </c>
      <c r="Q203" s="7" t="s">
        <v>4</v>
      </c>
      <c r="R203" s="7" t="s">
        <v>4</v>
      </c>
      <c r="S203" s="7" t="s">
        <v>4</v>
      </c>
      <c r="T203" s="7" t="s">
        <v>4</v>
      </c>
      <c r="U203" s="7" t="s">
        <v>4</v>
      </c>
      <c r="V203" s="7" t="s">
        <v>4</v>
      </c>
      <c r="W203" s="7" t="s">
        <v>4</v>
      </c>
      <c r="X203" s="7" t="s">
        <v>4</v>
      </c>
      <c r="Y203" s="7" t="s">
        <v>4</v>
      </c>
      <c r="Z203" s="7" t="s">
        <v>4</v>
      </c>
      <c r="AA203" s="7" t="s">
        <v>4</v>
      </c>
      <c r="AB203" s="7" t="s">
        <v>4</v>
      </c>
      <c r="AC203" s="7" t="s">
        <v>4</v>
      </c>
      <c r="AD203" s="7" t="s">
        <v>4</v>
      </c>
      <c r="AE203" s="7" t="s">
        <v>4</v>
      </c>
      <c r="AF203" s="7" t="s">
        <v>4</v>
      </c>
      <c r="AG203" s="7" t="s">
        <v>4</v>
      </c>
      <c r="AH203" s="7" t="s">
        <v>4</v>
      </c>
      <c r="AI203" s="7" t="s">
        <v>4</v>
      </c>
      <c r="AJ203" s="7" t="s">
        <v>4</v>
      </c>
      <c r="AK203" s="7" t="s">
        <v>4</v>
      </c>
      <c r="AL203" s="7" t="s">
        <v>4</v>
      </c>
      <c r="AM203" s="7" t="s">
        <v>4</v>
      </c>
      <c r="AN203" s="7" t="s">
        <v>4</v>
      </c>
      <c r="AO203" s="7" t="s">
        <v>4</v>
      </c>
      <c r="AP203" s="7" t="s">
        <v>4</v>
      </c>
      <c r="AQ203" s="7" t="s">
        <v>4</v>
      </c>
      <c r="AR203" s="7" t="s">
        <v>4</v>
      </c>
      <c r="AS203" s="7" t="s">
        <v>4</v>
      </c>
      <c r="AT203" s="7" t="s">
        <v>4</v>
      </c>
      <c r="AU203" s="7" t="s">
        <v>4</v>
      </c>
      <c r="AV203" s="7" t="s">
        <v>4</v>
      </c>
      <c r="AW203" s="7" t="s">
        <v>4</v>
      </c>
      <c r="AX203" s="7" t="s">
        <v>4</v>
      </c>
      <c r="AY203" s="7" t="s">
        <v>4</v>
      </c>
      <c r="AZ203" s="7" t="s">
        <v>4</v>
      </c>
      <c r="BA203" s="7" t="s">
        <v>4</v>
      </c>
      <c r="BB203" s="7" t="s">
        <v>4</v>
      </c>
      <c r="BC203" s="7" t="s">
        <v>4</v>
      </c>
      <c r="BD203" s="7" t="s">
        <v>4</v>
      </c>
      <c r="BE203" s="7" t="s">
        <v>4</v>
      </c>
      <c r="BF203" s="7" t="s">
        <v>4</v>
      </c>
      <c r="BG203" s="7" t="s">
        <v>4</v>
      </c>
      <c r="BH203" s="7" t="s">
        <v>4</v>
      </c>
      <c r="BI203" s="7" t="s">
        <v>4</v>
      </c>
      <c r="BJ203" s="7" t="s">
        <v>11</v>
      </c>
      <c r="BK203" s="7" t="s">
        <v>4</v>
      </c>
      <c r="BL203" s="7" t="s">
        <v>4</v>
      </c>
    </row>
    <row r="204" spans="1:64">
      <c r="A204" s="7" t="s">
        <v>167</v>
      </c>
      <c r="B204" s="7" t="s">
        <v>68</v>
      </c>
      <c r="C204" s="7" t="s">
        <v>6</v>
      </c>
      <c r="D204" s="7" t="s">
        <v>4</v>
      </c>
      <c r="E204" s="7" t="s">
        <v>4</v>
      </c>
      <c r="F204" s="7" t="s">
        <v>4</v>
      </c>
      <c r="G204" s="7" t="s">
        <v>4</v>
      </c>
      <c r="H204" s="7" t="s">
        <v>4</v>
      </c>
      <c r="I204" s="7" t="s">
        <v>4</v>
      </c>
      <c r="J204" s="7" t="s">
        <v>4</v>
      </c>
      <c r="K204" s="7" t="s">
        <v>4</v>
      </c>
      <c r="L204" s="7" t="s">
        <v>4</v>
      </c>
      <c r="M204" s="7" t="s">
        <v>4</v>
      </c>
      <c r="N204" s="7" t="s">
        <v>4</v>
      </c>
      <c r="O204" s="7" t="s">
        <v>4</v>
      </c>
      <c r="P204" s="7" t="s">
        <v>4</v>
      </c>
      <c r="Q204" s="7" t="s">
        <v>4</v>
      </c>
      <c r="R204" s="7" t="s">
        <v>4</v>
      </c>
      <c r="S204" s="7" t="s">
        <v>4</v>
      </c>
      <c r="T204" s="7" t="s">
        <v>4</v>
      </c>
      <c r="U204" s="7" t="s">
        <v>4</v>
      </c>
      <c r="V204" s="7" t="s">
        <v>4</v>
      </c>
      <c r="W204" s="7" t="s">
        <v>4</v>
      </c>
      <c r="X204" s="7" t="s">
        <v>4</v>
      </c>
      <c r="Y204" s="7" t="s">
        <v>4</v>
      </c>
      <c r="Z204" s="7" t="s">
        <v>4</v>
      </c>
      <c r="AA204" s="7" t="s">
        <v>4</v>
      </c>
      <c r="AB204" s="7" t="s">
        <v>4</v>
      </c>
      <c r="AC204" s="7" t="s">
        <v>4</v>
      </c>
      <c r="AD204" s="7" t="s">
        <v>4</v>
      </c>
      <c r="AE204" s="7" t="s">
        <v>4</v>
      </c>
      <c r="AF204" s="7" t="s">
        <v>4</v>
      </c>
      <c r="AG204" s="7" t="s">
        <v>4</v>
      </c>
      <c r="AH204" s="7" t="s">
        <v>4</v>
      </c>
      <c r="AI204" s="7" t="s">
        <v>4</v>
      </c>
      <c r="AJ204" s="7" t="s">
        <v>4</v>
      </c>
      <c r="AK204" s="7" t="s">
        <v>4</v>
      </c>
      <c r="AL204" s="7" t="s">
        <v>4</v>
      </c>
      <c r="AM204" s="7" t="s">
        <v>4</v>
      </c>
      <c r="AN204" s="7" t="s">
        <v>4</v>
      </c>
      <c r="AO204" s="7" t="s">
        <v>4</v>
      </c>
      <c r="AP204" s="7" t="s">
        <v>4</v>
      </c>
      <c r="AQ204" s="7" t="s">
        <v>11</v>
      </c>
      <c r="AR204" s="7" t="s">
        <v>11</v>
      </c>
      <c r="AS204" s="7" t="s">
        <v>11</v>
      </c>
      <c r="AT204" s="7" t="s">
        <v>11</v>
      </c>
      <c r="AU204" s="7">
        <v>1</v>
      </c>
      <c r="AV204" s="7">
        <v>1</v>
      </c>
      <c r="AW204" s="7" t="s">
        <v>11</v>
      </c>
      <c r="AX204" s="7" t="s">
        <v>11</v>
      </c>
      <c r="AY204" s="7" t="s">
        <v>11</v>
      </c>
      <c r="AZ204" s="7">
        <v>1</v>
      </c>
      <c r="BA204" s="7" t="s">
        <v>11</v>
      </c>
      <c r="BB204" s="7" t="s">
        <v>11</v>
      </c>
      <c r="BC204" s="7" t="s">
        <v>5</v>
      </c>
      <c r="BD204" s="7" t="s">
        <v>11</v>
      </c>
      <c r="BE204" s="7" t="s">
        <v>11</v>
      </c>
      <c r="BF204" s="7" t="s">
        <v>11</v>
      </c>
      <c r="BG204" s="7" t="s">
        <v>5</v>
      </c>
      <c r="BH204" s="7" t="s">
        <v>11</v>
      </c>
      <c r="BI204" s="7" t="s">
        <v>5</v>
      </c>
      <c r="BJ204" s="7">
        <v>1</v>
      </c>
      <c r="BK204" s="7" t="s">
        <v>11</v>
      </c>
      <c r="BL204" s="7" t="s">
        <v>5</v>
      </c>
    </row>
    <row r="205" spans="1:64">
      <c r="A205" s="7" t="s">
        <v>167</v>
      </c>
      <c r="B205" s="7" t="s">
        <v>68</v>
      </c>
      <c r="C205" s="7" t="s">
        <v>7</v>
      </c>
      <c r="D205" s="7" t="s">
        <v>4</v>
      </c>
      <c r="E205" s="7" t="s">
        <v>4</v>
      </c>
      <c r="F205" s="7" t="s">
        <v>4</v>
      </c>
      <c r="G205" s="7" t="s">
        <v>4</v>
      </c>
      <c r="H205" s="7" t="s">
        <v>4</v>
      </c>
      <c r="I205" s="7" t="s">
        <v>4</v>
      </c>
      <c r="J205" s="7" t="s">
        <v>4</v>
      </c>
      <c r="K205" s="7" t="s">
        <v>4</v>
      </c>
      <c r="L205" s="7" t="s">
        <v>4</v>
      </c>
      <c r="M205" s="7" t="s">
        <v>4</v>
      </c>
      <c r="N205" s="7" t="s">
        <v>4</v>
      </c>
      <c r="O205" s="7" t="s">
        <v>4</v>
      </c>
      <c r="P205" s="7" t="s">
        <v>4</v>
      </c>
      <c r="Q205" s="7" t="s">
        <v>4</v>
      </c>
      <c r="R205" s="7" t="s">
        <v>4</v>
      </c>
      <c r="S205" s="7" t="s">
        <v>4</v>
      </c>
      <c r="T205" s="7" t="s">
        <v>4</v>
      </c>
      <c r="U205" s="7" t="s">
        <v>4</v>
      </c>
      <c r="V205" s="7" t="s">
        <v>4</v>
      </c>
      <c r="W205" s="7" t="s">
        <v>4</v>
      </c>
      <c r="X205" s="7" t="s">
        <v>4</v>
      </c>
      <c r="Y205" s="7" t="s">
        <v>4</v>
      </c>
      <c r="Z205" s="7" t="s">
        <v>4</v>
      </c>
      <c r="AA205" s="7" t="s">
        <v>4</v>
      </c>
      <c r="AB205" s="7" t="s">
        <v>4</v>
      </c>
      <c r="AC205" s="7" t="s">
        <v>4</v>
      </c>
      <c r="AD205" s="7" t="s">
        <v>4</v>
      </c>
      <c r="AE205" s="7" t="s">
        <v>4</v>
      </c>
      <c r="AF205" s="7" t="s">
        <v>4</v>
      </c>
      <c r="AG205" s="7" t="s">
        <v>4</v>
      </c>
      <c r="AH205" s="7" t="s">
        <v>4</v>
      </c>
      <c r="AI205" s="7" t="s">
        <v>4</v>
      </c>
      <c r="AJ205" s="7" t="s">
        <v>4</v>
      </c>
      <c r="AK205" s="7" t="s">
        <v>4</v>
      </c>
      <c r="AL205" s="7" t="s">
        <v>4</v>
      </c>
      <c r="AM205" s="7" t="s">
        <v>4</v>
      </c>
      <c r="AN205" s="7" t="s">
        <v>4</v>
      </c>
      <c r="AO205" s="7" t="s">
        <v>4</v>
      </c>
      <c r="AP205" s="7" t="s">
        <v>4</v>
      </c>
      <c r="AQ205" s="7">
        <v>84</v>
      </c>
      <c r="AR205" s="7">
        <v>102</v>
      </c>
      <c r="AS205" s="7">
        <v>75</v>
      </c>
      <c r="AT205" s="7">
        <v>58</v>
      </c>
      <c r="AU205" s="7">
        <v>35</v>
      </c>
      <c r="AV205" s="7">
        <v>75</v>
      </c>
      <c r="AW205" s="7">
        <v>49</v>
      </c>
      <c r="AX205" s="7">
        <v>84</v>
      </c>
      <c r="AY205" s="7">
        <v>47</v>
      </c>
      <c r="AZ205" s="7">
        <v>38</v>
      </c>
      <c r="BA205" s="7">
        <v>25</v>
      </c>
      <c r="BB205" s="7">
        <v>7</v>
      </c>
      <c r="BC205" s="7">
        <v>6</v>
      </c>
      <c r="BD205" s="7">
        <v>7</v>
      </c>
      <c r="BE205" s="7">
        <v>10</v>
      </c>
      <c r="BF205" s="7">
        <v>12</v>
      </c>
      <c r="BG205" s="7">
        <v>18</v>
      </c>
      <c r="BH205" s="7">
        <v>3</v>
      </c>
      <c r="BI205" s="7">
        <v>2</v>
      </c>
      <c r="BJ205" s="7">
        <v>2</v>
      </c>
      <c r="BK205" s="7">
        <v>5</v>
      </c>
      <c r="BL205" s="7">
        <v>7</v>
      </c>
    </row>
    <row r="206" spans="1:64">
      <c r="A206" s="7" t="s">
        <v>167</v>
      </c>
      <c r="B206" s="7" t="s">
        <v>161</v>
      </c>
      <c r="C206" s="7" t="s">
        <v>7</v>
      </c>
      <c r="D206" s="7" t="s">
        <v>4</v>
      </c>
      <c r="E206" s="7" t="s">
        <v>4</v>
      </c>
      <c r="F206" s="7" t="s">
        <v>4</v>
      </c>
      <c r="G206" s="7" t="s">
        <v>4</v>
      </c>
      <c r="H206" s="7" t="s">
        <v>4</v>
      </c>
      <c r="I206" s="7" t="s">
        <v>4</v>
      </c>
      <c r="J206" s="7" t="s">
        <v>4</v>
      </c>
      <c r="K206" s="7" t="s">
        <v>4</v>
      </c>
      <c r="L206" s="7" t="s">
        <v>4</v>
      </c>
      <c r="M206" s="7" t="s">
        <v>4</v>
      </c>
      <c r="N206" s="7" t="s">
        <v>4</v>
      </c>
      <c r="O206" s="7" t="s">
        <v>4</v>
      </c>
      <c r="P206" s="7" t="s">
        <v>4</v>
      </c>
      <c r="Q206" s="7" t="s">
        <v>4</v>
      </c>
      <c r="R206" s="7" t="s">
        <v>4</v>
      </c>
      <c r="S206" s="7" t="s">
        <v>4</v>
      </c>
      <c r="T206" s="7" t="s">
        <v>4</v>
      </c>
      <c r="U206" s="7" t="s">
        <v>4</v>
      </c>
      <c r="V206" s="7" t="s">
        <v>4</v>
      </c>
      <c r="W206" s="7" t="s">
        <v>4</v>
      </c>
      <c r="X206" s="7" t="s">
        <v>4</v>
      </c>
      <c r="Y206" s="7" t="s">
        <v>4</v>
      </c>
      <c r="Z206" s="7" t="s">
        <v>4</v>
      </c>
      <c r="AA206" s="7" t="s">
        <v>4</v>
      </c>
      <c r="AB206" s="7" t="s">
        <v>4</v>
      </c>
      <c r="AC206" s="7" t="s">
        <v>4</v>
      </c>
      <c r="AD206" s="7" t="s">
        <v>4</v>
      </c>
      <c r="AE206" s="7" t="s">
        <v>4</v>
      </c>
      <c r="AF206" s="7" t="s">
        <v>4</v>
      </c>
      <c r="AG206" s="7" t="s">
        <v>4</v>
      </c>
      <c r="AH206" s="7" t="s">
        <v>4</v>
      </c>
      <c r="AI206" s="7" t="s">
        <v>4</v>
      </c>
      <c r="AJ206" s="7" t="s">
        <v>4</v>
      </c>
      <c r="AK206" s="7" t="s">
        <v>4</v>
      </c>
      <c r="AL206" s="7" t="s">
        <v>4</v>
      </c>
      <c r="AM206" s="7" t="s">
        <v>4</v>
      </c>
      <c r="AN206" s="7" t="s">
        <v>4</v>
      </c>
      <c r="AO206" s="7" t="s">
        <v>4</v>
      </c>
      <c r="AP206" s="7" t="s">
        <v>4</v>
      </c>
      <c r="AQ206" s="7" t="s">
        <v>4</v>
      </c>
      <c r="AR206" s="7" t="s">
        <v>4</v>
      </c>
      <c r="AS206" s="7" t="s">
        <v>4</v>
      </c>
      <c r="AT206" s="7" t="s">
        <v>4</v>
      </c>
      <c r="AU206" s="7" t="s">
        <v>4</v>
      </c>
      <c r="AV206" s="7" t="s">
        <v>4</v>
      </c>
      <c r="AW206" s="7" t="s">
        <v>4</v>
      </c>
      <c r="AX206" s="7" t="s">
        <v>4</v>
      </c>
      <c r="AY206" s="7" t="s">
        <v>4</v>
      </c>
      <c r="AZ206" s="7" t="s">
        <v>4</v>
      </c>
      <c r="BA206" s="7" t="s">
        <v>4</v>
      </c>
      <c r="BB206" s="7" t="s">
        <v>4</v>
      </c>
      <c r="BC206" s="7" t="s">
        <v>4</v>
      </c>
      <c r="BD206" s="7" t="s">
        <v>4</v>
      </c>
      <c r="BE206" s="7" t="s">
        <v>4</v>
      </c>
      <c r="BF206" s="7" t="s">
        <v>4</v>
      </c>
      <c r="BG206" s="7" t="s">
        <v>4</v>
      </c>
      <c r="BH206" s="7" t="s">
        <v>4</v>
      </c>
      <c r="BI206" s="7" t="s">
        <v>4</v>
      </c>
      <c r="BJ206" s="7">
        <v>7</v>
      </c>
      <c r="BK206" s="7" t="s">
        <v>4</v>
      </c>
      <c r="BL206" s="7" t="s">
        <v>4</v>
      </c>
    </row>
    <row r="207" spans="1:64">
      <c r="A207" s="7" t="s">
        <v>167</v>
      </c>
      <c r="B207" s="7" t="s">
        <v>115</v>
      </c>
      <c r="C207" s="7" t="s">
        <v>6</v>
      </c>
      <c r="D207" s="7" t="s">
        <v>4</v>
      </c>
      <c r="E207" s="7" t="s">
        <v>4</v>
      </c>
      <c r="F207" s="7" t="s">
        <v>4</v>
      </c>
      <c r="G207" s="7" t="s">
        <v>4</v>
      </c>
      <c r="H207" s="7" t="s">
        <v>4</v>
      </c>
      <c r="I207" s="7" t="s">
        <v>4</v>
      </c>
      <c r="J207" s="7" t="s">
        <v>4</v>
      </c>
      <c r="K207" s="7" t="s">
        <v>4</v>
      </c>
      <c r="L207" s="7" t="s">
        <v>4</v>
      </c>
      <c r="M207" s="7" t="s">
        <v>4</v>
      </c>
      <c r="N207" s="7" t="s">
        <v>4</v>
      </c>
      <c r="O207" s="7" t="s">
        <v>4</v>
      </c>
      <c r="P207" s="7" t="s">
        <v>4</v>
      </c>
      <c r="Q207" s="7" t="s">
        <v>4</v>
      </c>
      <c r="R207" s="7" t="s">
        <v>4</v>
      </c>
      <c r="S207" s="7" t="s">
        <v>4</v>
      </c>
      <c r="T207" s="7" t="s">
        <v>4</v>
      </c>
      <c r="U207" s="7" t="s">
        <v>4</v>
      </c>
      <c r="V207" s="7" t="s">
        <v>4</v>
      </c>
      <c r="W207" s="7" t="s">
        <v>4</v>
      </c>
      <c r="X207" s="7" t="s">
        <v>4</v>
      </c>
      <c r="Y207" s="7" t="s">
        <v>4</v>
      </c>
      <c r="Z207" s="7" t="s">
        <v>4</v>
      </c>
      <c r="AA207" s="7" t="s">
        <v>4</v>
      </c>
      <c r="AB207" s="7" t="s">
        <v>4</v>
      </c>
      <c r="AC207" s="7" t="s">
        <v>4</v>
      </c>
      <c r="AD207" s="7" t="s">
        <v>4</v>
      </c>
      <c r="AE207" s="7" t="s">
        <v>4</v>
      </c>
      <c r="AF207" s="7" t="s">
        <v>4</v>
      </c>
      <c r="AG207" s="7" t="s">
        <v>4</v>
      </c>
      <c r="AH207" s="7" t="s">
        <v>4</v>
      </c>
      <c r="AI207" s="7" t="s">
        <v>4</v>
      </c>
      <c r="AJ207" s="7" t="s">
        <v>4</v>
      </c>
      <c r="AK207" s="7" t="s">
        <v>4</v>
      </c>
      <c r="AL207" s="7" t="s">
        <v>4</v>
      </c>
      <c r="AM207" s="7" t="s">
        <v>4</v>
      </c>
      <c r="AN207" s="7" t="s">
        <v>4</v>
      </c>
      <c r="AO207" s="7" t="s">
        <v>4</v>
      </c>
      <c r="AP207" s="7" t="s">
        <v>4</v>
      </c>
      <c r="AQ207" s="7">
        <v>1</v>
      </c>
      <c r="AR207" s="7">
        <v>2</v>
      </c>
      <c r="AS207" s="7">
        <v>2</v>
      </c>
      <c r="AT207" s="7">
        <v>2</v>
      </c>
      <c r="AU207" s="7">
        <v>3</v>
      </c>
      <c r="AV207" s="7">
        <v>3</v>
      </c>
      <c r="AW207" s="7">
        <v>3</v>
      </c>
      <c r="AX207" s="7">
        <v>4</v>
      </c>
      <c r="AY207" s="7">
        <v>5</v>
      </c>
      <c r="AZ207" s="7">
        <v>4</v>
      </c>
      <c r="BA207" s="7">
        <v>1</v>
      </c>
      <c r="BB207" s="7">
        <v>4</v>
      </c>
      <c r="BC207" s="7">
        <v>3</v>
      </c>
      <c r="BD207" s="7">
        <v>5</v>
      </c>
      <c r="BE207" s="7">
        <v>2</v>
      </c>
      <c r="BF207" s="7">
        <v>2</v>
      </c>
      <c r="BG207" s="7">
        <v>3</v>
      </c>
      <c r="BH207" s="7">
        <v>1</v>
      </c>
      <c r="BI207" s="7">
        <v>3</v>
      </c>
      <c r="BJ207" s="7">
        <v>3</v>
      </c>
      <c r="BK207" s="7">
        <v>6</v>
      </c>
      <c r="BL207" s="7">
        <v>5</v>
      </c>
    </row>
    <row r="208" spans="1:64">
      <c r="A208" s="7" t="s">
        <v>167</v>
      </c>
      <c r="B208" s="7" t="s">
        <v>115</v>
      </c>
      <c r="C208" s="7" t="s">
        <v>7</v>
      </c>
      <c r="D208" s="7" t="s">
        <v>4</v>
      </c>
      <c r="E208" s="7" t="s">
        <v>4</v>
      </c>
      <c r="F208" s="7" t="s">
        <v>4</v>
      </c>
      <c r="G208" s="7" t="s">
        <v>4</v>
      </c>
      <c r="H208" s="7" t="s">
        <v>4</v>
      </c>
      <c r="I208" s="7" t="s">
        <v>4</v>
      </c>
      <c r="J208" s="7" t="s">
        <v>4</v>
      </c>
      <c r="K208" s="7" t="s">
        <v>4</v>
      </c>
      <c r="L208" s="7" t="s">
        <v>4</v>
      </c>
      <c r="M208" s="7" t="s">
        <v>4</v>
      </c>
      <c r="N208" s="7" t="s">
        <v>4</v>
      </c>
      <c r="O208" s="7" t="s">
        <v>4</v>
      </c>
      <c r="P208" s="7" t="s">
        <v>4</v>
      </c>
      <c r="Q208" s="7" t="s">
        <v>4</v>
      </c>
      <c r="R208" s="7" t="s">
        <v>4</v>
      </c>
      <c r="S208" s="7" t="s">
        <v>4</v>
      </c>
      <c r="T208" s="7" t="s">
        <v>4</v>
      </c>
      <c r="U208" s="7" t="s">
        <v>4</v>
      </c>
      <c r="V208" s="7" t="s">
        <v>4</v>
      </c>
      <c r="W208" s="7" t="s">
        <v>4</v>
      </c>
      <c r="X208" s="7" t="s">
        <v>4</v>
      </c>
      <c r="Y208" s="7" t="s">
        <v>4</v>
      </c>
      <c r="Z208" s="7" t="s">
        <v>4</v>
      </c>
      <c r="AA208" s="7" t="s">
        <v>4</v>
      </c>
      <c r="AB208" s="7" t="s">
        <v>4</v>
      </c>
      <c r="AC208" s="7" t="s">
        <v>4</v>
      </c>
      <c r="AD208" s="7" t="s">
        <v>4</v>
      </c>
      <c r="AE208" s="7" t="s">
        <v>4</v>
      </c>
      <c r="AF208" s="7" t="s">
        <v>4</v>
      </c>
      <c r="AG208" s="7" t="s">
        <v>4</v>
      </c>
      <c r="AH208" s="7" t="s">
        <v>4</v>
      </c>
      <c r="AI208" s="7" t="s">
        <v>4</v>
      </c>
      <c r="AJ208" s="7" t="s">
        <v>4</v>
      </c>
      <c r="AK208" s="7" t="s">
        <v>4</v>
      </c>
      <c r="AL208" s="7" t="s">
        <v>4</v>
      </c>
      <c r="AM208" s="7" t="s">
        <v>4</v>
      </c>
      <c r="AN208" s="7" t="s">
        <v>4</v>
      </c>
      <c r="AO208" s="7" t="s">
        <v>4</v>
      </c>
      <c r="AP208" s="7" t="s">
        <v>4</v>
      </c>
      <c r="AQ208" s="7">
        <v>5</v>
      </c>
      <c r="AR208" s="7">
        <v>4</v>
      </c>
      <c r="AS208" s="7">
        <v>4</v>
      </c>
      <c r="AT208" s="7">
        <v>5</v>
      </c>
      <c r="AU208" s="7">
        <v>8</v>
      </c>
      <c r="AV208" s="7">
        <v>13</v>
      </c>
      <c r="AW208" s="7">
        <v>11</v>
      </c>
      <c r="AX208" s="7">
        <v>13</v>
      </c>
      <c r="AY208" s="7">
        <v>14</v>
      </c>
      <c r="AZ208" s="7">
        <v>21</v>
      </c>
      <c r="BA208" s="7">
        <v>8</v>
      </c>
      <c r="BB208" s="7">
        <v>34</v>
      </c>
      <c r="BC208" s="7">
        <v>29</v>
      </c>
      <c r="BD208" s="7">
        <v>40</v>
      </c>
      <c r="BE208" s="7">
        <v>28</v>
      </c>
      <c r="BF208" s="7">
        <v>29</v>
      </c>
      <c r="BG208" s="7">
        <v>23</v>
      </c>
      <c r="BH208" s="7">
        <v>21</v>
      </c>
      <c r="BI208" s="7">
        <v>28</v>
      </c>
      <c r="BJ208" s="7">
        <v>23</v>
      </c>
      <c r="BK208" s="7">
        <v>21</v>
      </c>
      <c r="BL208" s="7">
        <v>17</v>
      </c>
    </row>
    <row r="209" spans="1:64">
      <c r="A209" s="7" t="s">
        <v>167</v>
      </c>
      <c r="B209" s="7" t="s">
        <v>116</v>
      </c>
      <c r="C209" s="7" t="s">
        <v>6</v>
      </c>
      <c r="D209" s="7" t="s">
        <v>4</v>
      </c>
      <c r="E209" s="7" t="s">
        <v>4</v>
      </c>
      <c r="F209" s="7" t="s">
        <v>4</v>
      </c>
      <c r="G209" s="7" t="s">
        <v>4</v>
      </c>
      <c r="H209" s="7" t="s">
        <v>4</v>
      </c>
      <c r="I209" s="7" t="s">
        <v>4</v>
      </c>
      <c r="J209" s="7" t="s">
        <v>4</v>
      </c>
      <c r="K209" s="7" t="s">
        <v>4</v>
      </c>
      <c r="L209" s="7" t="s">
        <v>4</v>
      </c>
      <c r="M209" s="7" t="s">
        <v>4</v>
      </c>
      <c r="N209" s="7" t="s">
        <v>4</v>
      </c>
      <c r="O209" s="7" t="s">
        <v>4</v>
      </c>
      <c r="P209" s="7" t="s">
        <v>4</v>
      </c>
      <c r="Q209" s="7" t="s">
        <v>4</v>
      </c>
      <c r="R209" s="7" t="s">
        <v>4</v>
      </c>
      <c r="S209" s="7" t="s">
        <v>4</v>
      </c>
      <c r="T209" s="7" t="s">
        <v>4</v>
      </c>
      <c r="U209" s="7" t="s">
        <v>4</v>
      </c>
      <c r="V209" s="7" t="s">
        <v>4</v>
      </c>
      <c r="W209" s="7" t="s">
        <v>4</v>
      </c>
      <c r="X209" s="7" t="s">
        <v>4</v>
      </c>
      <c r="Y209" s="7" t="s">
        <v>4</v>
      </c>
      <c r="Z209" s="7" t="s">
        <v>4</v>
      </c>
      <c r="AA209" s="7" t="s">
        <v>4</v>
      </c>
      <c r="AB209" s="7" t="s">
        <v>4</v>
      </c>
      <c r="AC209" s="7" t="s">
        <v>4</v>
      </c>
      <c r="AD209" s="7" t="s">
        <v>4</v>
      </c>
      <c r="AE209" s="7" t="s">
        <v>4</v>
      </c>
      <c r="AF209" s="7" t="s">
        <v>4</v>
      </c>
      <c r="AG209" s="7" t="s">
        <v>4</v>
      </c>
      <c r="AH209" s="7" t="s">
        <v>4</v>
      </c>
      <c r="AI209" s="7" t="s">
        <v>4</v>
      </c>
      <c r="AJ209" s="7" t="s">
        <v>4</v>
      </c>
      <c r="AK209" s="7" t="s">
        <v>4</v>
      </c>
      <c r="AL209" s="7" t="s">
        <v>4</v>
      </c>
      <c r="AM209" s="7" t="s">
        <v>4</v>
      </c>
      <c r="AN209" s="7" t="s">
        <v>4</v>
      </c>
      <c r="AO209" s="7" t="s">
        <v>4</v>
      </c>
      <c r="AP209" s="7" t="s">
        <v>4</v>
      </c>
      <c r="AQ209" s="7" t="s">
        <v>11</v>
      </c>
      <c r="AR209" s="7" t="s">
        <v>11</v>
      </c>
      <c r="AS209" s="7" t="s">
        <v>5</v>
      </c>
      <c r="AT209" s="7" t="s">
        <v>11</v>
      </c>
      <c r="AU209" s="7" t="s">
        <v>11</v>
      </c>
      <c r="AV209" s="7" t="s">
        <v>5</v>
      </c>
      <c r="AW209" s="7" t="s">
        <v>11</v>
      </c>
      <c r="AX209" s="7" t="s">
        <v>5</v>
      </c>
      <c r="AY209" s="7" t="s">
        <v>11</v>
      </c>
      <c r="AZ209" s="7" t="s">
        <v>11</v>
      </c>
      <c r="BA209" s="7" t="s">
        <v>5</v>
      </c>
      <c r="BB209" s="7" t="s">
        <v>5</v>
      </c>
      <c r="BC209" s="7" t="s">
        <v>5</v>
      </c>
      <c r="BD209" s="7" t="s">
        <v>5</v>
      </c>
      <c r="BE209" s="7">
        <v>2</v>
      </c>
      <c r="BF209" s="7" t="s">
        <v>5</v>
      </c>
      <c r="BG209" s="7" t="s">
        <v>5</v>
      </c>
      <c r="BH209" s="7" t="s">
        <v>4</v>
      </c>
      <c r="BI209" s="7" t="s">
        <v>4</v>
      </c>
      <c r="BJ209" s="7" t="s">
        <v>4</v>
      </c>
      <c r="BK209" s="7" t="s">
        <v>4</v>
      </c>
      <c r="BL209" s="7" t="s">
        <v>4</v>
      </c>
    </row>
    <row r="210" spans="1:64">
      <c r="A210" s="7" t="s">
        <v>167</v>
      </c>
      <c r="B210" s="7" t="s">
        <v>116</v>
      </c>
      <c r="C210" s="7" t="s">
        <v>7</v>
      </c>
      <c r="D210" s="7" t="s">
        <v>4</v>
      </c>
      <c r="E210" s="7" t="s">
        <v>4</v>
      </c>
      <c r="F210" s="7" t="s">
        <v>4</v>
      </c>
      <c r="G210" s="7" t="s">
        <v>4</v>
      </c>
      <c r="H210" s="7" t="s">
        <v>4</v>
      </c>
      <c r="I210" s="7" t="s">
        <v>4</v>
      </c>
      <c r="J210" s="7" t="s">
        <v>4</v>
      </c>
      <c r="K210" s="7" t="s">
        <v>4</v>
      </c>
      <c r="L210" s="7" t="s">
        <v>4</v>
      </c>
      <c r="M210" s="7" t="s">
        <v>4</v>
      </c>
      <c r="N210" s="7" t="s">
        <v>4</v>
      </c>
      <c r="O210" s="7" t="s">
        <v>4</v>
      </c>
      <c r="P210" s="7" t="s">
        <v>4</v>
      </c>
      <c r="Q210" s="7" t="s">
        <v>4</v>
      </c>
      <c r="R210" s="7" t="s">
        <v>4</v>
      </c>
      <c r="S210" s="7" t="s">
        <v>4</v>
      </c>
      <c r="T210" s="7" t="s">
        <v>4</v>
      </c>
      <c r="U210" s="7" t="s">
        <v>4</v>
      </c>
      <c r="V210" s="7" t="s">
        <v>4</v>
      </c>
      <c r="W210" s="7" t="s">
        <v>4</v>
      </c>
      <c r="X210" s="7" t="s">
        <v>4</v>
      </c>
      <c r="Y210" s="7" t="s">
        <v>4</v>
      </c>
      <c r="Z210" s="7" t="s">
        <v>4</v>
      </c>
      <c r="AA210" s="7" t="s">
        <v>4</v>
      </c>
      <c r="AB210" s="7" t="s">
        <v>4</v>
      </c>
      <c r="AC210" s="7" t="s">
        <v>4</v>
      </c>
      <c r="AD210" s="7" t="s">
        <v>4</v>
      </c>
      <c r="AE210" s="7" t="s">
        <v>4</v>
      </c>
      <c r="AF210" s="7" t="s">
        <v>4</v>
      </c>
      <c r="AG210" s="7" t="s">
        <v>4</v>
      </c>
      <c r="AH210" s="7" t="s">
        <v>4</v>
      </c>
      <c r="AI210" s="7" t="s">
        <v>4</v>
      </c>
      <c r="AJ210" s="7" t="s">
        <v>4</v>
      </c>
      <c r="AK210" s="7" t="s">
        <v>4</v>
      </c>
      <c r="AL210" s="7" t="s">
        <v>4</v>
      </c>
      <c r="AM210" s="7" t="s">
        <v>4</v>
      </c>
      <c r="AN210" s="7" t="s">
        <v>4</v>
      </c>
      <c r="AO210" s="7" t="s">
        <v>4</v>
      </c>
      <c r="AP210" s="7" t="s">
        <v>4</v>
      </c>
      <c r="AQ210" s="7">
        <v>1</v>
      </c>
      <c r="AR210" s="7">
        <v>1</v>
      </c>
      <c r="AS210" s="7" t="s">
        <v>11</v>
      </c>
      <c r="AT210" s="7" t="s">
        <v>5</v>
      </c>
      <c r="AU210" s="7" t="s">
        <v>11</v>
      </c>
      <c r="AV210" s="7" t="s">
        <v>11</v>
      </c>
      <c r="AW210" s="7" t="s">
        <v>11</v>
      </c>
      <c r="AX210" s="7" t="s">
        <v>5</v>
      </c>
      <c r="AY210" s="7" t="s">
        <v>5</v>
      </c>
      <c r="AZ210" s="7" t="s">
        <v>5</v>
      </c>
      <c r="BA210" s="7" t="s">
        <v>5</v>
      </c>
      <c r="BB210" s="7" t="s">
        <v>11</v>
      </c>
      <c r="BC210" s="7" t="s">
        <v>5</v>
      </c>
      <c r="BD210" s="7" t="s">
        <v>11</v>
      </c>
      <c r="BE210" s="7" t="s">
        <v>5</v>
      </c>
      <c r="BF210" s="7" t="s">
        <v>5</v>
      </c>
      <c r="BG210" s="7" t="s">
        <v>5</v>
      </c>
      <c r="BH210" s="7" t="s">
        <v>4</v>
      </c>
      <c r="BI210" s="7" t="s">
        <v>5</v>
      </c>
      <c r="BJ210" s="7" t="s">
        <v>4</v>
      </c>
      <c r="BK210" s="7" t="s">
        <v>11</v>
      </c>
      <c r="BL210" s="7" t="s">
        <v>5</v>
      </c>
    </row>
    <row r="211" spans="1:64">
      <c r="A211" s="7" t="s">
        <v>167</v>
      </c>
      <c r="B211" s="7" t="s">
        <v>69</v>
      </c>
      <c r="C211" s="7" t="s">
        <v>7</v>
      </c>
      <c r="D211" s="7" t="s">
        <v>4</v>
      </c>
      <c r="E211" s="7" t="s">
        <v>4</v>
      </c>
      <c r="F211" s="7" t="s">
        <v>4</v>
      </c>
      <c r="G211" s="7" t="s">
        <v>4</v>
      </c>
      <c r="H211" s="7" t="s">
        <v>4</v>
      </c>
      <c r="I211" s="7" t="s">
        <v>4</v>
      </c>
      <c r="J211" s="7" t="s">
        <v>4</v>
      </c>
      <c r="K211" s="7" t="s">
        <v>4</v>
      </c>
      <c r="L211" s="7" t="s">
        <v>4</v>
      </c>
      <c r="M211" s="7" t="s">
        <v>4</v>
      </c>
      <c r="N211" s="7" t="s">
        <v>4</v>
      </c>
      <c r="O211" s="7" t="s">
        <v>4</v>
      </c>
      <c r="P211" s="7" t="s">
        <v>4</v>
      </c>
      <c r="Q211" s="7" t="s">
        <v>4</v>
      </c>
      <c r="R211" s="7" t="s">
        <v>4</v>
      </c>
      <c r="S211" s="7" t="s">
        <v>4</v>
      </c>
      <c r="T211" s="7" t="s">
        <v>4</v>
      </c>
      <c r="U211" s="7" t="s">
        <v>4</v>
      </c>
      <c r="V211" s="7" t="s">
        <v>4</v>
      </c>
      <c r="W211" s="7" t="s">
        <v>4</v>
      </c>
      <c r="X211" s="7" t="s">
        <v>4</v>
      </c>
      <c r="Y211" s="7" t="s">
        <v>4</v>
      </c>
      <c r="Z211" s="7" t="s">
        <v>4</v>
      </c>
      <c r="AA211" s="7" t="s">
        <v>4</v>
      </c>
      <c r="AB211" s="7" t="s">
        <v>4</v>
      </c>
      <c r="AC211" s="7" t="s">
        <v>4</v>
      </c>
      <c r="AD211" s="7" t="s">
        <v>4</v>
      </c>
      <c r="AE211" s="7" t="s">
        <v>4</v>
      </c>
      <c r="AF211" s="7" t="s">
        <v>4</v>
      </c>
      <c r="AG211" s="7" t="s">
        <v>4</v>
      </c>
      <c r="AH211" s="7" t="s">
        <v>4</v>
      </c>
      <c r="AI211" s="7" t="s">
        <v>4</v>
      </c>
      <c r="AJ211" s="7" t="s">
        <v>4</v>
      </c>
      <c r="AK211" s="7" t="s">
        <v>4</v>
      </c>
      <c r="AL211" s="7" t="s">
        <v>4</v>
      </c>
      <c r="AM211" s="7" t="s">
        <v>4</v>
      </c>
      <c r="AN211" s="7" t="s">
        <v>4</v>
      </c>
      <c r="AO211" s="7" t="s">
        <v>4</v>
      </c>
      <c r="AP211" s="7" t="s">
        <v>4</v>
      </c>
      <c r="AQ211" s="7" t="s">
        <v>4</v>
      </c>
      <c r="AR211" s="7" t="s">
        <v>4</v>
      </c>
      <c r="AS211" s="7" t="s">
        <v>4</v>
      </c>
      <c r="AT211" s="7" t="s">
        <v>4</v>
      </c>
      <c r="AU211" s="7" t="s">
        <v>4</v>
      </c>
      <c r="AV211" s="7" t="s">
        <v>4</v>
      </c>
      <c r="AW211" s="7" t="s">
        <v>4</v>
      </c>
      <c r="AX211" s="7" t="s">
        <v>4</v>
      </c>
      <c r="AY211" s="7" t="s">
        <v>4</v>
      </c>
      <c r="AZ211" s="7" t="s">
        <v>4</v>
      </c>
      <c r="BA211" s="7" t="s">
        <v>4</v>
      </c>
      <c r="BB211" s="7" t="s">
        <v>4</v>
      </c>
      <c r="BC211" s="7" t="s">
        <v>4</v>
      </c>
      <c r="BD211" s="7" t="s">
        <v>4</v>
      </c>
      <c r="BE211" s="7" t="s">
        <v>4</v>
      </c>
      <c r="BF211" s="7" t="s">
        <v>4</v>
      </c>
      <c r="BG211" s="7" t="s">
        <v>4</v>
      </c>
      <c r="BH211" s="7" t="s">
        <v>4</v>
      </c>
      <c r="BI211" s="7" t="s">
        <v>4</v>
      </c>
      <c r="BJ211" s="7" t="s">
        <v>11</v>
      </c>
      <c r="BK211" s="7" t="s">
        <v>5</v>
      </c>
      <c r="BL211" s="7">
        <v>1</v>
      </c>
    </row>
    <row r="212" spans="1:64">
      <c r="A212" s="7" t="s">
        <v>167</v>
      </c>
      <c r="B212" s="7" t="s">
        <v>157</v>
      </c>
      <c r="C212" s="7" t="s">
        <v>6</v>
      </c>
      <c r="D212" s="7" t="s">
        <v>4</v>
      </c>
      <c r="E212" s="7" t="s">
        <v>4</v>
      </c>
      <c r="F212" s="7" t="s">
        <v>4</v>
      </c>
      <c r="G212" s="7" t="s">
        <v>4</v>
      </c>
      <c r="H212" s="7" t="s">
        <v>4</v>
      </c>
      <c r="I212" s="7" t="s">
        <v>4</v>
      </c>
      <c r="J212" s="7" t="s">
        <v>4</v>
      </c>
      <c r="K212" s="7" t="s">
        <v>4</v>
      </c>
      <c r="L212" s="7" t="s">
        <v>4</v>
      </c>
      <c r="M212" s="7" t="s">
        <v>4</v>
      </c>
      <c r="N212" s="7" t="s">
        <v>4</v>
      </c>
      <c r="O212" s="7" t="s">
        <v>4</v>
      </c>
      <c r="P212" s="7" t="s">
        <v>4</v>
      </c>
      <c r="Q212" s="7" t="s">
        <v>4</v>
      </c>
      <c r="R212" s="7" t="s">
        <v>4</v>
      </c>
      <c r="S212" s="7" t="s">
        <v>4</v>
      </c>
      <c r="T212" s="7" t="s">
        <v>4</v>
      </c>
      <c r="U212" s="7" t="s">
        <v>4</v>
      </c>
      <c r="V212" s="7" t="s">
        <v>4</v>
      </c>
      <c r="W212" s="7" t="s">
        <v>4</v>
      </c>
      <c r="X212" s="7" t="s">
        <v>4</v>
      </c>
      <c r="Y212" s="7" t="s">
        <v>4</v>
      </c>
      <c r="Z212" s="7" t="s">
        <v>4</v>
      </c>
      <c r="AA212" s="7" t="s">
        <v>4</v>
      </c>
      <c r="AB212" s="7" t="s">
        <v>4</v>
      </c>
      <c r="AC212" s="7" t="s">
        <v>4</v>
      </c>
      <c r="AD212" s="7" t="s">
        <v>4</v>
      </c>
      <c r="AE212" s="7" t="s">
        <v>4</v>
      </c>
      <c r="AF212" s="7" t="s">
        <v>4</v>
      </c>
      <c r="AG212" s="7" t="s">
        <v>4</v>
      </c>
      <c r="AH212" s="7" t="s">
        <v>4</v>
      </c>
      <c r="AI212" s="7" t="s">
        <v>4</v>
      </c>
      <c r="AJ212" s="7" t="s">
        <v>4</v>
      </c>
      <c r="AK212" s="7" t="s">
        <v>4</v>
      </c>
      <c r="AL212" s="7" t="s">
        <v>4</v>
      </c>
      <c r="AM212" s="7" t="s">
        <v>4</v>
      </c>
      <c r="AN212" s="7" t="s">
        <v>4</v>
      </c>
      <c r="AO212" s="7" t="s">
        <v>4</v>
      </c>
      <c r="AP212" s="7" t="s">
        <v>4</v>
      </c>
      <c r="AQ212" s="7" t="s">
        <v>4</v>
      </c>
      <c r="AR212" s="7" t="s">
        <v>4</v>
      </c>
      <c r="AS212" s="7" t="s">
        <v>4</v>
      </c>
      <c r="AT212" s="7" t="s">
        <v>4</v>
      </c>
      <c r="AU212" s="7" t="s">
        <v>4</v>
      </c>
      <c r="AV212" s="7" t="s">
        <v>4</v>
      </c>
      <c r="AW212" s="7" t="s">
        <v>4</v>
      </c>
      <c r="AX212" s="7" t="s">
        <v>4</v>
      </c>
      <c r="AY212" s="7" t="s">
        <v>4</v>
      </c>
      <c r="AZ212" s="7" t="s">
        <v>4</v>
      </c>
      <c r="BA212" s="7" t="s">
        <v>4</v>
      </c>
      <c r="BB212" s="7" t="s">
        <v>4</v>
      </c>
      <c r="BC212" s="7" t="s">
        <v>4</v>
      </c>
      <c r="BD212" s="7" t="s">
        <v>4</v>
      </c>
      <c r="BE212" s="7" t="s">
        <v>4</v>
      </c>
      <c r="BF212" s="7" t="s">
        <v>4</v>
      </c>
      <c r="BG212" s="7" t="s">
        <v>4</v>
      </c>
      <c r="BH212" s="7" t="s">
        <v>11</v>
      </c>
      <c r="BI212" s="7" t="s">
        <v>5</v>
      </c>
      <c r="BJ212" s="7" t="s">
        <v>4</v>
      </c>
      <c r="BK212" s="7" t="s">
        <v>4</v>
      </c>
      <c r="BL212" s="7" t="s">
        <v>4</v>
      </c>
    </row>
    <row r="213" spans="1:64">
      <c r="A213" s="7" t="s">
        <v>167</v>
      </c>
      <c r="B213" s="7" t="s">
        <v>170</v>
      </c>
      <c r="C213" s="7" t="s">
        <v>6</v>
      </c>
      <c r="D213" s="7" t="s">
        <v>4</v>
      </c>
      <c r="E213" s="7" t="s">
        <v>4</v>
      </c>
      <c r="F213" s="7" t="s">
        <v>4</v>
      </c>
      <c r="G213" s="7" t="s">
        <v>4</v>
      </c>
      <c r="H213" s="7" t="s">
        <v>4</v>
      </c>
      <c r="I213" s="7" t="s">
        <v>4</v>
      </c>
      <c r="J213" s="7" t="s">
        <v>4</v>
      </c>
      <c r="K213" s="7" t="s">
        <v>4</v>
      </c>
      <c r="L213" s="7" t="s">
        <v>4</v>
      </c>
      <c r="M213" s="7" t="s">
        <v>4</v>
      </c>
      <c r="N213" s="7" t="s">
        <v>4</v>
      </c>
      <c r="O213" s="7" t="s">
        <v>4</v>
      </c>
      <c r="P213" s="7" t="s">
        <v>4</v>
      </c>
      <c r="Q213" s="7" t="s">
        <v>4</v>
      </c>
      <c r="R213" s="7" t="s">
        <v>4</v>
      </c>
      <c r="S213" s="7" t="s">
        <v>4</v>
      </c>
      <c r="T213" s="7" t="s">
        <v>4</v>
      </c>
      <c r="U213" s="7" t="s">
        <v>4</v>
      </c>
      <c r="V213" s="7" t="s">
        <v>4</v>
      </c>
      <c r="W213" s="7" t="s">
        <v>4</v>
      </c>
      <c r="X213" s="7" t="s">
        <v>4</v>
      </c>
      <c r="Y213" s="7" t="s">
        <v>4</v>
      </c>
      <c r="Z213" s="7" t="s">
        <v>4</v>
      </c>
      <c r="AA213" s="7" t="s">
        <v>4</v>
      </c>
      <c r="AB213" s="7" t="s">
        <v>4</v>
      </c>
      <c r="AC213" s="7" t="s">
        <v>4</v>
      </c>
      <c r="AD213" s="7" t="s">
        <v>4</v>
      </c>
      <c r="AE213" s="7" t="s">
        <v>4</v>
      </c>
      <c r="AF213" s="7" t="s">
        <v>4</v>
      </c>
      <c r="AG213" s="7" t="s">
        <v>4</v>
      </c>
      <c r="AH213" s="7" t="s">
        <v>4</v>
      </c>
      <c r="AI213" s="7" t="s">
        <v>4</v>
      </c>
      <c r="AJ213" s="7" t="s">
        <v>4</v>
      </c>
      <c r="AK213" s="7" t="s">
        <v>4</v>
      </c>
      <c r="AL213" s="7" t="s">
        <v>4</v>
      </c>
      <c r="AM213" s="7" t="s">
        <v>4</v>
      </c>
      <c r="AN213" s="7" t="s">
        <v>4</v>
      </c>
      <c r="AO213" s="7" t="s">
        <v>4</v>
      </c>
      <c r="AP213" s="7" t="s">
        <v>4</v>
      </c>
      <c r="AQ213" s="7" t="s">
        <v>4</v>
      </c>
      <c r="AR213" s="7" t="s">
        <v>4</v>
      </c>
      <c r="AS213" s="7" t="s">
        <v>4</v>
      </c>
      <c r="AT213" s="7" t="s">
        <v>4</v>
      </c>
      <c r="AU213" s="7" t="s">
        <v>4</v>
      </c>
      <c r="AV213" s="7" t="s">
        <v>4</v>
      </c>
      <c r="AW213" s="7" t="s">
        <v>4</v>
      </c>
      <c r="AX213" s="7" t="s">
        <v>4</v>
      </c>
      <c r="AY213" s="7" t="s">
        <v>4</v>
      </c>
      <c r="AZ213" s="7" t="s">
        <v>4</v>
      </c>
      <c r="BA213" s="7" t="s">
        <v>4</v>
      </c>
      <c r="BB213" s="7" t="s">
        <v>4</v>
      </c>
      <c r="BC213" s="7" t="s">
        <v>4</v>
      </c>
      <c r="BD213" s="7" t="s">
        <v>4</v>
      </c>
      <c r="BE213" s="7" t="s">
        <v>4</v>
      </c>
      <c r="BF213" s="7" t="s">
        <v>4</v>
      </c>
      <c r="BG213" s="7" t="s">
        <v>4</v>
      </c>
      <c r="BH213" s="7" t="s">
        <v>4</v>
      </c>
      <c r="BI213" s="7" t="s">
        <v>4</v>
      </c>
      <c r="BJ213" s="7" t="s">
        <v>4</v>
      </c>
      <c r="BK213" s="7" t="s">
        <v>11</v>
      </c>
      <c r="BL213" s="7" t="s">
        <v>4</v>
      </c>
    </row>
    <row r="214" spans="1:64">
      <c r="A214" s="7" t="s">
        <v>167</v>
      </c>
      <c r="B214" s="7" t="s">
        <v>117</v>
      </c>
      <c r="C214" s="7" t="s">
        <v>6</v>
      </c>
      <c r="D214" s="7" t="s">
        <v>4</v>
      </c>
      <c r="E214" s="7" t="s">
        <v>4</v>
      </c>
      <c r="F214" s="7" t="s">
        <v>4</v>
      </c>
      <c r="G214" s="7" t="s">
        <v>4</v>
      </c>
      <c r="H214" s="7" t="s">
        <v>4</v>
      </c>
      <c r="I214" s="7" t="s">
        <v>4</v>
      </c>
      <c r="J214" s="7" t="s">
        <v>4</v>
      </c>
      <c r="K214" s="7" t="s">
        <v>4</v>
      </c>
      <c r="L214" s="7" t="s">
        <v>4</v>
      </c>
      <c r="M214" s="7" t="s">
        <v>4</v>
      </c>
      <c r="N214" s="7" t="s">
        <v>4</v>
      </c>
      <c r="O214" s="7" t="s">
        <v>4</v>
      </c>
      <c r="P214" s="7" t="s">
        <v>4</v>
      </c>
      <c r="Q214" s="7" t="s">
        <v>4</v>
      </c>
      <c r="R214" s="7" t="s">
        <v>4</v>
      </c>
      <c r="S214" s="7" t="s">
        <v>4</v>
      </c>
      <c r="T214" s="7" t="s">
        <v>4</v>
      </c>
      <c r="U214" s="7" t="s">
        <v>4</v>
      </c>
      <c r="V214" s="7" t="s">
        <v>4</v>
      </c>
      <c r="W214" s="7" t="s">
        <v>4</v>
      </c>
      <c r="X214" s="7" t="s">
        <v>4</v>
      </c>
      <c r="Y214" s="7" t="s">
        <v>4</v>
      </c>
      <c r="Z214" s="7" t="s">
        <v>4</v>
      </c>
      <c r="AA214" s="7" t="s">
        <v>4</v>
      </c>
      <c r="AB214" s="7" t="s">
        <v>4</v>
      </c>
      <c r="AC214" s="7" t="s">
        <v>4</v>
      </c>
      <c r="AD214" s="7" t="s">
        <v>4</v>
      </c>
      <c r="AE214" s="7" t="s">
        <v>4</v>
      </c>
      <c r="AF214" s="7" t="s">
        <v>4</v>
      </c>
      <c r="AG214" s="7" t="s">
        <v>4</v>
      </c>
      <c r="AH214" s="7" t="s">
        <v>4</v>
      </c>
      <c r="AI214" s="7" t="s">
        <v>4</v>
      </c>
      <c r="AJ214" s="7" t="s">
        <v>4</v>
      </c>
      <c r="AK214" s="7" t="s">
        <v>4</v>
      </c>
      <c r="AL214" s="7" t="s">
        <v>4</v>
      </c>
      <c r="AM214" s="7" t="s">
        <v>4</v>
      </c>
      <c r="AN214" s="7" t="s">
        <v>4</v>
      </c>
      <c r="AO214" s="7" t="s">
        <v>4</v>
      </c>
      <c r="AP214" s="7" t="s">
        <v>4</v>
      </c>
      <c r="AQ214" s="7">
        <v>115</v>
      </c>
      <c r="AR214" s="7">
        <v>137</v>
      </c>
      <c r="AS214" s="7">
        <v>239</v>
      </c>
      <c r="AT214" s="7">
        <v>201</v>
      </c>
      <c r="AU214" s="7">
        <v>397</v>
      </c>
      <c r="AV214" s="7">
        <v>773</v>
      </c>
      <c r="AW214" s="7">
        <v>798</v>
      </c>
      <c r="AX214" s="7">
        <v>786</v>
      </c>
      <c r="AY214" s="7">
        <v>750</v>
      </c>
      <c r="AZ214" s="7">
        <v>1315</v>
      </c>
      <c r="BA214" s="7">
        <v>2440</v>
      </c>
      <c r="BB214" s="7">
        <v>1600</v>
      </c>
      <c r="BC214" s="7">
        <v>976</v>
      </c>
      <c r="BD214" s="7">
        <v>1312</v>
      </c>
      <c r="BE214" s="7">
        <v>1823</v>
      </c>
      <c r="BF214" s="7">
        <v>1444</v>
      </c>
      <c r="BG214" s="7">
        <v>1686</v>
      </c>
      <c r="BH214" s="7" t="s">
        <v>4</v>
      </c>
      <c r="BI214" s="7" t="s">
        <v>4</v>
      </c>
      <c r="BJ214" s="7" t="s">
        <v>4</v>
      </c>
      <c r="BK214" s="7" t="s">
        <v>4</v>
      </c>
      <c r="BL214" s="7" t="s">
        <v>4</v>
      </c>
    </row>
    <row r="215" spans="1:64">
      <c r="A215" s="7" t="s">
        <v>167</v>
      </c>
      <c r="B215" s="7" t="s">
        <v>117</v>
      </c>
      <c r="C215" s="7" t="s">
        <v>7</v>
      </c>
      <c r="D215" s="7" t="s">
        <v>4</v>
      </c>
      <c r="E215" s="7" t="s">
        <v>4</v>
      </c>
      <c r="F215" s="7" t="s">
        <v>4</v>
      </c>
      <c r="G215" s="7" t="s">
        <v>4</v>
      </c>
      <c r="H215" s="7" t="s">
        <v>4</v>
      </c>
      <c r="I215" s="7" t="s">
        <v>4</v>
      </c>
      <c r="J215" s="7" t="s">
        <v>4</v>
      </c>
      <c r="K215" s="7" t="s">
        <v>4</v>
      </c>
      <c r="L215" s="7" t="s">
        <v>4</v>
      </c>
      <c r="M215" s="7" t="s">
        <v>4</v>
      </c>
      <c r="N215" s="7" t="s">
        <v>4</v>
      </c>
      <c r="O215" s="7" t="s">
        <v>4</v>
      </c>
      <c r="P215" s="7" t="s">
        <v>4</v>
      </c>
      <c r="Q215" s="7" t="s">
        <v>4</v>
      </c>
      <c r="R215" s="7" t="s">
        <v>4</v>
      </c>
      <c r="S215" s="7" t="s">
        <v>4</v>
      </c>
      <c r="T215" s="7" t="s">
        <v>4</v>
      </c>
      <c r="U215" s="7" t="s">
        <v>4</v>
      </c>
      <c r="V215" s="7" t="s">
        <v>4</v>
      </c>
      <c r="W215" s="7" t="s">
        <v>4</v>
      </c>
      <c r="X215" s="7" t="s">
        <v>4</v>
      </c>
      <c r="Y215" s="7" t="s">
        <v>4</v>
      </c>
      <c r="Z215" s="7" t="s">
        <v>4</v>
      </c>
      <c r="AA215" s="7" t="s">
        <v>4</v>
      </c>
      <c r="AB215" s="7" t="s">
        <v>4</v>
      </c>
      <c r="AC215" s="7" t="s">
        <v>4</v>
      </c>
      <c r="AD215" s="7" t="s">
        <v>4</v>
      </c>
      <c r="AE215" s="7" t="s">
        <v>4</v>
      </c>
      <c r="AF215" s="7" t="s">
        <v>4</v>
      </c>
      <c r="AG215" s="7" t="s">
        <v>4</v>
      </c>
      <c r="AH215" s="7" t="s">
        <v>4</v>
      </c>
      <c r="AI215" s="7" t="s">
        <v>4</v>
      </c>
      <c r="AJ215" s="7" t="s">
        <v>4</v>
      </c>
      <c r="AK215" s="7" t="s">
        <v>4</v>
      </c>
      <c r="AL215" s="7" t="s">
        <v>4</v>
      </c>
      <c r="AM215" s="7" t="s">
        <v>4</v>
      </c>
      <c r="AN215" s="7" t="s">
        <v>4</v>
      </c>
      <c r="AO215" s="7" t="s">
        <v>4</v>
      </c>
      <c r="AP215" s="7" t="s">
        <v>4</v>
      </c>
      <c r="AQ215" s="7">
        <v>2746</v>
      </c>
      <c r="AR215" s="7">
        <v>4046</v>
      </c>
      <c r="AS215" s="7">
        <v>2660</v>
      </c>
      <c r="AT215" s="7">
        <v>2103</v>
      </c>
      <c r="AU215" s="7">
        <v>2621</v>
      </c>
      <c r="AV215" s="7">
        <v>3390</v>
      </c>
      <c r="AW215" s="7">
        <v>4847</v>
      </c>
      <c r="AX215" s="7">
        <v>5648</v>
      </c>
      <c r="AY215" s="7">
        <v>5806</v>
      </c>
      <c r="AZ215" s="7">
        <v>6304</v>
      </c>
      <c r="BA215" s="7">
        <v>6025</v>
      </c>
      <c r="BB215" s="7">
        <v>6986</v>
      </c>
      <c r="BC215" s="7">
        <v>4557</v>
      </c>
      <c r="BD215" s="7">
        <v>4165</v>
      </c>
      <c r="BE215" s="7">
        <v>4488</v>
      </c>
      <c r="BF215" s="7">
        <v>5266</v>
      </c>
      <c r="BG215" s="7">
        <v>6522</v>
      </c>
      <c r="BH215" s="7" t="s">
        <v>4</v>
      </c>
      <c r="BI215" s="7" t="s">
        <v>4</v>
      </c>
      <c r="BJ215" s="7" t="s">
        <v>4</v>
      </c>
      <c r="BK215" s="7" t="s">
        <v>4</v>
      </c>
      <c r="BL215" s="7" t="s">
        <v>4</v>
      </c>
    </row>
    <row r="216" spans="1:64">
      <c r="A216" s="7" t="s">
        <v>167</v>
      </c>
      <c r="B216" s="7" t="s">
        <v>118</v>
      </c>
      <c r="C216" s="7" t="s">
        <v>6</v>
      </c>
      <c r="D216" s="7" t="s">
        <v>4</v>
      </c>
      <c r="E216" s="7" t="s">
        <v>4</v>
      </c>
      <c r="F216" s="7" t="s">
        <v>4</v>
      </c>
      <c r="G216" s="7" t="s">
        <v>4</v>
      </c>
      <c r="H216" s="7" t="s">
        <v>4</v>
      </c>
      <c r="I216" s="7" t="s">
        <v>4</v>
      </c>
      <c r="J216" s="7" t="s">
        <v>4</v>
      </c>
      <c r="K216" s="7" t="s">
        <v>4</v>
      </c>
      <c r="L216" s="7" t="s">
        <v>4</v>
      </c>
      <c r="M216" s="7" t="s">
        <v>4</v>
      </c>
      <c r="N216" s="7" t="s">
        <v>4</v>
      </c>
      <c r="O216" s="7" t="s">
        <v>4</v>
      </c>
      <c r="P216" s="7" t="s">
        <v>4</v>
      </c>
      <c r="Q216" s="7" t="s">
        <v>4</v>
      </c>
      <c r="R216" s="7" t="s">
        <v>4</v>
      </c>
      <c r="S216" s="7" t="s">
        <v>4</v>
      </c>
      <c r="T216" s="7" t="s">
        <v>4</v>
      </c>
      <c r="U216" s="7" t="s">
        <v>4</v>
      </c>
      <c r="V216" s="7" t="s">
        <v>4</v>
      </c>
      <c r="W216" s="7" t="s">
        <v>4</v>
      </c>
      <c r="X216" s="7" t="s">
        <v>4</v>
      </c>
      <c r="Y216" s="7" t="s">
        <v>4</v>
      </c>
      <c r="Z216" s="7" t="s">
        <v>4</v>
      </c>
      <c r="AA216" s="7" t="s">
        <v>4</v>
      </c>
      <c r="AB216" s="7" t="s">
        <v>4</v>
      </c>
      <c r="AC216" s="7" t="s">
        <v>4</v>
      </c>
      <c r="AD216" s="7" t="s">
        <v>4</v>
      </c>
      <c r="AE216" s="7" t="s">
        <v>4</v>
      </c>
      <c r="AF216" s="7" t="s">
        <v>4</v>
      </c>
      <c r="AG216" s="7" t="s">
        <v>4</v>
      </c>
      <c r="AH216" s="7" t="s">
        <v>4</v>
      </c>
      <c r="AI216" s="7" t="s">
        <v>4</v>
      </c>
      <c r="AJ216" s="7" t="s">
        <v>4</v>
      </c>
      <c r="AK216" s="7" t="s">
        <v>4</v>
      </c>
      <c r="AL216" s="7" t="s">
        <v>4</v>
      </c>
      <c r="AM216" s="7" t="s">
        <v>4</v>
      </c>
      <c r="AN216" s="7" t="s">
        <v>4</v>
      </c>
      <c r="AO216" s="7" t="s">
        <v>4</v>
      </c>
      <c r="AP216" s="7" t="s">
        <v>4</v>
      </c>
      <c r="AQ216" s="7" t="s">
        <v>11</v>
      </c>
      <c r="AR216" s="7" t="s">
        <v>11</v>
      </c>
      <c r="AS216" s="7" t="s">
        <v>11</v>
      </c>
      <c r="AT216" s="7" t="s">
        <v>11</v>
      </c>
      <c r="AU216" s="7" t="s">
        <v>11</v>
      </c>
      <c r="AV216" s="7" t="s">
        <v>11</v>
      </c>
      <c r="AW216" s="7" t="s">
        <v>5</v>
      </c>
      <c r="AX216" s="7" t="s">
        <v>5</v>
      </c>
      <c r="AY216" s="7" t="s">
        <v>5</v>
      </c>
      <c r="AZ216" s="7" t="s">
        <v>5</v>
      </c>
      <c r="BA216" s="7" t="s">
        <v>5</v>
      </c>
      <c r="BB216" s="7" t="s">
        <v>11</v>
      </c>
      <c r="BC216" s="7" t="s">
        <v>5</v>
      </c>
      <c r="BD216" s="7" t="s">
        <v>5</v>
      </c>
      <c r="BE216" s="7">
        <v>1</v>
      </c>
      <c r="BF216" s="7" t="s">
        <v>11</v>
      </c>
      <c r="BG216" s="7" t="s">
        <v>5</v>
      </c>
      <c r="BH216" s="7" t="s">
        <v>11</v>
      </c>
      <c r="BI216" s="7" t="s">
        <v>11</v>
      </c>
      <c r="BJ216" s="7" t="s">
        <v>11</v>
      </c>
      <c r="BK216" s="7" t="s">
        <v>11</v>
      </c>
      <c r="BL216" s="7" t="s">
        <v>5</v>
      </c>
    </row>
    <row r="217" spans="1:64">
      <c r="A217" s="7" t="s">
        <v>167</v>
      </c>
      <c r="B217" s="7" t="s">
        <v>118</v>
      </c>
      <c r="C217" s="7" t="s">
        <v>7</v>
      </c>
      <c r="D217" s="7" t="s">
        <v>4</v>
      </c>
      <c r="E217" s="7" t="s">
        <v>4</v>
      </c>
      <c r="F217" s="7" t="s">
        <v>4</v>
      </c>
      <c r="G217" s="7" t="s">
        <v>4</v>
      </c>
      <c r="H217" s="7" t="s">
        <v>4</v>
      </c>
      <c r="I217" s="7" t="s">
        <v>4</v>
      </c>
      <c r="J217" s="7" t="s">
        <v>4</v>
      </c>
      <c r="K217" s="7" t="s">
        <v>4</v>
      </c>
      <c r="L217" s="7" t="s">
        <v>4</v>
      </c>
      <c r="M217" s="7" t="s">
        <v>4</v>
      </c>
      <c r="N217" s="7" t="s">
        <v>4</v>
      </c>
      <c r="O217" s="7" t="s">
        <v>4</v>
      </c>
      <c r="P217" s="7" t="s">
        <v>4</v>
      </c>
      <c r="Q217" s="7" t="s">
        <v>4</v>
      </c>
      <c r="R217" s="7" t="s">
        <v>4</v>
      </c>
      <c r="S217" s="7" t="s">
        <v>4</v>
      </c>
      <c r="T217" s="7" t="s">
        <v>4</v>
      </c>
      <c r="U217" s="7" t="s">
        <v>4</v>
      </c>
      <c r="V217" s="7" t="s">
        <v>4</v>
      </c>
      <c r="W217" s="7" t="s">
        <v>4</v>
      </c>
      <c r="X217" s="7" t="s">
        <v>4</v>
      </c>
      <c r="Y217" s="7" t="s">
        <v>4</v>
      </c>
      <c r="Z217" s="7" t="s">
        <v>4</v>
      </c>
      <c r="AA217" s="7" t="s">
        <v>4</v>
      </c>
      <c r="AB217" s="7" t="s">
        <v>4</v>
      </c>
      <c r="AC217" s="7" t="s">
        <v>4</v>
      </c>
      <c r="AD217" s="7" t="s">
        <v>4</v>
      </c>
      <c r="AE217" s="7" t="s">
        <v>4</v>
      </c>
      <c r="AF217" s="7" t="s">
        <v>4</v>
      </c>
      <c r="AG217" s="7" t="s">
        <v>4</v>
      </c>
      <c r="AH217" s="7" t="s">
        <v>4</v>
      </c>
      <c r="AI217" s="7" t="s">
        <v>4</v>
      </c>
      <c r="AJ217" s="7" t="s">
        <v>4</v>
      </c>
      <c r="AK217" s="7" t="s">
        <v>4</v>
      </c>
      <c r="AL217" s="7" t="s">
        <v>4</v>
      </c>
      <c r="AM217" s="7" t="s">
        <v>4</v>
      </c>
      <c r="AN217" s="7" t="s">
        <v>4</v>
      </c>
      <c r="AO217" s="7" t="s">
        <v>4</v>
      </c>
      <c r="AP217" s="7" t="s">
        <v>4</v>
      </c>
      <c r="AQ217" s="7" t="s">
        <v>11</v>
      </c>
      <c r="AR217" s="7" t="s">
        <v>11</v>
      </c>
      <c r="AS217" s="7" t="s">
        <v>5</v>
      </c>
      <c r="AT217" s="7" t="s">
        <v>5</v>
      </c>
      <c r="AU217" s="7" t="s">
        <v>5</v>
      </c>
      <c r="AV217" s="7" t="s">
        <v>5</v>
      </c>
      <c r="AW217" s="7" t="s">
        <v>5</v>
      </c>
      <c r="AX217" s="7" t="s">
        <v>5</v>
      </c>
      <c r="AY217" s="7" t="s">
        <v>5</v>
      </c>
      <c r="AZ217" s="7" t="s">
        <v>5</v>
      </c>
      <c r="BA217" s="7" t="s">
        <v>5</v>
      </c>
      <c r="BB217" s="7" t="s">
        <v>11</v>
      </c>
      <c r="BC217" s="7" t="s">
        <v>5</v>
      </c>
      <c r="BD217" s="7" t="s">
        <v>5</v>
      </c>
      <c r="BE217" s="7" t="s">
        <v>5</v>
      </c>
      <c r="BF217" s="7" t="s">
        <v>5</v>
      </c>
      <c r="BG217" s="7" t="s">
        <v>5</v>
      </c>
      <c r="BH217" s="7" t="s">
        <v>11</v>
      </c>
      <c r="BI217" s="7" t="s">
        <v>11</v>
      </c>
      <c r="BJ217" s="7" t="s">
        <v>11</v>
      </c>
      <c r="BK217" s="7" t="s">
        <v>11</v>
      </c>
      <c r="BL217" s="7" t="s">
        <v>5</v>
      </c>
    </row>
    <row r="218" spans="1:64">
      <c r="A218" s="7" t="s">
        <v>167</v>
      </c>
      <c r="B218" s="7" t="s">
        <v>162</v>
      </c>
      <c r="C218" s="7" t="s">
        <v>6</v>
      </c>
      <c r="D218" s="7" t="s">
        <v>4</v>
      </c>
      <c r="E218" s="7" t="s">
        <v>4</v>
      </c>
      <c r="F218" s="7" t="s">
        <v>4</v>
      </c>
      <c r="G218" s="7" t="s">
        <v>4</v>
      </c>
      <c r="H218" s="7" t="s">
        <v>4</v>
      </c>
      <c r="I218" s="7" t="s">
        <v>4</v>
      </c>
      <c r="J218" s="7" t="s">
        <v>4</v>
      </c>
      <c r="K218" s="7" t="s">
        <v>4</v>
      </c>
      <c r="L218" s="7" t="s">
        <v>4</v>
      </c>
      <c r="M218" s="7" t="s">
        <v>4</v>
      </c>
      <c r="N218" s="7" t="s">
        <v>4</v>
      </c>
      <c r="O218" s="7" t="s">
        <v>4</v>
      </c>
      <c r="P218" s="7" t="s">
        <v>4</v>
      </c>
      <c r="Q218" s="7" t="s">
        <v>4</v>
      </c>
      <c r="R218" s="7" t="s">
        <v>4</v>
      </c>
      <c r="S218" s="7" t="s">
        <v>4</v>
      </c>
      <c r="T218" s="7" t="s">
        <v>4</v>
      </c>
      <c r="U218" s="7" t="s">
        <v>4</v>
      </c>
      <c r="V218" s="7" t="s">
        <v>4</v>
      </c>
      <c r="W218" s="7" t="s">
        <v>4</v>
      </c>
      <c r="X218" s="7" t="s">
        <v>4</v>
      </c>
      <c r="Y218" s="7" t="s">
        <v>4</v>
      </c>
      <c r="Z218" s="7" t="s">
        <v>4</v>
      </c>
      <c r="AA218" s="7" t="s">
        <v>4</v>
      </c>
      <c r="AB218" s="7" t="s">
        <v>4</v>
      </c>
      <c r="AC218" s="7" t="s">
        <v>4</v>
      </c>
      <c r="AD218" s="7" t="s">
        <v>4</v>
      </c>
      <c r="AE218" s="7" t="s">
        <v>4</v>
      </c>
      <c r="AF218" s="7" t="s">
        <v>4</v>
      </c>
      <c r="AG218" s="7" t="s">
        <v>4</v>
      </c>
      <c r="AH218" s="7" t="s">
        <v>4</v>
      </c>
      <c r="AI218" s="7" t="s">
        <v>4</v>
      </c>
      <c r="AJ218" s="7" t="s">
        <v>4</v>
      </c>
      <c r="AK218" s="7" t="s">
        <v>4</v>
      </c>
      <c r="AL218" s="7" t="s">
        <v>4</v>
      </c>
      <c r="AM218" s="7" t="s">
        <v>4</v>
      </c>
      <c r="AN218" s="7" t="s">
        <v>4</v>
      </c>
      <c r="AO218" s="7" t="s">
        <v>4</v>
      </c>
      <c r="AP218" s="7" t="s">
        <v>4</v>
      </c>
      <c r="AQ218" s="7">
        <v>65</v>
      </c>
      <c r="AR218" s="7">
        <v>49</v>
      </c>
      <c r="AS218" s="7">
        <v>147</v>
      </c>
      <c r="AT218" s="7">
        <v>62</v>
      </c>
      <c r="AU218" s="7">
        <v>110</v>
      </c>
      <c r="AV218" s="7">
        <v>238</v>
      </c>
      <c r="AW218" s="7">
        <v>277</v>
      </c>
      <c r="AX218" s="7">
        <v>229</v>
      </c>
      <c r="AY218" s="7">
        <v>253</v>
      </c>
      <c r="AZ218" s="7">
        <v>233</v>
      </c>
      <c r="BA218" s="7">
        <v>255</v>
      </c>
      <c r="BB218" s="7">
        <v>165</v>
      </c>
      <c r="BC218" s="7">
        <v>160</v>
      </c>
      <c r="BD218" s="7">
        <v>167</v>
      </c>
      <c r="BE218" s="7">
        <v>184</v>
      </c>
      <c r="BF218" s="7">
        <v>224</v>
      </c>
      <c r="BG218" s="7">
        <v>205</v>
      </c>
      <c r="BH218" s="7" t="s">
        <v>4</v>
      </c>
      <c r="BI218" s="7" t="s">
        <v>4</v>
      </c>
      <c r="BJ218" s="7" t="s">
        <v>4</v>
      </c>
      <c r="BK218" s="7" t="s">
        <v>4</v>
      </c>
      <c r="BL218" s="7" t="s">
        <v>4</v>
      </c>
    </row>
    <row r="219" spans="1:64">
      <c r="A219" s="7" t="s">
        <v>167</v>
      </c>
      <c r="B219" s="7" t="s">
        <v>162</v>
      </c>
      <c r="C219" s="7" t="s">
        <v>7</v>
      </c>
      <c r="D219" s="7" t="s">
        <v>4</v>
      </c>
      <c r="E219" s="7" t="s">
        <v>4</v>
      </c>
      <c r="F219" s="7" t="s">
        <v>4</v>
      </c>
      <c r="G219" s="7" t="s">
        <v>4</v>
      </c>
      <c r="H219" s="7" t="s">
        <v>4</v>
      </c>
      <c r="I219" s="7" t="s">
        <v>4</v>
      </c>
      <c r="J219" s="7" t="s">
        <v>4</v>
      </c>
      <c r="K219" s="7" t="s">
        <v>4</v>
      </c>
      <c r="L219" s="7" t="s">
        <v>4</v>
      </c>
      <c r="M219" s="7" t="s">
        <v>4</v>
      </c>
      <c r="N219" s="7" t="s">
        <v>4</v>
      </c>
      <c r="O219" s="7" t="s">
        <v>4</v>
      </c>
      <c r="P219" s="7" t="s">
        <v>4</v>
      </c>
      <c r="Q219" s="7" t="s">
        <v>4</v>
      </c>
      <c r="R219" s="7" t="s">
        <v>4</v>
      </c>
      <c r="S219" s="7" t="s">
        <v>4</v>
      </c>
      <c r="T219" s="7" t="s">
        <v>4</v>
      </c>
      <c r="U219" s="7" t="s">
        <v>4</v>
      </c>
      <c r="V219" s="7" t="s">
        <v>4</v>
      </c>
      <c r="W219" s="7" t="s">
        <v>4</v>
      </c>
      <c r="X219" s="7" t="s">
        <v>4</v>
      </c>
      <c r="Y219" s="7" t="s">
        <v>4</v>
      </c>
      <c r="Z219" s="7" t="s">
        <v>4</v>
      </c>
      <c r="AA219" s="7" t="s">
        <v>4</v>
      </c>
      <c r="AB219" s="7" t="s">
        <v>4</v>
      </c>
      <c r="AC219" s="7" t="s">
        <v>4</v>
      </c>
      <c r="AD219" s="7" t="s">
        <v>4</v>
      </c>
      <c r="AE219" s="7" t="s">
        <v>4</v>
      </c>
      <c r="AF219" s="7" t="s">
        <v>4</v>
      </c>
      <c r="AG219" s="7" t="s">
        <v>4</v>
      </c>
      <c r="AH219" s="7" t="s">
        <v>4</v>
      </c>
      <c r="AI219" s="7" t="s">
        <v>4</v>
      </c>
      <c r="AJ219" s="7" t="s">
        <v>4</v>
      </c>
      <c r="AK219" s="7" t="s">
        <v>4</v>
      </c>
      <c r="AL219" s="7" t="s">
        <v>4</v>
      </c>
      <c r="AM219" s="7" t="s">
        <v>4</v>
      </c>
      <c r="AN219" s="7" t="s">
        <v>4</v>
      </c>
      <c r="AO219" s="7" t="s">
        <v>4</v>
      </c>
      <c r="AP219" s="7" t="s">
        <v>4</v>
      </c>
      <c r="AQ219" s="7">
        <v>39</v>
      </c>
      <c r="AR219" s="7">
        <v>89</v>
      </c>
      <c r="AS219" s="7">
        <v>42</v>
      </c>
      <c r="AT219" s="7">
        <v>39</v>
      </c>
      <c r="AU219" s="7">
        <v>50</v>
      </c>
      <c r="AV219" s="7">
        <v>67</v>
      </c>
      <c r="AW219" s="7">
        <v>100</v>
      </c>
      <c r="AX219" s="7">
        <v>161</v>
      </c>
      <c r="AY219" s="7">
        <v>147</v>
      </c>
      <c r="AZ219" s="7">
        <v>162</v>
      </c>
      <c r="BA219" s="7">
        <v>311</v>
      </c>
      <c r="BB219" s="7">
        <v>137</v>
      </c>
      <c r="BC219" s="7">
        <v>169</v>
      </c>
      <c r="BD219" s="7">
        <v>241</v>
      </c>
      <c r="BE219" s="7">
        <v>232</v>
      </c>
      <c r="BF219" s="7">
        <v>231</v>
      </c>
      <c r="BG219" s="7">
        <v>162</v>
      </c>
      <c r="BH219" s="7" t="s">
        <v>4</v>
      </c>
      <c r="BI219" s="7" t="s">
        <v>4</v>
      </c>
      <c r="BJ219" s="7" t="s">
        <v>4</v>
      </c>
      <c r="BK219" s="7" t="s">
        <v>4</v>
      </c>
      <c r="BL219" s="7" t="s">
        <v>4</v>
      </c>
    </row>
    <row r="220" spans="1:64">
      <c r="A220" s="7" t="s">
        <v>167</v>
      </c>
      <c r="B220" s="7" t="s">
        <v>151</v>
      </c>
      <c r="C220" s="7" t="s">
        <v>6</v>
      </c>
      <c r="D220" s="7" t="s">
        <v>4</v>
      </c>
      <c r="E220" s="7" t="s">
        <v>4</v>
      </c>
      <c r="F220" s="7" t="s">
        <v>4</v>
      </c>
      <c r="G220" s="7" t="s">
        <v>4</v>
      </c>
      <c r="H220" s="7" t="s">
        <v>4</v>
      </c>
      <c r="I220" s="7" t="s">
        <v>4</v>
      </c>
      <c r="J220" s="7" t="s">
        <v>4</v>
      </c>
      <c r="K220" s="7" t="s">
        <v>4</v>
      </c>
      <c r="L220" s="7" t="s">
        <v>4</v>
      </c>
      <c r="M220" s="7" t="s">
        <v>4</v>
      </c>
      <c r="N220" s="7" t="s">
        <v>4</v>
      </c>
      <c r="O220" s="7" t="s">
        <v>4</v>
      </c>
      <c r="P220" s="7" t="s">
        <v>4</v>
      </c>
      <c r="Q220" s="7" t="s">
        <v>4</v>
      </c>
      <c r="R220" s="7" t="s">
        <v>4</v>
      </c>
      <c r="S220" s="7" t="s">
        <v>4</v>
      </c>
      <c r="T220" s="7" t="s">
        <v>4</v>
      </c>
      <c r="U220" s="7" t="s">
        <v>4</v>
      </c>
      <c r="V220" s="7" t="s">
        <v>4</v>
      </c>
      <c r="W220" s="7" t="s">
        <v>4</v>
      </c>
      <c r="X220" s="7" t="s">
        <v>4</v>
      </c>
      <c r="Y220" s="7" t="s">
        <v>4</v>
      </c>
      <c r="Z220" s="7" t="s">
        <v>4</v>
      </c>
      <c r="AA220" s="7" t="s">
        <v>4</v>
      </c>
      <c r="AB220" s="7" t="s">
        <v>4</v>
      </c>
      <c r="AC220" s="7" t="s">
        <v>4</v>
      </c>
      <c r="AD220" s="7" t="s">
        <v>4</v>
      </c>
      <c r="AE220" s="7" t="s">
        <v>4</v>
      </c>
      <c r="AF220" s="7" t="s">
        <v>4</v>
      </c>
      <c r="AG220" s="7" t="s">
        <v>4</v>
      </c>
      <c r="AH220" s="7" t="s">
        <v>4</v>
      </c>
      <c r="AI220" s="7" t="s">
        <v>4</v>
      </c>
      <c r="AJ220" s="7" t="s">
        <v>4</v>
      </c>
      <c r="AK220" s="7" t="s">
        <v>4</v>
      </c>
      <c r="AL220" s="7" t="s">
        <v>4</v>
      </c>
      <c r="AM220" s="7" t="s">
        <v>4</v>
      </c>
      <c r="AN220" s="7" t="s">
        <v>4</v>
      </c>
      <c r="AO220" s="7" t="s">
        <v>4</v>
      </c>
      <c r="AP220" s="7" t="s">
        <v>4</v>
      </c>
      <c r="AQ220" s="7" t="s">
        <v>4</v>
      </c>
      <c r="AR220" s="7" t="s">
        <v>4</v>
      </c>
      <c r="AS220" s="7" t="s">
        <v>4</v>
      </c>
      <c r="AT220" s="7" t="s">
        <v>4</v>
      </c>
      <c r="AU220" s="7" t="s">
        <v>4</v>
      </c>
      <c r="AV220" s="7" t="s">
        <v>4</v>
      </c>
      <c r="AW220" s="7" t="s">
        <v>4</v>
      </c>
      <c r="AX220" s="7" t="s">
        <v>4</v>
      </c>
      <c r="AY220" s="7" t="s">
        <v>4</v>
      </c>
      <c r="AZ220" s="7" t="s">
        <v>4</v>
      </c>
      <c r="BA220" s="7" t="s">
        <v>4</v>
      </c>
      <c r="BB220" s="7" t="s">
        <v>4</v>
      </c>
      <c r="BC220" s="7" t="s">
        <v>4</v>
      </c>
      <c r="BD220" s="7" t="s">
        <v>4</v>
      </c>
      <c r="BE220" s="7" t="s">
        <v>4</v>
      </c>
      <c r="BF220" s="7" t="s">
        <v>4</v>
      </c>
      <c r="BG220" s="7" t="s">
        <v>4</v>
      </c>
      <c r="BH220" s="7" t="s">
        <v>4</v>
      </c>
      <c r="BI220" s="7" t="s">
        <v>4</v>
      </c>
      <c r="BJ220" s="7" t="s">
        <v>11</v>
      </c>
      <c r="BK220" s="7" t="s">
        <v>11</v>
      </c>
      <c r="BL220" s="7" t="s">
        <v>5</v>
      </c>
    </row>
    <row r="221" spans="1:64">
      <c r="A221" s="7" t="s">
        <v>167</v>
      </c>
      <c r="B221" s="7" t="s">
        <v>151</v>
      </c>
      <c r="C221" s="7" t="s">
        <v>7</v>
      </c>
      <c r="D221" s="7" t="s">
        <v>4</v>
      </c>
      <c r="E221" s="7" t="s">
        <v>4</v>
      </c>
      <c r="F221" s="7" t="s">
        <v>4</v>
      </c>
      <c r="G221" s="7" t="s">
        <v>4</v>
      </c>
      <c r="H221" s="7" t="s">
        <v>4</v>
      </c>
      <c r="I221" s="7" t="s">
        <v>4</v>
      </c>
      <c r="J221" s="7" t="s">
        <v>4</v>
      </c>
      <c r="K221" s="7" t="s">
        <v>4</v>
      </c>
      <c r="L221" s="7" t="s">
        <v>4</v>
      </c>
      <c r="M221" s="7" t="s">
        <v>4</v>
      </c>
      <c r="N221" s="7" t="s">
        <v>4</v>
      </c>
      <c r="O221" s="7" t="s">
        <v>4</v>
      </c>
      <c r="P221" s="7" t="s">
        <v>4</v>
      </c>
      <c r="Q221" s="7" t="s">
        <v>4</v>
      </c>
      <c r="R221" s="7" t="s">
        <v>4</v>
      </c>
      <c r="S221" s="7" t="s">
        <v>4</v>
      </c>
      <c r="T221" s="7" t="s">
        <v>4</v>
      </c>
      <c r="U221" s="7" t="s">
        <v>4</v>
      </c>
      <c r="V221" s="7" t="s">
        <v>4</v>
      </c>
      <c r="W221" s="7" t="s">
        <v>4</v>
      </c>
      <c r="X221" s="7" t="s">
        <v>4</v>
      </c>
      <c r="Y221" s="7" t="s">
        <v>4</v>
      </c>
      <c r="Z221" s="7" t="s">
        <v>4</v>
      </c>
      <c r="AA221" s="7" t="s">
        <v>4</v>
      </c>
      <c r="AB221" s="7" t="s">
        <v>4</v>
      </c>
      <c r="AC221" s="7" t="s">
        <v>4</v>
      </c>
      <c r="AD221" s="7" t="s">
        <v>4</v>
      </c>
      <c r="AE221" s="7" t="s">
        <v>4</v>
      </c>
      <c r="AF221" s="7" t="s">
        <v>4</v>
      </c>
      <c r="AG221" s="7" t="s">
        <v>4</v>
      </c>
      <c r="AH221" s="7" t="s">
        <v>4</v>
      </c>
      <c r="AI221" s="7" t="s">
        <v>4</v>
      </c>
      <c r="AJ221" s="7" t="s">
        <v>4</v>
      </c>
      <c r="AK221" s="7" t="s">
        <v>4</v>
      </c>
      <c r="AL221" s="7" t="s">
        <v>4</v>
      </c>
      <c r="AM221" s="7" t="s">
        <v>4</v>
      </c>
      <c r="AN221" s="7" t="s">
        <v>4</v>
      </c>
      <c r="AO221" s="7" t="s">
        <v>4</v>
      </c>
      <c r="AP221" s="7" t="s">
        <v>4</v>
      </c>
      <c r="AQ221" s="7" t="s">
        <v>4</v>
      </c>
      <c r="AR221" s="7" t="s">
        <v>4</v>
      </c>
      <c r="AS221" s="7" t="s">
        <v>4</v>
      </c>
      <c r="AT221" s="7" t="s">
        <v>4</v>
      </c>
      <c r="AU221" s="7" t="s">
        <v>4</v>
      </c>
      <c r="AV221" s="7" t="s">
        <v>4</v>
      </c>
      <c r="AW221" s="7" t="s">
        <v>4</v>
      </c>
      <c r="AX221" s="7" t="s">
        <v>4</v>
      </c>
      <c r="AY221" s="7" t="s">
        <v>4</v>
      </c>
      <c r="AZ221" s="7" t="s">
        <v>4</v>
      </c>
      <c r="BA221" s="7" t="s">
        <v>4</v>
      </c>
      <c r="BB221" s="7" t="s">
        <v>4</v>
      </c>
      <c r="BC221" s="7" t="s">
        <v>4</v>
      </c>
      <c r="BD221" s="7" t="s">
        <v>4</v>
      </c>
      <c r="BE221" s="7" t="s">
        <v>4</v>
      </c>
      <c r="BF221" s="7" t="s">
        <v>4</v>
      </c>
      <c r="BG221" s="7" t="s">
        <v>4</v>
      </c>
      <c r="BH221" s="7" t="s">
        <v>4</v>
      </c>
      <c r="BI221" s="7" t="s">
        <v>4</v>
      </c>
      <c r="BJ221" s="7" t="s">
        <v>11</v>
      </c>
      <c r="BK221" s="7">
        <v>1</v>
      </c>
      <c r="BL221" s="7">
        <v>1</v>
      </c>
    </row>
    <row r="222" spans="1:64">
      <c r="A222" s="7" t="s">
        <v>167</v>
      </c>
      <c r="B222" s="7" t="s">
        <v>165</v>
      </c>
      <c r="C222" s="7" t="s">
        <v>7</v>
      </c>
      <c r="D222" s="7" t="s">
        <v>4</v>
      </c>
      <c r="E222" s="7" t="s">
        <v>4</v>
      </c>
      <c r="F222" s="7" t="s">
        <v>4</v>
      </c>
      <c r="G222" s="7" t="s">
        <v>4</v>
      </c>
      <c r="H222" s="7" t="s">
        <v>4</v>
      </c>
      <c r="I222" s="7" t="s">
        <v>4</v>
      </c>
      <c r="J222" s="7" t="s">
        <v>4</v>
      </c>
      <c r="K222" s="7" t="s">
        <v>4</v>
      </c>
      <c r="L222" s="7" t="s">
        <v>4</v>
      </c>
      <c r="M222" s="7" t="s">
        <v>4</v>
      </c>
      <c r="N222" s="7" t="s">
        <v>4</v>
      </c>
      <c r="O222" s="7" t="s">
        <v>4</v>
      </c>
      <c r="P222" s="7" t="s">
        <v>4</v>
      </c>
      <c r="Q222" s="7" t="s">
        <v>4</v>
      </c>
      <c r="R222" s="7" t="s">
        <v>4</v>
      </c>
      <c r="S222" s="7" t="s">
        <v>4</v>
      </c>
      <c r="T222" s="7" t="s">
        <v>4</v>
      </c>
      <c r="U222" s="7" t="s">
        <v>4</v>
      </c>
      <c r="V222" s="7" t="s">
        <v>4</v>
      </c>
      <c r="W222" s="7" t="s">
        <v>4</v>
      </c>
      <c r="X222" s="7" t="s">
        <v>4</v>
      </c>
      <c r="Y222" s="7" t="s">
        <v>4</v>
      </c>
      <c r="Z222" s="7" t="s">
        <v>4</v>
      </c>
      <c r="AA222" s="7" t="s">
        <v>4</v>
      </c>
      <c r="AB222" s="7" t="s">
        <v>4</v>
      </c>
      <c r="AC222" s="7" t="s">
        <v>4</v>
      </c>
      <c r="AD222" s="7" t="s">
        <v>4</v>
      </c>
      <c r="AE222" s="7" t="s">
        <v>4</v>
      </c>
      <c r="AF222" s="7" t="s">
        <v>4</v>
      </c>
      <c r="AG222" s="7" t="s">
        <v>4</v>
      </c>
      <c r="AH222" s="7" t="s">
        <v>4</v>
      </c>
      <c r="AI222" s="7" t="s">
        <v>4</v>
      </c>
      <c r="AJ222" s="7" t="s">
        <v>4</v>
      </c>
      <c r="AK222" s="7" t="s">
        <v>4</v>
      </c>
      <c r="AL222" s="7" t="s">
        <v>4</v>
      </c>
      <c r="AM222" s="7" t="s">
        <v>4</v>
      </c>
      <c r="AN222" s="7" t="s">
        <v>4</v>
      </c>
      <c r="AO222" s="7" t="s">
        <v>4</v>
      </c>
      <c r="AP222" s="7" t="s">
        <v>4</v>
      </c>
      <c r="AQ222" s="7" t="s">
        <v>5</v>
      </c>
      <c r="AR222" s="7" t="s">
        <v>5</v>
      </c>
      <c r="AS222" s="7" t="s">
        <v>5</v>
      </c>
      <c r="AT222" s="7" t="s">
        <v>5</v>
      </c>
      <c r="AU222" s="7" t="s">
        <v>5</v>
      </c>
      <c r="AV222" s="7" t="s">
        <v>5</v>
      </c>
      <c r="AW222" s="7" t="s">
        <v>5</v>
      </c>
      <c r="AX222" s="7" t="s">
        <v>5</v>
      </c>
      <c r="AY222" s="7" t="s">
        <v>5</v>
      </c>
      <c r="AZ222" s="7" t="s">
        <v>5</v>
      </c>
      <c r="BA222" s="7" t="s">
        <v>5</v>
      </c>
      <c r="BB222" s="7" t="s">
        <v>5</v>
      </c>
      <c r="BC222" s="7" t="s">
        <v>5</v>
      </c>
      <c r="BD222" s="7" t="s">
        <v>5</v>
      </c>
      <c r="BE222" s="7" t="s">
        <v>5</v>
      </c>
      <c r="BF222" s="7" t="s">
        <v>11</v>
      </c>
      <c r="BG222" s="7" t="s">
        <v>5</v>
      </c>
      <c r="BH222" s="7" t="s">
        <v>11</v>
      </c>
      <c r="BI222" s="7" t="s">
        <v>4</v>
      </c>
      <c r="BJ222" s="7" t="s">
        <v>4</v>
      </c>
      <c r="BK222" s="7" t="s">
        <v>4</v>
      </c>
      <c r="BL222" s="7" t="s">
        <v>4</v>
      </c>
    </row>
    <row r="223" spans="1:64">
      <c r="A223" s="7" t="s">
        <v>167</v>
      </c>
      <c r="B223" s="7" t="s">
        <v>152</v>
      </c>
      <c r="C223" s="7" t="s">
        <v>6</v>
      </c>
      <c r="D223" s="7" t="s">
        <v>4</v>
      </c>
      <c r="E223" s="7" t="s">
        <v>4</v>
      </c>
      <c r="F223" s="7" t="s">
        <v>4</v>
      </c>
      <c r="G223" s="7" t="s">
        <v>4</v>
      </c>
      <c r="H223" s="7" t="s">
        <v>4</v>
      </c>
      <c r="I223" s="7" t="s">
        <v>4</v>
      </c>
      <c r="J223" s="7" t="s">
        <v>4</v>
      </c>
      <c r="K223" s="7" t="s">
        <v>4</v>
      </c>
      <c r="L223" s="7" t="s">
        <v>4</v>
      </c>
      <c r="M223" s="7" t="s">
        <v>4</v>
      </c>
      <c r="N223" s="7" t="s">
        <v>4</v>
      </c>
      <c r="O223" s="7" t="s">
        <v>4</v>
      </c>
      <c r="P223" s="7" t="s">
        <v>4</v>
      </c>
      <c r="Q223" s="7" t="s">
        <v>4</v>
      </c>
      <c r="R223" s="7" t="s">
        <v>4</v>
      </c>
      <c r="S223" s="7" t="s">
        <v>4</v>
      </c>
      <c r="T223" s="7" t="s">
        <v>4</v>
      </c>
      <c r="U223" s="7" t="s">
        <v>4</v>
      </c>
      <c r="V223" s="7" t="s">
        <v>4</v>
      </c>
      <c r="W223" s="7" t="s">
        <v>4</v>
      </c>
      <c r="X223" s="7" t="s">
        <v>4</v>
      </c>
      <c r="Y223" s="7" t="s">
        <v>4</v>
      </c>
      <c r="Z223" s="7" t="s">
        <v>4</v>
      </c>
      <c r="AA223" s="7" t="s">
        <v>4</v>
      </c>
      <c r="AB223" s="7" t="s">
        <v>4</v>
      </c>
      <c r="AC223" s="7" t="s">
        <v>4</v>
      </c>
      <c r="AD223" s="7" t="s">
        <v>4</v>
      </c>
      <c r="AE223" s="7" t="s">
        <v>4</v>
      </c>
      <c r="AF223" s="7" t="s">
        <v>4</v>
      </c>
      <c r="AG223" s="7" t="s">
        <v>4</v>
      </c>
      <c r="AH223" s="7" t="s">
        <v>4</v>
      </c>
      <c r="AI223" s="7" t="s">
        <v>4</v>
      </c>
      <c r="AJ223" s="7" t="s">
        <v>4</v>
      </c>
      <c r="AK223" s="7" t="s">
        <v>4</v>
      </c>
      <c r="AL223" s="7" t="s">
        <v>4</v>
      </c>
      <c r="AM223" s="7" t="s">
        <v>4</v>
      </c>
      <c r="AN223" s="7" t="s">
        <v>4</v>
      </c>
      <c r="AO223" s="7" t="s">
        <v>4</v>
      </c>
      <c r="AP223" s="7" t="s">
        <v>4</v>
      </c>
      <c r="AQ223" s="7" t="s">
        <v>5</v>
      </c>
      <c r="AR223" s="7" t="s">
        <v>5</v>
      </c>
      <c r="AS223" s="7" t="s">
        <v>5</v>
      </c>
      <c r="AT223" s="7" t="s">
        <v>5</v>
      </c>
      <c r="AU223" s="7" t="s">
        <v>5</v>
      </c>
      <c r="AV223" s="7" t="s">
        <v>5</v>
      </c>
      <c r="AW223" s="7" t="s">
        <v>5</v>
      </c>
      <c r="AX223" s="7" t="s">
        <v>5</v>
      </c>
      <c r="AY223" s="7" t="s">
        <v>5</v>
      </c>
      <c r="AZ223" s="7" t="s">
        <v>11</v>
      </c>
      <c r="BA223" s="7" t="s">
        <v>11</v>
      </c>
      <c r="BB223" s="7" t="s">
        <v>11</v>
      </c>
      <c r="BC223" s="7" t="s">
        <v>5</v>
      </c>
      <c r="BD223" s="7" t="s">
        <v>5</v>
      </c>
      <c r="BE223" s="7" t="s">
        <v>5</v>
      </c>
      <c r="BF223" s="7" t="s">
        <v>5</v>
      </c>
      <c r="BG223" s="7" t="s">
        <v>5</v>
      </c>
      <c r="BH223" s="7" t="s">
        <v>4</v>
      </c>
      <c r="BI223" s="7" t="s">
        <v>4</v>
      </c>
      <c r="BJ223" s="7" t="s">
        <v>4</v>
      </c>
      <c r="BK223" s="7" t="s">
        <v>4</v>
      </c>
      <c r="BL223" s="7" t="s">
        <v>4</v>
      </c>
    </row>
    <row r="224" spans="1:64">
      <c r="A224" s="7" t="s">
        <v>167</v>
      </c>
      <c r="B224" s="7" t="s">
        <v>119</v>
      </c>
      <c r="C224" s="7" t="s">
        <v>6</v>
      </c>
      <c r="D224" s="7" t="s">
        <v>4</v>
      </c>
      <c r="E224" s="7" t="s">
        <v>4</v>
      </c>
      <c r="F224" s="7" t="s">
        <v>4</v>
      </c>
      <c r="G224" s="7" t="s">
        <v>4</v>
      </c>
      <c r="H224" s="7" t="s">
        <v>4</v>
      </c>
      <c r="I224" s="7" t="s">
        <v>4</v>
      </c>
      <c r="J224" s="7" t="s">
        <v>4</v>
      </c>
      <c r="K224" s="7" t="s">
        <v>4</v>
      </c>
      <c r="L224" s="7" t="s">
        <v>4</v>
      </c>
      <c r="M224" s="7" t="s">
        <v>4</v>
      </c>
      <c r="N224" s="7" t="s">
        <v>4</v>
      </c>
      <c r="O224" s="7" t="s">
        <v>4</v>
      </c>
      <c r="P224" s="7" t="s">
        <v>4</v>
      </c>
      <c r="Q224" s="7" t="s">
        <v>4</v>
      </c>
      <c r="R224" s="7" t="s">
        <v>4</v>
      </c>
      <c r="S224" s="7" t="s">
        <v>4</v>
      </c>
      <c r="T224" s="7" t="s">
        <v>4</v>
      </c>
      <c r="U224" s="7" t="s">
        <v>4</v>
      </c>
      <c r="V224" s="7" t="s">
        <v>4</v>
      </c>
      <c r="W224" s="7" t="s">
        <v>4</v>
      </c>
      <c r="X224" s="7" t="s">
        <v>4</v>
      </c>
      <c r="Y224" s="7" t="s">
        <v>4</v>
      </c>
      <c r="Z224" s="7" t="s">
        <v>4</v>
      </c>
      <c r="AA224" s="7" t="s">
        <v>4</v>
      </c>
      <c r="AB224" s="7" t="s">
        <v>4</v>
      </c>
      <c r="AC224" s="7" t="s">
        <v>4</v>
      </c>
      <c r="AD224" s="7" t="s">
        <v>4</v>
      </c>
      <c r="AE224" s="7" t="s">
        <v>4</v>
      </c>
      <c r="AF224" s="7" t="s">
        <v>4</v>
      </c>
      <c r="AG224" s="7" t="s">
        <v>4</v>
      </c>
      <c r="AH224" s="7" t="s">
        <v>4</v>
      </c>
      <c r="AI224" s="7" t="s">
        <v>4</v>
      </c>
      <c r="AJ224" s="7" t="s">
        <v>4</v>
      </c>
      <c r="AK224" s="7" t="s">
        <v>4</v>
      </c>
      <c r="AL224" s="7" t="s">
        <v>4</v>
      </c>
      <c r="AM224" s="7" t="s">
        <v>4</v>
      </c>
      <c r="AN224" s="7" t="s">
        <v>4</v>
      </c>
      <c r="AO224" s="7" t="s">
        <v>4</v>
      </c>
      <c r="AP224" s="7" t="s">
        <v>4</v>
      </c>
      <c r="AQ224" s="7" t="s">
        <v>4</v>
      </c>
      <c r="AR224" s="7" t="s">
        <v>4</v>
      </c>
      <c r="AS224" s="7" t="s">
        <v>4</v>
      </c>
      <c r="AT224" s="7" t="s">
        <v>4</v>
      </c>
      <c r="AU224" s="7" t="s">
        <v>4</v>
      </c>
      <c r="AV224" s="7" t="s">
        <v>4</v>
      </c>
      <c r="AW224" s="7" t="s">
        <v>4</v>
      </c>
      <c r="AX224" s="7" t="s">
        <v>4</v>
      </c>
      <c r="AY224" s="7" t="s">
        <v>4</v>
      </c>
      <c r="AZ224" s="7" t="s">
        <v>4</v>
      </c>
      <c r="BA224" s="7" t="s">
        <v>4</v>
      </c>
      <c r="BB224" s="7" t="s">
        <v>4</v>
      </c>
      <c r="BC224" s="7" t="s">
        <v>4</v>
      </c>
      <c r="BD224" s="7" t="s">
        <v>4</v>
      </c>
      <c r="BE224" s="7" t="s">
        <v>4</v>
      </c>
      <c r="BF224" s="7" t="s">
        <v>4</v>
      </c>
      <c r="BG224" s="7" t="s">
        <v>4</v>
      </c>
      <c r="BH224" s="7" t="s">
        <v>4</v>
      </c>
      <c r="BI224" s="7" t="s">
        <v>4</v>
      </c>
      <c r="BJ224" s="7">
        <v>1</v>
      </c>
      <c r="BK224" s="7">
        <v>3</v>
      </c>
      <c r="BL224" s="7">
        <v>2</v>
      </c>
    </row>
    <row r="225" spans="1:64">
      <c r="A225" s="7" t="s">
        <v>167</v>
      </c>
      <c r="B225" s="7" t="s">
        <v>119</v>
      </c>
      <c r="C225" s="7" t="s">
        <v>7</v>
      </c>
      <c r="D225" s="7" t="s">
        <v>4</v>
      </c>
      <c r="E225" s="7" t="s">
        <v>4</v>
      </c>
      <c r="F225" s="7" t="s">
        <v>4</v>
      </c>
      <c r="G225" s="7" t="s">
        <v>4</v>
      </c>
      <c r="H225" s="7" t="s">
        <v>4</v>
      </c>
      <c r="I225" s="7" t="s">
        <v>4</v>
      </c>
      <c r="J225" s="7" t="s">
        <v>4</v>
      </c>
      <c r="K225" s="7" t="s">
        <v>4</v>
      </c>
      <c r="L225" s="7" t="s">
        <v>4</v>
      </c>
      <c r="M225" s="7" t="s">
        <v>4</v>
      </c>
      <c r="N225" s="7" t="s">
        <v>4</v>
      </c>
      <c r="O225" s="7" t="s">
        <v>4</v>
      </c>
      <c r="P225" s="7" t="s">
        <v>4</v>
      </c>
      <c r="Q225" s="7" t="s">
        <v>4</v>
      </c>
      <c r="R225" s="7" t="s">
        <v>4</v>
      </c>
      <c r="S225" s="7" t="s">
        <v>4</v>
      </c>
      <c r="T225" s="7" t="s">
        <v>4</v>
      </c>
      <c r="U225" s="7" t="s">
        <v>4</v>
      </c>
      <c r="V225" s="7" t="s">
        <v>4</v>
      </c>
      <c r="W225" s="7" t="s">
        <v>4</v>
      </c>
      <c r="X225" s="7" t="s">
        <v>4</v>
      </c>
      <c r="Y225" s="7" t="s">
        <v>4</v>
      </c>
      <c r="Z225" s="7" t="s">
        <v>4</v>
      </c>
      <c r="AA225" s="7" t="s">
        <v>4</v>
      </c>
      <c r="AB225" s="7" t="s">
        <v>4</v>
      </c>
      <c r="AC225" s="7" t="s">
        <v>4</v>
      </c>
      <c r="AD225" s="7" t="s">
        <v>4</v>
      </c>
      <c r="AE225" s="7" t="s">
        <v>4</v>
      </c>
      <c r="AF225" s="7" t="s">
        <v>4</v>
      </c>
      <c r="AG225" s="7" t="s">
        <v>4</v>
      </c>
      <c r="AH225" s="7" t="s">
        <v>4</v>
      </c>
      <c r="AI225" s="7" t="s">
        <v>4</v>
      </c>
      <c r="AJ225" s="7" t="s">
        <v>4</v>
      </c>
      <c r="AK225" s="7" t="s">
        <v>4</v>
      </c>
      <c r="AL225" s="7" t="s">
        <v>4</v>
      </c>
      <c r="AM225" s="7" t="s">
        <v>4</v>
      </c>
      <c r="AN225" s="7" t="s">
        <v>4</v>
      </c>
      <c r="AO225" s="7" t="s">
        <v>4</v>
      </c>
      <c r="AP225" s="7" t="s">
        <v>4</v>
      </c>
      <c r="AQ225" s="7" t="s">
        <v>4</v>
      </c>
      <c r="AR225" s="7" t="s">
        <v>4</v>
      </c>
      <c r="AS225" s="7" t="s">
        <v>4</v>
      </c>
      <c r="AT225" s="7" t="s">
        <v>4</v>
      </c>
      <c r="AU225" s="7" t="s">
        <v>4</v>
      </c>
      <c r="AV225" s="7" t="s">
        <v>4</v>
      </c>
      <c r="AW225" s="7" t="s">
        <v>4</v>
      </c>
      <c r="AX225" s="7" t="s">
        <v>4</v>
      </c>
      <c r="AY225" s="7" t="s">
        <v>4</v>
      </c>
      <c r="AZ225" s="7" t="s">
        <v>4</v>
      </c>
      <c r="BA225" s="7" t="s">
        <v>4</v>
      </c>
      <c r="BB225" s="7" t="s">
        <v>4</v>
      </c>
      <c r="BC225" s="7" t="s">
        <v>4</v>
      </c>
      <c r="BD225" s="7" t="s">
        <v>4</v>
      </c>
      <c r="BE225" s="7" t="s">
        <v>4</v>
      </c>
      <c r="BF225" s="7" t="s">
        <v>4</v>
      </c>
      <c r="BG225" s="7" t="s">
        <v>4</v>
      </c>
      <c r="BH225" s="7" t="s">
        <v>4</v>
      </c>
      <c r="BI225" s="7" t="s">
        <v>4</v>
      </c>
      <c r="BJ225" s="7">
        <v>3</v>
      </c>
      <c r="BK225" s="7">
        <v>15</v>
      </c>
      <c r="BL225" s="7">
        <v>37</v>
      </c>
    </row>
    <row r="226" spans="1:64">
      <c r="A226" s="7" t="s">
        <v>167</v>
      </c>
      <c r="B226" s="7" t="s">
        <v>124</v>
      </c>
      <c r="C226" s="7" t="s">
        <v>6</v>
      </c>
      <c r="D226" s="7" t="s">
        <v>4</v>
      </c>
      <c r="E226" s="7" t="s">
        <v>4</v>
      </c>
      <c r="F226" s="7" t="s">
        <v>4</v>
      </c>
      <c r="G226" s="7" t="s">
        <v>4</v>
      </c>
      <c r="H226" s="7" t="s">
        <v>4</v>
      </c>
      <c r="I226" s="7" t="s">
        <v>4</v>
      </c>
      <c r="J226" s="7" t="s">
        <v>4</v>
      </c>
      <c r="K226" s="7" t="s">
        <v>4</v>
      </c>
      <c r="L226" s="7" t="s">
        <v>4</v>
      </c>
      <c r="M226" s="7" t="s">
        <v>4</v>
      </c>
      <c r="N226" s="7" t="s">
        <v>4</v>
      </c>
      <c r="O226" s="7" t="s">
        <v>4</v>
      </c>
      <c r="P226" s="7" t="s">
        <v>4</v>
      </c>
      <c r="Q226" s="7" t="s">
        <v>4</v>
      </c>
      <c r="R226" s="7" t="s">
        <v>4</v>
      </c>
      <c r="S226" s="7" t="s">
        <v>4</v>
      </c>
      <c r="T226" s="7" t="s">
        <v>4</v>
      </c>
      <c r="U226" s="7" t="s">
        <v>4</v>
      </c>
      <c r="V226" s="7" t="s">
        <v>4</v>
      </c>
      <c r="W226" s="7" t="s">
        <v>4</v>
      </c>
      <c r="X226" s="7" t="s">
        <v>4</v>
      </c>
      <c r="Y226" s="7" t="s">
        <v>4</v>
      </c>
      <c r="Z226" s="7" t="s">
        <v>4</v>
      </c>
      <c r="AA226" s="7" t="s">
        <v>4</v>
      </c>
      <c r="AB226" s="7" t="s">
        <v>4</v>
      </c>
      <c r="AC226" s="7" t="s">
        <v>4</v>
      </c>
      <c r="AD226" s="7" t="s">
        <v>4</v>
      </c>
      <c r="AE226" s="7" t="s">
        <v>4</v>
      </c>
      <c r="AF226" s="7" t="s">
        <v>4</v>
      </c>
      <c r="AG226" s="7" t="s">
        <v>4</v>
      </c>
      <c r="AH226" s="7" t="s">
        <v>4</v>
      </c>
      <c r="AI226" s="7" t="s">
        <v>4</v>
      </c>
      <c r="AJ226" s="7" t="s">
        <v>4</v>
      </c>
      <c r="AK226" s="7" t="s">
        <v>4</v>
      </c>
      <c r="AL226" s="7" t="s">
        <v>4</v>
      </c>
      <c r="AM226" s="7" t="s">
        <v>4</v>
      </c>
      <c r="AN226" s="7" t="s">
        <v>4</v>
      </c>
      <c r="AO226" s="7" t="s">
        <v>4</v>
      </c>
      <c r="AP226" s="7" t="s">
        <v>4</v>
      </c>
      <c r="AQ226" s="7">
        <v>14</v>
      </c>
      <c r="AR226" s="7">
        <v>32</v>
      </c>
      <c r="AS226" s="7">
        <v>29</v>
      </c>
      <c r="AT226" s="7">
        <v>42</v>
      </c>
      <c r="AU226" s="7">
        <v>34</v>
      </c>
      <c r="AV226" s="7">
        <v>36</v>
      </c>
      <c r="AW226" s="7">
        <v>25</v>
      </c>
      <c r="AX226" s="7">
        <v>34</v>
      </c>
      <c r="AY226" s="7">
        <v>57</v>
      </c>
      <c r="AZ226" s="7">
        <v>66</v>
      </c>
      <c r="BA226" s="7">
        <v>31</v>
      </c>
      <c r="BB226" s="7">
        <v>84</v>
      </c>
      <c r="BC226" s="7">
        <v>47</v>
      </c>
      <c r="BD226" s="7">
        <v>76</v>
      </c>
      <c r="BE226" s="7">
        <v>40</v>
      </c>
      <c r="BF226" s="7">
        <v>49</v>
      </c>
      <c r="BG226" s="7">
        <v>87</v>
      </c>
      <c r="BH226" s="7">
        <v>105</v>
      </c>
      <c r="BI226" s="7">
        <v>78</v>
      </c>
      <c r="BJ226" s="7">
        <v>84</v>
      </c>
      <c r="BK226" s="7">
        <v>105</v>
      </c>
      <c r="BL226" s="7">
        <v>128</v>
      </c>
    </row>
    <row r="227" spans="1:64">
      <c r="A227" s="7" t="s">
        <v>167</v>
      </c>
      <c r="B227" s="7" t="s">
        <v>124</v>
      </c>
      <c r="C227" s="7" t="s">
        <v>7</v>
      </c>
      <c r="D227" s="7" t="s">
        <v>4</v>
      </c>
      <c r="E227" s="7" t="s">
        <v>4</v>
      </c>
      <c r="F227" s="7" t="s">
        <v>4</v>
      </c>
      <c r="G227" s="7" t="s">
        <v>4</v>
      </c>
      <c r="H227" s="7" t="s">
        <v>4</v>
      </c>
      <c r="I227" s="7" t="s">
        <v>4</v>
      </c>
      <c r="J227" s="7" t="s">
        <v>4</v>
      </c>
      <c r="K227" s="7" t="s">
        <v>4</v>
      </c>
      <c r="L227" s="7" t="s">
        <v>4</v>
      </c>
      <c r="M227" s="7" t="s">
        <v>4</v>
      </c>
      <c r="N227" s="7" t="s">
        <v>4</v>
      </c>
      <c r="O227" s="7" t="s">
        <v>4</v>
      </c>
      <c r="P227" s="7" t="s">
        <v>4</v>
      </c>
      <c r="Q227" s="7" t="s">
        <v>4</v>
      </c>
      <c r="R227" s="7" t="s">
        <v>4</v>
      </c>
      <c r="S227" s="7" t="s">
        <v>4</v>
      </c>
      <c r="T227" s="7" t="s">
        <v>4</v>
      </c>
      <c r="U227" s="7" t="s">
        <v>4</v>
      </c>
      <c r="V227" s="7" t="s">
        <v>4</v>
      </c>
      <c r="W227" s="7" t="s">
        <v>4</v>
      </c>
      <c r="X227" s="7" t="s">
        <v>4</v>
      </c>
      <c r="Y227" s="7" t="s">
        <v>4</v>
      </c>
      <c r="Z227" s="7" t="s">
        <v>4</v>
      </c>
      <c r="AA227" s="7" t="s">
        <v>4</v>
      </c>
      <c r="AB227" s="7" t="s">
        <v>4</v>
      </c>
      <c r="AC227" s="7" t="s">
        <v>4</v>
      </c>
      <c r="AD227" s="7" t="s">
        <v>4</v>
      </c>
      <c r="AE227" s="7" t="s">
        <v>4</v>
      </c>
      <c r="AF227" s="7" t="s">
        <v>4</v>
      </c>
      <c r="AG227" s="7" t="s">
        <v>4</v>
      </c>
      <c r="AH227" s="7" t="s">
        <v>4</v>
      </c>
      <c r="AI227" s="7" t="s">
        <v>4</v>
      </c>
      <c r="AJ227" s="7" t="s">
        <v>4</v>
      </c>
      <c r="AK227" s="7" t="s">
        <v>4</v>
      </c>
      <c r="AL227" s="7" t="s">
        <v>4</v>
      </c>
      <c r="AM227" s="7" t="s">
        <v>4</v>
      </c>
      <c r="AN227" s="7" t="s">
        <v>4</v>
      </c>
      <c r="AO227" s="7" t="s">
        <v>4</v>
      </c>
      <c r="AP227" s="7" t="s">
        <v>4</v>
      </c>
      <c r="AQ227" s="7">
        <v>17</v>
      </c>
      <c r="AR227" s="7">
        <v>13</v>
      </c>
      <c r="AS227" s="7">
        <v>11</v>
      </c>
      <c r="AT227" s="7">
        <v>4</v>
      </c>
      <c r="AU227" s="7">
        <v>36</v>
      </c>
      <c r="AV227" s="7">
        <v>39</v>
      </c>
      <c r="AW227" s="7">
        <v>63</v>
      </c>
      <c r="AX227" s="7">
        <v>104</v>
      </c>
      <c r="AY227" s="7">
        <v>121</v>
      </c>
      <c r="AZ227" s="7">
        <v>79</v>
      </c>
      <c r="BA227" s="7">
        <v>21</v>
      </c>
      <c r="BB227" s="7">
        <v>4</v>
      </c>
      <c r="BC227" s="7">
        <v>33</v>
      </c>
      <c r="BD227" s="7">
        <v>24</v>
      </c>
      <c r="BE227" s="7">
        <v>11</v>
      </c>
      <c r="BF227" s="7">
        <v>20</v>
      </c>
      <c r="BG227" s="7">
        <v>25</v>
      </c>
      <c r="BH227" s="7">
        <v>10</v>
      </c>
      <c r="BI227" s="7">
        <v>21</v>
      </c>
      <c r="BJ227" s="7">
        <v>52</v>
      </c>
      <c r="BK227" s="7">
        <v>32</v>
      </c>
      <c r="BL227" s="7">
        <v>53</v>
      </c>
    </row>
    <row r="228" spans="1:64">
      <c r="A228" s="7" t="s">
        <v>167</v>
      </c>
      <c r="B228" s="7" t="s">
        <v>163</v>
      </c>
      <c r="C228" s="7" t="s">
        <v>6</v>
      </c>
      <c r="D228" s="7" t="s">
        <v>4</v>
      </c>
      <c r="E228" s="7" t="s">
        <v>4</v>
      </c>
      <c r="F228" s="7" t="s">
        <v>4</v>
      </c>
      <c r="G228" s="7" t="s">
        <v>4</v>
      </c>
      <c r="H228" s="7" t="s">
        <v>4</v>
      </c>
      <c r="I228" s="7" t="s">
        <v>4</v>
      </c>
      <c r="J228" s="7" t="s">
        <v>4</v>
      </c>
      <c r="K228" s="7" t="s">
        <v>4</v>
      </c>
      <c r="L228" s="7" t="s">
        <v>4</v>
      </c>
      <c r="M228" s="7" t="s">
        <v>4</v>
      </c>
      <c r="N228" s="7" t="s">
        <v>4</v>
      </c>
      <c r="O228" s="7" t="s">
        <v>4</v>
      </c>
      <c r="P228" s="7" t="s">
        <v>4</v>
      </c>
      <c r="Q228" s="7" t="s">
        <v>4</v>
      </c>
      <c r="R228" s="7" t="s">
        <v>4</v>
      </c>
      <c r="S228" s="7" t="s">
        <v>4</v>
      </c>
      <c r="T228" s="7" t="s">
        <v>4</v>
      </c>
      <c r="U228" s="7" t="s">
        <v>4</v>
      </c>
      <c r="V228" s="7" t="s">
        <v>4</v>
      </c>
      <c r="W228" s="7" t="s">
        <v>4</v>
      </c>
      <c r="X228" s="7" t="s">
        <v>4</v>
      </c>
      <c r="Y228" s="7" t="s">
        <v>4</v>
      </c>
      <c r="Z228" s="7" t="s">
        <v>4</v>
      </c>
      <c r="AA228" s="7" t="s">
        <v>4</v>
      </c>
      <c r="AB228" s="7" t="s">
        <v>4</v>
      </c>
      <c r="AC228" s="7" t="s">
        <v>4</v>
      </c>
      <c r="AD228" s="7" t="s">
        <v>4</v>
      </c>
      <c r="AE228" s="7" t="s">
        <v>4</v>
      </c>
      <c r="AF228" s="7" t="s">
        <v>4</v>
      </c>
      <c r="AG228" s="7" t="s">
        <v>4</v>
      </c>
      <c r="AH228" s="7" t="s">
        <v>4</v>
      </c>
      <c r="AI228" s="7" t="s">
        <v>4</v>
      </c>
      <c r="AJ228" s="7" t="s">
        <v>4</v>
      </c>
      <c r="AK228" s="7" t="s">
        <v>4</v>
      </c>
      <c r="AL228" s="7" t="s">
        <v>4</v>
      </c>
      <c r="AM228" s="7" t="s">
        <v>4</v>
      </c>
      <c r="AN228" s="7" t="s">
        <v>4</v>
      </c>
      <c r="AO228" s="7" t="s">
        <v>4</v>
      </c>
      <c r="AP228" s="7" t="s">
        <v>4</v>
      </c>
      <c r="AQ228" s="7" t="s">
        <v>5</v>
      </c>
      <c r="AR228" s="7" t="s">
        <v>5</v>
      </c>
      <c r="AS228" s="7" t="s">
        <v>5</v>
      </c>
      <c r="AT228" s="7" t="s">
        <v>5</v>
      </c>
      <c r="AU228" s="7" t="s">
        <v>5</v>
      </c>
      <c r="AV228" s="7" t="s">
        <v>5</v>
      </c>
      <c r="AW228" s="7" t="s">
        <v>5</v>
      </c>
      <c r="AX228" s="7" t="s">
        <v>5</v>
      </c>
      <c r="AY228" s="7" t="s">
        <v>5</v>
      </c>
      <c r="AZ228" s="7" t="s">
        <v>5</v>
      </c>
      <c r="BA228" s="7" t="s">
        <v>5</v>
      </c>
      <c r="BB228" s="7">
        <v>11</v>
      </c>
      <c r="BC228" s="7" t="s">
        <v>5</v>
      </c>
      <c r="BD228" s="7" t="s">
        <v>5</v>
      </c>
      <c r="BE228" s="7" t="s">
        <v>5</v>
      </c>
      <c r="BF228" s="7" t="s">
        <v>5</v>
      </c>
      <c r="BG228" s="7" t="s">
        <v>5</v>
      </c>
      <c r="BH228" s="7" t="s">
        <v>4</v>
      </c>
      <c r="BI228" s="7" t="s">
        <v>4</v>
      </c>
      <c r="BJ228" s="7">
        <v>90</v>
      </c>
      <c r="BK228" s="7">
        <v>98</v>
      </c>
      <c r="BL228" s="7">
        <v>105</v>
      </c>
    </row>
    <row r="229" spans="1:64">
      <c r="A229" s="7" t="s">
        <v>167</v>
      </c>
      <c r="B229" s="7" t="s">
        <v>163</v>
      </c>
      <c r="C229" s="7" t="s">
        <v>7</v>
      </c>
      <c r="D229" s="7" t="s">
        <v>4</v>
      </c>
      <c r="E229" s="7" t="s">
        <v>4</v>
      </c>
      <c r="F229" s="7" t="s">
        <v>4</v>
      </c>
      <c r="G229" s="7" t="s">
        <v>4</v>
      </c>
      <c r="H229" s="7" t="s">
        <v>4</v>
      </c>
      <c r="I229" s="7" t="s">
        <v>4</v>
      </c>
      <c r="J229" s="7" t="s">
        <v>4</v>
      </c>
      <c r="K229" s="7" t="s">
        <v>4</v>
      </c>
      <c r="L229" s="7" t="s">
        <v>4</v>
      </c>
      <c r="M229" s="7" t="s">
        <v>4</v>
      </c>
      <c r="N229" s="7" t="s">
        <v>4</v>
      </c>
      <c r="O229" s="7" t="s">
        <v>4</v>
      </c>
      <c r="P229" s="7" t="s">
        <v>4</v>
      </c>
      <c r="Q229" s="7" t="s">
        <v>4</v>
      </c>
      <c r="R229" s="7" t="s">
        <v>4</v>
      </c>
      <c r="S229" s="7" t="s">
        <v>4</v>
      </c>
      <c r="T229" s="7" t="s">
        <v>4</v>
      </c>
      <c r="U229" s="7" t="s">
        <v>4</v>
      </c>
      <c r="V229" s="7" t="s">
        <v>4</v>
      </c>
      <c r="W229" s="7" t="s">
        <v>4</v>
      </c>
      <c r="X229" s="7" t="s">
        <v>4</v>
      </c>
      <c r="Y229" s="7" t="s">
        <v>4</v>
      </c>
      <c r="Z229" s="7" t="s">
        <v>4</v>
      </c>
      <c r="AA229" s="7" t="s">
        <v>4</v>
      </c>
      <c r="AB229" s="7" t="s">
        <v>4</v>
      </c>
      <c r="AC229" s="7" t="s">
        <v>4</v>
      </c>
      <c r="AD229" s="7" t="s">
        <v>4</v>
      </c>
      <c r="AE229" s="7" t="s">
        <v>4</v>
      </c>
      <c r="AF229" s="7" t="s">
        <v>4</v>
      </c>
      <c r="AG229" s="7" t="s">
        <v>4</v>
      </c>
      <c r="AH229" s="7" t="s">
        <v>4</v>
      </c>
      <c r="AI229" s="7" t="s">
        <v>4</v>
      </c>
      <c r="AJ229" s="7" t="s">
        <v>4</v>
      </c>
      <c r="AK229" s="7" t="s">
        <v>4</v>
      </c>
      <c r="AL229" s="7" t="s">
        <v>4</v>
      </c>
      <c r="AM229" s="7" t="s">
        <v>4</v>
      </c>
      <c r="AN229" s="7" t="s">
        <v>4</v>
      </c>
      <c r="AO229" s="7" t="s">
        <v>4</v>
      </c>
      <c r="AP229" s="7" t="s">
        <v>4</v>
      </c>
      <c r="AQ229" s="7" t="s">
        <v>5</v>
      </c>
      <c r="AR229" s="7" t="s">
        <v>5</v>
      </c>
      <c r="AS229" s="7" t="s">
        <v>5</v>
      </c>
      <c r="AT229" s="7" t="s">
        <v>5</v>
      </c>
      <c r="AU229" s="7" t="s">
        <v>5</v>
      </c>
      <c r="AV229" s="7" t="s">
        <v>5</v>
      </c>
      <c r="AW229" s="7" t="s">
        <v>5</v>
      </c>
      <c r="AX229" s="7" t="s">
        <v>5</v>
      </c>
      <c r="AY229" s="7" t="s">
        <v>5</v>
      </c>
      <c r="AZ229" s="7" t="s">
        <v>5</v>
      </c>
      <c r="BA229" s="7" t="s">
        <v>5</v>
      </c>
      <c r="BB229" s="7">
        <v>1</v>
      </c>
      <c r="BC229" s="7" t="s">
        <v>5</v>
      </c>
      <c r="BD229" s="7" t="s">
        <v>5</v>
      </c>
      <c r="BE229" s="7" t="s">
        <v>5</v>
      </c>
      <c r="BF229" s="7" t="s">
        <v>5</v>
      </c>
      <c r="BG229" s="7" t="s">
        <v>5</v>
      </c>
      <c r="BH229" s="7" t="s">
        <v>4</v>
      </c>
      <c r="BI229" s="7" t="s">
        <v>4</v>
      </c>
      <c r="BJ229" s="7">
        <v>26</v>
      </c>
      <c r="BK229" s="7">
        <v>28</v>
      </c>
      <c r="BL229" s="7">
        <v>50</v>
      </c>
    </row>
    <row r="230" spans="1:64">
      <c r="A230" s="7" t="s">
        <v>167</v>
      </c>
      <c r="B230" s="7" t="s">
        <v>120</v>
      </c>
      <c r="C230" s="7" t="s">
        <v>6</v>
      </c>
      <c r="D230" s="7" t="s">
        <v>4</v>
      </c>
      <c r="E230" s="7" t="s">
        <v>4</v>
      </c>
      <c r="F230" s="7" t="s">
        <v>4</v>
      </c>
      <c r="G230" s="7" t="s">
        <v>4</v>
      </c>
      <c r="H230" s="7" t="s">
        <v>4</v>
      </c>
      <c r="I230" s="7" t="s">
        <v>4</v>
      </c>
      <c r="J230" s="7" t="s">
        <v>4</v>
      </c>
      <c r="K230" s="7" t="s">
        <v>4</v>
      </c>
      <c r="L230" s="7" t="s">
        <v>4</v>
      </c>
      <c r="M230" s="7" t="s">
        <v>4</v>
      </c>
      <c r="N230" s="7" t="s">
        <v>4</v>
      </c>
      <c r="O230" s="7" t="s">
        <v>4</v>
      </c>
      <c r="P230" s="7" t="s">
        <v>4</v>
      </c>
      <c r="Q230" s="7" t="s">
        <v>4</v>
      </c>
      <c r="R230" s="7" t="s">
        <v>4</v>
      </c>
      <c r="S230" s="7" t="s">
        <v>4</v>
      </c>
      <c r="T230" s="7" t="s">
        <v>4</v>
      </c>
      <c r="U230" s="7" t="s">
        <v>4</v>
      </c>
      <c r="V230" s="7" t="s">
        <v>4</v>
      </c>
      <c r="W230" s="7" t="s">
        <v>4</v>
      </c>
      <c r="X230" s="7" t="s">
        <v>4</v>
      </c>
      <c r="Y230" s="7" t="s">
        <v>4</v>
      </c>
      <c r="Z230" s="7" t="s">
        <v>4</v>
      </c>
      <c r="AA230" s="7" t="s">
        <v>4</v>
      </c>
      <c r="AB230" s="7" t="s">
        <v>4</v>
      </c>
      <c r="AC230" s="7" t="s">
        <v>4</v>
      </c>
      <c r="AD230" s="7" t="s">
        <v>4</v>
      </c>
      <c r="AE230" s="7" t="s">
        <v>4</v>
      </c>
      <c r="AF230" s="7" t="s">
        <v>4</v>
      </c>
      <c r="AG230" s="7" t="s">
        <v>4</v>
      </c>
      <c r="AH230" s="7" t="s">
        <v>4</v>
      </c>
      <c r="AI230" s="7" t="s">
        <v>4</v>
      </c>
      <c r="AJ230" s="7" t="s">
        <v>4</v>
      </c>
      <c r="AK230" s="7" t="s">
        <v>4</v>
      </c>
      <c r="AL230" s="7" t="s">
        <v>4</v>
      </c>
      <c r="AM230" s="7" t="s">
        <v>4</v>
      </c>
      <c r="AN230" s="7" t="s">
        <v>4</v>
      </c>
      <c r="AO230" s="7" t="s">
        <v>4</v>
      </c>
      <c r="AP230" s="7" t="s">
        <v>4</v>
      </c>
      <c r="AQ230" s="7">
        <v>3</v>
      </c>
      <c r="AR230" s="7">
        <v>34</v>
      </c>
      <c r="AS230" s="7">
        <v>52</v>
      </c>
      <c r="AT230" s="7">
        <v>189</v>
      </c>
      <c r="AU230" s="7">
        <v>166</v>
      </c>
      <c r="AV230" s="7">
        <v>586</v>
      </c>
      <c r="AW230" s="7">
        <v>1221</v>
      </c>
      <c r="AX230" s="7">
        <v>357</v>
      </c>
      <c r="AY230" s="7">
        <v>652</v>
      </c>
      <c r="AZ230" s="7">
        <v>534</v>
      </c>
      <c r="BA230" s="7">
        <v>156</v>
      </c>
      <c r="BB230" s="7">
        <v>130</v>
      </c>
      <c r="BC230" s="7">
        <v>145</v>
      </c>
      <c r="BD230" s="7">
        <v>131</v>
      </c>
      <c r="BE230" s="7">
        <v>181</v>
      </c>
      <c r="BF230" s="7">
        <v>104</v>
      </c>
      <c r="BG230" s="7">
        <v>95</v>
      </c>
      <c r="BH230" s="7">
        <v>83</v>
      </c>
      <c r="BI230" s="7">
        <v>45</v>
      </c>
      <c r="BJ230" s="7">
        <v>16</v>
      </c>
      <c r="BK230" s="7">
        <v>7</v>
      </c>
      <c r="BL230" s="7">
        <v>5</v>
      </c>
    </row>
    <row r="231" spans="1:64">
      <c r="A231" s="7" t="s">
        <v>167</v>
      </c>
      <c r="B231" s="7" t="s">
        <v>120</v>
      </c>
      <c r="C231" s="7" t="s">
        <v>7</v>
      </c>
      <c r="D231" s="7" t="s">
        <v>4</v>
      </c>
      <c r="E231" s="7" t="s">
        <v>4</v>
      </c>
      <c r="F231" s="7" t="s">
        <v>4</v>
      </c>
      <c r="G231" s="7" t="s">
        <v>4</v>
      </c>
      <c r="H231" s="7" t="s">
        <v>4</v>
      </c>
      <c r="I231" s="7" t="s">
        <v>4</v>
      </c>
      <c r="J231" s="7" t="s">
        <v>4</v>
      </c>
      <c r="K231" s="7" t="s">
        <v>4</v>
      </c>
      <c r="L231" s="7" t="s">
        <v>4</v>
      </c>
      <c r="M231" s="7" t="s">
        <v>4</v>
      </c>
      <c r="N231" s="7" t="s">
        <v>4</v>
      </c>
      <c r="O231" s="7" t="s">
        <v>4</v>
      </c>
      <c r="P231" s="7" t="s">
        <v>4</v>
      </c>
      <c r="Q231" s="7" t="s">
        <v>4</v>
      </c>
      <c r="R231" s="7" t="s">
        <v>4</v>
      </c>
      <c r="S231" s="7" t="s">
        <v>4</v>
      </c>
      <c r="T231" s="7" t="s">
        <v>4</v>
      </c>
      <c r="U231" s="7" t="s">
        <v>4</v>
      </c>
      <c r="V231" s="7" t="s">
        <v>4</v>
      </c>
      <c r="W231" s="7" t="s">
        <v>4</v>
      </c>
      <c r="X231" s="7" t="s">
        <v>4</v>
      </c>
      <c r="Y231" s="7" t="s">
        <v>4</v>
      </c>
      <c r="Z231" s="7" t="s">
        <v>4</v>
      </c>
      <c r="AA231" s="7" t="s">
        <v>4</v>
      </c>
      <c r="AB231" s="7" t="s">
        <v>4</v>
      </c>
      <c r="AC231" s="7" t="s">
        <v>4</v>
      </c>
      <c r="AD231" s="7" t="s">
        <v>4</v>
      </c>
      <c r="AE231" s="7" t="s">
        <v>4</v>
      </c>
      <c r="AF231" s="7" t="s">
        <v>4</v>
      </c>
      <c r="AG231" s="7" t="s">
        <v>4</v>
      </c>
      <c r="AH231" s="7" t="s">
        <v>4</v>
      </c>
      <c r="AI231" s="7" t="s">
        <v>4</v>
      </c>
      <c r="AJ231" s="7" t="s">
        <v>4</v>
      </c>
      <c r="AK231" s="7" t="s">
        <v>4</v>
      </c>
      <c r="AL231" s="7" t="s">
        <v>4</v>
      </c>
      <c r="AM231" s="7" t="s">
        <v>4</v>
      </c>
      <c r="AN231" s="7" t="s">
        <v>4</v>
      </c>
      <c r="AO231" s="7" t="s">
        <v>4</v>
      </c>
      <c r="AP231" s="7" t="s">
        <v>4</v>
      </c>
      <c r="AQ231" s="7">
        <v>97</v>
      </c>
      <c r="AR231" s="7">
        <v>185</v>
      </c>
      <c r="AS231" s="7">
        <v>391</v>
      </c>
      <c r="AT231" s="7">
        <v>404</v>
      </c>
      <c r="AU231" s="7">
        <v>248</v>
      </c>
      <c r="AV231" s="7">
        <v>521</v>
      </c>
      <c r="AW231" s="7">
        <v>741</v>
      </c>
      <c r="AX231" s="7">
        <v>619</v>
      </c>
      <c r="AY231" s="7">
        <v>792</v>
      </c>
      <c r="AZ231" s="7">
        <v>887</v>
      </c>
      <c r="BA231" s="7">
        <v>613</v>
      </c>
      <c r="BB231" s="7">
        <v>325</v>
      </c>
      <c r="BC231" s="7">
        <v>347</v>
      </c>
      <c r="BD231" s="7">
        <v>418</v>
      </c>
      <c r="BE231" s="7">
        <v>318</v>
      </c>
      <c r="BF231" s="7">
        <v>263</v>
      </c>
      <c r="BG231" s="7">
        <v>187</v>
      </c>
      <c r="BH231" s="7">
        <v>529</v>
      </c>
      <c r="BI231" s="7">
        <v>535</v>
      </c>
      <c r="BJ231" s="7">
        <v>295</v>
      </c>
      <c r="BK231" s="7">
        <v>202</v>
      </c>
      <c r="BL231" s="7">
        <v>208</v>
      </c>
    </row>
    <row r="232" spans="1:64">
      <c r="A232" s="7" t="s">
        <v>167</v>
      </c>
      <c r="B232" s="7" t="s">
        <v>70</v>
      </c>
      <c r="C232" s="7" t="s">
        <v>6</v>
      </c>
      <c r="D232" s="7" t="s">
        <v>4</v>
      </c>
      <c r="E232" s="7" t="s">
        <v>4</v>
      </c>
      <c r="F232" s="7" t="s">
        <v>4</v>
      </c>
      <c r="G232" s="7" t="s">
        <v>4</v>
      </c>
      <c r="H232" s="7" t="s">
        <v>4</v>
      </c>
      <c r="I232" s="7" t="s">
        <v>4</v>
      </c>
      <c r="J232" s="7" t="s">
        <v>4</v>
      </c>
      <c r="K232" s="7" t="s">
        <v>4</v>
      </c>
      <c r="L232" s="7" t="s">
        <v>4</v>
      </c>
      <c r="M232" s="7" t="s">
        <v>4</v>
      </c>
      <c r="N232" s="7" t="s">
        <v>4</v>
      </c>
      <c r="O232" s="7" t="s">
        <v>4</v>
      </c>
      <c r="P232" s="7" t="s">
        <v>4</v>
      </c>
      <c r="Q232" s="7" t="s">
        <v>4</v>
      </c>
      <c r="R232" s="7" t="s">
        <v>4</v>
      </c>
      <c r="S232" s="7" t="s">
        <v>4</v>
      </c>
      <c r="T232" s="7" t="s">
        <v>4</v>
      </c>
      <c r="U232" s="7" t="s">
        <v>4</v>
      </c>
      <c r="V232" s="7" t="s">
        <v>4</v>
      </c>
      <c r="W232" s="7" t="s">
        <v>4</v>
      </c>
      <c r="X232" s="7" t="s">
        <v>4</v>
      </c>
      <c r="Y232" s="7" t="s">
        <v>4</v>
      </c>
      <c r="Z232" s="7" t="s">
        <v>4</v>
      </c>
      <c r="AA232" s="7" t="s">
        <v>4</v>
      </c>
      <c r="AB232" s="7" t="s">
        <v>4</v>
      </c>
      <c r="AC232" s="7" t="s">
        <v>4</v>
      </c>
      <c r="AD232" s="7" t="s">
        <v>4</v>
      </c>
      <c r="AE232" s="7" t="s">
        <v>4</v>
      </c>
      <c r="AF232" s="7" t="s">
        <v>4</v>
      </c>
      <c r="AG232" s="7" t="s">
        <v>4</v>
      </c>
      <c r="AH232" s="7" t="s">
        <v>4</v>
      </c>
      <c r="AI232" s="7" t="s">
        <v>4</v>
      </c>
      <c r="AJ232" s="7" t="s">
        <v>4</v>
      </c>
      <c r="AK232" s="7" t="s">
        <v>4</v>
      </c>
      <c r="AL232" s="7" t="s">
        <v>4</v>
      </c>
      <c r="AM232" s="7" t="s">
        <v>4</v>
      </c>
      <c r="AN232" s="7" t="s">
        <v>4</v>
      </c>
      <c r="AO232" s="7" t="s">
        <v>4</v>
      </c>
      <c r="AP232" s="7" t="s">
        <v>4</v>
      </c>
      <c r="AQ232" s="7" t="s">
        <v>4</v>
      </c>
      <c r="AR232" s="7" t="s">
        <v>4</v>
      </c>
      <c r="AS232" s="7" t="s">
        <v>4</v>
      </c>
      <c r="AT232" s="7" t="s">
        <v>4</v>
      </c>
      <c r="AU232" s="7" t="s">
        <v>4</v>
      </c>
      <c r="AV232" s="7" t="s">
        <v>4</v>
      </c>
      <c r="AW232" s="7" t="s">
        <v>4</v>
      </c>
      <c r="AX232" s="7" t="s">
        <v>4</v>
      </c>
      <c r="AY232" s="7" t="s">
        <v>4</v>
      </c>
      <c r="AZ232" s="7" t="s">
        <v>4</v>
      </c>
      <c r="BA232" s="7" t="s">
        <v>4</v>
      </c>
      <c r="BB232" s="7" t="s">
        <v>4</v>
      </c>
      <c r="BC232" s="7" t="s">
        <v>4</v>
      </c>
      <c r="BD232" s="7" t="s">
        <v>4</v>
      </c>
      <c r="BE232" s="7" t="s">
        <v>4</v>
      </c>
      <c r="BF232" s="7" t="s">
        <v>4</v>
      </c>
      <c r="BG232" s="7" t="s">
        <v>4</v>
      </c>
      <c r="BH232" s="7" t="s">
        <v>4</v>
      </c>
      <c r="BI232" s="7" t="s">
        <v>4</v>
      </c>
      <c r="BJ232" s="7">
        <v>2</v>
      </c>
      <c r="BK232" s="7">
        <v>4</v>
      </c>
      <c r="BL232" s="7">
        <v>5</v>
      </c>
    </row>
    <row r="233" spans="1:64">
      <c r="A233" s="7" t="s">
        <v>167</v>
      </c>
      <c r="B233" s="7" t="s">
        <v>70</v>
      </c>
      <c r="C233" s="7" t="s">
        <v>7</v>
      </c>
      <c r="D233" s="7" t="s">
        <v>4</v>
      </c>
      <c r="E233" s="7" t="s">
        <v>4</v>
      </c>
      <c r="F233" s="7" t="s">
        <v>4</v>
      </c>
      <c r="G233" s="7" t="s">
        <v>4</v>
      </c>
      <c r="H233" s="7" t="s">
        <v>4</v>
      </c>
      <c r="I233" s="7" t="s">
        <v>4</v>
      </c>
      <c r="J233" s="7" t="s">
        <v>4</v>
      </c>
      <c r="K233" s="7" t="s">
        <v>4</v>
      </c>
      <c r="L233" s="7" t="s">
        <v>4</v>
      </c>
      <c r="M233" s="7" t="s">
        <v>4</v>
      </c>
      <c r="N233" s="7" t="s">
        <v>4</v>
      </c>
      <c r="O233" s="7" t="s">
        <v>4</v>
      </c>
      <c r="P233" s="7" t="s">
        <v>4</v>
      </c>
      <c r="Q233" s="7" t="s">
        <v>4</v>
      </c>
      <c r="R233" s="7" t="s">
        <v>4</v>
      </c>
      <c r="S233" s="7" t="s">
        <v>4</v>
      </c>
      <c r="T233" s="7" t="s">
        <v>4</v>
      </c>
      <c r="U233" s="7" t="s">
        <v>4</v>
      </c>
      <c r="V233" s="7" t="s">
        <v>4</v>
      </c>
      <c r="W233" s="7" t="s">
        <v>4</v>
      </c>
      <c r="X233" s="7" t="s">
        <v>4</v>
      </c>
      <c r="Y233" s="7" t="s">
        <v>4</v>
      </c>
      <c r="Z233" s="7" t="s">
        <v>4</v>
      </c>
      <c r="AA233" s="7" t="s">
        <v>4</v>
      </c>
      <c r="AB233" s="7" t="s">
        <v>4</v>
      </c>
      <c r="AC233" s="7" t="s">
        <v>4</v>
      </c>
      <c r="AD233" s="7" t="s">
        <v>4</v>
      </c>
      <c r="AE233" s="7" t="s">
        <v>4</v>
      </c>
      <c r="AF233" s="7" t="s">
        <v>4</v>
      </c>
      <c r="AG233" s="7" t="s">
        <v>4</v>
      </c>
      <c r="AH233" s="7" t="s">
        <v>4</v>
      </c>
      <c r="AI233" s="7" t="s">
        <v>4</v>
      </c>
      <c r="AJ233" s="7" t="s">
        <v>4</v>
      </c>
      <c r="AK233" s="7" t="s">
        <v>4</v>
      </c>
      <c r="AL233" s="7" t="s">
        <v>4</v>
      </c>
      <c r="AM233" s="7" t="s">
        <v>4</v>
      </c>
      <c r="AN233" s="7" t="s">
        <v>4</v>
      </c>
      <c r="AO233" s="7" t="s">
        <v>4</v>
      </c>
      <c r="AP233" s="7" t="s">
        <v>4</v>
      </c>
      <c r="AQ233" s="7" t="s">
        <v>4</v>
      </c>
      <c r="AR233" s="7" t="s">
        <v>4</v>
      </c>
      <c r="AS233" s="7" t="s">
        <v>4</v>
      </c>
      <c r="AT233" s="7" t="s">
        <v>4</v>
      </c>
      <c r="AU233" s="7" t="s">
        <v>4</v>
      </c>
      <c r="AV233" s="7" t="s">
        <v>4</v>
      </c>
      <c r="AW233" s="7" t="s">
        <v>4</v>
      </c>
      <c r="AX233" s="7" t="s">
        <v>4</v>
      </c>
      <c r="AY233" s="7" t="s">
        <v>4</v>
      </c>
      <c r="AZ233" s="7" t="s">
        <v>4</v>
      </c>
      <c r="BA233" s="7" t="s">
        <v>4</v>
      </c>
      <c r="BB233" s="7" t="s">
        <v>4</v>
      </c>
      <c r="BC233" s="7" t="s">
        <v>4</v>
      </c>
      <c r="BD233" s="7" t="s">
        <v>4</v>
      </c>
      <c r="BE233" s="7" t="s">
        <v>4</v>
      </c>
      <c r="BF233" s="7" t="s">
        <v>4</v>
      </c>
      <c r="BG233" s="7" t="s">
        <v>4</v>
      </c>
      <c r="BH233" s="7" t="s">
        <v>4</v>
      </c>
      <c r="BI233" s="7" t="s">
        <v>4</v>
      </c>
      <c r="BJ233" s="7">
        <v>4</v>
      </c>
      <c r="BK233" s="7">
        <v>15</v>
      </c>
      <c r="BL233" s="7">
        <v>73</v>
      </c>
    </row>
    <row r="234" spans="1:64">
      <c r="A234" s="7" t="s">
        <v>167</v>
      </c>
      <c r="B234" s="7" t="s">
        <v>166</v>
      </c>
      <c r="C234" s="7" t="s">
        <v>6</v>
      </c>
      <c r="D234" s="7" t="s">
        <v>4</v>
      </c>
      <c r="E234" s="7" t="s">
        <v>4</v>
      </c>
      <c r="F234" s="7" t="s">
        <v>4</v>
      </c>
      <c r="G234" s="7" t="s">
        <v>4</v>
      </c>
      <c r="H234" s="7" t="s">
        <v>4</v>
      </c>
      <c r="I234" s="7" t="s">
        <v>4</v>
      </c>
      <c r="J234" s="7" t="s">
        <v>4</v>
      </c>
      <c r="K234" s="7" t="s">
        <v>4</v>
      </c>
      <c r="L234" s="7" t="s">
        <v>4</v>
      </c>
      <c r="M234" s="7" t="s">
        <v>4</v>
      </c>
      <c r="N234" s="7" t="s">
        <v>4</v>
      </c>
      <c r="O234" s="7" t="s">
        <v>4</v>
      </c>
      <c r="P234" s="7" t="s">
        <v>4</v>
      </c>
      <c r="Q234" s="7" t="s">
        <v>4</v>
      </c>
      <c r="R234" s="7" t="s">
        <v>4</v>
      </c>
      <c r="S234" s="7" t="s">
        <v>4</v>
      </c>
      <c r="T234" s="7" t="s">
        <v>4</v>
      </c>
      <c r="U234" s="7" t="s">
        <v>4</v>
      </c>
      <c r="V234" s="7" t="s">
        <v>4</v>
      </c>
      <c r="W234" s="7" t="s">
        <v>4</v>
      </c>
      <c r="X234" s="7" t="s">
        <v>4</v>
      </c>
      <c r="Y234" s="7" t="s">
        <v>4</v>
      </c>
      <c r="Z234" s="7" t="s">
        <v>4</v>
      </c>
      <c r="AA234" s="7" t="s">
        <v>4</v>
      </c>
      <c r="AB234" s="7" t="s">
        <v>4</v>
      </c>
      <c r="AC234" s="7" t="s">
        <v>4</v>
      </c>
      <c r="AD234" s="7" t="s">
        <v>4</v>
      </c>
      <c r="AE234" s="7" t="s">
        <v>4</v>
      </c>
      <c r="AF234" s="7" t="s">
        <v>4</v>
      </c>
      <c r="AG234" s="7" t="s">
        <v>4</v>
      </c>
      <c r="AH234" s="7" t="s">
        <v>4</v>
      </c>
      <c r="AI234" s="7" t="s">
        <v>4</v>
      </c>
      <c r="AJ234" s="7" t="s">
        <v>4</v>
      </c>
      <c r="AK234" s="7" t="s">
        <v>4</v>
      </c>
      <c r="AL234" s="7" t="s">
        <v>4</v>
      </c>
      <c r="AM234" s="7" t="s">
        <v>4</v>
      </c>
      <c r="AN234" s="7" t="s">
        <v>4</v>
      </c>
      <c r="AO234" s="7" t="s">
        <v>4</v>
      </c>
      <c r="AP234" s="7" t="s">
        <v>4</v>
      </c>
      <c r="AQ234" s="7" t="s">
        <v>4</v>
      </c>
      <c r="AR234" s="7" t="s">
        <v>4</v>
      </c>
      <c r="AS234" s="7" t="s">
        <v>4</v>
      </c>
      <c r="AT234" s="7" t="s">
        <v>4</v>
      </c>
      <c r="AU234" s="7" t="s">
        <v>4</v>
      </c>
      <c r="AV234" s="7" t="s">
        <v>4</v>
      </c>
      <c r="AW234" s="7" t="s">
        <v>4</v>
      </c>
      <c r="AX234" s="7" t="s">
        <v>4</v>
      </c>
      <c r="AY234" s="7" t="s">
        <v>4</v>
      </c>
      <c r="AZ234" s="7" t="s">
        <v>4</v>
      </c>
      <c r="BA234" s="7" t="s">
        <v>4</v>
      </c>
      <c r="BB234" s="7" t="s">
        <v>4</v>
      </c>
      <c r="BC234" s="7" t="s">
        <v>4</v>
      </c>
      <c r="BD234" s="7" t="s">
        <v>4</v>
      </c>
      <c r="BE234" s="7" t="s">
        <v>4</v>
      </c>
      <c r="BF234" s="7" t="s">
        <v>4</v>
      </c>
      <c r="BG234" s="7" t="s">
        <v>4</v>
      </c>
      <c r="BH234" s="7" t="s">
        <v>4</v>
      </c>
      <c r="BI234" s="7" t="s">
        <v>4</v>
      </c>
      <c r="BJ234" s="7" t="s">
        <v>11</v>
      </c>
      <c r="BK234" s="7" t="s">
        <v>4</v>
      </c>
      <c r="BL234" s="7" t="s">
        <v>5</v>
      </c>
    </row>
    <row r="235" spans="1:64">
      <c r="A235" s="7" t="s">
        <v>167</v>
      </c>
      <c r="B235" s="7" t="s">
        <v>71</v>
      </c>
      <c r="C235" s="7" t="s">
        <v>6</v>
      </c>
      <c r="D235" s="7" t="s">
        <v>4</v>
      </c>
      <c r="E235" s="7" t="s">
        <v>4</v>
      </c>
      <c r="F235" s="7" t="s">
        <v>4</v>
      </c>
      <c r="G235" s="7" t="s">
        <v>4</v>
      </c>
      <c r="H235" s="7" t="s">
        <v>4</v>
      </c>
      <c r="I235" s="7" t="s">
        <v>4</v>
      </c>
      <c r="J235" s="7" t="s">
        <v>4</v>
      </c>
      <c r="K235" s="7" t="s">
        <v>4</v>
      </c>
      <c r="L235" s="7" t="s">
        <v>4</v>
      </c>
      <c r="M235" s="7" t="s">
        <v>4</v>
      </c>
      <c r="N235" s="7" t="s">
        <v>4</v>
      </c>
      <c r="O235" s="7" t="s">
        <v>4</v>
      </c>
      <c r="P235" s="7" t="s">
        <v>4</v>
      </c>
      <c r="Q235" s="7" t="s">
        <v>4</v>
      </c>
      <c r="R235" s="7" t="s">
        <v>4</v>
      </c>
      <c r="S235" s="7" t="s">
        <v>4</v>
      </c>
      <c r="T235" s="7" t="s">
        <v>4</v>
      </c>
      <c r="U235" s="7" t="s">
        <v>4</v>
      </c>
      <c r="V235" s="7" t="s">
        <v>4</v>
      </c>
      <c r="W235" s="7" t="s">
        <v>4</v>
      </c>
      <c r="X235" s="7" t="s">
        <v>4</v>
      </c>
      <c r="Y235" s="7" t="s">
        <v>4</v>
      </c>
      <c r="Z235" s="7" t="s">
        <v>4</v>
      </c>
      <c r="AA235" s="7" t="s">
        <v>4</v>
      </c>
      <c r="AB235" s="7" t="s">
        <v>4</v>
      </c>
      <c r="AC235" s="7" t="s">
        <v>4</v>
      </c>
      <c r="AD235" s="7" t="s">
        <v>4</v>
      </c>
      <c r="AE235" s="7" t="s">
        <v>4</v>
      </c>
      <c r="AF235" s="7" t="s">
        <v>4</v>
      </c>
      <c r="AG235" s="7" t="s">
        <v>4</v>
      </c>
      <c r="AH235" s="7" t="s">
        <v>4</v>
      </c>
      <c r="AI235" s="7" t="s">
        <v>4</v>
      </c>
      <c r="AJ235" s="7" t="s">
        <v>4</v>
      </c>
      <c r="AK235" s="7" t="s">
        <v>4</v>
      </c>
      <c r="AL235" s="7" t="s">
        <v>4</v>
      </c>
      <c r="AM235" s="7" t="s">
        <v>4</v>
      </c>
      <c r="AN235" s="7" t="s">
        <v>4</v>
      </c>
      <c r="AO235" s="7" t="s">
        <v>4</v>
      </c>
      <c r="AP235" s="7" t="s">
        <v>4</v>
      </c>
      <c r="AQ235" s="7" t="s">
        <v>5</v>
      </c>
      <c r="AR235" s="7" t="s">
        <v>5</v>
      </c>
      <c r="AS235" s="7" t="s">
        <v>11</v>
      </c>
      <c r="AT235" s="7" t="s">
        <v>5</v>
      </c>
      <c r="AU235" s="7" t="s">
        <v>5</v>
      </c>
      <c r="AV235" s="7" t="s">
        <v>5</v>
      </c>
      <c r="AW235" s="7" t="s">
        <v>5</v>
      </c>
      <c r="AX235" s="7" t="s">
        <v>5</v>
      </c>
      <c r="AY235" s="7" t="s">
        <v>5</v>
      </c>
      <c r="AZ235" s="7" t="s">
        <v>5</v>
      </c>
      <c r="BA235" s="7" t="s">
        <v>5</v>
      </c>
      <c r="BB235" s="7" t="s">
        <v>5</v>
      </c>
      <c r="BC235" s="7" t="s">
        <v>5</v>
      </c>
      <c r="BD235" s="7" t="s">
        <v>5</v>
      </c>
      <c r="BE235" s="7" t="s">
        <v>5</v>
      </c>
      <c r="BF235" s="7" t="s">
        <v>5</v>
      </c>
      <c r="BG235" s="7" t="s">
        <v>5</v>
      </c>
      <c r="BH235" s="7" t="s">
        <v>4</v>
      </c>
      <c r="BI235" s="7" t="s">
        <v>4</v>
      </c>
      <c r="BJ235" s="7" t="s">
        <v>4</v>
      </c>
      <c r="BK235" s="7" t="s">
        <v>4</v>
      </c>
      <c r="BL235" s="7" t="s">
        <v>4</v>
      </c>
    </row>
    <row r="236" spans="1:64">
      <c r="A236" s="7" t="s">
        <v>167</v>
      </c>
      <c r="B236" s="7" t="s">
        <v>71</v>
      </c>
      <c r="C236" s="7" t="s">
        <v>7</v>
      </c>
      <c r="D236" s="7" t="s">
        <v>4</v>
      </c>
      <c r="E236" s="7" t="s">
        <v>4</v>
      </c>
      <c r="F236" s="7" t="s">
        <v>4</v>
      </c>
      <c r="G236" s="7" t="s">
        <v>4</v>
      </c>
      <c r="H236" s="7" t="s">
        <v>4</v>
      </c>
      <c r="I236" s="7" t="s">
        <v>4</v>
      </c>
      <c r="J236" s="7" t="s">
        <v>4</v>
      </c>
      <c r="K236" s="7" t="s">
        <v>4</v>
      </c>
      <c r="L236" s="7" t="s">
        <v>4</v>
      </c>
      <c r="M236" s="7" t="s">
        <v>4</v>
      </c>
      <c r="N236" s="7" t="s">
        <v>4</v>
      </c>
      <c r="O236" s="7" t="s">
        <v>4</v>
      </c>
      <c r="P236" s="7" t="s">
        <v>4</v>
      </c>
      <c r="Q236" s="7" t="s">
        <v>4</v>
      </c>
      <c r="R236" s="7" t="s">
        <v>4</v>
      </c>
      <c r="S236" s="7" t="s">
        <v>4</v>
      </c>
      <c r="T236" s="7" t="s">
        <v>4</v>
      </c>
      <c r="U236" s="7" t="s">
        <v>4</v>
      </c>
      <c r="V236" s="7" t="s">
        <v>4</v>
      </c>
      <c r="W236" s="7" t="s">
        <v>4</v>
      </c>
      <c r="X236" s="7" t="s">
        <v>4</v>
      </c>
      <c r="Y236" s="7" t="s">
        <v>4</v>
      </c>
      <c r="Z236" s="7" t="s">
        <v>4</v>
      </c>
      <c r="AA236" s="7" t="s">
        <v>4</v>
      </c>
      <c r="AB236" s="7" t="s">
        <v>4</v>
      </c>
      <c r="AC236" s="7" t="s">
        <v>4</v>
      </c>
      <c r="AD236" s="7" t="s">
        <v>4</v>
      </c>
      <c r="AE236" s="7" t="s">
        <v>4</v>
      </c>
      <c r="AF236" s="7" t="s">
        <v>4</v>
      </c>
      <c r="AG236" s="7" t="s">
        <v>4</v>
      </c>
      <c r="AH236" s="7" t="s">
        <v>4</v>
      </c>
      <c r="AI236" s="7" t="s">
        <v>4</v>
      </c>
      <c r="AJ236" s="7" t="s">
        <v>4</v>
      </c>
      <c r="AK236" s="7" t="s">
        <v>4</v>
      </c>
      <c r="AL236" s="7" t="s">
        <v>4</v>
      </c>
      <c r="AM236" s="7" t="s">
        <v>4</v>
      </c>
      <c r="AN236" s="7" t="s">
        <v>4</v>
      </c>
      <c r="AO236" s="7" t="s">
        <v>4</v>
      </c>
      <c r="AP236" s="7" t="s">
        <v>4</v>
      </c>
      <c r="AQ236" s="7" t="s">
        <v>5</v>
      </c>
      <c r="AR236" s="7" t="s">
        <v>11</v>
      </c>
      <c r="AS236" s="7" t="s">
        <v>5</v>
      </c>
      <c r="AT236" s="7" t="s">
        <v>5</v>
      </c>
      <c r="AU236" s="7" t="s">
        <v>5</v>
      </c>
      <c r="AV236" s="7" t="s">
        <v>5</v>
      </c>
      <c r="AW236" s="7" t="s">
        <v>5</v>
      </c>
      <c r="AX236" s="7" t="s">
        <v>5</v>
      </c>
      <c r="AY236" s="7" t="s">
        <v>5</v>
      </c>
      <c r="AZ236" s="7" t="s">
        <v>5</v>
      </c>
      <c r="BA236" s="7" t="s">
        <v>5</v>
      </c>
      <c r="BB236" s="7" t="s">
        <v>5</v>
      </c>
      <c r="BC236" s="7" t="s">
        <v>5</v>
      </c>
      <c r="BD236" s="7" t="s">
        <v>5</v>
      </c>
      <c r="BE236" s="7" t="s">
        <v>5</v>
      </c>
      <c r="BF236" s="7" t="s">
        <v>5</v>
      </c>
      <c r="BG236" s="7" t="s">
        <v>5</v>
      </c>
      <c r="BH236" s="7" t="s">
        <v>4</v>
      </c>
      <c r="BI236" s="7" t="s">
        <v>4</v>
      </c>
      <c r="BJ236" s="7" t="s">
        <v>4</v>
      </c>
      <c r="BK236" s="7" t="s">
        <v>4</v>
      </c>
      <c r="BL236" s="7" t="s">
        <v>4</v>
      </c>
    </row>
    <row r="237" spans="1:64">
      <c r="A237" s="7" t="s">
        <v>167</v>
      </c>
      <c r="B237" s="7" t="s">
        <v>171</v>
      </c>
      <c r="C237" s="7" t="s">
        <v>7</v>
      </c>
      <c r="D237" s="7" t="s">
        <v>4</v>
      </c>
      <c r="E237" s="7" t="s">
        <v>4</v>
      </c>
      <c r="F237" s="7" t="s">
        <v>4</v>
      </c>
      <c r="G237" s="7" t="s">
        <v>4</v>
      </c>
      <c r="H237" s="7" t="s">
        <v>4</v>
      </c>
      <c r="I237" s="7" t="s">
        <v>4</v>
      </c>
      <c r="J237" s="7" t="s">
        <v>4</v>
      </c>
      <c r="K237" s="7" t="s">
        <v>4</v>
      </c>
      <c r="L237" s="7" t="s">
        <v>4</v>
      </c>
      <c r="M237" s="7" t="s">
        <v>4</v>
      </c>
      <c r="N237" s="7" t="s">
        <v>4</v>
      </c>
      <c r="O237" s="7" t="s">
        <v>4</v>
      </c>
      <c r="P237" s="7" t="s">
        <v>4</v>
      </c>
      <c r="Q237" s="7" t="s">
        <v>4</v>
      </c>
      <c r="R237" s="7" t="s">
        <v>4</v>
      </c>
      <c r="S237" s="7" t="s">
        <v>4</v>
      </c>
      <c r="T237" s="7" t="s">
        <v>4</v>
      </c>
      <c r="U237" s="7" t="s">
        <v>4</v>
      </c>
      <c r="V237" s="7" t="s">
        <v>4</v>
      </c>
      <c r="W237" s="7" t="s">
        <v>4</v>
      </c>
      <c r="X237" s="7" t="s">
        <v>4</v>
      </c>
      <c r="Y237" s="7" t="s">
        <v>4</v>
      </c>
      <c r="Z237" s="7" t="s">
        <v>4</v>
      </c>
      <c r="AA237" s="7" t="s">
        <v>4</v>
      </c>
      <c r="AB237" s="7" t="s">
        <v>4</v>
      </c>
      <c r="AC237" s="7" t="s">
        <v>4</v>
      </c>
      <c r="AD237" s="7" t="s">
        <v>4</v>
      </c>
      <c r="AE237" s="7" t="s">
        <v>4</v>
      </c>
      <c r="AF237" s="7" t="s">
        <v>4</v>
      </c>
      <c r="AG237" s="7" t="s">
        <v>4</v>
      </c>
      <c r="AH237" s="7" t="s">
        <v>4</v>
      </c>
      <c r="AI237" s="7" t="s">
        <v>4</v>
      </c>
      <c r="AJ237" s="7" t="s">
        <v>4</v>
      </c>
      <c r="AK237" s="7" t="s">
        <v>4</v>
      </c>
      <c r="AL237" s="7" t="s">
        <v>4</v>
      </c>
      <c r="AM237" s="7" t="s">
        <v>4</v>
      </c>
      <c r="AN237" s="7" t="s">
        <v>4</v>
      </c>
      <c r="AO237" s="7" t="s">
        <v>4</v>
      </c>
      <c r="AP237" s="7" t="s">
        <v>4</v>
      </c>
      <c r="AQ237" s="7" t="s">
        <v>4</v>
      </c>
      <c r="AR237" s="7" t="s">
        <v>4</v>
      </c>
      <c r="AS237" s="7" t="s">
        <v>4</v>
      </c>
      <c r="AT237" s="7" t="s">
        <v>4</v>
      </c>
      <c r="AU237" s="7" t="s">
        <v>4</v>
      </c>
      <c r="AV237" s="7" t="s">
        <v>4</v>
      </c>
      <c r="AW237" s="7" t="s">
        <v>4</v>
      </c>
      <c r="AX237" s="7" t="s">
        <v>4</v>
      </c>
      <c r="AY237" s="7" t="s">
        <v>4</v>
      </c>
      <c r="AZ237" s="7" t="s">
        <v>4</v>
      </c>
      <c r="BA237" s="7" t="s">
        <v>4</v>
      </c>
      <c r="BB237" s="7" t="s">
        <v>4</v>
      </c>
      <c r="BC237" s="7" t="s">
        <v>4</v>
      </c>
      <c r="BD237" s="7" t="s">
        <v>4</v>
      </c>
      <c r="BE237" s="7" t="s">
        <v>4</v>
      </c>
      <c r="BF237" s="7" t="s">
        <v>4</v>
      </c>
      <c r="BG237" s="7" t="s">
        <v>4</v>
      </c>
      <c r="BH237" s="7" t="s">
        <v>4</v>
      </c>
      <c r="BI237" s="7" t="s">
        <v>11</v>
      </c>
      <c r="BJ237" s="7" t="s">
        <v>11</v>
      </c>
      <c r="BK237" s="7" t="s">
        <v>4</v>
      </c>
      <c r="BL237" s="7" t="s">
        <v>4</v>
      </c>
    </row>
    <row r="238" spans="1:64">
      <c r="A238" s="7" t="s">
        <v>167</v>
      </c>
      <c r="B238" s="7" t="s">
        <v>126</v>
      </c>
      <c r="C238" s="7" t="s">
        <v>7</v>
      </c>
      <c r="D238" s="7" t="s">
        <v>4</v>
      </c>
      <c r="E238" s="7" t="s">
        <v>4</v>
      </c>
      <c r="F238" s="7" t="s">
        <v>4</v>
      </c>
      <c r="G238" s="7" t="s">
        <v>4</v>
      </c>
      <c r="H238" s="7" t="s">
        <v>4</v>
      </c>
      <c r="I238" s="7" t="s">
        <v>4</v>
      </c>
      <c r="J238" s="7" t="s">
        <v>4</v>
      </c>
      <c r="K238" s="7" t="s">
        <v>4</v>
      </c>
      <c r="L238" s="7" t="s">
        <v>4</v>
      </c>
      <c r="M238" s="7" t="s">
        <v>4</v>
      </c>
      <c r="N238" s="7" t="s">
        <v>4</v>
      </c>
      <c r="O238" s="7" t="s">
        <v>4</v>
      </c>
      <c r="P238" s="7" t="s">
        <v>4</v>
      </c>
      <c r="Q238" s="7" t="s">
        <v>4</v>
      </c>
      <c r="R238" s="7" t="s">
        <v>4</v>
      </c>
      <c r="S238" s="7" t="s">
        <v>4</v>
      </c>
      <c r="T238" s="7" t="s">
        <v>4</v>
      </c>
      <c r="U238" s="7" t="s">
        <v>4</v>
      </c>
      <c r="V238" s="7" t="s">
        <v>4</v>
      </c>
      <c r="W238" s="7" t="s">
        <v>4</v>
      </c>
      <c r="X238" s="7" t="s">
        <v>4</v>
      </c>
      <c r="Y238" s="7" t="s">
        <v>4</v>
      </c>
      <c r="Z238" s="7" t="s">
        <v>4</v>
      </c>
      <c r="AA238" s="7" t="s">
        <v>4</v>
      </c>
      <c r="AB238" s="7" t="s">
        <v>4</v>
      </c>
      <c r="AC238" s="7" t="s">
        <v>4</v>
      </c>
      <c r="AD238" s="7" t="s">
        <v>4</v>
      </c>
      <c r="AE238" s="7" t="s">
        <v>4</v>
      </c>
      <c r="AF238" s="7" t="s">
        <v>4</v>
      </c>
      <c r="AG238" s="7" t="s">
        <v>4</v>
      </c>
      <c r="AH238" s="7" t="s">
        <v>4</v>
      </c>
      <c r="AI238" s="7" t="s">
        <v>4</v>
      </c>
      <c r="AJ238" s="7" t="s">
        <v>4</v>
      </c>
      <c r="AK238" s="7" t="s">
        <v>4</v>
      </c>
      <c r="AL238" s="7" t="s">
        <v>4</v>
      </c>
      <c r="AM238" s="7" t="s">
        <v>4</v>
      </c>
      <c r="AN238" s="7" t="s">
        <v>4</v>
      </c>
      <c r="AO238" s="7" t="s">
        <v>4</v>
      </c>
      <c r="AP238" s="7" t="s">
        <v>4</v>
      </c>
      <c r="AQ238" s="7" t="s">
        <v>5</v>
      </c>
      <c r="AR238" s="7" t="s">
        <v>5</v>
      </c>
      <c r="AS238" s="7" t="s">
        <v>5</v>
      </c>
      <c r="AT238" s="7" t="s">
        <v>5</v>
      </c>
      <c r="AU238" s="7" t="s">
        <v>11</v>
      </c>
      <c r="AV238" s="7" t="s">
        <v>5</v>
      </c>
      <c r="AW238" s="7" t="s">
        <v>5</v>
      </c>
      <c r="AX238" s="7" t="s">
        <v>5</v>
      </c>
      <c r="AY238" s="7" t="s">
        <v>5</v>
      </c>
      <c r="AZ238" s="7" t="s">
        <v>5</v>
      </c>
      <c r="BA238" s="7" t="s">
        <v>5</v>
      </c>
      <c r="BB238" s="7" t="s">
        <v>5</v>
      </c>
      <c r="BC238" s="7" t="s">
        <v>5</v>
      </c>
      <c r="BD238" s="7" t="s">
        <v>5</v>
      </c>
      <c r="BE238" s="7" t="s">
        <v>5</v>
      </c>
      <c r="BF238" s="7" t="s">
        <v>5</v>
      </c>
      <c r="BG238" s="7" t="s">
        <v>5</v>
      </c>
      <c r="BH238" s="7" t="s">
        <v>4</v>
      </c>
      <c r="BI238" s="7" t="s">
        <v>11</v>
      </c>
      <c r="BJ238" s="7" t="s">
        <v>4</v>
      </c>
      <c r="BK238" s="7" t="s">
        <v>4</v>
      </c>
      <c r="BL238" s="7" t="s">
        <v>4</v>
      </c>
    </row>
    <row r="239" spans="1:64">
      <c r="A239" s="7" t="s">
        <v>167</v>
      </c>
      <c r="B239" s="7" t="s">
        <v>72</v>
      </c>
      <c r="C239" s="7" t="s">
        <v>6</v>
      </c>
      <c r="D239" s="7" t="s">
        <v>4</v>
      </c>
      <c r="E239" s="7" t="s">
        <v>4</v>
      </c>
      <c r="F239" s="7" t="s">
        <v>4</v>
      </c>
      <c r="G239" s="7" t="s">
        <v>4</v>
      </c>
      <c r="H239" s="7" t="s">
        <v>4</v>
      </c>
      <c r="I239" s="7" t="s">
        <v>4</v>
      </c>
      <c r="J239" s="7" t="s">
        <v>4</v>
      </c>
      <c r="K239" s="7" t="s">
        <v>4</v>
      </c>
      <c r="L239" s="7" t="s">
        <v>4</v>
      </c>
      <c r="M239" s="7" t="s">
        <v>4</v>
      </c>
      <c r="N239" s="7" t="s">
        <v>4</v>
      </c>
      <c r="O239" s="7" t="s">
        <v>4</v>
      </c>
      <c r="P239" s="7" t="s">
        <v>4</v>
      </c>
      <c r="Q239" s="7" t="s">
        <v>4</v>
      </c>
      <c r="R239" s="7" t="s">
        <v>4</v>
      </c>
      <c r="S239" s="7" t="s">
        <v>4</v>
      </c>
      <c r="T239" s="7" t="s">
        <v>4</v>
      </c>
      <c r="U239" s="7" t="s">
        <v>4</v>
      </c>
      <c r="V239" s="7" t="s">
        <v>4</v>
      </c>
      <c r="W239" s="7" t="s">
        <v>4</v>
      </c>
      <c r="X239" s="7" t="s">
        <v>4</v>
      </c>
      <c r="Y239" s="7" t="s">
        <v>4</v>
      </c>
      <c r="Z239" s="7" t="s">
        <v>4</v>
      </c>
      <c r="AA239" s="7" t="s">
        <v>4</v>
      </c>
      <c r="AB239" s="7" t="s">
        <v>4</v>
      </c>
      <c r="AC239" s="7" t="s">
        <v>4</v>
      </c>
      <c r="AD239" s="7" t="s">
        <v>4</v>
      </c>
      <c r="AE239" s="7" t="s">
        <v>4</v>
      </c>
      <c r="AF239" s="7" t="s">
        <v>4</v>
      </c>
      <c r="AG239" s="7" t="s">
        <v>4</v>
      </c>
      <c r="AH239" s="7" t="s">
        <v>4</v>
      </c>
      <c r="AI239" s="7" t="s">
        <v>4</v>
      </c>
      <c r="AJ239" s="7" t="s">
        <v>4</v>
      </c>
      <c r="AK239" s="7" t="s">
        <v>4</v>
      </c>
      <c r="AL239" s="7" t="s">
        <v>4</v>
      </c>
      <c r="AM239" s="7" t="s">
        <v>4</v>
      </c>
      <c r="AN239" s="7" t="s">
        <v>4</v>
      </c>
      <c r="AO239" s="7" t="s">
        <v>4</v>
      </c>
      <c r="AP239" s="7" t="s">
        <v>4</v>
      </c>
      <c r="AQ239" s="7" t="s">
        <v>4</v>
      </c>
      <c r="AR239" s="7" t="s">
        <v>4</v>
      </c>
      <c r="AS239" s="7" t="s">
        <v>4</v>
      </c>
      <c r="AT239" s="7" t="s">
        <v>4</v>
      </c>
      <c r="AU239" s="7" t="s">
        <v>4</v>
      </c>
      <c r="AV239" s="7" t="s">
        <v>4</v>
      </c>
      <c r="AW239" s="7" t="s">
        <v>4</v>
      </c>
      <c r="AX239" s="7" t="s">
        <v>4</v>
      </c>
      <c r="AY239" s="7" t="s">
        <v>4</v>
      </c>
      <c r="AZ239" s="7" t="s">
        <v>4</v>
      </c>
      <c r="BA239" s="7" t="s">
        <v>4</v>
      </c>
      <c r="BB239" s="7" t="s">
        <v>4</v>
      </c>
      <c r="BC239" s="7" t="s">
        <v>4</v>
      </c>
      <c r="BD239" s="7" t="s">
        <v>4</v>
      </c>
      <c r="BE239" s="7" t="s">
        <v>4</v>
      </c>
      <c r="BF239" s="7" t="s">
        <v>4</v>
      </c>
      <c r="BG239" s="7" t="s">
        <v>4</v>
      </c>
      <c r="BH239" s="7" t="s">
        <v>4</v>
      </c>
      <c r="BI239" s="7" t="s">
        <v>4</v>
      </c>
      <c r="BJ239" s="7">
        <v>23</v>
      </c>
      <c r="BK239" s="7">
        <v>75</v>
      </c>
      <c r="BL239" s="7">
        <v>86</v>
      </c>
    </row>
    <row r="240" spans="1:64">
      <c r="A240" s="7" t="s">
        <v>167</v>
      </c>
      <c r="B240" s="7" t="s">
        <v>72</v>
      </c>
      <c r="C240" s="7" t="s">
        <v>7</v>
      </c>
      <c r="D240" s="7" t="s">
        <v>4</v>
      </c>
      <c r="E240" s="7" t="s">
        <v>4</v>
      </c>
      <c r="F240" s="7" t="s">
        <v>4</v>
      </c>
      <c r="G240" s="7" t="s">
        <v>4</v>
      </c>
      <c r="H240" s="7" t="s">
        <v>4</v>
      </c>
      <c r="I240" s="7" t="s">
        <v>4</v>
      </c>
      <c r="J240" s="7" t="s">
        <v>4</v>
      </c>
      <c r="K240" s="7" t="s">
        <v>4</v>
      </c>
      <c r="L240" s="7" t="s">
        <v>4</v>
      </c>
      <c r="M240" s="7" t="s">
        <v>4</v>
      </c>
      <c r="N240" s="7" t="s">
        <v>4</v>
      </c>
      <c r="O240" s="7" t="s">
        <v>4</v>
      </c>
      <c r="P240" s="7" t="s">
        <v>4</v>
      </c>
      <c r="Q240" s="7" t="s">
        <v>4</v>
      </c>
      <c r="R240" s="7" t="s">
        <v>4</v>
      </c>
      <c r="S240" s="7" t="s">
        <v>4</v>
      </c>
      <c r="T240" s="7" t="s">
        <v>4</v>
      </c>
      <c r="U240" s="7" t="s">
        <v>4</v>
      </c>
      <c r="V240" s="7" t="s">
        <v>4</v>
      </c>
      <c r="W240" s="7" t="s">
        <v>4</v>
      </c>
      <c r="X240" s="7" t="s">
        <v>4</v>
      </c>
      <c r="Y240" s="7" t="s">
        <v>4</v>
      </c>
      <c r="Z240" s="7" t="s">
        <v>4</v>
      </c>
      <c r="AA240" s="7" t="s">
        <v>4</v>
      </c>
      <c r="AB240" s="7" t="s">
        <v>4</v>
      </c>
      <c r="AC240" s="7" t="s">
        <v>4</v>
      </c>
      <c r="AD240" s="7" t="s">
        <v>4</v>
      </c>
      <c r="AE240" s="7" t="s">
        <v>4</v>
      </c>
      <c r="AF240" s="7" t="s">
        <v>4</v>
      </c>
      <c r="AG240" s="7" t="s">
        <v>4</v>
      </c>
      <c r="AH240" s="7" t="s">
        <v>4</v>
      </c>
      <c r="AI240" s="7" t="s">
        <v>4</v>
      </c>
      <c r="AJ240" s="7" t="s">
        <v>4</v>
      </c>
      <c r="AK240" s="7" t="s">
        <v>4</v>
      </c>
      <c r="AL240" s="7" t="s">
        <v>4</v>
      </c>
      <c r="AM240" s="7" t="s">
        <v>4</v>
      </c>
      <c r="AN240" s="7" t="s">
        <v>4</v>
      </c>
      <c r="AO240" s="7" t="s">
        <v>4</v>
      </c>
      <c r="AP240" s="7" t="s">
        <v>4</v>
      </c>
      <c r="AQ240" s="7" t="s">
        <v>4</v>
      </c>
      <c r="AR240" s="7" t="s">
        <v>4</v>
      </c>
      <c r="AS240" s="7" t="s">
        <v>4</v>
      </c>
      <c r="AT240" s="7" t="s">
        <v>4</v>
      </c>
      <c r="AU240" s="7" t="s">
        <v>4</v>
      </c>
      <c r="AV240" s="7" t="s">
        <v>4</v>
      </c>
      <c r="AW240" s="7" t="s">
        <v>4</v>
      </c>
      <c r="AX240" s="7" t="s">
        <v>4</v>
      </c>
      <c r="AY240" s="7" t="s">
        <v>4</v>
      </c>
      <c r="AZ240" s="7" t="s">
        <v>4</v>
      </c>
      <c r="BA240" s="7" t="s">
        <v>4</v>
      </c>
      <c r="BB240" s="7" t="s">
        <v>4</v>
      </c>
      <c r="BC240" s="7" t="s">
        <v>4</v>
      </c>
      <c r="BD240" s="7" t="s">
        <v>4</v>
      </c>
      <c r="BE240" s="7" t="s">
        <v>4</v>
      </c>
      <c r="BF240" s="7" t="s">
        <v>4</v>
      </c>
      <c r="BG240" s="7" t="s">
        <v>4</v>
      </c>
      <c r="BH240" s="7" t="s">
        <v>4</v>
      </c>
      <c r="BI240" s="7" t="s">
        <v>4</v>
      </c>
      <c r="BJ240" s="7">
        <v>3</v>
      </c>
      <c r="BK240" s="7">
        <v>81</v>
      </c>
      <c r="BL240" s="7">
        <v>97</v>
      </c>
    </row>
    <row r="241" spans="1:64">
      <c r="A241" s="7" t="s">
        <v>167</v>
      </c>
      <c r="B241" s="7" t="s">
        <v>164</v>
      </c>
      <c r="C241" s="7" t="s">
        <v>6</v>
      </c>
      <c r="D241" s="7" t="s">
        <v>4</v>
      </c>
      <c r="E241" s="7" t="s">
        <v>4</v>
      </c>
      <c r="F241" s="7" t="s">
        <v>4</v>
      </c>
      <c r="G241" s="7" t="s">
        <v>4</v>
      </c>
      <c r="H241" s="7" t="s">
        <v>4</v>
      </c>
      <c r="I241" s="7" t="s">
        <v>4</v>
      </c>
      <c r="J241" s="7" t="s">
        <v>4</v>
      </c>
      <c r="K241" s="7" t="s">
        <v>4</v>
      </c>
      <c r="L241" s="7" t="s">
        <v>4</v>
      </c>
      <c r="M241" s="7" t="s">
        <v>4</v>
      </c>
      <c r="N241" s="7" t="s">
        <v>4</v>
      </c>
      <c r="O241" s="7" t="s">
        <v>4</v>
      </c>
      <c r="P241" s="7" t="s">
        <v>4</v>
      </c>
      <c r="Q241" s="7" t="s">
        <v>4</v>
      </c>
      <c r="R241" s="7" t="s">
        <v>4</v>
      </c>
      <c r="S241" s="7" t="s">
        <v>4</v>
      </c>
      <c r="T241" s="7" t="s">
        <v>4</v>
      </c>
      <c r="U241" s="7" t="s">
        <v>4</v>
      </c>
      <c r="V241" s="7" t="s">
        <v>4</v>
      </c>
      <c r="W241" s="7" t="s">
        <v>4</v>
      </c>
      <c r="X241" s="7" t="s">
        <v>4</v>
      </c>
      <c r="Y241" s="7" t="s">
        <v>4</v>
      </c>
      <c r="Z241" s="7" t="s">
        <v>4</v>
      </c>
      <c r="AA241" s="7" t="s">
        <v>4</v>
      </c>
      <c r="AB241" s="7" t="s">
        <v>4</v>
      </c>
      <c r="AC241" s="7" t="s">
        <v>4</v>
      </c>
      <c r="AD241" s="7" t="s">
        <v>4</v>
      </c>
      <c r="AE241" s="7" t="s">
        <v>4</v>
      </c>
      <c r="AF241" s="7" t="s">
        <v>4</v>
      </c>
      <c r="AG241" s="7" t="s">
        <v>4</v>
      </c>
      <c r="AH241" s="7" t="s">
        <v>4</v>
      </c>
      <c r="AI241" s="7" t="s">
        <v>4</v>
      </c>
      <c r="AJ241" s="7" t="s">
        <v>4</v>
      </c>
      <c r="AK241" s="7" t="s">
        <v>4</v>
      </c>
      <c r="AL241" s="7" t="s">
        <v>4</v>
      </c>
      <c r="AM241" s="7" t="s">
        <v>4</v>
      </c>
      <c r="AN241" s="7" t="s">
        <v>4</v>
      </c>
      <c r="AO241" s="7" t="s">
        <v>4</v>
      </c>
      <c r="AP241" s="7" t="s">
        <v>4</v>
      </c>
      <c r="AQ241" s="7" t="s">
        <v>4</v>
      </c>
      <c r="AR241" s="7" t="s">
        <v>4</v>
      </c>
      <c r="AS241" s="7" t="s">
        <v>4</v>
      </c>
      <c r="AT241" s="7" t="s">
        <v>4</v>
      </c>
      <c r="AU241" s="7" t="s">
        <v>4</v>
      </c>
      <c r="AV241" s="7" t="s">
        <v>4</v>
      </c>
      <c r="AW241" s="7" t="s">
        <v>4</v>
      </c>
      <c r="AX241" s="7" t="s">
        <v>4</v>
      </c>
      <c r="AY241" s="7" t="s">
        <v>4</v>
      </c>
      <c r="AZ241" s="7" t="s">
        <v>4</v>
      </c>
      <c r="BA241" s="7" t="s">
        <v>4</v>
      </c>
      <c r="BB241" s="7" t="s">
        <v>4</v>
      </c>
      <c r="BC241" s="7" t="s">
        <v>4</v>
      </c>
      <c r="BD241" s="7" t="s">
        <v>4</v>
      </c>
      <c r="BE241" s="7" t="s">
        <v>4</v>
      </c>
      <c r="BF241" s="7" t="s">
        <v>4</v>
      </c>
      <c r="BG241" s="7" t="s">
        <v>4</v>
      </c>
      <c r="BH241" s="7" t="s">
        <v>4</v>
      </c>
      <c r="BI241" s="7" t="s">
        <v>4</v>
      </c>
      <c r="BJ241" s="7" t="s">
        <v>4</v>
      </c>
      <c r="BK241" s="7" t="s">
        <v>11</v>
      </c>
      <c r="BL241" s="7" t="s">
        <v>5</v>
      </c>
    </row>
    <row r="242" spans="1:64">
      <c r="A242" s="7" t="s">
        <v>167</v>
      </c>
      <c r="B242" s="7" t="s">
        <v>164</v>
      </c>
      <c r="C242" s="7" t="s">
        <v>7</v>
      </c>
      <c r="D242" s="7" t="s">
        <v>4</v>
      </c>
      <c r="E242" s="7" t="s">
        <v>4</v>
      </c>
      <c r="F242" s="7" t="s">
        <v>4</v>
      </c>
      <c r="G242" s="7" t="s">
        <v>4</v>
      </c>
      <c r="H242" s="7" t="s">
        <v>4</v>
      </c>
      <c r="I242" s="7" t="s">
        <v>4</v>
      </c>
      <c r="J242" s="7" t="s">
        <v>4</v>
      </c>
      <c r="K242" s="7" t="s">
        <v>4</v>
      </c>
      <c r="L242" s="7" t="s">
        <v>4</v>
      </c>
      <c r="M242" s="7" t="s">
        <v>4</v>
      </c>
      <c r="N242" s="7" t="s">
        <v>4</v>
      </c>
      <c r="O242" s="7" t="s">
        <v>4</v>
      </c>
      <c r="P242" s="7" t="s">
        <v>4</v>
      </c>
      <c r="Q242" s="7" t="s">
        <v>4</v>
      </c>
      <c r="R242" s="7" t="s">
        <v>4</v>
      </c>
      <c r="S242" s="7" t="s">
        <v>4</v>
      </c>
      <c r="T242" s="7" t="s">
        <v>4</v>
      </c>
      <c r="U242" s="7" t="s">
        <v>4</v>
      </c>
      <c r="V242" s="7" t="s">
        <v>4</v>
      </c>
      <c r="W242" s="7" t="s">
        <v>4</v>
      </c>
      <c r="X242" s="7" t="s">
        <v>4</v>
      </c>
      <c r="Y242" s="7" t="s">
        <v>4</v>
      </c>
      <c r="Z242" s="7" t="s">
        <v>4</v>
      </c>
      <c r="AA242" s="7" t="s">
        <v>4</v>
      </c>
      <c r="AB242" s="7" t="s">
        <v>4</v>
      </c>
      <c r="AC242" s="7" t="s">
        <v>4</v>
      </c>
      <c r="AD242" s="7" t="s">
        <v>4</v>
      </c>
      <c r="AE242" s="7" t="s">
        <v>4</v>
      </c>
      <c r="AF242" s="7" t="s">
        <v>4</v>
      </c>
      <c r="AG242" s="7" t="s">
        <v>4</v>
      </c>
      <c r="AH242" s="7" t="s">
        <v>4</v>
      </c>
      <c r="AI242" s="7" t="s">
        <v>4</v>
      </c>
      <c r="AJ242" s="7" t="s">
        <v>4</v>
      </c>
      <c r="AK242" s="7" t="s">
        <v>4</v>
      </c>
      <c r="AL242" s="7" t="s">
        <v>4</v>
      </c>
      <c r="AM242" s="7" t="s">
        <v>4</v>
      </c>
      <c r="AN242" s="7" t="s">
        <v>4</v>
      </c>
      <c r="AO242" s="7" t="s">
        <v>4</v>
      </c>
      <c r="AP242" s="7" t="s">
        <v>4</v>
      </c>
      <c r="AQ242" s="7" t="s">
        <v>4</v>
      </c>
      <c r="AR242" s="7" t="s">
        <v>4</v>
      </c>
      <c r="AS242" s="7" t="s">
        <v>4</v>
      </c>
      <c r="AT242" s="7" t="s">
        <v>4</v>
      </c>
      <c r="AU242" s="7" t="s">
        <v>4</v>
      </c>
      <c r="AV242" s="7" t="s">
        <v>4</v>
      </c>
      <c r="AW242" s="7" t="s">
        <v>4</v>
      </c>
      <c r="AX242" s="7" t="s">
        <v>4</v>
      </c>
      <c r="AY242" s="7" t="s">
        <v>4</v>
      </c>
      <c r="AZ242" s="7" t="s">
        <v>4</v>
      </c>
      <c r="BA242" s="7" t="s">
        <v>4</v>
      </c>
      <c r="BB242" s="7" t="s">
        <v>4</v>
      </c>
      <c r="BC242" s="7" t="s">
        <v>4</v>
      </c>
      <c r="BD242" s="7" t="s">
        <v>4</v>
      </c>
      <c r="BE242" s="7" t="s">
        <v>4</v>
      </c>
      <c r="BF242" s="7" t="s">
        <v>4</v>
      </c>
      <c r="BG242" s="7" t="s">
        <v>4</v>
      </c>
      <c r="BH242" s="7" t="s">
        <v>4</v>
      </c>
      <c r="BI242" s="7" t="s">
        <v>4</v>
      </c>
      <c r="BJ242" s="7">
        <v>1</v>
      </c>
      <c r="BK242" s="7">
        <v>1</v>
      </c>
      <c r="BL242" s="7">
        <v>1</v>
      </c>
    </row>
    <row r="243" spans="1:64">
      <c r="A243" s="7" t="s">
        <v>167</v>
      </c>
      <c r="B243" s="7" t="s">
        <v>133</v>
      </c>
      <c r="C243" s="7" t="s">
        <v>6</v>
      </c>
      <c r="D243" s="7" t="s">
        <v>4</v>
      </c>
      <c r="E243" s="7" t="s">
        <v>4</v>
      </c>
      <c r="F243" s="7" t="s">
        <v>4</v>
      </c>
      <c r="G243" s="7" t="s">
        <v>4</v>
      </c>
      <c r="H243" s="7" t="s">
        <v>4</v>
      </c>
      <c r="I243" s="7" t="s">
        <v>4</v>
      </c>
      <c r="J243" s="7" t="s">
        <v>4</v>
      </c>
      <c r="K243" s="7" t="s">
        <v>4</v>
      </c>
      <c r="L243" s="7" t="s">
        <v>4</v>
      </c>
      <c r="M243" s="7" t="s">
        <v>4</v>
      </c>
      <c r="N243" s="7" t="s">
        <v>4</v>
      </c>
      <c r="O243" s="7" t="s">
        <v>4</v>
      </c>
      <c r="P243" s="7" t="s">
        <v>4</v>
      </c>
      <c r="Q243" s="7" t="s">
        <v>4</v>
      </c>
      <c r="R243" s="7" t="s">
        <v>4</v>
      </c>
      <c r="S243" s="7" t="s">
        <v>4</v>
      </c>
      <c r="T243" s="7" t="s">
        <v>4</v>
      </c>
      <c r="U243" s="7" t="s">
        <v>4</v>
      </c>
      <c r="V243" s="7" t="s">
        <v>4</v>
      </c>
      <c r="W243" s="7" t="s">
        <v>4</v>
      </c>
      <c r="X243" s="7" t="s">
        <v>4</v>
      </c>
      <c r="Y243" s="7" t="s">
        <v>4</v>
      </c>
      <c r="Z243" s="7" t="s">
        <v>4</v>
      </c>
      <c r="AA243" s="7" t="s">
        <v>4</v>
      </c>
      <c r="AB243" s="7" t="s">
        <v>4</v>
      </c>
      <c r="AC243" s="7" t="s">
        <v>4</v>
      </c>
      <c r="AD243" s="7" t="s">
        <v>4</v>
      </c>
      <c r="AE243" s="7" t="s">
        <v>4</v>
      </c>
      <c r="AF243" s="7" t="s">
        <v>4</v>
      </c>
      <c r="AG243" s="7" t="s">
        <v>4</v>
      </c>
      <c r="AH243" s="7" t="s">
        <v>4</v>
      </c>
      <c r="AI243" s="7" t="s">
        <v>4</v>
      </c>
      <c r="AJ243" s="7" t="s">
        <v>4</v>
      </c>
      <c r="AK243" s="7" t="s">
        <v>4</v>
      </c>
      <c r="AL243" s="7" t="s">
        <v>4</v>
      </c>
      <c r="AM243" s="7" t="s">
        <v>4</v>
      </c>
      <c r="AN243" s="7" t="s">
        <v>4</v>
      </c>
      <c r="AO243" s="7" t="s">
        <v>4</v>
      </c>
      <c r="AP243" s="7" t="s">
        <v>4</v>
      </c>
      <c r="AQ243" s="7">
        <v>1</v>
      </c>
      <c r="AR243" s="7">
        <v>10</v>
      </c>
      <c r="AS243" s="7">
        <v>11</v>
      </c>
      <c r="AT243" s="7">
        <v>6</v>
      </c>
      <c r="AU243" s="7">
        <v>9</v>
      </c>
      <c r="AV243" s="7">
        <v>11</v>
      </c>
      <c r="AW243" s="7">
        <v>5</v>
      </c>
      <c r="AX243" s="7">
        <v>6</v>
      </c>
      <c r="AY243" s="7">
        <v>2</v>
      </c>
      <c r="AZ243" s="7">
        <v>4</v>
      </c>
      <c r="BA243" s="7">
        <v>13</v>
      </c>
      <c r="BB243" s="7">
        <v>25</v>
      </c>
      <c r="BC243" s="7">
        <v>5</v>
      </c>
      <c r="BD243" s="7">
        <v>7</v>
      </c>
      <c r="BE243" s="7">
        <v>4</v>
      </c>
      <c r="BF243" s="7">
        <v>11</v>
      </c>
      <c r="BG243" s="7">
        <v>9</v>
      </c>
      <c r="BH243" s="7">
        <v>9</v>
      </c>
      <c r="BI243" s="7">
        <v>6</v>
      </c>
      <c r="BJ243" s="7">
        <v>4</v>
      </c>
      <c r="BK243" s="7">
        <v>3</v>
      </c>
      <c r="BL243" s="7">
        <v>3</v>
      </c>
    </row>
    <row r="244" spans="1:64">
      <c r="A244" s="7" t="s">
        <v>167</v>
      </c>
      <c r="B244" s="7" t="s">
        <v>133</v>
      </c>
      <c r="C244" s="7" t="s">
        <v>7</v>
      </c>
      <c r="D244" s="7" t="s">
        <v>4</v>
      </c>
      <c r="E244" s="7" t="s">
        <v>4</v>
      </c>
      <c r="F244" s="7" t="s">
        <v>4</v>
      </c>
      <c r="G244" s="7" t="s">
        <v>4</v>
      </c>
      <c r="H244" s="7" t="s">
        <v>4</v>
      </c>
      <c r="I244" s="7" t="s">
        <v>4</v>
      </c>
      <c r="J244" s="7" t="s">
        <v>4</v>
      </c>
      <c r="K244" s="7" t="s">
        <v>4</v>
      </c>
      <c r="L244" s="7" t="s">
        <v>4</v>
      </c>
      <c r="M244" s="7" t="s">
        <v>4</v>
      </c>
      <c r="N244" s="7" t="s">
        <v>4</v>
      </c>
      <c r="O244" s="7" t="s">
        <v>4</v>
      </c>
      <c r="P244" s="7" t="s">
        <v>4</v>
      </c>
      <c r="Q244" s="7" t="s">
        <v>4</v>
      </c>
      <c r="R244" s="7" t="s">
        <v>4</v>
      </c>
      <c r="S244" s="7" t="s">
        <v>4</v>
      </c>
      <c r="T244" s="7" t="s">
        <v>4</v>
      </c>
      <c r="U244" s="7" t="s">
        <v>4</v>
      </c>
      <c r="V244" s="7" t="s">
        <v>4</v>
      </c>
      <c r="W244" s="7" t="s">
        <v>4</v>
      </c>
      <c r="X244" s="7" t="s">
        <v>4</v>
      </c>
      <c r="Y244" s="7" t="s">
        <v>4</v>
      </c>
      <c r="Z244" s="7" t="s">
        <v>4</v>
      </c>
      <c r="AA244" s="7" t="s">
        <v>4</v>
      </c>
      <c r="AB244" s="7" t="s">
        <v>4</v>
      </c>
      <c r="AC244" s="7" t="s">
        <v>4</v>
      </c>
      <c r="AD244" s="7" t="s">
        <v>4</v>
      </c>
      <c r="AE244" s="7" t="s">
        <v>4</v>
      </c>
      <c r="AF244" s="7" t="s">
        <v>4</v>
      </c>
      <c r="AG244" s="7" t="s">
        <v>4</v>
      </c>
      <c r="AH244" s="7" t="s">
        <v>4</v>
      </c>
      <c r="AI244" s="7" t="s">
        <v>4</v>
      </c>
      <c r="AJ244" s="7" t="s">
        <v>4</v>
      </c>
      <c r="AK244" s="7" t="s">
        <v>4</v>
      </c>
      <c r="AL244" s="7" t="s">
        <v>4</v>
      </c>
      <c r="AM244" s="7" t="s">
        <v>4</v>
      </c>
      <c r="AN244" s="7" t="s">
        <v>4</v>
      </c>
      <c r="AO244" s="7" t="s">
        <v>4</v>
      </c>
      <c r="AP244" s="7" t="s">
        <v>4</v>
      </c>
      <c r="AQ244" s="7">
        <v>9</v>
      </c>
      <c r="AR244" s="7">
        <v>8</v>
      </c>
      <c r="AS244" s="7">
        <v>9</v>
      </c>
      <c r="AT244" s="7">
        <v>5</v>
      </c>
      <c r="AU244" s="7">
        <v>6</v>
      </c>
      <c r="AV244" s="7">
        <v>8</v>
      </c>
      <c r="AW244" s="7">
        <v>5</v>
      </c>
      <c r="AX244" s="7">
        <v>8</v>
      </c>
      <c r="AY244" s="7">
        <v>10</v>
      </c>
      <c r="AZ244" s="7">
        <v>6</v>
      </c>
      <c r="BA244" s="7">
        <v>5</v>
      </c>
      <c r="BB244" s="7">
        <v>8</v>
      </c>
      <c r="BC244" s="7">
        <v>12</v>
      </c>
      <c r="BD244" s="7">
        <v>18</v>
      </c>
      <c r="BE244" s="7">
        <v>14</v>
      </c>
      <c r="BF244" s="7">
        <v>15</v>
      </c>
      <c r="BG244" s="7">
        <v>17</v>
      </c>
      <c r="BH244" s="7">
        <v>17</v>
      </c>
      <c r="BI244" s="7">
        <v>14</v>
      </c>
      <c r="BJ244" s="7">
        <v>8</v>
      </c>
      <c r="BK244" s="7">
        <v>6</v>
      </c>
      <c r="BL244" s="7">
        <v>4</v>
      </c>
    </row>
    <row r="245" spans="1:64">
      <c r="A245" s="7" t="s">
        <v>167</v>
      </c>
      <c r="B245" s="7" t="s">
        <v>153</v>
      </c>
      <c r="C245" s="7" t="s">
        <v>6</v>
      </c>
      <c r="D245" s="7" t="s">
        <v>4</v>
      </c>
      <c r="E245" s="7" t="s">
        <v>4</v>
      </c>
      <c r="F245" s="7" t="s">
        <v>4</v>
      </c>
      <c r="G245" s="7" t="s">
        <v>4</v>
      </c>
      <c r="H245" s="7" t="s">
        <v>4</v>
      </c>
      <c r="I245" s="7" t="s">
        <v>4</v>
      </c>
      <c r="J245" s="7" t="s">
        <v>4</v>
      </c>
      <c r="K245" s="7" t="s">
        <v>4</v>
      </c>
      <c r="L245" s="7" t="s">
        <v>4</v>
      </c>
      <c r="M245" s="7" t="s">
        <v>4</v>
      </c>
      <c r="N245" s="7" t="s">
        <v>4</v>
      </c>
      <c r="O245" s="7" t="s">
        <v>4</v>
      </c>
      <c r="P245" s="7" t="s">
        <v>4</v>
      </c>
      <c r="Q245" s="7" t="s">
        <v>4</v>
      </c>
      <c r="R245" s="7" t="s">
        <v>4</v>
      </c>
      <c r="S245" s="7" t="s">
        <v>4</v>
      </c>
      <c r="T245" s="7" t="s">
        <v>4</v>
      </c>
      <c r="U245" s="7" t="s">
        <v>4</v>
      </c>
      <c r="V245" s="7" t="s">
        <v>4</v>
      </c>
      <c r="W245" s="7" t="s">
        <v>4</v>
      </c>
      <c r="X245" s="7" t="s">
        <v>4</v>
      </c>
      <c r="Y245" s="7" t="s">
        <v>4</v>
      </c>
      <c r="Z245" s="7" t="s">
        <v>4</v>
      </c>
      <c r="AA245" s="7" t="s">
        <v>4</v>
      </c>
      <c r="AB245" s="7" t="s">
        <v>4</v>
      </c>
      <c r="AC245" s="7" t="s">
        <v>4</v>
      </c>
      <c r="AD245" s="7" t="s">
        <v>4</v>
      </c>
      <c r="AE245" s="7" t="s">
        <v>4</v>
      </c>
      <c r="AF245" s="7" t="s">
        <v>4</v>
      </c>
      <c r="AG245" s="7" t="s">
        <v>4</v>
      </c>
      <c r="AH245" s="7" t="s">
        <v>4</v>
      </c>
      <c r="AI245" s="7" t="s">
        <v>4</v>
      </c>
      <c r="AJ245" s="7" t="s">
        <v>4</v>
      </c>
      <c r="AK245" s="7" t="s">
        <v>4</v>
      </c>
      <c r="AL245" s="7" t="s">
        <v>4</v>
      </c>
      <c r="AM245" s="7" t="s">
        <v>4</v>
      </c>
      <c r="AN245" s="7" t="s">
        <v>4</v>
      </c>
      <c r="AO245" s="7" t="s">
        <v>4</v>
      </c>
      <c r="AP245" s="7" t="s">
        <v>4</v>
      </c>
      <c r="AQ245" s="7" t="s">
        <v>5</v>
      </c>
      <c r="AR245" s="7" t="s">
        <v>5</v>
      </c>
      <c r="AS245" s="7" t="s">
        <v>5</v>
      </c>
      <c r="AT245" s="7" t="s">
        <v>5</v>
      </c>
      <c r="AU245" s="7" t="s">
        <v>5</v>
      </c>
      <c r="AV245" s="7" t="s">
        <v>5</v>
      </c>
      <c r="AW245" s="7" t="s">
        <v>5</v>
      </c>
      <c r="AX245" s="7" t="s">
        <v>5</v>
      </c>
      <c r="AY245" s="7" t="s">
        <v>5</v>
      </c>
      <c r="AZ245" s="7" t="s">
        <v>5</v>
      </c>
      <c r="BA245" s="7" t="s">
        <v>5</v>
      </c>
      <c r="BB245" s="7" t="s">
        <v>11</v>
      </c>
      <c r="BC245" s="7" t="s">
        <v>5</v>
      </c>
      <c r="BD245" s="7" t="s">
        <v>11</v>
      </c>
      <c r="BE245" s="7" t="s">
        <v>11</v>
      </c>
      <c r="BF245" s="7" t="s">
        <v>5</v>
      </c>
      <c r="BG245" s="7">
        <v>2</v>
      </c>
      <c r="BH245" s="7" t="s">
        <v>11</v>
      </c>
      <c r="BI245" s="7">
        <v>1</v>
      </c>
      <c r="BJ245" s="7" t="s">
        <v>11</v>
      </c>
      <c r="BK245" s="7" t="s">
        <v>5</v>
      </c>
      <c r="BL245" s="7" t="s">
        <v>5</v>
      </c>
    </row>
    <row r="246" spans="1:64">
      <c r="A246" s="7" t="s">
        <v>167</v>
      </c>
      <c r="B246" s="7" t="s">
        <v>153</v>
      </c>
      <c r="C246" s="7" t="s">
        <v>7</v>
      </c>
      <c r="D246" s="7" t="s">
        <v>4</v>
      </c>
      <c r="E246" s="7" t="s">
        <v>4</v>
      </c>
      <c r="F246" s="7" t="s">
        <v>4</v>
      </c>
      <c r="G246" s="7" t="s">
        <v>4</v>
      </c>
      <c r="H246" s="7" t="s">
        <v>4</v>
      </c>
      <c r="I246" s="7" t="s">
        <v>4</v>
      </c>
      <c r="J246" s="7" t="s">
        <v>4</v>
      </c>
      <c r="K246" s="7" t="s">
        <v>4</v>
      </c>
      <c r="L246" s="7" t="s">
        <v>4</v>
      </c>
      <c r="M246" s="7" t="s">
        <v>4</v>
      </c>
      <c r="N246" s="7" t="s">
        <v>4</v>
      </c>
      <c r="O246" s="7" t="s">
        <v>4</v>
      </c>
      <c r="P246" s="7" t="s">
        <v>4</v>
      </c>
      <c r="Q246" s="7" t="s">
        <v>4</v>
      </c>
      <c r="R246" s="7" t="s">
        <v>4</v>
      </c>
      <c r="S246" s="7" t="s">
        <v>4</v>
      </c>
      <c r="T246" s="7" t="s">
        <v>4</v>
      </c>
      <c r="U246" s="7" t="s">
        <v>4</v>
      </c>
      <c r="V246" s="7" t="s">
        <v>4</v>
      </c>
      <c r="W246" s="7" t="s">
        <v>4</v>
      </c>
      <c r="X246" s="7" t="s">
        <v>4</v>
      </c>
      <c r="Y246" s="7" t="s">
        <v>4</v>
      </c>
      <c r="Z246" s="7" t="s">
        <v>4</v>
      </c>
      <c r="AA246" s="7" t="s">
        <v>4</v>
      </c>
      <c r="AB246" s="7" t="s">
        <v>4</v>
      </c>
      <c r="AC246" s="7" t="s">
        <v>4</v>
      </c>
      <c r="AD246" s="7" t="s">
        <v>4</v>
      </c>
      <c r="AE246" s="7" t="s">
        <v>4</v>
      </c>
      <c r="AF246" s="7" t="s">
        <v>4</v>
      </c>
      <c r="AG246" s="7" t="s">
        <v>4</v>
      </c>
      <c r="AH246" s="7" t="s">
        <v>4</v>
      </c>
      <c r="AI246" s="7" t="s">
        <v>4</v>
      </c>
      <c r="AJ246" s="7" t="s">
        <v>4</v>
      </c>
      <c r="AK246" s="7" t="s">
        <v>4</v>
      </c>
      <c r="AL246" s="7" t="s">
        <v>4</v>
      </c>
      <c r="AM246" s="7" t="s">
        <v>4</v>
      </c>
      <c r="AN246" s="7" t="s">
        <v>4</v>
      </c>
      <c r="AO246" s="7" t="s">
        <v>4</v>
      </c>
      <c r="AP246" s="7" t="s">
        <v>4</v>
      </c>
      <c r="AQ246" s="7" t="s">
        <v>5</v>
      </c>
      <c r="AR246" s="7" t="s">
        <v>5</v>
      </c>
      <c r="AS246" s="7" t="s">
        <v>5</v>
      </c>
      <c r="AT246" s="7" t="s">
        <v>5</v>
      </c>
      <c r="AU246" s="7" t="s">
        <v>5</v>
      </c>
      <c r="AV246" s="7" t="s">
        <v>5</v>
      </c>
      <c r="AW246" s="7" t="s">
        <v>5</v>
      </c>
      <c r="AX246" s="7" t="s">
        <v>5</v>
      </c>
      <c r="AY246" s="7" t="s">
        <v>5</v>
      </c>
      <c r="AZ246" s="7" t="s">
        <v>5</v>
      </c>
      <c r="BA246" s="7" t="s">
        <v>5</v>
      </c>
      <c r="BB246" s="7" t="s">
        <v>5</v>
      </c>
      <c r="BC246" s="7" t="s">
        <v>5</v>
      </c>
      <c r="BD246" s="7" t="s">
        <v>5</v>
      </c>
      <c r="BE246" s="7" t="s">
        <v>11</v>
      </c>
      <c r="BF246" s="7" t="s">
        <v>11</v>
      </c>
      <c r="BG246" s="7" t="s">
        <v>5</v>
      </c>
      <c r="BH246" s="7" t="s">
        <v>11</v>
      </c>
      <c r="BI246" s="7" t="s">
        <v>5</v>
      </c>
      <c r="BJ246" s="7" t="s">
        <v>11</v>
      </c>
      <c r="BK246" s="7" t="s">
        <v>5</v>
      </c>
      <c r="BL246" s="7" t="s">
        <v>5</v>
      </c>
    </row>
    <row r="247" spans="1:64">
      <c r="A247" s="7" t="s">
        <v>167</v>
      </c>
      <c r="B247" s="7" t="s">
        <v>73</v>
      </c>
      <c r="C247" s="7" t="s">
        <v>6</v>
      </c>
      <c r="D247" s="7" t="s">
        <v>4</v>
      </c>
      <c r="E247" s="7" t="s">
        <v>4</v>
      </c>
      <c r="F247" s="7" t="s">
        <v>4</v>
      </c>
      <c r="G247" s="7" t="s">
        <v>4</v>
      </c>
      <c r="H247" s="7" t="s">
        <v>4</v>
      </c>
      <c r="I247" s="7" t="s">
        <v>4</v>
      </c>
      <c r="J247" s="7" t="s">
        <v>4</v>
      </c>
      <c r="K247" s="7" t="s">
        <v>4</v>
      </c>
      <c r="L247" s="7" t="s">
        <v>4</v>
      </c>
      <c r="M247" s="7" t="s">
        <v>4</v>
      </c>
      <c r="N247" s="7" t="s">
        <v>4</v>
      </c>
      <c r="O247" s="7" t="s">
        <v>4</v>
      </c>
      <c r="P247" s="7" t="s">
        <v>4</v>
      </c>
      <c r="Q247" s="7" t="s">
        <v>4</v>
      </c>
      <c r="R247" s="7" t="s">
        <v>4</v>
      </c>
      <c r="S247" s="7" t="s">
        <v>4</v>
      </c>
      <c r="T247" s="7" t="s">
        <v>4</v>
      </c>
      <c r="U247" s="7" t="s">
        <v>4</v>
      </c>
      <c r="V247" s="7" t="s">
        <v>4</v>
      </c>
      <c r="W247" s="7" t="s">
        <v>4</v>
      </c>
      <c r="X247" s="7" t="s">
        <v>4</v>
      </c>
      <c r="Y247" s="7" t="s">
        <v>4</v>
      </c>
      <c r="Z247" s="7" t="s">
        <v>4</v>
      </c>
      <c r="AA247" s="7" t="s">
        <v>4</v>
      </c>
      <c r="AB247" s="7" t="s">
        <v>4</v>
      </c>
      <c r="AC247" s="7" t="s">
        <v>4</v>
      </c>
      <c r="AD247" s="7" t="s">
        <v>4</v>
      </c>
      <c r="AE247" s="7" t="s">
        <v>4</v>
      </c>
      <c r="AF247" s="7" t="s">
        <v>4</v>
      </c>
      <c r="AG247" s="7" t="s">
        <v>4</v>
      </c>
      <c r="AH247" s="7" t="s">
        <v>4</v>
      </c>
      <c r="AI247" s="7" t="s">
        <v>4</v>
      </c>
      <c r="AJ247" s="7" t="s">
        <v>4</v>
      </c>
      <c r="AK247" s="7" t="s">
        <v>4</v>
      </c>
      <c r="AL247" s="7" t="s">
        <v>4</v>
      </c>
      <c r="AM247" s="7" t="s">
        <v>4</v>
      </c>
      <c r="AN247" s="7" t="s">
        <v>4</v>
      </c>
      <c r="AO247" s="7" t="s">
        <v>4</v>
      </c>
      <c r="AP247" s="7" t="s">
        <v>4</v>
      </c>
      <c r="AQ247" s="7">
        <v>17</v>
      </c>
      <c r="AR247" s="7">
        <v>26</v>
      </c>
      <c r="AS247" s="7">
        <v>37</v>
      </c>
      <c r="AT247" s="7">
        <v>46</v>
      </c>
      <c r="AU247" s="7">
        <v>39</v>
      </c>
      <c r="AV247" s="7">
        <v>29</v>
      </c>
      <c r="AW247" s="7">
        <v>37</v>
      </c>
      <c r="AX247" s="7">
        <v>36</v>
      </c>
      <c r="AY247" s="7">
        <v>23</v>
      </c>
      <c r="AZ247" s="7">
        <v>24</v>
      </c>
      <c r="BA247" s="7">
        <v>21</v>
      </c>
      <c r="BB247" s="7">
        <v>29</v>
      </c>
      <c r="BC247" s="7">
        <v>29</v>
      </c>
      <c r="BD247" s="7">
        <v>24</v>
      </c>
      <c r="BE247" s="7">
        <v>24</v>
      </c>
      <c r="BF247" s="7">
        <v>22</v>
      </c>
      <c r="BG247" s="7">
        <v>19</v>
      </c>
      <c r="BH247" s="7">
        <v>24</v>
      </c>
      <c r="BI247" s="7">
        <v>23</v>
      </c>
      <c r="BJ247" s="7">
        <v>42</v>
      </c>
      <c r="BK247" s="7">
        <v>37</v>
      </c>
      <c r="BL247" s="7">
        <v>35</v>
      </c>
    </row>
    <row r="248" spans="1:64">
      <c r="A248" s="7" t="s">
        <v>167</v>
      </c>
      <c r="B248" s="7" t="s">
        <v>73</v>
      </c>
      <c r="C248" s="7" t="s">
        <v>7</v>
      </c>
      <c r="D248" s="7" t="s">
        <v>4</v>
      </c>
      <c r="E248" s="7" t="s">
        <v>4</v>
      </c>
      <c r="F248" s="7" t="s">
        <v>4</v>
      </c>
      <c r="G248" s="7" t="s">
        <v>4</v>
      </c>
      <c r="H248" s="7" t="s">
        <v>4</v>
      </c>
      <c r="I248" s="7" t="s">
        <v>4</v>
      </c>
      <c r="J248" s="7" t="s">
        <v>4</v>
      </c>
      <c r="K248" s="7" t="s">
        <v>4</v>
      </c>
      <c r="L248" s="7" t="s">
        <v>4</v>
      </c>
      <c r="M248" s="7" t="s">
        <v>4</v>
      </c>
      <c r="N248" s="7" t="s">
        <v>4</v>
      </c>
      <c r="O248" s="7" t="s">
        <v>4</v>
      </c>
      <c r="P248" s="7" t="s">
        <v>4</v>
      </c>
      <c r="Q248" s="7" t="s">
        <v>4</v>
      </c>
      <c r="R248" s="7" t="s">
        <v>4</v>
      </c>
      <c r="S248" s="7" t="s">
        <v>4</v>
      </c>
      <c r="T248" s="7" t="s">
        <v>4</v>
      </c>
      <c r="U248" s="7" t="s">
        <v>4</v>
      </c>
      <c r="V248" s="7" t="s">
        <v>4</v>
      </c>
      <c r="W248" s="7" t="s">
        <v>4</v>
      </c>
      <c r="X248" s="7" t="s">
        <v>4</v>
      </c>
      <c r="Y248" s="7" t="s">
        <v>4</v>
      </c>
      <c r="Z248" s="7" t="s">
        <v>4</v>
      </c>
      <c r="AA248" s="7" t="s">
        <v>4</v>
      </c>
      <c r="AB248" s="7" t="s">
        <v>4</v>
      </c>
      <c r="AC248" s="7" t="s">
        <v>4</v>
      </c>
      <c r="AD248" s="7" t="s">
        <v>4</v>
      </c>
      <c r="AE248" s="7" t="s">
        <v>4</v>
      </c>
      <c r="AF248" s="7" t="s">
        <v>4</v>
      </c>
      <c r="AG248" s="7" t="s">
        <v>4</v>
      </c>
      <c r="AH248" s="7" t="s">
        <v>4</v>
      </c>
      <c r="AI248" s="7" t="s">
        <v>4</v>
      </c>
      <c r="AJ248" s="7" t="s">
        <v>4</v>
      </c>
      <c r="AK248" s="7" t="s">
        <v>4</v>
      </c>
      <c r="AL248" s="7" t="s">
        <v>4</v>
      </c>
      <c r="AM248" s="7" t="s">
        <v>4</v>
      </c>
      <c r="AN248" s="7" t="s">
        <v>4</v>
      </c>
      <c r="AO248" s="7" t="s">
        <v>4</v>
      </c>
      <c r="AP248" s="7" t="s">
        <v>4</v>
      </c>
      <c r="AQ248" s="7">
        <v>86</v>
      </c>
      <c r="AR248" s="7">
        <v>109</v>
      </c>
      <c r="AS248" s="7">
        <v>48</v>
      </c>
      <c r="AT248" s="7">
        <v>61</v>
      </c>
      <c r="AU248" s="7">
        <v>86</v>
      </c>
      <c r="AV248" s="7">
        <v>136</v>
      </c>
      <c r="AW248" s="7">
        <v>129</v>
      </c>
      <c r="AX248" s="7">
        <v>135</v>
      </c>
      <c r="AY248" s="7">
        <v>99</v>
      </c>
      <c r="AZ248" s="7">
        <v>71</v>
      </c>
      <c r="BA248" s="7">
        <v>48</v>
      </c>
      <c r="BB248" s="7">
        <v>77</v>
      </c>
      <c r="BC248" s="7">
        <v>104</v>
      </c>
      <c r="BD248" s="7">
        <v>137</v>
      </c>
      <c r="BE248" s="7">
        <v>104</v>
      </c>
      <c r="BF248" s="7">
        <v>127</v>
      </c>
      <c r="BG248" s="7">
        <v>117</v>
      </c>
      <c r="BH248" s="7">
        <v>94</v>
      </c>
      <c r="BI248" s="7">
        <v>113</v>
      </c>
      <c r="BJ248" s="7">
        <v>119</v>
      </c>
      <c r="BK248" s="7">
        <v>89</v>
      </c>
      <c r="BL248" s="7">
        <v>127</v>
      </c>
    </row>
    <row r="249" spans="1:64">
      <c r="A249" s="7" t="s">
        <v>167</v>
      </c>
      <c r="B249" s="7" t="s">
        <v>125</v>
      </c>
      <c r="C249" s="7" t="s">
        <v>6</v>
      </c>
      <c r="D249" s="7" t="s">
        <v>4</v>
      </c>
      <c r="E249" s="7" t="s">
        <v>4</v>
      </c>
      <c r="F249" s="7" t="s">
        <v>4</v>
      </c>
      <c r="G249" s="7" t="s">
        <v>4</v>
      </c>
      <c r="H249" s="7" t="s">
        <v>4</v>
      </c>
      <c r="I249" s="7" t="s">
        <v>4</v>
      </c>
      <c r="J249" s="7" t="s">
        <v>4</v>
      </c>
      <c r="K249" s="7" t="s">
        <v>4</v>
      </c>
      <c r="L249" s="7" t="s">
        <v>4</v>
      </c>
      <c r="M249" s="7" t="s">
        <v>4</v>
      </c>
      <c r="N249" s="7" t="s">
        <v>4</v>
      </c>
      <c r="O249" s="7" t="s">
        <v>4</v>
      </c>
      <c r="P249" s="7" t="s">
        <v>4</v>
      </c>
      <c r="Q249" s="7" t="s">
        <v>4</v>
      </c>
      <c r="R249" s="7" t="s">
        <v>4</v>
      </c>
      <c r="S249" s="7" t="s">
        <v>4</v>
      </c>
      <c r="T249" s="7" t="s">
        <v>4</v>
      </c>
      <c r="U249" s="7" t="s">
        <v>4</v>
      </c>
      <c r="V249" s="7" t="s">
        <v>4</v>
      </c>
      <c r="W249" s="7" t="s">
        <v>4</v>
      </c>
      <c r="X249" s="7" t="s">
        <v>4</v>
      </c>
      <c r="Y249" s="7" t="s">
        <v>4</v>
      </c>
      <c r="Z249" s="7" t="s">
        <v>4</v>
      </c>
      <c r="AA249" s="7" t="s">
        <v>4</v>
      </c>
      <c r="AB249" s="7" t="s">
        <v>4</v>
      </c>
      <c r="AC249" s="7" t="s">
        <v>4</v>
      </c>
      <c r="AD249" s="7" t="s">
        <v>4</v>
      </c>
      <c r="AE249" s="7" t="s">
        <v>4</v>
      </c>
      <c r="AF249" s="7" t="s">
        <v>4</v>
      </c>
      <c r="AG249" s="7" t="s">
        <v>4</v>
      </c>
      <c r="AH249" s="7" t="s">
        <v>4</v>
      </c>
      <c r="AI249" s="7" t="s">
        <v>4</v>
      </c>
      <c r="AJ249" s="7" t="s">
        <v>4</v>
      </c>
      <c r="AK249" s="7" t="s">
        <v>4</v>
      </c>
      <c r="AL249" s="7" t="s">
        <v>4</v>
      </c>
      <c r="AM249" s="7" t="s">
        <v>4</v>
      </c>
      <c r="AN249" s="7" t="s">
        <v>4</v>
      </c>
      <c r="AO249" s="7" t="s">
        <v>4</v>
      </c>
      <c r="AP249" s="7" t="s">
        <v>4</v>
      </c>
      <c r="AQ249" s="7" t="s">
        <v>4</v>
      </c>
      <c r="AR249" s="7" t="s">
        <v>4</v>
      </c>
      <c r="AS249" s="7" t="s">
        <v>4</v>
      </c>
      <c r="AT249" s="7" t="s">
        <v>4</v>
      </c>
      <c r="AU249" s="7" t="s">
        <v>4</v>
      </c>
      <c r="AV249" s="7" t="s">
        <v>4</v>
      </c>
      <c r="AW249" s="7" t="s">
        <v>4</v>
      </c>
      <c r="AX249" s="7" t="s">
        <v>4</v>
      </c>
      <c r="AY249" s="7" t="s">
        <v>4</v>
      </c>
      <c r="AZ249" s="7" t="s">
        <v>4</v>
      </c>
      <c r="BA249" s="7" t="s">
        <v>4</v>
      </c>
      <c r="BB249" s="7" t="s">
        <v>4</v>
      </c>
      <c r="BC249" s="7" t="s">
        <v>4</v>
      </c>
      <c r="BD249" s="7" t="s">
        <v>4</v>
      </c>
      <c r="BE249" s="7" t="s">
        <v>4</v>
      </c>
      <c r="BF249" s="7" t="s">
        <v>4</v>
      </c>
      <c r="BG249" s="7" t="s">
        <v>4</v>
      </c>
      <c r="BH249" s="7" t="s">
        <v>4</v>
      </c>
      <c r="BI249" s="7" t="s">
        <v>4</v>
      </c>
      <c r="BJ249" s="7">
        <v>2</v>
      </c>
      <c r="BK249" s="7" t="s">
        <v>5</v>
      </c>
      <c r="BL249" s="7" t="s">
        <v>4</v>
      </c>
    </row>
    <row r="250" spans="1:64">
      <c r="A250" s="7" t="s">
        <v>167</v>
      </c>
      <c r="B250" s="7" t="s">
        <v>125</v>
      </c>
      <c r="C250" s="7" t="s">
        <v>7</v>
      </c>
      <c r="D250" s="7" t="s">
        <v>4</v>
      </c>
      <c r="E250" s="7" t="s">
        <v>4</v>
      </c>
      <c r="F250" s="7" t="s">
        <v>4</v>
      </c>
      <c r="G250" s="7" t="s">
        <v>4</v>
      </c>
      <c r="H250" s="7" t="s">
        <v>4</v>
      </c>
      <c r="I250" s="7" t="s">
        <v>4</v>
      </c>
      <c r="J250" s="7" t="s">
        <v>4</v>
      </c>
      <c r="K250" s="7" t="s">
        <v>4</v>
      </c>
      <c r="L250" s="7" t="s">
        <v>4</v>
      </c>
      <c r="M250" s="7" t="s">
        <v>4</v>
      </c>
      <c r="N250" s="7" t="s">
        <v>4</v>
      </c>
      <c r="O250" s="7" t="s">
        <v>4</v>
      </c>
      <c r="P250" s="7" t="s">
        <v>4</v>
      </c>
      <c r="Q250" s="7" t="s">
        <v>4</v>
      </c>
      <c r="R250" s="7" t="s">
        <v>4</v>
      </c>
      <c r="S250" s="7" t="s">
        <v>4</v>
      </c>
      <c r="T250" s="7" t="s">
        <v>4</v>
      </c>
      <c r="U250" s="7" t="s">
        <v>4</v>
      </c>
      <c r="V250" s="7" t="s">
        <v>4</v>
      </c>
      <c r="W250" s="7" t="s">
        <v>4</v>
      </c>
      <c r="X250" s="7" t="s">
        <v>4</v>
      </c>
      <c r="Y250" s="7" t="s">
        <v>4</v>
      </c>
      <c r="Z250" s="7" t="s">
        <v>4</v>
      </c>
      <c r="AA250" s="7" t="s">
        <v>4</v>
      </c>
      <c r="AB250" s="7" t="s">
        <v>4</v>
      </c>
      <c r="AC250" s="7" t="s">
        <v>4</v>
      </c>
      <c r="AD250" s="7" t="s">
        <v>4</v>
      </c>
      <c r="AE250" s="7" t="s">
        <v>4</v>
      </c>
      <c r="AF250" s="7" t="s">
        <v>4</v>
      </c>
      <c r="AG250" s="7" t="s">
        <v>4</v>
      </c>
      <c r="AH250" s="7" t="s">
        <v>4</v>
      </c>
      <c r="AI250" s="7" t="s">
        <v>4</v>
      </c>
      <c r="AJ250" s="7" t="s">
        <v>4</v>
      </c>
      <c r="AK250" s="7" t="s">
        <v>4</v>
      </c>
      <c r="AL250" s="7" t="s">
        <v>4</v>
      </c>
      <c r="AM250" s="7" t="s">
        <v>4</v>
      </c>
      <c r="AN250" s="7" t="s">
        <v>4</v>
      </c>
      <c r="AO250" s="7" t="s">
        <v>4</v>
      </c>
      <c r="AP250" s="7" t="s">
        <v>4</v>
      </c>
      <c r="AQ250" s="7" t="s">
        <v>4</v>
      </c>
      <c r="AR250" s="7" t="s">
        <v>4</v>
      </c>
      <c r="AS250" s="7" t="s">
        <v>4</v>
      </c>
      <c r="AT250" s="7" t="s">
        <v>4</v>
      </c>
      <c r="AU250" s="7" t="s">
        <v>4</v>
      </c>
      <c r="AV250" s="7" t="s">
        <v>4</v>
      </c>
      <c r="AW250" s="7" t="s">
        <v>4</v>
      </c>
      <c r="AX250" s="7" t="s">
        <v>4</v>
      </c>
      <c r="AY250" s="7" t="s">
        <v>4</v>
      </c>
      <c r="AZ250" s="7" t="s">
        <v>4</v>
      </c>
      <c r="BA250" s="7" t="s">
        <v>4</v>
      </c>
      <c r="BB250" s="7" t="s">
        <v>4</v>
      </c>
      <c r="BC250" s="7" t="s">
        <v>4</v>
      </c>
      <c r="BD250" s="7" t="s">
        <v>4</v>
      </c>
      <c r="BE250" s="7" t="s">
        <v>4</v>
      </c>
      <c r="BF250" s="7" t="s">
        <v>4</v>
      </c>
      <c r="BG250" s="7" t="s">
        <v>4</v>
      </c>
      <c r="BH250" s="7" t="s">
        <v>4</v>
      </c>
      <c r="BI250" s="7" t="s">
        <v>4</v>
      </c>
      <c r="BJ250" s="7">
        <v>1</v>
      </c>
      <c r="BK250" s="7">
        <v>1</v>
      </c>
      <c r="BL250" s="7" t="s">
        <v>4</v>
      </c>
    </row>
    <row r="251" spans="1:64">
      <c r="A251" s="7" t="s">
        <v>167</v>
      </c>
      <c r="B251" s="7" t="s">
        <v>75</v>
      </c>
      <c r="C251" s="7" t="s">
        <v>6</v>
      </c>
      <c r="D251" s="7" t="s">
        <v>4</v>
      </c>
      <c r="E251" s="7" t="s">
        <v>4</v>
      </c>
      <c r="F251" s="7" t="s">
        <v>4</v>
      </c>
      <c r="G251" s="7" t="s">
        <v>4</v>
      </c>
      <c r="H251" s="7" t="s">
        <v>4</v>
      </c>
      <c r="I251" s="7" t="s">
        <v>4</v>
      </c>
      <c r="J251" s="7" t="s">
        <v>4</v>
      </c>
      <c r="K251" s="7" t="s">
        <v>4</v>
      </c>
      <c r="L251" s="7" t="s">
        <v>4</v>
      </c>
      <c r="M251" s="7" t="s">
        <v>4</v>
      </c>
      <c r="N251" s="7" t="s">
        <v>4</v>
      </c>
      <c r="O251" s="7" t="s">
        <v>4</v>
      </c>
      <c r="P251" s="7" t="s">
        <v>4</v>
      </c>
      <c r="Q251" s="7" t="s">
        <v>4</v>
      </c>
      <c r="R251" s="7" t="s">
        <v>4</v>
      </c>
      <c r="S251" s="7" t="s">
        <v>4</v>
      </c>
      <c r="T251" s="7" t="s">
        <v>4</v>
      </c>
      <c r="U251" s="7" t="s">
        <v>4</v>
      </c>
      <c r="V251" s="7" t="s">
        <v>4</v>
      </c>
      <c r="W251" s="7" t="s">
        <v>4</v>
      </c>
      <c r="X251" s="7" t="s">
        <v>4</v>
      </c>
      <c r="Y251" s="7" t="s">
        <v>4</v>
      </c>
      <c r="Z251" s="7" t="s">
        <v>4</v>
      </c>
      <c r="AA251" s="7" t="s">
        <v>4</v>
      </c>
      <c r="AB251" s="7" t="s">
        <v>4</v>
      </c>
      <c r="AC251" s="7" t="s">
        <v>4</v>
      </c>
      <c r="AD251" s="7" t="s">
        <v>4</v>
      </c>
      <c r="AE251" s="7" t="s">
        <v>4</v>
      </c>
      <c r="AF251" s="7" t="s">
        <v>4</v>
      </c>
      <c r="AG251" s="7" t="s">
        <v>4</v>
      </c>
      <c r="AH251" s="7" t="s">
        <v>4</v>
      </c>
      <c r="AI251" s="7" t="s">
        <v>4</v>
      </c>
      <c r="AJ251" s="7" t="s">
        <v>4</v>
      </c>
      <c r="AK251" s="7" t="s">
        <v>4</v>
      </c>
      <c r="AL251" s="7" t="s">
        <v>4</v>
      </c>
      <c r="AM251" s="7" t="s">
        <v>4</v>
      </c>
      <c r="AN251" s="7" t="s">
        <v>4</v>
      </c>
      <c r="AO251" s="7" t="s">
        <v>4</v>
      </c>
      <c r="AP251" s="7" t="s">
        <v>4</v>
      </c>
      <c r="AQ251" s="7">
        <v>1</v>
      </c>
      <c r="AR251" s="7" t="s">
        <v>11</v>
      </c>
      <c r="AS251" s="7" t="s">
        <v>11</v>
      </c>
      <c r="AT251" s="7" t="s">
        <v>11</v>
      </c>
      <c r="AU251" s="7" t="s">
        <v>11</v>
      </c>
      <c r="AV251" s="7">
        <v>1</v>
      </c>
      <c r="AW251" s="7" t="s">
        <v>11</v>
      </c>
      <c r="AX251" s="7" t="s">
        <v>11</v>
      </c>
      <c r="AY251" s="7" t="s">
        <v>11</v>
      </c>
      <c r="AZ251" s="7" t="s">
        <v>11</v>
      </c>
      <c r="BA251" s="7" t="s">
        <v>11</v>
      </c>
      <c r="BB251" s="7" t="s">
        <v>11</v>
      </c>
      <c r="BC251" s="7" t="s">
        <v>5</v>
      </c>
      <c r="BD251" s="7" t="s">
        <v>5</v>
      </c>
      <c r="BE251" s="7" t="s">
        <v>11</v>
      </c>
      <c r="BF251" s="7" t="s">
        <v>11</v>
      </c>
      <c r="BG251" s="7" t="s">
        <v>5</v>
      </c>
      <c r="BH251" s="7" t="s">
        <v>11</v>
      </c>
      <c r="BI251" s="7" t="s">
        <v>11</v>
      </c>
      <c r="BJ251" s="7" t="s">
        <v>11</v>
      </c>
      <c r="BK251" s="7" t="s">
        <v>5</v>
      </c>
      <c r="BL251" s="7">
        <v>4</v>
      </c>
    </row>
    <row r="252" spans="1:64">
      <c r="A252" s="7" t="s">
        <v>167</v>
      </c>
      <c r="B252" s="7" t="s">
        <v>75</v>
      </c>
      <c r="C252" s="7" t="s">
        <v>7</v>
      </c>
      <c r="D252" s="7" t="s">
        <v>4</v>
      </c>
      <c r="E252" s="7" t="s">
        <v>4</v>
      </c>
      <c r="F252" s="7" t="s">
        <v>4</v>
      </c>
      <c r="G252" s="7" t="s">
        <v>4</v>
      </c>
      <c r="H252" s="7" t="s">
        <v>4</v>
      </c>
      <c r="I252" s="7" t="s">
        <v>4</v>
      </c>
      <c r="J252" s="7" t="s">
        <v>4</v>
      </c>
      <c r="K252" s="7" t="s">
        <v>4</v>
      </c>
      <c r="L252" s="7" t="s">
        <v>4</v>
      </c>
      <c r="M252" s="7" t="s">
        <v>4</v>
      </c>
      <c r="N252" s="7" t="s">
        <v>4</v>
      </c>
      <c r="O252" s="7" t="s">
        <v>4</v>
      </c>
      <c r="P252" s="7" t="s">
        <v>4</v>
      </c>
      <c r="Q252" s="7" t="s">
        <v>4</v>
      </c>
      <c r="R252" s="7" t="s">
        <v>4</v>
      </c>
      <c r="S252" s="7" t="s">
        <v>4</v>
      </c>
      <c r="T252" s="7" t="s">
        <v>4</v>
      </c>
      <c r="U252" s="7" t="s">
        <v>4</v>
      </c>
      <c r="V252" s="7" t="s">
        <v>4</v>
      </c>
      <c r="W252" s="7" t="s">
        <v>4</v>
      </c>
      <c r="X252" s="7" t="s">
        <v>4</v>
      </c>
      <c r="Y252" s="7" t="s">
        <v>4</v>
      </c>
      <c r="Z252" s="7" t="s">
        <v>4</v>
      </c>
      <c r="AA252" s="7" t="s">
        <v>4</v>
      </c>
      <c r="AB252" s="7" t="s">
        <v>4</v>
      </c>
      <c r="AC252" s="7" t="s">
        <v>4</v>
      </c>
      <c r="AD252" s="7" t="s">
        <v>4</v>
      </c>
      <c r="AE252" s="7" t="s">
        <v>4</v>
      </c>
      <c r="AF252" s="7" t="s">
        <v>4</v>
      </c>
      <c r="AG252" s="7" t="s">
        <v>4</v>
      </c>
      <c r="AH252" s="7" t="s">
        <v>4</v>
      </c>
      <c r="AI252" s="7" t="s">
        <v>4</v>
      </c>
      <c r="AJ252" s="7" t="s">
        <v>4</v>
      </c>
      <c r="AK252" s="7" t="s">
        <v>4</v>
      </c>
      <c r="AL252" s="7" t="s">
        <v>4</v>
      </c>
      <c r="AM252" s="7" t="s">
        <v>4</v>
      </c>
      <c r="AN252" s="7" t="s">
        <v>4</v>
      </c>
      <c r="AO252" s="7" t="s">
        <v>4</v>
      </c>
      <c r="AP252" s="7" t="s">
        <v>4</v>
      </c>
      <c r="AQ252" s="7">
        <v>10</v>
      </c>
      <c r="AR252" s="7">
        <v>17</v>
      </c>
      <c r="AS252" s="7">
        <v>25</v>
      </c>
      <c r="AT252" s="7">
        <v>15</v>
      </c>
      <c r="AU252" s="7">
        <v>16</v>
      </c>
      <c r="AV252" s="7">
        <v>42</v>
      </c>
      <c r="AW252" s="7">
        <v>16</v>
      </c>
      <c r="AX252" s="7">
        <v>14</v>
      </c>
      <c r="AY252" s="7">
        <v>13</v>
      </c>
      <c r="AZ252" s="7">
        <v>8</v>
      </c>
      <c r="BA252" s="7">
        <v>7</v>
      </c>
      <c r="BB252" s="7">
        <v>4</v>
      </c>
      <c r="BC252" s="7">
        <v>13</v>
      </c>
      <c r="BD252" s="7">
        <v>14</v>
      </c>
      <c r="BE252" s="7">
        <v>7</v>
      </c>
      <c r="BF252" s="7">
        <v>6</v>
      </c>
      <c r="BG252" s="7">
        <v>6</v>
      </c>
      <c r="BH252" s="7">
        <v>4</v>
      </c>
      <c r="BI252" s="7">
        <v>2</v>
      </c>
      <c r="BJ252" s="7">
        <v>1</v>
      </c>
      <c r="BK252" s="7" t="s">
        <v>5</v>
      </c>
      <c r="BL252" s="7" t="s">
        <v>5</v>
      </c>
    </row>
    <row r="253" spans="1:64">
      <c r="A253" s="7" t="s">
        <v>167</v>
      </c>
      <c r="B253" s="7" t="s">
        <v>121</v>
      </c>
      <c r="C253" s="7" t="s">
        <v>6</v>
      </c>
      <c r="D253" s="7" t="s">
        <v>4</v>
      </c>
      <c r="E253" s="7" t="s">
        <v>4</v>
      </c>
      <c r="F253" s="7" t="s">
        <v>4</v>
      </c>
      <c r="G253" s="7" t="s">
        <v>4</v>
      </c>
      <c r="H253" s="7" t="s">
        <v>4</v>
      </c>
      <c r="I253" s="7" t="s">
        <v>4</v>
      </c>
      <c r="J253" s="7" t="s">
        <v>4</v>
      </c>
      <c r="K253" s="7" t="s">
        <v>4</v>
      </c>
      <c r="L253" s="7" t="s">
        <v>4</v>
      </c>
      <c r="M253" s="7" t="s">
        <v>4</v>
      </c>
      <c r="N253" s="7" t="s">
        <v>4</v>
      </c>
      <c r="O253" s="7" t="s">
        <v>4</v>
      </c>
      <c r="P253" s="7" t="s">
        <v>4</v>
      </c>
      <c r="Q253" s="7" t="s">
        <v>4</v>
      </c>
      <c r="R253" s="7" t="s">
        <v>4</v>
      </c>
      <c r="S253" s="7" t="s">
        <v>4</v>
      </c>
      <c r="T253" s="7" t="s">
        <v>4</v>
      </c>
      <c r="U253" s="7" t="s">
        <v>4</v>
      </c>
      <c r="V253" s="7" t="s">
        <v>4</v>
      </c>
      <c r="W253" s="7" t="s">
        <v>4</v>
      </c>
      <c r="X253" s="7" t="s">
        <v>4</v>
      </c>
      <c r="Y253" s="7" t="s">
        <v>4</v>
      </c>
      <c r="Z253" s="7" t="s">
        <v>4</v>
      </c>
      <c r="AA253" s="7" t="s">
        <v>4</v>
      </c>
      <c r="AB253" s="7" t="s">
        <v>4</v>
      </c>
      <c r="AC253" s="7" t="s">
        <v>4</v>
      </c>
      <c r="AD253" s="7" t="s">
        <v>4</v>
      </c>
      <c r="AE253" s="7" t="s">
        <v>4</v>
      </c>
      <c r="AF253" s="7" t="s">
        <v>4</v>
      </c>
      <c r="AG253" s="7" t="s">
        <v>4</v>
      </c>
      <c r="AH253" s="7" t="s">
        <v>4</v>
      </c>
      <c r="AI253" s="7" t="s">
        <v>4</v>
      </c>
      <c r="AJ253" s="7" t="s">
        <v>4</v>
      </c>
      <c r="AK253" s="7" t="s">
        <v>4</v>
      </c>
      <c r="AL253" s="7" t="s">
        <v>4</v>
      </c>
      <c r="AM253" s="7" t="s">
        <v>4</v>
      </c>
      <c r="AN253" s="7" t="s">
        <v>4</v>
      </c>
      <c r="AO253" s="7" t="s">
        <v>4</v>
      </c>
      <c r="AP253" s="7" t="s">
        <v>4</v>
      </c>
      <c r="AQ253" s="7" t="s">
        <v>5</v>
      </c>
      <c r="AR253" s="7" t="s">
        <v>5</v>
      </c>
      <c r="AS253" s="7" t="s">
        <v>5</v>
      </c>
      <c r="AT253" s="7" t="s">
        <v>5</v>
      </c>
      <c r="AU253" s="7" t="s">
        <v>5</v>
      </c>
      <c r="AV253" s="7" t="s">
        <v>5</v>
      </c>
      <c r="AW253" s="7" t="s">
        <v>5</v>
      </c>
      <c r="AX253" s="7" t="s">
        <v>5</v>
      </c>
      <c r="AY253" s="7" t="s">
        <v>5</v>
      </c>
      <c r="AZ253" s="7" t="s">
        <v>5</v>
      </c>
      <c r="BA253" s="7" t="s">
        <v>5</v>
      </c>
      <c r="BB253" s="7" t="s">
        <v>5</v>
      </c>
      <c r="BC253" s="7">
        <v>1</v>
      </c>
      <c r="BD253" s="7" t="s">
        <v>5</v>
      </c>
      <c r="BE253" s="7">
        <v>1</v>
      </c>
      <c r="BF253" s="7">
        <v>1</v>
      </c>
      <c r="BG253" s="7" t="s">
        <v>5</v>
      </c>
      <c r="BH253" s="7" t="s">
        <v>11</v>
      </c>
      <c r="BI253" s="7" t="s">
        <v>11</v>
      </c>
      <c r="BJ253" s="7" t="s">
        <v>4</v>
      </c>
      <c r="BK253" s="7" t="s">
        <v>11</v>
      </c>
      <c r="BL253" s="7">
        <v>7</v>
      </c>
    </row>
    <row r="254" spans="1:64">
      <c r="A254" s="7" t="s">
        <v>167</v>
      </c>
      <c r="B254" s="7" t="s">
        <v>121</v>
      </c>
      <c r="C254" s="7" t="s">
        <v>7</v>
      </c>
      <c r="D254" s="7" t="s">
        <v>4</v>
      </c>
      <c r="E254" s="7" t="s">
        <v>4</v>
      </c>
      <c r="F254" s="7" t="s">
        <v>4</v>
      </c>
      <c r="G254" s="7" t="s">
        <v>4</v>
      </c>
      <c r="H254" s="7" t="s">
        <v>4</v>
      </c>
      <c r="I254" s="7" t="s">
        <v>4</v>
      </c>
      <c r="J254" s="7" t="s">
        <v>4</v>
      </c>
      <c r="K254" s="7" t="s">
        <v>4</v>
      </c>
      <c r="L254" s="7" t="s">
        <v>4</v>
      </c>
      <c r="M254" s="7" t="s">
        <v>4</v>
      </c>
      <c r="N254" s="7" t="s">
        <v>4</v>
      </c>
      <c r="O254" s="7" t="s">
        <v>4</v>
      </c>
      <c r="P254" s="7" t="s">
        <v>4</v>
      </c>
      <c r="Q254" s="7" t="s">
        <v>4</v>
      </c>
      <c r="R254" s="7" t="s">
        <v>4</v>
      </c>
      <c r="S254" s="7" t="s">
        <v>4</v>
      </c>
      <c r="T254" s="7" t="s">
        <v>4</v>
      </c>
      <c r="U254" s="7" t="s">
        <v>4</v>
      </c>
      <c r="V254" s="7" t="s">
        <v>4</v>
      </c>
      <c r="W254" s="7" t="s">
        <v>4</v>
      </c>
      <c r="X254" s="7" t="s">
        <v>4</v>
      </c>
      <c r="Y254" s="7" t="s">
        <v>4</v>
      </c>
      <c r="Z254" s="7" t="s">
        <v>4</v>
      </c>
      <c r="AA254" s="7" t="s">
        <v>4</v>
      </c>
      <c r="AB254" s="7" t="s">
        <v>4</v>
      </c>
      <c r="AC254" s="7" t="s">
        <v>4</v>
      </c>
      <c r="AD254" s="7" t="s">
        <v>4</v>
      </c>
      <c r="AE254" s="7" t="s">
        <v>4</v>
      </c>
      <c r="AF254" s="7" t="s">
        <v>4</v>
      </c>
      <c r="AG254" s="7" t="s">
        <v>4</v>
      </c>
      <c r="AH254" s="7" t="s">
        <v>4</v>
      </c>
      <c r="AI254" s="7" t="s">
        <v>4</v>
      </c>
      <c r="AJ254" s="7" t="s">
        <v>4</v>
      </c>
      <c r="AK254" s="7" t="s">
        <v>4</v>
      </c>
      <c r="AL254" s="7" t="s">
        <v>4</v>
      </c>
      <c r="AM254" s="7" t="s">
        <v>4</v>
      </c>
      <c r="AN254" s="7" t="s">
        <v>4</v>
      </c>
      <c r="AO254" s="7" t="s">
        <v>4</v>
      </c>
      <c r="AP254" s="7" t="s">
        <v>4</v>
      </c>
      <c r="AQ254" s="7" t="s">
        <v>5</v>
      </c>
      <c r="AR254" s="7" t="s">
        <v>5</v>
      </c>
      <c r="AS254" s="7" t="s">
        <v>5</v>
      </c>
      <c r="AT254" s="7" t="s">
        <v>5</v>
      </c>
      <c r="AU254" s="7" t="s">
        <v>5</v>
      </c>
      <c r="AV254" s="7" t="s">
        <v>5</v>
      </c>
      <c r="AW254" s="7" t="s">
        <v>5</v>
      </c>
      <c r="AX254" s="7" t="s">
        <v>5</v>
      </c>
      <c r="AY254" s="7" t="s">
        <v>5</v>
      </c>
      <c r="AZ254" s="7" t="s">
        <v>5</v>
      </c>
      <c r="BA254" s="7" t="s">
        <v>5</v>
      </c>
      <c r="BB254" s="7" t="s">
        <v>5</v>
      </c>
      <c r="BC254" s="7" t="s">
        <v>5</v>
      </c>
      <c r="BD254" s="7" t="s">
        <v>5</v>
      </c>
      <c r="BE254" s="7" t="s">
        <v>11</v>
      </c>
      <c r="BF254" s="7" t="s">
        <v>5</v>
      </c>
      <c r="BG254" s="7" t="s">
        <v>5</v>
      </c>
      <c r="BH254" s="7" t="s">
        <v>11</v>
      </c>
      <c r="BI254" s="7" t="s">
        <v>5</v>
      </c>
      <c r="BJ254" s="7" t="s">
        <v>11</v>
      </c>
      <c r="BK254" s="7">
        <v>6</v>
      </c>
      <c r="BL254" s="7">
        <v>1</v>
      </c>
    </row>
    <row r="255" spans="1:64">
      <c r="A255" s="7" t="s">
        <v>167</v>
      </c>
      <c r="B255" s="7" t="s">
        <v>154</v>
      </c>
      <c r="C255" s="7" t="s">
        <v>6</v>
      </c>
      <c r="D255" s="7" t="s">
        <v>4</v>
      </c>
      <c r="E255" s="7" t="s">
        <v>4</v>
      </c>
      <c r="F255" s="7" t="s">
        <v>4</v>
      </c>
      <c r="G255" s="7" t="s">
        <v>4</v>
      </c>
      <c r="H255" s="7" t="s">
        <v>4</v>
      </c>
      <c r="I255" s="7" t="s">
        <v>4</v>
      </c>
      <c r="J255" s="7" t="s">
        <v>4</v>
      </c>
      <c r="K255" s="7" t="s">
        <v>4</v>
      </c>
      <c r="L255" s="7" t="s">
        <v>4</v>
      </c>
      <c r="M255" s="7" t="s">
        <v>4</v>
      </c>
      <c r="N255" s="7" t="s">
        <v>4</v>
      </c>
      <c r="O255" s="7" t="s">
        <v>4</v>
      </c>
      <c r="P255" s="7" t="s">
        <v>4</v>
      </c>
      <c r="Q255" s="7" t="s">
        <v>4</v>
      </c>
      <c r="R255" s="7" t="s">
        <v>4</v>
      </c>
      <c r="S255" s="7" t="s">
        <v>4</v>
      </c>
      <c r="T255" s="7" t="s">
        <v>4</v>
      </c>
      <c r="U255" s="7" t="s">
        <v>4</v>
      </c>
      <c r="V255" s="7" t="s">
        <v>4</v>
      </c>
      <c r="W255" s="7" t="s">
        <v>4</v>
      </c>
      <c r="X255" s="7" t="s">
        <v>4</v>
      </c>
      <c r="Y255" s="7" t="s">
        <v>4</v>
      </c>
      <c r="Z255" s="7" t="s">
        <v>4</v>
      </c>
      <c r="AA255" s="7" t="s">
        <v>4</v>
      </c>
      <c r="AB255" s="7" t="s">
        <v>4</v>
      </c>
      <c r="AC255" s="7" t="s">
        <v>4</v>
      </c>
      <c r="AD255" s="7" t="s">
        <v>4</v>
      </c>
      <c r="AE255" s="7" t="s">
        <v>4</v>
      </c>
      <c r="AF255" s="7" t="s">
        <v>4</v>
      </c>
      <c r="AG255" s="7" t="s">
        <v>4</v>
      </c>
      <c r="AH255" s="7" t="s">
        <v>4</v>
      </c>
      <c r="AI255" s="7" t="s">
        <v>4</v>
      </c>
      <c r="AJ255" s="7" t="s">
        <v>4</v>
      </c>
      <c r="AK255" s="7" t="s">
        <v>4</v>
      </c>
      <c r="AL255" s="7" t="s">
        <v>4</v>
      </c>
      <c r="AM255" s="7" t="s">
        <v>4</v>
      </c>
      <c r="AN255" s="7" t="s">
        <v>4</v>
      </c>
      <c r="AO255" s="7" t="s">
        <v>4</v>
      </c>
      <c r="AP255" s="7" t="s">
        <v>4</v>
      </c>
      <c r="AQ255" s="7" t="s">
        <v>11</v>
      </c>
      <c r="AR255" s="7">
        <v>1</v>
      </c>
      <c r="AS255" s="7">
        <v>4</v>
      </c>
      <c r="AT255" s="7">
        <v>21</v>
      </c>
      <c r="AU255" s="7">
        <v>31</v>
      </c>
      <c r="AV255" s="7">
        <v>25</v>
      </c>
      <c r="AW255" s="7">
        <v>20</v>
      </c>
      <c r="AX255" s="7">
        <v>1</v>
      </c>
      <c r="AY255" s="7" t="s">
        <v>11</v>
      </c>
      <c r="AZ255" s="7" t="s">
        <v>11</v>
      </c>
      <c r="BA255" s="7">
        <v>4</v>
      </c>
      <c r="BB255" s="7">
        <v>4</v>
      </c>
      <c r="BC255" s="7" t="s">
        <v>5</v>
      </c>
      <c r="BD255" s="7" t="s">
        <v>5</v>
      </c>
      <c r="BE255" s="7" t="s">
        <v>5</v>
      </c>
      <c r="BF255" s="7" t="s">
        <v>5</v>
      </c>
      <c r="BG255" s="7" t="s">
        <v>5</v>
      </c>
      <c r="BH255" s="7" t="s">
        <v>4</v>
      </c>
      <c r="BI255" s="7" t="s">
        <v>4</v>
      </c>
      <c r="BJ255" s="7">
        <v>9</v>
      </c>
      <c r="BK255" s="7">
        <v>6</v>
      </c>
      <c r="BL255" s="7">
        <v>3</v>
      </c>
    </row>
    <row r="256" spans="1:64">
      <c r="A256" s="7" t="s">
        <v>167</v>
      </c>
      <c r="B256" s="7" t="s">
        <v>154</v>
      </c>
      <c r="C256" s="7" t="s">
        <v>7</v>
      </c>
      <c r="D256" s="7" t="s">
        <v>4</v>
      </c>
      <c r="E256" s="7" t="s">
        <v>4</v>
      </c>
      <c r="F256" s="7" t="s">
        <v>4</v>
      </c>
      <c r="G256" s="7" t="s">
        <v>4</v>
      </c>
      <c r="H256" s="7" t="s">
        <v>4</v>
      </c>
      <c r="I256" s="7" t="s">
        <v>4</v>
      </c>
      <c r="J256" s="7" t="s">
        <v>4</v>
      </c>
      <c r="K256" s="7" t="s">
        <v>4</v>
      </c>
      <c r="L256" s="7" t="s">
        <v>4</v>
      </c>
      <c r="M256" s="7" t="s">
        <v>4</v>
      </c>
      <c r="N256" s="7" t="s">
        <v>4</v>
      </c>
      <c r="O256" s="7" t="s">
        <v>4</v>
      </c>
      <c r="P256" s="7" t="s">
        <v>4</v>
      </c>
      <c r="Q256" s="7" t="s">
        <v>4</v>
      </c>
      <c r="R256" s="7" t="s">
        <v>4</v>
      </c>
      <c r="S256" s="7" t="s">
        <v>4</v>
      </c>
      <c r="T256" s="7" t="s">
        <v>4</v>
      </c>
      <c r="U256" s="7" t="s">
        <v>4</v>
      </c>
      <c r="V256" s="7" t="s">
        <v>4</v>
      </c>
      <c r="W256" s="7" t="s">
        <v>4</v>
      </c>
      <c r="X256" s="7" t="s">
        <v>4</v>
      </c>
      <c r="Y256" s="7" t="s">
        <v>4</v>
      </c>
      <c r="Z256" s="7" t="s">
        <v>4</v>
      </c>
      <c r="AA256" s="7" t="s">
        <v>4</v>
      </c>
      <c r="AB256" s="7" t="s">
        <v>4</v>
      </c>
      <c r="AC256" s="7" t="s">
        <v>4</v>
      </c>
      <c r="AD256" s="7" t="s">
        <v>4</v>
      </c>
      <c r="AE256" s="7" t="s">
        <v>4</v>
      </c>
      <c r="AF256" s="7" t="s">
        <v>4</v>
      </c>
      <c r="AG256" s="7" t="s">
        <v>4</v>
      </c>
      <c r="AH256" s="7" t="s">
        <v>4</v>
      </c>
      <c r="AI256" s="7" t="s">
        <v>4</v>
      </c>
      <c r="AJ256" s="7" t="s">
        <v>4</v>
      </c>
      <c r="AK256" s="7" t="s">
        <v>4</v>
      </c>
      <c r="AL256" s="7" t="s">
        <v>4</v>
      </c>
      <c r="AM256" s="7" t="s">
        <v>4</v>
      </c>
      <c r="AN256" s="7" t="s">
        <v>4</v>
      </c>
      <c r="AO256" s="7" t="s">
        <v>4</v>
      </c>
      <c r="AP256" s="7" t="s">
        <v>4</v>
      </c>
      <c r="AQ256" s="7">
        <v>14</v>
      </c>
      <c r="AR256" s="7">
        <v>18</v>
      </c>
      <c r="AS256" s="7">
        <v>15</v>
      </c>
      <c r="AT256" s="7">
        <v>45</v>
      </c>
      <c r="AU256" s="7">
        <v>26</v>
      </c>
      <c r="AV256" s="7">
        <v>43</v>
      </c>
      <c r="AW256" s="7">
        <v>51</v>
      </c>
      <c r="AX256" s="7">
        <v>43</v>
      </c>
      <c r="AY256" s="7">
        <v>23</v>
      </c>
      <c r="AZ256" s="7">
        <v>17</v>
      </c>
      <c r="BA256" s="7">
        <v>2</v>
      </c>
      <c r="BB256" s="7">
        <v>2</v>
      </c>
      <c r="BC256" s="7" t="s">
        <v>5</v>
      </c>
      <c r="BD256" s="7" t="s">
        <v>5</v>
      </c>
      <c r="BE256" s="7" t="s">
        <v>5</v>
      </c>
      <c r="BF256" s="7" t="s">
        <v>5</v>
      </c>
      <c r="BG256" s="7" t="s">
        <v>5</v>
      </c>
      <c r="BH256" s="7" t="s">
        <v>4</v>
      </c>
      <c r="BI256" s="7" t="s">
        <v>4</v>
      </c>
      <c r="BJ256" s="7">
        <v>16</v>
      </c>
      <c r="BK256" s="7">
        <v>13</v>
      </c>
      <c r="BL256" s="7">
        <v>15</v>
      </c>
    </row>
    <row r="257" spans="1:64">
      <c r="A257" s="7" t="s">
        <v>167</v>
      </c>
      <c r="B257" s="7" t="s">
        <v>155</v>
      </c>
      <c r="C257" s="7" t="s">
        <v>6</v>
      </c>
      <c r="D257" s="7" t="s">
        <v>4</v>
      </c>
      <c r="E257" s="7" t="s">
        <v>4</v>
      </c>
      <c r="F257" s="7" t="s">
        <v>4</v>
      </c>
      <c r="G257" s="7" t="s">
        <v>4</v>
      </c>
      <c r="H257" s="7" t="s">
        <v>4</v>
      </c>
      <c r="I257" s="7" t="s">
        <v>4</v>
      </c>
      <c r="J257" s="7" t="s">
        <v>4</v>
      </c>
      <c r="K257" s="7" t="s">
        <v>4</v>
      </c>
      <c r="L257" s="7" t="s">
        <v>4</v>
      </c>
      <c r="M257" s="7" t="s">
        <v>4</v>
      </c>
      <c r="N257" s="7" t="s">
        <v>4</v>
      </c>
      <c r="O257" s="7" t="s">
        <v>4</v>
      </c>
      <c r="P257" s="7" t="s">
        <v>4</v>
      </c>
      <c r="Q257" s="7" t="s">
        <v>4</v>
      </c>
      <c r="R257" s="7" t="s">
        <v>4</v>
      </c>
      <c r="S257" s="7" t="s">
        <v>4</v>
      </c>
      <c r="T257" s="7" t="s">
        <v>4</v>
      </c>
      <c r="U257" s="7" t="s">
        <v>4</v>
      </c>
      <c r="V257" s="7" t="s">
        <v>4</v>
      </c>
      <c r="W257" s="7" t="s">
        <v>4</v>
      </c>
      <c r="X257" s="7" t="s">
        <v>4</v>
      </c>
      <c r="Y257" s="7" t="s">
        <v>4</v>
      </c>
      <c r="Z257" s="7" t="s">
        <v>4</v>
      </c>
      <c r="AA257" s="7" t="s">
        <v>4</v>
      </c>
      <c r="AB257" s="7" t="s">
        <v>4</v>
      </c>
      <c r="AC257" s="7" t="s">
        <v>4</v>
      </c>
      <c r="AD257" s="7" t="s">
        <v>4</v>
      </c>
      <c r="AE257" s="7" t="s">
        <v>4</v>
      </c>
      <c r="AF257" s="7" t="s">
        <v>4</v>
      </c>
      <c r="AG257" s="7" t="s">
        <v>4</v>
      </c>
      <c r="AH257" s="7" t="s">
        <v>4</v>
      </c>
      <c r="AI257" s="7" t="s">
        <v>4</v>
      </c>
      <c r="AJ257" s="7" t="s">
        <v>4</v>
      </c>
      <c r="AK257" s="7" t="s">
        <v>4</v>
      </c>
      <c r="AL257" s="7" t="s">
        <v>4</v>
      </c>
      <c r="AM257" s="7" t="s">
        <v>4</v>
      </c>
      <c r="AN257" s="7" t="s">
        <v>4</v>
      </c>
      <c r="AO257" s="7" t="s">
        <v>4</v>
      </c>
      <c r="AP257" s="7" t="s">
        <v>4</v>
      </c>
      <c r="AQ257" s="7" t="s">
        <v>4</v>
      </c>
      <c r="AR257" s="7" t="s">
        <v>4</v>
      </c>
      <c r="AS257" s="7" t="s">
        <v>4</v>
      </c>
      <c r="AT257" s="7" t="s">
        <v>4</v>
      </c>
      <c r="AU257" s="7" t="s">
        <v>4</v>
      </c>
      <c r="AV257" s="7" t="s">
        <v>4</v>
      </c>
      <c r="AW257" s="7" t="s">
        <v>4</v>
      </c>
      <c r="AX257" s="7" t="s">
        <v>4</v>
      </c>
      <c r="AY257" s="7" t="s">
        <v>4</v>
      </c>
      <c r="AZ257" s="7" t="s">
        <v>4</v>
      </c>
      <c r="BA257" s="7" t="s">
        <v>4</v>
      </c>
      <c r="BB257" s="7" t="s">
        <v>4</v>
      </c>
      <c r="BC257" s="7" t="s">
        <v>4</v>
      </c>
      <c r="BD257" s="7" t="s">
        <v>4</v>
      </c>
      <c r="BE257" s="7" t="s">
        <v>4</v>
      </c>
      <c r="BF257" s="7" t="s">
        <v>4</v>
      </c>
      <c r="BG257" s="7" t="s">
        <v>4</v>
      </c>
      <c r="BH257" s="7" t="s">
        <v>4</v>
      </c>
      <c r="BI257" s="7" t="s">
        <v>4</v>
      </c>
      <c r="BJ257" s="7">
        <v>47</v>
      </c>
      <c r="BK257" s="7">
        <v>92</v>
      </c>
      <c r="BL257" s="7">
        <v>90</v>
      </c>
    </row>
    <row r="258" spans="1:64">
      <c r="A258" s="7" t="s">
        <v>167</v>
      </c>
      <c r="B258" s="7" t="s">
        <v>155</v>
      </c>
      <c r="C258" s="7" t="s">
        <v>7</v>
      </c>
      <c r="D258" s="7" t="s">
        <v>4</v>
      </c>
      <c r="E258" s="7" t="s">
        <v>4</v>
      </c>
      <c r="F258" s="7" t="s">
        <v>4</v>
      </c>
      <c r="G258" s="7" t="s">
        <v>4</v>
      </c>
      <c r="H258" s="7" t="s">
        <v>4</v>
      </c>
      <c r="I258" s="7" t="s">
        <v>4</v>
      </c>
      <c r="J258" s="7" t="s">
        <v>4</v>
      </c>
      <c r="K258" s="7" t="s">
        <v>4</v>
      </c>
      <c r="L258" s="7" t="s">
        <v>4</v>
      </c>
      <c r="M258" s="7" t="s">
        <v>4</v>
      </c>
      <c r="N258" s="7" t="s">
        <v>4</v>
      </c>
      <c r="O258" s="7" t="s">
        <v>4</v>
      </c>
      <c r="P258" s="7" t="s">
        <v>4</v>
      </c>
      <c r="Q258" s="7" t="s">
        <v>4</v>
      </c>
      <c r="R258" s="7" t="s">
        <v>4</v>
      </c>
      <c r="S258" s="7" t="s">
        <v>4</v>
      </c>
      <c r="T258" s="7" t="s">
        <v>4</v>
      </c>
      <c r="U258" s="7" t="s">
        <v>4</v>
      </c>
      <c r="V258" s="7" t="s">
        <v>4</v>
      </c>
      <c r="W258" s="7" t="s">
        <v>4</v>
      </c>
      <c r="X258" s="7" t="s">
        <v>4</v>
      </c>
      <c r="Y258" s="7" t="s">
        <v>4</v>
      </c>
      <c r="Z258" s="7" t="s">
        <v>4</v>
      </c>
      <c r="AA258" s="7" t="s">
        <v>4</v>
      </c>
      <c r="AB258" s="7" t="s">
        <v>4</v>
      </c>
      <c r="AC258" s="7" t="s">
        <v>4</v>
      </c>
      <c r="AD258" s="7" t="s">
        <v>4</v>
      </c>
      <c r="AE258" s="7" t="s">
        <v>4</v>
      </c>
      <c r="AF258" s="7" t="s">
        <v>4</v>
      </c>
      <c r="AG258" s="7" t="s">
        <v>4</v>
      </c>
      <c r="AH258" s="7" t="s">
        <v>4</v>
      </c>
      <c r="AI258" s="7" t="s">
        <v>4</v>
      </c>
      <c r="AJ258" s="7" t="s">
        <v>4</v>
      </c>
      <c r="AK258" s="7" t="s">
        <v>4</v>
      </c>
      <c r="AL258" s="7" t="s">
        <v>4</v>
      </c>
      <c r="AM258" s="7" t="s">
        <v>4</v>
      </c>
      <c r="AN258" s="7" t="s">
        <v>4</v>
      </c>
      <c r="AO258" s="7" t="s">
        <v>4</v>
      </c>
      <c r="AP258" s="7" t="s">
        <v>4</v>
      </c>
      <c r="AQ258" s="7" t="s">
        <v>4</v>
      </c>
      <c r="AR258" s="7" t="s">
        <v>4</v>
      </c>
      <c r="AS258" s="7" t="s">
        <v>4</v>
      </c>
      <c r="AT258" s="7" t="s">
        <v>4</v>
      </c>
      <c r="AU258" s="7" t="s">
        <v>4</v>
      </c>
      <c r="AV258" s="7" t="s">
        <v>4</v>
      </c>
      <c r="AW258" s="7" t="s">
        <v>4</v>
      </c>
      <c r="AX258" s="7" t="s">
        <v>4</v>
      </c>
      <c r="AY258" s="7" t="s">
        <v>4</v>
      </c>
      <c r="AZ258" s="7" t="s">
        <v>4</v>
      </c>
      <c r="BA258" s="7" t="s">
        <v>4</v>
      </c>
      <c r="BB258" s="7" t="s">
        <v>4</v>
      </c>
      <c r="BC258" s="7" t="s">
        <v>4</v>
      </c>
      <c r="BD258" s="7" t="s">
        <v>4</v>
      </c>
      <c r="BE258" s="7" t="s">
        <v>4</v>
      </c>
      <c r="BF258" s="7" t="s">
        <v>4</v>
      </c>
      <c r="BG258" s="7" t="s">
        <v>4</v>
      </c>
      <c r="BH258" s="7" t="s">
        <v>4</v>
      </c>
      <c r="BI258" s="7" t="s">
        <v>4</v>
      </c>
      <c r="BJ258" s="7" t="s">
        <v>11</v>
      </c>
      <c r="BK258" s="7">
        <v>1</v>
      </c>
      <c r="BL258" s="7" t="s">
        <v>5</v>
      </c>
    </row>
    <row r="259" spans="1:64">
      <c r="A259" s="7" t="s">
        <v>167</v>
      </c>
      <c r="B259" s="7" t="s">
        <v>76</v>
      </c>
      <c r="C259" s="7" t="s">
        <v>6</v>
      </c>
      <c r="D259" s="7" t="s">
        <v>4</v>
      </c>
      <c r="E259" s="7" t="s">
        <v>4</v>
      </c>
      <c r="F259" s="7" t="s">
        <v>4</v>
      </c>
      <c r="G259" s="7" t="s">
        <v>4</v>
      </c>
      <c r="H259" s="7" t="s">
        <v>4</v>
      </c>
      <c r="I259" s="7" t="s">
        <v>4</v>
      </c>
      <c r="J259" s="7" t="s">
        <v>4</v>
      </c>
      <c r="K259" s="7" t="s">
        <v>4</v>
      </c>
      <c r="L259" s="7" t="s">
        <v>4</v>
      </c>
      <c r="M259" s="7" t="s">
        <v>4</v>
      </c>
      <c r="N259" s="7" t="s">
        <v>4</v>
      </c>
      <c r="O259" s="7" t="s">
        <v>4</v>
      </c>
      <c r="P259" s="7" t="s">
        <v>4</v>
      </c>
      <c r="Q259" s="7" t="s">
        <v>4</v>
      </c>
      <c r="R259" s="7" t="s">
        <v>4</v>
      </c>
      <c r="S259" s="7" t="s">
        <v>4</v>
      </c>
      <c r="T259" s="7" t="s">
        <v>4</v>
      </c>
      <c r="U259" s="7" t="s">
        <v>4</v>
      </c>
      <c r="V259" s="7" t="s">
        <v>4</v>
      </c>
      <c r="W259" s="7" t="s">
        <v>4</v>
      </c>
      <c r="X259" s="7" t="s">
        <v>4</v>
      </c>
      <c r="Y259" s="7" t="s">
        <v>4</v>
      </c>
      <c r="Z259" s="7" t="s">
        <v>4</v>
      </c>
      <c r="AA259" s="7" t="s">
        <v>4</v>
      </c>
      <c r="AB259" s="7" t="s">
        <v>4</v>
      </c>
      <c r="AC259" s="7" t="s">
        <v>4</v>
      </c>
      <c r="AD259" s="7" t="s">
        <v>4</v>
      </c>
      <c r="AE259" s="7" t="s">
        <v>4</v>
      </c>
      <c r="AF259" s="7" t="s">
        <v>4</v>
      </c>
      <c r="AG259" s="7" t="s">
        <v>4</v>
      </c>
      <c r="AH259" s="7" t="s">
        <v>4</v>
      </c>
      <c r="AI259" s="7" t="s">
        <v>4</v>
      </c>
      <c r="AJ259" s="7" t="s">
        <v>4</v>
      </c>
      <c r="AK259" s="7" t="s">
        <v>4</v>
      </c>
      <c r="AL259" s="7" t="s">
        <v>4</v>
      </c>
      <c r="AM259" s="7" t="s">
        <v>4</v>
      </c>
      <c r="AN259" s="7" t="s">
        <v>4</v>
      </c>
      <c r="AO259" s="7" t="s">
        <v>4</v>
      </c>
      <c r="AP259" s="7" t="s">
        <v>4</v>
      </c>
      <c r="AQ259" s="7">
        <v>55</v>
      </c>
      <c r="AR259" s="7">
        <v>23</v>
      </c>
      <c r="AS259" s="7">
        <v>198</v>
      </c>
      <c r="AT259" s="7">
        <v>180</v>
      </c>
      <c r="AU259" s="7">
        <v>105</v>
      </c>
      <c r="AV259" s="7">
        <v>71</v>
      </c>
      <c r="AW259" s="7">
        <v>270</v>
      </c>
      <c r="AX259" s="7">
        <v>1376</v>
      </c>
      <c r="AY259" s="7">
        <v>632</v>
      </c>
      <c r="AZ259" s="7">
        <v>470</v>
      </c>
      <c r="BA259" s="7">
        <v>810</v>
      </c>
      <c r="BB259" s="7">
        <v>1553</v>
      </c>
      <c r="BC259" s="7">
        <v>2131</v>
      </c>
      <c r="BD259" s="7">
        <v>2398</v>
      </c>
      <c r="BE259" s="7">
        <v>1957</v>
      </c>
      <c r="BF259" s="7">
        <v>3103</v>
      </c>
      <c r="BG259" s="7">
        <v>3309</v>
      </c>
      <c r="BH259" s="7">
        <v>4166</v>
      </c>
      <c r="BI259" s="7">
        <v>5353</v>
      </c>
      <c r="BJ259" s="7">
        <v>4196</v>
      </c>
      <c r="BK259" s="7">
        <v>3617</v>
      </c>
      <c r="BL259" s="7">
        <v>3894</v>
      </c>
    </row>
    <row r="260" spans="1:64">
      <c r="A260" s="7" t="s">
        <v>167</v>
      </c>
      <c r="B260" s="7" t="s">
        <v>76</v>
      </c>
      <c r="C260" s="7" t="s">
        <v>7</v>
      </c>
      <c r="D260" s="7" t="s">
        <v>4</v>
      </c>
      <c r="E260" s="7" t="s">
        <v>4</v>
      </c>
      <c r="F260" s="7" t="s">
        <v>4</v>
      </c>
      <c r="G260" s="7" t="s">
        <v>4</v>
      </c>
      <c r="H260" s="7" t="s">
        <v>4</v>
      </c>
      <c r="I260" s="7" t="s">
        <v>4</v>
      </c>
      <c r="J260" s="7" t="s">
        <v>4</v>
      </c>
      <c r="K260" s="7" t="s">
        <v>4</v>
      </c>
      <c r="L260" s="7" t="s">
        <v>4</v>
      </c>
      <c r="M260" s="7" t="s">
        <v>4</v>
      </c>
      <c r="N260" s="7" t="s">
        <v>4</v>
      </c>
      <c r="O260" s="7" t="s">
        <v>4</v>
      </c>
      <c r="P260" s="7" t="s">
        <v>4</v>
      </c>
      <c r="Q260" s="7" t="s">
        <v>4</v>
      </c>
      <c r="R260" s="7" t="s">
        <v>4</v>
      </c>
      <c r="S260" s="7" t="s">
        <v>4</v>
      </c>
      <c r="T260" s="7" t="s">
        <v>4</v>
      </c>
      <c r="U260" s="7" t="s">
        <v>4</v>
      </c>
      <c r="V260" s="7" t="s">
        <v>4</v>
      </c>
      <c r="W260" s="7" t="s">
        <v>4</v>
      </c>
      <c r="X260" s="7" t="s">
        <v>4</v>
      </c>
      <c r="Y260" s="7" t="s">
        <v>4</v>
      </c>
      <c r="Z260" s="7" t="s">
        <v>4</v>
      </c>
      <c r="AA260" s="7" t="s">
        <v>4</v>
      </c>
      <c r="AB260" s="7" t="s">
        <v>4</v>
      </c>
      <c r="AC260" s="7" t="s">
        <v>4</v>
      </c>
      <c r="AD260" s="7" t="s">
        <v>4</v>
      </c>
      <c r="AE260" s="7" t="s">
        <v>4</v>
      </c>
      <c r="AF260" s="7" t="s">
        <v>4</v>
      </c>
      <c r="AG260" s="7" t="s">
        <v>4</v>
      </c>
      <c r="AH260" s="7" t="s">
        <v>4</v>
      </c>
      <c r="AI260" s="7" t="s">
        <v>4</v>
      </c>
      <c r="AJ260" s="7" t="s">
        <v>4</v>
      </c>
      <c r="AK260" s="7" t="s">
        <v>4</v>
      </c>
      <c r="AL260" s="7" t="s">
        <v>4</v>
      </c>
      <c r="AM260" s="7" t="s">
        <v>4</v>
      </c>
      <c r="AN260" s="7" t="s">
        <v>4</v>
      </c>
      <c r="AO260" s="7" t="s">
        <v>4</v>
      </c>
      <c r="AP260" s="7" t="s">
        <v>4</v>
      </c>
      <c r="AQ260" s="7">
        <v>1</v>
      </c>
      <c r="AR260" s="7">
        <v>1</v>
      </c>
      <c r="AS260" s="7">
        <v>2</v>
      </c>
      <c r="AT260" s="7" t="s">
        <v>11</v>
      </c>
      <c r="AU260" s="7">
        <v>50</v>
      </c>
      <c r="AV260" s="7">
        <v>334</v>
      </c>
      <c r="AW260" s="7">
        <v>43</v>
      </c>
      <c r="AX260" s="7">
        <v>556</v>
      </c>
      <c r="AY260" s="7">
        <v>351</v>
      </c>
      <c r="AZ260" s="7">
        <v>2</v>
      </c>
      <c r="BA260" s="7">
        <v>164</v>
      </c>
      <c r="BB260" s="7">
        <v>319</v>
      </c>
      <c r="BC260" s="7">
        <v>306</v>
      </c>
      <c r="BD260" s="7">
        <v>229</v>
      </c>
      <c r="BE260" s="7">
        <v>438</v>
      </c>
      <c r="BF260" s="7">
        <v>297</v>
      </c>
      <c r="BG260" s="7">
        <v>776</v>
      </c>
      <c r="BH260" s="7">
        <v>1650</v>
      </c>
      <c r="BI260" s="7">
        <v>1932</v>
      </c>
      <c r="BJ260" s="7">
        <v>2261</v>
      </c>
      <c r="BK260" s="7">
        <v>2129</v>
      </c>
      <c r="BL260" s="7">
        <v>2897</v>
      </c>
    </row>
    <row r="261" spans="1:64">
      <c r="A261" s="7" t="s">
        <v>167</v>
      </c>
      <c r="B261" s="7" t="s">
        <v>156</v>
      </c>
      <c r="C261" s="7" t="s">
        <v>7</v>
      </c>
      <c r="D261" s="7" t="s">
        <v>4</v>
      </c>
      <c r="E261" s="7" t="s">
        <v>4</v>
      </c>
      <c r="F261" s="7" t="s">
        <v>4</v>
      </c>
      <c r="G261" s="7" t="s">
        <v>4</v>
      </c>
      <c r="H261" s="7" t="s">
        <v>4</v>
      </c>
      <c r="I261" s="7" t="s">
        <v>4</v>
      </c>
      <c r="J261" s="7" t="s">
        <v>4</v>
      </c>
      <c r="K261" s="7" t="s">
        <v>4</v>
      </c>
      <c r="L261" s="7" t="s">
        <v>4</v>
      </c>
      <c r="M261" s="7" t="s">
        <v>4</v>
      </c>
      <c r="N261" s="7" t="s">
        <v>4</v>
      </c>
      <c r="O261" s="7" t="s">
        <v>4</v>
      </c>
      <c r="P261" s="7" t="s">
        <v>4</v>
      </c>
      <c r="Q261" s="7" t="s">
        <v>4</v>
      </c>
      <c r="R261" s="7" t="s">
        <v>4</v>
      </c>
      <c r="S261" s="7" t="s">
        <v>4</v>
      </c>
      <c r="T261" s="7" t="s">
        <v>4</v>
      </c>
      <c r="U261" s="7" t="s">
        <v>4</v>
      </c>
      <c r="V261" s="7" t="s">
        <v>4</v>
      </c>
      <c r="W261" s="7" t="s">
        <v>4</v>
      </c>
      <c r="X261" s="7" t="s">
        <v>4</v>
      </c>
      <c r="Y261" s="7" t="s">
        <v>4</v>
      </c>
      <c r="Z261" s="7" t="s">
        <v>4</v>
      </c>
      <c r="AA261" s="7" t="s">
        <v>4</v>
      </c>
      <c r="AB261" s="7" t="s">
        <v>4</v>
      </c>
      <c r="AC261" s="7" t="s">
        <v>4</v>
      </c>
      <c r="AD261" s="7" t="s">
        <v>4</v>
      </c>
      <c r="AE261" s="7" t="s">
        <v>4</v>
      </c>
      <c r="AF261" s="7" t="s">
        <v>4</v>
      </c>
      <c r="AG261" s="7" t="s">
        <v>4</v>
      </c>
      <c r="AH261" s="7" t="s">
        <v>4</v>
      </c>
      <c r="AI261" s="7" t="s">
        <v>4</v>
      </c>
      <c r="AJ261" s="7" t="s">
        <v>4</v>
      </c>
      <c r="AK261" s="7" t="s">
        <v>4</v>
      </c>
      <c r="AL261" s="7" t="s">
        <v>4</v>
      </c>
      <c r="AM261" s="7" t="s">
        <v>4</v>
      </c>
      <c r="AN261" s="7" t="s">
        <v>4</v>
      </c>
      <c r="AO261" s="7" t="s">
        <v>4</v>
      </c>
      <c r="AP261" s="7" t="s">
        <v>4</v>
      </c>
      <c r="AQ261" s="7" t="s">
        <v>4</v>
      </c>
      <c r="AR261" s="7" t="s">
        <v>4</v>
      </c>
      <c r="AS261" s="7" t="s">
        <v>4</v>
      </c>
      <c r="AT261" s="7" t="s">
        <v>4</v>
      </c>
      <c r="AU261" s="7" t="s">
        <v>4</v>
      </c>
      <c r="AV261" s="7" t="s">
        <v>4</v>
      </c>
      <c r="AW261" s="7" t="s">
        <v>4</v>
      </c>
      <c r="AX261" s="7" t="s">
        <v>4</v>
      </c>
      <c r="AY261" s="7" t="s">
        <v>4</v>
      </c>
      <c r="AZ261" s="7" t="s">
        <v>4</v>
      </c>
      <c r="BA261" s="7" t="s">
        <v>4</v>
      </c>
      <c r="BB261" s="7" t="s">
        <v>4</v>
      </c>
      <c r="BC261" s="7" t="s">
        <v>4</v>
      </c>
      <c r="BD261" s="7" t="s">
        <v>4</v>
      </c>
      <c r="BE261" s="7" t="s">
        <v>4</v>
      </c>
      <c r="BF261" s="7" t="s">
        <v>4</v>
      </c>
      <c r="BG261" s="7" t="s">
        <v>4</v>
      </c>
      <c r="BH261" s="7" t="s">
        <v>4</v>
      </c>
      <c r="BI261" s="7" t="s">
        <v>4</v>
      </c>
      <c r="BJ261" s="7" t="s">
        <v>4</v>
      </c>
      <c r="BK261" s="7" t="s">
        <v>11</v>
      </c>
      <c r="BL261" s="7" t="s">
        <v>4</v>
      </c>
    </row>
    <row r="262" spans="1:64">
      <c r="A262" s="7" t="s">
        <v>167</v>
      </c>
      <c r="B262" s="7" t="s">
        <v>77</v>
      </c>
      <c r="C262" s="7" t="s">
        <v>6</v>
      </c>
      <c r="D262" s="7" t="s">
        <v>4</v>
      </c>
      <c r="E262" s="7" t="s">
        <v>4</v>
      </c>
      <c r="F262" s="7" t="s">
        <v>4</v>
      </c>
      <c r="G262" s="7" t="s">
        <v>4</v>
      </c>
      <c r="H262" s="7" t="s">
        <v>4</v>
      </c>
      <c r="I262" s="7" t="s">
        <v>4</v>
      </c>
      <c r="J262" s="7" t="s">
        <v>4</v>
      </c>
      <c r="K262" s="7" t="s">
        <v>4</v>
      </c>
      <c r="L262" s="7" t="s">
        <v>4</v>
      </c>
      <c r="M262" s="7" t="s">
        <v>4</v>
      </c>
      <c r="N262" s="7" t="s">
        <v>4</v>
      </c>
      <c r="O262" s="7" t="s">
        <v>4</v>
      </c>
      <c r="P262" s="7" t="s">
        <v>4</v>
      </c>
      <c r="Q262" s="7" t="s">
        <v>4</v>
      </c>
      <c r="R262" s="7" t="s">
        <v>4</v>
      </c>
      <c r="S262" s="7" t="s">
        <v>4</v>
      </c>
      <c r="T262" s="7" t="s">
        <v>4</v>
      </c>
      <c r="U262" s="7" t="s">
        <v>4</v>
      </c>
      <c r="V262" s="7" t="s">
        <v>4</v>
      </c>
      <c r="W262" s="7" t="s">
        <v>4</v>
      </c>
      <c r="X262" s="7" t="s">
        <v>4</v>
      </c>
      <c r="Y262" s="7" t="s">
        <v>4</v>
      </c>
      <c r="Z262" s="7" t="s">
        <v>4</v>
      </c>
      <c r="AA262" s="7" t="s">
        <v>4</v>
      </c>
      <c r="AB262" s="7" t="s">
        <v>4</v>
      </c>
      <c r="AC262" s="7" t="s">
        <v>4</v>
      </c>
      <c r="AD262" s="7" t="s">
        <v>4</v>
      </c>
      <c r="AE262" s="7" t="s">
        <v>4</v>
      </c>
      <c r="AF262" s="7" t="s">
        <v>4</v>
      </c>
      <c r="AG262" s="7" t="s">
        <v>4</v>
      </c>
      <c r="AH262" s="7" t="s">
        <v>4</v>
      </c>
      <c r="AI262" s="7" t="s">
        <v>4</v>
      </c>
      <c r="AJ262" s="7" t="s">
        <v>4</v>
      </c>
      <c r="AK262" s="7" t="s">
        <v>4</v>
      </c>
      <c r="AL262" s="7" t="s">
        <v>4</v>
      </c>
      <c r="AM262" s="7" t="s">
        <v>4</v>
      </c>
      <c r="AN262" s="7" t="s">
        <v>4</v>
      </c>
      <c r="AO262" s="7" t="s">
        <v>4</v>
      </c>
      <c r="AP262" s="7" t="s">
        <v>4</v>
      </c>
      <c r="AQ262" s="7">
        <v>231</v>
      </c>
      <c r="AR262" s="7">
        <v>239</v>
      </c>
      <c r="AS262" s="7">
        <v>292</v>
      </c>
      <c r="AT262" s="7">
        <v>419</v>
      </c>
      <c r="AU262" s="7">
        <v>321</v>
      </c>
      <c r="AV262" s="7">
        <v>293</v>
      </c>
      <c r="AW262" s="7">
        <v>280</v>
      </c>
      <c r="AX262" s="7">
        <v>199</v>
      </c>
      <c r="AY262" s="7">
        <v>147</v>
      </c>
      <c r="AZ262" s="7">
        <v>185</v>
      </c>
      <c r="BA262" s="7">
        <v>135</v>
      </c>
      <c r="BB262" s="7">
        <v>118</v>
      </c>
      <c r="BC262" s="7">
        <v>134</v>
      </c>
      <c r="BD262" s="7">
        <v>112</v>
      </c>
      <c r="BE262" s="7">
        <v>109</v>
      </c>
      <c r="BF262" s="7">
        <v>99</v>
      </c>
      <c r="BG262" s="7">
        <v>90</v>
      </c>
      <c r="BH262" s="7">
        <v>53</v>
      </c>
      <c r="BI262" s="7">
        <v>50</v>
      </c>
      <c r="BJ262" s="7">
        <v>54</v>
      </c>
      <c r="BK262" s="7">
        <v>86</v>
      </c>
      <c r="BL262" s="7">
        <v>164</v>
      </c>
    </row>
    <row r="263" spans="1:64">
      <c r="A263" s="7" t="s">
        <v>167</v>
      </c>
      <c r="B263" s="7" t="s">
        <v>77</v>
      </c>
      <c r="C263" s="7" t="s">
        <v>7</v>
      </c>
      <c r="D263" s="7" t="s">
        <v>4</v>
      </c>
      <c r="E263" s="7" t="s">
        <v>4</v>
      </c>
      <c r="F263" s="7" t="s">
        <v>4</v>
      </c>
      <c r="G263" s="7" t="s">
        <v>4</v>
      </c>
      <c r="H263" s="7" t="s">
        <v>4</v>
      </c>
      <c r="I263" s="7" t="s">
        <v>4</v>
      </c>
      <c r="J263" s="7" t="s">
        <v>4</v>
      </c>
      <c r="K263" s="7" t="s">
        <v>4</v>
      </c>
      <c r="L263" s="7" t="s">
        <v>4</v>
      </c>
      <c r="M263" s="7" t="s">
        <v>4</v>
      </c>
      <c r="N263" s="7" t="s">
        <v>4</v>
      </c>
      <c r="O263" s="7" t="s">
        <v>4</v>
      </c>
      <c r="P263" s="7" t="s">
        <v>4</v>
      </c>
      <c r="Q263" s="7" t="s">
        <v>4</v>
      </c>
      <c r="R263" s="7" t="s">
        <v>4</v>
      </c>
      <c r="S263" s="7" t="s">
        <v>4</v>
      </c>
      <c r="T263" s="7" t="s">
        <v>4</v>
      </c>
      <c r="U263" s="7" t="s">
        <v>4</v>
      </c>
      <c r="V263" s="7" t="s">
        <v>4</v>
      </c>
      <c r="W263" s="7" t="s">
        <v>4</v>
      </c>
      <c r="X263" s="7" t="s">
        <v>4</v>
      </c>
      <c r="Y263" s="7" t="s">
        <v>4</v>
      </c>
      <c r="Z263" s="7" t="s">
        <v>4</v>
      </c>
      <c r="AA263" s="7" t="s">
        <v>4</v>
      </c>
      <c r="AB263" s="7" t="s">
        <v>4</v>
      </c>
      <c r="AC263" s="7" t="s">
        <v>4</v>
      </c>
      <c r="AD263" s="7" t="s">
        <v>4</v>
      </c>
      <c r="AE263" s="7" t="s">
        <v>4</v>
      </c>
      <c r="AF263" s="7" t="s">
        <v>4</v>
      </c>
      <c r="AG263" s="7" t="s">
        <v>4</v>
      </c>
      <c r="AH263" s="7" t="s">
        <v>4</v>
      </c>
      <c r="AI263" s="7" t="s">
        <v>4</v>
      </c>
      <c r="AJ263" s="7" t="s">
        <v>4</v>
      </c>
      <c r="AK263" s="7" t="s">
        <v>4</v>
      </c>
      <c r="AL263" s="7" t="s">
        <v>4</v>
      </c>
      <c r="AM263" s="7" t="s">
        <v>4</v>
      </c>
      <c r="AN263" s="7" t="s">
        <v>4</v>
      </c>
      <c r="AO263" s="7" t="s">
        <v>4</v>
      </c>
      <c r="AP263" s="7" t="s">
        <v>4</v>
      </c>
      <c r="AQ263" s="7">
        <v>923</v>
      </c>
      <c r="AR263" s="7">
        <v>1393</v>
      </c>
      <c r="AS263" s="7">
        <v>1452</v>
      </c>
      <c r="AT263" s="7">
        <v>931</v>
      </c>
      <c r="AU263" s="7">
        <v>1240</v>
      </c>
      <c r="AV263" s="7">
        <v>1028</v>
      </c>
      <c r="AW263" s="7">
        <v>1058</v>
      </c>
      <c r="AX263" s="7">
        <v>882</v>
      </c>
      <c r="AY263" s="7">
        <v>968</v>
      </c>
      <c r="AZ263" s="7">
        <v>977</v>
      </c>
      <c r="BA263" s="7">
        <v>1016</v>
      </c>
      <c r="BB263" s="7">
        <v>973</v>
      </c>
      <c r="BC263" s="7">
        <v>727</v>
      </c>
      <c r="BD263" s="7">
        <v>646</v>
      </c>
      <c r="BE263" s="7">
        <v>587</v>
      </c>
      <c r="BF263" s="7">
        <v>435</v>
      </c>
      <c r="BG263" s="7">
        <v>351</v>
      </c>
      <c r="BH263" s="7">
        <v>310</v>
      </c>
      <c r="BI263" s="7">
        <v>500</v>
      </c>
      <c r="BJ263" s="7">
        <v>552</v>
      </c>
      <c r="BK263" s="7">
        <v>707</v>
      </c>
      <c r="BL263" s="7">
        <v>652</v>
      </c>
    </row>
    <row r="264" spans="1:64">
      <c r="A264" s="7" t="s">
        <v>167</v>
      </c>
      <c r="B264" s="7" t="s">
        <v>78</v>
      </c>
      <c r="C264" s="7" t="s">
        <v>6</v>
      </c>
      <c r="D264" s="7" t="s">
        <v>4</v>
      </c>
      <c r="E264" s="7" t="s">
        <v>4</v>
      </c>
      <c r="F264" s="7" t="s">
        <v>4</v>
      </c>
      <c r="G264" s="7" t="s">
        <v>4</v>
      </c>
      <c r="H264" s="7" t="s">
        <v>4</v>
      </c>
      <c r="I264" s="7" t="s">
        <v>4</v>
      </c>
      <c r="J264" s="7" t="s">
        <v>4</v>
      </c>
      <c r="K264" s="7" t="s">
        <v>4</v>
      </c>
      <c r="L264" s="7" t="s">
        <v>4</v>
      </c>
      <c r="M264" s="7" t="s">
        <v>4</v>
      </c>
      <c r="N264" s="7" t="s">
        <v>4</v>
      </c>
      <c r="O264" s="7" t="s">
        <v>4</v>
      </c>
      <c r="P264" s="7" t="s">
        <v>4</v>
      </c>
      <c r="Q264" s="7" t="s">
        <v>4</v>
      </c>
      <c r="R264" s="7" t="s">
        <v>4</v>
      </c>
      <c r="S264" s="7" t="s">
        <v>4</v>
      </c>
      <c r="T264" s="7" t="s">
        <v>4</v>
      </c>
      <c r="U264" s="7" t="s">
        <v>4</v>
      </c>
      <c r="V264" s="7" t="s">
        <v>4</v>
      </c>
      <c r="W264" s="7" t="s">
        <v>4</v>
      </c>
      <c r="X264" s="7" t="s">
        <v>4</v>
      </c>
      <c r="Y264" s="7" t="s">
        <v>4</v>
      </c>
      <c r="Z264" s="7" t="s">
        <v>4</v>
      </c>
      <c r="AA264" s="7" t="s">
        <v>4</v>
      </c>
      <c r="AB264" s="7" t="s">
        <v>4</v>
      </c>
      <c r="AC264" s="7" t="s">
        <v>4</v>
      </c>
      <c r="AD264" s="7" t="s">
        <v>4</v>
      </c>
      <c r="AE264" s="7" t="s">
        <v>4</v>
      </c>
      <c r="AF264" s="7" t="s">
        <v>4</v>
      </c>
      <c r="AG264" s="7" t="s">
        <v>4</v>
      </c>
      <c r="AH264" s="7" t="s">
        <v>4</v>
      </c>
      <c r="AI264" s="7" t="s">
        <v>4</v>
      </c>
      <c r="AJ264" s="7" t="s">
        <v>4</v>
      </c>
      <c r="AK264" s="7" t="s">
        <v>4</v>
      </c>
      <c r="AL264" s="7" t="s">
        <v>4</v>
      </c>
      <c r="AM264" s="7" t="s">
        <v>4</v>
      </c>
      <c r="AN264" s="7" t="s">
        <v>4</v>
      </c>
      <c r="AO264" s="7" t="s">
        <v>4</v>
      </c>
      <c r="AP264" s="7" t="s">
        <v>4</v>
      </c>
      <c r="AQ264" s="7" t="s">
        <v>11</v>
      </c>
      <c r="AR264" s="7" t="s">
        <v>11</v>
      </c>
      <c r="AS264" s="7" t="s">
        <v>11</v>
      </c>
      <c r="AT264" s="7" t="s">
        <v>11</v>
      </c>
      <c r="AU264" s="7" t="s">
        <v>11</v>
      </c>
      <c r="AV264" s="7" t="s">
        <v>11</v>
      </c>
      <c r="AW264" s="7" t="s">
        <v>11</v>
      </c>
      <c r="AX264" s="7" t="s">
        <v>11</v>
      </c>
      <c r="AY264" s="7" t="s">
        <v>11</v>
      </c>
      <c r="AZ264" s="7" t="s">
        <v>11</v>
      </c>
      <c r="BA264" s="7" t="s">
        <v>11</v>
      </c>
      <c r="BB264" s="7" t="s">
        <v>11</v>
      </c>
      <c r="BC264" s="7" t="s">
        <v>5</v>
      </c>
      <c r="BD264" s="7" t="s">
        <v>5</v>
      </c>
      <c r="BE264" s="7" t="s">
        <v>5</v>
      </c>
      <c r="BF264" s="7" t="s">
        <v>11</v>
      </c>
      <c r="BG264" s="7" t="s">
        <v>5</v>
      </c>
      <c r="BH264" s="7" t="s">
        <v>4</v>
      </c>
      <c r="BI264" s="7" t="s">
        <v>11</v>
      </c>
      <c r="BJ264" s="7" t="s">
        <v>11</v>
      </c>
      <c r="BK264" s="7" t="s">
        <v>4</v>
      </c>
      <c r="BL264" s="7" t="s">
        <v>4</v>
      </c>
    </row>
    <row r="265" spans="1:64">
      <c r="A265" s="7" t="s">
        <v>167</v>
      </c>
      <c r="B265" s="7" t="s">
        <v>78</v>
      </c>
      <c r="C265" s="7" t="s">
        <v>7</v>
      </c>
      <c r="D265" s="7" t="s">
        <v>4</v>
      </c>
      <c r="E265" s="7" t="s">
        <v>4</v>
      </c>
      <c r="F265" s="7" t="s">
        <v>4</v>
      </c>
      <c r="G265" s="7" t="s">
        <v>4</v>
      </c>
      <c r="H265" s="7" t="s">
        <v>4</v>
      </c>
      <c r="I265" s="7" t="s">
        <v>4</v>
      </c>
      <c r="J265" s="7" t="s">
        <v>4</v>
      </c>
      <c r="K265" s="7" t="s">
        <v>4</v>
      </c>
      <c r="L265" s="7" t="s">
        <v>4</v>
      </c>
      <c r="M265" s="7" t="s">
        <v>4</v>
      </c>
      <c r="N265" s="7" t="s">
        <v>4</v>
      </c>
      <c r="O265" s="7" t="s">
        <v>4</v>
      </c>
      <c r="P265" s="7" t="s">
        <v>4</v>
      </c>
      <c r="Q265" s="7" t="s">
        <v>4</v>
      </c>
      <c r="R265" s="7" t="s">
        <v>4</v>
      </c>
      <c r="S265" s="7" t="s">
        <v>4</v>
      </c>
      <c r="T265" s="7" t="s">
        <v>4</v>
      </c>
      <c r="U265" s="7" t="s">
        <v>4</v>
      </c>
      <c r="V265" s="7" t="s">
        <v>4</v>
      </c>
      <c r="W265" s="7" t="s">
        <v>4</v>
      </c>
      <c r="X265" s="7" t="s">
        <v>4</v>
      </c>
      <c r="Y265" s="7" t="s">
        <v>4</v>
      </c>
      <c r="Z265" s="7" t="s">
        <v>4</v>
      </c>
      <c r="AA265" s="7" t="s">
        <v>4</v>
      </c>
      <c r="AB265" s="7" t="s">
        <v>4</v>
      </c>
      <c r="AC265" s="7" t="s">
        <v>4</v>
      </c>
      <c r="AD265" s="7" t="s">
        <v>4</v>
      </c>
      <c r="AE265" s="7" t="s">
        <v>4</v>
      </c>
      <c r="AF265" s="7" t="s">
        <v>4</v>
      </c>
      <c r="AG265" s="7" t="s">
        <v>4</v>
      </c>
      <c r="AH265" s="7" t="s">
        <v>4</v>
      </c>
      <c r="AI265" s="7" t="s">
        <v>4</v>
      </c>
      <c r="AJ265" s="7" t="s">
        <v>4</v>
      </c>
      <c r="AK265" s="7" t="s">
        <v>4</v>
      </c>
      <c r="AL265" s="7" t="s">
        <v>4</v>
      </c>
      <c r="AM265" s="7" t="s">
        <v>4</v>
      </c>
      <c r="AN265" s="7" t="s">
        <v>4</v>
      </c>
      <c r="AO265" s="7" t="s">
        <v>4</v>
      </c>
      <c r="AP265" s="7" t="s">
        <v>4</v>
      </c>
      <c r="AQ265" s="7">
        <v>3</v>
      </c>
      <c r="AR265" s="7">
        <v>15</v>
      </c>
      <c r="AS265" s="7">
        <v>16</v>
      </c>
      <c r="AT265" s="7">
        <v>10</v>
      </c>
      <c r="AU265" s="7">
        <v>4</v>
      </c>
      <c r="AV265" s="7">
        <v>8</v>
      </c>
      <c r="AW265" s="7">
        <v>13</v>
      </c>
      <c r="AX265" s="7">
        <v>7</v>
      </c>
      <c r="AY265" s="7">
        <v>10</v>
      </c>
      <c r="AZ265" s="7">
        <v>8</v>
      </c>
      <c r="BA265" s="7">
        <v>7</v>
      </c>
      <c r="BB265" s="7">
        <v>5</v>
      </c>
      <c r="BC265" s="7">
        <v>5</v>
      </c>
      <c r="BD265" s="7">
        <v>3</v>
      </c>
      <c r="BE265" s="7">
        <v>2</v>
      </c>
      <c r="BF265" s="7">
        <v>3</v>
      </c>
      <c r="BG265" s="7">
        <v>4</v>
      </c>
      <c r="BH265" s="7">
        <v>3</v>
      </c>
      <c r="BI265" s="7">
        <v>1</v>
      </c>
      <c r="BJ265" s="7">
        <v>2</v>
      </c>
      <c r="BK265" s="7">
        <v>3</v>
      </c>
      <c r="BL265" s="7">
        <v>3</v>
      </c>
    </row>
    <row r="266" spans="1:64">
      <c r="A266" s="7" t="s">
        <v>167</v>
      </c>
      <c r="B266" s="7" t="s">
        <v>122</v>
      </c>
      <c r="C266" s="7" t="s">
        <v>6</v>
      </c>
      <c r="D266" s="7" t="s">
        <v>4</v>
      </c>
      <c r="E266" s="7" t="s">
        <v>4</v>
      </c>
      <c r="F266" s="7" t="s">
        <v>4</v>
      </c>
      <c r="G266" s="7" t="s">
        <v>4</v>
      </c>
      <c r="H266" s="7" t="s">
        <v>4</v>
      </c>
      <c r="I266" s="7" t="s">
        <v>4</v>
      </c>
      <c r="J266" s="7" t="s">
        <v>4</v>
      </c>
      <c r="K266" s="7" t="s">
        <v>4</v>
      </c>
      <c r="L266" s="7" t="s">
        <v>4</v>
      </c>
      <c r="M266" s="7" t="s">
        <v>4</v>
      </c>
      <c r="N266" s="7" t="s">
        <v>4</v>
      </c>
      <c r="O266" s="7" t="s">
        <v>4</v>
      </c>
      <c r="P266" s="7" t="s">
        <v>4</v>
      </c>
      <c r="Q266" s="7" t="s">
        <v>4</v>
      </c>
      <c r="R266" s="7" t="s">
        <v>4</v>
      </c>
      <c r="S266" s="7" t="s">
        <v>4</v>
      </c>
      <c r="T266" s="7" t="s">
        <v>4</v>
      </c>
      <c r="U266" s="7" t="s">
        <v>4</v>
      </c>
      <c r="V266" s="7" t="s">
        <v>4</v>
      </c>
      <c r="W266" s="7" t="s">
        <v>4</v>
      </c>
      <c r="X266" s="7" t="s">
        <v>4</v>
      </c>
      <c r="Y266" s="7" t="s">
        <v>4</v>
      </c>
      <c r="Z266" s="7" t="s">
        <v>4</v>
      </c>
      <c r="AA266" s="7" t="s">
        <v>4</v>
      </c>
      <c r="AB266" s="7" t="s">
        <v>4</v>
      </c>
      <c r="AC266" s="7" t="s">
        <v>4</v>
      </c>
      <c r="AD266" s="7" t="s">
        <v>4</v>
      </c>
      <c r="AE266" s="7" t="s">
        <v>4</v>
      </c>
      <c r="AF266" s="7" t="s">
        <v>4</v>
      </c>
      <c r="AG266" s="7" t="s">
        <v>4</v>
      </c>
      <c r="AH266" s="7" t="s">
        <v>4</v>
      </c>
      <c r="AI266" s="7" t="s">
        <v>4</v>
      </c>
      <c r="AJ266" s="7" t="s">
        <v>4</v>
      </c>
      <c r="AK266" s="7" t="s">
        <v>4</v>
      </c>
      <c r="AL266" s="7" t="s">
        <v>4</v>
      </c>
      <c r="AM266" s="7" t="s">
        <v>4</v>
      </c>
      <c r="AN266" s="7" t="s">
        <v>4</v>
      </c>
      <c r="AO266" s="7" t="s">
        <v>4</v>
      </c>
      <c r="AP266" s="7" t="s">
        <v>4</v>
      </c>
      <c r="AQ266" s="7" t="s">
        <v>11</v>
      </c>
      <c r="AR266" s="7">
        <v>1</v>
      </c>
      <c r="AS266" s="7" t="s">
        <v>11</v>
      </c>
      <c r="AT266" s="7" t="s">
        <v>11</v>
      </c>
      <c r="AU266" s="7">
        <v>3</v>
      </c>
      <c r="AV266" s="7">
        <v>2</v>
      </c>
      <c r="AW266" s="7">
        <v>5</v>
      </c>
      <c r="AX266" s="7">
        <v>5</v>
      </c>
      <c r="AY266" s="7">
        <v>5</v>
      </c>
      <c r="AZ266" s="7">
        <v>8</v>
      </c>
      <c r="BA266" s="7">
        <v>6</v>
      </c>
      <c r="BB266" s="7">
        <v>5</v>
      </c>
      <c r="BC266" s="7">
        <v>8</v>
      </c>
      <c r="BD266" s="7">
        <v>7</v>
      </c>
      <c r="BE266" s="7">
        <v>6</v>
      </c>
      <c r="BF266" s="7">
        <v>6</v>
      </c>
      <c r="BG266" s="7">
        <v>6</v>
      </c>
      <c r="BH266" s="7">
        <v>4</v>
      </c>
      <c r="BI266" s="7">
        <v>5</v>
      </c>
      <c r="BJ266" s="7">
        <v>5</v>
      </c>
      <c r="BK266" s="7">
        <v>6</v>
      </c>
      <c r="BL266" s="7">
        <v>3</v>
      </c>
    </row>
    <row r="267" spans="1:64">
      <c r="A267" s="7" t="s">
        <v>167</v>
      </c>
      <c r="B267" s="7" t="s">
        <v>122</v>
      </c>
      <c r="C267" s="7" t="s">
        <v>7</v>
      </c>
      <c r="D267" s="7" t="s">
        <v>4</v>
      </c>
      <c r="E267" s="7" t="s">
        <v>4</v>
      </c>
      <c r="F267" s="7" t="s">
        <v>4</v>
      </c>
      <c r="G267" s="7" t="s">
        <v>4</v>
      </c>
      <c r="H267" s="7" t="s">
        <v>4</v>
      </c>
      <c r="I267" s="7" t="s">
        <v>4</v>
      </c>
      <c r="J267" s="7" t="s">
        <v>4</v>
      </c>
      <c r="K267" s="7" t="s">
        <v>4</v>
      </c>
      <c r="L267" s="7" t="s">
        <v>4</v>
      </c>
      <c r="M267" s="7" t="s">
        <v>4</v>
      </c>
      <c r="N267" s="7" t="s">
        <v>4</v>
      </c>
      <c r="O267" s="7" t="s">
        <v>4</v>
      </c>
      <c r="P267" s="7" t="s">
        <v>4</v>
      </c>
      <c r="Q267" s="7" t="s">
        <v>4</v>
      </c>
      <c r="R267" s="7" t="s">
        <v>4</v>
      </c>
      <c r="S267" s="7" t="s">
        <v>4</v>
      </c>
      <c r="T267" s="7" t="s">
        <v>4</v>
      </c>
      <c r="U267" s="7" t="s">
        <v>4</v>
      </c>
      <c r="V267" s="7" t="s">
        <v>4</v>
      </c>
      <c r="W267" s="7" t="s">
        <v>4</v>
      </c>
      <c r="X267" s="7" t="s">
        <v>4</v>
      </c>
      <c r="Y267" s="7" t="s">
        <v>4</v>
      </c>
      <c r="Z267" s="7" t="s">
        <v>4</v>
      </c>
      <c r="AA267" s="7" t="s">
        <v>4</v>
      </c>
      <c r="AB267" s="7" t="s">
        <v>4</v>
      </c>
      <c r="AC267" s="7" t="s">
        <v>4</v>
      </c>
      <c r="AD267" s="7" t="s">
        <v>4</v>
      </c>
      <c r="AE267" s="7" t="s">
        <v>4</v>
      </c>
      <c r="AF267" s="7" t="s">
        <v>4</v>
      </c>
      <c r="AG267" s="7" t="s">
        <v>4</v>
      </c>
      <c r="AH267" s="7" t="s">
        <v>4</v>
      </c>
      <c r="AI267" s="7" t="s">
        <v>4</v>
      </c>
      <c r="AJ267" s="7" t="s">
        <v>4</v>
      </c>
      <c r="AK267" s="7" t="s">
        <v>4</v>
      </c>
      <c r="AL267" s="7" t="s">
        <v>4</v>
      </c>
      <c r="AM267" s="7" t="s">
        <v>4</v>
      </c>
      <c r="AN267" s="7" t="s">
        <v>4</v>
      </c>
      <c r="AO267" s="7" t="s">
        <v>4</v>
      </c>
      <c r="AP267" s="7" t="s">
        <v>4</v>
      </c>
      <c r="AQ267" s="7">
        <v>28</v>
      </c>
      <c r="AR267" s="7">
        <v>28</v>
      </c>
      <c r="AS267" s="7">
        <v>16</v>
      </c>
      <c r="AT267" s="7">
        <v>22</v>
      </c>
      <c r="AU267" s="7">
        <v>16</v>
      </c>
      <c r="AV267" s="7">
        <v>14</v>
      </c>
      <c r="AW267" s="7">
        <v>14</v>
      </c>
      <c r="AX267" s="7">
        <v>11</v>
      </c>
      <c r="AY267" s="7">
        <v>6</v>
      </c>
      <c r="AZ267" s="7">
        <v>11</v>
      </c>
      <c r="BA267" s="7">
        <v>13</v>
      </c>
      <c r="BB267" s="7">
        <v>16</v>
      </c>
      <c r="BC267" s="7">
        <v>14</v>
      </c>
      <c r="BD267" s="7">
        <v>13</v>
      </c>
      <c r="BE267" s="7">
        <v>10</v>
      </c>
      <c r="BF267" s="7">
        <v>10</v>
      </c>
      <c r="BG267" s="7">
        <v>4</v>
      </c>
      <c r="BH267" s="7">
        <v>10</v>
      </c>
      <c r="BI267" s="7">
        <v>12</v>
      </c>
      <c r="BJ267" s="7">
        <v>8</v>
      </c>
      <c r="BK267" s="7">
        <v>11</v>
      </c>
      <c r="BL267" s="7">
        <v>10</v>
      </c>
    </row>
    <row r="268" spans="1:64">
      <c r="A268" s="7" t="s">
        <v>167</v>
      </c>
      <c r="B268" s="7" t="s">
        <v>123</v>
      </c>
      <c r="C268" s="7" t="s">
        <v>7</v>
      </c>
      <c r="D268" s="7" t="s">
        <v>4</v>
      </c>
      <c r="E268" s="7" t="s">
        <v>4</v>
      </c>
      <c r="F268" s="7" t="s">
        <v>4</v>
      </c>
      <c r="G268" s="7" t="s">
        <v>4</v>
      </c>
      <c r="H268" s="7" t="s">
        <v>4</v>
      </c>
      <c r="I268" s="7" t="s">
        <v>4</v>
      </c>
      <c r="J268" s="7" t="s">
        <v>4</v>
      </c>
      <c r="K268" s="7" t="s">
        <v>4</v>
      </c>
      <c r="L268" s="7" t="s">
        <v>4</v>
      </c>
      <c r="M268" s="7" t="s">
        <v>4</v>
      </c>
      <c r="N268" s="7" t="s">
        <v>4</v>
      </c>
      <c r="O268" s="7" t="s">
        <v>4</v>
      </c>
      <c r="P268" s="7" t="s">
        <v>4</v>
      </c>
      <c r="Q268" s="7" t="s">
        <v>4</v>
      </c>
      <c r="R268" s="7" t="s">
        <v>4</v>
      </c>
      <c r="S268" s="7" t="s">
        <v>4</v>
      </c>
      <c r="T268" s="7" t="s">
        <v>4</v>
      </c>
      <c r="U268" s="7" t="s">
        <v>4</v>
      </c>
      <c r="V268" s="7" t="s">
        <v>4</v>
      </c>
      <c r="W268" s="7" t="s">
        <v>4</v>
      </c>
      <c r="X268" s="7" t="s">
        <v>4</v>
      </c>
      <c r="Y268" s="7" t="s">
        <v>4</v>
      </c>
      <c r="Z268" s="7" t="s">
        <v>4</v>
      </c>
      <c r="AA268" s="7" t="s">
        <v>4</v>
      </c>
      <c r="AB268" s="7" t="s">
        <v>4</v>
      </c>
      <c r="AC268" s="7" t="s">
        <v>4</v>
      </c>
      <c r="AD268" s="7" t="s">
        <v>4</v>
      </c>
      <c r="AE268" s="7" t="s">
        <v>4</v>
      </c>
      <c r="AF268" s="7" t="s">
        <v>4</v>
      </c>
      <c r="AG268" s="7" t="s">
        <v>4</v>
      </c>
      <c r="AH268" s="7" t="s">
        <v>4</v>
      </c>
      <c r="AI268" s="7" t="s">
        <v>4</v>
      </c>
      <c r="AJ268" s="7" t="s">
        <v>4</v>
      </c>
      <c r="AK268" s="7" t="s">
        <v>4</v>
      </c>
      <c r="AL268" s="7" t="s">
        <v>4</v>
      </c>
      <c r="AM268" s="7" t="s">
        <v>4</v>
      </c>
      <c r="AN268" s="7" t="s">
        <v>4</v>
      </c>
      <c r="AO268" s="7" t="s">
        <v>4</v>
      </c>
      <c r="AP268" s="7" t="s">
        <v>4</v>
      </c>
      <c r="AQ268" s="7" t="s">
        <v>5</v>
      </c>
      <c r="AR268" s="7" t="s">
        <v>5</v>
      </c>
      <c r="AS268" s="7" t="s">
        <v>5</v>
      </c>
      <c r="AT268" s="7" t="s">
        <v>5</v>
      </c>
      <c r="AU268" s="7" t="s">
        <v>11</v>
      </c>
      <c r="AV268" s="7" t="s">
        <v>11</v>
      </c>
      <c r="AW268" s="7" t="s">
        <v>11</v>
      </c>
      <c r="AX268" s="7" t="s">
        <v>11</v>
      </c>
      <c r="AY268" s="7" t="s">
        <v>11</v>
      </c>
      <c r="AZ268" s="7" t="s">
        <v>5</v>
      </c>
      <c r="BA268" s="7" t="s">
        <v>5</v>
      </c>
      <c r="BB268" s="7" t="s">
        <v>11</v>
      </c>
      <c r="BC268" s="7" t="s">
        <v>5</v>
      </c>
      <c r="BD268" s="7" t="s">
        <v>5</v>
      </c>
      <c r="BE268" s="7" t="s">
        <v>11</v>
      </c>
      <c r="BF268" s="7" t="s">
        <v>5</v>
      </c>
      <c r="BG268" s="7" t="s">
        <v>5</v>
      </c>
      <c r="BH268" s="7" t="s">
        <v>11</v>
      </c>
      <c r="BI268" s="7" t="s">
        <v>11</v>
      </c>
      <c r="BJ268" s="7" t="s">
        <v>11</v>
      </c>
      <c r="BK268" s="7" t="s">
        <v>11</v>
      </c>
      <c r="BL268" s="7" t="s">
        <v>5</v>
      </c>
    </row>
    <row r="269" spans="1:64">
      <c r="A269" s="7" t="s">
        <v>172</v>
      </c>
      <c r="B269" s="7" t="s">
        <v>86</v>
      </c>
      <c r="C269" s="7" t="s">
        <v>9</v>
      </c>
      <c r="D269" s="7" t="s">
        <v>5</v>
      </c>
      <c r="E269" s="7" t="s">
        <v>5</v>
      </c>
      <c r="F269" s="7" t="s">
        <v>5</v>
      </c>
      <c r="G269" s="7" t="s">
        <v>5</v>
      </c>
      <c r="H269" s="7" t="s">
        <v>5</v>
      </c>
      <c r="I269" s="7" t="s">
        <v>5</v>
      </c>
      <c r="J269" s="7" t="s">
        <v>5</v>
      </c>
      <c r="K269" s="7" t="s">
        <v>5</v>
      </c>
      <c r="L269" s="7" t="s">
        <v>5</v>
      </c>
      <c r="M269" s="7" t="s">
        <v>5</v>
      </c>
      <c r="N269" s="7" t="s">
        <v>5</v>
      </c>
      <c r="O269" s="7" t="s">
        <v>5</v>
      </c>
      <c r="P269" s="7" t="s">
        <v>5</v>
      </c>
      <c r="Q269" s="7" t="s">
        <v>5</v>
      </c>
      <c r="R269" s="7" t="s">
        <v>5</v>
      </c>
      <c r="S269" s="7">
        <v>1</v>
      </c>
      <c r="T269" s="7">
        <v>1</v>
      </c>
      <c r="U269" s="7">
        <v>3</v>
      </c>
      <c r="V269" s="7">
        <v>1</v>
      </c>
      <c r="W269" s="7">
        <v>2</v>
      </c>
      <c r="X269" s="7" t="s">
        <v>4</v>
      </c>
      <c r="Y269" s="7">
        <v>1</v>
      </c>
      <c r="Z269" s="7" t="s">
        <v>5</v>
      </c>
      <c r="AA269" s="7" t="s">
        <v>5</v>
      </c>
      <c r="AB269" s="7" t="s">
        <v>5</v>
      </c>
      <c r="AC269" s="7" t="s">
        <v>5</v>
      </c>
      <c r="AD269" s="7" t="s">
        <v>5</v>
      </c>
      <c r="AE269" s="7" t="s">
        <v>5</v>
      </c>
      <c r="AF269" s="7" t="s">
        <v>5</v>
      </c>
      <c r="AG269" s="7" t="s">
        <v>5</v>
      </c>
      <c r="AH269" s="7" t="s">
        <v>5</v>
      </c>
      <c r="AI269" s="7" t="s">
        <v>5</v>
      </c>
      <c r="AJ269" s="7" t="s">
        <v>5</v>
      </c>
      <c r="AK269" s="7" t="s">
        <v>5</v>
      </c>
      <c r="AL269" s="7" t="s">
        <v>5</v>
      </c>
      <c r="AM269" s="7" t="s">
        <v>5</v>
      </c>
      <c r="AN269" s="7" t="s">
        <v>5</v>
      </c>
      <c r="AO269" s="7" t="s">
        <v>5</v>
      </c>
      <c r="AP269" s="7" t="s">
        <v>5</v>
      </c>
      <c r="AQ269" s="7" t="s">
        <v>4</v>
      </c>
      <c r="AR269" s="7" t="s">
        <v>4</v>
      </c>
      <c r="AS269" s="7" t="s">
        <v>4</v>
      </c>
      <c r="AT269" s="7" t="s">
        <v>4</v>
      </c>
      <c r="AU269" s="7" t="s">
        <v>4</v>
      </c>
      <c r="AV269" s="7" t="s">
        <v>4</v>
      </c>
      <c r="AW269" s="7" t="s">
        <v>4</v>
      </c>
      <c r="AX269" s="7" t="s">
        <v>4</v>
      </c>
      <c r="AY269" s="7" t="s">
        <v>4</v>
      </c>
      <c r="AZ269" s="7" t="s">
        <v>4</v>
      </c>
      <c r="BA269" s="7" t="s">
        <v>4</v>
      </c>
      <c r="BB269" s="7" t="s">
        <v>4</v>
      </c>
      <c r="BC269" s="7" t="s">
        <v>4</v>
      </c>
      <c r="BD269" s="7" t="s">
        <v>4</v>
      </c>
      <c r="BE269" s="7" t="s">
        <v>4</v>
      </c>
      <c r="BF269" s="7" t="s">
        <v>4</v>
      </c>
      <c r="BG269" s="7" t="s">
        <v>4</v>
      </c>
      <c r="BH269" s="7" t="s">
        <v>4</v>
      </c>
      <c r="BI269" s="7" t="s">
        <v>4</v>
      </c>
      <c r="BJ269" s="7" t="s">
        <v>4</v>
      </c>
      <c r="BK269" s="7" t="s">
        <v>4</v>
      </c>
      <c r="BL269" s="7" t="s">
        <v>4</v>
      </c>
    </row>
    <row r="270" spans="1:64">
      <c r="A270" s="7" t="s">
        <v>172</v>
      </c>
      <c r="B270" s="7" t="s">
        <v>87</v>
      </c>
      <c r="C270" s="7" t="s">
        <v>9</v>
      </c>
      <c r="D270" s="7">
        <v>86</v>
      </c>
      <c r="E270" s="7">
        <v>96</v>
      </c>
      <c r="F270" s="7">
        <v>91</v>
      </c>
      <c r="G270" s="7">
        <v>96</v>
      </c>
      <c r="H270" s="7">
        <v>98</v>
      </c>
      <c r="I270" s="7">
        <v>85</v>
      </c>
      <c r="J270" s="7">
        <v>86</v>
      </c>
      <c r="K270" s="7">
        <v>99</v>
      </c>
      <c r="L270" s="7">
        <v>102</v>
      </c>
      <c r="M270" s="7">
        <v>120</v>
      </c>
      <c r="N270" s="7">
        <v>69</v>
      </c>
      <c r="O270" s="7">
        <v>61</v>
      </c>
      <c r="P270" s="7">
        <v>61</v>
      </c>
      <c r="Q270" s="7">
        <v>41</v>
      </c>
      <c r="R270" s="7">
        <v>62</v>
      </c>
      <c r="S270" s="7">
        <v>54</v>
      </c>
      <c r="T270" s="7">
        <v>63</v>
      </c>
      <c r="U270" s="7">
        <v>111</v>
      </c>
      <c r="V270" s="7">
        <v>107</v>
      </c>
      <c r="W270" s="7">
        <v>148</v>
      </c>
      <c r="X270" s="7">
        <v>120</v>
      </c>
      <c r="Y270" s="7">
        <v>121</v>
      </c>
      <c r="Z270" s="7">
        <v>107</v>
      </c>
      <c r="AA270" s="7">
        <v>136</v>
      </c>
      <c r="AB270" s="7">
        <v>179</v>
      </c>
      <c r="AC270" s="7" t="s">
        <v>5</v>
      </c>
      <c r="AD270" s="7" t="s">
        <v>5</v>
      </c>
      <c r="AE270" s="7" t="s">
        <v>5</v>
      </c>
      <c r="AF270" s="7" t="s">
        <v>5</v>
      </c>
      <c r="AG270" s="7" t="s">
        <v>5</v>
      </c>
      <c r="AH270" s="7" t="s">
        <v>5</v>
      </c>
      <c r="AI270" s="7" t="s">
        <v>5</v>
      </c>
      <c r="AJ270" s="7" t="s">
        <v>5</v>
      </c>
      <c r="AK270" s="7" t="s">
        <v>5</v>
      </c>
      <c r="AL270" s="7" t="s">
        <v>5</v>
      </c>
      <c r="AM270" s="7" t="s">
        <v>5</v>
      </c>
      <c r="AN270" s="7" t="s">
        <v>5</v>
      </c>
      <c r="AO270" s="7" t="s">
        <v>5</v>
      </c>
      <c r="AP270" s="7" t="s">
        <v>5</v>
      </c>
      <c r="AQ270" s="7" t="s">
        <v>4</v>
      </c>
      <c r="AR270" s="7" t="s">
        <v>4</v>
      </c>
      <c r="AS270" s="7" t="s">
        <v>4</v>
      </c>
      <c r="AT270" s="7" t="s">
        <v>4</v>
      </c>
      <c r="AU270" s="7" t="s">
        <v>4</v>
      </c>
      <c r="AV270" s="7" t="s">
        <v>4</v>
      </c>
      <c r="AW270" s="7" t="s">
        <v>4</v>
      </c>
      <c r="AX270" s="7" t="s">
        <v>4</v>
      </c>
      <c r="AY270" s="7" t="s">
        <v>4</v>
      </c>
      <c r="AZ270" s="7" t="s">
        <v>4</v>
      </c>
      <c r="BA270" s="7" t="s">
        <v>4</v>
      </c>
      <c r="BB270" s="7" t="s">
        <v>4</v>
      </c>
      <c r="BC270" s="7" t="s">
        <v>4</v>
      </c>
      <c r="BD270" s="7" t="s">
        <v>4</v>
      </c>
      <c r="BE270" s="7" t="s">
        <v>4</v>
      </c>
      <c r="BF270" s="7" t="s">
        <v>4</v>
      </c>
      <c r="BG270" s="7" t="s">
        <v>4</v>
      </c>
      <c r="BH270" s="7" t="s">
        <v>4</v>
      </c>
      <c r="BI270" s="7" t="s">
        <v>4</v>
      </c>
      <c r="BJ270" s="7" t="s">
        <v>4</v>
      </c>
      <c r="BK270" s="7" t="s">
        <v>4</v>
      </c>
      <c r="BL270" s="7" t="s">
        <v>4</v>
      </c>
    </row>
    <row r="271" spans="1:64">
      <c r="A271" s="7" t="s">
        <v>172</v>
      </c>
      <c r="B271" s="7" t="s">
        <v>87</v>
      </c>
      <c r="C271" s="7" t="s">
        <v>7</v>
      </c>
      <c r="D271" s="7" t="s">
        <v>5</v>
      </c>
      <c r="E271" s="7" t="s">
        <v>5</v>
      </c>
      <c r="F271" s="7" t="s">
        <v>5</v>
      </c>
      <c r="G271" s="7" t="s">
        <v>5</v>
      </c>
      <c r="H271" s="7" t="s">
        <v>5</v>
      </c>
      <c r="I271" s="7" t="s">
        <v>5</v>
      </c>
      <c r="J271" s="7" t="s">
        <v>5</v>
      </c>
      <c r="K271" s="7" t="s">
        <v>5</v>
      </c>
      <c r="L271" s="7" t="s">
        <v>5</v>
      </c>
      <c r="M271" s="7" t="s">
        <v>5</v>
      </c>
      <c r="N271" s="7" t="s">
        <v>5</v>
      </c>
      <c r="O271" s="7" t="s">
        <v>5</v>
      </c>
      <c r="P271" s="7" t="s">
        <v>5</v>
      </c>
      <c r="Q271" s="7" t="s">
        <v>5</v>
      </c>
      <c r="R271" s="7" t="s">
        <v>5</v>
      </c>
      <c r="S271" s="7" t="s">
        <v>5</v>
      </c>
      <c r="T271" s="7" t="s">
        <v>5</v>
      </c>
      <c r="U271" s="7" t="s">
        <v>5</v>
      </c>
      <c r="V271" s="7" t="s">
        <v>5</v>
      </c>
      <c r="W271" s="7" t="s">
        <v>5</v>
      </c>
      <c r="X271" s="7" t="s">
        <v>5</v>
      </c>
      <c r="Y271" s="7" t="s">
        <v>5</v>
      </c>
      <c r="Z271" s="7" t="s">
        <v>5</v>
      </c>
      <c r="AA271" s="7" t="s">
        <v>5</v>
      </c>
      <c r="AB271" s="7" t="s">
        <v>5</v>
      </c>
      <c r="AC271" s="7">
        <v>239</v>
      </c>
      <c r="AD271" s="7">
        <v>262</v>
      </c>
      <c r="AE271" s="7">
        <v>307</v>
      </c>
      <c r="AF271" s="7">
        <v>432</v>
      </c>
      <c r="AG271" s="7">
        <v>642</v>
      </c>
      <c r="AH271" s="7">
        <v>931</v>
      </c>
      <c r="AI271" s="7">
        <v>861</v>
      </c>
      <c r="AJ271" s="7">
        <v>878</v>
      </c>
      <c r="AK271" s="7">
        <v>3498</v>
      </c>
      <c r="AL271" s="7">
        <v>3354</v>
      </c>
      <c r="AM271" s="7">
        <v>2111</v>
      </c>
      <c r="AN271" s="7">
        <v>1193</v>
      </c>
      <c r="AO271" s="7">
        <v>1246</v>
      </c>
      <c r="AP271" s="7">
        <v>1785</v>
      </c>
      <c r="AQ271" s="7" t="s">
        <v>4</v>
      </c>
      <c r="AR271" s="7" t="s">
        <v>4</v>
      </c>
      <c r="AS271" s="7" t="s">
        <v>4</v>
      </c>
      <c r="AT271" s="7" t="s">
        <v>4</v>
      </c>
      <c r="AU271" s="7" t="s">
        <v>4</v>
      </c>
      <c r="AV271" s="7" t="s">
        <v>4</v>
      </c>
      <c r="AW271" s="7" t="s">
        <v>4</v>
      </c>
      <c r="AX271" s="7" t="s">
        <v>4</v>
      </c>
      <c r="AY271" s="7" t="s">
        <v>4</v>
      </c>
      <c r="AZ271" s="7" t="s">
        <v>4</v>
      </c>
      <c r="BA271" s="7" t="s">
        <v>4</v>
      </c>
      <c r="BB271" s="7" t="s">
        <v>4</v>
      </c>
      <c r="BC271" s="7" t="s">
        <v>4</v>
      </c>
      <c r="BD271" s="7" t="s">
        <v>4</v>
      </c>
      <c r="BE271" s="7" t="s">
        <v>4</v>
      </c>
      <c r="BF271" s="7" t="s">
        <v>4</v>
      </c>
      <c r="BG271" s="7" t="s">
        <v>4</v>
      </c>
      <c r="BH271" s="7" t="s">
        <v>4</v>
      </c>
      <c r="BI271" s="7" t="s">
        <v>4</v>
      </c>
      <c r="BJ271" s="7" t="s">
        <v>4</v>
      </c>
      <c r="BK271" s="7" t="s">
        <v>4</v>
      </c>
      <c r="BL271" s="7" t="s">
        <v>4</v>
      </c>
    </row>
    <row r="272" spans="1:64">
      <c r="A272" s="7" t="s">
        <v>172</v>
      </c>
      <c r="B272" s="7" t="s">
        <v>10</v>
      </c>
      <c r="C272" s="7" t="s">
        <v>6</v>
      </c>
      <c r="D272" s="7" t="s">
        <v>5</v>
      </c>
      <c r="E272" s="7" t="s">
        <v>5</v>
      </c>
      <c r="F272" s="7" t="s">
        <v>5</v>
      </c>
      <c r="G272" s="7" t="s">
        <v>5</v>
      </c>
      <c r="H272" s="7" t="s">
        <v>5</v>
      </c>
      <c r="I272" s="7" t="s">
        <v>5</v>
      </c>
      <c r="J272" s="7" t="s">
        <v>5</v>
      </c>
      <c r="K272" s="7" t="s">
        <v>5</v>
      </c>
      <c r="L272" s="7" t="s">
        <v>5</v>
      </c>
      <c r="M272" s="7" t="s">
        <v>5</v>
      </c>
      <c r="N272" s="7" t="s">
        <v>5</v>
      </c>
      <c r="O272" s="7" t="s">
        <v>5</v>
      </c>
      <c r="P272" s="7" t="s">
        <v>5</v>
      </c>
      <c r="Q272" s="7" t="s">
        <v>5</v>
      </c>
      <c r="R272" s="7" t="s">
        <v>5</v>
      </c>
      <c r="S272" s="7" t="s">
        <v>5</v>
      </c>
      <c r="T272" s="7" t="s">
        <v>5</v>
      </c>
      <c r="U272" s="7" t="s">
        <v>5</v>
      </c>
      <c r="V272" s="7" t="s">
        <v>5</v>
      </c>
      <c r="W272" s="7" t="s">
        <v>5</v>
      </c>
      <c r="X272" s="7" t="s">
        <v>5</v>
      </c>
      <c r="Y272" s="7" t="s">
        <v>5</v>
      </c>
      <c r="Z272" s="7" t="s">
        <v>5</v>
      </c>
      <c r="AA272" s="7" t="s">
        <v>5</v>
      </c>
      <c r="AB272" s="7" t="s">
        <v>5</v>
      </c>
      <c r="AC272" s="7">
        <v>108</v>
      </c>
      <c r="AD272" s="7">
        <v>95</v>
      </c>
      <c r="AE272" s="7">
        <v>443</v>
      </c>
      <c r="AF272" s="7">
        <v>539</v>
      </c>
      <c r="AG272" s="7">
        <v>348</v>
      </c>
      <c r="AH272" s="7">
        <v>160</v>
      </c>
      <c r="AI272" s="7">
        <v>206</v>
      </c>
      <c r="AJ272" s="7">
        <v>306</v>
      </c>
      <c r="AK272" s="7">
        <v>358</v>
      </c>
      <c r="AL272" s="7">
        <v>282</v>
      </c>
      <c r="AM272" s="7">
        <v>326</v>
      </c>
      <c r="AN272" s="7">
        <v>830</v>
      </c>
      <c r="AO272" s="7">
        <v>1044</v>
      </c>
      <c r="AP272" s="7">
        <v>867</v>
      </c>
      <c r="AQ272" s="7" t="s">
        <v>4</v>
      </c>
      <c r="AR272" s="7" t="s">
        <v>4</v>
      </c>
      <c r="AS272" s="7" t="s">
        <v>4</v>
      </c>
      <c r="AT272" s="7" t="s">
        <v>4</v>
      </c>
      <c r="AU272" s="7" t="s">
        <v>4</v>
      </c>
      <c r="AV272" s="7" t="s">
        <v>4</v>
      </c>
      <c r="AW272" s="7" t="s">
        <v>4</v>
      </c>
      <c r="AX272" s="7" t="s">
        <v>4</v>
      </c>
      <c r="AY272" s="7" t="s">
        <v>4</v>
      </c>
      <c r="AZ272" s="7" t="s">
        <v>4</v>
      </c>
      <c r="BA272" s="7" t="s">
        <v>4</v>
      </c>
      <c r="BB272" s="7" t="s">
        <v>4</v>
      </c>
      <c r="BC272" s="7" t="s">
        <v>4</v>
      </c>
      <c r="BD272" s="7" t="s">
        <v>4</v>
      </c>
      <c r="BE272" s="7" t="s">
        <v>4</v>
      </c>
      <c r="BF272" s="7" t="s">
        <v>4</v>
      </c>
      <c r="BG272" s="7" t="s">
        <v>4</v>
      </c>
      <c r="BH272" s="7" t="s">
        <v>4</v>
      </c>
      <c r="BI272" s="7" t="s">
        <v>4</v>
      </c>
      <c r="BJ272" s="7" t="s">
        <v>4</v>
      </c>
      <c r="BK272" s="7" t="s">
        <v>4</v>
      </c>
      <c r="BL272" s="7" t="s">
        <v>4</v>
      </c>
    </row>
    <row r="273" spans="1:64">
      <c r="A273" s="7" t="s">
        <v>172</v>
      </c>
      <c r="B273" s="7" t="s">
        <v>10</v>
      </c>
      <c r="C273" s="7" t="s">
        <v>9</v>
      </c>
      <c r="D273" s="7">
        <v>10</v>
      </c>
      <c r="E273" s="7">
        <v>13</v>
      </c>
      <c r="F273" s="7">
        <v>25</v>
      </c>
      <c r="G273" s="7">
        <v>59</v>
      </c>
      <c r="H273" s="7">
        <v>97</v>
      </c>
      <c r="I273" s="7">
        <v>85</v>
      </c>
      <c r="J273" s="7">
        <v>84</v>
      </c>
      <c r="K273" s="7">
        <v>88</v>
      </c>
      <c r="L273" s="7">
        <v>86</v>
      </c>
      <c r="M273" s="7">
        <v>64</v>
      </c>
      <c r="N273" s="7">
        <v>92</v>
      </c>
      <c r="O273" s="7">
        <v>51</v>
      </c>
      <c r="P273" s="7">
        <v>32</v>
      </c>
      <c r="Q273" s="7">
        <v>24</v>
      </c>
      <c r="R273" s="7">
        <v>242</v>
      </c>
      <c r="S273" s="7">
        <v>349</v>
      </c>
      <c r="T273" s="7">
        <v>366</v>
      </c>
      <c r="U273" s="7">
        <v>407</v>
      </c>
      <c r="V273" s="7">
        <v>319</v>
      </c>
      <c r="W273" s="7">
        <v>222</v>
      </c>
      <c r="X273" s="7">
        <v>279</v>
      </c>
      <c r="Y273" s="7">
        <v>662</v>
      </c>
      <c r="Z273" s="7">
        <v>717</v>
      </c>
      <c r="AA273" s="7">
        <v>499</v>
      </c>
      <c r="AB273" s="7">
        <v>260</v>
      </c>
      <c r="AC273" s="7" t="s">
        <v>5</v>
      </c>
      <c r="AD273" s="7" t="s">
        <v>5</v>
      </c>
      <c r="AE273" s="7" t="s">
        <v>5</v>
      </c>
      <c r="AF273" s="7" t="s">
        <v>5</v>
      </c>
      <c r="AG273" s="7" t="s">
        <v>5</v>
      </c>
      <c r="AH273" s="7" t="s">
        <v>5</v>
      </c>
      <c r="AI273" s="7" t="s">
        <v>5</v>
      </c>
      <c r="AJ273" s="7" t="s">
        <v>5</v>
      </c>
      <c r="AK273" s="7" t="s">
        <v>5</v>
      </c>
      <c r="AL273" s="7" t="s">
        <v>5</v>
      </c>
      <c r="AM273" s="7" t="s">
        <v>5</v>
      </c>
      <c r="AN273" s="7" t="s">
        <v>5</v>
      </c>
      <c r="AO273" s="7" t="s">
        <v>5</v>
      </c>
      <c r="AP273" s="7" t="s">
        <v>5</v>
      </c>
      <c r="AQ273" s="7" t="s">
        <v>4</v>
      </c>
      <c r="AR273" s="7" t="s">
        <v>4</v>
      </c>
      <c r="AS273" s="7" t="s">
        <v>4</v>
      </c>
      <c r="AT273" s="7" t="s">
        <v>4</v>
      </c>
      <c r="AU273" s="7" t="s">
        <v>4</v>
      </c>
      <c r="AV273" s="7" t="s">
        <v>4</v>
      </c>
      <c r="AW273" s="7" t="s">
        <v>4</v>
      </c>
      <c r="AX273" s="7" t="s">
        <v>4</v>
      </c>
      <c r="AY273" s="7" t="s">
        <v>4</v>
      </c>
      <c r="AZ273" s="7" t="s">
        <v>4</v>
      </c>
      <c r="BA273" s="7" t="s">
        <v>4</v>
      </c>
      <c r="BB273" s="7" t="s">
        <v>4</v>
      </c>
      <c r="BC273" s="7" t="s">
        <v>4</v>
      </c>
      <c r="BD273" s="7" t="s">
        <v>4</v>
      </c>
      <c r="BE273" s="7" t="s">
        <v>4</v>
      </c>
      <c r="BF273" s="7" t="s">
        <v>4</v>
      </c>
      <c r="BG273" s="7" t="s">
        <v>4</v>
      </c>
      <c r="BH273" s="7" t="s">
        <v>4</v>
      </c>
      <c r="BI273" s="7" t="s">
        <v>4</v>
      </c>
      <c r="BJ273" s="7" t="s">
        <v>4</v>
      </c>
      <c r="BK273" s="7" t="s">
        <v>4</v>
      </c>
      <c r="BL273" s="7" t="s">
        <v>4</v>
      </c>
    </row>
    <row r="274" spans="1:64">
      <c r="A274" s="7" t="s">
        <v>172</v>
      </c>
      <c r="B274" s="7" t="s">
        <v>10</v>
      </c>
      <c r="C274" s="7" t="s">
        <v>7</v>
      </c>
      <c r="D274" s="7" t="s">
        <v>5</v>
      </c>
      <c r="E274" s="7" t="s">
        <v>5</v>
      </c>
      <c r="F274" s="7" t="s">
        <v>5</v>
      </c>
      <c r="G274" s="7" t="s">
        <v>5</v>
      </c>
      <c r="H274" s="7" t="s">
        <v>5</v>
      </c>
      <c r="I274" s="7" t="s">
        <v>5</v>
      </c>
      <c r="J274" s="7" t="s">
        <v>5</v>
      </c>
      <c r="K274" s="7" t="s">
        <v>5</v>
      </c>
      <c r="L274" s="7" t="s">
        <v>5</v>
      </c>
      <c r="M274" s="7" t="s">
        <v>5</v>
      </c>
      <c r="N274" s="7" t="s">
        <v>5</v>
      </c>
      <c r="O274" s="7" t="s">
        <v>5</v>
      </c>
      <c r="P274" s="7" t="s">
        <v>5</v>
      </c>
      <c r="Q274" s="7" t="s">
        <v>5</v>
      </c>
      <c r="R274" s="7" t="s">
        <v>5</v>
      </c>
      <c r="S274" s="7" t="s">
        <v>5</v>
      </c>
      <c r="T274" s="7" t="s">
        <v>5</v>
      </c>
      <c r="U274" s="7" t="s">
        <v>5</v>
      </c>
      <c r="V274" s="7" t="s">
        <v>5</v>
      </c>
      <c r="W274" s="7" t="s">
        <v>5</v>
      </c>
      <c r="X274" s="7" t="s">
        <v>5</v>
      </c>
      <c r="Y274" s="7" t="s">
        <v>5</v>
      </c>
      <c r="Z274" s="7" t="s">
        <v>5</v>
      </c>
      <c r="AA274" s="7" t="s">
        <v>5</v>
      </c>
      <c r="AB274" s="7" t="s">
        <v>5</v>
      </c>
      <c r="AC274" s="7">
        <v>50</v>
      </c>
      <c r="AD274" s="7">
        <v>47</v>
      </c>
      <c r="AE274" s="7">
        <v>136</v>
      </c>
      <c r="AF274" s="7">
        <v>113</v>
      </c>
      <c r="AG274" s="7">
        <v>137</v>
      </c>
      <c r="AH274" s="7">
        <v>203</v>
      </c>
      <c r="AI274" s="7">
        <v>216</v>
      </c>
      <c r="AJ274" s="7">
        <v>258</v>
      </c>
      <c r="AK274" s="7">
        <v>290</v>
      </c>
      <c r="AL274" s="7">
        <v>232</v>
      </c>
      <c r="AM274" s="7">
        <v>235</v>
      </c>
      <c r="AN274" s="7">
        <v>393</v>
      </c>
      <c r="AO274" s="7">
        <v>505</v>
      </c>
      <c r="AP274" s="7">
        <v>839</v>
      </c>
      <c r="AQ274" s="7" t="s">
        <v>4</v>
      </c>
      <c r="AR274" s="7" t="s">
        <v>4</v>
      </c>
      <c r="AS274" s="7" t="s">
        <v>4</v>
      </c>
      <c r="AT274" s="7" t="s">
        <v>4</v>
      </c>
      <c r="AU274" s="7" t="s">
        <v>4</v>
      </c>
      <c r="AV274" s="7" t="s">
        <v>4</v>
      </c>
      <c r="AW274" s="7" t="s">
        <v>4</v>
      </c>
      <c r="AX274" s="7" t="s">
        <v>4</v>
      </c>
      <c r="AY274" s="7" t="s">
        <v>4</v>
      </c>
      <c r="AZ274" s="7" t="s">
        <v>4</v>
      </c>
      <c r="BA274" s="7" t="s">
        <v>4</v>
      </c>
      <c r="BB274" s="7" t="s">
        <v>4</v>
      </c>
      <c r="BC274" s="7" t="s">
        <v>4</v>
      </c>
      <c r="BD274" s="7" t="s">
        <v>4</v>
      </c>
      <c r="BE274" s="7" t="s">
        <v>4</v>
      </c>
      <c r="BF274" s="7" t="s">
        <v>4</v>
      </c>
      <c r="BG274" s="7" t="s">
        <v>4</v>
      </c>
      <c r="BH274" s="7" t="s">
        <v>4</v>
      </c>
      <c r="BI274" s="7" t="s">
        <v>4</v>
      </c>
      <c r="BJ274" s="7" t="s">
        <v>4</v>
      </c>
      <c r="BK274" s="7" t="s">
        <v>4</v>
      </c>
      <c r="BL274" s="7" t="s">
        <v>4</v>
      </c>
    </row>
    <row r="275" spans="1:64">
      <c r="A275" s="7" t="s">
        <v>172</v>
      </c>
      <c r="B275" s="7" t="s">
        <v>12</v>
      </c>
      <c r="C275" s="7" t="s">
        <v>9</v>
      </c>
      <c r="D275" s="7" t="s">
        <v>5</v>
      </c>
      <c r="E275" s="7" t="s">
        <v>5</v>
      </c>
      <c r="F275" s="7" t="s">
        <v>5</v>
      </c>
      <c r="G275" s="7" t="s">
        <v>5</v>
      </c>
      <c r="H275" s="7">
        <v>1</v>
      </c>
      <c r="I275" s="7" t="s">
        <v>5</v>
      </c>
      <c r="J275" s="7" t="s">
        <v>5</v>
      </c>
      <c r="K275" s="7" t="s">
        <v>5</v>
      </c>
      <c r="L275" s="7" t="s">
        <v>5</v>
      </c>
      <c r="M275" s="7" t="s">
        <v>5</v>
      </c>
      <c r="N275" s="7" t="s">
        <v>5</v>
      </c>
      <c r="O275" s="7" t="s">
        <v>5</v>
      </c>
      <c r="P275" s="7">
        <v>2</v>
      </c>
      <c r="Q275" s="7" t="s">
        <v>5</v>
      </c>
      <c r="R275" s="7" t="s">
        <v>5</v>
      </c>
      <c r="S275" s="7" t="s">
        <v>5</v>
      </c>
      <c r="T275" s="7" t="s">
        <v>5</v>
      </c>
      <c r="U275" s="7" t="s">
        <v>5</v>
      </c>
      <c r="V275" s="7" t="s">
        <v>5</v>
      </c>
      <c r="W275" s="7" t="s">
        <v>5</v>
      </c>
      <c r="X275" s="7" t="s">
        <v>4</v>
      </c>
      <c r="Y275" s="7" t="s">
        <v>5</v>
      </c>
      <c r="Z275" s="7" t="s">
        <v>5</v>
      </c>
      <c r="AA275" s="7" t="s">
        <v>5</v>
      </c>
      <c r="AB275" s="7" t="s">
        <v>5</v>
      </c>
      <c r="AC275" s="7" t="s">
        <v>5</v>
      </c>
      <c r="AD275" s="7" t="s">
        <v>5</v>
      </c>
      <c r="AE275" s="7" t="s">
        <v>5</v>
      </c>
      <c r="AF275" s="7" t="s">
        <v>5</v>
      </c>
      <c r="AG275" s="7" t="s">
        <v>5</v>
      </c>
      <c r="AH275" s="7" t="s">
        <v>5</v>
      </c>
      <c r="AI275" s="7" t="s">
        <v>5</v>
      </c>
      <c r="AJ275" s="7" t="s">
        <v>5</v>
      </c>
      <c r="AK275" s="7" t="s">
        <v>5</v>
      </c>
      <c r="AL275" s="7" t="s">
        <v>5</v>
      </c>
      <c r="AM275" s="7" t="s">
        <v>5</v>
      </c>
      <c r="AN275" s="7" t="s">
        <v>5</v>
      </c>
      <c r="AO275" s="7" t="s">
        <v>5</v>
      </c>
      <c r="AP275" s="7" t="s">
        <v>5</v>
      </c>
      <c r="AQ275" s="7" t="s">
        <v>4</v>
      </c>
      <c r="AR275" s="7" t="s">
        <v>4</v>
      </c>
      <c r="AS275" s="7" t="s">
        <v>4</v>
      </c>
      <c r="AT275" s="7" t="s">
        <v>4</v>
      </c>
      <c r="AU275" s="7" t="s">
        <v>4</v>
      </c>
      <c r="AV275" s="7" t="s">
        <v>4</v>
      </c>
      <c r="AW275" s="7" t="s">
        <v>4</v>
      </c>
      <c r="AX275" s="7" t="s">
        <v>4</v>
      </c>
      <c r="AY275" s="7" t="s">
        <v>4</v>
      </c>
      <c r="AZ275" s="7" t="s">
        <v>4</v>
      </c>
      <c r="BA275" s="7" t="s">
        <v>4</v>
      </c>
      <c r="BB275" s="7" t="s">
        <v>4</v>
      </c>
      <c r="BC275" s="7" t="s">
        <v>4</v>
      </c>
      <c r="BD275" s="7" t="s">
        <v>4</v>
      </c>
      <c r="BE275" s="7" t="s">
        <v>4</v>
      </c>
      <c r="BF275" s="7" t="s">
        <v>4</v>
      </c>
      <c r="BG275" s="7" t="s">
        <v>4</v>
      </c>
      <c r="BH275" s="7" t="s">
        <v>4</v>
      </c>
      <c r="BI275" s="7" t="s">
        <v>4</v>
      </c>
      <c r="BJ275" s="7" t="s">
        <v>4</v>
      </c>
      <c r="BK275" s="7" t="s">
        <v>4</v>
      </c>
      <c r="BL275" s="7" t="s">
        <v>4</v>
      </c>
    </row>
    <row r="276" spans="1:64">
      <c r="A276" s="7" t="s">
        <v>172</v>
      </c>
      <c r="B276" s="7" t="s">
        <v>12</v>
      </c>
      <c r="C276" s="7" t="s">
        <v>7</v>
      </c>
      <c r="D276" s="7" t="s">
        <v>5</v>
      </c>
      <c r="E276" s="7" t="s">
        <v>5</v>
      </c>
      <c r="F276" s="7" t="s">
        <v>5</v>
      </c>
      <c r="G276" s="7" t="s">
        <v>5</v>
      </c>
      <c r="H276" s="7" t="s">
        <v>5</v>
      </c>
      <c r="I276" s="7" t="s">
        <v>5</v>
      </c>
      <c r="J276" s="7" t="s">
        <v>5</v>
      </c>
      <c r="K276" s="7" t="s">
        <v>5</v>
      </c>
      <c r="L276" s="7" t="s">
        <v>5</v>
      </c>
      <c r="M276" s="7" t="s">
        <v>5</v>
      </c>
      <c r="N276" s="7" t="s">
        <v>5</v>
      </c>
      <c r="O276" s="7" t="s">
        <v>5</v>
      </c>
      <c r="P276" s="7" t="s">
        <v>5</v>
      </c>
      <c r="Q276" s="7" t="s">
        <v>5</v>
      </c>
      <c r="R276" s="7" t="s">
        <v>5</v>
      </c>
      <c r="S276" s="7" t="s">
        <v>5</v>
      </c>
      <c r="T276" s="7" t="s">
        <v>5</v>
      </c>
      <c r="U276" s="7" t="s">
        <v>5</v>
      </c>
      <c r="V276" s="7" t="s">
        <v>5</v>
      </c>
      <c r="W276" s="7" t="s">
        <v>5</v>
      </c>
      <c r="X276" s="7" t="s">
        <v>5</v>
      </c>
      <c r="Y276" s="7" t="s">
        <v>5</v>
      </c>
      <c r="Z276" s="7" t="s">
        <v>5</v>
      </c>
      <c r="AA276" s="7" t="s">
        <v>5</v>
      </c>
      <c r="AB276" s="7" t="s">
        <v>5</v>
      </c>
      <c r="AC276" s="7" t="s">
        <v>5</v>
      </c>
      <c r="AD276" s="7" t="s">
        <v>5</v>
      </c>
      <c r="AE276" s="7" t="s">
        <v>5</v>
      </c>
      <c r="AF276" s="7" t="s">
        <v>11</v>
      </c>
      <c r="AG276" s="7" t="s">
        <v>11</v>
      </c>
      <c r="AH276" s="7" t="s">
        <v>11</v>
      </c>
      <c r="AI276" s="7" t="s">
        <v>11</v>
      </c>
      <c r="AJ276" s="7" t="s">
        <v>11</v>
      </c>
      <c r="AK276" s="7" t="s">
        <v>11</v>
      </c>
      <c r="AL276" s="7" t="s">
        <v>11</v>
      </c>
      <c r="AM276" s="7" t="s">
        <v>11</v>
      </c>
      <c r="AN276" s="7" t="s">
        <v>11</v>
      </c>
      <c r="AO276" s="7" t="s">
        <v>5</v>
      </c>
      <c r="AP276" s="7" t="s">
        <v>5</v>
      </c>
      <c r="AQ276" s="7" t="s">
        <v>4</v>
      </c>
      <c r="AR276" s="7" t="s">
        <v>4</v>
      </c>
      <c r="AS276" s="7" t="s">
        <v>4</v>
      </c>
      <c r="AT276" s="7" t="s">
        <v>4</v>
      </c>
      <c r="AU276" s="7" t="s">
        <v>4</v>
      </c>
      <c r="AV276" s="7" t="s">
        <v>4</v>
      </c>
      <c r="AW276" s="7" t="s">
        <v>4</v>
      </c>
      <c r="AX276" s="7" t="s">
        <v>4</v>
      </c>
      <c r="AY276" s="7" t="s">
        <v>4</v>
      </c>
      <c r="AZ276" s="7" t="s">
        <v>4</v>
      </c>
      <c r="BA276" s="7" t="s">
        <v>4</v>
      </c>
      <c r="BB276" s="7" t="s">
        <v>4</v>
      </c>
      <c r="BC276" s="7" t="s">
        <v>4</v>
      </c>
      <c r="BD276" s="7" t="s">
        <v>4</v>
      </c>
      <c r="BE276" s="7" t="s">
        <v>4</v>
      </c>
      <c r="BF276" s="7" t="s">
        <v>4</v>
      </c>
      <c r="BG276" s="7" t="s">
        <v>4</v>
      </c>
      <c r="BH276" s="7" t="s">
        <v>4</v>
      </c>
      <c r="BI276" s="7" t="s">
        <v>4</v>
      </c>
      <c r="BJ276" s="7" t="s">
        <v>4</v>
      </c>
      <c r="BK276" s="7" t="s">
        <v>4</v>
      </c>
      <c r="BL276" s="7" t="s">
        <v>4</v>
      </c>
    </row>
    <row r="277" spans="1:64">
      <c r="A277" s="7" t="s">
        <v>172</v>
      </c>
      <c r="B277" s="7" t="s">
        <v>13</v>
      </c>
      <c r="C277" s="7" t="s">
        <v>6</v>
      </c>
      <c r="D277" s="7" t="s">
        <v>5</v>
      </c>
      <c r="E277" s="7" t="s">
        <v>5</v>
      </c>
      <c r="F277" s="7" t="s">
        <v>5</v>
      </c>
      <c r="G277" s="7" t="s">
        <v>5</v>
      </c>
      <c r="H277" s="7" t="s">
        <v>5</v>
      </c>
      <c r="I277" s="7" t="s">
        <v>5</v>
      </c>
      <c r="J277" s="7" t="s">
        <v>5</v>
      </c>
      <c r="K277" s="7" t="s">
        <v>5</v>
      </c>
      <c r="L277" s="7" t="s">
        <v>5</v>
      </c>
      <c r="M277" s="7" t="s">
        <v>5</v>
      </c>
      <c r="N277" s="7" t="s">
        <v>5</v>
      </c>
      <c r="O277" s="7" t="s">
        <v>5</v>
      </c>
      <c r="P277" s="7" t="s">
        <v>5</v>
      </c>
      <c r="Q277" s="7" t="s">
        <v>5</v>
      </c>
      <c r="R277" s="7" t="s">
        <v>5</v>
      </c>
      <c r="S277" s="7" t="s">
        <v>5</v>
      </c>
      <c r="T277" s="7" t="s">
        <v>5</v>
      </c>
      <c r="U277" s="7" t="s">
        <v>5</v>
      </c>
      <c r="V277" s="7" t="s">
        <v>5</v>
      </c>
      <c r="W277" s="7" t="s">
        <v>5</v>
      </c>
      <c r="X277" s="7" t="s">
        <v>5</v>
      </c>
      <c r="Y277" s="7" t="s">
        <v>5</v>
      </c>
      <c r="Z277" s="7" t="s">
        <v>5</v>
      </c>
      <c r="AA277" s="7" t="s">
        <v>5</v>
      </c>
      <c r="AB277" s="7" t="s">
        <v>5</v>
      </c>
      <c r="AC277" s="7">
        <v>153</v>
      </c>
      <c r="AD277" s="7">
        <v>73</v>
      </c>
      <c r="AE277" s="7" t="s">
        <v>11</v>
      </c>
      <c r="AF277" s="7" t="s">
        <v>11</v>
      </c>
      <c r="AG277" s="7">
        <v>1</v>
      </c>
      <c r="AH277" s="7" t="s">
        <v>5</v>
      </c>
      <c r="AI277" s="7">
        <v>90</v>
      </c>
      <c r="AJ277" s="7">
        <v>179</v>
      </c>
      <c r="AK277" s="7">
        <v>180</v>
      </c>
      <c r="AL277" s="7">
        <v>73</v>
      </c>
      <c r="AM277" s="7">
        <v>1707</v>
      </c>
      <c r="AN277" s="7">
        <v>542</v>
      </c>
      <c r="AO277" s="7">
        <v>557</v>
      </c>
      <c r="AP277" s="7">
        <v>943</v>
      </c>
      <c r="AQ277" s="7" t="s">
        <v>4</v>
      </c>
      <c r="AR277" s="7" t="s">
        <v>4</v>
      </c>
      <c r="AS277" s="7" t="s">
        <v>4</v>
      </c>
      <c r="AT277" s="7" t="s">
        <v>4</v>
      </c>
      <c r="AU277" s="7" t="s">
        <v>4</v>
      </c>
      <c r="AV277" s="7" t="s">
        <v>4</v>
      </c>
      <c r="AW277" s="7" t="s">
        <v>4</v>
      </c>
      <c r="AX277" s="7" t="s">
        <v>4</v>
      </c>
      <c r="AY277" s="7" t="s">
        <v>4</v>
      </c>
      <c r="AZ277" s="7" t="s">
        <v>4</v>
      </c>
      <c r="BA277" s="7" t="s">
        <v>4</v>
      </c>
      <c r="BB277" s="7" t="s">
        <v>4</v>
      </c>
      <c r="BC277" s="7" t="s">
        <v>4</v>
      </c>
      <c r="BD277" s="7" t="s">
        <v>4</v>
      </c>
      <c r="BE277" s="7" t="s">
        <v>4</v>
      </c>
      <c r="BF277" s="7" t="s">
        <v>4</v>
      </c>
      <c r="BG277" s="7" t="s">
        <v>4</v>
      </c>
      <c r="BH277" s="7" t="s">
        <v>4</v>
      </c>
      <c r="BI277" s="7" t="s">
        <v>4</v>
      </c>
      <c r="BJ277" s="7" t="s">
        <v>4</v>
      </c>
      <c r="BK277" s="7" t="s">
        <v>4</v>
      </c>
      <c r="BL277" s="7" t="s">
        <v>4</v>
      </c>
    </row>
    <row r="278" spans="1:64">
      <c r="A278" s="7" t="s">
        <v>172</v>
      </c>
      <c r="B278" s="7" t="s">
        <v>13</v>
      </c>
      <c r="C278" s="7" t="s">
        <v>9</v>
      </c>
      <c r="D278" s="7">
        <v>4300</v>
      </c>
      <c r="E278" s="7">
        <v>408</v>
      </c>
      <c r="F278" s="7">
        <v>3021</v>
      </c>
      <c r="G278" s="7">
        <v>2351</v>
      </c>
      <c r="H278" s="7">
        <v>525</v>
      </c>
      <c r="I278" s="7">
        <v>1775</v>
      </c>
      <c r="J278" s="7">
        <v>1999</v>
      </c>
      <c r="K278" s="7">
        <v>837</v>
      </c>
      <c r="L278" s="7">
        <v>379</v>
      </c>
      <c r="M278" s="7">
        <v>290</v>
      </c>
      <c r="N278" s="7">
        <v>89</v>
      </c>
      <c r="O278" s="7">
        <v>327</v>
      </c>
      <c r="P278" s="7">
        <v>71</v>
      </c>
      <c r="Q278" s="7">
        <v>59</v>
      </c>
      <c r="R278" s="7">
        <v>121</v>
      </c>
      <c r="S278" s="7">
        <v>94</v>
      </c>
      <c r="T278" s="7">
        <v>88</v>
      </c>
      <c r="U278" s="7">
        <v>140</v>
      </c>
      <c r="V278" s="7">
        <v>108</v>
      </c>
      <c r="W278" s="7">
        <v>91</v>
      </c>
      <c r="X278" s="7">
        <v>174</v>
      </c>
      <c r="Y278" s="7">
        <v>61</v>
      </c>
      <c r="Z278" s="7">
        <v>90</v>
      </c>
      <c r="AA278" s="7">
        <v>73</v>
      </c>
      <c r="AB278" s="7">
        <v>45</v>
      </c>
      <c r="AC278" s="7" t="s">
        <v>5</v>
      </c>
      <c r="AD278" s="7" t="s">
        <v>5</v>
      </c>
      <c r="AE278" s="7" t="s">
        <v>5</v>
      </c>
      <c r="AF278" s="7" t="s">
        <v>5</v>
      </c>
      <c r="AG278" s="7" t="s">
        <v>5</v>
      </c>
      <c r="AH278" s="7" t="s">
        <v>5</v>
      </c>
      <c r="AI278" s="7" t="s">
        <v>5</v>
      </c>
      <c r="AJ278" s="7" t="s">
        <v>5</v>
      </c>
      <c r="AK278" s="7" t="s">
        <v>5</v>
      </c>
      <c r="AL278" s="7" t="s">
        <v>5</v>
      </c>
      <c r="AM278" s="7" t="s">
        <v>5</v>
      </c>
      <c r="AN278" s="7" t="s">
        <v>5</v>
      </c>
      <c r="AO278" s="7" t="s">
        <v>5</v>
      </c>
      <c r="AP278" s="7" t="s">
        <v>5</v>
      </c>
      <c r="AQ278" s="7" t="s">
        <v>4</v>
      </c>
      <c r="AR278" s="7" t="s">
        <v>4</v>
      </c>
      <c r="AS278" s="7" t="s">
        <v>4</v>
      </c>
      <c r="AT278" s="7" t="s">
        <v>4</v>
      </c>
      <c r="AU278" s="7" t="s">
        <v>4</v>
      </c>
      <c r="AV278" s="7" t="s">
        <v>4</v>
      </c>
      <c r="AW278" s="7" t="s">
        <v>4</v>
      </c>
      <c r="AX278" s="7" t="s">
        <v>4</v>
      </c>
      <c r="AY278" s="7" t="s">
        <v>4</v>
      </c>
      <c r="AZ278" s="7" t="s">
        <v>4</v>
      </c>
      <c r="BA278" s="7" t="s">
        <v>4</v>
      </c>
      <c r="BB278" s="7" t="s">
        <v>4</v>
      </c>
      <c r="BC278" s="7" t="s">
        <v>4</v>
      </c>
      <c r="BD278" s="7" t="s">
        <v>4</v>
      </c>
      <c r="BE278" s="7" t="s">
        <v>4</v>
      </c>
      <c r="BF278" s="7" t="s">
        <v>4</v>
      </c>
      <c r="BG278" s="7" t="s">
        <v>4</v>
      </c>
      <c r="BH278" s="7" t="s">
        <v>4</v>
      </c>
      <c r="BI278" s="7" t="s">
        <v>4</v>
      </c>
      <c r="BJ278" s="7" t="s">
        <v>4</v>
      </c>
      <c r="BK278" s="7" t="s">
        <v>4</v>
      </c>
      <c r="BL278" s="7" t="s">
        <v>4</v>
      </c>
    </row>
    <row r="279" spans="1:64">
      <c r="A279" s="7" t="s">
        <v>172</v>
      </c>
      <c r="B279" s="7" t="s">
        <v>13</v>
      </c>
      <c r="C279" s="7" t="s">
        <v>7</v>
      </c>
      <c r="D279" s="7" t="s">
        <v>5</v>
      </c>
      <c r="E279" s="7" t="s">
        <v>5</v>
      </c>
      <c r="F279" s="7" t="s">
        <v>5</v>
      </c>
      <c r="G279" s="7" t="s">
        <v>5</v>
      </c>
      <c r="H279" s="7" t="s">
        <v>5</v>
      </c>
      <c r="I279" s="7" t="s">
        <v>5</v>
      </c>
      <c r="J279" s="7" t="s">
        <v>5</v>
      </c>
      <c r="K279" s="7" t="s">
        <v>5</v>
      </c>
      <c r="L279" s="7" t="s">
        <v>5</v>
      </c>
      <c r="M279" s="7" t="s">
        <v>5</v>
      </c>
      <c r="N279" s="7" t="s">
        <v>5</v>
      </c>
      <c r="O279" s="7" t="s">
        <v>5</v>
      </c>
      <c r="P279" s="7" t="s">
        <v>5</v>
      </c>
      <c r="Q279" s="7" t="s">
        <v>5</v>
      </c>
      <c r="R279" s="7" t="s">
        <v>5</v>
      </c>
      <c r="S279" s="7" t="s">
        <v>5</v>
      </c>
      <c r="T279" s="7" t="s">
        <v>5</v>
      </c>
      <c r="U279" s="7" t="s">
        <v>5</v>
      </c>
      <c r="V279" s="7" t="s">
        <v>5</v>
      </c>
      <c r="W279" s="7" t="s">
        <v>5</v>
      </c>
      <c r="X279" s="7" t="s">
        <v>5</v>
      </c>
      <c r="Y279" s="7" t="s">
        <v>5</v>
      </c>
      <c r="Z279" s="7" t="s">
        <v>5</v>
      </c>
      <c r="AA279" s="7" t="s">
        <v>5</v>
      </c>
      <c r="AB279" s="7" t="s">
        <v>5</v>
      </c>
      <c r="AC279" s="7">
        <v>89</v>
      </c>
      <c r="AD279" s="7">
        <v>57</v>
      </c>
      <c r="AE279" s="7">
        <v>231</v>
      </c>
      <c r="AF279" s="7">
        <v>32</v>
      </c>
      <c r="AG279" s="7">
        <v>14</v>
      </c>
      <c r="AH279" s="7">
        <v>3</v>
      </c>
      <c r="AI279" s="7">
        <v>148</v>
      </c>
      <c r="AJ279" s="7">
        <v>69</v>
      </c>
      <c r="AK279" s="7">
        <v>199</v>
      </c>
      <c r="AL279" s="7">
        <v>162</v>
      </c>
      <c r="AM279" s="7">
        <v>83</v>
      </c>
      <c r="AN279" s="7">
        <v>151</v>
      </c>
      <c r="AO279" s="7">
        <v>161</v>
      </c>
      <c r="AP279" s="7">
        <v>69</v>
      </c>
      <c r="AQ279" s="7" t="s">
        <v>4</v>
      </c>
      <c r="AR279" s="7" t="s">
        <v>4</v>
      </c>
      <c r="AS279" s="7" t="s">
        <v>4</v>
      </c>
      <c r="AT279" s="7" t="s">
        <v>4</v>
      </c>
      <c r="AU279" s="7" t="s">
        <v>4</v>
      </c>
      <c r="AV279" s="7" t="s">
        <v>4</v>
      </c>
      <c r="AW279" s="7" t="s">
        <v>4</v>
      </c>
      <c r="AX279" s="7" t="s">
        <v>4</v>
      </c>
      <c r="AY279" s="7" t="s">
        <v>4</v>
      </c>
      <c r="AZ279" s="7" t="s">
        <v>4</v>
      </c>
      <c r="BA279" s="7" t="s">
        <v>4</v>
      </c>
      <c r="BB279" s="7" t="s">
        <v>4</v>
      </c>
      <c r="BC279" s="7" t="s">
        <v>4</v>
      </c>
      <c r="BD279" s="7" t="s">
        <v>4</v>
      </c>
      <c r="BE279" s="7" t="s">
        <v>4</v>
      </c>
      <c r="BF279" s="7" t="s">
        <v>4</v>
      </c>
      <c r="BG279" s="7" t="s">
        <v>4</v>
      </c>
      <c r="BH279" s="7" t="s">
        <v>4</v>
      </c>
      <c r="BI279" s="7" t="s">
        <v>4</v>
      </c>
      <c r="BJ279" s="7" t="s">
        <v>4</v>
      </c>
      <c r="BK279" s="7" t="s">
        <v>4</v>
      </c>
      <c r="BL279" s="7" t="s">
        <v>4</v>
      </c>
    </row>
    <row r="280" spans="1:64">
      <c r="A280" s="7" t="s">
        <v>172</v>
      </c>
      <c r="B280" s="7" t="s">
        <v>14</v>
      </c>
      <c r="C280" s="7" t="s">
        <v>6</v>
      </c>
      <c r="D280" s="7" t="s">
        <v>5</v>
      </c>
      <c r="E280" s="7" t="s">
        <v>5</v>
      </c>
      <c r="F280" s="7" t="s">
        <v>5</v>
      </c>
      <c r="G280" s="7" t="s">
        <v>5</v>
      </c>
      <c r="H280" s="7" t="s">
        <v>5</v>
      </c>
      <c r="I280" s="7" t="s">
        <v>5</v>
      </c>
      <c r="J280" s="7" t="s">
        <v>5</v>
      </c>
      <c r="K280" s="7" t="s">
        <v>5</v>
      </c>
      <c r="L280" s="7" t="s">
        <v>5</v>
      </c>
      <c r="M280" s="7" t="s">
        <v>5</v>
      </c>
      <c r="N280" s="7" t="s">
        <v>5</v>
      </c>
      <c r="O280" s="7" t="s">
        <v>5</v>
      </c>
      <c r="P280" s="7" t="s">
        <v>5</v>
      </c>
      <c r="Q280" s="7" t="s">
        <v>5</v>
      </c>
      <c r="R280" s="7" t="s">
        <v>5</v>
      </c>
      <c r="S280" s="7" t="s">
        <v>5</v>
      </c>
      <c r="T280" s="7" t="s">
        <v>5</v>
      </c>
      <c r="U280" s="7" t="s">
        <v>5</v>
      </c>
      <c r="V280" s="7" t="s">
        <v>5</v>
      </c>
      <c r="W280" s="7" t="s">
        <v>5</v>
      </c>
      <c r="X280" s="7" t="s">
        <v>5</v>
      </c>
      <c r="Y280" s="7" t="s">
        <v>5</v>
      </c>
      <c r="Z280" s="7" t="s">
        <v>5</v>
      </c>
      <c r="AA280" s="7" t="s">
        <v>5</v>
      </c>
      <c r="AB280" s="7" t="s">
        <v>5</v>
      </c>
      <c r="AC280" s="7">
        <v>15</v>
      </c>
      <c r="AD280" s="7">
        <v>4</v>
      </c>
      <c r="AE280" s="7" t="s">
        <v>11</v>
      </c>
      <c r="AF280" s="7" t="s">
        <v>11</v>
      </c>
      <c r="AG280" s="7">
        <v>5</v>
      </c>
      <c r="AH280" s="7">
        <v>2</v>
      </c>
      <c r="AI280" s="7" t="s">
        <v>11</v>
      </c>
      <c r="AJ280" s="7">
        <v>1</v>
      </c>
      <c r="AK280" s="7">
        <v>1</v>
      </c>
      <c r="AL280" s="7">
        <v>2</v>
      </c>
      <c r="AM280" s="7">
        <v>85</v>
      </c>
      <c r="AN280" s="7">
        <v>65</v>
      </c>
      <c r="AO280" s="7">
        <v>69</v>
      </c>
      <c r="AP280" s="7">
        <v>11</v>
      </c>
      <c r="AQ280" s="7" t="s">
        <v>4</v>
      </c>
      <c r="AR280" s="7" t="s">
        <v>4</v>
      </c>
      <c r="AS280" s="7" t="s">
        <v>4</v>
      </c>
      <c r="AT280" s="7" t="s">
        <v>4</v>
      </c>
      <c r="AU280" s="7" t="s">
        <v>4</v>
      </c>
      <c r="AV280" s="7" t="s">
        <v>4</v>
      </c>
      <c r="AW280" s="7" t="s">
        <v>4</v>
      </c>
      <c r="AX280" s="7" t="s">
        <v>4</v>
      </c>
      <c r="AY280" s="7" t="s">
        <v>4</v>
      </c>
      <c r="AZ280" s="7" t="s">
        <v>4</v>
      </c>
      <c r="BA280" s="7" t="s">
        <v>4</v>
      </c>
      <c r="BB280" s="7" t="s">
        <v>4</v>
      </c>
      <c r="BC280" s="7" t="s">
        <v>4</v>
      </c>
      <c r="BD280" s="7" t="s">
        <v>4</v>
      </c>
      <c r="BE280" s="7" t="s">
        <v>4</v>
      </c>
      <c r="BF280" s="7" t="s">
        <v>4</v>
      </c>
      <c r="BG280" s="7" t="s">
        <v>4</v>
      </c>
      <c r="BH280" s="7" t="s">
        <v>4</v>
      </c>
      <c r="BI280" s="7" t="s">
        <v>4</v>
      </c>
      <c r="BJ280" s="7" t="s">
        <v>4</v>
      </c>
      <c r="BK280" s="7" t="s">
        <v>4</v>
      </c>
      <c r="BL280" s="7" t="s">
        <v>4</v>
      </c>
    </row>
    <row r="281" spans="1:64">
      <c r="A281" s="7" t="s">
        <v>172</v>
      </c>
      <c r="B281" s="7" t="s">
        <v>14</v>
      </c>
      <c r="C281" s="7" t="s">
        <v>9</v>
      </c>
      <c r="D281" s="7" t="s">
        <v>5</v>
      </c>
      <c r="E281" s="7">
        <v>2</v>
      </c>
      <c r="F281" s="7" t="s">
        <v>5</v>
      </c>
      <c r="G281" s="7" t="s">
        <v>5</v>
      </c>
      <c r="H281" s="7">
        <v>27</v>
      </c>
      <c r="I281" s="7" t="s">
        <v>5</v>
      </c>
      <c r="J281" s="7" t="s">
        <v>4</v>
      </c>
      <c r="K281" s="7" t="s">
        <v>4</v>
      </c>
      <c r="L281" s="7" t="s">
        <v>5</v>
      </c>
      <c r="M281" s="7">
        <v>6</v>
      </c>
      <c r="N281" s="7" t="s">
        <v>5</v>
      </c>
      <c r="O281" s="7">
        <v>4</v>
      </c>
      <c r="P281" s="7" t="s">
        <v>5</v>
      </c>
      <c r="Q281" s="7">
        <v>1</v>
      </c>
      <c r="R281" s="7">
        <v>9</v>
      </c>
      <c r="S281" s="7">
        <v>26</v>
      </c>
      <c r="T281" s="7">
        <v>17</v>
      </c>
      <c r="U281" s="7">
        <v>37</v>
      </c>
      <c r="V281" s="7">
        <v>20</v>
      </c>
      <c r="W281" s="7">
        <v>47</v>
      </c>
      <c r="X281" s="7">
        <v>77</v>
      </c>
      <c r="Y281" s="7">
        <v>112</v>
      </c>
      <c r="Z281" s="7">
        <v>176</v>
      </c>
      <c r="AA281" s="7">
        <v>217</v>
      </c>
      <c r="AB281" s="7">
        <v>668</v>
      </c>
      <c r="AC281" s="7" t="s">
        <v>5</v>
      </c>
      <c r="AD281" s="7" t="s">
        <v>5</v>
      </c>
      <c r="AE281" s="7" t="s">
        <v>5</v>
      </c>
      <c r="AF281" s="7" t="s">
        <v>5</v>
      </c>
      <c r="AG281" s="7" t="s">
        <v>5</v>
      </c>
      <c r="AH281" s="7" t="s">
        <v>5</v>
      </c>
      <c r="AI281" s="7" t="s">
        <v>5</v>
      </c>
      <c r="AJ281" s="7" t="s">
        <v>5</v>
      </c>
      <c r="AK281" s="7" t="s">
        <v>5</v>
      </c>
      <c r="AL281" s="7" t="s">
        <v>5</v>
      </c>
      <c r="AM281" s="7" t="s">
        <v>5</v>
      </c>
      <c r="AN281" s="7" t="s">
        <v>5</v>
      </c>
      <c r="AO281" s="7" t="s">
        <v>5</v>
      </c>
      <c r="AP281" s="7" t="s">
        <v>5</v>
      </c>
      <c r="AQ281" s="7" t="s">
        <v>4</v>
      </c>
      <c r="AR281" s="7" t="s">
        <v>4</v>
      </c>
      <c r="AS281" s="7" t="s">
        <v>4</v>
      </c>
      <c r="AT281" s="7" t="s">
        <v>4</v>
      </c>
      <c r="AU281" s="7" t="s">
        <v>4</v>
      </c>
      <c r="AV281" s="7" t="s">
        <v>4</v>
      </c>
      <c r="AW281" s="7" t="s">
        <v>4</v>
      </c>
      <c r="AX281" s="7" t="s">
        <v>4</v>
      </c>
      <c r="AY281" s="7" t="s">
        <v>4</v>
      </c>
      <c r="AZ281" s="7" t="s">
        <v>4</v>
      </c>
      <c r="BA281" s="7" t="s">
        <v>4</v>
      </c>
      <c r="BB281" s="7" t="s">
        <v>4</v>
      </c>
      <c r="BC281" s="7" t="s">
        <v>4</v>
      </c>
      <c r="BD281" s="7" t="s">
        <v>4</v>
      </c>
      <c r="BE281" s="7" t="s">
        <v>4</v>
      </c>
      <c r="BF281" s="7" t="s">
        <v>4</v>
      </c>
      <c r="BG281" s="7" t="s">
        <v>4</v>
      </c>
      <c r="BH281" s="7" t="s">
        <v>4</v>
      </c>
      <c r="BI281" s="7" t="s">
        <v>4</v>
      </c>
      <c r="BJ281" s="7" t="s">
        <v>4</v>
      </c>
      <c r="BK281" s="7" t="s">
        <v>4</v>
      </c>
      <c r="BL281" s="7" t="s">
        <v>4</v>
      </c>
    </row>
    <row r="282" spans="1:64">
      <c r="A282" s="7" t="s">
        <v>172</v>
      </c>
      <c r="B282" s="7" t="s">
        <v>14</v>
      </c>
      <c r="C282" s="7" t="s">
        <v>7</v>
      </c>
      <c r="D282" s="7" t="s">
        <v>5</v>
      </c>
      <c r="E282" s="7" t="s">
        <v>5</v>
      </c>
      <c r="F282" s="7" t="s">
        <v>5</v>
      </c>
      <c r="G282" s="7" t="s">
        <v>5</v>
      </c>
      <c r="H282" s="7" t="s">
        <v>5</v>
      </c>
      <c r="I282" s="7" t="s">
        <v>5</v>
      </c>
      <c r="J282" s="7" t="s">
        <v>5</v>
      </c>
      <c r="K282" s="7" t="s">
        <v>5</v>
      </c>
      <c r="L282" s="7" t="s">
        <v>5</v>
      </c>
      <c r="M282" s="7" t="s">
        <v>5</v>
      </c>
      <c r="N282" s="7" t="s">
        <v>5</v>
      </c>
      <c r="O282" s="7" t="s">
        <v>5</v>
      </c>
      <c r="P282" s="7" t="s">
        <v>5</v>
      </c>
      <c r="Q282" s="7" t="s">
        <v>5</v>
      </c>
      <c r="R282" s="7" t="s">
        <v>5</v>
      </c>
      <c r="S282" s="7" t="s">
        <v>5</v>
      </c>
      <c r="T282" s="7" t="s">
        <v>5</v>
      </c>
      <c r="U282" s="7" t="s">
        <v>5</v>
      </c>
      <c r="V282" s="7" t="s">
        <v>5</v>
      </c>
      <c r="W282" s="7" t="s">
        <v>5</v>
      </c>
      <c r="X282" s="7" t="s">
        <v>5</v>
      </c>
      <c r="Y282" s="7" t="s">
        <v>5</v>
      </c>
      <c r="Z282" s="7" t="s">
        <v>5</v>
      </c>
      <c r="AA282" s="7" t="s">
        <v>5</v>
      </c>
      <c r="AB282" s="7" t="s">
        <v>5</v>
      </c>
      <c r="AC282" s="7">
        <v>416</v>
      </c>
      <c r="AD282" s="7">
        <v>2002</v>
      </c>
      <c r="AE282" s="7">
        <v>1331</v>
      </c>
      <c r="AF282" s="7">
        <v>2890</v>
      </c>
      <c r="AG282" s="7">
        <v>2521</v>
      </c>
      <c r="AH282" s="7">
        <v>12644</v>
      </c>
      <c r="AI282" s="7">
        <v>2310</v>
      </c>
      <c r="AJ282" s="7">
        <v>2652</v>
      </c>
      <c r="AK282" s="7">
        <v>1173</v>
      </c>
      <c r="AL282" s="7">
        <v>197</v>
      </c>
      <c r="AM282" s="7">
        <v>325</v>
      </c>
      <c r="AN282" s="7">
        <v>571</v>
      </c>
      <c r="AO282" s="7">
        <v>409</v>
      </c>
      <c r="AP282" s="7">
        <v>146</v>
      </c>
      <c r="AQ282" s="7" t="s">
        <v>4</v>
      </c>
      <c r="AR282" s="7" t="s">
        <v>4</v>
      </c>
      <c r="AS282" s="7" t="s">
        <v>4</v>
      </c>
      <c r="AT282" s="7" t="s">
        <v>4</v>
      </c>
      <c r="AU282" s="7" t="s">
        <v>4</v>
      </c>
      <c r="AV282" s="7" t="s">
        <v>4</v>
      </c>
      <c r="AW282" s="7" t="s">
        <v>4</v>
      </c>
      <c r="AX282" s="7" t="s">
        <v>4</v>
      </c>
      <c r="AY282" s="7" t="s">
        <v>4</v>
      </c>
      <c r="AZ282" s="7" t="s">
        <v>4</v>
      </c>
      <c r="BA282" s="7" t="s">
        <v>4</v>
      </c>
      <c r="BB282" s="7" t="s">
        <v>4</v>
      </c>
      <c r="BC282" s="7" t="s">
        <v>4</v>
      </c>
      <c r="BD282" s="7" t="s">
        <v>4</v>
      </c>
      <c r="BE282" s="7" t="s">
        <v>4</v>
      </c>
      <c r="BF282" s="7" t="s">
        <v>4</v>
      </c>
      <c r="BG282" s="7" t="s">
        <v>4</v>
      </c>
      <c r="BH282" s="7" t="s">
        <v>4</v>
      </c>
      <c r="BI282" s="7" t="s">
        <v>4</v>
      </c>
      <c r="BJ282" s="7" t="s">
        <v>4</v>
      </c>
      <c r="BK282" s="7" t="s">
        <v>4</v>
      </c>
      <c r="BL282" s="7" t="s">
        <v>4</v>
      </c>
    </row>
    <row r="283" spans="1:64">
      <c r="A283" s="7" t="s">
        <v>172</v>
      </c>
      <c r="B283" s="7" t="s">
        <v>15</v>
      </c>
      <c r="C283" s="7" t="s">
        <v>6</v>
      </c>
      <c r="D283" s="7" t="s">
        <v>5</v>
      </c>
      <c r="E283" s="7" t="s">
        <v>5</v>
      </c>
      <c r="F283" s="7" t="s">
        <v>5</v>
      </c>
      <c r="G283" s="7" t="s">
        <v>5</v>
      </c>
      <c r="H283" s="7" t="s">
        <v>5</v>
      </c>
      <c r="I283" s="7" t="s">
        <v>5</v>
      </c>
      <c r="J283" s="7" t="s">
        <v>5</v>
      </c>
      <c r="K283" s="7" t="s">
        <v>5</v>
      </c>
      <c r="L283" s="7" t="s">
        <v>5</v>
      </c>
      <c r="M283" s="7" t="s">
        <v>5</v>
      </c>
      <c r="N283" s="7" t="s">
        <v>5</v>
      </c>
      <c r="O283" s="7" t="s">
        <v>5</v>
      </c>
      <c r="P283" s="7" t="s">
        <v>5</v>
      </c>
      <c r="Q283" s="7" t="s">
        <v>5</v>
      </c>
      <c r="R283" s="7" t="s">
        <v>5</v>
      </c>
      <c r="S283" s="7" t="s">
        <v>5</v>
      </c>
      <c r="T283" s="7" t="s">
        <v>5</v>
      </c>
      <c r="U283" s="7" t="s">
        <v>5</v>
      </c>
      <c r="V283" s="7" t="s">
        <v>5</v>
      </c>
      <c r="W283" s="7" t="s">
        <v>5</v>
      </c>
      <c r="X283" s="7" t="s">
        <v>5</v>
      </c>
      <c r="Y283" s="7" t="s">
        <v>5</v>
      </c>
      <c r="Z283" s="7" t="s">
        <v>5</v>
      </c>
      <c r="AA283" s="7" t="s">
        <v>5</v>
      </c>
      <c r="AB283" s="7" t="s">
        <v>5</v>
      </c>
      <c r="AC283" s="7">
        <v>78</v>
      </c>
      <c r="AD283" s="7">
        <v>43</v>
      </c>
      <c r="AE283" s="7">
        <v>146</v>
      </c>
      <c r="AF283" s="7">
        <v>31</v>
      </c>
      <c r="AG283" s="7">
        <v>19</v>
      </c>
      <c r="AH283" s="7">
        <v>6</v>
      </c>
      <c r="AI283" s="7">
        <v>9</v>
      </c>
      <c r="AJ283" s="7">
        <v>96</v>
      </c>
      <c r="AK283" s="7">
        <v>11</v>
      </c>
      <c r="AL283" s="7">
        <v>897</v>
      </c>
      <c r="AM283" s="7">
        <v>442</v>
      </c>
      <c r="AN283" s="7">
        <v>92</v>
      </c>
      <c r="AO283" s="7">
        <v>3260</v>
      </c>
      <c r="AP283" s="7">
        <v>166</v>
      </c>
      <c r="AQ283" s="7" t="s">
        <v>4</v>
      </c>
      <c r="AR283" s="7" t="s">
        <v>4</v>
      </c>
      <c r="AS283" s="7" t="s">
        <v>4</v>
      </c>
      <c r="AT283" s="7" t="s">
        <v>4</v>
      </c>
      <c r="AU283" s="7" t="s">
        <v>4</v>
      </c>
      <c r="AV283" s="7" t="s">
        <v>4</v>
      </c>
      <c r="AW283" s="7" t="s">
        <v>4</v>
      </c>
      <c r="AX283" s="7" t="s">
        <v>4</v>
      </c>
      <c r="AY283" s="7" t="s">
        <v>4</v>
      </c>
      <c r="AZ283" s="7" t="s">
        <v>4</v>
      </c>
      <c r="BA283" s="7" t="s">
        <v>4</v>
      </c>
      <c r="BB283" s="7" t="s">
        <v>4</v>
      </c>
      <c r="BC283" s="7" t="s">
        <v>4</v>
      </c>
      <c r="BD283" s="7" t="s">
        <v>4</v>
      </c>
      <c r="BE283" s="7" t="s">
        <v>4</v>
      </c>
      <c r="BF283" s="7" t="s">
        <v>4</v>
      </c>
      <c r="BG283" s="7" t="s">
        <v>4</v>
      </c>
      <c r="BH283" s="7" t="s">
        <v>4</v>
      </c>
      <c r="BI283" s="7" t="s">
        <v>4</v>
      </c>
      <c r="BJ283" s="7" t="s">
        <v>4</v>
      </c>
      <c r="BK283" s="7" t="s">
        <v>4</v>
      </c>
      <c r="BL283" s="7" t="s">
        <v>4</v>
      </c>
    </row>
    <row r="284" spans="1:64">
      <c r="A284" s="7" t="s">
        <v>172</v>
      </c>
      <c r="B284" s="7" t="s">
        <v>15</v>
      </c>
      <c r="C284" s="7" t="s">
        <v>9</v>
      </c>
      <c r="D284" s="7">
        <v>328</v>
      </c>
      <c r="E284" s="7">
        <v>422</v>
      </c>
      <c r="F284" s="7">
        <v>715</v>
      </c>
      <c r="G284" s="7">
        <v>607</v>
      </c>
      <c r="H284" s="7">
        <v>502</v>
      </c>
      <c r="I284" s="7">
        <v>642</v>
      </c>
      <c r="J284" s="7">
        <v>511</v>
      </c>
      <c r="K284" s="7">
        <v>678</v>
      </c>
      <c r="L284" s="7">
        <v>112</v>
      </c>
      <c r="M284" s="7">
        <v>570</v>
      </c>
      <c r="N284" s="7">
        <v>596</v>
      </c>
      <c r="O284" s="7">
        <v>526</v>
      </c>
      <c r="P284" s="7">
        <v>548</v>
      </c>
      <c r="Q284" s="7">
        <v>750</v>
      </c>
      <c r="R284" s="7">
        <v>666</v>
      </c>
      <c r="S284" s="7">
        <v>489</v>
      </c>
      <c r="T284" s="7">
        <v>583</v>
      </c>
      <c r="U284" s="7">
        <v>1403</v>
      </c>
      <c r="V284" s="7">
        <v>1276</v>
      </c>
      <c r="W284" s="7">
        <v>1587</v>
      </c>
      <c r="X284" s="7">
        <v>1955</v>
      </c>
      <c r="Y284" s="7">
        <v>2984</v>
      </c>
      <c r="Z284" s="7">
        <v>4911</v>
      </c>
      <c r="AA284" s="7">
        <v>7643</v>
      </c>
      <c r="AB284" s="7">
        <v>19015</v>
      </c>
      <c r="AC284" s="7" t="s">
        <v>5</v>
      </c>
      <c r="AD284" s="7" t="s">
        <v>5</v>
      </c>
      <c r="AE284" s="7" t="s">
        <v>5</v>
      </c>
      <c r="AF284" s="7" t="s">
        <v>5</v>
      </c>
      <c r="AG284" s="7" t="s">
        <v>5</v>
      </c>
      <c r="AH284" s="7" t="s">
        <v>5</v>
      </c>
      <c r="AI284" s="7" t="s">
        <v>5</v>
      </c>
      <c r="AJ284" s="7" t="s">
        <v>5</v>
      </c>
      <c r="AK284" s="7" t="s">
        <v>5</v>
      </c>
      <c r="AL284" s="7" t="s">
        <v>5</v>
      </c>
      <c r="AM284" s="7" t="s">
        <v>5</v>
      </c>
      <c r="AN284" s="7" t="s">
        <v>5</v>
      </c>
      <c r="AO284" s="7" t="s">
        <v>5</v>
      </c>
      <c r="AP284" s="7" t="s">
        <v>5</v>
      </c>
      <c r="AQ284" s="7" t="s">
        <v>4</v>
      </c>
      <c r="AR284" s="7" t="s">
        <v>4</v>
      </c>
      <c r="AS284" s="7" t="s">
        <v>4</v>
      </c>
      <c r="AT284" s="7" t="s">
        <v>4</v>
      </c>
      <c r="AU284" s="7" t="s">
        <v>4</v>
      </c>
      <c r="AV284" s="7" t="s">
        <v>4</v>
      </c>
      <c r="AW284" s="7" t="s">
        <v>4</v>
      </c>
      <c r="AX284" s="7" t="s">
        <v>4</v>
      </c>
      <c r="AY284" s="7" t="s">
        <v>4</v>
      </c>
      <c r="AZ284" s="7" t="s">
        <v>4</v>
      </c>
      <c r="BA284" s="7" t="s">
        <v>4</v>
      </c>
      <c r="BB284" s="7" t="s">
        <v>4</v>
      </c>
      <c r="BC284" s="7" t="s">
        <v>4</v>
      </c>
      <c r="BD284" s="7" t="s">
        <v>4</v>
      </c>
      <c r="BE284" s="7" t="s">
        <v>4</v>
      </c>
      <c r="BF284" s="7" t="s">
        <v>4</v>
      </c>
      <c r="BG284" s="7" t="s">
        <v>4</v>
      </c>
      <c r="BH284" s="7" t="s">
        <v>4</v>
      </c>
      <c r="BI284" s="7" t="s">
        <v>4</v>
      </c>
      <c r="BJ284" s="7" t="s">
        <v>4</v>
      </c>
      <c r="BK284" s="7" t="s">
        <v>4</v>
      </c>
      <c r="BL284" s="7" t="s">
        <v>4</v>
      </c>
    </row>
    <row r="285" spans="1:64">
      <c r="A285" s="7" t="s">
        <v>172</v>
      </c>
      <c r="B285" s="7" t="s">
        <v>15</v>
      </c>
      <c r="C285" s="7" t="s">
        <v>7</v>
      </c>
      <c r="D285" s="7" t="s">
        <v>5</v>
      </c>
      <c r="E285" s="7" t="s">
        <v>5</v>
      </c>
      <c r="F285" s="7" t="s">
        <v>5</v>
      </c>
      <c r="G285" s="7" t="s">
        <v>5</v>
      </c>
      <c r="H285" s="7" t="s">
        <v>5</v>
      </c>
      <c r="I285" s="7" t="s">
        <v>5</v>
      </c>
      <c r="J285" s="7" t="s">
        <v>5</v>
      </c>
      <c r="K285" s="7" t="s">
        <v>5</v>
      </c>
      <c r="L285" s="7" t="s">
        <v>5</v>
      </c>
      <c r="M285" s="7" t="s">
        <v>5</v>
      </c>
      <c r="N285" s="7" t="s">
        <v>5</v>
      </c>
      <c r="O285" s="7" t="s">
        <v>5</v>
      </c>
      <c r="P285" s="7" t="s">
        <v>5</v>
      </c>
      <c r="Q285" s="7" t="s">
        <v>5</v>
      </c>
      <c r="R285" s="7" t="s">
        <v>5</v>
      </c>
      <c r="S285" s="7" t="s">
        <v>5</v>
      </c>
      <c r="T285" s="7" t="s">
        <v>5</v>
      </c>
      <c r="U285" s="7" t="s">
        <v>5</v>
      </c>
      <c r="V285" s="7" t="s">
        <v>5</v>
      </c>
      <c r="W285" s="7" t="s">
        <v>5</v>
      </c>
      <c r="X285" s="7" t="s">
        <v>5</v>
      </c>
      <c r="Y285" s="7" t="s">
        <v>5</v>
      </c>
      <c r="Z285" s="7" t="s">
        <v>5</v>
      </c>
      <c r="AA285" s="7" t="s">
        <v>5</v>
      </c>
      <c r="AB285" s="7" t="s">
        <v>5</v>
      </c>
      <c r="AC285" s="7">
        <v>29244</v>
      </c>
      <c r="AD285" s="7">
        <v>48674</v>
      </c>
      <c r="AE285" s="7">
        <v>113593</v>
      </c>
      <c r="AF285" s="7">
        <v>188305</v>
      </c>
      <c r="AG285" s="7">
        <v>200691</v>
      </c>
      <c r="AH285" s="7">
        <v>121091</v>
      </c>
      <c r="AI285" s="7">
        <v>57243</v>
      </c>
      <c r="AJ285" s="7">
        <v>30699</v>
      </c>
      <c r="AK285" s="7">
        <v>52909</v>
      </c>
      <c r="AL285" s="7">
        <v>28449</v>
      </c>
      <c r="AM285" s="7">
        <v>1066</v>
      </c>
      <c r="AN285" s="7">
        <v>867</v>
      </c>
      <c r="AO285" s="7">
        <v>12718</v>
      </c>
      <c r="AP285" s="7">
        <v>12822</v>
      </c>
      <c r="AQ285" s="7" t="s">
        <v>4</v>
      </c>
      <c r="AR285" s="7" t="s">
        <v>4</v>
      </c>
      <c r="AS285" s="7" t="s">
        <v>4</v>
      </c>
      <c r="AT285" s="7" t="s">
        <v>4</v>
      </c>
      <c r="AU285" s="7" t="s">
        <v>4</v>
      </c>
      <c r="AV285" s="7" t="s">
        <v>4</v>
      </c>
      <c r="AW285" s="7" t="s">
        <v>4</v>
      </c>
      <c r="AX285" s="7" t="s">
        <v>4</v>
      </c>
      <c r="AY285" s="7" t="s">
        <v>4</v>
      </c>
      <c r="AZ285" s="7" t="s">
        <v>4</v>
      </c>
      <c r="BA285" s="7" t="s">
        <v>4</v>
      </c>
      <c r="BB285" s="7" t="s">
        <v>4</v>
      </c>
      <c r="BC285" s="7" t="s">
        <v>4</v>
      </c>
      <c r="BD285" s="7" t="s">
        <v>4</v>
      </c>
      <c r="BE285" s="7" t="s">
        <v>4</v>
      </c>
      <c r="BF285" s="7" t="s">
        <v>4</v>
      </c>
      <c r="BG285" s="7" t="s">
        <v>4</v>
      </c>
      <c r="BH285" s="7" t="s">
        <v>4</v>
      </c>
      <c r="BI285" s="7" t="s">
        <v>4</v>
      </c>
      <c r="BJ285" s="7" t="s">
        <v>4</v>
      </c>
      <c r="BK285" s="7" t="s">
        <v>4</v>
      </c>
      <c r="BL285" s="7" t="s">
        <v>4</v>
      </c>
    </row>
    <row r="286" spans="1:64">
      <c r="A286" s="7" t="s">
        <v>172</v>
      </c>
      <c r="B286" s="7" t="s">
        <v>16</v>
      </c>
      <c r="C286" s="7" t="s">
        <v>7</v>
      </c>
      <c r="D286" s="7" t="s">
        <v>5</v>
      </c>
      <c r="E286" s="7" t="s">
        <v>5</v>
      </c>
      <c r="F286" s="7" t="s">
        <v>5</v>
      </c>
      <c r="G286" s="7" t="s">
        <v>5</v>
      </c>
      <c r="H286" s="7" t="s">
        <v>5</v>
      </c>
      <c r="I286" s="7" t="s">
        <v>5</v>
      </c>
      <c r="J286" s="7" t="s">
        <v>5</v>
      </c>
      <c r="K286" s="7" t="s">
        <v>5</v>
      </c>
      <c r="L286" s="7" t="s">
        <v>5</v>
      </c>
      <c r="M286" s="7" t="s">
        <v>5</v>
      </c>
      <c r="N286" s="7" t="s">
        <v>5</v>
      </c>
      <c r="O286" s="7" t="s">
        <v>5</v>
      </c>
      <c r="P286" s="7" t="s">
        <v>5</v>
      </c>
      <c r="Q286" s="7" t="s">
        <v>5</v>
      </c>
      <c r="R286" s="7" t="s">
        <v>5</v>
      </c>
      <c r="S286" s="7" t="s">
        <v>5</v>
      </c>
      <c r="T286" s="7" t="s">
        <v>5</v>
      </c>
      <c r="U286" s="7" t="s">
        <v>5</v>
      </c>
      <c r="V286" s="7" t="s">
        <v>5</v>
      </c>
      <c r="W286" s="7" t="s">
        <v>5</v>
      </c>
      <c r="X286" s="7" t="s">
        <v>5</v>
      </c>
      <c r="Y286" s="7" t="s">
        <v>5</v>
      </c>
      <c r="Z286" s="7" t="s">
        <v>5</v>
      </c>
      <c r="AA286" s="7" t="s">
        <v>5</v>
      </c>
      <c r="AB286" s="7" t="s">
        <v>5</v>
      </c>
      <c r="AC286" s="7" t="s">
        <v>5</v>
      </c>
      <c r="AD286" s="7" t="s">
        <v>5</v>
      </c>
      <c r="AE286" s="7" t="s">
        <v>5</v>
      </c>
      <c r="AF286" s="7">
        <v>1</v>
      </c>
      <c r="AG286" s="7" t="s">
        <v>11</v>
      </c>
      <c r="AH286" s="7" t="s">
        <v>5</v>
      </c>
      <c r="AI286" s="7" t="s">
        <v>5</v>
      </c>
      <c r="AJ286" s="7" t="s">
        <v>11</v>
      </c>
      <c r="AK286" s="7" t="s">
        <v>11</v>
      </c>
      <c r="AL286" s="7" t="s">
        <v>11</v>
      </c>
      <c r="AM286" s="7" t="s">
        <v>11</v>
      </c>
      <c r="AN286" s="7" t="s">
        <v>11</v>
      </c>
      <c r="AO286" s="7" t="s">
        <v>5</v>
      </c>
      <c r="AP286" s="7" t="s">
        <v>5</v>
      </c>
      <c r="AQ286" s="7" t="s">
        <v>4</v>
      </c>
      <c r="AR286" s="7" t="s">
        <v>4</v>
      </c>
      <c r="AS286" s="7" t="s">
        <v>4</v>
      </c>
      <c r="AT286" s="7" t="s">
        <v>4</v>
      </c>
      <c r="AU286" s="7" t="s">
        <v>4</v>
      </c>
      <c r="AV286" s="7" t="s">
        <v>4</v>
      </c>
      <c r="AW286" s="7" t="s">
        <v>4</v>
      </c>
      <c r="AX286" s="7" t="s">
        <v>4</v>
      </c>
      <c r="AY286" s="7" t="s">
        <v>4</v>
      </c>
      <c r="AZ286" s="7" t="s">
        <v>4</v>
      </c>
      <c r="BA286" s="7" t="s">
        <v>4</v>
      </c>
      <c r="BB286" s="7" t="s">
        <v>4</v>
      </c>
      <c r="BC286" s="7" t="s">
        <v>4</v>
      </c>
      <c r="BD286" s="7" t="s">
        <v>4</v>
      </c>
      <c r="BE286" s="7" t="s">
        <v>4</v>
      </c>
      <c r="BF286" s="7" t="s">
        <v>4</v>
      </c>
      <c r="BG286" s="7" t="s">
        <v>4</v>
      </c>
      <c r="BH286" s="7" t="s">
        <v>4</v>
      </c>
      <c r="BI286" s="7" t="s">
        <v>4</v>
      </c>
      <c r="BJ286" s="7" t="s">
        <v>4</v>
      </c>
      <c r="BK286" s="7" t="s">
        <v>4</v>
      </c>
      <c r="BL286" s="7" t="s">
        <v>4</v>
      </c>
    </row>
    <row r="287" spans="1:64">
      <c r="A287" s="7" t="s">
        <v>172</v>
      </c>
      <c r="B287" s="7" t="s">
        <v>127</v>
      </c>
      <c r="C287" s="7" t="s">
        <v>6</v>
      </c>
      <c r="D287" s="7" t="s">
        <v>5</v>
      </c>
      <c r="E287" s="7" t="s">
        <v>5</v>
      </c>
      <c r="F287" s="7" t="s">
        <v>5</v>
      </c>
      <c r="G287" s="7" t="s">
        <v>5</v>
      </c>
      <c r="H287" s="7" t="s">
        <v>5</v>
      </c>
      <c r="I287" s="7" t="s">
        <v>5</v>
      </c>
      <c r="J287" s="7" t="s">
        <v>5</v>
      </c>
      <c r="K287" s="7" t="s">
        <v>5</v>
      </c>
      <c r="L287" s="7" t="s">
        <v>5</v>
      </c>
      <c r="M287" s="7" t="s">
        <v>5</v>
      </c>
      <c r="N287" s="7" t="s">
        <v>5</v>
      </c>
      <c r="O287" s="7" t="s">
        <v>5</v>
      </c>
      <c r="P287" s="7" t="s">
        <v>5</v>
      </c>
      <c r="Q287" s="7" t="s">
        <v>5</v>
      </c>
      <c r="R287" s="7" t="s">
        <v>5</v>
      </c>
      <c r="S287" s="7" t="s">
        <v>5</v>
      </c>
      <c r="T287" s="7" t="s">
        <v>5</v>
      </c>
      <c r="U287" s="7" t="s">
        <v>5</v>
      </c>
      <c r="V287" s="7" t="s">
        <v>5</v>
      </c>
      <c r="W287" s="7" t="s">
        <v>5</v>
      </c>
      <c r="X287" s="7" t="s">
        <v>5</v>
      </c>
      <c r="Y287" s="7" t="s">
        <v>5</v>
      </c>
      <c r="Z287" s="7" t="s">
        <v>5</v>
      </c>
      <c r="AA287" s="7" t="s">
        <v>5</v>
      </c>
      <c r="AB287" s="7" t="s">
        <v>5</v>
      </c>
      <c r="AC287" s="7" t="s">
        <v>5</v>
      </c>
      <c r="AD287" s="7" t="s">
        <v>5</v>
      </c>
      <c r="AE287" s="7" t="s">
        <v>5</v>
      </c>
      <c r="AF287" s="7" t="s">
        <v>5</v>
      </c>
      <c r="AG287" s="7" t="s">
        <v>5</v>
      </c>
      <c r="AH287" s="7" t="s">
        <v>5</v>
      </c>
      <c r="AI287" s="7" t="s">
        <v>5</v>
      </c>
      <c r="AJ287" s="7" t="s">
        <v>5</v>
      </c>
      <c r="AK287" s="7">
        <v>3</v>
      </c>
      <c r="AL287" s="7">
        <v>4</v>
      </c>
      <c r="AM287" s="7">
        <v>3</v>
      </c>
      <c r="AN287" s="7" t="s">
        <v>5</v>
      </c>
      <c r="AO287" s="7" t="s">
        <v>5</v>
      </c>
      <c r="AP287" s="7" t="s">
        <v>5</v>
      </c>
      <c r="AQ287" s="7" t="s">
        <v>4</v>
      </c>
      <c r="AR287" s="7" t="s">
        <v>4</v>
      </c>
      <c r="AS287" s="7" t="s">
        <v>4</v>
      </c>
      <c r="AT287" s="7" t="s">
        <v>4</v>
      </c>
      <c r="AU287" s="7" t="s">
        <v>4</v>
      </c>
      <c r="AV287" s="7" t="s">
        <v>4</v>
      </c>
      <c r="AW287" s="7" t="s">
        <v>4</v>
      </c>
      <c r="AX287" s="7" t="s">
        <v>4</v>
      </c>
      <c r="AY287" s="7" t="s">
        <v>4</v>
      </c>
      <c r="AZ287" s="7" t="s">
        <v>4</v>
      </c>
      <c r="BA287" s="7" t="s">
        <v>4</v>
      </c>
      <c r="BB287" s="7" t="s">
        <v>4</v>
      </c>
      <c r="BC287" s="7" t="s">
        <v>4</v>
      </c>
      <c r="BD287" s="7" t="s">
        <v>4</v>
      </c>
      <c r="BE287" s="7" t="s">
        <v>4</v>
      </c>
      <c r="BF287" s="7" t="s">
        <v>4</v>
      </c>
      <c r="BG287" s="7" t="s">
        <v>4</v>
      </c>
      <c r="BH287" s="7" t="s">
        <v>4</v>
      </c>
      <c r="BI287" s="7" t="s">
        <v>4</v>
      </c>
      <c r="BJ287" s="7" t="s">
        <v>4</v>
      </c>
      <c r="BK287" s="7" t="s">
        <v>4</v>
      </c>
      <c r="BL287" s="7" t="s">
        <v>4</v>
      </c>
    </row>
    <row r="288" spans="1:64">
      <c r="A288" s="7" t="s">
        <v>172</v>
      </c>
      <c r="B288" s="7" t="s">
        <v>127</v>
      </c>
      <c r="C288" s="7" t="s">
        <v>9</v>
      </c>
      <c r="D288" s="7" t="s">
        <v>5</v>
      </c>
      <c r="E288" s="7">
        <v>7</v>
      </c>
      <c r="F288" s="7" t="s">
        <v>5</v>
      </c>
      <c r="G288" s="7">
        <v>9</v>
      </c>
      <c r="H288" s="7">
        <v>16</v>
      </c>
      <c r="I288" s="7">
        <v>11</v>
      </c>
      <c r="J288" s="7">
        <v>10</v>
      </c>
      <c r="K288" s="7">
        <v>8</v>
      </c>
      <c r="L288" s="7">
        <v>10</v>
      </c>
      <c r="M288" s="7">
        <v>9</v>
      </c>
      <c r="N288" s="7">
        <v>8</v>
      </c>
      <c r="O288" s="7">
        <v>7</v>
      </c>
      <c r="P288" s="7">
        <v>9</v>
      </c>
      <c r="Q288" s="7">
        <v>9</v>
      </c>
      <c r="R288" s="7">
        <v>9</v>
      </c>
      <c r="S288" s="7">
        <v>10</v>
      </c>
      <c r="T288" s="7">
        <v>8</v>
      </c>
      <c r="U288" s="7">
        <v>3</v>
      </c>
      <c r="V288" s="7">
        <v>59</v>
      </c>
      <c r="W288" s="7">
        <v>65</v>
      </c>
      <c r="X288" s="7">
        <v>66</v>
      </c>
      <c r="Y288" s="7">
        <v>62</v>
      </c>
      <c r="Z288" s="7">
        <v>80</v>
      </c>
      <c r="AA288" s="7">
        <v>70</v>
      </c>
      <c r="AB288" s="7">
        <v>58</v>
      </c>
      <c r="AC288" s="7" t="s">
        <v>5</v>
      </c>
      <c r="AD288" s="7" t="s">
        <v>5</v>
      </c>
      <c r="AE288" s="7" t="s">
        <v>5</v>
      </c>
      <c r="AF288" s="7" t="s">
        <v>5</v>
      </c>
      <c r="AG288" s="7" t="s">
        <v>5</v>
      </c>
      <c r="AH288" s="7" t="s">
        <v>5</v>
      </c>
      <c r="AI288" s="7" t="s">
        <v>5</v>
      </c>
      <c r="AJ288" s="7" t="s">
        <v>5</v>
      </c>
      <c r="AK288" s="7" t="s">
        <v>5</v>
      </c>
      <c r="AL288" s="7" t="s">
        <v>5</v>
      </c>
      <c r="AM288" s="7" t="s">
        <v>5</v>
      </c>
      <c r="AN288" s="7" t="s">
        <v>5</v>
      </c>
      <c r="AO288" s="7" t="s">
        <v>5</v>
      </c>
      <c r="AP288" s="7" t="s">
        <v>5</v>
      </c>
      <c r="AQ288" s="7" t="s">
        <v>4</v>
      </c>
      <c r="AR288" s="7" t="s">
        <v>4</v>
      </c>
      <c r="AS288" s="7" t="s">
        <v>4</v>
      </c>
      <c r="AT288" s="7" t="s">
        <v>4</v>
      </c>
      <c r="AU288" s="7" t="s">
        <v>4</v>
      </c>
      <c r="AV288" s="7" t="s">
        <v>4</v>
      </c>
      <c r="AW288" s="7" t="s">
        <v>4</v>
      </c>
      <c r="AX288" s="7" t="s">
        <v>4</v>
      </c>
      <c r="AY288" s="7" t="s">
        <v>4</v>
      </c>
      <c r="AZ288" s="7" t="s">
        <v>4</v>
      </c>
      <c r="BA288" s="7" t="s">
        <v>4</v>
      </c>
      <c r="BB288" s="7" t="s">
        <v>4</v>
      </c>
      <c r="BC288" s="7" t="s">
        <v>4</v>
      </c>
      <c r="BD288" s="7" t="s">
        <v>4</v>
      </c>
      <c r="BE288" s="7" t="s">
        <v>4</v>
      </c>
      <c r="BF288" s="7" t="s">
        <v>4</v>
      </c>
      <c r="BG288" s="7" t="s">
        <v>4</v>
      </c>
      <c r="BH288" s="7" t="s">
        <v>4</v>
      </c>
      <c r="BI288" s="7" t="s">
        <v>4</v>
      </c>
      <c r="BJ288" s="7" t="s">
        <v>4</v>
      </c>
      <c r="BK288" s="7" t="s">
        <v>4</v>
      </c>
      <c r="BL288" s="7" t="s">
        <v>4</v>
      </c>
    </row>
    <row r="289" spans="1:64">
      <c r="A289" s="7" t="s">
        <v>172</v>
      </c>
      <c r="B289" s="7" t="s">
        <v>127</v>
      </c>
      <c r="C289" s="7" t="s">
        <v>7</v>
      </c>
      <c r="D289" s="7" t="s">
        <v>5</v>
      </c>
      <c r="E289" s="7" t="s">
        <v>5</v>
      </c>
      <c r="F289" s="7" t="s">
        <v>5</v>
      </c>
      <c r="G289" s="7" t="s">
        <v>5</v>
      </c>
      <c r="H289" s="7" t="s">
        <v>5</v>
      </c>
      <c r="I289" s="7" t="s">
        <v>5</v>
      </c>
      <c r="J289" s="7" t="s">
        <v>5</v>
      </c>
      <c r="K289" s="7" t="s">
        <v>5</v>
      </c>
      <c r="L289" s="7" t="s">
        <v>5</v>
      </c>
      <c r="M289" s="7" t="s">
        <v>5</v>
      </c>
      <c r="N289" s="7" t="s">
        <v>5</v>
      </c>
      <c r="O289" s="7" t="s">
        <v>5</v>
      </c>
      <c r="P289" s="7" t="s">
        <v>5</v>
      </c>
      <c r="Q289" s="7" t="s">
        <v>5</v>
      </c>
      <c r="R289" s="7" t="s">
        <v>5</v>
      </c>
      <c r="S289" s="7" t="s">
        <v>5</v>
      </c>
      <c r="T289" s="7" t="s">
        <v>5</v>
      </c>
      <c r="U289" s="7" t="s">
        <v>5</v>
      </c>
      <c r="V289" s="7" t="s">
        <v>5</v>
      </c>
      <c r="W289" s="7" t="s">
        <v>5</v>
      </c>
      <c r="X289" s="7" t="s">
        <v>5</v>
      </c>
      <c r="Y289" s="7" t="s">
        <v>5</v>
      </c>
      <c r="Z289" s="7" t="s">
        <v>5</v>
      </c>
      <c r="AA289" s="7" t="s">
        <v>5</v>
      </c>
      <c r="AB289" s="7" t="s">
        <v>5</v>
      </c>
      <c r="AC289" s="7" t="s">
        <v>5</v>
      </c>
      <c r="AD289" s="7" t="s">
        <v>5</v>
      </c>
      <c r="AE289" s="7" t="s">
        <v>5</v>
      </c>
      <c r="AF289" s="7" t="s">
        <v>5</v>
      </c>
      <c r="AG289" s="7" t="s">
        <v>5</v>
      </c>
      <c r="AH289" s="7" t="s">
        <v>5</v>
      </c>
      <c r="AI289" s="7" t="s">
        <v>5</v>
      </c>
      <c r="AJ289" s="7" t="s">
        <v>5</v>
      </c>
      <c r="AK289" s="7">
        <v>19</v>
      </c>
      <c r="AL289" s="7">
        <v>17</v>
      </c>
      <c r="AM289" s="7">
        <v>24</v>
      </c>
      <c r="AN289" s="7" t="s">
        <v>5</v>
      </c>
      <c r="AO289" s="7" t="s">
        <v>5</v>
      </c>
      <c r="AP289" s="7" t="s">
        <v>5</v>
      </c>
      <c r="AQ289" s="7" t="s">
        <v>4</v>
      </c>
      <c r="AR289" s="7" t="s">
        <v>4</v>
      </c>
      <c r="AS289" s="7" t="s">
        <v>4</v>
      </c>
      <c r="AT289" s="7" t="s">
        <v>4</v>
      </c>
      <c r="AU289" s="7" t="s">
        <v>4</v>
      </c>
      <c r="AV289" s="7" t="s">
        <v>4</v>
      </c>
      <c r="AW289" s="7" t="s">
        <v>4</v>
      </c>
      <c r="AX289" s="7" t="s">
        <v>4</v>
      </c>
      <c r="AY289" s="7" t="s">
        <v>4</v>
      </c>
      <c r="AZ289" s="7" t="s">
        <v>4</v>
      </c>
      <c r="BA289" s="7" t="s">
        <v>4</v>
      </c>
      <c r="BB289" s="7" t="s">
        <v>4</v>
      </c>
      <c r="BC289" s="7" t="s">
        <v>4</v>
      </c>
      <c r="BD289" s="7" t="s">
        <v>4</v>
      </c>
      <c r="BE289" s="7" t="s">
        <v>4</v>
      </c>
      <c r="BF289" s="7" t="s">
        <v>4</v>
      </c>
      <c r="BG289" s="7" t="s">
        <v>4</v>
      </c>
      <c r="BH289" s="7" t="s">
        <v>4</v>
      </c>
      <c r="BI289" s="7" t="s">
        <v>4</v>
      </c>
      <c r="BJ289" s="7" t="s">
        <v>4</v>
      </c>
      <c r="BK289" s="7" t="s">
        <v>4</v>
      </c>
      <c r="BL289" s="7" t="s">
        <v>4</v>
      </c>
    </row>
    <row r="290" spans="1:64">
      <c r="A290" s="7" t="s">
        <v>172</v>
      </c>
      <c r="B290" s="7" t="s">
        <v>17</v>
      </c>
      <c r="C290" s="7" t="s">
        <v>6</v>
      </c>
      <c r="D290" s="7" t="s">
        <v>5</v>
      </c>
      <c r="E290" s="7" t="s">
        <v>5</v>
      </c>
      <c r="F290" s="7" t="s">
        <v>5</v>
      </c>
      <c r="G290" s="7" t="s">
        <v>5</v>
      </c>
      <c r="H290" s="7" t="s">
        <v>5</v>
      </c>
      <c r="I290" s="7" t="s">
        <v>5</v>
      </c>
      <c r="J290" s="7" t="s">
        <v>5</v>
      </c>
      <c r="K290" s="7" t="s">
        <v>5</v>
      </c>
      <c r="L290" s="7" t="s">
        <v>5</v>
      </c>
      <c r="M290" s="7" t="s">
        <v>5</v>
      </c>
      <c r="N290" s="7" t="s">
        <v>5</v>
      </c>
      <c r="O290" s="7" t="s">
        <v>5</v>
      </c>
      <c r="P290" s="7" t="s">
        <v>5</v>
      </c>
      <c r="Q290" s="7" t="s">
        <v>5</v>
      </c>
      <c r="R290" s="7" t="s">
        <v>5</v>
      </c>
      <c r="S290" s="7" t="s">
        <v>5</v>
      </c>
      <c r="T290" s="7" t="s">
        <v>5</v>
      </c>
      <c r="U290" s="7" t="s">
        <v>5</v>
      </c>
      <c r="V290" s="7" t="s">
        <v>5</v>
      </c>
      <c r="W290" s="7" t="s">
        <v>5</v>
      </c>
      <c r="X290" s="7" t="s">
        <v>5</v>
      </c>
      <c r="Y290" s="7" t="s">
        <v>5</v>
      </c>
      <c r="Z290" s="7" t="s">
        <v>5</v>
      </c>
      <c r="AA290" s="7" t="s">
        <v>5</v>
      </c>
      <c r="AB290" s="7" t="s">
        <v>5</v>
      </c>
      <c r="AC290" s="7" t="s">
        <v>5</v>
      </c>
      <c r="AD290" s="7" t="s">
        <v>5</v>
      </c>
      <c r="AE290" s="7" t="s">
        <v>5</v>
      </c>
      <c r="AF290" s="7" t="s">
        <v>5</v>
      </c>
      <c r="AG290" s="7" t="s">
        <v>5</v>
      </c>
      <c r="AH290" s="7" t="s">
        <v>5</v>
      </c>
      <c r="AI290" s="7" t="s">
        <v>5</v>
      </c>
      <c r="AJ290" s="7" t="s">
        <v>5</v>
      </c>
      <c r="AK290" s="7" t="s">
        <v>5</v>
      </c>
      <c r="AL290" s="7" t="s">
        <v>5</v>
      </c>
      <c r="AM290" s="7" t="s">
        <v>11</v>
      </c>
      <c r="AN290" s="7" t="s">
        <v>5</v>
      </c>
      <c r="AO290" s="7" t="s">
        <v>5</v>
      </c>
      <c r="AP290" s="7" t="s">
        <v>5</v>
      </c>
      <c r="AQ290" s="7" t="s">
        <v>4</v>
      </c>
      <c r="AR290" s="7" t="s">
        <v>4</v>
      </c>
      <c r="AS290" s="7" t="s">
        <v>4</v>
      </c>
      <c r="AT290" s="7" t="s">
        <v>4</v>
      </c>
      <c r="AU290" s="7" t="s">
        <v>4</v>
      </c>
      <c r="AV290" s="7" t="s">
        <v>4</v>
      </c>
      <c r="AW290" s="7" t="s">
        <v>4</v>
      </c>
      <c r="AX290" s="7" t="s">
        <v>4</v>
      </c>
      <c r="AY290" s="7" t="s">
        <v>4</v>
      </c>
      <c r="AZ290" s="7" t="s">
        <v>4</v>
      </c>
      <c r="BA290" s="7" t="s">
        <v>4</v>
      </c>
      <c r="BB290" s="7" t="s">
        <v>4</v>
      </c>
      <c r="BC290" s="7" t="s">
        <v>4</v>
      </c>
      <c r="BD290" s="7" t="s">
        <v>4</v>
      </c>
      <c r="BE290" s="7" t="s">
        <v>4</v>
      </c>
      <c r="BF290" s="7" t="s">
        <v>4</v>
      </c>
      <c r="BG290" s="7" t="s">
        <v>4</v>
      </c>
      <c r="BH290" s="7" t="s">
        <v>4</v>
      </c>
      <c r="BI290" s="7" t="s">
        <v>4</v>
      </c>
      <c r="BJ290" s="7" t="s">
        <v>4</v>
      </c>
      <c r="BK290" s="7" t="s">
        <v>4</v>
      </c>
      <c r="BL290" s="7" t="s">
        <v>4</v>
      </c>
    </row>
    <row r="291" spans="1:64">
      <c r="A291" s="7" t="s">
        <v>172</v>
      </c>
      <c r="B291" s="7" t="s">
        <v>17</v>
      </c>
      <c r="C291" s="7" t="s">
        <v>7</v>
      </c>
      <c r="D291" s="7" t="s">
        <v>5</v>
      </c>
      <c r="E291" s="7" t="s">
        <v>5</v>
      </c>
      <c r="F291" s="7" t="s">
        <v>5</v>
      </c>
      <c r="G291" s="7" t="s">
        <v>5</v>
      </c>
      <c r="H291" s="7" t="s">
        <v>5</v>
      </c>
      <c r="I291" s="7" t="s">
        <v>5</v>
      </c>
      <c r="J291" s="7" t="s">
        <v>5</v>
      </c>
      <c r="K291" s="7" t="s">
        <v>5</v>
      </c>
      <c r="L291" s="7" t="s">
        <v>5</v>
      </c>
      <c r="M291" s="7" t="s">
        <v>5</v>
      </c>
      <c r="N291" s="7" t="s">
        <v>5</v>
      </c>
      <c r="O291" s="7" t="s">
        <v>5</v>
      </c>
      <c r="P291" s="7" t="s">
        <v>5</v>
      </c>
      <c r="Q291" s="7" t="s">
        <v>5</v>
      </c>
      <c r="R291" s="7" t="s">
        <v>5</v>
      </c>
      <c r="S291" s="7" t="s">
        <v>5</v>
      </c>
      <c r="T291" s="7" t="s">
        <v>5</v>
      </c>
      <c r="U291" s="7" t="s">
        <v>5</v>
      </c>
      <c r="V291" s="7" t="s">
        <v>5</v>
      </c>
      <c r="W291" s="7" t="s">
        <v>5</v>
      </c>
      <c r="X291" s="7" t="s">
        <v>5</v>
      </c>
      <c r="Y291" s="7" t="s">
        <v>5</v>
      </c>
      <c r="Z291" s="7" t="s">
        <v>5</v>
      </c>
      <c r="AA291" s="7" t="s">
        <v>5</v>
      </c>
      <c r="AB291" s="7" t="s">
        <v>5</v>
      </c>
      <c r="AC291" s="7" t="s">
        <v>5</v>
      </c>
      <c r="AD291" s="7" t="s">
        <v>5</v>
      </c>
      <c r="AE291" s="7" t="s">
        <v>5</v>
      </c>
      <c r="AF291" s="7" t="s">
        <v>5</v>
      </c>
      <c r="AG291" s="7" t="s">
        <v>5</v>
      </c>
      <c r="AH291" s="7" t="s">
        <v>11</v>
      </c>
      <c r="AI291" s="7" t="s">
        <v>5</v>
      </c>
      <c r="AJ291" s="7" t="s">
        <v>5</v>
      </c>
      <c r="AK291" s="7" t="s">
        <v>5</v>
      </c>
      <c r="AL291" s="7" t="s">
        <v>5</v>
      </c>
      <c r="AM291" s="7" t="s">
        <v>5</v>
      </c>
      <c r="AN291" s="7" t="s">
        <v>5</v>
      </c>
      <c r="AO291" s="7" t="s">
        <v>5</v>
      </c>
      <c r="AP291" s="7" t="s">
        <v>5</v>
      </c>
      <c r="AQ291" s="7" t="s">
        <v>4</v>
      </c>
      <c r="AR291" s="7" t="s">
        <v>4</v>
      </c>
      <c r="AS291" s="7" t="s">
        <v>4</v>
      </c>
      <c r="AT291" s="7" t="s">
        <v>4</v>
      </c>
      <c r="AU291" s="7" t="s">
        <v>4</v>
      </c>
      <c r="AV291" s="7" t="s">
        <v>4</v>
      </c>
      <c r="AW291" s="7" t="s">
        <v>4</v>
      </c>
      <c r="AX291" s="7" t="s">
        <v>4</v>
      </c>
      <c r="AY291" s="7" t="s">
        <v>4</v>
      </c>
      <c r="AZ291" s="7" t="s">
        <v>4</v>
      </c>
      <c r="BA291" s="7" t="s">
        <v>4</v>
      </c>
      <c r="BB291" s="7" t="s">
        <v>4</v>
      </c>
      <c r="BC291" s="7" t="s">
        <v>4</v>
      </c>
      <c r="BD291" s="7" t="s">
        <v>4</v>
      </c>
      <c r="BE291" s="7" t="s">
        <v>4</v>
      </c>
      <c r="BF291" s="7" t="s">
        <v>4</v>
      </c>
      <c r="BG291" s="7" t="s">
        <v>4</v>
      </c>
      <c r="BH291" s="7" t="s">
        <v>4</v>
      </c>
      <c r="BI291" s="7" t="s">
        <v>4</v>
      </c>
      <c r="BJ291" s="7" t="s">
        <v>4</v>
      </c>
      <c r="BK291" s="7" t="s">
        <v>4</v>
      </c>
      <c r="BL291" s="7" t="s">
        <v>4</v>
      </c>
    </row>
    <row r="292" spans="1:64">
      <c r="A292" s="7" t="s">
        <v>172</v>
      </c>
      <c r="B292" s="7" t="s">
        <v>79</v>
      </c>
      <c r="C292" s="7" t="s">
        <v>6</v>
      </c>
      <c r="D292" s="7" t="s">
        <v>5</v>
      </c>
      <c r="E292" s="7" t="s">
        <v>5</v>
      </c>
      <c r="F292" s="7" t="s">
        <v>5</v>
      </c>
      <c r="G292" s="7" t="s">
        <v>5</v>
      </c>
      <c r="H292" s="7" t="s">
        <v>5</v>
      </c>
      <c r="I292" s="7" t="s">
        <v>5</v>
      </c>
      <c r="J292" s="7" t="s">
        <v>5</v>
      </c>
      <c r="K292" s="7" t="s">
        <v>5</v>
      </c>
      <c r="L292" s="7" t="s">
        <v>5</v>
      </c>
      <c r="M292" s="7" t="s">
        <v>5</v>
      </c>
      <c r="N292" s="7" t="s">
        <v>5</v>
      </c>
      <c r="O292" s="7" t="s">
        <v>5</v>
      </c>
      <c r="P292" s="7" t="s">
        <v>5</v>
      </c>
      <c r="Q292" s="7" t="s">
        <v>5</v>
      </c>
      <c r="R292" s="7" t="s">
        <v>5</v>
      </c>
      <c r="S292" s="7" t="s">
        <v>5</v>
      </c>
      <c r="T292" s="7" t="s">
        <v>5</v>
      </c>
      <c r="U292" s="7" t="s">
        <v>5</v>
      </c>
      <c r="V292" s="7" t="s">
        <v>5</v>
      </c>
      <c r="W292" s="7" t="s">
        <v>5</v>
      </c>
      <c r="X292" s="7" t="s">
        <v>5</v>
      </c>
      <c r="Y292" s="7" t="s">
        <v>5</v>
      </c>
      <c r="Z292" s="7" t="s">
        <v>5</v>
      </c>
      <c r="AA292" s="7" t="s">
        <v>5</v>
      </c>
      <c r="AB292" s="7" t="s">
        <v>5</v>
      </c>
      <c r="AC292" s="7" t="s">
        <v>5</v>
      </c>
      <c r="AD292" s="7">
        <v>2</v>
      </c>
      <c r="AE292" s="7">
        <v>3</v>
      </c>
      <c r="AF292" s="7">
        <v>4</v>
      </c>
      <c r="AG292" s="7">
        <v>2</v>
      </c>
      <c r="AH292" s="7" t="s">
        <v>5</v>
      </c>
      <c r="AI292" s="7" t="s">
        <v>5</v>
      </c>
      <c r="AJ292" s="7" t="s">
        <v>5</v>
      </c>
      <c r="AK292" s="7" t="s">
        <v>5</v>
      </c>
      <c r="AL292" s="7" t="s">
        <v>5</v>
      </c>
      <c r="AM292" s="7">
        <v>1</v>
      </c>
      <c r="AN292" s="7">
        <v>19</v>
      </c>
      <c r="AO292" s="7">
        <v>25</v>
      </c>
      <c r="AP292" s="7">
        <v>88</v>
      </c>
      <c r="AQ292" s="7" t="s">
        <v>4</v>
      </c>
      <c r="AR292" s="7" t="s">
        <v>4</v>
      </c>
      <c r="AS292" s="7" t="s">
        <v>4</v>
      </c>
      <c r="AT292" s="7" t="s">
        <v>4</v>
      </c>
      <c r="AU292" s="7" t="s">
        <v>4</v>
      </c>
      <c r="AV292" s="7" t="s">
        <v>4</v>
      </c>
      <c r="AW292" s="7" t="s">
        <v>4</v>
      </c>
      <c r="AX292" s="7" t="s">
        <v>4</v>
      </c>
      <c r="AY292" s="7" t="s">
        <v>4</v>
      </c>
      <c r="AZ292" s="7" t="s">
        <v>4</v>
      </c>
      <c r="BA292" s="7" t="s">
        <v>4</v>
      </c>
      <c r="BB292" s="7" t="s">
        <v>4</v>
      </c>
      <c r="BC292" s="7" t="s">
        <v>4</v>
      </c>
      <c r="BD292" s="7" t="s">
        <v>4</v>
      </c>
      <c r="BE292" s="7" t="s">
        <v>4</v>
      </c>
      <c r="BF292" s="7" t="s">
        <v>4</v>
      </c>
      <c r="BG292" s="7" t="s">
        <v>4</v>
      </c>
      <c r="BH292" s="7" t="s">
        <v>4</v>
      </c>
      <c r="BI292" s="7" t="s">
        <v>4</v>
      </c>
      <c r="BJ292" s="7" t="s">
        <v>4</v>
      </c>
      <c r="BK292" s="7" t="s">
        <v>4</v>
      </c>
      <c r="BL292" s="7" t="s">
        <v>4</v>
      </c>
    </row>
    <row r="293" spans="1:64">
      <c r="A293" s="7" t="s">
        <v>172</v>
      </c>
      <c r="B293" s="7" t="s">
        <v>79</v>
      </c>
      <c r="C293" s="7" t="s">
        <v>9</v>
      </c>
      <c r="D293" s="7" t="s">
        <v>5</v>
      </c>
      <c r="E293" s="7" t="s">
        <v>5</v>
      </c>
      <c r="F293" s="7" t="s">
        <v>5</v>
      </c>
      <c r="G293" s="7" t="s">
        <v>5</v>
      </c>
      <c r="H293" s="7" t="s">
        <v>5</v>
      </c>
      <c r="I293" s="7" t="s">
        <v>5</v>
      </c>
      <c r="J293" s="7" t="s">
        <v>5</v>
      </c>
      <c r="K293" s="7" t="s">
        <v>5</v>
      </c>
      <c r="L293" s="7" t="s">
        <v>5</v>
      </c>
      <c r="M293" s="7" t="s">
        <v>5</v>
      </c>
      <c r="N293" s="7" t="s">
        <v>5</v>
      </c>
      <c r="O293" s="7" t="s">
        <v>5</v>
      </c>
      <c r="P293" s="7" t="s">
        <v>5</v>
      </c>
      <c r="Q293" s="7" t="s">
        <v>5</v>
      </c>
      <c r="R293" s="7" t="s">
        <v>5</v>
      </c>
      <c r="S293" s="7" t="s">
        <v>5</v>
      </c>
      <c r="T293" s="7" t="s">
        <v>5</v>
      </c>
      <c r="U293" s="7" t="s">
        <v>5</v>
      </c>
      <c r="V293" s="7" t="s">
        <v>5</v>
      </c>
      <c r="W293" s="7" t="s">
        <v>5</v>
      </c>
      <c r="X293" s="7" t="s">
        <v>5</v>
      </c>
      <c r="Y293" s="7" t="s">
        <v>5</v>
      </c>
      <c r="Z293" s="7" t="s">
        <v>5</v>
      </c>
      <c r="AA293" s="7" t="s">
        <v>5</v>
      </c>
      <c r="AB293" s="7">
        <v>8</v>
      </c>
      <c r="AC293" s="7" t="s">
        <v>5</v>
      </c>
      <c r="AD293" s="7" t="s">
        <v>5</v>
      </c>
      <c r="AE293" s="7" t="s">
        <v>5</v>
      </c>
      <c r="AF293" s="7" t="s">
        <v>5</v>
      </c>
      <c r="AG293" s="7" t="s">
        <v>5</v>
      </c>
      <c r="AH293" s="7" t="s">
        <v>5</v>
      </c>
      <c r="AI293" s="7" t="s">
        <v>5</v>
      </c>
      <c r="AJ293" s="7" t="s">
        <v>5</v>
      </c>
      <c r="AK293" s="7" t="s">
        <v>5</v>
      </c>
      <c r="AL293" s="7" t="s">
        <v>5</v>
      </c>
      <c r="AM293" s="7" t="s">
        <v>5</v>
      </c>
      <c r="AN293" s="7" t="s">
        <v>5</v>
      </c>
      <c r="AO293" s="7" t="s">
        <v>5</v>
      </c>
      <c r="AP293" s="7" t="s">
        <v>5</v>
      </c>
      <c r="AQ293" s="7" t="s">
        <v>4</v>
      </c>
      <c r="AR293" s="7" t="s">
        <v>4</v>
      </c>
      <c r="AS293" s="7" t="s">
        <v>4</v>
      </c>
      <c r="AT293" s="7" t="s">
        <v>4</v>
      </c>
      <c r="AU293" s="7" t="s">
        <v>4</v>
      </c>
      <c r="AV293" s="7" t="s">
        <v>4</v>
      </c>
      <c r="AW293" s="7" t="s">
        <v>4</v>
      </c>
      <c r="AX293" s="7" t="s">
        <v>4</v>
      </c>
      <c r="AY293" s="7" t="s">
        <v>4</v>
      </c>
      <c r="AZ293" s="7" t="s">
        <v>4</v>
      </c>
      <c r="BA293" s="7" t="s">
        <v>4</v>
      </c>
      <c r="BB293" s="7" t="s">
        <v>4</v>
      </c>
      <c r="BC293" s="7" t="s">
        <v>4</v>
      </c>
      <c r="BD293" s="7" t="s">
        <v>4</v>
      </c>
      <c r="BE293" s="7" t="s">
        <v>4</v>
      </c>
      <c r="BF293" s="7" t="s">
        <v>4</v>
      </c>
      <c r="BG293" s="7" t="s">
        <v>4</v>
      </c>
      <c r="BH293" s="7" t="s">
        <v>4</v>
      </c>
      <c r="BI293" s="7" t="s">
        <v>4</v>
      </c>
      <c r="BJ293" s="7" t="s">
        <v>4</v>
      </c>
      <c r="BK293" s="7" t="s">
        <v>4</v>
      </c>
      <c r="BL293" s="7" t="s">
        <v>4</v>
      </c>
    </row>
    <row r="294" spans="1:64">
      <c r="A294" s="7" t="s">
        <v>172</v>
      </c>
      <c r="B294" s="7" t="s">
        <v>79</v>
      </c>
      <c r="C294" s="7" t="s">
        <v>7</v>
      </c>
      <c r="D294" s="7" t="s">
        <v>5</v>
      </c>
      <c r="E294" s="7" t="s">
        <v>5</v>
      </c>
      <c r="F294" s="7" t="s">
        <v>5</v>
      </c>
      <c r="G294" s="7" t="s">
        <v>5</v>
      </c>
      <c r="H294" s="7" t="s">
        <v>5</v>
      </c>
      <c r="I294" s="7" t="s">
        <v>5</v>
      </c>
      <c r="J294" s="7" t="s">
        <v>5</v>
      </c>
      <c r="K294" s="7" t="s">
        <v>5</v>
      </c>
      <c r="L294" s="7" t="s">
        <v>5</v>
      </c>
      <c r="M294" s="7" t="s">
        <v>5</v>
      </c>
      <c r="N294" s="7" t="s">
        <v>5</v>
      </c>
      <c r="O294" s="7" t="s">
        <v>5</v>
      </c>
      <c r="P294" s="7" t="s">
        <v>5</v>
      </c>
      <c r="Q294" s="7" t="s">
        <v>5</v>
      </c>
      <c r="R294" s="7" t="s">
        <v>5</v>
      </c>
      <c r="S294" s="7" t="s">
        <v>5</v>
      </c>
      <c r="T294" s="7" t="s">
        <v>5</v>
      </c>
      <c r="U294" s="7" t="s">
        <v>5</v>
      </c>
      <c r="V294" s="7" t="s">
        <v>5</v>
      </c>
      <c r="W294" s="7" t="s">
        <v>5</v>
      </c>
      <c r="X294" s="7" t="s">
        <v>5</v>
      </c>
      <c r="Y294" s="7" t="s">
        <v>5</v>
      </c>
      <c r="Z294" s="7" t="s">
        <v>5</v>
      </c>
      <c r="AA294" s="7" t="s">
        <v>5</v>
      </c>
      <c r="AB294" s="7" t="s">
        <v>5</v>
      </c>
      <c r="AC294" s="7" t="s">
        <v>5</v>
      </c>
      <c r="AD294" s="7">
        <v>14</v>
      </c>
      <c r="AE294" s="7">
        <v>8</v>
      </c>
      <c r="AF294" s="7">
        <v>10</v>
      </c>
      <c r="AG294" s="7">
        <v>14</v>
      </c>
      <c r="AH294" s="7" t="s">
        <v>5</v>
      </c>
      <c r="AI294" s="7" t="s">
        <v>5</v>
      </c>
      <c r="AJ294" s="7" t="s">
        <v>5</v>
      </c>
      <c r="AK294" s="7" t="s">
        <v>5</v>
      </c>
      <c r="AL294" s="7" t="s">
        <v>5</v>
      </c>
      <c r="AM294" s="7">
        <v>2</v>
      </c>
      <c r="AN294" s="7">
        <v>5</v>
      </c>
      <c r="AO294" s="7">
        <v>7</v>
      </c>
      <c r="AP294" s="7">
        <v>11</v>
      </c>
      <c r="AQ294" s="7" t="s">
        <v>4</v>
      </c>
      <c r="AR294" s="7" t="s">
        <v>4</v>
      </c>
      <c r="AS294" s="7" t="s">
        <v>4</v>
      </c>
      <c r="AT294" s="7" t="s">
        <v>4</v>
      </c>
      <c r="AU294" s="7" t="s">
        <v>4</v>
      </c>
      <c r="AV294" s="7" t="s">
        <v>4</v>
      </c>
      <c r="AW294" s="7" t="s">
        <v>4</v>
      </c>
      <c r="AX294" s="7" t="s">
        <v>4</v>
      </c>
      <c r="AY294" s="7" t="s">
        <v>4</v>
      </c>
      <c r="AZ294" s="7" t="s">
        <v>4</v>
      </c>
      <c r="BA294" s="7" t="s">
        <v>4</v>
      </c>
      <c r="BB294" s="7" t="s">
        <v>4</v>
      </c>
      <c r="BC294" s="7" t="s">
        <v>4</v>
      </c>
      <c r="BD294" s="7" t="s">
        <v>4</v>
      </c>
      <c r="BE294" s="7" t="s">
        <v>4</v>
      </c>
      <c r="BF294" s="7" t="s">
        <v>4</v>
      </c>
      <c r="BG294" s="7" t="s">
        <v>4</v>
      </c>
      <c r="BH294" s="7" t="s">
        <v>4</v>
      </c>
      <c r="BI294" s="7" t="s">
        <v>4</v>
      </c>
      <c r="BJ294" s="7" t="s">
        <v>4</v>
      </c>
      <c r="BK294" s="7" t="s">
        <v>4</v>
      </c>
      <c r="BL294" s="7" t="s">
        <v>4</v>
      </c>
    </row>
    <row r="295" spans="1:64">
      <c r="A295" s="7" t="s">
        <v>172</v>
      </c>
      <c r="B295" s="7" t="s">
        <v>19</v>
      </c>
      <c r="C295" s="7" t="s">
        <v>6</v>
      </c>
      <c r="D295" s="7" t="s">
        <v>5</v>
      </c>
      <c r="E295" s="7" t="s">
        <v>5</v>
      </c>
      <c r="F295" s="7" t="s">
        <v>5</v>
      </c>
      <c r="G295" s="7" t="s">
        <v>5</v>
      </c>
      <c r="H295" s="7" t="s">
        <v>5</v>
      </c>
      <c r="I295" s="7" t="s">
        <v>5</v>
      </c>
      <c r="J295" s="7" t="s">
        <v>5</v>
      </c>
      <c r="K295" s="7" t="s">
        <v>5</v>
      </c>
      <c r="L295" s="7" t="s">
        <v>5</v>
      </c>
      <c r="M295" s="7" t="s">
        <v>5</v>
      </c>
      <c r="N295" s="7" t="s">
        <v>5</v>
      </c>
      <c r="O295" s="7" t="s">
        <v>5</v>
      </c>
      <c r="P295" s="7" t="s">
        <v>5</v>
      </c>
      <c r="Q295" s="7" t="s">
        <v>5</v>
      </c>
      <c r="R295" s="7" t="s">
        <v>5</v>
      </c>
      <c r="S295" s="7" t="s">
        <v>5</v>
      </c>
      <c r="T295" s="7" t="s">
        <v>5</v>
      </c>
      <c r="U295" s="7" t="s">
        <v>5</v>
      </c>
      <c r="V295" s="7" t="s">
        <v>5</v>
      </c>
      <c r="W295" s="7" t="s">
        <v>5</v>
      </c>
      <c r="X295" s="7" t="s">
        <v>5</v>
      </c>
      <c r="Y295" s="7" t="s">
        <v>5</v>
      </c>
      <c r="Z295" s="7" t="s">
        <v>5</v>
      </c>
      <c r="AA295" s="7" t="s">
        <v>5</v>
      </c>
      <c r="AB295" s="7" t="s">
        <v>5</v>
      </c>
      <c r="AC295" s="7" t="s">
        <v>5</v>
      </c>
      <c r="AD295" s="7" t="s">
        <v>5</v>
      </c>
      <c r="AE295" s="7" t="s">
        <v>5</v>
      </c>
      <c r="AF295" s="7" t="s">
        <v>5</v>
      </c>
      <c r="AG295" s="7" t="s">
        <v>5</v>
      </c>
      <c r="AH295" s="7" t="s">
        <v>5</v>
      </c>
      <c r="AI295" s="7">
        <v>1</v>
      </c>
      <c r="AJ295" s="7">
        <v>1</v>
      </c>
      <c r="AK295" s="7" t="s">
        <v>5</v>
      </c>
      <c r="AL295" s="7" t="s">
        <v>5</v>
      </c>
      <c r="AM295" s="7" t="s">
        <v>5</v>
      </c>
      <c r="AN295" s="7" t="s">
        <v>5</v>
      </c>
      <c r="AO295" s="7" t="s">
        <v>5</v>
      </c>
      <c r="AP295" s="7">
        <v>84</v>
      </c>
      <c r="AQ295" s="7" t="s">
        <v>4</v>
      </c>
      <c r="AR295" s="7" t="s">
        <v>4</v>
      </c>
      <c r="AS295" s="7" t="s">
        <v>4</v>
      </c>
      <c r="AT295" s="7" t="s">
        <v>4</v>
      </c>
      <c r="AU295" s="7" t="s">
        <v>4</v>
      </c>
      <c r="AV295" s="7" t="s">
        <v>4</v>
      </c>
      <c r="AW295" s="7" t="s">
        <v>4</v>
      </c>
      <c r="AX295" s="7" t="s">
        <v>4</v>
      </c>
      <c r="AY295" s="7" t="s">
        <v>4</v>
      </c>
      <c r="AZ295" s="7" t="s">
        <v>4</v>
      </c>
      <c r="BA295" s="7" t="s">
        <v>4</v>
      </c>
      <c r="BB295" s="7" t="s">
        <v>4</v>
      </c>
      <c r="BC295" s="7" t="s">
        <v>4</v>
      </c>
      <c r="BD295" s="7" t="s">
        <v>4</v>
      </c>
      <c r="BE295" s="7" t="s">
        <v>4</v>
      </c>
      <c r="BF295" s="7" t="s">
        <v>4</v>
      </c>
      <c r="BG295" s="7" t="s">
        <v>4</v>
      </c>
      <c r="BH295" s="7" t="s">
        <v>4</v>
      </c>
      <c r="BI295" s="7" t="s">
        <v>4</v>
      </c>
      <c r="BJ295" s="7" t="s">
        <v>4</v>
      </c>
      <c r="BK295" s="7" t="s">
        <v>4</v>
      </c>
      <c r="BL295" s="7" t="s">
        <v>4</v>
      </c>
    </row>
    <row r="296" spans="1:64">
      <c r="A296" s="7" t="s">
        <v>172</v>
      </c>
      <c r="B296" s="7" t="s">
        <v>19</v>
      </c>
      <c r="C296" s="7" t="s">
        <v>9</v>
      </c>
      <c r="D296" s="7" t="s">
        <v>5</v>
      </c>
      <c r="E296" s="7">
        <v>43</v>
      </c>
      <c r="F296" s="7">
        <v>70</v>
      </c>
      <c r="G296" s="7">
        <v>91</v>
      </c>
      <c r="H296" s="7">
        <v>84</v>
      </c>
      <c r="I296" s="7">
        <v>20</v>
      </c>
      <c r="J296" s="7">
        <v>44</v>
      </c>
      <c r="K296" s="7">
        <v>89</v>
      </c>
      <c r="L296" s="7">
        <v>120</v>
      </c>
      <c r="M296" s="7">
        <v>93</v>
      </c>
      <c r="N296" s="7">
        <v>61</v>
      </c>
      <c r="O296" s="7">
        <v>50</v>
      </c>
      <c r="P296" s="7">
        <v>57</v>
      </c>
      <c r="Q296" s="7">
        <v>60</v>
      </c>
      <c r="R296" s="7">
        <v>87</v>
      </c>
      <c r="S296" s="7">
        <v>125</v>
      </c>
      <c r="T296" s="7">
        <v>97</v>
      </c>
      <c r="U296" s="7">
        <v>131</v>
      </c>
      <c r="V296" s="7">
        <v>129</v>
      </c>
      <c r="W296" s="7">
        <v>147</v>
      </c>
      <c r="X296" s="7">
        <v>115</v>
      </c>
      <c r="Y296" s="7">
        <v>150</v>
      </c>
      <c r="Z296" s="7">
        <v>97</v>
      </c>
      <c r="AA296" s="7">
        <v>153</v>
      </c>
      <c r="AB296" s="7">
        <v>141</v>
      </c>
      <c r="AC296" s="7" t="s">
        <v>5</v>
      </c>
      <c r="AD296" s="7" t="s">
        <v>5</v>
      </c>
      <c r="AE296" s="7" t="s">
        <v>5</v>
      </c>
      <c r="AF296" s="7" t="s">
        <v>5</v>
      </c>
      <c r="AG296" s="7" t="s">
        <v>5</v>
      </c>
      <c r="AH296" s="7" t="s">
        <v>5</v>
      </c>
      <c r="AI296" s="7" t="s">
        <v>5</v>
      </c>
      <c r="AJ296" s="7" t="s">
        <v>5</v>
      </c>
      <c r="AK296" s="7" t="s">
        <v>5</v>
      </c>
      <c r="AL296" s="7" t="s">
        <v>5</v>
      </c>
      <c r="AM296" s="7" t="s">
        <v>5</v>
      </c>
      <c r="AN296" s="7" t="s">
        <v>5</v>
      </c>
      <c r="AO296" s="7" t="s">
        <v>5</v>
      </c>
      <c r="AP296" s="7" t="s">
        <v>5</v>
      </c>
      <c r="AQ296" s="7" t="s">
        <v>4</v>
      </c>
      <c r="AR296" s="7" t="s">
        <v>4</v>
      </c>
      <c r="AS296" s="7" t="s">
        <v>4</v>
      </c>
      <c r="AT296" s="7" t="s">
        <v>4</v>
      </c>
      <c r="AU296" s="7" t="s">
        <v>4</v>
      </c>
      <c r="AV296" s="7" t="s">
        <v>4</v>
      </c>
      <c r="AW296" s="7" t="s">
        <v>4</v>
      </c>
      <c r="AX296" s="7" t="s">
        <v>4</v>
      </c>
      <c r="AY296" s="7" t="s">
        <v>4</v>
      </c>
      <c r="AZ296" s="7" t="s">
        <v>4</v>
      </c>
      <c r="BA296" s="7" t="s">
        <v>4</v>
      </c>
      <c r="BB296" s="7" t="s">
        <v>4</v>
      </c>
      <c r="BC296" s="7" t="s">
        <v>4</v>
      </c>
      <c r="BD296" s="7" t="s">
        <v>4</v>
      </c>
      <c r="BE296" s="7" t="s">
        <v>4</v>
      </c>
      <c r="BF296" s="7" t="s">
        <v>4</v>
      </c>
      <c r="BG296" s="7" t="s">
        <v>4</v>
      </c>
      <c r="BH296" s="7" t="s">
        <v>4</v>
      </c>
      <c r="BI296" s="7" t="s">
        <v>4</v>
      </c>
      <c r="BJ296" s="7" t="s">
        <v>4</v>
      </c>
      <c r="BK296" s="7" t="s">
        <v>4</v>
      </c>
      <c r="BL296" s="7" t="s">
        <v>4</v>
      </c>
    </row>
    <row r="297" spans="1:64">
      <c r="A297" s="7" t="s">
        <v>172</v>
      </c>
      <c r="B297" s="7" t="s">
        <v>19</v>
      </c>
      <c r="C297" s="7" t="s">
        <v>7</v>
      </c>
      <c r="D297" s="7" t="s">
        <v>5</v>
      </c>
      <c r="E297" s="7" t="s">
        <v>5</v>
      </c>
      <c r="F297" s="7" t="s">
        <v>5</v>
      </c>
      <c r="G297" s="7" t="s">
        <v>5</v>
      </c>
      <c r="H297" s="7" t="s">
        <v>5</v>
      </c>
      <c r="I297" s="7" t="s">
        <v>5</v>
      </c>
      <c r="J297" s="7" t="s">
        <v>5</v>
      </c>
      <c r="K297" s="7" t="s">
        <v>5</v>
      </c>
      <c r="L297" s="7" t="s">
        <v>5</v>
      </c>
      <c r="M297" s="7" t="s">
        <v>5</v>
      </c>
      <c r="N297" s="7" t="s">
        <v>5</v>
      </c>
      <c r="O297" s="7" t="s">
        <v>5</v>
      </c>
      <c r="P297" s="7" t="s">
        <v>5</v>
      </c>
      <c r="Q297" s="7" t="s">
        <v>5</v>
      </c>
      <c r="R297" s="7" t="s">
        <v>5</v>
      </c>
      <c r="S297" s="7" t="s">
        <v>5</v>
      </c>
      <c r="T297" s="7" t="s">
        <v>5</v>
      </c>
      <c r="U297" s="7" t="s">
        <v>5</v>
      </c>
      <c r="V297" s="7" t="s">
        <v>5</v>
      </c>
      <c r="W297" s="7" t="s">
        <v>5</v>
      </c>
      <c r="X297" s="7" t="s">
        <v>5</v>
      </c>
      <c r="Y297" s="7" t="s">
        <v>5</v>
      </c>
      <c r="Z297" s="7" t="s">
        <v>5</v>
      </c>
      <c r="AA297" s="7" t="s">
        <v>5</v>
      </c>
      <c r="AB297" s="7" t="s">
        <v>5</v>
      </c>
      <c r="AC297" s="7">
        <v>88</v>
      </c>
      <c r="AD297" s="7">
        <v>71</v>
      </c>
      <c r="AE297" s="7">
        <v>39</v>
      </c>
      <c r="AF297" s="7">
        <v>23</v>
      </c>
      <c r="AG297" s="7">
        <v>11</v>
      </c>
      <c r="AH297" s="7">
        <v>8</v>
      </c>
      <c r="AI297" s="7">
        <v>2</v>
      </c>
      <c r="AJ297" s="7" t="s">
        <v>5</v>
      </c>
      <c r="AK297" s="7" t="s">
        <v>5</v>
      </c>
      <c r="AL297" s="7" t="s">
        <v>5</v>
      </c>
      <c r="AM297" s="7" t="s">
        <v>5</v>
      </c>
      <c r="AN297" s="7" t="s">
        <v>5</v>
      </c>
      <c r="AO297" s="7" t="s">
        <v>5</v>
      </c>
      <c r="AP297" s="7" t="s">
        <v>5</v>
      </c>
      <c r="AQ297" s="7" t="s">
        <v>4</v>
      </c>
      <c r="AR297" s="7" t="s">
        <v>4</v>
      </c>
      <c r="AS297" s="7" t="s">
        <v>4</v>
      </c>
      <c r="AT297" s="7" t="s">
        <v>4</v>
      </c>
      <c r="AU297" s="7" t="s">
        <v>4</v>
      </c>
      <c r="AV297" s="7" t="s">
        <v>4</v>
      </c>
      <c r="AW297" s="7" t="s">
        <v>4</v>
      </c>
      <c r="AX297" s="7" t="s">
        <v>4</v>
      </c>
      <c r="AY297" s="7" t="s">
        <v>4</v>
      </c>
      <c r="AZ297" s="7" t="s">
        <v>4</v>
      </c>
      <c r="BA297" s="7" t="s">
        <v>4</v>
      </c>
      <c r="BB297" s="7" t="s">
        <v>4</v>
      </c>
      <c r="BC297" s="7" t="s">
        <v>4</v>
      </c>
      <c r="BD297" s="7" t="s">
        <v>4</v>
      </c>
      <c r="BE297" s="7" t="s">
        <v>4</v>
      </c>
      <c r="BF297" s="7" t="s">
        <v>4</v>
      </c>
      <c r="BG297" s="7" t="s">
        <v>4</v>
      </c>
      <c r="BH297" s="7" t="s">
        <v>4</v>
      </c>
      <c r="BI297" s="7" t="s">
        <v>4</v>
      </c>
      <c r="BJ297" s="7" t="s">
        <v>4</v>
      </c>
      <c r="BK297" s="7" t="s">
        <v>4</v>
      </c>
      <c r="BL297" s="7" t="s">
        <v>4</v>
      </c>
    </row>
    <row r="298" spans="1:64">
      <c r="A298" s="7" t="s">
        <v>172</v>
      </c>
      <c r="B298" s="7" t="s">
        <v>80</v>
      </c>
      <c r="C298" s="7" t="s">
        <v>7</v>
      </c>
      <c r="D298" s="7" t="s">
        <v>5</v>
      </c>
      <c r="E298" s="7" t="s">
        <v>5</v>
      </c>
      <c r="F298" s="7" t="s">
        <v>5</v>
      </c>
      <c r="G298" s="7" t="s">
        <v>5</v>
      </c>
      <c r="H298" s="7" t="s">
        <v>5</v>
      </c>
      <c r="I298" s="7" t="s">
        <v>5</v>
      </c>
      <c r="J298" s="7" t="s">
        <v>5</v>
      </c>
      <c r="K298" s="7" t="s">
        <v>5</v>
      </c>
      <c r="L298" s="7" t="s">
        <v>5</v>
      </c>
      <c r="M298" s="7" t="s">
        <v>5</v>
      </c>
      <c r="N298" s="7" t="s">
        <v>5</v>
      </c>
      <c r="O298" s="7" t="s">
        <v>5</v>
      </c>
      <c r="P298" s="7" t="s">
        <v>5</v>
      </c>
      <c r="Q298" s="7" t="s">
        <v>5</v>
      </c>
      <c r="R298" s="7" t="s">
        <v>5</v>
      </c>
      <c r="S298" s="7" t="s">
        <v>5</v>
      </c>
      <c r="T298" s="7" t="s">
        <v>5</v>
      </c>
      <c r="U298" s="7" t="s">
        <v>5</v>
      </c>
      <c r="V298" s="7" t="s">
        <v>5</v>
      </c>
      <c r="W298" s="7" t="s">
        <v>5</v>
      </c>
      <c r="X298" s="7" t="s">
        <v>5</v>
      </c>
      <c r="Y298" s="7" t="s">
        <v>5</v>
      </c>
      <c r="Z298" s="7" t="s">
        <v>5</v>
      </c>
      <c r="AA298" s="7" t="s">
        <v>5</v>
      </c>
      <c r="AB298" s="7" t="s">
        <v>5</v>
      </c>
      <c r="AC298" s="7" t="s">
        <v>5</v>
      </c>
      <c r="AD298" s="7" t="s">
        <v>5</v>
      </c>
      <c r="AE298" s="7" t="s">
        <v>11</v>
      </c>
      <c r="AF298" s="7" t="s">
        <v>5</v>
      </c>
      <c r="AG298" s="7" t="s">
        <v>5</v>
      </c>
      <c r="AH298" s="7" t="s">
        <v>11</v>
      </c>
      <c r="AI298" s="7" t="s">
        <v>11</v>
      </c>
      <c r="AJ298" s="7" t="s">
        <v>5</v>
      </c>
      <c r="AK298" s="7" t="s">
        <v>5</v>
      </c>
      <c r="AL298" s="7" t="s">
        <v>5</v>
      </c>
      <c r="AM298" s="7" t="s">
        <v>5</v>
      </c>
      <c r="AN298" s="7" t="s">
        <v>5</v>
      </c>
      <c r="AO298" s="7" t="s">
        <v>5</v>
      </c>
      <c r="AP298" s="7" t="s">
        <v>5</v>
      </c>
      <c r="AQ298" s="7" t="s">
        <v>4</v>
      </c>
      <c r="AR298" s="7" t="s">
        <v>4</v>
      </c>
      <c r="AS298" s="7" t="s">
        <v>4</v>
      </c>
      <c r="AT298" s="7" t="s">
        <v>4</v>
      </c>
      <c r="AU298" s="7" t="s">
        <v>4</v>
      </c>
      <c r="AV298" s="7" t="s">
        <v>4</v>
      </c>
      <c r="AW298" s="7" t="s">
        <v>4</v>
      </c>
      <c r="AX298" s="7" t="s">
        <v>4</v>
      </c>
      <c r="AY298" s="7" t="s">
        <v>4</v>
      </c>
      <c r="AZ298" s="7" t="s">
        <v>4</v>
      </c>
      <c r="BA298" s="7" t="s">
        <v>4</v>
      </c>
      <c r="BB298" s="7" t="s">
        <v>4</v>
      </c>
      <c r="BC298" s="7" t="s">
        <v>4</v>
      </c>
      <c r="BD298" s="7" t="s">
        <v>4</v>
      </c>
      <c r="BE298" s="7" t="s">
        <v>4</v>
      </c>
      <c r="BF298" s="7" t="s">
        <v>4</v>
      </c>
      <c r="BG298" s="7" t="s">
        <v>4</v>
      </c>
      <c r="BH298" s="7" t="s">
        <v>4</v>
      </c>
      <c r="BI298" s="7" t="s">
        <v>4</v>
      </c>
      <c r="BJ298" s="7" t="s">
        <v>4</v>
      </c>
      <c r="BK298" s="7" t="s">
        <v>4</v>
      </c>
      <c r="BL298" s="7" t="s">
        <v>4</v>
      </c>
    </row>
    <row r="299" spans="1:64">
      <c r="A299" s="7" t="s">
        <v>172</v>
      </c>
      <c r="B299" s="7" t="s">
        <v>21</v>
      </c>
      <c r="C299" s="7" t="s">
        <v>6</v>
      </c>
      <c r="D299" s="7" t="s">
        <v>5</v>
      </c>
      <c r="E299" s="7" t="s">
        <v>5</v>
      </c>
      <c r="F299" s="7" t="s">
        <v>5</v>
      </c>
      <c r="G299" s="7" t="s">
        <v>5</v>
      </c>
      <c r="H299" s="7" t="s">
        <v>5</v>
      </c>
      <c r="I299" s="7" t="s">
        <v>5</v>
      </c>
      <c r="J299" s="7" t="s">
        <v>5</v>
      </c>
      <c r="K299" s="7" t="s">
        <v>5</v>
      </c>
      <c r="L299" s="7" t="s">
        <v>5</v>
      </c>
      <c r="M299" s="7" t="s">
        <v>5</v>
      </c>
      <c r="N299" s="7" t="s">
        <v>5</v>
      </c>
      <c r="O299" s="7" t="s">
        <v>5</v>
      </c>
      <c r="P299" s="7" t="s">
        <v>5</v>
      </c>
      <c r="Q299" s="7" t="s">
        <v>5</v>
      </c>
      <c r="R299" s="7" t="s">
        <v>5</v>
      </c>
      <c r="S299" s="7" t="s">
        <v>5</v>
      </c>
      <c r="T299" s="7" t="s">
        <v>5</v>
      </c>
      <c r="U299" s="7" t="s">
        <v>5</v>
      </c>
      <c r="V299" s="7" t="s">
        <v>5</v>
      </c>
      <c r="W299" s="7" t="s">
        <v>5</v>
      </c>
      <c r="X299" s="7" t="s">
        <v>5</v>
      </c>
      <c r="Y299" s="7" t="s">
        <v>5</v>
      </c>
      <c r="Z299" s="7" t="s">
        <v>5</v>
      </c>
      <c r="AA299" s="7" t="s">
        <v>5</v>
      </c>
      <c r="AB299" s="7" t="s">
        <v>5</v>
      </c>
      <c r="AC299" s="7">
        <v>13</v>
      </c>
      <c r="AD299" s="7">
        <v>21</v>
      </c>
      <c r="AE299" s="7">
        <v>15</v>
      </c>
      <c r="AF299" s="7">
        <v>26</v>
      </c>
      <c r="AG299" s="7">
        <v>23</v>
      </c>
      <c r="AH299" s="7">
        <v>8</v>
      </c>
      <c r="AI299" s="7">
        <v>11</v>
      </c>
      <c r="AJ299" s="7">
        <v>17</v>
      </c>
      <c r="AK299" s="7">
        <v>19</v>
      </c>
      <c r="AL299" s="7">
        <v>39</v>
      </c>
      <c r="AM299" s="7">
        <v>31</v>
      </c>
      <c r="AN299" s="7">
        <v>29</v>
      </c>
      <c r="AO299" s="7">
        <v>35</v>
      </c>
      <c r="AP299" s="7">
        <v>20</v>
      </c>
      <c r="AQ299" s="7" t="s">
        <v>4</v>
      </c>
      <c r="AR299" s="7" t="s">
        <v>4</v>
      </c>
      <c r="AS299" s="7" t="s">
        <v>4</v>
      </c>
      <c r="AT299" s="7" t="s">
        <v>4</v>
      </c>
      <c r="AU299" s="7" t="s">
        <v>4</v>
      </c>
      <c r="AV299" s="7" t="s">
        <v>4</v>
      </c>
      <c r="AW299" s="7" t="s">
        <v>4</v>
      </c>
      <c r="AX299" s="7" t="s">
        <v>4</v>
      </c>
      <c r="AY299" s="7" t="s">
        <v>4</v>
      </c>
      <c r="AZ299" s="7" t="s">
        <v>4</v>
      </c>
      <c r="BA299" s="7" t="s">
        <v>4</v>
      </c>
      <c r="BB299" s="7" t="s">
        <v>4</v>
      </c>
      <c r="BC299" s="7" t="s">
        <v>4</v>
      </c>
      <c r="BD299" s="7" t="s">
        <v>4</v>
      </c>
      <c r="BE299" s="7" t="s">
        <v>4</v>
      </c>
      <c r="BF299" s="7" t="s">
        <v>4</v>
      </c>
      <c r="BG299" s="7" t="s">
        <v>4</v>
      </c>
      <c r="BH299" s="7" t="s">
        <v>4</v>
      </c>
      <c r="BI299" s="7" t="s">
        <v>4</v>
      </c>
      <c r="BJ299" s="7" t="s">
        <v>4</v>
      </c>
      <c r="BK299" s="7" t="s">
        <v>4</v>
      </c>
      <c r="BL299" s="7" t="s">
        <v>4</v>
      </c>
    </row>
    <row r="300" spans="1:64">
      <c r="A300" s="7" t="s">
        <v>172</v>
      </c>
      <c r="B300" s="7" t="s">
        <v>21</v>
      </c>
      <c r="C300" s="7" t="s">
        <v>9</v>
      </c>
      <c r="D300" s="7">
        <v>48</v>
      </c>
      <c r="E300" s="7">
        <v>70</v>
      </c>
      <c r="F300" s="7">
        <v>66</v>
      </c>
      <c r="G300" s="7">
        <v>60</v>
      </c>
      <c r="H300" s="7">
        <v>59</v>
      </c>
      <c r="I300" s="7">
        <v>57</v>
      </c>
      <c r="J300" s="7">
        <v>58</v>
      </c>
      <c r="K300" s="7">
        <v>66</v>
      </c>
      <c r="L300" s="7">
        <v>65</v>
      </c>
      <c r="M300" s="7">
        <v>58</v>
      </c>
      <c r="N300" s="7">
        <v>46</v>
      </c>
      <c r="O300" s="7">
        <v>46</v>
      </c>
      <c r="P300" s="7">
        <v>52</v>
      </c>
      <c r="Q300" s="7">
        <v>50</v>
      </c>
      <c r="R300" s="7">
        <v>60</v>
      </c>
      <c r="S300" s="7">
        <v>46</v>
      </c>
      <c r="T300" s="7">
        <v>53</v>
      </c>
      <c r="U300" s="7">
        <v>66</v>
      </c>
      <c r="V300" s="7">
        <v>54</v>
      </c>
      <c r="W300" s="7">
        <v>67</v>
      </c>
      <c r="X300" s="7">
        <v>49</v>
      </c>
      <c r="Y300" s="7">
        <v>48</v>
      </c>
      <c r="Z300" s="7">
        <v>52</v>
      </c>
      <c r="AA300" s="7">
        <v>70</v>
      </c>
      <c r="AB300" s="7">
        <v>56</v>
      </c>
      <c r="AC300" s="7" t="s">
        <v>5</v>
      </c>
      <c r="AD300" s="7" t="s">
        <v>5</v>
      </c>
      <c r="AE300" s="7" t="s">
        <v>5</v>
      </c>
      <c r="AF300" s="7" t="s">
        <v>5</v>
      </c>
      <c r="AG300" s="7" t="s">
        <v>5</v>
      </c>
      <c r="AH300" s="7" t="s">
        <v>5</v>
      </c>
      <c r="AI300" s="7" t="s">
        <v>5</v>
      </c>
      <c r="AJ300" s="7" t="s">
        <v>5</v>
      </c>
      <c r="AK300" s="7" t="s">
        <v>5</v>
      </c>
      <c r="AL300" s="7" t="s">
        <v>5</v>
      </c>
      <c r="AM300" s="7" t="s">
        <v>5</v>
      </c>
      <c r="AN300" s="7" t="s">
        <v>5</v>
      </c>
      <c r="AO300" s="7" t="s">
        <v>5</v>
      </c>
      <c r="AP300" s="7" t="s">
        <v>5</v>
      </c>
      <c r="AQ300" s="7" t="s">
        <v>4</v>
      </c>
      <c r="AR300" s="7" t="s">
        <v>4</v>
      </c>
      <c r="AS300" s="7" t="s">
        <v>4</v>
      </c>
      <c r="AT300" s="7" t="s">
        <v>4</v>
      </c>
      <c r="AU300" s="7" t="s">
        <v>4</v>
      </c>
      <c r="AV300" s="7" t="s">
        <v>4</v>
      </c>
      <c r="AW300" s="7" t="s">
        <v>4</v>
      </c>
      <c r="AX300" s="7" t="s">
        <v>4</v>
      </c>
      <c r="AY300" s="7" t="s">
        <v>4</v>
      </c>
      <c r="AZ300" s="7" t="s">
        <v>4</v>
      </c>
      <c r="BA300" s="7" t="s">
        <v>4</v>
      </c>
      <c r="BB300" s="7" t="s">
        <v>4</v>
      </c>
      <c r="BC300" s="7" t="s">
        <v>4</v>
      </c>
      <c r="BD300" s="7" t="s">
        <v>4</v>
      </c>
      <c r="BE300" s="7" t="s">
        <v>4</v>
      </c>
      <c r="BF300" s="7" t="s">
        <v>4</v>
      </c>
      <c r="BG300" s="7" t="s">
        <v>4</v>
      </c>
      <c r="BH300" s="7" t="s">
        <v>4</v>
      </c>
      <c r="BI300" s="7" t="s">
        <v>4</v>
      </c>
      <c r="BJ300" s="7" t="s">
        <v>4</v>
      </c>
      <c r="BK300" s="7" t="s">
        <v>4</v>
      </c>
      <c r="BL300" s="7" t="s">
        <v>4</v>
      </c>
    </row>
    <row r="301" spans="1:64">
      <c r="A301" s="7" t="s">
        <v>172</v>
      </c>
      <c r="B301" s="7" t="s">
        <v>21</v>
      </c>
      <c r="C301" s="7" t="s">
        <v>7</v>
      </c>
      <c r="D301" s="7" t="s">
        <v>5</v>
      </c>
      <c r="E301" s="7" t="s">
        <v>5</v>
      </c>
      <c r="F301" s="7" t="s">
        <v>5</v>
      </c>
      <c r="G301" s="7" t="s">
        <v>5</v>
      </c>
      <c r="H301" s="7" t="s">
        <v>5</v>
      </c>
      <c r="I301" s="7" t="s">
        <v>5</v>
      </c>
      <c r="J301" s="7" t="s">
        <v>5</v>
      </c>
      <c r="K301" s="7" t="s">
        <v>5</v>
      </c>
      <c r="L301" s="7" t="s">
        <v>5</v>
      </c>
      <c r="M301" s="7" t="s">
        <v>5</v>
      </c>
      <c r="N301" s="7" t="s">
        <v>5</v>
      </c>
      <c r="O301" s="7" t="s">
        <v>5</v>
      </c>
      <c r="P301" s="7" t="s">
        <v>5</v>
      </c>
      <c r="Q301" s="7" t="s">
        <v>5</v>
      </c>
      <c r="R301" s="7" t="s">
        <v>5</v>
      </c>
      <c r="S301" s="7" t="s">
        <v>5</v>
      </c>
      <c r="T301" s="7" t="s">
        <v>5</v>
      </c>
      <c r="U301" s="7" t="s">
        <v>5</v>
      </c>
      <c r="V301" s="7" t="s">
        <v>5</v>
      </c>
      <c r="W301" s="7" t="s">
        <v>5</v>
      </c>
      <c r="X301" s="7" t="s">
        <v>5</v>
      </c>
      <c r="Y301" s="7" t="s">
        <v>5</v>
      </c>
      <c r="Z301" s="7" t="s">
        <v>5</v>
      </c>
      <c r="AA301" s="7" t="s">
        <v>5</v>
      </c>
      <c r="AB301" s="7" t="s">
        <v>5</v>
      </c>
      <c r="AC301" s="7">
        <v>43</v>
      </c>
      <c r="AD301" s="7">
        <v>51</v>
      </c>
      <c r="AE301" s="7">
        <v>62</v>
      </c>
      <c r="AF301" s="7">
        <v>94</v>
      </c>
      <c r="AG301" s="7">
        <v>117</v>
      </c>
      <c r="AH301" s="7">
        <v>110</v>
      </c>
      <c r="AI301" s="7">
        <v>119</v>
      </c>
      <c r="AJ301" s="7">
        <v>132</v>
      </c>
      <c r="AK301" s="7">
        <v>162</v>
      </c>
      <c r="AL301" s="7">
        <v>147</v>
      </c>
      <c r="AM301" s="7">
        <v>146</v>
      </c>
      <c r="AN301" s="7">
        <v>118</v>
      </c>
      <c r="AO301" s="7">
        <v>106</v>
      </c>
      <c r="AP301" s="7">
        <v>113</v>
      </c>
      <c r="AQ301" s="7" t="s">
        <v>4</v>
      </c>
      <c r="AR301" s="7" t="s">
        <v>4</v>
      </c>
      <c r="AS301" s="7" t="s">
        <v>4</v>
      </c>
      <c r="AT301" s="7" t="s">
        <v>4</v>
      </c>
      <c r="AU301" s="7" t="s">
        <v>4</v>
      </c>
      <c r="AV301" s="7" t="s">
        <v>4</v>
      </c>
      <c r="AW301" s="7" t="s">
        <v>4</v>
      </c>
      <c r="AX301" s="7" t="s">
        <v>4</v>
      </c>
      <c r="AY301" s="7" t="s">
        <v>4</v>
      </c>
      <c r="AZ301" s="7" t="s">
        <v>4</v>
      </c>
      <c r="BA301" s="7" t="s">
        <v>4</v>
      </c>
      <c r="BB301" s="7" t="s">
        <v>4</v>
      </c>
      <c r="BC301" s="7" t="s">
        <v>4</v>
      </c>
      <c r="BD301" s="7" t="s">
        <v>4</v>
      </c>
      <c r="BE301" s="7" t="s">
        <v>4</v>
      </c>
      <c r="BF301" s="7" t="s">
        <v>4</v>
      </c>
      <c r="BG301" s="7" t="s">
        <v>4</v>
      </c>
      <c r="BH301" s="7" t="s">
        <v>4</v>
      </c>
      <c r="BI301" s="7" t="s">
        <v>4</v>
      </c>
      <c r="BJ301" s="7" t="s">
        <v>4</v>
      </c>
      <c r="BK301" s="7" t="s">
        <v>4</v>
      </c>
      <c r="BL301" s="7" t="s">
        <v>4</v>
      </c>
    </row>
    <row r="302" spans="1:64">
      <c r="A302" s="7" t="s">
        <v>172</v>
      </c>
      <c r="B302" s="7" t="s">
        <v>22</v>
      </c>
      <c r="C302" s="7" t="s">
        <v>6</v>
      </c>
      <c r="D302" s="7" t="s">
        <v>5</v>
      </c>
      <c r="E302" s="7" t="s">
        <v>5</v>
      </c>
      <c r="F302" s="7" t="s">
        <v>5</v>
      </c>
      <c r="G302" s="7" t="s">
        <v>5</v>
      </c>
      <c r="H302" s="7" t="s">
        <v>5</v>
      </c>
      <c r="I302" s="7" t="s">
        <v>5</v>
      </c>
      <c r="J302" s="7" t="s">
        <v>5</v>
      </c>
      <c r="K302" s="7" t="s">
        <v>5</v>
      </c>
      <c r="L302" s="7" t="s">
        <v>5</v>
      </c>
      <c r="M302" s="7" t="s">
        <v>5</v>
      </c>
      <c r="N302" s="7" t="s">
        <v>5</v>
      </c>
      <c r="O302" s="7" t="s">
        <v>5</v>
      </c>
      <c r="P302" s="7" t="s">
        <v>5</v>
      </c>
      <c r="Q302" s="7" t="s">
        <v>5</v>
      </c>
      <c r="R302" s="7" t="s">
        <v>5</v>
      </c>
      <c r="S302" s="7" t="s">
        <v>5</v>
      </c>
      <c r="T302" s="7" t="s">
        <v>5</v>
      </c>
      <c r="U302" s="7" t="s">
        <v>5</v>
      </c>
      <c r="V302" s="7" t="s">
        <v>5</v>
      </c>
      <c r="W302" s="7" t="s">
        <v>5</v>
      </c>
      <c r="X302" s="7" t="s">
        <v>5</v>
      </c>
      <c r="Y302" s="7" t="s">
        <v>5</v>
      </c>
      <c r="Z302" s="7" t="s">
        <v>5</v>
      </c>
      <c r="AA302" s="7" t="s">
        <v>5</v>
      </c>
      <c r="AB302" s="7" t="s">
        <v>5</v>
      </c>
      <c r="AC302" s="7" t="s">
        <v>5</v>
      </c>
      <c r="AD302" s="7" t="s">
        <v>5</v>
      </c>
      <c r="AE302" s="7">
        <v>1</v>
      </c>
      <c r="AF302" s="7" t="s">
        <v>11</v>
      </c>
      <c r="AG302" s="7" t="s">
        <v>5</v>
      </c>
      <c r="AH302" s="7" t="s">
        <v>5</v>
      </c>
      <c r="AI302" s="7" t="s">
        <v>5</v>
      </c>
      <c r="AJ302" s="7" t="s">
        <v>5</v>
      </c>
      <c r="AK302" s="7" t="s">
        <v>5</v>
      </c>
      <c r="AL302" s="7" t="s">
        <v>5</v>
      </c>
      <c r="AM302" s="7" t="s">
        <v>5</v>
      </c>
      <c r="AN302" s="7" t="s">
        <v>5</v>
      </c>
      <c r="AO302" s="7" t="s">
        <v>5</v>
      </c>
      <c r="AP302" s="7" t="s">
        <v>5</v>
      </c>
      <c r="AQ302" s="7" t="s">
        <v>4</v>
      </c>
      <c r="AR302" s="7" t="s">
        <v>4</v>
      </c>
      <c r="AS302" s="7" t="s">
        <v>4</v>
      </c>
      <c r="AT302" s="7" t="s">
        <v>4</v>
      </c>
      <c r="AU302" s="7" t="s">
        <v>4</v>
      </c>
      <c r="AV302" s="7" t="s">
        <v>4</v>
      </c>
      <c r="AW302" s="7" t="s">
        <v>4</v>
      </c>
      <c r="AX302" s="7" t="s">
        <v>4</v>
      </c>
      <c r="AY302" s="7" t="s">
        <v>4</v>
      </c>
      <c r="AZ302" s="7" t="s">
        <v>4</v>
      </c>
      <c r="BA302" s="7" t="s">
        <v>4</v>
      </c>
      <c r="BB302" s="7" t="s">
        <v>4</v>
      </c>
      <c r="BC302" s="7" t="s">
        <v>4</v>
      </c>
      <c r="BD302" s="7" t="s">
        <v>4</v>
      </c>
      <c r="BE302" s="7" t="s">
        <v>4</v>
      </c>
      <c r="BF302" s="7" t="s">
        <v>4</v>
      </c>
      <c r="BG302" s="7" t="s">
        <v>4</v>
      </c>
      <c r="BH302" s="7" t="s">
        <v>4</v>
      </c>
      <c r="BI302" s="7" t="s">
        <v>4</v>
      </c>
      <c r="BJ302" s="7" t="s">
        <v>4</v>
      </c>
      <c r="BK302" s="7" t="s">
        <v>4</v>
      </c>
      <c r="BL302" s="7" t="s">
        <v>4</v>
      </c>
    </row>
    <row r="303" spans="1:64">
      <c r="A303" s="7" t="s">
        <v>172</v>
      </c>
      <c r="B303" s="7" t="s">
        <v>22</v>
      </c>
      <c r="C303" s="7" t="s">
        <v>7</v>
      </c>
      <c r="D303" s="7" t="s">
        <v>5</v>
      </c>
      <c r="E303" s="7" t="s">
        <v>5</v>
      </c>
      <c r="F303" s="7" t="s">
        <v>5</v>
      </c>
      <c r="G303" s="7" t="s">
        <v>5</v>
      </c>
      <c r="H303" s="7" t="s">
        <v>5</v>
      </c>
      <c r="I303" s="7" t="s">
        <v>5</v>
      </c>
      <c r="J303" s="7" t="s">
        <v>5</v>
      </c>
      <c r="K303" s="7" t="s">
        <v>5</v>
      </c>
      <c r="L303" s="7" t="s">
        <v>5</v>
      </c>
      <c r="M303" s="7" t="s">
        <v>5</v>
      </c>
      <c r="N303" s="7" t="s">
        <v>5</v>
      </c>
      <c r="O303" s="7" t="s">
        <v>5</v>
      </c>
      <c r="P303" s="7" t="s">
        <v>5</v>
      </c>
      <c r="Q303" s="7" t="s">
        <v>5</v>
      </c>
      <c r="R303" s="7" t="s">
        <v>5</v>
      </c>
      <c r="S303" s="7" t="s">
        <v>5</v>
      </c>
      <c r="T303" s="7" t="s">
        <v>5</v>
      </c>
      <c r="U303" s="7" t="s">
        <v>5</v>
      </c>
      <c r="V303" s="7" t="s">
        <v>5</v>
      </c>
      <c r="W303" s="7" t="s">
        <v>5</v>
      </c>
      <c r="X303" s="7" t="s">
        <v>5</v>
      </c>
      <c r="Y303" s="7" t="s">
        <v>5</v>
      </c>
      <c r="Z303" s="7" t="s">
        <v>5</v>
      </c>
      <c r="AA303" s="7" t="s">
        <v>5</v>
      </c>
      <c r="AB303" s="7" t="s">
        <v>5</v>
      </c>
      <c r="AC303" s="7" t="s">
        <v>5</v>
      </c>
      <c r="AD303" s="7" t="s">
        <v>5</v>
      </c>
      <c r="AE303" s="7">
        <v>6</v>
      </c>
      <c r="AF303" s="7">
        <v>6</v>
      </c>
      <c r="AG303" s="7" t="s">
        <v>5</v>
      </c>
      <c r="AH303" s="7" t="s">
        <v>5</v>
      </c>
      <c r="AI303" s="7" t="s">
        <v>5</v>
      </c>
      <c r="AJ303" s="7" t="s">
        <v>5</v>
      </c>
      <c r="AK303" s="7" t="s">
        <v>5</v>
      </c>
      <c r="AL303" s="7" t="s">
        <v>5</v>
      </c>
      <c r="AM303" s="7" t="s">
        <v>5</v>
      </c>
      <c r="AN303" s="7" t="s">
        <v>5</v>
      </c>
      <c r="AO303" s="7" t="s">
        <v>5</v>
      </c>
      <c r="AP303" s="7" t="s">
        <v>5</v>
      </c>
      <c r="AQ303" s="7" t="s">
        <v>4</v>
      </c>
      <c r="AR303" s="7" t="s">
        <v>4</v>
      </c>
      <c r="AS303" s="7" t="s">
        <v>4</v>
      </c>
      <c r="AT303" s="7" t="s">
        <v>4</v>
      </c>
      <c r="AU303" s="7" t="s">
        <v>4</v>
      </c>
      <c r="AV303" s="7" t="s">
        <v>4</v>
      </c>
      <c r="AW303" s="7" t="s">
        <v>4</v>
      </c>
      <c r="AX303" s="7" t="s">
        <v>4</v>
      </c>
      <c r="AY303" s="7" t="s">
        <v>4</v>
      </c>
      <c r="AZ303" s="7" t="s">
        <v>4</v>
      </c>
      <c r="BA303" s="7" t="s">
        <v>4</v>
      </c>
      <c r="BB303" s="7" t="s">
        <v>4</v>
      </c>
      <c r="BC303" s="7" t="s">
        <v>4</v>
      </c>
      <c r="BD303" s="7" t="s">
        <v>4</v>
      </c>
      <c r="BE303" s="7" t="s">
        <v>4</v>
      </c>
      <c r="BF303" s="7" t="s">
        <v>4</v>
      </c>
      <c r="BG303" s="7" t="s">
        <v>4</v>
      </c>
      <c r="BH303" s="7" t="s">
        <v>4</v>
      </c>
      <c r="BI303" s="7" t="s">
        <v>4</v>
      </c>
      <c r="BJ303" s="7" t="s">
        <v>4</v>
      </c>
      <c r="BK303" s="7" t="s">
        <v>4</v>
      </c>
      <c r="BL303" s="7" t="s">
        <v>4</v>
      </c>
    </row>
    <row r="304" spans="1:64">
      <c r="A304" s="7" t="s">
        <v>172</v>
      </c>
      <c r="B304" s="7" t="s">
        <v>91</v>
      </c>
      <c r="C304" s="7" t="s">
        <v>6</v>
      </c>
      <c r="D304" s="7" t="s">
        <v>5</v>
      </c>
      <c r="E304" s="7" t="s">
        <v>5</v>
      </c>
      <c r="F304" s="7" t="s">
        <v>5</v>
      </c>
      <c r="G304" s="7" t="s">
        <v>5</v>
      </c>
      <c r="H304" s="7" t="s">
        <v>5</v>
      </c>
      <c r="I304" s="7" t="s">
        <v>5</v>
      </c>
      <c r="J304" s="7" t="s">
        <v>5</v>
      </c>
      <c r="K304" s="7" t="s">
        <v>5</v>
      </c>
      <c r="L304" s="7" t="s">
        <v>5</v>
      </c>
      <c r="M304" s="7" t="s">
        <v>5</v>
      </c>
      <c r="N304" s="7" t="s">
        <v>5</v>
      </c>
      <c r="O304" s="7" t="s">
        <v>5</v>
      </c>
      <c r="P304" s="7" t="s">
        <v>5</v>
      </c>
      <c r="Q304" s="7" t="s">
        <v>5</v>
      </c>
      <c r="R304" s="7" t="s">
        <v>5</v>
      </c>
      <c r="S304" s="7" t="s">
        <v>5</v>
      </c>
      <c r="T304" s="7" t="s">
        <v>5</v>
      </c>
      <c r="U304" s="7" t="s">
        <v>5</v>
      </c>
      <c r="V304" s="7" t="s">
        <v>5</v>
      </c>
      <c r="W304" s="7" t="s">
        <v>5</v>
      </c>
      <c r="X304" s="7" t="s">
        <v>5</v>
      </c>
      <c r="Y304" s="7" t="s">
        <v>5</v>
      </c>
      <c r="Z304" s="7" t="s">
        <v>5</v>
      </c>
      <c r="AA304" s="7" t="s">
        <v>5</v>
      </c>
      <c r="AB304" s="7" t="s">
        <v>5</v>
      </c>
      <c r="AC304" s="7">
        <v>192</v>
      </c>
      <c r="AD304" s="7">
        <v>20</v>
      </c>
      <c r="AE304" s="7">
        <v>181</v>
      </c>
      <c r="AF304" s="7">
        <v>49</v>
      </c>
      <c r="AG304" s="7" t="s">
        <v>5</v>
      </c>
      <c r="AH304" s="7">
        <v>393</v>
      </c>
      <c r="AI304" s="7">
        <v>804</v>
      </c>
      <c r="AJ304" s="7">
        <v>599</v>
      </c>
      <c r="AK304" s="7">
        <v>707</v>
      </c>
      <c r="AL304" s="7">
        <v>872</v>
      </c>
      <c r="AM304" s="7">
        <v>1119</v>
      </c>
      <c r="AN304" s="7">
        <v>1364</v>
      </c>
      <c r="AO304" s="7" t="s">
        <v>5</v>
      </c>
      <c r="AP304" s="7" t="s">
        <v>5</v>
      </c>
      <c r="AQ304" s="7" t="s">
        <v>4</v>
      </c>
      <c r="AR304" s="7" t="s">
        <v>4</v>
      </c>
      <c r="AS304" s="7" t="s">
        <v>4</v>
      </c>
      <c r="AT304" s="7" t="s">
        <v>4</v>
      </c>
      <c r="AU304" s="7" t="s">
        <v>4</v>
      </c>
      <c r="AV304" s="7" t="s">
        <v>4</v>
      </c>
      <c r="AW304" s="7" t="s">
        <v>4</v>
      </c>
      <c r="AX304" s="7" t="s">
        <v>4</v>
      </c>
      <c r="AY304" s="7" t="s">
        <v>4</v>
      </c>
      <c r="AZ304" s="7" t="s">
        <v>4</v>
      </c>
      <c r="BA304" s="7" t="s">
        <v>4</v>
      </c>
      <c r="BB304" s="7" t="s">
        <v>4</v>
      </c>
      <c r="BC304" s="7" t="s">
        <v>4</v>
      </c>
      <c r="BD304" s="7" t="s">
        <v>4</v>
      </c>
      <c r="BE304" s="7" t="s">
        <v>4</v>
      </c>
      <c r="BF304" s="7" t="s">
        <v>4</v>
      </c>
      <c r="BG304" s="7" t="s">
        <v>4</v>
      </c>
      <c r="BH304" s="7" t="s">
        <v>4</v>
      </c>
      <c r="BI304" s="7" t="s">
        <v>4</v>
      </c>
      <c r="BJ304" s="7" t="s">
        <v>4</v>
      </c>
      <c r="BK304" s="7" t="s">
        <v>4</v>
      </c>
      <c r="BL304" s="7" t="s">
        <v>4</v>
      </c>
    </row>
    <row r="305" spans="1:64">
      <c r="A305" s="7" t="s">
        <v>172</v>
      </c>
      <c r="B305" s="7" t="s">
        <v>91</v>
      </c>
      <c r="C305" s="7" t="s">
        <v>7</v>
      </c>
      <c r="D305" s="7" t="s">
        <v>5</v>
      </c>
      <c r="E305" s="7" t="s">
        <v>5</v>
      </c>
      <c r="F305" s="7" t="s">
        <v>5</v>
      </c>
      <c r="G305" s="7" t="s">
        <v>5</v>
      </c>
      <c r="H305" s="7" t="s">
        <v>5</v>
      </c>
      <c r="I305" s="7" t="s">
        <v>5</v>
      </c>
      <c r="J305" s="7" t="s">
        <v>5</v>
      </c>
      <c r="K305" s="7" t="s">
        <v>5</v>
      </c>
      <c r="L305" s="7" t="s">
        <v>5</v>
      </c>
      <c r="M305" s="7" t="s">
        <v>5</v>
      </c>
      <c r="N305" s="7" t="s">
        <v>5</v>
      </c>
      <c r="O305" s="7" t="s">
        <v>5</v>
      </c>
      <c r="P305" s="7" t="s">
        <v>5</v>
      </c>
      <c r="Q305" s="7" t="s">
        <v>5</v>
      </c>
      <c r="R305" s="7" t="s">
        <v>5</v>
      </c>
      <c r="S305" s="7" t="s">
        <v>5</v>
      </c>
      <c r="T305" s="7" t="s">
        <v>5</v>
      </c>
      <c r="U305" s="7" t="s">
        <v>5</v>
      </c>
      <c r="V305" s="7" t="s">
        <v>5</v>
      </c>
      <c r="W305" s="7" t="s">
        <v>5</v>
      </c>
      <c r="X305" s="7" t="s">
        <v>5</v>
      </c>
      <c r="Y305" s="7" t="s">
        <v>5</v>
      </c>
      <c r="Z305" s="7" t="s">
        <v>5</v>
      </c>
      <c r="AA305" s="7" t="s">
        <v>5</v>
      </c>
      <c r="AB305" s="7" t="s">
        <v>5</v>
      </c>
      <c r="AC305" s="7" t="s">
        <v>5</v>
      </c>
      <c r="AD305" s="7" t="s">
        <v>5</v>
      </c>
      <c r="AE305" s="7" t="s">
        <v>5</v>
      </c>
      <c r="AF305" s="7" t="s">
        <v>5</v>
      </c>
      <c r="AG305" s="7" t="s">
        <v>5</v>
      </c>
      <c r="AH305" s="7" t="s">
        <v>5</v>
      </c>
      <c r="AI305" s="7" t="s">
        <v>5</v>
      </c>
      <c r="AJ305" s="7" t="s">
        <v>5</v>
      </c>
      <c r="AK305" s="7" t="s">
        <v>11</v>
      </c>
      <c r="AL305" s="7" t="s">
        <v>5</v>
      </c>
      <c r="AM305" s="7" t="s">
        <v>5</v>
      </c>
      <c r="AN305" s="7" t="s">
        <v>5</v>
      </c>
      <c r="AO305" s="7" t="s">
        <v>5</v>
      </c>
      <c r="AP305" s="7" t="s">
        <v>5</v>
      </c>
      <c r="AQ305" s="7" t="s">
        <v>4</v>
      </c>
      <c r="AR305" s="7" t="s">
        <v>4</v>
      </c>
      <c r="AS305" s="7" t="s">
        <v>4</v>
      </c>
      <c r="AT305" s="7" t="s">
        <v>4</v>
      </c>
      <c r="AU305" s="7" t="s">
        <v>4</v>
      </c>
      <c r="AV305" s="7" t="s">
        <v>4</v>
      </c>
      <c r="AW305" s="7" t="s">
        <v>4</v>
      </c>
      <c r="AX305" s="7" t="s">
        <v>4</v>
      </c>
      <c r="AY305" s="7" t="s">
        <v>4</v>
      </c>
      <c r="AZ305" s="7" t="s">
        <v>4</v>
      </c>
      <c r="BA305" s="7" t="s">
        <v>4</v>
      </c>
      <c r="BB305" s="7" t="s">
        <v>4</v>
      </c>
      <c r="BC305" s="7" t="s">
        <v>4</v>
      </c>
      <c r="BD305" s="7" t="s">
        <v>4</v>
      </c>
      <c r="BE305" s="7" t="s">
        <v>4</v>
      </c>
      <c r="BF305" s="7" t="s">
        <v>4</v>
      </c>
      <c r="BG305" s="7" t="s">
        <v>4</v>
      </c>
      <c r="BH305" s="7" t="s">
        <v>4</v>
      </c>
      <c r="BI305" s="7" t="s">
        <v>4</v>
      </c>
      <c r="BJ305" s="7" t="s">
        <v>4</v>
      </c>
      <c r="BK305" s="7" t="s">
        <v>4</v>
      </c>
      <c r="BL305" s="7" t="s">
        <v>4</v>
      </c>
    </row>
    <row r="306" spans="1:64">
      <c r="A306" s="7" t="s">
        <v>172</v>
      </c>
      <c r="B306" s="7" t="s">
        <v>23</v>
      </c>
      <c r="C306" s="7" t="s">
        <v>6</v>
      </c>
      <c r="D306" s="7" t="s">
        <v>5</v>
      </c>
      <c r="E306" s="7" t="s">
        <v>5</v>
      </c>
      <c r="F306" s="7" t="s">
        <v>5</v>
      </c>
      <c r="G306" s="7" t="s">
        <v>5</v>
      </c>
      <c r="H306" s="7" t="s">
        <v>5</v>
      </c>
      <c r="I306" s="7" t="s">
        <v>5</v>
      </c>
      <c r="J306" s="7" t="s">
        <v>5</v>
      </c>
      <c r="K306" s="7" t="s">
        <v>5</v>
      </c>
      <c r="L306" s="7" t="s">
        <v>5</v>
      </c>
      <c r="M306" s="7" t="s">
        <v>5</v>
      </c>
      <c r="N306" s="7" t="s">
        <v>5</v>
      </c>
      <c r="O306" s="7" t="s">
        <v>5</v>
      </c>
      <c r="P306" s="7" t="s">
        <v>5</v>
      </c>
      <c r="Q306" s="7" t="s">
        <v>5</v>
      </c>
      <c r="R306" s="7" t="s">
        <v>5</v>
      </c>
      <c r="S306" s="7" t="s">
        <v>5</v>
      </c>
      <c r="T306" s="7" t="s">
        <v>5</v>
      </c>
      <c r="U306" s="7" t="s">
        <v>5</v>
      </c>
      <c r="V306" s="7" t="s">
        <v>5</v>
      </c>
      <c r="W306" s="7" t="s">
        <v>5</v>
      </c>
      <c r="X306" s="7" t="s">
        <v>5</v>
      </c>
      <c r="Y306" s="7" t="s">
        <v>5</v>
      </c>
      <c r="Z306" s="7" t="s">
        <v>5</v>
      </c>
      <c r="AA306" s="7" t="s">
        <v>5</v>
      </c>
      <c r="AB306" s="7" t="s">
        <v>5</v>
      </c>
      <c r="AC306" s="7" t="s">
        <v>5</v>
      </c>
      <c r="AD306" s="7" t="s">
        <v>11</v>
      </c>
      <c r="AE306" s="7" t="s">
        <v>5</v>
      </c>
      <c r="AF306" s="7" t="s">
        <v>5</v>
      </c>
      <c r="AG306" s="7" t="s">
        <v>5</v>
      </c>
      <c r="AH306" s="7" t="s">
        <v>5</v>
      </c>
      <c r="AI306" s="7" t="s">
        <v>5</v>
      </c>
      <c r="AJ306" s="7" t="s">
        <v>11</v>
      </c>
      <c r="AK306" s="7" t="s">
        <v>5</v>
      </c>
      <c r="AL306" s="7" t="s">
        <v>11</v>
      </c>
      <c r="AM306" s="7" t="s">
        <v>5</v>
      </c>
      <c r="AN306" s="7" t="s">
        <v>11</v>
      </c>
      <c r="AO306" s="7" t="s">
        <v>5</v>
      </c>
      <c r="AP306" s="7" t="s">
        <v>5</v>
      </c>
      <c r="AQ306" s="7" t="s">
        <v>4</v>
      </c>
      <c r="AR306" s="7" t="s">
        <v>4</v>
      </c>
      <c r="AS306" s="7" t="s">
        <v>4</v>
      </c>
      <c r="AT306" s="7" t="s">
        <v>4</v>
      </c>
      <c r="AU306" s="7" t="s">
        <v>4</v>
      </c>
      <c r="AV306" s="7" t="s">
        <v>4</v>
      </c>
      <c r="AW306" s="7" t="s">
        <v>4</v>
      </c>
      <c r="AX306" s="7" t="s">
        <v>4</v>
      </c>
      <c r="AY306" s="7" t="s">
        <v>4</v>
      </c>
      <c r="AZ306" s="7" t="s">
        <v>4</v>
      </c>
      <c r="BA306" s="7" t="s">
        <v>4</v>
      </c>
      <c r="BB306" s="7" t="s">
        <v>4</v>
      </c>
      <c r="BC306" s="7" t="s">
        <v>4</v>
      </c>
      <c r="BD306" s="7" t="s">
        <v>4</v>
      </c>
      <c r="BE306" s="7" t="s">
        <v>4</v>
      </c>
      <c r="BF306" s="7" t="s">
        <v>4</v>
      </c>
      <c r="BG306" s="7" t="s">
        <v>4</v>
      </c>
      <c r="BH306" s="7" t="s">
        <v>4</v>
      </c>
      <c r="BI306" s="7" t="s">
        <v>4</v>
      </c>
      <c r="BJ306" s="7" t="s">
        <v>4</v>
      </c>
      <c r="BK306" s="7" t="s">
        <v>4</v>
      </c>
      <c r="BL306" s="7" t="s">
        <v>4</v>
      </c>
    </row>
    <row r="307" spans="1:64">
      <c r="A307" s="7" t="s">
        <v>172</v>
      </c>
      <c r="B307" s="7" t="s">
        <v>23</v>
      </c>
      <c r="C307" s="7" t="s">
        <v>7</v>
      </c>
      <c r="D307" s="7" t="s">
        <v>5</v>
      </c>
      <c r="E307" s="7" t="s">
        <v>5</v>
      </c>
      <c r="F307" s="7" t="s">
        <v>5</v>
      </c>
      <c r="G307" s="7" t="s">
        <v>5</v>
      </c>
      <c r="H307" s="7" t="s">
        <v>5</v>
      </c>
      <c r="I307" s="7" t="s">
        <v>5</v>
      </c>
      <c r="J307" s="7" t="s">
        <v>5</v>
      </c>
      <c r="K307" s="7" t="s">
        <v>5</v>
      </c>
      <c r="L307" s="7" t="s">
        <v>5</v>
      </c>
      <c r="M307" s="7" t="s">
        <v>5</v>
      </c>
      <c r="N307" s="7" t="s">
        <v>5</v>
      </c>
      <c r="O307" s="7" t="s">
        <v>5</v>
      </c>
      <c r="P307" s="7" t="s">
        <v>5</v>
      </c>
      <c r="Q307" s="7" t="s">
        <v>5</v>
      </c>
      <c r="R307" s="7" t="s">
        <v>5</v>
      </c>
      <c r="S307" s="7" t="s">
        <v>5</v>
      </c>
      <c r="T307" s="7" t="s">
        <v>5</v>
      </c>
      <c r="U307" s="7" t="s">
        <v>5</v>
      </c>
      <c r="V307" s="7" t="s">
        <v>5</v>
      </c>
      <c r="W307" s="7" t="s">
        <v>5</v>
      </c>
      <c r="X307" s="7" t="s">
        <v>5</v>
      </c>
      <c r="Y307" s="7" t="s">
        <v>5</v>
      </c>
      <c r="Z307" s="7" t="s">
        <v>5</v>
      </c>
      <c r="AA307" s="7" t="s">
        <v>5</v>
      </c>
      <c r="AB307" s="7" t="s">
        <v>5</v>
      </c>
      <c r="AC307" s="7" t="s">
        <v>5</v>
      </c>
      <c r="AD307" s="7" t="s">
        <v>11</v>
      </c>
      <c r="AE307" s="7" t="s">
        <v>5</v>
      </c>
      <c r="AF307" s="7" t="s">
        <v>5</v>
      </c>
      <c r="AG307" s="7" t="s">
        <v>5</v>
      </c>
      <c r="AH307" s="7" t="s">
        <v>5</v>
      </c>
      <c r="AI307" s="7" t="s">
        <v>5</v>
      </c>
      <c r="AJ307" s="7" t="s">
        <v>5</v>
      </c>
      <c r="AK307" s="7" t="s">
        <v>11</v>
      </c>
      <c r="AL307" s="7" t="s">
        <v>5</v>
      </c>
      <c r="AM307" s="7" t="s">
        <v>5</v>
      </c>
      <c r="AN307" s="7" t="s">
        <v>11</v>
      </c>
      <c r="AO307" s="7">
        <v>2</v>
      </c>
      <c r="AP307" s="7" t="s">
        <v>5</v>
      </c>
      <c r="AQ307" s="7" t="s">
        <v>4</v>
      </c>
      <c r="AR307" s="7" t="s">
        <v>4</v>
      </c>
      <c r="AS307" s="7" t="s">
        <v>4</v>
      </c>
      <c r="AT307" s="7" t="s">
        <v>4</v>
      </c>
      <c r="AU307" s="7" t="s">
        <v>4</v>
      </c>
      <c r="AV307" s="7" t="s">
        <v>4</v>
      </c>
      <c r="AW307" s="7" t="s">
        <v>4</v>
      </c>
      <c r="AX307" s="7" t="s">
        <v>4</v>
      </c>
      <c r="AY307" s="7" t="s">
        <v>4</v>
      </c>
      <c r="AZ307" s="7" t="s">
        <v>4</v>
      </c>
      <c r="BA307" s="7" t="s">
        <v>4</v>
      </c>
      <c r="BB307" s="7" t="s">
        <v>4</v>
      </c>
      <c r="BC307" s="7" t="s">
        <v>4</v>
      </c>
      <c r="BD307" s="7" t="s">
        <v>4</v>
      </c>
      <c r="BE307" s="7" t="s">
        <v>4</v>
      </c>
      <c r="BF307" s="7" t="s">
        <v>4</v>
      </c>
      <c r="BG307" s="7" t="s">
        <v>4</v>
      </c>
      <c r="BH307" s="7" t="s">
        <v>4</v>
      </c>
      <c r="BI307" s="7" t="s">
        <v>4</v>
      </c>
      <c r="BJ307" s="7" t="s">
        <v>4</v>
      </c>
      <c r="BK307" s="7" t="s">
        <v>4</v>
      </c>
      <c r="BL307" s="7" t="s">
        <v>4</v>
      </c>
    </row>
    <row r="308" spans="1:64">
      <c r="A308" s="7" t="s">
        <v>172</v>
      </c>
      <c r="B308" s="7" t="s">
        <v>24</v>
      </c>
      <c r="C308" s="7" t="s">
        <v>6</v>
      </c>
      <c r="D308" s="7" t="s">
        <v>5</v>
      </c>
      <c r="E308" s="7" t="s">
        <v>5</v>
      </c>
      <c r="F308" s="7" t="s">
        <v>5</v>
      </c>
      <c r="G308" s="7" t="s">
        <v>5</v>
      </c>
      <c r="H308" s="7" t="s">
        <v>5</v>
      </c>
      <c r="I308" s="7" t="s">
        <v>5</v>
      </c>
      <c r="J308" s="7" t="s">
        <v>5</v>
      </c>
      <c r="K308" s="7" t="s">
        <v>5</v>
      </c>
      <c r="L308" s="7" t="s">
        <v>5</v>
      </c>
      <c r="M308" s="7" t="s">
        <v>5</v>
      </c>
      <c r="N308" s="7" t="s">
        <v>5</v>
      </c>
      <c r="O308" s="7" t="s">
        <v>5</v>
      </c>
      <c r="P308" s="7" t="s">
        <v>5</v>
      </c>
      <c r="Q308" s="7" t="s">
        <v>5</v>
      </c>
      <c r="R308" s="7" t="s">
        <v>5</v>
      </c>
      <c r="S308" s="7" t="s">
        <v>5</v>
      </c>
      <c r="T308" s="7" t="s">
        <v>5</v>
      </c>
      <c r="U308" s="7" t="s">
        <v>5</v>
      </c>
      <c r="V308" s="7" t="s">
        <v>5</v>
      </c>
      <c r="W308" s="7" t="s">
        <v>5</v>
      </c>
      <c r="X308" s="7" t="s">
        <v>5</v>
      </c>
      <c r="Y308" s="7" t="s">
        <v>5</v>
      </c>
      <c r="Z308" s="7" t="s">
        <v>5</v>
      </c>
      <c r="AA308" s="7" t="s">
        <v>5</v>
      </c>
      <c r="AB308" s="7" t="s">
        <v>5</v>
      </c>
      <c r="AC308" s="7" t="s">
        <v>5</v>
      </c>
      <c r="AD308" s="7" t="s">
        <v>5</v>
      </c>
      <c r="AE308" s="7" t="s">
        <v>5</v>
      </c>
      <c r="AF308" s="7" t="s">
        <v>5</v>
      </c>
      <c r="AG308" s="7" t="s">
        <v>5</v>
      </c>
      <c r="AH308" s="7" t="s">
        <v>5</v>
      </c>
      <c r="AI308" s="7" t="s">
        <v>5</v>
      </c>
      <c r="AJ308" s="7" t="s">
        <v>5</v>
      </c>
      <c r="AK308" s="7" t="s">
        <v>5</v>
      </c>
      <c r="AL308" s="7" t="s">
        <v>5</v>
      </c>
      <c r="AM308" s="7" t="s">
        <v>5</v>
      </c>
      <c r="AN308" s="7">
        <v>117</v>
      </c>
      <c r="AO308" s="7">
        <v>33</v>
      </c>
      <c r="AP308" s="7">
        <v>34</v>
      </c>
      <c r="AQ308" s="7" t="s">
        <v>4</v>
      </c>
      <c r="AR308" s="7" t="s">
        <v>4</v>
      </c>
      <c r="AS308" s="7" t="s">
        <v>4</v>
      </c>
      <c r="AT308" s="7" t="s">
        <v>4</v>
      </c>
      <c r="AU308" s="7" t="s">
        <v>4</v>
      </c>
      <c r="AV308" s="7" t="s">
        <v>4</v>
      </c>
      <c r="AW308" s="7" t="s">
        <v>4</v>
      </c>
      <c r="AX308" s="7" t="s">
        <v>4</v>
      </c>
      <c r="AY308" s="7" t="s">
        <v>4</v>
      </c>
      <c r="AZ308" s="7" t="s">
        <v>4</v>
      </c>
      <c r="BA308" s="7" t="s">
        <v>4</v>
      </c>
      <c r="BB308" s="7" t="s">
        <v>4</v>
      </c>
      <c r="BC308" s="7" t="s">
        <v>4</v>
      </c>
      <c r="BD308" s="7" t="s">
        <v>4</v>
      </c>
      <c r="BE308" s="7" t="s">
        <v>4</v>
      </c>
      <c r="BF308" s="7" t="s">
        <v>4</v>
      </c>
      <c r="BG308" s="7" t="s">
        <v>4</v>
      </c>
      <c r="BH308" s="7" t="s">
        <v>4</v>
      </c>
      <c r="BI308" s="7" t="s">
        <v>4</v>
      </c>
      <c r="BJ308" s="7" t="s">
        <v>4</v>
      </c>
      <c r="BK308" s="7" t="s">
        <v>4</v>
      </c>
      <c r="BL308" s="7" t="s">
        <v>4</v>
      </c>
    </row>
    <row r="309" spans="1:64">
      <c r="A309" s="7" t="s">
        <v>172</v>
      </c>
      <c r="B309" s="7" t="s">
        <v>24</v>
      </c>
      <c r="C309" s="7" t="s">
        <v>7</v>
      </c>
      <c r="D309" s="7" t="s">
        <v>5</v>
      </c>
      <c r="E309" s="7" t="s">
        <v>5</v>
      </c>
      <c r="F309" s="7" t="s">
        <v>5</v>
      </c>
      <c r="G309" s="7" t="s">
        <v>5</v>
      </c>
      <c r="H309" s="7" t="s">
        <v>5</v>
      </c>
      <c r="I309" s="7" t="s">
        <v>5</v>
      </c>
      <c r="J309" s="7" t="s">
        <v>5</v>
      </c>
      <c r="K309" s="7" t="s">
        <v>5</v>
      </c>
      <c r="L309" s="7" t="s">
        <v>5</v>
      </c>
      <c r="M309" s="7" t="s">
        <v>5</v>
      </c>
      <c r="N309" s="7" t="s">
        <v>5</v>
      </c>
      <c r="O309" s="7" t="s">
        <v>5</v>
      </c>
      <c r="P309" s="7" t="s">
        <v>5</v>
      </c>
      <c r="Q309" s="7" t="s">
        <v>5</v>
      </c>
      <c r="R309" s="7" t="s">
        <v>5</v>
      </c>
      <c r="S309" s="7" t="s">
        <v>5</v>
      </c>
      <c r="T309" s="7" t="s">
        <v>5</v>
      </c>
      <c r="U309" s="7" t="s">
        <v>5</v>
      </c>
      <c r="V309" s="7" t="s">
        <v>5</v>
      </c>
      <c r="W309" s="7" t="s">
        <v>5</v>
      </c>
      <c r="X309" s="7" t="s">
        <v>5</v>
      </c>
      <c r="Y309" s="7" t="s">
        <v>5</v>
      </c>
      <c r="Z309" s="7" t="s">
        <v>5</v>
      </c>
      <c r="AA309" s="7" t="s">
        <v>5</v>
      </c>
      <c r="AB309" s="7" t="s">
        <v>5</v>
      </c>
      <c r="AC309" s="7" t="s">
        <v>5</v>
      </c>
      <c r="AD309" s="7">
        <v>1</v>
      </c>
      <c r="AE309" s="7" t="s">
        <v>5</v>
      </c>
      <c r="AF309" s="7" t="s">
        <v>5</v>
      </c>
      <c r="AG309" s="7" t="s">
        <v>5</v>
      </c>
      <c r="AH309" s="7" t="s">
        <v>5</v>
      </c>
      <c r="AI309" s="7" t="s">
        <v>5</v>
      </c>
      <c r="AJ309" s="7" t="s">
        <v>5</v>
      </c>
      <c r="AK309" s="7" t="s">
        <v>5</v>
      </c>
      <c r="AL309" s="7" t="s">
        <v>5</v>
      </c>
      <c r="AM309" s="7" t="s">
        <v>5</v>
      </c>
      <c r="AN309" s="7">
        <v>226</v>
      </c>
      <c r="AO309" s="7">
        <v>181</v>
      </c>
      <c r="AP309" s="7">
        <v>548</v>
      </c>
      <c r="AQ309" s="7" t="s">
        <v>4</v>
      </c>
      <c r="AR309" s="7" t="s">
        <v>4</v>
      </c>
      <c r="AS309" s="7" t="s">
        <v>4</v>
      </c>
      <c r="AT309" s="7" t="s">
        <v>4</v>
      </c>
      <c r="AU309" s="7" t="s">
        <v>4</v>
      </c>
      <c r="AV309" s="7" t="s">
        <v>4</v>
      </c>
      <c r="AW309" s="7" t="s">
        <v>4</v>
      </c>
      <c r="AX309" s="7" t="s">
        <v>4</v>
      </c>
      <c r="AY309" s="7" t="s">
        <v>4</v>
      </c>
      <c r="AZ309" s="7" t="s">
        <v>4</v>
      </c>
      <c r="BA309" s="7" t="s">
        <v>4</v>
      </c>
      <c r="BB309" s="7" t="s">
        <v>4</v>
      </c>
      <c r="BC309" s="7" t="s">
        <v>4</v>
      </c>
      <c r="BD309" s="7" t="s">
        <v>4</v>
      </c>
      <c r="BE309" s="7" t="s">
        <v>4</v>
      </c>
      <c r="BF309" s="7" t="s">
        <v>4</v>
      </c>
      <c r="BG309" s="7" t="s">
        <v>4</v>
      </c>
      <c r="BH309" s="7" t="s">
        <v>4</v>
      </c>
      <c r="BI309" s="7" t="s">
        <v>4</v>
      </c>
      <c r="BJ309" s="7" t="s">
        <v>4</v>
      </c>
      <c r="BK309" s="7" t="s">
        <v>4</v>
      </c>
      <c r="BL309" s="7" t="s">
        <v>4</v>
      </c>
    </row>
    <row r="310" spans="1:64">
      <c r="A310" s="7" t="s">
        <v>172</v>
      </c>
      <c r="B310" s="7" t="s">
        <v>25</v>
      </c>
      <c r="C310" s="7" t="s">
        <v>6</v>
      </c>
      <c r="D310" s="7" t="s">
        <v>5</v>
      </c>
      <c r="E310" s="7" t="s">
        <v>5</v>
      </c>
      <c r="F310" s="7" t="s">
        <v>5</v>
      </c>
      <c r="G310" s="7" t="s">
        <v>5</v>
      </c>
      <c r="H310" s="7" t="s">
        <v>5</v>
      </c>
      <c r="I310" s="7" t="s">
        <v>5</v>
      </c>
      <c r="J310" s="7" t="s">
        <v>5</v>
      </c>
      <c r="K310" s="7" t="s">
        <v>5</v>
      </c>
      <c r="L310" s="7" t="s">
        <v>5</v>
      </c>
      <c r="M310" s="7" t="s">
        <v>5</v>
      </c>
      <c r="N310" s="7" t="s">
        <v>5</v>
      </c>
      <c r="O310" s="7" t="s">
        <v>5</v>
      </c>
      <c r="P310" s="7" t="s">
        <v>5</v>
      </c>
      <c r="Q310" s="7" t="s">
        <v>5</v>
      </c>
      <c r="R310" s="7" t="s">
        <v>5</v>
      </c>
      <c r="S310" s="7" t="s">
        <v>5</v>
      </c>
      <c r="T310" s="7" t="s">
        <v>5</v>
      </c>
      <c r="U310" s="7" t="s">
        <v>5</v>
      </c>
      <c r="V310" s="7" t="s">
        <v>5</v>
      </c>
      <c r="W310" s="7" t="s">
        <v>5</v>
      </c>
      <c r="X310" s="7" t="s">
        <v>5</v>
      </c>
      <c r="Y310" s="7" t="s">
        <v>5</v>
      </c>
      <c r="Z310" s="7" t="s">
        <v>5</v>
      </c>
      <c r="AA310" s="7" t="s">
        <v>5</v>
      </c>
      <c r="AB310" s="7" t="s">
        <v>5</v>
      </c>
      <c r="AC310" s="7">
        <v>94</v>
      </c>
      <c r="AD310" s="7">
        <v>127</v>
      </c>
      <c r="AE310" s="7">
        <v>182</v>
      </c>
      <c r="AF310" s="7">
        <v>164</v>
      </c>
      <c r="AG310" s="7">
        <v>133</v>
      </c>
      <c r="AH310" s="7">
        <v>32</v>
      </c>
      <c r="AI310" s="7">
        <v>61</v>
      </c>
      <c r="AJ310" s="7">
        <v>73</v>
      </c>
      <c r="AK310" s="7">
        <v>81</v>
      </c>
      <c r="AL310" s="7">
        <v>80</v>
      </c>
      <c r="AM310" s="7">
        <v>90</v>
      </c>
      <c r="AN310" s="7">
        <v>79</v>
      </c>
      <c r="AO310" s="7">
        <v>108</v>
      </c>
      <c r="AP310" s="7">
        <v>77</v>
      </c>
      <c r="AQ310" s="7" t="s">
        <v>4</v>
      </c>
      <c r="AR310" s="7" t="s">
        <v>4</v>
      </c>
      <c r="AS310" s="7" t="s">
        <v>4</v>
      </c>
      <c r="AT310" s="7" t="s">
        <v>4</v>
      </c>
      <c r="AU310" s="7" t="s">
        <v>4</v>
      </c>
      <c r="AV310" s="7" t="s">
        <v>4</v>
      </c>
      <c r="AW310" s="7" t="s">
        <v>4</v>
      </c>
      <c r="AX310" s="7" t="s">
        <v>4</v>
      </c>
      <c r="AY310" s="7" t="s">
        <v>4</v>
      </c>
      <c r="AZ310" s="7" t="s">
        <v>4</v>
      </c>
      <c r="BA310" s="7" t="s">
        <v>4</v>
      </c>
      <c r="BB310" s="7" t="s">
        <v>4</v>
      </c>
      <c r="BC310" s="7" t="s">
        <v>4</v>
      </c>
      <c r="BD310" s="7" t="s">
        <v>4</v>
      </c>
      <c r="BE310" s="7" t="s">
        <v>4</v>
      </c>
      <c r="BF310" s="7" t="s">
        <v>4</v>
      </c>
      <c r="BG310" s="7" t="s">
        <v>4</v>
      </c>
      <c r="BH310" s="7" t="s">
        <v>4</v>
      </c>
      <c r="BI310" s="7" t="s">
        <v>4</v>
      </c>
      <c r="BJ310" s="7" t="s">
        <v>4</v>
      </c>
      <c r="BK310" s="7" t="s">
        <v>4</v>
      </c>
      <c r="BL310" s="7" t="s">
        <v>4</v>
      </c>
    </row>
    <row r="311" spans="1:64">
      <c r="A311" s="7" t="s">
        <v>172</v>
      </c>
      <c r="B311" s="7" t="s">
        <v>25</v>
      </c>
      <c r="C311" s="7" t="s">
        <v>9</v>
      </c>
      <c r="D311" s="7">
        <v>36</v>
      </c>
      <c r="E311" s="7">
        <v>82</v>
      </c>
      <c r="F311" s="7">
        <v>60</v>
      </c>
      <c r="G311" s="7">
        <v>80</v>
      </c>
      <c r="H311" s="7">
        <v>59</v>
      </c>
      <c r="I311" s="7">
        <v>101</v>
      </c>
      <c r="J311" s="7">
        <v>89</v>
      </c>
      <c r="K311" s="7">
        <v>53</v>
      </c>
      <c r="L311" s="7">
        <v>75</v>
      </c>
      <c r="M311" s="7">
        <v>44</v>
      </c>
      <c r="N311" s="7">
        <v>37</v>
      </c>
      <c r="O311" s="7">
        <v>18</v>
      </c>
      <c r="P311" s="7">
        <v>19</v>
      </c>
      <c r="Q311" s="7">
        <v>58</v>
      </c>
      <c r="R311" s="7">
        <v>119</v>
      </c>
      <c r="S311" s="7">
        <v>103</v>
      </c>
      <c r="T311" s="7">
        <v>99</v>
      </c>
      <c r="U311" s="7">
        <v>92</v>
      </c>
      <c r="V311" s="7">
        <v>93</v>
      </c>
      <c r="W311" s="7">
        <v>148</v>
      </c>
      <c r="X311" s="7">
        <v>140</v>
      </c>
      <c r="Y311" s="7">
        <v>124</v>
      </c>
      <c r="Z311" s="7">
        <v>227</v>
      </c>
      <c r="AA311" s="7">
        <v>266</v>
      </c>
      <c r="AB311" s="7">
        <v>222</v>
      </c>
      <c r="AC311" s="7" t="s">
        <v>5</v>
      </c>
      <c r="AD311" s="7" t="s">
        <v>5</v>
      </c>
      <c r="AE311" s="7" t="s">
        <v>5</v>
      </c>
      <c r="AF311" s="7" t="s">
        <v>5</v>
      </c>
      <c r="AG311" s="7" t="s">
        <v>5</v>
      </c>
      <c r="AH311" s="7" t="s">
        <v>5</v>
      </c>
      <c r="AI311" s="7" t="s">
        <v>5</v>
      </c>
      <c r="AJ311" s="7" t="s">
        <v>5</v>
      </c>
      <c r="AK311" s="7" t="s">
        <v>5</v>
      </c>
      <c r="AL311" s="7" t="s">
        <v>5</v>
      </c>
      <c r="AM311" s="7" t="s">
        <v>5</v>
      </c>
      <c r="AN311" s="7" t="s">
        <v>5</v>
      </c>
      <c r="AO311" s="7" t="s">
        <v>5</v>
      </c>
      <c r="AP311" s="7" t="s">
        <v>5</v>
      </c>
      <c r="AQ311" s="7" t="s">
        <v>4</v>
      </c>
      <c r="AR311" s="7" t="s">
        <v>4</v>
      </c>
      <c r="AS311" s="7" t="s">
        <v>4</v>
      </c>
      <c r="AT311" s="7" t="s">
        <v>4</v>
      </c>
      <c r="AU311" s="7" t="s">
        <v>4</v>
      </c>
      <c r="AV311" s="7" t="s">
        <v>4</v>
      </c>
      <c r="AW311" s="7" t="s">
        <v>4</v>
      </c>
      <c r="AX311" s="7" t="s">
        <v>4</v>
      </c>
      <c r="AY311" s="7" t="s">
        <v>4</v>
      </c>
      <c r="AZ311" s="7" t="s">
        <v>4</v>
      </c>
      <c r="BA311" s="7" t="s">
        <v>4</v>
      </c>
      <c r="BB311" s="7" t="s">
        <v>4</v>
      </c>
      <c r="BC311" s="7" t="s">
        <v>4</v>
      </c>
      <c r="BD311" s="7" t="s">
        <v>4</v>
      </c>
      <c r="BE311" s="7" t="s">
        <v>4</v>
      </c>
      <c r="BF311" s="7" t="s">
        <v>4</v>
      </c>
      <c r="BG311" s="7" t="s">
        <v>4</v>
      </c>
      <c r="BH311" s="7" t="s">
        <v>4</v>
      </c>
      <c r="BI311" s="7" t="s">
        <v>4</v>
      </c>
      <c r="BJ311" s="7" t="s">
        <v>4</v>
      </c>
      <c r="BK311" s="7" t="s">
        <v>4</v>
      </c>
      <c r="BL311" s="7" t="s">
        <v>4</v>
      </c>
    </row>
    <row r="312" spans="1:64">
      <c r="A312" s="7" t="s">
        <v>172</v>
      </c>
      <c r="B312" s="7" t="s">
        <v>25</v>
      </c>
      <c r="C312" s="7" t="s">
        <v>7</v>
      </c>
      <c r="D312" s="7" t="s">
        <v>5</v>
      </c>
      <c r="E312" s="7" t="s">
        <v>5</v>
      </c>
      <c r="F312" s="7" t="s">
        <v>5</v>
      </c>
      <c r="G312" s="7" t="s">
        <v>5</v>
      </c>
      <c r="H312" s="7" t="s">
        <v>5</v>
      </c>
      <c r="I312" s="7" t="s">
        <v>5</v>
      </c>
      <c r="J312" s="7" t="s">
        <v>5</v>
      </c>
      <c r="K312" s="7" t="s">
        <v>5</v>
      </c>
      <c r="L312" s="7" t="s">
        <v>5</v>
      </c>
      <c r="M312" s="7" t="s">
        <v>5</v>
      </c>
      <c r="N312" s="7" t="s">
        <v>5</v>
      </c>
      <c r="O312" s="7" t="s">
        <v>5</v>
      </c>
      <c r="P312" s="7" t="s">
        <v>5</v>
      </c>
      <c r="Q312" s="7" t="s">
        <v>5</v>
      </c>
      <c r="R312" s="7" t="s">
        <v>5</v>
      </c>
      <c r="S312" s="7" t="s">
        <v>5</v>
      </c>
      <c r="T312" s="7" t="s">
        <v>5</v>
      </c>
      <c r="U312" s="7" t="s">
        <v>5</v>
      </c>
      <c r="V312" s="7" t="s">
        <v>5</v>
      </c>
      <c r="W312" s="7" t="s">
        <v>5</v>
      </c>
      <c r="X312" s="7" t="s">
        <v>5</v>
      </c>
      <c r="Y312" s="7" t="s">
        <v>5</v>
      </c>
      <c r="Z312" s="7" t="s">
        <v>5</v>
      </c>
      <c r="AA312" s="7" t="s">
        <v>5</v>
      </c>
      <c r="AB312" s="7" t="s">
        <v>5</v>
      </c>
      <c r="AC312" s="7">
        <v>187</v>
      </c>
      <c r="AD312" s="7">
        <v>191</v>
      </c>
      <c r="AE312" s="7">
        <v>148</v>
      </c>
      <c r="AF312" s="7">
        <v>155</v>
      </c>
      <c r="AG312" s="7">
        <v>202</v>
      </c>
      <c r="AH312" s="7">
        <v>226</v>
      </c>
      <c r="AI312" s="7">
        <v>246</v>
      </c>
      <c r="AJ312" s="7">
        <v>250</v>
      </c>
      <c r="AK312" s="7">
        <v>232</v>
      </c>
      <c r="AL312" s="7">
        <v>252</v>
      </c>
      <c r="AM312" s="7">
        <v>226</v>
      </c>
      <c r="AN312" s="7">
        <v>274</v>
      </c>
      <c r="AO312" s="7">
        <v>251</v>
      </c>
      <c r="AP312" s="7">
        <v>313</v>
      </c>
      <c r="AQ312" s="7" t="s">
        <v>4</v>
      </c>
      <c r="AR312" s="7" t="s">
        <v>4</v>
      </c>
      <c r="AS312" s="7" t="s">
        <v>4</v>
      </c>
      <c r="AT312" s="7" t="s">
        <v>4</v>
      </c>
      <c r="AU312" s="7" t="s">
        <v>4</v>
      </c>
      <c r="AV312" s="7" t="s">
        <v>4</v>
      </c>
      <c r="AW312" s="7" t="s">
        <v>4</v>
      </c>
      <c r="AX312" s="7" t="s">
        <v>4</v>
      </c>
      <c r="AY312" s="7" t="s">
        <v>4</v>
      </c>
      <c r="AZ312" s="7" t="s">
        <v>4</v>
      </c>
      <c r="BA312" s="7" t="s">
        <v>4</v>
      </c>
      <c r="BB312" s="7" t="s">
        <v>4</v>
      </c>
      <c r="BC312" s="7" t="s">
        <v>4</v>
      </c>
      <c r="BD312" s="7" t="s">
        <v>4</v>
      </c>
      <c r="BE312" s="7" t="s">
        <v>4</v>
      </c>
      <c r="BF312" s="7" t="s">
        <v>4</v>
      </c>
      <c r="BG312" s="7" t="s">
        <v>4</v>
      </c>
      <c r="BH312" s="7" t="s">
        <v>4</v>
      </c>
      <c r="BI312" s="7" t="s">
        <v>4</v>
      </c>
      <c r="BJ312" s="7" t="s">
        <v>4</v>
      </c>
      <c r="BK312" s="7" t="s">
        <v>4</v>
      </c>
      <c r="BL312" s="7" t="s">
        <v>4</v>
      </c>
    </row>
    <row r="313" spans="1:64">
      <c r="A313" s="7" t="s">
        <v>172</v>
      </c>
      <c r="B313" s="7" t="s">
        <v>26</v>
      </c>
      <c r="C313" s="7" t="s">
        <v>6</v>
      </c>
      <c r="D313" s="7" t="s">
        <v>5</v>
      </c>
      <c r="E313" s="7" t="s">
        <v>5</v>
      </c>
      <c r="F313" s="7" t="s">
        <v>5</v>
      </c>
      <c r="G313" s="7" t="s">
        <v>5</v>
      </c>
      <c r="H313" s="7" t="s">
        <v>5</v>
      </c>
      <c r="I313" s="7" t="s">
        <v>5</v>
      </c>
      <c r="J313" s="7" t="s">
        <v>5</v>
      </c>
      <c r="K313" s="7" t="s">
        <v>5</v>
      </c>
      <c r="L313" s="7" t="s">
        <v>5</v>
      </c>
      <c r="M313" s="7" t="s">
        <v>5</v>
      </c>
      <c r="N313" s="7" t="s">
        <v>5</v>
      </c>
      <c r="O313" s="7" t="s">
        <v>5</v>
      </c>
      <c r="P313" s="7" t="s">
        <v>5</v>
      </c>
      <c r="Q313" s="7" t="s">
        <v>5</v>
      </c>
      <c r="R313" s="7" t="s">
        <v>5</v>
      </c>
      <c r="S313" s="7" t="s">
        <v>5</v>
      </c>
      <c r="T313" s="7" t="s">
        <v>5</v>
      </c>
      <c r="U313" s="7" t="s">
        <v>5</v>
      </c>
      <c r="V313" s="7" t="s">
        <v>5</v>
      </c>
      <c r="W313" s="7" t="s">
        <v>5</v>
      </c>
      <c r="X313" s="7" t="s">
        <v>5</v>
      </c>
      <c r="Y313" s="7" t="s">
        <v>5</v>
      </c>
      <c r="Z313" s="7" t="s">
        <v>5</v>
      </c>
      <c r="AA313" s="7" t="s">
        <v>5</v>
      </c>
      <c r="AB313" s="7" t="s">
        <v>5</v>
      </c>
      <c r="AC313" s="7">
        <v>195</v>
      </c>
      <c r="AD313" s="7">
        <v>199</v>
      </c>
      <c r="AE313" s="7">
        <v>126</v>
      </c>
      <c r="AF313" s="7">
        <v>68</v>
      </c>
      <c r="AG313" s="7">
        <v>35</v>
      </c>
      <c r="AH313" s="7">
        <v>51</v>
      </c>
      <c r="AI313" s="7">
        <v>24</v>
      </c>
      <c r="AJ313" s="7">
        <v>20</v>
      </c>
      <c r="AK313" s="7">
        <v>13</v>
      </c>
      <c r="AL313" s="7">
        <v>50</v>
      </c>
      <c r="AM313" s="7">
        <v>43</v>
      </c>
      <c r="AN313" s="7">
        <v>65</v>
      </c>
      <c r="AO313" s="7">
        <v>1</v>
      </c>
      <c r="AP313" s="7" t="s">
        <v>5</v>
      </c>
      <c r="AQ313" s="7" t="s">
        <v>4</v>
      </c>
      <c r="AR313" s="7" t="s">
        <v>4</v>
      </c>
      <c r="AS313" s="7" t="s">
        <v>4</v>
      </c>
      <c r="AT313" s="7" t="s">
        <v>4</v>
      </c>
      <c r="AU313" s="7" t="s">
        <v>4</v>
      </c>
      <c r="AV313" s="7" t="s">
        <v>4</v>
      </c>
      <c r="AW313" s="7" t="s">
        <v>4</v>
      </c>
      <c r="AX313" s="7" t="s">
        <v>4</v>
      </c>
      <c r="AY313" s="7" t="s">
        <v>4</v>
      </c>
      <c r="AZ313" s="7" t="s">
        <v>4</v>
      </c>
      <c r="BA313" s="7" t="s">
        <v>4</v>
      </c>
      <c r="BB313" s="7" t="s">
        <v>4</v>
      </c>
      <c r="BC313" s="7" t="s">
        <v>4</v>
      </c>
      <c r="BD313" s="7" t="s">
        <v>4</v>
      </c>
      <c r="BE313" s="7" t="s">
        <v>4</v>
      </c>
      <c r="BF313" s="7" t="s">
        <v>4</v>
      </c>
      <c r="BG313" s="7" t="s">
        <v>4</v>
      </c>
      <c r="BH313" s="7" t="s">
        <v>4</v>
      </c>
      <c r="BI313" s="7" t="s">
        <v>4</v>
      </c>
      <c r="BJ313" s="7" t="s">
        <v>4</v>
      </c>
      <c r="BK313" s="7" t="s">
        <v>4</v>
      </c>
      <c r="BL313" s="7" t="s">
        <v>4</v>
      </c>
    </row>
    <row r="314" spans="1:64">
      <c r="A314" s="7" t="s">
        <v>172</v>
      </c>
      <c r="B314" s="7" t="s">
        <v>26</v>
      </c>
      <c r="C314" s="7" t="s">
        <v>9</v>
      </c>
      <c r="D314" s="7" t="s">
        <v>5</v>
      </c>
      <c r="E314" s="7">
        <v>84</v>
      </c>
      <c r="F314" s="7">
        <v>25</v>
      </c>
      <c r="G314" s="7">
        <v>51</v>
      </c>
      <c r="H314" s="7">
        <v>43</v>
      </c>
      <c r="I314" s="7">
        <v>14</v>
      </c>
      <c r="J314" s="7">
        <v>67</v>
      </c>
      <c r="K314" s="7">
        <v>109</v>
      </c>
      <c r="L314" s="7">
        <v>94</v>
      </c>
      <c r="M314" s="7">
        <v>107</v>
      </c>
      <c r="N314" s="7">
        <v>92</v>
      </c>
      <c r="O314" s="7">
        <v>85</v>
      </c>
      <c r="P314" s="7">
        <v>77</v>
      </c>
      <c r="Q314" s="7">
        <v>61</v>
      </c>
      <c r="R314" s="7">
        <v>89</v>
      </c>
      <c r="S314" s="7">
        <v>102</v>
      </c>
      <c r="T314" s="7">
        <v>142</v>
      </c>
      <c r="U314" s="7">
        <v>212</v>
      </c>
      <c r="V314" s="7">
        <v>259</v>
      </c>
      <c r="W314" s="7">
        <v>313</v>
      </c>
      <c r="X314" s="7">
        <v>289</v>
      </c>
      <c r="Y314" s="7">
        <v>193</v>
      </c>
      <c r="Z314" s="7">
        <v>160</v>
      </c>
      <c r="AA314" s="7">
        <v>362</v>
      </c>
      <c r="AB314" s="7">
        <v>197</v>
      </c>
      <c r="AC314" s="7" t="s">
        <v>5</v>
      </c>
      <c r="AD314" s="7" t="s">
        <v>5</v>
      </c>
      <c r="AE314" s="7" t="s">
        <v>5</v>
      </c>
      <c r="AF314" s="7" t="s">
        <v>5</v>
      </c>
      <c r="AG314" s="7" t="s">
        <v>5</v>
      </c>
      <c r="AH314" s="7" t="s">
        <v>5</v>
      </c>
      <c r="AI314" s="7" t="s">
        <v>5</v>
      </c>
      <c r="AJ314" s="7" t="s">
        <v>5</v>
      </c>
      <c r="AK314" s="7" t="s">
        <v>5</v>
      </c>
      <c r="AL314" s="7" t="s">
        <v>5</v>
      </c>
      <c r="AM314" s="7" t="s">
        <v>5</v>
      </c>
      <c r="AN314" s="7" t="s">
        <v>5</v>
      </c>
      <c r="AO314" s="7" t="s">
        <v>5</v>
      </c>
      <c r="AP314" s="7" t="s">
        <v>5</v>
      </c>
      <c r="AQ314" s="7" t="s">
        <v>4</v>
      </c>
      <c r="AR314" s="7" t="s">
        <v>4</v>
      </c>
      <c r="AS314" s="7" t="s">
        <v>4</v>
      </c>
      <c r="AT314" s="7" t="s">
        <v>4</v>
      </c>
      <c r="AU314" s="7" t="s">
        <v>4</v>
      </c>
      <c r="AV314" s="7" t="s">
        <v>4</v>
      </c>
      <c r="AW314" s="7" t="s">
        <v>4</v>
      </c>
      <c r="AX314" s="7" t="s">
        <v>4</v>
      </c>
      <c r="AY314" s="7" t="s">
        <v>4</v>
      </c>
      <c r="AZ314" s="7" t="s">
        <v>4</v>
      </c>
      <c r="BA314" s="7" t="s">
        <v>4</v>
      </c>
      <c r="BB314" s="7" t="s">
        <v>4</v>
      </c>
      <c r="BC314" s="7" t="s">
        <v>4</v>
      </c>
      <c r="BD314" s="7" t="s">
        <v>4</v>
      </c>
      <c r="BE314" s="7" t="s">
        <v>4</v>
      </c>
      <c r="BF314" s="7" t="s">
        <v>4</v>
      </c>
      <c r="BG314" s="7" t="s">
        <v>4</v>
      </c>
      <c r="BH314" s="7" t="s">
        <v>4</v>
      </c>
      <c r="BI314" s="7" t="s">
        <v>4</v>
      </c>
      <c r="BJ314" s="7" t="s">
        <v>4</v>
      </c>
      <c r="BK314" s="7" t="s">
        <v>4</v>
      </c>
      <c r="BL314" s="7" t="s">
        <v>4</v>
      </c>
    </row>
    <row r="315" spans="1:64">
      <c r="A315" s="7" t="s">
        <v>172</v>
      </c>
      <c r="B315" s="7" t="s">
        <v>26</v>
      </c>
      <c r="C315" s="7" t="s">
        <v>7</v>
      </c>
      <c r="D315" s="7" t="s">
        <v>5</v>
      </c>
      <c r="E315" s="7" t="s">
        <v>5</v>
      </c>
      <c r="F315" s="7" t="s">
        <v>5</v>
      </c>
      <c r="G315" s="7" t="s">
        <v>5</v>
      </c>
      <c r="H315" s="7" t="s">
        <v>5</v>
      </c>
      <c r="I315" s="7" t="s">
        <v>5</v>
      </c>
      <c r="J315" s="7" t="s">
        <v>5</v>
      </c>
      <c r="K315" s="7" t="s">
        <v>5</v>
      </c>
      <c r="L315" s="7" t="s">
        <v>5</v>
      </c>
      <c r="M315" s="7" t="s">
        <v>5</v>
      </c>
      <c r="N315" s="7" t="s">
        <v>5</v>
      </c>
      <c r="O315" s="7" t="s">
        <v>5</v>
      </c>
      <c r="P315" s="7" t="s">
        <v>5</v>
      </c>
      <c r="Q315" s="7" t="s">
        <v>5</v>
      </c>
      <c r="R315" s="7" t="s">
        <v>5</v>
      </c>
      <c r="S315" s="7" t="s">
        <v>5</v>
      </c>
      <c r="T315" s="7" t="s">
        <v>5</v>
      </c>
      <c r="U315" s="7" t="s">
        <v>5</v>
      </c>
      <c r="V315" s="7" t="s">
        <v>5</v>
      </c>
      <c r="W315" s="7" t="s">
        <v>5</v>
      </c>
      <c r="X315" s="7" t="s">
        <v>5</v>
      </c>
      <c r="Y315" s="7" t="s">
        <v>5</v>
      </c>
      <c r="Z315" s="7" t="s">
        <v>5</v>
      </c>
      <c r="AA315" s="7" t="s">
        <v>5</v>
      </c>
      <c r="AB315" s="7" t="s">
        <v>5</v>
      </c>
      <c r="AC315" s="7">
        <v>1</v>
      </c>
      <c r="AD315" s="7" t="s">
        <v>5</v>
      </c>
      <c r="AE315" s="7" t="s">
        <v>5</v>
      </c>
      <c r="AF315" s="7" t="s">
        <v>11</v>
      </c>
      <c r="AG315" s="7" t="s">
        <v>5</v>
      </c>
      <c r="AH315" s="7" t="s">
        <v>5</v>
      </c>
      <c r="AI315" s="7" t="s">
        <v>5</v>
      </c>
      <c r="AJ315" s="7" t="s">
        <v>5</v>
      </c>
      <c r="AK315" s="7" t="s">
        <v>5</v>
      </c>
      <c r="AL315" s="7" t="s">
        <v>5</v>
      </c>
      <c r="AM315" s="7" t="s">
        <v>5</v>
      </c>
      <c r="AN315" s="7" t="s">
        <v>11</v>
      </c>
      <c r="AO315" s="7" t="s">
        <v>5</v>
      </c>
      <c r="AP315" s="7" t="s">
        <v>5</v>
      </c>
      <c r="AQ315" s="7" t="s">
        <v>4</v>
      </c>
      <c r="AR315" s="7" t="s">
        <v>4</v>
      </c>
      <c r="AS315" s="7" t="s">
        <v>4</v>
      </c>
      <c r="AT315" s="7" t="s">
        <v>4</v>
      </c>
      <c r="AU315" s="7" t="s">
        <v>4</v>
      </c>
      <c r="AV315" s="7" t="s">
        <v>4</v>
      </c>
      <c r="AW315" s="7" t="s">
        <v>4</v>
      </c>
      <c r="AX315" s="7" t="s">
        <v>4</v>
      </c>
      <c r="AY315" s="7" t="s">
        <v>4</v>
      </c>
      <c r="AZ315" s="7" t="s">
        <v>4</v>
      </c>
      <c r="BA315" s="7" t="s">
        <v>4</v>
      </c>
      <c r="BB315" s="7" t="s">
        <v>4</v>
      </c>
      <c r="BC315" s="7" t="s">
        <v>4</v>
      </c>
      <c r="BD315" s="7" t="s">
        <v>4</v>
      </c>
      <c r="BE315" s="7" t="s">
        <v>4</v>
      </c>
      <c r="BF315" s="7" t="s">
        <v>4</v>
      </c>
      <c r="BG315" s="7" t="s">
        <v>4</v>
      </c>
      <c r="BH315" s="7" t="s">
        <v>4</v>
      </c>
      <c r="BI315" s="7" t="s">
        <v>4</v>
      </c>
      <c r="BJ315" s="7" t="s">
        <v>4</v>
      </c>
      <c r="BK315" s="7" t="s">
        <v>4</v>
      </c>
      <c r="BL315" s="7" t="s">
        <v>4</v>
      </c>
    </row>
    <row r="316" spans="1:64">
      <c r="A316" s="7" t="s">
        <v>172</v>
      </c>
      <c r="B316" s="7" t="s">
        <v>92</v>
      </c>
      <c r="C316" s="7" t="s">
        <v>6</v>
      </c>
      <c r="D316" s="7" t="s">
        <v>5</v>
      </c>
      <c r="E316" s="7" t="s">
        <v>5</v>
      </c>
      <c r="F316" s="7" t="s">
        <v>5</v>
      </c>
      <c r="G316" s="7" t="s">
        <v>5</v>
      </c>
      <c r="H316" s="7" t="s">
        <v>5</v>
      </c>
      <c r="I316" s="7" t="s">
        <v>5</v>
      </c>
      <c r="J316" s="7" t="s">
        <v>5</v>
      </c>
      <c r="K316" s="7" t="s">
        <v>5</v>
      </c>
      <c r="L316" s="7" t="s">
        <v>5</v>
      </c>
      <c r="M316" s="7" t="s">
        <v>5</v>
      </c>
      <c r="N316" s="7" t="s">
        <v>5</v>
      </c>
      <c r="O316" s="7" t="s">
        <v>5</v>
      </c>
      <c r="P316" s="7" t="s">
        <v>5</v>
      </c>
      <c r="Q316" s="7" t="s">
        <v>5</v>
      </c>
      <c r="R316" s="7" t="s">
        <v>5</v>
      </c>
      <c r="S316" s="7" t="s">
        <v>5</v>
      </c>
      <c r="T316" s="7" t="s">
        <v>5</v>
      </c>
      <c r="U316" s="7" t="s">
        <v>5</v>
      </c>
      <c r="V316" s="7" t="s">
        <v>5</v>
      </c>
      <c r="W316" s="7" t="s">
        <v>5</v>
      </c>
      <c r="X316" s="7" t="s">
        <v>5</v>
      </c>
      <c r="Y316" s="7" t="s">
        <v>5</v>
      </c>
      <c r="Z316" s="7" t="s">
        <v>5</v>
      </c>
      <c r="AA316" s="7" t="s">
        <v>5</v>
      </c>
      <c r="AB316" s="7" t="s">
        <v>5</v>
      </c>
      <c r="AC316" s="7" t="s">
        <v>11</v>
      </c>
      <c r="AD316" s="7">
        <v>1</v>
      </c>
      <c r="AE316" s="7">
        <v>3</v>
      </c>
      <c r="AF316" s="7">
        <v>1</v>
      </c>
      <c r="AG316" s="7">
        <v>5</v>
      </c>
      <c r="AH316" s="7">
        <v>1</v>
      </c>
      <c r="AI316" s="7" t="s">
        <v>11</v>
      </c>
      <c r="AJ316" s="7">
        <v>5</v>
      </c>
      <c r="AK316" s="7">
        <v>2</v>
      </c>
      <c r="AL316" s="7">
        <v>1</v>
      </c>
      <c r="AM316" s="7">
        <v>1</v>
      </c>
      <c r="AN316" s="7" t="s">
        <v>11</v>
      </c>
      <c r="AO316" s="7" t="s">
        <v>5</v>
      </c>
      <c r="AP316" s="7" t="s">
        <v>5</v>
      </c>
      <c r="AQ316" s="7" t="s">
        <v>4</v>
      </c>
      <c r="AR316" s="7" t="s">
        <v>4</v>
      </c>
      <c r="AS316" s="7" t="s">
        <v>4</v>
      </c>
      <c r="AT316" s="7" t="s">
        <v>4</v>
      </c>
      <c r="AU316" s="7" t="s">
        <v>4</v>
      </c>
      <c r="AV316" s="7" t="s">
        <v>4</v>
      </c>
      <c r="AW316" s="7" t="s">
        <v>4</v>
      </c>
      <c r="AX316" s="7" t="s">
        <v>4</v>
      </c>
      <c r="AY316" s="7" t="s">
        <v>4</v>
      </c>
      <c r="AZ316" s="7" t="s">
        <v>4</v>
      </c>
      <c r="BA316" s="7" t="s">
        <v>4</v>
      </c>
      <c r="BB316" s="7" t="s">
        <v>4</v>
      </c>
      <c r="BC316" s="7" t="s">
        <v>4</v>
      </c>
      <c r="BD316" s="7" t="s">
        <v>4</v>
      </c>
      <c r="BE316" s="7" t="s">
        <v>4</v>
      </c>
      <c r="BF316" s="7" t="s">
        <v>4</v>
      </c>
      <c r="BG316" s="7" t="s">
        <v>4</v>
      </c>
      <c r="BH316" s="7" t="s">
        <v>4</v>
      </c>
      <c r="BI316" s="7" t="s">
        <v>4</v>
      </c>
      <c r="BJ316" s="7" t="s">
        <v>4</v>
      </c>
      <c r="BK316" s="7" t="s">
        <v>4</v>
      </c>
      <c r="BL316" s="7" t="s">
        <v>4</v>
      </c>
    </row>
    <row r="317" spans="1:64">
      <c r="A317" s="7" t="s">
        <v>172</v>
      </c>
      <c r="B317" s="7" t="s">
        <v>92</v>
      </c>
      <c r="C317" s="7" t="s">
        <v>9</v>
      </c>
      <c r="D317" s="7" t="s">
        <v>5</v>
      </c>
      <c r="E317" s="7" t="s">
        <v>5</v>
      </c>
      <c r="F317" s="7" t="s">
        <v>5</v>
      </c>
      <c r="G317" s="7" t="s">
        <v>5</v>
      </c>
      <c r="H317" s="7" t="s">
        <v>5</v>
      </c>
      <c r="I317" s="7" t="s">
        <v>5</v>
      </c>
      <c r="J317" s="7" t="s">
        <v>5</v>
      </c>
      <c r="K317" s="7" t="s">
        <v>5</v>
      </c>
      <c r="L317" s="7" t="s">
        <v>5</v>
      </c>
      <c r="M317" s="7" t="s">
        <v>5</v>
      </c>
      <c r="N317" s="7">
        <v>13</v>
      </c>
      <c r="O317" s="7">
        <v>10</v>
      </c>
      <c r="P317" s="7">
        <v>7</v>
      </c>
      <c r="Q317" s="7" t="s">
        <v>5</v>
      </c>
      <c r="R317" s="7">
        <v>1</v>
      </c>
      <c r="S317" s="7">
        <v>2</v>
      </c>
      <c r="T317" s="7">
        <v>3</v>
      </c>
      <c r="U317" s="7">
        <v>5</v>
      </c>
      <c r="V317" s="7">
        <v>4</v>
      </c>
      <c r="W317" s="7">
        <v>4</v>
      </c>
      <c r="X317" s="7">
        <v>4</v>
      </c>
      <c r="Y317" s="7">
        <v>3</v>
      </c>
      <c r="Z317" s="7">
        <v>20</v>
      </c>
      <c r="AA317" s="7">
        <v>4</v>
      </c>
      <c r="AB317" s="7">
        <v>3</v>
      </c>
      <c r="AC317" s="7" t="s">
        <v>5</v>
      </c>
      <c r="AD317" s="7" t="s">
        <v>5</v>
      </c>
      <c r="AE317" s="7" t="s">
        <v>5</v>
      </c>
      <c r="AF317" s="7" t="s">
        <v>5</v>
      </c>
      <c r="AG317" s="7" t="s">
        <v>5</v>
      </c>
      <c r="AH317" s="7" t="s">
        <v>5</v>
      </c>
      <c r="AI317" s="7" t="s">
        <v>5</v>
      </c>
      <c r="AJ317" s="7" t="s">
        <v>5</v>
      </c>
      <c r="AK317" s="7" t="s">
        <v>5</v>
      </c>
      <c r="AL317" s="7" t="s">
        <v>5</v>
      </c>
      <c r="AM317" s="7" t="s">
        <v>5</v>
      </c>
      <c r="AN317" s="7" t="s">
        <v>5</v>
      </c>
      <c r="AO317" s="7" t="s">
        <v>5</v>
      </c>
      <c r="AP317" s="7" t="s">
        <v>5</v>
      </c>
      <c r="AQ317" s="7" t="s">
        <v>4</v>
      </c>
      <c r="AR317" s="7" t="s">
        <v>4</v>
      </c>
      <c r="AS317" s="7" t="s">
        <v>4</v>
      </c>
      <c r="AT317" s="7" t="s">
        <v>4</v>
      </c>
      <c r="AU317" s="7" t="s">
        <v>4</v>
      </c>
      <c r="AV317" s="7" t="s">
        <v>4</v>
      </c>
      <c r="AW317" s="7" t="s">
        <v>4</v>
      </c>
      <c r="AX317" s="7" t="s">
        <v>4</v>
      </c>
      <c r="AY317" s="7" t="s">
        <v>4</v>
      </c>
      <c r="AZ317" s="7" t="s">
        <v>4</v>
      </c>
      <c r="BA317" s="7" t="s">
        <v>4</v>
      </c>
      <c r="BB317" s="7" t="s">
        <v>4</v>
      </c>
      <c r="BC317" s="7" t="s">
        <v>4</v>
      </c>
      <c r="BD317" s="7" t="s">
        <v>4</v>
      </c>
      <c r="BE317" s="7" t="s">
        <v>4</v>
      </c>
      <c r="BF317" s="7" t="s">
        <v>4</v>
      </c>
      <c r="BG317" s="7" t="s">
        <v>4</v>
      </c>
      <c r="BH317" s="7" t="s">
        <v>4</v>
      </c>
      <c r="BI317" s="7" t="s">
        <v>4</v>
      </c>
      <c r="BJ317" s="7" t="s">
        <v>4</v>
      </c>
      <c r="BK317" s="7" t="s">
        <v>4</v>
      </c>
      <c r="BL317" s="7" t="s">
        <v>4</v>
      </c>
    </row>
    <row r="318" spans="1:64">
      <c r="A318" s="7" t="s">
        <v>172</v>
      </c>
      <c r="B318" s="7" t="s">
        <v>92</v>
      </c>
      <c r="C318" s="7" t="s">
        <v>7</v>
      </c>
      <c r="D318" s="7" t="s">
        <v>5</v>
      </c>
      <c r="E318" s="7" t="s">
        <v>5</v>
      </c>
      <c r="F318" s="7" t="s">
        <v>5</v>
      </c>
      <c r="G318" s="7" t="s">
        <v>5</v>
      </c>
      <c r="H318" s="7" t="s">
        <v>5</v>
      </c>
      <c r="I318" s="7" t="s">
        <v>5</v>
      </c>
      <c r="J318" s="7" t="s">
        <v>5</v>
      </c>
      <c r="K318" s="7" t="s">
        <v>5</v>
      </c>
      <c r="L318" s="7" t="s">
        <v>5</v>
      </c>
      <c r="M318" s="7" t="s">
        <v>5</v>
      </c>
      <c r="N318" s="7" t="s">
        <v>5</v>
      </c>
      <c r="O318" s="7" t="s">
        <v>5</v>
      </c>
      <c r="P318" s="7" t="s">
        <v>5</v>
      </c>
      <c r="Q318" s="7" t="s">
        <v>5</v>
      </c>
      <c r="R318" s="7" t="s">
        <v>5</v>
      </c>
      <c r="S318" s="7" t="s">
        <v>5</v>
      </c>
      <c r="T318" s="7" t="s">
        <v>5</v>
      </c>
      <c r="U318" s="7" t="s">
        <v>5</v>
      </c>
      <c r="V318" s="7" t="s">
        <v>5</v>
      </c>
      <c r="W318" s="7" t="s">
        <v>5</v>
      </c>
      <c r="X318" s="7" t="s">
        <v>5</v>
      </c>
      <c r="Y318" s="7" t="s">
        <v>5</v>
      </c>
      <c r="Z318" s="7" t="s">
        <v>5</v>
      </c>
      <c r="AA318" s="7" t="s">
        <v>5</v>
      </c>
      <c r="AB318" s="7" t="s">
        <v>5</v>
      </c>
      <c r="AC318" s="7">
        <v>2</v>
      </c>
      <c r="AD318" s="7" t="s">
        <v>11</v>
      </c>
      <c r="AE318" s="7" t="s">
        <v>5</v>
      </c>
      <c r="AF318" s="7" t="s">
        <v>5</v>
      </c>
      <c r="AG318" s="7" t="s">
        <v>5</v>
      </c>
      <c r="AH318" s="7" t="s">
        <v>5</v>
      </c>
      <c r="AI318" s="7" t="s">
        <v>5</v>
      </c>
      <c r="AJ318" s="7" t="s">
        <v>5</v>
      </c>
      <c r="AK318" s="7" t="s">
        <v>5</v>
      </c>
      <c r="AL318" s="7" t="s">
        <v>5</v>
      </c>
      <c r="AM318" s="7" t="s">
        <v>5</v>
      </c>
      <c r="AN318" s="7" t="s">
        <v>5</v>
      </c>
      <c r="AO318" s="7" t="s">
        <v>5</v>
      </c>
      <c r="AP318" s="7" t="s">
        <v>5</v>
      </c>
      <c r="AQ318" s="7" t="s">
        <v>4</v>
      </c>
      <c r="AR318" s="7" t="s">
        <v>4</v>
      </c>
      <c r="AS318" s="7" t="s">
        <v>4</v>
      </c>
      <c r="AT318" s="7" t="s">
        <v>4</v>
      </c>
      <c r="AU318" s="7" t="s">
        <v>4</v>
      </c>
      <c r="AV318" s="7" t="s">
        <v>4</v>
      </c>
      <c r="AW318" s="7" t="s">
        <v>4</v>
      </c>
      <c r="AX318" s="7" t="s">
        <v>4</v>
      </c>
      <c r="AY318" s="7" t="s">
        <v>4</v>
      </c>
      <c r="AZ318" s="7" t="s">
        <v>4</v>
      </c>
      <c r="BA318" s="7" t="s">
        <v>4</v>
      </c>
      <c r="BB318" s="7" t="s">
        <v>4</v>
      </c>
      <c r="BC318" s="7" t="s">
        <v>4</v>
      </c>
      <c r="BD318" s="7" t="s">
        <v>4</v>
      </c>
      <c r="BE318" s="7" t="s">
        <v>4</v>
      </c>
      <c r="BF318" s="7" t="s">
        <v>4</v>
      </c>
      <c r="BG318" s="7" t="s">
        <v>4</v>
      </c>
      <c r="BH318" s="7" t="s">
        <v>4</v>
      </c>
      <c r="BI318" s="7" t="s">
        <v>4</v>
      </c>
      <c r="BJ318" s="7" t="s">
        <v>4</v>
      </c>
      <c r="BK318" s="7" t="s">
        <v>4</v>
      </c>
      <c r="BL318" s="7" t="s">
        <v>4</v>
      </c>
    </row>
    <row r="319" spans="1:64">
      <c r="A319" s="7" t="s">
        <v>172</v>
      </c>
      <c r="B319" s="7" t="s">
        <v>27</v>
      </c>
      <c r="C319" s="7" t="s">
        <v>9</v>
      </c>
      <c r="D319" s="7" t="s">
        <v>5</v>
      </c>
      <c r="E319" s="7" t="s">
        <v>4</v>
      </c>
      <c r="F319" s="7" t="s">
        <v>5</v>
      </c>
      <c r="G319" s="7" t="s">
        <v>5</v>
      </c>
      <c r="H319" s="7" t="s">
        <v>4</v>
      </c>
      <c r="I319" s="7">
        <v>10</v>
      </c>
      <c r="J319" s="7">
        <v>6</v>
      </c>
      <c r="K319" s="7">
        <v>5</v>
      </c>
      <c r="L319" s="7">
        <v>3</v>
      </c>
      <c r="M319" s="7">
        <v>4</v>
      </c>
      <c r="N319" s="7">
        <v>2</v>
      </c>
      <c r="O319" s="7">
        <v>2</v>
      </c>
      <c r="P319" s="7">
        <v>1</v>
      </c>
      <c r="Q319" s="7" t="s">
        <v>5</v>
      </c>
      <c r="R319" s="7">
        <v>4</v>
      </c>
      <c r="S319" s="7">
        <v>1</v>
      </c>
      <c r="T319" s="7">
        <v>1</v>
      </c>
      <c r="U319" s="7" t="s">
        <v>5</v>
      </c>
      <c r="V319" s="7" t="s">
        <v>5</v>
      </c>
      <c r="W319" s="7" t="s">
        <v>5</v>
      </c>
      <c r="X319" s="7" t="s">
        <v>5</v>
      </c>
      <c r="Y319" s="7" t="s">
        <v>5</v>
      </c>
      <c r="Z319" s="7" t="s">
        <v>5</v>
      </c>
      <c r="AA319" s="7" t="s">
        <v>5</v>
      </c>
      <c r="AB319" s="7" t="s">
        <v>5</v>
      </c>
      <c r="AC319" s="7" t="s">
        <v>5</v>
      </c>
      <c r="AD319" s="7" t="s">
        <v>5</v>
      </c>
      <c r="AE319" s="7" t="s">
        <v>5</v>
      </c>
      <c r="AF319" s="7" t="s">
        <v>5</v>
      </c>
      <c r="AG319" s="7" t="s">
        <v>5</v>
      </c>
      <c r="AH319" s="7" t="s">
        <v>5</v>
      </c>
      <c r="AI319" s="7" t="s">
        <v>5</v>
      </c>
      <c r="AJ319" s="7" t="s">
        <v>5</v>
      </c>
      <c r="AK319" s="7" t="s">
        <v>5</v>
      </c>
      <c r="AL319" s="7" t="s">
        <v>5</v>
      </c>
      <c r="AM319" s="7" t="s">
        <v>5</v>
      </c>
      <c r="AN319" s="7" t="s">
        <v>5</v>
      </c>
      <c r="AO319" s="7" t="s">
        <v>5</v>
      </c>
      <c r="AP319" s="7" t="s">
        <v>5</v>
      </c>
      <c r="AQ319" s="7" t="s">
        <v>4</v>
      </c>
      <c r="AR319" s="7" t="s">
        <v>4</v>
      </c>
      <c r="AS319" s="7" t="s">
        <v>4</v>
      </c>
      <c r="AT319" s="7" t="s">
        <v>4</v>
      </c>
      <c r="AU319" s="7" t="s">
        <v>4</v>
      </c>
      <c r="AV319" s="7" t="s">
        <v>4</v>
      </c>
      <c r="AW319" s="7" t="s">
        <v>4</v>
      </c>
      <c r="AX319" s="7" t="s">
        <v>4</v>
      </c>
      <c r="AY319" s="7" t="s">
        <v>4</v>
      </c>
      <c r="AZ319" s="7" t="s">
        <v>4</v>
      </c>
      <c r="BA319" s="7" t="s">
        <v>4</v>
      </c>
      <c r="BB319" s="7" t="s">
        <v>4</v>
      </c>
      <c r="BC319" s="7" t="s">
        <v>4</v>
      </c>
      <c r="BD319" s="7" t="s">
        <v>4</v>
      </c>
      <c r="BE319" s="7" t="s">
        <v>4</v>
      </c>
      <c r="BF319" s="7" t="s">
        <v>4</v>
      </c>
      <c r="BG319" s="7" t="s">
        <v>4</v>
      </c>
      <c r="BH319" s="7" t="s">
        <v>4</v>
      </c>
      <c r="BI319" s="7" t="s">
        <v>4</v>
      </c>
      <c r="BJ319" s="7" t="s">
        <v>4</v>
      </c>
      <c r="BK319" s="7" t="s">
        <v>4</v>
      </c>
      <c r="BL319" s="7" t="s">
        <v>4</v>
      </c>
    </row>
    <row r="320" spans="1:64">
      <c r="A320" s="7" t="s">
        <v>172</v>
      </c>
      <c r="B320" s="7" t="s">
        <v>27</v>
      </c>
      <c r="C320" s="7" t="s">
        <v>7</v>
      </c>
      <c r="D320" s="7" t="s">
        <v>5</v>
      </c>
      <c r="E320" s="7" t="s">
        <v>5</v>
      </c>
      <c r="F320" s="7" t="s">
        <v>5</v>
      </c>
      <c r="G320" s="7" t="s">
        <v>5</v>
      </c>
      <c r="H320" s="7" t="s">
        <v>5</v>
      </c>
      <c r="I320" s="7" t="s">
        <v>5</v>
      </c>
      <c r="J320" s="7" t="s">
        <v>5</v>
      </c>
      <c r="K320" s="7" t="s">
        <v>5</v>
      </c>
      <c r="L320" s="7" t="s">
        <v>5</v>
      </c>
      <c r="M320" s="7" t="s">
        <v>5</v>
      </c>
      <c r="N320" s="7" t="s">
        <v>5</v>
      </c>
      <c r="O320" s="7" t="s">
        <v>5</v>
      </c>
      <c r="P320" s="7" t="s">
        <v>5</v>
      </c>
      <c r="Q320" s="7" t="s">
        <v>5</v>
      </c>
      <c r="R320" s="7" t="s">
        <v>5</v>
      </c>
      <c r="S320" s="7" t="s">
        <v>5</v>
      </c>
      <c r="T320" s="7" t="s">
        <v>5</v>
      </c>
      <c r="U320" s="7" t="s">
        <v>5</v>
      </c>
      <c r="V320" s="7" t="s">
        <v>5</v>
      </c>
      <c r="W320" s="7" t="s">
        <v>5</v>
      </c>
      <c r="X320" s="7" t="s">
        <v>5</v>
      </c>
      <c r="Y320" s="7" t="s">
        <v>5</v>
      </c>
      <c r="Z320" s="7" t="s">
        <v>5</v>
      </c>
      <c r="AA320" s="7" t="s">
        <v>5</v>
      </c>
      <c r="AB320" s="7" t="s">
        <v>5</v>
      </c>
      <c r="AC320" s="7" t="s">
        <v>5</v>
      </c>
      <c r="AD320" s="7" t="s">
        <v>5</v>
      </c>
      <c r="AE320" s="7" t="s">
        <v>5</v>
      </c>
      <c r="AF320" s="7" t="s">
        <v>5</v>
      </c>
      <c r="AG320" s="7" t="s">
        <v>5</v>
      </c>
      <c r="AH320" s="7" t="s">
        <v>5</v>
      </c>
      <c r="AI320" s="7" t="s">
        <v>5</v>
      </c>
      <c r="AJ320" s="7" t="s">
        <v>5</v>
      </c>
      <c r="AK320" s="7" t="s">
        <v>5</v>
      </c>
      <c r="AL320" s="7" t="s">
        <v>5</v>
      </c>
      <c r="AM320" s="7" t="s">
        <v>11</v>
      </c>
      <c r="AN320" s="7" t="s">
        <v>5</v>
      </c>
      <c r="AO320" s="7" t="s">
        <v>5</v>
      </c>
      <c r="AP320" s="7" t="s">
        <v>5</v>
      </c>
      <c r="AQ320" s="7" t="s">
        <v>4</v>
      </c>
      <c r="AR320" s="7" t="s">
        <v>4</v>
      </c>
      <c r="AS320" s="7" t="s">
        <v>4</v>
      </c>
      <c r="AT320" s="7" t="s">
        <v>4</v>
      </c>
      <c r="AU320" s="7" t="s">
        <v>4</v>
      </c>
      <c r="AV320" s="7" t="s">
        <v>4</v>
      </c>
      <c r="AW320" s="7" t="s">
        <v>4</v>
      </c>
      <c r="AX320" s="7" t="s">
        <v>4</v>
      </c>
      <c r="AY320" s="7" t="s">
        <v>4</v>
      </c>
      <c r="AZ320" s="7" t="s">
        <v>4</v>
      </c>
      <c r="BA320" s="7" t="s">
        <v>4</v>
      </c>
      <c r="BB320" s="7" t="s">
        <v>4</v>
      </c>
      <c r="BC320" s="7" t="s">
        <v>4</v>
      </c>
      <c r="BD320" s="7" t="s">
        <v>4</v>
      </c>
      <c r="BE320" s="7" t="s">
        <v>4</v>
      </c>
      <c r="BF320" s="7" t="s">
        <v>4</v>
      </c>
      <c r="BG320" s="7" t="s">
        <v>4</v>
      </c>
      <c r="BH320" s="7" t="s">
        <v>4</v>
      </c>
      <c r="BI320" s="7" t="s">
        <v>4</v>
      </c>
      <c r="BJ320" s="7" t="s">
        <v>4</v>
      </c>
      <c r="BK320" s="7" t="s">
        <v>4</v>
      </c>
      <c r="BL320" s="7" t="s">
        <v>4</v>
      </c>
    </row>
    <row r="321" spans="1:64">
      <c r="A321" s="7" t="s">
        <v>172</v>
      </c>
      <c r="B321" s="7" t="s">
        <v>28</v>
      </c>
      <c r="C321" s="7" t="s">
        <v>6</v>
      </c>
      <c r="D321" s="7" t="s">
        <v>5</v>
      </c>
      <c r="E321" s="7" t="s">
        <v>5</v>
      </c>
      <c r="F321" s="7" t="s">
        <v>5</v>
      </c>
      <c r="G321" s="7" t="s">
        <v>5</v>
      </c>
      <c r="H321" s="7" t="s">
        <v>5</v>
      </c>
      <c r="I321" s="7" t="s">
        <v>5</v>
      </c>
      <c r="J321" s="7" t="s">
        <v>5</v>
      </c>
      <c r="K321" s="7" t="s">
        <v>5</v>
      </c>
      <c r="L321" s="7" t="s">
        <v>5</v>
      </c>
      <c r="M321" s="7" t="s">
        <v>5</v>
      </c>
      <c r="N321" s="7" t="s">
        <v>5</v>
      </c>
      <c r="O321" s="7" t="s">
        <v>5</v>
      </c>
      <c r="P321" s="7" t="s">
        <v>5</v>
      </c>
      <c r="Q321" s="7" t="s">
        <v>5</v>
      </c>
      <c r="R321" s="7" t="s">
        <v>5</v>
      </c>
      <c r="S321" s="7" t="s">
        <v>5</v>
      </c>
      <c r="T321" s="7" t="s">
        <v>5</v>
      </c>
      <c r="U321" s="7" t="s">
        <v>5</v>
      </c>
      <c r="V321" s="7" t="s">
        <v>5</v>
      </c>
      <c r="W321" s="7" t="s">
        <v>5</v>
      </c>
      <c r="X321" s="7" t="s">
        <v>5</v>
      </c>
      <c r="Y321" s="7" t="s">
        <v>5</v>
      </c>
      <c r="Z321" s="7" t="s">
        <v>5</v>
      </c>
      <c r="AA321" s="7" t="s">
        <v>5</v>
      </c>
      <c r="AB321" s="7" t="s">
        <v>5</v>
      </c>
      <c r="AC321" s="7">
        <v>244</v>
      </c>
      <c r="AD321" s="7">
        <v>404</v>
      </c>
      <c r="AE321" s="7">
        <v>315</v>
      </c>
      <c r="AF321" s="7">
        <v>366</v>
      </c>
      <c r="AG321" s="7">
        <v>402</v>
      </c>
      <c r="AH321" s="7">
        <v>159</v>
      </c>
      <c r="AI321" s="7">
        <v>160</v>
      </c>
      <c r="AJ321" s="7">
        <v>317</v>
      </c>
      <c r="AK321" s="7">
        <v>419</v>
      </c>
      <c r="AL321" s="7">
        <v>505</v>
      </c>
      <c r="AM321" s="7">
        <v>520</v>
      </c>
      <c r="AN321" s="7">
        <v>551</v>
      </c>
      <c r="AO321" s="7">
        <v>655</v>
      </c>
      <c r="AP321" s="7">
        <v>578</v>
      </c>
      <c r="AQ321" s="7" t="s">
        <v>4</v>
      </c>
      <c r="AR321" s="7" t="s">
        <v>4</v>
      </c>
      <c r="AS321" s="7" t="s">
        <v>4</v>
      </c>
      <c r="AT321" s="7" t="s">
        <v>4</v>
      </c>
      <c r="AU321" s="7" t="s">
        <v>4</v>
      </c>
      <c r="AV321" s="7" t="s">
        <v>4</v>
      </c>
      <c r="AW321" s="7" t="s">
        <v>4</v>
      </c>
      <c r="AX321" s="7" t="s">
        <v>4</v>
      </c>
      <c r="AY321" s="7" t="s">
        <v>4</v>
      </c>
      <c r="AZ321" s="7" t="s">
        <v>4</v>
      </c>
      <c r="BA321" s="7" t="s">
        <v>4</v>
      </c>
      <c r="BB321" s="7" t="s">
        <v>4</v>
      </c>
      <c r="BC321" s="7" t="s">
        <v>4</v>
      </c>
      <c r="BD321" s="7" t="s">
        <v>4</v>
      </c>
      <c r="BE321" s="7" t="s">
        <v>4</v>
      </c>
      <c r="BF321" s="7" t="s">
        <v>4</v>
      </c>
      <c r="BG321" s="7" t="s">
        <v>4</v>
      </c>
      <c r="BH321" s="7" t="s">
        <v>4</v>
      </c>
      <c r="BI321" s="7" t="s">
        <v>4</v>
      </c>
      <c r="BJ321" s="7" t="s">
        <v>4</v>
      </c>
      <c r="BK321" s="7" t="s">
        <v>4</v>
      </c>
      <c r="BL321" s="7" t="s">
        <v>4</v>
      </c>
    </row>
    <row r="322" spans="1:64">
      <c r="A322" s="7" t="s">
        <v>172</v>
      </c>
      <c r="B322" s="7" t="s">
        <v>28</v>
      </c>
      <c r="C322" s="7" t="s">
        <v>9</v>
      </c>
      <c r="D322" s="7">
        <v>171</v>
      </c>
      <c r="E322" s="7">
        <v>249</v>
      </c>
      <c r="F322" s="7">
        <v>209</v>
      </c>
      <c r="G322" s="7">
        <v>177</v>
      </c>
      <c r="H322" s="7">
        <v>179</v>
      </c>
      <c r="I322" s="7">
        <v>193</v>
      </c>
      <c r="J322" s="7">
        <v>187</v>
      </c>
      <c r="K322" s="7">
        <v>213</v>
      </c>
      <c r="L322" s="7">
        <v>194</v>
      </c>
      <c r="M322" s="7">
        <v>248</v>
      </c>
      <c r="N322" s="7">
        <v>222</v>
      </c>
      <c r="O322" s="7">
        <v>242</v>
      </c>
      <c r="P322" s="7">
        <v>267</v>
      </c>
      <c r="Q322" s="7">
        <v>307</v>
      </c>
      <c r="R322" s="7">
        <v>207</v>
      </c>
      <c r="S322" s="7">
        <v>175</v>
      </c>
      <c r="T322" s="7">
        <v>216</v>
      </c>
      <c r="U322" s="7">
        <v>261</v>
      </c>
      <c r="V322" s="7">
        <v>247</v>
      </c>
      <c r="W322" s="7">
        <v>315</v>
      </c>
      <c r="X322" s="7">
        <v>353</v>
      </c>
      <c r="Y322" s="7">
        <v>406</v>
      </c>
      <c r="Z322" s="7">
        <v>523</v>
      </c>
      <c r="AA322" s="7">
        <v>554</v>
      </c>
      <c r="AB322" s="7">
        <v>490</v>
      </c>
      <c r="AC322" s="7" t="s">
        <v>5</v>
      </c>
      <c r="AD322" s="7" t="s">
        <v>5</v>
      </c>
      <c r="AE322" s="7" t="s">
        <v>5</v>
      </c>
      <c r="AF322" s="7" t="s">
        <v>5</v>
      </c>
      <c r="AG322" s="7" t="s">
        <v>5</v>
      </c>
      <c r="AH322" s="7" t="s">
        <v>5</v>
      </c>
      <c r="AI322" s="7" t="s">
        <v>5</v>
      </c>
      <c r="AJ322" s="7" t="s">
        <v>5</v>
      </c>
      <c r="AK322" s="7" t="s">
        <v>5</v>
      </c>
      <c r="AL322" s="7" t="s">
        <v>5</v>
      </c>
      <c r="AM322" s="7" t="s">
        <v>5</v>
      </c>
      <c r="AN322" s="7" t="s">
        <v>5</v>
      </c>
      <c r="AO322" s="7" t="s">
        <v>5</v>
      </c>
      <c r="AP322" s="7" t="s">
        <v>5</v>
      </c>
      <c r="AQ322" s="7" t="s">
        <v>4</v>
      </c>
      <c r="AR322" s="7" t="s">
        <v>4</v>
      </c>
      <c r="AS322" s="7" t="s">
        <v>4</v>
      </c>
      <c r="AT322" s="7" t="s">
        <v>4</v>
      </c>
      <c r="AU322" s="7" t="s">
        <v>4</v>
      </c>
      <c r="AV322" s="7" t="s">
        <v>4</v>
      </c>
      <c r="AW322" s="7" t="s">
        <v>4</v>
      </c>
      <c r="AX322" s="7" t="s">
        <v>4</v>
      </c>
      <c r="AY322" s="7" t="s">
        <v>4</v>
      </c>
      <c r="AZ322" s="7" t="s">
        <v>4</v>
      </c>
      <c r="BA322" s="7" t="s">
        <v>4</v>
      </c>
      <c r="BB322" s="7" t="s">
        <v>4</v>
      </c>
      <c r="BC322" s="7" t="s">
        <v>4</v>
      </c>
      <c r="BD322" s="7" t="s">
        <v>4</v>
      </c>
      <c r="BE322" s="7" t="s">
        <v>4</v>
      </c>
      <c r="BF322" s="7" t="s">
        <v>4</v>
      </c>
      <c r="BG322" s="7" t="s">
        <v>4</v>
      </c>
      <c r="BH322" s="7" t="s">
        <v>4</v>
      </c>
      <c r="BI322" s="7" t="s">
        <v>4</v>
      </c>
      <c r="BJ322" s="7" t="s">
        <v>4</v>
      </c>
      <c r="BK322" s="7" t="s">
        <v>4</v>
      </c>
      <c r="BL322" s="7" t="s">
        <v>4</v>
      </c>
    </row>
    <row r="323" spans="1:64">
      <c r="A323" s="7" t="s">
        <v>172</v>
      </c>
      <c r="B323" s="7" t="s">
        <v>28</v>
      </c>
      <c r="C323" s="7" t="s">
        <v>7</v>
      </c>
      <c r="D323" s="7" t="s">
        <v>5</v>
      </c>
      <c r="E323" s="7" t="s">
        <v>5</v>
      </c>
      <c r="F323" s="7" t="s">
        <v>5</v>
      </c>
      <c r="G323" s="7" t="s">
        <v>5</v>
      </c>
      <c r="H323" s="7" t="s">
        <v>5</v>
      </c>
      <c r="I323" s="7" t="s">
        <v>5</v>
      </c>
      <c r="J323" s="7" t="s">
        <v>5</v>
      </c>
      <c r="K323" s="7" t="s">
        <v>5</v>
      </c>
      <c r="L323" s="7" t="s">
        <v>5</v>
      </c>
      <c r="M323" s="7" t="s">
        <v>5</v>
      </c>
      <c r="N323" s="7" t="s">
        <v>5</v>
      </c>
      <c r="O323" s="7" t="s">
        <v>5</v>
      </c>
      <c r="P323" s="7" t="s">
        <v>5</v>
      </c>
      <c r="Q323" s="7" t="s">
        <v>5</v>
      </c>
      <c r="R323" s="7" t="s">
        <v>5</v>
      </c>
      <c r="S323" s="7" t="s">
        <v>5</v>
      </c>
      <c r="T323" s="7" t="s">
        <v>5</v>
      </c>
      <c r="U323" s="7" t="s">
        <v>5</v>
      </c>
      <c r="V323" s="7" t="s">
        <v>5</v>
      </c>
      <c r="W323" s="7" t="s">
        <v>5</v>
      </c>
      <c r="X323" s="7" t="s">
        <v>5</v>
      </c>
      <c r="Y323" s="7" t="s">
        <v>5</v>
      </c>
      <c r="Z323" s="7" t="s">
        <v>5</v>
      </c>
      <c r="AA323" s="7" t="s">
        <v>5</v>
      </c>
      <c r="AB323" s="7" t="s">
        <v>5</v>
      </c>
      <c r="AC323" s="7">
        <v>215</v>
      </c>
      <c r="AD323" s="7">
        <v>259</v>
      </c>
      <c r="AE323" s="7">
        <v>272</v>
      </c>
      <c r="AF323" s="7">
        <v>453</v>
      </c>
      <c r="AG323" s="7">
        <v>663</v>
      </c>
      <c r="AH323" s="7">
        <v>763</v>
      </c>
      <c r="AI323" s="7">
        <v>784</v>
      </c>
      <c r="AJ323" s="7">
        <v>1013</v>
      </c>
      <c r="AK323" s="7">
        <v>1025</v>
      </c>
      <c r="AL323" s="7">
        <v>878</v>
      </c>
      <c r="AM323" s="7">
        <v>894</v>
      </c>
      <c r="AN323" s="7">
        <v>831</v>
      </c>
      <c r="AO323" s="7">
        <v>626</v>
      </c>
      <c r="AP323" s="7">
        <v>780</v>
      </c>
      <c r="AQ323" s="7" t="s">
        <v>4</v>
      </c>
      <c r="AR323" s="7" t="s">
        <v>4</v>
      </c>
      <c r="AS323" s="7" t="s">
        <v>4</v>
      </c>
      <c r="AT323" s="7" t="s">
        <v>4</v>
      </c>
      <c r="AU323" s="7" t="s">
        <v>4</v>
      </c>
      <c r="AV323" s="7" t="s">
        <v>4</v>
      </c>
      <c r="AW323" s="7" t="s">
        <v>4</v>
      </c>
      <c r="AX323" s="7" t="s">
        <v>4</v>
      </c>
      <c r="AY323" s="7" t="s">
        <v>4</v>
      </c>
      <c r="AZ323" s="7" t="s">
        <v>4</v>
      </c>
      <c r="BA323" s="7" t="s">
        <v>4</v>
      </c>
      <c r="BB323" s="7" t="s">
        <v>4</v>
      </c>
      <c r="BC323" s="7" t="s">
        <v>4</v>
      </c>
      <c r="BD323" s="7" t="s">
        <v>4</v>
      </c>
      <c r="BE323" s="7" t="s">
        <v>4</v>
      </c>
      <c r="BF323" s="7" t="s">
        <v>4</v>
      </c>
      <c r="BG323" s="7" t="s">
        <v>4</v>
      </c>
      <c r="BH323" s="7" t="s">
        <v>4</v>
      </c>
      <c r="BI323" s="7" t="s">
        <v>4</v>
      </c>
      <c r="BJ323" s="7" t="s">
        <v>4</v>
      </c>
      <c r="BK323" s="7" t="s">
        <v>4</v>
      </c>
      <c r="BL323" s="7" t="s">
        <v>4</v>
      </c>
    </row>
    <row r="324" spans="1:64">
      <c r="A324" s="7" t="s">
        <v>172</v>
      </c>
      <c r="B324" s="7" t="s">
        <v>29</v>
      </c>
      <c r="C324" s="7" t="s">
        <v>9</v>
      </c>
      <c r="D324" s="7" t="s">
        <v>5</v>
      </c>
      <c r="E324" s="7" t="s">
        <v>5</v>
      </c>
      <c r="F324" s="7" t="s">
        <v>5</v>
      </c>
      <c r="G324" s="7" t="s">
        <v>5</v>
      </c>
      <c r="H324" s="7" t="s">
        <v>5</v>
      </c>
      <c r="I324" s="7" t="s">
        <v>5</v>
      </c>
      <c r="J324" s="7" t="s">
        <v>5</v>
      </c>
      <c r="K324" s="7" t="s">
        <v>5</v>
      </c>
      <c r="L324" s="7" t="s">
        <v>5</v>
      </c>
      <c r="M324" s="7" t="s">
        <v>5</v>
      </c>
      <c r="N324" s="7" t="s">
        <v>5</v>
      </c>
      <c r="O324" s="7">
        <v>31</v>
      </c>
      <c r="P324" s="7">
        <v>34</v>
      </c>
      <c r="Q324" s="7" t="s">
        <v>5</v>
      </c>
      <c r="R324" s="7" t="s">
        <v>5</v>
      </c>
      <c r="S324" s="7" t="s">
        <v>5</v>
      </c>
      <c r="T324" s="7" t="s">
        <v>5</v>
      </c>
      <c r="U324" s="7" t="s">
        <v>5</v>
      </c>
      <c r="V324" s="7" t="s">
        <v>5</v>
      </c>
      <c r="W324" s="7" t="s">
        <v>5</v>
      </c>
      <c r="X324" s="7" t="s">
        <v>5</v>
      </c>
      <c r="Y324" s="7" t="s">
        <v>5</v>
      </c>
      <c r="Z324" s="7" t="s">
        <v>5</v>
      </c>
      <c r="AA324" s="7" t="s">
        <v>5</v>
      </c>
      <c r="AB324" s="7" t="s">
        <v>5</v>
      </c>
      <c r="AC324" s="7" t="s">
        <v>5</v>
      </c>
      <c r="AD324" s="7" t="s">
        <v>5</v>
      </c>
      <c r="AE324" s="7" t="s">
        <v>5</v>
      </c>
      <c r="AF324" s="7" t="s">
        <v>5</v>
      </c>
      <c r="AG324" s="7" t="s">
        <v>5</v>
      </c>
      <c r="AH324" s="7" t="s">
        <v>5</v>
      </c>
      <c r="AI324" s="7" t="s">
        <v>5</v>
      </c>
      <c r="AJ324" s="7" t="s">
        <v>5</v>
      </c>
      <c r="AK324" s="7" t="s">
        <v>5</v>
      </c>
      <c r="AL324" s="7" t="s">
        <v>5</v>
      </c>
      <c r="AM324" s="7" t="s">
        <v>5</v>
      </c>
      <c r="AN324" s="7" t="s">
        <v>5</v>
      </c>
      <c r="AO324" s="7" t="s">
        <v>5</v>
      </c>
      <c r="AP324" s="7" t="s">
        <v>5</v>
      </c>
      <c r="AQ324" s="7" t="s">
        <v>4</v>
      </c>
      <c r="AR324" s="7" t="s">
        <v>4</v>
      </c>
      <c r="AS324" s="7" t="s">
        <v>4</v>
      </c>
      <c r="AT324" s="7" t="s">
        <v>4</v>
      </c>
      <c r="AU324" s="7" t="s">
        <v>4</v>
      </c>
      <c r="AV324" s="7" t="s">
        <v>4</v>
      </c>
      <c r="AW324" s="7" t="s">
        <v>4</v>
      </c>
      <c r="AX324" s="7" t="s">
        <v>4</v>
      </c>
      <c r="AY324" s="7" t="s">
        <v>4</v>
      </c>
      <c r="AZ324" s="7" t="s">
        <v>4</v>
      </c>
      <c r="BA324" s="7" t="s">
        <v>4</v>
      </c>
      <c r="BB324" s="7" t="s">
        <v>4</v>
      </c>
      <c r="BC324" s="7" t="s">
        <v>4</v>
      </c>
      <c r="BD324" s="7" t="s">
        <v>4</v>
      </c>
      <c r="BE324" s="7" t="s">
        <v>4</v>
      </c>
      <c r="BF324" s="7" t="s">
        <v>4</v>
      </c>
      <c r="BG324" s="7" t="s">
        <v>4</v>
      </c>
      <c r="BH324" s="7" t="s">
        <v>4</v>
      </c>
      <c r="BI324" s="7" t="s">
        <v>4</v>
      </c>
      <c r="BJ324" s="7" t="s">
        <v>4</v>
      </c>
      <c r="BK324" s="7" t="s">
        <v>4</v>
      </c>
      <c r="BL324" s="7" t="s">
        <v>4</v>
      </c>
    </row>
    <row r="325" spans="1:64">
      <c r="A325" s="7" t="s">
        <v>172</v>
      </c>
      <c r="B325" s="7" t="s">
        <v>29</v>
      </c>
      <c r="C325" s="7" t="s">
        <v>7</v>
      </c>
      <c r="D325" s="7" t="s">
        <v>5</v>
      </c>
      <c r="E325" s="7" t="s">
        <v>5</v>
      </c>
      <c r="F325" s="7" t="s">
        <v>5</v>
      </c>
      <c r="G325" s="7" t="s">
        <v>5</v>
      </c>
      <c r="H325" s="7" t="s">
        <v>5</v>
      </c>
      <c r="I325" s="7" t="s">
        <v>5</v>
      </c>
      <c r="J325" s="7" t="s">
        <v>5</v>
      </c>
      <c r="K325" s="7" t="s">
        <v>5</v>
      </c>
      <c r="L325" s="7" t="s">
        <v>5</v>
      </c>
      <c r="M325" s="7" t="s">
        <v>5</v>
      </c>
      <c r="N325" s="7" t="s">
        <v>5</v>
      </c>
      <c r="O325" s="7" t="s">
        <v>5</v>
      </c>
      <c r="P325" s="7" t="s">
        <v>5</v>
      </c>
      <c r="Q325" s="7" t="s">
        <v>5</v>
      </c>
      <c r="R325" s="7" t="s">
        <v>5</v>
      </c>
      <c r="S325" s="7" t="s">
        <v>5</v>
      </c>
      <c r="T325" s="7" t="s">
        <v>5</v>
      </c>
      <c r="U325" s="7" t="s">
        <v>5</v>
      </c>
      <c r="V325" s="7" t="s">
        <v>5</v>
      </c>
      <c r="W325" s="7" t="s">
        <v>5</v>
      </c>
      <c r="X325" s="7" t="s">
        <v>5</v>
      </c>
      <c r="Y325" s="7" t="s">
        <v>5</v>
      </c>
      <c r="Z325" s="7" t="s">
        <v>5</v>
      </c>
      <c r="AA325" s="7" t="s">
        <v>5</v>
      </c>
      <c r="AB325" s="7" t="s">
        <v>5</v>
      </c>
      <c r="AC325" s="7" t="s">
        <v>5</v>
      </c>
      <c r="AD325" s="7" t="s">
        <v>5</v>
      </c>
      <c r="AE325" s="7" t="s">
        <v>5</v>
      </c>
      <c r="AF325" s="7" t="s">
        <v>5</v>
      </c>
      <c r="AG325" s="7" t="s">
        <v>5</v>
      </c>
      <c r="AH325" s="7" t="s">
        <v>5</v>
      </c>
      <c r="AI325" s="7" t="s">
        <v>5</v>
      </c>
      <c r="AJ325" s="7" t="s">
        <v>5</v>
      </c>
      <c r="AK325" s="7">
        <v>241</v>
      </c>
      <c r="AL325" s="7">
        <v>147</v>
      </c>
      <c r="AM325" s="7">
        <v>154</v>
      </c>
      <c r="AN325" s="7">
        <v>254</v>
      </c>
      <c r="AO325" s="7">
        <v>298</v>
      </c>
      <c r="AP325" s="7">
        <v>460</v>
      </c>
      <c r="AQ325" s="7" t="s">
        <v>4</v>
      </c>
      <c r="AR325" s="7" t="s">
        <v>4</v>
      </c>
      <c r="AS325" s="7" t="s">
        <v>4</v>
      </c>
      <c r="AT325" s="7" t="s">
        <v>4</v>
      </c>
      <c r="AU325" s="7" t="s">
        <v>4</v>
      </c>
      <c r="AV325" s="7" t="s">
        <v>4</v>
      </c>
      <c r="AW325" s="7" t="s">
        <v>4</v>
      </c>
      <c r="AX325" s="7" t="s">
        <v>4</v>
      </c>
      <c r="AY325" s="7" t="s">
        <v>4</v>
      </c>
      <c r="AZ325" s="7" t="s">
        <v>4</v>
      </c>
      <c r="BA325" s="7" t="s">
        <v>4</v>
      </c>
      <c r="BB325" s="7" t="s">
        <v>4</v>
      </c>
      <c r="BC325" s="7" t="s">
        <v>4</v>
      </c>
      <c r="BD325" s="7" t="s">
        <v>4</v>
      </c>
      <c r="BE325" s="7" t="s">
        <v>4</v>
      </c>
      <c r="BF325" s="7" t="s">
        <v>4</v>
      </c>
      <c r="BG325" s="7" t="s">
        <v>4</v>
      </c>
      <c r="BH325" s="7" t="s">
        <v>4</v>
      </c>
      <c r="BI325" s="7" t="s">
        <v>4</v>
      </c>
      <c r="BJ325" s="7" t="s">
        <v>4</v>
      </c>
      <c r="BK325" s="7" t="s">
        <v>4</v>
      </c>
      <c r="BL325" s="7" t="s">
        <v>4</v>
      </c>
    </row>
    <row r="326" spans="1:64">
      <c r="A326" s="7" t="s">
        <v>172</v>
      </c>
      <c r="B326" s="7" t="s">
        <v>93</v>
      </c>
      <c r="C326" s="7" t="s">
        <v>6</v>
      </c>
      <c r="D326" s="7" t="s">
        <v>5</v>
      </c>
      <c r="E326" s="7" t="s">
        <v>5</v>
      </c>
      <c r="F326" s="7" t="s">
        <v>5</v>
      </c>
      <c r="G326" s="7" t="s">
        <v>5</v>
      </c>
      <c r="H326" s="7" t="s">
        <v>5</v>
      </c>
      <c r="I326" s="7" t="s">
        <v>5</v>
      </c>
      <c r="J326" s="7" t="s">
        <v>5</v>
      </c>
      <c r="K326" s="7" t="s">
        <v>5</v>
      </c>
      <c r="L326" s="7" t="s">
        <v>5</v>
      </c>
      <c r="M326" s="7" t="s">
        <v>5</v>
      </c>
      <c r="N326" s="7" t="s">
        <v>5</v>
      </c>
      <c r="O326" s="7" t="s">
        <v>5</v>
      </c>
      <c r="P326" s="7" t="s">
        <v>5</v>
      </c>
      <c r="Q326" s="7" t="s">
        <v>5</v>
      </c>
      <c r="R326" s="7" t="s">
        <v>5</v>
      </c>
      <c r="S326" s="7" t="s">
        <v>5</v>
      </c>
      <c r="T326" s="7" t="s">
        <v>5</v>
      </c>
      <c r="U326" s="7" t="s">
        <v>5</v>
      </c>
      <c r="V326" s="7" t="s">
        <v>5</v>
      </c>
      <c r="W326" s="7" t="s">
        <v>5</v>
      </c>
      <c r="X326" s="7" t="s">
        <v>5</v>
      </c>
      <c r="Y326" s="7" t="s">
        <v>5</v>
      </c>
      <c r="Z326" s="7" t="s">
        <v>5</v>
      </c>
      <c r="AA326" s="7" t="s">
        <v>5</v>
      </c>
      <c r="AB326" s="7" t="s">
        <v>5</v>
      </c>
      <c r="AC326" s="7" t="s">
        <v>5</v>
      </c>
      <c r="AD326" s="7">
        <v>7</v>
      </c>
      <c r="AE326" s="7">
        <v>22</v>
      </c>
      <c r="AF326" s="7">
        <v>23</v>
      </c>
      <c r="AG326" s="7">
        <v>21</v>
      </c>
      <c r="AH326" s="7" t="s">
        <v>5</v>
      </c>
      <c r="AI326" s="7" t="s">
        <v>5</v>
      </c>
      <c r="AJ326" s="7" t="s">
        <v>5</v>
      </c>
      <c r="AK326" s="7" t="s">
        <v>5</v>
      </c>
      <c r="AL326" s="7" t="s">
        <v>5</v>
      </c>
      <c r="AM326" s="7" t="s">
        <v>5</v>
      </c>
      <c r="AN326" s="7" t="s">
        <v>5</v>
      </c>
      <c r="AO326" s="7" t="s">
        <v>5</v>
      </c>
      <c r="AP326" s="7" t="s">
        <v>5</v>
      </c>
      <c r="AQ326" s="7" t="s">
        <v>4</v>
      </c>
      <c r="AR326" s="7" t="s">
        <v>4</v>
      </c>
      <c r="AS326" s="7" t="s">
        <v>4</v>
      </c>
      <c r="AT326" s="7" t="s">
        <v>4</v>
      </c>
      <c r="AU326" s="7" t="s">
        <v>4</v>
      </c>
      <c r="AV326" s="7" t="s">
        <v>4</v>
      </c>
      <c r="AW326" s="7" t="s">
        <v>4</v>
      </c>
      <c r="AX326" s="7" t="s">
        <v>4</v>
      </c>
      <c r="AY326" s="7" t="s">
        <v>4</v>
      </c>
      <c r="AZ326" s="7" t="s">
        <v>4</v>
      </c>
      <c r="BA326" s="7" t="s">
        <v>4</v>
      </c>
      <c r="BB326" s="7" t="s">
        <v>4</v>
      </c>
      <c r="BC326" s="7" t="s">
        <v>4</v>
      </c>
      <c r="BD326" s="7" t="s">
        <v>4</v>
      </c>
      <c r="BE326" s="7" t="s">
        <v>4</v>
      </c>
      <c r="BF326" s="7" t="s">
        <v>4</v>
      </c>
      <c r="BG326" s="7" t="s">
        <v>4</v>
      </c>
      <c r="BH326" s="7" t="s">
        <v>4</v>
      </c>
      <c r="BI326" s="7" t="s">
        <v>4</v>
      </c>
      <c r="BJ326" s="7" t="s">
        <v>4</v>
      </c>
      <c r="BK326" s="7" t="s">
        <v>4</v>
      </c>
      <c r="BL326" s="7" t="s">
        <v>4</v>
      </c>
    </row>
    <row r="327" spans="1:64">
      <c r="A327" s="7" t="s">
        <v>172</v>
      </c>
      <c r="B327" s="7" t="s">
        <v>93</v>
      </c>
      <c r="C327" s="7" t="s">
        <v>9</v>
      </c>
      <c r="D327" s="7" t="s">
        <v>5</v>
      </c>
      <c r="E327" s="7">
        <v>6</v>
      </c>
      <c r="F327" s="7">
        <v>7</v>
      </c>
      <c r="G327" s="7">
        <v>6</v>
      </c>
      <c r="H327" s="7">
        <v>8</v>
      </c>
      <c r="I327" s="7">
        <v>13</v>
      </c>
      <c r="J327" s="7">
        <v>11</v>
      </c>
      <c r="K327" s="7">
        <v>11</v>
      </c>
      <c r="L327" s="7">
        <v>9</v>
      </c>
      <c r="M327" s="7">
        <v>14</v>
      </c>
      <c r="N327" s="7" t="s">
        <v>5</v>
      </c>
      <c r="O327" s="7" t="s">
        <v>5</v>
      </c>
      <c r="P327" s="7" t="s">
        <v>5</v>
      </c>
      <c r="Q327" s="7" t="s">
        <v>5</v>
      </c>
      <c r="R327" s="7" t="s">
        <v>5</v>
      </c>
      <c r="S327" s="7" t="s">
        <v>5</v>
      </c>
      <c r="T327" s="7" t="s">
        <v>5</v>
      </c>
      <c r="U327" s="7" t="s">
        <v>5</v>
      </c>
      <c r="V327" s="7" t="s">
        <v>5</v>
      </c>
      <c r="W327" s="7" t="s">
        <v>5</v>
      </c>
      <c r="X327" s="7" t="s">
        <v>5</v>
      </c>
      <c r="Y327" s="7" t="s">
        <v>5</v>
      </c>
      <c r="Z327" s="7" t="s">
        <v>5</v>
      </c>
      <c r="AA327" s="7" t="s">
        <v>5</v>
      </c>
      <c r="AB327" s="7" t="s">
        <v>11</v>
      </c>
      <c r="AC327" s="7" t="s">
        <v>5</v>
      </c>
      <c r="AD327" s="7" t="s">
        <v>5</v>
      </c>
      <c r="AE327" s="7" t="s">
        <v>5</v>
      </c>
      <c r="AF327" s="7" t="s">
        <v>5</v>
      </c>
      <c r="AG327" s="7" t="s">
        <v>5</v>
      </c>
      <c r="AH327" s="7" t="s">
        <v>5</v>
      </c>
      <c r="AI327" s="7" t="s">
        <v>5</v>
      </c>
      <c r="AJ327" s="7" t="s">
        <v>5</v>
      </c>
      <c r="AK327" s="7" t="s">
        <v>5</v>
      </c>
      <c r="AL327" s="7" t="s">
        <v>5</v>
      </c>
      <c r="AM327" s="7" t="s">
        <v>5</v>
      </c>
      <c r="AN327" s="7" t="s">
        <v>5</v>
      </c>
      <c r="AO327" s="7" t="s">
        <v>5</v>
      </c>
      <c r="AP327" s="7" t="s">
        <v>5</v>
      </c>
      <c r="AQ327" s="7" t="s">
        <v>4</v>
      </c>
      <c r="AR327" s="7" t="s">
        <v>4</v>
      </c>
      <c r="AS327" s="7" t="s">
        <v>4</v>
      </c>
      <c r="AT327" s="7" t="s">
        <v>4</v>
      </c>
      <c r="AU327" s="7" t="s">
        <v>4</v>
      </c>
      <c r="AV327" s="7" t="s">
        <v>4</v>
      </c>
      <c r="AW327" s="7" t="s">
        <v>4</v>
      </c>
      <c r="AX327" s="7" t="s">
        <v>4</v>
      </c>
      <c r="AY327" s="7" t="s">
        <v>4</v>
      </c>
      <c r="AZ327" s="7" t="s">
        <v>4</v>
      </c>
      <c r="BA327" s="7" t="s">
        <v>4</v>
      </c>
      <c r="BB327" s="7" t="s">
        <v>4</v>
      </c>
      <c r="BC327" s="7" t="s">
        <v>4</v>
      </c>
      <c r="BD327" s="7" t="s">
        <v>4</v>
      </c>
      <c r="BE327" s="7" t="s">
        <v>4</v>
      </c>
      <c r="BF327" s="7" t="s">
        <v>4</v>
      </c>
      <c r="BG327" s="7" t="s">
        <v>4</v>
      </c>
      <c r="BH327" s="7" t="s">
        <v>4</v>
      </c>
      <c r="BI327" s="7" t="s">
        <v>4</v>
      </c>
      <c r="BJ327" s="7" t="s">
        <v>4</v>
      </c>
      <c r="BK327" s="7" t="s">
        <v>4</v>
      </c>
      <c r="BL327" s="7" t="s">
        <v>4</v>
      </c>
    </row>
    <row r="328" spans="1:64">
      <c r="A328" s="7" t="s">
        <v>172</v>
      </c>
      <c r="B328" s="7" t="s">
        <v>93</v>
      </c>
      <c r="C328" s="7" t="s">
        <v>7</v>
      </c>
      <c r="D328" s="7" t="s">
        <v>5</v>
      </c>
      <c r="E328" s="7" t="s">
        <v>5</v>
      </c>
      <c r="F328" s="7" t="s">
        <v>5</v>
      </c>
      <c r="G328" s="7" t="s">
        <v>5</v>
      </c>
      <c r="H328" s="7" t="s">
        <v>5</v>
      </c>
      <c r="I328" s="7" t="s">
        <v>5</v>
      </c>
      <c r="J328" s="7" t="s">
        <v>5</v>
      </c>
      <c r="K328" s="7" t="s">
        <v>5</v>
      </c>
      <c r="L328" s="7" t="s">
        <v>5</v>
      </c>
      <c r="M328" s="7" t="s">
        <v>5</v>
      </c>
      <c r="N328" s="7" t="s">
        <v>5</v>
      </c>
      <c r="O328" s="7" t="s">
        <v>5</v>
      </c>
      <c r="P328" s="7" t="s">
        <v>5</v>
      </c>
      <c r="Q328" s="7" t="s">
        <v>5</v>
      </c>
      <c r="R328" s="7" t="s">
        <v>5</v>
      </c>
      <c r="S328" s="7" t="s">
        <v>5</v>
      </c>
      <c r="T328" s="7" t="s">
        <v>5</v>
      </c>
      <c r="U328" s="7" t="s">
        <v>5</v>
      </c>
      <c r="V328" s="7" t="s">
        <v>5</v>
      </c>
      <c r="W328" s="7" t="s">
        <v>5</v>
      </c>
      <c r="X328" s="7" t="s">
        <v>5</v>
      </c>
      <c r="Y328" s="7" t="s">
        <v>5</v>
      </c>
      <c r="Z328" s="7" t="s">
        <v>5</v>
      </c>
      <c r="AA328" s="7" t="s">
        <v>5</v>
      </c>
      <c r="AB328" s="7" t="s">
        <v>5</v>
      </c>
      <c r="AC328" s="7" t="s">
        <v>5</v>
      </c>
      <c r="AD328" s="7" t="s">
        <v>5</v>
      </c>
      <c r="AE328" s="7" t="s">
        <v>5</v>
      </c>
      <c r="AF328" s="7" t="s">
        <v>5</v>
      </c>
      <c r="AG328" s="7" t="s">
        <v>5</v>
      </c>
      <c r="AH328" s="7" t="s">
        <v>11</v>
      </c>
      <c r="AI328" s="7" t="s">
        <v>5</v>
      </c>
      <c r="AJ328" s="7" t="s">
        <v>5</v>
      </c>
      <c r="AK328" s="7" t="s">
        <v>5</v>
      </c>
      <c r="AL328" s="7" t="s">
        <v>5</v>
      </c>
      <c r="AM328" s="7" t="s">
        <v>5</v>
      </c>
      <c r="AN328" s="7" t="s">
        <v>5</v>
      </c>
      <c r="AO328" s="7" t="s">
        <v>5</v>
      </c>
      <c r="AP328" s="7" t="s">
        <v>5</v>
      </c>
      <c r="AQ328" s="7" t="s">
        <v>4</v>
      </c>
      <c r="AR328" s="7" t="s">
        <v>4</v>
      </c>
      <c r="AS328" s="7" t="s">
        <v>4</v>
      </c>
      <c r="AT328" s="7" t="s">
        <v>4</v>
      </c>
      <c r="AU328" s="7" t="s">
        <v>4</v>
      </c>
      <c r="AV328" s="7" t="s">
        <v>4</v>
      </c>
      <c r="AW328" s="7" t="s">
        <v>4</v>
      </c>
      <c r="AX328" s="7" t="s">
        <v>4</v>
      </c>
      <c r="AY328" s="7" t="s">
        <v>4</v>
      </c>
      <c r="AZ328" s="7" t="s">
        <v>4</v>
      </c>
      <c r="BA328" s="7" t="s">
        <v>4</v>
      </c>
      <c r="BB328" s="7" t="s">
        <v>4</v>
      </c>
      <c r="BC328" s="7" t="s">
        <v>4</v>
      </c>
      <c r="BD328" s="7" t="s">
        <v>4</v>
      </c>
      <c r="BE328" s="7" t="s">
        <v>4</v>
      </c>
      <c r="BF328" s="7" t="s">
        <v>4</v>
      </c>
      <c r="BG328" s="7" t="s">
        <v>4</v>
      </c>
      <c r="BH328" s="7" t="s">
        <v>4</v>
      </c>
      <c r="BI328" s="7" t="s">
        <v>4</v>
      </c>
      <c r="BJ328" s="7" t="s">
        <v>4</v>
      </c>
      <c r="BK328" s="7" t="s">
        <v>4</v>
      </c>
      <c r="BL328" s="7" t="s">
        <v>4</v>
      </c>
    </row>
    <row r="329" spans="1:64">
      <c r="A329" s="7" t="s">
        <v>172</v>
      </c>
      <c r="B329" s="7" t="s">
        <v>94</v>
      </c>
      <c r="C329" s="7" t="s">
        <v>9</v>
      </c>
      <c r="D329" s="7" t="s">
        <v>5</v>
      </c>
      <c r="E329" s="7" t="s">
        <v>5</v>
      </c>
      <c r="F329" s="7" t="s">
        <v>5</v>
      </c>
      <c r="G329" s="7" t="s">
        <v>5</v>
      </c>
      <c r="H329" s="7" t="s">
        <v>5</v>
      </c>
      <c r="I329" s="7" t="s">
        <v>5</v>
      </c>
      <c r="J329" s="7" t="s">
        <v>5</v>
      </c>
      <c r="K329" s="7" t="s">
        <v>5</v>
      </c>
      <c r="L329" s="7" t="s">
        <v>5</v>
      </c>
      <c r="M329" s="7" t="s">
        <v>5</v>
      </c>
      <c r="N329" s="7" t="s">
        <v>5</v>
      </c>
      <c r="O329" s="7" t="s">
        <v>5</v>
      </c>
      <c r="P329" s="7" t="s">
        <v>5</v>
      </c>
      <c r="Q329" s="7" t="s">
        <v>5</v>
      </c>
      <c r="R329" s="7" t="s">
        <v>5</v>
      </c>
      <c r="S329" s="7">
        <v>29</v>
      </c>
      <c r="T329" s="7">
        <v>20</v>
      </c>
      <c r="U329" s="7">
        <v>16</v>
      </c>
      <c r="V329" s="7">
        <v>14</v>
      </c>
      <c r="W329" s="7">
        <v>15</v>
      </c>
      <c r="X329" s="7">
        <v>13</v>
      </c>
      <c r="Y329" s="7">
        <v>7</v>
      </c>
      <c r="Z329" s="7">
        <v>4</v>
      </c>
      <c r="AA329" s="7" t="s">
        <v>5</v>
      </c>
      <c r="AB329" s="7" t="s">
        <v>5</v>
      </c>
      <c r="AC329" s="7" t="s">
        <v>5</v>
      </c>
      <c r="AD329" s="7" t="s">
        <v>5</v>
      </c>
      <c r="AE329" s="7" t="s">
        <v>5</v>
      </c>
      <c r="AF329" s="7" t="s">
        <v>5</v>
      </c>
      <c r="AG329" s="7" t="s">
        <v>5</v>
      </c>
      <c r="AH329" s="7" t="s">
        <v>5</v>
      </c>
      <c r="AI329" s="7" t="s">
        <v>5</v>
      </c>
      <c r="AJ329" s="7" t="s">
        <v>5</v>
      </c>
      <c r="AK329" s="7" t="s">
        <v>5</v>
      </c>
      <c r="AL329" s="7" t="s">
        <v>5</v>
      </c>
      <c r="AM329" s="7" t="s">
        <v>5</v>
      </c>
      <c r="AN329" s="7" t="s">
        <v>5</v>
      </c>
      <c r="AO329" s="7" t="s">
        <v>5</v>
      </c>
      <c r="AP329" s="7" t="s">
        <v>5</v>
      </c>
      <c r="AQ329" s="7" t="s">
        <v>4</v>
      </c>
      <c r="AR329" s="7" t="s">
        <v>4</v>
      </c>
      <c r="AS329" s="7" t="s">
        <v>4</v>
      </c>
      <c r="AT329" s="7" t="s">
        <v>4</v>
      </c>
      <c r="AU329" s="7" t="s">
        <v>4</v>
      </c>
      <c r="AV329" s="7" t="s">
        <v>4</v>
      </c>
      <c r="AW329" s="7" t="s">
        <v>4</v>
      </c>
      <c r="AX329" s="7" t="s">
        <v>4</v>
      </c>
      <c r="AY329" s="7" t="s">
        <v>4</v>
      </c>
      <c r="AZ329" s="7" t="s">
        <v>4</v>
      </c>
      <c r="BA329" s="7" t="s">
        <v>4</v>
      </c>
      <c r="BB329" s="7" t="s">
        <v>4</v>
      </c>
      <c r="BC329" s="7" t="s">
        <v>4</v>
      </c>
      <c r="BD329" s="7" t="s">
        <v>4</v>
      </c>
      <c r="BE329" s="7" t="s">
        <v>4</v>
      </c>
      <c r="BF329" s="7" t="s">
        <v>4</v>
      </c>
      <c r="BG329" s="7" t="s">
        <v>4</v>
      </c>
      <c r="BH329" s="7" t="s">
        <v>4</v>
      </c>
      <c r="BI329" s="7" t="s">
        <v>4</v>
      </c>
      <c r="BJ329" s="7" t="s">
        <v>4</v>
      </c>
      <c r="BK329" s="7" t="s">
        <v>4</v>
      </c>
      <c r="BL329" s="7" t="s">
        <v>4</v>
      </c>
    </row>
    <row r="330" spans="1:64">
      <c r="A330" s="7" t="s">
        <v>172</v>
      </c>
      <c r="B330" s="7" t="s">
        <v>95</v>
      </c>
      <c r="C330" s="7" t="s">
        <v>6</v>
      </c>
      <c r="D330" s="7" t="s">
        <v>5</v>
      </c>
      <c r="E330" s="7" t="s">
        <v>5</v>
      </c>
      <c r="F330" s="7" t="s">
        <v>5</v>
      </c>
      <c r="G330" s="7" t="s">
        <v>5</v>
      </c>
      <c r="H330" s="7" t="s">
        <v>5</v>
      </c>
      <c r="I330" s="7" t="s">
        <v>5</v>
      </c>
      <c r="J330" s="7" t="s">
        <v>5</v>
      </c>
      <c r="K330" s="7" t="s">
        <v>5</v>
      </c>
      <c r="L330" s="7" t="s">
        <v>5</v>
      </c>
      <c r="M330" s="7" t="s">
        <v>5</v>
      </c>
      <c r="N330" s="7" t="s">
        <v>5</v>
      </c>
      <c r="O330" s="7" t="s">
        <v>5</v>
      </c>
      <c r="P330" s="7" t="s">
        <v>5</v>
      </c>
      <c r="Q330" s="7" t="s">
        <v>5</v>
      </c>
      <c r="R330" s="7" t="s">
        <v>5</v>
      </c>
      <c r="S330" s="7" t="s">
        <v>5</v>
      </c>
      <c r="T330" s="7" t="s">
        <v>5</v>
      </c>
      <c r="U330" s="7" t="s">
        <v>5</v>
      </c>
      <c r="V330" s="7" t="s">
        <v>5</v>
      </c>
      <c r="W330" s="7" t="s">
        <v>5</v>
      </c>
      <c r="X330" s="7" t="s">
        <v>5</v>
      </c>
      <c r="Y330" s="7" t="s">
        <v>5</v>
      </c>
      <c r="Z330" s="7" t="s">
        <v>5</v>
      </c>
      <c r="AA330" s="7" t="s">
        <v>5</v>
      </c>
      <c r="AB330" s="7" t="s">
        <v>5</v>
      </c>
      <c r="AC330" s="7" t="s">
        <v>5</v>
      </c>
      <c r="AD330" s="7" t="s">
        <v>5</v>
      </c>
      <c r="AE330" s="7" t="s">
        <v>5</v>
      </c>
      <c r="AF330" s="7" t="s">
        <v>5</v>
      </c>
      <c r="AG330" s="7" t="s">
        <v>5</v>
      </c>
      <c r="AH330" s="7" t="s">
        <v>5</v>
      </c>
      <c r="AI330" s="7" t="s">
        <v>5</v>
      </c>
      <c r="AJ330" s="7" t="s">
        <v>5</v>
      </c>
      <c r="AK330" s="7">
        <v>17</v>
      </c>
      <c r="AL330" s="7">
        <v>245</v>
      </c>
      <c r="AM330" s="7">
        <v>115</v>
      </c>
      <c r="AN330" s="7" t="s">
        <v>5</v>
      </c>
      <c r="AO330" s="7" t="s">
        <v>5</v>
      </c>
      <c r="AP330" s="7" t="s">
        <v>5</v>
      </c>
      <c r="AQ330" s="7" t="s">
        <v>4</v>
      </c>
      <c r="AR330" s="7" t="s">
        <v>4</v>
      </c>
      <c r="AS330" s="7" t="s">
        <v>4</v>
      </c>
      <c r="AT330" s="7" t="s">
        <v>4</v>
      </c>
      <c r="AU330" s="7" t="s">
        <v>4</v>
      </c>
      <c r="AV330" s="7" t="s">
        <v>4</v>
      </c>
      <c r="AW330" s="7" t="s">
        <v>4</v>
      </c>
      <c r="AX330" s="7" t="s">
        <v>4</v>
      </c>
      <c r="AY330" s="7" t="s">
        <v>4</v>
      </c>
      <c r="AZ330" s="7" t="s">
        <v>4</v>
      </c>
      <c r="BA330" s="7" t="s">
        <v>4</v>
      </c>
      <c r="BB330" s="7" t="s">
        <v>4</v>
      </c>
      <c r="BC330" s="7" t="s">
        <v>4</v>
      </c>
      <c r="BD330" s="7" t="s">
        <v>4</v>
      </c>
      <c r="BE330" s="7" t="s">
        <v>4</v>
      </c>
      <c r="BF330" s="7" t="s">
        <v>4</v>
      </c>
      <c r="BG330" s="7" t="s">
        <v>4</v>
      </c>
      <c r="BH330" s="7" t="s">
        <v>4</v>
      </c>
      <c r="BI330" s="7" t="s">
        <v>4</v>
      </c>
      <c r="BJ330" s="7" t="s">
        <v>4</v>
      </c>
      <c r="BK330" s="7" t="s">
        <v>4</v>
      </c>
      <c r="BL330" s="7" t="s">
        <v>4</v>
      </c>
    </row>
    <row r="331" spans="1:64">
      <c r="A331" s="7" t="s">
        <v>172</v>
      </c>
      <c r="B331" s="7" t="s">
        <v>95</v>
      </c>
      <c r="C331" s="7" t="s">
        <v>7</v>
      </c>
      <c r="D331" s="7" t="s">
        <v>5</v>
      </c>
      <c r="E331" s="7" t="s">
        <v>5</v>
      </c>
      <c r="F331" s="7" t="s">
        <v>5</v>
      </c>
      <c r="G331" s="7" t="s">
        <v>5</v>
      </c>
      <c r="H331" s="7" t="s">
        <v>5</v>
      </c>
      <c r="I331" s="7" t="s">
        <v>5</v>
      </c>
      <c r="J331" s="7" t="s">
        <v>5</v>
      </c>
      <c r="K331" s="7" t="s">
        <v>5</v>
      </c>
      <c r="L331" s="7" t="s">
        <v>5</v>
      </c>
      <c r="M331" s="7" t="s">
        <v>5</v>
      </c>
      <c r="N331" s="7" t="s">
        <v>5</v>
      </c>
      <c r="O331" s="7" t="s">
        <v>5</v>
      </c>
      <c r="P331" s="7" t="s">
        <v>5</v>
      </c>
      <c r="Q331" s="7" t="s">
        <v>5</v>
      </c>
      <c r="R331" s="7" t="s">
        <v>5</v>
      </c>
      <c r="S331" s="7" t="s">
        <v>5</v>
      </c>
      <c r="T331" s="7" t="s">
        <v>5</v>
      </c>
      <c r="U331" s="7" t="s">
        <v>5</v>
      </c>
      <c r="V331" s="7" t="s">
        <v>5</v>
      </c>
      <c r="W331" s="7" t="s">
        <v>5</v>
      </c>
      <c r="X331" s="7" t="s">
        <v>5</v>
      </c>
      <c r="Y331" s="7" t="s">
        <v>5</v>
      </c>
      <c r="Z331" s="7" t="s">
        <v>5</v>
      </c>
      <c r="AA331" s="7" t="s">
        <v>5</v>
      </c>
      <c r="AB331" s="7" t="s">
        <v>5</v>
      </c>
      <c r="AC331" s="7" t="s">
        <v>5</v>
      </c>
      <c r="AD331" s="7" t="s">
        <v>5</v>
      </c>
      <c r="AE331" s="7" t="s">
        <v>5</v>
      </c>
      <c r="AF331" s="7" t="s">
        <v>5</v>
      </c>
      <c r="AG331" s="7" t="s">
        <v>5</v>
      </c>
      <c r="AH331" s="7" t="s">
        <v>5</v>
      </c>
      <c r="AI331" s="7" t="s">
        <v>5</v>
      </c>
      <c r="AJ331" s="7" t="s">
        <v>5</v>
      </c>
      <c r="AK331" s="7">
        <v>718</v>
      </c>
      <c r="AL331" s="7">
        <v>766</v>
      </c>
      <c r="AM331" s="7">
        <v>499</v>
      </c>
      <c r="AN331" s="7" t="s">
        <v>5</v>
      </c>
      <c r="AO331" s="7" t="s">
        <v>5</v>
      </c>
      <c r="AP331" s="7" t="s">
        <v>5</v>
      </c>
      <c r="AQ331" s="7" t="s">
        <v>4</v>
      </c>
      <c r="AR331" s="7" t="s">
        <v>4</v>
      </c>
      <c r="AS331" s="7" t="s">
        <v>4</v>
      </c>
      <c r="AT331" s="7" t="s">
        <v>4</v>
      </c>
      <c r="AU331" s="7" t="s">
        <v>4</v>
      </c>
      <c r="AV331" s="7" t="s">
        <v>4</v>
      </c>
      <c r="AW331" s="7" t="s">
        <v>4</v>
      </c>
      <c r="AX331" s="7" t="s">
        <v>4</v>
      </c>
      <c r="AY331" s="7" t="s">
        <v>4</v>
      </c>
      <c r="AZ331" s="7" t="s">
        <v>4</v>
      </c>
      <c r="BA331" s="7" t="s">
        <v>4</v>
      </c>
      <c r="BB331" s="7" t="s">
        <v>4</v>
      </c>
      <c r="BC331" s="7" t="s">
        <v>4</v>
      </c>
      <c r="BD331" s="7" t="s">
        <v>4</v>
      </c>
      <c r="BE331" s="7" t="s">
        <v>4</v>
      </c>
      <c r="BF331" s="7" t="s">
        <v>4</v>
      </c>
      <c r="BG331" s="7" t="s">
        <v>4</v>
      </c>
      <c r="BH331" s="7" t="s">
        <v>4</v>
      </c>
      <c r="BI331" s="7" t="s">
        <v>4</v>
      </c>
      <c r="BJ331" s="7" t="s">
        <v>4</v>
      </c>
      <c r="BK331" s="7" t="s">
        <v>4</v>
      </c>
      <c r="BL331" s="7" t="s">
        <v>4</v>
      </c>
    </row>
    <row r="332" spans="1:64">
      <c r="A332" s="7" t="s">
        <v>172</v>
      </c>
      <c r="B332" s="7" t="s">
        <v>31</v>
      </c>
      <c r="C332" s="7" t="s">
        <v>6</v>
      </c>
      <c r="D332" s="7" t="s">
        <v>5</v>
      </c>
      <c r="E332" s="7" t="s">
        <v>5</v>
      </c>
      <c r="F332" s="7" t="s">
        <v>5</v>
      </c>
      <c r="G332" s="7" t="s">
        <v>5</v>
      </c>
      <c r="H332" s="7" t="s">
        <v>5</v>
      </c>
      <c r="I332" s="7" t="s">
        <v>5</v>
      </c>
      <c r="J332" s="7" t="s">
        <v>5</v>
      </c>
      <c r="K332" s="7" t="s">
        <v>5</v>
      </c>
      <c r="L332" s="7" t="s">
        <v>5</v>
      </c>
      <c r="M332" s="7" t="s">
        <v>5</v>
      </c>
      <c r="N332" s="7" t="s">
        <v>5</v>
      </c>
      <c r="O332" s="7" t="s">
        <v>5</v>
      </c>
      <c r="P332" s="7" t="s">
        <v>5</v>
      </c>
      <c r="Q332" s="7" t="s">
        <v>5</v>
      </c>
      <c r="R332" s="7" t="s">
        <v>5</v>
      </c>
      <c r="S332" s="7" t="s">
        <v>5</v>
      </c>
      <c r="T332" s="7" t="s">
        <v>5</v>
      </c>
      <c r="U332" s="7" t="s">
        <v>5</v>
      </c>
      <c r="V332" s="7" t="s">
        <v>5</v>
      </c>
      <c r="W332" s="7" t="s">
        <v>5</v>
      </c>
      <c r="X332" s="7" t="s">
        <v>5</v>
      </c>
      <c r="Y332" s="7" t="s">
        <v>5</v>
      </c>
      <c r="Z332" s="7" t="s">
        <v>5</v>
      </c>
      <c r="AA332" s="7" t="s">
        <v>5</v>
      </c>
      <c r="AB332" s="7" t="s">
        <v>5</v>
      </c>
      <c r="AC332" s="7" t="s">
        <v>5</v>
      </c>
      <c r="AD332" s="7" t="s">
        <v>5</v>
      </c>
      <c r="AE332" s="7">
        <v>93</v>
      </c>
      <c r="AF332" s="7" t="s">
        <v>5</v>
      </c>
      <c r="AG332" s="7" t="s">
        <v>5</v>
      </c>
      <c r="AH332" s="7" t="s">
        <v>5</v>
      </c>
      <c r="AI332" s="7" t="s">
        <v>5</v>
      </c>
      <c r="AJ332" s="7" t="s">
        <v>5</v>
      </c>
      <c r="AK332" s="7" t="s">
        <v>5</v>
      </c>
      <c r="AL332" s="7" t="s">
        <v>5</v>
      </c>
      <c r="AM332" s="7" t="s">
        <v>5</v>
      </c>
      <c r="AN332" s="7" t="s">
        <v>5</v>
      </c>
      <c r="AO332" s="7" t="s">
        <v>5</v>
      </c>
      <c r="AP332" s="7" t="s">
        <v>5</v>
      </c>
      <c r="AQ332" s="7" t="s">
        <v>4</v>
      </c>
      <c r="AR332" s="7" t="s">
        <v>4</v>
      </c>
      <c r="AS332" s="7" t="s">
        <v>4</v>
      </c>
      <c r="AT332" s="7" t="s">
        <v>4</v>
      </c>
      <c r="AU332" s="7" t="s">
        <v>4</v>
      </c>
      <c r="AV332" s="7" t="s">
        <v>4</v>
      </c>
      <c r="AW332" s="7" t="s">
        <v>4</v>
      </c>
      <c r="AX332" s="7" t="s">
        <v>4</v>
      </c>
      <c r="AY332" s="7" t="s">
        <v>4</v>
      </c>
      <c r="AZ332" s="7" t="s">
        <v>4</v>
      </c>
      <c r="BA332" s="7" t="s">
        <v>4</v>
      </c>
      <c r="BB332" s="7" t="s">
        <v>4</v>
      </c>
      <c r="BC332" s="7" t="s">
        <v>4</v>
      </c>
      <c r="BD332" s="7" t="s">
        <v>4</v>
      </c>
      <c r="BE332" s="7" t="s">
        <v>4</v>
      </c>
      <c r="BF332" s="7" t="s">
        <v>4</v>
      </c>
      <c r="BG332" s="7" t="s">
        <v>4</v>
      </c>
      <c r="BH332" s="7" t="s">
        <v>4</v>
      </c>
      <c r="BI332" s="7" t="s">
        <v>4</v>
      </c>
      <c r="BJ332" s="7" t="s">
        <v>4</v>
      </c>
      <c r="BK332" s="7" t="s">
        <v>4</v>
      </c>
      <c r="BL332" s="7" t="s">
        <v>4</v>
      </c>
    </row>
    <row r="333" spans="1:64">
      <c r="A333" s="7" t="s">
        <v>172</v>
      </c>
      <c r="B333" s="7" t="s">
        <v>31</v>
      </c>
      <c r="C333" s="7" t="s">
        <v>9</v>
      </c>
      <c r="D333" s="7" t="s">
        <v>5</v>
      </c>
      <c r="E333" s="7" t="s">
        <v>5</v>
      </c>
      <c r="F333" s="7" t="s">
        <v>5</v>
      </c>
      <c r="G333" s="7" t="s">
        <v>5</v>
      </c>
      <c r="H333" s="7" t="s">
        <v>5</v>
      </c>
      <c r="I333" s="7" t="s">
        <v>5</v>
      </c>
      <c r="J333" s="7" t="s">
        <v>5</v>
      </c>
      <c r="K333" s="7" t="s">
        <v>5</v>
      </c>
      <c r="L333" s="7" t="s">
        <v>5</v>
      </c>
      <c r="M333" s="7" t="s">
        <v>5</v>
      </c>
      <c r="N333" s="7" t="s">
        <v>5</v>
      </c>
      <c r="O333" s="7">
        <v>87</v>
      </c>
      <c r="P333" s="7" t="s">
        <v>5</v>
      </c>
      <c r="Q333" s="7" t="s">
        <v>5</v>
      </c>
      <c r="R333" s="7" t="s">
        <v>5</v>
      </c>
      <c r="S333" s="7" t="s">
        <v>5</v>
      </c>
      <c r="T333" s="7" t="s">
        <v>5</v>
      </c>
      <c r="U333" s="7" t="s">
        <v>5</v>
      </c>
      <c r="V333" s="7" t="s">
        <v>5</v>
      </c>
      <c r="W333" s="7" t="s">
        <v>5</v>
      </c>
      <c r="X333" s="7" t="s">
        <v>5</v>
      </c>
      <c r="Y333" s="7" t="s">
        <v>5</v>
      </c>
      <c r="Z333" s="7" t="s">
        <v>5</v>
      </c>
      <c r="AA333" s="7" t="s">
        <v>5</v>
      </c>
      <c r="AB333" s="7" t="s">
        <v>5</v>
      </c>
      <c r="AC333" s="7" t="s">
        <v>5</v>
      </c>
      <c r="AD333" s="7" t="s">
        <v>5</v>
      </c>
      <c r="AE333" s="7" t="s">
        <v>5</v>
      </c>
      <c r="AF333" s="7" t="s">
        <v>5</v>
      </c>
      <c r="AG333" s="7" t="s">
        <v>5</v>
      </c>
      <c r="AH333" s="7" t="s">
        <v>5</v>
      </c>
      <c r="AI333" s="7" t="s">
        <v>5</v>
      </c>
      <c r="AJ333" s="7" t="s">
        <v>5</v>
      </c>
      <c r="AK333" s="7" t="s">
        <v>5</v>
      </c>
      <c r="AL333" s="7" t="s">
        <v>5</v>
      </c>
      <c r="AM333" s="7" t="s">
        <v>5</v>
      </c>
      <c r="AN333" s="7" t="s">
        <v>5</v>
      </c>
      <c r="AO333" s="7" t="s">
        <v>5</v>
      </c>
      <c r="AP333" s="7" t="s">
        <v>5</v>
      </c>
      <c r="AQ333" s="7" t="s">
        <v>4</v>
      </c>
      <c r="AR333" s="7" t="s">
        <v>4</v>
      </c>
      <c r="AS333" s="7" t="s">
        <v>4</v>
      </c>
      <c r="AT333" s="7" t="s">
        <v>4</v>
      </c>
      <c r="AU333" s="7" t="s">
        <v>4</v>
      </c>
      <c r="AV333" s="7" t="s">
        <v>4</v>
      </c>
      <c r="AW333" s="7" t="s">
        <v>4</v>
      </c>
      <c r="AX333" s="7" t="s">
        <v>4</v>
      </c>
      <c r="AY333" s="7" t="s">
        <v>4</v>
      </c>
      <c r="AZ333" s="7" t="s">
        <v>4</v>
      </c>
      <c r="BA333" s="7" t="s">
        <v>4</v>
      </c>
      <c r="BB333" s="7" t="s">
        <v>4</v>
      </c>
      <c r="BC333" s="7" t="s">
        <v>4</v>
      </c>
      <c r="BD333" s="7" t="s">
        <v>4</v>
      </c>
      <c r="BE333" s="7" t="s">
        <v>4</v>
      </c>
      <c r="BF333" s="7" t="s">
        <v>4</v>
      </c>
      <c r="BG333" s="7" t="s">
        <v>4</v>
      </c>
      <c r="BH333" s="7" t="s">
        <v>4</v>
      </c>
      <c r="BI333" s="7" t="s">
        <v>4</v>
      </c>
      <c r="BJ333" s="7" t="s">
        <v>4</v>
      </c>
      <c r="BK333" s="7" t="s">
        <v>4</v>
      </c>
      <c r="BL333" s="7" t="s">
        <v>4</v>
      </c>
    </row>
    <row r="334" spans="1:64">
      <c r="A334" s="7" t="s">
        <v>172</v>
      </c>
      <c r="B334" s="7" t="s">
        <v>31</v>
      </c>
      <c r="C334" s="7" t="s">
        <v>7</v>
      </c>
      <c r="D334" s="7" t="s">
        <v>5</v>
      </c>
      <c r="E334" s="7" t="s">
        <v>5</v>
      </c>
      <c r="F334" s="7" t="s">
        <v>5</v>
      </c>
      <c r="G334" s="7" t="s">
        <v>5</v>
      </c>
      <c r="H334" s="7" t="s">
        <v>5</v>
      </c>
      <c r="I334" s="7" t="s">
        <v>5</v>
      </c>
      <c r="J334" s="7" t="s">
        <v>5</v>
      </c>
      <c r="K334" s="7" t="s">
        <v>5</v>
      </c>
      <c r="L334" s="7" t="s">
        <v>5</v>
      </c>
      <c r="M334" s="7" t="s">
        <v>5</v>
      </c>
      <c r="N334" s="7" t="s">
        <v>5</v>
      </c>
      <c r="O334" s="7" t="s">
        <v>5</v>
      </c>
      <c r="P334" s="7" t="s">
        <v>5</v>
      </c>
      <c r="Q334" s="7" t="s">
        <v>5</v>
      </c>
      <c r="R334" s="7" t="s">
        <v>5</v>
      </c>
      <c r="S334" s="7" t="s">
        <v>5</v>
      </c>
      <c r="T334" s="7" t="s">
        <v>5</v>
      </c>
      <c r="U334" s="7" t="s">
        <v>5</v>
      </c>
      <c r="V334" s="7" t="s">
        <v>5</v>
      </c>
      <c r="W334" s="7" t="s">
        <v>5</v>
      </c>
      <c r="X334" s="7" t="s">
        <v>5</v>
      </c>
      <c r="Y334" s="7" t="s">
        <v>5</v>
      </c>
      <c r="Z334" s="7" t="s">
        <v>5</v>
      </c>
      <c r="AA334" s="7" t="s">
        <v>5</v>
      </c>
      <c r="AB334" s="7" t="s">
        <v>5</v>
      </c>
      <c r="AC334" s="7" t="s">
        <v>5</v>
      </c>
      <c r="AD334" s="7" t="s">
        <v>5</v>
      </c>
      <c r="AE334" s="7">
        <v>192</v>
      </c>
      <c r="AF334" s="7" t="s">
        <v>5</v>
      </c>
      <c r="AG334" s="7" t="s">
        <v>5</v>
      </c>
      <c r="AH334" s="7" t="s">
        <v>5</v>
      </c>
      <c r="AI334" s="7" t="s">
        <v>5</v>
      </c>
      <c r="AJ334" s="7" t="s">
        <v>5</v>
      </c>
      <c r="AK334" s="7" t="s">
        <v>5</v>
      </c>
      <c r="AL334" s="7" t="s">
        <v>5</v>
      </c>
      <c r="AM334" s="7" t="s">
        <v>5</v>
      </c>
      <c r="AN334" s="7" t="s">
        <v>5</v>
      </c>
      <c r="AO334" s="7" t="s">
        <v>5</v>
      </c>
      <c r="AP334" s="7" t="s">
        <v>5</v>
      </c>
      <c r="AQ334" s="7" t="s">
        <v>4</v>
      </c>
      <c r="AR334" s="7" t="s">
        <v>4</v>
      </c>
      <c r="AS334" s="7" t="s">
        <v>4</v>
      </c>
      <c r="AT334" s="7" t="s">
        <v>4</v>
      </c>
      <c r="AU334" s="7" t="s">
        <v>4</v>
      </c>
      <c r="AV334" s="7" t="s">
        <v>4</v>
      </c>
      <c r="AW334" s="7" t="s">
        <v>4</v>
      </c>
      <c r="AX334" s="7" t="s">
        <v>4</v>
      </c>
      <c r="AY334" s="7" t="s">
        <v>4</v>
      </c>
      <c r="AZ334" s="7" t="s">
        <v>4</v>
      </c>
      <c r="BA334" s="7" t="s">
        <v>4</v>
      </c>
      <c r="BB334" s="7" t="s">
        <v>4</v>
      </c>
      <c r="BC334" s="7" t="s">
        <v>4</v>
      </c>
      <c r="BD334" s="7" t="s">
        <v>4</v>
      </c>
      <c r="BE334" s="7" t="s">
        <v>4</v>
      </c>
      <c r="BF334" s="7" t="s">
        <v>4</v>
      </c>
      <c r="BG334" s="7" t="s">
        <v>4</v>
      </c>
      <c r="BH334" s="7" t="s">
        <v>4</v>
      </c>
      <c r="BI334" s="7" t="s">
        <v>4</v>
      </c>
      <c r="BJ334" s="7" t="s">
        <v>4</v>
      </c>
      <c r="BK334" s="7" t="s">
        <v>4</v>
      </c>
      <c r="BL334" s="7" t="s">
        <v>4</v>
      </c>
    </row>
    <row r="335" spans="1:64">
      <c r="A335" s="7" t="s">
        <v>172</v>
      </c>
      <c r="B335" s="7" t="s">
        <v>32</v>
      </c>
      <c r="C335" s="7" t="s">
        <v>9</v>
      </c>
      <c r="D335" s="7" t="s">
        <v>5</v>
      </c>
      <c r="E335" s="7" t="s">
        <v>5</v>
      </c>
      <c r="F335" s="7" t="s">
        <v>5</v>
      </c>
      <c r="G335" s="7" t="s">
        <v>5</v>
      </c>
      <c r="H335" s="7" t="s">
        <v>5</v>
      </c>
      <c r="I335" s="7" t="s">
        <v>5</v>
      </c>
      <c r="J335" s="7" t="s">
        <v>5</v>
      </c>
      <c r="K335" s="7" t="s">
        <v>5</v>
      </c>
      <c r="L335" s="7" t="s">
        <v>5</v>
      </c>
      <c r="M335" s="7" t="s">
        <v>5</v>
      </c>
      <c r="N335" s="7" t="s">
        <v>5</v>
      </c>
      <c r="O335" s="7" t="s">
        <v>5</v>
      </c>
      <c r="P335" s="7" t="s">
        <v>5</v>
      </c>
      <c r="Q335" s="7" t="s">
        <v>5</v>
      </c>
      <c r="R335" s="7" t="s">
        <v>5</v>
      </c>
      <c r="S335" s="7" t="s">
        <v>5</v>
      </c>
      <c r="T335" s="7" t="s">
        <v>5</v>
      </c>
      <c r="U335" s="7" t="s">
        <v>5</v>
      </c>
      <c r="V335" s="7" t="s">
        <v>5</v>
      </c>
      <c r="W335" s="7" t="s">
        <v>5</v>
      </c>
      <c r="X335" s="7" t="s">
        <v>5</v>
      </c>
      <c r="Y335" s="7" t="s">
        <v>5</v>
      </c>
      <c r="Z335" s="7">
        <v>12</v>
      </c>
      <c r="AA335" s="7" t="s">
        <v>5</v>
      </c>
      <c r="AB335" s="7" t="s">
        <v>5</v>
      </c>
      <c r="AC335" s="7" t="s">
        <v>5</v>
      </c>
      <c r="AD335" s="7" t="s">
        <v>5</v>
      </c>
      <c r="AE335" s="7" t="s">
        <v>5</v>
      </c>
      <c r="AF335" s="7" t="s">
        <v>5</v>
      </c>
      <c r="AG335" s="7" t="s">
        <v>5</v>
      </c>
      <c r="AH335" s="7" t="s">
        <v>5</v>
      </c>
      <c r="AI335" s="7" t="s">
        <v>5</v>
      </c>
      <c r="AJ335" s="7" t="s">
        <v>5</v>
      </c>
      <c r="AK335" s="7" t="s">
        <v>5</v>
      </c>
      <c r="AL335" s="7" t="s">
        <v>5</v>
      </c>
      <c r="AM335" s="7" t="s">
        <v>5</v>
      </c>
      <c r="AN335" s="7" t="s">
        <v>5</v>
      </c>
      <c r="AO335" s="7" t="s">
        <v>5</v>
      </c>
      <c r="AP335" s="7" t="s">
        <v>5</v>
      </c>
      <c r="AQ335" s="7" t="s">
        <v>4</v>
      </c>
      <c r="AR335" s="7" t="s">
        <v>4</v>
      </c>
      <c r="AS335" s="7" t="s">
        <v>4</v>
      </c>
      <c r="AT335" s="7" t="s">
        <v>4</v>
      </c>
      <c r="AU335" s="7" t="s">
        <v>4</v>
      </c>
      <c r="AV335" s="7" t="s">
        <v>4</v>
      </c>
      <c r="AW335" s="7" t="s">
        <v>4</v>
      </c>
      <c r="AX335" s="7" t="s">
        <v>4</v>
      </c>
      <c r="AY335" s="7" t="s">
        <v>4</v>
      </c>
      <c r="AZ335" s="7" t="s">
        <v>4</v>
      </c>
      <c r="BA335" s="7" t="s">
        <v>4</v>
      </c>
      <c r="BB335" s="7" t="s">
        <v>4</v>
      </c>
      <c r="BC335" s="7" t="s">
        <v>4</v>
      </c>
      <c r="BD335" s="7" t="s">
        <v>4</v>
      </c>
      <c r="BE335" s="7" t="s">
        <v>4</v>
      </c>
      <c r="BF335" s="7" t="s">
        <v>4</v>
      </c>
      <c r="BG335" s="7" t="s">
        <v>4</v>
      </c>
      <c r="BH335" s="7" t="s">
        <v>4</v>
      </c>
      <c r="BI335" s="7" t="s">
        <v>4</v>
      </c>
      <c r="BJ335" s="7" t="s">
        <v>4</v>
      </c>
      <c r="BK335" s="7" t="s">
        <v>4</v>
      </c>
      <c r="BL335" s="7" t="s">
        <v>4</v>
      </c>
    </row>
    <row r="336" spans="1:64">
      <c r="A336" s="7" t="s">
        <v>172</v>
      </c>
      <c r="B336" s="7" t="s">
        <v>32</v>
      </c>
      <c r="C336" s="7" t="s">
        <v>8</v>
      </c>
      <c r="D336" s="7" t="s">
        <v>5</v>
      </c>
      <c r="E336" s="7" t="s">
        <v>5</v>
      </c>
      <c r="F336" s="7" t="s">
        <v>5</v>
      </c>
      <c r="G336" s="7" t="s">
        <v>5</v>
      </c>
      <c r="H336" s="7" t="s">
        <v>5</v>
      </c>
      <c r="I336" s="7" t="s">
        <v>5</v>
      </c>
      <c r="J336" s="7" t="s">
        <v>5</v>
      </c>
      <c r="K336" s="7" t="s">
        <v>5</v>
      </c>
      <c r="L336" s="7" t="s">
        <v>5</v>
      </c>
      <c r="M336" s="7" t="s">
        <v>5</v>
      </c>
      <c r="N336" s="7" t="s">
        <v>5</v>
      </c>
      <c r="O336" s="7" t="s">
        <v>5</v>
      </c>
      <c r="P336" s="7" t="s">
        <v>5</v>
      </c>
      <c r="Q336" s="7" t="s">
        <v>5</v>
      </c>
      <c r="R336" s="7" t="s">
        <v>5</v>
      </c>
      <c r="S336" s="7" t="s">
        <v>5</v>
      </c>
      <c r="T336" s="7" t="s">
        <v>5</v>
      </c>
      <c r="U336" s="7" t="s">
        <v>5</v>
      </c>
      <c r="V336" s="7" t="s">
        <v>5</v>
      </c>
      <c r="W336" s="7" t="s">
        <v>5</v>
      </c>
      <c r="X336" s="7" t="s">
        <v>5</v>
      </c>
      <c r="Y336" s="7" t="s">
        <v>5</v>
      </c>
      <c r="Z336" s="7">
        <v>16</v>
      </c>
      <c r="AA336" s="7" t="s">
        <v>5</v>
      </c>
      <c r="AB336" s="7" t="s">
        <v>5</v>
      </c>
      <c r="AC336" s="7" t="s">
        <v>5</v>
      </c>
      <c r="AD336" s="7" t="s">
        <v>5</v>
      </c>
      <c r="AE336" s="7" t="s">
        <v>5</v>
      </c>
      <c r="AF336" s="7" t="s">
        <v>5</v>
      </c>
      <c r="AG336" s="7" t="s">
        <v>5</v>
      </c>
      <c r="AH336" s="7" t="s">
        <v>5</v>
      </c>
      <c r="AI336" s="7" t="s">
        <v>5</v>
      </c>
      <c r="AJ336" s="7" t="s">
        <v>5</v>
      </c>
      <c r="AK336" s="7" t="s">
        <v>5</v>
      </c>
      <c r="AL336" s="7" t="s">
        <v>5</v>
      </c>
      <c r="AM336" s="7" t="s">
        <v>5</v>
      </c>
      <c r="AN336" s="7" t="s">
        <v>5</v>
      </c>
      <c r="AO336" s="7" t="s">
        <v>5</v>
      </c>
      <c r="AP336" s="7" t="s">
        <v>5</v>
      </c>
      <c r="AQ336" s="7" t="s">
        <v>4</v>
      </c>
      <c r="AR336" s="7" t="s">
        <v>4</v>
      </c>
      <c r="AS336" s="7" t="s">
        <v>4</v>
      </c>
      <c r="AT336" s="7" t="s">
        <v>4</v>
      </c>
      <c r="AU336" s="7" t="s">
        <v>4</v>
      </c>
      <c r="AV336" s="7" t="s">
        <v>4</v>
      </c>
      <c r="AW336" s="7" t="s">
        <v>4</v>
      </c>
      <c r="AX336" s="7" t="s">
        <v>4</v>
      </c>
      <c r="AY336" s="7" t="s">
        <v>4</v>
      </c>
      <c r="AZ336" s="7" t="s">
        <v>4</v>
      </c>
      <c r="BA336" s="7" t="s">
        <v>4</v>
      </c>
      <c r="BB336" s="7" t="s">
        <v>4</v>
      </c>
      <c r="BC336" s="7" t="s">
        <v>4</v>
      </c>
      <c r="BD336" s="7" t="s">
        <v>4</v>
      </c>
      <c r="BE336" s="7" t="s">
        <v>4</v>
      </c>
      <c r="BF336" s="7" t="s">
        <v>4</v>
      </c>
      <c r="BG336" s="7" t="s">
        <v>4</v>
      </c>
      <c r="BH336" s="7" t="s">
        <v>4</v>
      </c>
      <c r="BI336" s="7" t="s">
        <v>4</v>
      </c>
      <c r="BJ336" s="7" t="s">
        <v>4</v>
      </c>
      <c r="BK336" s="7" t="s">
        <v>4</v>
      </c>
      <c r="BL336" s="7" t="s">
        <v>4</v>
      </c>
    </row>
    <row r="337" spans="1:64">
      <c r="A337" s="7" t="s">
        <v>172</v>
      </c>
      <c r="B337" s="7" t="s">
        <v>33</v>
      </c>
      <c r="C337" s="7" t="s">
        <v>6</v>
      </c>
      <c r="D337" s="7" t="s">
        <v>5</v>
      </c>
      <c r="E337" s="7" t="s">
        <v>5</v>
      </c>
      <c r="F337" s="7" t="s">
        <v>5</v>
      </c>
      <c r="G337" s="7" t="s">
        <v>5</v>
      </c>
      <c r="H337" s="7" t="s">
        <v>5</v>
      </c>
      <c r="I337" s="7" t="s">
        <v>5</v>
      </c>
      <c r="J337" s="7" t="s">
        <v>5</v>
      </c>
      <c r="K337" s="7" t="s">
        <v>5</v>
      </c>
      <c r="L337" s="7" t="s">
        <v>5</v>
      </c>
      <c r="M337" s="7" t="s">
        <v>5</v>
      </c>
      <c r="N337" s="7" t="s">
        <v>5</v>
      </c>
      <c r="O337" s="7" t="s">
        <v>5</v>
      </c>
      <c r="P337" s="7" t="s">
        <v>5</v>
      </c>
      <c r="Q337" s="7" t="s">
        <v>5</v>
      </c>
      <c r="R337" s="7" t="s">
        <v>5</v>
      </c>
      <c r="S337" s="7" t="s">
        <v>5</v>
      </c>
      <c r="T337" s="7" t="s">
        <v>5</v>
      </c>
      <c r="U337" s="7" t="s">
        <v>5</v>
      </c>
      <c r="V337" s="7" t="s">
        <v>5</v>
      </c>
      <c r="W337" s="7" t="s">
        <v>5</v>
      </c>
      <c r="X337" s="7" t="s">
        <v>5</v>
      </c>
      <c r="Y337" s="7" t="s">
        <v>5</v>
      </c>
      <c r="Z337" s="7" t="s">
        <v>5</v>
      </c>
      <c r="AA337" s="7" t="s">
        <v>5</v>
      </c>
      <c r="AB337" s="7" t="s">
        <v>5</v>
      </c>
      <c r="AC337" s="7" t="s">
        <v>5</v>
      </c>
      <c r="AD337" s="7" t="s">
        <v>5</v>
      </c>
      <c r="AE337" s="7" t="s">
        <v>5</v>
      </c>
      <c r="AF337" s="7" t="s">
        <v>5</v>
      </c>
      <c r="AG337" s="7" t="s">
        <v>5</v>
      </c>
      <c r="AH337" s="7" t="s">
        <v>5</v>
      </c>
      <c r="AI337" s="7" t="s">
        <v>5</v>
      </c>
      <c r="AJ337" s="7" t="s">
        <v>5</v>
      </c>
      <c r="AK337" s="7">
        <v>29</v>
      </c>
      <c r="AL337" s="7">
        <v>23</v>
      </c>
      <c r="AM337" s="7">
        <v>28</v>
      </c>
      <c r="AN337" s="7">
        <v>28</v>
      </c>
      <c r="AO337" s="7">
        <v>82</v>
      </c>
      <c r="AP337" s="7">
        <v>58</v>
      </c>
      <c r="AQ337" s="7" t="s">
        <v>4</v>
      </c>
      <c r="AR337" s="7" t="s">
        <v>4</v>
      </c>
      <c r="AS337" s="7" t="s">
        <v>4</v>
      </c>
      <c r="AT337" s="7" t="s">
        <v>4</v>
      </c>
      <c r="AU337" s="7" t="s">
        <v>4</v>
      </c>
      <c r="AV337" s="7" t="s">
        <v>4</v>
      </c>
      <c r="AW337" s="7" t="s">
        <v>4</v>
      </c>
      <c r="AX337" s="7" t="s">
        <v>4</v>
      </c>
      <c r="AY337" s="7" t="s">
        <v>4</v>
      </c>
      <c r="AZ337" s="7" t="s">
        <v>4</v>
      </c>
      <c r="BA337" s="7" t="s">
        <v>4</v>
      </c>
      <c r="BB337" s="7" t="s">
        <v>4</v>
      </c>
      <c r="BC337" s="7" t="s">
        <v>4</v>
      </c>
      <c r="BD337" s="7" t="s">
        <v>4</v>
      </c>
      <c r="BE337" s="7" t="s">
        <v>4</v>
      </c>
      <c r="BF337" s="7" t="s">
        <v>4</v>
      </c>
      <c r="BG337" s="7" t="s">
        <v>4</v>
      </c>
      <c r="BH337" s="7" t="s">
        <v>4</v>
      </c>
      <c r="BI337" s="7" t="s">
        <v>4</v>
      </c>
      <c r="BJ337" s="7" t="s">
        <v>4</v>
      </c>
      <c r="BK337" s="7" t="s">
        <v>4</v>
      </c>
      <c r="BL337" s="7" t="s">
        <v>4</v>
      </c>
    </row>
    <row r="338" spans="1:64">
      <c r="A338" s="7" t="s">
        <v>172</v>
      </c>
      <c r="B338" s="7" t="s">
        <v>33</v>
      </c>
      <c r="C338" s="7" t="s">
        <v>7</v>
      </c>
      <c r="D338" s="7" t="s">
        <v>5</v>
      </c>
      <c r="E338" s="7" t="s">
        <v>5</v>
      </c>
      <c r="F338" s="7" t="s">
        <v>5</v>
      </c>
      <c r="G338" s="7" t="s">
        <v>5</v>
      </c>
      <c r="H338" s="7" t="s">
        <v>5</v>
      </c>
      <c r="I338" s="7" t="s">
        <v>5</v>
      </c>
      <c r="J338" s="7" t="s">
        <v>5</v>
      </c>
      <c r="K338" s="7" t="s">
        <v>5</v>
      </c>
      <c r="L338" s="7" t="s">
        <v>5</v>
      </c>
      <c r="M338" s="7" t="s">
        <v>5</v>
      </c>
      <c r="N338" s="7" t="s">
        <v>5</v>
      </c>
      <c r="O338" s="7" t="s">
        <v>5</v>
      </c>
      <c r="P338" s="7" t="s">
        <v>5</v>
      </c>
      <c r="Q338" s="7" t="s">
        <v>5</v>
      </c>
      <c r="R338" s="7" t="s">
        <v>5</v>
      </c>
      <c r="S338" s="7" t="s">
        <v>5</v>
      </c>
      <c r="T338" s="7" t="s">
        <v>5</v>
      </c>
      <c r="U338" s="7" t="s">
        <v>5</v>
      </c>
      <c r="V338" s="7" t="s">
        <v>5</v>
      </c>
      <c r="W338" s="7" t="s">
        <v>5</v>
      </c>
      <c r="X338" s="7" t="s">
        <v>5</v>
      </c>
      <c r="Y338" s="7" t="s">
        <v>5</v>
      </c>
      <c r="Z338" s="7" t="s">
        <v>5</v>
      </c>
      <c r="AA338" s="7" t="s">
        <v>5</v>
      </c>
      <c r="AB338" s="7" t="s">
        <v>5</v>
      </c>
      <c r="AC338" s="7" t="s">
        <v>5</v>
      </c>
      <c r="AD338" s="7">
        <v>2</v>
      </c>
      <c r="AE338" s="7" t="s">
        <v>5</v>
      </c>
      <c r="AF338" s="7" t="s">
        <v>5</v>
      </c>
      <c r="AG338" s="7" t="s">
        <v>5</v>
      </c>
      <c r="AH338" s="7" t="s">
        <v>5</v>
      </c>
      <c r="AI338" s="7" t="s">
        <v>5</v>
      </c>
      <c r="AJ338" s="7" t="s">
        <v>5</v>
      </c>
      <c r="AK338" s="7">
        <v>26</v>
      </c>
      <c r="AL338" s="7">
        <v>30</v>
      </c>
      <c r="AM338" s="7">
        <v>47</v>
      </c>
      <c r="AN338" s="7">
        <v>39</v>
      </c>
      <c r="AO338" s="7">
        <v>47</v>
      </c>
      <c r="AP338" s="7">
        <v>82</v>
      </c>
      <c r="AQ338" s="7" t="s">
        <v>4</v>
      </c>
      <c r="AR338" s="7" t="s">
        <v>4</v>
      </c>
      <c r="AS338" s="7" t="s">
        <v>4</v>
      </c>
      <c r="AT338" s="7" t="s">
        <v>4</v>
      </c>
      <c r="AU338" s="7" t="s">
        <v>4</v>
      </c>
      <c r="AV338" s="7" t="s">
        <v>4</v>
      </c>
      <c r="AW338" s="7" t="s">
        <v>4</v>
      </c>
      <c r="AX338" s="7" t="s">
        <v>4</v>
      </c>
      <c r="AY338" s="7" t="s">
        <v>4</v>
      </c>
      <c r="AZ338" s="7" t="s">
        <v>4</v>
      </c>
      <c r="BA338" s="7" t="s">
        <v>4</v>
      </c>
      <c r="BB338" s="7" t="s">
        <v>4</v>
      </c>
      <c r="BC338" s="7" t="s">
        <v>4</v>
      </c>
      <c r="BD338" s="7" t="s">
        <v>4</v>
      </c>
      <c r="BE338" s="7" t="s">
        <v>4</v>
      </c>
      <c r="BF338" s="7" t="s">
        <v>4</v>
      </c>
      <c r="BG338" s="7" t="s">
        <v>4</v>
      </c>
      <c r="BH338" s="7" t="s">
        <v>4</v>
      </c>
      <c r="BI338" s="7" t="s">
        <v>4</v>
      </c>
      <c r="BJ338" s="7" t="s">
        <v>4</v>
      </c>
      <c r="BK338" s="7" t="s">
        <v>4</v>
      </c>
      <c r="BL338" s="7" t="s">
        <v>4</v>
      </c>
    </row>
    <row r="339" spans="1:64">
      <c r="A339" s="7" t="s">
        <v>172</v>
      </c>
      <c r="B339" s="7" t="s">
        <v>34</v>
      </c>
      <c r="C339" s="7" t="s">
        <v>6</v>
      </c>
      <c r="D339" s="7" t="s">
        <v>5</v>
      </c>
      <c r="E339" s="7" t="s">
        <v>5</v>
      </c>
      <c r="F339" s="7" t="s">
        <v>5</v>
      </c>
      <c r="G339" s="7" t="s">
        <v>5</v>
      </c>
      <c r="H339" s="7" t="s">
        <v>5</v>
      </c>
      <c r="I339" s="7" t="s">
        <v>5</v>
      </c>
      <c r="J339" s="7" t="s">
        <v>5</v>
      </c>
      <c r="K339" s="7" t="s">
        <v>5</v>
      </c>
      <c r="L339" s="7" t="s">
        <v>5</v>
      </c>
      <c r="M339" s="7" t="s">
        <v>5</v>
      </c>
      <c r="N339" s="7" t="s">
        <v>5</v>
      </c>
      <c r="O339" s="7" t="s">
        <v>5</v>
      </c>
      <c r="P339" s="7" t="s">
        <v>5</v>
      </c>
      <c r="Q339" s="7" t="s">
        <v>5</v>
      </c>
      <c r="R339" s="7" t="s">
        <v>5</v>
      </c>
      <c r="S339" s="7" t="s">
        <v>5</v>
      </c>
      <c r="T339" s="7" t="s">
        <v>5</v>
      </c>
      <c r="U339" s="7" t="s">
        <v>5</v>
      </c>
      <c r="V339" s="7" t="s">
        <v>5</v>
      </c>
      <c r="W339" s="7" t="s">
        <v>5</v>
      </c>
      <c r="X339" s="7" t="s">
        <v>5</v>
      </c>
      <c r="Y339" s="7" t="s">
        <v>5</v>
      </c>
      <c r="Z339" s="7" t="s">
        <v>5</v>
      </c>
      <c r="AA339" s="7" t="s">
        <v>5</v>
      </c>
      <c r="AB339" s="7" t="s">
        <v>5</v>
      </c>
      <c r="AC339" s="7">
        <v>477</v>
      </c>
      <c r="AD339" s="7">
        <v>337</v>
      </c>
      <c r="AE339" s="7">
        <v>384</v>
      </c>
      <c r="AF339" s="7">
        <v>255</v>
      </c>
      <c r="AG339" s="7">
        <v>682</v>
      </c>
      <c r="AH339" s="7">
        <v>287</v>
      </c>
      <c r="AI339" s="7">
        <v>383</v>
      </c>
      <c r="AJ339" s="7">
        <v>341</v>
      </c>
      <c r="AK339" s="7">
        <v>852</v>
      </c>
      <c r="AL339" s="7">
        <v>963</v>
      </c>
      <c r="AM339" s="7">
        <v>786</v>
      </c>
      <c r="AN339" s="7">
        <v>738</v>
      </c>
      <c r="AO339" s="7">
        <v>362</v>
      </c>
      <c r="AP339" s="7">
        <v>436</v>
      </c>
      <c r="AQ339" s="7" t="s">
        <v>4</v>
      </c>
      <c r="AR339" s="7" t="s">
        <v>4</v>
      </c>
      <c r="AS339" s="7" t="s">
        <v>4</v>
      </c>
      <c r="AT339" s="7" t="s">
        <v>4</v>
      </c>
      <c r="AU339" s="7" t="s">
        <v>4</v>
      </c>
      <c r="AV339" s="7" t="s">
        <v>4</v>
      </c>
      <c r="AW339" s="7" t="s">
        <v>4</v>
      </c>
      <c r="AX339" s="7" t="s">
        <v>4</v>
      </c>
      <c r="AY339" s="7" t="s">
        <v>4</v>
      </c>
      <c r="AZ339" s="7" t="s">
        <v>4</v>
      </c>
      <c r="BA339" s="7" t="s">
        <v>4</v>
      </c>
      <c r="BB339" s="7" t="s">
        <v>4</v>
      </c>
      <c r="BC339" s="7" t="s">
        <v>4</v>
      </c>
      <c r="BD339" s="7" t="s">
        <v>4</v>
      </c>
      <c r="BE339" s="7" t="s">
        <v>4</v>
      </c>
      <c r="BF339" s="7" t="s">
        <v>4</v>
      </c>
      <c r="BG339" s="7" t="s">
        <v>4</v>
      </c>
      <c r="BH339" s="7" t="s">
        <v>4</v>
      </c>
      <c r="BI339" s="7" t="s">
        <v>4</v>
      </c>
      <c r="BJ339" s="7" t="s">
        <v>4</v>
      </c>
      <c r="BK339" s="7" t="s">
        <v>4</v>
      </c>
      <c r="BL339" s="7" t="s">
        <v>4</v>
      </c>
    </row>
    <row r="340" spans="1:64">
      <c r="A340" s="7" t="s">
        <v>172</v>
      </c>
      <c r="B340" s="7" t="s">
        <v>34</v>
      </c>
      <c r="C340" s="7" t="s">
        <v>9</v>
      </c>
      <c r="D340" s="7" t="s">
        <v>5</v>
      </c>
      <c r="E340" s="7">
        <v>228</v>
      </c>
      <c r="F340" s="7">
        <v>248</v>
      </c>
      <c r="G340" s="7">
        <v>250</v>
      </c>
      <c r="H340" s="7">
        <v>556</v>
      </c>
      <c r="I340" s="7">
        <v>744</v>
      </c>
      <c r="J340" s="7">
        <v>773</v>
      </c>
      <c r="K340" s="7">
        <v>804</v>
      </c>
      <c r="L340" s="7">
        <v>892</v>
      </c>
      <c r="M340" s="7">
        <v>881</v>
      </c>
      <c r="N340" s="7">
        <v>813</v>
      </c>
      <c r="O340" s="7">
        <v>757</v>
      </c>
      <c r="P340" s="7">
        <v>757</v>
      </c>
      <c r="Q340" s="7">
        <v>572</v>
      </c>
      <c r="R340" s="7">
        <v>636</v>
      </c>
      <c r="S340" s="7">
        <v>776</v>
      </c>
      <c r="T340" s="7">
        <v>805</v>
      </c>
      <c r="U340" s="7">
        <v>1059</v>
      </c>
      <c r="V340" s="7">
        <v>928</v>
      </c>
      <c r="W340" s="7">
        <v>2569</v>
      </c>
      <c r="X340" s="7">
        <v>2352</v>
      </c>
      <c r="Y340" s="7">
        <v>2740</v>
      </c>
      <c r="Z340" s="7">
        <v>3303</v>
      </c>
      <c r="AA340" s="7">
        <v>3569</v>
      </c>
      <c r="AB340" s="7">
        <v>2373</v>
      </c>
      <c r="AC340" s="7" t="s">
        <v>5</v>
      </c>
      <c r="AD340" s="7" t="s">
        <v>5</v>
      </c>
      <c r="AE340" s="7" t="s">
        <v>5</v>
      </c>
      <c r="AF340" s="7" t="s">
        <v>5</v>
      </c>
      <c r="AG340" s="7" t="s">
        <v>5</v>
      </c>
      <c r="AH340" s="7" t="s">
        <v>5</v>
      </c>
      <c r="AI340" s="7" t="s">
        <v>5</v>
      </c>
      <c r="AJ340" s="7" t="s">
        <v>5</v>
      </c>
      <c r="AK340" s="7" t="s">
        <v>5</v>
      </c>
      <c r="AL340" s="7" t="s">
        <v>5</v>
      </c>
      <c r="AM340" s="7" t="s">
        <v>5</v>
      </c>
      <c r="AN340" s="7" t="s">
        <v>5</v>
      </c>
      <c r="AO340" s="7" t="s">
        <v>5</v>
      </c>
      <c r="AP340" s="7" t="s">
        <v>5</v>
      </c>
      <c r="AQ340" s="7" t="s">
        <v>4</v>
      </c>
      <c r="AR340" s="7" t="s">
        <v>4</v>
      </c>
      <c r="AS340" s="7" t="s">
        <v>4</v>
      </c>
      <c r="AT340" s="7" t="s">
        <v>4</v>
      </c>
      <c r="AU340" s="7" t="s">
        <v>4</v>
      </c>
      <c r="AV340" s="7" t="s">
        <v>4</v>
      </c>
      <c r="AW340" s="7" t="s">
        <v>4</v>
      </c>
      <c r="AX340" s="7" t="s">
        <v>4</v>
      </c>
      <c r="AY340" s="7" t="s">
        <v>4</v>
      </c>
      <c r="AZ340" s="7" t="s">
        <v>4</v>
      </c>
      <c r="BA340" s="7" t="s">
        <v>4</v>
      </c>
      <c r="BB340" s="7" t="s">
        <v>4</v>
      </c>
      <c r="BC340" s="7" t="s">
        <v>4</v>
      </c>
      <c r="BD340" s="7" t="s">
        <v>4</v>
      </c>
      <c r="BE340" s="7" t="s">
        <v>4</v>
      </c>
      <c r="BF340" s="7" t="s">
        <v>4</v>
      </c>
      <c r="BG340" s="7" t="s">
        <v>4</v>
      </c>
      <c r="BH340" s="7" t="s">
        <v>4</v>
      </c>
      <c r="BI340" s="7" t="s">
        <v>4</v>
      </c>
      <c r="BJ340" s="7" t="s">
        <v>4</v>
      </c>
      <c r="BK340" s="7" t="s">
        <v>4</v>
      </c>
      <c r="BL340" s="7" t="s">
        <v>4</v>
      </c>
    </row>
    <row r="341" spans="1:64">
      <c r="A341" s="7" t="s">
        <v>172</v>
      </c>
      <c r="B341" s="7" t="s">
        <v>34</v>
      </c>
      <c r="C341" s="7" t="s">
        <v>7</v>
      </c>
      <c r="D341" s="7" t="s">
        <v>5</v>
      </c>
      <c r="E341" s="7" t="s">
        <v>5</v>
      </c>
      <c r="F341" s="7" t="s">
        <v>5</v>
      </c>
      <c r="G341" s="7" t="s">
        <v>5</v>
      </c>
      <c r="H341" s="7" t="s">
        <v>5</v>
      </c>
      <c r="I341" s="7" t="s">
        <v>5</v>
      </c>
      <c r="J341" s="7" t="s">
        <v>5</v>
      </c>
      <c r="K341" s="7" t="s">
        <v>5</v>
      </c>
      <c r="L341" s="7" t="s">
        <v>5</v>
      </c>
      <c r="M341" s="7" t="s">
        <v>5</v>
      </c>
      <c r="N341" s="7" t="s">
        <v>5</v>
      </c>
      <c r="O341" s="7" t="s">
        <v>5</v>
      </c>
      <c r="P341" s="7" t="s">
        <v>5</v>
      </c>
      <c r="Q341" s="7" t="s">
        <v>5</v>
      </c>
      <c r="R341" s="7" t="s">
        <v>5</v>
      </c>
      <c r="S341" s="7" t="s">
        <v>5</v>
      </c>
      <c r="T341" s="7" t="s">
        <v>5</v>
      </c>
      <c r="U341" s="7" t="s">
        <v>5</v>
      </c>
      <c r="V341" s="7" t="s">
        <v>5</v>
      </c>
      <c r="W341" s="7" t="s">
        <v>5</v>
      </c>
      <c r="X341" s="7" t="s">
        <v>5</v>
      </c>
      <c r="Y341" s="7" t="s">
        <v>5</v>
      </c>
      <c r="Z341" s="7" t="s">
        <v>5</v>
      </c>
      <c r="AA341" s="7" t="s">
        <v>5</v>
      </c>
      <c r="AB341" s="7" t="s">
        <v>5</v>
      </c>
      <c r="AC341" s="7">
        <v>3090</v>
      </c>
      <c r="AD341" s="7">
        <v>3658</v>
      </c>
      <c r="AE341" s="7">
        <v>4211</v>
      </c>
      <c r="AF341" s="7">
        <v>5011</v>
      </c>
      <c r="AG341" s="7">
        <v>4119</v>
      </c>
      <c r="AH341" s="7">
        <v>4913</v>
      </c>
      <c r="AI341" s="7">
        <v>4676</v>
      </c>
      <c r="AJ341" s="7">
        <v>3170</v>
      </c>
      <c r="AK341" s="7">
        <v>3441</v>
      </c>
      <c r="AL341" s="7">
        <v>4621</v>
      </c>
      <c r="AM341" s="7">
        <v>4557</v>
      </c>
      <c r="AN341" s="7">
        <v>4195</v>
      </c>
      <c r="AO341" s="7">
        <v>2806</v>
      </c>
      <c r="AP341" s="7">
        <v>3793</v>
      </c>
      <c r="AQ341" s="7" t="s">
        <v>4</v>
      </c>
      <c r="AR341" s="7" t="s">
        <v>4</v>
      </c>
      <c r="AS341" s="7" t="s">
        <v>4</v>
      </c>
      <c r="AT341" s="7" t="s">
        <v>4</v>
      </c>
      <c r="AU341" s="7" t="s">
        <v>4</v>
      </c>
      <c r="AV341" s="7" t="s">
        <v>4</v>
      </c>
      <c r="AW341" s="7" t="s">
        <v>4</v>
      </c>
      <c r="AX341" s="7" t="s">
        <v>4</v>
      </c>
      <c r="AY341" s="7" t="s">
        <v>4</v>
      </c>
      <c r="AZ341" s="7" t="s">
        <v>4</v>
      </c>
      <c r="BA341" s="7" t="s">
        <v>4</v>
      </c>
      <c r="BB341" s="7" t="s">
        <v>4</v>
      </c>
      <c r="BC341" s="7" t="s">
        <v>4</v>
      </c>
      <c r="BD341" s="7" t="s">
        <v>4</v>
      </c>
      <c r="BE341" s="7" t="s">
        <v>4</v>
      </c>
      <c r="BF341" s="7" t="s">
        <v>4</v>
      </c>
      <c r="BG341" s="7" t="s">
        <v>4</v>
      </c>
      <c r="BH341" s="7" t="s">
        <v>4</v>
      </c>
      <c r="BI341" s="7" t="s">
        <v>4</v>
      </c>
      <c r="BJ341" s="7" t="s">
        <v>4</v>
      </c>
      <c r="BK341" s="7" t="s">
        <v>4</v>
      </c>
      <c r="BL341" s="7" t="s">
        <v>4</v>
      </c>
    </row>
    <row r="342" spans="1:64">
      <c r="A342" s="7" t="s">
        <v>172</v>
      </c>
      <c r="B342" s="7" t="s">
        <v>97</v>
      </c>
      <c r="C342" s="7" t="s">
        <v>7</v>
      </c>
      <c r="D342" s="7" t="s">
        <v>5</v>
      </c>
      <c r="E342" s="7" t="s">
        <v>5</v>
      </c>
      <c r="F342" s="7" t="s">
        <v>5</v>
      </c>
      <c r="G342" s="7" t="s">
        <v>5</v>
      </c>
      <c r="H342" s="7" t="s">
        <v>5</v>
      </c>
      <c r="I342" s="7" t="s">
        <v>5</v>
      </c>
      <c r="J342" s="7" t="s">
        <v>5</v>
      </c>
      <c r="K342" s="7" t="s">
        <v>5</v>
      </c>
      <c r="L342" s="7" t="s">
        <v>5</v>
      </c>
      <c r="M342" s="7" t="s">
        <v>5</v>
      </c>
      <c r="N342" s="7" t="s">
        <v>5</v>
      </c>
      <c r="O342" s="7" t="s">
        <v>5</v>
      </c>
      <c r="P342" s="7" t="s">
        <v>5</v>
      </c>
      <c r="Q342" s="7" t="s">
        <v>5</v>
      </c>
      <c r="R342" s="7" t="s">
        <v>5</v>
      </c>
      <c r="S342" s="7" t="s">
        <v>5</v>
      </c>
      <c r="T342" s="7" t="s">
        <v>5</v>
      </c>
      <c r="U342" s="7" t="s">
        <v>5</v>
      </c>
      <c r="V342" s="7" t="s">
        <v>5</v>
      </c>
      <c r="W342" s="7" t="s">
        <v>5</v>
      </c>
      <c r="X342" s="7" t="s">
        <v>5</v>
      </c>
      <c r="Y342" s="7" t="s">
        <v>5</v>
      </c>
      <c r="Z342" s="7" t="s">
        <v>5</v>
      </c>
      <c r="AA342" s="7" t="s">
        <v>5</v>
      </c>
      <c r="AB342" s="7" t="s">
        <v>5</v>
      </c>
      <c r="AC342" s="7" t="s">
        <v>5</v>
      </c>
      <c r="AD342" s="7" t="s">
        <v>5</v>
      </c>
      <c r="AE342" s="7" t="s">
        <v>5</v>
      </c>
      <c r="AF342" s="7" t="s">
        <v>5</v>
      </c>
      <c r="AG342" s="7" t="s">
        <v>5</v>
      </c>
      <c r="AH342" s="7" t="s">
        <v>5</v>
      </c>
      <c r="AI342" s="7" t="s">
        <v>5</v>
      </c>
      <c r="AJ342" s="7" t="s">
        <v>5</v>
      </c>
      <c r="AK342" s="7" t="s">
        <v>5</v>
      </c>
      <c r="AL342" s="7">
        <v>25</v>
      </c>
      <c r="AM342" s="7" t="s">
        <v>5</v>
      </c>
      <c r="AN342" s="7" t="s">
        <v>5</v>
      </c>
      <c r="AO342" s="7">
        <v>5</v>
      </c>
      <c r="AP342" s="7">
        <v>4</v>
      </c>
      <c r="AQ342" s="7" t="s">
        <v>4</v>
      </c>
      <c r="AR342" s="7" t="s">
        <v>4</v>
      </c>
      <c r="AS342" s="7" t="s">
        <v>4</v>
      </c>
      <c r="AT342" s="7" t="s">
        <v>4</v>
      </c>
      <c r="AU342" s="7" t="s">
        <v>4</v>
      </c>
      <c r="AV342" s="7" t="s">
        <v>4</v>
      </c>
      <c r="AW342" s="7" t="s">
        <v>4</v>
      </c>
      <c r="AX342" s="7" t="s">
        <v>4</v>
      </c>
      <c r="AY342" s="7" t="s">
        <v>4</v>
      </c>
      <c r="AZ342" s="7" t="s">
        <v>4</v>
      </c>
      <c r="BA342" s="7" t="s">
        <v>4</v>
      </c>
      <c r="BB342" s="7" t="s">
        <v>4</v>
      </c>
      <c r="BC342" s="7" t="s">
        <v>4</v>
      </c>
      <c r="BD342" s="7" t="s">
        <v>4</v>
      </c>
      <c r="BE342" s="7" t="s">
        <v>4</v>
      </c>
      <c r="BF342" s="7" t="s">
        <v>4</v>
      </c>
      <c r="BG342" s="7" t="s">
        <v>4</v>
      </c>
      <c r="BH342" s="7" t="s">
        <v>4</v>
      </c>
      <c r="BI342" s="7" t="s">
        <v>4</v>
      </c>
      <c r="BJ342" s="7" t="s">
        <v>4</v>
      </c>
      <c r="BK342" s="7" t="s">
        <v>4</v>
      </c>
      <c r="BL342" s="7" t="s">
        <v>4</v>
      </c>
    </row>
    <row r="343" spans="1:64">
      <c r="A343" s="7" t="s">
        <v>172</v>
      </c>
      <c r="B343" s="7" t="s">
        <v>35</v>
      </c>
      <c r="C343" s="7" t="s">
        <v>6</v>
      </c>
      <c r="D343" s="7" t="s">
        <v>5</v>
      </c>
      <c r="E343" s="7" t="s">
        <v>5</v>
      </c>
      <c r="F343" s="7" t="s">
        <v>5</v>
      </c>
      <c r="G343" s="7" t="s">
        <v>5</v>
      </c>
      <c r="H343" s="7" t="s">
        <v>5</v>
      </c>
      <c r="I343" s="7" t="s">
        <v>5</v>
      </c>
      <c r="J343" s="7" t="s">
        <v>5</v>
      </c>
      <c r="K343" s="7" t="s">
        <v>5</v>
      </c>
      <c r="L343" s="7" t="s">
        <v>5</v>
      </c>
      <c r="M343" s="7" t="s">
        <v>5</v>
      </c>
      <c r="N343" s="7" t="s">
        <v>5</v>
      </c>
      <c r="O343" s="7" t="s">
        <v>5</v>
      </c>
      <c r="P343" s="7" t="s">
        <v>5</v>
      </c>
      <c r="Q343" s="7" t="s">
        <v>5</v>
      </c>
      <c r="R343" s="7" t="s">
        <v>5</v>
      </c>
      <c r="S343" s="7" t="s">
        <v>5</v>
      </c>
      <c r="T343" s="7" t="s">
        <v>5</v>
      </c>
      <c r="U343" s="7" t="s">
        <v>5</v>
      </c>
      <c r="V343" s="7" t="s">
        <v>5</v>
      </c>
      <c r="W343" s="7" t="s">
        <v>5</v>
      </c>
      <c r="X343" s="7" t="s">
        <v>5</v>
      </c>
      <c r="Y343" s="7" t="s">
        <v>5</v>
      </c>
      <c r="Z343" s="7" t="s">
        <v>5</v>
      </c>
      <c r="AA343" s="7" t="s">
        <v>5</v>
      </c>
      <c r="AB343" s="7" t="s">
        <v>5</v>
      </c>
      <c r="AC343" s="7">
        <v>4</v>
      </c>
      <c r="AD343" s="7">
        <v>3</v>
      </c>
      <c r="AE343" s="7">
        <v>2</v>
      </c>
      <c r="AF343" s="7">
        <v>5</v>
      </c>
      <c r="AG343" s="7">
        <v>5</v>
      </c>
      <c r="AH343" s="7">
        <v>1</v>
      </c>
      <c r="AI343" s="7">
        <v>28</v>
      </c>
      <c r="AJ343" s="7">
        <v>354</v>
      </c>
      <c r="AK343" s="7">
        <v>6</v>
      </c>
      <c r="AL343" s="7">
        <v>8</v>
      </c>
      <c r="AM343" s="7">
        <v>5</v>
      </c>
      <c r="AN343" s="7">
        <v>6</v>
      </c>
      <c r="AO343" s="7">
        <v>11</v>
      </c>
      <c r="AP343" s="7">
        <v>6</v>
      </c>
      <c r="AQ343" s="7" t="s">
        <v>4</v>
      </c>
      <c r="AR343" s="7" t="s">
        <v>4</v>
      </c>
      <c r="AS343" s="7" t="s">
        <v>4</v>
      </c>
      <c r="AT343" s="7" t="s">
        <v>4</v>
      </c>
      <c r="AU343" s="7" t="s">
        <v>4</v>
      </c>
      <c r="AV343" s="7" t="s">
        <v>4</v>
      </c>
      <c r="AW343" s="7" t="s">
        <v>4</v>
      </c>
      <c r="AX343" s="7" t="s">
        <v>4</v>
      </c>
      <c r="AY343" s="7" t="s">
        <v>4</v>
      </c>
      <c r="AZ343" s="7" t="s">
        <v>4</v>
      </c>
      <c r="BA343" s="7" t="s">
        <v>4</v>
      </c>
      <c r="BB343" s="7" t="s">
        <v>4</v>
      </c>
      <c r="BC343" s="7" t="s">
        <v>4</v>
      </c>
      <c r="BD343" s="7" t="s">
        <v>4</v>
      </c>
      <c r="BE343" s="7" t="s">
        <v>4</v>
      </c>
      <c r="BF343" s="7" t="s">
        <v>4</v>
      </c>
      <c r="BG343" s="7" t="s">
        <v>4</v>
      </c>
      <c r="BH343" s="7" t="s">
        <v>4</v>
      </c>
      <c r="BI343" s="7" t="s">
        <v>4</v>
      </c>
      <c r="BJ343" s="7" t="s">
        <v>4</v>
      </c>
      <c r="BK343" s="7" t="s">
        <v>4</v>
      </c>
      <c r="BL343" s="7" t="s">
        <v>4</v>
      </c>
    </row>
    <row r="344" spans="1:64">
      <c r="A344" s="7" t="s">
        <v>172</v>
      </c>
      <c r="B344" s="7" t="s">
        <v>35</v>
      </c>
      <c r="C344" s="7" t="s">
        <v>9</v>
      </c>
      <c r="D344" s="7">
        <v>238</v>
      </c>
      <c r="E344" s="7">
        <v>399</v>
      </c>
      <c r="F344" s="7">
        <v>452</v>
      </c>
      <c r="G344" s="7">
        <v>454</v>
      </c>
      <c r="H344" s="7">
        <v>603</v>
      </c>
      <c r="I344" s="7">
        <v>440</v>
      </c>
      <c r="J344" s="7">
        <v>471</v>
      </c>
      <c r="K344" s="7">
        <v>543</v>
      </c>
      <c r="L344" s="7">
        <v>447</v>
      </c>
      <c r="M344" s="7">
        <v>451</v>
      </c>
      <c r="N344" s="7">
        <v>372</v>
      </c>
      <c r="O344" s="7">
        <v>226</v>
      </c>
      <c r="P344" s="7">
        <v>100</v>
      </c>
      <c r="Q344" s="7">
        <v>83</v>
      </c>
      <c r="R344" s="7">
        <v>122</v>
      </c>
      <c r="S344" s="7">
        <v>64</v>
      </c>
      <c r="T344" s="7">
        <v>91</v>
      </c>
      <c r="U344" s="7">
        <v>145</v>
      </c>
      <c r="V344" s="7">
        <v>99</v>
      </c>
      <c r="W344" s="7">
        <v>107</v>
      </c>
      <c r="X344" s="7">
        <v>102</v>
      </c>
      <c r="Y344" s="7">
        <v>94</v>
      </c>
      <c r="Z344" s="7">
        <v>112</v>
      </c>
      <c r="AA344" s="7">
        <v>79</v>
      </c>
      <c r="AB344" s="7">
        <v>171</v>
      </c>
      <c r="AC344" s="7" t="s">
        <v>5</v>
      </c>
      <c r="AD344" s="7" t="s">
        <v>5</v>
      </c>
      <c r="AE344" s="7" t="s">
        <v>5</v>
      </c>
      <c r="AF344" s="7" t="s">
        <v>5</v>
      </c>
      <c r="AG344" s="7" t="s">
        <v>5</v>
      </c>
      <c r="AH344" s="7" t="s">
        <v>5</v>
      </c>
      <c r="AI344" s="7" t="s">
        <v>5</v>
      </c>
      <c r="AJ344" s="7" t="s">
        <v>5</v>
      </c>
      <c r="AK344" s="7" t="s">
        <v>5</v>
      </c>
      <c r="AL344" s="7" t="s">
        <v>5</v>
      </c>
      <c r="AM344" s="7" t="s">
        <v>5</v>
      </c>
      <c r="AN344" s="7" t="s">
        <v>5</v>
      </c>
      <c r="AO344" s="7" t="s">
        <v>5</v>
      </c>
      <c r="AP344" s="7" t="s">
        <v>5</v>
      </c>
      <c r="AQ344" s="7" t="s">
        <v>4</v>
      </c>
      <c r="AR344" s="7" t="s">
        <v>4</v>
      </c>
      <c r="AS344" s="7" t="s">
        <v>4</v>
      </c>
      <c r="AT344" s="7" t="s">
        <v>4</v>
      </c>
      <c r="AU344" s="7" t="s">
        <v>4</v>
      </c>
      <c r="AV344" s="7" t="s">
        <v>4</v>
      </c>
      <c r="AW344" s="7" t="s">
        <v>4</v>
      </c>
      <c r="AX344" s="7" t="s">
        <v>4</v>
      </c>
      <c r="AY344" s="7" t="s">
        <v>4</v>
      </c>
      <c r="AZ344" s="7" t="s">
        <v>4</v>
      </c>
      <c r="BA344" s="7" t="s">
        <v>4</v>
      </c>
      <c r="BB344" s="7" t="s">
        <v>4</v>
      </c>
      <c r="BC344" s="7" t="s">
        <v>4</v>
      </c>
      <c r="BD344" s="7" t="s">
        <v>4</v>
      </c>
      <c r="BE344" s="7" t="s">
        <v>4</v>
      </c>
      <c r="BF344" s="7" t="s">
        <v>4</v>
      </c>
      <c r="BG344" s="7" t="s">
        <v>4</v>
      </c>
      <c r="BH344" s="7" t="s">
        <v>4</v>
      </c>
      <c r="BI344" s="7" t="s">
        <v>4</v>
      </c>
      <c r="BJ344" s="7" t="s">
        <v>4</v>
      </c>
      <c r="BK344" s="7" t="s">
        <v>4</v>
      </c>
      <c r="BL344" s="7" t="s">
        <v>4</v>
      </c>
    </row>
    <row r="345" spans="1:64">
      <c r="A345" s="7" t="s">
        <v>172</v>
      </c>
      <c r="B345" s="7" t="s">
        <v>35</v>
      </c>
      <c r="C345" s="7" t="s">
        <v>7</v>
      </c>
      <c r="D345" s="7" t="s">
        <v>5</v>
      </c>
      <c r="E345" s="7" t="s">
        <v>5</v>
      </c>
      <c r="F345" s="7" t="s">
        <v>5</v>
      </c>
      <c r="G345" s="7" t="s">
        <v>5</v>
      </c>
      <c r="H345" s="7" t="s">
        <v>5</v>
      </c>
      <c r="I345" s="7" t="s">
        <v>5</v>
      </c>
      <c r="J345" s="7" t="s">
        <v>5</v>
      </c>
      <c r="K345" s="7" t="s">
        <v>5</v>
      </c>
      <c r="L345" s="7" t="s">
        <v>5</v>
      </c>
      <c r="M345" s="7" t="s">
        <v>5</v>
      </c>
      <c r="N345" s="7" t="s">
        <v>5</v>
      </c>
      <c r="O345" s="7" t="s">
        <v>5</v>
      </c>
      <c r="P345" s="7" t="s">
        <v>5</v>
      </c>
      <c r="Q345" s="7" t="s">
        <v>5</v>
      </c>
      <c r="R345" s="7" t="s">
        <v>5</v>
      </c>
      <c r="S345" s="7" t="s">
        <v>5</v>
      </c>
      <c r="T345" s="7" t="s">
        <v>5</v>
      </c>
      <c r="U345" s="7" t="s">
        <v>5</v>
      </c>
      <c r="V345" s="7" t="s">
        <v>5</v>
      </c>
      <c r="W345" s="7" t="s">
        <v>5</v>
      </c>
      <c r="X345" s="7" t="s">
        <v>5</v>
      </c>
      <c r="Y345" s="7" t="s">
        <v>5</v>
      </c>
      <c r="Z345" s="7" t="s">
        <v>5</v>
      </c>
      <c r="AA345" s="7" t="s">
        <v>5</v>
      </c>
      <c r="AB345" s="7" t="s">
        <v>5</v>
      </c>
      <c r="AC345" s="7">
        <v>163</v>
      </c>
      <c r="AD345" s="7">
        <v>237</v>
      </c>
      <c r="AE345" s="7">
        <v>294</v>
      </c>
      <c r="AF345" s="7">
        <v>341</v>
      </c>
      <c r="AG345" s="7">
        <v>281</v>
      </c>
      <c r="AH345" s="7">
        <v>228</v>
      </c>
      <c r="AI345" s="7">
        <v>226</v>
      </c>
      <c r="AJ345" s="7">
        <v>162</v>
      </c>
      <c r="AK345" s="7">
        <v>221</v>
      </c>
      <c r="AL345" s="7">
        <v>147</v>
      </c>
      <c r="AM345" s="7">
        <v>130</v>
      </c>
      <c r="AN345" s="7">
        <v>112</v>
      </c>
      <c r="AO345" s="7">
        <v>122</v>
      </c>
      <c r="AP345" s="7">
        <v>156</v>
      </c>
      <c r="AQ345" s="7" t="s">
        <v>4</v>
      </c>
      <c r="AR345" s="7" t="s">
        <v>4</v>
      </c>
      <c r="AS345" s="7" t="s">
        <v>4</v>
      </c>
      <c r="AT345" s="7" t="s">
        <v>4</v>
      </c>
      <c r="AU345" s="7" t="s">
        <v>4</v>
      </c>
      <c r="AV345" s="7" t="s">
        <v>4</v>
      </c>
      <c r="AW345" s="7" t="s">
        <v>4</v>
      </c>
      <c r="AX345" s="7" t="s">
        <v>4</v>
      </c>
      <c r="AY345" s="7" t="s">
        <v>4</v>
      </c>
      <c r="AZ345" s="7" t="s">
        <v>4</v>
      </c>
      <c r="BA345" s="7" t="s">
        <v>4</v>
      </c>
      <c r="BB345" s="7" t="s">
        <v>4</v>
      </c>
      <c r="BC345" s="7" t="s">
        <v>4</v>
      </c>
      <c r="BD345" s="7" t="s">
        <v>4</v>
      </c>
      <c r="BE345" s="7" t="s">
        <v>4</v>
      </c>
      <c r="BF345" s="7" t="s">
        <v>4</v>
      </c>
      <c r="BG345" s="7" t="s">
        <v>4</v>
      </c>
      <c r="BH345" s="7" t="s">
        <v>4</v>
      </c>
      <c r="BI345" s="7" t="s">
        <v>4</v>
      </c>
      <c r="BJ345" s="7" t="s">
        <v>4</v>
      </c>
      <c r="BK345" s="7" t="s">
        <v>4</v>
      </c>
      <c r="BL345" s="7" t="s">
        <v>4</v>
      </c>
    </row>
    <row r="346" spans="1:64">
      <c r="A346" s="7" t="s">
        <v>172</v>
      </c>
      <c r="B346" s="7" t="s">
        <v>98</v>
      </c>
      <c r="C346" s="7" t="s">
        <v>6</v>
      </c>
      <c r="D346" s="7" t="s">
        <v>5</v>
      </c>
      <c r="E346" s="7" t="s">
        <v>5</v>
      </c>
      <c r="F346" s="7" t="s">
        <v>5</v>
      </c>
      <c r="G346" s="7" t="s">
        <v>5</v>
      </c>
      <c r="H346" s="7" t="s">
        <v>5</v>
      </c>
      <c r="I346" s="7" t="s">
        <v>5</v>
      </c>
      <c r="J346" s="7" t="s">
        <v>5</v>
      </c>
      <c r="K346" s="7" t="s">
        <v>5</v>
      </c>
      <c r="L346" s="7" t="s">
        <v>5</v>
      </c>
      <c r="M346" s="7" t="s">
        <v>5</v>
      </c>
      <c r="N346" s="7" t="s">
        <v>5</v>
      </c>
      <c r="O346" s="7" t="s">
        <v>5</v>
      </c>
      <c r="P346" s="7" t="s">
        <v>5</v>
      </c>
      <c r="Q346" s="7" t="s">
        <v>5</v>
      </c>
      <c r="R346" s="7" t="s">
        <v>5</v>
      </c>
      <c r="S346" s="7" t="s">
        <v>5</v>
      </c>
      <c r="T346" s="7" t="s">
        <v>5</v>
      </c>
      <c r="U346" s="7" t="s">
        <v>5</v>
      </c>
      <c r="V346" s="7" t="s">
        <v>5</v>
      </c>
      <c r="W346" s="7" t="s">
        <v>5</v>
      </c>
      <c r="X346" s="7" t="s">
        <v>5</v>
      </c>
      <c r="Y346" s="7" t="s">
        <v>5</v>
      </c>
      <c r="Z346" s="7" t="s">
        <v>5</v>
      </c>
      <c r="AA346" s="7" t="s">
        <v>5</v>
      </c>
      <c r="AB346" s="7" t="s">
        <v>5</v>
      </c>
      <c r="AC346" s="7">
        <v>14</v>
      </c>
      <c r="AD346" s="7">
        <v>15</v>
      </c>
      <c r="AE346" s="7">
        <v>5</v>
      </c>
      <c r="AF346" s="7">
        <v>5</v>
      </c>
      <c r="AG346" s="7">
        <v>5</v>
      </c>
      <c r="AH346" s="7">
        <v>2</v>
      </c>
      <c r="AI346" s="7" t="s">
        <v>11</v>
      </c>
      <c r="AJ346" s="7">
        <v>1</v>
      </c>
      <c r="AK346" s="7" t="s">
        <v>11</v>
      </c>
      <c r="AL346" s="7">
        <v>1</v>
      </c>
      <c r="AM346" s="7">
        <v>7</v>
      </c>
      <c r="AN346" s="7">
        <v>3</v>
      </c>
      <c r="AO346" s="7">
        <v>2</v>
      </c>
      <c r="AP346" s="7">
        <v>5</v>
      </c>
      <c r="AQ346" s="7" t="s">
        <v>4</v>
      </c>
      <c r="AR346" s="7" t="s">
        <v>4</v>
      </c>
      <c r="AS346" s="7" t="s">
        <v>4</v>
      </c>
      <c r="AT346" s="7" t="s">
        <v>4</v>
      </c>
      <c r="AU346" s="7" t="s">
        <v>4</v>
      </c>
      <c r="AV346" s="7" t="s">
        <v>4</v>
      </c>
      <c r="AW346" s="7" t="s">
        <v>4</v>
      </c>
      <c r="AX346" s="7" t="s">
        <v>4</v>
      </c>
      <c r="AY346" s="7" t="s">
        <v>4</v>
      </c>
      <c r="AZ346" s="7" t="s">
        <v>4</v>
      </c>
      <c r="BA346" s="7" t="s">
        <v>4</v>
      </c>
      <c r="BB346" s="7" t="s">
        <v>4</v>
      </c>
      <c r="BC346" s="7" t="s">
        <v>4</v>
      </c>
      <c r="BD346" s="7" t="s">
        <v>4</v>
      </c>
      <c r="BE346" s="7" t="s">
        <v>4</v>
      </c>
      <c r="BF346" s="7" t="s">
        <v>4</v>
      </c>
      <c r="BG346" s="7" t="s">
        <v>4</v>
      </c>
      <c r="BH346" s="7" t="s">
        <v>4</v>
      </c>
      <c r="BI346" s="7" t="s">
        <v>4</v>
      </c>
      <c r="BJ346" s="7" t="s">
        <v>4</v>
      </c>
      <c r="BK346" s="7" t="s">
        <v>4</v>
      </c>
      <c r="BL346" s="7" t="s">
        <v>4</v>
      </c>
    </row>
    <row r="347" spans="1:64">
      <c r="A347" s="7" t="s">
        <v>172</v>
      </c>
      <c r="B347" s="7" t="s">
        <v>98</v>
      </c>
      <c r="C347" s="7" t="s">
        <v>9</v>
      </c>
      <c r="D347" s="7">
        <v>1</v>
      </c>
      <c r="E347" s="7" t="s">
        <v>4</v>
      </c>
      <c r="F347" s="7" t="s">
        <v>5</v>
      </c>
      <c r="G347" s="7" t="s">
        <v>5</v>
      </c>
      <c r="H347" s="7" t="s">
        <v>5</v>
      </c>
      <c r="I347" s="7" t="s">
        <v>5</v>
      </c>
      <c r="J347" s="7" t="s">
        <v>5</v>
      </c>
      <c r="K347" s="7" t="s">
        <v>5</v>
      </c>
      <c r="L347" s="7" t="s">
        <v>5</v>
      </c>
      <c r="M347" s="7" t="s">
        <v>5</v>
      </c>
      <c r="N347" s="7" t="s">
        <v>5</v>
      </c>
      <c r="O347" s="7" t="s">
        <v>5</v>
      </c>
      <c r="P347" s="7" t="s">
        <v>5</v>
      </c>
      <c r="Q347" s="7" t="s">
        <v>5</v>
      </c>
      <c r="R347" s="7" t="s">
        <v>5</v>
      </c>
      <c r="S347" s="7" t="s">
        <v>5</v>
      </c>
      <c r="T347" s="7" t="s">
        <v>5</v>
      </c>
      <c r="U347" s="7" t="s">
        <v>5</v>
      </c>
      <c r="V347" s="7" t="s">
        <v>5</v>
      </c>
      <c r="W347" s="7">
        <v>1</v>
      </c>
      <c r="X347" s="7">
        <v>1</v>
      </c>
      <c r="Y347" s="7">
        <v>1</v>
      </c>
      <c r="Z347" s="7">
        <v>5</v>
      </c>
      <c r="AA347" s="7">
        <v>43</v>
      </c>
      <c r="AB347" s="7">
        <v>18</v>
      </c>
      <c r="AC347" s="7" t="s">
        <v>5</v>
      </c>
      <c r="AD347" s="7" t="s">
        <v>5</v>
      </c>
      <c r="AE347" s="7" t="s">
        <v>5</v>
      </c>
      <c r="AF347" s="7" t="s">
        <v>5</v>
      </c>
      <c r="AG347" s="7" t="s">
        <v>5</v>
      </c>
      <c r="AH347" s="7" t="s">
        <v>5</v>
      </c>
      <c r="AI347" s="7" t="s">
        <v>5</v>
      </c>
      <c r="AJ347" s="7" t="s">
        <v>5</v>
      </c>
      <c r="AK347" s="7" t="s">
        <v>5</v>
      </c>
      <c r="AL347" s="7" t="s">
        <v>5</v>
      </c>
      <c r="AM347" s="7" t="s">
        <v>5</v>
      </c>
      <c r="AN347" s="7" t="s">
        <v>5</v>
      </c>
      <c r="AO347" s="7" t="s">
        <v>5</v>
      </c>
      <c r="AP347" s="7" t="s">
        <v>5</v>
      </c>
      <c r="AQ347" s="7" t="s">
        <v>4</v>
      </c>
      <c r="AR347" s="7" t="s">
        <v>4</v>
      </c>
      <c r="AS347" s="7" t="s">
        <v>4</v>
      </c>
      <c r="AT347" s="7" t="s">
        <v>4</v>
      </c>
      <c r="AU347" s="7" t="s">
        <v>4</v>
      </c>
      <c r="AV347" s="7" t="s">
        <v>4</v>
      </c>
      <c r="AW347" s="7" t="s">
        <v>4</v>
      </c>
      <c r="AX347" s="7" t="s">
        <v>4</v>
      </c>
      <c r="AY347" s="7" t="s">
        <v>4</v>
      </c>
      <c r="AZ347" s="7" t="s">
        <v>4</v>
      </c>
      <c r="BA347" s="7" t="s">
        <v>4</v>
      </c>
      <c r="BB347" s="7" t="s">
        <v>4</v>
      </c>
      <c r="BC347" s="7" t="s">
        <v>4</v>
      </c>
      <c r="BD347" s="7" t="s">
        <v>4</v>
      </c>
      <c r="BE347" s="7" t="s">
        <v>4</v>
      </c>
      <c r="BF347" s="7" t="s">
        <v>4</v>
      </c>
      <c r="BG347" s="7" t="s">
        <v>4</v>
      </c>
      <c r="BH347" s="7" t="s">
        <v>4</v>
      </c>
      <c r="BI347" s="7" t="s">
        <v>4</v>
      </c>
      <c r="BJ347" s="7" t="s">
        <v>4</v>
      </c>
      <c r="BK347" s="7" t="s">
        <v>4</v>
      </c>
      <c r="BL347" s="7" t="s">
        <v>4</v>
      </c>
    </row>
    <row r="348" spans="1:64">
      <c r="A348" s="7" t="s">
        <v>172</v>
      </c>
      <c r="B348" s="7" t="s">
        <v>98</v>
      </c>
      <c r="C348" s="7" t="s">
        <v>7</v>
      </c>
      <c r="D348" s="7" t="s">
        <v>5</v>
      </c>
      <c r="E348" s="7" t="s">
        <v>5</v>
      </c>
      <c r="F348" s="7" t="s">
        <v>5</v>
      </c>
      <c r="G348" s="7" t="s">
        <v>5</v>
      </c>
      <c r="H348" s="7" t="s">
        <v>5</v>
      </c>
      <c r="I348" s="7" t="s">
        <v>5</v>
      </c>
      <c r="J348" s="7" t="s">
        <v>5</v>
      </c>
      <c r="K348" s="7" t="s">
        <v>5</v>
      </c>
      <c r="L348" s="7" t="s">
        <v>5</v>
      </c>
      <c r="M348" s="7" t="s">
        <v>5</v>
      </c>
      <c r="N348" s="7" t="s">
        <v>5</v>
      </c>
      <c r="O348" s="7" t="s">
        <v>5</v>
      </c>
      <c r="P348" s="7" t="s">
        <v>5</v>
      </c>
      <c r="Q348" s="7" t="s">
        <v>5</v>
      </c>
      <c r="R348" s="7" t="s">
        <v>5</v>
      </c>
      <c r="S348" s="7" t="s">
        <v>5</v>
      </c>
      <c r="T348" s="7" t="s">
        <v>5</v>
      </c>
      <c r="U348" s="7" t="s">
        <v>5</v>
      </c>
      <c r="V348" s="7" t="s">
        <v>5</v>
      </c>
      <c r="W348" s="7" t="s">
        <v>5</v>
      </c>
      <c r="X348" s="7" t="s">
        <v>5</v>
      </c>
      <c r="Y348" s="7" t="s">
        <v>5</v>
      </c>
      <c r="Z348" s="7" t="s">
        <v>5</v>
      </c>
      <c r="AA348" s="7" t="s">
        <v>5</v>
      </c>
      <c r="AB348" s="7" t="s">
        <v>5</v>
      </c>
      <c r="AC348" s="7">
        <v>1</v>
      </c>
      <c r="AD348" s="7">
        <v>1</v>
      </c>
      <c r="AE348" s="7" t="s">
        <v>5</v>
      </c>
      <c r="AF348" s="7" t="s">
        <v>5</v>
      </c>
      <c r="AG348" s="7" t="s">
        <v>5</v>
      </c>
      <c r="AH348" s="7" t="s">
        <v>5</v>
      </c>
      <c r="AI348" s="7" t="s">
        <v>5</v>
      </c>
      <c r="AJ348" s="7" t="s">
        <v>5</v>
      </c>
      <c r="AK348" s="7" t="s">
        <v>5</v>
      </c>
      <c r="AL348" s="7" t="s">
        <v>5</v>
      </c>
      <c r="AM348" s="7" t="s">
        <v>5</v>
      </c>
      <c r="AN348" s="7" t="s">
        <v>5</v>
      </c>
      <c r="AO348" s="7" t="s">
        <v>5</v>
      </c>
      <c r="AP348" s="7" t="s">
        <v>5</v>
      </c>
      <c r="AQ348" s="7" t="s">
        <v>4</v>
      </c>
      <c r="AR348" s="7" t="s">
        <v>4</v>
      </c>
      <c r="AS348" s="7" t="s">
        <v>4</v>
      </c>
      <c r="AT348" s="7" t="s">
        <v>4</v>
      </c>
      <c r="AU348" s="7" t="s">
        <v>4</v>
      </c>
      <c r="AV348" s="7" t="s">
        <v>4</v>
      </c>
      <c r="AW348" s="7" t="s">
        <v>4</v>
      </c>
      <c r="AX348" s="7" t="s">
        <v>4</v>
      </c>
      <c r="AY348" s="7" t="s">
        <v>4</v>
      </c>
      <c r="AZ348" s="7" t="s">
        <v>4</v>
      </c>
      <c r="BA348" s="7" t="s">
        <v>4</v>
      </c>
      <c r="BB348" s="7" t="s">
        <v>4</v>
      </c>
      <c r="BC348" s="7" t="s">
        <v>4</v>
      </c>
      <c r="BD348" s="7" t="s">
        <v>4</v>
      </c>
      <c r="BE348" s="7" t="s">
        <v>4</v>
      </c>
      <c r="BF348" s="7" t="s">
        <v>4</v>
      </c>
      <c r="BG348" s="7" t="s">
        <v>4</v>
      </c>
      <c r="BH348" s="7" t="s">
        <v>4</v>
      </c>
      <c r="BI348" s="7" t="s">
        <v>4</v>
      </c>
      <c r="BJ348" s="7" t="s">
        <v>4</v>
      </c>
      <c r="BK348" s="7" t="s">
        <v>4</v>
      </c>
      <c r="BL348" s="7" t="s">
        <v>4</v>
      </c>
    </row>
    <row r="349" spans="1:64">
      <c r="A349" s="7" t="s">
        <v>172</v>
      </c>
      <c r="B349" s="7" t="s">
        <v>36</v>
      </c>
      <c r="C349" s="7" t="s">
        <v>6</v>
      </c>
      <c r="D349" s="7" t="s">
        <v>5</v>
      </c>
      <c r="E349" s="7" t="s">
        <v>5</v>
      </c>
      <c r="F349" s="7" t="s">
        <v>5</v>
      </c>
      <c r="G349" s="7" t="s">
        <v>5</v>
      </c>
      <c r="H349" s="7" t="s">
        <v>5</v>
      </c>
      <c r="I349" s="7" t="s">
        <v>5</v>
      </c>
      <c r="J349" s="7" t="s">
        <v>5</v>
      </c>
      <c r="K349" s="7" t="s">
        <v>5</v>
      </c>
      <c r="L349" s="7" t="s">
        <v>5</v>
      </c>
      <c r="M349" s="7" t="s">
        <v>5</v>
      </c>
      <c r="N349" s="7" t="s">
        <v>5</v>
      </c>
      <c r="O349" s="7" t="s">
        <v>5</v>
      </c>
      <c r="P349" s="7" t="s">
        <v>5</v>
      </c>
      <c r="Q349" s="7" t="s">
        <v>5</v>
      </c>
      <c r="R349" s="7" t="s">
        <v>5</v>
      </c>
      <c r="S349" s="7" t="s">
        <v>5</v>
      </c>
      <c r="T349" s="7" t="s">
        <v>5</v>
      </c>
      <c r="U349" s="7" t="s">
        <v>5</v>
      </c>
      <c r="V349" s="7" t="s">
        <v>5</v>
      </c>
      <c r="W349" s="7" t="s">
        <v>5</v>
      </c>
      <c r="X349" s="7" t="s">
        <v>5</v>
      </c>
      <c r="Y349" s="7" t="s">
        <v>5</v>
      </c>
      <c r="Z349" s="7" t="s">
        <v>5</v>
      </c>
      <c r="AA349" s="7" t="s">
        <v>5</v>
      </c>
      <c r="AB349" s="7" t="s">
        <v>5</v>
      </c>
      <c r="AC349" s="7">
        <v>200</v>
      </c>
      <c r="AD349" s="7">
        <v>665</v>
      </c>
      <c r="AE349" s="7">
        <v>808</v>
      </c>
      <c r="AF349" s="7">
        <v>351</v>
      </c>
      <c r="AG349" s="7">
        <v>552</v>
      </c>
      <c r="AH349" s="7">
        <v>476</v>
      </c>
      <c r="AI349" s="7">
        <v>441</v>
      </c>
      <c r="AJ349" s="7">
        <v>306</v>
      </c>
      <c r="AK349" s="7">
        <v>184</v>
      </c>
      <c r="AL349" s="7">
        <v>272</v>
      </c>
      <c r="AM349" s="7">
        <v>375</v>
      </c>
      <c r="AN349" s="7">
        <v>521</v>
      </c>
      <c r="AO349" s="7">
        <v>46</v>
      </c>
      <c r="AP349" s="7">
        <v>77</v>
      </c>
      <c r="AQ349" s="7" t="s">
        <v>4</v>
      </c>
      <c r="AR349" s="7" t="s">
        <v>4</v>
      </c>
      <c r="AS349" s="7" t="s">
        <v>4</v>
      </c>
      <c r="AT349" s="7" t="s">
        <v>4</v>
      </c>
      <c r="AU349" s="7" t="s">
        <v>4</v>
      </c>
      <c r="AV349" s="7" t="s">
        <v>4</v>
      </c>
      <c r="AW349" s="7" t="s">
        <v>4</v>
      </c>
      <c r="AX349" s="7" t="s">
        <v>4</v>
      </c>
      <c r="AY349" s="7" t="s">
        <v>4</v>
      </c>
      <c r="AZ349" s="7" t="s">
        <v>4</v>
      </c>
      <c r="BA349" s="7" t="s">
        <v>4</v>
      </c>
      <c r="BB349" s="7" t="s">
        <v>4</v>
      </c>
      <c r="BC349" s="7" t="s">
        <v>4</v>
      </c>
      <c r="BD349" s="7" t="s">
        <v>4</v>
      </c>
      <c r="BE349" s="7" t="s">
        <v>4</v>
      </c>
      <c r="BF349" s="7" t="s">
        <v>4</v>
      </c>
      <c r="BG349" s="7" t="s">
        <v>4</v>
      </c>
      <c r="BH349" s="7" t="s">
        <v>4</v>
      </c>
      <c r="BI349" s="7" t="s">
        <v>4</v>
      </c>
      <c r="BJ349" s="7" t="s">
        <v>4</v>
      </c>
      <c r="BK349" s="7" t="s">
        <v>4</v>
      </c>
      <c r="BL349" s="7" t="s">
        <v>4</v>
      </c>
    </row>
    <row r="350" spans="1:64">
      <c r="A350" s="7" t="s">
        <v>172</v>
      </c>
      <c r="B350" s="7" t="s">
        <v>36</v>
      </c>
      <c r="C350" s="7" t="s">
        <v>9</v>
      </c>
      <c r="D350" s="7" t="s">
        <v>5</v>
      </c>
      <c r="E350" s="7">
        <v>136</v>
      </c>
      <c r="F350" s="7">
        <v>126</v>
      </c>
      <c r="G350" s="7">
        <v>109</v>
      </c>
      <c r="H350" s="7">
        <v>123</v>
      </c>
      <c r="I350" s="7">
        <v>109</v>
      </c>
      <c r="J350" s="7">
        <v>126</v>
      </c>
      <c r="K350" s="7">
        <v>161</v>
      </c>
      <c r="L350" s="7">
        <v>178</v>
      </c>
      <c r="M350" s="7">
        <v>150</v>
      </c>
      <c r="N350" s="7">
        <v>140</v>
      </c>
      <c r="O350" s="7">
        <v>74</v>
      </c>
      <c r="P350" s="7" t="s">
        <v>5</v>
      </c>
      <c r="Q350" s="7" t="s">
        <v>5</v>
      </c>
      <c r="R350" s="7">
        <v>49</v>
      </c>
      <c r="S350" s="7">
        <v>91</v>
      </c>
      <c r="T350" s="7">
        <v>13</v>
      </c>
      <c r="U350" s="7">
        <v>31</v>
      </c>
      <c r="V350" s="7">
        <v>87</v>
      </c>
      <c r="W350" s="7">
        <v>78</v>
      </c>
      <c r="X350" s="7">
        <v>84</v>
      </c>
      <c r="Y350" s="7">
        <v>60</v>
      </c>
      <c r="Z350" s="7">
        <v>87</v>
      </c>
      <c r="AA350" s="7">
        <v>350</v>
      </c>
      <c r="AB350" s="7">
        <v>98</v>
      </c>
      <c r="AC350" s="7" t="s">
        <v>5</v>
      </c>
      <c r="AD350" s="7" t="s">
        <v>5</v>
      </c>
      <c r="AE350" s="7" t="s">
        <v>5</v>
      </c>
      <c r="AF350" s="7" t="s">
        <v>5</v>
      </c>
      <c r="AG350" s="7" t="s">
        <v>5</v>
      </c>
      <c r="AH350" s="7" t="s">
        <v>5</v>
      </c>
      <c r="AI350" s="7" t="s">
        <v>5</v>
      </c>
      <c r="AJ350" s="7" t="s">
        <v>5</v>
      </c>
      <c r="AK350" s="7" t="s">
        <v>5</v>
      </c>
      <c r="AL350" s="7" t="s">
        <v>5</v>
      </c>
      <c r="AM350" s="7" t="s">
        <v>5</v>
      </c>
      <c r="AN350" s="7" t="s">
        <v>5</v>
      </c>
      <c r="AO350" s="7" t="s">
        <v>5</v>
      </c>
      <c r="AP350" s="7" t="s">
        <v>5</v>
      </c>
      <c r="AQ350" s="7" t="s">
        <v>4</v>
      </c>
      <c r="AR350" s="7" t="s">
        <v>4</v>
      </c>
      <c r="AS350" s="7" t="s">
        <v>4</v>
      </c>
      <c r="AT350" s="7" t="s">
        <v>4</v>
      </c>
      <c r="AU350" s="7" t="s">
        <v>4</v>
      </c>
      <c r="AV350" s="7" t="s">
        <v>4</v>
      </c>
      <c r="AW350" s="7" t="s">
        <v>4</v>
      </c>
      <c r="AX350" s="7" t="s">
        <v>4</v>
      </c>
      <c r="AY350" s="7" t="s">
        <v>4</v>
      </c>
      <c r="AZ350" s="7" t="s">
        <v>4</v>
      </c>
      <c r="BA350" s="7" t="s">
        <v>4</v>
      </c>
      <c r="BB350" s="7" t="s">
        <v>4</v>
      </c>
      <c r="BC350" s="7" t="s">
        <v>4</v>
      </c>
      <c r="BD350" s="7" t="s">
        <v>4</v>
      </c>
      <c r="BE350" s="7" t="s">
        <v>4</v>
      </c>
      <c r="BF350" s="7" t="s">
        <v>4</v>
      </c>
      <c r="BG350" s="7" t="s">
        <v>4</v>
      </c>
      <c r="BH350" s="7" t="s">
        <v>4</v>
      </c>
      <c r="BI350" s="7" t="s">
        <v>4</v>
      </c>
      <c r="BJ350" s="7" t="s">
        <v>4</v>
      </c>
      <c r="BK350" s="7" t="s">
        <v>4</v>
      </c>
      <c r="BL350" s="7" t="s">
        <v>4</v>
      </c>
    </row>
    <row r="351" spans="1:64">
      <c r="A351" s="7" t="s">
        <v>172</v>
      </c>
      <c r="B351" s="7" t="s">
        <v>36</v>
      </c>
      <c r="C351" s="7" t="s">
        <v>7</v>
      </c>
      <c r="D351" s="7" t="s">
        <v>5</v>
      </c>
      <c r="E351" s="7" t="s">
        <v>5</v>
      </c>
      <c r="F351" s="7" t="s">
        <v>5</v>
      </c>
      <c r="G351" s="7" t="s">
        <v>5</v>
      </c>
      <c r="H351" s="7" t="s">
        <v>5</v>
      </c>
      <c r="I351" s="7" t="s">
        <v>5</v>
      </c>
      <c r="J351" s="7" t="s">
        <v>5</v>
      </c>
      <c r="K351" s="7" t="s">
        <v>5</v>
      </c>
      <c r="L351" s="7" t="s">
        <v>5</v>
      </c>
      <c r="M351" s="7" t="s">
        <v>5</v>
      </c>
      <c r="N351" s="7" t="s">
        <v>5</v>
      </c>
      <c r="O351" s="7" t="s">
        <v>5</v>
      </c>
      <c r="P351" s="7" t="s">
        <v>5</v>
      </c>
      <c r="Q351" s="7" t="s">
        <v>5</v>
      </c>
      <c r="R351" s="7" t="s">
        <v>5</v>
      </c>
      <c r="S351" s="7" t="s">
        <v>5</v>
      </c>
      <c r="T351" s="7" t="s">
        <v>5</v>
      </c>
      <c r="U351" s="7" t="s">
        <v>5</v>
      </c>
      <c r="V351" s="7" t="s">
        <v>5</v>
      </c>
      <c r="W351" s="7" t="s">
        <v>5</v>
      </c>
      <c r="X351" s="7" t="s">
        <v>5</v>
      </c>
      <c r="Y351" s="7" t="s">
        <v>5</v>
      </c>
      <c r="Z351" s="7" t="s">
        <v>5</v>
      </c>
      <c r="AA351" s="7" t="s">
        <v>5</v>
      </c>
      <c r="AB351" s="7" t="s">
        <v>5</v>
      </c>
      <c r="AC351" s="7">
        <v>162</v>
      </c>
      <c r="AD351" s="7">
        <v>148</v>
      </c>
      <c r="AE351" s="7">
        <v>15</v>
      </c>
      <c r="AF351" s="7" t="s">
        <v>5</v>
      </c>
      <c r="AG351" s="7" t="s">
        <v>5</v>
      </c>
      <c r="AH351" s="7" t="s">
        <v>5</v>
      </c>
      <c r="AI351" s="7" t="s">
        <v>5</v>
      </c>
      <c r="AJ351" s="7" t="s">
        <v>5</v>
      </c>
      <c r="AK351" s="7" t="s">
        <v>5</v>
      </c>
      <c r="AL351" s="7" t="s">
        <v>5</v>
      </c>
      <c r="AM351" s="7" t="s">
        <v>5</v>
      </c>
      <c r="AN351" s="7" t="s">
        <v>5</v>
      </c>
      <c r="AO351" s="7" t="s">
        <v>5</v>
      </c>
      <c r="AP351" s="7" t="s">
        <v>5</v>
      </c>
      <c r="AQ351" s="7" t="s">
        <v>4</v>
      </c>
      <c r="AR351" s="7" t="s">
        <v>4</v>
      </c>
      <c r="AS351" s="7" t="s">
        <v>4</v>
      </c>
      <c r="AT351" s="7" t="s">
        <v>4</v>
      </c>
      <c r="AU351" s="7" t="s">
        <v>4</v>
      </c>
      <c r="AV351" s="7" t="s">
        <v>4</v>
      </c>
      <c r="AW351" s="7" t="s">
        <v>4</v>
      </c>
      <c r="AX351" s="7" t="s">
        <v>4</v>
      </c>
      <c r="AY351" s="7" t="s">
        <v>4</v>
      </c>
      <c r="AZ351" s="7" t="s">
        <v>4</v>
      </c>
      <c r="BA351" s="7" t="s">
        <v>4</v>
      </c>
      <c r="BB351" s="7" t="s">
        <v>4</v>
      </c>
      <c r="BC351" s="7" t="s">
        <v>4</v>
      </c>
      <c r="BD351" s="7" t="s">
        <v>4</v>
      </c>
      <c r="BE351" s="7" t="s">
        <v>4</v>
      </c>
      <c r="BF351" s="7" t="s">
        <v>4</v>
      </c>
      <c r="BG351" s="7" t="s">
        <v>4</v>
      </c>
      <c r="BH351" s="7" t="s">
        <v>4</v>
      </c>
      <c r="BI351" s="7" t="s">
        <v>4</v>
      </c>
      <c r="BJ351" s="7" t="s">
        <v>4</v>
      </c>
      <c r="BK351" s="7" t="s">
        <v>4</v>
      </c>
      <c r="BL351" s="7" t="s">
        <v>4</v>
      </c>
    </row>
    <row r="352" spans="1:64">
      <c r="A352" s="7" t="s">
        <v>172</v>
      </c>
      <c r="B352" s="7" t="s">
        <v>37</v>
      </c>
      <c r="C352" s="7" t="s">
        <v>6</v>
      </c>
      <c r="D352" s="7" t="s">
        <v>5</v>
      </c>
      <c r="E352" s="7" t="s">
        <v>5</v>
      </c>
      <c r="F352" s="7" t="s">
        <v>5</v>
      </c>
      <c r="G352" s="7" t="s">
        <v>5</v>
      </c>
      <c r="H352" s="7" t="s">
        <v>5</v>
      </c>
      <c r="I352" s="7" t="s">
        <v>5</v>
      </c>
      <c r="J352" s="7" t="s">
        <v>5</v>
      </c>
      <c r="K352" s="7" t="s">
        <v>5</v>
      </c>
      <c r="L352" s="7" t="s">
        <v>5</v>
      </c>
      <c r="M352" s="7" t="s">
        <v>5</v>
      </c>
      <c r="N352" s="7" t="s">
        <v>5</v>
      </c>
      <c r="O352" s="7" t="s">
        <v>5</v>
      </c>
      <c r="P352" s="7" t="s">
        <v>5</v>
      </c>
      <c r="Q352" s="7" t="s">
        <v>5</v>
      </c>
      <c r="R352" s="7" t="s">
        <v>5</v>
      </c>
      <c r="S352" s="7" t="s">
        <v>5</v>
      </c>
      <c r="T352" s="7" t="s">
        <v>5</v>
      </c>
      <c r="U352" s="7" t="s">
        <v>5</v>
      </c>
      <c r="V352" s="7" t="s">
        <v>5</v>
      </c>
      <c r="W352" s="7" t="s">
        <v>5</v>
      </c>
      <c r="X352" s="7" t="s">
        <v>5</v>
      </c>
      <c r="Y352" s="7" t="s">
        <v>5</v>
      </c>
      <c r="Z352" s="7" t="s">
        <v>5</v>
      </c>
      <c r="AA352" s="7" t="s">
        <v>5</v>
      </c>
      <c r="AB352" s="7" t="s">
        <v>5</v>
      </c>
      <c r="AC352" s="7">
        <v>40</v>
      </c>
      <c r="AD352" s="7">
        <v>60</v>
      </c>
      <c r="AE352" s="7">
        <v>43</v>
      </c>
      <c r="AF352" s="7">
        <v>40</v>
      </c>
      <c r="AG352" s="7">
        <v>43</v>
      </c>
      <c r="AH352" s="7">
        <v>50</v>
      </c>
      <c r="AI352" s="7">
        <v>39</v>
      </c>
      <c r="AJ352" s="7">
        <v>20</v>
      </c>
      <c r="AK352" s="7">
        <v>23</v>
      </c>
      <c r="AL352" s="7">
        <v>19</v>
      </c>
      <c r="AM352" s="7">
        <v>24</v>
      </c>
      <c r="AN352" s="7">
        <v>27</v>
      </c>
      <c r="AO352" s="7">
        <v>74</v>
      </c>
      <c r="AP352" s="7">
        <v>44</v>
      </c>
      <c r="AQ352" s="7" t="s">
        <v>4</v>
      </c>
      <c r="AR352" s="7" t="s">
        <v>4</v>
      </c>
      <c r="AS352" s="7" t="s">
        <v>4</v>
      </c>
      <c r="AT352" s="7" t="s">
        <v>4</v>
      </c>
      <c r="AU352" s="7" t="s">
        <v>4</v>
      </c>
      <c r="AV352" s="7" t="s">
        <v>4</v>
      </c>
      <c r="AW352" s="7" t="s">
        <v>4</v>
      </c>
      <c r="AX352" s="7" t="s">
        <v>4</v>
      </c>
      <c r="AY352" s="7" t="s">
        <v>4</v>
      </c>
      <c r="AZ352" s="7" t="s">
        <v>4</v>
      </c>
      <c r="BA352" s="7" t="s">
        <v>4</v>
      </c>
      <c r="BB352" s="7" t="s">
        <v>4</v>
      </c>
      <c r="BC352" s="7" t="s">
        <v>4</v>
      </c>
      <c r="BD352" s="7" t="s">
        <v>4</v>
      </c>
      <c r="BE352" s="7" t="s">
        <v>4</v>
      </c>
      <c r="BF352" s="7" t="s">
        <v>4</v>
      </c>
      <c r="BG352" s="7" t="s">
        <v>4</v>
      </c>
      <c r="BH352" s="7" t="s">
        <v>4</v>
      </c>
      <c r="BI352" s="7" t="s">
        <v>4</v>
      </c>
      <c r="BJ352" s="7" t="s">
        <v>4</v>
      </c>
      <c r="BK352" s="7" t="s">
        <v>4</v>
      </c>
      <c r="BL352" s="7" t="s">
        <v>4</v>
      </c>
    </row>
    <row r="353" spans="1:64">
      <c r="A353" s="7" t="s">
        <v>172</v>
      </c>
      <c r="B353" s="7" t="s">
        <v>37</v>
      </c>
      <c r="C353" s="7" t="s">
        <v>9</v>
      </c>
      <c r="D353" s="7">
        <v>28</v>
      </c>
      <c r="E353" s="7">
        <v>26</v>
      </c>
      <c r="F353" s="7">
        <v>22</v>
      </c>
      <c r="G353" s="7">
        <v>15</v>
      </c>
      <c r="H353" s="7">
        <v>26</v>
      </c>
      <c r="I353" s="7">
        <v>33</v>
      </c>
      <c r="J353" s="7">
        <v>33</v>
      </c>
      <c r="K353" s="7">
        <v>38</v>
      </c>
      <c r="L353" s="7">
        <v>28</v>
      </c>
      <c r="M353" s="7">
        <v>51</v>
      </c>
      <c r="N353" s="7">
        <v>27</v>
      </c>
      <c r="O353" s="7">
        <v>23</v>
      </c>
      <c r="P353" s="7">
        <v>28</v>
      </c>
      <c r="Q353" s="7">
        <v>30</v>
      </c>
      <c r="R353" s="7">
        <v>41</v>
      </c>
      <c r="S353" s="7">
        <v>37</v>
      </c>
      <c r="T353" s="7">
        <v>38</v>
      </c>
      <c r="U353" s="7">
        <v>49</v>
      </c>
      <c r="V353" s="7">
        <v>56</v>
      </c>
      <c r="W353" s="7">
        <v>64</v>
      </c>
      <c r="X353" s="7">
        <v>69</v>
      </c>
      <c r="Y353" s="7">
        <v>89</v>
      </c>
      <c r="Z353" s="7">
        <v>71</v>
      </c>
      <c r="AA353" s="7">
        <v>96</v>
      </c>
      <c r="AB353" s="7">
        <v>90</v>
      </c>
      <c r="AC353" s="7" t="s">
        <v>5</v>
      </c>
      <c r="AD353" s="7" t="s">
        <v>5</v>
      </c>
      <c r="AE353" s="7" t="s">
        <v>5</v>
      </c>
      <c r="AF353" s="7" t="s">
        <v>5</v>
      </c>
      <c r="AG353" s="7" t="s">
        <v>5</v>
      </c>
      <c r="AH353" s="7" t="s">
        <v>5</v>
      </c>
      <c r="AI353" s="7" t="s">
        <v>5</v>
      </c>
      <c r="AJ353" s="7" t="s">
        <v>5</v>
      </c>
      <c r="AK353" s="7" t="s">
        <v>5</v>
      </c>
      <c r="AL353" s="7" t="s">
        <v>5</v>
      </c>
      <c r="AM353" s="7" t="s">
        <v>5</v>
      </c>
      <c r="AN353" s="7" t="s">
        <v>5</v>
      </c>
      <c r="AO353" s="7" t="s">
        <v>5</v>
      </c>
      <c r="AP353" s="7" t="s">
        <v>5</v>
      </c>
      <c r="AQ353" s="7" t="s">
        <v>4</v>
      </c>
      <c r="AR353" s="7" t="s">
        <v>4</v>
      </c>
      <c r="AS353" s="7" t="s">
        <v>4</v>
      </c>
      <c r="AT353" s="7" t="s">
        <v>4</v>
      </c>
      <c r="AU353" s="7" t="s">
        <v>4</v>
      </c>
      <c r="AV353" s="7" t="s">
        <v>4</v>
      </c>
      <c r="AW353" s="7" t="s">
        <v>4</v>
      </c>
      <c r="AX353" s="7" t="s">
        <v>4</v>
      </c>
      <c r="AY353" s="7" t="s">
        <v>4</v>
      </c>
      <c r="AZ353" s="7" t="s">
        <v>4</v>
      </c>
      <c r="BA353" s="7" t="s">
        <v>4</v>
      </c>
      <c r="BB353" s="7" t="s">
        <v>4</v>
      </c>
      <c r="BC353" s="7" t="s">
        <v>4</v>
      </c>
      <c r="BD353" s="7" t="s">
        <v>4</v>
      </c>
      <c r="BE353" s="7" t="s">
        <v>4</v>
      </c>
      <c r="BF353" s="7" t="s">
        <v>4</v>
      </c>
      <c r="BG353" s="7" t="s">
        <v>4</v>
      </c>
      <c r="BH353" s="7" t="s">
        <v>4</v>
      </c>
      <c r="BI353" s="7" t="s">
        <v>4</v>
      </c>
      <c r="BJ353" s="7" t="s">
        <v>4</v>
      </c>
      <c r="BK353" s="7" t="s">
        <v>4</v>
      </c>
      <c r="BL353" s="7" t="s">
        <v>4</v>
      </c>
    </row>
    <row r="354" spans="1:64">
      <c r="A354" s="7" t="s">
        <v>172</v>
      </c>
      <c r="B354" s="7" t="s">
        <v>37</v>
      </c>
      <c r="C354" s="7" t="s">
        <v>7</v>
      </c>
      <c r="D354" s="7" t="s">
        <v>5</v>
      </c>
      <c r="E354" s="7" t="s">
        <v>5</v>
      </c>
      <c r="F354" s="7" t="s">
        <v>5</v>
      </c>
      <c r="G354" s="7" t="s">
        <v>5</v>
      </c>
      <c r="H354" s="7" t="s">
        <v>5</v>
      </c>
      <c r="I354" s="7" t="s">
        <v>5</v>
      </c>
      <c r="J354" s="7" t="s">
        <v>5</v>
      </c>
      <c r="K354" s="7" t="s">
        <v>5</v>
      </c>
      <c r="L354" s="7" t="s">
        <v>5</v>
      </c>
      <c r="M354" s="7" t="s">
        <v>5</v>
      </c>
      <c r="N354" s="7" t="s">
        <v>5</v>
      </c>
      <c r="O354" s="7" t="s">
        <v>5</v>
      </c>
      <c r="P354" s="7" t="s">
        <v>5</v>
      </c>
      <c r="Q354" s="7" t="s">
        <v>5</v>
      </c>
      <c r="R354" s="7" t="s">
        <v>5</v>
      </c>
      <c r="S354" s="7" t="s">
        <v>5</v>
      </c>
      <c r="T354" s="7" t="s">
        <v>5</v>
      </c>
      <c r="U354" s="7" t="s">
        <v>5</v>
      </c>
      <c r="V354" s="7" t="s">
        <v>5</v>
      </c>
      <c r="W354" s="7" t="s">
        <v>5</v>
      </c>
      <c r="X354" s="7" t="s">
        <v>5</v>
      </c>
      <c r="Y354" s="7" t="s">
        <v>5</v>
      </c>
      <c r="Z354" s="7" t="s">
        <v>5</v>
      </c>
      <c r="AA354" s="7" t="s">
        <v>5</v>
      </c>
      <c r="AB354" s="7" t="s">
        <v>5</v>
      </c>
      <c r="AC354" s="7" t="s">
        <v>11</v>
      </c>
      <c r="AD354" s="7" t="s">
        <v>11</v>
      </c>
      <c r="AE354" s="7">
        <v>9</v>
      </c>
      <c r="AF354" s="7">
        <v>22</v>
      </c>
      <c r="AG354" s="7">
        <v>81</v>
      </c>
      <c r="AH354" s="7">
        <v>52</v>
      </c>
      <c r="AI354" s="7">
        <v>40</v>
      </c>
      <c r="AJ354" s="7">
        <v>53</v>
      </c>
      <c r="AK354" s="7">
        <v>59</v>
      </c>
      <c r="AL354" s="7">
        <v>35</v>
      </c>
      <c r="AM354" s="7">
        <v>55</v>
      </c>
      <c r="AN354" s="7">
        <v>75</v>
      </c>
      <c r="AO354" s="7">
        <v>71</v>
      </c>
      <c r="AP354" s="7">
        <v>93</v>
      </c>
      <c r="AQ354" s="7" t="s">
        <v>4</v>
      </c>
      <c r="AR354" s="7" t="s">
        <v>4</v>
      </c>
      <c r="AS354" s="7" t="s">
        <v>4</v>
      </c>
      <c r="AT354" s="7" t="s">
        <v>4</v>
      </c>
      <c r="AU354" s="7" t="s">
        <v>4</v>
      </c>
      <c r="AV354" s="7" t="s">
        <v>4</v>
      </c>
      <c r="AW354" s="7" t="s">
        <v>4</v>
      </c>
      <c r="AX354" s="7" t="s">
        <v>4</v>
      </c>
      <c r="AY354" s="7" t="s">
        <v>4</v>
      </c>
      <c r="AZ354" s="7" t="s">
        <v>4</v>
      </c>
      <c r="BA354" s="7" t="s">
        <v>4</v>
      </c>
      <c r="BB354" s="7" t="s">
        <v>4</v>
      </c>
      <c r="BC354" s="7" t="s">
        <v>4</v>
      </c>
      <c r="BD354" s="7" t="s">
        <v>4</v>
      </c>
      <c r="BE354" s="7" t="s">
        <v>4</v>
      </c>
      <c r="BF354" s="7" t="s">
        <v>4</v>
      </c>
      <c r="BG354" s="7" t="s">
        <v>4</v>
      </c>
      <c r="BH354" s="7" t="s">
        <v>4</v>
      </c>
      <c r="BI354" s="7" t="s">
        <v>4</v>
      </c>
      <c r="BJ354" s="7" t="s">
        <v>4</v>
      </c>
      <c r="BK354" s="7" t="s">
        <v>4</v>
      </c>
      <c r="BL354" s="7" t="s">
        <v>4</v>
      </c>
    </row>
    <row r="355" spans="1:64">
      <c r="A355" s="7" t="s">
        <v>172</v>
      </c>
      <c r="B355" s="7" t="s">
        <v>38</v>
      </c>
      <c r="C355" s="7" t="s">
        <v>6</v>
      </c>
      <c r="D355" s="7" t="s">
        <v>5</v>
      </c>
      <c r="E355" s="7" t="s">
        <v>5</v>
      </c>
      <c r="F355" s="7" t="s">
        <v>5</v>
      </c>
      <c r="G355" s="7" t="s">
        <v>5</v>
      </c>
      <c r="H355" s="7" t="s">
        <v>5</v>
      </c>
      <c r="I355" s="7" t="s">
        <v>5</v>
      </c>
      <c r="J355" s="7" t="s">
        <v>5</v>
      </c>
      <c r="K355" s="7" t="s">
        <v>5</v>
      </c>
      <c r="L355" s="7" t="s">
        <v>5</v>
      </c>
      <c r="M355" s="7" t="s">
        <v>5</v>
      </c>
      <c r="N355" s="7" t="s">
        <v>5</v>
      </c>
      <c r="O355" s="7" t="s">
        <v>5</v>
      </c>
      <c r="P355" s="7" t="s">
        <v>5</v>
      </c>
      <c r="Q355" s="7" t="s">
        <v>5</v>
      </c>
      <c r="R355" s="7" t="s">
        <v>5</v>
      </c>
      <c r="S355" s="7" t="s">
        <v>5</v>
      </c>
      <c r="T355" s="7" t="s">
        <v>5</v>
      </c>
      <c r="U355" s="7" t="s">
        <v>5</v>
      </c>
      <c r="V355" s="7" t="s">
        <v>5</v>
      </c>
      <c r="W355" s="7" t="s">
        <v>5</v>
      </c>
      <c r="X355" s="7" t="s">
        <v>5</v>
      </c>
      <c r="Y355" s="7" t="s">
        <v>5</v>
      </c>
      <c r="Z355" s="7" t="s">
        <v>5</v>
      </c>
      <c r="AA355" s="7" t="s">
        <v>5</v>
      </c>
      <c r="AB355" s="7" t="s">
        <v>5</v>
      </c>
      <c r="AC355" s="7" t="s">
        <v>11</v>
      </c>
      <c r="AD355" s="7" t="s">
        <v>5</v>
      </c>
      <c r="AE355" s="7" t="s">
        <v>5</v>
      </c>
      <c r="AF355" s="7" t="s">
        <v>11</v>
      </c>
      <c r="AG355" s="7" t="s">
        <v>11</v>
      </c>
      <c r="AH355" s="7" t="s">
        <v>11</v>
      </c>
      <c r="AI355" s="7">
        <v>1</v>
      </c>
      <c r="AJ355" s="7" t="s">
        <v>11</v>
      </c>
      <c r="AK355" s="7" t="s">
        <v>11</v>
      </c>
      <c r="AL355" s="7">
        <v>1</v>
      </c>
      <c r="AM355" s="7" t="s">
        <v>11</v>
      </c>
      <c r="AN355" s="7">
        <v>1</v>
      </c>
      <c r="AO355" s="7">
        <v>3</v>
      </c>
      <c r="AP355" s="7">
        <v>2</v>
      </c>
      <c r="AQ355" s="7" t="s">
        <v>4</v>
      </c>
      <c r="AR355" s="7" t="s">
        <v>4</v>
      </c>
      <c r="AS355" s="7" t="s">
        <v>4</v>
      </c>
      <c r="AT355" s="7" t="s">
        <v>4</v>
      </c>
      <c r="AU355" s="7" t="s">
        <v>4</v>
      </c>
      <c r="AV355" s="7" t="s">
        <v>4</v>
      </c>
      <c r="AW355" s="7" t="s">
        <v>4</v>
      </c>
      <c r="AX355" s="7" t="s">
        <v>4</v>
      </c>
      <c r="AY355" s="7" t="s">
        <v>4</v>
      </c>
      <c r="AZ355" s="7" t="s">
        <v>4</v>
      </c>
      <c r="BA355" s="7" t="s">
        <v>4</v>
      </c>
      <c r="BB355" s="7" t="s">
        <v>4</v>
      </c>
      <c r="BC355" s="7" t="s">
        <v>4</v>
      </c>
      <c r="BD355" s="7" t="s">
        <v>4</v>
      </c>
      <c r="BE355" s="7" t="s">
        <v>4</v>
      </c>
      <c r="BF355" s="7" t="s">
        <v>4</v>
      </c>
      <c r="BG355" s="7" t="s">
        <v>4</v>
      </c>
      <c r="BH355" s="7" t="s">
        <v>4</v>
      </c>
      <c r="BI355" s="7" t="s">
        <v>4</v>
      </c>
      <c r="BJ355" s="7" t="s">
        <v>4</v>
      </c>
      <c r="BK355" s="7" t="s">
        <v>4</v>
      </c>
      <c r="BL355" s="7" t="s">
        <v>4</v>
      </c>
    </row>
    <row r="356" spans="1:64">
      <c r="A356" s="7" t="s">
        <v>172</v>
      </c>
      <c r="B356" s="7" t="s">
        <v>38</v>
      </c>
      <c r="C356" s="7" t="s">
        <v>9</v>
      </c>
      <c r="D356" s="7">
        <v>223</v>
      </c>
      <c r="E356" s="7">
        <v>344</v>
      </c>
      <c r="F356" s="7">
        <v>385</v>
      </c>
      <c r="G356" s="7">
        <v>268</v>
      </c>
      <c r="H356" s="7">
        <v>273</v>
      </c>
      <c r="I356" s="7">
        <v>297</v>
      </c>
      <c r="J356" s="7">
        <v>196</v>
      </c>
      <c r="K356" s="7">
        <v>201</v>
      </c>
      <c r="L356" s="7">
        <v>226</v>
      </c>
      <c r="M356" s="7">
        <v>219</v>
      </c>
      <c r="N356" s="7">
        <v>216</v>
      </c>
      <c r="O356" s="7">
        <v>205</v>
      </c>
      <c r="P356" s="7">
        <v>177</v>
      </c>
      <c r="Q356" s="7">
        <v>64</v>
      </c>
      <c r="R356" s="7">
        <v>58</v>
      </c>
      <c r="S356" s="7">
        <v>56</v>
      </c>
      <c r="T356" s="7">
        <v>40</v>
      </c>
      <c r="U356" s="7">
        <v>68</v>
      </c>
      <c r="V356" s="7">
        <v>46</v>
      </c>
      <c r="W356" s="7">
        <v>35</v>
      </c>
      <c r="X356" s="7">
        <v>51</v>
      </c>
      <c r="Y356" s="7">
        <v>58</v>
      </c>
      <c r="Z356" s="7">
        <v>58</v>
      </c>
      <c r="AA356" s="7">
        <v>67</v>
      </c>
      <c r="AB356" s="7">
        <v>96</v>
      </c>
      <c r="AC356" s="7" t="s">
        <v>5</v>
      </c>
      <c r="AD356" s="7" t="s">
        <v>5</v>
      </c>
      <c r="AE356" s="7" t="s">
        <v>5</v>
      </c>
      <c r="AF356" s="7" t="s">
        <v>5</v>
      </c>
      <c r="AG356" s="7" t="s">
        <v>5</v>
      </c>
      <c r="AH356" s="7" t="s">
        <v>5</v>
      </c>
      <c r="AI356" s="7" t="s">
        <v>5</v>
      </c>
      <c r="AJ356" s="7" t="s">
        <v>5</v>
      </c>
      <c r="AK356" s="7" t="s">
        <v>5</v>
      </c>
      <c r="AL356" s="7" t="s">
        <v>5</v>
      </c>
      <c r="AM356" s="7" t="s">
        <v>5</v>
      </c>
      <c r="AN356" s="7" t="s">
        <v>5</v>
      </c>
      <c r="AO356" s="7" t="s">
        <v>5</v>
      </c>
      <c r="AP356" s="7" t="s">
        <v>5</v>
      </c>
      <c r="AQ356" s="7" t="s">
        <v>4</v>
      </c>
      <c r="AR356" s="7" t="s">
        <v>4</v>
      </c>
      <c r="AS356" s="7" t="s">
        <v>4</v>
      </c>
      <c r="AT356" s="7" t="s">
        <v>4</v>
      </c>
      <c r="AU356" s="7" t="s">
        <v>4</v>
      </c>
      <c r="AV356" s="7" t="s">
        <v>4</v>
      </c>
      <c r="AW356" s="7" t="s">
        <v>4</v>
      </c>
      <c r="AX356" s="7" t="s">
        <v>4</v>
      </c>
      <c r="AY356" s="7" t="s">
        <v>4</v>
      </c>
      <c r="AZ356" s="7" t="s">
        <v>4</v>
      </c>
      <c r="BA356" s="7" t="s">
        <v>4</v>
      </c>
      <c r="BB356" s="7" t="s">
        <v>4</v>
      </c>
      <c r="BC356" s="7" t="s">
        <v>4</v>
      </c>
      <c r="BD356" s="7" t="s">
        <v>4</v>
      </c>
      <c r="BE356" s="7" t="s">
        <v>4</v>
      </c>
      <c r="BF356" s="7" t="s">
        <v>4</v>
      </c>
      <c r="BG356" s="7" t="s">
        <v>4</v>
      </c>
      <c r="BH356" s="7" t="s">
        <v>4</v>
      </c>
      <c r="BI356" s="7" t="s">
        <v>4</v>
      </c>
      <c r="BJ356" s="7" t="s">
        <v>4</v>
      </c>
      <c r="BK356" s="7" t="s">
        <v>4</v>
      </c>
      <c r="BL356" s="7" t="s">
        <v>4</v>
      </c>
    </row>
    <row r="357" spans="1:64">
      <c r="A357" s="7" t="s">
        <v>172</v>
      </c>
      <c r="B357" s="7" t="s">
        <v>38</v>
      </c>
      <c r="C357" s="7" t="s">
        <v>7</v>
      </c>
      <c r="D357" s="7" t="s">
        <v>5</v>
      </c>
      <c r="E357" s="7" t="s">
        <v>5</v>
      </c>
      <c r="F357" s="7" t="s">
        <v>5</v>
      </c>
      <c r="G357" s="7" t="s">
        <v>5</v>
      </c>
      <c r="H357" s="7" t="s">
        <v>5</v>
      </c>
      <c r="I357" s="7" t="s">
        <v>5</v>
      </c>
      <c r="J357" s="7" t="s">
        <v>5</v>
      </c>
      <c r="K357" s="7" t="s">
        <v>5</v>
      </c>
      <c r="L357" s="7" t="s">
        <v>5</v>
      </c>
      <c r="M357" s="7" t="s">
        <v>5</v>
      </c>
      <c r="N357" s="7" t="s">
        <v>5</v>
      </c>
      <c r="O357" s="7" t="s">
        <v>5</v>
      </c>
      <c r="P357" s="7" t="s">
        <v>5</v>
      </c>
      <c r="Q357" s="7" t="s">
        <v>5</v>
      </c>
      <c r="R357" s="7" t="s">
        <v>5</v>
      </c>
      <c r="S357" s="7" t="s">
        <v>5</v>
      </c>
      <c r="T357" s="7" t="s">
        <v>5</v>
      </c>
      <c r="U357" s="7" t="s">
        <v>5</v>
      </c>
      <c r="V357" s="7" t="s">
        <v>5</v>
      </c>
      <c r="W357" s="7" t="s">
        <v>5</v>
      </c>
      <c r="X357" s="7" t="s">
        <v>5</v>
      </c>
      <c r="Y357" s="7" t="s">
        <v>5</v>
      </c>
      <c r="Z357" s="7" t="s">
        <v>5</v>
      </c>
      <c r="AA357" s="7" t="s">
        <v>5</v>
      </c>
      <c r="AB357" s="7" t="s">
        <v>5</v>
      </c>
      <c r="AC357" s="7">
        <v>81</v>
      </c>
      <c r="AD357" s="7">
        <v>75</v>
      </c>
      <c r="AE357" s="7">
        <v>65</v>
      </c>
      <c r="AF357" s="7">
        <v>112</v>
      </c>
      <c r="AG357" s="7">
        <v>99</v>
      </c>
      <c r="AH357" s="7">
        <v>205</v>
      </c>
      <c r="AI357" s="7">
        <v>282</v>
      </c>
      <c r="AJ357" s="7">
        <v>309</v>
      </c>
      <c r="AK357" s="7">
        <v>405</v>
      </c>
      <c r="AL357" s="7">
        <v>238</v>
      </c>
      <c r="AM357" s="7">
        <v>240</v>
      </c>
      <c r="AN357" s="7">
        <v>421</v>
      </c>
      <c r="AO357" s="7">
        <v>343</v>
      </c>
      <c r="AP357" s="7">
        <v>329</v>
      </c>
      <c r="AQ357" s="7" t="s">
        <v>4</v>
      </c>
      <c r="AR357" s="7" t="s">
        <v>4</v>
      </c>
      <c r="AS357" s="7" t="s">
        <v>4</v>
      </c>
      <c r="AT357" s="7" t="s">
        <v>4</v>
      </c>
      <c r="AU357" s="7" t="s">
        <v>4</v>
      </c>
      <c r="AV357" s="7" t="s">
        <v>4</v>
      </c>
      <c r="AW357" s="7" t="s">
        <v>4</v>
      </c>
      <c r="AX357" s="7" t="s">
        <v>4</v>
      </c>
      <c r="AY357" s="7" t="s">
        <v>4</v>
      </c>
      <c r="AZ357" s="7" t="s">
        <v>4</v>
      </c>
      <c r="BA357" s="7" t="s">
        <v>4</v>
      </c>
      <c r="BB357" s="7" t="s">
        <v>4</v>
      </c>
      <c r="BC357" s="7" t="s">
        <v>4</v>
      </c>
      <c r="BD357" s="7" t="s">
        <v>4</v>
      </c>
      <c r="BE357" s="7" t="s">
        <v>4</v>
      </c>
      <c r="BF357" s="7" t="s">
        <v>4</v>
      </c>
      <c r="BG357" s="7" t="s">
        <v>4</v>
      </c>
      <c r="BH357" s="7" t="s">
        <v>4</v>
      </c>
      <c r="BI357" s="7" t="s">
        <v>4</v>
      </c>
      <c r="BJ357" s="7" t="s">
        <v>4</v>
      </c>
      <c r="BK357" s="7" t="s">
        <v>4</v>
      </c>
      <c r="BL357" s="7" t="s">
        <v>4</v>
      </c>
    </row>
    <row r="358" spans="1:64">
      <c r="A358" s="7" t="s">
        <v>172</v>
      </c>
      <c r="B358" s="7" t="s">
        <v>39</v>
      </c>
      <c r="C358" s="7" t="s">
        <v>6</v>
      </c>
      <c r="D358" s="7" t="s">
        <v>5</v>
      </c>
      <c r="E358" s="7" t="s">
        <v>5</v>
      </c>
      <c r="F358" s="7" t="s">
        <v>5</v>
      </c>
      <c r="G358" s="7" t="s">
        <v>5</v>
      </c>
      <c r="H358" s="7" t="s">
        <v>5</v>
      </c>
      <c r="I358" s="7" t="s">
        <v>5</v>
      </c>
      <c r="J358" s="7" t="s">
        <v>5</v>
      </c>
      <c r="K358" s="7" t="s">
        <v>5</v>
      </c>
      <c r="L358" s="7" t="s">
        <v>5</v>
      </c>
      <c r="M358" s="7" t="s">
        <v>5</v>
      </c>
      <c r="N358" s="7" t="s">
        <v>5</v>
      </c>
      <c r="O358" s="7" t="s">
        <v>5</v>
      </c>
      <c r="P358" s="7" t="s">
        <v>5</v>
      </c>
      <c r="Q358" s="7" t="s">
        <v>5</v>
      </c>
      <c r="R358" s="7" t="s">
        <v>5</v>
      </c>
      <c r="S358" s="7" t="s">
        <v>5</v>
      </c>
      <c r="T358" s="7" t="s">
        <v>5</v>
      </c>
      <c r="U358" s="7" t="s">
        <v>5</v>
      </c>
      <c r="V358" s="7" t="s">
        <v>5</v>
      </c>
      <c r="W358" s="7" t="s">
        <v>5</v>
      </c>
      <c r="X358" s="7" t="s">
        <v>5</v>
      </c>
      <c r="Y358" s="7" t="s">
        <v>5</v>
      </c>
      <c r="Z358" s="7" t="s">
        <v>5</v>
      </c>
      <c r="AA358" s="7" t="s">
        <v>5</v>
      </c>
      <c r="AB358" s="7" t="s">
        <v>5</v>
      </c>
      <c r="AC358" s="7">
        <v>49</v>
      </c>
      <c r="AD358" s="7">
        <v>57</v>
      </c>
      <c r="AE358" s="7">
        <v>85</v>
      </c>
      <c r="AF358" s="7">
        <v>49</v>
      </c>
      <c r="AG358" s="7">
        <v>53</v>
      </c>
      <c r="AH358" s="7">
        <v>73</v>
      </c>
      <c r="AI358" s="7">
        <v>72</v>
      </c>
      <c r="AJ358" s="7">
        <v>86</v>
      </c>
      <c r="AK358" s="7">
        <v>145</v>
      </c>
      <c r="AL358" s="7">
        <v>160</v>
      </c>
      <c r="AM358" s="7">
        <v>114</v>
      </c>
      <c r="AN358" s="7">
        <v>113</v>
      </c>
      <c r="AO358" s="7">
        <v>105</v>
      </c>
      <c r="AP358" s="7">
        <v>114</v>
      </c>
      <c r="AQ358" s="7" t="s">
        <v>4</v>
      </c>
      <c r="AR358" s="7" t="s">
        <v>4</v>
      </c>
      <c r="AS358" s="7" t="s">
        <v>4</v>
      </c>
      <c r="AT358" s="7" t="s">
        <v>4</v>
      </c>
      <c r="AU358" s="7" t="s">
        <v>4</v>
      </c>
      <c r="AV358" s="7" t="s">
        <v>4</v>
      </c>
      <c r="AW358" s="7" t="s">
        <v>4</v>
      </c>
      <c r="AX358" s="7" t="s">
        <v>4</v>
      </c>
      <c r="AY358" s="7" t="s">
        <v>4</v>
      </c>
      <c r="AZ358" s="7" t="s">
        <v>4</v>
      </c>
      <c r="BA358" s="7" t="s">
        <v>4</v>
      </c>
      <c r="BB358" s="7" t="s">
        <v>4</v>
      </c>
      <c r="BC358" s="7" t="s">
        <v>4</v>
      </c>
      <c r="BD358" s="7" t="s">
        <v>4</v>
      </c>
      <c r="BE358" s="7" t="s">
        <v>4</v>
      </c>
      <c r="BF358" s="7" t="s">
        <v>4</v>
      </c>
      <c r="BG358" s="7" t="s">
        <v>4</v>
      </c>
      <c r="BH358" s="7" t="s">
        <v>4</v>
      </c>
      <c r="BI358" s="7" t="s">
        <v>4</v>
      </c>
      <c r="BJ358" s="7" t="s">
        <v>4</v>
      </c>
      <c r="BK358" s="7" t="s">
        <v>4</v>
      </c>
      <c r="BL358" s="7" t="s">
        <v>4</v>
      </c>
    </row>
    <row r="359" spans="1:64">
      <c r="A359" s="7" t="s">
        <v>172</v>
      </c>
      <c r="B359" s="7" t="s">
        <v>39</v>
      </c>
      <c r="C359" s="7" t="s">
        <v>9</v>
      </c>
      <c r="D359" s="7" t="s">
        <v>5</v>
      </c>
      <c r="E359" s="7">
        <v>69</v>
      </c>
      <c r="F359" s="7">
        <v>72</v>
      </c>
      <c r="G359" s="7">
        <v>75</v>
      </c>
      <c r="H359" s="7">
        <v>99</v>
      </c>
      <c r="I359" s="7">
        <v>144</v>
      </c>
      <c r="J359" s="7">
        <v>156</v>
      </c>
      <c r="K359" s="7">
        <v>180</v>
      </c>
      <c r="L359" s="7">
        <v>129</v>
      </c>
      <c r="M359" s="7">
        <v>132</v>
      </c>
      <c r="N359" s="7">
        <v>104</v>
      </c>
      <c r="O359" s="7">
        <v>110</v>
      </c>
      <c r="P359" s="7">
        <v>83</v>
      </c>
      <c r="Q359" s="7">
        <v>99</v>
      </c>
      <c r="R359" s="7">
        <v>77</v>
      </c>
      <c r="S359" s="7">
        <v>69</v>
      </c>
      <c r="T359" s="7">
        <v>77</v>
      </c>
      <c r="U359" s="7">
        <v>70</v>
      </c>
      <c r="V359" s="7">
        <v>70</v>
      </c>
      <c r="W359" s="7">
        <v>107</v>
      </c>
      <c r="X359" s="7">
        <v>188</v>
      </c>
      <c r="Y359" s="7">
        <v>135</v>
      </c>
      <c r="Z359" s="7">
        <v>150</v>
      </c>
      <c r="AA359" s="7">
        <v>154</v>
      </c>
      <c r="AB359" s="7">
        <v>113</v>
      </c>
      <c r="AC359" s="7" t="s">
        <v>5</v>
      </c>
      <c r="AD359" s="7" t="s">
        <v>5</v>
      </c>
      <c r="AE359" s="7" t="s">
        <v>5</v>
      </c>
      <c r="AF359" s="7" t="s">
        <v>5</v>
      </c>
      <c r="AG359" s="7" t="s">
        <v>5</v>
      </c>
      <c r="AH359" s="7" t="s">
        <v>5</v>
      </c>
      <c r="AI359" s="7" t="s">
        <v>5</v>
      </c>
      <c r="AJ359" s="7" t="s">
        <v>5</v>
      </c>
      <c r="AK359" s="7" t="s">
        <v>5</v>
      </c>
      <c r="AL359" s="7" t="s">
        <v>5</v>
      </c>
      <c r="AM359" s="7" t="s">
        <v>5</v>
      </c>
      <c r="AN359" s="7" t="s">
        <v>5</v>
      </c>
      <c r="AO359" s="7" t="s">
        <v>5</v>
      </c>
      <c r="AP359" s="7" t="s">
        <v>5</v>
      </c>
      <c r="AQ359" s="7" t="s">
        <v>4</v>
      </c>
      <c r="AR359" s="7" t="s">
        <v>4</v>
      </c>
      <c r="AS359" s="7" t="s">
        <v>4</v>
      </c>
      <c r="AT359" s="7" t="s">
        <v>4</v>
      </c>
      <c r="AU359" s="7" t="s">
        <v>4</v>
      </c>
      <c r="AV359" s="7" t="s">
        <v>4</v>
      </c>
      <c r="AW359" s="7" t="s">
        <v>4</v>
      </c>
      <c r="AX359" s="7" t="s">
        <v>4</v>
      </c>
      <c r="AY359" s="7" t="s">
        <v>4</v>
      </c>
      <c r="AZ359" s="7" t="s">
        <v>4</v>
      </c>
      <c r="BA359" s="7" t="s">
        <v>4</v>
      </c>
      <c r="BB359" s="7" t="s">
        <v>4</v>
      </c>
      <c r="BC359" s="7" t="s">
        <v>4</v>
      </c>
      <c r="BD359" s="7" t="s">
        <v>4</v>
      </c>
      <c r="BE359" s="7" t="s">
        <v>4</v>
      </c>
      <c r="BF359" s="7" t="s">
        <v>4</v>
      </c>
      <c r="BG359" s="7" t="s">
        <v>4</v>
      </c>
      <c r="BH359" s="7" t="s">
        <v>4</v>
      </c>
      <c r="BI359" s="7" t="s">
        <v>4</v>
      </c>
      <c r="BJ359" s="7" t="s">
        <v>4</v>
      </c>
      <c r="BK359" s="7" t="s">
        <v>4</v>
      </c>
      <c r="BL359" s="7" t="s">
        <v>4</v>
      </c>
    </row>
    <row r="360" spans="1:64">
      <c r="A360" s="7" t="s">
        <v>172</v>
      </c>
      <c r="B360" s="7" t="s">
        <v>39</v>
      </c>
      <c r="C360" s="7" t="s">
        <v>7</v>
      </c>
      <c r="D360" s="7" t="s">
        <v>5</v>
      </c>
      <c r="E360" s="7" t="s">
        <v>5</v>
      </c>
      <c r="F360" s="7" t="s">
        <v>5</v>
      </c>
      <c r="G360" s="7" t="s">
        <v>5</v>
      </c>
      <c r="H360" s="7" t="s">
        <v>5</v>
      </c>
      <c r="I360" s="7" t="s">
        <v>5</v>
      </c>
      <c r="J360" s="7" t="s">
        <v>5</v>
      </c>
      <c r="K360" s="7" t="s">
        <v>5</v>
      </c>
      <c r="L360" s="7" t="s">
        <v>5</v>
      </c>
      <c r="M360" s="7" t="s">
        <v>5</v>
      </c>
      <c r="N360" s="7" t="s">
        <v>5</v>
      </c>
      <c r="O360" s="7" t="s">
        <v>5</v>
      </c>
      <c r="P360" s="7" t="s">
        <v>5</v>
      </c>
      <c r="Q360" s="7" t="s">
        <v>5</v>
      </c>
      <c r="R360" s="7" t="s">
        <v>5</v>
      </c>
      <c r="S360" s="7" t="s">
        <v>5</v>
      </c>
      <c r="T360" s="7" t="s">
        <v>5</v>
      </c>
      <c r="U360" s="7" t="s">
        <v>5</v>
      </c>
      <c r="V360" s="7" t="s">
        <v>5</v>
      </c>
      <c r="W360" s="7" t="s">
        <v>5</v>
      </c>
      <c r="X360" s="7" t="s">
        <v>5</v>
      </c>
      <c r="Y360" s="7" t="s">
        <v>5</v>
      </c>
      <c r="Z360" s="7" t="s">
        <v>5</v>
      </c>
      <c r="AA360" s="7" t="s">
        <v>5</v>
      </c>
      <c r="AB360" s="7" t="s">
        <v>5</v>
      </c>
      <c r="AC360" s="7">
        <v>47</v>
      </c>
      <c r="AD360" s="7">
        <v>35</v>
      </c>
      <c r="AE360" s="7">
        <v>29</v>
      </c>
      <c r="AF360" s="7">
        <v>32</v>
      </c>
      <c r="AG360" s="7">
        <v>34</v>
      </c>
      <c r="AH360" s="7">
        <v>48</v>
      </c>
      <c r="AI360" s="7">
        <v>60</v>
      </c>
      <c r="AJ360" s="7">
        <v>72</v>
      </c>
      <c r="AK360" s="7">
        <v>78</v>
      </c>
      <c r="AL360" s="7">
        <v>117</v>
      </c>
      <c r="AM360" s="7">
        <v>100</v>
      </c>
      <c r="AN360" s="7">
        <v>78</v>
      </c>
      <c r="AO360" s="7">
        <v>68</v>
      </c>
      <c r="AP360" s="7">
        <v>71</v>
      </c>
      <c r="AQ360" s="7" t="s">
        <v>4</v>
      </c>
      <c r="AR360" s="7" t="s">
        <v>4</v>
      </c>
      <c r="AS360" s="7" t="s">
        <v>4</v>
      </c>
      <c r="AT360" s="7" t="s">
        <v>4</v>
      </c>
      <c r="AU360" s="7" t="s">
        <v>4</v>
      </c>
      <c r="AV360" s="7" t="s">
        <v>4</v>
      </c>
      <c r="AW360" s="7" t="s">
        <v>4</v>
      </c>
      <c r="AX360" s="7" t="s">
        <v>4</v>
      </c>
      <c r="AY360" s="7" t="s">
        <v>4</v>
      </c>
      <c r="AZ360" s="7" t="s">
        <v>4</v>
      </c>
      <c r="BA360" s="7" t="s">
        <v>4</v>
      </c>
      <c r="BB360" s="7" t="s">
        <v>4</v>
      </c>
      <c r="BC360" s="7" t="s">
        <v>4</v>
      </c>
      <c r="BD360" s="7" t="s">
        <v>4</v>
      </c>
      <c r="BE360" s="7" t="s">
        <v>4</v>
      </c>
      <c r="BF360" s="7" t="s">
        <v>4</v>
      </c>
      <c r="BG360" s="7" t="s">
        <v>4</v>
      </c>
      <c r="BH360" s="7" t="s">
        <v>4</v>
      </c>
      <c r="BI360" s="7" t="s">
        <v>4</v>
      </c>
      <c r="BJ360" s="7" t="s">
        <v>4</v>
      </c>
      <c r="BK360" s="7" t="s">
        <v>4</v>
      </c>
      <c r="BL360" s="7" t="s">
        <v>4</v>
      </c>
    </row>
    <row r="361" spans="1:64">
      <c r="A361" s="7" t="s">
        <v>172</v>
      </c>
      <c r="B361" s="7" t="s">
        <v>40</v>
      </c>
      <c r="C361" s="7" t="s">
        <v>6</v>
      </c>
      <c r="D361" s="7" t="s">
        <v>5</v>
      </c>
      <c r="E361" s="7" t="s">
        <v>5</v>
      </c>
      <c r="F361" s="7" t="s">
        <v>5</v>
      </c>
      <c r="G361" s="7" t="s">
        <v>5</v>
      </c>
      <c r="H361" s="7" t="s">
        <v>5</v>
      </c>
      <c r="I361" s="7" t="s">
        <v>5</v>
      </c>
      <c r="J361" s="7" t="s">
        <v>5</v>
      </c>
      <c r="K361" s="7" t="s">
        <v>5</v>
      </c>
      <c r="L361" s="7" t="s">
        <v>5</v>
      </c>
      <c r="M361" s="7" t="s">
        <v>5</v>
      </c>
      <c r="N361" s="7" t="s">
        <v>5</v>
      </c>
      <c r="O361" s="7" t="s">
        <v>5</v>
      </c>
      <c r="P361" s="7" t="s">
        <v>5</v>
      </c>
      <c r="Q361" s="7" t="s">
        <v>5</v>
      </c>
      <c r="R361" s="7" t="s">
        <v>5</v>
      </c>
      <c r="S361" s="7" t="s">
        <v>5</v>
      </c>
      <c r="T361" s="7" t="s">
        <v>5</v>
      </c>
      <c r="U361" s="7" t="s">
        <v>5</v>
      </c>
      <c r="V361" s="7" t="s">
        <v>5</v>
      </c>
      <c r="W361" s="7" t="s">
        <v>5</v>
      </c>
      <c r="X361" s="7" t="s">
        <v>5</v>
      </c>
      <c r="Y361" s="7" t="s">
        <v>5</v>
      </c>
      <c r="Z361" s="7" t="s">
        <v>5</v>
      </c>
      <c r="AA361" s="7" t="s">
        <v>5</v>
      </c>
      <c r="AB361" s="7" t="s">
        <v>5</v>
      </c>
      <c r="AC361" s="7" t="s">
        <v>11</v>
      </c>
      <c r="AD361" s="7" t="s">
        <v>11</v>
      </c>
      <c r="AE361" s="7" t="s">
        <v>5</v>
      </c>
      <c r="AF361" s="7" t="s">
        <v>5</v>
      </c>
      <c r="AG361" s="7" t="s">
        <v>5</v>
      </c>
      <c r="AH361" s="7" t="s">
        <v>5</v>
      </c>
      <c r="AI361" s="7" t="s">
        <v>5</v>
      </c>
      <c r="AJ361" s="7" t="s">
        <v>5</v>
      </c>
      <c r="AK361" s="7" t="s">
        <v>5</v>
      </c>
      <c r="AL361" s="7" t="s">
        <v>11</v>
      </c>
      <c r="AM361" s="7" t="s">
        <v>5</v>
      </c>
      <c r="AN361" s="7">
        <v>30</v>
      </c>
      <c r="AO361" s="7">
        <v>124</v>
      </c>
      <c r="AP361" s="7" t="s">
        <v>5</v>
      </c>
      <c r="AQ361" s="7" t="s">
        <v>4</v>
      </c>
      <c r="AR361" s="7" t="s">
        <v>4</v>
      </c>
      <c r="AS361" s="7" t="s">
        <v>4</v>
      </c>
      <c r="AT361" s="7" t="s">
        <v>4</v>
      </c>
      <c r="AU361" s="7" t="s">
        <v>4</v>
      </c>
      <c r="AV361" s="7" t="s">
        <v>4</v>
      </c>
      <c r="AW361" s="7" t="s">
        <v>4</v>
      </c>
      <c r="AX361" s="7" t="s">
        <v>4</v>
      </c>
      <c r="AY361" s="7" t="s">
        <v>4</v>
      </c>
      <c r="AZ361" s="7" t="s">
        <v>4</v>
      </c>
      <c r="BA361" s="7" t="s">
        <v>4</v>
      </c>
      <c r="BB361" s="7" t="s">
        <v>4</v>
      </c>
      <c r="BC361" s="7" t="s">
        <v>4</v>
      </c>
      <c r="BD361" s="7" t="s">
        <v>4</v>
      </c>
      <c r="BE361" s="7" t="s">
        <v>4</v>
      </c>
      <c r="BF361" s="7" t="s">
        <v>4</v>
      </c>
      <c r="BG361" s="7" t="s">
        <v>4</v>
      </c>
      <c r="BH361" s="7" t="s">
        <v>4</v>
      </c>
      <c r="BI361" s="7" t="s">
        <v>4</v>
      </c>
      <c r="BJ361" s="7" t="s">
        <v>4</v>
      </c>
      <c r="BK361" s="7" t="s">
        <v>4</v>
      </c>
      <c r="BL361" s="7" t="s">
        <v>4</v>
      </c>
    </row>
    <row r="362" spans="1:64">
      <c r="A362" s="7" t="s">
        <v>172</v>
      </c>
      <c r="B362" s="7" t="s">
        <v>40</v>
      </c>
      <c r="C362" s="7" t="s">
        <v>9</v>
      </c>
      <c r="D362" s="7">
        <v>3990</v>
      </c>
      <c r="E362" s="7">
        <v>4124</v>
      </c>
      <c r="F362" s="7">
        <v>4730</v>
      </c>
      <c r="G362" s="7">
        <v>5366</v>
      </c>
      <c r="H362" s="7">
        <v>2886</v>
      </c>
      <c r="I362" s="7">
        <v>4703</v>
      </c>
      <c r="J362" s="7">
        <v>5896</v>
      </c>
      <c r="K362" s="7">
        <v>2827</v>
      </c>
      <c r="L362" s="7">
        <v>4008</v>
      </c>
      <c r="M362" s="7">
        <v>3522</v>
      </c>
      <c r="N362" s="7">
        <v>2630</v>
      </c>
      <c r="O362" s="7">
        <v>2369</v>
      </c>
      <c r="P362" s="7">
        <v>1866</v>
      </c>
      <c r="Q362" s="7">
        <v>1850</v>
      </c>
      <c r="R362" s="7">
        <v>1558</v>
      </c>
      <c r="S362" s="7">
        <v>1208</v>
      </c>
      <c r="T362" s="7">
        <v>1197</v>
      </c>
      <c r="U362" s="7">
        <v>715</v>
      </c>
      <c r="V362" s="7">
        <v>619</v>
      </c>
      <c r="W362" s="7">
        <v>596</v>
      </c>
      <c r="X362" s="7">
        <v>866</v>
      </c>
      <c r="Y362" s="7">
        <v>1181</v>
      </c>
      <c r="Z362" s="7">
        <v>2157</v>
      </c>
      <c r="AA362" s="7">
        <v>1780</v>
      </c>
      <c r="AB362" s="7">
        <v>1279</v>
      </c>
      <c r="AC362" s="7" t="s">
        <v>5</v>
      </c>
      <c r="AD362" s="7" t="s">
        <v>5</v>
      </c>
      <c r="AE362" s="7">
        <v>10704</v>
      </c>
      <c r="AF362" s="7" t="s">
        <v>5</v>
      </c>
      <c r="AG362" s="7" t="s">
        <v>5</v>
      </c>
      <c r="AH362" s="7" t="s">
        <v>5</v>
      </c>
      <c r="AI362" s="7" t="s">
        <v>5</v>
      </c>
      <c r="AJ362" s="7" t="s">
        <v>5</v>
      </c>
      <c r="AK362" s="7" t="s">
        <v>5</v>
      </c>
      <c r="AL362" s="7" t="s">
        <v>5</v>
      </c>
      <c r="AM362" s="7" t="s">
        <v>5</v>
      </c>
      <c r="AN362" s="7" t="s">
        <v>5</v>
      </c>
      <c r="AO362" s="7" t="s">
        <v>5</v>
      </c>
      <c r="AP362" s="7" t="s">
        <v>5</v>
      </c>
      <c r="AQ362" s="7" t="s">
        <v>4</v>
      </c>
      <c r="AR362" s="7" t="s">
        <v>4</v>
      </c>
      <c r="AS362" s="7" t="s">
        <v>4</v>
      </c>
      <c r="AT362" s="7" t="s">
        <v>4</v>
      </c>
      <c r="AU362" s="7" t="s">
        <v>4</v>
      </c>
      <c r="AV362" s="7" t="s">
        <v>4</v>
      </c>
      <c r="AW362" s="7" t="s">
        <v>4</v>
      </c>
      <c r="AX362" s="7" t="s">
        <v>4</v>
      </c>
      <c r="AY362" s="7" t="s">
        <v>4</v>
      </c>
      <c r="AZ362" s="7" t="s">
        <v>4</v>
      </c>
      <c r="BA362" s="7" t="s">
        <v>4</v>
      </c>
      <c r="BB362" s="7" t="s">
        <v>4</v>
      </c>
      <c r="BC362" s="7" t="s">
        <v>4</v>
      </c>
      <c r="BD362" s="7" t="s">
        <v>4</v>
      </c>
      <c r="BE362" s="7" t="s">
        <v>4</v>
      </c>
      <c r="BF362" s="7" t="s">
        <v>4</v>
      </c>
      <c r="BG362" s="7" t="s">
        <v>4</v>
      </c>
      <c r="BH362" s="7" t="s">
        <v>4</v>
      </c>
      <c r="BI362" s="7" t="s">
        <v>4</v>
      </c>
      <c r="BJ362" s="7" t="s">
        <v>4</v>
      </c>
      <c r="BK362" s="7" t="s">
        <v>4</v>
      </c>
      <c r="BL362" s="7" t="s">
        <v>4</v>
      </c>
    </row>
    <row r="363" spans="1:64">
      <c r="A363" s="7" t="s">
        <v>172</v>
      </c>
      <c r="B363" s="7" t="s">
        <v>40</v>
      </c>
      <c r="C363" s="7" t="s">
        <v>7</v>
      </c>
      <c r="D363" s="7" t="s">
        <v>5</v>
      </c>
      <c r="E363" s="7" t="s">
        <v>5</v>
      </c>
      <c r="F363" s="7" t="s">
        <v>5</v>
      </c>
      <c r="G363" s="7" t="s">
        <v>5</v>
      </c>
      <c r="H363" s="7" t="s">
        <v>5</v>
      </c>
      <c r="I363" s="7" t="s">
        <v>5</v>
      </c>
      <c r="J363" s="7" t="s">
        <v>5</v>
      </c>
      <c r="K363" s="7" t="s">
        <v>5</v>
      </c>
      <c r="L363" s="7" t="s">
        <v>5</v>
      </c>
      <c r="M363" s="7" t="s">
        <v>5</v>
      </c>
      <c r="N363" s="7" t="s">
        <v>5</v>
      </c>
      <c r="O363" s="7" t="s">
        <v>5</v>
      </c>
      <c r="P363" s="7" t="s">
        <v>5</v>
      </c>
      <c r="Q363" s="7" t="s">
        <v>5</v>
      </c>
      <c r="R363" s="7" t="s">
        <v>5</v>
      </c>
      <c r="S363" s="7" t="s">
        <v>5</v>
      </c>
      <c r="T363" s="7" t="s">
        <v>5</v>
      </c>
      <c r="U363" s="7" t="s">
        <v>5</v>
      </c>
      <c r="V363" s="7" t="s">
        <v>5</v>
      </c>
      <c r="W363" s="7" t="s">
        <v>5</v>
      </c>
      <c r="X363" s="7" t="s">
        <v>5</v>
      </c>
      <c r="Y363" s="7" t="s">
        <v>5</v>
      </c>
      <c r="Z363" s="7" t="s">
        <v>5</v>
      </c>
      <c r="AA363" s="7" t="s">
        <v>5</v>
      </c>
      <c r="AB363" s="7" t="s">
        <v>5</v>
      </c>
      <c r="AC363" s="7">
        <v>1542</v>
      </c>
      <c r="AD363" s="7">
        <v>4442</v>
      </c>
      <c r="AE363" s="7" t="s">
        <v>5</v>
      </c>
      <c r="AF363" s="7">
        <v>9907</v>
      </c>
      <c r="AG363" s="7">
        <v>9780</v>
      </c>
      <c r="AH363" s="7">
        <v>9005</v>
      </c>
      <c r="AI363" s="7">
        <v>3757</v>
      </c>
      <c r="AJ363" s="7">
        <v>5377</v>
      </c>
      <c r="AK363" s="7">
        <v>7312</v>
      </c>
      <c r="AL363" s="7">
        <v>1333</v>
      </c>
      <c r="AM363" s="7">
        <v>1926</v>
      </c>
      <c r="AN363" s="7">
        <v>1344</v>
      </c>
      <c r="AO363" s="7">
        <v>1867</v>
      </c>
      <c r="AP363" s="7">
        <v>1777</v>
      </c>
      <c r="AQ363" s="7" t="s">
        <v>4</v>
      </c>
      <c r="AR363" s="7" t="s">
        <v>4</v>
      </c>
      <c r="AS363" s="7" t="s">
        <v>4</v>
      </c>
      <c r="AT363" s="7" t="s">
        <v>4</v>
      </c>
      <c r="AU363" s="7" t="s">
        <v>4</v>
      </c>
      <c r="AV363" s="7" t="s">
        <v>4</v>
      </c>
      <c r="AW363" s="7" t="s">
        <v>4</v>
      </c>
      <c r="AX363" s="7" t="s">
        <v>4</v>
      </c>
      <c r="AY363" s="7" t="s">
        <v>4</v>
      </c>
      <c r="AZ363" s="7" t="s">
        <v>4</v>
      </c>
      <c r="BA363" s="7" t="s">
        <v>4</v>
      </c>
      <c r="BB363" s="7" t="s">
        <v>4</v>
      </c>
      <c r="BC363" s="7" t="s">
        <v>4</v>
      </c>
      <c r="BD363" s="7" t="s">
        <v>4</v>
      </c>
      <c r="BE363" s="7" t="s">
        <v>4</v>
      </c>
      <c r="BF363" s="7" t="s">
        <v>4</v>
      </c>
      <c r="BG363" s="7" t="s">
        <v>4</v>
      </c>
      <c r="BH363" s="7" t="s">
        <v>4</v>
      </c>
      <c r="BI363" s="7" t="s">
        <v>4</v>
      </c>
      <c r="BJ363" s="7" t="s">
        <v>4</v>
      </c>
      <c r="BK363" s="7" t="s">
        <v>4</v>
      </c>
      <c r="BL363" s="7" t="s">
        <v>4</v>
      </c>
    </row>
    <row r="364" spans="1:64">
      <c r="A364" s="7" t="s">
        <v>172</v>
      </c>
      <c r="B364" s="7" t="s">
        <v>41</v>
      </c>
      <c r="C364" s="7" t="s">
        <v>6</v>
      </c>
      <c r="D364" s="7" t="s">
        <v>5</v>
      </c>
      <c r="E364" s="7" t="s">
        <v>5</v>
      </c>
      <c r="F364" s="7" t="s">
        <v>5</v>
      </c>
      <c r="G364" s="7" t="s">
        <v>5</v>
      </c>
      <c r="H364" s="7" t="s">
        <v>5</v>
      </c>
      <c r="I364" s="7" t="s">
        <v>5</v>
      </c>
      <c r="J364" s="7" t="s">
        <v>5</v>
      </c>
      <c r="K364" s="7" t="s">
        <v>5</v>
      </c>
      <c r="L364" s="7" t="s">
        <v>5</v>
      </c>
      <c r="M364" s="7" t="s">
        <v>5</v>
      </c>
      <c r="N364" s="7" t="s">
        <v>5</v>
      </c>
      <c r="O364" s="7" t="s">
        <v>5</v>
      </c>
      <c r="P364" s="7" t="s">
        <v>5</v>
      </c>
      <c r="Q364" s="7" t="s">
        <v>5</v>
      </c>
      <c r="R364" s="7" t="s">
        <v>5</v>
      </c>
      <c r="S364" s="7" t="s">
        <v>5</v>
      </c>
      <c r="T364" s="7" t="s">
        <v>5</v>
      </c>
      <c r="U364" s="7" t="s">
        <v>5</v>
      </c>
      <c r="V364" s="7" t="s">
        <v>5</v>
      </c>
      <c r="W364" s="7" t="s">
        <v>5</v>
      </c>
      <c r="X364" s="7" t="s">
        <v>5</v>
      </c>
      <c r="Y364" s="7" t="s">
        <v>5</v>
      </c>
      <c r="Z364" s="7" t="s">
        <v>5</v>
      </c>
      <c r="AA364" s="7" t="s">
        <v>5</v>
      </c>
      <c r="AB364" s="7" t="s">
        <v>5</v>
      </c>
      <c r="AC364" s="7">
        <v>293</v>
      </c>
      <c r="AD364" s="7">
        <v>376</v>
      </c>
      <c r="AE364" s="7">
        <v>302</v>
      </c>
      <c r="AF364" s="7">
        <v>349</v>
      </c>
      <c r="AG364" s="7">
        <v>278</v>
      </c>
      <c r="AH364" s="7">
        <v>304</v>
      </c>
      <c r="AI364" s="7">
        <v>489</v>
      </c>
      <c r="AJ364" s="7">
        <v>541</v>
      </c>
      <c r="AK364" s="7">
        <v>548</v>
      </c>
      <c r="AL364" s="7">
        <v>640</v>
      </c>
      <c r="AM364" s="7">
        <v>866</v>
      </c>
      <c r="AN364" s="7">
        <v>828</v>
      </c>
      <c r="AO364" s="7">
        <v>1292</v>
      </c>
      <c r="AP364" s="7">
        <v>1250</v>
      </c>
      <c r="AQ364" s="7" t="s">
        <v>4</v>
      </c>
      <c r="AR364" s="7" t="s">
        <v>4</v>
      </c>
      <c r="AS364" s="7" t="s">
        <v>4</v>
      </c>
      <c r="AT364" s="7" t="s">
        <v>4</v>
      </c>
      <c r="AU364" s="7" t="s">
        <v>4</v>
      </c>
      <c r="AV364" s="7" t="s">
        <v>4</v>
      </c>
      <c r="AW364" s="7" t="s">
        <v>4</v>
      </c>
      <c r="AX364" s="7" t="s">
        <v>4</v>
      </c>
      <c r="AY364" s="7" t="s">
        <v>4</v>
      </c>
      <c r="AZ364" s="7" t="s">
        <v>4</v>
      </c>
      <c r="BA364" s="7" t="s">
        <v>4</v>
      </c>
      <c r="BB364" s="7" t="s">
        <v>4</v>
      </c>
      <c r="BC364" s="7" t="s">
        <v>4</v>
      </c>
      <c r="BD364" s="7" t="s">
        <v>4</v>
      </c>
      <c r="BE364" s="7" t="s">
        <v>4</v>
      </c>
      <c r="BF364" s="7" t="s">
        <v>4</v>
      </c>
      <c r="BG364" s="7" t="s">
        <v>4</v>
      </c>
      <c r="BH364" s="7" t="s">
        <v>4</v>
      </c>
      <c r="BI364" s="7" t="s">
        <v>4</v>
      </c>
      <c r="BJ364" s="7" t="s">
        <v>4</v>
      </c>
      <c r="BK364" s="7" t="s">
        <v>4</v>
      </c>
      <c r="BL364" s="7" t="s">
        <v>4</v>
      </c>
    </row>
    <row r="365" spans="1:64">
      <c r="A365" s="7" t="s">
        <v>172</v>
      </c>
      <c r="B365" s="7" t="s">
        <v>41</v>
      </c>
      <c r="C365" s="7" t="s">
        <v>9</v>
      </c>
      <c r="D365" s="7">
        <v>482</v>
      </c>
      <c r="E365" s="7">
        <v>548</v>
      </c>
      <c r="F365" s="7">
        <v>628</v>
      </c>
      <c r="G365" s="7">
        <v>837</v>
      </c>
      <c r="H365" s="7">
        <v>709</v>
      </c>
      <c r="I365" s="7">
        <v>685</v>
      </c>
      <c r="J365" s="7">
        <v>720</v>
      </c>
      <c r="K365" s="7">
        <v>761</v>
      </c>
      <c r="L365" s="7">
        <v>742</v>
      </c>
      <c r="M365" s="7">
        <v>597</v>
      </c>
      <c r="N365" s="7">
        <v>401</v>
      </c>
      <c r="O365" s="7">
        <v>551</v>
      </c>
      <c r="P365" s="7">
        <v>919</v>
      </c>
      <c r="Q365" s="7">
        <v>977</v>
      </c>
      <c r="R365" s="7">
        <v>1038</v>
      </c>
      <c r="S365" s="7">
        <v>1286</v>
      </c>
      <c r="T365" s="7">
        <v>1748</v>
      </c>
      <c r="U365" s="7">
        <v>1805</v>
      </c>
      <c r="V365" s="7">
        <v>1354</v>
      </c>
      <c r="W365" s="7">
        <v>1029</v>
      </c>
      <c r="X365" s="7">
        <v>1517</v>
      </c>
      <c r="Y365" s="7">
        <v>1465</v>
      </c>
      <c r="Z365" s="7">
        <v>1182</v>
      </c>
      <c r="AA365" s="7">
        <v>1256</v>
      </c>
      <c r="AB365" s="7">
        <v>812</v>
      </c>
      <c r="AC365" s="7" t="s">
        <v>5</v>
      </c>
      <c r="AD365" s="7" t="s">
        <v>5</v>
      </c>
      <c r="AE365" s="7" t="s">
        <v>5</v>
      </c>
      <c r="AF365" s="7" t="s">
        <v>5</v>
      </c>
      <c r="AG365" s="7" t="s">
        <v>5</v>
      </c>
      <c r="AH365" s="7" t="s">
        <v>5</v>
      </c>
      <c r="AI365" s="7" t="s">
        <v>5</v>
      </c>
      <c r="AJ365" s="7" t="s">
        <v>5</v>
      </c>
      <c r="AK365" s="7" t="s">
        <v>5</v>
      </c>
      <c r="AL365" s="7" t="s">
        <v>5</v>
      </c>
      <c r="AM365" s="7" t="s">
        <v>5</v>
      </c>
      <c r="AN365" s="7" t="s">
        <v>5</v>
      </c>
      <c r="AO365" s="7" t="s">
        <v>5</v>
      </c>
      <c r="AP365" s="7" t="s">
        <v>5</v>
      </c>
      <c r="AQ365" s="7" t="s">
        <v>4</v>
      </c>
      <c r="AR365" s="7" t="s">
        <v>4</v>
      </c>
      <c r="AS365" s="7" t="s">
        <v>4</v>
      </c>
      <c r="AT365" s="7" t="s">
        <v>4</v>
      </c>
      <c r="AU365" s="7" t="s">
        <v>4</v>
      </c>
      <c r="AV365" s="7" t="s">
        <v>4</v>
      </c>
      <c r="AW365" s="7" t="s">
        <v>4</v>
      </c>
      <c r="AX365" s="7" t="s">
        <v>4</v>
      </c>
      <c r="AY365" s="7" t="s">
        <v>4</v>
      </c>
      <c r="AZ365" s="7" t="s">
        <v>4</v>
      </c>
      <c r="BA365" s="7" t="s">
        <v>4</v>
      </c>
      <c r="BB365" s="7" t="s">
        <v>4</v>
      </c>
      <c r="BC365" s="7" t="s">
        <v>4</v>
      </c>
      <c r="BD365" s="7" t="s">
        <v>4</v>
      </c>
      <c r="BE365" s="7" t="s">
        <v>4</v>
      </c>
      <c r="BF365" s="7" t="s">
        <v>4</v>
      </c>
      <c r="BG365" s="7" t="s">
        <v>4</v>
      </c>
      <c r="BH365" s="7" t="s">
        <v>4</v>
      </c>
      <c r="BI365" s="7" t="s">
        <v>4</v>
      </c>
      <c r="BJ365" s="7" t="s">
        <v>4</v>
      </c>
      <c r="BK365" s="7" t="s">
        <v>4</v>
      </c>
      <c r="BL365" s="7" t="s">
        <v>4</v>
      </c>
    </row>
    <row r="366" spans="1:64">
      <c r="A366" s="7" t="s">
        <v>172</v>
      </c>
      <c r="B366" s="7" t="s">
        <v>41</v>
      </c>
      <c r="C366" s="7" t="s">
        <v>7</v>
      </c>
      <c r="D366" s="7" t="s">
        <v>5</v>
      </c>
      <c r="E366" s="7" t="s">
        <v>5</v>
      </c>
      <c r="F366" s="7" t="s">
        <v>5</v>
      </c>
      <c r="G366" s="7" t="s">
        <v>5</v>
      </c>
      <c r="H366" s="7" t="s">
        <v>5</v>
      </c>
      <c r="I366" s="7" t="s">
        <v>5</v>
      </c>
      <c r="J366" s="7" t="s">
        <v>5</v>
      </c>
      <c r="K366" s="7" t="s">
        <v>5</v>
      </c>
      <c r="L366" s="7" t="s">
        <v>5</v>
      </c>
      <c r="M366" s="7" t="s">
        <v>5</v>
      </c>
      <c r="N366" s="7" t="s">
        <v>5</v>
      </c>
      <c r="O366" s="7" t="s">
        <v>5</v>
      </c>
      <c r="P366" s="7" t="s">
        <v>5</v>
      </c>
      <c r="Q366" s="7" t="s">
        <v>5</v>
      </c>
      <c r="R366" s="7" t="s">
        <v>5</v>
      </c>
      <c r="S366" s="7" t="s">
        <v>5</v>
      </c>
      <c r="T366" s="7" t="s">
        <v>5</v>
      </c>
      <c r="U366" s="7" t="s">
        <v>5</v>
      </c>
      <c r="V366" s="7" t="s">
        <v>5</v>
      </c>
      <c r="W366" s="7" t="s">
        <v>5</v>
      </c>
      <c r="X366" s="7" t="s">
        <v>5</v>
      </c>
      <c r="Y366" s="7" t="s">
        <v>5</v>
      </c>
      <c r="Z366" s="7" t="s">
        <v>5</v>
      </c>
      <c r="AA366" s="7" t="s">
        <v>5</v>
      </c>
      <c r="AB366" s="7" t="s">
        <v>5</v>
      </c>
      <c r="AC366" s="7">
        <v>279</v>
      </c>
      <c r="AD366" s="7">
        <v>311</v>
      </c>
      <c r="AE366" s="7">
        <v>363</v>
      </c>
      <c r="AF366" s="7">
        <v>465</v>
      </c>
      <c r="AG366" s="7">
        <v>514</v>
      </c>
      <c r="AH366" s="7">
        <v>608</v>
      </c>
      <c r="AI366" s="7">
        <v>952</v>
      </c>
      <c r="AJ366" s="7">
        <v>1109</v>
      </c>
      <c r="AK366" s="7">
        <v>1194</v>
      </c>
      <c r="AL366" s="7">
        <v>1136</v>
      </c>
      <c r="AM366" s="7">
        <v>1110</v>
      </c>
      <c r="AN366" s="7">
        <v>1381</v>
      </c>
      <c r="AO366" s="7">
        <v>1411</v>
      </c>
      <c r="AP366" s="7">
        <v>1644</v>
      </c>
      <c r="AQ366" s="7" t="s">
        <v>4</v>
      </c>
      <c r="AR366" s="7" t="s">
        <v>4</v>
      </c>
      <c r="AS366" s="7" t="s">
        <v>4</v>
      </c>
      <c r="AT366" s="7" t="s">
        <v>4</v>
      </c>
      <c r="AU366" s="7" t="s">
        <v>4</v>
      </c>
      <c r="AV366" s="7" t="s">
        <v>4</v>
      </c>
      <c r="AW366" s="7" t="s">
        <v>4</v>
      </c>
      <c r="AX366" s="7" t="s">
        <v>4</v>
      </c>
      <c r="AY366" s="7" t="s">
        <v>4</v>
      </c>
      <c r="AZ366" s="7" t="s">
        <v>4</v>
      </c>
      <c r="BA366" s="7" t="s">
        <v>4</v>
      </c>
      <c r="BB366" s="7" t="s">
        <v>4</v>
      </c>
      <c r="BC366" s="7" t="s">
        <v>4</v>
      </c>
      <c r="BD366" s="7" t="s">
        <v>4</v>
      </c>
      <c r="BE366" s="7" t="s">
        <v>4</v>
      </c>
      <c r="BF366" s="7" t="s">
        <v>4</v>
      </c>
      <c r="BG366" s="7" t="s">
        <v>4</v>
      </c>
      <c r="BH366" s="7" t="s">
        <v>4</v>
      </c>
      <c r="BI366" s="7" t="s">
        <v>4</v>
      </c>
      <c r="BJ366" s="7" t="s">
        <v>4</v>
      </c>
      <c r="BK366" s="7" t="s">
        <v>4</v>
      </c>
      <c r="BL366" s="7" t="s">
        <v>4</v>
      </c>
    </row>
    <row r="367" spans="1:64">
      <c r="A367" s="7" t="s">
        <v>172</v>
      </c>
      <c r="B367" s="7" t="s">
        <v>42</v>
      </c>
      <c r="C367" s="7" t="s">
        <v>6</v>
      </c>
      <c r="D367" s="7" t="s">
        <v>5</v>
      </c>
      <c r="E367" s="7" t="s">
        <v>5</v>
      </c>
      <c r="F367" s="7" t="s">
        <v>5</v>
      </c>
      <c r="G367" s="7" t="s">
        <v>5</v>
      </c>
      <c r="H367" s="7" t="s">
        <v>5</v>
      </c>
      <c r="I367" s="7" t="s">
        <v>5</v>
      </c>
      <c r="J367" s="7" t="s">
        <v>5</v>
      </c>
      <c r="K367" s="7" t="s">
        <v>5</v>
      </c>
      <c r="L367" s="7" t="s">
        <v>5</v>
      </c>
      <c r="M367" s="7" t="s">
        <v>5</v>
      </c>
      <c r="N367" s="7" t="s">
        <v>5</v>
      </c>
      <c r="O367" s="7" t="s">
        <v>5</v>
      </c>
      <c r="P367" s="7" t="s">
        <v>5</v>
      </c>
      <c r="Q367" s="7" t="s">
        <v>5</v>
      </c>
      <c r="R367" s="7" t="s">
        <v>5</v>
      </c>
      <c r="S367" s="7" t="s">
        <v>5</v>
      </c>
      <c r="T367" s="7" t="s">
        <v>5</v>
      </c>
      <c r="U367" s="7" t="s">
        <v>5</v>
      </c>
      <c r="V367" s="7" t="s">
        <v>5</v>
      </c>
      <c r="W367" s="7" t="s">
        <v>5</v>
      </c>
      <c r="X367" s="7" t="s">
        <v>5</v>
      </c>
      <c r="Y367" s="7" t="s">
        <v>5</v>
      </c>
      <c r="Z367" s="7" t="s">
        <v>5</v>
      </c>
      <c r="AA367" s="7" t="s">
        <v>5</v>
      </c>
      <c r="AB367" s="7" t="s">
        <v>5</v>
      </c>
      <c r="AC367" s="7">
        <v>22</v>
      </c>
      <c r="AD367" s="7">
        <v>53</v>
      </c>
      <c r="AE367" s="7">
        <v>50</v>
      </c>
      <c r="AF367" s="7">
        <v>60</v>
      </c>
      <c r="AG367" s="7">
        <v>59</v>
      </c>
      <c r="AH367" s="7">
        <v>50</v>
      </c>
      <c r="AI367" s="7">
        <v>38</v>
      </c>
      <c r="AJ367" s="7">
        <v>47</v>
      </c>
      <c r="AK367" s="7">
        <v>60</v>
      </c>
      <c r="AL367" s="7">
        <v>45</v>
      </c>
      <c r="AM367" s="7">
        <v>61</v>
      </c>
      <c r="AN367" s="7">
        <v>66</v>
      </c>
      <c r="AO367" s="7">
        <v>55</v>
      </c>
      <c r="AP367" s="7">
        <v>67</v>
      </c>
      <c r="AQ367" s="7" t="s">
        <v>4</v>
      </c>
      <c r="AR367" s="7" t="s">
        <v>4</v>
      </c>
      <c r="AS367" s="7" t="s">
        <v>4</v>
      </c>
      <c r="AT367" s="7" t="s">
        <v>4</v>
      </c>
      <c r="AU367" s="7" t="s">
        <v>4</v>
      </c>
      <c r="AV367" s="7" t="s">
        <v>4</v>
      </c>
      <c r="AW367" s="7" t="s">
        <v>4</v>
      </c>
      <c r="AX367" s="7" t="s">
        <v>4</v>
      </c>
      <c r="AY367" s="7" t="s">
        <v>4</v>
      </c>
      <c r="AZ367" s="7" t="s">
        <v>4</v>
      </c>
      <c r="BA367" s="7" t="s">
        <v>4</v>
      </c>
      <c r="BB367" s="7" t="s">
        <v>4</v>
      </c>
      <c r="BC367" s="7" t="s">
        <v>4</v>
      </c>
      <c r="BD367" s="7" t="s">
        <v>4</v>
      </c>
      <c r="BE367" s="7" t="s">
        <v>4</v>
      </c>
      <c r="BF367" s="7" t="s">
        <v>4</v>
      </c>
      <c r="BG367" s="7" t="s">
        <v>4</v>
      </c>
      <c r="BH367" s="7" t="s">
        <v>4</v>
      </c>
      <c r="BI367" s="7" t="s">
        <v>4</v>
      </c>
      <c r="BJ367" s="7" t="s">
        <v>4</v>
      </c>
      <c r="BK367" s="7" t="s">
        <v>4</v>
      </c>
      <c r="BL367" s="7" t="s">
        <v>4</v>
      </c>
    </row>
    <row r="368" spans="1:64">
      <c r="A368" s="7" t="s">
        <v>172</v>
      </c>
      <c r="B368" s="7" t="s">
        <v>42</v>
      </c>
      <c r="C368" s="7" t="s">
        <v>9</v>
      </c>
      <c r="D368" s="7" t="s">
        <v>5</v>
      </c>
      <c r="E368" s="7" t="s">
        <v>5</v>
      </c>
      <c r="F368" s="7" t="s">
        <v>5</v>
      </c>
      <c r="G368" s="7" t="s">
        <v>5</v>
      </c>
      <c r="H368" s="7" t="s">
        <v>5</v>
      </c>
      <c r="I368" s="7" t="s">
        <v>5</v>
      </c>
      <c r="J368" s="7" t="s">
        <v>5</v>
      </c>
      <c r="K368" s="7" t="s">
        <v>5</v>
      </c>
      <c r="L368" s="7" t="s">
        <v>5</v>
      </c>
      <c r="M368" s="7" t="s">
        <v>5</v>
      </c>
      <c r="N368" s="7" t="s">
        <v>5</v>
      </c>
      <c r="O368" s="7" t="s">
        <v>5</v>
      </c>
      <c r="P368" s="7" t="s">
        <v>5</v>
      </c>
      <c r="Q368" s="7" t="s">
        <v>5</v>
      </c>
      <c r="R368" s="7" t="s">
        <v>5</v>
      </c>
      <c r="S368" s="7" t="s">
        <v>5</v>
      </c>
      <c r="T368" s="7" t="s">
        <v>5</v>
      </c>
      <c r="U368" s="7" t="s">
        <v>5</v>
      </c>
      <c r="V368" s="7" t="s">
        <v>5</v>
      </c>
      <c r="W368" s="7" t="s">
        <v>5</v>
      </c>
      <c r="X368" s="7" t="s">
        <v>5</v>
      </c>
      <c r="Y368" s="7" t="s">
        <v>5</v>
      </c>
      <c r="Z368" s="7">
        <v>15</v>
      </c>
      <c r="AA368" s="7">
        <v>24</v>
      </c>
      <c r="AB368" s="7">
        <v>55</v>
      </c>
      <c r="AC368" s="7" t="s">
        <v>5</v>
      </c>
      <c r="AD368" s="7" t="s">
        <v>5</v>
      </c>
      <c r="AE368" s="7" t="s">
        <v>5</v>
      </c>
      <c r="AF368" s="7" t="s">
        <v>5</v>
      </c>
      <c r="AG368" s="7" t="s">
        <v>5</v>
      </c>
      <c r="AH368" s="7" t="s">
        <v>5</v>
      </c>
      <c r="AI368" s="7" t="s">
        <v>5</v>
      </c>
      <c r="AJ368" s="7" t="s">
        <v>5</v>
      </c>
      <c r="AK368" s="7" t="s">
        <v>5</v>
      </c>
      <c r="AL368" s="7" t="s">
        <v>5</v>
      </c>
      <c r="AM368" s="7" t="s">
        <v>5</v>
      </c>
      <c r="AN368" s="7" t="s">
        <v>5</v>
      </c>
      <c r="AO368" s="7" t="s">
        <v>5</v>
      </c>
      <c r="AP368" s="7" t="s">
        <v>5</v>
      </c>
      <c r="AQ368" s="7" t="s">
        <v>4</v>
      </c>
      <c r="AR368" s="7" t="s">
        <v>4</v>
      </c>
      <c r="AS368" s="7" t="s">
        <v>4</v>
      </c>
      <c r="AT368" s="7" t="s">
        <v>4</v>
      </c>
      <c r="AU368" s="7" t="s">
        <v>4</v>
      </c>
      <c r="AV368" s="7" t="s">
        <v>4</v>
      </c>
      <c r="AW368" s="7" t="s">
        <v>4</v>
      </c>
      <c r="AX368" s="7" t="s">
        <v>4</v>
      </c>
      <c r="AY368" s="7" t="s">
        <v>4</v>
      </c>
      <c r="AZ368" s="7" t="s">
        <v>4</v>
      </c>
      <c r="BA368" s="7" t="s">
        <v>4</v>
      </c>
      <c r="BB368" s="7" t="s">
        <v>4</v>
      </c>
      <c r="BC368" s="7" t="s">
        <v>4</v>
      </c>
      <c r="BD368" s="7" t="s">
        <v>4</v>
      </c>
      <c r="BE368" s="7" t="s">
        <v>4</v>
      </c>
      <c r="BF368" s="7" t="s">
        <v>4</v>
      </c>
      <c r="BG368" s="7" t="s">
        <v>4</v>
      </c>
      <c r="BH368" s="7" t="s">
        <v>4</v>
      </c>
      <c r="BI368" s="7" t="s">
        <v>4</v>
      </c>
      <c r="BJ368" s="7" t="s">
        <v>4</v>
      </c>
      <c r="BK368" s="7" t="s">
        <v>4</v>
      </c>
      <c r="BL368" s="7" t="s">
        <v>4</v>
      </c>
    </row>
    <row r="369" spans="1:64">
      <c r="A369" s="7" t="s">
        <v>172</v>
      </c>
      <c r="B369" s="7" t="s">
        <v>42</v>
      </c>
      <c r="C369" s="7" t="s">
        <v>7</v>
      </c>
      <c r="D369" s="7" t="s">
        <v>5</v>
      </c>
      <c r="E369" s="7" t="s">
        <v>5</v>
      </c>
      <c r="F369" s="7" t="s">
        <v>5</v>
      </c>
      <c r="G369" s="7" t="s">
        <v>5</v>
      </c>
      <c r="H369" s="7" t="s">
        <v>5</v>
      </c>
      <c r="I369" s="7" t="s">
        <v>5</v>
      </c>
      <c r="J369" s="7" t="s">
        <v>5</v>
      </c>
      <c r="K369" s="7" t="s">
        <v>5</v>
      </c>
      <c r="L369" s="7" t="s">
        <v>5</v>
      </c>
      <c r="M369" s="7" t="s">
        <v>5</v>
      </c>
      <c r="N369" s="7" t="s">
        <v>5</v>
      </c>
      <c r="O369" s="7" t="s">
        <v>5</v>
      </c>
      <c r="P369" s="7" t="s">
        <v>5</v>
      </c>
      <c r="Q369" s="7" t="s">
        <v>5</v>
      </c>
      <c r="R369" s="7" t="s">
        <v>5</v>
      </c>
      <c r="S369" s="7" t="s">
        <v>5</v>
      </c>
      <c r="T369" s="7" t="s">
        <v>5</v>
      </c>
      <c r="U369" s="7" t="s">
        <v>5</v>
      </c>
      <c r="V369" s="7" t="s">
        <v>5</v>
      </c>
      <c r="W369" s="7" t="s">
        <v>5</v>
      </c>
      <c r="X369" s="7" t="s">
        <v>5</v>
      </c>
      <c r="Y369" s="7" t="s">
        <v>5</v>
      </c>
      <c r="Z369" s="7" t="s">
        <v>5</v>
      </c>
      <c r="AA369" s="7" t="s">
        <v>5</v>
      </c>
      <c r="AB369" s="7" t="s">
        <v>5</v>
      </c>
      <c r="AC369" s="7">
        <v>55</v>
      </c>
      <c r="AD369" s="7">
        <v>44</v>
      </c>
      <c r="AE369" s="7">
        <v>45</v>
      </c>
      <c r="AF369" s="7">
        <v>45</v>
      </c>
      <c r="AG369" s="7">
        <v>38</v>
      </c>
      <c r="AH369" s="7">
        <v>38</v>
      </c>
      <c r="AI369" s="7">
        <v>43</v>
      </c>
      <c r="AJ369" s="7">
        <v>42</v>
      </c>
      <c r="AK369" s="7">
        <v>103</v>
      </c>
      <c r="AL369" s="7">
        <v>39</v>
      </c>
      <c r="AM369" s="7">
        <v>19</v>
      </c>
      <c r="AN369" s="7">
        <v>21</v>
      </c>
      <c r="AO369" s="7">
        <v>16</v>
      </c>
      <c r="AP369" s="7">
        <v>26</v>
      </c>
      <c r="AQ369" s="7" t="s">
        <v>4</v>
      </c>
      <c r="AR369" s="7" t="s">
        <v>4</v>
      </c>
      <c r="AS369" s="7" t="s">
        <v>4</v>
      </c>
      <c r="AT369" s="7" t="s">
        <v>4</v>
      </c>
      <c r="AU369" s="7" t="s">
        <v>4</v>
      </c>
      <c r="AV369" s="7" t="s">
        <v>4</v>
      </c>
      <c r="AW369" s="7" t="s">
        <v>4</v>
      </c>
      <c r="AX369" s="7" t="s">
        <v>4</v>
      </c>
      <c r="AY369" s="7" t="s">
        <v>4</v>
      </c>
      <c r="AZ369" s="7" t="s">
        <v>4</v>
      </c>
      <c r="BA369" s="7" t="s">
        <v>4</v>
      </c>
      <c r="BB369" s="7" t="s">
        <v>4</v>
      </c>
      <c r="BC369" s="7" t="s">
        <v>4</v>
      </c>
      <c r="BD369" s="7" t="s">
        <v>4</v>
      </c>
      <c r="BE369" s="7" t="s">
        <v>4</v>
      </c>
      <c r="BF369" s="7" t="s">
        <v>4</v>
      </c>
      <c r="BG369" s="7" t="s">
        <v>4</v>
      </c>
      <c r="BH369" s="7" t="s">
        <v>4</v>
      </c>
      <c r="BI369" s="7" t="s">
        <v>4</v>
      </c>
      <c r="BJ369" s="7" t="s">
        <v>4</v>
      </c>
      <c r="BK369" s="7" t="s">
        <v>4</v>
      </c>
      <c r="BL369" s="7" t="s">
        <v>4</v>
      </c>
    </row>
    <row r="370" spans="1:64">
      <c r="A370" s="7" t="s">
        <v>172</v>
      </c>
      <c r="B370" s="7" t="s">
        <v>43</v>
      </c>
      <c r="C370" s="7" t="s">
        <v>9</v>
      </c>
      <c r="D370" s="7">
        <v>1434</v>
      </c>
      <c r="E370" s="7">
        <v>1672</v>
      </c>
      <c r="F370" s="7">
        <v>2236</v>
      </c>
      <c r="G370" s="7">
        <v>1709</v>
      </c>
      <c r="H370" s="7">
        <v>764</v>
      </c>
      <c r="I370" s="7">
        <v>742</v>
      </c>
      <c r="J370" s="7">
        <v>998</v>
      </c>
      <c r="K370" s="7">
        <v>762</v>
      </c>
      <c r="L370" s="7">
        <v>1254</v>
      </c>
      <c r="M370" s="7">
        <v>1031</v>
      </c>
      <c r="N370" s="7">
        <v>946</v>
      </c>
      <c r="O370" s="7">
        <v>1068</v>
      </c>
      <c r="P370" s="7">
        <v>1836</v>
      </c>
      <c r="Q370" s="7">
        <v>1256</v>
      </c>
      <c r="R370" s="7">
        <v>1692</v>
      </c>
      <c r="S370" s="7">
        <v>1697</v>
      </c>
      <c r="T370" s="7">
        <v>1832</v>
      </c>
      <c r="U370" s="7">
        <v>2556</v>
      </c>
      <c r="V370" s="7">
        <v>2309</v>
      </c>
      <c r="W370" s="7">
        <v>2456</v>
      </c>
      <c r="X370" s="7">
        <v>2699</v>
      </c>
      <c r="Y370" s="7">
        <v>2212</v>
      </c>
      <c r="Z370" s="7">
        <v>1378</v>
      </c>
      <c r="AA370" s="7">
        <v>1990</v>
      </c>
      <c r="AB370" s="7">
        <v>3256</v>
      </c>
      <c r="AC370" s="7" t="s">
        <v>5</v>
      </c>
      <c r="AD370" s="7" t="s">
        <v>5</v>
      </c>
      <c r="AE370" s="7" t="s">
        <v>5</v>
      </c>
      <c r="AF370" s="7" t="s">
        <v>5</v>
      </c>
      <c r="AG370" s="7" t="s">
        <v>5</v>
      </c>
      <c r="AH370" s="7" t="s">
        <v>5</v>
      </c>
      <c r="AI370" s="7" t="s">
        <v>5</v>
      </c>
      <c r="AJ370" s="7" t="s">
        <v>5</v>
      </c>
      <c r="AK370" s="7" t="s">
        <v>5</v>
      </c>
      <c r="AL370" s="7" t="s">
        <v>5</v>
      </c>
      <c r="AM370" s="7" t="s">
        <v>5</v>
      </c>
      <c r="AN370" s="7" t="s">
        <v>5</v>
      </c>
      <c r="AO370" s="7" t="s">
        <v>5</v>
      </c>
      <c r="AP370" s="7" t="s">
        <v>5</v>
      </c>
      <c r="AQ370" s="7" t="s">
        <v>4</v>
      </c>
      <c r="AR370" s="7" t="s">
        <v>4</v>
      </c>
      <c r="AS370" s="7" t="s">
        <v>4</v>
      </c>
      <c r="AT370" s="7" t="s">
        <v>4</v>
      </c>
      <c r="AU370" s="7" t="s">
        <v>4</v>
      </c>
      <c r="AV370" s="7" t="s">
        <v>4</v>
      </c>
      <c r="AW370" s="7" t="s">
        <v>4</v>
      </c>
      <c r="AX370" s="7" t="s">
        <v>4</v>
      </c>
      <c r="AY370" s="7" t="s">
        <v>4</v>
      </c>
      <c r="AZ370" s="7" t="s">
        <v>4</v>
      </c>
      <c r="BA370" s="7" t="s">
        <v>4</v>
      </c>
      <c r="BB370" s="7" t="s">
        <v>4</v>
      </c>
      <c r="BC370" s="7" t="s">
        <v>4</v>
      </c>
      <c r="BD370" s="7" t="s">
        <v>4</v>
      </c>
      <c r="BE370" s="7" t="s">
        <v>4</v>
      </c>
      <c r="BF370" s="7" t="s">
        <v>4</v>
      </c>
      <c r="BG370" s="7" t="s">
        <v>4</v>
      </c>
      <c r="BH370" s="7" t="s">
        <v>4</v>
      </c>
      <c r="BI370" s="7" t="s">
        <v>4</v>
      </c>
      <c r="BJ370" s="7" t="s">
        <v>4</v>
      </c>
      <c r="BK370" s="7" t="s">
        <v>4</v>
      </c>
      <c r="BL370" s="7" t="s">
        <v>4</v>
      </c>
    </row>
    <row r="371" spans="1:64">
      <c r="A371" s="7" t="s">
        <v>172</v>
      </c>
      <c r="B371" s="7" t="s">
        <v>43</v>
      </c>
      <c r="C371" s="7" t="s">
        <v>7</v>
      </c>
      <c r="D371" s="7" t="s">
        <v>5</v>
      </c>
      <c r="E371" s="7" t="s">
        <v>5</v>
      </c>
      <c r="F371" s="7" t="s">
        <v>5</v>
      </c>
      <c r="G371" s="7" t="s">
        <v>5</v>
      </c>
      <c r="H371" s="7" t="s">
        <v>5</v>
      </c>
      <c r="I371" s="7" t="s">
        <v>5</v>
      </c>
      <c r="J371" s="7" t="s">
        <v>5</v>
      </c>
      <c r="K371" s="7" t="s">
        <v>5</v>
      </c>
      <c r="L371" s="7" t="s">
        <v>5</v>
      </c>
      <c r="M371" s="7" t="s">
        <v>5</v>
      </c>
      <c r="N371" s="7" t="s">
        <v>5</v>
      </c>
      <c r="O371" s="7" t="s">
        <v>5</v>
      </c>
      <c r="P371" s="7" t="s">
        <v>5</v>
      </c>
      <c r="Q371" s="7" t="s">
        <v>5</v>
      </c>
      <c r="R371" s="7" t="s">
        <v>5</v>
      </c>
      <c r="S371" s="7" t="s">
        <v>5</v>
      </c>
      <c r="T371" s="7" t="s">
        <v>5</v>
      </c>
      <c r="U371" s="7" t="s">
        <v>5</v>
      </c>
      <c r="V371" s="7" t="s">
        <v>5</v>
      </c>
      <c r="W371" s="7" t="s">
        <v>5</v>
      </c>
      <c r="X371" s="7" t="s">
        <v>5</v>
      </c>
      <c r="Y371" s="7" t="s">
        <v>5</v>
      </c>
      <c r="Z371" s="7" t="s">
        <v>5</v>
      </c>
      <c r="AA371" s="7" t="s">
        <v>5</v>
      </c>
      <c r="AB371" s="7" t="s">
        <v>5</v>
      </c>
      <c r="AC371" s="7">
        <v>1302</v>
      </c>
      <c r="AD371" s="7">
        <v>3086</v>
      </c>
      <c r="AE371" s="7">
        <v>2909</v>
      </c>
      <c r="AF371" s="7">
        <v>2112</v>
      </c>
      <c r="AG371" s="7">
        <v>2017</v>
      </c>
      <c r="AH371" s="7">
        <v>6844</v>
      </c>
      <c r="AI371" s="7">
        <v>9302</v>
      </c>
      <c r="AJ371" s="7">
        <v>4277</v>
      </c>
      <c r="AK371" s="7">
        <v>4731</v>
      </c>
      <c r="AL371" s="7">
        <v>2376</v>
      </c>
      <c r="AM371" s="7">
        <v>3744</v>
      </c>
      <c r="AN371" s="7">
        <v>1109</v>
      </c>
      <c r="AO371" s="7">
        <v>2423</v>
      </c>
      <c r="AP371" s="7">
        <v>2900</v>
      </c>
      <c r="AQ371" s="7" t="s">
        <v>4</v>
      </c>
      <c r="AR371" s="7" t="s">
        <v>4</v>
      </c>
      <c r="AS371" s="7" t="s">
        <v>4</v>
      </c>
      <c r="AT371" s="7" t="s">
        <v>4</v>
      </c>
      <c r="AU371" s="7" t="s">
        <v>4</v>
      </c>
      <c r="AV371" s="7" t="s">
        <v>4</v>
      </c>
      <c r="AW371" s="7" t="s">
        <v>4</v>
      </c>
      <c r="AX371" s="7" t="s">
        <v>4</v>
      </c>
      <c r="AY371" s="7" t="s">
        <v>4</v>
      </c>
      <c r="AZ371" s="7" t="s">
        <v>4</v>
      </c>
      <c r="BA371" s="7" t="s">
        <v>4</v>
      </c>
      <c r="BB371" s="7" t="s">
        <v>4</v>
      </c>
      <c r="BC371" s="7" t="s">
        <v>4</v>
      </c>
      <c r="BD371" s="7" t="s">
        <v>4</v>
      </c>
      <c r="BE371" s="7" t="s">
        <v>4</v>
      </c>
      <c r="BF371" s="7" t="s">
        <v>4</v>
      </c>
      <c r="BG371" s="7" t="s">
        <v>4</v>
      </c>
      <c r="BH371" s="7" t="s">
        <v>4</v>
      </c>
      <c r="BI371" s="7" t="s">
        <v>4</v>
      </c>
      <c r="BJ371" s="7" t="s">
        <v>4</v>
      </c>
      <c r="BK371" s="7" t="s">
        <v>4</v>
      </c>
      <c r="BL371" s="7" t="s">
        <v>4</v>
      </c>
    </row>
    <row r="372" spans="1:64">
      <c r="A372" s="7" t="s">
        <v>172</v>
      </c>
      <c r="B372" s="7" t="s">
        <v>44</v>
      </c>
      <c r="C372" s="7" t="s">
        <v>6</v>
      </c>
      <c r="D372" s="7" t="s">
        <v>5</v>
      </c>
      <c r="E372" s="7" t="s">
        <v>5</v>
      </c>
      <c r="F372" s="7" t="s">
        <v>5</v>
      </c>
      <c r="G372" s="7" t="s">
        <v>5</v>
      </c>
      <c r="H372" s="7" t="s">
        <v>5</v>
      </c>
      <c r="I372" s="7" t="s">
        <v>5</v>
      </c>
      <c r="J372" s="7" t="s">
        <v>5</v>
      </c>
      <c r="K372" s="7" t="s">
        <v>5</v>
      </c>
      <c r="L372" s="7" t="s">
        <v>5</v>
      </c>
      <c r="M372" s="7" t="s">
        <v>5</v>
      </c>
      <c r="N372" s="7" t="s">
        <v>5</v>
      </c>
      <c r="O372" s="7" t="s">
        <v>5</v>
      </c>
      <c r="P372" s="7" t="s">
        <v>5</v>
      </c>
      <c r="Q372" s="7" t="s">
        <v>5</v>
      </c>
      <c r="R372" s="7" t="s">
        <v>5</v>
      </c>
      <c r="S372" s="7" t="s">
        <v>5</v>
      </c>
      <c r="T372" s="7" t="s">
        <v>5</v>
      </c>
      <c r="U372" s="7" t="s">
        <v>5</v>
      </c>
      <c r="V372" s="7" t="s">
        <v>5</v>
      </c>
      <c r="W372" s="7" t="s">
        <v>5</v>
      </c>
      <c r="X372" s="7" t="s">
        <v>5</v>
      </c>
      <c r="Y372" s="7" t="s">
        <v>5</v>
      </c>
      <c r="Z372" s="7" t="s">
        <v>5</v>
      </c>
      <c r="AA372" s="7" t="s">
        <v>5</v>
      </c>
      <c r="AB372" s="7" t="s">
        <v>5</v>
      </c>
      <c r="AC372" s="7">
        <v>66</v>
      </c>
      <c r="AD372" s="7">
        <v>96</v>
      </c>
      <c r="AE372" s="7" t="s">
        <v>5</v>
      </c>
      <c r="AF372" s="7" t="s">
        <v>5</v>
      </c>
      <c r="AG372" s="7" t="s">
        <v>5</v>
      </c>
      <c r="AH372" s="7" t="s">
        <v>5</v>
      </c>
      <c r="AI372" s="7" t="s">
        <v>5</v>
      </c>
      <c r="AJ372" s="7" t="s">
        <v>5</v>
      </c>
      <c r="AK372" s="7" t="s">
        <v>5</v>
      </c>
      <c r="AL372" s="7" t="s">
        <v>5</v>
      </c>
      <c r="AM372" s="7" t="s">
        <v>5</v>
      </c>
      <c r="AN372" s="7" t="s">
        <v>5</v>
      </c>
      <c r="AO372" s="7" t="s">
        <v>5</v>
      </c>
      <c r="AP372" s="7" t="s">
        <v>5</v>
      </c>
      <c r="AQ372" s="7" t="s">
        <v>4</v>
      </c>
      <c r="AR372" s="7" t="s">
        <v>4</v>
      </c>
      <c r="AS372" s="7" t="s">
        <v>4</v>
      </c>
      <c r="AT372" s="7" t="s">
        <v>4</v>
      </c>
      <c r="AU372" s="7" t="s">
        <v>4</v>
      </c>
      <c r="AV372" s="7" t="s">
        <v>4</v>
      </c>
      <c r="AW372" s="7" t="s">
        <v>4</v>
      </c>
      <c r="AX372" s="7" t="s">
        <v>4</v>
      </c>
      <c r="AY372" s="7" t="s">
        <v>4</v>
      </c>
      <c r="AZ372" s="7" t="s">
        <v>4</v>
      </c>
      <c r="BA372" s="7" t="s">
        <v>4</v>
      </c>
      <c r="BB372" s="7" t="s">
        <v>4</v>
      </c>
      <c r="BC372" s="7" t="s">
        <v>4</v>
      </c>
      <c r="BD372" s="7" t="s">
        <v>4</v>
      </c>
      <c r="BE372" s="7" t="s">
        <v>4</v>
      </c>
      <c r="BF372" s="7" t="s">
        <v>4</v>
      </c>
      <c r="BG372" s="7" t="s">
        <v>4</v>
      </c>
      <c r="BH372" s="7" t="s">
        <v>4</v>
      </c>
      <c r="BI372" s="7" t="s">
        <v>4</v>
      </c>
      <c r="BJ372" s="7" t="s">
        <v>4</v>
      </c>
      <c r="BK372" s="7" t="s">
        <v>4</v>
      </c>
      <c r="BL372" s="7" t="s">
        <v>4</v>
      </c>
    </row>
    <row r="373" spans="1:64">
      <c r="A373" s="7" t="s">
        <v>172</v>
      </c>
      <c r="B373" s="7" t="s">
        <v>44</v>
      </c>
      <c r="C373" s="7" t="s">
        <v>9</v>
      </c>
      <c r="D373" s="7">
        <v>327</v>
      </c>
      <c r="E373" s="7">
        <v>464</v>
      </c>
      <c r="F373" s="7">
        <v>387</v>
      </c>
      <c r="G373" s="7">
        <v>577</v>
      </c>
      <c r="H373" s="7">
        <v>403</v>
      </c>
      <c r="I373" s="7">
        <v>393</v>
      </c>
      <c r="J373" s="7">
        <v>401</v>
      </c>
      <c r="K373" s="7">
        <v>398</v>
      </c>
      <c r="L373" s="7">
        <v>425</v>
      </c>
      <c r="M373" s="7">
        <v>486</v>
      </c>
      <c r="N373" s="7">
        <v>470</v>
      </c>
      <c r="O373" s="7">
        <v>444</v>
      </c>
      <c r="P373" s="7">
        <v>532</v>
      </c>
      <c r="Q373" s="7">
        <v>506</v>
      </c>
      <c r="R373" s="7">
        <v>500</v>
      </c>
      <c r="S373" s="7">
        <v>605</v>
      </c>
      <c r="T373" s="7">
        <v>521</v>
      </c>
      <c r="U373" s="7">
        <v>540</v>
      </c>
      <c r="V373" s="7">
        <v>584</v>
      </c>
      <c r="W373" s="7">
        <v>587</v>
      </c>
      <c r="X373" s="7">
        <v>817</v>
      </c>
      <c r="Y373" s="7">
        <v>652</v>
      </c>
      <c r="Z373" s="7">
        <v>383</v>
      </c>
      <c r="AA373" s="7">
        <v>626</v>
      </c>
      <c r="AB373" s="7">
        <v>456</v>
      </c>
      <c r="AC373" s="7" t="s">
        <v>5</v>
      </c>
      <c r="AD373" s="7" t="s">
        <v>5</v>
      </c>
      <c r="AE373" s="7" t="s">
        <v>5</v>
      </c>
      <c r="AF373" s="7" t="s">
        <v>5</v>
      </c>
      <c r="AG373" s="7" t="s">
        <v>5</v>
      </c>
      <c r="AH373" s="7" t="s">
        <v>5</v>
      </c>
      <c r="AI373" s="7" t="s">
        <v>5</v>
      </c>
      <c r="AJ373" s="7" t="s">
        <v>5</v>
      </c>
      <c r="AK373" s="7" t="s">
        <v>5</v>
      </c>
      <c r="AL373" s="7" t="s">
        <v>5</v>
      </c>
      <c r="AM373" s="7" t="s">
        <v>5</v>
      </c>
      <c r="AN373" s="7" t="s">
        <v>5</v>
      </c>
      <c r="AO373" s="7" t="s">
        <v>5</v>
      </c>
      <c r="AP373" s="7" t="s">
        <v>5</v>
      </c>
      <c r="AQ373" s="7" t="s">
        <v>4</v>
      </c>
      <c r="AR373" s="7" t="s">
        <v>4</v>
      </c>
      <c r="AS373" s="7" t="s">
        <v>4</v>
      </c>
      <c r="AT373" s="7" t="s">
        <v>4</v>
      </c>
      <c r="AU373" s="7" t="s">
        <v>4</v>
      </c>
      <c r="AV373" s="7" t="s">
        <v>4</v>
      </c>
      <c r="AW373" s="7" t="s">
        <v>4</v>
      </c>
      <c r="AX373" s="7" t="s">
        <v>4</v>
      </c>
      <c r="AY373" s="7" t="s">
        <v>4</v>
      </c>
      <c r="AZ373" s="7" t="s">
        <v>4</v>
      </c>
      <c r="BA373" s="7" t="s">
        <v>4</v>
      </c>
      <c r="BB373" s="7" t="s">
        <v>4</v>
      </c>
      <c r="BC373" s="7" t="s">
        <v>4</v>
      </c>
      <c r="BD373" s="7" t="s">
        <v>4</v>
      </c>
      <c r="BE373" s="7" t="s">
        <v>4</v>
      </c>
      <c r="BF373" s="7" t="s">
        <v>4</v>
      </c>
      <c r="BG373" s="7" t="s">
        <v>4</v>
      </c>
      <c r="BH373" s="7" t="s">
        <v>4</v>
      </c>
      <c r="BI373" s="7" t="s">
        <v>4</v>
      </c>
      <c r="BJ373" s="7" t="s">
        <v>4</v>
      </c>
      <c r="BK373" s="7" t="s">
        <v>4</v>
      </c>
      <c r="BL373" s="7" t="s">
        <v>4</v>
      </c>
    </row>
    <row r="374" spans="1:64">
      <c r="A374" s="7" t="s">
        <v>172</v>
      </c>
      <c r="B374" s="7" t="s">
        <v>44</v>
      </c>
      <c r="C374" s="7" t="s">
        <v>7</v>
      </c>
      <c r="D374" s="7" t="s">
        <v>5</v>
      </c>
      <c r="E374" s="7" t="s">
        <v>5</v>
      </c>
      <c r="F374" s="7" t="s">
        <v>5</v>
      </c>
      <c r="G374" s="7" t="s">
        <v>5</v>
      </c>
      <c r="H374" s="7" t="s">
        <v>5</v>
      </c>
      <c r="I374" s="7" t="s">
        <v>5</v>
      </c>
      <c r="J374" s="7" t="s">
        <v>5</v>
      </c>
      <c r="K374" s="7" t="s">
        <v>5</v>
      </c>
      <c r="L374" s="7" t="s">
        <v>5</v>
      </c>
      <c r="M374" s="7" t="s">
        <v>5</v>
      </c>
      <c r="N374" s="7" t="s">
        <v>5</v>
      </c>
      <c r="O374" s="7" t="s">
        <v>5</v>
      </c>
      <c r="P374" s="7" t="s">
        <v>5</v>
      </c>
      <c r="Q374" s="7" t="s">
        <v>5</v>
      </c>
      <c r="R374" s="7" t="s">
        <v>5</v>
      </c>
      <c r="S374" s="7" t="s">
        <v>5</v>
      </c>
      <c r="T374" s="7" t="s">
        <v>5</v>
      </c>
      <c r="U374" s="7" t="s">
        <v>5</v>
      </c>
      <c r="V374" s="7" t="s">
        <v>5</v>
      </c>
      <c r="W374" s="7" t="s">
        <v>5</v>
      </c>
      <c r="X374" s="7" t="s">
        <v>5</v>
      </c>
      <c r="Y374" s="7" t="s">
        <v>5</v>
      </c>
      <c r="Z374" s="7" t="s">
        <v>5</v>
      </c>
      <c r="AA374" s="7" t="s">
        <v>5</v>
      </c>
      <c r="AB374" s="7" t="s">
        <v>5</v>
      </c>
      <c r="AC374" s="7">
        <v>208</v>
      </c>
      <c r="AD374" s="7">
        <v>252</v>
      </c>
      <c r="AE374" s="7" t="s">
        <v>5</v>
      </c>
      <c r="AF374" s="7" t="s">
        <v>5</v>
      </c>
      <c r="AG374" s="7" t="s">
        <v>5</v>
      </c>
      <c r="AH374" s="7" t="s">
        <v>5</v>
      </c>
      <c r="AI374" s="7" t="s">
        <v>5</v>
      </c>
      <c r="AJ374" s="7" t="s">
        <v>5</v>
      </c>
      <c r="AK374" s="7" t="s">
        <v>5</v>
      </c>
      <c r="AL374" s="7" t="s">
        <v>5</v>
      </c>
      <c r="AM374" s="7" t="s">
        <v>5</v>
      </c>
      <c r="AN374" s="7" t="s">
        <v>5</v>
      </c>
      <c r="AO374" s="7" t="s">
        <v>5</v>
      </c>
      <c r="AP374" s="7" t="s">
        <v>5</v>
      </c>
      <c r="AQ374" s="7" t="s">
        <v>4</v>
      </c>
      <c r="AR374" s="7" t="s">
        <v>4</v>
      </c>
      <c r="AS374" s="7" t="s">
        <v>4</v>
      </c>
      <c r="AT374" s="7" t="s">
        <v>4</v>
      </c>
      <c r="AU374" s="7" t="s">
        <v>4</v>
      </c>
      <c r="AV374" s="7" t="s">
        <v>4</v>
      </c>
      <c r="AW374" s="7" t="s">
        <v>4</v>
      </c>
      <c r="AX374" s="7" t="s">
        <v>4</v>
      </c>
      <c r="AY374" s="7" t="s">
        <v>4</v>
      </c>
      <c r="AZ374" s="7" t="s">
        <v>4</v>
      </c>
      <c r="BA374" s="7" t="s">
        <v>4</v>
      </c>
      <c r="BB374" s="7" t="s">
        <v>4</v>
      </c>
      <c r="BC374" s="7" t="s">
        <v>4</v>
      </c>
      <c r="BD374" s="7" t="s">
        <v>4</v>
      </c>
      <c r="BE374" s="7" t="s">
        <v>4</v>
      </c>
      <c r="BF374" s="7" t="s">
        <v>4</v>
      </c>
      <c r="BG374" s="7" t="s">
        <v>4</v>
      </c>
      <c r="BH374" s="7" t="s">
        <v>4</v>
      </c>
      <c r="BI374" s="7" t="s">
        <v>4</v>
      </c>
      <c r="BJ374" s="7" t="s">
        <v>4</v>
      </c>
      <c r="BK374" s="7" t="s">
        <v>4</v>
      </c>
      <c r="BL374" s="7" t="s">
        <v>4</v>
      </c>
    </row>
    <row r="375" spans="1:64">
      <c r="A375" s="7" t="s">
        <v>172</v>
      </c>
      <c r="B375" s="7" t="s">
        <v>173</v>
      </c>
      <c r="C375" s="7" t="s">
        <v>9</v>
      </c>
      <c r="D375" s="7" t="s">
        <v>5</v>
      </c>
      <c r="E375" s="7" t="s">
        <v>5</v>
      </c>
      <c r="F375" s="7" t="s">
        <v>5</v>
      </c>
      <c r="G375" s="7" t="s">
        <v>5</v>
      </c>
      <c r="H375" s="7" t="s">
        <v>5</v>
      </c>
      <c r="I375" s="7" t="s">
        <v>5</v>
      </c>
      <c r="J375" s="7" t="s">
        <v>5</v>
      </c>
      <c r="K375" s="7" t="s">
        <v>5</v>
      </c>
      <c r="L375" s="7" t="s">
        <v>5</v>
      </c>
      <c r="M375" s="7" t="s">
        <v>5</v>
      </c>
      <c r="N375" s="7" t="s">
        <v>5</v>
      </c>
      <c r="O375" s="7" t="s">
        <v>5</v>
      </c>
      <c r="P375" s="7">
        <v>36</v>
      </c>
      <c r="Q375" s="7">
        <v>133</v>
      </c>
      <c r="R375" s="7">
        <v>70</v>
      </c>
      <c r="S375" s="7" t="s">
        <v>5</v>
      </c>
      <c r="T375" s="7">
        <v>63</v>
      </c>
      <c r="U375" s="7">
        <v>57</v>
      </c>
      <c r="V375" s="7" t="s">
        <v>5</v>
      </c>
      <c r="W375" s="7" t="s">
        <v>5</v>
      </c>
      <c r="X375" s="7" t="s">
        <v>5</v>
      </c>
      <c r="Y375" s="7" t="s">
        <v>5</v>
      </c>
      <c r="Z375" s="7" t="s">
        <v>5</v>
      </c>
      <c r="AA375" s="7" t="s">
        <v>5</v>
      </c>
      <c r="AB375" s="7" t="s">
        <v>5</v>
      </c>
      <c r="AC375" s="7" t="s">
        <v>5</v>
      </c>
      <c r="AD375" s="7" t="s">
        <v>5</v>
      </c>
      <c r="AE375" s="7" t="s">
        <v>5</v>
      </c>
      <c r="AF375" s="7" t="s">
        <v>5</v>
      </c>
      <c r="AG375" s="7" t="s">
        <v>5</v>
      </c>
      <c r="AH375" s="7" t="s">
        <v>5</v>
      </c>
      <c r="AI375" s="7" t="s">
        <v>5</v>
      </c>
      <c r="AJ375" s="7" t="s">
        <v>5</v>
      </c>
      <c r="AK375" s="7" t="s">
        <v>5</v>
      </c>
      <c r="AL375" s="7" t="s">
        <v>5</v>
      </c>
      <c r="AM375" s="7" t="s">
        <v>5</v>
      </c>
      <c r="AN375" s="7" t="s">
        <v>5</v>
      </c>
      <c r="AO375" s="7" t="s">
        <v>5</v>
      </c>
      <c r="AP375" s="7" t="s">
        <v>5</v>
      </c>
      <c r="AQ375" s="7" t="s">
        <v>4</v>
      </c>
      <c r="AR375" s="7" t="s">
        <v>4</v>
      </c>
      <c r="AS375" s="7" t="s">
        <v>4</v>
      </c>
      <c r="AT375" s="7" t="s">
        <v>4</v>
      </c>
      <c r="AU375" s="7" t="s">
        <v>4</v>
      </c>
      <c r="AV375" s="7" t="s">
        <v>4</v>
      </c>
      <c r="AW375" s="7" t="s">
        <v>4</v>
      </c>
      <c r="AX375" s="7" t="s">
        <v>4</v>
      </c>
      <c r="AY375" s="7" t="s">
        <v>4</v>
      </c>
      <c r="AZ375" s="7" t="s">
        <v>4</v>
      </c>
      <c r="BA375" s="7" t="s">
        <v>4</v>
      </c>
      <c r="BB375" s="7" t="s">
        <v>4</v>
      </c>
      <c r="BC375" s="7" t="s">
        <v>4</v>
      </c>
      <c r="BD375" s="7" t="s">
        <v>4</v>
      </c>
      <c r="BE375" s="7" t="s">
        <v>4</v>
      </c>
      <c r="BF375" s="7" t="s">
        <v>4</v>
      </c>
      <c r="BG375" s="7" t="s">
        <v>4</v>
      </c>
      <c r="BH375" s="7" t="s">
        <v>4</v>
      </c>
      <c r="BI375" s="7" t="s">
        <v>4</v>
      </c>
      <c r="BJ375" s="7" t="s">
        <v>4</v>
      </c>
      <c r="BK375" s="7" t="s">
        <v>4</v>
      </c>
      <c r="BL375" s="7" t="s">
        <v>4</v>
      </c>
    </row>
    <row r="376" spans="1:64">
      <c r="A376" s="7" t="s">
        <v>172</v>
      </c>
      <c r="B376" s="7" t="s">
        <v>81</v>
      </c>
      <c r="C376" s="7" t="s">
        <v>6</v>
      </c>
      <c r="D376" s="7" t="s">
        <v>5</v>
      </c>
      <c r="E376" s="7" t="s">
        <v>5</v>
      </c>
      <c r="F376" s="7" t="s">
        <v>5</v>
      </c>
      <c r="G376" s="7" t="s">
        <v>5</v>
      </c>
      <c r="H376" s="7" t="s">
        <v>5</v>
      </c>
      <c r="I376" s="7" t="s">
        <v>5</v>
      </c>
      <c r="J376" s="7" t="s">
        <v>5</v>
      </c>
      <c r="K376" s="7" t="s">
        <v>5</v>
      </c>
      <c r="L376" s="7" t="s">
        <v>5</v>
      </c>
      <c r="M376" s="7" t="s">
        <v>5</v>
      </c>
      <c r="N376" s="7" t="s">
        <v>5</v>
      </c>
      <c r="O376" s="7" t="s">
        <v>5</v>
      </c>
      <c r="P376" s="7" t="s">
        <v>5</v>
      </c>
      <c r="Q376" s="7" t="s">
        <v>5</v>
      </c>
      <c r="R376" s="7" t="s">
        <v>5</v>
      </c>
      <c r="S376" s="7" t="s">
        <v>5</v>
      </c>
      <c r="T376" s="7" t="s">
        <v>5</v>
      </c>
      <c r="U376" s="7" t="s">
        <v>5</v>
      </c>
      <c r="V376" s="7" t="s">
        <v>5</v>
      </c>
      <c r="W376" s="7" t="s">
        <v>5</v>
      </c>
      <c r="X376" s="7" t="s">
        <v>5</v>
      </c>
      <c r="Y376" s="7" t="s">
        <v>5</v>
      </c>
      <c r="Z376" s="7" t="s">
        <v>5</v>
      </c>
      <c r="AA376" s="7" t="s">
        <v>5</v>
      </c>
      <c r="AB376" s="7" t="s">
        <v>5</v>
      </c>
      <c r="AC376" s="7" t="s">
        <v>11</v>
      </c>
      <c r="AD376" s="7" t="s">
        <v>5</v>
      </c>
      <c r="AE376" s="7" t="s">
        <v>5</v>
      </c>
      <c r="AF376" s="7" t="s">
        <v>5</v>
      </c>
      <c r="AG376" s="7" t="s">
        <v>5</v>
      </c>
      <c r="AH376" s="7" t="s">
        <v>5</v>
      </c>
      <c r="AI376" s="7" t="s">
        <v>5</v>
      </c>
      <c r="AJ376" s="7" t="s">
        <v>5</v>
      </c>
      <c r="AK376" s="7" t="s">
        <v>5</v>
      </c>
      <c r="AL376" s="7" t="s">
        <v>5</v>
      </c>
      <c r="AM376" s="7" t="s">
        <v>5</v>
      </c>
      <c r="AN376" s="7" t="s">
        <v>5</v>
      </c>
      <c r="AO376" s="7" t="s">
        <v>5</v>
      </c>
      <c r="AP376" s="7">
        <v>1</v>
      </c>
      <c r="AQ376" s="7" t="s">
        <v>4</v>
      </c>
      <c r="AR376" s="7" t="s">
        <v>4</v>
      </c>
      <c r="AS376" s="7" t="s">
        <v>4</v>
      </c>
      <c r="AT376" s="7" t="s">
        <v>4</v>
      </c>
      <c r="AU376" s="7" t="s">
        <v>4</v>
      </c>
      <c r="AV376" s="7" t="s">
        <v>4</v>
      </c>
      <c r="AW376" s="7" t="s">
        <v>4</v>
      </c>
      <c r="AX376" s="7" t="s">
        <v>4</v>
      </c>
      <c r="AY376" s="7" t="s">
        <v>4</v>
      </c>
      <c r="AZ376" s="7" t="s">
        <v>4</v>
      </c>
      <c r="BA376" s="7" t="s">
        <v>4</v>
      </c>
      <c r="BB376" s="7" t="s">
        <v>4</v>
      </c>
      <c r="BC376" s="7" t="s">
        <v>4</v>
      </c>
      <c r="BD376" s="7" t="s">
        <v>4</v>
      </c>
      <c r="BE376" s="7" t="s">
        <v>4</v>
      </c>
      <c r="BF376" s="7" t="s">
        <v>4</v>
      </c>
      <c r="BG376" s="7" t="s">
        <v>4</v>
      </c>
      <c r="BH376" s="7" t="s">
        <v>4</v>
      </c>
      <c r="BI376" s="7" t="s">
        <v>4</v>
      </c>
      <c r="BJ376" s="7" t="s">
        <v>4</v>
      </c>
      <c r="BK376" s="7" t="s">
        <v>4</v>
      </c>
      <c r="BL376" s="7" t="s">
        <v>4</v>
      </c>
    </row>
    <row r="377" spans="1:64">
      <c r="A377" s="7" t="s">
        <v>172</v>
      </c>
      <c r="B377" s="7" t="s">
        <v>81</v>
      </c>
      <c r="C377" s="7" t="s">
        <v>9</v>
      </c>
      <c r="D377" s="7" t="s">
        <v>5</v>
      </c>
      <c r="E377" s="7" t="s">
        <v>5</v>
      </c>
      <c r="F377" s="7" t="s">
        <v>5</v>
      </c>
      <c r="G377" s="7" t="s">
        <v>5</v>
      </c>
      <c r="H377" s="7" t="s">
        <v>5</v>
      </c>
      <c r="I377" s="7" t="s">
        <v>5</v>
      </c>
      <c r="J377" s="7" t="s">
        <v>5</v>
      </c>
      <c r="K377" s="7" t="s">
        <v>5</v>
      </c>
      <c r="L377" s="7" t="s">
        <v>5</v>
      </c>
      <c r="M377" s="7" t="s">
        <v>5</v>
      </c>
      <c r="N377" s="7" t="s">
        <v>5</v>
      </c>
      <c r="O377" s="7">
        <v>1</v>
      </c>
      <c r="P377" s="7" t="s">
        <v>5</v>
      </c>
      <c r="Q377" s="7" t="s">
        <v>5</v>
      </c>
      <c r="R377" s="7" t="s">
        <v>5</v>
      </c>
      <c r="S377" s="7" t="s">
        <v>5</v>
      </c>
      <c r="T377" s="7" t="s">
        <v>5</v>
      </c>
      <c r="U377" s="7" t="s">
        <v>5</v>
      </c>
      <c r="V377" s="7" t="s">
        <v>5</v>
      </c>
      <c r="W377" s="7" t="s">
        <v>5</v>
      </c>
      <c r="X377" s="7" t="s">
        <v>5</v>
      </c>
      <c r="Y377" s="7" t="s">
        <v>5</v>
      </c>
      <c r="Z377" s="7" t="s">
        <v>5</v>
      </c>
      <c r="AA377" s="7" t="s">
        <v>5</v>
      </c>
      <c r="AB377" s="7" t="s">
        <v>5</v>
      </c>
      <c r="AC377" s="7" t="s">
        <v>5</v>
      </c>
      <c r="AD377" s="7" t="s">
        <v>5</v>
      </c>
      <c r="AE377" s="7" t="s">
        <v>5</v>
      </c>
      <c r="AF377" s="7" t="s">
        <v>5</v>
      </c>
      <c r="AG377" s="7" t="s">
        <v>5</v>
      </c>
      <c r="AH377" s="7" t="s">
        <v>5</v>
      </c>
      <c r="AI377" s="7" t="s">
        <v>5</v>
      </c>
      <c r="AJ377" s="7" t="s">
        <v>5</v>
      </c>
      <c r="AK377" s="7" t="s">
        <v>5</v>
      </c>
      <c r="AL377" s="7" t="s">
        <v>5</v>
      </c>
      <c r="AM377" s="7" t="s">
        <v>5</v>
      </c>
      <c r="AN377" s="7" t="s">
        <v>5</v>
      </c>
      <c r="AO377" s="7" t="s">
        <v>5</v>
      </c>
      <c r="AP377" s="7" t="s">
        <v>5</v>
      </c>
      <c r="AQ377" s="7" t="s">
        <v>4</v>
      </c>
      <c r="AR377" s="7" t="s">
        <v>4</v>
      </c>
      <c r="AS377" s="7" t="s">
        <v>4</v>
      </c>
      <c r="AT377" s="7" t="s">
        <v>4</v>
      </c>
      <c r="AU377" s="7" t="s">
        <v>4</v>
      </c>
      <c r="AV377" s="7" t="s">
        <v>4</v>
      </c>
      <c r="AW377" s="7" t="s">
        <v>4</v>
      </c>
      <c r="AX377" s="7" t="s">
        <v>4</v>
      </c>
      <c r="AY377" s="7" t="s">
        <v>4</v>
      </c>
      <c r="AZ377" s="7" t="s">
        <v>4</v>
      </c>
      <c r="BA377" s="7" t="s">
        <v>4</v>
      </c>
      <c r="BB377" s="7" t="s">
        <v>4</v>
      </c>
      <c r="BC377" s="7" t="s">
        <v>4</v>
      </c>
      <c r="BD377" s="7" t="s">
        <v>4</v>
      </c>
      <c r="BE377" s="7" t="s">
        <v>4</v>
      </c>
      <c r="BF377" s="7" t="s">
        <v>4</v>
      </c>
      <c r="BG377" s="7" t="s">
        <v>4</v>
      </c>
      <c r="BH377" s="7" t="s">
        <v>4</v>
      </c>
      <c r="BI377" s="7" t="s">
        <v>4</v>
      </c>
      <c r="BJ377" s="7" t="s">
        <v>4</v>
      </c>
      <c r="BK377" s="7" t="s">
        <v>4</v>
      </c>
      <c r="BL377" s="7" t="s">
        <v>4</v>
      </c>
    </row>
    <row r="378" spans="1:64">
      <c r="A378" s="7" t="s">
        <v>172</v>
      </c>
      <c r="B378" s="7" t="s">
        <v>81</v>
      </c>
      <c r="C378" s="7" t="s">
        <v>7</v>
      </c>
      <c r="D378" s="7" t="s">
        <v>5</v>
      </c>
      <c r="E378" s="7" t="s">
        <v>5</v>
      </c>
      <c r="F378" s="7" t="s">
        <v>5</v>
      </c>
      <c r="G378" s="7" t="s">
        <v>5</v>
      </c>
      <c r="H378" s="7" t="s">
        <v>5</v>
      </c>
      <c r="I378" s="7" t="s">
        <v>5</v>
      </c>
      <c r="J378" s="7" t="s">
        <v>5</v>
      </c>
      <c r="K378" s="7" t="s">
        <v>5</v>
      </c>
      <c r="L378" s="7" t="s">
        <v>5</v>
      </c>
      <c r="M378" s="7" t="s">
        <v>5</v>
      </c>
      <c r="N378" s="7" t="s">
        <v>5</v>
      </c>
      <c r="O378" s="7" t="s">
        <v>5</v>
      </c>
      <c r="P378" s="7" t="s">
        <v>5</v>
      </c>
      <c r="Q378" s="7" t="s">
        <v>5</v>
      </c>
      <c r="R378" s="7" t="s">
        <v>5</v>
      </c>
      <c r="S378" s="7" t="s">
        <v>5</v>
      </c>
      <c r="T378" s="7" t="s">
        <v>5</v>
      </c>
      <c r="U378" s="7" t="s">
        <v>5</v>
      </c>
      <c r="V378" s="7" t="s">
        <v>5</v>
      </c>
      <c r="W378" s="7" t="s">
        <v>5</v>
      </c>
      <c r="X378" s="7" t="s">
        <v>5</v>
      </c>
      <c r="Y378" s="7" t="s">
        <v>5</v>
      </c>
      <c r="Z378" s="7" t="s">
        <v>5</v>
      </c>
      <c r="AA378" s="7" t="s">
        <v>5</v>
      </c>
      <c r="AB378" s="7" t="s">
        <v>5</v>
      </c>
      <c r="AC378" s="7" t="s">
        <v>5</v>
      </c>
      <c r="AD378" s="7" t="s">
        <v>5</v>
      </c>
      <c r="AE378" s="7" t="s">
        <v>5</v>
      </c>
      <c r="AF378" s="7" t="s">
        <v>5</v>
      </c>
      <c r="AG378" s="7" t="s">
        <v>5</v>
      </c>
      <c r="AH378" s="7" t="s">
        <v>5</v>
      </c>
      <c r="AI378" s="7" t="s">
        <v>5</v>
      </c>
      <c r="AJ378" s="7" t="s">
        <v>5</v>
      </c>
      <c r="AK378" s="7" t="s">
        <v>5</v>
      </c>
      <c r="AL378" s="7" t="s">
        <v>5</v>
      </c>
      <c r="AM378" s="7" t="s">
        <v>5</v>
      </c>
      <c r="AN378" s="7" t="s">
        <v>5</v>
      </c>
      <c r="AO378" s="7" t="s">
        <v>5</v>
      </c>
      <c r="AP378" s="7">
        <v>7</v>
      </c>
      <c r="AQ378" s="7" t="s">
        <v>4</v>
      </c>
      <c r="AR378" s="7" t="s">
        <v>4</v>
      </c>
      <c r="AS378" s="7" t="s">
        <v>4</v>
      </c>
      <c r="AT378" s="7" t="s">
        <v>4</v>
      </c>
      <c r="AU378" s="7" t="s">
        <v>4</v>
      </c>
      <c r="AV378" s="7" t="s">
        <v>4</v>
      </c>
      <c r="AW378" s="7" t="s">
        <v>4</v>
      </c>
      <c r="AX378" s="7" t="s">
        <v>4</v>
      </c>
      <c r="AY378" s="7" t="s">
        <v>4</v>
      </c>
      <c r="AZ378" s="7" t="s">
        <v>4</v>
      </c>
      <c r="BA378" s="7" t="s">
        <v>4</v>
      </c>
      <c r="BB378" s="7" t="s">
        <v>4</v>
      </c>
      <c r="BC378" s="7" t="s">
        <v>4</v>
      </c>
      <c r="BD378" s="7" t="s">
        <v>4</v>
      </c>
      <c r="BE378" s="7" t="s">
        <v>4</v>
      </c>
      <c r="BF378" s="7" t="s">
        <v>4</v>
      </c>
      <c r="BG378" s="7" t="s">
        <v>4</v>
      </c>
      <c r="BH378" s="7" t="s">
        <v>4</v>
      </c>
      <c r="BI378" s="7" t="s">
        <v>4</v>
      </c>
      <c r="BJ378" s="7" t="s">
        <v>4</v>
      </c>
      <c r="BK378" s="7" t="s">
        <v>4</v>
      </c>
      <c r="BL378" s="7" t="s">
        <v>4</v>
      </c>
    </row>
    <row r="379" spans="1:64">
      <c r="A379" s="7" t="s">
        <v>172</v>
      </c>
      <c r="B379" s="7" t="s">
        <v>45</v>
      </c>
      <c r="C379" s="7" t="s">
        <v>6</v>
      </c>
      <c r="D379" s="7" t="s">
        <v>5</v>
      </c>
      <c r="E379" s="7" t="s">
        <v>5</v>
      </c>
      <c r="F379" s="7" t="s">
        <v>5</v>
      </c>
      <c r="G379" s="7" t="s">
        <v>5</v>
      </c>
      <c r="H379" s="7" t="s">
        <v>5</v>
      </c>
      <c r="I379" s="7" t="s">
        <v>5</v>
      </c>
      <c r="J379" s="7" t="s">
        <v>5</v>
      </c>
      <c r="K379" s="7" t="s">
        <v>5</v>
      </c>
      <c r="L379" s="7" t="s">
        <v>5</v>
      </c>
      <c r="M379" s="7" t="s">
        <v>5</v>
      </c>
      <c r="N379" s="7" t="s">
        <v>5</v>
      </c>
      <c r="O379" s="7" t="s">
        <v>5</v>
      </c>
      <c r="P379" s="7" t="s">
        <v>5</v>
      </c>
      <c r="Q379" s="7" t="s">
        <v>5</v>
      </c>
      <c r="R379" s="7" t="s">
        <v>5</v>
      </c>
      <c r="S379" s="7" t="s">
        <v>5</v>
      </c>
      <c r="T379" s="7" t="s">
        <v>5</v>
      </c>
      <c r="U379" s="7" t="s">
        <v>5</v>
      </c>
      <c r="V379" s="7" t="s">
        <v>5</v>
      </c>
      <c r="W379" s="7" t="s">
        <v>5</v>
      </c>
      <c r="X379" s="7" t="s">
        <v>5</v>
      </c>
      <c r="Y379" s="7" t="s">
        <v>5</v>
      </c>
      <c r="Z379" s="7" t="s">
        <v>5</v>
      </c>
      <c r="AA379" s="7" t="s">
        <v>5</v>
      </c>
      <c r="AB379" s="7" t="s">
        <v>5</v>
      </c>
      <c r="AC379" s="7" t="s">
        <v>5</v>
      </c>
      <c r="AD379" s="7" t="s">
        <v>5</v>
      </c>
      <c r="AE379" s="7" t="s">
        <v>5</v>
      </c>
      <c r="AF379" s="7" t="s">
        <v>5</v>
      </c>
      <c r="AG379" s="7">
        <v>1</v>
      </c>
      <c r="AH379" s="7" t="s">
        <v>5</v>
      </c>
      <c r="AI379" s="7" t="s">
        <v>5</v>
      </c>
      <c r="AJ379" s="7" t="s">
        <v>5</v>
      </c>
      <c r="AK379" s="7" t="s">
        <v>5</v>
      </c>
      <c r="AL379" s="7" t="s">
        <v>5</v>
      </c>
      <c r="AM379" s="7" t="s">
        <v>5</v>
      </c>
      <c r="AN379" s="7" t="s">
        <v>5</v>
      </c>
      <c r="AO379" s="7" t="s">
        <v>5</v>
      </c>
      <c r="AP379" s="7" t="s">
        <v>5</v>
      </c>
      <c r="AQ379" s="7" t="s">
        <v>4</v>
      </c>
      <c r="AR379" s="7" t="s">
        <v>4</v>
      </c>
      <c r="AS379" s="7" t="s">
        <v>4</v>
      </c>
      <c r="AT379" s="7" t="s">
        <v>4</v>
      </c>
      <c r="AU379" s="7" t="s">
        <v>4</v>
      </c>
      <c r="AV379" s="7" t="s">
        <v>4</v>
      </c>
      <c r="AW379" s="7" t="s">
        <v>4</v>
      </c>
      <c r="AX379" s="7" t="s">
        <v>4</v>
      </c>
      <c r="AY379" s="7" t="s">
        <v>4</v>
      </c>
      <c r="AZ379" s="7" t="s">
        <v>4</v>
      </c>
      <c r="BA379" s="7" t="s">
        <v>4</v>
      </c>
      <c r="BB379" s="7" t="s">
        <v>4</v>
      </c>
      <c r="BC379" s="7" t="s">
        <v>4</v>
      </c>
      <c r="BD379" s="7" t="s">
        <v>4</v>
      </c>
      <c r="BE379" s="7" t="s">
        <v>4</v>
      </c>
      <c r="BF379" s="7" t="s">
        <v>4</v>
      </c>
      <c r="BG379" s="7" t="s">
        <v>4</v>
      </c>
      <c r="BH379" s="7" t="s">
        <v>4</v>
      </c>
      <c r="BI379" s="7" t="s">
        <v>4</v>
      </c>
      <c r="BJ379" s="7" t="s">
        <v>4</v>
      </c>
      <c r="BK379" s="7" t="s">
        <v>4</v>
      </c>
      <c r="BL379" s="7" t="s">
        <v>4</v>
      </c>
    </row>
    <row r="380" spans="1:64">
      <c r="A380" s="7" t="s">
        <v>172</v>
      </c>
      <c r="B380" s="7" t="s">
        <v>45</v>
      </c>
      <c r="C380" s="7" t="s">
        <v>7</v>
      </c>
      <c r="D380" s="7" t="s">
        <v>5</v>
      </c>
      <c r="E380" s="7" t="s">
        <v>5</v>
      </c>
      <c r="F380" s="7" t="s">
        <v>5</v>
      </c>
      <c r="G380" s="7" t="s">
        <v>5</v>
      </c>
      <c r="H380" s="7" t="s">
        <v>5</v>
      </c>
      <c r="I380" s="7" t="s">
        <v>5</v>
      </c>
      <c r="J380" s="7" t="s">
        <v>5</v>
      </c>
      <c r="K380" s="7" t="s">
        <v>5</v>
      </c>
      <c r="L380" s="7" t="s">
        <v>5</v>
      </c>
      <c r="M380" s="7" t="s">
        <v>5</v>
      </c>
      <c r="N380" s="7" t="s">
        <v>5</v>
      </c>
      <c r="O380" s="7" t="s">
        <v>5</v>
      </c>
      <c r="P380" s="7" t="s">
        <v>5</v>
      </c>
      <c r="Q380" s="7" t="s">
        <v>5</v>
      </c>
      <c r="R380" s="7" t="s">
        <v>5</v>
      </c>
      <c r="S380" s="7" t="s">
        <v>5</v>
      </c>
      <c r="T380" s="7" t="s">
        <v>5</v>
      </c>
      <c r="U380" s="7" t="s">
        <v>5</v>
      </c>
      <c r="V380" s="7" t="s">
        <v>5</v>
      </c>
      <c r="W380" s="7" t="s">
        <v>5</v>
      </c>
      <c r="X380" s="7" t="s">
        <v>5</v>
      </c>
      <c r="Y380" s="7" t="s">
        <v>5</v>
      </c>
      <c r="Z380" s="7" t="s">
        <v>5</v>
      </c>
      <c r="AA380" s="7" t="s">
        <v>5</v>
      </c>
      <c r="AB380" s="7" t="s">
        <v>5</v>
      </c>
      <c r="AC380" s="7" t="s">
        <v>5</v>
      </c>
      <c r="AD380" s="7" t="s">
        <v>5</v>
      </c>
      <c r="AE380" s="7" t="s">
        <v>5</v>
      </c>
      <c r="AF380" s="7" t="s">
        <v>5</v>
      </c>
      <c r="AG380" s="7">
        <v>39</v>
      </c>
      <c r="AH380" s="7" t="s">
        <v>5</v>
      </c>
      <c r="AI380" s="7" t="s">
        <v>5</v>
      </c>
      <c r="AJ380" s="7" t="s">
        <v>5</v>
      </c>
      <c r="AK380" s="7" t="s">
        <v>5</v>
      </c>
      <c r="AL380" s="7" t="s">
        <v>5</v>
      </c>
      <c r="AM380" s="7" t="s">
        <v>5</v>
      </c>
      <c r="AN380" s="7" t="s">
        <v>5</v>
      </c>
      <c r="AO380" s="7" t="s">
        <v>5</v>
      </c>
      <c r="AP380" s="7" t="s">
        <v>5</v>
      </c>
      <c r="AQ380" s="7" t="s">
        <v>4</v>
      </c>
      <c r="AR380" s="7" t="s">
        <v>4</v>
      </c>
      <c r="AS380" s="7" t="s">
        <v>4</v>
      </c>
      <c r="AT380" s="7" t="s">
        <v>4</v>
      </c>
      <c r="AU380" s="7" t="s">
        <v>4</v>
      </c>
      <c r="AV380" s="7" t="s">
        <v>4</v>
      </c>
      <c r="AW380" s="7" t="s">
        <v>4</v>
      </c>
      <c r="AX380" s="7" t="s">
        <v>4</v>
      </c>
      <c r="AY380" s="7" t="s">
        <v>4</v>
      </c>
      <c r="AZ380" s="7" t="s">
        <v>4</v>
      </c>
      <c r="BA380" s="7" t="s">
        <v>4</v>
      </c>
      <c r="BB380" s="7" t="s">
        <v>4</v>
      </c>
      <c r="BC380" s="7" t="s">
        <v>4</v>
      </c>
      <c r="BD380" s="7" t="s">
        <v>4</v>
      </c>
      <c r="BE380" s="7" t="s">
        <v>4</v>
      </c>
      <c r="BF380" s="7" t="s">
        <v>4</v>
      </c>
      <c r="BG380" s="7" t="s">
        <v>4</v>
      </c>
      <c r="BH380" s="7" t="s">
        <v>4</v>
      </c>
      <c r="BI380" s="7" t="s">
        <v>4</v>
      </c>
      <c r="BJ380" s="7" t="s">
        <v>4</v>
      </c>
      <c r="BK380" s="7" t="s">
        <v>4</v>
      </c>
      <c r="BL380" s="7" t="s">
        <v>4</v>
      </c>
    </row>
    <row r="381" spans="1:64">
      <c r="A381" s="7" t="s">
        <v>172</v>
      </c>
      <c r="B381" s="7" t="s">
        <v>100</v>
      </c>
      <c r="C381" s="7" t="s">
        <v>6</v>
      </c>
      <c r="D381" s="7" t="s">
        <v>5</v>
      </c>
      <c r="E381" s="7" t="s">
        <v>5</v>
      </c>
      <c r="F381" s="7" t="s">
        <v>5</v>
      </c>
      <c r="G381" s="7" t="s">
        <v>5</v>
      </c>
      <c r="H381" s="7" t="s">
        <v>5</v>
      </c>
      <c r="I381" s="7" t="s">
        <v>5</v>
      </c>
      <c r="J381" s="7" t="s">
        <v>5</v>
      </c>
      <c r="K381" s="7" t="s">
        <v>5</v>
      </c>
      <c r="L381" s="7" t="s">
        <v>5</v>
      </c>
      <c r="M381" s="7" t="s">
        <v>5</v>
      </c>
      <c r="N381" s="7" t="s">
        <v>5</v>
      </c>
      <c r="O381" s="7" t="s">
        <v>5</v>
      </c>
      <c r="P381" s="7" t="s">
        <v>5</v>
      </c>
      <c r="Q381" s="7" t="s">
        <v>5</v>
      </c>
      <c r="R381" s="7" t="s">
        <v>5</v>
      </c>
      <c r="S381" s="7" t="s">
        <v>5</v>
      </c>
      <c r="T381" s="7" t="s">
        <v>5</v>
      </c>
      <c r="U381" s="7" t="s">
        <v>5</v>
      </c>
      <c r="V381" s="7" t="s">
        <v>5</v>
      </c>
      <c r="W381" s="7" t="s">
        <v>5</v>
      </c>
      <c r="X381" s="7" t="s">
        <v>5</v>
      </c>
      <c r="Y381" s="7" t="s">
        <v>5</v>
      </c>
      <c r="Z381" s="7" t="s">
        <v>5</v>
      </c>
      <c r="AA381" s="7" t="s">
        <v>5</v>
      </c>
      <c r="AB381" s="7" t="s">
        <v>5</v>
      </c>
      <c r="AC381" s="7" t="s">
        <v>5</v>
      </c>
      <c r="AD381" s="7" t="s">
        <v>5</v>
      </c>
      <c r="AE381" s="7" t="s">
        <v>5</v>
      </c>
      <c r="AF381" s="7" t="s">
        <v>5</v>
      </c>
      <c r="AG381" s="7" t="s">
        <v>5</v>
      </c>
      <c r="AH381" s="7" t="s">
        <v>5</v>
      </c>
      <c r="AI381" s="7" t="s">
        <v>5</v>
      </c>
      <c r="AJ381" s="7" t="s">
        <v>5</v>
      </c>
      <c r="AK381" s="7" t="s">
        <v>5</v>
      </c>
      <c r="AL381" s="7" t="s">
        <v>11</v>
      </c>
      <c r="AM381" s="7" t="s">
        <v>5</v>
      </c>
      <c r="AN381" s="7" t="s">
        <v>11</v>
      </c>
      <c r="AO381" s="7" t="s">
        <v>5</v>
      </c>
      <c r="AP381" s="7" t="s">
        <v>5</v>
      </c>
      <c r="AQ381" s="7" t="s">
        <v>4</v>
      </c>
      <c r="AR381" s="7" t="s">
        <v>4</v>
      </c>
      <c r="AS381" s="7" t="s">
        <v>4</v>
      </c>
      <c r="AT381" s="7" t="s">
        <v>4</v>
      </c>
      <c r="AU381" s="7" t="s">
        <v>4</v>
      </c>
      <c r="AV381" s="7" t="s">
        <v>4</v>
      </c>
      <c r="AW381" s="7" t="s">
        <v>4</v>
      </c>
      <c r="AX381" s="7" t="s">
        <v>4</v>
      </c>
      <c r="AY381" s="7" t="s">
        <v>4</v>
      </c>
      <c r="AZ381" s="7" t="s">
        <v>4</v>
      </c>
      <c r="BA381" s="7" t="s">
        <v>4</v>
      </c>
      <c r="BB381" s="7" t="s">
        <v>4</v>
      </c>
      <c r="BC381" s="7" t="s">
        <v>4</v>
      </c>
      <c r="BD381" s="7" t="s">
        <v>4</v>
      </c>
      <c r="BE381" s="7" t="s">
        <v>4</v>
      </c>
      <c r="BF381" s="7" t="s">
        <v>4</v>
      </c>
      <c r="BG381" s="7" t="s">
        <v>4</v>
      </c>
      <c r="BH381" s="7" t="s">
        <v>4</v>
      </c>
      <c r="BI381" s="7" t="s">
        <v>4</v>
      </c>
      <c r="BJ381" s="7" t="s">
        <v>4</v>
      </c>
      <c r="BK381" s="7" t="s">
        <v>4</v>
      </c>
      <c r="BL381" s="7" t="s">
        <v>4</v>
      </c>
    </row>
    <row r="382" spans="1:64">
      <c r="A382" s="7" t="s">
        <v>172</v>
      </c>
      <c r="B382" s="7" t="s">
        <v>46</v>
      </c>
      <c r="C382" s="7" t="s">
        <v>6</v>
      </c>
      <c r="D382" s="7" t="s">
        <v>5</v>
      </c>
      <c r="E382" s="7" t="s">
        <v>5</v>
      </c>
      <c r="F382" s="7" t="s">
        <v>5</v>
      </c>
      <c r="G382" s="7" t="s">
        <v>5</v>
      </c>
      <c r="H382" s="7" t="s">
        <v>5</v>
      </c>
      <c r="I382" s="7" t="s">
        <v>5</v>
      </c>
      <c r="J382" s="7" t="s">
        <v>5</v>
      </c>
      <c r="K382" s="7" t="s">
        <v>5</v>
      </c>
      <c r="L382" s="7" t="s">
        <v>5</v>
      </c>
      <c r="M382" s="7" t="s">
        <v>5</v>
      </c>
      <c r="N382" s="7" t="s">
        <v>5</v>
      </c>
      <c r="O382" s="7" t="s">
        <v>5</v>
      </c>
      <c r="P382" s="7" t="s">
        <v>5</v>
      </c>
      <c r="Q382" s="7" t="s">
        <v>5</v>
      </c>
      <c r="R382" s="7" t="s">
        <v>5</v>
      </c>
      <c r="S382" s="7" t="s">
        <v>5</v>
      </c>
      <c r="T382" s="7" t="s">
        <v>5</v>
      </c>
      <c r="U382" s="7" t="s">
        <v>5</v>
      </c>
      <c r="V382" s="7" t="s">
        <v>5</v>
      </c>
      <c r="W382" s="7" t="s">
        <v>5</v>
      </c>
      <c r="X382" s="7" t="s">
        <v>5</v>
      </c>
      <c r="Y382" s="7" t="s">
        <v>5</v>
      </c>
      <c r="Z382" s="7" t="s">
        <v>5</v>
      </c>
      <c r="AA382" s="7" t="s">
        <v>5</v>
      </c>
      <c r="AB382" s="7" t="s">
        <v>5</v>
      </c>
      <c r="AC382" s="7">
        <v>690</v>
      </c>
      <c r="AD382" s="7">
        <v>2080</v>
      </c>
      <c r="AE382" s="7">
        <v>483</v>
      </c>
      <c r="AF382" s="7">
        <v>17</v>
      </c>
      <c r="AG382" s="7">
        <v>1480</v>
      </c>
      <c r="AH382" s="7">
        <v>312</v>
      </c>
      <c r="AI382" s="7">
        <v>202</v>
      </c>
      <c r="AJ382" s="7">
        <v>532</v>
      </c>
      <c r="AK382" s="7">
        <v>530</v>
      </c>
      <c r="AL382" s="7">
        <v>1107</v>
      </c>
      <c r="AM382" s="7">
        <v>780</v>
      </c>
      <c r="AN382" s="7">
        <v>436</v>
      </c>
      <c r="AO382" s="7">
        <v>395</v>
      </c>
      <c r="AP382" s="7">
        <v>42</v>
      </c>
      <c r="AQ382" s="7" t="s">
        <v>4</v>
      </c>
      <c r="AR382" s="7" t="s">
        <v>4</v>
      </c>
      <c r="AS382" s="7" t="s">
        <v>4</v>
      </c>
      <c r="AT382" s="7" t="s">
        <v>4</v>
      </c>
      <c r="AU382" s="7" t="s">
        <v>4</v>
      </c>
      <c r="AV382" s="7" t="s">
        <v>4</v>
      </c>
      <c r="AW382" s="7" t="s">
        <v>4</v>
      </c>
      <c r="AX382" s="7" t="s">
        <v>4</v>
      </c>
      <c r="AY382" s="7" t="s">
        <v>4</v>
      </c>
      <c r="AZ382" s="7" t="s">
        <v>4</v>
      </c>
      <c r="BA382" s="7" t="s">
        <v>4</v>
      </c>
      <c r="BB382" s="7" t="s">
        <v>4</v>
      </c>
      <c r="BC382" s="7" t="s">
        <v>4</v>
      </c>
      <c r="BD382" s="7" t="s">
        <v>4</v>
      </c>
      <c r="BE382" s="7" t="s">
        <v>4</v>
      </c>
      <c r="BF382" s="7" t="s">
        <v>4</v>
      </c>
      <c r="BG382" s="7" t="s">
        <v>4</v>
      </c>
      <c r="BH382" s="7" t="s">
        <v>4</v>
      </c>
      <c r="BI382" s="7" t="s">
        <v>4</v>
      </c>
      <c r="BJ382" s="7" t="s">
        <v>4</v>
      </c>
      <c r="BK382" s="7" t="s">
        <v>4</v>
      </c>
      <c r="BL382" s="7" t="s">
        <v>4</v>
      </c>
    </row>
    <row r="383" spans="1:64">
      <c r="A383" s="7" t="s">
        <v>172</v>
      </c>
      <c r="B383" s="7" t="s">
        <v>46</v>
      </c>
      <c r="C383" s="7" t="s">
        <v>9</v>
      </c>
      <c r="D383" s="7" t="s">
        <v>5</v>
      </c>
      <c r="E383" s="7">
        <v>44</v>
      </c>
      <c r="F383" s="7">
        <v>46</v>
      </c>
      <c r="G383" s="7">
        <v>47</v>
      </c>
      <c r="H383" s="7">
        <v>45</v>
      </c>
      <c r="I383" s="7">
        <v>24</v>
      </c>
      <c r="J383" s="7">
        <v>12</v>
      </c>
      <c r="K383" s="7">
        <v>17</v>
      </c>
      <c r="L383" s="7">
        <v>35</v>
      </c>
      <c r="M383" s="7">
        <v>110</v>
      </c>
      <c r="N383" s="7">
        <v>27</v>
      </c>
      <c r="O383" s="7">
        <v>33</v>
      </c>
      <c r="P383" s="7">
        <v>84</v>
      </c>
      <c r="Q383" s="7">
        <v>108</v>
      </c>
      <c r="R383" s="7">
        <v>7</v>
      </c>
      <c r="S383" s="7">
        <v>66</v>
      </c>
      <c r="T383" s="7">
        <v>78</v>
      </c>
      <c r="U383" s="7">
        <v>56</v>
      </c>
      <c r="V383" s="7">
        <v>66</v>
      </c>
      <c r="W383" s="7">
        <v>32</v>
      </c>
      <c r="X383" s="7">
        <v>56</v>
      </c>
      <c r="Y383" s="7">
        <v>67</v>
      </c>
      <c r="Z383" s="7">
        <v>830</v>
      </c>
      <c r="AA383" s="7">
        <v>6097</v>
      </c>
      <c r="AB383" s="7">
        <v>4176</v>
      </c>
      <c r="AC383" s="7" t="s">
        <v>5</v>
      </c>
      <c r="AD383" s="7" t="s">
        <v>5</v>
      </c>
      <c r="AE383" s="7" t="s">
        <v>5</v>
      </c>
      <c r="AF383" s="7" t="s">
        <v>5</v>
      </c>
      <c r="AG383" s="7" t="s">
        <v>5</v>
      </c>
      <c r="AH383" s="7" t="s">
        <v>5</v>
      </c>
      <c r="AI383" s="7" t="s">
        <v>5</v>
      </c>
      <c r="AJ383" s="7" t="s">
        <v>5</v>
      </c>
      <c r="AK383" s="7" t="s">
        <v>5</v>
      </c>
      <c r="AL383" s="7" t="s">
        <v>5</v>
      </c>
      <c r="AM383" s="7" t="s">
        <v>5</v>
      </c>
      <c r="AN383" s="7" t="s">
        <v>5</v>
      </c>
      <c r="AO383" s="7" t="s">
        <v>5</v>
      </c>
      <c r="AP383" s="7" t="s">
        <v>5</v>
      </c>
      <c r="AQ383" s="7" t="s">
        <v>4</v>
      </c>
      <c r="AR383" s="7" t="s">
        <v>4</v>
      </c>
      <c r="AS383" s="7" t="s">
        <v>4</v>
      </c>
      <c r="AT383" s="7" t="s">
        <v>4</v>
      </c>
      <c r="AU383" s="7" t="s">
        <v>4</v>
      </c>
      <c r="AV383" s="7" t="s">
        <v>4</v>
      </c>
      <c r="AW383" s="7" t="s">
        <v>4</v>
      </c>
      <c r="AX383" s="7" t="s">
        <v>4</v>
      </c>
      <c r="AY383" s="7" t="s">
        <v>4</v>
      </c>
      <c r="AZ383" s="7" t="s">
        <v>4</v>
      </c>
      <c r="BA383" s="7" t="s">
        <v>4</v>
      </c>
      <c r="BB383" s="7" t="s">
        <v>4</v>
      </c>
      <c r="BC383" s="7" t="s">
        <v>4</v>
      </c>
      <c r="BD383" s="7" t="s">
        <v>4</v>
      </c>
      <c r="BE383" s="7" t="s">
        <v>4</v>
      </c>
      <c r="BF383" s="7" t="s">
        <v>4</v>
      </c>
      <c r="BG383" s="7" t="s">
        <v>4</v>
      </c>
      <c r="BH383" s="7" t="s">
        <v>4</v>
      </c>
      <c r="BI383" s="7" t="s">
        <v>4</v>
      </c>
      <c r="BJ383" s="7" t="s">
        <v>4</v>
      </c>
      <c r="BK383" s="7" t="s">
        <v>4</v>
      </c>
      <c r="BL383" s="7" t="s">
        <v>4</v>
      </c>
    </row>
    <row r="384" spans="1:64">
      <c r="A384" s="7" t="s">
        <v>172</v>
      </c>
      <c r="B384" s="7" t="s">
        <v>46</v>
      </c>
      <c r="C384" s="7" t="s">
        <v>7</v>
      </c>
      <c r="D384" s="7" t="s">
        <v>5</v>
      </c>
      <c r="E384" s="7" t="s">
        <v>5</v>
      </c>
      <c r="F384" s="7" t="s">
        <v>5</v>
      </c>
      <c r="G384" s="7" t="s">
        <v>5</v>
      </c>
      <c r="H384" s="7" t="s">
        <v>5</v>
      </c>
      <c r="I384" s="7" t="s">
        <v>5</v>
      </c>
      <c r="J384" s="7" t="s">
        <v>5</v>
      </c>
      <c r="K384" s="7" t="s">
        <v>5</v>
      </c>
      <c r="L384" s="7" t="s">
        <v>5</v>
      </c>
      <c r="M384" s="7" t="s">
        <v>5</v>
      </c>
      <c r="N384" s="7" t="s">
        <v>5</v>
      </c>
      <c r="O384" s="7" t="s">
        <v>5</v>
      </c>
      <c r="P384" s="7" t="s">
        <v>5</v>
      </c>
      <c r="Q384" s="7" t="s">
        <v>5</v>
      </c>
      <c r="R384" s="7" t="s">
        <v>5</v>
      </c>
      <c r="S384" s="7" t="s">
        <v>5</v>
      </c>
      <c r="T384" s="7" t="s">
        <v>5</v>
      </c>
      <c r="U384" s="7" t="s">
        <v>5</v>
      </c>
      <c r="V384" s="7" t="s">
        <v>5</v>
      </c>
      <c r="W384" s="7" t="s">
        <v>5</v>
      </c>
      <c r="X384" s="7" t="s">
        <v>5</v>
      </c>
      <c r="Y384" s="7" t="s">
        <v>5</v>
      </c>
      <c r="Z384" s="7" t="s">
        <v>5</v>
      </c>
      <c r="AA384" s="7" t="s">
        <v>5</v>
      </c>
      <c r="AB384" s="7" t="s">
        <v>5</v>
      </c>
      <c r="AC384" s="7">
        <v>2104</v>
      </c>
      <c r="AD384" s="7">
        <v>4364</v>
      </c>
      <c r="AE384" s="7">
        <v>1822</v>
      </c>
      <c r="AF384" s="7">
        <v>3575</v>
      </c>
      <c r="AG384" s="7">
        <v>1915</v>
      </c>
      <c r="AH384" s="7">
        <v>1157</v>
      </c>
      <c r="AI384" s="7">
        <v>2116</v>
      </c>
      <c r="AJ384" s="7">
        <v>1137</v>
      </c>
      <c r="AK384" s="7">
        <v>1545</v>
      </c>
      <c r="AL384" s="7">
        <v>1932</v>
      </c>
      <c r="AM384" s="7">
        <v>1784</v>
      </c>
      <c r="AN384" s="7">
        <v>1483</v>
      </c>
      <c r="AO384" s="7">
        <v>1664</v>
      </c>
      <c r="AP384" s="7">
        <v>2570</v>
      </c>
      <c r="AQ384" s="7" t="s">
        <v>4</v>
      </c>
      <c r="AR384" s="7" t="s">
        <v>4</v>
      </c>
      <c r="AS384" s="7" t="s">
        <v>4</v>
      </c>
      <c r="AT384" s="7" t="s">
        <v>4</v>
      </c>
      <c r="AU384" s="7" t="s">
        <v>4</v>
      </c>
      <c r="AV384" s="7" t="s">
        <v>4</v>
      </c>
      <c r="AW384" s="7" t="s">
        <v>4</v>
      </c>
      <c r="AX384" s="7" t="s">
        <v>4</v>
      </c>
      <c r="AY384" s="7" t="s">
        <v>4</v>
      </c>
      <c r="AZ384" s="7" t="s">
        <v>4</v>
      </c>
      <c r="BA384" s="7" t="s">
        <v>4</v>
      </c>
      <c r="BB384" s="7" t="s">
        <v>4</v>
      </c>
      <c r="BC384" s="7" t="s">
        <v>4</v>
      </c>
      <c r="BD384" s="7" t="s">
        <v>4</v>
      </c>
      <c r="BE384" s="7" t="s">
        <v>4</v>
      </c>
      <c r="BF384" s="7" t="s">
        <v>4</v>
      </c>
      <c r="BG384" s="7" t="s">
        <v>4</v>
      </c>
      <c r="BH384" s="7" t="s">
        <v>4</v>
      </c>
      <c r="BI384" s="7" t="s">
        <v>4</v>
      </c>
      <c r="BJ384" s="7" t="s">
        <v>4</v>
      </c>
      <c r="BK384" s="7" t="s">
        <v>4</v>
      </c>
      <c r="BL384" s="7" t="s">
        <v>4</v>
      </c>
    </row>
    <row r="385" spans="1:64">
      <c r="A385" s="7" t="s">
        <v>172</v>
      </c>
      <c r="B385" s="7" t="s">
        <v>136</v>
      </c>
      <c r="C385" s="7" t="s">
        <v>7</v>
      </c>
      <c r="D385" s="7" t="s">
        <v>5</v>
      </c>
      <c r="E385" s="7" t="s">
        <v>5</v>
      </c>
      <c r="F385" s="7" t="s">
        <v>5</v>
      </c>
      <c r="G385" s="7" t="s">
        <v>5</v>
      </c>
      <c r="H385" s="7" t="s">
        <v>5</v>
      </c>
      <c r="I385" s="7" t="s">
        <v>5</v>
      </c>
      <c r="J385" s="7" t="s">
        <v>5</v>
      </c>
      <c r="K385" s="7" t="s">
        <v>5</v>
      </c>
      <c r="L385" s="7" t="s">
        <v>5</v>
      </c>
      <c r="M385" s="7" t="s">
        <v>5</v>
      </c>
      <c r="N385" s="7" t="s">
        <v>5</v>
      </c>
      <c r="O385" s="7" t="s">
        <v>5</v>
      </c>
      <c r="P385" s="7" t="s">
        <v>5</v>
      </c>
      <c r="Q385" s="7" t="s">
        <v>5</v>
      </c>
      <c r="R385" s="7" t="s">
        <v>5</v>
      </c>
      <c r="S385" s="7" t="s">
        <v>5</v>
      </c>
      <c r="T385" s="7" t="s">
        <v>5</v>
      </c>
      <c r="U385" s="7" t="s">
        <v>5</v>
      </c>
      <c r="V385" s="7" t="s">
        <v>5</v>
      </c>
      <c r="W385" s="7" t="s">
        <v>5</v>
      </c>
      <c r="X385" s="7" t="s">
        <v>5</v>
      </c>
      <c r="Y385" s="7" t="s">
        <v>5</v>
      </c>
      <c r="Z385" s="7" t="s">
        <v>5</v>
      </c>
      <c r="AA385" s="7" t="s">
        <v>5</v>
      </c>
      <c r="AB385" s="7" t="s">
        <v>5</v>
      </c>
      <c r="AC385" s="7" t="s">
        <v>5</v>
      </c>
      <c r="AD385" s="7" t="s">
        <v>5</v>
      </c>
      <c r="AE385" s="7" t="s">
        <v>5</v>
      </c>
      <c r="AF385" s="7" t="s">
        <v>5</v>
      </c>
      <c r="AG385" s="7" t="s">
        <v>5</v>
      </c>
      <c r="AH385" s="7" t="s">
        <v>5</v>
      </c>
      <c r="AI385" s="7" t="s">
        <v>5</v>
      </c>
      <c r="AJ385" s="7" t="s">
        <v>5</v>
      </c>
      <c r="AK385" s="7" t="s">
        <v>11</v>
      </c>
      <c r="AL385" s="7" t="s">
        <v>11</v>
      </c>
      <c r="AM385" s="7" t="s">
        <v>11</v>
      </c>
      <c r="AN385" s="7" t="s">
        <v>11</v>
      </c>
      <c r="AO385" s="7" t="s">
        <v>5</v>
      </c>
      <c r="AP385" s="7" t="s">
        <v>5</v>
      </c>
      <c r="AQ385" s="7" t="s">
        <v>4</v>
      </c>
      <c r="AR385" s="7" t="s">
        <v>4</v>
      </c>
      <c r="AS385" s="7" t="s">
        <v>4</v>
      </c>
      <c r="AT385" s="7" t="s">
        <v>4</v>
      </c>
      <c r="AU385" s="7" t="s">
        <v>4</v>
      </c>
      <c r="AV385" s="7" t="s">
        <v>4</v>
      </c>
      <c r="AW385" s="7" t="s">
        <v>4</v>
      </c>
      <c r="AX385" s="7" t="s">
        <v>4</v>
      </c>
      <c r="AY385" s="7" t="s">
        <v>4</v>
      </c>
      <c r="AZ385" s="7" t="s">
        <v>4</v>
      </c>
      <c r="BA385" s="7" t="s">
        <v>4</v>
      </c>
      <c r="BB385" s="7" t="s">
        <v>4</v>
      </c>
      <c r="BC385" s="7" t="s">
        <v>4</v>
      </c>
      <c r="BD385" s="7" t="s">
        <v>4</v>
      </c>
      <c r="BE385" s="7" t="s">
        <v>4</v>
      </c>
      <c r="BF385" s="7" t="s">
        <v>4</v>
      </c>
      <c r="BG385" s="7" t="s">
        <v>4</v>
      </c>
      <c r="BH385" s="7" t="s">
        <v>4</v>
      </c>
      <c r="BI385" s="7" t="s">
        <v>4</v>
      </c>
      <c r="BJ385" s="7" t="s">
        <v>4</v>
      </c>
      <c r="BK385" s="7" t="s">
        <v>4</v>
      </c>
      <c r="BL385" s="7" t="s">
        <v>4</v>
      </c>
    </row>
    <row r="386" spans="1:64">
      <c r="A386" s="7" t="s">
        <v>172</v>
      </c>
      <c r="B386" s="7" t="s">
        <v>129</v>
      </c>
      <c r="C386" s="7" t="s">
        <v>7</v>
      </c>
      <c r="D386" s="7" t="s">
        <v>5</v>
      </c>
      <c r="E386" s="7" t="s">
        <v>5</v>
      </c>
      <c r="F386" s="7" t="s">
        <v>5</v>
      </c>
      <c r="G386" s="7" t="s">
        <v>5</v>
      </c>
      <c r="H386" s="7" t="s">
        <v>5</v>
      </c>
      <c r="I386" s="7" t="s">
        <v>5</v>
      </c>
      <c r="J386" s="7" t="s">
        <v>5</v>
      </c>
      <c r="K386" s="7" t="s">
        <v>5</v>
      </c>
      <c r="L386" s="7" t="s">
        <v>5</v>
      </c>
      <c r="M386" s="7" t="s">
        <v>5</v>
      </c>
      <c r="N386" s="7" t="s">
        <v>5</v>
      </c>
      <c r="O386" s="7" t="s">
        <v>5</v>
      </c>
      <c r="P386" s="7" t="s">
        <v>5</v>
      </c>
      <c r="Q386" s="7" t="s">
        <v>5</v>
      </c>
      <c r="R386" s="7" t="s">
        <v>5</v>
      </c>
      <c r="S386" s="7" t="s">
        <v>5</v>
      </c>
      <c r="T386" s="7" t="s">
        <v>5</v>
      </c>
      <c r="U386" s="7" t="s">
        <v>5</v>
      </c>
      <c r="V386" s="7" t="s">
        <v>5</v>
      </c>
      <c r="W386" s="7" t="s">
        <v>5</v>
      </c>
      <c r="X386" s="7" t="s">
        <v>5</v>
      </c>
      <c r="Y386" s="7" t="s">
        <v>5</v>
      </c>
      <c r="Z386" s="7" t="s">
        <v>5</v>
      </c>
      <c r="AA386" s="7" t="s">
        <v>5</v>
      </c>
      <c r="AB386" s="7" t="s">
        <v>5</v>
      </c>
      <c r="AC386" s="7" t="s">
        <v>5</v>
      </c>
      <c r="AD386" s="7" t="s">
        <v>5</v>
      </c>
      <c r="AE386" s="7" t="s">
        <v>5</v>
      </c>
      <c r="AF386" s="7" t="s">
        <v>5</v>
      </c>
      <c r="AG386" s="7" t="s">
        <v>5</v>
      </c>
      <c r="AH386" s="7" t="s">
        <v>5</v>
      </c>
      <c r="AI386" s="7" t="s">
        <v>5</v>
      </c>
      <c r="AJ386" s="7" t="s">
        <v>5</v>
      </c>
      <c r="AK386" s="7" t="s">
        <v>5</v>
      </c>
      <c r="AL386" s="7" t="s">
        <v>5</v>
      </c>
      <c r="AM386" s="7" t="s">
        <v>11</v>
      </c>
      <c r="AN386" s="7" t="s">
        <v>11</v>
      </c>
      <c r="AO386" s="7" t="s">
        <v>5</v>
      </c>
      <c r="AP386" s="7" t="s">
        <v>5</v>
      </c>
      <c r="AQ386" s="7" t="s">
        <v>4</v>
      </c>
      <c r="AR386" s="7" t="s">
        <v>4</v>
      </c>
      <c r="AS386" s="7" t="s">
        <v>4</v>
      </c>
      <c r="AT386" s="7" t="s">
        <v>4</v>
      </c>
      <c r="AU386" s="7" t="s">
        <v>4</v>
      </c>
      <c r="AV386" s="7" t="s">
        <v>4</v>
      </c>
      <c r="AW386" s="7" t="s">
        <v>4</v>
      </c>
      <c r="AX386" s="7" t="s">
        <v>4</v>
      </c>
      <c r="AY386" s="7" t="s">
        <v>4</v>
      </c>
      <c r="AZ386" s="7" t="s">
        <v>4</v>
      </c>
      <c r="BA386" s="7" t="s">
        <v>4</v>
      </c>
      <c r="BB386" s="7" t="s">
        <v>4</v>
      </c>
      <c r="BC386" s="7" t="s">
        <v>4</v>
      </c>
      <c r="BD386" s="7" t="s">
        <v>4</v>
      </c>
      <c r="BE386" s="7" t="s">
        <v>4</v>
      </c>
      <c r="BF386" s="7" t="s">
        <v>4</v>
      </c>
      <c r="BG386" s="7" t="s">
        <v>4</v>
      </c>
      <c r="BH386" s="7" t="s">
        <v>4</v>
      </c>
      <c r="BI386" s="7" t="s">
        <v>4</v>
      </c>
      <c r="BJ386" s="7" t="s">
        <v>4</v>
      </c>
      <c r="BK386" s="7" t="s">
        <v>4</v>
      </c>
      <c r="BL386" s="7" t="s">
        <v>4</v>
      </c>
    </row>
    <row r="387" spans="1:64">
      <c r="A387" s="7" t="s">
        <v>172</v>
      </c>
      <c r="B387" s="7" t="s">
        <v>130</v>
      </c>
      <c r="C387" s="7" t="s">
        <v>7</v>
      </c>
      <c r="D387" s="7" t="s">
        <v>5</v>
      </c>
      <c r="E387" s="7" t="s">
        <v>5</v>
      </c>
      <c r="F387" s="7" t="s">
        <v>5</v>
      </c>
      <c r="G387" s="7" t="s">
        <v>5</v>
      </c>
      <c r="H387" s="7" t="s">
        <v>5</v>
      </c>
      <c r="I387" s="7" t="s">
        <v>5</v>
      </c>
      <c r="J387" s="7" t="s">
        <v>5</v>
      </c>
      <c r="K387" s="7" t="s">
        <v>5</v>
      </c>
      <c r="L387" s="7" t="s">
        <v>5</v>
      </c>
      <c r="M387" s="7" t="s">
        <v>5</v>
      </c>
      <c r="N387" s="7" t="s">
        <v>5</v>
      </c>
      <c r="O387" s="7" t="s">
        <v>5</v>
      </c>
      <c r="P387" s="7" t="s">
        <v>5</v>
      </c>
      <c r="Q387" s="7" t="s">
        <v>5</v>
      </c>
      <c r="R387" s="7" t="s">
        <v>5</v>
      </c>
      <c r="S387" s="7" t="s">
        <v>5</v>
      </c>
      <c r="T387" s="7" t="s">
        <v>5</v>
      </c>
      <c r="U387" s="7" t="s">
        <v>5</v>
      </c>
      <c r="V387" s="7" t="s">
        <v>5</v>
      </c>
      <c r="W387" s="7" t="s">
        <v>5</v>
      </c>
      <c r="X387" s="7" t="s">
        <v>5</v>
      </c>
      <c r="Y387" s="7" t="s">
        <v>5</v>
      </c>
      <c r="Z387" s="7" t="s">
        <v>5</v>
      </c>
      <c r="AA387" s="7" t="s">
        <v>5</v>
      </c>
      <c r="AB387" s="7" t="s">
        <v>5</v>
      </c>
      <c r="AC387" s="7" t="s">
        <v>5</v>
      </c>
      <c r="AD387" s="7" t="s">
        <v>5</v>
      </c>
      <c r="AE387" s="7" t="s">
        <v>11</v>
      </c>
      <c r="AF387" s="7" t="s">
        <v>11</v>
      </c>
      <c r="AG387" s="7" t="s">
        <v>5</v>
      </c>
      <c r="AH387" s="7" t="s">
        <v>5</v>
      </c>
      <c r="AI387" s="7" t="s">
        <v>5</v>
      </c>
      <c r="AJ387" s="7" t="s">
        <v>5</v>
      </c>
      <c r="AK387" s="7" t="s">
        <v>5</v>
      </c>
      <c r="AL387" s="7" t="s">
        <v>5</v>
      </c>
      <c r="AM387" s="7" t="s">
        <v>5</v>
      </c>
      <c r="AN387" s="7" t="s">
        <v>5</v>
      </c>
      <c r="AO387" s="7" t="s">
        <v>5</v>
      </c>
      <c r="AP387" s="7" t="s">
        <v>5</v>
      </c>
      <c r="AQ387" s="7" t="s">
        <v>4</v>
      </c>
      <c r="AR387" s="7" t="s">
        <v>4</v>
      </c>
      <c r="AS387" s="7" t="s">
        <v>4</v>
      </c>
      <c r="AT387" s="7" t="s">
        <v>4</v>
      </c>
      <c r="AU387" s="7" t="s">
        <v>4</v>
      </c>
      <c r="AV387" s="7" t="s">
        <v>4</v>
      </c>
      <c r="AW387" s="7" t="s">
        <v>4</v>
      </c>
      <c r="AX387" s="7" t="s">
        <v>4</v>
      </c>
      <c r="AY387" s="7" t="s">
        <v>4</v>
      </c>
      <c r="AZ387" s="7" t="s">
        <v>4</v>
      </c>
      <c r="BA387" s="7" t="s">
        <v>4</v>
      </c>
      <c r="BB387" s="7" t="s">
        <v>4</v>
      </c>
      <c r="BC387" s="7" t="s">
        <v>4</v>
      </c>
      <c r="BD387" s="7" t="s">
        <v>4</v>
      </c>
      <c r="BE387" s="7" t="s">
        <v>4</v>
      </c>
      <c r="BF387" s="7" t="s">
        <v>4</v>
      </c>
      <c r="BG387" s="7" t="s">
        <v>4</v>
      </c>
      <c r="BH387" s="7" t="s">
        <v>4</v>
      </c>
      <c r="BI387" s="7" t="s">
        <v>4</v>
      </c>
      <c r="BJ387" s="7" t="s">
        <v>4</v>
      </c>
      <c r="BK387" s="7" t="s">
        <v>4</v>
      </c>
      <c r="BL387" s="7" t="s">
        <v>4</v>
      </c>
    </row>
    <row r="388" spans="1:64">
      <c r="A388" s="7" t="s">
        <v>172</v>
      </c>
      <c r="B388" s="7" t="s">
        <v>104</v>
      </c>
      <c r="C388" s="7" t="s">
        <v>6</v>
      </c>
      <c r="D388" s="7" t="s">
        <v>5</v>
      </c>
      <c r="E388" s="7" t="s">
        <v>5</v>
      </c>
      <c r="F388" s="7" t="s">
        <v>5</v>
      </c>
      <c r="G388" s="7" t="s">
        <v>5</v>
      </c>
      <c r="H388" s="7" t="s">
        <v>5</v>
      </c>
      <c r="I388" s="7" t="s">
        <v>5</v>
      </c>
      <c r="J388" s="7" t="s">
        <v>5</v>
      </c>
      <c r="K388" s="7" t="s">
        <v>5</v>
      </c>
      <c r="L388" s="7" t="s">
        <v>5</v>
      </c>
      <c r="M388" s="7" t="s">
        <v>5</v>
      </c>
      <c r="N388" s="7" t="s">
        <v>5</v>
      </c>
      <c r="O388" s="7" t="s">
        <v>5</v>
      </c>
      <c r="P388" s="7" t="s">
        <v>5</v>
      </c>
      <c r="Q388" s="7" t="s">
        <v>5</v>
      </c>
      <c r="R388" s="7" t="s">
        <v>5</v>
      </c>
      <c r="S388" s="7" t="s">
        <v>5</v>
      </c>
      <c r="T388" s="7" t="s">
        <v>5</v>
      </c>
      <c r="U388" s="7" t="s">
        <v>5</v>
      </c>
      <c r="V388" s="7" t="s">
        <v>5</v>
      </c>
      <c r="W388" s="7" t="s">
        <v>5</v>
      </c>
      <c r="X388" s="7" t="s">
        <v>5</v>
      </c>
      <c r="Y388" s="7" t="s">
        <v>5</v>
      </c>
      <c r="Z388" s="7" t="s">
        <v>5</v>
      </c>
      <c r="AA388" s="7" t="s">
        <v>5</v>
      </c>
      <c r="AB388" s="7" t="s">
        <v>5</v>
      </c>
      <c r="AC388" s="7" t="s">
        <v>5</v>
      </c>
      <c r="AD388" s="7" t="s">
        <v>5</v>
      </c>
      <c r="AE388" s="7" t="s">
        <v>5</v>
      </c>
      <c r="AF388" s="7">
        <v>74</v>
      </c>
      <c r="AG388" s="7">
        <v>133</v>
      </c>
      <c r="AH388" s="7">
        <v>35</v>
      </c>
      <c r="AI388" s="7">
        <v>41</v>
      </c>
      <c r="AJ388" s="7">
        <v>46</v>
      </c>
      <c r="AK388" s="7">
        <v>113</v>
      </c>
      <c r="AL388" s="7">
        <v>136</v>
      </c>
      <c r="AM388" s="7">
        <v>107</v>
      </c>
      <c r="AN388" s="7">
        <v>111</v>
      </c>
      <c r="AO388" s="7">
        <v>2</v>
      </c>
      <c r="AP388" s="7">
        <v>64</v>
      </c>
      <c r="AQ388" s="7" t="s">
        <v>4</v>
      </c>
      <c r="AR388" s="7" t="s">
        <v>4</v>
      </c>
      <c r="AS388" s="7" t="s">
        <v>4</v>
      </c>
      <c r="AT388" s="7" t="s">
        <v>4</v>
      </c>
      <c r="AU388" s="7" t="s">
        <v>4</v>
      </c>
      <c r="AV388" s="7" t="s">
        <v>4</v>
      </c>
      <c r="AW388" s="7" t="s">
        <v>4</v>
      </c>
      <c r="AX388" s="7" t="s">
        <v>4</v>
      </c>
      <c r="AY388" s="7" t="s">
        <v>4</v>
      </c>
      <c r="AZ388" s="7" t="s">
        <v>4</v>
      </c>
      <c r="BA388" s="7" t="s">
        <v>4</v>
      </c>
      <c r="BB388" s="7" t="s">
        <v>4</v>
      </c>
      <c r="BC388" s="7" t="s">
        <v>4</v>
      </c>
      <c r="BD388" s="7" t="s">
        <v>4</v>
      </c>
      <c r="BE388" s="7" t="s">
        <v>4</v>
      </c>
      <c r="BF388" s="7" t="s">
        <v>4</v>
      </c>
      <c r="BG388" s="7" t="s">
        <v>4</v>
      </c>
      <c r="BH388" s="7" t="s">
        <v>4</v>
      </c>
      <c r="BI388" s="7" t="s">
        <v>4</v>
      </c>
      <c r="BJ388" s="7" t="s">
        <v>4</v>
      </c>
      <c r="BK388" s="7" t="s">
        <v>4</v>
      </c>
      <c r="BL388" s="7" t="s">
        <v>4</v>
      </c>
    </row>
    <row r="389" spans="1:64">
      <c r="A389" s="7" t="s">
        <v>172</v>
      </c>
      <c r="B389" s="7" t="s">
        <v>104</v>
      </c>
      <c r="C389" s="7" t="s">
        <v>7</v>
      </c>
      <c r="D389" s="7" t="s">
        <v>5</v>
      </c>
      <c r="E389" s="7" t="s">
        <v>5</v>
      </c>
      <c r="F389" s="7" t="s">
        <v>5</v>
      </c>
      <c r="G389" s="7" t="s">
        <v>5</v>
      </c>
      <c r="H389" s="7" t="s">
        <v>5</v>
      </c>
      <c r="I389" s="7" t="s">
        <v>5</v>
      </c>
      <c r="J389" s="7" t="s">
        <v>5</v>
      </c>
      <c r="K389" s="7" t="s">
        <v>5</v>
      </c>
      <c r="L389" s="7" t="s">
        <v>5</v>
      </c>
      <c r="M389" s="7" t="s">
        <v>5</v>
      </c>
      <c r="N389" s="7" t="s">
        <v>5</v>
      </c>
      <c r="O389" s="7" t="s">
        <v>5</v>
      </c>
      <c r="P389" s="7" t="s">
        <v>5</v>
      </c>
      <c r="Q389" s="7" t="s">
        <v>5</v>
      </c>
      <c r="R389" s="7" t="s">
        <v>5</v>
      </c>
      <c r="S389" s="7" t="s">
        <v>5</v>
      </c>
      <c r="T389" s="7" t="s">
        <v>5</v>
      </c>
      <c r="U389" s="7" t="s">
        <v>5</v>
      </c>
      <c r="V389" s="7" t="s">
        <v>5</v>
      </c>
      <c r="W389" s="7" t="s">
        <v>5</v>
      </c>
      <c r="X389" s="7" t="s">
        <v>5</v>
      </c>
      <c r="Y389" s="7" t="s">
        <v>5</v>
      </c>
      <c r="Z389" s="7" t="s">
        <v>5</v>
      </c>
      <c r="AA389" s="7" t="s">
        <v>5</v>
      </c>
      <c r="AB389" s="7" t="s">
        <v>5</v>
      </c>
      <c r="AC389" s="7" t="s">
        <v>5</v>
      </c>
      <c r="AD389" s="7" t="s">
        <v>5</v>
      </c>
      <c r="AE389" s="7" t="s">
        <v>5</v>
      </c>
      <c r="AF389" s="7">
        <v>174</v>
      </c>
      <c r="AG389" s="7">
        <v>249</v>
      </c>
      <c r="AH389" s="7">
        <v>271</v>
      </c>
      <c r="AI389" s="7">
        <v>639</v>
      </c>
      <c r="AJ389" s="7">
        <v>207</v>
      </c>
      <c r="AK389" s="7">
        <v>208</v>
      </c>
      <c r="AL389" s="7">
        <v>217</v>
      </c>
      <c r="AM389" s="7">
        <v>155</v>
      </c>
      <c r="AN389" s="7">
        <v>152</v>
      </c>
      <c r="AO389" s="7">
        <v>9</v>
      </c>
      <c r="AP389" s="7">
        <v>220</v>
      </c>
      <c r="AQ389" s="7" t="s">
        <v>4</v>
      </c>
      <c r="AR389" s="7" t="s">
        <v>4</v>
      </c>
      <c r="AS389" s="7" t="s">
        <v>4</v>
      </c>
      <c r="AT389" s="7" t="s">
        <v>4</v>
      </c>
      <c r="AU389" s="7" t="s">
        <v>4</v>
      </c>
      <c r="AV389" s="7" t="s">
        <v>4</v>
      </c>
      <c r="AW389" s="7" t="s">
        <v>4</v>
      </c>
      <c r="AX389" s="7" t="s">
        <v>4</v>
      </c>
      <c r="AY389" s="7" t="s">
        <v>4</v>
      </c>
      <c r="AZ389" s="7" t="s">
        <v>4</v>
      </c>
      <c r="BA389" s="7" t="s">
        <v>4</v>
      </c>
      <c r="BB389" s="7" t="s">
        <v>4</v>
      </c>
      <c r="BC389" s="7" t="s">
        <v>4</v>
      </c>
      <c r="BD389" s="7" t="s">
        <v>4</v>
      </c>
      <c r="BE389" s="7" t="s">
        <v>4</v>
      </c>
      <c r="BF389" s="7" t="s">
        <v>4</v>
      </c>
      <c r="BG389" s="7" t="s">
        <v>4</v>
      </c>
      <c r="BH389" s="7" t="s">
        <v>4</v>
      </c>
      <c r="BI389" s="7" t="s">
        <v>4</v>
      </c>
      <c r="BJ389" s="7" t="s">
        <v>4</v>
      </c>
      <c r="BK389" s="7" t="s">
        <v>4</v>
      </c>
      <c r="BL389" s="7" t="s">
        <v>4</v>
      </c>
    </row>
    <row r="390" spans="1:64">
      <c r="A390" s="7" t="s">
        <v>172</v>
      </c>
      <c r="B390" s="7" t="s">
        <v>48</v>
      </c>
      <c r="C390" s="7" t="s">
        <v>6</v>
      </c>
      <c r="D390" s="7" t="s">
        <v>5</v>
      </c>
      <c r="E390" s="7" t="s">
        <v>5</v>
      </c>
      <c r="F390" s="7" t="s">
        <v>5</v>
      </c>
      <c r="G390" s="7" t="s">
        <v>5</v>
      </c>
      <c r="H390" s="7" t="s">
        <v>5</v>
      </c>
      <c r="I390" s="7" t="s">
        <v>5</v>
      </c>
      <c r="J390" s="7" t="s">
        <v>5</v>
      </c>
      <c r="K390" s="7" t="s">
        <v>5</v>
      </c>
      <c r="L390" s="7" t="s">
        <v>5</v>
      </c>
      <c r="M390" s="7" t="s">
        <v>5</v>
      </c>
      <c r="N390" s="7" t="s">
        <v>5</v>
      </c>
      <c r="O390" s="7" t="s">
        <v>5</v>
      </c>
      <c r="P390" s="7" t="s">
        <v>5</v>
      </c>
      <c r="Q390" s="7" t="s">
        <v>5</v>
      </c>
      <c r="R390" s="7" t="s">
        <v>5</v>
      </c>
      <c r="S390" s="7" t="s">
        <v>5</v>
      </c>
      <c r="T390" s="7" t="s">
        <v>5</v>
      </c>
      <c r="U390" s="7" t="s">
        <v>5</v>
      </c>
      <c r="V390" s="7" t="s">
        <v>5</v>
      </c>
      <c r="W390" s="7" t="s">
        <v>5</v>
      </c>
      <c r="X390" s="7" t="s">
        <v>5</v>
      </c>
      <c r="Y390" s="7" t="s">
        <v>5</v>
      </c>
      <c r="Z390" s="7" t="s">
        <v>5</v>
      </c>
      <c r="AA390" s="7" t="s">
        <v>5</v>
      </c>
      <c r="AB390" s="7" t="s">
        <v>5</v>
      </c>
      <c r="AC390" s="7">
        <v>3</v>
      </c>
      <c r="AD390" s="7">
        <v>11</v>
      </c>
      <c r="AE390" s="7">
        <v>4</v>
      </c>
      <c r="AF390" s="7">
        <v>10</v>
      </c>
      <c r="AG390" s="7">
        <v>7</v>
      </c>
      <c r="AH390" s="7">
        <v>8</v>
      </c>
      <c r="AI390" s="7">
        <v>8</v>
      </c>
      <c r="AJ390" s="7">
        <v>17</v>
      </c>
      <c r="AK390" s="7">
        <v>20</v>
      </c>
      <c r="AL390" s="7">
        <v>13</v>
      </c>
      <c r="AM390" s="7">
        <v>10</v>
      </c>
      <c r="AN390" s="7">
        <v>13</v>
      </c>
      <c r="AO390" s="7">
        <v>36</v>
      </c>
      <c r="AP390" s="7">
        <v>22</v>
      </c>
      <c r="AQ390" s="7" t="s">
        <v>4</v>
      </c>
      <c r="AR390" s="7" t="s">
        <v>4</v>
      </c>
      <c r="AS390" s="7" t="s">
        <v>4</v>
      </c>
      <c r="AT390" s="7" t="s">
        <v>4</v>
      </c>
      <c r="AU390" s="7" t="s">
        <v>4</v>
      </c>
      <c r="AV390" s="7" t="s">
        <v>4</v>
      </c>
      <c r="AW390" s="7" t="s">
        <v>4</v>
      </c>
      <c r="AX390" s="7" t="s">
        <v>4</v>
      </c>
      <c r="AY390" s="7" t="s">
        <v>4</v>
      </c>
      <c r="AZ390" s="7" t="s">
        <v>4</v>
      </c>
      <c r="BA390" s="7" t="s">
        <v>4</v>
      </c>
      <c r="BB390" s="7" t="s">
        <v>4</v>
      </c>
      <c r="BC390" s="7" t="s">
        <v>4</v>
      </c>
      <c r="BD390" s="7" t="s">
        <v>4</v>
      </c>
      <c r="BE390" s="7" t="s">
        <v>4</v>
      </c>
      <c r="BF390" s="7" t="s">
        <v>4</v>
      </c>
      <c r="BG390" s="7" t="s">
        <v>4</v>
      </c>
      <c r="BH390" s="7" t="s">
        <v>4</v>
      </c>
      <c r="BI390" s="7" t="s">
        <v>4</v>
      </c>
      <c r="BJ390" s="7" t="s">
        <v>4</v>
      </c>
      <c r="BK390" s="7" t="s">
        <v>4</v>
      </c>
      <c r="BL390" s="7" t="s">
        <v>4</v>
      </c>
    </row>
    <row r="391" spans="1:64">
      <c r="A391" s="7" t="s">
        <v>172</v>
      </c>
      <c r="B391" s="7" t="s">
        <v>48</v>
      </c>
      <c r="C391" s="7" t="s">
        <v>9</v>
      </c>
      <c r="D391" s="7">
        <v>274</v>
      </c>
      <c r="E391" s="7">
        <v>299</v>
      </c>
      <c r="F391" s="7">
        <v>307</v>
      </c>
      <c r="G391" s="7">
        <v>373</v>
      </c>
      <c r="H391" s="7">
        <v>381</v>
      </c>
      <c r="I391" s="7">
        <v>447</v>
      </c>
      <c r="J391" s="7">
        <v>450</v>
      </c>
      <c r="K391" s="7">
        <v>493</v>
      </c>
      <c r="L391" s="7">
        <v>352</v>
      </c>
      <c r="M391" s="7">
        <v>365</v>
      </c>
      <c r="N391" s="7">
        <v>256</v>
      </c>
      <c r="O391" s="7">
        <v>306</v>
      </c>
      <c r="P391" s="7">
        <v>323</v>
      </c>
      <c r="Q391" s="7">
        <v>223</v>
      </c>
      <c r="R391" s="7">
        <v>283</v>
      </c>
      <c r="S391" s="7">
        <v>172</v>
      </c>
      <c r="T391" s="7">
        <v>194</v>
      </c>
      <c r="U391" s="7">
        <v>181</v>
      </c>
      <c r="V391" s="7">
        <v>184</v>
      </c>
      <c r="W391" s="7">
        <v>235</v>
      </c>
      <c r="X391" s="7">
        <v>219</v>
      </c>
      <c r="Y391" s="7">
        <v>242</v>
      </c>
      <c r="Z391" s="7">
        <v>266</v>
      </c>
      <c r="AA391" s="7">
        <v>206</v>
      </c>
      <c r="AB391" s="7">
        <v>180</v>
      </c>
      <c r="AC391" s="7" t="s">
        <v>5</v>
      </c>
      <c r="AD391" s="7" t="s">
        <v>5</v>
      </c>
      <c r="AE391" s="7" t="s">
        <v>5</v>
      </c>
      <c r="AF391" s="7" t="s">
        <v>5</v>
      </c>
      <c r="AG391" s="7" t="s">
        <v>5</v>
      </c>
      <c r="AH391" s="7" t="s">
        <v>5</v>
      </c>
      <c r="AI391" s="7" t="s">
        <v>5</v>
      </c>
      <c r="AJ391" s="7" t="s">
        <v>5</v>
      </c>
      <c r="AK391" s="7" t="s">
        <v>5</v>
      </c>
      <c r="AL391" s="7" t="s">
        <v>5</v>
      </c>
      <c r="AM391" s="7" t="s">
        <v>5</v>
      </c>
      <c r="AN391" s="7" t="s">
        <v>5</v>
      </c>
      <c r="AO391" s="7" t="s">
        <v>5</v>
      </c>
      <c r="AP391" s="7" t="s">
        <v>5</v>
      </c>
      <c r="AQ391" s="7" t="s">
        <v>4</v>
      </c>
      <c r="AR391" s="7" t="s">
        <v>4</v>
      </c>
      <c r="AS391" s="7" t="s">
        <v>4</v>
      </c>
      <c r="AT391" s="7" t="s">
        <v>4</v>
      </c>
      <c r="AU391" s="7" t="s">
        <v>4</v>
      </c>
      <c r="AV391" s="7" t="s">
        <v>4</v>
      </c>
      <c r="AW391" s="7" t="s">
        <v>4</v>
      </c>
      <c r="AX391" s="7" t="s">
        <v>4</v>
      </c>
      <c r="AY391" s="7" t="s">
        <v>4</v>
      </c>
      <c r="AZ391" s="7" t="s">
        <v>4</v>
      </c>
      <c r="BA391" s="7" t="s">
        <v>4</v>
      </c>
      <c r="BB391" s="7" t="s">
        <v>4</v>
      </c>
      <c r="BC391" s="7" t="s">
        <v>4</v>
      </c>
      <c r="BD391" s="7" t="s">
        <v>4</v>
      </c>
      <c r="BE391" s="7" t="s">
        <v>4</v>
      </c>
      <c r="BF391" s="7" t="s">
        <v>4</v>
      </c>
      <c r="BG391" s="7" t="s">
        <v>4</v>
      </c>
      <c r="BH391" s="7" t="s">
        <v>4</v>
      </c>
      <c r="BI391" s="7" t="s">
        <v>4</v>
      </c>
      <c r="BJ391" s="7" t="s">
        <v>4</v>
      </c>
      <c r="BK391" s="7" t="s">
        <v>4</v>
      </c>
      <c r="BL391" s="7" t="s">
        <v>4</v>
      </c>
    </row>
    <row r="392" spans="1:64">
      <c r="A392" s="7" t="s">
        <v>172</v>
      </c>
      <c r="B392" s="7" t="s">
        <v>48</v>
      </c>
      <c r="C392" s="7" t="s">
        <v>7</v>
      </c>
      <c r="D392" s="7" t="s">
        <v>5</v>
      </c>
      <c r="E392" s="7" t="s">
        <v>5</v>
      </c>
      <c r="F392" s="7" t="s">
        <v>5</v>
      </c>
      <c r="G392" s="7" t="s">
        <v>5</v>
      </c>
      <c r="H392" s="7" t="s">
        <v>5</v>
      </c>
      <c r="I392" s="7" t="s">
        <v>5</v>
      </c>
      <c r="J392" s="7" t="s">
        <v>5</v>
      </c>
      <c r="K392" s="7" t="s">
        <v>5</v>
      </c>
      <c r="L392" s="7" t="s">
        <v>5</v>
      </c>
      <c r="M392" s="7" t="s">
        <v>5</v>
      </c>
      <c r="N392" s="7" t="s">
        <v>5</v>
      </c>
      <c r="O392" s="7" t="s">
        <v>5</v>
      </c>
      <c r="P392" s="7" t="s">
        <v>5</v>
      </c>
      <c r="Q392" s="7" t="s">
        <v>5</v>
      </c>
      <c r="R392" s="7" t="s">
        <v>5</v>
      </c>
      <c r="S392" s="7" t="s">
        <v>5</v>
      </c>
      <c r="T392" s="7" t="s">
        <v>5</v>
      </c>
      <c r="U392" s="7" t="s">
        <v>5</v>
      </c>
      <c r="V392" s="7" t="s">
        <v>5</v>
      </c>
      <c r="W392" s="7" t="s">
        <v>5</v>
      </c>
      <c r="X392" s="7" t="s">
        <v>5</v>
      </c>
      <c r="Y392" s="7" t="s">
        <v>5</v>
      </c>
      <c r="Z392" s="7" t="s">
        <v>5</v>
      </c>
      <c r="AA392" s="7" t="s">
        <v>5</v>
      </c>
      <c r="AB392" s="7" t="s">
        <v>5</v>
      </c>
      <c r="AC392" s="7">
        <v>182</v>
      </c>
      <c r="AD392" s="7">
        <v>309</v>
      </c>
      <c r="AE392" s="7">
        <v>441</v>
      </c>
      <c r="AF392" s="7">
        <v>463</v>
      </c>
      <c r="AG392" s="7">
        <v>347</v>
      </c>
      <c r="AH392" s="7">
        <v>375</v>
      </c>
      <c r="AI392" s="7">
        <v>413</v>
      </c>
      <c r="AJ392" s="7">
        <v>377</v>
      </c>
      <c r="AK392" s="7">
        <v>507</v>
      </c>
      <c r="AL392" s="7">
        <v>402</v>
      </c>
      <c r="AM392" s="7">
        <v>446</v>
      </c>
      <c r="AN392" s="7">
        <v>280</v>
      </c>
      <c r="AO392" s="7">
        <v>488</v>
      </c>
      <c r="AP392" s="7">
        <v>504</v>
      </c>
      <c r="AQ392" s="7" t="s">
        <v>4</v>
      </c>
      <c r="AR392" s="7" t="s">
        <v>4</v>
      </c>
      <c r="AS392" s="7" t="s">
        <v>4</v>
      </c>
      <c r="AT392" s="7" t="s">
        <v>4</v>
      </c>
      <c r="AU392" s="7" t="s">
        <v>4</v>
      </c>
      <c r="AV392" s="7" t="s">
        <v>4</v>
      </c>
      <c r="AW392" s="7" t="s">
        <v>4</v>
      </c>
      <c r="AX392" s="7" t="s">
        <v>4</v>
      </c>
      <c r="AY392" s="7" t="s">
        <v>4</v>
      </c>
      <c r="AZ392" s="7" t="s">
        <v>4</v>
      </c>
      <c r="BA392" s="7" t="s">
        <v>4</v>
      </c>
      <c r="BB392" s="7" t="s">
        <v>4</v>
      </c>
      <c r="BC392" s="7" t="s">
        <v>4</v>
      </c>
      <c r="BD392" s="7" t="s">
        <v>4</v>
      </c>
      <c r="BE392" s="7" t="s">
        <v>4</v>
      </c>
      <c r="BF392" s="7" t="s">
        <v>4</v>
      </c>
      <c r="BG392" s="7" t="s">
        <v>4</v>
      </c>
      <c r="BH392" s="7" t="s">
        <v>4</v>
      </c>
      <c r="BI392" s="7" t="s">
        <v>4</v>
      </c>
      <c r="BJ392" s="7" t="s">
        <v>4</v>
      </c>
      <c r="BK392" s="7" t="s">
        <v>4</v>
      </c>
      <c r="BL392" s="7" t="s">
        <v>4</v>
      </c>
    </row>
    <row r="393" spans="1:64">
      <c r="A393" s="7" t="s">
        <v>172</v>
      </c>
      <c r="B393" s="7" t="s">
        <v>49</v>
      </c>
      <c r="C393" s="7" t="s">
        <v>6</v>
      </c>
      <c r="D393" s="7" t="s">
        <v>5</v>
      </c>
      <c r="E393" s="7" t="s">
        <v>5</v>
      </c>
      <c r="F393" s="7" t="s">
        <v>5</v>
      </c>
      <c r="G393" s="7" t="s">
        <v>5</v>
      </c>
      <c r="H393" s="7" t="s">
        <v>5</v>
      </c>
      <c r="I393" s="7" t="s">
        <v>5</v>
      </c>
      <c r="J393" s="7" t="s">
        <v>5</v>
      </c>
      <c r="K393" s="7" t="s">
        <v>5</v>
      </c>
      <c r="L393" s="7" t="s">
        <v>5</v>
      </c>
      <c r="M393" s="7" t="s">
        <v>5</v>
      </c>
      <c r="N393" s="7" t="s">
        <v>5</v>
      </c>
      <c r="O393" s="7" t="s">
        <v>5</v>
      </c>
      <c r="P393" s="7" t="s">
        <v>5</v>
      </c>
      <c r="Q393" s="7" t="s">
        <v>5</v>
      </c>
      <c r="R393" s="7" t="s">
        <v>5</v>
      </c>
      <c r="S393" s="7" t="s">
        <v>5</v>
      </c>
      <c r="T393" s="7" t="s">
        <v>5</v>
      </c>
      <c r="U393" s="7" t="s">
        <v>5</v>
      </c>
      <c r="V393" s="7" t="s">
        <v>5</v>
      </c>
      <c r="W393" s="7" t="s">
        <v>5</v>
      </c>
      <c r="X393" s="7" t="s">
        <v>5</v>
      </c>
      <c r="Y393" s="7" t="s">
        <v>5</v>
      </c>
      <c r="Z393" s="7" t="s">
        <v>5</v>
      </c>
      <c r="AA393" s="7" t="s">
        <v>5</v>
      </c>
      <c r="AB393" s="7" t="s">
        <v>5</v>
      </c>
      <c r="AC393" s="7" t="s">
        <v>11</v>
      </c>
      <c r="AD393" s="7" t="s">
        <v>11</v>
      </c>
      <c r="AE393" s="7" t="s">
        <v>11</v>
      </c>
      <c r="AF393" s="7" t="s">
        <v>11</v>
      </c>
      <c r="AG393" s="7" t="s">
        <v>5</v>
      </c>
      <c r="AH393" s="7" t="s">
        <v>11</v>
      </c>
      <c r="AI393" s="7">
        <v>7</v>
      </c>
      <c r="AJ393" s="7">
        <v>1</v>
      </c>
      <c r="AK393" s="7" t="s">
        <v>11</v>
      </c>
      <c r="AL393" s="7" t="s">
        <v>11</v>
      </c>
      <c r="AM393" s="7">
        <v>2</v>
      </c>
      <c r="AN393" s="7">
        <v>1</v>
      </c>
      <c r="AO393" s="7">
        <v>1</v>
      </c>
      <c r="AP393" s="7" t="s">
        <v>5</v>
      </c>
      <c r="AQ393" s="7" t="s">
        <v>4</v>
      </c>
      <c r="AR393" s="7" t="s">
        <v>4</v>
      </c>
      <c r="AS393" s="7" t="s">
        <v>4</v>
      </c>
      <c r="AT393" s="7" t="s">
        <v>4</v>
      </c>
      <c r="AU393" s="7" t="s">
        <v>4</v>
      </c>
      <c r="AV393" s="7" t="s">
        <v>4</v>
      </c>
      <c r="AW393" s="7" t="s">
        <v>4</v>
      </c>
      <c r="AX393" s="7" t="s">
        <v>4</v>
      </c>
      <c r="AY393" s="7" t="s">
        <v>4</v>
      </c>
      <c r="AZ393" s="7" t="s">
        <v>4</v>
      </c>
      <c r="BA393" s="7" t="s">
        <v>4</v>
      </c>
      <c r="BB393" s="7" t="s">
        <v>4</v>
      </c>
      <c r="BC393" s="7" t="s">
        <v>4</v>
      </c>
      <c r="BD393" s="7" t="s">
        <v>4</v>
      </c>
      <c r="BE393" s="7" t="s">
        <v>4</v>
      </c>
      <c r="BF393" s="7" t="s">
        <v>4</v>
      </c>
      <c r="BG393" s="7" t="s">
        <v>4</v>
      </c>
      <c r="BH393" s="7" t="s">
        <v>4</v>
      </c>
      <c r="BI393" s="7" t="s">
        <v>4</v>
      </c>
      <c r="BJ393" s="7" t="s">
        <v>4</v>
      </c>
      <c r="BK393" s="7" t="s">
        <v>4</v>
      </c>
      <c r="BL393" s="7" t="s">
        <v>4</v>
      </c>
    </row>
    <row r="394" spans="1:64">
      <c r="A394" s="7" t="s">
        <v>172</v>
      </c>
      <c r="B394" s="7" t="s">
        <v>49</v>
      </c>
      <c r="C394" s="7" t="s">
        <v>9</v>
      </c>
      <c r="D394" s="7" t="s">
        <v>5</v>
      </c>
      <c r="E394" s="7" t="s">
        <v>5</v>
      </c>
      <c r="F394" s="7" t="s">
        <v>5</v>
      </c>
      <c r="G394" s="7">
        <v>8</v>
      </c>
      <c r="H394" s="7">
        <v>49</v>
      </c>
      <c r="I394" s="7">
        <v>76</v>
      </c>
      <c r="J394" s="7">
        <v>27</v>
      </c>
      <c r="K394" s="7">
        <v>43</v>
      </c>
      <c r="L394" s="7">
        <v>23</v>
      </c>
      <c r="M394" s="7">
        <v>21</v>
      </c>
      <c r="N394" s="7">
        <v>25</v>
      </c>
      <c r="O394" s="7">
        <v>4</v>
      </c>
      <c r="P394" s="7">
        <v>4</v>
      </c>
      <c r="Q394" s="7">
        <v>58</v>
      </c>
      <c r="R394" s="7">
        <v>155</v>
      </c>
      <c r="S394" s="7">
        <v>57</v>
      </c>
      <c r="T394" s="7">
        <v>32</v>
      </c>
      <c r="U394" s="7">
        <v>34</v>
      </c>
      <c r="V394" s="7">
        <v>13</v>
      </c>
      <c r="W394" s="7">
        <v>65</v>
      </c>
      <c r="X394" s="7">
        <v>118</v>
      </c>
      <c r="Y394" s="7">
        <v>71</v>
      </c>
      <c r="Z394" s="7">
        <v>166</v>
      </c>
      <c r="AA394" s="7">
        <v>135</v>
      </c>
      <c r="AB394" s="7">
        <v>113</v>
      </c>
      <c r="AC394" s="7" t="s">
        <v>5</v>
      </c>
      <c r="AD394" s="7" t="s">
        <v>5</v>
      </c>
      <c r="AE394" s="7" t="s">
        <v>5</v>
      </c>
      <c r="AF394" s="7" t="s">
        <v>5</v>
      </c>
      <c r="AG394" s="7" t="s">
        <v>5</v>
      </c>
      <c r="AH394" s="7" t="s">
        <v>5</v>
      </c>
      <c r="AI394" s="7" t="s">
        <v>5</v>
      </c>
      <c r="AJ394" s="7" t="s">
        <v>5</v>
      </c>
      <c r="AK394" s="7" t="s">
        <v>5</v>
      </c>
      <c r="AL394" s="7" t="s">
        <v>5</v>
      </c>
      <c r="AM394" s="7" t="s">
        <v>5</v>
      </c>
      <c r="AN394" s="7" t="s">
        <v>5</v>
      </c>
      <c r="AO394" s="7" t="s">
        <v>5</v>
      </c>
      <c r="AP394" s="7" t="s">
        <v>5</v>
      </c>
      <c r="AQ394" s="7" t="s">
        <v>4</v>
      </c>
      <c r="AR394" s="7" t="s">
        <v>4</v>
      </c>
      <c r="AS394" s="7" t="s">
        <v>4</v>
      </c>
      <c r="AT394" s="7" t="s">
        <v>4</v>
      </c>
      <c r="AU394" s="7" t="s">
        <v>4</v>
      </c>
      <c r="AV394" s="7" t="s">
        <v>4</v>
      </c>
      <c r="AW394" s="7" t="s">
        <v>4</v>
      </c>
      <c r="AX394" s="7" t="s">
        <v>4</v>
      </c>
      <c r="AY394" s="7" t="s">
        <v>4</v>
      </c>
      <c r="AZ394" s="7" t="s">
        <v>4</v>
      </c>
      <c r="BA394" s="7" t="s">
        <v>4</v>
      </c>
      <c r="BB394" s="7" t="s">
        <v>4</v>
      </c>
      <c r="BC394" s="7" t="s">
        <v>4</v>
      </c>
      <c r="BD394" s="7" t="s">
        <v>4</v>
      </c>
      <c r="BE394" s="7" t="s">
        <v>4</v>
      </c>
      <c r="BF394" s="7" t="s">
        <v>4</v>
      </c>
      <c r="BG394" s="7" t="s">
        <v>4</v>
      </c>
      <c r="BH394" s="7" t="s">
        <v>4</v>
      </c>
      <c r="BI394" s="7" t="s">
        <v>4</v>
      </c>
      <c r="BJ394" s="7" t="s">
        <v>4</v>
      </c>
      <c r="BK394" s="7" t="s">
        <v>4</v>
      </c>
      <c r="BL394" s="7" t="s">
        <v>4</v>
      </c>
    </row>
    <row r="395" spans="1:64">
      <c r="A395" s="7" t="s">
        <v>172</v>
      </c>
      <c r="B395" s="7" t="s">
        <v>49</v>
      </c>
      <c r="C395" s="7" t="s">
        <v>7</v>
      </c>
      <c r="D395" s="7" t="s">
        <v>5</v>
      </c>
      <c r="E395" s="7" t="s">
        <v>5</v>
      </c>
      <c r="F395" s="7" t="s">
        <v>5</v>
      </c>
      <c r="G395" s="7" t="s">
        <v>5</v>
      </c>
      <c r="H395" s="7" t="s">
        <v>5</v>
      </c>
      <c r="I395" s="7" t="s">
        <v>5</v>
      </c>
      <c r="J395" s="7" t="s">
        <v>5</v>
      </c>
      <c r="K395" s="7" t="s">
        <v>5</v>
      </c>
      <c r="L395" s="7" t="s">
        <v>5</v>
      </c>
      <c r="M395" s="7" t="s">
        <v>5</v>
      </c>
      <c r="N395" s="7" t="s">
        <v>5</v>
      </c>
      <c r="O395" s="7" t="s">
        <v>5</v>
      </c>
      <c r="P395" s="7" t="s">
        <v>5</v>
      </c>
      <c r="Q395" s="7" t="s">
        <v>5</v>
      </c>
      <c r="R395" s="7" t="s">
        <v>5</v>
      </c>
      <c r="S395" s="7" t="s">
        <v>5</v>
      </c>
      <c r="T395" s="7" t="s">
        <v>5</v>
      </c>
      <c r="U395" s="7" t="s">
        <v>5</v>
      </c>
      <c r="V395" s="7" t="s">
        <v>5</v>
      </c>
      <c r="W395" s="7" t="s">
        <v>5</v>
      </c>
      <c r="X395" s="7" t="s">
        <v>5</v>
      </c>
      <c r="Y395" s="7" t="s">
        <v>5</v>
      </c>
      <c r="Z395" s="7" t="s">
        <v>5</v>
      </c>
      <c r="AA395" s="7" t="s">
        <v>5</v>
      </c>
      <c r="AB395" s="7" t="s">
        <v>5</v>
      </c>
      <c r="AC395" s="7">
        <v>99</v>
      </c>
      <c r="AD395" s="7">
        <v>45</v>
      </c>
      <c r="AE395" s="7">
        <v>29</v>
      </c>
      <c r="AF395" s="7">
        <v>22</v>
      </c>
      <c r="AG395" s="7">
        <v>51</v>
      </c>
      <c r="AH395" s="7">
        <v>59</v>
      </c>
      <c r="AI395" s="7">
        <v>112</v>
      </c>
      <c r="AJ395" s="7">
        <v>59</v>
      </c>
      <c r="AK395" s="7">
        <v>41</v>
      </c>
      <c r="AL395" s="7">
        <v>26</v>
      </c>
      <c r="AM395" s="7">
        <v>25</v>
      </c>
      <c r="AN395" s="7">
        <v>20</v>
      </c>
      <c r="AO395" s="7">
        <v>42</v>
      </c>
      <c r="AP395" s="7">
        <v>102</v>
      </c>
      <c r="AQ395" s="7" t="s">
        <v>4</v>
      </c>
      <c r="AR395" s="7" t="s">
        <v>4</v>
      </c>
      <c r="AS395" s="7" t="s">
        <v>4</v>
      </c>
      <c r="AT395" s="7" t="s">
        <v>4</v>
      </c>
      <c r="AU395" s="7" t="s">
        <v>4</v>
      </c>
      <c r="AV395" s="7" t="s">
        <v>4</v>
      </c>
      <c r="AW395" s="7" t="s">
        <v>4</v>
      </c>
      <c r="AX395" s="7" t="s">
        <v>4</v>
      </c>
      <c r="AY395" s="7" t="s">
        <v>4</v>
      </c>
      <c r="AZ395" s="7" t="s">
        <v>4</v>
      </c>
      <c r="BA395" s="7" t="s">
        <v>4</v>
      </c>
      <c r="BB395" s="7" t="s">
        <v>4</v>
      </c>
      <c r="BC395" s="7" t="s">
        <v>4</v>
      </c>
      <c r="BD395" s="7" t="s">
        <v>4</v>
      </c>
      <c r="BE395" s="7" t="s">
        <v>4</v>
      </c>
      <c r="BF395" s="7" t="s">
        <v>4</v>
      </c>
      <c r="BG395" s="7" t="s">
        <v>4</v>
      </c>
      <c r="BH395" s="7" t="s">
        <v>4</v>
      </c>
      <c r="BI395" s="7" t="s">
        <v>4</v>
      </c>
      <c r="BJ395" s="7" t="s">
        <v>4</v>
      </c>
      <c r="BK395" s="7" t="s">
        <v>4</v>
      </c>
      <c r="BL395" s="7" t="s">
        <v>4</v>
      </c>
    </row>
    <row r="396" spans="1:64">
      <c r="A396" s="7" t="s">
        <v>172</v>
      </c>
      <c r="B396" s="7" t="s">
        <v>51</v>
      </c>
      <c r="C396" s="7" t="s">
        <v>6</v>
      </c>
      <c r="D396" s="7" t="s">
        <v>5</v>
      </c>
      <c r="E396" s="7" t="s">
        <v>5</v>
      </c>
      <c r="F396" s="7" t="s">
        <v>5</v>
      </c>
      <c r="G396" s="7" t="s">
        <v>5</v>
      </c>
      <c r="H396" s="7" t="s">
        <v>5</v>
      </c>
      <c r="I396" s="7" t="s">
        <v>5</v>
      </c>
      <c r="J396" s="7" t="s">
        <v>5</v>
      </c>
      <c r="K396" s="7" t="s">
        <v>5</v>
      </c>
      <c r="L396" s="7" t="s">
        <v>5</v>
      </c>
      <c r="M396" s="7" t="s">
        <v>5</v>
      </c>
      <c r="N396" s="7" t="s">
        <v>5</v>
      </c>
      <c r="O396" s="7" t="s">
        <v>5</v>
      </c>
      <c r="P396" s="7" t="s">
        <v>5</v>
      </c>
      <c r="Q396" s="7" t="s">
        <v>5</v>
      </c>
      <c r="R396" s="7" t="s">
        <v>5</v>
      </c>
      <c r="S396" s="7" t="s">
        <v>5</v>
      </c>
      <c r="T396" s="7" t="s">
        <v>5</v>
      </c>
      <c r="U396" s="7" t="s">
        <v>5</v>
      </c>
      <c r="V396" s="7" t="s">
        <v>5</v>
      </c>
      <c r="W396" s="7" t="s">
        <v>5</v>
      </c>
      <c r="X396" s="7" t="s">
        <v>5</v>
      </c>
      <c r="Y396" s="7" t="s">
        <v>5</v>
      </c>
      <c r="Z396" s="7" t="s">
        <v>5</v>
      </c>
      <c r="AA396" s="7" t="s">
        <v>5</v>
      </c>
      <c r="AB396" s="7" t="s">
        <v>5</v>
      </c>
      <c r="AC396" s="7" t="s">
        <v>11</v>
      </c>
      <c r="AD396" s="7">
        <v>1</v>
      </c>
      <c r="AE396" s="7">
        <v>2</v>
      </c>
      <c r="AF396" s="7">
        <v>2</v>
      </c>
      <c r="AG396" s="7">
        <v>1</v>
      </c>
      <c r="AH396" s="7" t="s">
        <v>11</v>
      </c>
      <c r="AI396" s="7" t="s">
        <v>11</v>
      </c>
      <c r="AJ396" s="7">
        <v>2</v>
      </c>
      <c r="AK396" s="7">
        <v>1</v>
      </c>
      <c r="AL396" s="7">
        <v>2</v>
      </c>
      <c r="AM396" s="7" t="s">
        <v>11</v>
      </c>
      <c r="AN396" s="7">
        <v>1</v>
      </c>
      <c r="AO396" s="7">
        <v>3</v>
      </c>
      <c r="AP396" s="7">
        <v>2</v>
      </c>
      <c r="AQ396" s="7" t="s">
        <v>4</v>
      </c>
      <c r="AR396" s="7" t="s">
        <v>4</v>
      </c>
      <c r="AS396" s="7" t="s">
        <v>4</v>
      </c>
      <c r="AT396" s="7" t="s">
        <v>4</v>
      </c>
      <c r="AU396" s="7" t="s">
        <v>4</v>
      </c>
      <c r="AV396" s="7" t="s">
        <v>4</v>
      </c>
      <c r="AW396" s="7" t="s">
        <v>4</v>
      </c>
      <c r="AX396" s="7" t="s">
        <v>4</v>
      </c>
      <c r="AY396" s="7" t="s">
        <v>4</v>
      </c>
      <c r="AZ396" s="7" t="s">
        <v>4</v>
      </c>
      <c r="BA396" s="7" t="s">
        <v>4</v>
      </c>
      <c r="BB396" s="7" t="s">
        <v>4</v>
      </c>
      <c r="BC396" s="7" t="s">
        <v>4</v>
      </c>
      <c r="BD396" s="7" t="s">
        <v>4</v>
      </c>
      <c r="BE396" s="7" t="s">
        <v>4</v>
      </c>
      <c r="BF396" s="7" t="s">
        <v>4</v>
      </c>
      <c r="BG396" s="7" t="s">
        <v>4</v>
      </c>
      <c r="BH396" s="7" t="s">
        <v>4</v>
      </c>
      <c r="BI396" s="7" t="s">
        <v>4</v>
      </c>
      <c r="BJ396" s="7" t="s">
        <v>4</v>
      </c>
      <c r="BK396" s="7" t="s">
        <v>4</v>
      </c>
      <c r="BL396" s="7" t="s">
        <v>4</v>
      </c>
    </row>
    <row r="397" spans="1:64">
      <c r="A397" s="7" t="s">
        <v>172</v>
      </c>
      <c r="B397" s="7" t="s">
        <v>51</v>
      </c>
      <c r="C397" s="7" t="s">
        <v>9</v>
      </c>
      <c r="D397" s="7" t="s">
        <v>5</v>
      </c>
      <c r="E397" s="7" t="s">
        <v>5</v>
      </c>
      <c r="F397" s="7" t="s">
        <v>5</v>
      </c>
      <c r="G397" s="7" t="s">
        <v>5</v>
      </c>
      <c r="H397" s="7" t="s">
        <v>5</v>
      </c>
      <c r="I397" s="7" t="s">
        <v>5</v>
      </c>
      <c r="J397" s="7" t="s">
        <v>5</v>
      </c>
      <c r="K397" s="7" t="s">
        <v>5</v>
      </c>
      <c r="L397" s="7" t="s">
        <v>5</v>
      </c>
      <c r="M397" s="7" t="s">
        <v>5</v>
      </c>
      <c r="N397" s="7" t="s">
        <v>5</v>
      </c>
      <c r="O397" s="7" t="s">
        <v>5</v>
      </c>
      <c r="P397" s="7">
        <v>12</v>
      </c>
      <c r="Q397" s="7">
        <v>5</v>
      </c>
      <c r="R397" s="7">
        <v>7</v>
      </c>
      <c r="S397" s="7">
        <v>11</v>
      </c>
      <c r="T397" s="7">
        <v>13</v>
      </c>
      <c r="U397" s="7">
        <v>20</v>
      </c>
      <c r="V397" s="7">
        <v>19</v>
      </c>
      <c r="W397" s="7">
        <v>23</v>
      </c>
      <c r="X397" s="7">
        <v>17</v>
      </c>
      <c r="Y397" s="7">
        <v>26</v>
      </c>
      <c r="Z397" s="7">
        <v>26</v>
      </c>
      <c r="AA397" s="7">
        <v>26</v>
      </c>
      <c r="AB397" s="7">
        <v>27</v>
      </c>
      <c r="AC397" s="7" t="s">
        <v>5</v>
      </c>
      <c r="AD397" s="7" t="s">
        <v>5</v>
      </c>
      <c r="AE397" s="7" t="s">
        <v>5</v>
      </c>
      <c r="AF397" s="7" t="s">
        <v>5</v>
      </c>
      <c r="AG397" s="7" t="s">
        <v>5</v>
      </c>
      <c r="AH397" s="7" t="s">
        <v>5</v>
      </c>
      <c r="AI397" s="7" t="s">
        <v>5</v>
      </c>
      <c r="AJ397" s="7" t="s">
        <v>5</v>
      </c>
      <c r="AK397" s="7" t="s">
        <v>5</v>
      </c>
      <c r="AL397" s="7" t="s">
        <v>5</v>
      </c>
      <c r="AM397" s="7" t="s">
        <v>5</v>
      </c>
      <c r="AN397" s="7" t="s">
        <v>5</v>
      </c>
      <c r="AO397" s="7" t="s">
        <v>5</v>
      </c>
      <c r="AP397" s="7" t="s">
        <v>5</v>
      </c>
      <c r="AQ397" s="7" t="s">
        <v>4</v>
      </c>
      <c r="AR397" s="7" t="s">
        <v>4</v>
      </c>
      <c r="AS397" s="7" t="s">
        <v>4</v>
      </c>
      <c r="AT397" s="7" t="s">
        <v>4</v>
      </c>
      <c r="AU397" s="7" t="s">
        <v>4</v>
      </c>
      <c r="AV397" s="7" t="s">
        <v>4</v>
      </c>
      <c r="AW397" s="7" t="s">
        <v>4</v>
      </c>
      <c r="AX397" s="7" t="s">
        <v>4</v>
      </c>
      <c r="AY397" s="7" t="s">
        <v>4</v>
      </c>
      <c r="AZ397" s="7" t="s">
        <v>4</v>
      </c>
      <c r="BA397" s="7" t="s">
        <v>4</v>
      </c>
      <c r="BB397" s="7" t="s">
        <v>4</v>
      </c>
      <c r="BC397" s="7" t="s">
        <v>4</v>
      </c>
      <c r="BD397" s="7" t="s">
        <v>4</v>
      </c>
      <c r="BE397" s="7" t="s">
        <v>4</v>
      </c>
      <c r="BF397" s="7" t="s">
        <v>4</v>
      </c>
      <c r="BG397" s="7" t="s">
        <v>4</v>
      </c>
      <c r="BH397" s="7" t="s">
        <v>4</v>
      </c>
      <c r="BI397" s="7" t="s">
        <v>4</v>
      </c>
      <c r="BJ397" s="7" t="s">
        <v>4</v>
      </c>
      <c r="BK397" s="7" t="s">
        <v>4</v>
      </c>
      <c r="BL397" s="7" t="s">
        <v>4</v>
      </c>
    </row>
    <row r="398" spans="1:64">
      <c r="A398" s="7" t="s">
        <v>172</v>
      </c>
      <c r="B398" s="7" t="s">
        <v>51</v>
      </c>
      <c r="C398" s="7" t="s">
        <v>7</v>
      </c>
      <c r="D398" s="7" t="s">
        <v>5</v>
      </c>
      <c r="E398" s="7" t="s">
        <v>5</v>
      </c>
      <c r="F398" s="7" t="s">
        <v>5</v>
      </c>
      <c r="G398" s="7" t="s">
        <v>5</v>
      </c>
      <c r="H398" s="7" t="s">
        <v>5</v>
      </c>
      <c r="I398" s="7" t="s">
        <v>5</v>
      </c>
      <c r="J398" s="7" t="s">
        <v>5</v>
      </c>
      <c r="K398" s="7" t="s">
        <v>5</v>
      </c>
      <c r="L398" s="7" t="s">
        <v>5</v>
      </c>
      <c r="M398" s="7" t="s">
        <v>5</v>
      </c>
      <c r="N398" s="7" t="s">
        <v>5</v>
      </c>
      <c r="O398" s="7" t="s">
        <v>5</v>
      </c>
      <c r="P398" s="7" t="s">
        <v>5</v>
      </c>
      <c r="Q398" s="7" t="s">
        <v>5</v>
      </c>
      <c r="R398" s="7" t="s">
        <v>5</v>
      </c>
      <c r="S398" s="7" t="s">
        <v>5</v>
      </c>
      <c r="T398" s="7" t="s">
        <v>5</v>
      </c>
      <c r="U398" s="7" t="s">
        <v>5</v>
      </c>
      <c r="V398" s="7" t="s">
        <v>5</v>
      </c>
      <c r="W398" s="7" t="s">
        <v>5</v>
      </c>
      <c r="X398" s="7" t="s">
        <v>5</v>
      </c>
      <c r="Y398" s="7" t="s">
        <v>5</v>
      </c>
      <c r="Z398" s="7" t="s">
        <v>5</v>
      </c>
      <c r="AA398" s="7" t="s">
        <v>5</v>
      </c>
      <c r="AB398" s="7" t="s">
        <v>5</v>
      </c>
      <c r="AC398" s="7">
        <v>42</v>
      </c>
      <c r="AD398" s="7">
        <v>50</v>
      </c>
      <c r="AE398" s="7">
        <v>86</v>
      </c>
      <c r="AF398" s="7">
        <v>62</v>
      </c>
      <c r="AG398" s="7">
        <v>52</v>
      </c>
      <c r="AH398" s="7">
        <v>36</v>
      </c>
      <c r="AI398" s="7">
        <v>45</v>
      </c>
      <c r="AJ398" s="7">
        <v>45</v>
      </c>
      <c r="AK398" s="7">
        <v>50</v>
      </c>
      <c r="AL398" s="7">
        <v>44</v>
      </c>
      <c r="AM398" s="7">
        <v>26</v>
      </c>
      <c r="AN398" s="7">
        <v>35</v>
      </c>
      <c r="AO398" s="7">
        <v>70</v>
      </c>
      <c r="AP398" s="7">
        <v>90</v>
      </c>
      <c r="AQ398" s="7" t="s">
        <v>4</v>
      </c>
      <c r="AR398" s="7" t="s">
        <v>4</v>
      </c>
      <c r="AS398" s="7" t="s">
        <v>4</v>
      </c>
      <c r="AT398" s="7" t="s">
        <v>4</v>
      </c>
      <c r="AU398" s="7" t="s">
        <v>4</v>
      </c>
      <c r="AV398" s="7" t="s">
        <v>4</v>
      </c>
      <c r="AW398" s="7" t="s">
        <v>4</v>
      </c>
      <c r="AX398" s="7" t="s">
        <v>4</v>
      </c>
      <c r="AY398" s="7" t="s">
        <v>4</v>
      </c>
      <c r="AZ398" s="7" t="s">
        <v>4</v>
      </c>
      <c r="BA398" s="7" t="s">
        <v>4</v>
      </c>
      <c r="BB398" s="7" t="s">
        <v>4</v>
      </c>
      <c r="BC398" s="7" t="s">
        <v>4</v>
      </c>
      <c r="BD398" s="7" t="s">
        <v>4</v>
      </c>
      <c r="BE398" s="7" t="s">
        <v>4</v>
      </c>
      <c r="BF398" s="7" t="s">
        <v>4</v>
      </c>
      <c r="BG398" s="7" t="s">
        <v>4</v>
      </c>
      <c r="BH398" s="7" t="s">
        <v>4</v>
      </c>
      <c r="BI398" s="7" t="s">
        <v>4</v>
      </c>
      <c r="BJ398" s="7" t="s">
        <v>4</v>
      </c>
      <c r="BK398" s="7" t="s">
        <v>4</v>
      </c>
      <c r="BL398" s="7" t="s">
        <v>4</v>
      </c>
    </row>
    <row r="399" spans="1:64">
      <c r="A399" s="7" t="s">
        <v>172</v>
      </c>
      <c r="B399" s="7" t="s">
        <v>52</v>
      </c>
      <c r="C399" s="7" t="s">
        <v>6</v>
      </c>
      <c r="D399" s="7" t="s">
        <v>5</v>
      </c>
      <c r="E399" s="7" t="s">
        <v>5</v>
      </c>
      <c r="F399" s="7" t="s">
        <v>5</v>
      </c>
      <c r="G399" s="7" t="s">
        <v>5</v>
      </c>
      <c r="H399" s="7" t="s">
        <v>5</v>
      </c>
      <c r="I399" s="7" t="s">
        <v>5</v>
      </c>
      <c r="J399" s="7" t="s">
        <v>5</v>
      </c>
      <c r="K399" s="7" t="s">
        <v>5</v>
      </c>
      <c r="L399" s="7" t="s">
        <v>5</v>
      </c>
      <c r="M399" s="7" t="s">
        <v>5</v>
      </c>
      <c r="N399" s="7" t="s">
        <v>5</v>
      </c>
      <c r="O399" s="7" t="s">
        <v>5</v>
      </c>
      <c r="P399" s="7" t="s">
        <v>5</v>
      </c>
      <c r="Q399" s="7" t="s">
        <v>5</v>
      </c>
      <c r="R399" s="7" t="s">
        <v>5</v>
      </c>
      <c r="S399" s="7" t="s">
        <v>5</v>
      </c>
      <c r="T399" s="7" t="s">
        <v>5</v>
      </c>
      <c r="U399" s="7" t="s">
        <v>5</v>
      </c>
      <c r="V399" s="7" t="s">
        <v>5</v>
      </c>
      <c r="W399" s="7" t="s">
        <v>5</v>
      </c>
      <c r="X399" s="7" t="s">
        <v>5</v>
      </c>
      <c r="Y399" s="7" t="s">
        <v>5</v>
      </c>
      <c r="Z399" s="7" t="s">
        <v>5</v>
      </c>
      <c r="AA399" s="7" t="s">
        <v>5</v>
      </c>
      <c r="AB399" s="7" t="s">
        <v>5</v>
      </c>
      <c r="AC399" s="7">
        <v>14</v>
      </c>
      <c r="AD399" s="7">
        <v>18</v>
      </c>
      <c r="AE399" s="7">
        <v>15</v>
      </c>
      <c r="AF399" s="7">
        <v>31</v>
      </c>
      <c r="AG399" s="7">
        <v>35</v>
      </c>
      <c r="AH399" s="7">
        <v>10</v>
      </c>
      <c r="AI399" s="7">
        <v>12</v>
      </c>
      <c r="AJ399" s="7">
        <v>81</v>
      </c>
      <c r="AK399" s="7">
        <v>85</v>
      </c>
      <c r="AL399" s="7">
        <v>109</v>
      </c>
      <c r="AM399" s="7">
        <v>66</v>
      </c>
      <c r="AN399" s="7">
        <v>41</v>
      </c>
      <c r="AO399" s="7">
        <v>44</v>
      </c>
      <c r="AP399" s="7">
        <v>29</v>
      </c>
      <c r="AQ399" s="7" t="s">
        <v>4</v>
      </c>
      <c r="AR399" s="7" t="s">
        <v>4</v>
      </c>
      <c r="AS399" s="7" t="s">
        <v>4</v>
      </c>
      <c r="AT399" s="7" t="s">
        <v>4</v>
      </c>
      <c r="AU399" s="7" t="s">
        <v>4</v>
      </c>
      <c r="AV399" s="7" t="s">
        <v>4</v>
      </c>
      <c r="AW399" s="7" t="s">
        <v>4</v>
      </c>
      <c r="AX399" s="7" t="s">
        <v>4</v>
      </c>
      <c r="AY399" s="7" t="s">
        <v>4</v>
      </c>
      <c r="AZ399" s="7" t="s">
        <v>4</v>
      </c>
      <c r="BA399" s="7" t="s">
        <v>4</v>
      </c>
      <c r="BB399" s="7" t="s">
        <v>4</v>
      </c>
      <c r="BC399" s="7" t="s">
        <v>4</v>
      </c>
      <c r="BD399" s="7" t="s">
        <v>4</v>
      </c>
      <c r="BE399" s="7" t="s">
        <v>4</v>
      </c>
      <c r="BF399" s="7" t="s">
        <v>4</v>
      </c>
      <c r="BG399" s="7" t="s">
        <v>4</v>
      </c>
      <c r="BH399" s="7" t="s">
        <v>4</v>
      </c>
      <c r="BI399" s="7" t="s">
        <v>4</v>
      </c>
      <c r="BJ399" s="7" t="s">
        <v>4</v>
      </c>
      <c r="BK399" s="7" t="s">
        <v>4</v>
      </c>
      <c r="BL399" s="7" t="s">
        <v>4</v>
      </c>
    </row>
    <row r="400" spans="1:64">
      <c r="A400" s="7" t="s">
        <v>172</v>
      </c>
      <c r="B400" s="7" t="s">
        <v>52</v>
      </c>
      <c r="C400" s="7" t="s">
        <v>9</v>
      </c>
      <c r="D400" s="7">
        <v>24</v>
      </c>
      <c r="E400" s="7">
        <v>47</v>
      </c>
      <c r="F400" s="7">
        <v>100</v>
      </c>
      <c r="G400" s="7">
        <v>183</v>
      </c>
      <c r="H400" s="7">
        <v>164</v>
      </c>
      <c r="I400" s="7">
        <v>132</v>
      </c>
      <c r="J400" s="7">
        <v>99</v>
      </c>
      <c r="K400" s="7">
        <v>95</v>
      </c>
      <c r="L400" s="7">
        <v>81</v>
      </c>
      <c r="M400" s="7">
        <v>80</v>
      </c>
      <c r="N400" s="7">
        <v>62</v>
      </c>
      <c r="O400" s="7">
        <v>106</v>
      </c>
      <c r="P400" s="7">
        <v>99</v>
      </c>
      <c r="Q400" s="7">
        <v>63</v>
      </c>
      <c r="R400" s="7">
        <v>72</v>
      </c>
      <c r="S400" s="7">
        <v>89</v>
      </c>
      <c r="T400" s="7">
        <v>194</v>
      </c>
      <c r="U400" s="7">
        <v>325</v>
      </c>
      <c r="V400" s="7">
        <v>329</v>
      </c>
      <c r="W400" s="7">
        <v>303</v>
      </c>
      <c r="X400" s="7">
        <v>240</v>
      </c>
      <c r="Y400" s="7">
        <v>335</v>
      </c>
      <c r="Z400" s="7">
        <v>457</v>
      </c>
      <c r="AA400" s="7">
        <v>426</v>
      </c>
      <c r="AB400" s="7">
        <v>334</v>
      </c>
      <c r="AC400" s="7" t="s">
        <v>5</v>
      </c>
      <c r="AD400" s="7" t="s">
        <v>5</v>
      </c>
      <c r="AE400" s="7" t="s">
        <v>5</v>
      </c>
      <c r="AF400" s="7" t="s">
        <v>5</v>
      </c>
      <c r="AG400" s="7" t="s">
        <v>5</v>
      </c>
      <c r="AH400" s="7" t="s">
        <v>5</v>
      </c>
      <c r="AI400" s="7" t="s">
        <v>5</v>
      </c>
      <c r="AJ400" s="7" t="s">
        <v>5</v>
      </c>
      <c r="AK400" s="7" t="s">
        <v>5</v>
      </c>
      <c r="AL400" s="7" t="s">
        <v>5</v>
      </c>
      <c r="AM400" s="7" t="s">
        <v>5</v>
      </c>
      <c r="AN400" s="7" t="s">
        <v>5</v>
      </c>
      <c r="AO400" s="7" t="s">
        <v>5</v>
      </c>
      <c r="AP400" s="7" t="s">
        <v>5</v>
      </c>
      <c r="AQ400" s="7" t="s">
        <v>4</v>
      </c>
      <c r="AR400" s="7" t="s">
        <v>4</v>
      </c>
      <c r="AS400" s="7" t="s">
        <v>4</v>
      </c>
      <c r="AT400" s="7" t="s">
        <v>4</v>
      </c>
      <c r="AU400" s="7" t="s">
        <v>4</v>
      </c>
      <c r="AV400" s="7" t="s">
        <v>4</v>
      </c>
      <c r="AW400" s="7" t="s">
        <v>4</v>
      </c>
      <c r="AX400" s="7" t="s">
        <v>4</v>
      </c>
      <c r="AY400" s="7" t="s">
        <v>4</v>
      </c>
      <c r="AZ400" s="7" t="s">
        <v>4</v>
      </c>
      <c r="BA400" s="7" t="s">
        <v>4</v>
      </c>
      <c r="BB400" s="7" t="s">
        <v>4</v>
      </c>
      <c r="BC400" s="7" t="s">
        <v>4</v>
      </c>
      <c r="BD400" s="7" t="s">
        <v>4</v>
      </c>
      <c r="BE400" s="7" t="s">
        <v>4</v>
      </c>
      <c r="BF400" s="7" t="s">
        <v>4</v>
      </c>
      <c r="BG400" s="7" t="s">
        <v>4</v>
      </c>
      <c r="BH400" s="7" t="s">
        <v>4</v>
      </c>
      <c r="BI400" s="7" t="s">
        <v>4</v>
      </c>
      <c r="BJ400" s="7" t="s">
        <v>4</v>
      </c>
      <c r="BK400" s="7" t="s">
        <v>4</v>
      </c>
      <c r="BL400" s="7" t="s">
        <v>4</v>
      </c>
    </row>
    <row r="401" spans="1:64">
      <c r="A401" s="7" t="s">
        <v>172</v>
      </c>
      <c r="B401" s="7" t="s">
        <v>52</v>
      </c>
      <c r="C401" s="7" t="s">
        <v>7</v>
      </c>
      <c r="D401" s="7" t="s">
        <v>5</v>
      </c>
      <c r="E401" s="7" t="s">
        <v>5</v>
      </c>
      <c r="F401" s="7" t="s">
        <v>5</v>
      </c>
      <c r="G401" s="7" t="s">
        <v>5</v>
      </c>
      <c r="H401" s="7" t="s">
        <v>5</v>
      </c>
      <c r="I401" s="7" t="s">
        <v>5</v>
      </c>
      <c r="J401" s="7" t="s">
        <v>5</v>
      </c>
      <c r="K401" s="7" t="s">
        <v>5</v>
      </c>
      <c r="L401" s="7" t="s">
        <v>5</v>
      </c>
      <c r="M401" s="7" t="s">
        <v>5</v>
      </c>
      <c r="N401" s="7" t="s">
        <v>5</v>
      </c>
      <c r="O401" s="7" t="s">
        <v>5</v>
      </c>
      <c r="P401" s="7" t="s">
        <v>5</v>
      </c>
      <c r="Q401" s="7" t="s">
        <v>5</v>
      </c>
      <c r="R401" s="7" t="s">
        <v>5</v>
      </c>
      <c r="S401" s="7" t="s">
        <v>5</v>
      </c>
      <c r="T401" s="7" t="s">
        <v>5</v>
      </c>
      <c r="U401" s="7" t="s">
        <v>5</v>
      </c>
      <c r="V401" s="7" t="s">
        <v>5</v>
      </c>
      <c r="W401" s="7" t="s">
        <v>5</v>
      </c>
      <c r="X401" s="7" t="s">
        <v>5</v>
      </c>
      <c r="Y401" s="7" t="s">
        <v>5</v>
      </c>
      <c r="Z401" s="7" t="s">
        <v>5</v>
      </c>
      <c r="AA401" s="7" t="s">
        <v>5</v>
      </c>
      <c r="AB401" s="7" t="s">
        <v>5</v>
      </c>
      <c r="AC401" s="7">
        <v>351</v>
      </c>
      <c r="AD401" s="7">
        <v>496</v>
      </c>
      <c r="AE401" s="7">
        <v>445</v>
      </c>
      <c r="AF401" s="7">
        <v>454</v>
      </c>
      <c r="AG401" s="7">
        <v>698</v>
      </c>
      <c r="AH401" s="7">
        <v>822</v>
      </c>
      <c r="AI401" s="7">
        <v>597</v>
      </c>
      <c r="AJ401" s="7">
        <v>776</v>
      </c>
      <c r="AK401" s="7">
        <v>1238</v>
      </c>
      <c r="AL401" s="7">
        <v>1052</v>
      </c>
      <c r="AM401" s="7">
        <v>1208</v>
      </c>
      <c r="AN401" s="7">
        <v>935</v>
      </c>
      <c r="AO401" s="7">
        <v>809</v>
      </c>
      <c r="AP401" s="7">
        <v>803</v>
      </c>
      <c r="AQ401" s="7" t="s">
        <v>4</v>
      </c>
      <c r="AR401" s="7" t="s">
        <v>4</v>
      </c>
      <c r="AS401" s="7" t="s">
        <v>4</v>
      </c>
      <c r="AT401" s="7" t="s">
        <v>4</v>
      </c>
      <c r="AU401" s="7" t="s">
        <v>4</v>
      </c>
      <c r="AV401" s="7" t="s">
        <v>4</v>
      </c>
      <c r="AW401" s="7" t="s">
        <v>4</v>
      </c>
      <c r="AX401" s="7" t="s">
        <v>4</v>
      </c>
      <c r="AY401" s="7" t="s">
        <v>4</v>
      </c>
      <c r="AZ401" s="7" t="s">
        <v>4</v>
      </c>
      <c r="BA401" s="7" t="s">
        <v>4</v>
      </c>
      <c r="BB401" s="7" t="s">
        <v>4</v>
      </c>
      <c r="BC401" s="7" t="s">
        <v>4</v>
      </c>
      <c r="BD401" s="7" t="s">
        <v>4</v>
      </c>
      <c r="BE401" s="7" t="s">
        <v>4</v>
      </c>
      <c r="BF401" s="7" t="s">
        <v>4</v>
      </c>
      <c r="BG401" s="7" t="s">
        <v>4</v>
      </c>
      <c r="BH401" s="7" t="s">
        <v>4</v>
      </c>
      <c r="BI401" s="7" t="s">
        <v>4</v>
      </c>
      <c r="BJ401" s="7" t="s">
        <v>4</v>
      </c>
      <c r="BK401" s="7" t="s">
        <v>4</v>
      </c>
      <c r="BL401" s="7" t="s">
        <v>4</v>
      </c>
    </row>
    <row r="402" spans="1:64">
      <c r="A402" s="7" t="s">
        <v>172</v>
      </c>
      <c r="B402" s="7" t="s">
        <v>53</v>
      </c>
      <c r="C402" s="7" t="s">
        <v>6</v>
      </c>
      <c r="D402" s="7" t="s">
        <v>5</v>
      </c>
      <c r="E402" s="7" t="s">
        <v>5</v>
      </c>
      <c r="F402" s="7" t="s">
        <v>5</v>
      </c>
      <c r="G402" s="7" t="s">
        <v>5</v>
      </c>
      <c r="H402" s="7" t="s">
        <v>5</v>
      </c>
      <c r="I402" s="7" t="s">
        <v>5</v>
      </c>
      <c r="J402" s="7" t="s">
        <v>5</v>
      </c>
      <c r="K402" s="7" t="s">
        <v>5</v>
      </c>
      <c r="L402" s="7" t="s">
        <v>5</v>
      </c>
      <c r="M402" s="7" t="s">
        <v>5</v>
      </c>
      <c r="N402" s="7" t="s">
        <v>5</v>
      </c>
      <c r="O402" s="7" t="s">
        <v>5</v>
      </c>
      <c r="P402" s="7" t="s">
        <v>5</v>
      </c>
      <c r="Q402" s="7" t="s">
        <v>5</v>
      </c>
      <c r="R402" s="7" t="s">
        <v>5</v>
      </c>
      <c r="S402" s="7" t="s">
        <v>5</v>
      </c>
      <c r="T402" s="7" t="s">
        <v>5</v>
      </c>
      <c r="U402" s="7" t="s">
        <v>5</v>
      </c>
      <c r="V402" s="7" t="s">
        <v>5</v>
      </c>
      <c r="W402" s="7" t="s">
        <v>5</v>
      </c>
      <c r="X402" s="7" t="s">
        <v>5</v>
      </c>
      <c r="Y402" s="7" t="s">
        <v>5</v>
      </c>
      <c r="Z402" s="7" t="s">
        <v>5</v>
      </c>
      <c r="AA402" s="7" t="s">
        <v>5</v>
      </c>
      <c r="AB402" s="7" t="s">
        <v>5</v>
      </c>
      <c r="AC402" s="7" t="s">
        <v>11</v>
      </c>
      <c r="AD402" s="7" t="s">
        <v>11</v>
      </c>
      <c r="AE402" s="7" t="s">
        <v>11</v>
      </c>
      <c r="AF402" s="7" t="s">
        <v>11</v>
      </c>
      <c r="AG402" s="7" t="s">
        <v>11</v>
      </c>
      <c r="AH402" s="7" t="s">
        <v>11</v>
      </c>
      <c r="AI402" s="7">
        <v>10</v>
      </c>
      <c r="AJ402" s="7">
        <v>3</v>
      </c>
      <c r="AK402" s="7">
        <v>3</v>
      </c>
      <c r="AL402" s="7">
        <v>4</v>
      </c>
      <c r="AM402" s="7">
        <v>4</v>
      </c>
      <c r="AN402" s="7">
        <v>12</v>
      </c>
      <c r="AO402" s="7">
        <v>17</v>
      </c>
      <c r="AP402" s="7">
        <v>6</v>
      </c>
      <c r="AQ402" s="7" t="s">
        <v>4</v>
      </c>
      <c r="AR402" s="7" t="s">
        <v>4</v>
      </c>
      <c r="AS402" s="7" t="s">
        <v>4</v>
      </c>
      <c r="AT402" s="7" t="s">
        <v>4</v>
      </c>
      <c r="AU402" s="7" t="s">
        <v>4</v>
      </c>
      <c r="AV402" s="7" t="s">
        <v>4</v>
      </c>
      <c r="AW402" s="7" t="s">
        <v>4</v>
      </c>
      <c r="AX402" s="7" t="s">
        <v>4</v>
      </c>
      <c r="AY402" s="7" t="s">
        <v>4</v>
      </c>
      <c r="AZ402" s="7" t="s">
        <v>4</v>
      </c>
      <c r="BA402" s="7" t="s">
        <v>4</v>
      </c>
      <c r="BB402" s="7" t="s">
        <v>4</v>
      </c>
      <c r="BC402" s="7" t="s">
        <v>4</v>
      </c>
      <c r="BD402" s="7" t="s">
        <v>4</v>
      </c>
      <c r="BE402" s="7" t="s">
        <v>4</v>
      </c>
      <c r="BF402" s="7" t="s">
        <v>4</v>
      </c>
      <c r="BG402" s="7" t="s">
        <v>4</v>
      </c>
      <c r="BH402" s="7" t="s">
        <v>4</v>
      </c>
      <c r="BI402" s="7" t="s">
        <v>4</v>
      </c>
      <c r="BJ402" s="7" t="s">
        <v>4</v>
      </c>
      <c r="BK402" s="7" t="s">
        <v>4</v>
      </c>
      <c r="BL402" s="7" t="s">
        <v>4</v>
      </c>
    </row>
    <row r="403" spans="1:64">
      <c r="A403" s="7" t="s">
        <v>172</v>
      </c>
      <c r="B403" s="7" t="s">
        <v>53</v>
      </c>
      <c r="C403" s="7" t="s">
        <v>9</v>
      </c>
      <c r="D403" s="7">
        <v>115</v>
      </c>
      <c r="E403" s="7">
        <v>208</v>
      </c>
      <c r="F403" s="7">
        <v>150</v>
      </c>
      <c r="G403" s="7">
        <v>106</v>
      </c>
      <c r="H403" s="7">
        <v>114</v>
      </c>
      <c r="I403" s="7">
        <v>63</v>
      </c>
      <c r="J403" s="7">
        <v>48</v>
      </c>
      <c r="K403" s="7">
        <v>97</v>
      </c>
      <c r="L403" s="7">
        <v>75</v>
      </c>
      <c r="M403" s="7">
        <v>76</v>
      </c>
      <c r="N403" s="7">
        <v>89</v>
      </c>
      <c r="O403" s="7">
        <v>87</v>
      </c>
      <c r="P403" s="7">
        <v>51</v>
      </c>
      <c r="Q403" s="7">
        <v>26</v>
      </c>
      <c r="R403" s="7">
        <v>34</v>
      </c>
      <c r="S403" s="7">
        <v>30</v>
      </c>
      <c r="T403" s="7">
        <v>40</v>
      </c>
      <c r="U403" s="7">
        <v>45</v>
      </c>
      <c r="V403" s="7">
        <v>63</v>
      </c>
      <c r="W403" s="7">
        <v>87</v>
      </c>
      <c r="X403" s="7">
        <v>88</v>
      </c>
      <c r="Y403" s="7">
        <v>86</v>
      </c>
      <c r="Z403" s="7">
        <v>79</v>
      </c>
      <c r="AA403" s="7">
        <v>130</v>
      </c>
      <c r="AB403" s="7">
        <v>292</v>
      </c>
      <c r="AC403" s="7" t="s">
        <v>5</v>
      </c>
      <c r="AD403" s="7" t="s">
        <v>5</v>
      </c>
      <c r="AE403" s="7" t="s">
        <v>5</v>
      </c>
      <c r="AF403" s="7" t="s">
        <v>5</v>
      </c>
      <c r="AG403" s="7" t="s">
        <v>5</v>
      </c>
      <c r="AH403" s="7" t="s">
        <v>5</v>
      </c>
      <c r="AI403" s="7" t="s">
        <v>5</v>
      </c>
      <c r="AJ403" s="7" t="s">
        <v>5</v>
      </c>
      <c r="AK403" s="7" t="s">
        <v>5</v>
      </c>
      <c r="AL403" s="7" t="s">
        <v>5</v>
      </c>
      <c r="AM403" s="7" t="s">
        <v>5</v>
      </c>
      <c r="AN403" s="7" t="s">
        <v>5</v>
      </c>
      <c r="AO403" s="7" t="s">
        <v>5</v>
      </c>
      <c r="AP403" s="7" t="s">
        <v>5</v>
      </c>
      <c r="AQ403" s="7" t="s">
        <v>4</v>
      </c>
      <c r="AR403" s="7" t="s">
        <v>4</v>
      </c>
      <c r="AS403" s="7" t="s">
        <v>4</v>
      </c>
      <c r="AT403" s="7" t="s">
        <v>4</v>
      </c>
      <c r="AU403" s="7" t="s">
        <v>4</v>
      </c>
      <c r="AV403" s="7" t="s">
        <v>4</v>
      </c>
      <c r="AW403" s="7" t="s">
        <v>4</v>
      </c>
      <c r="AX403" s="7" t="s">
        <v>4</v>
      </c>
      <c r="AY403" s="7" t="s">
        <v>4</v>
      </c>
      <c r="AZ403" s="7" t="s">
        <v>4</v>
      </c>
      <c r="BA403" s="7" t="s">
        <v>4</v>
      </c>
      <c r="BB403" s="7" t="s">
        <v>4</v>
      </c>
      <c r="BC403" s="7" t="s">
        <v>4</v>
      </c>
      <c r="BD403" s="7" t="s">
        <v>4</v>
      </c>
      <c r="BE403" s="7" t="s">
        <v>4</v>
      </c>
      <c r="BF403" s="7" t="s">
        <v>4</v>
      </c>
      <c r="BG403" s="7" t="s">
        <v>4</v>
      </c>
      <c r="BH403" s="7" t="s">
        <v>4</v>
      </c>
      <c r="BI403" s="7" t="s">
        <v>4</v>
      </c>
      <c r="BJ403" s="7" t="s">
        <v>4</v>
      </c>
      <c r="BK403" s="7" t="s">
        <v>4</v>
      </c>
      <c r="BL403" s="7" t="s">
        <v>4</v>
      </c>
    </row>
    <row r="404" spans="1:64">
      <c r="A404" s="7" t="s">
        <v>172</v>
      </c>
      <c r="B404" s="7" t="s">
        <v>53</v>
      </c>
      <c r="C404" s="7" t="s">
        <v>7</v>
      </c>
      <c r="D404" s="7" t="s">
        <v>5</v>
      </c>
      <c r="E404" s="7" t="s">
        <v>5</v>
      </c>
      <c r="F404" s="7" t="s">
        <v>5</v>
      </c>
      <c r="G404" s="7" t="s">
        <v>5</v>
      </c>
      <c r="H404" s="7" t="s">
        <v>5</v>
      </c>
      <c r="I404" s="7" t="s">
        <v>5</v>
      </c>
      <c r="J404" s="7" t="s">
        <v>5</v>
      </c>
      <c r="K404" s="7" t="s">
        <v>5</v>
      </c>
      <c r="L404" s="7" t="s">
        <v>5</v>
      </c>
      <c r="M404" s="7" t="s">
        <v>5</v>
      </c>
      <c r="N404" s="7" t="s">
        <v>5</v>
      </c>
      <c r="O404" s="7" t="s">
        <v>5</v>
      </c>
      <c r="P404" s="7" t="s">
        <v>5</v>
      </c>
      <c r="Q404" s="7" t="s">
        <v>5</v>
      </c>
      <c r="R404" s="7" t="s">
        <v>5</v>
      </c>
      <c r="S404" s="7" t="s">
        <v>5</v>
      </c>
      <c r="T404" s="7" t="s">
        <v>5</v>
      </c>
      <c r="U404" s="7" t="s">
        <v>5</v>
      </c>
      <c r="V404" s="7" t="s">
        <v>5</v>
      </c>
      <c r="W404" s="7" t="s">
        <v>5</v>
      </c>
      <c r="X404" s="7" t="s">
        <v>5</v>
      </c>
      <c r="Y404" s="7" t="s">
        <v>5</v>
      </c>
      <c r="Z404" s="7" t="s">
        <v>5</v>
      </c>
      <c r="AA404" s="7" t="s">
        <v>5</v>
      </c>
      <c r="AB404" s="7" t="s">
        <v>5</v>
      </c>
      <c r="AC404" s="7">
        <v>300</v>
      </c>
      <c r="AD404" s="7">
        <v>552</v>
      </c>
      <c r="AE404" s="7">
        <v>893</v>
      </c>
      <c r="AF404" s="7">
        <v>782</v>
      </c>
      <c r="AG404" s="7">
        <v>584</v>
      </c>
      <c r="AH404" s="7">
        <v>571</v>
      </c>
      <c r="AI404" s="7">
        <v>687</v>
      </c>
      <c r="AJ404" s="7">
        <v>734</v>
      </c>
      <c r="AK404" s="7">
        <v>943</v>
      </c>
      <c r="AL404" s="7">
        <v>623</v>
      </c>
      <c r="AM404" s="7">
        <v>555</v>
      </c>
      <c r="AN404" s="7">
        <v>607</v>
      </c>
      <c r="AO404" s="7">
        <v>975</v>
      </c>
      <c r="AP404" s="7">
        <v>733</v>
      </c>
      <c r="AQ404" s="7" t="s">
        <v>4</v>
      </c>
      <c r="AR404" s="7" t="s">
        <v>4</v>
      </c>
      <c r="AS404" s="7" t="s">
        <v>4</v>
      </c>
      <c r="AT404" s="7" t="s">
        <v>4</v>
      </c>
      <c r="AU404" s="7" t="s">
        <v>4</v>
      </c>
      <c r="AV404" s="7" t="s">
        <v>4</v>
      </c>
      <c r="AW404" s="7" t="s">
        <v>4</v>
      </c>
      <c r="AX404" s="7" t="s">
        <v>4</v>
      </c>
      <c r="AY404" s="7" t="s">
        <v>4</v>
      </c>
      <c r="AZ404" s="7" t="s">
        <v>4</v>
      </c>
      <c r="BA404" s="7" t="s">
        <v>4</v>
      </c>
      <c r="BB404" s="7" t="s">
        <v>4</v>
      </c>
      <c r="BC404" s="7" t="s">
        <v>4</v>
      </c>
      <c r="BD404" s="7" t="s">
        <v>4</v>
      </c>
      <c r="BE404" s="7" t="s">
        <v>4</v>
      </c>
      <c r="BF404" s="7" t="s">
        <v>4</v>
      </c>
      <c r="BG404" s="7" t="s">
        <v>4</v>
      </c>
      <c r="BH404" s="7" t="s">
        <v>4</v>
      </c>
      <c r="BI404" s="7" t="s">
        <v>4</v>
      </c>
      <c r="BJ404" s="7" t="s">
        <v>4</v>
      </c>
      <c r="BK404" s="7" t="s">
        <v>4</v>
      </c>
      <c r="BL404" s="7" t="s">
        <v>4</v>
      </c>
    </row>
    <row r="405" spans="1:64">
      <c r="A405" s="7" t="s">
        <v>172</v>
      </c>
      <c r="B405" s="7" t="s">
        <v>105</v>
      </c>
      <c r="C405" s="7" t="s">
        <v>6</v>
      </c>
      <c r="D405" s="7" t="s">
        <v>5</v>
      </c>
      <c r="E405" s="7" t="s">
        <v>5</v>
      </c>
      <c r="F405" s="7" t="s">
        <v>5</v>
      </c>
      <c r="G405" s="7" t="s">
        <v>5</v>
      </c>
      <c r="H405" s="7" t="s">
        <v>5</v>
      </c>
      <c r="I405" s="7" t="s">
        <v>5</v>
      </c>
      <c r="J405" s="7" t="s">
        <v>5</v>
      </c>
      <c r="K405" s="7" t="s">
        <v>5</v>
      </c>
      <c r="L405" s="7" t="s">
        <v>5</v>
      </c>
      <c r="M405" s="7" t="s">
        <v>5</v>
      </c>
      <c r="N405" s="7" t="s">
        <v>5</v>
      </c>
      <c r="O405" s="7" t="s">
        <v>5</v>
      </c>
      <c r="P405" s="7" t="s">
        <v>5</v>
      </c>
      <c r="Q405" s="7" t="s">
        <v>5</v>
      </c>
      <c r="R405" s="7" t="s">
        <v>5</v>
      </c>
      <c r="S405" s="7" t="s">
        <v>5</v>
      </c>
      <c r="T405" s="7" t="s">
        <v>5</v>
      </c>
      <c r="U405" s="7" t="s">
        <v>5</v>
      </c>
      <c r="V405" s="7" t="s">
        <v>5</v>
      </c>
      <c r="W405" s="7" t="s">
        <v>5</v>
      </c>
      <c r="X405" s="7" t="s">
        <v>5</v>
      </c>
      <c r="Y405" s="7" t="s">
        <v>5</v>
      </c>
      <c r="Z405" s="7" t="s">
        <v>5</v>
      </c>
      <c r="AA405" s="7" t="s">
        <v>5</v>
      </c>
      <c r="AB405" s="7" t="s">
        <v>5</v>
      </c>
      <c r="AC405" s="7" t="s">
        <v>5</v>
      </c>
      <c r="AD405" s="7" t="s">
        <v>5</v>
      </c>
      <c r="AE405" s="7" t="s">
        <v>5</v>
      </c>
      <c r="AF405" s="7" t="s">
        <v>5</v>
      </c>
      <c r="AG405" s="7" t="s">
        <v>5</v>
      </c>
      <c r="AH405" s="7" t="s">
        <v>5</v>
      </c>
      <c r="AI405" s="7" t="s">
        <v>5</v>
      </c>
      <c r="AJ405" s="7" t="s">
        <v>5</v>
      </c>
      <c r="AK405" s="7" t="s">
        <v>5</v>
      </c>
      <c r="AL405" s="7" t="s">
        <v>5</v>
      </c>
      <c r="AM405" s="7" t="s">
        <v>5</v>
      </c>
      <c r="AN405" s="7" t="s">
        <v>11</v>
      </c>
      <c r="AO405" s="7" t="s">
        <v>5</v>
      </c>
      <c r="AP405" s="7" t="s">
        <v>5</v>
      </c>
      <c r="AQ405" s="7" t="s">
        <v>4</v>
      </c>
      <c r="AR405" s="7" t="s">
        <v>4</v>
      </c>
      <c r="AS405" s="7" t="s">
        <v>4</v>
      </c>
      <c r="AT405" s="7" t="s">
        <v>4</v>
      </c>
      <c r="AU405" s="7" t="s">
        <v>4</v>
      </c>
      <c r="AV405" s="7" t="s">
        <v>4</v>
      </c>
      <c r="AW405" s="7" t="s">
        <v>4</v>
      </c>
      <c r="AX405" s="7" t="s">
        <v>4</v>
      </c>
      <c r="AY405" s="7" t="s">
        <v>4</v>
      </c>
      <c r="AZ405" s="7" t="s">
        <v>4</v>
      </c>
      <c r="BA405" s="7" t="s">
        <v>4</v>
      </c>
      <c r="BB405" s="7" t="s">
        <v>4</v>
      </c>
      <c r="BC405" s="7" t="s">
        <v>4</v>
      </c>
      <c r="BD405" s="7" t="s">
        <v>4</v>
      </c>
      <c r="BE405" s="7" t="s">
        <v>4</v>
      </c>
      <c r="BF405" s="7" t="s">
        <v>4</v>
      </c>
      <c r="BG405" s="7" t="s">
        <v>4</v>
      </c>
      <c r="BH405" s="7" t="s">
        <v>4</v>
      </c>
      <c r="BI405" s="7" t="s">
        <v>4</v>
      </c>
      <c r="BJ405" s="7" t="s">
        <v>4</v>
      </c>
      <c r="BK405" s="7" t="s">
        <v>4</v>
      </c>
      <c r="BL405" s="7" t="s">
        <v>4</v>
      </c>
    </row>
    <row r="406" spans="1:64">
      <c r="A406" s="7" t="s">
        <v>172</v>
      </c>
      <c r="B406" s="7" t="s">
        <v>105</v>
      </c>
      <c r="C406" s="7" t="s">
        <v>7</v>
      </c>
      <c r="D406" s="7" t="s">
        <v>5</v>
      </c>
      <c r="E406" s="7" t="s">
        <v>5</v>
      </c>
      <c r="F406" s="7" t="s">
        <v>5</v>
      </c>
      <c r="G406" s="7" t="s">
        <v>5</v>
      </c>
      <c r="H406" s="7" t="s">
        <v>5</v>
      </c>
      <c r="I406" s="7" t="s">
        <v>5</v>
      </c>
      <c r="J406" s="7" t="s">
        <v>5</v>
      </c>
      <c r="K406" s="7" t="s">
        <v>5</v>
      </c>
      <c r="L406" s="7" t="s">
        <v>5</v>
      </c>
      <c r="M406" s="7" t="s">
        <v>5</v>
      </c>
      <c r="N406" s="7" t="s">
        <v>5</v>
      </c>
      <c r="O406" s="7" t="s">
        <v>5</v>
      </c>
      <c r="P406" s="7" t="s">
        <v>5</v>
      </c>
      <c r="Q406" s="7" t="s">
        <v>5</v>
      </c>
      <c r="R406" s="7" t="s">
        <v>5</v>
      </c>
      <c r="S406" s="7" t="s">
        <v>5</v>
      </c>
      <c r="T406" s="7" t="s">
        <v>5</v>
      </c>
      <c r="U406" s="7" t="s">
        <v>5</v>
      </c>
      <c r="V406" s="7" t="s">
        <v>5</v>
      </c>
      <c r="W406" s="7" t="s">
        <v>5</v>
      </c>
      <c r="X406" s="7" t="s">
        <v>5</v>
      </c>
      <c r="Y406" s="7" t="s">
        <v>5</v>
      </c>
      <c r="Z406" s="7" t="s">
        <v>5</v>
      </c>
      <c r="AA406" s="7" t="s">
        <v>5</v>
      </c>
      <c r="AB406" s="7" t="s">
        <v>5</v>
      </c>
      <c r="AC406" s="7" t="s">
        <v>5</v>
      </c>
      <c r="AD406" s="7" t="s">
        <v>11</v>
      </c>
      <c r="AE406" s="7" t="s">
        <v>5</v>
      </c>
      <c r="AF406" s="7" t="s">
        <v>5</v>
      </c>
      <c r="AG406" s="7" t="s">
        <v>5</v>
      </c>
      <c r="AH406" s="7" t="s">
        <v>5</v>
      </c>
      <c r="AI406" s="7" t="s">
        <v>5</v>
      </c>
      <c r="AJ406" s="7" t="s">
        <v>5</v>
      </c>
      <c r="AK406" s="7" t="s">
        <v>11</v>
      </c>
      <c r="AL406" s="7" t="s">
        <v>5</v>
      </c>
      <c r="AM406" s="7" t="s">
        <v>5</v>
      </c>
      <c r="AN406" s="7" t="s">
        <v>5</v>
      </c>
      <c r="AO406" s="7" t="s">
        <v>5</v>
      </c>
      <c r="AP406" s="7" t="s">
        <v>5</v>
      </c>
      <c r="AQ406" s="7" t="s">
        <v>4</v>
      </c>
      <c r="AR406" s="7" t="s">
        <v>4</v>
      </c>
      <c r="AS406" s="7" t="s">
        <v>4</v>
      </c>
      <c r="AT406" s="7" t="s">
        <v>4</v>
      </c>
      <c r="AU406" s="7" t="s">
        <v>4</v>
      </c>
      <c r="AV406" s="7" t="s">
        <v>4</v>
      </c>
      <c r="AW406" s="7" t="s">
        <v>4</v>
      </c>
      <c r="AX406" s="7" t="s">
        <v>4</v>
      </c>
      <c r="AY406" s="7" t="s">
        <v>4</v>
      </c>
      <c r="AZ406" s="7" t="s">
        <v>4</v>
      </c>
      <c r="BA406" s="7" t="s">
        <v>4</v>
      </c>
      <c r="BB406" s="7" t="s">
        <v>4</v>
      </c>
      <c r="BC406" s="7" t="s">
        <v>4</v>
      </c>
      <c r="BD406" s="7" t="s">
        <v>4</v>
      </c>
      <c r="BE406" s="7" t="s">
        <v>4</v>
      </c>
      <c r="BF406" s="7" t="s">
        <v>4</v>
      </c>
      <c r="BG406" s="7" t="s">
        <v>4</v>
      </c>
      <c r="BH406" s="7" t="s">
        <v>4</v>
      </c>
      <c r="BI406" s="7" t="s">
        <v>4</v>
      </c>
      <c r="BJ406" s="7" t="s">
        <v>4</v>
      </c>
      <c r="BK406" s="7" t="s">
        <v>4</v>
      </c>
      <c r="BL406" s="7" t="s">
        <v>4</v>
      </c>
    </row>
    <row r="407" spans="1:64">
      <c r="A407" s="7" t="s">
        <v>172</v>
      </c>
      <c r="B407" s="7" t="s">
        <v>106</v>
      </c>
      <c r="C407" s="7" t="s">
        <v>6</v>
      </c>
      <c r="D407" s="7" t="s">
        <v>5</v>
      </c>
      <c r="E407" s="7" t="s">
        <v>5</v>
      </c>
      <c r="F407" s="7" t="s">
        <v>5</v>
      </c>
      <c r="G407" s="7" t="s">
        <v>5</v>
      </c>
      <c r="H407" s="7" t="s">
        <v>5</v>
      </c>
      <c r="I407" s="7" t="s">
        <v>5</v>
      </c>
      <c r="J407" s="7" t="s">
        <v>5</v>
      </c>
      <c r="K407" s="7" t="s">
        <v>5</v>
      </c>
      <c r="L407" s="7" t="s">
        <v>5</v>
      </c>
      <c r="M407" s="7" t="s">
        <v>5</v>
      </c>
      <c r="N407" s="7" t="s">
        <v>5</v>
      </c>
      <c r="O407" s="7" t="s">
        <v>5</v>
      </c>
      <c r="P407" s="7" t="s">
        <v>5</v>
      </c>
      <c r="Q407" s="7" t="s">
        <v>5</v>
      </c>
      <c r="R407" s="7" t="s">
        <v>5</v>
      </c>
      <c r="S407" s="7" t="s">
        <v>5</v>
      </c>
      <c r="T407" s="7" t="s">
        <v>5</v>
      </c>
      <c r="U407" s="7" t="s">
        <v>5</v>
      </c>
      <c r="V407" s="7" t="s">
        <v>5</v>
      </c>
      <c r="W407" s="7" t="s">
        <v>5</v>
      </c>
      <c r="X407" s="7" t="s">
        <v>5</v>
      </c>
      <c r="Y407" s="7" t="s">
        <v>5</v>
      </c>
      <c r="Z407" s="7" t="s">
        <v>5</v>
      </c>
      <c r="AA407" s="7" t="s">
        <v>5</v>
      </c>
      <c r="AB407" s="7" t="s">
        <v>5</v>
      </c>
      <c r="AC407" s="7" t="s">
        <v>5</v>
      </c>
      <c r="AD407" s="7" t="s">
        <v>5</v>
      </c>
      <c r="AE407" s="7" t="s">
        <v>5</v>
      </c>
      <c r="AF407" s="7" t="s">
        <v>5</v>
      </c>
      <c r="AG407" s="7" t="s">
        <v>5</v>
      </c>
      <c r="AH407" s="7" t="s">
        <v>5</v>
      </c>
      <c r="AI407" s="7" t="s">
        <v>5</v>
      </c>
      <c r="AJ407" s="7" t="s">
        <v>5</v>
      </c>
      <c r="AK407" s="7">
        <v>76</v>
      </c>
      <c r="AL407" s="7">
        <v>62</v>
      </c>
      <c r="AM407" s="7">
        <v>40</v>
      </c>
      <c r="AN407" s="7">
        <v>33</v>
      </c>
      <c r="AO407" s="7">
        <v>112</v>
      </c>
      <c r="AP407" s="7">
        <v>21</v>
      </c>
      <c r="AQ407" s="7" t="s">
        <v>4</v>
      </c>
      <c r="AR407" s="7" t="s">
        <v>4</v>
      </c>
      <c r="AS407" s="7" t="s">
        <v>4</v>
      </c>
      <c r="AT407" s="7" t="s">
        <v>4</v>
      </c>
      <c r="AU407" s="7" t="s">
        <v>4</v>
      </c>
      <c r="AV407" s="7" t="s">
        <v>4</v>
      </c>
      <c r="AW407" s="7" t="s">
        <v>4</v>
      </c>
      <c r="AX407" s="7" t="s">
        <v>4</v>
      </c>
      <c r="AY407" s="7" t="s">
        <v>4</v>
      </c>
      <c r="AZ407" s="7" t="s">
        <v>4</v>
      </c>
      <c r="BA407" s="7" t="s">
        <v>4</v>
      </c>
      <c r="BB407" s="7" t="s">
        <v>4</v>
      </c>
      <c r="BC407" s="7" t="s">
        <v>4</v>
      </c>
      <c r="BD407" s="7" t="s">
        <v>4</v>
      </c>
      <c r="BE407" s="7" t="s">
        <v>4</v>
      </c>
      <c r="BF407" s="7" t="s">
        <v>4</v>
      </c>
      <c r="BG407" s="7" t="s">
        <v>4</v>
      </c>
      <c r="BH407" s="7" t="s">
        <v>4</v>
      </c>
      <c r="BI407" s="7" t="s">
        <v>4</v>
      </c>
      <c r="BJ407" s="7" t="s">
        <v>4</v>
      </c>
      <c r="BK407" s="7" t="s">
        <v>4</v>
      </c>
      <c r="BL407" s="7" t="s">
        <v>4</v>
      </c>
    </row>
    <row r="408" spans="1:64">
      <c r="A408" s="7" t="s">
        <v>172</v>
      </c>
      <c r="B408" s="7" t="s">
        <v>106</v>
      </c>
      <c r="C408" s="7" t="s">
        <v>7</v>
      </c>
      <c r="D408" s="7" t="s">
        <v>5</v>
      </c>
      <c r="E408" s="7" t="s">
        <v>5</v>
      </c>
      <c r="F408" s="7" t="s">
        <v>5</v>
      </c>
      <c r="G408" s="7" t="s">
        <v>5</v>
      </c>
      <c r="H408" s="7" t="s">
        <v>5</v>
      </c>
      <c r="I408" s="7" t="s">
        <v>5</v>
      </c>
      <c r="J408" s="7" t="s">
        <v>5</v>
      </c>
      <c r="K408" s="7" t="s">
        <v>5</v>
      </c>
      <c r="L408" s="7" t="s">
        <v>5</v>
      </c>
      <c r="M408" s="7" t="s">
        <v>5</v>
      </c>
      <c r="N408" s="7" t="s">
        <v>5</v>
      </c>
      <c r="O408" s="7" t="s">
        <v>5</v>
      </c>
      <c r="P408" s="7" t="s">
        <v>5</v>
      </c>
      <c r="Q408" s="7" t="s">
        <v>5</v>
      </c>
      <c r="R408" s="7" t="s">
        <v>5</v>
      </c>
      <c r="S408" s="7" t="s">
        <v>5</v>
      </c>
      <c r="T408" s="7" t="s">
        <v>5</v>
      </c>
      <c r="U408" s="7" t="s">
        <v>5</v>
      </c>
      <c r="V408" s="7" t="s">
        <v>5</v>
      </c>
      <c r="W408" s="7" t="s">
        <v>5</v>
      </c>
      <c r="X408" s="7" t="s">
        <v>5</v>
      </c>
      <c r="Y408" s="7" t="s">
        <v>5</v>
      </c>
      <c r="Z408" s="7" t="s">
        <v>5</v>
      </c>
      <c r="AA408" s="7" t="s">
        <v>5</v>
      </c>
      <c r="AB408" s="7" t="s">
        <v>5</v>
      </c>
      <c r="AC408" s="7" t="s">
        <v>5</v>
      </c>
      <c r="AD408" s="7" t="s">
        <v>5</v>
      </c>
      <c r="AE408" s="7" t="s">
        <v>5</v>
      </c>
      <c r="AF408" s="7" t="s">
        <v>5</v>
      </c>
      <c r="AG408" s="7" t="s">
        <v>5</v>
      </c>
      <c r="AH408" s="7" t="s">
        <v>5</v>
      </c>
      <c r="AI408" s="7" t="s">
        <v>5</v>
      </c>
      <c r="AJ408" s="7" t="s">
        <v>5</v>
      </c>
      <c r="AK408" s="7">
        <v>47</v>
      </c>
      <c r="AL408" s="7">
        <v>74</v>
      </c>
      <c r="AM408" s="7">
        <v>84</v>
      </c>
      <c r="AN408" s="7">
        <v>19</v>
      </c>
      <c r="AO408" s="7">
        <v>725</v>
      </c>
      <c r="AP408" s="7">
        <v>42</v>
      </c>
      <c r="AQ408" s="7" t="s">
        <v>4</v>
      </c>
      <c r="AR408" s="7" t="s">
        <v>4</v>
      </c>
      <c r="AS408" s="7" t="s">
        <v>4</v>
      </c>
      <c r="AT408" s="7" t="s">
        <v>4</v>
      </c>
      <c r="AU408" s="7" t="s">
        <v>4</v>
      </c>
      <c r="AV408" s="7" t="s">
        <v>4</v>
      </c>
      <c r="AW408" s="7" t="s">
        <v>4</v>
      </c>
      <c r="AX408" s="7" t="s">
        <v>4</v>
      </c>
      <c r="AY408" s="7" t="s">
        <v>4</v>
      </c>
      <c r="AZ408" s="7" t="s">
        <v>4</v>
      </c>
      <c r="BA408" s="7" t="s">
        <v>4</v>
      </c>
      <c r="BB408" s="7" t="s">
        <v>4</v>
      </c>
      <c r="BC408" s="7" t="s">
        <v>4</v>
      </c>
      <c r="BD408" s="7" t="s">
        <v>4</v>
      </c>
      <c r="BE408" s="7" t="s">
        <v>4</v>
      </c>
      <c r="BF408" s="7" t="s">
        <v>4</v>
      </c>
      <c r="BG408" s="7" t="s">
        <v>4</v>
      </c>
      <c r="BH408" s="7" t="s">
        <v>4</v>
      </c>
      <c r="BI408" s="7" t="s">
        <v>4</v>
      </c>
      <c r="BJ408" s="7" t="s">
        <v>4</v>
      </c>
      <c r="BK408" s="7" t="s">
        <v>4</v>
      </c>
      <c r="BL408" s="7" t="s">
        <v>4</v>
      </c>
    </row>
    <row r="409" spans="1:64">
      <c r="A409" s="7" t="s">
        <v>172</v>
      </c>
      <c r="B409" s="7" t="s">
        <v>54</v>
      </c>
      <c r="C409" s="7" t="s">
        <v>7</v>
      </c>
      <c r="D409" s="7" t="s">
        <v>5</v>
      </c>
      <c r="E409" s="7" t="s">
        <v>5</v>
      </c>
      <c r="F409" s="7" t="s">
        <v>5</v>
      </c>
      <c r="G409" s="7" t="s">
        <v>5</v>
      </c>
      <c r="H409" s="7" t="s">
        <v>5</v>
      </c>
      <c r="I409" s="7" t="s">
        <v>5</v>
      </c>
      <c r="J409" s="7" t="s">
        <v>5</v>
      </c>
      <c r="K409" s="7" t="s">
        <v>5</v>
      </c>
      <c r="L409" s="7" t="s">
        <v>5</v>
      </c>
      <c r="M409" s="7" t="s">
        <v>5</v>
      </c>
      <c r="N409" s="7" t="s">
        <v>5</v>
      </c>
      <c r="O409" s="7" t="s">
        <v>5</v>
      </c>
      <c r="P409" s="7" t="s">
        <v>5</v>
      </c>
      <c r="Q409" s="7" t="s">
        <v>5</v>
      </c>
      <c r="R409" s="7" t="s">
        <v>5</v>
      </c>
      <c r="S409" s="7" t="s">
        <v>5</v>
      </c>
      <c r="T409" s="7" t="s">
        <v>5</v>
      </c>
      <c r="U409" s="7" t="s">
        <v>5</v>
      </c>
      <c r="V409" s="7" t="s">
        <v>5</v>
      </c>
      <c r="W409" s="7" t="s">
        <v>5</v>
      </c>
      <c r="X409" s="7" t="s">
        <v>5</v>
      </c>
      <c r="Y409" s="7" t="s">
        <v>5</v>
      </c>
      <c r="Z409" s="7" t="s">
        <v>5</v>
      </c>
      <c r="AA409" s="7" t="s">
        <v>5</v>
      </c>
      <c r="AB409" s="7" t="s">
        <v>5</v>
      </c>
      <c r="AC409" s="7" t="s">
        <v>5</v>
      </c>
      <c r="AD409" s="7">
        <v>1</v>
      </c>
      <c r="AE409" s="7" t="s">
        <v>5</v>
      </c>
      <c r="AF409" s="7" t="s">
        <v>5</v>
      </c>
      <c r="AG409" s="7" t="s">
        <v>5</v>
      </c>
      <c r="AH409" s="7" t="s">
        <v>5</v>
      </c>
      <c r="AI409" s="7" t="s">
        <v>5</v>
      </c>
      <c r="AJ409" s="7" t="s">
        <v>5</v>
      </c>
      <c r="AK409" s="7" t="s">
        <v>5</v>
      </c>
      <c r="AL409" s="7" t="s">
        <v>5</v>
      </c>
      <c r="AM409" s="7" t="s">
        <v>5</v>
      </c>
      <c r="AN409" s="7" t="s">
        <v>5</v>
      </c>
      <c r="AO409" s="7" t="s">
        <v>5</v>
      </c>
      <c r="AP409" s="7" t="s">
        <v>5</v>
      </c>
      <c r="AQ409" s="7" t="s">
        <v>4</v>
      </c>
      <c r="AR409" s="7" t="s">
        <v>4</v>
      </c>
      <c r="AS409" s="7" t="s">
        <v>4</v>
      </c>
      <c r="AT409" s="7" t="s">
        <v>4</v>
      </c>
      <c r="AU409" s="7" t="s">
        <v>4</v>
      </c>
      <c r="AV409" s="7" t="s">
        <v>4</v>
      </c>
      <c r="AW409" s="7" t="s">
        <v>4</v>
      </c>
      <c r="AX409" s="7" t="s">
        <v>4</v>
      </c>
      <c r="AY409" s="7" t="s">
        <v>4</v>
      </c>
      <c r="AZ409" s="7" t="s">
        <v>4</v>
      </c>
      <c r="BA409" s="7" t="s">
        <v>4</v>
      </c>
      <c r="BB409" s="7" t="s">
        <v>4</v>
      </c>
      <c r="BC409" s="7" t="s">
        <v>4</v>
      </c>
      <c r="BD409" s="7" t="s">
        <v>4</v>
      </c>
      <c r="BE409" s="7" t="s">
        <v>4</v>
      </c>
      <c r="BF409" s="7" t="s">
        <v>4</v>
      </c>
      <c r="BG409" s="7" t="s">
        <v>4</v>
      </c>
      <c r="BH409" s="7" t="s">
        <v>4</v>
      </c>
      <c r="BI409" s="7" t="s">
        <v>4</v>
      </c>
      <c r="BJ409" s="7" t="s">
        <v>4</v>
      </c>
      <c r="BK409" s="7" t="s">
        <v>4</v>
      </c>
      <c r="BL409" s="7" t="s">
        <v>4</v>
      </c>
    </row>
    <row r="410" spans="1:64">
      <c r="A410" s="7" t="s">
        <v>172</v>
      </c>
      <c r="B410" s="7" t="s">
        <v>56</v>
      </c>
      <c r="C410" s="7" t="s">
        <v>6</v>
      </c>
      <c r="D410" s="7" t="s">
        <v>5</v>
      </c>
      <c r="E410" s="7" t="s">
        <v>5</v>
      </c>
      <c r="F410" s="7" t="s">
        <v>5</v>
      </c>
      <c r="G410" s="7" t="s">
        <v>5</v>
      </c>
      <c r="H410" s="7" t="s">
        <v>5</v>
      </c>
      <c r="I410" s="7" t="s">
        <v>5</v>
      </c>
      <c r="J410" s="7" t="s">
        <v>5</v>
      </c>
      <c r="K410" s="7" t="s">
        <v>5</v>
      </c>
      <c r="L410" s="7" t="s">
        <v>5</v>
      </c>
      <c r="M410" s="7" t="s">
        <v>5</v>
      </c>
      <c r="N410" s="7" t="s">
        <v>5</v>
      </c>
      <c r="O410" s="7" t="s">
        <v>5</v>
      </c>
      <c r="P410" s="7" t="s">
        <v>5</v>
      </c>
      <c r="Q410" s="7" t="s">
        <v>5</v>
      </c>
      <c r="R410" s="7" t="s">
        <v>5</v>
      </c>
      <c r="S410" s="7" t="s">
        <v>5</v>
      </c>
      <c r="T410" s="7" t="s">
        <v>5</v>
      </c>
      <c r="U410" s="7" t="s">
        <v>5</v>
      </c>
      <c r="V410" s="7" t="s">
        <v>5</v>
      </c>
      <c r="W410" s="7" t="s">
        <v>5</v>
      </c>
      <c r="X410" s="7" t="s">
        <v>5</v>
      </c>
      <c r="Y410" s="7" t="s">
        <v>5</v>
      </c>
      <c r="Z410" s="7" t="s">
        <v>5</v>
      </c>
      <c r="AA410" s="7" t="s">
        <v>5</v>
      </c>
      <c r="AB410" s="7" t="s">
        <v>5</v>
      </c>
      <c r="AC410" s="7" t="s">
        <v>5</v>
      </c>
      <c r="AD410" s="7" t="s">
        <v>5</v>
      </c>
      <c r="AE410" s="7" t="s">
        <v>5</v>
      </c>
      <c r="AF410" s="7" t="s">
        <v>5</v>
      </c>
      <c r="AG410" s="7" t="s">
        <v>5</v>
      </c>
      <c r="AH410" s="7" t="s">
        <v>5</v>
      </c>
      <c r="AI410" s="7" t="s">
        <v>5</v>
      </c>
      <c r="AJ410" s="7" t="s">
        <v>11</v>
      </c>
      <c r="AK410" s="7" t="s">
        <v>11</v>
      </c>
      <c r="AL410" s="7">
        <v>2</v>
      </c>
      <c r="AM410" s="7">
        <v>1</v>
      </c>
      <c r="AN410" s="7">
        <v>1</v>
      </c>
      <c r="AO410" s="7">
        <v>2</v>
      </c>
      <c r="AP410" s="7">
        <v>2</v>
      </c>
      <c r="AQ410" s="7" t="s">
        <v>4</v>
      </c>
      <c r="AR410" s="7" t="s">
        <v>4</v>
      </c>
      <c r="AS410" s="7" t="s">
        <v>4</v>
      </c>
      <c r="AT410" s="7" t="s">
        <v>4</v>
      </c>
      <c r="AU410" s="7" t="s">
        <v>4</v>
      </c>
      <c r="AV410" s="7" t="s">
        <v>4</v>
      </c>
      <c r="AW410" s="7" t="s">
        <v>4</v>
      </c>
      <c r="AX410" s="7" t="s">
        <v>4</v>
      </c>
      <c r="AY410" s="7" t="s">
        <v>4</v>
      </c>
      <c r="AZ410" s="7" t="s">
        <v>4</v>
      </c>
      <c r="BA410" s="7" t="s">
        <v>4</v>
      </c>
      <c r="BB410" s="7" t="s">
        <v>4</v>
      </c>
      <c r="BC410" s="7" t="s">
        <v>4</v>
      </c>
      <c r="BD410" s="7" t="s">
        <v>4</v>
      </c>
      <c r="BE410" s="7" t="s">
        <v>4</v>
      </c>
      <c r="BF410" s="7" t="s">
        <v>4</v>
      </c>
      <c r="BG410" s="7" t="s">
        <v>4</v>
      </c>
      <c r="BH410" s="7" t="s">
        <v>4</v>
      </c>
      <c r="BI410" s="7" t="s">
        <v>4</v>
      </c>
      <c r="BJ410" s="7" t="s">
        <v>4</v>
      </c>
      <c r="BK410" s="7" t="s">
        <v>4</v>
      </c>
      <c r="BL410" s="7" t="s">
        <v>4</v>
      </c>
    </row>
    <row r="411" spans="1:64">
      <c r="A411" s="7" t="s">
        <v>172</v>
      </c>
      <c r="B411" s="7" t="s">
        <v>56</v>
      </c>
      <c r="C411" s="7" t="s">
        <v>9</v>
      </c>
      <c r="D411" s="7">
        <v>79</v>
      </c>
      <c r="E411" s="7">
        <v>121</v>
      </c>
      <c r="F411" s="7">
        <v>122</v>
      </c>
      <c r="G411" s="7">
        <v>72</v>
      </c>
      <c r="H411" s="7">
        <v>87</v>
      </c>
      <c r="I411" s="7">
        <v>117</v>
      </c>
      <c r="J411" s="7">
        <v>139</v>
      </c>
      <c r="K411" s="7">
        <v>175</v>
      </c>
      <c r="L411" s="7">
        <v>208</v>
      </c>
      <c r="M411" s="7">
        <v>205</v>
      </c>
      <c r="N411" s="7">
        <v>158</v>
      </c>
      <c r="O411" s="7">
        <v>133</v>
      </c>
      <c r="P411" s="7">
        <v>157</v>
      </c>
      <c r="Q411" s="7">
        <v>73</v>
      </c>
      <c r="R411" s="7">
        <v>81</v>
      </c>
      <c r="S411" s="7">
        <v>61</v>
      </c>
      <c r="T411" s="7">
        <v>86</v>
      </c>
      <c r="U411" s="7">
        <v>120</v>
      </c>
      <c r="V411" s="7">
        <v>117</v>
      </c>
      <c r="W411" s="7">
        <v>161</v>
      </c>
      <c r="X411" s="7">
        <v>121</v>
      </c>
      <c r="Y411" s="7">
        <v>74</v>
      </c>
      <c r="Z411" s="7">
        <v>74</v>
      </c>
      <c r="AA411" s="7">
        <v>91</v>
      </c>
      <c r="AB411" s="7">
        <v>74</v>
      </c>
      <c r="AC411" s="7" t="s">
        <v>5</v>
      </c>
      <c r="AD411" s="7" t="s">
        <v>5</v>
      </c>
      <c r="AE411" s="7" t="s">
        <v>5</v>
      </c>
      <c r="AF411" s="7" t="s">
        <v>5</v>
      </c>
      <c r="AG411" s="7" t="s">
        <v>5</v>
      </c>
      <c r="AH411" s="7" t="s">
        <v>5</v>
      </c>
      <c r="AI411" s="7" t="s">
        <v>5</v>
      </c>
      <c r="AJ411" s="7" t="s">
        <v>5</v>
      </c>
      <c r="AK411" s="7" t="s">
        <v>5</v>
      </c>
      <c r="AL411" s="7" t="s">
        <v>5</v>
      </c>
      <c r="AM411" s="7" t="s">
        <v>5</v>
      </c>
      <c r="AN411" s="7" t="s">
        <v>5</v>
      </c>
      <c r="AO411" s="7" t="s">
        <v>5</v>
      </c>
      <c r="AP411" s="7" t="s">
        <v>5</v>
      </c>
      <c r="AQ411" s="7" t="s">
        <v>4</v>
      </c>
      <c r="AR411" s="7" t="s">
        <v>4</v>
      </c>
      <c r="AS411" s="7" t="s">
        <v>4</v>
      </c>
      <c r="AT411" s="7" t="s">
        <v>4</v>
      </c>
      <c r="AU411" s="7" t="s">
        <v>4</v>
      </c>
      <c r="AV411" s="7" t="s">
        <v>4</v>
      </c>
      <c r="AW411" s="7" t="s">
        <v>4</v>
      </c>
      <c r="AX411" s="7" t="s">
        <v>4</v>
      </c>
      <c r="AY411" s="7" t="s">
        <v>4</v>
      </c>
      <c r="AZ411" s="7" t="s">
        <v>4</v>
      </c>
      <c r="BA411" s="7" t="s">
        <v>4</v>
      </c>
      <c r="BB411" s="7" t="s">
        <v>4</v>
      </c>
      <c r="BC411" s="7" t="s">
        <v>4</v>
      </c>
      <c r="BD411" s="7" t="s">
        <v>4</v>
      </c>
      <c r="BE411" s="7" t="s">
        <v>4</v>
      </c>
      <c r="BF411" s="7" t="s">
        <v>4</v>
      </c>
      <c r="BG411" s="7" t="s">
        <v>4</v>
      </c>
      <c r="BH411" s="7" t="s">
        <v>4</v>
      </c>
      <c r="BI411" s="7" t="s">
        <v>4</v>
      </c>
      <c r="BJ411" s="7" t="s">
        <v>4</v>
      </c>
      <c r="BK411" s="7" t="s">
        <v>4</v>
      </c>
      <c r="BL411" s="7" t="s">
        <v>4</v>
      </c>
    </row>
    <row r="412" spans="1:64">
      <c r="A412" s="7" t="s">
        <v>172</v>
      </c>
      <c r="B412" s="7" t="s">
        <v>56</v>
      </c>
      <c r="C412" s="7" t="s">
        <v>7</v>
      </c>
      <c r="D412" s="7" t="s">
        <v>5</v>
      </c>
      <c r="E412" s="7" t="s">
        <v>5</v>
      </c>
      <c r="F412" s="7" t="s">
        <v>5</v>
      </c>
      <c r="G412" s="7" t="s">
        <v>5</v>
      </c>
      <c r="H412" s="7" t="s">
        <v>5</v>
      </c>
      <c r="I412" s="7" t="s">
        <v>5</v>
      </c>
      <c r="J412" s="7" t="s">
        <v>5</v>
      </c>
      <c r="K412" s="7" t="s">
        <v>5</v>
      </c>
      <c r="L412" s="7" t="s">
        <v>5</v>
      </c>
      <c r="M412" s="7" t="s">
        <v>5</v>
      </c>
      <c r="N412" s="7" t="s">
        <v>5</v>
      </c>
      <c r="O412" s="7" t="s">
        <v>5</v>
      </c>
      <c r="P412" s="7" t="s">
        <v>5</v>
      </c>
      <c r="Q412" s="7" t="s">
        <v>5</v>
      </c>
      <c r="R412" s="7" t="s">
        <v>5</v>
      </c>
      <c r="S412" s="7" t="s">
        <v>5</v>
      </c>
      <c r="T412" s="7" t="s">
        <v>5</v>
      </c>
      <c r="U412" s="7" t="s">
        <v>5</v>
      </c>
      <c r="V412" s="7" t="s">
        <v>5</v>
      </c>
      <c r="W412" s="7" t="s">
        <v>5</v>
      </c>
      <c r="X412" s="7" t="s">
        <v>5</v>
      </c>
      <c r="Y412" s="7" t="s">
        <v>5</v>
      </c>
      <c r="Z412" s="7" t="s">
        <v>5</v>
      </c>
      <c r="AA412" s="7" t="s">
        <v>5</v>
      </c>
      <c r="AB412" s="7" t="s">
        <v>5</v>
      </c>
      <c r="AC412" s="7">
        <v>80</v>
      </c>
      <c r="AD412" s="7">
        <v>64</v>
      </c>
      <c r="AE412" s="7">
        <v>73</v>
      </c>
      <c r="AF412" s="7">
        <v>89</v>
      </c>
      <c r="AG412" s="7">
        <v>126</v>
      </c>
      <c r="AH412" s="7">
        <v>165</v>
      </c>
      <c r="AI412" s="7">
        <v>232</v>
      </c>
      <c r="AJ412" s="7">
        <v>212</v>
      </c>
      <c r="AK412" s="7">
        <v>340</v>
      </c>
      <c r="AL412" s="7">
        <v>266</v>
      </c>
      <c r="AM412" s="7">
        <v>322</v>
      </c>
      <c r="AN412" s="7">
        <v>204</v>
      </c>
      <c r="AO412" s="7">
        <v>262</v>
      </c>
      <c r="AP412" s="7">
        <v>371</v>
      </c>
      <c r="AQ412" s="7" t="s">
        <v>4</v>
      </c>
      <c r="AR412" s="7" t="s">
        <v>4</v>
      </c>
      <c r="AS412" s="7" t="s">
        <v>4</v>
      </c>
      <c r="AT412" s="7" t="s">
        <v>4</v>
      </c>
      <c r="AU412" s="7" t="s">
        <v>4</v>
      </c>
      <c r="AV412" s="7" t="s">
        <v>4</v>
      </c>
      <c r="AW412" s="7" t="s">
        <v>4</v>
      </c>
      <c r="AX412" s="7" t="s">
        <v>4</v>
      </c>
      <c r="AY412" s="7" t="s">
        <v>4</v>
      </c>
      <c r="AZ412" s="7" t="s">
        <v>4</v>
      </c>
      <c r="BA412" s="7" t="s">
        <v>4</v>
      </c>
      <c r="BB412" s="7" t="s">
        <v>4</v>
      </c>
      <c r="BC412" s="7" t="s">
        <v>4</v>
      </c>
      <c r="BD412" s="7" t="s">
        <v>4</v>
      </c>
      <c r="BE412" s="7" t="s">
        <v>4</v>
      </c>
      <c r="BF412" s="7" t="s">
        <v>4</v>
      </c>
      <c r="BG412" s="7" t="s">
        <v>4</v>
      </c>
      <c r="BH412" s="7" t="s">
        <v>4</v>
      </c>
      <c r="BI412" s="7" t="s">
        <v>4</v>
      </c>
      <c r="BJ412" s="7" t="s">
        <v>4</v>
      </c>
      <c r="BK412" s="7" t="s">
        <v>4</v>
      </c>
      <c r="BL412" s="7" t="s">
        <v>4</v>
      </c>
    </row>
    <row r="413" spans="1:64">
      <c r="A413" s="7" t="s">
        <v>172</v>
      </c>
      <c r="B413" s="7" t="s">
        <v>107</v>
      </c>
      <c r="C413" s="7" t="s">
        <v>6</v>
      </c>
      <c r="D413" s="7" t="s">
        <v>5</v>
      </c>
      <c r="E413" s="7" t="s">
        <v>5</v>
      </c>
      <c r="F413" s="7" t="s">
        <v>5</v>
      </c>
      <c r="G413" s="7" t="s">
        <v>5</v>
      </c>
      <c r="H413" s="7" t="s">
        <v>5</v>
      </c>
      <c r="I413" s="7" t="s">
        <v>5</v>
      </c>
      <c r="J413" s="7" t="s">
        <v>5</v>
      </c>
      <c r="K413" s="7" t="s">
        <v>5</v>
      </c>
      <c r="L413" s="7" t="s">
        <v>5</v>
      </c>
      <c r="M413" s="7" t="s">
        <v>5</v>
      </c>
      <c r="N413" s="7" t="s">
        <v>5</v>
      </c>
      <c r="O413" s="7" t="s">
        <v>5</v>
      </c>
      <c r="P413" s="7" t="s">
        <v>5</v>
      </c>
      <c r="Q413" s="7" t="s">
        <v>5</v>
      </c>
      <c r="R413" s="7" t="s">
        <v>5</v>
      </c>
      <c r="S413" s="7" t="s">
        <v>5</v>
      </c>
      <c r="T413" s="7" t="s">
        <v>5</v>
      </c>
      <c r="U413" s="7" t="s">
        <v>5</v>
      </c>
      <c r="V413" s="7" t="s">
        <v>5</v>
      </c>
      <c r="W413" s="7" t="s">
        <v>5</v>
      </c>
      <c r="X413" s="7" t="s">
        <v>5</v>
      </c>
      <c r="Y413" s="7" t="s">
        <v>5</v>
      </c>
      <c r="Z413" s="7" t="s">
        <v>5</v>
      </c>
      <c r="AA413" s="7" t="s">
        <v>5</v>
      </c>
      <c r="AB413" s="7" t="s">
        <v>5</v>
      </c>
      <c r="AC413" s="7">
        <v>36</v>
      </c>
      <c r="AD413" s="7">
        <v>63</v>
      </c>
      <c r="AE413" s="7">
        <v>57</v>
      </c>
      <c r="AF413" s="7">
        <v>77</v>
      </c>
      <c r="AG413" s="7">
        <v>28</v>
      </c>
      <c r="AH413" s="7">
        <v>21</v>
      </c>
      <c r="AI413" s="7">
        <v>28</v>
      </c>
      <c r="AJ413" s="7">
        <v>29</v>
      </c>
      <c r="AK413" s="7">
        <v>36</v>
      </c>
      <c r="AL413" s="7">
        <v>38</v>
      </c>
      <c r="AM413" s="7">
        <v>37</v>
      </c>
      <c r="AN413" s="7">
        <v>27</v>
      </c>
      <c r="AO413" s="7">
        <v>15</v>
      </c>
      <c r="AP413" s="7">
        <v>31</v>
      </c>
      <c r="AQ413" s="7" t="s">
        <v>4</v>
      </c>
      <c r="AR413" s="7" t="s">
        <v>4</v>
      </c>
      <c r="AS413" s="7" t="s">
        <v>4</v>
      </c>
      <c r="AT413" s="7" t="s">
        <v>4</v>
      </c>
      <c r="AU413" s="7" t="s">
        <v>4</v>
      </c>
      <c r="AV413" s="7" t="s">
        <v>4</v>
      </c>
      <c r="AW413" s="7" t="s">
        <v>4</v>
      </c>
      <c r="AX413" s="7" t="s">
        <v>4</v>
      </c>
      <c r="AY413" s="7" t="s">
        <v>4</v>
      </c>
      <c r="AZ413" s="7" t="s">
        <v>4</v>
      </c>
      <c r="BA413" s="7" t="s">
        <v>4</v>
      </c>
      <c r="BB413" s="7" t="s">
        <v>4</v>
      </c>
      <c r="BC413" s="7" t="s">
        <v>4</v>
      </c>
      <c r="BD413" s="7" t="s">
        <v>4</v>
      </c>
      <c r="BE413" s="7" t="s">
        <v>4</v>
      </c>
      <c r="BF413" s="7" t="s">
        <v>4</v>
      </c>
      <c r="BG413" s="7" t="s">
        <v>4</v>
      </c>
      <c r="BH413" s="7" t="s">
        <v>4</v>
      </c>
      <c r="BI413" s="7" t="s">
        <v>4</v>
      </c>
      <c r="BJ413" s="7" t="s">
        <v>4</v>
      </c>
      <c r="BK413" s="7" t="s">
        <v>4</v>
      </c>
      <c r="BL413" s="7" t="s">
        <v>4</v>
      </c>
    </row>
    <row r="414" spans="1:64">
      <c r="A414" s="7" t="s">
        <v>172</v>
      </c>
      <c r="B414" s="7" t="s">
        <v>107</v>
      </c>
      <c r="C414" s="7" t="s">
        <v>9</v>
      </c>
      <c r="D414" s="7" t="s">
        <v>5</v>
      </c>
      <c r="E414" s="7" t="s">
        <v>5</v>
      </c>
      <c r="F414" s="7" t="s">
        <v>5</v>
      </c>
      <c r="G414" s="7" t="s">
        <v>5</v>
      </c>
      <c r="H414" s="7" t="s">
        <v>5</v>
      </c>
      <c r="I414" s="7" t="s">
        <v>5</v>
      </c>
      <c r="J414" s="7" t="s">
        <v>5</v>
      </c>
      <c r="K414" s="7" t="s">
        <v>5</v>
      </c>
      <c r="L414" s="7" t="s">
        <v>5</v>
      </c>
      <c r="M414" s="7" t="s">
        <v>5</v>
      </c>
      <c r="N414" s="7" t="s">
        <v>5</v>
      </c>
      <c r="O414" s="7" t="s">
        <v>5</v>
      </c>
      <c r="P414" s="7">
        <v>88</v>
      </c>
      <c r="Q414" s="7">
        <v>65</v>
      </c>
      <c r="R414" s="7">
        <v>43</v>
      </c>
      <c r="S414" s="7">
        <v>30</v>
      </c>
      <c r="T414" s="7">
        <v>17</v>
      </c>
      <c r="U414" s="7">
        <v>19</v>
      </c>
      <c r="V414" s="7">
        <v>18</v>
      </c>
      <c r="W414" s="7">
        <v>25</v>
      </c>
      <c r="X414" s="7">
        <v>37</v>
      </c>
      <c r="Y414" s="7">
        <v>32</v>
      </c>
      <c r="Z414" s="7">
        <v>24</v>
      </c>
      <c r="AA414" s="7">
        <v>28</v>
      </c>
      <c r="AB414" s="7">
        <v>47</v>
      </c>
      <c r="AC414" s="7" t="s">
        <v>5</v>
      </c>
      <c r="AD414" s="7" t="s">
        <v>5</v>
      </c>
      <c r="AE414" s="7" t="s">
        <v>5</v>
      </c>
      <c r="AF414" s="7" t="s">
        <v>5</v>
      </c>
      <c r="AG414" s="7" t="s">
        <v>5</v>
      </c>
      <c r="AH414" s="7" t="s">
        <v>5</v>
      </c>
      <c r="AI414" s="7" t="s">
        <v>5</v>
      </c>
      <c r="AJ414" s="7" t="s">
        <v>5</v>
      </c>
      <c r="AK414" s="7" t="s">
        <v>5</v>
      </c>
      <c r="AL414" s="7" t="s">
        <v>5</v>
      </c>
      <c r="AM414" s="7" t="s">
        <v>5</v>
      </c>
      <c r="AN414" s="7" t="s">
        <v>5</v>
      </c>
      <c r="AO414" s="7" t="s">
        <v>5</v>
      </c>
      <c r="AP414" s="7" t="s">
        <v>5</v>
      </c>
      <c r="AQ414" s="7" t="s">
        <v>4</v>
      </c>
      <c r="AR414" s="7" t="s">
        <v>4</v>
      </c>
      <c r="AS414" s="7" t="s">
        <v>4</v>
      </c>
      <c r="AT414" s="7" t="s">
        <v>4</v>
      </c>
      <c r="AU414" s="7" t="s">
        <v>4</v>
      </c>
      <c r="AV414" s="7" t="s">
        <v>4</v>
      </c>
      <c r="AW414" s="7" t="s">
        <v>4</v>
      </c>
      <c r="AX414" s="7" t="s">
        <v>4</v>
      </c>
      <c r="AY414" s="7" t="s">
        <v>4</v>
      </c>
      <c r="AZ414" s="7" t="s">
        <v>4</v>
      </c>
      <c r="BA414" s="7" t="s">
        <v>4</v>
      </c>
      <c r="BB414" s="7" t="s">
        <v>4</v>
      </c>
      <c r="BC414" s="7" t="s">
        <v>4</v>
      </c>
      <c r="BD414" s="7" t="s">
        <v>4</v>
      </c>
      <c r="BE414" s="7" t="s">
        <v>4</v>
      </c>
      <c r="BF414" s="7" t="s">
        <v>4</v>
      </c>
      <c r="BG414" s="7" t="s">
        <v>4</v>
      </c>
      <c r="BH414" s="7" t="s">
        <v>4</v>
      </c>
      <c r="BI414" s="7" t="s">
        <v>4</v>
      </c>
      <c r="BJ414" s="7" t="s">
        <v>4</v>
      </c>
      <c r="BK414" s="7" t="s">
        <v>4</v>
      </c>
      <c r="BL414" s="7" t="s">
        <v>4</v>
      </c>
    </row>
    <row r="415" spans="1:64">
      <c r="A415" s="7" t="s">
        <v>172</v>
      </c>
      <c r="B415" s="7" t="s">
        <v>107</v>
      </c>
      <c r="C415" s="7" t="s">
        <v>7</v>
      </c>
      <c r="D415" s="7" t="s">
        <v>5</v>
      </c>
      <c r="E415" s="7" t="s">
        <v>5</v>
      </c>
      <c r="F415" s="7" t="s">
        <v>5</v>
      </c>
      <c r="G415" s="7" t="s">
        <v>5</v>
      </c>
      <c r="H415" s="7" t="s">
        <v>5</v>
      </c>
      <c r="I415" s="7" t="s">
        <v>5</v>
      </c>
      <c r="J415" s="7" t="s">
        <v>5</v>
      </c>
      <c r="K415" s="7" t="s">
        <v>5</v>
      </c>
      <c r="L415" s="7" t="s">
        <v>5</v>
      </c>
      <c r="M415" s="7" t="s">
        <v>5</v>
      </c>
      <c r="N415" s="7" t="s">
        <v>5</v>
      </c>
      <c r="O415" s="7" t="s">
        <v>5</v>
      </c>
      <c r="P415" s="7" t="s">
        <v>5</v>
      </c>
      <c r="Q415" s="7" t="s">
        <v>5</v>
      </c>
      <c r="R415" s="7" t="s">
        <v>5</v>
      </c>
      <c r="S415" s="7" t="s">
        <v>5</v>
      </c>
      <c r="T415" s="7" t="s">
        <v>5</v>
      </c>
      <c r="U415" s="7" t="s">
        <v>5</v>
      </c>
      <c r="V415" s="7" t="s">
        <v>5</v>
      </c>
      <c r="W415" s="7" t="s">
        <v>5</v>
      </c>
      <c r="X415" s="7" t="s">
        <v>5</v>
      </c>
      <c r="Y415" s="7" t="s">
        <v>5</v>
      </c>
      <c r="Z415" s="7" t="s">
        <v>5</v>
      </c>
      <c r="AA415" s="7" t="s">
        <v>5</v>
      </c>
      <c r="AB415" s="7" t="s">
        <v>5</v>
      </c>
      <c r="AC415" s="7">
        <v>5</v>
      </c>
      <c r="AD415" s="7">
        <v>15</v>
      </c>
      <c r="AE415" s="7">
        <v>30</v>
      </c>
      <c r="AF415" s="7">
        <v>15</v>
      </c>
      <c r="AG415" s="7">
        <v>13</v>
      </c>
      <c r="AH415" s="7">
        <v>9</v>
      </c>
      <c r="AI415" s="7">
        <v>20</v>
      </c>
      <c r="AJ415" s="7">
        <v>23</v>
      </c>
      <c r="AK415" s="7">
        <v>22</v>
      </c>
      <c r="AL415" s="7">
        <v>10</v>
      </c>
      <c r="AM415" s="7">
        <v>7</v>
      </c>
      <c r="AN415" s="7">
        <v>6</v>
      </c>
      <c r="AO415" s="7">
        <v>7</v>
      </c>
      <c r="AP415" s="7">
        <v>7</v>
      </c>
      <c r="AQ415" s="7" t="s">
        <v>4</v>
      </c>
      <c r="AR415" s="7" t="s">
        <v>4</v>
      </c>
      <c r="AS415" s="7" t="s">
        <v>4</v>
      </c>
      <c r="AT415" s="7" t="s">
        <v>4</v>
      </c>
      <c r="AU415" s="7" t="s">
        <v>4</v>
      </c>
      <c r="AV415" s="7" t="s">
        <v>4</v>
      </c>
      <c r="AW415" s="7" t="s">
        <v>4</v>
      </c>
      <c r="AX415" s="7" t="s">
        <v>4</v>
      </c>
      <c r="AY415" s="7" t="s">
        <v>4</v>
      </c>
      <c r="AZ415" s="7" t="s">
        <v>4</v>
      </c>
      <c r="BA415" s="7" t="s">
        <v>4</v>
      </c>
      <c r="BB415" s="7" t="s">
        <v>4</v>
      </c>
      <c r="BC415" s="7" t="s">
        <v>4</v>
      </c>
      <c r="BD415" s="7" t="s">
        <v>4</v>
      </c>
      <c r="BE415" s="7" t="s">
        <v>4</v>
      </c>
      <c r="BF415" s="7" t="s">
        <v>4</v>
      </c>
      <c r="BG415" s="7" t="s">
        <v>4</v>
      </c>
      <c r="BH415" s="7" t="s">
        <v>4</v>
      </c>
      <c r="BI415" s="7" t="s">
        <v>4</v>
      </c>
      <c r="BJ415" s="7" t="s">
        <v>4</v>
      </c>
      <c r="BK415" s="7" t="s">
        <v>4</v>
      </c>
      <c r="BL415" s="7" t="s">
        <v>4</v>
      </c>
    </row>
    <row r="416" spans="1:64">
      <c r="A416" s="7" t="s">
        <v>172</v>
      </c>
      <c r="B416" s="7" t="s">
        <v>82</v>
      </c>
      <c r="C416" s="7" t="s">
        <v>9</v>
      </c>
      <c r="D416" s="7" t="s">
        <v>5</v>
      </c>
      <c r="E416" s="7" t="s">
        <v>5</v>
      </c>
      <c r="F416" s="7" t="s">
        <v>5</v>
      </c>
      <c r="G416" s="7" t="s">
        <v>5</v>
      </c>
      <c r="H416" s="7" t="s">
        <v>5</v>
      </c>
      <c r="I416" s="7" t="s">
        <v>5</v>
      </c>
      <c r="J416" s="7" t="s">
        <v>5</v>
      </c>
      <c r="K416" s="7" t="s">
        <v>5</v>
      </c>
      <c r="L416" s="7" t="s">
        <v>5</v>
      </c>
      <c r="M416" s="7" t="s">
        <v>5</v>
      </c>
      <c r="N416" s="7" t="s">
        <v>5</v>
      </c>
      <c r="O416" s="7" t="s">
        <v>5</v>
      </c>
      <c r="P416" s="7" t="s">
        <v>5</v>
      </c>
      <c r="Q416" s="7" t="s">
        <v>5</v>
      </c>
      <c r="R416" s="7" t="s">
        <v>5</v>
      </c>
      <c r="S416" s="7" t="s">
        <v>5</v>
      </c>
      <c r="T416" s="7" t="s">
        <v>5</v>
      </c>
      <c r="U416" s="7" t="s">
        <v>5</v>
      </c>
      <c r="V416" s="7" t="s">
        <v>5</v>
      </c>
      <c r="W416" s="7" t="s">
        <v>5</v>
      </c>
      <c r="X416" s="7" t="s">
        <v>5</v>
      </c>
      <c r="Y416" s="7" t="s">
        <v>5</v>
      </c>
      <c r="Z416" s="7" t="s">
        <v>5</v>
      </c>
      <c r="AA416" s="7" t="s">
        <v>11</v>
      </c>
      <c r="AB416" s="7" t="s">
        <v>5</v>
      </c>
      <c r="AC416" s="7" t="s">
        <v>5</v>
      </c>
      <c r="AD416" s="7" t="s">
        <v>5</v>
      </c>
      <c r="AE416" s="7" t="s">
        <v>5</v>
      </c>
      <c r="AF416" s="7" t="s">
        <v>5</v>
      </c>
      <c r="AG416" s="7" t="s">
        <v>5</v>
      </c>
      <c r="AH416" s="7" t="s">
        <v>5</v>
      </c>
      <c r="AI416" s="7" t="s">
        <v>5</v>
      </c>
      <c r="AJ416" s="7" t="s">
        <v>5</v>
      </c>
      <c r="AK416" s="7" t="s">
        <v>5</v>
      </c>
      <c r="AL416" s="7" t="s">
        <v>5</v>
      </c>
      <c r="AM416" s="7" t="s">
        <v>5</v>
      </c>
      <c r="AN416" s="7" t="s">
        <v>5</v>
      </c>
      <c r="AO416" s="7" t="s">
        <v>5</v>
      </c>
      <c r="AP416" s="7" t="s">
        <v>5</v>
      </c>
      <c r="AQ416" s="7" t="s">
        <v>4</v>
      </c>
      <c r="AR416" s="7" t="s">
        <v>4</v>
      </c>
      <c r="AS416" s="7" t="s">
        <v>4</v>
      </c>
      <c r="AT416" s="7" t="s">
        <v>4</v>
      </c>
      <c r="AU416" s="7" t="s">
        <v>4</v>
      </c>
      <c r="AV416" s="7" t="s">
        <v>4</v>
      </c>
      <c r="AW416" s="7" t="s">
        <v>4</v>
      </c>
      <c r="AX416" s="7" t="s">
        <v>4</v>
      </c>
      <c r="AY416" s="7" t="s">
        <v>4</v>
      </c>
      <c r="AZ416" s="7" t="s">
        <v>4</v>
      </c>
      <c r="BA416" s="7" t="s">
        <v>4</v>
      </c>
      <c r="BB416" s="7" t="s">
        <v>4</v>
      </c>
      <c r="BC416" s="7" t="s">
        <v>4</v>
      </c>
      <c r="BD416" s="7" t="s">
        <v>4</v>
      </c>
      <c r="BE416" s="7" t="s">
        <v>4</v>
      </c>
      <c r="BF416" s="7" t="s">
        <v>4</v>
      </c>
      <c r="BG416" s="7" t="s">
        <v>4</v>
      </c>
      <c r="BH416" s="7" t="s">
        <v>4</v>
      </c>
      <c r="BI416" s="7" t="s">
        <v>4</v>
      </c>
      <c r="BJ416" s="7" t="s">
        <v>4</v>
      </c>
      <c r="BK416" s="7" t="s">
        <v>4</v>
      </c>
      <c r="BL416" s="7" t="s">
        <v>4</v>
      </c>
    </row>
    <row r="417" spans="1:64">
      <c r="A417" s="7" t="s">
        <v>172</v>
      </c>
      <c r="B417" s="7" t="s">
        <v>58</v>
      </c>
      <c r="C417" s="7" t="s">
        <v>9</v>
      </c>
      <c r="D417" s="7" t="s">
        <v>5</v>
      </c>
      <c r="E417" s="7" t="s">
        <v>5</v>
      </c>
      <c r="F417" s="7" t="s">
        <v>5</v>
      </c>
      <c r="G417" s="7" t="s">
        <v>5</v>
      </c>
      <c r="H417" s="7" t="s">
        <v>5</v>
      </c>
      <c r="I417" s="7" t="s">
        <v>5</v>
      </c>
      <c r="J417" s="7" t="s">
        <v>5</v>
      </c>
      <c r="K417" s="7" t="s">
        <v>5</v>
      </c>
      <c r="L417" s="7" t="s">
        <v>5</v>
      </c>
      <c r="M417" s="7">
        <v>1</v>
      </c>
      <c r="N417" s="7">
        <v>3</v>
      </c>
      <c r="O417" s="7">
        <v>8</v>
      </c>
      <c r="P417" s="7" t="s">
        <v>5</v>
      </c>
      <c r="Q417" s="7" t="s">
        <v>5</v>
      </c>
      <c r="R417" s="7" t="s">
        <v>5</v>
      </c>
      <c r="S417" s="7" t="s">
        <v>5</v>
      </c>
      <c r="T417" s="7" t="s">
        <v>5</v>
      </c>
      <c r="U417" s="7" t="s">
        <v>5</v>
      </c>
      <c r="V417" s="7" t="s">
        <v>5</v>
      </c>
      <c r="W417" s="7" t="s">
        <v>5</v>
      </c>
      <c r="X417" s="7" t="s">
        <v>5</v>
      </c>
      <c r="Y417" s="7" t="s">
        <v>5</v>
      </c>
      <c r="Z417" s="7" t="s">
        <v>5</v>
      </c>
      <c r="AA417" s="7" t="s">
        <v>5</v>
      </c>
      <c r="AB417" s="7" t="s">
        <v>5</v>
      </c>
      <c r="AC417" s="7" t="s">
        <v>5</v>
      </c>
      <c r="AD417" s="7" t="s">
        <v>5</v>
      </c>
      <c r="AE417" s="7" t="s">
        <v>5</v>
      </c>
      <c r="AF417" s="7" t="s">
        <v>5</v>
      </c>
      <c r="AG417" s="7" t="s">
        <v>5</v>
      </c>
      <c r="AH417" s="7" t="s">
        <v>5</v>
      </c>
      <c r="AI417" s="7" t="s">
        <v>5</v>
      </c>
      <c r="AJ417" s="7" t="s">
        <v>5</v>
      </c>
      <c r="AK417" s="7" t="s">
        <v>5</v>
      </c>
      <c r="AL417" s="7" t="s">
        <v>5</v>
      </c>
      <c r="AM417" s="7" t="s">
        <v>5</v>
      </c>
      <c r="AN417" s="7" t="s">
        <v>5</v>
      </c>
      <c r="AO417" s="7" t="s">
        <v>5</v>
      </c>
      <c r="AP417" s="7" t="s">
        <v>5</v>
      </c>
      <c r="AQ417" s="7" t="s">
        <v>4</v>
      </c>
      <c r="AR417" s="7" t="s">
        <v>4</v>
      </c>
      <c r="AS417" s="7" t="s">
        <v>4</v>
      </c>
      <c r="AT417" s="7" t="s">
        <v>4</v>
      </c>
      <c r="AU417" s="7" t="s">
        <v>4</v>
      </c>
      <c r="AV417" s="7" t="s">
        <v>4</v>
      </c>
      <c r="AW417" s="7" t="s">
        <v>4</v>
      </c>
      <c r="AX417" s="7" t="s">
        <v>4</v>
      </c>
      <c r="AY417" s="7" t="s">
        <v>4</v>
      </c>
      <c r="AZ417" s="7" t="s">
        <v>4</v>
      </c>
      <c r="BA417" s="7" t="s">
        <v>4</v>
      </c>
      <c r="BB417" s="7" t="s">
        <v>4</v>
      </c>
      <c r="BC417" s="7" t="s">
        <v>4</v>
      </c>
      <c r="BD417" s="7" t="s">
        <v>4</v>
      </c>
      <c r="BE417" s="7" t="s">
        <v>4</v>
      </c>
      <c r="BF417" s="7" t="s">
        <v>4</v>
      </c>
      <c r="BG417" s="7" t="s">
        <v>4</v>
      </c>
      <c r="BH417" s="7" t="s">
        <v>4</v>
      </c>
      <c r="BI417" s="7" t="s">
        <v>4</v>
      </c>
      <c r="BJ417" s="7" t="s">
        <v>4</v>
      </c>
      <c r="BK417" s="7" t="s">
        <v>4</v>
      </c>
      <c r="BL417" s="7" t="s">
        <v>4</v>
      </c>
    </row>
    <row r="418" spans="1:64">
      <c r="A418" s="7" t="s">
        <v>172</v>
      </c>
      <c r="B418" s="7" t="s">
        <v>58</v>
      </c>
      <c r="C418" s="7" t="s">
        <v>7</v>
      </c>
      <c r="D418" s="7" t="s">
        <v>5</v>
      </c>
      <c r="E418" s="7" t="s">
        <v>5</v>
      </c>
      <c r="F418" s="7" t="s">
        <v>5</v>
      </c>
      <c r="G418" s="7" t="s">
        <v>5</v>
      </c>
      <c r="H418" s="7" t="s">
        <v>5</v>
      </c>
      <c r="I418" s="7" t="s">
        <v>5</v>
      </c>
      <c r="J418" s="7" t="s">
        <v>5</v>
      </c>
      <c r="K418" s="7" t="s">
        <v>5</v>
      </c>
      <c r="L418" s="7" t="s">
        <v>5</v>
      </c>
      <c r="M418" s="7" t="s">
        <v>5</v>
      </c>
      <c r="N418" s="7" t="s">
        <v>5</v>
      </c>
      <c r="O418" s="7" t="s">
        <v>5</v>
      </c>
      <c r="P418" s="7" t="s">
        <v>5</v>
      </c>
      <c r="Q418" s="7" t="s">
        <v>5</v>
      </c>
      <c r="R418" s="7" t="s">
        <v>5</v>
      </c>
      <c r="S418" s="7" t="s">
        <v>5</v>
      </c>
      <c r="T418" s="7" t="s">
        <v>5</v>
      </c>
      <c r="U418" s="7" t="s">
        <v>5</v>
      </c>
      <c r="V418" s="7" t="s">
        <v>5</v>
      </c>
      <c r="W418" s="7" t="s">
        <v>5</v>
      </c>
      <c r="X418" s="7" t="s">
        <v>5</v>
      </c>
      <c r="Y418" s="7" t="s">
        <v>5</v>
      </c>
      <c r="Z418" s="7" t="s">
        <v>5</v>
      </c>
      <c r="AA418" s="7" t="s">
        <v>5</v>
      </c>
      <c r="AB418" s="7" t="s">
        <v>5</v>
      </c>
      <c r="AC418" s="7" t="s">
        <v>5</v>
      </c>
      <c r="AD418" s="7" t="s">
        <v>5</v>
      </c>
      <c r="AE418" s="7" t="s">
        <v>11</v>
      </c>
      <c r="AF418" s="7" t="s">
        <v>5</v>
      </c>
      <c r="AG418" s="7" t="s">
        <v>5</v>
      </c>
      <c r="AH418" s="7" t="s">
        <v>5</v>
      </c>
      <c r="AI418" s="7" t="s">
        <v>11</v>
      </c>
      <c r="AJ418" s="7" t="s">
        <v>5</v>
      </c>
      <c r="AK418" s="7">
        <v>1</v>
      </c>
      <c r="AL418" s="7">
        <v>1</v>
      </c>
      <c r="AM418" s="7" t="s">
        <v>11</v>
      </c>
      <c r="AN418" s="7" t="s">
        <v>11</v>
      </c>
      <c r="AO418" s="7" t="s">
        <v>5</v>
      </c>
      <c r="AP418" s="7" t="s">
        <v>5</v>
      </c>
      <c r="AQ418" s="7" t="s">
        <v>4</v>
      </c>
      <c r="AR418" s="7" t="s">
        <v>4</v>
      </c>
      <c r="AS418" s="7" t="s">
        <v>4</v>
      </c>
      <c r="AT418" s="7" t="s">
        <v>4</v>
      </c>
      <c r="AU418" s="7" t="s">
        <v>4</v>
      </c>
      <c r="AV418" s="7" t="s">
        <v>4</v>
      </c>
      <c r="AW418" s="7" t="s">
        <v>4</v>
      </c>
      <c r="AX418" s="7" t="s">
        <v>4</v>
      </c>
      <c r="AY418" s="7" t="s">
        <v>4</v>
      </c>
      <c r="AZ418" s="7" t="s">
        <v>4</v>
      </c>
      <c r="BA418" s="7" t="s">
        <v>4</v>
      </c>
      <c r="BB418" s="7" t="s">
        <v>4</v>
      </c>
      <c r="BC418" s="7" t="s">
        <v>4</v>
      </c>
      <c r="BD418" s="7" t="s">
        <v>4</v>
      </c>
      <c r="BE418" s="7" t="s">
        <v>4</v>
      </c>
      <c r="BF418" s="7" t="s">
        <v>4</v>
      </c>
      <c r="BG418" s="7" t="s">
        <v>4</v>
      </c>
      <c r="BH418" s="7" t="s">
        <v>4</v>
      </c>
      <c r="BI418" s="7" t="s">
        <v>4</v>
      </c>
      <c r="BJ418" s="7" t="s">
        <v>4</v>
      </c>
      <c r="BK418" s="7" t="s">
        <v>4</v>
      </c>
      <c r="BL418" s="7" t="s">
        <v>4</v>
      </c>
    </row>
    <row r="419" spans="1:64">
      <c r="A419" s="7" t="s">
        <v>172</v>
      </c>
      <c r="B419" s="7" t="s">
        <v>108</v>
      </c>
      <c r="C419" s="7" t="s">
        <v>9</v>
      </c>
      <c r="D419" s="7" t="s">
        <v>5</v>
      </c>
      <c r="E419" s="7" t="s">
        <v>5</v>
      </c>
      <c r="F419" s="7" t="s">
        <v>5</v>
      </c>
      <c r="G419" s="7" t="s">
        <v>5</v>
      </c>
      <c r="H419" s="7" t="s">
        <v>5</v>
      </c>
      <c r="I419" s="7" t="s">
        <v>5</v>
      </c>
      <c r="J419" s="7" t="s">
        <v>5</v>
      </c>
      <c r="K419" s="7" t="s">
        <v>5</v>
      </c>
      <c r="L419" s="7" t="s">
        <v>5</v>
      </c>
      <c r="M419" s="7" t="s">
        <v>5</v>
      </c>
      <c r="N419" s="7" t="s">
        <v>5</v>
      </c>
      <c r="O419" s="7" t="s">
        <v>5</v>
      </c>
      <c r="P419" s="7" t="s">
        <v>5</v>
      </c>
      <c r="Q419" s="7" t="s">
        <v>5</v>
      </c>
      <c r="R419" s="7" t="s">
        <v>5</v>
      </c>
      <c r="S419" s="7" t="s">
        <v>5</v>
      </c>
      <c r="T419" s="7" t="s">
        <v>5</v>
      </c>
      <c r="U419" s="7" t="s">
        <v>5</v>
      </c>
      <c r="V419" s="7" t="s">
        <v>5</v>
      </c>
      <c r="W419" s="7" t="s">
        <v>5</v>
      </c>
      <c r="X419" s="7" t="s">
        <v>5</v>
      </c>
      <c r="Y419" s="7" t="s">
        <v>5</v>
      </c>
      <c r="Z419" s="7" t="s">
        <v>5</v>
      </c>
      <c r="AA419" s="7" t="s">
        <v>11</v>
      </c>
      <c r="AB419" s="7" t="s">
        <v>5</v>
      </c>
      <c r="AC419" s="7" t="s">
        <v>5</v>
      </c>
      <c r="AD419" s="7" t="s">
        <v>5</v>
      </c>
      <c r="AE419" s="7" t="s">
        <v>5</v>
      </c>
      <c r="AF419" s="7" t="s">
        <v>5</v>
      </c>
      <c r="AG419" s="7" t="s">
        <v>5</v>
      </c>
      <c r="AH419" s="7" t="s">
        <v>5</v>
      </c>
      <c r="AI419" s="7" t="s">
        <v>5</v>
      </c>
      <c r="AJ419" s="7" t="s">
        <v>5</v>
      </c>
      <c r="AK419" s="7" t="s">
        <v>5</v>
      </c>
      <c r="AL419" s="7" t="s">
        <v>5</v>
      </c>
      <c r="AM419" s="7" t="s">
        <v>5</v>
      </c>
      <c r="AN419" s="7" t="s">
        <v>5</v>
      </c>
      <c r="AO419" s="7" t="s">
        <v>5</v>
      </c>
      <c r="AP419" s="7" t="s">
        <v>5</v>
      </c>
      <c r="AQ419" s="7" t="s">
        <v>4</v>
      </c>
      <c r="AR419" s="7" t="s">
        <v>4</v>
      </c>
      <c r="AS419" s="7" t="s">
        <v>4</v>
      </c>
      <c r="AT419" s="7" t="s">
        <v>4</v>
      </c>
      <c r="AU419" s="7" t="s">
        <v>4</v>
      </c>
      <c r="AV419" s="7" t="s">
        <v>4</v>
      </c>
      <c r="AW419" s="7" t="s">
        <v>4</v>
      </c>
      <c r="AX419" s="7" t="s">
        <v>4</v>
      </c>
      <c r="AY419" s="7" t="s">
        <v>4</v>
      </c>
      <c r="AZ419" s="7" t="s">
        <v>4</v>
      </c>
      <c r="BA419" s="7" t="s">
        <v>4</v>
      </c>
      <c r="BB419" s="7" t="s">
        <v>4</v>
      </c>
      <c r="BC419" s="7" t="s">
        <v>4</v>
      </c>
      <c r="BD419" s="7" t="s">
        <v>4</v>
      </c>
      <c r="BE419" s="7" t="s">
        <v>4</v>
      </c>
      <c r="BF419" s="7" t="s">
        <v>4</v>
      </c>
      <c r="BG419" s="7" t="s">
        <v>4</v>
      </c>
      <c r="BH419" s="7" t="s">
        <v>4</v>
      </c>
      <c r="BI419" s="7" t="s">
        <v>4</v>
      </c>
      <c r="BJ419" s="7" t="s">
        <v>4</v>
      </c>
      <c r="BK419" s="7" t="s">
        <v>4</v>
      </c>
      <c r="BL419" s="7" t="s">
        <v>4</v>
      </c>
    </row>
    <row r="420" spans="1:64">
      <c r="A420" s="7" t="s">
        <v>172</v>
      </c>
      <c r="B420" s="7" t="s">
        <v>109</v>
      </c>
      <c r="C420" s="7" t="s">
        <v>6</v>
      </c>
      <c r="D420" s="7" t="s">
        <v>5</v>
      </c>
      <c r="E420" s="7" t="s">
        <v>5</v>
      </c>
      <c r="F420" s="7" t="s">
        <v>5</v>
      </c>
      <c r="G420" s="7" t="s">
        <v>5</v>
      </c>
      <c r="H420" s="7" t="s">
        <v>5</v>
      </c>
      <c r="I420" s="7" t="s">
        <v>5</v>
      </c>
      <c r="J420" s="7" t="s">
        <v>5</v>
      </c>
      <c r="K420" s="7" t="s">
        <v>5</v>
      </c>
      <c r="L420" s="7" t="s">
        <v>5</v>
      </c>
      <c r="M420" s="7" t="s">
        <v>5</v>
      </c>
      <c r="N420" s="7" t="s">
        <v>5</v>
      </c>
      <c r="O420" s="7" t="s">
        <v>5</v>
      </c>
      <c r="P420" s="7" t="s">
        <v>5</v>
      </c>
      <c r="Q420" s="7" t="s">
        <v>5</v>
      </c>
      <c r="R420" s="7" t="s">
        <v>5</v>
      </c>
      <c r="S420" s="7" t="s">
        <v>5</v>
      </c>
      <c r="T420" s="7" t="s">
        <v>5</v>
      </c>
      <c r="U420" s="7" t="s">
        <v>5</v>
      </c>
      <c r="V420" s="7" t="s">
        <v>5</v>
      </c>
      <c r="W420" s="7" t="s">
        <v>5</v>
      </c>
      <c r="X420" s="7" t="s">
        <v>5</v>
      </c>
      <c r="Y420" s="7" t="s">
        <v>5</v>
      </c>
      <c r="Z420" s="7" t="s">
        <v>5</v>
      </c>
      <c r="AA420" s="7" t="s">
        <v>5</v>
      </c>
      <c r="AB420" s="7" t="s">
        <v>5</v>
      </c>
      <c r="AC420" s="7" t="s">
        <v>5</v>
      </c>
      <c r="AD420" s="7" t="s">
        <v>5</v>
      </c>
      <c r="AE420" s="7" t="s">
        <v>5</v>
      </c>
      <c r="AF420" s="7" t="s">
        <v>5</v>
      </c>
      <c r="AG420" s="7" t="s">
        <v>5</v>
      </c>
      <c r="AH420" s="7" t="s">
        <v>5</v>
      </c>
      <c r="AI420" s="7" t="s">
        <v>5</v>
      </c>
      <c r="AJ420" s="7" t="s">
        <v>5</v>
      </c>
      <c r="AK420" s="7" t="s">
        <v>5</v>
      </c>
      <c r="AL420" s="7" t="s">
        <v>11</v>
      </c>
      <c r="AM420" s="7" t="s">
        <v>11</v>
      </c>
      <c r="AN420" s="7" t="s">
        <v>11</v>
      </c>
      <c r="AO420" s="7">
        <v>1</v>
      </c>
      <c r="AP420" s="7">
        <v>14</v>
      </c>
      <c r="AQ420" s="7" t="s">
        <v>4</v>
      </c>
      <c r="AR420" s="7" t="s">
        <v>4</v>
      </c>
      <c r="AS420" s="7" t="s">
        <v>4</v>
      </c>
      <c r="AT420" s="7" t="s">
        <v>4</v>
      </c>
      <c r="AU420" s="7" t="s">
        <v>4</v>
      </c>
      <c r="AV420" s="7" t="s">
        <v>4</v>
      </c>
      <c r="AW420" s="7" t="s">
        <v>4</v>
      </c>
      <c r="AX420" s="7" t="s">
        <v>4</v>
      </c>
      <c r="AY420" s="7" t="s">
        <v>4</v>
      </c>
      <c r="AZ420" s="7" t="s">
        <v>4</v>
      </c>
      <c r="BA420" s="7" t="s">
        <v>4</v>
      </c>
      <c r="BB420" s="7" t="s">
        <v>4</v>
      </c>
      <c r="BC420" s="7" t="s">
        <v>4</v>
      </c>
      <c r="BD420" s="7" t="s">
        <v>4</v>
      </c>
      <c r="BE420" s="7" t="s">
        <v>4</v>
      </c>
      <c r="BF420" s="7" t="s">
        <v>4</v>
      </c>
      <c r="BG420" s="7" t="s">
        <v>4</v>
      </c>
      <c r="BH420" s="7" t="s">
        <v>4</v>
      </c>
      <c r="BI420" s="7" t="s">
        <v>4</v>
      </c>
      <c r="BJ420" s="7" t="s">
        <v>4</v>
      </c>
      <c r="BK420" s="7" t="s">
        <v>4</v>
      </c>
      <c r="BL420" s="7" t="s">
        <v>4</v>
      </c>
    </row>
    <row r="421" spans="1:64">
      <c r="A421" s="7" t="s">
        <v>172</v>
      </c>
      <c r="B421" s="7" t="s">
        <v>109</v>
      </c>
      <c r="C421" s="7" t="s">
        <v>7</v>
      </c>
      <c r="D421" s="7" t="s">
        <v>5</v>
      </c>
      <c r="E421" s="7" t="s">
        <v>5</v>
      </c>
      <c r="F421" s="7" t="s">
        <v>5</v>
      </c>
      <c r="G421" s="7" t="s">
        <v>5</v>
      </c>
      <c r="H421" s="7" t="s">
        <v>5</v>
      </c>
      <c r="I421" s="7" t="s">
        <v>5</v>
      </c>
      <c r="J421" s="7" t="s">
        <v>5</v>
      </c>
      <c r="K421" s="7" t="s">
        <v>5</v>
      </c>
      <c r="L421" s="7" t="s">
        <v>5</v>
      </c>
      <c r="M421" s="7" t="s">
        <v>5</v>
      </c>
      <c r="N421" s="7" t="s">
        <v>5</v>
      </c>
      <c r="O421" s="7" t="s">
        <v>5</v>
      </c>
      <c r="P421" s="7" t="s">
        <v>5</v>
      </c>
      <c r="Q421" s="7" t="s">
        <v>5</v>
      </c>
      <c r="R421" s="7" t="s">
        <v>5</v>
      </c>
      <c r="S421" s="7" t="s">
        <v>5</v>
      </c>
      <c r="T421" s="7" t="s">
        <v>5</v>
      </c>
      <c r="U421" s="7" t="s">
        <v>5</v>
      </c>
      <c r="V421" s="7" t="s">
        <v>5</v>
      </c>
      <c r="W421" s="7" t="s">
        <v>5</v>
      </c>
      <c r="X421" s="7" t="s">
        <v>5</v>
      </c>
      <c r="Y421" s="7" t="s">
        <v>5</v>
      </c>
      <c r="Z421" s="7" t="s">
        <v>5</v>
      </c>
      <c r="AA421" s="7" t="s">
        <v>5</v>
      </c>
      <c r="AB421" s="7" t="s">
        <v>5</v>
      </c>
      <c r="AC421" s="7" t="s">
        <v>5</v>
      </c>
      <c r="AD421" s="7" t="s">
        <v>11</v>
      </c>
      <c r="AE421" s="7" t="s">
        <v>5</v>
      </c>
      <c r="AF421" s="7" t="s">
        <v>5</v>
      </c>
      <c r="AG421" s="7" t="s">
        <v>5</v>
      </c>
      <c r="AH421" s="7" t="s">
        <v>5</v>
      </c>
      <c r="AI421" s="7" t="s">
        <v>5</v>
      </c>
      <c r="AJ421" s="7" t="s">
        <v>5</v>
      </c>
      <c r="AK421" s="7">
        <v>1</v>
      </c>
      <c r="AL421" s="7">
        <v>20</v>
      </c>
      <c r="AM421" s="7">
        <v>45</v>
      </c>
      <c r="AN421" s="7">
        <v>23</v>
      </c>
      <c r="AO421" s="7">
        <v>34</v>
      </c>
      <c r="AP421" s="7">
        <v>47</v>
      </c>
      <c r="AQ421" s="7" t="s">
        <v>4</v>
      </c>
      <c r="AR421" s="7" t="s">
        <v>4</v>
      </c>
      <c r="AS421" s="7" t="s">
        <v>4</v>
      </c>
      <c r="AT421" s="7" t="s">
        <v>4</v>
      </c>
      <c r="AU421" s="7" t="s">
        <v>4</v>
      </c>
      <c r="AV421" s="7" t="s">
        <v>4</v>
      </c>
      <c r="AW421" s="7" t="s">
        <v>4</v>
      </c>
      <c r="AX421" s="7" t="s">
        <v>4</v>
      </c>
      <c r="AY421" s="7" t="s">
        <v>4</v>
      </c>
      <c r="AZ421" s="7" t="s">
        <v>4</v>
      </c>
      <c r="BA421" s="7" t="s">
        <v>4</v>
      </c>
      <c r="BB421" s="7" t="s">
        <v>4</v>
      </c>
      <c r="BC421" s="7" t="s">
        <v>4</v>
      </c>
      <c r="BD421" s="7" t="s">
        <v>4</v>
      </c>
      <c r="BE421" s="7" t="s">
        <v>4</v>
      </c>
      <c r="BF421" s="7" t="s">
        <v>4</v>
      </c>
      <c r="BG421" s="7" t="s">
        <v>4</v>
      </c>
      <c r="BH421" s="7" t="s">
        <v>4</v>
      </c>
      <c r="BI421" s="7" t="s">
        <v>4</v>
      </c>
      <c r="BJ421" s="7" t="s">
        <v>4</v>
      </c>
      <c r="BK421" s="7" t="s">
        <v>4</v>
      </c>
      <c r="BL421" s="7" t="s">
        <v>4</v>
      </c>
    </row>
    <row r="422" spans="1:64">
      <c r="A422" s="7" t="s">
        <v>172</v>
      </c>
      <c r="B422" s="7" t="s">
        <v>110</v>
      </c>
      <c r="C422" s="7" t="s">
        <v>6</v>
      </c>
      <c r="D422" s="7" t="s">
        <v>5</v>
      </c>
      <c r="E422" s="7" t="s">
        <v>5</v>
      </c>
      <c r="F422" s="7" t="s">
        <v>5</v>
      </c>
      <c r="G422" s="7" t="s">
        <v>5</v>
      </c>
      <c r="H422" s="7" t="s">
        <v>5</v>
      </c>
      <c r="I422" s="7" t="s">
        <v>5</v>
      </c>
      <c r="J422" s="7" t="s">
        <v>5</v>
      </c>
      <c r="K422" s="7" t="s">
        <v>5</v>
      </c>
      <c r="L422" s="7" t="s">
        <v>5</v>
      </c>
      <c r="M422" s="7" t="s">
        <v>5</v>
      </c>
      <c r="N422" s="7" t="s">
        <v>5</v>
      </c>
      <c r="O422" s="7" t="s">
        <v>5</v>
      </c>
      <c r="P422" s="7" t="s">
        <v>5</v>
      </c>
      <c r="Q422" s="7" t="s">
        <v>5</v>
      </c>
      <c r="R422" s="7" t="s">
        <v>5</v>
      </c>
      <c r="S422" s="7" t="s">
        <v>5</v>
      </c>
      <c r="T422" s="7" t="s">
        <v>5</v>
      </c>
      <c r="U422" s="7" t="s">
        <v>5</v>
      </c>
      <c r="V422" s="7" t="s">
        <v>5</v>
      </c>
      <c r="W422" s="7" t="s">
        <v>5</v>
      </c>
      <c r="X422" s="7" t="s">
        <v>5</v>
      </c>
      <c r="Y422" s="7" t="s">
        <v>5</v>
      </c>
      <c r="Z422" s="7" t="s">
        <v>5</v>
      </c>
      <c r="AA422" s="7" t="s">
        <v>5</v>
      </c>
      <c r="AB422" s="7" t="s">
        <v>5</v>
      </c>
      <c r="AC422" s="7" t="s">
        <v>5</v>
      </c>
      <c r="AD422" s="7" t="s">
        <v>5</v>
      </c>
      <c r="AE422" s="7" t="s">
        <v>5</v>
      </c>
      <c r="AF422" s="7">
        <v>1</v>
      </c>
      <c r="AG422" s="7" t="s">
        <v>5</v>
      </c>
      <c r="AH422" s="7" t="s">
        <v>5</v>
      </c>
      <c r="AI422" s="7">
        <v>1</v>
      </c>
      <c r="AJ422" s="7">
        <v>1</v>
      </c>
      <c r="AK422" s="7">
        <v>7</v>
      </c>
      <c r="AL422" s="7" t="s">
        <v>5</v>
      </c>
      <c r="AM422" s="7" t="s">
        <v>5</v>
      </c>
      <c r="AN422" s="7" t="s">
        <v>5</v>
      </c>
      <c r="AO422" s="7" t="s">
        <v>5</v>
      </c>
      <c r="AP422" s="7" t="s">
        <v>5</v>
      </c>
      <c r="AQ422" s="7" t="s">
        <v>4</v>
      </c>
      <c r="AR422" s="7" t="s">
        <v>4</v>
      </c>
      <c r="AS422" s="7" t="s">
        <v>4</v>
      </c>
      <c r="AT422" s="7" t="s">
        <v>4</v>
      </c>
      <c r="AU422" s="7" t="s">
        <v>4</v>
      </c>
      <c r="AV422" s="7" t="s">
        <v>4</v>
      </c>
      <c r="AW422" s="7" t="s">
        <v>4</v>
      </c>
      <c r="AX422" s="7" t="s">
        <v>4</v>
      </c>
      <c r="AY422" s="7" t="s">
        <v>4</v>
      </c>
      <c r="AZ422" s="7" t="s">
        <v>4</v>
      </c>
      <c r="BA422" s="7" t="s">
        <v>4</v>
      </c>
      <c r="BB422" s="7" t="s">
        <v>4</v>
      </c>
      <c r="BC422" s="7" t="s">
        <v>4</v>
      </c>
      <c r="BD422" s="7" t="s">
        <v>4</v>
      </c>
      <c r="BE422" s="7" t="s">
        <v>4</v>
      </c>
      <c r="BF422" s="7" t="s">
        <v>4</v>
      </c>
      <c r="BG422" s="7" t="s">
        <v>4</v>
      </c>
      <c r="BH422" s="7" t="s">
        <v>4</v>
      </c>
      <c r="BI422" s="7" t="s">
        <v>4</v>
      </c>
      <c r="BJ422" s="7" t="s">
        <v>4</v>
      </c>
      <c r="BK422" s="7" t="s">
        <v>4</v>
      </c>
      <c r="BL422" s="7" t="s">
        <v>4</v>
      </c>
    </row>
    <row r="423" spans="1:64">
      <c r="A423" s="7" t="s">
        <v>172</v>
      </c>
      <c r="B423" s="7" t="s">
        <v>110</v>
      </c>
      <c r="C423" s="7" t="s">
        <v>9</v>
      </c>
      <c r="D423" s="7" t="s">
        <v>5</v>
      </c>
      <c r="E423" s="7" t="s">
        <v>5</v>
      </c>
      <c r="F423" s="7" t="s">
        <v>5</v>
      </c>
      <c r="G423" s="7" t="s">
        <v>5</v>
      </c>
      <c r="H423" s="7" t="s">
        <v>5</v>
      </c>
      <c r="I423" s="7" t="s">
        <v>5</v>
      </c>
      <c r="J423" s="7" t="s">
        <v>5</v>
      </c>
      <c r="K423" s="7" t="s">
        <v>5</v>
      </c>
      <c r="L423" s="7" t="s">
        <v>5</v>
      </c>
      <c r="M423" s="7" t="s">
        <v>5</v>
      </c>
      <c r="N423" s="7" t="s">
        <v>5</v>
      </c>
      <c r="O423" s="7" t="s">
        <v>5</v>
      </c>
      <c r="P423" s="7" t="s">
        <v>5</v>
      </c>
      <c r="Q423" s="7" t="s">
        <v>5</v>
      </c>
      <c r="R423" s="7" t="s">
        <v>5</v>
      </c>
      <c r="S423" s="7" t="s">
        <v>5</v>
      </c>
      <c r="T423" s="7" t="s">
        <v>5</v>
      </c>
      <c r="U423" s="7" t="s">
        <v>5</v>
      </c>
      <c r="V423" s="7" t="s">
        <v>5</v>
      </c>
      <c r="W423" s="7" t="s">
        <v>5</v>
      </c>
      <c r="X423" s="7" t="s">
        <v>5</v>
      </c>
      <c r="Y423" s="7" t="s">
        <v>5</v>
      </c>
      <c r="Z423" s="7" t="s">
        <v>5</v>
      </c>
      <c r="AA423" s="7">
        <v>3</v>
      </c>
      <c r="AB423" s="7">
        <v>3</v>
      </c>
      <c r="AC423" s="7" t="s">
        <v>5</v>
      </c>
      <c r="AD423" s="7" t="s">
        <v>5</v>
      </c>
      <c r="AE423" s="7" t="s">
        <v>5</v>
      </c>
      <c r="AF423" s="7" t="s">
        <v>5</v>
      </c>
      <c r="AG423" s="7" t="s">
        <v>5</v>
      </c>
      <c r="AH423" s="7" t="s">
        <v>5</v>
      </c>
      <c r="AI423" s="7" t="s">
        <v>5</v>
      </c>
      <c r="AJ423" s="7" t="s">
        <v>5</v>
      </c>
      <c r="AK423" s="7" t="s">
        <v>5</v>
      </c>
      <c r="AL423" s="7" t="s">
        <v>5</v>
      </c>
      <c r="AM423" s="7" t="s">
        <v>5</v>
      </c>
      <c r="AN423" s="7" t="s">
        <v>5</v>
      </c>
      <c r="AO423" s="7" t="s">
        <v>5</v>
      </c>
      <c r="AP423" s="7" t="s">
        <v>5</v>
      </c>
      <c r="AQ423" s="7" t="s">
        <v>4</v>
      </c>
      <c r="AR423" s="7" t="s">
        <v>4</v>
      </c>
      <c r="AS423" s="7" t="s">
        <v>4</v>
      </c>
      <c r="AT423" s="7" t="s">
        <v>4</v>
      </c>
      <c r="AU423" s="7" t="s">
        <v>4</v>
      </c>
      <c r="AV423" s="7" t="s">
        <v>4</v>
      </c>
      <c r="AW423" s="7" t="s">
        <v>4</v>
      </c>
      <c r="AX423" s="7" t="s">
        <v>4</v>
      </c>
      <c r="AY423" s="7" t="s">
        <v>4</v>
      </c>
      <c r="AZ423" s="7" t="s">
        <v>4</v>
      </c>
      <c r="BA423" s="7" t="s">
        <v>4</v>
      </c>
      <c r="BB423" s="7" t="s">
        <v>4</v>
      </c>
      <c r="BC423" s="7" t="s">
        <v>4</v>
      </c>
      <c r="BD423" s="7" t="s">
        <v>4</v>
      </c>
      <c r="BE423" s="7" t="s">
        <v>4</v>
      </c>
      <c r="BF423" s="7" t="s">
        <v>4</v>
      </c>
      <c r="BG423" s="7" t="s">
        <v>4</v>
      </c>
      <c r="BH423" s="7" t="s">
        <v>4</v>
      </c>
      <c r="BI423" s="7" t="s">
        <v>4</v>
      </c>
      <c r="BJ423" s="7" t="s">
        <v>4</v>
      </c>
      <c r="BK423" s="7" t="s">
        <v>4</v>
      </c>
      <c r="BL423" s="7" t="s">
        <v>4</v>
      </c>
    </row>
    <row r="424" spans="1:64">
      <c r="A424" s="7" t="s">
        <v>172</v>
      </c>
      <c r="B424" s="7" t="s">
        <v>110</v>
      </c>
      <c r="C424" s="7" t="s">
        <v>7</v>
      </c>
      <c r="D424" s="7" t="s">
        <v>5</v>
      </c>
      <c r="E424" s="7" t="s">
        <v>5</v>
      </c>
      <c r="F424" s="7" t="s">
        <v>5</v>
      </c>
      <c r="G424" s="7" t="s">
        <v>5</v>
      </c>
      <c r="H424" s="7" t="s">
        <v>5</v>
      </c>
      <c r="I424" s="7" t="s">
        <v>5</v>
      </c>
      <c r="J424" s="7" t="s">
        <v>5</v>
      </c>
      <c r="K424" s="7" t="s">
        <v>5</v>
      </c>
      <c r="L424" s="7" t="s">
        <v>5</v>
      </c>
      <c r="M424" s="7" t="s">
        <v>5</v>
      </c>
      <c r="N424" s="7" t="s">
        <v>5</v>
      </c>
      <c r="O424" s="7" t="s">
        <v>5</v>
      </c>
      <c r="P424" s="7" t="s">
        <v>5</v>
      </c>
      <c r="Q424" s="7" t="s">
        <v>5</v>
      </c>
      <c r="R424" s="7" t="s">
        <v>5</v>
      </c>
      <c r="S424" s="7" t="s">
        <v>5</v>
      </c>
      <c r="T424" s="7" t="s">
        <v>5</v>
      </c>
      <c r="U424" s="7" t="s">
        <v>5</v>
      </c>
      <c r="V424" s="7" t="s">
        <v>5</v>
      </c>
      <c r="W424" s="7" t="s">
        <v>5</v>
      </c>
      <c r="X424" s="7" t="s">
        <v>5</v>
      </c>
      <c r="Y424" s="7" t="s">
        <v>5</v>
      </c>
      <c r="Z424" s="7" t="s">
        <v>5</v>
      </c>
      <c r="AA424" s="7" t="s">
        <v>5</v>
      </c>
      <c r="AB424" s="7" t="s">
        <v>5</v>
      </c>
      <c r="AC424" s="7">
        <v>3</v>
      </c>
      <c r="AD424" s="7" t="s">
        <v>11</v>
      </c>
      <c r="AE424" s="7" t="s">
        <v>11</v>
      </c>
      <c r="AF424" s="7" t="s">
        <v>5</v>
      </c>
      <c r="AG424" s="7" t="s">
        <v>5</v>
      </c>
      <c r="AH424" s="7" t="s">
        <v>5</v>
      </c>
      <c r="AI424" s="7" t="s">
        <v>5</v>
      </c>
      <c r="AJ424" s="7" t="s">
        <v>5</v>
      </c>
      <c r="AK424" s="7" t="s">
        <v>5</v>
      </c>
      <c r="AL424" s="7" t="s">
        <v>5</v>
      </c>
      <c r="AM424" s="7" t="s">
        <v>5</v>
      </c>
      <c r="AN424" s="7" t="s">
        <v>5</v>
      </c>
      <c r="AO424" s="7" t="s">
        <v>5</v>
      </c>
      <c r="AP424" s="7" t="s">
        <v>5</v>
      </c>
      <c r="AQ424" s="7" t="s">
        <v>4</v>
      </c>
      <c r="AR424" s="7" t="s">
        <v>4</v>
      </c>
      <c r="AS424" s="7" t="s">
        <v>4</v>
      </c>
      <c r="AT424" s="7" t="s">
        <v>4</v>
      </c>
      <c r="AU424" s="7" t="s">
        <v>4</v>
      </c>
      <c r="AV424" s="7" t="s">
        <v>4</v>
      </c>
      <c r="AW424" s="7" t="s">
        <v>4</v>
      </c>
      <c r="AX424" s="7" t="s">
        <v>4</v>
      </c>
      <c r="AY424" s="7" t="s">
        <v>4</v>
      </c>
      <c r="AZ424" s="7" t="s">
        <v>4</v>
      </c>
      <c r="BA424" s="7" t="s">
        <v>4</v>
      </c>
      <c r="BB424" s="7" t="s">
        <v>4</v>
      </c>
      <c r="BC424" s="7" t="s">
        <v>4</v>
      </c>
      <c r="BD424" s="7" t="s">
        <v>4</v>
      </c>
      <c r="BE424" s="7" t="s">
        <v>4</v>
      </c>
      <c r="BF424" s="7" t="s">
        <v>4</v>
      </c>
      <c r="BG424" s="7" t="s">
        <v>4</v>
      </c>
      <c r="BH424" s="7" t="s">
        <v>4</v>
      </c>
      <c r="BI424" s="7" t="s">
        <v>4</v>
      </c>
      <c r="BJ424" s="7" t="s">
        <v>4</v>
      </c>
      <c r="BK424" s="7" t="s">
        <v>4</v>
      </c>
      <c r="BL424" s="7" t="s">
        <v>4</v>
      </c>
    </row>
    <row r="425" spans="1:64">
      <c r="A425" s="7" t="s">
        <v>172</v>
      </c>
      <c r="B425" s="7" t="s">
        <v>111</v>
      </c>
      <c r="C425" s="7" t="s">
        <v>6</v>
      </c>
      <c r="D425" s="7" t="s">
        <v>5</v>
      </c>
      <c r="E425" s="7" t="s">
        <v>5</v>
      </c>
      <c r="F425" s="7" t="s">
        <v>5</v>
      </c>
      <c r="G425" s="7" t="s">
        <v>5</v>
      </c>
      <c r="H425" s="7" t="s">
        <v>5</v>
      </c>
      <c r="I425" s="7" t="s">
        <v>5</v>
      </c>
      <c r="J425" s="7" t="s">
        <v>5</v>
      </c>
      <c r="K425" s="7" t="s">
        <v>5</v>
      </c>
      <c r="L425" s="7" t="s">
        <v>5</v>
      </c>
      <c r="M425" s="7" t="s">
        <v>5</v>
      </c>
      <c r="N425" s="7" t="s">
        <v>5</v>
      </c>
      <c r="O425" s="7" t="s">
        <v>5</v>
      </c>
      <c r="P425" s="7" t="s">
        <v>5</v>
      </c>
      <c r="Q425" s="7" t="s">
        <v>5</v>
      </c>
      <c r="R425" s="7" t="s">
        <v>5</v>
      </c>
      <c r="S425" s="7" t="s">
        <v>5</v>
      </c>
      <c r="T425" s="7" t="s">
        <v>5</v>
      </c>
      <c r="U425" s="7" t="s">
        <v>5</v>
      </c>
      <c r="V425" s="7" t="s">
        <v>5</v>
      </c>
      <c r="W425" s="7" t="s">
        <v>5</v>
      </c>
      <c r="X425" s="7" t="s">
        <v>5</v>
      </c>
      <c r="Y425" s="7" t="s">
        <v>5</v>
      </c>
      <c r="Z425" s="7" t="s">
        <v>5</v>
      </c>
      <c r="AA425" s="7" t="s">
        <v>5</v>
      </c>
      <c r="AB425" s="7" t="s">
        <v>5</v>
      </c>
      <c r="AC425" s="7" t="s">
        <v>5</v>
      </c>
      <c r="AD425" s="7" t="s">
        <v>5</v>
      </c>
      <c r="AE425" s="7" t="s">
        <v>5</v>
      </c>
      <c r="AF425" s="7" t="s">
        <v>5</v>
      </c>
      <c r="AG425" s="7" t="s">
        <v>5</v>
      </c>
      <c r="AH425" s="7" t="s">
        <v>11</v>
      </c>
      <c r="AI425" s="7" t="s">
        <v>5</v>
      </c>
      <c r="AJ425" s="7" t="s">
        <v>5</v>
      </c>
      <c r="AK425" s="7" t="s">
        <v>5</v>
      </c>
      <c r="AL425" s="7" t="s">
        <v>5</v>
      </c>
      <c r="AM425" s="7" t="s">
        <v>5</v>
      </c>
      <c r="AN425" s="7" t="s">
        <v>5</v>
      </c>
      <c r="AO425" s="7" t="s">
        <v>5</v>
      </c>
      <c r="AP425" s="7" t="s">
        <v>5</v>
      </c>
      <c r="AQ425" s="7" t="s">
        <v>4</v>
      </c>
      <c r="AR425" s="7" t="s">
        <v>4</v>
      </c>
      <c r="AS425" s="7" t="s">
        <v>4</v>
      </c>
      <c r="AT425" s="7" t="s">
        <v>4</v>
      </c>
      <c r="AU425" s="7" t="s">
        <v>4</v>
      </c>
      <c r="AV425" s="7" t="s">
        <v>4</v>
      </c>
      <c r="AW425" s="7" t="s">
        <v>4</v>
      </c>
      <c r="AX425" s="7" t="s">
        <v>4</v>
      </c>
      <c r="AY425" s="7" t="s">
        <v>4</v>
      </c>
      <c r="AZ425" s="7" t="s">
        <v>4</v>
      </c>
      <c r="BA425" s="7" t="s">
        <v>4</v>
      </c>
      <c r="BB425" s="7" t="s">
        <v>4</v>
      </c>
      <c r="BC425" s="7" t="s">
        <v>4</v>
      </c>
      <c r="BD425" s="7" t="s">
        <v>4</v>
      </c>
      <c r="BE425" s="7" t="s">
        <v>4</v>
      </c>
      <c r="BF425" s="7" t="s">
        <v>4</v>
      </c>
      <c r="BG425" s="7" t="s">
        <v>4</v>
      </c>
      <c r="BH425" s="7" t="s">
        <v>4</v>
      </c>
      <c r="BI425" s="7" t="s">
        <v>4</v>
      </c>
      <c r="BJ425" s="7" t="s">
        <v>4</v>
      </c>
      <c r="BK425" s="7" t="s">
        <v>4</v>
      </c>
      <c r="BL425" s="7" t="s">
        <v>4</v>
      </c>
    </row>
    <row r="426" spans="1:64">
      <c r="A426" s="7" t="s">
        <v>172</v>
      </c>
      <c r="B426" s="7" t="s">
        <v>59</v>
      </c>
      <c r="C426" s="7" t="s">
        <v>6</v>
      </c>
      <c r="D426" s="7" t="s">
        <v>5</v>
      </c>
      <c r="E426" s="7" t="s">
        <v>5</v>
      </c>
      <c r="F426" s="7" t="s">
        <v>5</v>
      </c>
      <c r="G426" s="7" t="s">
        <v>5</v>
      </c>
      <c r="H426" s="7" t="s">
        <v>5</v>
      </c>
      <c r="I426" s="7" t="s">
        <v>5</v>
      </c>
      <c r="J426" s="7" t="s">
        <v>5</v>
      </c>
      <c r="K426" s="7" t="s">
        <v>5</v>
      </c>
      <c r="L426" s="7" t="s">
        <v>5</v>
      </c>
      <c r="M426" s="7" t="s">
        <v>5</v>
      </c>
      <c r="N426" s="7" t="s">
        <v>5</v>
      </c>
      <c r="O426" s="7" t="s">
        <v>5</v>
      </c>
      <c r="P426" s="7" t="s">
        <v>5</v>
      </c>
      <c r="Q426" s="7" t="s">
        <v>5</v>
      </c>
      <c r="R426" s="7" t="s">
        <v>5</v>
      </c>
      <c r="S426" s="7" t="s">
        <v>5</v>
      </c>
      <c r="T426" s="7" t="s">
        <v>5</v>
      </c>
      <c r="U426" s="7" t="s">
        <v>5</v>
      </c>
      <c r="V426" s="7" t="s">
        <v>5</v>
      </c>
      <c r="W426" s="7" t="s">
        <v>5</v>
      </c>
      <c r="X426" s="7" t="s">
        <v>5</v>
      </c>
      <c r="Y426" s="7" t="s">
        <v>5</v>
      </c>
      <c r="Z426" s="7" t="s">
        <v>5</v>
      </c>
      <c r="AA426" s="7" t="s">
        <v>5</v>
      </c>
      <c r="AB426" s="7" t="s">
        <v>5</v>
      </c>
      <c r="AC426" s="7" t="s">
        <v>5</v>
      </c>
      <c r="AD426" s="7" t="s">
        <v>5</v>
      </c>
      <c r="AE426" s="7" t="s">
        <v>5</v>
      </c>
      <c r="AF426" s="7" t="s">
        <v>11</v>
      </c>
      <c r="AG426" s="7" t="s">
        <v>11</v>
      </c>
      <c r="AH426" s="7" t="s">
        <v>5</v>
      </c>
      <c r="AI426" s="7" t="s">
        <v>5</v>
      </c>
      <c r="AJ426" s="7" t="s">
        <v>5</v>
      </c>
      <c r="AK426" s="7" t="s">
        <v>5</v>
      </c>
      <c r="AL426" s="7" t="s">
        <v>5</v>
      </c>
      <c r="AM426" s="7" t="s">
        <v>5</v>
      </c>
      <c r="AN426" s="7" t="s">
        <v>5</v>
      </c>
      <c r="AO426" s="7" t="s">
        <v>5</v>
      </c>
      <c r="AP426" s="7" t="s">
        <v>5</v>
      </c>
      <c r="AQ426" s="7" t="s">
        <v>4</v>
      </c>
      <c r="AR426" s="7" t="s">
        <v>4</v>
      </c>
      <c r="AS426" s="7" t="s">
        <v>4</v>
      </c>
      <c r="AT426" s="7" t="s">
        <v>4</v>
      </c>
      <c r="AU426" s="7" t="s">
        <v>4</v>
      </c>
      <c r="AV426" s="7" t="s">
        <v>4</v>
      </c>
      <c r="AW426" s="7" t="s">
        <v>4</v>
      </c>
      <c r="AX426" s="7" t="s">
        <v>4</v>
      </c>
      <c r="AY426" s="7" t="s">
        <v>4</v>
      </c>
      <c r="AZ426" s="7" t="s">
        <v>4</v>
      </c>
      <c r="BA426" s="7" t="s">
        <v>4</v>
      </c>
      <c r="BB426" s="7" t="s">
        <v>4</v>
      </c>
      <c r="BC426" s="7" t="s">
        <v>4</v>
      </c>
      <c r="BD426" s="7" t="s">
        <v>4</v>
      </c>
      <c r="BE426" s="7" t="s">
        <v>4</v>
      </c>
      <c r="BF426" s="7" t="s">
        <v>4</v>
      </c>
      <c r="BG426" s="7" t="s">
        <v>4</v>
      </c>
      <c r="BH426" s="7" t="s">
        <v>4</v>
      </c>
      <c r="BI426" s="7" t="s">
        <v>4</v>
      </c>
      <c r="BJ426" s="7" t="s">
        <v>4</v>
      </c>
      <c r="BK426" s="7" t="s">
        <v>4</v>
      </c>
      <c r="BL426" s="7" t="s">
        <v>4</v>
      </c>
    </row>
    <row r="427" spans="1:64">
      <c r="A427" s="7" t="s">
        <v>172</v>
      </c>
      <c r="B427" s="7" t="s">
        <v>59</v>
      </c>
      <c r="C427" s="7" t="s">
        <v>7</v>
      </c>
      <c r="D427" s="7" t="s">
        <v>5</v>
      </c>
      <c r="E427" s="7" t="s">
        <v>5</v>
      </c>
      <c r="F427" s="7" t="s">
        <v>5</v>
      </c>
      <c r="G427" s="7" t="s">
        <v>5</v>
      </c>
      <c r="H427" s="7" t="s">
        <v>5</v>
      </c>
      <c r="I427" s="7" t="s">
        <v>5</v>
      </c>
      <c r="J427" s="7" t="s">
        <v>5</v>
      </c>
      <c r="K427" s="7" t="s">
        <v>5</v>
      </c>
      <c r="L427" s="7" t="s">
        <v>5</v>
      </c>
      <c r="M427" s="7" t="s">
        <v>5</v>
      </c>
      <c r="N427" s="7" t="s">
        <v>5</v>
      </c>
      <c r="O427" s="7" t="s">
        <v>5</v>
      </c>
      <c r="P427" s="7" t="s">
        <v>5</v>
      </c>
      <c r="Q427" s="7" t="s">
        <v>5</v>
      </c>
      <c r="R427" s="7" t="s">
        <v>5</v>
      </c>
      <c r="S427" s="7" t="s">
        <v>5</v>
      </c>
      <c r="T427" s="7" t="s">
        <v>5</v>
      </c>
      <c r="U427" s="7" t="s">
        <v>5</v>
      </c>
      <c r="V427" s="7" t="s">
        <v>5</v>
      </c>
      <c r="W427" s="7" t="s">
        <v>5</v>
      </c>
      <c r="X427" s="7" t="s">
        <v>5</v>
      </c>
      <c r="Y427" s="7" t="s">
        <v>5</v>
      </c>
      <c r="Z427" s="7" t="s">
        <v>5</v>
      </c>
      <c r="AA427" s="7" t="s">
        <v>5</v>
      </c>
      <c r="AB427" s="7" t="s">
        <v>5</v>
      </c>
      <c r="AC427" s="7" t="s">
        <v>5</v>
      </c>
      <c r="AD427" s="7" t="s">
        <v>5</v>
      </c>
      <c r="AE427" s="7" t="s">
        <v>5</v>
      </c>
      <c r="AF427" s="7" t="s">
        <v>11</v>
      </c>
      <c r="AG427" s="7" t="s">
        <v>11</v>
      </c>
      <c r="AH427" s="7" t="s">
        <v>5</v>
      </c>
      <c r="AI427" s="7" t="s">
        <v>5</v>
      </c>
      <c r="AJ427" s="7" t="s">
        <v>5</v>
      </c>
      <c r="AK427" s="7" t="s">
        <v>5</v>
      </c>
      <c r="AL427" s="7" t="s">
        <v>5</v>
      </c>
      <c r="AM427" s="7" t="s">
        <v>5</v>
      </c>
      <c r="AN427" s="7" t="s">
        <v>5</v>
      </c>
      <c r="AO427" s="7" t="s">
        <v>5</v>
      </c>
      <c r="AP427" s="7" t="s">
        <v>5</v>
      </c>
      <c r="AQ427" s="7" t="s">
        <v>4</v>
      </c>
      <c r="AR427" s="7" t="s">
        <v>4</v>
      </c>
      <c r="AS427" s="7" t="s">
        <v>4</v>
      </c>
      <c r="AT427" s="7" t="s">
        <v>4</v>
      </c>
      <c r="AU427" s="7" t="s">
        <v>4</v>
      </c>
      <c r="AV427" s="7" t="s">
        <v>4</v>
      </c>
      <c r="AW427" s="7" t="s">
        <v>4</v>
      </c>
      <c r="AX427" s="7" t="s">
        <v>4</v>
      </c>
      <c r="AY427" s="7" t="s">
        <v>4</v>
      </c>
      <c r="AZ427" s="7" t="s">
        <v>4</v>
      </c>
      <c r="BA427" s="7" t="s">
        <v>4</v>
      </c>
      <c r="BB427" s="7" t="s">
        <v>4</v>
      </c>
      <c r="BC427" s="7" t="s">
        <v>4</v>
      </c>
      <c r="BD427" s="7" t="s">
        <v>4</v>
      </c>
      <c r="BE427" s="7" t="s">
        <v>4</v>
      </c>
      <c r="BF427" s="7" t="s">
        <v>4</v>
      </c>
      <c r="BG427" s="7" t="s">
        <v>4</v>
      </c>
      <c r="BH427" s="7" t="s">
        <v>4</v>
      </c>
      <c r="BI427" s="7" t="s">
        <v>4</v>
      </c>
      <c r="BJ427" s="7" t="s">
        <v>4</v>
      </c>
      <c r="BK427" s="7" t="s">
        <v>4</v>
      </c>
      <c r="BL427" s="7" t="s">
        <v>4</v>
      </c>
    </row>
    <row r="428" spans="1:64">
      <c r="A428" s="7" t="s">
        <v>172</v>
      </c>
      <c r="B428" s="7" t="s">
        <v>131</v>
      </c>
      <c r="C428" s="7" t="s">
        <v>6</v>
      </c>
      <c r="D428" s="7" t="s">
        <v>5</v>
      </c>
      <c r="E428" s="7" t="s">
        <v>5</v>
      </c>
      <c r="F428" s="7" t="s">
        <v>5</v>
      </c>
      <c r="G428" s="7" t="s">
        <v>5</v>
      </c>
      <c r="H428" s="7" t="s">
        <v>5</v>
      </c>
      <c r="I428" s="7" t="s">
        <v>5</v>
      </c>
      <c r="J428" s="7" t="s">
        <v>5</v>
      </c>
      <c r="K428" s="7" t="s">
        <v>5</v>
      </c>
      <c r="L428" s="7" t="s">
        <v>5</v>
      </c>
      <c r="M428" s="7" t="s">
        <v>5</v>
      </c>
      <c r="N428" s="7" t="s">
        <v>5</v>
      </c>
      <c r="O428" s="7" t="s">
        <v>5</v>
      </c>
      <c r="P428" s="7" t="s">
        <v>5</v>
      </c>
      <c r="Q428" s="7" t="s">
        <v>5</v>
      </c>
      <c r="R428" s="7" t="s">
        <v>5</v>
      </c>
      <c r="S428" s="7" t="s">
        <v>5</v>
      </c>
      <c r="T428" s="7" t="s">
        <v>5</v>
      </c>
      <c r="U428" s="7" t="s">
        <v>5</v>
      </c>
      <c r="V428" s="7" t="s">
        <v>5</v>
      </c>
      <c r="W428" s="7" t="s">
        <v>5</v>
      </c>
      <c r="X428" s="7" t="s">
        <v>5</v>
      </c>
      <c r="Y428" s="7" t="s">
        <v>5</v>
      </c>
      <c r="Z428" s="7" t="s">
        <v>5</v>
      </c>
      <c r="AA428" s="7" t="s">
        <v>5</v>
      </c>
      <c r="AB428" s="7" t="s">
        <v>5</v>
      </c>
      <c r="AC428" s="7">
        <v>249</v>
      </c>
      <c r="AD428" s="7">
        <v>323</v>
      </c>
      <c r="AE428" s="7">
        <v>281</v>
      </c>
      <c r="AF428" s="7">
        <v>148</v>
      </c>
      <c r="AG428" s="7">
        <v>72</v>
      </c>
      <c r="AH428" s="7">
        <v>56</v>
      </c>
      <c r="AI428" s="7">
        <v>44</v>
      </c>
      <c r="AJ428" s="7">
        <v>79</v>
      </c>
      <c r="AK428" s="7">
        <v>66</v>
      </c>
      <c r="AL428" s="7">
        <v>68</v>
      </c>
      <c r="AM428" s="7">
        <v>15</v>
      </c>
      <c r="AN428" s="7">
        <v>14</v>
      </c>
      <c r="AO428" s="7">
        <v>16</v>
      </c>
      <c r="AP428" s="7">
        <v>15</v>
      </c>
      <c r="AQ428" s="7" t="s">
        <v>4</v>
      </c>
      <c r="AR428" s="7" t="s">
        <v>4</v>
      </c>
      <c r="AS428" s="7" t="s">
        <v>4</v>
      </c>
      <c r="AT428" s="7" t="s">
        <v>4</v>
      </c>
      <c r="AU428" s="7" t="s">
        <v>4</v>
      </c>
      <c r="AV428" s="7" t="s">
        <v>4</v>
      </c>
      <c r="AW428" s="7" t="s">
        <v>4</v>
      </c>
      <c r="AX428" s="7" t="s">
        <v>4</v>
      </c>
      <c r="AY428" s="7" t="s">
        <v>4</v>
      </c>
      <c r="AZ428" s="7" t="s">
        <v>4</v>
      </c>
      <c r="BA428" s="7" t="s">
        <v>4</v>
      </c>
      <c r="BB428" s="7" t="s">
        <v>4</v>
      </c>
      <c r="BC428" s="7" t="s">
        <v>4</v>
      </c>
      <c r="BD428" s="7" t="s">
        <v>4</v>
      </c>
      <c r="BE428" s="7" t="s">
        <v>4</v>
      </c>
      <c r="BF428" s="7" t="s">
        <v>4</v>
      </c>
      <c r="BG428" s="7" t="s">
        <v>4</v>
      </c>
      <c r="BH428" s="7" t="s">
        <v>4</v>
      </c>
      <c r="BI428" s="7" t="s">
        <v>4</v>
      </c>
      <c r="BJ428" s="7" t="s">
        <v>4</v>
      </c>
      <c r="BK428" s="7" t="s">
        <v>4</v>
      </c>
      <c r="BL428" s="7" t="s">
        <v>4</v>
      </c>
    </row>
    <row r="429" spans="1:64">
      <c r="A429" s="7" t="s">
        <v>172</v>
      </c>
      <c r="B429" s="7" t="s">
        <v>131</v>
      </c>
      <c r="C429" s="7" t="s">
        <v>9</v>
      </c>
      <c r="D429" s="7" t="s">
        <v>5</v>
      </c>
      <c r="E429" s="7">
        <v>72</v>
      </c>
      <c r="F429" s="7">
        <v>76</v>
      </c>
      <c r="G429" s="7">
        <v>81</v>
      </c>
      <c r="H429" s="7">
        <v>85</v>
      </c>
      <c r="I429" s="7">
        <v>118</v>
      </c>
      <c r="J429" s="7">
        <v>154</v>
      </c>
      <c r="K429" s="7">
        <v>170</v>
      </c>
      <c r="L429" s="7">
        <v>147</v>
      </c>
      <c r="M429" s="7">
        <v>116</v>
      </c>
      <c r="N429" s="7">
        <v>122</v>
      </c>
      <c r="O429" s="7">
        <v>102</v>
      </c>
      <c r="P429" s="7">
        <v>120</v>
      </c>
      <c r="Q429" s="7">
        <v>86</v>
      </c>
      <c r="R429" s="7">
        <v>99</v>
      </c>
      <c r="S429" s="7">
        <v>108</v>
      </c>
      <c r="T429" s="7">
        <v>103</v>
      </c>
      <c r="U429" s="7">
        <v>105</v>
      </c>
      <c r="V429" s="7">
        <v>110</v>
      </c>
      <c r="W429" s="7">
        <v>103</v>
      </c>
      <c r="X429" s="7">
        <v>189</v>
      </c>
      <c r="Y429" s="7">
        <v>214</v>
      </c>
      <c r="Z429" s="7">
        <v>165</v>
      </c>
      <c r="AA429" s="7">
        <v>243</v>
      </c>
      <c r="AB429" s="7">
        <v>217</v>
      </c>
      <c r="AC429" s="7" t="s">
        <v>5</v>
      </c>
      <c r="AD429" s="7" t="s">
        <v>5</v>
      </c>
      <c r="AE429" s="7" t="s">
        <v>5</v>
      </c>
      <c r="AF429" s="7" t="s">
        <v>5</v>
      </c>
      <c r="AG429" s="7" t="s">
        <v>5</v>
      </c>
      <c r="AH429" s="7" t="s">
        <v>5</v>
      </c>
      <c r="AI429" s="7" t="s">
        <v>5</v>
      </c>
      <c r="AJ429" s="7" t="s">
        <v>5</v>
      </c>
      <c r="AK429" s="7" t="s">
        <v>5</v>
      </c>
      <c r="AL429" s="7" t="s">
        <v>5</v>
      </c>
      <c r="AM429" s="7" t="s">
        <v>5</v>
      </c>
      <c r="AN429" s="7" t="s">
        <v>5</v>
      </c>
      <c r="AO429" s="7" t="s">
        <v>5</v>
      </c>
      <c r="AP429" s="7" t="s">
        <v>5</v>
      </c>
      <c r="AQ429" s="7" t="s">
        <v>4</v>
      </c>
      <c r="AR429" s="7" t="s">
        <v>4</v>
      </c>
      <c r="AS429" s="7" t="s">
        <v>4</v>
      </c>
      <c r="AT429" s="7" t="s">
        <v>4</v>
      </c>
      <c r="AU429" s="7" t="s">
        <v>4</v>
      </c>
      <c r="AV429" s="7" t="s">
        <v>4</v>
      </c>
      <c r="AW429" s="7" t="s">
        <v>4</v>
      </c>
      <c r="AX429" s="7" t="s">
        <v>4</v>
      </c>
      <c r="AY429" s="7" t="s">
        <v>4</v>
      </c>
      <c r="AZ429" s="7" t="s">
        <v>4</v>
      </c>
      <c r="BA429" s="7" t="s">
        <v>4</v>
      </c>
      <c r="BB429" s="7" t="s">
        <v>4</v>
      </c>
      <c r="BC429" s="7" t="s">
        <v>4</v>
      </c>
      <c r="BD429" s="7" t="s">
        <v>4</v>
      </c>
      <c r="BE429" s="7" t="s">
        <v>4</v>
      </c>
      <c r="BF429" s="7" t="s">
        <v>4</v>
      </c>
      <c r="BG429" s="7" t="s">
        <v>4</v>
      </c>
      <c r="BH429" s="7" t="s">
        <v>4</v>
      </c>
      <c r="BI429" s="7" t="s">
        <v>4</v>
      </c>
      <c r="BJ429" s="7" t="s">
        <v>4</v>
      </c>
      <c r="BK429" s="7" t="s">
        <v>4</v>
      </c>
      <c r="BL429" s="7" t="s">
        <v>4</v>
      </c>
    </row>
    <row r="430" spans="1:64">
      <c r="A430" s="7" t="s">
        <v>172</v>
      </c>
      <c r="B430" s="7" t="s">
        <v>131</v>
      </c>
      <c r="C430" s="7" t="s">
        <v>7</v>
      </c>
      <c r="D430" s="7" t="s">
        <v>5</v>
      </c>
      <c r="E430" s="7" t="s">
        <v>5</v>
      </c>
      <c r="F430" s="7" t="s">
        <v>5</v>
      </c>
      <c r="G430" s="7" t="s">
        <v>5</v>
      </c>
      <c r="H430" s="7" t="s">
        <v>5</v>
      </c>
      <c r="I430" s="7" t="s">
        <v>5</v>
      </c>
      <c r="J430" s="7" t="s">
        <v>5</v>
      </c>
      <c r="K430" s="7" t="s">
        <v>5</v>
      </c>
      <c r="L430" s="7" t="s">
        <v>5</v>
      </c>
      <c r="M430" s="7" t="s">
        <v>5</v>
      </c>
      <c r="N430" s="7" t="s">
        <v>5</v>
      </c>
      <c r="O430" s="7" t="s">
        <v>5</v>
      </c>
      <c r="P430" s="7" t="s">
        <v>5</v>
      </c>
      <c r="Q430" s="7" t="s">
        <v>5</v>
      </c>
      <c r="R430" s="7" t="s">
        <v>5</v>
      </c>
      <c r="S430" s="7" t="s">
        <v>5</v>
      </c>
      <c r="T430" s="7" t="s">
        <v>5</v>
      </c>
      <c r="U430" s="7" t="s">
        <v>5</v>
      </c>
      <c r="V430" s="7" t="s">
        <v>5</v>
      </c>
      <c r="W430" s="7" t="s">
        <v>5</v>
      </c>
      <c r="X430" s="7" t="s">
        <v>5</v>
      </c>
      <c r="Y430" s="7" t="s">
        <v>5</v>
      </c>
      <c r="Z430" s="7" t="s">
        <v>5</v>
      </c>
      <c r="AA430" s="7" t="s">
        <v>5</v>
      </c>
      <c r="AB430" s="7" t="s">
        <v>5</v>
      </c>
      <c r="AC430" s="7">
        <v>200</v>
      </c>
      <c r="AD430" s="7">
        <v>5</v>
      </c>
      <c r="AE430" s="7">
        <v>4</v>
      </c>
      <c r="AF430" s="7">
        <v>6</v>
      </c>
      <c r="AG430" s="7">
        <v>1</v>
      </c>
      <c r="AH430" s="7" t="s">
        <v>5</v>
      </c>
      <c r="AI430" s="7">
        <v>27</v>
      </c>
      <c r="AJ430" s="7" t="s">
        <v>5</v>
      </c>
      <c r="AK430" s="7" t="s">
        <v>5</v>
      </c>
      <c r="AL430" s="7" t="s">
        <v>5</v>
      </c>
      <c r="AM430" s="7" t="s">
        <v>5</v>
      </c>
      <c r="AN430" s="7" t="s">
        <v>5</v>
      </c>
      <c r="AO430" s="7" t="s">
        <v>5</v>
      </c>
      <c r="AP430" s="7" t="s">
        <v>5</v>
      </c>
      <c r="AQ430" s="7" t="s">
        <v>4</v>
      </c>
      <c r="AR430" s="7" t="s">
        <v>4</v>
      </c>
      <c r="AS430" s="7" t="s">
        <v>4</v>
      </c>
      <c r="AT430" s="7" t="s">
        <v>4</v>
      </c>
      <c r="AU430" s="7" t="s">
        <v>4</v>
      </c>
      <c r="AV430" s="7" t="s">
        <v>4</v>
      </c>
      <c r="AW430" s="7" t="s">
        <v>4</v>
      </c>
      <c r="AX430" s="7" t="s">
        <v>4</v>
      </c>
      <c r="AY430" s="7" t="s">
        <v>4</v>
      </c>
      <c r="AZ430" s="7" t="s">
        <v>4</v>
      </c>
      <c r="BA430" s="7" t="s">
        <v>4</v>
      </c>
      <c r="BB430" s="7" t="s">
        <v>4</v>
      </c>
      <c r="BC430" s="7" t="s">
        <v>4</v>
      </c>
      <c r="BD430" s="7" t="s">
        <v>4</v>
      </c>
      <c r="BE430" s="7" t="s">
        <v>4</v>
      </c>
      <c r="BF430" s="7" t="s">
        <v>4</v>
      </c>
      <c r="BG430" s="7" t="s">
        <v>4</v>
      </c>
      <c r="BH430" s="7" t="s">
        <v>4</v>
      </c>
      <c r="BI430" s="7" t="s">
        <v>4</v>
      </c>
      <c r="BJ430" s="7" t="s">
        <v>4</v>
      </c>
      <c r="BK430" s="7" t="s">
        <v>4</v>
      </c>
      <c r="BL430" s="7" t="s">
        <v>4</v>
      </c>
    </row>
    <row r="431" spans="1:64">
      <c r="A431" s="7" t="s">
        <v>172</v>
      </c>
      <c r="B431" s="7" t="s">
        <v>60</v>
      </c>
      <c r="C431" s="7" t="s">
        <v>6</v>
      </c>
      <c r="D431" s="7" t="s">
        <v>5</v>
      </c>
      <c r="E431" s="7" t="s">
        <v>5</v>
      </c>
      <c r="F431" s="7" t="s">
        <v>5</v>
      </c>
      <c r="G431" s="7" t="s">
        <v>5</v>
      </c>
      <c r="H431" s="7" t="s">
        <v>5</v>
      </c>
      <c r="I431" s="7" t="s">
        <v>5</v>
      </c>
      <c r="J431" s="7" t="s">
        <v>5</v>
      </c>
      <c r="K431" s="7" t="s">
        <v>5</v>
      </c>
      <c r="L431" s="7" t="s">
        <v>5</v>
      </c>
      <c r="M431" s="7" t="s">
        <v>5</v>
      </c>
      <c r="N431" s="7" t="s">
        <v>5</v>
      </c>
      <c r="O431" s="7" t="s">
        <v>5</v>
      </c>
      <c r="P431" s="7" t="s">
        <v>5</v>
      </c>
      <c r="Q431" s="7" t="s">
        <v>5</v>
      </c>
      <c r="R431" s="7" t="s">
        <v>5</v>
      </c>
      <c r="S431" s="7" t="s">
        <v>5</v>
      </c>
      <c r="T431" s="7" t="s">
        <v>5</v>
      </c>
      <c r="U431" s="7" t="s">
        <v>5</v>
      </c>
      <c r="V431" s="7" t="s">
        <v>5</v>
      </c>
      <c r="W431" s="7" t="s">
        <v>5</v>
      </c>
      <c r="X431" s="7" t="s">
        <v>5</v>
      </c>
      <c r="Y431" s="7" t="s">
        <v>5</v>
      </c>
      <c r="Z431" s="7" t="s">
        <v>5</v>
      </c>
      <c r="AA431" s="7" t="s">
        <v>5</v>
      </c>
      <c r="AB431" s="7">
        <v>146</v>
      </c>
      <c r="AC431" s="7">
        <v>22</v>
      </c>
      <c r="AD431" s="7">
        <v>47</v>
      </c>
      <c r="AE431" s="7">
        <v>41</v>
      </c>
      <c r="AF431" s="7">
        <v>73</v>
      </c>
      <c r="AG431" s="7">
        <v>83</v>
      </c>
      <c r="AH431" s="7">
        <v>55</v>
      </c>
      <c r="AI431" s="7">
        <v>87</v>
      </c>
      <c r="AJ431" s="7">
        <v>82</v>
      </c>
      <c r="AK431" s="7">
        <v>44</v>
      </c>
      <c r="AL431" s="7">
        <v>36</v>
      </c>
      <c r="AM431" s="7">
        <v>29</v>
      </c>
      <c r="AN431" s="7">
        <v>17</v>
      </c>
      <c r="AO431" s="7">
        <v>40</v>
      </c>
      <c r="AP431" s="7">
        <v>39</v>
      </c>
      <c r="AQ431" s="7" t="s">
        <v>4</v>
      </c>
      <c r="AR431" s="7" t="s">
        <v>4</v>
      </c>
      <c r="AS431" s="7" t="s">
        <v>4</v>
      </c>
      <c r="AT431" s="7" t="s">
        <v>4</v>
      </c>
      <c r="AU431" s="7" t="s">
        <v>4</v>
      </c>
      <c r="AV431" s="7" t="s">
        <v>4</v>
      </c>
      <c r="AW431" s="7" t="s">
        <v>4</v>
      </c>
      <c r="AX431" s="7" t="s">
        <v>4</v>
      </c>
      <c r="AY431" s="7" t="s">
        <v>4</v>
      </c>
      <c r="AZ431" s="7" t="s">
        <v>4</v>
      </c>
      <c r="BA431" s="7" t="s">
        <v>4</v>
      </c>
      <c r="BB431" s="7" t="s">
        <v>4</v>
      </c>
      <c r="BC431" s="7" t="s">
        <v>4</v>
      </c>
      <c r="BD431" s="7" t="s">
        <v>4</v>
      </c>
      <c r="BE431" s="7" t="s">
        <v>4</v>
      </c>
      <c r="BF431" s="7" t="s">
        <v>4</v>
      </c>
      <c r="BG431" s="7" t="s">
        <v>4</v>
      </c>
      <c r="BH431" s="7" t="s">
        <v>4</v>
      </c>
      <c r="BI431" s="7" t="s">
        <v>4</v>
      </c>
      <c r="BJ431" s="7" t="s">
        <v>4</v>
      </c>
      <c r="BK431" s="7" t="s">
        <v>4</v>
      </c>
      <c r="BL431" s="7" t="s">
        <v>4</v>
      </c>
    </row>
    <row r="432" spans="1:64">
      <c r="A432" s="7" t="s">
        <v>172</v>
      </c>
      <c r="B432" s="7" t="s">
        <v>60</v>
      </c>
      <c r="C432" s="7" t="s">
        <v>9</v>
      </c>
      <c r="D432" s="7">
        <v>1275</v>
      </c>
      <c r="E432" s="7">
        <v>1233</v>
      </c>
      <c r="F432" s="7">
        <v>889</v>
      </c>
      <c r="G432" s="7">
        <v>998</v>
      </c>
      <c r="H432" s="7">
        <v>465</v>
      </c>
      <c r="I432" s="7">
        <v>356</v>
      </c>
      <c r="J432" s="7">
        <v>258</v>
      </c>
      <c r="K432" s="7">
        <v>321</v>
      </c>
      <c r="L432" s="7">
        <v>193</v>
      </c>
      <c r="M432" s="7">
        <v>141</v>
      </c>
      <c r="N432" s="7">
        <v>148</v>
      </c>
      <c r="O432" s="7">
        <v>92</v>
      </c>
      <c r="P432" s="7">
        <v>61</v>
      </c>
      <c r="Q432" s="7">
        <v>51</v>
      </c>
      <c r="R432" s="7">
        <v>47</v>
      </c>
      <c r="S432" s="7">
        <v>24</v>
      </c>
      <c r="T432" s="7">
        <v>37</v>
      </c>
      <c r="U432" s="7">
        <v>39</v>
      </c>
      <c r="V432" s="7">
        <v>33</v>
      </c>
      <c r="W432" s="7">
        <v>61</v>
      </c>
      <c r="X432" s="7">
        <v>55</v>
      </c>
      <c r="Y432" s="7">
        <v>64</v>
      </c>
      <c r="Z432" s="7">
        <v>72</v>
      </c>
      <c r="AA432" s="7">
        <v>73</v>
      </c>
      <c r="AB432" s="7" t="s">
        <v>5</v>
      </c>
      <c r="AC432" s="7" t="s">
        <v>5</v>
      </c>
      <c r="AD432" s="7" t="s">
        <v>5</v>
      </c>
      <c r="AE432" s="7" t="s">
        <v>5</v>
      </c>
      <c r="AF432" s="7" t="s">
        <v>5</v>
      </c>
      <c r="AG432" s="7" t="s">
        <v>5</v>
      </c>
      <c r="AH432" s="7" t="s">
        <v>5</v>
      </c>
      <c r="AI432" s="7" t="s">
        <v>5</v>
      </c>
      <c r="AJ432" s="7" t="s">
        <v>5</v>
      </c>
      <c r="AK432" s="7" t="s">
        <v>5</v>
      </c>
      <c r="AL432" s="7" t="s">
        <v>5</v>
      </c>
      <c r="AM432" s="7" t="s">
        <v>5</v>
      </c>
      <c r="AN432" s="7" t="s">
        <v>5</v>
      </c>
      <c r="AO432" s="7" t="s">
        <v>5</v>
      </c>
      <c r="AP432" s="7" t="s">
        <v>5</v>
      </c>
      <c r="AQ432" s="7" t="s">
        <v>4</v>
      </c>
      <c r="AR432" s="7" t="s">
        <v>4</v>
      </c>
      <c r="AS432" s="7" t="s">
        <v>4</v>
      </c>
      <c r="AT432" s="7" t="s">
        <v>4</v>
      </c>
      <c r="AU432" s="7" t="s">
        <v>4</v>
      </c>
      <c r="AV432" s="7" t="s">
        <v>4</v>
      </c>
      <c r="AW432" s="7" t="s">
        <v>4</v>
      </c>
      <c r="AX432" s="7" t="s">
        <v>4</v>
      </c>
      <c r="AY432" s="7" t="s">
        <v>4</v>
      </c>
      <c r="AZ432" s="7" t="s">
        <v>4</v>
      </c>
      <c r="BA432" s="7" t="s">
        <v>4</v>
      </c>
      <c r="BB432" s="7" t="s">
        <v>4</v>
      </c>
      <c r="BC432" s="7" t="s">
        <v>4</v>
      </c>
      <c r="BD432" s="7" t="s">
        <v>4</v>
      </c>
      <c r="BE432" s="7" t="s">
        <v>4</v>
      </c>
      <c r="BF432" s="7" t="s">
        <v>4</v>
      </c>
      <c r="BG432" s="7" t="s">
        <v>4</v>
      </c>
      <c r="BH432" s="7" t="s">
        <v>4</v>
      </c>
      <c r="BI432" s="7" t="s">
        <v>4</v>
      </c>
      <c r="BJ432" s="7" t="s">
        <v>4</v>
      </c>
      <c r="BK432" s="7" t="s">
        <v>4</v>
      </c>
      <c r="BL432" s="7" t="s">
        <v>4</v>
      </c>
    </row>
    <row r="433" spans="1:64">
      <c r="A433" s="7" t="s">
        <v>172</v>
      </c>
      <c r="B433" s="7" t="s">
        <v>60</v>
      </c>
      <c r="C433" s="7" t="s">
        <v>7</v>
      </c>
      <c r="D433" s="7" t="s">
        <v>5</v>
      </c>
      <c r="E433" s="7" t="s">
        <v>5</v>
      </c>
      <c r="F433" s="7" t="s">
        <v>5</v>
      </c>
      <c r="G433" s="7" t="s">
        <v>5</v>
      </c>
      <c r="H433" s="7" t="s">
        <v>5</v>
      </c>
      <c r="I433" s="7" t="s">
        <v>5</v>
      </c>
      <c r="J433" s="7" t="s">
        <v>5</v>
      </c>
      <c r="K433" s="7" t="s">
        <v>5</v>
      </c>
      <c r="L433" s="7" t="s">
        <v>5</v>
      </c>
      <c r="M433" s="7" t="s">
        <v>5</v>
      </c>
      <c r="N433" s="7" t="s">
        <v>5</v>
      </c>
      <c r="O433" s="7" t="s">
        <v>5</v>
      </c>
      <c r="P433" s="7" t="s">
        <v>5</v>
      </c>
      <c r="Q433" s="7" t="s">
        <v>5</v>
      </c>
      <c r="R433" s="7" t="s">
        <v>5</v>
      </c>
      <c r="S433" s="7" t="s">
        <v>5</v>
      </c>
      <c r="T433" s="7" t="s">
        <v>5</v>
      </c>
      <c r="U433" s="7" t="s">
        <v>5</v>
      </c>
      <c r="V433" s="7" t="s">
        <v>5</v>
      </c>
      <c r="W433" s="7" t="s">
        <v>5</v>
      </c>
      <c r="X433" s="7" t="s">
        <v>5</v>
      </c>
      <c r="Y433" s="7" t="s">
        <v>5</v>
      </c>
      <c r="Z433" s="7" t="s">
        <v>5</v>
      </c>
      <c r="AA433" s="7" t="s">
        <v>5</v>
      </c>
      <c r="AB433" s="7" t="s">
        <v>5</v>
      </c>
      <c r="AC433" s="7">
        <v>96</v>
      </c>
      <c r="AD433" s="7">
        <v>114</v>
      </c>
      <c r="AE433" s="7">
        <v>121</v>
      </c>
      <c r="AF433" s="7">
        <v>133</v>
      </c>
      <c r="AG433" s="7">
        <v>147</v>
      </c>
      <c r="AH433" s="7">
        <v>181</v>
      </c>
      <c r="AI433" s="7">
        <v>189</v>
      </c>
      <c r="AJ433" s="7">
        <v>204</v>
      </c>
      <c r="AK433" s="7">
        <v>290</v>
      </c>
      <c r="AL433" s="7">
        <v>229</v>
      </c>
      <c r="AM433" s="7">
        <v>95</v>
      </c>
      <c r="AN433" s="7">
        <v>171</v>
      </c>
      <c r="AO433" s="7">
        <v>319</v>
      </c>
      <c r="AP433" s="7">
        <v>196</v>
      </c>
      <c r="AQ433" s="7" t="s">
        <v>4</v>
      </c>
      <c r="AR433" s="7" t="s">
        <v>4</v>
      </c>
      <c r="AS433" s="7" t="s">
        <v>4</v>
      </c>
      <c r="AT433" s="7" t="s">
        <v>4</v>
      </c>
      <c r="AU433" s="7" t="s">
        <v>4</v>
      </c>
      <c r="AV433" s="7" t="s">
        <v>4</v>
      </c>
      <c r="AW433" s="7" t="s">
        <v>4</v>
      </c>
      <c r="AX433" s="7" t="s">
        <v>4</v>
      </c>
      <c r="AY433" s="7" t="s">
        <v>4</v>
      </c>
      <c r="AZ433" s="7" t="s">
        <v>4</v>
      </c>
      <c r="BA433" s="7" t="s">
        <v>4</v>
      </c>
      <c r="BB433" s="7" t="s">
        <v>4</v>
      </c>
      <c r="BC433" s="7" t="s">
        <v>4</v>
      </c>
      <c r="BD433" s="7" t="s">
        <v>4</v>
      </c>
      <c r="BE433" s="7" t="s">
        <v>4</v>
      </c>
      <c r="BF433" s="7" t="s">
        <v>4</v>
      </c>
      <c r="BG433" s="7" t="s">
        <v>4</v>
      </c>
      <c r="BH433" s="7" t="s">
        <v>4</v>
      </c>
      <c r="BI433" s="7" t="s">
        <v>4</v>
      </c>
      <c r="BJ433" s="7" t="s">
        <v>4</v>
      </c>
      <c r="BK433" s="7" t="s">
        <v>4</v>
      </c>
      <c r="BL433" s="7" t="s">
        <v>4</v>
      </c>
    </row>
    <row r="434" spans="1:64">
      <c r="A434" s="7" t="s">
        <v>172</v>
      </c>
      <c r="B434" s="7" t="s">
        <v>61</v>
      </c>
      <c r="C434" s="7" t="s">
        <v>6</v>
      </c>
      <c r="D434" s="7" t="s">
        <v>5</v>
      </c>
      <c r="E434" s="7" t="s">
        <v>5</v>
      </c>
      <c r="F434" s="7" t="s">
        <v>5</v>
      </c>
      <c r="G434" s="7" t="s">
        <v>5</v>
      </c>
      <c r="H434" s="7" t="s">
        <v>5</v>
      </c>
      <c r="I434" s="7" t="s">
        <v>5</v>
      </c>
      <c r="J434" s="7" t="s">
        <v>5</v>
      </c>
      <c r="K434" s="7" t="s">
        <v>5</v>
      </c>
      <c r="L434" s="7" t="s">
        <v>5</v>
      </c>
      <c r="M434" s="7" t="s">
        <v>5</v>
      </c>
      <c r="N434" s="7" t="s">
        <v>5</v>
      </c>
      <c r="O434" s="7" t="s">
        <v>5</v>
      </c>
      <c r="P434" s="7" t="s">
        <v>5</v>
      </c>
      <c r="Q434" s="7" t="s">
        <v>5</v>
      </c>
      <c r="R434" s="7" t="s">
        <v>5</v>
      </c>
      <c r="S434" s="7" t="s">
        <v>5</v>
      </c>
      <c r="T434" s="7" t="s">
        <v>5</v>
      </c>
      <c r="U434" s="7" t="s">
        <v>5</v>
      </c>
      <c r="V434" s="7" t="s">
        <v>5</v>
      </c>
      <c r="W434" s="7" t="s">
        <v>5</v>
      </c>
      <c r="X434" s="7" t="s">
        <v>5</v>
      </c>
      <c r="Y434" s="7" t="s">
        <v>5</v>
      </c>
      <c r="Z434" s="7" t="s">
        <v>5</v>
      </c>
      <c r="AA434" s="7" t="s">
        <v>5</v>
      </c>
      <c r="AB434" s="7" t="s">
        <v>5</v>
      </c>
      <c r="AC434" s="7">
        <v>2</v>
      </c>
      <c r="AD434" s="7">
        <v>5</v>
      </c>
      <c r="AE434" s="7">
        <v>4</v>
      </c>
      <c r="AF434" s="7">
        <v>11</v>
      </c>
      <c r="AG434" s="7">
        <v>11</v>
      </c>
      <c r="AH434" s="7">
        <v>8</v>
      </c>
      <c r="AI434" s="7">
        <v>5</v>
      </c>
      <c r="AJ434" s="7">
        <v>14</v>
      </c>
      <c r="AK434" s="7">
        <v>16</v>
      </c>
      <c r="AL434" s="7">
        <v>16</v>
      </c>
      <c r="AM434" s="7">
        <v>6</v>
      </c>
      <c r="AN434" s="7">
        <v>22</v>
      </c>
      <c r="AO434" s="7">
        <v>24</v>
      </c>
      <c r="AP434" s="7">
        <v>12</v>
      </c>
      <c r="AQ434" s="7" t="s">
        <v>4</v>
      </c>
      <c r="AR434" s="7" t="s">
        <v>4</v>
      </c>
      <c r="AS434" s="7" t="s">
        <v>4</v>
      </c>
      <c r="AT434" s="7" t="s">
        <v>4</v>
      </c>
      <c r="AU434" s="7" t="s">
        <v>4</v>
      </c>
      <c r="AV434" s="7" t="s">
        <v>4</v>
      </c>
      <c r="AW434" s="7" t="s">
        <v>4</v>
      </c>
      <c r="AX434" s="7" t="s">
        <v>4</v>
      </c>
      <c r="AY434" s="7" t="s">
        <v>4</v>
      </c>
      <c r="AZ434" s="7" t="s">
        <v>4</v>
      </c>
      <c r="BA434" s="7" t="s">
        <v>4</v>
      </c>
      <c r="BB434" s="7" t="s">
        <v>4</v>
      </c>
      <c r="BC434" s="7" t="s">
        <v>4</v>
      </c>
      <c r="BD434" s="7" t="s">
        <v>4</v>
      </c>
      <c r="BE434" s="7" t="s">
        <v>4</v>
      </c>
      <c r="BF434" s="7" t="s">
        <v>4</v>
      </c>
      <c r="BG434" s="7" t="s">
        <v>4</v>
      </c>
      <c r="BH434" s="7" t="s">
        <v>4</v>
      </c>
      <c r="BI434" s="7" t="s">
        <v>4</v>
      </c>
      <c r="BJ434" s="7" t="s">
        <v>4</v>
      </c>
      <c r="BK434" s="7" t="s">
        <v>4</v>
      </c>
      <c r="BL434" s="7" t="s">
        <v>4</v>
      </c>
    </row>
    <row r="435" spans="1:64">
      <c r="A435" s="7" t="s">
        <v>172</v>
      </c>
      <c r="B435" s="7" t="s">
        <v>61</v>
      </c>
      <c r="C435" s="7" t="s">
        <v>9</v>
      </c>
      <c r="D435" s="7">
        <v>26</v>
      </c>
      <c r="E435" s="7">
        <v>34</v>
      </c>
      <c r="F435" s="7">
        <v>35</v>
      </c>
      <c r="G435" s="7">
        <v>61</v>
      </c>
      <c r="H435" s="7">
        <v>72</v>
      </c>
      <c r="I435" s="7">
        <v>70</v>
      </c>
      <c r="J435" s="7">
        <v>57</v>
      </c>
      <c r="K435" s="7">
        <v>47</v>
      </c>
      <c r="L435" s="7">
        <v>58</v>
      </c>
      <c r="M435" s="7">
        <v>95</v>
      </c>
      <c r="N435" s="7">
        <v>90</v>
      </c>
      <c r="O435" s="7">
        <v>64</v>
      </c>
      <c r="P435" s="7">
        <v>54</v>
      </c>
      <c r="Q435" s="7">
        <v>53</v>
      </c>
      <c r="R435" s="7">
        <v>72</v>
      </c>
      <c r="S435" s="7">
        <v>117</v>
      </c>
      <c r="T435" s="7">
        <v>42</v>
      </c>
      <c r="U435" s="7">
        <v>55</v>
      </c>
      <c r="V435" s="7">
        <v>50</v>
      </c>
      <c r="W435" s="7">
        <v>38</v>
      </c>
      <c r="X435" s="7">
        <v>48</v>
      </c>
      <c r="Y435" s="7">
        <v>40</v>
      </c>
      <c r="Z435" s="7">
        <v>44</v>
      </c>
      <c r="AA435" s="7">
        <v>46</v>
      </c>
      <c r="AB435" s="7">
        <v>109</v>
      </c>
      <c r="AC435" s="7" t="s">
        <v>5</v>
      </c>
      <c r="AD435" s="7" t="s">
        <v>5</v>
      </c>
      <c r="AE435" s="7" t="s">
        <v>5</v>
      </c>
      <c r="AF435" s="7" t="s">
        <v>5</v>
      </c>
      <c r="AG435" s="7" t="s">
        <v>5</v>
      </c>
      <c r="AH435" s="7" t="s">
        <v>5</v>
      </c>
      <c r="AI435" s="7" t="s">
        <v>5</v>
      </c>
      <c r="AJ435" s="7" t="s">
        <v>5</v>
      </c>
      <c r="AK435" s="7" t="s">
        <v>5</v>
      </c>
      <c r="AL435" s="7" t="s">
        <v>5</v>
      </c>
      <c r="AM435" s="7" t="s">
        <v>5</v>
      </c>
      <c r="AN435" s="7" t="s">
        <v>5</v>
      </c>
      <c r="AO435" s="7" t="s">
        <v>5</v>
      </c>
      <c r="AP435" s="7" t="s">
        <v>5</v>
      </c>
      <c r="AQ435" s="7" t="s">
        <v>4</v>
      </c>
      <c r="AR435" s="7" t="s">
        <v>4</v>
      </c>
      <c r="AS435" s="7" t="s">
        <v>4</v>
      </c>
      <c r="AT435" s="7" t="s">
        <v>4</v>
      </c>
      <c r="AU435" s="7" t="s">
        <v>4</v>
      </c>
      <c r="AV435" s="7" t="s">
        <v>4</v>
      </c>
      <c r="AW435" s="7" t="s">
        <v>4</v>
      </c>
      <c r="AX435" s="7" t="s">
        <v>4</v>
      </c>
      <c r="AY435" s="7" t="s">
        <v>4</v>
      </c>
      <c r="AZ435" s="7" t="s">
        <v>4</v>
      </c>
      <c r="BA435" s="7" t="s">
        <v>4</v>
      </c>
      <c r="BB435" s="7" t="s">
        <v>4</v>
      </c>
      <c r="BC435" s="7" t="s">
        <v>4</v>
      </c>
      <c r="BD435" s="7" t="s">
        <v>4</v>
      </c>
      <c r="BE435" s="7" t="s">
        <v>4</v>
      </c>
      <c r="BF435" s="7" t="s">
        <v>4</v>
      </c>
      <c r="BG435" s="7" t="s">
        <v>4</v>
      </c>
      <c r="BH435" s="7" t="s">
        <v>4</v>
      </c>
      <c r="BI435" s="7" t="s">
        <v>4</v>
      </c>
      <c r="BJ435" s="7" t="s">
        <v>4</v>
      </c>
      <c r="BK435" s="7" t="s">
        <v>4</v>
      </c>
      <c r="BL435" s="7" t="s">
        <v>4</v>
      </c>
    </row>
    <row r="436" spans="1:64">
      <c r="A436" s="7" t="s">
        <v>172</v>
      </c>
      <c r="B436" s="7" t="s">
        <v>61</v>
      </c>
      <c r="C436" s="7" t="s">
        <v>7</v>
      </c>
      <c r="D436" s="7" t="s">
        <v>5</v>
      </c>
      <c r="E436" s="7" t="s">
        <v>5</v>
      </c>
      <c r="F436" s="7" t="s">
        <v>5</v>
      </c>
      <c r="G436" s="7" t="s">
        <v>5</v>
      </c>
      <c r="H436" s="7" t="s">
        <v>5</v>
      </c>
      <c r="I436" s="7" t="s">
        <v>5</v>
      </c>
      <c r="J436" s="7" t="s">
        <v>5</v>
      </c>
      <c r="K436" s="7" t="s">
        <v>5</v>
      </c>
      <c r="L436" s="7" t="s">
        <v>5</v>
      </c>
      <c r="M436" s="7" t="s">
        <v>5</v>
      </c>
      <c r="N436" s="7" t="s">
        <v>5</v>
      </c>
      <c r="O436" s="7" t="s">
        <v>5</v>
      </c>
      <c r="P436" s="7" t="s">
        <v>5</v>
      </c>
      <c r="Q436" s="7" t="s">
        <v>5</v>
      </c>
      <c r="R436" s="7" t="s">
        <v>5</v>
      </c>
      <c r="S436" s="7" t="s">
        <v>5</v>
      </c>
      <c r="T436" s="7" t="s">
        <v>5</v>
      </c>
      <c r="U436" s="7" t="s">
        <v>5</v>
      </c>
      <c r="V436" s="7" t="s">
        <v>5</v>
      </c>
      <c r="W436" s="7" t="s">
        <v>5</v>
      </c>
      <c r="X436" s="7" t="s">
        <v>5</v>
      </c>
      <c r="Y436" s="7" t="s">
        <v>5</v>
      </c>
      <c r="Z436" s="7" t="s">
        <v>5</v>
      </c>
      <c r="AA436" s="7" t="s">
        <v>5</v>
      </c>
      <c r="AB436" s="7" t="s">
        <v>5</v>
      </c>
      <c r="AC436" s="7">
        <v>142</v>
      </c>
      <c r="AD436" s="7">
        <v>234</v>
      </c>
      <c r="AE436" s="7">
        <v>280</v>
      </c>
      <c r="AF436" s="7">
        <v>330</v>
      </c>
      <c r="AG436" s="7">
        <v>561</v>
      </c>
      <c r="AH436" s="7">
        <v>600</v>
      </c>
      <c r="AI436" s="7">
        <v>464</v>
      </c>
      <c r="AJ436" s="7">
        <v>475</v>
      </c>
      <c r="AK436" s="7">
        <v>659</v>
      </c>
      <c r="AL436" s="7">
        <v>589</v>
      </c>
      <c r="AM436" s="7">
        <v>601</v>
      </c>
      <c r="AN436" s="7">
        <v>945</v>
      </c>
      <c r="AO436" s="7">
        <v>1171</v>
      </c>
      <c r="AP436" s="7">
        <v>776</v>
      </c>
      <c r="AQ436" s="7" t="s">
        <v>4</v>
      </c>
      <c r="AR436" s="7" t="s">
        <v>4</v>
      </c>
      <c r="AS436" s="7" t="s">
        <v>4</v>
      </c>
      <c r="AT436" s="7" t="s">
        <v>4</v>
      </c>
      <c r="AU436" s="7" t="s">
        <v>4</v>
      </c>
      <c r="AV436" s="7" t="s">
        <v>4</v>
      </c>
      <c r="AW436" s="7" t="s">
        <v>4</v>
      </c>
      <c r="AX436" s="7" t="s">
        <v>4</v>
      </c>
      <c r="AY436" s="7" t="s">
        <v>4</v>
      </c>
      <c r="AZ436" s="7" t="s">
        <v>4</v>
      </c>
      <c r="BA436" s="7" t="s">
        <v>4</v>
      </c>
      <c r="BB436" s="7" t="s">
        <v>4</v>
      </c>
      <c r="BC436" s="7" t="s">
        <v>4</v>
      </c>
      <c r="BD436" s="7" t="s">
        <v>4</v>
      </c>
      <c r="BE436" s="7" t="s">
        <v>4</v>
      </c>
      <c r="BF436" s="7" t="s">
        <v>4</v>
      </c>
      <c r="BG436" s="7" t="s">
        <v>4</v>
      </c>
      <c r="BH436" s="7" t="s">
        <v>4</v>
      </c>
      <c r="BI436" s="7" t="s">
        <v>4</v>
      </c>
      <c r="BJ436" s="7" t="s">
        <v>4</v>
      </c>
      <c r="BK436" s="7" t="s">
        <v>4</v>
      </c>
      <c r="BL436" s="7" t="s">
        <v>4</v>
      </c>
    </row>
    <row r="437" spans="1:64">
      <c r="A437" s="7" t="s">
        <v>172</v>
      </c>
      <c r="B437" s="7" t="s">
        <v>62</v>
      </c>
      <c r="C437" s="7" t="s">
        <v>6</v>
      </c>
      <c r="D437" s="7" t="s">
        <v>5</v>
      </c>
      <c r="E437" s="7" t="s">
        <v>5</v>
      </c>
      <c r="F437" s="7" t="s">
        <v>5</v>
      </c>
      <c r="G437" s="7" t="s">
        <v>5</v>
      </c>
      <c r="H437" s="7" t="s">
        <v>5</v>
      </c>
      <c r="I437" s="7" t="s">
        <v>5</v>
      </c>
      <c r="J437" s="7" t="s">
        <v>5</v>
      </c>
      <c r="K437" s="7" t="s">
        <v>5</v>
      </c>
      <c r="L437" s="7" t="s">
        <v>5</v>
      </c>
      <c r="M437" s="7" t="s">
        <v>5</v>
      </c>
      <c r="N437" s="7" t="s">
        <v>5</v>
      </c>
      <c r="O437" s="7" t="s">
        <v>5</v>
      </c>
      <c r="P437" s="7" t="s">
        <v>5</v>
      </c>
      <c r="Q437" s="7" t="s">
        <v>5</v>
      </c>
      <c r="R437" s="7" t="s">
        <v>5</v>
      </c>
      <c r="S437" s="7" t="s">
        <v>5</v>
      </c>
      <c r="T437" s="7" t="s">
        <v>5</v>
      </c>
      <c r="U437" s="7" t="s">
        <v>5</v>
      </c>
      <c r="V437" s="7" t="s">
        <v>5</v>
      </c>
      <c r="W437" s="7" t="s">
        <v>5</v>
      </c>
      <c r="X437" s="7" t="s">
        <v>5</v>
      </c>
      <c r="Y437" s="7" t="s">
        <v>5</v>
      </c>
      <c r="Z437" s="7" t="s">
        <v>5</v>
      </c>
      <c r="AA437" s="7" t="s">
        <v>5</v>
      </c>
      <c r="AB437" s="7" t="s">
        <v>5</v>
      </c>
      <c r="AC437" s="7" t="s">
        <v>11</v>
      </c>
      <c r="AD437" s="7" t="s">
        <v>11</v>
      </c>
      <c r="AE437" s="7" t="s">
        <v>5</v>
      </c>
      <c r="AF437" s="7" t="s">
        <v>5</v>
      </c>
      <c r="AG437" s="7" t="s">
        <v>5</v>
      </c>
      <c r="AH437" s="7" t="s">
        <v>5</v>
      </c>
      <c r="AI437" s="7" t="s">
        <v>5</v>
      </c>
      <c r="AJ437" s="7" t="s">
        <v>5</v>
      </c>
      <c r="AK437" s="7" t="s">
        <v>5</v>
      </c>
      <c r="AL437" s="7" t="s">
        <v>5</v>
      </c>
      <c r="AM437" s="7" t="s">
        <v>5</v>
      </c>
      <c r="AN437" s="7" t="s">
        <v>5</v>
      </c>
      <c r="AO437" s="7" t="s">
        <v>5</v>
      </c>
      <c r="AP437" s="7" t="s">
        <v>5</v>
      </c>
      <c r="AQ437" s="7" t="s">
        <v>4</v>
      </c>
      <c r="AR437" s="7" t="s">
        <v>4</v>
      </c>
      <c r="AS437" s="7" t="s">
        <v>4</v>
      </c>
      <c r="AT437" s="7" t="s">
        <v>4</v>
      </c>
      <c r="AU437" s="7" t="s">
        <v>4</v>
      </c>
      <c r="AV437" s="7" t="s">
        <v>4</v>
      </c>
      <c r="AW437" s="7" t="s">
        <v>4</v>
      </c>
      <c r="AX437" s="7" t="s">
        <v>4</v>
      </c>
      <c r="AY437" s="7" t="s">
        <v>4</v>
      </c>
      <c r="AZ437" s="7" t="s">
        <v>4</v>
      </c>
      <c r="BA437" s="7" t="s">
        <v>4</v>
      </c>
      <c r="BB437" s="7" t="s">
        <v>4</v>
      </c>
      <c r="BC437" s="7" t="s">
        <v>4</v>
      </c>
      <c r="BD437" s="7" t="s">
        <v>4</v>
      </c>
      <c r="BE437" s="7" t="s">
        <v>4</v>
      </c>
      <c r="BF437" s="7" t="s">
        <v>4</v>
      </c>
      <c r="BG437" s="7" t="s">
        <v>4</v>
      </c>
      <c r="BH437" s="7" t="s">
        <v>4</v>
      </c>
      <c r="BI437" s="7" t="s">
        <v>4</v>
      </c>
      <c r="BJ437" s="7" t="s">
        <v>4</v>
      </c>
      <c r="BK437" s="7" t="s">
        <v>4</v>
      </c>
      <c r="BL437" s="7" t="s">
        <v>4</v>
      </c>
    </row>
    <row r="438" spans="1:64">
      <c r="A438" s="7" t="s">
        <v>172</v>
      </c>
      <c r="B438" s="7" t="s">
        <v>62</v>
      </c>
      <c r="C438" s="7" t="s">
        <v>9</v>
      </c>
      <c r="D438" s="7" t="s">
        <v>5</v>
      </c>
      <c r="E438" s="7" t="s">
        <v>5</v>
      </c>
      <c r="F438" s="7" t="s">
        <v>5</v>
      </c>
      <c r="G438" s="7" t="s">
        <v>5</v>
      </c>
      <c r="H438" s="7" t="s">
        <v>5</v>
      </c>
      <c r="I438" s="7" t="s">
        <v>5</v>
      </c>
      <c r="J438" s="7" t="s">
        <v>5</v>
      </c>
      <c r="K438" s="7" t="s">
        <v>5</v>
      </c>
      <c r="L438" s="7" t="s">
        <v>5</v>
      </c>
      <c r="M438" s="7" t="s">
        <v>5</v>
      </c>
      <c r="N438" s="7" t="s">
        <v>5</v>
      </c>
      <c r="O438" s="7" t="s">
        <v>5</v>
      </c>
      <c r="P438" s="7" t="s">
        <v>5</v>
      </c>
      <c r="Q438" s="7" t="s">
        <v>5</v>
      </c>
      <c r="R438" s="7" t="s">
        <v>5</v>
      </c>
      <c r="S438" s="7" t="s">
        <v>5</v>
      </c>
      <c r="T438" s="7" t="s">
        <v>5</v>
      </c>
      <c r="U438" s="7" t="s">
        <v>5</v>
      </c>
      <c r="V438" s="7" t="s">
        <v>5</v>
      </c>
      <c r="W438" s="7" t="s">
        <v>5</v>
      </c>
      <c r="X438" s="7" t="s">
        <v>5</v>
      </c>
      <c r="Y438" s="7" t="s">
        <v>5</v>
      </c>
      <c r="Z438" s="7" t="s">
        <v>4</v>
      </c>
      <c r="AA438" s="7">
        <v>1</v>
      </c>
      <c r="AB438" s="7">
        <v>3</v>
      </c>
      <c r="AC438" s="7" t="s">
        <v>5</v>
      </c>
      <c r="AD438" s="7" t="s">
        <v>5</v>
      </c>
      <c r="AE438" s="7" t="s">
        <v>5</v>
      </c>
      <c r="AF438" s="7" t="s">
        <v>5</v>
      </c>
      <c r="AG438" s="7" t="s">
        <v>5</v>
      </c>
      <c r="AH438" s="7" t="s">
        <v>5</v>
      </c>
      <c r="AI438" s="7" t="s">
        <v>5</v>
      </c>
      <c r="AJ438" s="7" t="s">
        <v>5</v>
      </c>
      <c r="AK438" s="7" t="s">
        <v>5</v>
      </c>
      <c r="AL438" s="7" t="s">
        <v>5</v>
      </c>
      <c r="AM438" s="7" t="s">
        <v>5</v>
      </c>
      <c r="AN438" s="7" t="s">
        <v>5</v>
      </c>
      <c r="AO438" s="7" t="s">
        <v>5</v>
      </c>
      <c r="AP438" s="7" t="s">
        <v>5</v>
      </c>
      <c r="AQ438" s="7" t="s">
        <v>4</v>
      </c>
      <c r="AR438" s="7" t="s">
        <v>4</v>
      </c>
      <c r="AS438" s="7" t="s">
        <v>4</v>
      </c>
      <c r="AT438" s="7" t="s">
        <v>4</v>
      </c>
      <c r="AU438" s="7" t="s">
        <v>4</v>
      </c>
      <c r="AV438" s="7" t="s">
        <v>4</v>
      </c>
      <c r="AW438" s="7" t="s">
        <v>4</v>
      </c>
      <c r="AX438" s="7" t="s">
        <v>4</v>
      </c>
      <c r="AY438" s="7" t="s">
        <v>4</v>
      </c>
      <c r="AZ438" s="7" t="s">
        <v>4</v>
      </c>
      <c r="BA438" s="7" t="s">
        <v>4</v>
      </c>
      <c r="BB438" s="7" t="s">
        <v>4</v>
      </c>
      <c r="BC438" s="7" t="s">
        <v>4</v>
      </c>
      <c r="BD438" s="7" t="s">
        <v>4</v>
      </c>
      <c r="BE438" s="7" t="s">
        <v>4</v>
      </c>
      <c r="BF438" s="7" t="s">
        <v>4</v>
      </c>
      <c r="BG438" s="7" t="s">
        <v>4</v>
      </c>
      <c r="BH438" s="7" t="s">
        <v>4</v>
      </c>
      <c r="BI438" s="7" t="s">
        <v>4</v>
      </c>
      <c r="BJ438" s="7" t="s">
        <v>4</v>
      </c>
      <c r="BK438" s="7" t="s">
        <v>4</v>
      </c>
      <c r="BL438" s="7" t="s">
        <v>4</v>
      </c>
    </row>
    <row r="439" spans="1:64">
      <c r="A439" s="7" t="s">
        <v>172</v>
      </c>
      <c r="B439" s="7" t="s">
        <v>62</v>
      </c>
      <c r="C439" s="7" t="s">
        <v>7</v>
      </c>
      <c r="D439" s="7" t="s">
        <v>5</v>
      </c>
      <c r="E439" s="7" t="s">
        <v>5</v>
      </c>
      <c r="F439" s="7" t="s">
        <v>5</v>
      </c>
      <c r="G439" s="7" t="s">
        <v>5</v>
      </c>
      <c r="H439" s="7" t="s">
        <v>5</v>
      </c>
      <c r="I439" s="7" t="s">
        <v>5</v>
      </c>
      <c r="J439" s="7" t="s">
        <v>5</v>
      </c>
      <c r="K439" s="7" t="s">
        <v>5</v>
      </c>
      <c r="L439" s="7" t="s">
        <v>5</v>
      </c>
      <c r="M439" s="7" t="s">
        <v>5</v>
      </c>
      <c r="N439" s="7" t="s">
        <v>5</v>
      </c>
      <c r="O439" s="7" t="s">
        <v>5</v>
      </c>
      <c r="P439" s="7" t="s">
        <v>5</v>
      </c>
      <c r="Q439" s="7" t="s">
        <v>5</v>
      </c>
      <c r="R439" s="7" t="s">
        <v>5</v>
      </c>
      <c r="S439" s="7" t="s">
        <v>5</v>
      </c>
      <c r="T439" s="7" t="s">
        <v>5</v>
      </c>
      <c r="U439" s="7" t="s">
        <v>5</v>
      </c>
      <c r="V439" s="7" t="s">
        <v>5</v>
      </c>
      <c r="W439" s="7" t="s">
        <v>5</v>
      </c>
      <c r="X439" s="7" t="s">
        <v>5</v>
      </c>
      <c r="Y439" s="7" t="s">
        <v>5</v>
      </c>
      <c r="Z439" s="7" t="s">
        <v>5</v>
      </c>
      <c r="AA439" s="7" t="s">
        <v>5</v>
      </c>
      <c r="AB439" s="7" t="s">
        <v>5</v>
      </c>
      <c r="AC439" s="7">
        <v>1</v>
      </c>
      <c r="AD439" s="7">
        <v>2</v>
      </c>
      <c r="AE439" s="7" t="s">
        <v>5</v>
      </c>
      <c r="AF439" s="7" t="s">
        <v>5</v>
      </c>
      <c r="AG439" s="7" t="s">
        <v>5</v>
      </c>
      <c r="AH439" s="7" t="s">
        <v>5</v>
      </c>
      <c r="AI439" s="7" t="s">
        <v>5</v>
      </c>
      <c r="AJ439" s="7" t="s">
        <v>5</v>
      </c>
      <c r="AK439" s="7" t="s">
        <v>5</v>
      </c>
      <c r="AL439" s="7" t="s">
        <v>5</v>
      </c>
      <c r="AM439" s="7" t="s">
        <v>5</v>
      </c>
      <c r="AN439" s="7" t="s">
        <v>5</v>
      </c>
      <c r="AO439" s="7" t="s">
        <v>5</v>
      </c>
      <c r="AP439" s="7" t="s">
        <v>5</v>
      </c>
      <c r="AQ439" s="7" t="s">
        <v>4</v>
      </c>
      <c r="AR439" s="7" t="s">
        <v>4</v>
      </c>
      <c r="AS439" s="7" t="s">
        <v>4</v>
      </c>
      <c r="AT439" s="7" t="s">
        <v>4</v>
      </c>
      <c r="AU439" s="7" t="s">
        <v>4</v>
      </c>
      <c r="AV439" s="7" t="s">
        <v>4</v>
      </c>
      <c r="AW439" s="7" t="s">
        <v>4</v>
      </c>
      <c r="AX439" s="7" t="s">
        <v>4</v>
      </c>
      <c r="AY439" s="7" t="s">
        <v>4</v>
      </c>
      <c r="AZ439" s="7" t="s">
        <v>4</v>
      </c>
      <c r="BA439" s="7" t="s">
        <v>4</v>
      </c>
      <c r="BB439" s="7" t="s">
        <v>4</v>
      </c>
      <c r="BC439" s="7" t="s">
        <v>4</v>
      </c>
      <c r="BD439" s="7" t="s">
        <v>4</v>
      </c>
      <c r="BE439" s="7" t="s">
        <v>4</v>
      </c>
      <c r="BF439" s="7" t="s">
        <v>4</v>
      </c>
      <c r="BG439" s="7" t="s">
        <v>4</v>
      </c>
      <c r="BH439" s="7" t="s">
        <v>4</v>
      </c>
      <c r="BI439" s="7" t="s">
        <v>4</v>
      </c>
      <c r="BJ439" s="7" t="s">
        <v>4</v>
      </c>
      <c r="BK439" s="7" t="s">
        <v>4</v>
      </c>
      <c r="BL439" s="7" t="s">
        <v>4</v>
      </c>
    </row>
    <row r="440" spans="1:64">
      <c r="A440" s="7" t="s">
        <v>172</v>
      </c>
      <c r="B440" s="7" t="s">
        <v>63</v>
      </c>
      <c r="C440" s="7" t="s">
        <v>6</v>
      </c>
      <c r="D440" s="7" t="s">
        <v>5</v>
      </c>
      <c r="E440" s="7" t="s">
        <v>5</v>
      </c>
      <c r="F440" s="7" t="s">
        <v>5</v>
      </c>
      <c r="G440" s="7" t="s">
        <v>5</v>
      </c>
      <c r="H440" s="7" t="s">
        <v>5</v>
      </c>
      <c r="I440" s="7" t="s">
        <v>5</v>
      </c>
      <c r="J440" s="7" t="s">
        <v>5</v>
      </c>
      <c r="K440" s="7" t="s">
        <v>5</v>
      </c>
      <c r="L440" s="7" t="s">
        <v>5</v>
      </c>
      <c r="M440" s="7" t="s">
        <v>5</v>
      </c>
      <c r="N440" s="7" t="s">
        <v>5</v>
      </c>
      <c r="O440" s="7" t="s">
        <v>5</v>
      </c>
      <c r="P440" s="7" t="s">
        <v>5</v>
      </c>
      <c r="Q440" s="7" t="s">
        <v>5</v>
      </c>
      <c r="R440" s="7" t="s">
        <v>5</v>
      </c>
      <c r="S440" s="7" t="s">
        <v>5</v>
      </c>
      <c r="T440" s="7" t="s">
        <v>5</v>
      </c>
      <c r="U440" s="7" t="s">
        <v>5</v>
      </c>
      <c r="V440" s="7" t="s">
        <v>5</v>
      </c>
      <c r="W440" s="7" t="s">
        <v>5</v>
      </c>
      <c r="X440" s="7" t="s">
        <v>5</v>
      </c>
      <c r="Y440" s="7" t="s">
        <v>5</v>
      </c>
      <c r="Z440" s="7" t="s">
        <v>5</v>
      </c>
      <c r="AA440" s="7" t="s">
        <v>5</v>
      </c>
      <c r="AB440" s="7" t="s">
        <v>5</v>
      </c>
      <c r="AC440" s="7" t="s">
        <v>5</v>
      </c>
      <c r="AD440" s="7" t="s">
        <v>5</v>
      </c>
      <c r="AE440" s="7" t="s">
        <v>5</v>
      </c>
      <c r="AF440" s="7" t="s">
        <v>5</v>
      </c>
      <c r="AG440" s="7" t="s">
        <v>5</v>
      </c>
      <c r="AH440" s="7" t="s">
        <v>11</v>
      </c>
      <c r="AI440" s="7" t="s">
        <v>11</v>
      </c>
      <c r="AJ440" s="7" t="s">
        <v>11</v>
      </c>
      <c r="AK440" s="7" t="s">
        <v>5</v>
      </c>
      <c r="AL440" s="7" t="s">
        <v>5</v>
      </c>
      <c r="AM440" s="7" t="s">
        <v>5</v>
      </c>
      <c r="AN440" s="7" t="s">
        <v>5</v>
      </c>
      <c r="AO440" s="7" t="s">
        <v>5</v>
      </c>
      <c r="AP440" s="7" t="s">
        <v>5</v>
      </c>
      <c r="AQ440" s="7" t="s">
        <v>4</v>
      </c>
      <c r="AR440" s="7" t="s">
        <v>4</v>
      </c>
      <c r="AS440" s="7" t="s">
        <v>4</v>
      </c>
      <c r="AT440" s="7" t="s">
        <v>4</v>
      </c>
      <c r="AU440" s="7" t="s">
        <v>4</v>
      </c>
      <c r="AV440" s="7" t="s">
        <v>4</v>
      </c>
      <c r="AW440" s="7" t="s">
        <v>4</v>
      </c>
      <c r="AX440" s="7" t="s">
        <v>4</v>
      </c>
      <c r="AY440" s="7" t="s">
        <v>4</v>
      </c>
      <c r="AZ440" s="7" t="s">
        <v>4</v>
      </c>
      <c r="BA440" s="7" t="s">
        <v>4</v>
      </c>
      <c r="BB440" s="7" t="s">
        <v>4</v>
      </c>
      <c r="BC440" s="7" t="s">
        <v>4</v>
      </c>
      <c r="BD440" s="7" t="s">
        <v>4</v>
      </c>
      <c r="BE440" s="7" t="s">
        <v>4</v>
      </c>
      <c r="BF440" s="7" t="s">
        <v>4</v>
      </c>
      <c r="BG440" s="7" t="s">
        <v>4</v>
      </c>
      <c r="BH440" s="7" t="s">
        <v>4</v>
      </c>
      <c r="BI440" s="7" t="s">
        <v>4</v>
      </c>
      <c r="BJ440" s="7" t="s">
        <v>4</v>
      </c>
      <c r="BK440" s="7" t="s">
        <v>4</v>
      </c>
      <c r="BL440" s="7" t="s">
        <v>4</v>
      </c>
    </row>
    <row r="441" spans="1:64">
      <c r="A441" s="7" t="s">
        <v>172</v>
      </c>
      <c r="B441" s="7" t="s">
        <v>63</v>
      </c>
      <c r="C441" s="7" t="s">
        <v>9</v>
      </c>
      <c r="D441" s="7" t="s">
        <v>4</v>
      </c>
      <c r="E441" s="7">
        <v>1</v>
      </c>
      <c r="F441" s="7" t="s">
        <v>5</v>
      </c>
      <c r="G441" s="7" t="s">
        <v>5</v>
      </c>
      <c r="H441" s="7">
        <v>2</v>
      </c>
      <c r="I441" s="7">
        <v>4</v>
      </c>
      <c r="J441" s="7">
        <v>10</v>
      </c>
      <c r="K441" s="7">
        <v>5</v>
      </c>
      <c r="L441" s="7">
        <v>2</v>
      </c>
      <c r="M441" s="7">
        <v>15</v>
      </c>
      <c r="N441" s="7">
        <v>18</v>
      </c>
      <c r="O441" s="7">
        <v>7</v>
      </c>
      <c r="P441" s="7">
        <v>11</v>
      </c>
      <c r="Q441" s="7">
        <v>10</v>
      </c>
      <c r="R441" s="7">
        <v>12</v>
      </c>
      <c r="S441" s="7">
        <v>28</v>
      </c>
      <c r="T441" s="7">
        <v>9</v>
      </c>
      <c r="U441" s="7">
        <v>17</v>
      </c>
      <c r="V441" s="7">
        <v>11</v>
      </c>
      <c r="W441" s="7">
        <v>9</v>
      </c>
      <c r="X441" s="7">
        <v>9</v>
      </c>
      <c r="Y441" s="7">
        <v>5</v>
      </c>
      <c r="Z441" s="7">
        <v>11</v>
      </c>
      <c r="AA441" s="7">
        <v>8</v>
      </c>
      <c r="AB441" s="7" t="s">
        <v>5</v>
      </c>
      <c r="AC441" s="7" t="s">
        <v>5</v>
      </c>
      <c r="AD441" s="7" t="s">
        <v>5</v>
      </c>
      <c r="AE441" s="7" t="s">
        <v>5</v>
      </c>
      <c r="AF441" s="7" t="s">
        <v>5</v>
      </c>
      <c r="AG441" s="7" t="s">
        <v>5</v>
      </c>
      <c r="AH441" s="7" t="s">
        <v>5</v>
      </c>
      <c r="AI441" s="7" t="s">
        <v>5</v>
      </c>
      <c r="AJ441" s="7" t="s">
        <v>5</v>
      </c>
      <c r="AK441" s="7" t="s">
        <v>5</v>
      </c>
      <c r="AL441" s="7" t="s">
        <v>5</v>
      </c>
      <c r="AM441" s="7" t="s">
        <v>5</v>
      </c>
      <c r="AN441" s="7" t="s">
        <v>5</v>
      </c>
      <c r="AO441" s="7" t="s">
        <v>5</v>
      </c>
      <c r="AP441" s="7" t="s">
        <v>5</v>
      </c>
      <c r="AQ441" s="7" t="s">
        <v>4</v>
      </c>
      <c r="AR441" s="7" t="s">
        <v>4</v>
      </c>
      <c r="AS441" s="7" t="s">
        <v>4</v>
      </c>
      <c r="AT441" s="7" t="s">
        <v>4</v>
      </c>
      <c r="AU441" s="7" t="s">
        <v>4</v>
      </c>
      <c r="AV441" s="7" t="s">
        <v>4</v>
      </c>
      <c r="AW441" s="7" t="s">
        <v>4</v>
      </c>
      <c r="AX441" s="7" t="s">
        <v>4</v>
      </c>
      <c r="AY441" s="7" t="s">
        <v>4</v>
      </c>
      <c r="AZ441" s="7" t="s">
        <v>4</v>
      </c>
      <c r="BA441" s="7" t="s">
        <v>4</v>
      </c>
      <c r="BB441" s="7" t="s">
        <v>4</v>
      </c>
      <c r="BC441" s="7" t="s">
        <v>4</v>
      </c>
      <c r="BD441" s="7" t="s">
        <v>4</v>
      </c>
      <c r="BE441" s="7" t="s">
        <v>4</v>
      </c>
      <c r="BF441" s="7" t="s">
        <v>4</v>
      </c>
      <c r="BG441" s="7" t="s">
        <v>4</v>
      </c>
      <c r="BH441" s="7" t="s">
        <v>4</v>
      </c>
      <c r="BI441" s="7" t="s">
        <v>4</v>
      </c>
      <c r="BJ441" s="7" t="s">
        <v>4</v>
      </c>
      <c r="BK441" s="7" t="s">
        <v>4</v>
      </c>
      <c r="BL441" s="7" t="s">
        <v>4</v>
      </c>
    </row>
    <row r="442" spans="1:64">
      <c r="A442" s="7" t="s">
        <v>172</v>
      </c>
      <c r="B442" s="7" t="s">
        <v>63</v>
      </c>
      <c r="C442" s="7" t="s">
        <v>7</v>
      </c>
      <c r="D442" s="7" t="s">
        <v>5</v>
      </c>
      <c r="E442" s="7" t="s">
        <v>5</v>
      </c>
      <c r="F442" s="7" t="s">
        <v>5</v>
      </c>
      <c r="G442" s="7" t="s">
        <v>5</v>
      </c>
      <c r="H442" s="7" t="s">
        <v>5</v>
      </c>
      <c r="I442" s="7" t="s">
        <v>5</v>
      </c>
      <c r="J442" s="7" t="s">
        <v>5</v>
      </c>
      <c r="K442" s="7" t="s">
        <v>5</v>
      </c>
      <c r="L442" s="7" t="s">
        <v>5</v>
      </c>
      <c r="M442" s="7" t="s">
        <v>5</v>
      </c>
      <c r="N442" s="7" t="s">
        <v>5</v>
      </c>
      <c r="O442" s="7" t="s">
        <v>5</v>
      </c>
      <c r="P442" s="7" t="s">
        <v>5</v>
      </c>
      <c r="Q442" s="7" t="s">
        <v>5</v>
      </c>
      <c r="R442" s="7" t="s">
        <v>5</v>
      </c>
      <c r="S442" s="7" t="s">
        <v>5</v>
      </c>
      <c r="T442" s="7" t="s">
        <v>5</v>
      </c>
      <c r="U442" s="7" t="s">
        <v>5</v>
      </c>
      <c r="V442" s="7" t="s">
        <v>5</v>
      </c>
      <c r="W442" s="7" t="s">
        <v>5</v>
      </c>
      <c r="X442" s="7" t="s">
        <v>5</v>
      </c>
      <c r="Y442" s="7" t="s">
        <v>5</v>
      </c>
      <c r="Z442" s="7" t="s">
        <v>5</v>
      </c>
      <c r="AA442" s="7" t="s">
        <v>5</v>
      </c>
      <c r="AB442" s="7" t="s">
        <v>5</v>
      </c>
      <c r="AC442" s="7" t="s">
        <v>5</v>
      </c>
      <c r="AD442" s="7">
        <v>3</v>
      </c>
      <c r="AE442" s="7" t="s">
        <v>5</v>
      </c>
      <c r="AF442" s="7" t="s">
        <v>5</v>
      </c>
      <c r="AG442" s="7" t="s">
        <v>5</v>
      </c>
      <c r="AH442" s="7">
        <v>6</v>
      </c>
      <c r="AI442" s="7">
        <v>3</v>
      </c>
      <c r="AJ442" s="7">
        <v>2</v>
      </c>
      <c r="AK442" s="7">
        <v>5</v>
      </c>
      <c r="AL442" s="7">
        <v>2</v>
      </c>
      <c r="AM442" s="7" t="s">
        <v>5</v>
      </c>
      <c r="AN442" s="7" t="s">
        <v>5</v>
      </c>
      <c r="AO442" s="7" t="s">
        <v>5</v>
      </c>
      <c r="AP442" s="7" t="s">
        <v>5</v>
      </c>
      <c r="AQ442" s="7" t="s">
        <v>4</v>
      </c>
      <c r="AR442" s="7" t="s">
        <v>4</v>
      </c>
      <c r="AS442" s="7" t="s">
        <v>4</v>
      </c>
      <c r="AT442" s="7" t="s">
        <v>4</v>
      </c>
      <c r="AU442" s="7" t="s">
        <v>4</v>
      </c>
      <c r="AV442" s="7" t="s">
        <v>4</v>
      </c>
      <c r="AW442" s="7" t="s">
        <v>4</v>
      </c>
      <c r="AX442" s="7" t="s">
        <v>4</v>
      </c>
      <c r="AY442" s="7" t="s">
        <v>4</v>
      </c>
      <c r="AZ442" s="7" t="s">
        <v>4</v>
      </c>
      <c r="BA442" s="7" t="s">
        <v>4</v>
      </c>
      <c r="BB442" s="7" t="s">
        <v>4</v>
      </c>
      <c r="BC442" s="7" t="s">
        <v>4</v>
      </c>
      <c r="BD442" s="7" t="s">
        <v>4</v>
      </c>
      <c r="BE442" s="7" t="s">
        <v>4</v>
      </c>
      <c r="BF442" s="7" t="s">
        <v>4</v>
      </c>
      <c r="BG442" s="7" t="s">
        <v>4</v>
      </c>
      <c r="BH442" s="7" t="s">
        <v>4</v>
      </c>
      <c r="BI442" s="7" t="s">
        <v>4</v>
      </c>
      <c r="BJ442" s="7" t="s">
        <v>4</v>
      </c>
      <c r="BK442" s="7" t="s">
        <v>4</v>
      </c>
      <c r="BL442" s="7" t="s">
        <v>4</v>
      </c>
    </row>
    <row r="443" spans="1:64">
      <c r="A443" s="7" t="s">
        <v>172</v>
      </c>
      <c r="B443" s="7" t="s">
        <v>64</v>
      </c>
      <c r="C443" s="7" t="s">
        <v>6</v>
      </c>
      <c r="D443" s="7" t="s">
        <v>5</v>
      </c>
      <c r="E443" s="7" t="s">
        <v>5</v>
      </c>
      <c r="F443" s="7" t="s">
        <v>5</v>
      </c>
      <c r="G443" s="7" t="s">
        <v>5</v>
      </c>
      <c r="H443" s="7" t="s">
        <v>5</v>
      </c>
      <c r="I443" s="7" t="s">
        <v>5</v>
      </c>
      <c r="J443" s="7" t="s">
        <v>5</v>
      </c>
      <c r="K443" s="7" t="s">
        <v>5</v>
      </c>
      <c r="L443" s="7" t="s">
        <v>5</v>
      </c>
      <c r="M443" s="7" t="s">
        <v>5</v>
      </c>
      <c r="N443" s="7" t="s">
        <v>5</v>
      </c>
      <c r="O443" s="7" t="s">
        <v>5</v>
      </c>
      <c r="P443" s="7" t="s">
        <v>5</v>
      </c>
      <c r="Q443" s="7" t="s">
        <v>5</v>
      </c>
      <c r="R443" s="7" t="s">
        <v>5</v>
      </c>
      <c r="S443" s="7" t="s">
        <v>5</v>
      </c>
      <c r="T443" s="7" t="s">
        <v>5</v>
      </c>
      <c r="U443" s="7" t="s">
        <v>5</v>
      </c>
      <c r="V443" s="7" t="s">
        <v>5</v>
      </c>
      <c r="W443" s="7" t="s">
        <v>5</v>
      </c>
      <c r="X443" s="7" t="s">
        <v>5</v>
      </c>
      <c r="Y443" s="7" t="s">
        <v>5</v>
      </c>
      <c r="Z443" s="7" t="s">
        <v>5</v>
      </c>
      <c r="AA443" s="7" t="s">
        <v>5</v>
      </c>
      <c r="AB443" s="7" t="s">
        <v>5</v>
      </c>
      <c r="AC443" s="7">
        <v>45</v>
      </c>
      <c r="AD443" s="7">
        <v>43</v>
      </c>
      <c r="AE443" s="7">
        <v>48</v>
      </c>
      <c r="AF443" s="7">
        <v>71</v>
      </c>
      <c r="AG443" s="7">
        <v>68</v>
      </c>
      <c r="AH443" s="7">
        <v>34</v>
      </c>
      <c r="AI443" s="7">
        <v>37</v>
      </c>
      <c r="AJ443" s="7">
        <v>78</v>
      </c>
      <c r="AK443" s="7">
        <v>79</v>
      </c>
      <c r="AL443" s="7">
        <v>61</v>
      </c>
      <c r="AM443" s="7">
        <v>71</v>
      </c>
      <c r="AN443" s="7">
        <v>73</v>
      </c>
      <c r="AO443" s="7">
        <v>130</v>
      </c>
      <c r="AP443" s="7">
        <v>89</v>
      </c>
      <c r="AQ443" s="7" t="s">
        <v>4</v>
      </c>
      <c r="AR443" s="7" t="s">
        <v>4</v>
      </c>
      <c r="AS443" s="7" t="s">
        <v>4</v>
      </c>
      <c r="AT443" s="7" t="s">
        <v>4</v>
      </c>
      <c r="AU443" s="7" t="s">
        <v>4</v>
      </c>
      <c r="AV443" s="7" t="s">
        <v>4</v>
      </c>
      <c r="AW443" s="7" t="s">
        <v>4</v>
      </c>
      <c r="AX443" s="7" t="s">
        <v>4</v>
      </c>
      <c r="AY443" s="7" t="s">
        <v>4</v>
      </c>
      <c r="AZ443" s="7" t="s">
        <v>4</v>
      </c>
      <c r="BA443" s="7" t="s">
        <v>4</v>
      </c>
      <c r="BB443" s="7" t="s">
        <v>4</v>
      </c>
      <c r="BC443" s="7" t="s">
        <v>4</v>
      </c>
      <c r="BD443" s="7" t="s">
        <v>4</v>
      </c>
      <c r="BE443" s="7" t="s">
        <v>4</v>
      </c>
      <c r="BF443" s="7" t="s">
        <v>4</v>
      </c>
      <c r="BG443" s="7" t="s">
        <v>4</v>
      </c>
      <c r="BH443" s="7" t="s">
        <v>4</v>
      </c>
      <c r="BI443" s="7" t="s">
        <v>4</v>
      </c>
      <c r="BJ443" s="7" t="s">
        <v>4</v>
      </c>
      <c r="BK443" s="7" t="s">
        <v>4</v>
      </c>
      <c r="BL443" s="7" t="s">
        <v>4</v>
      </c>
    </row>
    <row r="444" spans="1:64">
      <c r="A444" s="7" t="s">
        <v>172</v>
      </c>
      <c r="B444" s="7" t="s">
        <v>64</v>
      </c>
      <c r="C444" s="7" t="s">
        <v>9</v>
      </c>
      <c r="D444" s="7" t="s">
        <v>5</v>
      </c>
      <c r="E444" s="7" t="s">
        <v>5</v>
      </c>
      <c r="F444" s="7" t="s">
        <v>5</v>
      </c>
      <c r="G444" s="7" t="s">
        <v>5</v>
      </c>
      <c r="H444" s="7" t="s">
        <v>5</v>
      </c>
      <c r="I444" s="7" t="s">
        <v>5</v>
      </c>
      <c r="J444" s="7" t="s">
        <v>5</v>
      </c>
      <c r="K444" s="7" t="s">
        <v>5</v>
      </c>
      <c r="L444" s="7" t="s">
        <v>5</v>
      </c>
      <c r="M444" s="7" t="s">
        <v>5</v>
      </c>
      <c r="N444" s="7" t="s">
        <v>5</v>
      </c>
      <c r="O444" s="7" t="s">
        <v>5</v>
      </c>
      <c r="P444" s="7" t="s">
        <v>5</v>
      </c>
      <c r="Q444" s="7" t="s">
        <v>5</v>
      </c>
      <c r="R444" s="7" t="s">
        <v>5</v>
      </c>
      <c r="S444" s="7" t="s">
        <v>5</v>
      </c>
      <c r="T444" s="7" t="s">
        <v>5</v>
      </c>
      <c r="U444" s="7" t="s">
        <v>5</v>
      </c>
      <c r="V444" s="7" t="s">
        <v>5</v>
      </c>
      <c r="W444" s="7" t="s">
        <v>5</v>
      </c>
      <c r="X444" s="7" t="s">
        <v>5</v>
      </c>
      <c r="Y444" s="7" t="s">
        <v>5</v>
      </c>
      <c r="Z444" s="7">
        <v>262</v>
      </c>
      <c r="AA444" s="7">
        <v>252</v>
      </c>
      <c r="AB444" s="7">
        <v>301</v>
      </c>
      <c r="AC444" s="7" t="s">
        <v>5</v>
      </c>
      <c r="AD444" s="7" t="s">
        <v>5</v>
      </c>
      <c r="AE444" s="7" t="s">
        <v>5</v>
      </c>
      <c r="AF444" s="7" t="s">
        <v>5</v>
      </c>
      <c r="AG444" s="7" t="s">
        <v>5</v>
      </c>
      <c r="AH444" s="7" t="s">
        <v>5</v>
      </c>
      <c r="AI444" s="7" t="s">
        <v>5</v>
      </c>
      <c r="AJ444" s="7" t="s">
        <v>5</v>
      </c>
      <c r="AK444" s="7" t="s">
        <v>5</v>
      </c>
      <c r="AL444" s="7" t="s">
        <v>5</v>
      </c>
      <c r="AM444" s="7" t="s">
        <v>5</v>
      </c>
      <c r="AN444" s="7" t="s">
        <v>5</v>
      </c>
      <c r="AO444" s="7" t="s">
        <v>5</v>
      </c>
      <c r="AP444" s="7" t="s">
        <v>5</v>
      </c>
      <c r="AQ444" s="7" t="s">
        <v>4</v>
      </c>
      <c r="AR444" s="7" t="s">
        <v>4</v>
      </c>
      <c r="AS444" s="7" t="s">
        <v>4</v>
      </c>
      <c r="AT444" s="7" t="s">
        <v>4</v>
      </c>
      <c r="AU444" s="7" t="s">
        <v>4</v>
      </c>
      <c r="AV444" s="7" t="s">
        <v>4</v>
      </c>
      <c r="AW444" s="7" t="s">
        <v>4</v>
      </c>
      <c r="AX444" s="7" t="s">
        <v>4</v>
      </c>
      <c r="AY444" s="7" t="s">
        <v>4</v>
      </c>
      <c r="AZ444" s="7" t="s">
        <v>4</v>
      </c>
      <c r="BA444" s="7" t="s">
        <v>4</v>
      </c>
      <c r="BB444" s="7" t="s">
        <v>4</v>
      </c>
      <c r="BC444" s="7" t="s">
        <v>4</v>
      </c>
      <c r="BD444" s="7" t="s">
        <v>4</v>
      </c>
      <c r="BE444" s="7" t="s">
        <v>4</v>
      </c>
      <c r="BF444" s="7" t="s">
        <v>4</v>
      </c>
      <c r="BG444" s="7" t="s">
        <v>4</v>
      </c>
      <c r="BH444" s="7" t="s">
        <v>4</v>
      </c>
      <c r="BI444" s="7" t="s">
        <v>4</v>
      </c>
      <c r="BJ444" s="7" t="s">
        <v>4</v>
      </c>
      <c r="BK444" s="7" t="s">
        <v>4</v>
      </c>
      <c r="BL444" s="7" t="s">
        <v>4</v>
      </c>
    </row>
    <row r="445" spans="1:64">
      <c r="A445" s="7" t="s">
        <v>172</v>
      </c>
      <c r="B445" s="7" t="s">
        <v>64</v>
      </c>
      <c r="C445" s="7" t="s">
        <v>7</v>
      </c>
      <c r="D445" s="7" t="s">
        <v>5</v>
      </c>
      <c r="E445" s="7" t="s">
        <v>5</v>
      </c>
      <c r="F445" s="7" t="s">
        <v>5</v>
      </c>
      <c r="G445" s="7" t="s">
        <v>5</v>
      </c>
      <c r="H445" s="7" t="s">
        <v>5</v>
      </c>
      <c r="I445" s="7" t="s">
        <v>5</v>
      </c>
      <c r="J445" s="7" t="s">
        <v>5</v>
      </c>
      <c r="K445" s="7" t="s">
        <v>5</v>
      </c>
      <c r="L445" s="7" t="s">
        <v>5</v>
      </c>
      <c r="M445" s="7" t="s">
        <v>5</v>
      </c>
      <c r="N445" s="7" t="s">
        <v>5</v>
      </c>
      <c r="O445" s="7" t="s">
        <v>5</v>
      </c>
      <c r="P445" s="7" t="s">
        <v>5</v>
      </c>
      <c r="Q445" s="7" t="s">
        <v>5</v>
      </c>
      <c r="R445" s="7" t="s">
        <v>5</v>
      </c>
      <c r="S445" s="7" t="s">
        <v>5</v>
      </c>
      <c r="T445" s="7" t="s">
        <v>5</v>
      </c>
      <c r="U445" s="7" t="s">
        <v>5</v>
      </c>
      <c r="V445" s="7" t="s">
        <v>5</v>
      </c>
      <c r="W445" s="7" t="s">
        <v>5</v>
      </c>
      <c r="X445" s="7" t="s">
        <v>5</v>
      </c>
      <c r="Y445" s="7" t="s">
        <v>5</v>
      </c>
      <c r="Z445" s="7" t="s">
        <v>5</v>
      </c>
      <c r="AA445" s="7" t="s">
        <v>5</v>
      </c>
      <c r="AB445" s="7" t="s">
        <v>5</v>
      </c>
      <c r="AC445" s="7">
        <v>275</v>
      </c>
      <c r="AD445" s="7">
        <v>305</v>
      </c>
      <c r="AE445" s="7">
        <v>359</v>
      </c>
      <c r="AF445" s="7">
        <v>358</v>
      </c>
      <c r="AG445" s="7">
        <v>375</v>
      </c>
      <c r="AH445" s="7">
        <v>426</v>
      </c>
      <c r="AI445" s="7">
        <v>544</v>
      </c>
      <c r="AJ445" s="7">
        <v>604</v>
      </c>
      <c r="AK445" s="7">
        <v>669</v>
      </c>
      <c r="AL445" s="7">
        <v>610</v>
      </c>
      <c r="AM445" s="7">
        <v>608</v>
      </c>
      <c r="AN445" s="7">
        <v>607</v>
      </c>
      <c r="AO445" s="7">
        <v>541</v>
      </c>
      <c r="AP445" s="7">
        <v>708</v>
      </c>
      <c r="AQ445" s="7" t="s">
        <v>4</v>
      </c>
      <c r="AR445" s="7" t="s">
        <v>4</v>
      </c>
      <c r="AS445" s="7" t="s">
        <v>4</v>
      </c>
      <c r="AT445" s="7" t="s">
        <v>4</v>
      </c>
      <c r="AU445" s="7" t="s">
        <v>4</v>
      </c>
      <c r="AV445" s="7" t="s">
        <v>4</v>
      </c>
      <c r="AW445" s="7" t="s">
        <v>4</v>
      </c>
      <c r="AX445" s="7" t="s">
        <v>4</v>
      </c>
      <c r="AY445" s="7" t="s">
        <v>4</v>
      </c>
      <c r="AZ445" s="7" t="s">
        <v>4</v>
      </c>
      <c r="BA445" s="7" t="s">
        <v>4</v>
      </c>
      <c r="BB445" s="7" t="s">
        <v>4</v>
      </c>
      <c r="BC445" s="7" t="s">
        <v>4</v>
      </c>
      <c r="BD445" s="7" t="s">
        <v>4</v>
      </c>
      <c r="BE445" s="7" t="s">
        <v>4</v>
      </c>
      <c r="BF445" s="7" t="s">
        <v>4</v>
      </c>
      <c r="BG445" s="7" t="s">
        <v>4</v>
      </c>
      <c r="BH445" s="7" t="s">
        <v>4</v>
      </c>
      <c r="BI445" s="7" t="s">
        <v>4</v>
      </c>
      <c r="BJ445" s="7" t="s">
        <v>4</v>
      </c>
      <c r="BK445" s="7" t="s">
        <v>4</v>
      </c>
      <c r="BL445" s="7" t="s">
        <v>4</v>
      </c>
    </row>
    <row r="446" spans="1:64">
      <c r="A446" s="7" t="s">
        <v>172</v>
      </c>
      <c r="B446" s="7" t="s">
        <v>113</v>
      </c>
      <c r="C446" s="7" t="s">
        <v>6</v>
      </c>
      <c r="D446" s="7" t="s">
        <v>5</v>
      </c>
      <c r="E446" s="7" t="s">
        <v>5</v>
      </c>
      <c r="F446" s="7" t="s">
        <v>5</v>
      </c>
      <c r="G446" s="7" t="s">
        <v>5</v>
      </c>
      <c r="H446" s="7" t="s">
        <v>5</v>
      </c>
      <c r="I446" s="7" t="s">
        <v>5</v>
      </c>
      <c r="J446" s="7" t="s">
        <v>5</v>
      </c>
      <c r="K446" s="7" t="s">
        <v>5</v>
      </c>
      <c r="L446" s="7" t="s">
        <v>5</v>
      </c>
      <c r="M446" s="7" t="s">
        <v>5</v>
      </c>
      <c r="N446" s="7" t="s">
        <v>5</v>
      </c>
      <c r="O446" s="7" t="s">
        <v>5</v>
      </c>
      <c r="P446" s="7" t="s">
        <v>5</v>
      </c>
      <c r="Q446" s="7" t="s">
        <v>5</v>
      </c>
      <c r="R446" s="7" t="s">
        <v>5</v>
      </c>
      <c r="S446" s="7" t="s">
        <v>5</v>
      </c>
      <c r="T446" s="7" t="s">
        <v>5</v>
      </c>
      <c r="U446" s="7" t="s">
        <v>5</v>
      </c>
      <c r="V446" s="7" t="s">
        <v>5</v>
      </c>
      <c r="W446" s="7" t="s">
        <v>5</v>
      </c>
      <c r="X446" s="7" t="s">
        <v>5</v>
      </c>
      <c r="Y446" s="7" t="s">
        <v>5</v>
      </c>
      <c r="Z446" s="7" t="s">
        <v>5</v>
      </c>
      <c r="AA446" s="7" t="s">
        <v>5</v>
      </c>
      <c r="AB446" s="7" t="s">
        <v>5</v>
      </c>
      <c r="AC446" s="7" t="s">
        <v>5</v>
      </c>
      <c r="AD446" s="7" t="s">
        <v>5</v>
      </c>
      <c r="AE446" s="7">
        <v>1</v>
      </c>
      <c r="AF446" s="7">
        <v>3</v>
      </c>
      <c r="AG446" s="7" t="s">
        <v>5</v>
      </c>
      <c r="AH446" s="7" t="s">
        <v>11</v>
      </c>
      <c r="AI446" s="7" t="s">
        <v>5</v>
      </c>
      <c r="AJ446" s="7" t="s">
        <v>11</v>
      </c>
      <c r="AK446" s="7" t="s">
        <v>5</v>
      </c>
      <c r="AL446" s="7" t="s">
        <v>5</v>
      </c>
      <c r="AM446" s="7" t="s">
        <v>11</v>
      </c>
      <c r="AN446" s="7" t="s">
        <v>5</v>
      </c>
      <c r="AO446" s="7" t="s">
        <v>5</v>
      </c>
      <c r="AP446" s="7" t="s">
        <v>5</v>
      </c>
      <c r="AQ446" s="7" t="s">
        <v>4</v>
      </c>
      <c r="AR446" s="7" t="s">
        <v>4</v>
      </c>
      <c r="AS446" s="7" t="s">
        <v>4</v>
      </c>
      <c r="AT446" s="7" t="s">
        <v>4</v>
      </c>
      <c r="AU446" s="7" t="s">
        <v>4</v>
      </c>
      <c r="AV446" s="7" t="s">
        <v>4</v>
      </c>
      <c r="AW446" s="7" t="s">
        <v>4</v>
      </c>
      <c r="AX446" s="7" t="s">
        <v>4</v>
      </c>
      <c r="AY446" s="7" t="s">
        <v>4</v>
      </c>
      <c r="AZ446" s="7" t="s">
        <v>4</v>
      </c>
      <c r="BA446" s="7" t="s">
        <v>4</v>
      </c>
      <c r="BB446" s="7" t="s">
        <v>4</v>
      </c>
      <c r="BC446" s="7" t="s">
        <v>4</v>
      </c>
      <c r="BD446" s="7" t="s">
        <v>4</v>
      </c>
      <c r="BE446" s="7" t="s">
        <v>4</v>
      </c>
      <c r="BF446" s="7" t="s">
        <v>4</v>
      </c>
      <c r="BG446" s="7" t="s">
        <v>4</v>
      </c>
      <c r="BH446" s="7" t="s">
        <v>4</v>
      </c>
      <c r="BI446" s="7" t="s">
        <v>4</v>
      </c>
      <c r="BJ446" s="7" t="s">
        <v>4</v>
      </c>
      <c r="BK446" s="7" t="s">
        <v>4</v>
      </c>
      <c r="BL446" s="7" t="s">
        <v>4</v>
      </c>
    </row>
    <row r="447" spans="1:64">
      <c r="A447" s="7" t="s">
        <v>172</v>
      </c>
      <c r="B447" s="7" t="s">
        <v>113</v>
      </c>
      <c r="C447" s="7" t="s">
        <v>9</v>
      </c>
      <c r="D447" s="7" t="s">
        <v>5</v>
      </c>
      <c r="E447" s="7" t="s">
        <v>5</v>
      </c>
      <c r="F447" s="7" t="s">
        <v>5</v>
      </c>
      <c r="G447" s="7" t="s">
        <v>5</v>
      </c>
      <c r="H447" s="7" t="s">
        <v>5</v>
      </c>
      <c r="I447" s="7" t="s">
        <v>5</v>
      </c>
      <c r="J447" s="7" t="s">
        <v>5</v>
      </c>
      <c r="K447" s="7" t="s">
        <v>5</v>
      </c>
      <c r="L447" s="7" t="s">
        <v>5</v>
      </c>
      <c r="M447" s="7" t="s">
        <v>5</v>
      </c>
      <c r="N447" s="7" t="s">
        <v>5</v>
      </c>
      <c r="O447" s="7" t="s">
        <v>5</v>
      </c>
      <c r="P447" s="7" t="s">
        <v>5</v>
      </c>
      <c r="Q447" s="7" t="s">
        <v>5</v>
      </c>
      <c r="R447" s="7" t="s">
        <v>5</v>
      </c>
      <c r="S447" s="7" t="s">
        <v>5</v>
      </c>
      <c r="T447" s="7" t="s">
        <v>5</v>
      </c>
      <c r="U447" s="7" t="s">
        <v>5</v>
      </c>
      <c r="V447" s="7" t="s">
        <v>5</v>
      </c>
      <c r="W447" s="7" t="s">
        <v>5</v>
      </c>
      <c r="X447" s="7" t="s">
        <v>5</v>
      </c>
      <c r="Y447" s="7" t="s">
        <v>5</v>
      </c>
      <c r="Z447" s="7" t="s">
        <v>5</v>
      </c>
      <c r="AA447" s="7" t="s">
        <v>5</v>
      </c>
      <c r="AB447" s="7">
        <v>2055</v>
      </c>
      <c r="AC447" s="7" t="s">
        <v>5</v>
      </c>
      <c r="AD447" s="7" t="s">
        <v>5</v>
      </c>
      <c r="AE447" s="7" t="s">
        <v>5</v>
      </c>
      <c r="AF447" s="7" t="s">
        <v>5</v>
      </c>
      <c r="AG447" s="7" t="s">
        <v>5</v>
      </c>
      <c r="AH447" s="7" t="s">
        <v>5</v>
      </c>
      <c r="AI447" s="7" t="s">
        <v>5</v>
      </c>
      <c r="AJ447" s="7" t="s">
        <v>5</v>
      </c>
      <c r="AK447" s="7" t="s">
        <v>5</v>
      </c>
      <c r="AL447" s="7" t="s">
        <v>5</v>
      </c>
      <c r="AM447" s="7" t="s">
        <v>5</v>
      </c>
      <c r="AN447" s="7" t="s">
        <v>5</v>
      </c>
      <c r="AO447" s="7" t="s">
        <v>5</v>
      </c>
      <c r="AP447" s="7" t="s">
        <v>5</v>
      </c>
      <c r="AQ447" s="7" t="s">
        <v>4</v>
      </c>
      <c r="AR447" s="7" t="s">
        <v>4</v>
      </c>
      <c r="AS447" s="7" t="s">
        <v>4</v>
      </c>
      <c r="AT447" s="7" t="s">
        <v>4</v>
      </c>
      <c r="AU447" s="7" t="s">
        <v>4</v>
      </c>
      <c r="AV447" s="7" t="s">
        <v>4</v>
      </c>
      <c r="AW447" s="7" t="s">
        <v>4</v>
      </c>
      <c r="AX447" s="7" t="s">
        <v>4</v>
      </c>
      <c r="AY447" s="7" t="s">
        <v>4</v>
      </c>
      <c r="AZ447" s="7" t="s">
        <v>4</v>
      </c>
      <c r="BA447" s="7" t="s">
        <v>4</v>
      </c>
      <c r="BB447" s="7" t="s">
        <v>4</v>
      </c>
      <c r="BC447" s="7" t="s">
        <v>4</v>
      </c>
      <c r="BD447" s="7" t="s">
        <v>4</v>
      </c>
      <c r="BE447" s="7" t="s">
        <v>4</v>
      </c>
      <c r="BF447" s="7" t="s">
        <v>4</v>
      </c>
      <c r="BG447" s="7" t="s">
        <v>4</v>
      </c>
      <c r="BH447" s="7" t="s">
        <v>4</v>
      </c>
      <c r="BI447" s="7" t="s">
        <v>4</v>
      </c>
      <c r="BJ447" s="7" t="s">
        <v>4</v>
      </c>
      <c r="BK447" s="7" t="s">
        <v>4</v>
      </c>
      <c r="BL447" s="7" t="s">
        <v>4</v>
      </c>
    </row>
    <row r="448" spans="1:64">
      <c r="A448" s="7" t="s">
        <v>172</v>
      </c>
      <c r="B448" s="7" t="s">
        <v>113</v>
      </c>
      <c r="C448" s="7" t="s">
        <v>7</v>
      </c>
      <c r="D448" s="7" t="s">
        <v>5</v>
      </c>
      <c r="E448" s="7" t="s">
        <v>5</v>
      </c>
      <c r="F448" s="7" t="s">
        <v>5</v>
      </c>
      <c r="G448" s="7" t="s">
        <v>5</v>
      </c>
      <c r="H448" s="7" t="s">
        <v>5</v>
      </c>
      <c r="I448" s="7" t="s">
        <v>5</v>
      </c>
      <c r="J448" s="7" t="s">
        <v>5</v>
      </c>
      <c r="K448" s="7" t="s">
        <v>5</v>
      </c>
      <c r="L448" s="7" t="s">
        <v>5</v>
      </c>
      <c r="M448" s="7" t="s">
        <v>5</v>
      </c>
      <c r="N448" s="7" t="s">
        <v>5</v>
      </c>
      <c r="O448" s="7" t="s">
        <v>5</v>
      </c>
      <c r="P448" s="7" t="s">
        <v>5</v>
      </c>
      <c r="Q448" s="7" t="s">
        <v>5</v>
      </c>
      <c r="R448" s="7" t="s">
        <v>5</v>
      </c>
      <c r="S448" s="7" t="s">
        <v>5</v>
      </c>
      <c r="T448" s="7" t="s">
        <v>5</v>
      </c>
      <c r="U448" s="7" t="s">
        <v>5</v>
      </c>
      <c r="V448" s="7" t="s">
        <v>5</v>
      </c>
      <c r="W448" s="7" t="s">
        <v>5</v>
      </c>
      <c r="X448" s="7" t="s">
        <v>5</v>
      </c>
      <c r="Y448" s="7" t="s">
        <v>5</v>
      </c>
      <c r="Z448" s="7" t="s">
        <v>5</v>
      </c>
      <c r="AA448" s="7" t="s">
        <v>5</v>
      </c>
      <c r="AB448" s="7" t="s">
        <v>5</v>
      </c>
      <c r="AC448" s="7">
        <v>1988</v>
      </c>
      <c r="AD448" s="7">
        <v>15</v>
      </c>
      <c r="AE448" s="7">
        <v>336</v>
      </c>
      <c r="AF448" s="7">
        <v>30</v>
      </c>
      <c r="AG448" s="7">
        <v>114</v>
      </c>
      <c r="AH448" s="7">
        <v>2</v>
      </c>
      <c r="AI448" s="7">
        <v>1</v>
      </c>
      <c r="AJ448" s="7">
        <v>1</v>
      </c>
      <c r="AK448" s="7">
        <v>1</v>
      </c>
      <c r="AL448" s="7">
        <v>1</v>
      </c>
      <c r="AM448" s="7">
        <v>4</v>
      </c>
      <c r="AN448" s="7">
        <v>4</v>
      </c>
      <c r="AO448" s="7">
        <v>5</v>
      </c>
      <c r="AP448" s="7">
        <v>28</v>
      </c>
      <c r="AQ448" s="7" t="s">
        <v>4</v>
      </c>
      <c r="AR448" s="7" t="s">
        <v>4</v>
      </c>
      <c r="AS448" s="7" t="s">
        <v>4</v>
      </c>
      <c r="AT448" s="7" t="s">
        <v>4</v>
      </c>
      <c r="AU448" s="7" t="s">
        <v>4</v>
      </c>
      <c r="AV448" s="7" t="s">
        <v>4</v>
      </c>
      <c r="AW448" s="7" t="s">
        <v>4</v>
      </c>
      <c r="AX448" s="7" t="s">
        <v>4</v>
      </c>
      <c r="AY448" s="7" t="s">
        <v>4</v>
      </c>
      <c r="AZ448" s="7" t="s">
        <v>4</v>
      </c>
      <c r="BA448" s="7" t="s">
        <v>4</v>
      </c>
      <c r="BB448" s="7" t="s">
        <v>4</v>
      </c>
      <c r="BC448" s="7" t="s">
        <v>4</v>
      </c>
      <c r="BD448" s="7" t="s">
        <v>4</v>
      </c>
      <c r="BE448" s="7" t="s">
        <v>4</v>
      </c>
      <c r="BF448" s="7" t="s">
        <v>4</v>
      </c>
      <c r="BG448" s="7" t="s">
        <v>4</v>
      </c>
      <c r="BH448" s="7" t="s">
        <v>4</v>
      </c>
      <c r="BI448" s="7" t="s">
        <v>4</v>
      </c>
      <c r="BJ448" s="7" t="s">
        <v>4</v>
      </c>
      <c r="BK448" s="7" t="s">
        <v>4</v>
      </c>
      <c r="BL448" s="7" t="s">
        <v>4</v>
      </c>
    </row>
    <row r="449" spans="1:64">
      <c r="A449" s="7" t="s">
        <v>172</v>
      </c>
      <c r="B449" s="7" t="s">
        <v>65</v>
      </c>
      <c r="C449" s="7" t="s">
        <v>6</v>
      </c>
      <c r="D449" s="7" t="s">
        <v>5</v>
      </c>
      <c r="E449" s="7" t="s">
        <v>5</v>
      </c>
      <c r="F449" s="7" t="s">
        <v>5</v>
      </c>
      <c r="G449" s="7" t="s">
        <v>5</v>
      </c>
      <c r="H449" s="7" t="s">
        <v>5</v>
      </c>
      <c r="I449" s="7" t="s">
        <v>5</v>
      </c>
      <c r="J449" s="7" t="s">
        <v>5</v>
      </c>
      <c r="K449" s="7" t="s">
        <v>5</v>
      </c>
      <c r="L449" s="7" t="s">
        <v>5</v>
      </c>
      <c r="M449" s="7" t="s">
        <v>5</v>
      </c>
      <c r="N449" s="7" t="s">
        <v>5</v>
      </c>
      <c r="O449" s="7" t="s">
        <v>5</v>
      </c>
      <c r="P449" s="7" t="s">
        <v>5</v>
      </c>
      <c r="Q449" s="7" t="s">
        <v>5</v>
      </c>
      <c r="R449" s="7" t="s">
        <v>5</v>
      </c>
      <c r="S449" s="7" t="s">
        <v>5</v>
      </c>
      <c r="T449" s="7" t="s">
        <v>5</v>
      </c>
      <c r="U449" s="7" t="s">
        <v>5</v>
      </c>
      <c r="V449" s="7" t="s">
        <v>5</v>
      </c>
      <c r="W449" s="7" t="s">
        <v>5</v>
      </c>
      <c r="X449" s="7" t="s">
        <v>5</v>
      </c>
      <c r="Y449" s="7" t="s">
        <v>5</v>
      </c>
      <c r="Z449" s="7" t="s">
        <v>5</v>
      </c>
      <c r="AA449" s="7" t="s">
        <v>5</v>
      </c>
      <c r="AB449" s="7" t="s">
        <v>5</v>
      </c>
      <c r="AC449" s="7">
        <v>48</v>
      </c>
      <c r="AD449" s="7">
        <v>61</v>
      </c>
      <c r="AE449" s="7">
        <v>53</v>
      </c>
      <c r="AF449" s="7">
        <v>59</v>
      </c>
      <c r="AG449" s="7">
        <v>63</v>
      </c>
      <c r="AH449" s="7">
        <v>37</v>
      </c>
      <c r="AI449" s="7">
        <v>60</v>
      </c>
      <c r="AJ449" s="7">
        <v>88</v>
      </c>
      <c r="AK449" s="7">
        <v>103</v>
      </c>
      <c r="AL449" s="7">
        <v>108</v>
      </c>
      <c r="AM449" s="7">
        <v>103</v>
      </c>
      <c r="AN449" s="7">
        <v>104</v>
      </c>
      <c r="AO449" s="7">
        <v>187</v>
      </c>
      <c r="AP449" s="7">
        <v>94</v>
      </c>
      <c r="AQ449" s="7" t="s">
        <v>4</v>
      </c>
      <c r="AR449" s="7" t="s">
        <v>4</v>
      </c>
      <c r="AS449" s="7" t="s">
        <v>4</v>
      </c>
      <c r="AT449" s="7" t="s">
        <v>4</v>
      </c>
      <c r="AU449" s="7" t="s">
        <v>4</v>
      </c>
      <c r="AV449" s="7" t="s">
        <v>4</v>
      </c>
      <c r="AW449" s="7" t="s">
        <v>4</v>
      </c>
      <c r="AX449" s="7" t="s">
        <v>4</v>
      </c>
      <c r="AY449" s="7" t="s">
        <v>4</v>
      </c>
      <c r="AZ449" s="7" t="s">
        <v>4</v>
      </c>
      <c r="BA449" s="7" t="s">
        <v>4</v>
      </c>
      <c r="BB449" s="7" t="s">
        <v>4</v>
      </c>
      <c r="BC449" s="7" t="s">
        <v>4</v>
      </c>
      <c r="BD449" s="7" t="s">
        <v>4</v>
      </c>
      <c r="BE449" s="7" t="s">
        <v>4</v>
      </c>
      <c r="BF449" s="7" t="s">
        <v>4</v>
      </c>
      <c r="BG449" s="7" t="s">
        <v>4</v>
      </c>
      <c r="BH449" s="7" t="s">
        <v>4</v>
      </c>
      <c r="BI449" s="7" t="s">
        <v>4</v>
      </c>
      <c r="BJ449" s="7" t="s">
        <v>4</v>
      </c>
      <c r="BK449" s="7" t="s">
        <v>4</v>
      </c>
      <c r="BL449" s="7" t="s">
        <v>4</v>
      </c>
    </row>
    <row r="450" spans="1:64">
      <c r="A450" s="7" t="s">
        <v>172</v>
      </c>
      <c r="B450" s="7" t="s">
        <v>65</v>
      </c>
      <c r="C450" s="7" t="s">
        <v>9</v>
      </c>
      <c r="D450" s="7">
        <v>1494</v>
      </c>
      <c r="E450" s="7">
        <v>1907</v>
      </c>
      <c r="F450" s="7">
        <v>1426</v>
      </c>
      <c r="G450" s="7">
        <v>1244</v>
      </c>
      <c r="H450" s="7">
        <v>1349</v>
      </c>
      <c r="I450" s="7">
        <v>995</v>
      </c>
      <c r="J450" s="7">
        <v>1132</v>
      </c>
      <c r="K450" s="7">
        <v>1563</v>
      </c>
      <c r="L450" s="7">
        <v>1298</v>
      </c>
      <c r="M450" s="7">
        <v>1222</v>
      </c>
      <c r="N450" s="7">
        <v>1024</v>
      </c>
      <c r="O450" s="7">
        <v>876</v>
      </c>
      <c r="P450" s="7">
        <v>856</v>
      </c>
      <c r="Q450" s="7">
        <v>683</v>
      </c>
      <c r="R450" s="7">
        <v>645</v>
      </c>
      <c r="S450" s="7">
        <v>487</v>
      </c>
      <c r="T450" s="7">
        <v>563</v>
      </c>
      <c r="U450" s="7">
        <v>596</v>
      </c>
      <c r="V450" s="7">
        <v>497</v>
      </c>
      <c r="W450" s="7">
        <v>581</v>
      </c>
      <c r="X450" s="7">
        <v>495</v>
      </c>
      <c r="Y450" s="7">
        <v>486</v>
      </c>
      <c r="Z450" s="7">
        <v>388</v>
      </c>
      <c r="AA450" s="7">
        <v>394</v>
      </c>
      <c r="AB450" s="7">
        <v>430</v>
      </c>
      <c r="AC450" s="7" t="s">
        <v>5</v>
      </c>
      <c r="AD450" s="7" t="s">
        <v>5</v>
      </c>
      <c r="AE450" s="7" t="s">
        <v>5</v>
      </c>
      <c r="AF450" s="7" t="s">
        <v>5</v>
      </c>
      <c r="AG450" s="7" t="s">
        <v>5</v>
      </c>
      <c r="AH450" s="7" t="s">
        <v>5</v>
      </c>
      <c r="AI450" s="7" t="s">
        <v>5</v>
      </c>
      <c r="AJ450" s="7" t="s">
        <v>5</v>
      </c>
      <c r="AK450" s="7" t="s">
        <v>5</v>
      </c>
      <c r="AL450" s="7" t="s">
        <v>5</v>
      </c>
      <c r="AM450" s="7" t="s">
        <v>5</v>
      </c>
      <c r="AN450" s="7" t="s">
        <v>5</v>
      </c>
      <c r="AO450" s="7" t="s">
        <v>5</v>
      </c>
      <c r="AP450" s="7" t="s">
        <v>5</v>
      </c>
      <c r="AQ450" s="7" t="s">
        <v>4</v>
      </c>
      <c r="AR450" s="7" t="s">
        <v>4</v>
      </c>
      <c r="AS450" s="7" t="s">
        <v>4</v>
      </c>
      <c r="AT450" s="7" t="s">
        <v>4</v>
      </c>
      <c r="AU450" s="7" t="s">
        <v>4</v>
      </c>
      <c r="AV450" s="7" t="s">
        <v>4</v>
      </c>
      <c r="AW450" s="7" t="s">
        <v>4</v>
      </c>
      <c r="AX450" s="7" t="s">
        <v>4</v>
      </c>
      <c r="AY450" s="7" t="s">
        <v>4</v>
      </c>
      <c r="AZ450" s="7" t="s">
        <v>4</v>
      </c>
      <c r="BA450" s="7" t="s">
        <v>4</v>
      </c>
      <c r="BB450" s="7" t="s">
        <v>4</v>
      </c>
      <c r="BC450" s="7" t="s">
        <v>4</v>
      </c>
      <c r="BD450" s="7" t="s">
        <v>4</v>
      </c>
      <c r="BE450" s="7" t="s">
        <v>4</v>
      </c>
      <c r="BF450" s="7" t="s">
        <v>4</v>
      </c>
      <c r="BG450" s="7" t="s">
        <v>4</v>
      </c>
      <c r="BH450" s="7" t="s">
        <v>4</v>
      </c>
      <c r="BI450" s="7" t="s">
        <v>4</v>
      </c>
      <c r="BJ450" s="7" t="s">
        <v>4</v>
      </c>
      <c r="BK450" s="7" t="s">
        <v>4</v>
      </c>
      <c r="BL450" s="7" t="s">
        <v>4</v>
      </c>
    </row>
    <row r="451" spans="1:64">
      <c r="A451" s="7" t="s">
        <v>172</v>
      </c>
      <c r="B451" s="7" t="s">
        <v>65</v>
      </c>
      <c r="C451" s="7" t="s">
        <v>7</v>
      </c>
      <c r="D451" s="7" t="s">
        <v>5</v>
      </c>
      <c r="E451" s="7" t="s">
        <v>5</v>
      </c>
      <c r="F451" s="7" t="s">
        <v>5</v>
      </c>
      <c r="G451" s="7" t="s">
        <v>5</v>
      </c>
      <c r="H451" s="7" t="s">
        <v>5</v>
      </c>
      <c r="I451" s="7" t="s">
        <v>5</v>
      </c>
      <c r="J451" s="7" t="s">
        <v>5</v>
      </c>
      <c r="K451" s="7" t="s">
        <v>5</v>
      </c>
      <c r="L451" s="7" t="s">
        <v>5</v>
      </c>
      <c r="M451" s="7" t="s">
        <v>5</v>
      </c>
      <c r="N451" s="7" t="s">
        <v>5</v>
      </c>
      <c r="O451" s="7" t="s">
        <v>5</v>
      </c>
      <c r="P451" s="7" t="s">
        <v>5</v>
      </c>
      <c r="Q451" s="7" t="s">
        <v>5</v>
      </c>
      <c r="R451" s="7" t="s">
        <v>5</v>
      </c>
      <c r="S451" s="7" t="s">
        <v>5</v>
      </c>
      <c r="T451" s="7" t="s">
        <v>5</v>
      </c>
      <c r="U451" s="7" t="s">
        <v>5</v>
      </c>
      <c r="V451" s="7" t="s">
        <v>5</v>
      </c>
      <c r="W451" s="7" t="s">
        <v>5</v>
      </c>
      <c r="X451" s="7" t="s">
        <v>5</v>
      </c>
      <c r="Y451" s="7" t="s">
        <v>5</v>
      </c>
      <c r="Z451" s="7" t="s">
        <v>5</v>
      </c>
      <c r="AA451" s="7" t="s">
        <v>5</v>
      </c>
      <c r="AB451" s="7" t="s">
        <v>5</v>
      </c>
      <c r="AC451" s="7">
        <v>391</v>
      </c>
      <c r="AD451" s="7">
        <v>406</v>
      </c>
      <c r="AE451" s="7">
        <v>421</v>
      </c>
      <c r="AF451" s="7">
        <v>438</v>
      </c>
      <c r="AG451" s="7">
        <v>390</v>
      </c>
      <c r="AH451" s="7">
        <v>387</v>
      </c>
      <c r="AI451" s="7">
        <v>427</v>
      </c>
      <c r="AJ451" s="7">
        <v>434</v>
      </c>
      <c r="AK451" s="7">
        <v>557</v>
      </c>
      <c r="AL451" s="7">
        <v>625</v>
      </c>
      <c r="AM451" s="7">
        <v>609</v>
      </c>
      <c r="AN451" s="7">
        <v>517</v>
      </c>
      <c r="AO451" s="7">
        <v>559</v>
      </c>
      <c r="AP451" s="7">
        <v>608</v>
      </c>
      <c r="AQ451" s="7" t="s">
        <v>4</v>
      </c>
      <c r="AR451" s="7" t="s">
        <v>4</v>
      </c>
      <c r="AS451" s="7" t="s">
        <v>4</v>
      </c>
      <c r="AT451" s="7" t="s">
        <v>4</v>
      </c>
      <c r="AU451" s="7" t="s">
        <v>4</v>
      </c>
      <c r="AV451" s="7" t="s">
        <v>4</v>
      </c>
      <c r="AW451" s="7" t="s">
        <v>4</v>
      </c>
      <c r="AX451" s="7" t="s">
        <v>4</v>
      </c>
      <c r="AY451" s="7" t="s">
        <v>4</v>
      </c>
      <c r="AZ451" s="7" t="s">
        <v>4</v>
      </c>
      <c r="BA451" s="7" t="s">
        <v>4</v>
      </c>
      <c r="BB451" s="7" t="s">
        <v>4</v>
      </c>
      <c r="BC451" s="7" t="s">
        <v>4</v>
      </c>
      <c r="BD451" s="7" t="s">
        <v>4</v>
      </c>
      <c r="BE451" s="7" t="s">
        <v>4</v>
      </c>
      <c r="BF451" s="7" t="s">
        <v>4</v>
      </c>
      <c r="BG451" s="7" t="s">
        <v>4</v>
      </c>
      <c r="BH451" s="7" t="s">
        <v>4</v>
      </c>
      <c r="BI451" s="7" t="s">
        <v>4</v>
      </c>
      <c r="BJ451" s="7" t="s">
        <v>4</v>
      </c>
      <c r="BK451" s="7" t="s">
        <v>4</v>
      </c>
      <c r="BL451" s="7" t="s">
        <v>4</v>
      </c>
    </row>
    <row r="452" spans="1:64">
      <c r="A452" s="7" t="s">
        <v>172</v>
      </c>
      <c r="B452" s="7" t="s">
        <v>67</v>
      </c>
      <c r="C452" s="7" t="s">
        <v>6</v>
      </c>
      <c r="D452" s="7" t="s">
        <v>5</v>
      </c>
      <c r="E452" s="7" t="s">
        <v>5</v>
      </c>
      <c r="F452" s="7" t="s">
        <v>5</v>
      </c>
      <c r="G452" s="7" t="s">
        <v>5</v>
      </c>
      <c r="H452" s="7" t="s">
        <v>5</v>
      </c>
      <c r="I452" s="7" t="s">
        <v>5</v>
      </c>
      <c r="J452" s="7" t="s">
        <v>5</v>
      </c>
      <c r="K452" s="7" t="s">
        <v>5</v>
      </c>
      <c r="L452" s="7" t="s">
        <v>5</v>
      </c>
      <c r="M452" s="7" t="s">
        <v>5</v>
      </c>
      <c r="N452" s="7" t="s">
        <v>5</v>
      </c>
      <c r="O452" s="7" t="s">
        <v>5</v>
      </c>
      <c r="P452" s="7" t="s">
        <v>5</v>
      </c>
      <c r="Q452" s="7" t="s">
        <v>5</v>
      </c>
      <c r="R452" s="7" t="s">
        <v>5</v>
      </c>
      <c r="S452" s="7" t="s">
        <v>5</v>
      </c>
      <c r="T452" s="7" t="s">
        <v>5</v>
      </c>
      <c r="U452" s="7" t="s">
        <v>5</v>
      </c>
      <c r="V452" s="7" t="s">
        <v>5</v>
      </c>
      <c r="W452" s="7" t="s">
        <v>5</v>
      </c>
      <c r="X452" s="7" t="s">
        <v>5</v>
      </c>
      <c r="Y452" s="7" t="s">
        <v>5</v>
      </c>
      <c r="Z452" s="7" t="s">
        <v>5</v>
      </c>
      <c r="AA452" s="7" t="s">
        <v>5</v>
      </c>
      <c r="AB452" s="7" t="s">
        <v>5</v>
      </c>
      <c r="AC452" s="7" t="s">
        <v>11</v>
      </c>
      <c r="AD452" s="7" t="s">
        <v>11</v>
      </c>
      <c r="AE452" s="7">
        <v>1</v>
      </c>
      <c r="AF452" s="7">
        <v>1</v>
      </c>
      <c r="AG452" s="7" t="s">
        <v>11</v>
      </c>
      <c r="AH452" s="7" t="s">
        <v>11</v>
      </c>
      <c r="AI452" s="7" t="s">
        <v>11</v>
      </c>
      <c r="AJ452" s="7">
        <v>1</v>
      </c>
      <c r="AK452" s="7">
        <v>1</v>
      </c>
      <c r="AL452" s="7">
        <v>3</v>
      </c>
      <c r="AM452" s="7">
        <v>2</v>
      </c>
      <c r="AN452" s="7">
        <v>2</v>
      </c>
      <c r="AO452" s="7">
        <v>3</v>
      </c>
      <c r="AP452" s="7">
        <v>2</v>
      </c>
      <c r="AQ452" s="7" t="s">
        <v>4</v>
      </c>
      <c r="AR452" s="7" t="s">
        <v>4</v>
      </c>
      <c r="AS452" s="7" t="s">
        <v>4</v>
      </c>
      <c r="AT452" s="7" t="s">
        <v>4</v>
      </c>
      <c r="AU452" s="7" t="s">
        <v>4</v>
      </c>
      <c r="AV452" s="7" t="s">
        <v>4</v>
      </c>
      <c r="AW452" s="7" t="s">
        <v>4</v>
      </c>
      <c r="AX452" s="7" t="s">
        <v>4</v>
      </c>
      <c r="AY452" s="7" t="s">
        <v>4</v>
      </c>
      <c r="AZ452" s="7" t="s">
        <v>4</v>
      </c>
      <c r="BA452" s="7" t="s">
        <v>4</v>
      </c>
      <c r="BB452" s="7" t="s">
        <v>4</v>
      </c>
      <c r="BC452" s="7" t="s">
        <v>4</v>
      </c>
      <c r="BD452" s="7" t="s">
        <v>4</v>
      </c>
      <c r="BE452" s="7" t="s">
        <v>4</v>
      </c>
      <c r="BF452" s="7" t="s">
        <v>4</v>
      </c>
      <c r="BG452" s="7" t="s">
        <v>4</v>
      </c>
      <c r="BH452" s="7" t="s">
        <v>4</v>
      </c>
      <c r="BI452" s="7" t="s">
        <v>4</v>
      </c>
      <c r="BJ452" s="7" t="s">
        <v>4</v>
      </c>
      <c r="BK452" s="7" t="s">
        <v>4</v>
      </c>
      <c r="BL452" s="7" t="s">
        <v>4</v>
      </c>
    </row>
    <row r="453" spans="1:64">
      <c r="A453" s="7" t="s">
        <v>172</v>
      </c>
      <c r="B453" s="7" t="s">
        <v>67</v>
      </c>
      <c r="C453" s="7" t="s">
        <v>9</v>
      </c>
      <c r="D453" s="7" t="s">
        <v>5</v>
      </c>
      <c r="E453" s="7" t="s">
        <v>5</v>
      </c>
      <c r="F453" s="7" t="s">
        <v>5</v>
      </c>
      <c r="G453" s="7" t="s">
        <v>5</v>
      </c>
      <c r="H453" s="7" t="s">
        <v>5</v>
      </c>
      <c r="I453" s="7" t="s">
        <v>5</v>
      </c>
      <c r="J453" s="7" t="s">
        <v>5</v>
      </c>
      <c r="K453" s="7" t="s">
        <v>5</v>
      </c>
      <c r="L453" s="7" t="s">
        <v>5</v>
      </c>
      <c r="M453" s="7" t="s">
        <v>5</v>
      </c>
      <c r="N453" s="7" t="s">
        <v>5</v>
      </c>
      <c r="O453" s="7" t="s">
        <v>5</v>
      </c>
      <c r="P453" s="7">
        <v>10</v>
      </c>
      <c r="Q453" s="7">
        <v>2</v>
      </c>
      <c r="R453" s="7">
        <v>1</v>
      </c>
      <c r="S453" s="7">
        <v>1</v>
      </c>
      <c r="T453" s="7">
        <v>3</v>
      </c>
      <c r="U453" s="7">
        <v>1</v>
      </c>
      <c r="V453" s="7">
        <v>1</v>
      </c>
      <c r="W453" s="7">
        <v>1</v>
      </c>
      <c r="X453" s="7">
        <v>1</v>
      </c>
      <c r="Y453" s="7">
        <v>7</v>
      </c>
      <c r="Z453" s="7">
        <v>8</v>
      </c>
      <c r="AA453" s="7">
        <v>9</v>
      </c>
      <c r="AB453" s="7">
        <v>8</v>
      </c>
      <c r="AC453" s="7" t="s">
        <v>5</v>
      </c>
      <c r="AD453" s="7" t="s">
        <v>5</v>
      </c>
      <c r="AE453" s="7" t="s">
        <v>5</v>
      </c>
      <c r="AF453" s="7" t="s">
        <v>5</v>
      </c>
      <c r="AG453" s="7" t="s">
        <v>5</v>
      </c>
      <c r="AH453" s="7" t="s">
        <v>5</v>
      </c>
      <c r="AI453" s="7" t="s">
        <v>5</v>
      </c>
      <c r="AJ453" s="7" t="s">
        <v>5</v>
      </c>
      <c r="AK453" s="7" t="s">
        <v>5</v>
      </c>
      <c r="AL453" s="7" t="s">
        <v>5</v>
      </c>
      <c r="AM453" s="7" t="s">
        <v>5</v>
      </c>
      <c r="AN453" s="7" t="s">
        <v>5</v>
      </c>
      <c r="AO453" s="7" t="s">
        <v>5</v>
      </c>
      <c r="AP453" s="7" t="s">
        <v>5</v>
      </c>
      <c r="AQ453" s="7" t="s">
        <v>4</v>
      </c>
      <c r="AR453" s="7" t="s">
        <v>4</v>
      </c>
      <c r="AS453" s="7" t="s">
        <v>4</v>
      </c>
      <c r="AT453" s="7" t="s">
        <v>4</v>
      </c>
      <c r="AU453" s="7" t="s">
        <v>4</v>
      </c>
      <c r="AV453" s="7" t="s">
        <v>4</v>
      </c>
      <c r="AW453" s="7" t="s">
        <v>4</v>
      </c>
      <c r="AX453" s="7" t="s">
        <v>4</v>
      </c>
      <c r="AY453" s="7" t="s">
        <v>4</v>
      </c>
      <c r="AZ453" s="7" t="s">
        <v>4</v>
      </c>
      <c r="BA453" s="7" t="s">
        <v>4</v>
      </c>
      <c r="BB453" s="7" t="s">
        <v>4</v>
      </c>
      <c r="BC453" s="7" t="s">
        <v>4</v>
      </c>
      <c r="BD453" s="7" t="s">
        <v>4</v>
      </c>
      <c r="BE453" s="7" t="s">
        <v>4</v>
      </c>
      <c r="BF453" s="7" t="s">
        <v>4</v>
      </c>
      <c r="BG453" s="7" t="s">
        <v>4</v>
      </c>
      <c r="BH453" s="7" t="s">
        <v>4</v>
      </c>
      <c r="BI453" s="7" t="s">
        <v>4</v>
      </c>
      <c r="BJ453" s="7" t="s">
        <v>4</v>
      </c>
      <c r="BK453" s="7" t="s">
        <v>4</v>
      </c>
      <c r="BL453" s="7" t="s">
        <v>4</v>
      </c>
    </row>
    <row r="454" spans="1:64">
      <c r="A454" s="7" t="s">
        <v>172</v>
      </c>
      <c r="B454" s="7" t="s">
        <v>67</v>
      </c>
      <c r="C454" s="7" t="s">
        <v>7</v>
      </c>
      <c r="D454" s="7" t="s">
        <v>5</v>
      </c>
      <c r="E454" s="7" t="s">
        <v>5</v>
      </c>
      <c r="F454" s="7" t="s">
        <v>5</v>
      </c>
      <c r="G454" s="7" t="s">
        <v>5</v>
      </c>
      <c r="H454" s="7" t="s">
        <v>5</v>
      </c>
      <c r="I454" s="7" t="s">
        <v>5</v>
      </c>
      <c r="J454" s="7" t="s">
        <v>5</v>
      </c>
      <c r="K454" s="7" t="s">
        <v>5</v>
      </c>
      <c r="L454" s="7" t="s">
        <v>5</v>
      </c>
      <c r="M454" s="7" t="s">
        <v>5</v>
      </c>
      <c r="N454" s="7" t="s">
        <v>5</v>
      </c>
      <c r="O454" s="7" t="s">
        <v>5</v>
      </c>
      <c r="P454" s="7" t="s">
        <v>5</v>
      </c>
      <c r="Q454" s="7" t="s">
        <v>5</v>
      </c>
      <c r="R454" s="7" t="s">
        <v>5</v>
      </c>
      <c r="S454" s="7" t="s">
        <v>5</v>
      </c>
      <c r="T454" s="7" t="s">
        <v>5</v>
      </c>
      <c r="U454" s="7" t="s">
        <v>5</v>
      </c>
      <c r="V454" s="7" t="s">
        <v>5</v>
      </c>
      <c r="W454" s="7" t="s">
        <v>5</v>
      </c>
      <c r="X454" s="7" t="s">
        <v>5</v>
      </c>
      <c r="Y454" s="7" t="s">
        <v>5</v>
      </c>
      <c r="Z454" s="7" t="s">
        <v>5</v>
      </c>
      <c r="AA454" s="7" t="s">
        <v>5</v>
      </c>
      <c r="AB454" s="7" t="s">
        <v>5</v>
      </c>
      <c r="AC454" s="7">
        <v>16</v>
      </c>
      <c r="AD454" s="7">
        <v>35</v>
      </c>
      <c r="AE454" s="7">
        <v>44</v>
      </c>
      <c r="AF454" s="7">
        <v>62</v>
      </c>
      <c r="AG454" s="7">
        <v>31</v>
      </c>
      <c r="AH454" s="7">
        <v>20</v>
      </c>
      <c r="AI454" s="7">
        <v>18</v>
      </c>
      <c r="AJ454" s="7">
        <v>14</v>
      </c>
      <c r="AK454" s="7">
        <v>49</v>
      </c>
      <c r="AL454" s="7">
        <v>52</v>
      </c>
      <c r="AM454" s="7">
        <v>53</v>
      </c>
      <c r="AN454" s="7">
        <v>46</v>
      </c>
      <c r="AO454" s="7">
        <v>26</v>
      </c>
      <c r="AP454" s="7">
        <v>49</v>
      </c>
      <c r="AQ454" s="7" t="s">
        <v>4</v>
      </c>
      <c r="AR454" s="7" t="s">
        <v>4</v>
      </c>
      <c r="AS454" s="7" t="s">
        <v>4</v>
      </c>
      <c r="AT454" s="7" t="s">
        <v>4</v>
      </c>
      <c r="AU454" s="7" t="s">
        <v>4</v>
      </c>
      <c r="AV454" s="7" t="s">
        <v>4</v>
      </c>
      <c r="AW454" s="7" t="s">
        <v>4</v>
      </c>
      <c r="AX454" s="7" t="s">
        <v>4</v>
      </c>
      <c r="AY454" s="7" t="s">
        <v>4</v>
      </c>
      <c r="AZ454" s="7" t="s">
        <v>4</v>
      </c>
      <c r="BA454" s="7" t="s">
        <v>4</v>
      </c>
      <c r="BB454" s="7" t="s">
        <v>4</v>
      </c>
      <c r="BC454" s="7" t="s">
        <v>4</v>
      </c>
      <c r="BD454" s="7" t="s">
        <v>4</v>
      </c>
      <c r="BE454" s="7" t="s">
        <v>4</v>
      </c>
      <c r="BF454" s="7" t="s">
        <v>4</v>
      </c>
      <c r="BG454" s="7" t="s">
        <v>4</v>
      </c>
      <c r="BH454" s="7" t="s">
        <v>4</v>
      </c>
      <c r="BI454" s="7" t="s">
        <v>4</v>
      </c>
      <c r="BJ454" s="7" t="s">
        <v>4</v>
      </c>
      <c r="BK454" s="7" t="s">
        <v>4</v>
      </c>
      <c r="BL454" s="7" t="s">
        <v>4</v>
      </c>
    </row>
    <row r="455" spans="1:64">
      <c r="A455" s="7" t="s">
        <v>172</v>
      </c>
      <c r="B455" s="7" t="s">
        <v>147</v>
      </c>
      <c r="C455" s="7" t="s">
        <v>6</v>
      </c>
      <c r="D455" s="7" t="s">
        <v>5</v>
      </c>
      <c r="E455" s="7" t="s">
        <v>5</v>
      </c>
      <c r="F455" s="7" t="s">
        <v>5</v>
      </c>
      <c r="G455" s="7" t="s">
        <v>5</v>
      </c>
      <c r="H455" s="7" t="s">
        <v>5</v>
      </c>
      <c r="I455" s="7" t="s">
        <v>5</v>
      </c>
      <c r="J455" s="7" t="s">
        <v>5</v>
      </c>
      <c r="K455" s="7" t="s">
        <v>5</v>
      </c>
      <c r="L455" s="7" t="s">
        <v>5</v>
      </c>
      <c r="M455" s="7" t="s">
        <v>5</v>
      </c>
      <c r="N455" s="7" t="s">
        <v>5</v>
      </c>
      <c r="O455" s="7" t="s">
        <v>5</v>
      </c>
      <c r="P455" s="7" t="s">
        <v>5</v>
      </c>
      <c r="Q455" s="7" t="s">
        <v>5</v>
      </c>
      <c r="R455" s="7" t="s">
        <v>5</v>
      </c>
      <c r="S455" s="7" t="s">
        <v>5</v>
      </c>
      <c r="T455" s="7" t="s">
        <v>5</v>
      </c>
      <c r="U455" s="7" t="s">
        <v>5</v>
      </c>
      <c r="V455" s="7" t="s">
        <v>5</v>
      </c>
      <c r="W455" s="7" t="s">
        <v>5</v>
      </c>
      <c r="X455" s="7" t="s">
        <v>5</v>
      </c>
      <c r="Y455" s="7" t="s">
        <v>5</v>
      </c>
      <c r="Z455" s="7" t="s">
        <v>5</v>
      </c>
      <c r="AA455" s="7" t="s">
        <v>5</v>
      </c>
      <c r="AB455" s="7" t="s">
        <v>5</v>
      </c>
      <c r="AC455" s="7">
        <v>2</v>
      </c>
      <c r="AD455" s="7" t="s">
        <v>5</v>
      </c>
      <c r="AE455" s="7" t="s">
        <v>5</v>
      </c>
      <c r="AF455" s="7" t="s">
        <v>5</v>
      </c>
      <c r="AG455" s="7" t="s">
        <v>5</v>
      </c>
      <c r="AH455" s="7" t="s">
        <v>5</v>
      </c>
      <c r="AI455" s="7" t="s">
        <v>5</v>
      </c>
      <c r="AJ455" s="7" t="s">
        <v>5</v>
      </c>
      <c r="AK455" s="7" t="s">
        <v>5</v>
      </c>
      <c r="AL455" s="7" t="s">
        <v>5</v>
      </c>
      <c r="AM455" s="7" t="s">
        <v>5</v>
      </c>
      <c r="AN455" s="7" t="s">
        <v>5</v>
      </c>
      <c r="AO455" s="7" t="s">
        <v>5</v>
      </c>
      <c r="AP455" s="7" t="s">
        <v>5</v>
      </c>
      <c r="AQ455" s="7" t="s">
        <v>4</v>
      </c>
      <c r="AR455" s="7" t="s">
        <v>4</v>
      </c>
      <c r="AS455" s="7" t="s">
        <v>4</v>
      </c>
      <c r="AT455" s="7" t="s">
        <v>4</v>
      </c>
      <c r="AU455" s="7" t="s">
        <v>4</v>
      </c>
      <c r="AV455" s="7" t="s">
        <v>4</v>
      </c>
      <c r="AW455" s="7" t="s">
        <v>4</v>
      </c>
      <c r="AX455" s="7" t="s">
        <v>4</v>
      </c>
      <c r="AY455" s="7" t="s">
        <v>4</v>
      </c>
      <c r="AZ455" s="7" t="s">
        <v>4</v>
      </c>
      <c r="BA455" s="7" t="s">
        <v>4</v>
      </c>
      <c r="BB455" s="7" t="s">
        <v>4</v>
      </c>
      <c r="BC455" s="7" t="s">
        <v>4</v>
      </c>
      <c r="BD455" s="7" t="s">
        <v>4</v>
      </c>
      <c r="BE455" s="7" t="s">
        <v>4</v>
      </c>
      <c r="BF455" s="7" t="s">
        <v>4</v>
      </c>
      <c r="BG455" s="7" t="s">
        <v>4</v>
      </c>
      <c r="BH455" s="7" t="s">
        <v>4</v>
      </c>
      <c r="BI455" s="7" t="s">
        <v>4</v>
      </c>
      <c r="BJ455" s="7" t="s">
        <v>4</v>
      </c>
      <c r="BK455" s="7" t="s">
        <v>4</v>
      </c>
      <c r="BL455" s="7" t="s">
        <v>4</v>
      </c>
    </row>
    <row r="456" spans="1:64">
      <c r="A456" s="7" t="s">
        <v>172</v>
      </c>
      <c r="B456" s="7" t="s">
        <v>147</v>
      </c>
      <c r="C456" s="7" t="s">
        <v>7</v>
      </c>
      <c r="D456" s="7" t="s">
        <v>5</v>
      </c>
      <c r="E456" s="7" t="s">
        <v>5</v>
      </c>
      <c r="F456" s="7" t="s">
        <v>5</v>
      </c>
      <c r="G456" s="7" t="s">
        <v>5</v>
      </c>
      <c r="H456" s="7" t="s">
        <v>5</v>
      </c>
      <c r="I456" s="7" t="s">
        <v>5</v>
      </c>
      <c r="J456" s="7" t="s">
        <v>5</v>
      </c>
      <c r="K456" s="7" t="s">
        <v>5</v>
      </c>
      <c r="L456" s="7" t="s">
        <v>5</v>
      </c>
      <c r="M456" s="7" t="s">
        <v>5</v>
      </c>
      <c r="N456" s="7" t="s">
        <v>5</v>
      </c>
      <c r="O456" s="7" t="s">
        <v>5</v>
      </c>
      <c r="P456" s="7" t="s">
        <v>5</v>
      </c>
      <c r="Q456" s="7" t="s">
        <v>5</v>
      </c>
      <c r="R456" s="7" t="s">
        <v>5</v>
      </c>
      <c r="S456" s="7" t="s">
        <v>5</v>
      </c>
      <c r="T456" s="7" t="s">
        <v>5</v>
      </c>
      <c r="U456" s="7" t="s">
        <v>5</v>
      </c>
      <c r="V456" s="7" t="s">
        <v>5</v>
      </c>
      <c r="W456" s="7" t="s">
        <v>5</v>
      </c>
      <c r="X456" s="7" t="s">
        <v>5</v>
      </c>
      <c r="Y456" s="7" t="s">
        <v>5</v>
      </c>
      <c r="Z456" s="7" t="s">
        <v>5</v>
      </c>
      <c r="AA456" s="7" t="s">
        <v>5</v>
      </c>
      <c r="AB456" s="7" t="s">
        <v>5</v>
      </c>
      <c r="AC456" s="7">
        <v>13</v>
      </c>
      <c r="AD456" s="7" t="s">
        <v>5</v>
      </c>
      <c r="AE456" s="7" t="s">
        <v>5</v>
      </c>
      <c r="AF456" s="7" t="s">
        <v>5</v>
      </c>
      <c r="AG456" s="7" t="s">
        <v>5</v>
      </c>
      <c r="AH456" s="7" t="s">
        <v>5</v>
      </c>
      <c r="AI456" s="7" t="s">
        <v>5</v>
      </c>
      <c r="AJ456" s="7" t="s">
        <v>5</v>
      </c>
      <c r="AK456" s="7" t="s">
        <v>5</v>
      </c>
      <c r="AL456" s="7" t="s">
        <v>5</v>
      </c>
      <c r="AM456" s="7" t="s">
        <v>5</v>
      </c>
      <c r="AN456" s="7" t="s">
        <v>5</v>
      </c>
      <c r="AO456" s="7" t="s">
        <v>5</v>
      </c>
      <c r="AP456" s="7" t="s">
        <v>5</v>
      </c>
      <c r="AQ456" s="7" t="s">
        <v>4</v>
      </c>
      <c r="AR456" s="7" t="s">
        <v>4</v>
      </c>
      <c r="AS456" s="7" t="s">
        <v>4</v>
      </c>
      <c r="AT456" s="7" t="s">
        <v>4</v>
      </c>
      <c r="AU456" s="7" t="s">
        <v>4</v>
      </c>
      <c r="AV456" s="7" t="s">
        <v>4</v>
      </c>
      <c r="AW456" s="7" t="s">
        <v>4</v>
      </c>
      <c r="AX456" s="7" t="s">
        <v>4</v>
      </c>
      <c r="AY456" s="7" t="s">
        <v>4</v>
      </c>
      <c r="AZ456" s="7" t="s">
        <v>4</v>
      </c>
      <c r="BA456" s="7" t="s">
        <v>4</v>
      </c>
      <c r="BB456" s="7" t="s">
        <v>4</v>
      </c>
      <c r="BC456" s="7" t="s">
        <v>4</v>
      </c>
      <c r="BD456" s="7" t="s">
        <v>4</v>
      </c>
      <c r="BE456" s="7" t="s">
        <v>4</v>
      </c>
      <c r="BF456" s="7" t="s">
        <v>4</v>
      </c>
      <c r="BG456" s="7" t="s">
        <v>4</v>
      </c>
      <c r="BH456" s="7" t="s">
        <v>4</v>
      </c>
      <c r="BI456" s="7" t="s">
        <v>4</v>
      </c>
      <c r="BJ456" s="7" t="s">
        <v>4</v>
      </c>
      <c r="BK456" s="7" t="s">
        <v>4</v>
      </c>
      <c r="BL456" s="7" t="s">
        <v>4</v>
      </c>
    </row>
    <row r="457" spans="1:64">
      <c r="A457" s="7" t="s">
        <v>172</v>
      </c>
      <c r="B457" s="7" t="s">
        <v>68</v>
      </c>
      <c r="C457" s="7" t="s">
        <v>6</v>
      </c>
      <c r="D457" s="7" t="s">
        <v>5</v>
      </c>
      <c r="E457" s="7" t="s">
        <v>5</v>
      </c>
      <c r="F457" s="7" t="s">
        <v>5</v>
      </c>
      <c r="G457" s="7" t="s">
        <v>5</v>
      </c>
      <c r="H457" s="7" t="s">
        <v>5</v>
      </c>
      <c r="I457" s="7" t="s">
        <v>5</v>
      </c>
      <c r="J457" s="7" t="s">
        <v>5</v>
      </c>
      <c r="K457" s="7" t="s">
        <v>5</v>
      </c>
      <c r="L457" s="7" t="s">
        <v>5</v>
      </c>
      <c r="M457" s="7" t="s">
        <v>5</v>
      </c>
      <c r="N457" s="7" t="s">
        <v>5</v>
      </c>
      <c r="O457" s="7" t="s">
        <v>5</v>
      </c>
      <c r="P457" s="7" t="s">
        <v>5</v>
      </c>
      <c r="Q457" s="7" t="s">
        <v>5</v>
      </c>
      <c r="R457" s="7" t="s">
        <v>5</v>
      </c>
      <c r="S457" s="7" t="s">
        <v>5</v>
      </c>
      <c r="T457" s="7" t="s">
        <v>5</v>
      </c>
      <c r="U457" s="7" t="s">
        <v>5</v>
      </c>
      <c r="V457" s="7" t="s">
        <v>5</v>
      </c>
      <c r="W457" s="7" t="s">
        <v>5</v>
      </c>
      <c r="X457" s="7" t="s">
        <v>5</v>
      </c>
      <c r="Y457" s="7" t="s">
        <v>5</v>
      </c>
      <c r="Z457" s="7" t="s">
        <v>5</v>
      </c>
      <c r="AA457" s="7" t="s">
        <v>5</v>
      </c>
      <c r="AB457" s="7" t="s">
        <v>5</v>
      </c>
      <c r="AC457" s="7" t="s">
        <v>5</v>
      </c>
      <c r="AD457" s="7" t="s">
        <v>5</v>
      </c>
      <c r="AE457" s="7" t="s">
        <v>5</v>
      </c>
      <c r="AF457" s="7" t="s">
        <v>11</v>
      </c>
      <c r="AG457" s="7" t="s">
        <v>5</v>
      </c>
      <c r="AH457" s="7" t="s">
        <v>5</v>
      </c>
      <c r="AI457" s="7" t="s">
        <v>11</v>
      </c>
      <c r="AJ457" s="7" t="s">
        <v>5</v>
      </c>
      <c r="AK457" s="7" t="s">
        <v>11</v>
      </c>
      <c r="AL457" s="7" t="s">
        <v>5</v>
      </c>
      <c r="AM457" s="7">
        <v>9</v>
      </c>
      <c r="AN457" s="7">
        <v>11</v>
      </c>
      <c r="AO457" s="7">
        <v>4</v>
      </c>
      <c r="AP457" s="7" t="s">
        <v>5</v>
      </c>
      <c r="AQ457" s="7" t="s">
        <v>4</v>
      </c>
      <c r="AR457" s="7" t="s">
        <v>4</v>
      </c>
      <c r="AS457" s="7" t="s">
        <v>4</v>
      </c>
      <c r="AT457" s="7" t="s">
        <v>4</v>
      </c>
      <c r="AU457" s="7" t="s">
        <v>4</v>
      </c>
      <c r="AV457" s="7" t="s">
        <v>4</v>
      </c>
      <c r="AW457" s="7" t="s">
        <v>4</v>
      </c>
      <c r="AX457" s="7" t="s">
        <v>4</v>
      </c>
      <c r="AY457" s="7" t="s">
        <v>4</v>
      </c>
      <c r="AZ457" s="7" t="s">
        <v>4</v>
      </c>
      <c r="BA457" s="7" t="s">
        <v>4</v>
      </c>
      <c r="BB457" s="7" t="s">
        <v>4</v>
      </c>
      <c r="BC457" s="7" t="s">
        <v>4</v>
      </c>
      <c r="BD457" s="7" t="s">
        <v>4</v>
      </c>
      <c r="BE457" s="7" t="s">
        <v>4</v>
      </c>
      <c r="BF457" s="7" t="s">
        <v>4</v>
      </c>
      <c r="BG457" s="7" t="s">
        <v>4</v>
      </c>
      <c r="BH457" s="7" t="s">
        <v>4</v>
      </c>
      <c r="BI457" s="7" t="s">
        <v>4</v>
      </c>
      <c r="BJ457" s="7" t="s">
        <v>4</v>
      </c>
      <c r="BK457" s="7" t="s">
        <v>4</v>
      </c>
      <c r="BL457" s="7" t="s">
        <v>4</v>
      </c>
    </row>
    <row r="458" spans="1:64">
      <c r="A458" s="7" t="s">
        <v>172</v>
      </c>
      <c r="B458" s="7" t="s">
        <v>68</v>
      </c>
      <c r="C458" s="7" t="s">
        <v>9</v>
      </c>
      <c r="D458" s="7" t="s">
        <v>4</v>
      </c>
      <c r="E458" s="7" t="s">
        <v>5</v>
      </c>
      <c r="F458" s="7" t="s">
        <v>5</v>
      </c>
      <c r="G458" s="7">
        <v>3</v>
      </c>
      <c r="H458" s="7" t="s">
        <v>4</v>
      </c>
      <c r="I458" s="7">
        <v>1</v>
      </c>
      <c r="J458" s="7">
        <v>3</v>
      </c>
      <c r="K458" s="7">
        <v>1</v>
      </c>
      <c r="L458" s="7">
        <v>12</v>
      </c>
      <c r="M458" s="7">
        <v>3</v>
      </c>
      <c r="N458" s="7">
        <v>3</v>
      </c>
      <c r="O458" s="7">
        <v>3</v>
      </c>
      <c r="P458" s="7">
        <v>2</v>
      </c>
      <c r="Q458" s="7">
        <v>2</v>
      </c>
      <c r="R458" s="7">
        <v>1</v>
      </c>
      <c r="S458" s="7">
        <v>1</v>
      </c>
      <c r="T458" s="7" t="s">
        <v>5</v>
      </c>
      <c r="U458" s="7">
        <v>2</v>
      </c>
      <c r="V458" s="7" t="s">
        <v>5</v>
      </c>
      <c r="W458" s="7" t="s">
        <v>4</v>
      </c>
      <c r="X458" s="7">
        <v>1</v>
      </c>
      <c r="Y458" s="7" t="s">
        <v>4</v>
      </c>
      <c r="Z458" s="7">
        <v>2</v>
      </c>
      <c r="AA458" s="7">
        <v>2</v>
      </c>
      <c r="AB458" s="7">
        <v>8</v>
      </c>
      <c r="AC458" s="7" t="s">
        <v>5</v>
      </c>
      <c r="AD458" s="7" t="s">
        <v>5</v>
      </c>
      <c r="AE458" s="7" t="s">
        <v>5</v>
      </c>
      <c r="AF458" s="7" t="s">
        <v>5</v>
      </c>
      <c r="AG458" s="7" t="s">
        <v>5</v>
      </c>
      <c r="AH458" s="7" t="s">
        <v>5</v>
      </c>
      <c r="AI458" s="7" t="s">
        <v>5</v>
      </c>
      <c r="AJ458" s="7" t="s">
        <v>5</v>
      </c>
      <c r="AK458" s="7" t="s">
        <v>5</v>
      </c>
      <c r="AL458" s="7" t="s">
        <v>5</v>
      </c>
      <c r="AM458" s="7" t="s">
        <v>5</v>
      </c>
      <c r="AN458" s="7" t="s">
        <v>5</v>
      </c>
      <c r="AO458" s="7" t="s">
        <v>5</v>
      </c>
      <c r="AP458" s="7" t="s">
        <v>5</v>
      </c>
      <c r="AQ458" s="7" t="s">
        <v>4</v>
      </c>
      <c r="AR458" s="7" t="s">
        <v>4</v>
      </c>
      <c r="AS458" s="7" t="s">
        <v>4</v>
      </c>
      <c r="AT458" s="7" t="s">
        <v>4</v>
      </c>
      <c r="AU458" s="7" t="s">
        <v>4</v>
      </c>
      <c r="AV458" s="7" t="s">
        <v>4</v>
      </c>
      <c r="AW458" s="7" t="s">
        <v>4</v>
      </c>
      <c r="AX458" s="7" t="s">
        <v>4</v>
      </c>
      <c r="AY458" s="7" t="s">
        <v>4</v>
      </c>
      <c r="AZ458" s="7" t="s">
        <v>4</v>
      </c>
      <c r="BA458" s="7" t="s">
        <v>4</v>
      </c>
      <c r="BB458" s="7" t="s">
        <v>4</v>
      </c>
      <c r="BC458" s="7" t="s">
        <v>4</v>
      </c>
      <c r="BD458" s="7" t="s">
        <v>4</v>
      </c>
      <c r="BE458" s="7" t="s">
        <v>4</v>
      </c>
      <c r="BF458" s="7" t="s">
        <v>4</v>
      </c>
      <c r="BG458" s="7" t="s">
        <v>4</v>
      </c>
      <c r="BH458" s="7" t="s">
        <v>4</v>
      </c>
      <c r="BI458" s="7" t="s">
        <v>4</v>
      </c>
      <c r="BJ458" s="7" t="s">
        <v>4</v>
      </c>
      <c r="BK458" s="7" t="s">
        <v>4</v>
      </c>
      <c r="BL458" s="7" t="s">
        <v>4</v>
      </c>
    </row>
    <row r="459" spans="1:64">
      <c r="A459" s="7" t="s">
        <v>172</v>
      </c>
      <c r="B459" s="7" t="s">
        <v>68</v>
      </c>
      <c r="C459" s="7" t="s">
        <v>7</v>
      </c>
      <c r="D459" s="7" t="s">
        <v>5</v>
      </c>
      <c r="E459" s="7" t="s">
        <v>5</v>
      </c>
      <c r="F459" s="7" t="s">
        <v>5</v>
      </c>
      <c r="G459" s="7" t="s">
        <v>5</v>
      </c>
      <c r="H459" s="7" t="s">
        <v>5</v>
      </c>
      <c r="I459" s="7" t="s">
        <v>5</v>
      </c>
      <c r="J459" s="7" t="s">
        <v>5</v>
      </c>
      <c r="K459" s="7" t="s">
        <v>5</v>
      </c>
      <c r="L459" s="7" t="s">
        <v>5</v>
      </c>
      <c r="M459" s="7" t="s">
        <v>5</v>
      </c>
      <c r="N459" s="7" t="s">
        <v>5</v>
      </c>
      <c r="O459" s="7" t="s">
        <v>5</v>
      </c>
      <c r="P459" s="7" t="s">
        <v>5</v>
      </c>
      <c r="Q459" s="7" t="s">
        <v>5</v>
      </c>
      <c r="R459" s="7" t="s">
        <v>5</v>
      </c>
      <c r="S459" s="7" t="s">
        <v>5</v>
      </c>
      <c r="T459" s="7" t="s">
        <v>5</v>
      </c>
      <c r="U459" s="7" t="s">
        <v>5</v>
      </c>
      <c r="V459" s="7" t="s">
        <v>5</v>
      </c>
      <c r="W459" s="7" t="s">
        <v>5</v>
      </c>
      <c r="X459" s="7" t="s">
        <v>5</v>
      </c>
      <c r="Y459" s="7" t="s">
        <v>5</v>
      </c>
      <c r="Z459" s="7" t="s">
        <v>5</v>
      </c>
      <c r="AA459" s="7" t="s">
        <v>5</v>
      </c>
      <c r="AB459" s="7" t="s">
        <v>5</v>
      </c>
      <c r="AC459" s="7">
        <v>8</v>
      </c>
      <c r="AD459" s="7">
        <v>6</v>
      </c>
      <c r="AE459" s="7">
        <v>11</v>
      </c>
      <c r="AF459" s="7">
        <v>8</v>
      </c>
      <c r="AG459" s="7">
        <v>17</v>
      </c>
      <c r="AH459" s="7">
        <v>27</v>
      </c>
      <c r="AI459" s="7">
        <v>20</v>
      </c>
      <c r="AJ459" s="7">
        <v>36</v>
      </c>
      <c r="AK459" s="7">
        <v>72</v>
      </c>
      <c r="AL459" s="7">
        <v>33</v>
      </c>
      <c r="AM459" s="7">
        <v>34</v>
      </c>
      <c r="AN459" s="7">
        <v>64</v>
      </c>
      <c r="AO459" s="7">
        <v>55</v>
      </c>
      <c r="AP459" s="7">
        <v>83</v>
      </c>
      <c r="AQ459" s="7" t="s">
        <v>4</v>
      </c>
      <c r="AR459" s="7" t="s">
        <v>4</v>
      </c>
      <c r="AS459" s="7" t="s">
        <v>4</v>
      </c>
      <c r="AT459" s="7" t="s">
        <v>4</v>
      </c>
      <c r="AU459" s="7" t="s">
        <v>4</v>
      </c>
      <c r="AV459" s="7" t="s">
        <v>4</v>
      </c>
      <c r="AW459" s="7" t="s">
        <v>4</v>
      </c>
      <c r="AX459" s="7" t="s">
        <v>4</v>
      </c>
      <c r="AY459" s="7" t="s">
        <v>4</v>
      </c>
      <c r="AZ459" s="7" t="s">
        <v>4</v>
      </c>
      <c r="BA459" s="7" t="s">
        <v>4</v>
      </c>
      <c r="BB459" s="7" t="s">
        <v>4</v>
      </c>
      <c r="BC459" s="7" t="s">
        <v>4</v>
      </c>
      <c r="BD459" s="7" t="s">
        <v>4</v>
      </c>
      <c r="BE459" s="7" t="s">
        <v>4</v>
      </c>
      <c r="BF459" s="7" t="s">
        <v>4</v>
      </c>
      <c r="BG459" s="7" t="s">
        <v>4</v>
      </c>
      <c r="BH459" s="7" t="s">
        <v>4</v>
      </c>
      <c r="BI459" s="7" t="s">
        <v>4</v>
      </c>
      <c r="BJ459" s="7" t="s">
        <v>4</v>
      </c>
      <c r="BK459" s="7" t="s">
        <v>4</v>
      </c>
      <c r="BL459" s="7" t="s">
        <v>4</v>
      </c>
    </row>
    <row r="460" spans="1:64">
      <c r="A460" s="7" t="s">
        <v>172</v>
      </c>
      <c r="B460" s="7" t="s">
        <v>115</v>
      </c>
      <c r="C460" s="7" t="s">
        <v>6</v>
      </c>
      <c r="D460" s="7" t="s">
        <v>5</v>
      </c>
      <c r="E460" s="7" t="s">
        <v>5</v>
      </c>
      <c r="F460" s="7" t="s">
        <v>5</v>
      </c>
      <c r="G460" s="7" t="s">
        <v>5</v>
      </c>
      <c r="H460" s="7" t="s">
        <v>5</v>
      </c>
      <c r="I460" s="7" t="s">
        <v>5</v>
      </c>
      <c r="J460" s="7" t="s">
        <v>5</v>
      </c>
      <c r="K460" s="7" t="s">
        <v>5</v>
      </c>
      <c r="L460" s="7" t="s">
        <v>5</v>
      </c>
      <c r="M460" s="7" t="s">
        <v>5</v>
      </c>
      <c r="N460" s="7" t="s">
        <v>5</v>
      </c>
      <c r="O460" s="7" t="s">
        <v>5</v>
      </c>
      <c r="P460" s="7" t="s">
        <v>5</v>
      </c>
      <c r="Q460" s="7" t="s">
        <v>5</v>
      </c>
      <c r="R460" s="7" t="s">
        <v>5</v>
      </c>
      <c r="S460" s="7" t="s">
        <v>5</v>
      </c>
      <c r="T460" s="7" t="s">
        <v>5</v>
      </c>
      <c r="U460" s="7" t="s">
        <v>5</v>
      </c>
      <c r="V460" s="7" t="s">
        <v>5</v>
      </c>
      <c r="W460" s="7" t="s">
        <v>5</v>
      </c>
      <c r="X460" s="7" t="s">
        <v>5</v>
      </c>
      <c r="Y460" s="7" t="s">
        <v>5</v>
      </c>
      <c r="Z460" s="7" t="s">
        <v>5</v>
      </c>
      <c r="AA460" s="7" t="s">
        <v>5</v>
      </c>
      <c r="AB460" s="7" t="s">
        <v>5</v>
      </c>
      <c r="AC460" s="7" t="s">
        <v>5</v>
      </c>
      <c r="AD460" s="7" t="s">
        <v>5</v>
      </c>
      <c r="AE460" s="7" t="s">
        <v>5</v>
      </c>
      <c r="AF460" s="7" t="s">
        <v>5</v>
      </c>
      <c r="AG460" s="7" t="s">
        <v>11</v>
      </c>
      <c r="AH460" s="7" t="s">
        <v>5</v>
      </c>
      <c r="AI460" s="7" t="s">
        <v>5</v>
      </c>
      <c r="AJ460" s="7" t="s">
        <v>11</v>
      </c>
      <c r="AK460" s="7" t="s">
        <v>11</v>
      </c>
      <c r="AL460" s="7" t="s">
        <v>11</v>
      </c>
      <c r="AM460" s="7" t="s">
        <v>11</v>
      </c>
      <c r="AN460" s="7">
        <v>1</v>
      </c>
      <c r="AO460" s="7">
        <v>1</v>
      </c>
      <c r="AP460" s="7">
        <v>1</v>
      </c>
      <c r="AQ460" s="7" t="s">
        <v>4</v>
      </c>
      <c r="AR460" s="7" t="s">
        <v>4</v>
      </c>
      <c r="AS460" s="7" t="s">
        <v>4</v>
      </c>
      <c r="AT460" s="7" t="s">
        <v>4</v>
      </c>
      <c r="AU460" s="7" t="s">
        <v>4</v>
      </c>
      <c r="AV460" s="7" t="s">
        <v>4</v>
      </c>
      <c r="AW460" s="7" t="s">
        <v>4</v>
      </c>
      <c r="AX460" s="7" t="s">
        <v>4</v>
      </c>
      <c r="AY460" s="7" t="s">
        <v>4</v>
      </c>
      <c r="AZ460" s="7" t="s">
        <v>4</v>
      </c>
      <c r="BA460" s="7" t="s">
        <v>4</v>
      </c>
      <c r="BB460" s="7" t="s">
        <v>4</v>
      </c>
      <c r="BC460" s="7" t="s">
        <v>4</v>
      </c>
      <c r="BD460" s="7" t="s">
        <v>4</v>
      </c>
      <c r="BE460" s="7" t="s">
        <v>4</v>
      </c>
      <c r="BF460" s="7" t="s">
        <v>4</v>
      </c>
      <c r="BG460" s="7" t="s">
        <v>4</v>
      </c>
      <c r="BH460" s="7" t="s">
        <v>4</v>
      </c>
      <c r="BI460" s="7" t="s">
        <v>4</v>
      </c>
      <c r="BJ460" s="7" t="s">
        <v>4</v>
      </c>
      <c r="BK460" s="7" t="s">
        <v>4</v>
      </c>
      <c r="BL460" s="7" t="s">
        <v>4</v>
      </c>
    </row>
    <row r="461" spans="1:64">
      <c r="A461" s="7" t="s">
        <v>172</v>
      </c>
      <c r="B461" s="7" t="s">
        <v>115</v>
      </c>
      <c r="C461" s="7" t="s">
        <v>7</v>
      </c>
      <c r="D461" s="7" t="s">
        <v>5</v>
      </c>
      <c r="E461" s="7" t="s">
        <v>5</v>
      </c>
      <c r="F461" s="7" t="s">
        <v>5</v>
      </c>
      <c r="G461" s="7" t="s">
        <v>5</v>
      </c>
      <c r="H461" s="7" t="s">
        <v>5</v>
      </c>
      <c r="I461" s="7" t="s">
        <v>5</v>
      </c>
      <c r="J461" s="7" t="s">
        <v>5</v>
      </c>
      <c r="K461" s="7" t="s">
        <v>5</v>
      </c>
      <c r="L461" s="7" t="s">
        <v>5</v>
      </c>
      <c r="M461" s="7" t="s">
        <v>5</v>
      </c>
      <c r="N461" s="7" t="s">
        <v>5</v>
      </c>
      <c r="O461" s="7" t="s">
        <v>5</v>
      </c>
      <c r="P461" s="7" t="s">
        <v>5</v>
      </c>
      <c r="Q461" s="7" t="s">
        <v>5</v>
      </c>
      <c r="R461" s="7" t="s">
        <v>5</v>
      </c>
      <c r="S461" s="7" t="s">
        <v>5</v>
      </c>
      <c r="T461" s="7" t="s">
        <v>5</v>
      </c>
      <c r="U461" s="7" t="s">
        <v>5</v>
      </c>
      <c r="V461" s="7" t="s">
        <v>5</v>
      </c>
      <c r="W461" s="7" t="s">
        <v>5</v>
      </c>
      <c r="X461" s="7" t="s">
        <v>5</v>
      </c>
      <c r="Y461" s="7" t="s">
        <v>5</v>
      </c>
      <c r="Z461" s="7" t="s">
        <v>5</v>
      </c>
      <c r="AA461" s="7" t="s">
        <v>5</v>
      </c>
      <c r="AB461" s="7" t="s">
        <v>5</v>
      </c>
      <c r="AC461" s="7" t="s">
        <v>5</v>
      </c>
      <c r="AD461" s="7" t="s">
        <v>5</v>
      </c>
      <c r="AE461" s="7" t="s">
        <v>5</v>
      </c>
      <c r="AF461" s="7" t="s">
        <v>11</v>
      </c>
      <c r="AG461" s="7" t="s">
        <v>11</v>
      </c>
      <c r="AH461" s="7">
        <v>5</v>
      </c>
      <c r="AI461" s="7">
        <v>4</v>
      </c>
      <c r="AJ461" s="7">
        <v>5</v>
      </c>
      <c r="AK461" s="7">
        <v>7</v>
      </c>
      <c r="AL461" s="7">
        <v>4</v>
      </c>
      <c r="AM461" s="7">
        <v>6</v>
      </c>
      <c r="AN461" s="7">
        <v>5</v>
      </c>
      <c r="AO461" s="7">
        <v>9</v>
      </c>
      <c r="AP461" s="7">
        <v>8</v>
      </c>
      <c r="AQ461" s="7" t="s">
        <v>4</v>
      </c>
      <c r="AR461" s="7" t="s">
        <v>4</v>
      </c>
      <c r="AS461" s="7" t="s">
        <v>4</v>
      </c>
      <c r="AT461" s="7" t="s">
        <v>4</v>
      </c>
      <c r="AU461" s="7" t="s">
        <v>4</v>
      </c>
      <c r="AV461" s="7" t="s">
        <v>4</v>
      </c>
      <c r="AW461" s="7" t="s">
        <v>4</v>
      </c>
      <c r="AX461" s="7" t="s">
        <v>4</v>
      </c>
      <c r="AY461" s="7" t="s">
        <v>4</v>
      </c>
      <c r="AZ461" s="7" t="s">
        <v>4</v>
      </c>
      <c r="BA461" s="7" t="s">
        <v>4</v>
      </c>
      <c r="BB461" s="7" t="s">
        <v>4</v>
      </c>
      <c r="BC461" s="7" t="s">
        <v>4</v>
      </c>
      <c r="BD461" s="7" t="s">
        <v>4</v>
      </c>
      <c r="BE461" s="7" t="s">
        <v>4</v>
      </c>
      <c r="BF461" s="7" t="s">
        <v>4</v>
      </c>
      <c r="BG461" s="7" t="s">
        <v>4</v>
      </c>
      <c r="BH461" s="7" t="s">
        <v>4</v>
      </c>
      <c r="BI461" s="7" t="s">
        <v>4</v>
      </c>
      <c r="BJ461" s="7" t="s">
        <v>4</v>
      </c>
      <c r="BK461" s="7" t="s">
        <v>4</v>
      </c>
      <c r="BL461" s="7" t="s">
        <v>4</v>
      </c>
    </row>
    <row r="462" spans="1:64">
      <c r="A462" s="7" t="s">
        <v>172</v>
      </c>
      <c r="B462" s="7" t="s">
        <v>116</v>
      </c>
      <c r="C462" s="7" t="s">
        <v>6</v>
      </c>
      <c r="D462" s="7" t="s">
        <v>5</v>
      </c>
      <c r="E462" s="7" t="s">
        <v>5</v>
      </c>
      <c r="F462" s="7" t="s">
        <v>5</v>
      </c>
      <c r="G462" s="7" t="s">
        <v>5</v>
      </c>
      <c r="H462" s="7" t="s">
        <v>5</v>
      </c>
      <c r="I462" s="7" t="s">
        <v>5</v>
      </c>
      <c r="J462" s="7" t="s">
        <v>5</v>
      </c>
      <c r="K462" s="7" t="s">
        <v>5</v>
      </c>
      <c r="L462" s="7" t="s">
        <v>5</v>
      </c>
      <c r="M462" s="7" t="s">
        <v>5</v>
      </c>
      <c r="N462" s="7" t="s">
        <v>5</v>
      </c>
      <c r="O462" s="7" t="s">
        <v>5</v>
      </c>
      <c r="P462" s="7" t="s">
        <v>5</v>
      </c>
      <c r="Q462" s="7" t="s">
        <v>5</v>
      </c>
      <c r="R462" s="7" t="s">
        <v>5</v>
      </c>
      <c r="S462" s="7" t="s">
        <v>5</v>
      </c>
      <c r="T462" s="7" t="s">
        <v>5</v>
      </c>
      <c r="U462" s="7" t="s">
        <v>5</v>
      </c>
      <c r="V462" s="7" t="s">
        <v>5</v>
      </c>
      <c r="W462" s="7" t="s">
        <v>5</v>
      </c>
      <c r="X462" s="7" t="s">
        <v>5</v>
      </c>
      <c r="Y462" s="7" t="s">
        <v>5</v>
      </c>
      <c r="Z462" s="7" t="s">
        <v>5</v>
      </c>
      <c r="AA462" s="7" t="s">
        <v>5</v>
      </c>
      <c r="AB462" s="7" t="s">
        <v>5</v>
      </c>
      <c r="AC462" s="7">
        <v>2</v>
      </c>
      <c r="AD462" s="7" t="s">
        <v>5</v>
      </c>
      <c r="AE462" s="7" t="s">
        <v>5</v>
      </c>
      <c r="AF462" s="7" t="s">
        <v>5</v>
      </c>
      <c r="AG462" s="7" t="s">
        <v>5</v>
      </c>
      <c r="AH462" s="7" t="s">
        <v>5</v>
      </c>
      <c r="AI462" s="7" t="s">
        <v>5</v>
      </c>
      <c r="AJ462" s="7" t="s">
        <v>5</v>
      </c>
      <c r="AK462" s="7" t="s">
        <v>5</v>
      </c>
      <c r="AL462" s="7" t="s">
        <v>5</v>
      </c>
      <c r="AM462" s="7" t="s">
        <v>5</v>
      </c>
      <c r="AN462" s="7" t="s">
        <v>5</v>
      </c>
      <c r="AO462" s="7">
        <v>1</v>
      </c>
      <c r="AP462" s="7" t="s">
        <v>5</v>
      </c>
      <c r="AQ462" s="7" t="s">
        <v>4</v>
      </c>
      <c r="AR462" s="7" t="s">
        <v>4</v>
      </c>
      <c r="AS462" s="7" t="s">
        <v>4</v>
      </c>
      <c r="AT462" s="7" t="s">
        <v>4</v>
      </c>
      <c r="AU462" s="7" t="s">
        <v>4</v>
      </c>
      <c r="AV462" s="7" t="s">
        <v>4</v>
      </c>
      <c r="AW462" s="7" t="s">
        <v>4</v>
      </c>
      <c r="AX462" s="7" t="s">
        <v>4</v>
      </c>
      <c r="AY462" s="7" t="s">
        <v>4</v>
      </c>
      <c r="AZ462" s="7" t="s">
        <v>4</v>
      </c>
      <c r="BA462" s="7" t="s">
        <v>4</v>
      </c>
      <c r="BB462" s="7" t="s">
        <v>4</v>
      </c>
      <c r="BC462" s="7" t="s">
        <v>4</v>
      </c>
      <c r="BD462" s="7" t="s">
        <v>4</v>
      </c>
      <c r="BE462" s="7" t="s">
        <v>4</v>
      </c>
      <c r="BF462" s="7" t="s">
        <v>4</v>
      </c>
      <c r="BG462" s="7" t="s">
        <v>4</v>
      </c>
      <c r="BH462" s="7" t="s">
        <v>4</v>
      </c>
      <c r="BI462" s="7" t="s">
        <v>4</v>
      </c>
      <c r="BJ462" s="7" t="s">
        <v>4</v>
      </c>
      <c r="BK462" s="7" t="s">
        <v>4</v>
      </c>
      <c r="BL462" s="7" t="s">
        <v>4</v>
      </c>
    </row>
    <row r="463" spans="1:64">
      <c r="A463" s="7" t="s">
        <v>172</v>
      </c>
      <c r="B463" s="7" t="s">
        <v>116</v>
      </c>
      <c r="C463" s="7" t="s">
        <v>7</v>
      </c>
      <c r="D463" s="7" t="s">
        <v>5</v>
      </c>
      <c r="E463" s="7" t="s">
        <v>5</v>
      </c>
      <c r="F463" s="7" t="s">
        <v>5</v>
      </c>
      <c r="G463" s="7" t="s">
        <v>5</v>
      </c>
      <c r="H463" s="7" t="s">
        <v>5</v>
      </c>
      <c r="I463" s="7" t="s">
        <v>5</v>
      </c>
      <c r="J463" s="7" t="s">
        <v>5</v>
      </c>
      <c r="K463" s="7" t="s">
        <v>5</v>
      </c>
      <c r="L463" s="7" t="s">
        <v>5</v>
      </c>
      <c r="M463" s="7" t="s">
        <v>5</v>
      </c>
      <c r="N463" s="7" t="s">
        <v>5</v>
      </c>
      <c r="O463" s="7" t="s">
        <v>5</v>
      </c>
      <c r="P463" s="7" t="s">
        <v>5</v>
      </c>
      <c r="Q463" s="7" t="s">
        <v>5</v>
      </c>
      <c r="R463" s="7" t="s">
        <v>5</v>
      </c>
      <c r="S463" s="7" t="s">
        <v>5</v>
      </c>
      <c r="T463" s="7" t="s">
        <v>5</v>
      </c>
      <c r="U463" s="7" t="s">
        <v>5</v>
      </c>
      <c r="V463" s="7" t="s">
        <v>5</v>
      </c>
      <c r="W463" s="7" t="s">
        <v>5</v>
      </c>
      <c r="X463" s="7" t="s">
        <v>5</v>
      </c>
      <c r="Y463" s="7" t="s">
        <v>5</v>
      </c>
      <c r="Z463" s="7" t="s">
        <v>5</v>
      </c>
      <c r="AA463" s="7" t="s">
        <v>5</v>
      </c>
      <c r="AB463" s="7" t="s">
        <v>5</v>
      </c>
      <c r="AC463" s="7" t="s">
        <v>5</v>
      </c>
      <c r="AD463" s="7">
        <v>2</v>
      </c>
      <c r="AE463" s="7" t="s">
        <v>5</v>
      </c>
      <c r="AF463" s="7" t="s">
        <v>11</v>
      </c>
      <c r="AG463" s="7" t="s">
        <v>5</v>
      </c>
      <c r="AH463" s="7" t="s">
        <v>5</v>
      </c>
      <c r="AI463" s="7" t="s">
        <v>5</v>
      </c>
      <c r="AJ463" s="7" t="s">
        <v>5</v>
      </c>
      <c r="AK463" s="7" t="s">
        <v>5</v>
      </c>
      <c r="AL463" s="7" t="s">
        <v>5</v>
      </c>
      <c r="AM463" s="7" t="s">
        <v>5</v>
      </c>
      <c r="AN463" s="7" t="s">
        <v>11</v>
      </c>
      <c r="AO463" s="7" t="s">
        <v>5</v>
      </c>
      <c r="AP463" s="7" t="s">
        <v>5</v>
      </c>
      <c r="AQ463" s="7" t="s">
        <v>4</v>
      </c>
      <c r="AR463" s="7" t="s">
        <v>4</v>
      </c>
      <c r="AS463" s="7" t="s">
        <v>4</v>
      </c>
      <c r="AT463" s="7" t="s">
        <v>4</v>
      </c>
      <c r="AU463" s="7" t="s">
        <v>4</v>
      </c>
      <c r="AV463" s="7" t="s">
        <v>4</v>
      </c>
      <c r="AW463" s="7" t="s">
        <v>4</v>
      </c>
      <c r="AX463" s="7" t="s">
        <v>4</v>
      </c>
      <c r="AY463" s="7" t="s">
        <v>4</v>
      </c>
      <c r="AZ463" s="7" t="s">
        <v>4</v>
      </c>
      <c r="BA463" s="7" t="s">
        <v>4</v>
      </c>
      <c r="BB463" s="7" t="s">
        <v>4</v>
      </c>
      <c r="BC463" s="7" t="s">
        <v>4</v>
      </c>
      <c r="BD463" s="7" t="s">
        <v>4</v>
      </c>
      <c r="BE463" s="7" t="s">
        <v>4</v>
      </c>
      <c r="BF463" s="7" t="s">
        <v>4</v>
      </c>
      <c r="BG463" s="7" t="s">
        <v>4</v>
      </c>
      <c r="BH463" s="7" t="s">
        <v>4</v>
      </c>
      <c r="BI463" s="7" t="s">
        <v>4</v>
      </c>
      <c r="BJ463" s="7" t="s">
        <v>4</v>
      </c>
      <c r="BK463" s="7" t="s">
        <v>4</v>
      </c>
      <c r="BL463" s="7" t="s">
        <v>4</v>
      </c>
    </row>
    <row r="464" spans="1:64">
      <c r="A464" s="7" t="s">
        <v>172</v>
      </c>
      <c r="B464" s="7" t="s">
        <v>118</v>
      </c>
      <c r="C464" s="7" t="s">
        <v>6</v>
      </c>
      <c r="D464" s="7" t="s">
        <v>5</v>
      </c>
      <c r="E464" s="7" t="s">
        <v>5</v>
      </c>
      <c r="F464" s="7" t="s">
        <v>5</v>
      </c>
      <c r="G464" s="7" t="s">
        <v>5</v>
      </c>
      <c r="H464" s="7" t="s">
        <v>5</v>
      </c>
      <c r="I464" s="7" t="s">
        <v>5</v>
      </c>
      <c r="J464" s="7" t="s">
        <v>5</v>
      </c>
      <c r="K464" s="7" t="s">
        <v>5</v>
      </c>
      <c r="L464" s="7" t="s">
        <v>5</v>
      </c>
      <c r="M464" s="7" t="s">
        <v>5</v>
      </c>
      <c r="N464" s="7" t="s">
        <v>5</v>
      </c>
      <c r="O464" s="7" t="s">
        <v>5</v>
      </c>
      <c r="P464" s="7" t="s">
        <v>5</v>
      </c>
      <c r="Q464" s="7" t="s">
        <v>5</v>
      </c>
      <c r="R464" s="7" t="s">
        <v>5</v>
      </c>
      <c r="S464" s="7" t="s">
        <v>5</v>
      </c>
      <c r="T464" s="7" t="s">
        <v>5</v>
      </c>
      <c r="U464" s="7" t="s">
        <v>5</v>
      </c>
      <c r="V464" s="7" t="s">
        <v>5</v>
      </c>
      <c r="W464" s="7" t="s">
        <v>5</v>
      </c>
      <c r="X464" s="7" t="s">
        <v>5</v>
      </c>
      <c r="Y464" s="7" t="s">
        <v>5</v>
      </c>
      <c r="Z464" s="7" t="s">
        <v>5</v>
      </c>
      <c r="AA464" s="7" t="s">
        <v>5</v>
      </c>
      <c r="AB464" s="7" t="s">
        <v>5</v>
      </c>
      <c r="AC464" s="7" t="s">
        <v>5</v>
      </c>
      <c r="AD464" s="7" t="s">
        <v>5</v>
      </c>
      <c r="AE464" s="7" t="s">
        <v>5</v>
      </c>
      <c r="AF464" s="7" t="s">
        <v>5</v>
      </c>
      <c r="AG464" s="7" t="s">
        <v>5</v>
      </c>
      <c r="AH464" s="7" t="s">
        <v>5</v>
      </c>
      <c r="AI464" s="7" t="s">
        <v>5</v>
      </c>
      <c r="AJ464" s="7" t="s">
        <v>5</v>
      </c>
      <c r="AK464" s="7">
        <v>2</v>
      </c>
      <c r="AL464" s="7">
        <v>2</v>
      </c>
      <c r="AM464" s="7">
        <v>2</v>
      </c>
      <c r="AN464" s="7" t="s">
        <v>5</v>
      </c>
      <c r="AO464" s="7" t="s">
        <v>5</v>
      </c>
      <c r="AP464" s="7" t="s">
        <v>5</v>
      </c>
      <c r="AQ464" s="7" t="s">
        <v>4</v>
      </c>
      <c r="AR464" s="7" t="s">
        <v>4</v>
      </c>
      <c r="AS464" s="7" t="s">
        <v>4</v>
      </c>
      <c r="AT464" s="7" t="s">
        <v>4</v>
      </c>
      <c r="AU464" s="7" t="s">
        <v>4</v>
      </c>
      <c r="AV464" s="7" t="s">
        <v>4</v>
      </c>
      <c r="AW464" s="7" t="s">
        <v>4</v>
      </c>
      <c r="AX464" s="7" t="s">
        <v>4</v>
      </c>
      <c r="AY464" s="7" t="s">
        <v>4</v>
      </c>
      <c r="AZ464" s="7" t="s">
        <v>4</v>
      </c>
      <c r="BA464" s="7" t="s">
        <v>4</v>
      </c>
      <c r="BB464" s="7" t="s">
        <v>4</v>
      </c>
      <c r="BC464" s="7" t="s">
        <v>4</v>
      </c>
      <c r="BD464" s="7" t="s">
        <v>4</v>
      </c>
      <c r="BE464" s="7" t="s">
        <v>4</v>
      </c>
      <c r="BF464" s="7" t="s">
        <v>4</v>
      </c>
      <c r="BG464" s="7" t="s">
        <v>4</v>
      </c>
      <c r="BH464" s="7" t="s">
        <v>4</v>
      </c>
      <c r="BI464" s="7" t="s">
        <v>4</v>
      </c>
      <c r="BJ464" s="7" t="s">
        <v>4</v>
      </c>
      <c r="BK464" s="7" t="s">
        <v>4</v>
      </c>
      <c r="BL464" s="7" t="s">
        <v>4</v>
      </c>
    </row>
    <row r="465" spans="1:64">
      <c r="A465" s="7" t="s">
        <v>172</v>
      </c>
      <c r="B465" s="7" t="s">
        <v>118</v>
      </c>
      <c r="C465" s="7" t="s">
        <v>9</v>
      </c>
      <c r="D465" s="7" t="s">
        <v>5</v>
      </c>
      <c r="E465" s="7" t="s">
        <v>5</v>
      </c>
      <c r="F465" s="7" t="s">
        <v>5</v>
      </c>
      <c r="G465" s="7">
        <v>1</v>
      </c>
      <c r="H465" s="7">
        <v>1</v>
      </c>
      <c r="I465" s="7">
        <v>2</v>
      </c>
      <c r="J465" s="7">
        <v>1</v>
      </c>
      <c r="K465" s="7">
        <v>1</v>
      </c>
      <c r="L465" s="7">
        <v>1</v>
      </c>
      <c r="M465" s="7">
        <v>4</v>
      </c>
      <c r="N465" s="7">
        <v>2</v>
      </c>
      <c r="O465" s="7">
        <v>2</v>
      </c>
      <c r="P465" s="7">
        <v>2</v>
      </c>
      <c r="Q465" s="7">
        <v>3</v>
      </c>
      <c r="R465" s="7">
        <v>2</v>
      </c>
      <c r="S465" s="7">
        <v>4</v>
      </c>
      <c r="T465" s="7">
        <v>2</v>
      </c>
      <c r="U465" s="7">
        <v>1</v>
      </c>
      <c r="V465" s="7">
        <v>25</v>
      </c>
      <c r="W465" s="7">
        <v>17</v>
      </c>
      <c r="X465" s="7">
        <v>12</v>
      </c>
      <c r="Y465" s="7">
        <v>12</v>
      </c>
      <c r="Z465" s="7" t="s">
        <v>5</v>
      </c>
      <c r="AA465" s="7">
        <v>13</v>
      </c>
      <c r="AB465" s="7">
        <v>18</v>
      </c>
      <c r="AC465" s="7" t="s">
        <v>5</v>
      </c>
      <c r="AD465" s="7" t="s">
        <v>5</v>
      </c>
      <c r="AE465" s="7" t="s">
        <v>5</v>
      </c>
      <c r="AF465" s="7" t="s">
        <v>5</v>
      </c>
      <c r="AG465" s="7" t="s">
        <v>5</v>
      </c>
      <c r="AH465" s="7" t="s">
        <v>5</v>
      </c>
      <c r="AI465" s="7" t="s">
        <v>5</v>
      </c>
      <c r="AJ465" s="7" t="s">
        <v>5</v>
      </c>
      <c r="AK465" s="7" t="s">
        <v>5</v>
      </c>
      <c r="AL465" s="7" t="s">
        <v>5</v>
      </c>
      <c r="AM465" s="7" t="s">
        <v>5</v>
      </c>
      <c r="AN465" s="7" t="s">
        <v>5</v>
      </c>
      <c r="AO465" s="7" t="s">
        <v>5</v>
      </c>
      <c r="AP465" s="7" t="s">
        <v>5</v>
      </c>
      <c r="AQ465" s="7" t="s">
        <v>4</v>
      </c>
      <c r="AR465" s="7" t="s">
        <v>4</v>
      </c>
      <c r="AS465" s="7" t="s">
        <v>4</v>
      </c>
      <c r="AT465" s="7" t="s">
        <v>4</v>
      </c>
      <c r="AU465" s="7" t="s">
        <v>4</v>
      </c>
      <c r="AV465" s="7" t="s">
        <v>4</v>
      </c>
      <c r="AW465" s="7" t="s">
        <v>4</v>
      </c>
      <c r="AX465" s="7" t="s">
        <v>4</v>
      </c>
      <c r="AY465" s="7" t="s">
        <v>4</v>
      </c>
      <c r="AZ465" s="7" t="s">
        <v>4</v>
      </c>
      <c r="BA465" s="7" t="s">
        <v>4</v>
      </c>
      <c r="BB465" s="7" t="s">
        <v>4</v>
      </c>
      <c r="BC465" s="7" t="s">
        <v>4</v>
      </c>
      <c r="BD465" s="7" t="s">
        <v>4</v>
      </c>
      <c r="BE465" s="7" t="s">
        <v>4</v>
      </c>
      <c r="BF465" s="7" t="s">
        <v>4</v>
      </c>
      <c r="BG465" s="7" t="s">
        <v>4</v>
      </c>
      <c r="BH465" s="7" t="s">
        <v>4</v>
      </c>
      <c r="BI465" s="7" t="s">
        <v>4</v>
      </c>
      <c r="BJ465" s="7" t="s">
        <v>4</v>
      </c>
      <c r="BK465" s="7" t="s">
        <v>4</v>
      </c>
      <c r="BL465" s="7" t="s">
        <v>4</v>
      </c>
    </row>
    <row r="466" spans="1:64">
      <c r="A466" s="7" t="s">
        <v>172</v>
      </c>
      <c r="B466" s="7" t="s">
        <v>118</v>
      </c>
      <c r="C466" s="7" t="s">
        <v>7</v>
      </c>
      <c r="D466" s="7" t="s">
        <v>5</v>
      </c>
      <c r="E466" s="7" t="s">
        <v>5</v>
      </c>
      <c r="F466" s="7" t="s">
        <v>5</v>
      </c>
      <c r="G466" s="7" t="s">
        <v>5</v>
      </c>
      <c r="H466" s="7" t="s">
        <v>5</v>
      </c>
      <c r="I466" s="7" t="s">
        <v>5</v>
      </c>
      <c r="J466" s="7" t="s">
        <v>5</v>
      </c>
      <c r="K466" s="7" t="s">
        <v>5</v>
      </c>
      <c r="L466" s="7" t="s">
        <v>5</v>
      </c>
      <c r="M466" s="7" t="s">
        <v>5</v>
      </c>
      <c r="N466" s="7" t="s">
        <v>5</v>
      </c>
      <c r="O466" s="7" t="s">
        <v>5</v>
      </c>
      <c r="P466" s="7" t="s">
        <v>5</v>
      </c>
      <c r="Q466" s="7" t="s">
        <v>5</v>
      </c>
      <c r="R466" s="7" t="s">
        <v>5</v>
      </c>
      <c r="S466" s="7" t="s">
        <v>5</v>
      </c>
      <c r="T466" s="7" t="s">
        <v>5</v>
      </c>
      <c r="U466" s="7" t="s">
        <v>5</v>
      </c>
      <c r="V466" s="7" t="s">
        <v>5</v>
      </c>
      <c r="W466" s="7" t="s">
        <v>5</v>
      </c>
      <c r="X466" s="7" t="s">
        <v>5</v>
      </c>
      <c r="Y466" s="7" t="s">
        <v>5</v>
      </c>
      <c r="Z466" s="7" t="s">
        <v>5</v>
      </c>
      <c r="AA466" s="7" t="s">
        <v>5</v>
      </c>
      <c r="AB466" s="7" t="s">
        <v>5</v>
      </c>
      <c r="AC466" s="7" t="s">
        <v>5</v>
      </c>
      <c r="AD466" s="7" t="s">
        <v>5</v>
      </c>
      <c r="AE466" s="7" t="s">
        <v>5</v>
      </c>
      <c r="AF466" s="7" t="s">
        <v>5</v>
      </c>
      <c r="AG466" s="7" t="s">
        <v>5</v>
      </c>
      <c r="AH466" s="7" t="s">
        <v>5</v>
      </c>
      <c r="AI466" s="7" t="s">
        <v>5</v>
      </c>
      <c r="AJ466" s="7" t="s">
        <v>5</v>
      </c>
      <c r="AK466" s="7">
        <v>3</v>
      </c>
      <c r="AL466" s="7">
        <v>4</v>
      </c>
      <c r="AM466" s="7">
        <v>2</v>
      </c>
      <c r="AN466" s="7" t="s">
        <v>5</v>
      </c>
      <c r="AO466" s="7" t="s">
        <v>5</v>
      </c>
      <c r="AP466" s="7" t="s">
        <v>5</v>
      </c>
      <c r="AQ466" s="7" t="s">
        <v>4</v>
      </c>
      <c r="AR466" s="7" t="s">
        <v>4</v>
      </c>
      <c r="AS466" s="7" t="s">
        <v>4</v>
      </c>
      <c r="AT466" s="7" t="s">
        <v>4</v>
      </c>
      <c r="AU466" s="7" t="s">
        <v>4</v>
      </c>
      <c r="AV466" s="7" t="s">
        <v>4</v>
      </c>
      <c r="AW466" s="7" t="s">
        <v>4</v>
      </c>
      <c r="AX466" s="7" t="s">
        <v>4</v>
      </c>
      <c r="AY466" s="7" t="s">
        <v>4</v>
      </c>
      <c r="AZ466" s="7" t="s">
        <v>4</v>
      </c>
      <c r="BA466" s="7" t="s">
        <v>4</v>
      </c>
      <c r="BB466" s="7" t="s">
        <v>4</v>
      </c>
      <c r="BC466" s="7" t="s">
        <v>4</v>
      </c>
      <c r="BD466" s="7" t="s">
        <v>4</v>
      </c>
      <c r="BE466" s="7" t="s">
        <v>4</v>
      </c>
      <c r="BF466" s="7" t="s">
        <v>4</v>
      </c>
      <c r="BG466" s="7" t="s">
        <v>4</v>
      </c>
      <c r="BH466" s="7" t="s">
        <v>4</v>
      </c>
      <c r="BI466" s="7" t="s">
        <v>4</v>
      </c>
      <c r="BJ466" s="7" t="s">
        <v>4</v>
      </c>
      <c r="BK466" s="7" t="s">
        <v>4</v>
      </c>
      <c r="BL466" s="7" t="s">
        <v>4</v>
      </c>
    </row>
    <row r="467" spans="1:64">
      <c r="A467" s="7" t="s">
        <v>172</v>
      </c>
      <c r="B467" s="7" t="s">
        <v>132</v>
      </c>
      <c r="C467" s="7" t="s">
        <v>7</v>
      </c>
      <c r="D467" s="7" t="s">
        <v>5</v>
      </c>
      <c r="E467" s="7" t="s">
        <v>5</v>
      </c>
      <c r="F467" s="7" t="s">
        <v>5</v>
      </c>
      <c r="G467" s="7" t="s">
        <v>5</v>
      </c>
      <c r="H467" s="7" t="s">
        <v>5</v>
      </c>
      <c r="I467" s="7" t="s">
        <v>5</v>
      </c>
      <c r="J467" s="7" t="s">
        <v>5</v>
      </c>
      <c r="K467" s="7" t="s">
        <v>5</v>
      </c>
      <c r="L467" s="7" t="s">
        <v>5</v>
      </c>
      <c r="M467" s="7" t="s">
        <v>5</v>
      </c>
      <c r="N467" s="7" t="s">
        <v>5</v>
      </c>
      <c r="O467" s="7" t="s">
        <v>5</v>
      </c>
      <c r="P467" s="7" t="s">
        <v>5</v>
      </c>
      <c r="Q467" s="7" t="s">
        <v>5</v>
      </c>
      <c r="R467" s="7" t="s">
        <v>5</v>
      </c>
      <c r="S467" s="7" t="s">
        <v>5</v>
      </c>
      <c r="T467" s="7" t="s">
        <v>5</v>
      </c>
      <c r="U467" s="7" t="s">
        <v>5</v>
      </c>
      <c r="V467" s="7" t="s">
        <v>5</v>
      </c>
      <c r="W467" s="7" t="s">
        <v>5</v>
      </c>
      <c r="X467" s="7" t="s">
        <v>5</v>
      </c>
      <c r="Y467" s="7" t="s">
        <v>5</v>
      </c>
      <c r="Z467" s="7" t="s">
        <v>5</v>
      </c>
      <c r="AA467" s="7" t="s">
        <v>5</v>
      </c>
      <c r="AB467" s="7" t="s">
        <v>5</v>
      </c>
      <c r="AC467" s="7" t="s">
        <v>5</v>
      </c>
      <c r="AD467" s="7" t="s">
        <v>11</v>
      </c>
      <c r="AE467" s="7" t="s">
        <v>5</v>
      </c>
      <c r="AF467" s="7" t="s">
        <v>5</v>
      </c>
      <c r="AG467" s="7" t="s">
        <v>5</v>
      </c>
      <c r="AH467" s="7" t="s">
        <v>5</v>
      </c>
      <c r="AI467" s="7" t="s">
        <v>5</v>
      </c>
      <c r="AJ467" s="7" t="s">
        <v>5</v>
      </c>
      <c r="AK467" s="7" t="s">
        <v>5</v>
      </c>
      <c r="AL467" s="7" t="s">
        <v>5</v>
      </c>
      <c r="AM467" s="7" t="s">
        <v>5</v>
      </c>
      <c r="AN467" s="7" t="s">
        <v>5</v>
      </c>
      <c r="AO467" s="7" t="s">
        <v>5</v>
      </c>
      <c r="AP467" s="7" t="s">
        <v>5</v>
      </c>
      <c r="AQ467" s="7" t="s">
        <v>4</v>
      </c>
      <c r="AR467" s="7" t="s">
        <v>4</v>
      </c>
      <c r="AS467" s="7" t="s">
        <v>4</v>
      </c>
      <c r="AT467" s="7" t="s">
        <v>4</v>
      </c>
      <c r="AU467" s="7" t="s">
        <v>4</v>
      </c>
      <c r="AV467" s="7" t="s">
        <v>4</v>
      </c>
      <c r="AW467" s="7" t="s">
        <v>4</v>
      </c>
      <c r="AX467" s="7" t="s">
        <v>4</v>
      </c>
      <c r="AY467" s="7" t="s">
        <v>4</v>
      </c>
      <c r="AZ467" s="7" t="s">
        <v>4</v>
      </c>
      <c r="BA467" s="7" t="s">
        <v>4</v>
      </c>
      <c r="BB467" s="7" t="s">
        <v>4</v>
      </c>
      <c r="BC467" s="7" t="s">
        <v>4</v>
      </c>
      <c r="BD467" s="7" t="s">
        <v>4</v>
      </c>
      <c r="BE467" s="7" t="s">
        <v>4</v>
      </c>
      <c r="BF467" s="7" t="s">
        <v>4</v>
      </c>
      <c r="BG467" s="7" t="s">
        <v>4</v>
      </c>
      <c r="BH467" s="7" t="s">
        <v>4</v>
      </c>
      <c r="BI467" s="7" t="s">
        <v>4</v>
      </c>
      <c r="BJ467" s="7" t="s">
        <v>4</v>
      </c>
      <c r="BK467" s="7" t="s">
        <v>4</v>
      </c>
      <c r="BL467" s="7" t="s">
        <v>4</v>
      </c>
    </row>
    <row r="468" spans="1:64">
      <c r="A468" s="7" t="s">
        <v>172</v>
      </c>
      <c r="B468" s="7" t="s">
        <v>120</v>
      </c>
      <c r="C468" s="7" t="s">
        <v>6</v>
      </c>
      <c r="D468" s="7" t="s">
        <v>5</v>
      </c>
      <c r="E468" s="7" t="s">
        <v>5</v>
      </c>
      <c r="F468" s="7" t="s">
        <v>5</v>
      </c>
      <c r="G468" s="7" t="s">
        <v>5</v>
      </c>
      <c r="H468" s="7" t="s">
        <v>5</v>
      </c>
      <c r="I468" s="7" t="s">
        <v>5</v>
      </c>
      <c r="J468" s="7" t="s">
        <v>5</v>
      </c>
      <c r="K468" s="7" t="s">
        <v>5</v>
      </c>
      <c r="L468" s="7" t="s">
        <v>5</v>
      </c>
      <c r="M468" s="7" t="s">
        <v>5</v>
      </c>
      <c r="N468" s="7" t="s">
        <v>5</v>
      </c>
      <c r="O468" s="7" t="s">
        <v>5</v>
      </c>
      <c r="P468" s="7" t="s">
        <v>5</v>
      </c>
      <c r="Q468" s="7" t="s">
        <v>5</v>
      </c>
      <c r="R468" s="7" t="s">
        <v>5</v>
      </c>
      <c r="S468" s="7" t="s">
        <v>5</v>
      </c>
      <c r="T468" s="7" t="s">
        <v>5</v>
      </c>
      <c r="U468" s="7" t="s">
        <v>5</v>
      </c>
      <c r="V468" s="7" t="s">
        <v>5</v>
      </c>
      <c r="W468" s="7" t="s">
        <v>5</v>
      </c>
      <c r="X468" s="7" t="s">
        <v>5</v>
      </c>
      <c r="Y468" s="7" t="s">
        <v>5</v>
      </c>
      <c r="Z468" s="7" t="s">
        <v>5</v>
      </c>
      <c r="AA468" s="7" t="s">
        <v>5</v>
      </c>
      <c r="AB468" s="7" t="s">
        <v>5</v>
      </c>
      <c r="AC468" s="7" t="s">
        <v>5</v>
      </c>
      <c r="AD468" s="7" t="s">
        <v>5</v>
      </c>
      <c r="AE468" s="7" t="s">
        <v>5</v>
      </c>
      <c r="AF468" s="7" t="s">
        <v>5</v>
      </c>
      <c r="AG468" s="7" t="s">
        <v>5</v>
      </c>
      <c r="AH468" s="7" t="s">
        <v>5</v>
      </c>
      <c r="AI468" s="7" t="s">
        <v>5</v>
      </c>
      <c r="AJ468" s="7" t="s">
        <v>5</v>
      </c>
      <c r="AK468" s="7">
        <v>183</v>
      </c>
      <c r="AL468" s="7">
        <v>429</v>
      </c>
      <c r="AM468" s="7">
        <v>349</v>
      </c>
      <c r="AN468" s="7">
        <v>109</v>
      </c>
      <c r="AO468" s="7">
        <v>33</v>
      </c>
      <c r="AP468" s="7">
        <v>6</v>
      </c>
      <c r="AQ468" s="7" t="s">
        <v>4</v>
      </c>
      <c r="AR468" s="7" t="s">
        <v>4</v>
      </c>
      <c r="AS468" s="7" t="s">
        <v>4</v>
      </c>
      <c r="AT468" s="7" t="s">
        <v>4</v>
      </c>
      <c r="AU468" s="7" t="s">
        <v>4</v>
      </c>
      <c r="AV468" s="7" t="s">
        <v>4</v>
      </c>
      <c r="AW468" s="7" t="s">
        <v>4</v>
      </c>
      <c r="AX468" s="7" t="s">
        <v>4</v>
      </c>
      <c r="AY468" s="7" t="s">
        <v>4</v>
      </c>
      <c r="AZ468" s="7" t="s">
        <v>4</v>
      </c>
      <c r="BA468" s="7" t="s">
        <v>4</v>
      </c>
      <c r="BB468" s="7" t="s">
        <v>4</v>
      </c>
      <c r="BC468" s="7" t="s">
        <v>4</v>
      </c>
      <c r="BD468" s="7" t="s">
        <v>4</v>
      </c>
      <c r="BE468" s="7" t="s">
        <v>4</v>
      </c>
      <c r="BF468" s="7" t="s">
        <v>4</v>
      </c>
      <c r="BG468" s="7" t="s">
        <v>4</v>
      </c>
      <c r="BH468" s="7" t="s">
        <v>4</v>
      </c>
      <c r="BI468" s="7" t="s">
        <v>4</v>
      </c>
      <c r="BJ468" s="7" t="s">
        <v>4</v>
      </c>
      <c r="BK468" s="7" t="s">
        <v>4</v>
      </c>
      <c r="BL468" s="7" t="s">
        <v>4</v>
      </c>
    </row>
    <row r="469" spans="1:64">
      <c r="A469" s="7" t="s">
        <v>172</v>
      </c>
      <c r="B469" s="7" t="s">
        <v>120</v>
      </c>
      <c r="C469" s="7" t="s">
        <v>7</v>
      </c>
      <c r="D469" s="7" t="s">
        <v>5</v>
      </c>
      <c r="E469" s="7" t="s">
        <v>5</v>
      </c>
      <c r="F469" s="7" t="s">
        <v>5</v>
      </c>
      <c r="G469" s="7" t="s">
        <v>5</v>
      </c>
      <c r="H469" s="7" t="s">
        <v>5</v>
      </c>
      <c r="I469" s="7" t="s">
        <v>5</v>
      </c>
      <c r="J469" s="7" t="s">
        <v>5</v>
      </c>
      <c r="K469" s="7" t="s">
        <v>5</v>
      </c>
      <c r="L469" s="7" t="s">
        <v>5</v>
      </c>
      <c r="M469" s="7" t="s">
        <v>5</v>
      </c>
      <c r="N469" s="7" t="s">
        <v>5</v>
      </c>
      <c r="O469" s="7" t="s">
        <v>5</v>
      </c>
      <c r="P469" s="7" t="s">
        <v>5</v>
      </c>
      <c r="Q469" s="7" t="s">
        <v>5</v>
      </c>
      <c r="R469" s="7" t="s">
        <v>5</v>
      </c>
      <c r="S469" s="7" t="s">
        <v>5</v>
      </c>
      <c r="T469" s="7" t="s">
        <v>5</v>
      </c>
      <c r="U469" s="7" t="s">
        <v>5</v>
      </c>
      <c r="V469" s="7" t="s">
        <v>5</v>
      </c>
      <c r="W469" s="7" t="s">
        <v>5</v>
      </c>
      <c r="X469" s="7" t="s">
        <v>5</v>
      </c>
      <c r="Y469" s="7" t="s">
        <v>5</v>
      </c>
      <c r="Z469" s="7" t="s">
        <v>5</v>
      </c>
      <c r="AA469" s="7" t="s">
        <v>5</v>
      </c>
      <c r="AB469" s="7" t="s">
        <v>5</v>
      </c>
      <c r="AC469" s="7" t="s">
        <v>5</v>
      </c>
      <c r="AD469" s="7">
        <v>750</v>
      </c>
      <c r="AE469" s="7" t="s">
        <v>5</v>
      </c>
      <c r="AF469" s="7" t="s">
        <v>5</v>
      </c>
      <c r="AG469" s="7" t="s">
        <v>5</v>
      </c>
      <c r="AH469" s="7" t="s">
        <v>5</v>
      </c>
      <c r="AI469" s="7" t="s">
        <v>5</v>
      </c>
      <c r="AJ469" s="7" t="s">
        <v>5</v>
      </c>
      <c r="AK469" s="7">
        <v>188</v>
      </c>
      <c r="AL469" s="7">
        <v>404</v>
      </c>
      <c r="AM469" s="7">
        <v>364</v>
      </c>
      <c r="AN469" s="7">
        <v>214</v>
      </c>
      <c r="AO469" s="7">
        <v>193</v>
      </c>
      <c r="AP469" s="7">
        <v>151</v>
      </c>
      <c r="AQ469" s="7" t="s">
        <v>4</v>
      </c>
      <c r="AR469" s="7" t="s">
        <v>4</v>
      </c>
      <c r="AS469" s="7" t="s">
        <v>4</v>
      </c>
      <c r="AT469" s="7" t="s">
        <v>4</v>
      </c>
      <c r="AU469" s="7" t="s">
        <v>4</v>
      </c>
      <c r="AV469" s="7" t="s">
        <v>4</v>
      </c>
      <c r="AW469" s="7" t="s">
        <v>4</v>
      </c>
      <c r="AX469" s="7" t="s">
        <v>4</v>
      </c>
      <c r="AY469" s="7" t="s">
        <v>4</v>
      </c>
      <c r="AZ469" s="7" t="s">
        <v>4</v>
      </c>
      <c r="BA469" s="7" t="s">
        <v>4</v>
      </c>
      <c r="BB469" s="7" t="s">
        <v>4</v>
      </c>
      <c r="BC469" s="7" t="s">
        <v>4</v>
      </c>
      <c r="BD469" s="7" t="s">
        <v>4</v>
      </c>
      <c r="BE469" s="7" t="s">
        <v>4</v>
      </c>
      <c r="BF469" s="7" t="s">
        <v>4</v>
      </c>
      <c r="BG469" s="7" t="s">
        <v>4</v>
      </c>
      <c r="BH469" s="7" t="s">
        <v>4</v>
      </c>
      <c r="BI469" s="7" t="s">
        <v>4</v>
      </c>
      <c r="BJ469" s="7" t="s">
        <v>4</v>
      </c>
      <c r="BK469" s="7" t="s">
        <v>4</v>
      </c>
      <c r="BL469" s="7" t="s">
        <v>4</v>
      </c>
    </row>
    <row r="470" spans="1:64">
      <c r="A470" s="7" t="s">
        <v>172</v>
      </c>
      <c r="B470" s="7" t="s">
        <v>71</v>
      </c>
      <c r="C470" s="7" t="s">
        <v>6</v>
      </c>
      <c r="D470" s="7" t="s">
        <v>5</v>
      </c>
      <c r="E470" s="7" t="s">
        <v>5</v>
      </c>
      <c r="F470" s="7" t="s">
        <v>5</v>
      </c>
      <c r="G470" s="7" t="s">
        <v>5</v>
      </c>
      <c r="H470" s="7" t="s">
        <v>5</v>
      </c>
      <c r="I470" s="7" t="s">
        <v>5</v>
      </c>
      <c r="J470" s="7" t="s">
        <v>5</v>
      </c>
      <c r="K470" s="7" t="s">
        <v>5</v>
      </c>
      <c r="L470" s="7" t="s">
        <v>5</v>
      </c>
      <c r="M470" s="7" t="s">
        <v>5</v>
      </c>
      <c r="N470" s="7" t="s">
        <v>5</v>
      </c>
      <c r="O470" s="7" t="s">
        <v>5</v>
      </c>
      <c r="P470" s="7" t="s">
        <v>5</v>
      </c>
      <c r="Q470" s="7" t="s">
        <v>5</v>
      </c>
      <c r="R470" s="7" t="s">
        <v>5</v>
      </c>
      <c r="S470" s="7" t="s">
        <v>5</v>
      </c>
      <c r="T470" s="7" t="s">
        <v>5</v>
      </c>
      <c r="U470" s="7" t="s">
        <v>5</v>
      </c>
      <c r="V470" s="7" t="s">
        <v>5</v>
      </c>
      <c r="W470" s="7" t="s">
        <v>5</v>
      </c>
      <c r="X470" s="7" t="s">
        <v>5</v>
      </c>
      <c r="Y470" s="7" t="s">
        <v>5</v>
      </c>
      <c r="Z470" s="7" t="s">
        <v>5</v>
      </c>
      <c r="AA470" s="7" t="s">
        <v>5</v>
      </c>
      <c r="AB470" s="7" t="s">
        <v>5</v>
      </c>
      <c r="AC470" s="7" t="s">
        <v>5</v>
      </c>
      <c r="AD470" s="7" t="s">
        <v>5</v>
      </c>
      <c r="AE470" s="7" t="s">
        <v>5</v>
      </c>
      <c r="AF470" s="7" t="s">
        <v>5</v>
      </c>
      <c r="AG470" s="7" t="s">
        <v>5</v>
      </c>
      <c r="AH470" s="7" t="s">
        <v>5</v>
      </c>
      <c r="AI470" s="7" t="s">
        <v>5</v>
      </c>
      <c r="AJ470" s="7" t="s">
        <v>5</v>
      </c>
      <c r="AK470" s="7" t="s">
        <v>5</v>
      </c>
      <c r="AL470" s="7" t="s">
        <v>5</v>
      </c>
      <c r="AM470" s="7" t="s">
        <v>5</v>
      </c>
      <c r="AN470" s="7" t="s">
        <v>11</v>
      </c>
      <c r="AO470" s="7" t="s">
        <v>5</v>
      </c>
      <c r="AP470" s="7" t="s">
        <v>5</v>
      </c>
      <c r="AQ470" s="7" t="s">
        <v>4</v>
      </c>
      <c r="AR470" s="7" t="s">
        <v>4</v>
      </c>
      <c r="AS470" s="7" t="s">
        <v>4</v>
      </c>
      <c r="AT470" s="7" t="s">
        <v>4</v>
      </c>
      <c r="AU470" s="7" t="s">
        <v>4</v>
      </c>
      <c r="AV470" s="7" t="s">
        <v>4</v>
      </c>
      <c r="AW470" s="7" t="s">
        <v>4</v>
      </c>
      <c r="AX470" s="7" t="s">
        <v>4</v>
      </c>
      <c r="AY470" s="7" t="s">
        <v>4</v>
      </c>
      <c r="AZ470" s="7" t="s">
        <v>4</v>
      </c>
      <c r="BA470" s="7" t="s">
        <v>4</v>
      </c>
      <c r="BB470" s="7" t="s">
        <v>4</v>
      </c>
      <c r="BC470" s="7" t="s">
        <v>4</v>
      </c>
      <c r="BD470" s="7" t="s">
        <v>4</v>
      </c>
      <c r="BE470" s="7" t="s">
        <v>4</v>
      </c>
      <c r="BF470" s="7" t="s">
        <v>4</v>
      </c>
      <c r="BG470" s="7" t="s">
        <v>4</v>
      </c>
      <c r="BH470" s="7" t="s">
        <v>4</v>
      </c>
      <c r="BI470" s="7" t="s">
        <v>4</v>
      </c>
      <c r="BJ470" s="7" t="s">
        <v>4</v>
      </c>
      <c r="BK470" s="7" t="s">
        <v>4</v>
      </c>
      <c r="BL470" s="7" t="s">
        <v>4</v>
      </c>
    </row>
    <row r="471" spans="1:64">
      <c r="A471" s="7" t="s">
        <v>172</v>
      </c>
      <c r="B471" s="7" t="s">
        <v>71</v>
      </c>
      <c r="C471" s="7" t="s">
        <v>7</v>
      </c>
      <c r="D471" s="7" t="s">
        <v>5</v>
      </c>
      <c r="E471" s="7" t="s">
        <v>5</v>
      </c>
      <c r="F471" s="7" t="s">
        <v>5</v>
      </c>
      <c r="G471" s="7" t="s">
        <v>5</v>
      </c>
      <c r="H471" s="7" t="s">
        <v>5</v>
      </c>
      <c r="I471" s="7" t="s">
        <v>5</v>
      </c>
      <c r="J471" s="7" t="s">
        <v>5</v>
      </c>
      <c r="K471" s="7" t="s">
        <v>5</v>
      </c>
      <c r="L471" s="7" t="s">
        <v>5</v>
      </c>
      <c r="M471" s="7" t="s">
        <v>5</v>
      </c>
      <c r="N471" s="7" t="s">
        <v>5</v>
      </c>
      <c r="O471" s="7" t="s">
        <v>5</v>
      </c>
      <c r="P471" s="7" t="s">
        <v>5</v>
      </c>
      <c r="Q471" s="7" t="s">
        <v>5</v>
      </c>
      <c r="R471" s="7" t="s">
        <v>5</v>
      </c>
      <c r="S471" s="7" t="s">
        <v>5</v>
      </c>
      <c r="T471" s="7" t="s">
        <v>5</v>
      </c>
      <c r="U471" s="7" t="s">
        <v>5</v>
      </c>
      <c r="V471" s="7" t="s">
        <v>5</v>
      </c>
      <c r="W471" s="7" t="s">
        <v>5</v>
      </c>
      <c r="X471" s="7" t="s">
        <v>5</v>
      </c>
      <c r="Y471" s="7" t="s">
        <v>5</v>
      </c>
      <c r="Z471" s="7" t="s">
        <v>5</v>
      </c>
      <c r="AA471" s="7" t="s">
        <v>5</v>
      </c>
      <c r="AB471" s="7" t="s">
        <v>5</v>
      </c>
      <c r="AC471" s="7" t="s">
        <v>5</v>
      </c>
      <c r="AD471" s="7" t="s">
        <v>5</v>
      </c>
      <c r="AE471" s="7" t="s">
        <v>5</v>
      </c>
      <c r="AF471" s="7" t="s">
        <v>5</v>
      </c>
      <c r="AG471" s="7" t="s">
        <v>5</v>
      </c>
      <c r="AH471" s="7" t="s">
        <v>5</v>
      </c>
      <c r="AI471" s="7" t="s">
        <v>5</v>
      </c>
      <c r="AJ471" s="7" t="s">
        <v>5</v>
      </c>
      <c r="AK471" s="7" t="s">
        <v>11</v>
      </c>
      <c r="AL471" s="7" t="s">
        <v>5</v>
      </c>
      <c r="AM471" s="7" t="s">
        <v>11</v>
      </c>
      <c r="AN471" s="7" t="s">
        <v>11</v>
      </c>
      <c r="AO471" s="7" t="s">
        <v>5</v>
      </c>
      <c r="AP471" s="7" t="s">
        <v>5</v>
      </c>
      <c r="AQ471" s="7" t="s">
        <v>4</v>
      </c>
      <c r="AR471" s="7" t="s">
        <v>4</v>
      </c>
      <c r="AS471" s="7" t="s">
        <v>4</v>
      </c>
      <c r="AT471" s="7" t="s">
        <v>4</v>
      </c>
      <c r="AU471" s="7" t="s">
        <v>4</v>
      </c>
      <c r="AV471" s="7" t="s">
        <v>4</v>
      </c>
      <c r="AW471" s="7" t="s">
        <v>4</v>
      </c>
      <c r="AX471" s="7" t="s">
        <v>4</v>
      </c>
      <c r="AY471" s="7" t="s">
        <v>4</v>
      </c>
      <c r="AZ471" s="7" t="s">
        <v>4</v>
      </c>
      <c r="BA471" s="7" t="s">
        <v>4</v>
      </c>
      <c r="BB471" s="7" t="s">
        <v>4</v>
      </c>
      <c r="BC471" s="7" t="s">
        <v>4</v>
      </c>
      <c r="BD471" s="7" t="s">
        <v>4</v>
      </c>
      <c r="BE471" s="7" t="s">
        <v>4</v>
      </c>
      <c r="BF471" s="7" t="s">
        <v>4</v>
      </c>
      <c r="BG471" s="7" t="s">
        <v>4</v>
      </c>
      <c r="BH471" s="7" t="s">
        <v>4</v>
      </c>
      <c r="BI471" s="7" t="s">
        <v>4</v>
      </c>
      <c r="BJ471" s="7" t="s">
        <v>4</v>
      </c>
      <c r="BK471" s="7" t="s">
        <v>4</v>
      </c>
      <c r="BL471" s="7" t="s">
        <v>4</v>
      </c>
    </row>
    <row r="472" spans="1:64">
      <c r="A472" s="7" t="s">
        <v>172</v>
      </c>
      <c r="B472" s="7" t="s">
        <v>73</v>
      </c>
      <c r="C472" s="7" t="s">
        <v>6</v>
      </c>
      <c r="D472" s="7" t="s">
        <v>5</v>
      </c>
      <c r="E472" s="7" t="s">
        <v>5</v>
      </c>
      <c r="F472" s="7" t="s">
        <v>5</v>
      </c>
      <c r="G472" s="7" t="s">
        <v>5</v>
      </c>
      <c r="H472" s="7" t="s">
        <v>5</v>
      </c>
      <c r="I472" s="7" t="s">
        <v>5</v>
      </c>
      <c r="J472" s="7" t="s">
        <v>5</v>
      </c>
      <c r="K472" s="7" t="s">
        <v>5</v>
      </c>
      <c r="L472" s="7" t="s">
        <v>5</v>
      </c>
      <c r="M472" s="7" t="s">
        <v>5</v>
      </c>
      <c r="N472" s="7" t="s">
        <v>5</v>
      </c>
      <c r="O472" s="7" t="s">
        <v>5</v>
      </c>
      <c r="P472" s="7" t="s">
        <v>5</v>
      </c>
      <c r="Q472" s="7" t="s">
        <v>5</v>
      </c>
      <c r="R472" s="7" t="s">
        <v>5</v>
      </c>
      <c r="S472" s="7" t="s">
        <v>5</v>
      </c>
      <c r="T472" s="7" t="s">
        <v>5</v>
      </c>
      <c r="U472" s="7" t="s">
        <v>5</v>
      </c>
      <c r="V472" s="7" t="s">
        <v>5</v>
      </c>
      <c r="W472" s="7" t="s">
        <v>5</v>
      </c>
      <c r="X472" s="7" t="s">
        <v>5</v>
      </c>
      <c r="Y472" s="7" t="s">
        <v>5</v>
      </c>
      <c r="Z472" s="7" t="s">
        <v>5</v>
      </c>
      <c r="AA472" s="7" t="s">
        <v>5</v>
      </c>
      <c r="AB472" s="7" t="s">
        <v>5</v>
      </c>
      <c r="AC472" s="7">
        <v>9</v>
      </c>
      <c r="AD472" s="7">
        <v>13</v>
      </c>
      <c r="AE472" s="7">
        <v>15</v>
      </c>
      <c r="AF472" s="7">
        <v>29</v>
      </c>
      <c r="AG472" s="7">
        <v>22</v>
      </c>
      <c r="AH472" s="7">
        <v>9</v>
      </c>
      <c r="AI472" s="7">
        <v>9</v>
      </c>
      <c r="AJ472" s="7">
        <v>13</v>
      </c>
      <c r="AK472" s="7">
        <v>19</v>
      </c>
      <c r="AL472" s="7">
        <v>20</v>
      </c>
      <c r="AM472" s="7">
        <v>18</v>
      </c>
      <c r="AN472" s="7">
        <v>11</v>
      </c>
      <c r="AO472" s="7">
        <v>14</v>
      </c>
      <c r="AP472" s="7">
        <v>9</v>
      </c>
      <c r="AQ472" s="7" t="s">
        <v>4</v>
      </c>
      <c r="AR472" s="7" t="s">
        <v>4</v>
      </c>
      <c r="AS472" s="7" t="s">
        <v>4</v>
      </c>
      <c r="AT472" s="7" t="s">
        <v>4</v>
      </c>
      <c r="AU472" s="7" t="s">
        <v>4</v>
      </c>
      <c r="AV472" s="7" t="s">
        <v>4</v>
      </c>
      <c r="AW472" s="7" t="s">
        <v>4</v>
      </c>
      <c r="AX472" s="7" t="s">
        <v>4</v>
      </c>
      <c r="AY472" s="7" t="s">
        <v>4</v>
      </c>
      <c r="AZ472" s="7" t="s">
        <v>4</v>
      </c>
      <c r="BA472" s="7" t="s">
        <v>4</v>
      </c>
      <c r="BB472" s="7" t="s">
        <v>4</v>
      </c>
      <c r="BC472" s="7" t="s">
        <v>4</v>
      </c>
      <c r="BD472" s="7" t="s">
        <v>4</v>
      </c>
      <c r="BE472" s="7" t="s">
        <v>4</v>
      </c>
      <c r="BF472" s="7" t="s">
        <v>4</v>
      </c>
      <c r="BG472" s="7" t="s">
        <v>4</v>
      </c>
      <c r="BH472" s="7" t="s">
        <v>4</v>
      </c>
      <c r="BI472" s="7" t="s">
        <v>4</v>
      </c>
      <c r="BJ472" s="7" t="s">
        <v>4</v>
      </c>
      <c r="BK472" s="7" t="s">
        <v>4</v>
      </c>
      <c r="BL472" s="7" t="s">
        <v>4</v>
      </c>
    </row>
    <row r="473" spans="1:64">
      <c r="A473" s="7" t="s">
        <v>172</v>
      </c>
      <c r="B473" s="7" t="s">
        <v>73</v>
      </c>
      <c r="C473" s="7" t="s">
        <v>9</v>
      </c>
      <c r="D473" s="7">
        <v>173</v>
      </c>
      <c r="E473" s="7">
        <v>195</v>
      </c>
      <c r="F473" s="7">
        <v>148</v>
      </c>
      <c r="G473" s="7">
        <v>131</v>
      </c>
      <c r="H473" s="7">
        <v>130</v>
      </c>
      <c r="I473" s="7">
        <v>62</v>
      </c>
      <c r="J473" s="7">
        <v>60</v>
      </c>
      <c r="K473" s="7">
        <v>129</v>
      </c>
      <c r="L473" s="7">
        <v>63</v>
      </c>
      <c r="M473" s="7">
        <v>64</v>
      </c>
      <c r="N473" s="7">
        <v>54</v>
      </c>
      <c r="O473" s="7">
        <v>79</v>
      </c>
      <c r="P473" s="7">
        <v>39</v>
      </c>
      <c r="Q473" s="7">
        <v>34</v>
      </c>
      <c r="R473" s="7">
        <v>33</v>
      </c>
      <c r="S473" s="7">
        <v>23</v>
      </c>
      <c r="T473" s="7">
        <v>30</v>
      </c>
      <c r="U473" s="7">
        <v>29</v>
      </c>
      <c r="V473" s="7">
        <v>32</v>
      </c>
      <c r="W473" s="7">
        <v>52</v>
      </c>
      <c r="X473" s="7">
        <v>35</v>
      </c>
      <c r="Y473" s="7">
        <v>41</v>
      </c>
      <c r="Z473" s="7">
        <v>41</v>
      </c>
      <c r="AA473" s="7">
        <v>50</v>
      </c>
      <c r="AB473" s="7">
        <v>52</v>
      </c>
      <c r="AC473" s="7" t="s">
        <v>5</v>
      </c>
      <c r="AD473" s="7" t="s">
        <v>5</v>
      </c>
      <c r="AE473" s="7" t="s">
        <v>5</v>
      </c>
      <c r="AF473" s="7" t="s">
        <v>5</v>
      </c>
      <c r="AG473" s="7" t="s">
        <v>5</v>
      </c>
      <c r="AH473" s="7" t="s">
        <v>5</v>
      </c>
      <c r="AI473" s="7" t="s">
        <v>5</v>
      </c>
      <c r="AJ473" s="7" t="s">
        <v>5</v>
      </c>
      <c r="AK473" s="7" t="s">
        <v>5</v>
      </c>
      <c r="AL473" s="7" t="s">
        <v>5</v>
      </c>
      <c r="AM473" s="7" t="s">
        <v>5</v>
      </c>
      <c r="AN473" s="7" t="s">
        <v>5</v>
      </c>
      <c r="AO473" s="7" t="s">
        <v>5</v>
      </c>
      <c r="AP473" s="7" t="s">
        <v>5</v>
      </c>
      <c r="AQ473" s="7" t="s">
        <v>4</v>
      </c>
      <c r="AR473" s="7" t="s">
        <v>4</v>
      </c>
      <c r="AS473" s="7" t="s">
        <v>4</v>
      </c>
      <c r="AT473" s="7" t="s">
        <v>4</v>
      </c>
      <c r="AU473" s="7" t="s">
        <v>4</v>
      </c>
      <c r="AV473" s="7" t="s">
        <v>4</v>
      </c>
      <c r="AW473" s="7" t="s">
        <v>4</v>
      </c>
      <c r="AX473" s="7" t="s">
        <v>4</v>
      </c>
      <c r="AY473" s="7" t="s">
        <v>4</v>
      </c>
      <c r="AZ473" s="7" t="s">
        <v>4</v>
      </c>
      <c r="BA473" s="7" t="s">
        <v>4</v>
      </c>
      <c r="BB473" s="7" t="s">
        <v>4</v>
      </c>
      <c r="BC473" s="7" t="s">
        <v>4</v>
      </c>
      <c r="BD473" s="7" t="s">
        <v>4</v>
      </c>
      <c r="BE473" s="7" t="s">
        <v>4</v>
      </c>
      <c r="BF473" s="7" t="s">
        <v>4</v>
      </c>
      <c r="BG473" s="7" t="s">
        <v>4</v>
      </c>
      <c r="BH473" s="7" t="s">
        <v>4</v>
      </c>
      <c r="BI473" s="7" t="s">
        <v>4</v>
      </c>
      <c r="BJ473" s="7" t="s">
        <v>4</v>
      </c>
      <c r="BK473" s="7" t="s">
        <v>4</v>
      </c>
      <c r="BL473" s="7" t="s">
        <v>4</v>
      </c>
    </row>
    <row r="474" spans="1:64">
      <c r="A474" s="7" t="s">
        <v>172</v>
      </c>
      <c r="B474" s="7" t="s">
        <v>73</v>
      </c>
      <c r="C474" s="7" t="s">
        <v>7</v>
      </c>
      <c r="D474" s="7" t="s">
        <v>5</v>
      </c>
      <c r="E474" s="7" t="s">
        <v>5</v>
      </c>
      <c r="F474" s="7" t="s">
        <v>5</v>
      </c>
      <c r="G474" s="7" t="s">
        <v>5</v>
      </c>
      <c r="H474" s="7" t="s">
        <v>5</v>
      </c>
      <c r="I474" s="7" t="s">
        <v>5</v>
      </c>
      <c r="J474" s="7" t="s">
        <v>5</v>
      </c>
      <c r="K474" s="7" t="s">
        <v>5</v>
      </c>
      <c r="L474" s="7" t="s">
        <v>5</v>
      </c>
      <c r="M474" s="7" t="s">
        <v>5</v>
      </c>
      <c r="N474" s="7" t="s">
        <v>5</v>
      </c>
      <c r="O474" s="7" t="s">
        <v>5</v>
      </c>
      <c r="P474" s="7" t="s">
        <v>5</v>
      </c>
      <c r="Q474" s="7" t="s">
        <v>5</v>
      </c>
      <c r="R474" s="7" t="s">
        <v>5</v>
      </c>
      <c r="S474" s="7" t="s">
        <v>5</v>
      </c>
      <c r="T474" s="7" t="s">
        <v>5</v>
      </c>
      <c r="U474" s="7" t="s">
        <v>5</v>
      </c>
      <c r="V474" s="7" t="s">
        <v>5</v>
      </c>
      <c r="W474" s="7" t="s">
        <v>5</v>
      </c>
      <c r="X474" s="7" t="s">
        <v>5</v>
      </c>
      <c r="Y474" s="7" t="s">
        <v>5</v>
      </c>
      <c r="Z474" s="7" t="s">
        <v>5</v>
      </c>
      <c r="AA474" s="7" t="s">
        <v>5</v>
      </c>
      <c r="AB474" s="7" t="s">
        <v>5</v>
      </c>
      <c r="AC474" s="7">
        <v>48</v>
      </c>
      <c r="AD474" s="7">
        <v>72</v>
      </c>
      <c r="AE474" s="7">
        <v>76</v>
      </c>
      <c r="AF474" s="7">
        <v>108</v>
      </c>
      <c r="AG474" s="7">
        <v>103</v>
      </c>
      <c r="AH474" s="7">
        <v>94</v>
      </c>
      <c r="AI474" s="7">
        <v>87</v>
      </c>
      <c r="AJ474" s="7">
        <v>101</v>
      </c>
      <c r="AK474" s="7">
        <v>142</v>
      </c>
      <c r="AL474" s="7">
        <v>123</v>
      </c>
      <c r="AM474" s="7">
        <v>120</v>
      </c>
      <c r="AN474" s="7">
        <v>109</v>
      </c>
      <c r="AO474" s="7">
        <v>98</v>
      </c>
      <c r="AP474" s="7">
        <v>122</v>
      </c>
      <c r="AQ474" s="7" t="s">
        <v>4</v>
      </c>
      <c r="AR474" s="7" t="s">
        <v>4</v>
      </c>
      <c r="AS474" s="7" t="s">
        <v>4</v>
      </c>
      <c r="AT474" s="7" t="s">
        <v>4</v>
      </c>
      <c r="AU474" s="7" t="s">
        <v>4</v>
      </c>
      <c r="AV474" s="7" t="s">
        <v>4</v>
      </c>
      <c r="AW474" s="7" t="s">
        <v>4</v>
      </c>
      <c r="AX474" s="7" t="s">
        <v>4</v>
      </c>
      <c r="AY474" s="7" t="s">
        <v>4</v>
      </c>
      <c r="AZ474" s="7" t="s">
        <v>4</v>
      </c>
      <c r="BA474" s="7" t="s">
        <v>4</v>
      </c>
      <c r="BB474" s="7" t="s">
        <v>4</v>
      </c>
      <c r="BC474" s="7" t="s">
        <v>4</v>
      </c>
      <c r="BD474" s="7" t="s">
        <v>4</v>
      </c>
      <c r="BE474" s="7" t="s">
        <v>4</v>
      </c>
      <c r="BF474" s="7" t="s">
        <v>4</v>
      </c>
      <c r="BG474" s="7" t="s">
        <v>4</v>
      </c>
      <c r="BH474" s="7" t="s">
        <v>4</v>
      </c>
      <c r="BI474" s="7" t="s">
        <v>4</v>
      </c>
      <c r="BJ474" s="7" t="s">
        <v>4</v>
      </c>
      <c r="BK474" s="7" t="s">
        <v>4</v>
      </c>
      <c r="BL474" s="7" t="s">
        <v>4</v>
      </c>
    </row>
    <row r="475" spans="1:64">
      <c r="A475" s="7" t="s">
        <v>172</v>
      </c>
      <c r="B475" s="7" t="s">
        <v>74</v>
      </c>
      <c r="C475" s="7" t="s">
        <v>6</v>
      </c>
      <c r="D475" s="7" t="s">
        <v>5</v>
      </c>
      <c r="E475" s="7" t="s">
        <v>5</v>
      </c>
      <c r="F475" s="7" t="s">
        <v>5</v>
      </c>
      <c r="G475" s="7" t="s">
        <v>5</v>
      </c>
      <c r="H475" s="7" t="s">
        <v>5</v>
      </c>
      <c r="I475" s="7" t="s">
        <v>5</v>
      </c>
      <c r="J475" s="7" t="s">
        <v>5</v>
      </c>
      <c r="K475" s="7" t="s">
        <v>5</v>
      </c>
      <c r="L475" s="7" t="s">
        <v>5</v>
      </c>
      <c r="M475" s="7" t="s">
        <v>5</v>
      </c>
      <c r="N475" s="7" t="s">
        <v>5</v>
      </c>
      <c r="O475" s="7" t="s">
        <v>5</v>
      </c>
      <c r="P475" s="7" t="s">
        <v>5</v>
      </c>
      <c r="Q475" s="7" t="s">
        <v>5</v>
      </c>
      <c r="R475" s="7" t="s">
        <v>5</v>
      </c>
      <c r="S475" s="7" t="s">
        <v>5</v>
      </c>
      <c r="T475" s="7" t="s">
        <v>5</v>
      </c>
      <c r="U475" s="7" t="s">
        <v>5</v>
      </c>
      <c r="V475" s="7" t="s">
        <v>5</v>
      </c>
      <c r="W475" s="7" t="s">
        <v>5</v>
      </c>
      <c r="X475" s="7" t="s">
        <v>5</v>
      </c>
      <c r="Y475" s="7" t="s">
        <v>5</v>
      </c>
      <c r="Z475" s="7" t="s">
        <v>5</v>
      </c>
      <c r="AA475" s="7" t="s">
        <v>5</v>
      </c>
      <c r="AB475" s="7" t="s">
        <v>5</v>
      </c>
      <c r="AC475" s="7" t="s">
        <v>5</v>
      </c>
      <c r="AD475" s="7" t="s">
        <v>11</v>
      </c>
      <c r="AE475" s="7" t="s">
        <v>5</v>
      </c>
      <c r="AF475" s="7" t="s">
        <v>5</v>
      </c>
      <c r="AG475" s="7" t="s">
        <v>5</v>
      </c>
      <c r="AH475" s="7" t="s">
        <v>5</v>
      </c>
      <c r="AI475" s="7" t="s">
        <v>5</v>
      </c>
      <c r="AJ475" s="7" t="s">
        <v>5</v>
      </c>
      <c r="AK475" s="7" t="s">
        <v>5</v>
      </c>
      <c r="AL475" s="7" t="s">
        <v>5</v>
      </c>
      <c r="AM475" s="7" t="s">
        <v>5</v>
      </c>
      <c r="AN475" s="7" t="s">
        <v>5</v>
      </c>
      <c r="AO475" s="7" t="s">
        <v>5</v>
      </c>
      <c r="AP475" s="7" t="s">
        <v>5</v>
      </c>
      <c r="AQ475" s="7" t="s">
        <v>4</v>
      </c>
      <c r="AR475" s="7" t="s">
        <v>4</v>
      </c>
      <c r="AS475" s="7" t="s">
        <v>4</v>
      </c>
      <c r="AT475" s="7" t="s">
        <v>4</v>
      </c>
      <c r="AU475" s="7" t="s">
        <v>4</v>
      </c>
      <c r="AV475" s="7" t="s">
        <v>4</v>
      </c>
      <c r="AW475" s="7" t="s">
        <v>4</v>
      </c>
      <c r="AX475" s="7" t="s">
        <v>4</v>
      </c>
      <c r="AY475" s="7" t="s">
        <v>4</v>
      </c>
      <c r="AZ475" s="7" t="s">
        <v>4</v>
      </c>
      <c r="BA475" s="7" t="s">
        <v>4</v>
      </c>
      <c r="BB475" s="7" t="s">
        <v>4</v>
      </c>
      <c r="BC475" s="7" t="s">
        <v>4</v>
      </c>
      <c r="BD475" s="7" t="s">
        <v>4</v>
      </c>
      <c r="BE475" s="7" t="s">
        <v>4</v>
      </c>
      <c r="BF475" s="7" t="s">
        <v>4</v>
      </c>
      <c r="BG475" s="7" t="s">
        <v>4</v>
      </c>
      <c r="BH475" s="7" t="s">
        <v>4</v>
      </c>
      <c r="BI475" s="7" t="s">
        <v>4</v>
      </c>
      <c r="BJ475" s="7" t="s">
        <v>4</v>
      </c>
      <c r="BK475" s="7" t="s">
        <v>4</v>
      </c>
      <c r="BL475" s="7" t="s">
        <v>4</v>
      </c>
    </row>
    <row r="476" spans="1:64">
      <c r="A476" s="7" t="s">
        <v>172</v>
      </c>
      <c r="B476" s="7" t="s">
        <v>74</v>
      </c>
      <c r="C476" s="7" t="s">
        <v>9</v>
      </c>
      <c r="D476" s="7" t="s">
        <v>5</v>
      </c>
      <c r="E476" s="7" t="s">
        <v>5</v>
      </c>
      <c r="F476" s="7">
        <v>1</v>
      </c>
      <c r="G476" s="7" t="s">
        <v>5</v>
      </c>
      <c r="H476" s="7" t="s">
        <v>5</v>
      </c>
      <c r="I476" s="7" t="s">
        <v>4</v>
      </c>
      <c r="J476" s="7" t="s">
        <v>5</v>
      </c>
      <c r="K476" s="7" t="s">
        <v>5</v>
      </c>
      <c r="L476" s="7" t="s">
        <v>5</v>
      </c>
      <c r="M476" s="7" t="s">
        <v>5</v>
      </c>
      <c r="N476" s="7" t="s">
        <v>5</v>
      </c>
      <c r="O476" s="7" t="s">
        <v>5</v>
      </c>
      <c r="P476" s="7">
        <v>1</v>
      </c>
      <c r="Q476" s="7" t="s">
        <v>5</v>
      </c>
      <c r="R476" s="7" t="s">
        <v>5</v>
      </c>
      <c r="S476" s="7" t="s">
        <v>5</v>
      </c>
      <c r="T476" s="7" t="s">
        <v>5</v>
      </c>
      <c r="U476" s="7">
        <v>3</v>
      </c>
      <c r="V476" s="7" t="s">
        <v>5</v>
      </c>
      <c r="W476" s="7" t="s">
        <v>5</v>
      </c>
      <c r="X476" s="7" t="s">
        <v>5</v>
      </c>
      <c r="Y476" s="7" t="s">
        <v>5</v>
      </c>
      <c r="Z476" s="7" t="s">
        <v>5</v>
      </c>
      <c r="AA476" s="7" t="s">
        <v>5</v>
      </c>
      <c r="AB476" s="7" t="s">
        <v>5</v>
      </c>
      <c r="AC476" s="7" t="s">
        <v>5</v>
      </c>
      <c r="AD476" s="7" t="s">
        <v>5</v>
      </c>
      <c r="AE476" s="7" t="s">
        <v>5</v>
      </c>
      <c r="AF476" s="7" t="s">
        <v>5</v>
      </c>
      <c r="AG476" s="7" t="s">
        <v>5</v>
      </c>
      <c r="AH476" s="7" t="s">
        <v>5</v>
      </c>
      <c r="AI476" s="7" t="s">
        <v>5</v>
      </c>
      <c r="AJ476" s="7" t="s">
        <v>5</v>
      </c>
      <c r="AK476" s="7" t="s">
        <v>5</v>
      </c>
      <c r="AL476" s="7" t="s">
        <v>5</v>
      </c>
      <c r="AM476" s="7" t="s">
        <v>5</v>
      </c>
      <c r="AN476" s="7" t="s">
        <v>5</v>
      </c>
      <c r="AO476" s="7" t="s">
        <v>5</v>
      </c>
      <c r="AP476" s="7" t="s">
        <v>5</v>
      </c>
      <c r="AQ476" s="7" t="s">
        <v>4</v>
      </c>
      <c r="AR476" s="7" t="s">
        <v>4</v>
      </c>
      <c r="AS476" s="7" t="s">
        <v>4</v>
      </c>
      <c r="AT476" s="7" t="s">
        <v>4</v>
      </c>
      <c r="AU476" s="7" t="s">
        <v>4</v>
      </c>
      <c r="AV476" s="7" t="s">
        <v>4</v>
      </c>
      <c r="AW476" s="7" t="s">
        <v>4</v>
      </c>
      <c r="AX476" s="7" t="s">
        <v>4</v>
      </c>
      <c r="AY476" s="7" t="s">
        <v>4</v>
      </c>
      <c r="AZ476" s="7" t="s">
        <v>4</v>
      </c>
      <c r="BA476" s="7" t="s">
        <v>4</v>
      </c>
      <c r="BB476" s="7" t="s">
        <v>4</v>
      </c>
      <c r="BC476" s="7" t="s">
        <v>4</v>
      </c>
      <c r="BD476" s="7" t="s">
        <v>4</v>
      </c>
      <c r="BE476" s="7" t="s">
        <v>4</v>
      </c>
      <c r="BF476" s="7" t="s">
        <v>4</v>
      </c>
      <c r="BG476" s="7" t="s">
        <v>4</v>
      </c>
      <c r="BH476" s="7" t="s">
        <v>4</v>
      </c>
      <c r="BI476" s="7" t="s">
        <v>4</v>
      </c>
      <c r="BJ476" s="7" t="s">
        <v>4</v>
      </c>
      <c r="BK476" s="7" t="s">
        <v>4</v>
      </c>
      <c r="BL476" s="7" t="s">
        <v>4</v>
      </c>
    </row>
    <row r="477" spans="1:64">
      <c r="A477" s="7" t="s">
        <v>172</v>
      </c>
      <c r="B477" s="7" t="s">
        <v>74</v>
      </c>
      <c r="C477" s="7" t="s">
        <v>7</v>
      </c>
      <c r="D477" s="7" t="s">
        <v>5</v>
      </c>
      <c r="E477" s="7" t="s">
        <v>5</v>
      </c>
      <c r="F477" s="7" t="s">
        <v>5</v>
      </c>
      <c r="G477" s="7" t="s">
        <v>5</v>
      </c>
      <c r="H477" s="7" t="s">
        <v>5</v>
      </c>
      <c r="I477" s="7" t="s">
        <v>5</v>
      </c>
      <c r="J477" s="7" t="s">
        <v>5</v>
      </c>
      <c r="K477" s="7" t="s">
        <v>5</v>
      </c>
      <c r="L477" s="7" t="s">
        <v>5</v>
      </c>
      <c r="M477" s="7" t="s">
        <v>5</v>
      </c>
      <c r="N477" s="7" t="s">
        <v>5</v>
      </c>
      <c r="O477" s="7" t="s">
        <v>5</v>
      </c>
      <c r="P477" s="7" t="s">
        <v>5</v>
      </c>
      <c r="Q477" s="7" t="s">
        <v>5</v>
      </c>
      <c r="R477" s="7" t="s">
        <v>5</v>
      </c>
      <c r="S477" s="7" t="s">
        <v>5</v>
      </c>
      <c r="T477" s="7" t="s">
        <v>5</v>
      </c>
      <c r="U477" s="7" t="s">
        <v>5</v>
      </c>
      <c r="V477" s="7" t="s">
        <v>5</v>
      </c>
      <c r="W477" s="7" t="s">
        <v>5</v>
      </c>
      <c r="X477" s="7" t="s">
        <v>5</v>
      </c>
      <c r="Y477" s="7" t="s">
        <v>5</v>
      </c>
      <c r="Z477" s="7" t="s">
        <v>5</v>
      </c>
      <c r="AA477" s="7" t="s">
        <v>5</v>
      </c>
      <c r="AB477" s="7" t="s">
        <v>5</v>
      </c>
      <c r="AC477" s="7" t="s">
        <v>11</v>
      </c>
      <c r="AD477" s="7" t="s">
        <v>5</v>
      </c>
      <c r="AE477" s="7" t="s">
        <v>5</v>
      </c>
      <c r="AF477" s="7" t="s">
        <v>5</v>
      </c>
      <c r="AG477" s="7" t="s">
        <v>11</v>
      </c>
      <c r="AH477" s="7" t="s">
        <v>5</v>
      </c>
      <c r="AI477" s="7" t="s">
        <v>5</v>
      </c>
      <c r="AJ477" s="7" t="s">
        <v>5</v>
      </c>
      <c r="AK477" s="7" t="s">
        <v>5</v>
      </c>
      <c r="AL477" s="7" t="s">
        <v>5</v>
      </c>
      <c r="AM477" s="7" t="s">
        <v>5</v>
      </c>
      <c r="AN477" s="7" t="s">
        <v>5</v>
      </c>
      <c r="AO477" s="7" t="s">
        <v>5</v>
      </c>
      <c r="AP477" s="7" t="s">
        <v>5</v>
      </c>
      <c r="AQ477" s="7" t="s">
        <v>4</v>
      </c>
      <c r="AR477" s="7" t="s">
        <v>4</v>
      </c>
      <c r="AS477" s="7" t="s">
        <v>4</v>
      </c>
      <c r="AT477" s="7" t="s">
        <v>4</v>
      </c>
      <c r="AU477" s="7" t="s">
        <v>4</v>
      </c>
      <c r="AV477" s="7" t="s">
        <v>4</v>
      </c>
      <c r="AW477" s="7" t="s">
        <v>4</v>
      </c>
      <c r="AX477" s="7" t="s">
        <v>4</v>
      </c>
      <c r="AY477" s="7" t="s">
        <v>4</v>
      </c>
      <c r="AZ477" s="7" t="s">
        <v>4</v>
      </c>
      <c r="BA477" s="7" t="s">
        <v>4</v>
      </c>
      <c r="BB477" s="7" t="s">
        <v>4</v>
      </c>
      <c r="BC477" s="7" t="s">
        <v>4</v>
      </c>
      <c r="BD477" s="7" t="s">
        <v>4</v>
      </c>
      <c r="BE477" s="7" t="s">
        <v>4</v>
      </c>
      <c r="BF477" s="7" t="s">
        <v>4</v>
      </c>
      <c r="BG477" s="7" t="s">
        <v>4</v>
      </c>
      <c r="BH477" s="7" t="s">
        <v>4</v>
      </c>
      <c r="BI477" s="7" t="s">
        <v>4</v>
      </c>
      <c r="BJ477" s="7" t="s">
        <v>4</v>
      </c>
      <c r="BK477" s="7" t="s">
        <v>4</v>
      </c>
      <c r="BL477" s="7" t="s">
        <v>4</v>
      </c>
    </row>
    <row r="478" spans="1:64">
      <c r="A478" s="7" t="s">
        <v>172</v>
      </c>
      <c r="B478" s="7" t="s">
        <v>75</v>
      </c>
      <c r="C478" s="7" t="s">
        <v>6</v>
      </c>
      <c r="D478" s="7" t="s">
        <v>5</v>
      </c>
      <c r="E478" s="7" t="s">
        <v>5</v>
      </c>
      <c r="F478" s="7" t="s">
        <v>5</v>
      </c>
      <c r="G478" s="7" t="s">
        <v>5</v>
      </c>
      <c r="H478" s="7" t="s">
        <v>5</v>
      </c>
      <c r="I478" s="7" t="s">
        <v>5</v>
      </c>
      <c r="J478" s="7" t="s">
        <v>5</v>
      </c>
      <c r="K478" s="7" t="s">
        <v>5</v>
      </c>
      <c r="L478" s="7" t="s">
        <v>5</v>
      </c>
      <c r="M478" s="7" t="s">
        <v>5</v>
      </c>
      <c r="N478" s="7" t="s">
        <v>5</v>
      </c>
      <c r="O478" s="7" t="s">
        <v>5</v>
      </c>
      <c r="P478" s="7" t="s">
        <v>5</v>
      </c>
      <c r="Q478" s="7" t="s">
        <v>5</v>
      </c>
      <c r="R478" s="7" t="s">
        <v>5</v>
      </c>
      <c r="S478" s="7" t="s">
        <v>5</v>
      </c>
      <c r="T478" s="7" t="s">
        <v>5</v>
      </c>
      <c r="U478" s="7" t="s">
        <v>5</v>
      </c>
      <c r="V478" s="7" t="s">
        <v>5</v>
      </c>
      <c r="W478" s="7" t="s">
        <v>5</v>
      </c>
      <c r="X478" s="7" t="s">
        <v>5</v>
      </c>
      <c r="Y478" s="7" t="s">
        <v>5</v>
      </c>
      <c r="Z478" s="7" t="s">
        <v>5</v>
      </c>
      <c r="AA478" s="7" t="s">
        <v>5</v>
      </c>
      <c r="AB478" s="7" t="s">
        <v>5</v>
      </c>
      <c r="AC478" s="7" t="s">
        <v>5</v>
      </c>
      <c r="AD478" s="7" t="s">
        <v>5</v>
      </c>
      <c r="AE478" s="7" t="s">
        <v>5</v>
      </c>
      <c r="AF478" s="7" t="s">
        <v>5</v>
      </c>
      <c r="AG478" s="7">
        <v>1</v>
      </c>
      <c r="AH478" s="7" t="s">
        <v>5</v>
      </c>
      <c r="AI478" s="7" t="s">
        <v>11</v>
      </c>
      <c r="AJ478" s="7">
        <v>1</v>
      </c>
      <c r="AK478" s="7" t="s">
        <v>11</v>
      </c>
      <c r="AL478" s="7" t="s">
        <v>5</v>
      </c>
      <c r="AM478" s="7">
        <v>1</v>
      </c>
      <c r="AN478" s="7" t="s">
        <v>5</v>
      </c>
      <c r="AO478" s="7">
        <v>1</v>
      </c>
      <c r="AP478" s="7">
        <v>1</v>
      </c>
      <c r="AQ478" s="7" t="s">
        <v>4</v>
      </c>
      <c r="AR478" s="7" t="s">
        <v>4</v>
      </c>
      <c r="AS478" s="7" t="s">
        <v>4</v>
      </c>
      <c r="AT478" s="7" t="s">
        <v>4</v>
      </c>
      <c r="AU478" s="7" t="s">
        <v>4</v>
      </c>
      <c r="AV478" s="7" t="s">
        <v>4</v>
      </c>
      <c r="AW478" s="7" t="s">
        <v>4</v>
      </c>
      <c r="AX478" s="7" t="s">
        <v>4</v>
      </c>
      <c r="AY478" s="7" t="s">
        <v>4</v>
      </c>
      <c r="AZ478" s="7" t="s">
        <v>4</v>
      </c>
      <c r="BA478" s="7" t="s">
        <v>4</v>
      </c>
      <c r="BB478" s="7" t="s">
        <v>4</v>
      </c>
      <c r="BC478" s="7" t="s">
        <v>4</v>
      </c>
      <c r="BD478" s="7" t="s">
        <v>4</v>
      </c>
      <c r="BE478" s="7" t="s">
        <v>4</v>
      </c>
      <c r="BF478" s="7" t="s">
        <v>4</v>
      </c>
      <c r="BG478" s="7" t="s">
        <v>4</v>
      </c>
      <c r="BH478" s="7" t="s">
        <v>4</v>
      </c>
      <c r="BI478" s="7" t="s">
        <v>4</v>
      </c>
      <c r="BJ478" s="7" t="s">
        <v>4</v>
      </c>
      <c r="BK478" s="7" t="s">
        <v>4</v>
      </c>
      <c r="BL478" s="7" t="s">
        <v>4</v>
      </c>
    </row>
    <row r="479" spans="1:64">
      <c r="A479" s="7" t="s">
        <v>172</v>
      </c>
      <c r="B479" s="7" t="s">
        <v>75</v>
      </c>
      <c r="C479" s="7" t="s">
        <v>7</v>
      </c>
      <c r="D479" s="7" t="s">
        <v>5</v>
      </c>
      <c r="E479" s="7" t="s">
        <v>5</v>
      </c>
      <c r="F479" s="7" t="s">
        <v>5</v>
      </c>
      <c r="G479" s="7" t="s">
        <v>5</v>
      </c>
      <c r="H479" s="7" t="s">
        <v>5</v>
      </c>
      <c r="I479" s="7" t="s">
        <v>5</v>
      </c>
      <c r="J479" s="7" t="s">
        <v>5</v>
      </c>
      <c r="K479" s="7" t="s">
        <v>5</v>
      </c>
      <c r="L479" s="7" t="s">
        <v>5</v>
      </c>
      <c r="M479" s="7" t="s">
        <v>5</v>
      </c>
      <c r="N479" s="7" t="s">
        <v>5</v>
      </c>
      <c r="O479" s="7" t="s">
        <v>5</v>
      </c>
      <c r="P479" s="7" t="s">
        <v>5</v>
      </c>
      <c r="Q479" s="7" t="s">
        <v>5</v>
      </c>
      <c r="R479" s="7" t="s">
        <v>5</v>
      </c>
      <c r="S479" s="7" t="s">
        <v>5</v>
      </c>
      <c r="T479" s="7" t="s">
        <v>5</v>
      </c>
      <c r="U479" s="7" t="s">
        <v>5</v>
      </c>
      <c r="V479" s="7" t="s">
        <v>5</v>
      </c>
      <c r="W479" s="7" t="s">
        <v>5</v>
      </c>
      <c r="X479" s="7" t="s">
        <v>5</v>
      </c>
      <c r="Y479" s="7" t="s">
        <v>5</v>
      </c>
      <c r="Z479" s="7" t="s">
        <v>5</v>
      </c>
      <c r="AA479" s="7" t="s">
        <v>5</v>
      </c>
      <c r="AB479" s="7" t="s">
        <v>5</v>
      </c>
      <c r="AC479" s="7" t="s">
        <v>5</v>
      </c>
      <c r="AD479" s="7" t="s">
        <v>5</v>
      </c>
      <c r="AE479" s="7" t="s">
        <v>5</v>
      </c>
      <c r="AF479" s="7" t="s">
        <v>5</v>
      </c>
      <c r="AG479" s="7">
        <v>7</v>
      </c>
      <c r="AH479" s="7">
        <v>8</v>
      </c>
      <c r="AI479" s="7">
        <v>12</v>
      </c>
      <c r="AJ479" s="7">
        <v>23</v>
      </c>
      <c r="AK479" s="7">
        <v>11</v>
      </c>
      <c r="AL479" s="7">
        <v>9</v>
      </c>
      <c r="AM479" s="7">
        <v>5</v>
      </c>
      <c r="AN479" s="7">
        <v>7</v>
      </c>
      <c r="AO479" s="7">
        <v>8</v>
      </c>
      <c r="AP479" s="7">
        <v>76</v>
      </c>
      <c r="AQ479" s="7" t="s">
        <v>4</v>
      </c>
      <c r="AR479" s="7" t="s">
        <v>4</v>
      </c>
      <c r="AS479" s="7" t="s">
        <v>4</v>
      </c>
      <c r="AT479" s="7" t="s">
        <v>4</v>
      </c>
      <c r="AU479" s="7" t="s">
        <v>4</v>
      </c>
      <c r="AV479" s="7" t="s">
        <v>4</v>
      </c>
      <c r="AW479" s="7" t="s">
        <v>4</v>
      </c>
      <c r="AX479" s="7" t="s">
        <v>4</v>
      </c>
      <c r="AY479" s="7" t="s">
        <v>4</v>
      </c>
      <c r="AZ479" s="7" t="s">
        <v>4</v>
      </c>
      <c r="BA479" s="7" t="s">
        <v>4</v>
      </c>
      <c r="BB479" s="7" t="s">
        <v>4</v>
      </c>
      <c r="BC479" s="7" t="s">
        <v>4</v>
      </c>
      <c r="BD479" s="7" t="s">
        <v>4</v>
      </c>
      <c r="BE479" s="7" t="s">
        <v>4</v>
      </c>
      <c r="BF479" s="7" t="s">
        <v>4</v>
      </c>
      <c r="BG479" s="7" t="s">
        <v>4</v>
      </c>
      <c r="BH479" s="7" t="s">
        <v>4</v>
      </c>
      <c r="BI479" s="7" t="s">
        <v>4</v>
      </c>
      <c r="BJ479" s="7" t="s">
        <v>4</v>
      </c>
      <c r="BK479" s="7" t="s">
        <v>4</v>
      </c>
      <c r="BL479" s="7" t="s">
        <v>4</v>
      </c>
    </row>
    <row r="480" spans="1:64">
      <c r="A480" s="7" t="s">
        <v>172</v>
      </c>
      <c r="B480" s="7" t="s">
        <v>121</v>
      </c>
      <c r="C480" s="7" t="s">
        <v>6</v>
      </c>
      <c r="D480" s="7" t="s">
        <v>5</v>
      </c>
      <c r="E480" s="7" t="s">
        <v>5</v>
      </c>
      <c r="F480" s="7" t="s">
        <v>5</v>
      </c>
      <c r="G480" s="7" t="s">
        <v>5</v>
      </c>
      <c r="H480" s="7" t="s">
        <v>5</v>
      </c>
      <c r="I480" s="7" t="s">
        <v>5</v>
      </c>
      <c r="J480" s="7" t="s">
        <v>5</v>
      </c>
      <c r="K480" s="7" t="s">
        <v>5</v>
      </c>
      <c r="L480" s="7" t="s">
        <v>5</v>
      </c>
      <c r="M480" s="7" t="s">
        <v>5</v>
      </c>
      <c r="N480" s="7" t="s">
        <v>5</v>
      </c>
      <c r="O480" s="7" t="s">
        <v>5</v>
      </c>
      <c r="P480" s="7" t="s">
        <v>5</v>
      </c>
      <c r="Q480" s="7" t="s">
        <v>5</v>
      </c>
      <c r="R480" s="7" t="s">
        <v>5</v>
      </c>
      <c r="S480" s="7" t="s">
        <v>5</v>
      </c>
      <c r="T480" s="7" t="s">
        <v>5</v>
      </c>
      <c r="U480" s="7" t="s">
        <v>5</v>
      </c>
      <c r="V480" s="7" t="s">
        <v>5</v>
      </c>
      <c r="W480" s="7" t="s">
        <v>5</v>
      </c>
      <c r="X480" s="7" t="s">
        <v>5</v>
      </c>
      <c r="Y480" s="7" t="s">
        <v>5</v>
      </c>
      <c r="Z480" s="7" t="s">
        <v>5</v>
      </c>
      <c r="AA480" s="7" t="s">
        <v>5</v>
      </c>
      <c r="AB480" s="7" t="s">
        <v>5</v>
      </c>
      <c r="AC480" s="7">
        <v>277</v>
      </c>
      <c r="AD480" s="7">
        <v>12</v>
      </c>
      <c r="AE480" s="7">
        <v>376</v>
      </c>
      <c r="AF480" s="7">
        <v>13</v>
      </c>
      <c r="AG480" s="7">
        <v>4</v>
      </c>
      <c r="AH480" s="7">
        <v>2</v>
      </c>
      <c r="AI480" s="7">
        <v>2</v>
      </c>
      <c r="AJ480" s="7">
        <v>20</v>
      </c>
      <c r="AK480" s="7">
        <v>6</v>
      </c>
      <c r="AL480" s="7" t="s">
        <v>11</v>
      </c>
      <c r="AM480" s="7" t="s">
        <v>5</v>
      </c>
      <c r="AN480" s="7" t="s">
        <v>5</v>
      </c>
      <c r="AO480" s="7" t="s">
        <v>5</v>
      </c>
      <c r="AP480" s="7">
        <v>1</v>
      </c>
      <c r="AQ480" s="7" t="s">
        <v>4</v>
      </c>
      <c r="AR480" s="7" t="s">
        <v>4</v>
      </c>
      <c r="AS480" s="7" t="s">
        <v>4</v>
      </c>
      <c r="AT480" s="7" t="s">
        <v>4</v>
      </c>
      <c r="AU480" s="7" t="s">
        <v>4</v>
      </c>
      <c r="AV480" s="7" t="s">
        <v>4</v>
      </c>
      <c r="AW480" s="7" t="s">
        <v>4</v>
      </c>
      <c r="AX480" s="7" t="s">
        <v>4</v>
      </c>
      <c r="AY480" s="7" t="s">
        <v>4</v>
      </c>
      <c r="AZ480" s="7" t="s">
        <v>4</v>
      </c>
      <c r="BA480" s="7" t="s">
        <v>4</v>
      </c>
      <c r="BB480" s="7" t="s">
        <v>4</v>
      </c>
      <c r="BC480" s="7" t="s">
        <v>4</v>
      </c>
      <c r="BD480" s="7" t="s">
        <v>4</v>
      </c>
      <c r="BE480" s="7" t="s">
        <v>4</v>
      </c>
      <c r="BF480" s="7" t="s">
        <v>4</v>
      </c>
      <c r="BG480" s="7" t="s">
        <v>4</v>
      </c>
      <c r="BH480" s="7" t="s">
        <v>4</v>
      </c>
      <c r="BI480" s="7" t="s">
        <v>4</v>
      </c>
      <c r="BJ480" s="7" t="s">
        <v>4</v>
      </c>
      <c r="BK480" s="7" t="s">
        <v>4</v>
      </c>
      <c r="BL480" s="7" t="s">
        <v>4</v>
      </c>
    </row>
    <row r="481" spans="1:64">
      <c r="A481" s="7" t="s">
        <v>172</v>
      </c>
      <c r="B481" s="7" t="s">
        <v>121</v>
      </c>
      <c r="C481" s="7" t="s">
        <v>9</v>
      </c>
      <c r="D481" s="7" t="s">
        <v>5</v>
      </c>
      <c r="E481" s="7" t="s">
        <v>5</v>
      </c>
      <c r="F481" s="7" t="s">
        <v>5</v>
      </c>
      <c r="G481" s="7" t="s">
        <v>5</v>
      </c>
      <c r="H481" s="7" t="s">
        <v>5</v>
      </c>
      <c r="I481" s="7" t="s">
        <v>5</v>
      </c>
      <c r="J481" s="7" t="s">
        <v>5</v>
      </c>
      <c r="K481" s="7" t="s">
        <v>5</v>
      </c>
      <c r="L481" s="7" t="s">
        <v>5</v>
      </c>
      <c r="M481" s="7" t="s">
        <v>5</v>
      </c>
      <c r="N481" s="7" t="s">
        <v>5</v>
      </c>
      <c r="O481" s="7">
        <v>31</v>
      </c>
      <c r="P481" s="7">
        <v>34</v>
      </c>
      <c r="Q481" s="7">
        <v>29</v>
      </c>
      <c r="R481" s="7">
        <v>50</v>
      </c>
      <c r="S481" s="7">
        <v>29</v>
      </c>
      <c r="T481" s="7">
        <v>48</v>
      </c>
      <c r="U481" s="7">
        <v>67</v>
      </c>
      <c r="V481" s="7">
        <v>41</v>
      </c>
      <c r="W481" s="7">
        <v>81</v>
      </c>
      <c r="X481" s="7">
        <v>53</v>
      </c>
      <c r="Y481" s="7">
        <v>66</v>
      </c>
      <c r="Z481" s="7">
        <v>45</v>
      </c>
      <c r="AA481" s="7">
        <v>46</v>
      </c>
      <c r="AB481" s="7">
        <v>69</v>
      </c>
      <c r="AC481" s="7" t="s">
        <v>5</v>
      </c>
      <c r="AD481" s="7" t="s">
        <v>5</v>
      </c>
      <c r="AE481" s="7" t="s">
        <v>5</v>
      </c>
      <c r="AF481" s="7" t="s">
        <v>5</v>
      </c>
      <c r="AG481" s="7" t="s">
        <v>5</v>
      </c>
      <c r="AH481" s="7" t="s">
        <v>5</v>
      </c>
      <c r="AI481" s="7" t="s">
        <v>5</v>
      </c>
      <c r="AJ481" s="7" t="s">
        <v>5</v>
      </c>
      <c r="AK481" s="7" t="s">
        <v>5</v>
      </c>
      <c r="AL481" s="7" t="s">
        <v>5</v>
      </c>
      <c r="AM481" s="7" t="s">
        <v>5</v>
      </c>
      <c r="AN481" s="7" t="s">
        <v>5</v>
      </c>
      <c r="AO481" s="7" t="s">
        <v>5</v>
      </c>
      <c r="AP481" s="7" t="s">
        <v>5</v>
      </c>
      <c r="AQ481" s="7" t="s">
        <v>4</v>
      </c>
      <c r="AR481" s="7" t="s">
        <v>4</v>
      </c>
      <c r="AS481" s="7" t="s">
        <v>4</v>
      </c>
      <c r="AT481" s="7" t="s">
        <v>4</v>
      </c>
      <c r="AU481" s="7" t="s">
        <v>4</v>
      </c>
      <c r="AV481" s="7" t="s">
        <v>4</v>
      </c>
      <c r="AW481" s="7" t="s">
        <v>4</v>
      </c>
      <c r="AX481" s="7" t="s">
        <v>4</v>
      </c>
      <c r="AY481" s="7" t="s">
        <v>4</v>
      </c>
      <c r="AZ481" s="7" t="s">
        <v>4</v>
      </c>
      <c r="BA481" s="7" t="s">
        <v>4</v>
      </c>
      <c r="BB481" s="7" t="s">
        <v>4</v>
      </c>
      <c r="BC481" s="7" t="s">
        <v>4</v>
      </c>
      <c r="BD481" s="7" t="s">
        <v>4</v>
      </c>
      <c r="BE481" s="7" t="s">
        <v>4</v>
      </c>
      <c r="BF481" s="7" t="s">
        <v>4</v>
      </c>
      <c r="BG481" s="7" t="s">
        <v>4</v>
      </c>
      <c r="BH481" s="7" t="s">
        <v>4</v>
      </c>
      <c r="BI481" s="7" t="s">
        <v>4</v>
      </c>
      <c r="BJ481" s="7" t="s">
        <v>4</v>
      </c>
      <c r="BK481" s="7" t="s">
        <v>4</v>
      </c>
      <c r="BL481" s="7" t="s">
        <v>4</v>
      </c>
    </row>
    <row r="482" spans="1:64">
      <c r="A482" s="7" t="s">
        <v>172</v>
      </c>
      <c r="B482" s="7" t="s">
        <v>121</v>
      </c>
      <c r="C482" s="7" t="s">
        <v>7</v>
      </c>
      <c r="D482" s="7" t="s">
        <v>5</v>
      </c>
      <c r="E482" s="7" t="s">
        <v>5</v>
      </c>
      <c r="F482" s="7" t="s">
        <v>5</v>
      </c>
      <c r="G482" s="7" t="s">
        <v>5</v>
      </c>
      <c r="H482" s="7" t="s">
        <v>5</v>
      </c>
      <c r="I482" s="7" t="s">
        <v>5</v>
      </c>
      <c r="J482" s="7" t="s">
        <v>5</v>
      </c>
      <c r="K482" s="7" t="s">
        <v>5</v>
      </c>
      <c r="L482" s="7" t="s">
        <v>5</v>
      </c>
      <c r="M482" s="7" t="s">
        <v>5</v>
      </c>
      <c r="N482" s="7" t="s">
        <v>5</v>
      </c>
      <c r="O482" s="7" t="s">
        <v>5</v>
      </c>
      <c r="P482" s="7" t="s">
        <v>5</v>
      </c>
      <c r="Q482" s="7" t="s">
        <v>5</v>
      </c>
      <c r="R482" s="7" t="s">
        <v>5</v>
      </c>
      <c r="S482" s="7" t="s">
        <v>5</v>
      </c>
      <c r="T482" s="7" t="s">
        <v>5</v>
      </c>
      <c r="U482" s="7" t="s">
        <v>5</v>
      </c>
      <c r="V482" s="7" t="s">
        <v>5</v>
      </c>
      <c r="W482" s="7" t="s">
        <v>5</v>
      </c>
      <c r="X482" s="7" t="s">
        <v>5</v>
      </c>
      <c r="Y482" s="7" t="s">
        <v>5</v>
      </c>
      <c r="Z482" s="7" t="s">
        <v>5</v>
      </c>
      <c r="AA482" s="7" t="s">
        <v>5</v>
      </c>
      <c r="AB482" s="7" t="s">
        <v>5</v>
      </c>
      <c r="AC482" s="7">
        <v>150</v>
      </c>
      <c r="AD482" s="7">
        <v>423</v>
      </c>
      <c r="AE482" s="7">
        <v>454</v>
      </c>
      <c r="AF482" s="7">
        <v>153</v>
      </c>
      <c r="AG482" s="7">
        <v>151</v>
      </c>
      <c r="AH482" s="7">
        <v>211</v>
      </c>
      <c r="AI482" s="7">
        <v>268</v>
      </c>
      <c r="AJ482" s="7">
        <v>425</v>
      </c>
      <c r="AK482" s="7">
        <v>175</v>
      </c>
      <c r="AL482" s="7" t="s">
        <v>5</v>
      </c>
      <c r="AM482" s="7" t="s">
        <v>5</v>
      </c>
      <c r="AN482" s="7" t="s">
        <v>5</v>
      </c>
      <c r="AO482" s="7">
        <v>1</v>
      </c>
      <c r="AP482" s="7">
        <v>1</v>
      </c>
      <c r="AQ482" s="7" t="s">
        <v>4</v>
      </c>
      <c r="AR482" s="7" t="s">
        <v>4</v>
      </c>
      <c r="AS482" s="7" t="s">
        <v>4</v>
      </c>
      <c r="AT482" s="7" t="s">
        <v>4</v>
      </c>
      <c r="AU482" s="7" t="s">
        <v>4</v>
      </c>
      <c r="AV482" s="7" t="s">
        <v>4</v>
      </c>
      <c r="AW482" s="7" t="s">
        <v>4</v>
      </c>
      <c r="AX482" s="7" t="s">
        <v>4</v>
      </c>
      <c r="AY482" s="7" t="s">
        <v>4</v>
      </c>
      <c r="AZ482" s="7" t="s">
        <v>4</v>
      </c>
      <c r="BA482" s="7" t="s">
        <v>4</v>
      </c>
      <c r="BB482" s="7" t="s">
        <v>4</v>
      </c>
      <c r="BC482" s="7" t="s">
        <v>4</v>
      </c>
      <c r="BD482" s="7" t="s">
        <v>4</v>
      </c>
      <c r="BE482" s="7" t="s">
        <v>4</v>
      </c>
      <c r="BF482" s="7" t="s">
        <v>4</v>
      </c>
      <c r="BG482" s="7" t="s">
        <v>4</v>
      </c>
      <c r="BH482" s="7" t="s">
        <v>4</v>
      </c>
      <c r="BI482" s="7" t="s">
        <v>4</v>
      </c>
      <c r="BJ482" s="7" t="s">
        <v>4</v>
      </c>
      <c r="BK482" s="7" t="s">
        <v>4</v>
      </c>
      <c r="BL482" s="7" t="s">
        <v>4</v>
      </c>
    </row>
    <row r="483" spans="1:64">
      <c r="A483" s="7" t="s">
        <v>172</v>
      </c>
      <c r="B483" s="7" t="s">
        <v>76</v>
      </c>
      <c r="C483" s="7" t="s">
        <v>6</v>
      </c>
      <c r="D483" s="7" t="s">
        <v>5</v>
      </c>
      <c r="E483" s="7" t="s">
        <v>5</v>
      </c>
      <c r="F483" s="7" t="s">
        <v>5</v>
      </c>
      <c r="G483" s="7" t="s">
        <v>5</v>
      </c>
      <c r="H483" s="7" t="s">
        <v>5</v>
      </c>
      <c r="I483" s="7" t="s">
        <v>5</v>
      </c>
      <c r="J483" s="7" t="s">
        <v>5</v>
      </c>
      <c r="K483" s="7" t="s">
        <v>5</v>
      </c>
      <c r="L483" s="7" t="s">
        <v>5</v>
      </c>
      <c r="M483" s="7" t="s">
        <v>5</v>
      </c>
      <c r="N483" s="7" t="s">
        <v>5</v>
      </c>
      <c r="O483" s="7" t="s">
        <v>5</v>
      </c>
      <c r="P483" s="7" t="s">
        <v>5</v>
      </c>
      <c r="Q483" s="7" t="s">
        <v>5</v>
      </c>
      <c r="R483" s="7" t="s">
        <v>5</v>
      </c>
      <c r="S483" s="7" t="s">
        <v>5</v>
      </c>
      <c r="T483" s="7" t="s">
        <v>5</v>
      </c>
      <c r="U483" s="7" t="s">
        <v>5</v>
      </c>
      <c r="V483" s="7" t="s">
        <v>5</v>
      </c>
      <c r="W483" s="7" t="s">
        <v>5</v>
      </c>
      <c r="X483" s="7" t="s">
        <v>5</v>
      </c>
      <c r="Y483" s="7" t="s">
        <v>5</v>
      </c>
      <c r="Z483" s="7" t="s">
        <v>5</v>
      </c>
      <c r="AA483" s="7" t="s">
        <v>5</v>
      </c>
      <c r="AB483" s="7" t="s">
        <v>5</v>
      </c>
      <c r="AC483" s="7">
        <v>30</v>
      </c>
      <c r="AD483" s="7">
        <v>42</v>
      </c>
      <c r="AE483" s="7">
        <v>15</v>
      </c>
      <c r="AF483" s="7">
        <v>28</v>
      </c>
      <c r="AG483" s="7">
        <v>131</v>
      </c>
      <c r="AH483" s="7">
        <v>26</v>
      </c>
      <c r="AI483" s="7">
        <v>161</v>
      </c>
      <c r="AJ483" s="7">
        <v>148</v>
      </c>
      <c r="AK483" s="7">
        <v>363</v>
      </c>
      <c r="AL483" s="7">
        <v>335</v>
      </c>
      <c r="AM483" s="7">
        <v>276</v>
      </c>
      <c r="AN483" s="7">
        <v>318</v>
      </c>
      <c r="AO483" s="7">
        <v>157</v>
      </c>
      <c r="AP483" s="7">
        <v>75</v>
      </c>
      <c r="AQ483" s="7" t="s">
        <v>4</v>
      </c>
      <c r="AR483" s="7" t="s">
        <v>4</v>
      </c>
      <c r="AS483" s="7" t="s">
        <v>4</v>
      </c>
      <c r="AT483" s="7" t="s">
        <v>4</v>
      </c>
      <c r="AU483" s="7" t="s">
        <v>4</v>
      </c>
      <c r="AV483" s="7" t="s">
        <v>4</v>
      </c>
      <c r="AW483" s="7" t="s">
        <v>4</v>
      </c>
      <c r="AX483" s="7" t="s">
        <v>4</v>
      </c>
      <c r="AY483" s="7" t="s">
        <v>4</v>
      </c>
      <c r="AZ483" s="7" t="s">
        <v>4</v>
      </c>
      <c r="BA483" s="7" t="s">
        <v>4</v>
      </c>
      <c r="BB483" s="7" t="s">
        <v>4</v>
      </c>
      <c r="BC483" s="7" t="s">
        <v>4</v>
      </c>
      <c r="BD483" s="7" t="s">
        <v>4</v>
      </c>
      <c r="BE483" s="7" t="s">
        <v>4</v>
      </c>
      <c r="BF483" s="7" t="s">
        <v>4</v>
      </c>
      <c r="BG483" s="7" t="s">
        <v>4</v>
      </c>
      <c r="BH483" s="7" t="s">
        <v>4</v>
      </c>
      <c r="BI483" s="7" t="s">
        <v>4</v>
      </c>
      <c r="BJ483" s="7" t="s">
        <v>4</v>
      </c>
      <c r="BK483" s="7" t="s">
        <v>4</v>
      </c>
      <c r="BL483" s="7" t="s">
        <v>4</v>
      </c>
    </row>
    <row r="484" spans="1:64">
      <c r="A484" s="7" t="s">
        <v>172</v>
      </c>
      <c r="B484" s="7" t="s">
        <v>76</v>
      </c>
      <c r="C484" s="7" t="s">
        <v>9</v>
      </c>
      <c r="D484" s="7" t="s">
        <v>5</v>
      </c>
      <c r="E484" s="7">
        <v>1</v>
      </c>
      <c r="F484" s="7">
        <v>3</v>
      </c>
      <c r="G484" s="7">
        <v>9</v>
      </c>
      <c r="H484" s="7">
        <v>7</v>
      </c>
      <c r="I484" s="7">
        <v>5</v>
      </c>
      <c r="J484" s="7">
        <v>5</v>
      </c>
      <c r="K484" s="7">
        <v>4</v>
      </c>
      <c r="L484" s="7">
        <v>26</v>
      </c>
      <c r="M484" s="7">
        <v>4</v>
      </c>
      <c r="N484" s="7" t="s">
        <v>5</v>
      </c>
      <c r="O484" s="7">
        <v>22</v>
      </c>
      <c r="P484" s="7">
        <v>1</v>
      </c>
      <c r="Q484" s="7" t="s">
        <v>5</v>
      </c>
      <c r="R484" s="7">
        <v>5</v>
      </c>
      <c r="S484" s="7">
        <v>3</v>
      </c>
      <c r="T484" s="7">
        <v>80</v>
      </c>
      <c r="U484" s="7">
        <v>37</v>
      </c>
      <c r="V484" s="7">
        <v>30</v>
      </c>
      <c r="W484" s="7">
        <v>35</v>
      </c>
      <c r="X484" s="7">
        <v>30</v>
      </c>
      <c r="Y484" s="7">
        <v>10</v>
      </c>
      <c r="Z484" s="7" t="s">
        <v>4</v>
      </c>
      <c r="AA484" s="7">
        <v>2</v>
      </c>
      <c r="AB484" s="7">
        <v>30</v>
      </c>
      <c r="AC484" s="7" t="s">
        <v>5</v>
      </c>
      <c r="AD484" s="7" t="s">
        <v>5</v>
      </c>
      <c r="AE484" s="7" t="s">
        <v>5</v>
      </c>
      <c r="AF484" s="7" t="s">
        <v>5</v>
      </c>
      <c r="AG484" s="7" t="s">
        <v>5</v>
      </c>
      <c r="AH484" s="7" t="s">
        <v>5</v>
      </c>
      <c r="AI484" s="7" t="s">
        <v>5</v>
      </c>
      <c r="AJ484" s="7" t="s">
        <v>5</v>
      </c>
      <c r="AK484" s="7" t="s">
        <v>5</v>
      </c>
      <c r="AL484" s="7" t="s">
        <v>5</v>
      </c>
      <c r="AM484" s="7" t="s">
        <v>5</v>
      </c>
      <c r="AN484" s="7" t="s">
        <v>5</v>
      </c>
      <c r="AO484" s="7" t="s">
        <v>5</v>
      </c>
      <c r="AP484" s="7" t="s">
        <v>5</v>
      </c>
      <c r="AQ484" s="7" t="s">
        <v>4</v>
      </c>
      <c r="AR484" s="7" t="s">
        <v>4</v>
      </c>
      <c r="AS484" s="7" t="s">
        <v>4</v>
      </c>
      <c r="AT484" s="7" t="s">
        <v>4</v>
      </c>
      <c r="AU484" s="7" t="s">
        <v>4</v>
      </c>
      <c r="AV484" s="7" t="s">
        <v>4</v>
      </c>
      <c r="AW484" s="7" t="s">
        <v>4</v>
      </c>
      <c r="AX484" s="7" t="s">
        <v>4</v>
      </c>
      <c r="AY484" s="7" t="s">
        <v>4</v>
      </c>
      <c r="AZ484" s="7" t="s">
        <v>4</v>
      </c>
      <c r="BA484" s="7" t="s">
        <v>4</v>
      </c>
      <c r="BB484" s="7" t="s">
        <v>4</v>
      </c>
      <c r="BC484" s="7" t="s">
        <v>4</v>
      </c>
      <c r="BD484" s="7" t="s">
        <v>4</v>
      </c>
      <c r="BE484" s="7" t="s">
        <v>4</v>
      </c>
      <c r="BF484" s="7" t="s">
        <v>4</v>
      </c>
      <c r="BG484" s="7" t="s">
        <v>4</v>
      </c>
      <c r="BH484" s="7" t="s">
        <v>4</v>
      </c>
      <c r="BI484" s="7" t="s">
        <v>4</v>
      </c>
      <c r="BJ484" s="7" t="s">
        <v>4</v>
      </c>
      <c r="BK484" s="7" t="s">
        <v>4</v>
      </c>
      <c r="BL484" s="7" t="s">
        <v>4</v>
      </c>
    </row>
    <row r="485" spans="1:64">
      <c r="A485" s="7" t="s">
        <v>172</v>
      </c>
      <c r="B485" s="7" t="s">
        <v>76</v>
      </c>
      <c r="C485" s="7" t="s">
        <v>7</v>
      </c>
      <c r="D485" s="7" t="s">
        <v>5</v>
      </c>
      <c r="E485" s="7" t="s">
        <v>5</v>
      </c>
      <c r="F485" s="7" t="s">
        <v>5</v>
      </c>
      <c r="G485" s="7" t="s">
        <v>5</v>
      </c>
      <c r="H485" s="7" t="s">
        <v>5</v>
      </c>
      <c r="I485" s="7" t="s">
        <v>5</v>
      </c>
      <c r="J485" s="7" t="s">
        <v>5</v>
      </c>
      <c r="K485" s="7" t="s">
        <v>5</v>
      </c>
      <c r="L485" s="7" t="s">
        <v>5</v>
      </c>
      <c r="M485" s="7" t="s">
        <v>5</v>
      </c>
      <c r="N485" s="7" t="s">
        <v>5</v>
      </c>
      <c r="O485" s="7" t="s">
        <v>5</v>
      </c>
      <c r="P485" s="7" t="s">
        <v>5</v>
      </c>
      <c r="Q485" s="7" t="s">
        <v>5</v>
      </c>
      <c r="R485" s="7" t="s">
        <v>5</v>
      </c>
      <c r="S485" s="7" t="s">
        <v>5</v>
      </c>
      <c r="T485" s="7" t="s">
        <v>5</v>
      </c>
      <c r="U485" s="7" t="s">
        <v>5</v>
      </c>
      <c r="V485" s="7" t="s">
        <v>5</v>
      </c>
      <c r="W485" s="7" t="s">
        <v>5</v>
      </c>
      <c r="X485" s="7" t="s">
        <v>5</v>
      </c>
      <c r="Y485" s="7" t="s">
        <v>5</v>
      </c>
      <c r="Z485" s="7" t="s">
        <v>5</v>
      </c>
      <c r="AA485" s="7" t="s">
        <v>5</v>
      </c>
      <c r="AB485" s="7" t="s">
        <v>5</v>
      </c>
      <c r="AC485" s="7">
        <v>14</v>
      </c>
      <c r="AD485" s="7" t="s">
        <v>11</v>
      </c>
      <c r="AE485" s="7" t="s">
        <v>5</v>
      </c>
      <c r="AF485" s="7">
        <v>2</v>
      </c>
      <c r="AG485" s="7" t="s">
        <v>11</v>
      </c>
      <c r="AH485" s="7" t="s">
        <v>11</v>
      </c>
      <c r="AI485" s="7">
        <v>1</v>
      </c>
      <c r="AJ485" s="7">
        <v>2</v>
      </c>
      <c r="AK485" s="7">
        <v>10</v>
      </c>
      <c r="AL485" s="7">
        <v>4</v>
      </c>
      <c r="AM485" s="7">
        <v>5</v>
      </c>
      <c r="AN485" s="7">
        <v>1</v>
      </c>
      <c r="AO485" s="7">
        <v>65</v>
      </c>
      <c r="AP485" s="7">
        <v>2</v>
      </c>
      <c r="AQ485" s="7" t="s">
        <v>4</v>
      </c>
      <c r="AR485" s="7" t="s">
        <v>4</v>
      </c>
      <c r="AS485" s="7" t="s">
        <v>4</v>
      </c>
      <c r="AT485" s="7" t="s">
        <v>4</v>
      </c>
      <c r="AU485" s="7" t="s">
        <v>4</v>
      </c>
      <c r="AV485" s="7" t="s">
        <v>4</v>
      </c>
      <c r="AW485" s="7" t="s">
        <v>4</v>
      </c>
      <c r="AX485" s="7" t="s">
        <v>4</v>
      </c>
      <c r="AY485" s="7" t="s">
        <v>4</v>
      </c>
      <c r="AZ485" s="7" t="s">
        <v>4</v>
      </c>
      <c r="BA485" s="7" t="s">
        <v>4</v>
      </c>
      <c r="BB485" s="7" t="s">
        <v>4</v>
      </c>
      <c r="BC485" s="7" t="s">
        <v>4</v>
      </c>
      <c r="BD485" s="7" t="s">
        <v>4</v>
      </c>
      <c r="BE485" s="7" t="s">
        <v>4</v>
      </c>
      <c r="BF485" s="7" t="s">
        <v>4</v>
      </c>
      <c r="BG485" s="7" t="s">
        <v>4</v>
      </c>
      <c r="BH485" s="7" t="s">
        <v>4</v>
      </c>
      <c r="BI485" s="7" t="s">
        <v>4</v>
      </c>
      <c r="BJ485" s="7" t="s">
        <v>4</v>
      </c>
      <c r="BK485" s="7" t="s">
        <v>4</v>
      </c>
      <c r="BL485" s="7" t="s">
        <v>4</v>
      </c>
    </row>
    <row r="486" spans="1:64">
      <c r="A486" s="7" t="s">
        <v>172</v>
      </c>
      <c r="B486" s="7" t="s">
        <v>77</v>
      </c>
      <c r="C486" s="7" t="s">
        <v>6</v>
      </c>
      <c r="D486" s="7" t="s">
        <v>5</v>
      </c>
      <c r="E486" s="7" t="s">
        <v>5</v>
      </c>
      <c r="F486" s="7" t="s">
        <v>5</v>
      </c>
      <c r="G486" s="7" t="s">
        <v>5</v>
      </c>
      <c r="H486" s="7" t="s">
        <v>5</v>
      </c>
      <c r="I486" s="7" t="s">
        <v>5</v>
      </c>
      <c r="J486" s="7" t="s">
        <v>5</v>
      </c>
      <c r="K486" s="7" t="s">
        <v>5</v>
      </c>
      <c r="L486" s="7" t="s">
        <v>5</v>
      </c>
      <c r="M486" s="7" t="s">
        <v>5</v>
      </c>
      <c r="N486" s="7" t="s">
        <v>5</v>
      </c>
      <c r="O486" s="7" t="s">
        <v>5</v>
      </c>
      <c r="P486" s="7" t="s">
        <v>5</v>
      </c>
      <c r="Q486" s="7" t="s">
        <v>5</v>
      </c>
      <c r="R486" s="7" t="s">
        <v>5</v>
      </c>
      <c r="S486" s="7" t="s">
        <v>5</v>
      </c>
      <c r="T486" s="7" t="s">
        <v>5</v>
      </c>
      <c r="U486" s="7" t="s">
        <v>5</v>
      </c>
      <c r="V486" s="7" t="s">
        <v>5</v>
      </c>
      <c r="W486" s="7" t="s">
        <v>5</v>
      </c>
      <c r="X486" s="7" t="s">
        <v>5</v>
      </c>
      <c r="Y486" s="7" t="s">
        <v>5</v>
      </c>
      <c r="Z486" s="7" t="s">
        <v>5</v>
      </c>
      <c r="AA486" s="7" t="s">
        <v>5</v>
      </c>
      <c r="AB486" s="7" t="s">
        <v>5</v>
      </c>
      <c r="AC486" s="7">
        <v>168</v>
      </c>
      <c r="AD486" s="7">
        <v>222</v>
      </c>
      <c r="AE486" s="7">
        <v>154</v>
      </c>
      <c r="AF486" s="7">
        <v>398</v>
      </c>
      <c r="AG486" s="7">
        <v>160</v>
      </c>
      <c r="AH486" s="7">
        <v>122</v>
      </c>
      <c r="AI486" s="7">
        <v>120</v>
      </c>
      <c r="AJ486" s="7">
        <v>170</v>
      </c>
      <c r="AK486" s="7">
        <v>198</v>
      </c>
      <c r="AL486" s="7">
        <v>88</v>
      </c>
      <c r="AM486" s="7">
        <v>186</v>
      </c>
      <c r="AN486" s="7">
        <v>180</v>
      </c>
      <c r="AO486" s="7">
        <v>287</v>
      </c>
      <c r="AP486" s="7">
        <v>251</v>
      </c>
      <c r="AQ486" s="7" t="s">
        <v>4</v>
      </c>
      <c r="AR486" s="7" t="s">
        <v>4</v>
      </c>
      <c r="AS486" s="7" t="s">
        <v>4</v>
      </c>
      <c r="AT486" s="7" t="s">
        <v>4</v>
      </c>
      <c r="AU486" s="7" t="s">
        <v>4</v>
      </c>
      <c r="AV486" s="7" t="s">
        <v>4</v>
      </c>
      <c r="AW486" s="7" t="s">
        <v>4</v>
      </c>
      <c r="AX486" s="7" t="s">
        <v>4</v>
      </c>
      <c r="AY486" s="7" t="s">
        <v>4</v>
      </c>
      <c r="AZ486" s="7" t="s">
        <v>4</v>
      </c>
      <c r="BA486" s="7" t="s">
        <v>4</v>
      </c>
      <c r="BB486" s="7" t="s">
        <v>4</v>
      </c>
      <c r="BC486" s="7" t="s">
        <v>4</v>
      </c>
      <c r="BD486" s="7" t="s">
        <v>4</v>
      </c>
      <c r="BE486" s="7" t="s">
        <v>4</v>
      </c>
      <c r="BF486" s="7" t="s">
        <v>4</v>
      </c>
      <c r="BG486" s="7" t="s">
        <v>4</v>
      </c>
      <c r="BH486" s="7" t="s">
        <v>4</v>
      </c>
      <c r="BI486" s="7" t="s">
        <v>4</v>
      </c>
      <c r="BJ486" s="7" t="s">
        <v>4</v>
      </c>
      <c r="BK486" s="7" t="s">
        <v>4</v>
      </c>
      <c r="BL486" s="7" t="s">
        <v>4</v>
      </c>
    </row>
    <row r="487" spans="1:64">
      <c r="A487" s="7" t="s">
        <v>172</v>
      </c>
      <c r="B487" s="7" t="s">
        <v>77</v>
      </c>
      <c r="C487" s="7" t="s">
        <v>9</v>
      </c>
      <c r="D487" s="7">
        <v>786</v>
      </c>
      <c r="E487" s="7">
        <v>1064</v>
      </c>
      <c r="F487" s="7">
        <v>1212</v>
      </c>
      <c r="G487" s="7">
        <v>1255</v>
      </c>
      <c r="H487" s="7">
        <v>766</v>
      </c>
      <c r="I487" s="7">
        <v>1186</v>
      </c>
      <c r="J487" s="7">
        <v>797</v>
      </c>
      <c r="K487" s="7">
        <v>849</v>
      </c>
      <c r="L487" s="7">
        <v>1284</v>
      </c>
      <c r="M487" s="7">
        <v>956</v>
      </c>
      <c r="N487" s="7">
        <v>1056</v>
      </c>
      <c r="O487" s="7">
        <v>676</v>
      </c>
      <c r="P487" s="7">
        <v>763</v>
      </c>
      <c r="Q487" s="7">
        <v>684</v>
      </c>
      <c r="R487" s="7">
        <v>1201</v>
      </c>
      <c r="S487" s="7">
        <v>1073</v>
      </c>
      <c r="T487" s="7">
        <v>1279</v>
      </c>
      <c r="U487" s="7">
        <v>1531</v>
      </c>
      <c r="V487" s="7">
        <v>1315</v>
      </c>
      <c r="W487" s="7">
        <v>1007</v>
      </c>
      <c r="X487" s="7">
        <v>753</v>
      </c>
      <c r="Y487" s="7">
        <v>567</v>
      </c>
      <c r="Z487" s="7">
        <v>515</v>
      </c>
      <c r="AA487" s="7">
        <v>498</v>
      </c>
      <c r="AB487" s="7">
        <v>579</v>
      </c>
      <c r="AC487" s="7" t="s">
        <v>5</v>
      </c>
      <c r="AD487" s="7" t="s">
        <v>5</v>
      </c>
      <c r="AE487" s="7" t="s">
        <v>5</v>
      </c>
      <c r="AF487" s="7" t="s">
        <v>5</v>
      </c>
      <c r="AG487" s="7" t="s">
        <v>5</v>
      </c>
      <c r="AH487" s="7" t="s">
        <v>5</v>
      </c>
      <c r="AI487" s="7" t="s">
        <v>5</v>
      </c>
      <c r="AJ487" s="7" t="s">
        <v>5</v>
      </c>
      <c r="AK487" s="7" t="s">
        <v>5</v>
      </c>
      <c r="AL487" s="7" t="s">
        <v>5</v>
      </c>
      <c r="AM487" s="7" t="s">
        <v>5</v>
      </c>
      <c r="AN487" s="7" t="s">
        <v>5</v>
      </c>
      <c r="AO487" s="7" t="s">
        <v>5</v>
      </c>
      <c r="AP487" s="7" t="s">
        <v>5</v>
      </c>
      <c r="AQ487" s="7" t="s">
        <v>4</v>
      </c>
      <c r="AR487" s="7" t="s">
        <v>4</v>
      </c>
      <c r="AS487" s="7" t="s">
        <v>4</v>
      </c>
      <c r="AT487" s="7" t="s">
        <v>4</v>
      </c>
      <c r="AU487" s="7" t="s">
        <v>4</v>
      </c>
      <c r="AV487" s="7" t="s">
        <v>4</v>
      </c>
      <c r="AW487" s="7" t="s">
        <v>4</v>
      </c>
      <c r="AX487" s="7" t="s">
        <v>4</v>
      </c>
      <c r="AY487" s="7" t="s">
        <v>4</v>
      </c>
      <c r="AZ487" s="7" t="s">
        <v>4</v>
      </c>
      <c r="BA487" s="7" t="s">
        <v>4</v>
      </c>
      <c r="BB487" s="7" t="s">
        <v>4</v>
      </c>
      <c r="BC487" s="7" t="s">
        <v>4</v>
      </c>
      <c r="BD487" s="7" t="s">
        <v>4</v>
      </c>
      <c r="BE487" s="7" t="s">
        <v>4</v>
      </c>
      <c r="BF487" s="7" t="s">
        <v>4</v>
      </c>
      <c r="BG487" s="7" t="s">
        <v>4</v>
      </c>
      <c r="BH487" s="7" t="s">
        <v>4</v>
      </c>
      <c r="BI487" s="7" t="s">
        <v>4</v>
      </c>
      <c r="BJ487" s="7" t="s">
        <v>4</v>
      </c>
      <c r="BK487" s="7" t="s">
        <v>4</v>
      </c>
      <c r="BL487" s="7" t="s">
        <v>4</v>
      </c>
    </row>
    <row r="488" spans="1:64">
      <c r="A488" s="7" t="s">
        <v>172</v>
      </c>
      <c r="B488" s="7" t="s">
        <v>77</v>
      </c>
      <c r="C488" s="7" t="s">
        <v>7</v>
      </c>
      <c r="D488" s="7" t="s">
        <v>5</v>
      </c>
      <c r="E488" s="7" t="s">
        <v>5</v>
      </c>
      <c r="F488" s="7" t="s">
        <v>5</v>
      </c>
      <c r="G488" s="7" t="s">
        <v>5</v>
      </c>
      <c r="H488" s="7" t="s">
        <v>5</v>
      </c>
      <c r="I488" s="7" t="s">
        <v>5</v>
      </c>
      <c r="J488" s="7" t="s">
        <v>5</v>
      </c>
      <c r="K488" s="7" t="s">
        <v>5</v>
      </c>
      <c r="L488" s="7" t="s">
        <v>5</v>
      </c>
      <c r="M488" s="7" t="s">
        <v>5</v>
      </c>
      <c r="N488" s="7" t="s">
        <v>5</v>
      </c>
      <c r="O488" s="7" t="s">
        <v>5</v>
      </c>
      <c r="P488" s="7" t="s">
        <v>5</v>
      </c>
      <c r="Q488" s="7" t="s">
        <v>5</v>
      </c>
      <c r="R488" s="7" t="s">
        <v>5</v>
      </c>
      <c r="S488" s="7" t="s">
        <v>5</v>
      </c>
      <c r="T488" s="7" t="s">
        <v>5</v>
      </c>
      <c r="U488" s="7" t="s">
        <v>5</v>
      </c>
      <c r="V488" s="7" t="s">
        <v>5</v>
      </c>
      <c r="W488" s="7" t="s">
        <v>5</v>
      </c>
      <c r="X488" s="7" t="s">
        <v>5</v>
      </c>
      <c r="Y488" s="7" t="s">
        <v>5</v>
      </c>
      <c r="Z488" s="7" t="s">
        <v>5</v>
      </c>
      <c r="AA488" s="7" t="s">
        <v>5</v>
      </c>
      <c r="AB488" s="7" t="s">
        <v>5</v>
      </c>
      <c r="AC488" s="7">
        <v>1087</v>
      </c>
      <c r="AD488" s="7">
        <v>1282</v>
      </c>
      <c r="AE488" s="7">
        <v>1188</v>
      </c>
      <c r="AF488" s="7">
        <v>640</v>
      </c>
      <c r="AG488" s="7">
        <v>770</v>
      </c>
      <c r="AH488" s="7">
        <v>717</v>
      </c>
      <c r="AI488" s="7">
        <v>1016</v>
      </c>
      <c r="AJ488" s="7">
        <v>1052</v>
      </c>
      <c r="AK488" s="7">
        <v>1012</v>
      </c>
      <c r="AL488" s="7">
        <v>723</v>
      </c>
      <c r="AM488" s="7">
        <v>416</v>
      </c>
      <c r="AN488" s="7">
        <v>627</v>
      </c>
      <c r="AO488" s="7">
        <v>751</v>
      </c>
      <c r="AP488" s="7">
        <v>1183</v>
      </c>
      <c r="AQ488" s="7" t="s">
        <v>4</v>
      </c>
      <c r="AR488" s="7" t="s">
        <v>4</v>
      </c>
      <c r="AS488" s="7" t="s">
        <v>4</v>
      </c>
      <c r="AT488" s="7" t="s">
        <v>4</v>
      </c>
      <c r="AU488" s="7" t="s">
        <v>4</v>
      </c>
      <c r="AV488" s="7" t="s">
        <v>4</v>
      </c>
      <c r="AW488" s="7" t="s">
        <v>4</v>
      </c>
      <c r="AX488" s="7" t="s">
        <v>4</v>
      </c>
      <c r="AY488" s="7" t="s">
        <v>4</v>
      </c>
      <c r="AZ488" s="7" t="s">
        <v>4</v>
      </c>
      <c r="BA488" s="7" t="s">
        <v>4</v>
      </c>
      <c r="BB488" s="7" t="s">
        <v>4</v>
      </c>
      <c r="BC488" s="7" t="s">
        <v>4</v>
      </c>
      <c r="BD488" s="7" t="s">
        <v>4</v>
      </c>
      <c r="BE488" s="7" t="s">
        <v>4</v>
      </c>
      <c r="BF488" s="7" t="s">
        <v>4</v>
      </c>
      <c r="BG488" s="7" t="s">
        <v>4</v>
      </c>
      <c r="BH488" s="7" t="s">
        <v>4</v>
      </c>
      <c r="BI488" s="7" t="s">
        <v>4</v>
      </c>
      <c r="BJ488" s="7" t="s">
        <v>4</v>
      </c>
      <c r="BK488" s="7" t="s">
        <v>4</v>
      </c>
      <c r="BL488" s="7" t="s">
        <v>4</v>
      </c>
    </row>
    <row r="489" spans="1:64">
      <c r="A489" s="7" t="s">
        <v>172</v>
      </c>
      <c r="B489" s="7" t="s">
        <v>78</v>
      </c>
      <c r="C489" s="7" t="s">
        <v>6</v>
      </c>
      <c r="D489" s="7" t="s">
        <v>5</v>
      </c>
      <c r="E489" s="7" t="s">
        <v>5</v>
      </c>
      <c r="F489" s="7" t="s">
        <v>5</v>
      </c>
      <c r="G489" s="7" t="s">
        <v>5</v>
      </c>
      <c r="H489" s="7" t="s">
        <v>5</v>
      </c>
      <c r="I489" s="7" t="s">
        <v>5</v>
      </c>
      <c r="J489" s="7" t="s">
        <v>5</v>
      </c>
      <c r="K489" s="7" t="s">
        <v>5</v>
      </c>
      <c r="L489" s="7" t="s">
        <v>5</v>
      </c>
      <c r="M489" s="7" t="s">
        <v>5</v>
      </c>
      <c r="N489" s="7" t="s">
        <v>5</v>
      </c>
      <c r="O489" s="7" t="s">
        <v>5</v>
      </c>
      <c r="P489" s="7" t="s">
        <v>5</v>
      </c>
      <c r="Q489" s="7" t="s">
        <v>5</v>
      </c>
      <c r="R489" s="7" t="s">
        <v>5</v>
      </c>
      <c r="S489" s="7" t="s">
        <v>5</v>
      </c>
      <c r="T489" s="7" t="s">
        <v>5</v>
      </c>
      <c r="U489" s="7" t="s">
        <v>5</v>
      </c>
      <c r="V489" s="7" t="s">
        <v>5</v>
      </c>
      <c r="W489" s="7" t="s">
        <v>5</v>
      </c>
      <c r="X489" s="7" t="s">
        <v>5</v>
      </c>
      <c r="Y489" s="7" t="s">
        <v>5</v>
      </c>
      <c r="Z489" s="7" t="s">
        <v>5</v>
      </c>
      <c r="AA489" s="7" t="s">
        <v>5</v>
      </c>
      <c r="AB489" s="7" t="s">
        <v>5</v>
      </c>
      <c r="AC489" s="7" t="s">
        <v>5</v>
      </c>
      <c r="AD489" s="7" t="s">
        <v>11</v>
      </c>
      <c r="AE489" s="7" t="s">
        <v>5</v>
      </c>
      <c r="AF489" s="7" t="s">
        <v>5</v>
      </c>
      <c r="AG489" s="7" t="s">
        <v>5</v>
      </c>
      <c r="AH489" s="7" t="s">
        <v>5</v>
      </c>
      <c r="AI489" s="7" t="s">
        <v>5</v>
      </c>
      <c r="AJ489" s="7" t="s">
        <v>5</v>
      </c>
      <c r="AK489" s="7" t="s">
        <v>5</v>
      </c>
      <c r="AL489" s="7" t="s">
        <v>5</v>
      </c>
      <c r="AM489" s="7" t="s">
        <v>5</v>
      </c>
      <c r="AN489" s="7" t="s">
        <v>5</v>
      </c>
      <c r="AO489" s="7" t="s">
        <v>5</v>
      </c>
      <c r="AP489" s="7" t="s">
        <v>5</v>
      </c>
      <c r="AQ489" s="7" t="s">
        <v>4</v>
      </c>
      <c r="AR489" s="7" t="s">
        <v>4</v>
      </c>
      <c r="AS489" s="7" t="s">
        <v>4</v>
      </c>
      <c r="AT489" s="7" t="s">
        <v>4</v>
      </c>
      <c r="AU489" s="7" t="s">
        <v>4</v>
      </c>
      <c r="AV489" s="7" t="s">
        <v>4</v>
      </c>
      <c r="AW489" s="7" t="s">
        <v>4</v>
      </c>
      <c r="AX489" s="7" t="s">
        <v>4</v>
      </c>
      <c r="AY489" s="7" t="s">
        <v>4</v>
      </c>
      <c r="AZ489" s="7" t="s">
        <v>4</v>
      </c>
      <c r="BA489" s="7" t="s">
        <v>4</v>
      </c>
      <c r="BB489" s="7" t="s">
        <v>4</v>
      </c>
      <c r="BC489" s="7" t="s">
        <v>4</v>
      </c>
      <c r="BD489" s="7" t="s">
        <v>4</v>
      </c>
      <c r="BE489" s="7" t="s">
        <v>4</v>
      </c>
      <c r="BF489" s="7" t="s">
        <v>4</v>
      </c>
      <c r="BG489" s="7" t="s">
        <v>4</v>
      </c>
      <c r="BH489" s="7" t="s">
        <v>4</v>
      </c>
      <c r="BI489" s="7" t="s">
        <v>4</v>
      </c>
      <c r="BJ489" s="7" t="s">
        <v>4</v>
      </c>
      <c r="BK489" s="7" t="s">
        <v>4</v>
      </c>
      <c r="BL489" s="7" t="s">
        <v>4</v>
      </c>
    </row>
    <row r="490" spans="1:64">
      <c r="A490" s="7" t="s">
        <v>172</v>
      </c>
      <c r="B490" s="7" t="s">
        <v>78</v>
      </c>
      <c r="C490" s="7" t="s">
        <v>9</v>
      </c>
      <c r="D490" s="7" t="s">
        <v>5</v>
      </c>
      <c r="E490" s="7">
        <v>1</v>
      </c>
      <c r="F490" s="7" t="s">
        <v>5</v>
      </c>
      <c r="G490" s="7" t="s">
        <v>5</v>
      </c>
      <c r="H490" s="7" t="s">
        <v>4</v>
      </c>
      <c r="I490" s="7" t="s">
        <v>5</v>
      </c>
      <c r="J490" s="7" t="s">
        <v>5</v>
      </c>
      <c r="K490" s="7" t="s">
        <v>5</v>
      </c>
      <c r="L490" s="7" t="s">
        <v>5</v>
      </c>
      <c r="M490" s="7">
        <v>2</v>
      </c>
      <c r="N490" s="7" t="s">
        <v>5</v>
      </c>
      <c r="O490" s="7" t="s">
        <v>5</v>
      </c>
      <c r="P490" s="7">
        <v>1</v>
      </c>
      <c r="Q490" s="7">
        <v>6</v>
      </c>
      <c r="R490" s="7">
        <v>1</v>
      </c>
      <c r="S490" s="7" t="s">
        <v>5</v>
      </c>
      <c r="T490" s="7" t="s">
        <v>5</v>
      </c>
      <c r="U490" s="7" t="s">
        <v>5</v>
      </c>
      <c r="V490" s="7">
        <v>1</v>
      </c>
      <c r="W490" s="7" t="s">
        <v>5</v>
      </c>
      <c r="X490" s="7" t="s">
        <v>5</v>
      </c>
      <c r="Y490" s="7" t="s">
        <v>5</v>
      </c>
      <c r="Z490" s="7" t="s">
        <v>5</v>
      </c>
      <c r="AA490" s="7" t="s">
        <v>5</v>
      </c>
      <c r="AB490" s="7" t="s">
        <v>5</v>
      </c>
      <c r="AC490" s="7" t="s">
        <v>5</v>
      </c>
      <c r="AD490" s="7" t="s">
        <v>5</v>
      </c>
      <c r="AE490" s="7" t="s">
        <v>5</v>
      </c>
      <c r="AF490" s="7" t="s">
        <v>5</v>
      </c>
      <c r="AG490" s="7" t="s">
        <v>5</v>
      </c>
      <c r="AH490" s="7" t="s">
        <v>5</v>
      </c>
      <c r="AI490" s="7" t="s">
        <v>5</v>
      </c>
      <c r="AJ490" s="7" t="s">
        <v>5</v>
      </c>
      <c r="AK490" s="7" t="s">
        <v>5</v>
      </c>
      <c r="AL490" s="7" t="s">
        <v>5</v>
      </c>
      <c r="AM490" s="7" t="s">
        <v>5</v>
      </c>
      <c r="AN490" s="7" t="s">
        <v>5</v>
      </c>
      <c r="AO490" s="7" t="s">
        <v>5</v>
      </c>
      <c r="AP490" s="7" t="s">
        <v>5</v>
      </c>
      <c r="AQ490" s="7" t="s">
        <v>4</v>
      </c>
      <c r="AR490" s="7" t="s">
        <v>4</v>
      </c>
      <c r="AS490" s="7" t="s">
        <v>4</v>
      </c>
      <c r="AT490" s="7" t="s">
        <v>4</v>
      </c>
      <c r="AU490" s="7" t="s">
        <v>4</v>
      </c>
      <c r="AV490" s="7" t="s">
        <v>4</v>
      </c>
      <c r="AW490" s="7" t="s">
        <v>4</v>
      </c>
      <c r="AX490" s="7" t="s">
        <v>4</v>
      </c>
      <c r="AY490" s="7" t="s">
        <v>4</v>
      </c>
      <c r="AZ490" s="7" t="s">
        <v>4</v>
      </c>
      <c r="BA490" s="7" t="s">
        <v>4</v>
      </c>
      <c r="BB490" s="7" t="s">
        <v>4</v>
      </c>
      <c r="BC490" s="7" t="s">
        <v>4</v>
      </c>
      <c r="BD490" s="7" t="s">
        <v>4</v>
      </c>
      <c r="BE490" s="7" t="s">
        <v>4</v>
      </c>
      <c r="BF490" s="7" t="s">
        <v>4</v>
      </c>
      <c r="BG490" s="7" t="s">
        <v>4</v>
      </c>
      <c r="BH490" s="7" t="s">
        <v>4</v>
      </c>
      <c r="BI490" s="7" t="s">
        <v>4</v>
      </c>
      <c r="BJ490" s="7" t="s">
        <v>4</v>
      </c>
      <c r="BK490" s="7" t="s">
        <v>4</v>
      </c>
      <c r="BL490" s="7" t="s">
        <v>4</v>
      </c>
    </row>
    <row r="491" spans="1:64">
      <c r="A491" s="7" t="s">
        <v>172</v>
      </c>
      <c r="B491" s="7" t="s">
        <v>78</v>
      </c>
      <c r="C491" s="7" t="s">
        <v>7</v>
      </c>
      <c r="D491" s="7" t="s">
        <v>5</v>
      </c>
      <c r="E491" s="7" t="s">
        <v>5</v>
      </c>
      <c r="F491" s="7" t="s">
        <v>5</v>
      </c>
      <c r="G491" s="7" t="s">
        <v>5</v>
      </c>
      <c r="H491" s="7" t="s">
        <v>5</v>
      </c>
      <c r="I491" s="7" t="s">
        <v>5</v>
      </c>
      <c r="J491" s="7" t="s">
        <v>5</v>
      </c>
      <c r="K491" s="7" t="s">
        <v>5</v>
      </c>
      <c r="L491" s="7" t="s">
        <v>5</v>
      </c>
      <c r="M491" s="7" t="s">
        <v>5</v>
      </c>
      <c r="N491" s="7" t="s">
        <v>5</v>
      </c>
      <c r="O491" s="7" t="s">
        <v>5</v>
      </c>
      <c r="P491" s="7" t="s">
        <v>5</v>
      </c>
      <c r="Q491" s="7" t="s">
        <v>5</v>
      </c>
      <c r="R491" s="7" t="s">
        <v>5</v>
      </c>
      <c r="S491" s="7" t="s">
        <v>5</v>
      </c>
      <c r="T491" s="7" t="s">
        <v>5</v>
      </c>
      <c r="U491" s="7" t="s">
        <v>5</v>
      </c>
      <c r="V491" s="7" t="s">
        <v>5</v>
      </c>
      <c r="W491" s="7" t="s">
        <v>5</v>
      </c>
      <c r="X491" s="7" t="s">
        <v>5</v>
      </c>
      <c r="Y491" s="7" t="s">
        <v>5</v>
      </c>
      <c r="Z491" s="7" t="s">
        <v>5</v>
      </c>
      <c r="AA491" s="7" t="s">
        <v>5</v>
      </c>
      <c r="AB491" s="7" t="s">
        <v>5</v>
      </c>
      <c r="AC491" s="7" t="s">
        <v>5</v>
      </c>
      <c r="AD491" s="7" t="s">
        <v>11</v>
      </c>
      <c r="AE491" s="7" t="s">
        <v>11</v>
      </c>
      <c r="AF491" s="7" t="s">
        <v>5</v>
      </c>
      <c r="AG491" s="7" t="s">
        <v>11</v>
      </c>
      <c r="AH491" s="7" t="s">
        <v>11</v>
      </c>
      <c r="AI491" s="7" t="s">
        <v>11</v>
      </c>
      <c r="AJ491" s="7" t="s">
        <v>11</v>
      </c>
      <c r="AK491" s="7">
        <v>1</v>
      </c>
      <c r="AL491" s="7">
        <v>1</v>
      </c>
      <c r="AM491" s="7" t="s">
        <v>11</v>
      </c>
      <c r="AN491" s="7" t="s">
        <v>11</v>
      </c>
      <c r="AO491" s="7">
        <v>1</v>
      </c>
      <c r="AP491" s="7">
        <v>3</v>
      </c>
      <c r="AQ491" s="7" t="s">
        <v>4</v>
      </c>
      <c r="AR491" s="7" t="s">
        <v>4</v>
      </c>
      <c r="AS491" s="7" t="s">
        <v>4</v>
      </c>
      <c r="AT491" s="7" t="s">
        <v>4</v>
      </c>
      <c r="AU491" s="7" t="s">
        <v>4</v>
      </c>
      <c r="AV491" s="7" t="s">
        <v>4</v>
      </c>
      <c r="AW491" s="7" t="s">
        <v>4</v>
      </c>
      <c r="AX491" s="7" t="s">
        <v>4</v>
      </c>
      <c r="AY491" s="7" t="s">
        <v>4</v>
      </c>
      <c r="AZ491" s="7" t="s">
        <v>4</v>
      </c>
      <c r="BA491" s="7" t="s">
        <v>4</v>
      </c>
      <c r="BB491" s="7" t="s">
        <v>4</v>
      </c>
      <c r="BC491" s="7" t="s">
        <v>4</v>
      </c>
      <c r="BD491" s="7" t="s">
        <v>4</v>
      </c>
      <c r="BE491" s="7" t="s">
        <v>4</v>
      </c>
      <c r="BF491" s="7" t="s">
        <v>4</v>
      </c>
      <c r="BG491" s="7" t="s">
        <v>4</v>
      </c>
      <c r="BH491" s="7" t="s">
        <v>4</v>
      </c>
      <c r="BI491" s="7" t="s">
        <v>4</v>
      </c>
      <c r="BJ491" s="7" t="s">
        <v>4</v>
      </c>
      <c r="BK491" s="7" t="s">
        <v>4</v>
      </c>
      <c r="BL491" s="7" t="s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L491"/>
  <sheetViews>
    <sheetView workbookViewId="0"/>
  </sheetViews>
  <sheetFormatPr defaultRowHeight="15"/>
  <sheetData>
    <row r="1" spans="1:64">
      <c r="A1" s="7" t="s">
        <v>0</v>
      </c>
      <c r="B1" s="7" t="s">
        <v>1</v>
      </c>
      <c r="C1" s="7" t="s">
        <v>2</v>
      </c>
      <c r="D1" s="7">
        <v>1950</v>
      </c>
      <c r="E1" s="7">
        <v>1951</v>
      </c>
      <c r="F1" s="7">
        <v>1952</v>
      </c>
      <c r="G1" s="7">
        <v>1953</v>
      </c>
      <c r="H1" s="7">
        <v>1954</v>
      </c>
      <c r="I1" s="7">
        <v>1955</v>
      </c>
      <c r="J1" s="7">
        <v>1956</v>
      </c>
      <c r="K1" s="7">
        <v>1957</v>
      </c>
      <c r="L1" s="7">
        <v>1958</v>
      </c>
      <c r="M1" s="7">
        <v>1959</v>
      </c>
      <c r="N1" s="7">
        <v>1960</v>
      </c>
      <c r="O1" s="7">
        <v>1961</v>
      </c>
      <c r="P1" s="7">
        <v>1962</v>
      </c>
      <c r="Q1" s="7">
        <v>1963</v>
      </c>
      <c r="R1" s="7">
        <v>1964</v>
      </c>
      <c r="S1" s="7">
        <v>1965</v>
      </c>
      <c r="T1" s="7">
        <v>1966</v>
      </c>
      <c r="U1" s="7">
        <v>1967</v>
      </c>
      <c r="V1" s="7">
        <v>1968</v>
      </c>
      <c r="W1" s="7">
        <v>1969</v>
      </c>
      <c r="X1" s="7">
        <v>1970</v>
      </c>
      <c r="Y1" s="7">
        <v>1971</v>
      </c>
      <c r="Z1" s="7">
        <v>1972</v>
      </c>
      <c r="AA1" s="7">
        <v>1973</v>
      </c>
      <c r="AB1" s="7">
        <v>1974</v>
      </c>
      <c r="AC1" s="7">
        <v>1975</v>
      </c>
      <c r="AD1" s="7">
        <v>1976</v>
      </c>
      <c r="AE1" s="7">
        <v>1977</v>
      </c>
      <c r="AF1" s="7">
        <v>1978</v>
      </c>
      <c r="AG1" s="7">
        <v>1979</v>
      </c>
      <c r="AH1" s="7">
        <v>1980</v>
      </c>
      <c r="AI1" s="7">
        <v>1981</v>
      </c>
      <c r="AJ1" s="7">
        <v>1982</v>
      </c>
      <c r="AK1" s="7">
        <v>1983</v>
      </c>
      <c r="AL1" s="7">
        <v>1984</v>
      </c>
      <c r="AM1" s="7">
        <v>1985</v>
      </c>
      <c r="AN1" s="7">
        <v>1986</v>
      </c>
      <c r="AO1" s="7">
        <v>1987</v>
      </c>
      <c r="AP1" s="7">
        <v>1988</v>
      </c>
      <c r="AQ1" s="7">
        <v>1989</v>
      </c>
      <c r="AR1" s="7">
        <v>1990</v>
      </c>
      <c r="AS1" s="7">
        <v>1991</v>
      </c>
      <c r="AT1" s="7">
        <v>1992</v>
      </c>
      <c r="AU1" s="7">
        <v>1993</v>
      </c>
      <c r="AV1" s="7">
        <v>1994</v>
      </c>
      <c r="AW1" s="7">
        <v>1995</v>
      </c>
      <c r="AX1" s="7">
        <v>1996</v>
      </c>
      <c r="AY1" s="7">
        <v>1997</v>
      </c>
      <c r="AZ1" s="7">
        <v>1998</v>
      </c>
      <c r="BA1" s="7">
        <v>1999</v>
      </c>
      <c r="BB1" s="7">
        <v>2000</v>
      </c>
      <c r="BC1" s="7">
        <v>2001</v>
      </c>
      <c r="BD1" s="7">
        <v>2002</v>
      </c>
      <c r="BE1" s="7">
        <v>2003</v>
      </c>
      <c r="BF1" s="7">
        <v>2004</v>
      </c>
      <c r="BG1" s="7">
        <v>2005</v>
      </c>
      <c r="BH1" s="7">
        <v>2006</v>
      </c>
      <c r="BI1" s="7">
        <v>2007</v>
      </c>
      <c r="BJ1" s="7">
        <v>2008</v>
      </c>
      <c r="BK1" s="7">
        <v>2009</v>
      </c>
      <c r="BL1" s="7">
        <v>2010</v>
      </c>
    </row>
    <row r="2" spans="1:64">
      <c r="A2" s="7" t="s">
        <v>167</v>
      </c>
      <c r="B2" s="7" t="s">
        <v>83</v>
      </c>
      <c r="C2" s="7" t="s">
        <v>7</v>
      </c>
      <c r="D2" s="7" t="s">
        <v>4</v>
      </c>
      <c r="E2" s="7" t="s">
        <v>4</v>
      </c>
      <c r="F2" s="7" t="s">
        <v>4</v>
      </c>
      <c r="G2" s="7" t="s">
        <v>4</v>
      </c>
      <c r="H2" s="7" t="s">
        <v>4</v>
      </c>
      <c r="I2" s="7" t="s">
        <v>4</v>
      </c>
      <c r="J2" s="7" t="s">
        <v>4</v>
      </c>
      <c r="K2" s="7" t="s">
        <v>4</v>
      </c>
      <c r="L2" s="7" t="s">
        <v>4</v>
      </c>
      <c r="M2" s="7" t="s">
        <v>4</v>
      </c>
      <c r="N2" s="7" t="s">
        <v>4</v>
      </c>
      <c r="O2" s="7" t="s">
        <v>4</v>
      </c>
      <c r="P2" s="7" t="s">
        <v>4</v>
      </c>
      <c r="Q2" s="7" t="s">
        <v>4</v>
      </c>
      <c r="R2" s="7" t="s">
        <v>4</v>
      </c>
      <c r="S2" s="7" t="s">
        <v>4</v>
      </c>
      <c r="T2" s="7" t="s">
        <v>4</v>
      </c>
      <c r="U2" s="7" t="s">
        <v>4</v>
      </c>
      <c r="V2" s="7" t="s">
        <v>4</v>
      </c>
      <c r="W2" s="7" t="s">
        <v>4</v>
      </c>
      <c r="X2" s="7" t="s">
        <v>4</v>
      </c>
      <c r="Y2" s="7" t="s">
        <v>4</v>
      </c>
      <c r="Z2" s="7" t="s">
        <v>4</v>
      </c>
      <c r="AA2" s="7" t="s">
        <v>4</v>
      </c>
      <c r="AB2" s="7" t="s">
        <v>4</v>
      </c>
      <c r="AC2" s="7" t="s">
        <v>4</v>
      </c>
      <c r="AD2" s="7" t="s">
        <v>4</v>
      </c>
      <c r="AE2" s="7" t="s">
        <v>4</v>
      </c>
      <c r="AF2" s="7" t="s">
        <v>4</v>
      </c>
      <c r="AG2" s="7" t="s">
        <v>4</v>
      </c>
      <c r="AH2" s="7" t="s">
        <v>4</v>
      </c>
      <c r="AI2" s="7" t="s">
        <v>4</v>
      </c>
      <c r="AJ2" s="7" t="s">
        <v>4</v>
      </c>
      <c r="AK2" s="7" t="s">
        <v>4</v>
      </c>
      <c r="AL2" s="7" t="s">
        <v>4</v>
      </c>
      <c r="AM2" s="7" t="s">
        <v>4</v>
      </c>
      <c r="AN2" s="7" t="s">
        <v>4</v>
      </c>
      <c r="AO2" s="7" t="s">
        <v>4</v>
      </c>
      <c r="AP2" s="7" t="s">
        <v>4</v>
      </c>
      <c r="AQ2" s="7" t="s">
        <v>5</v>
      </c>
      <c r="AR2" s="7" t="s">
        <v>5</v>
      </c>
      <c r="AS2" s="7" t="s">
        <v>5</v>
      </c>
      <c r="AT2" s="7" t="s">
        <v>5</v>
      </c>
      <c r="AU2" s="7">
        <v>15</v>
      </c>
      <c r="AV2" s="7" t="s">
        <v>5</v>
      </c>
      <c r="AW2" s="7" t="s">
        <v>5</v>
      </c>
      <c r="AX2" s="7" t="s">
        <v>5</v>
      </c>
      <c r="AY2" s="7" t="s">
        <v>5</v>
      </c>
      <c r="AZ2" s="7" t="s">
        <v>5</v>
      </c>
      <c r="BA2" s="7" t="s">
        <v>5</v>
      </c>
      <c r="BB2" s="7" t="s">
        <v>5</v>
      </c>
      <c r="BC2" s="7" t="s">
        <v>5</v>
      </c>
      <c r="BD2" s="7" t="s">
        <v>5</v>
      </c>
      <c r="BE2" s="7" t="s">
        <v>5</v>
      </c>
      <c r="BF2" s="7" t="s">
        <v>5</v>
      </c>
      <c r="BG2" s="7" t="s">
        <v>5</v>
      </c>
      <c r="BH2" s="7" t="s">
        <v>11</v>
      </c>
      <c r="BI2" s="7" t="s">
        <v>4</v>
      </c>
      <c r="BJ2" s="7" t="s">
        <v>4</v>
      </c>
      <c r="BK2" s="7" t="s">
        <v>4</v>
      </c>
      <c r="BL2" s="7" t="s">
        <v>5</v>
      </c>
    </row>
    <row r="3" spans="1:64">
      <c r="A3" s="7" t="s">
        <v>167</v>
      </c>
      <c r="B3" s="7" t="s">
        <v>85</v>
      </c>
      <c r="C3" s="7" t="s">
        <v>6</v>
      </c>
      <c r="D3" s="7" t="s">
        <v>4</v>
      </c>
      <c r="E3" s="7" t="s">
        <v>4</v>
      </c>
      <c r="F3" s="7" t="s">
        <v>4</v>
      </c>
      <c r="G3" s="7" t="s">
        <v>4</v>
      </c>
      <c r="H3" s="7" t="s">
        <v>4</v>
      </c>
      <c r="I3" s="7" t="s">
        <v>4</v>
      </c>
      <c r="J3" s="7" t="s">
        <v>4</v>
      </c>
      <c r="K3" s="7" t="s">
        <v>4</v>
      </c>
      <c r="L3" s="7" t="s">
        <v>4</v>
      </c>
      <c r="M3" s="7" t="s">
        <v>4</v>
      </c>
      <c r="N3" s="7" t="s">
        <v>4</v>
      </c>
      <c r="O3" s="7" t="s">
        <v>4</v>
      </c>
      <c r="P3" s="7" t="s">
        <v>4</v>
      </c>
      <c r="Q3" s="7" t="s">
        <v>4</v>
      </c>
      <c r="R3" s="7" t="s">
        <v>4</v>
      </c>
      <c r="S3" s="7" t="s">
        <v>4</v>
      </c>
      <c r="T3" s="7" t="s">
        <v>4</v>
      </c>
      <c r="U3" s="7" t="s">
        <v>4</v>
      </c>
      <c r="V3" s="7" t="s">
        <v>4</v>
      </c>
      <c r="W3" s="7" t="s">
        <v>4</v>
      </c>
      <c r="X3" s="7" t="s">
        <v>4</v>
      </c>
      <c r="Y3" s="7" t="s">
        <v>4</v>
      </c>
      <c r="Z3" s="7" t="s">
        <v>4</v>
      </c>
      <c r="AA3" s="7" t="s">
        <v>4</v>
      </c>
      <c r="AB3" s="7" t="s">
        <v>4</v>
      </c>
      <c r="AC3" s="7" t="s">
        <v>4</v>
      </c>
      <c r="AD3" s="7" t="s">
        <v>4</v>
      </c>
      <c r="AE3" s="7" t="s">
        <v>4</v>
      </c>
      <c r="AF3" s="7" t="s">
        <v>4</v>
      </c>
      <c r="AG3" s="7" t="s">
        <v>4</v>
      </c>
      <c r="AH3" s="7" t="s">
        <v>4</v>
      </c>
      <c r="AI3" s="7" t="s">
        <v>4</v>
      </c>
      <c r="AJ3" s="7" t="s">
        <v>4</v>
      </c>
      <c r="AK3" s="7" t="s">
        <v>4</v>
      </c>
      <c r="AL3" s="7" t="s">
        <v>4</v>
      </c>
      <c r="AM3" s="7" t="s">
        <v>4</v>
      </c>
      <c r="AN3" s="7" t="s">
        <v>4</v>
      </c>
      <c r="AO3" s="7" t="s">
        <v>4</v>
      </c>
      <c r="AP3" s="7" t="s">
        <v>4</v>
      </c>
      <c r="AQ3" s="7" t="s">
        <v>5</v>
      </c>
      <c r="AR3" s="7" t="s">
        <v>11</v>
      </c>
      <c r="AS3" s="7" t="s">
        <v>5</v>
      </c>
      <c r="AT3" s="7" t="s">
        <v>11</v>
      </c>
      <c r="AU3" s="7" t="s">
        <v>11</v>
      </c>
      <c r="AV3" s="7" t="s">
        <v>11</v>
      </c>
      <c r="AW3" s="7" t="s">
        <v>11</v>
      </c>
      <c r="AX3" s="7">
        <v>6</v>
      </c>
      <c r="AY3" s="7" t="s">
        <v>11</v>
      </c>
      <c r="AZ3" s="7">
        <v>1</v>
      </c>
      <c r="BA3" s="7">
        <v>1</v>
      </c>
      <c r="BB3" s="7">
        <v>3</v>
      </c>
      <c r="BC3" s="7">
        <v>8</v>
      </c>
      <c r="BD3" s="7">
        <v>5</v>
      </c>
      <c r="BE3" s="7">
        <v>4</v>
      </c>
      <c r="BF3" s="7">
        <v>2</v>
      </c>
      <c r="BG3" s="7">
        <v>1</v>
      </c>
      <c r="BH3" s="7">
        <v>1</v>
      </c>
      <c r="BI3" s="7">
        <v>1</v>
      </c>
      <c r="BJ3" s="7">
        <v>1</v>
      </c>
      <c r="BK3" s="7">
        <v>1</v>
      </c>
      <c r="BL3" s="7">
        <v>2</v>
      </c>
    </row>
    <row r="4" spans="1:64">
      <c r="A4" s="7" t="s">
        <v>167</v>
      </c>
      <c r="B4" s="7" t="s">
        <v>85</v>
      </c>
      <c r="C4" s="7" t="s">
        <v>7</v>
      </c>
      <c r="D4" s="7" t="s">
        <v>4</v>
      </c>
      <c r="E4" s="7" t="s">
        <v>4</v>
      </c>
      <c r="F4" s="7" t="s">
        <v>4</v>
      </c>
      <c r="G4" s="7" t="s">
        <v>4</v>
      </c>
      <c r="H4" s="7" t="s">
        <v>4</v>
      </c>
      <c r="I4" s="7" t="s">
        <v>4</v>
      </c>
      <c r="J4" s="7" t="s">
        <v>4</v>
      </c>
      <c r="K4" s="7" t="s">
        <v>4</v>
      </c>
      <c r="L4" s="7" t="s">
        <v>4</v>
      </c>
      <c r="M4" s="7" t="s">
        <v>4</v>
      </c>
      <c r="N4" s="7" t="s">
        <v>4</v>
      </c>
      <c r="O4" s="7" t="s">
        <v>4</v>
      </c>
      <c r="P4" s="7" t="s">
        <v>4</v>
      </c>
      <c r="Q4" s="7" t="s">
        <v>4</v>
      </c>
      <c r="R4" s="7" t="s">
        <v>4</v>
      </c>
      <c r="S4" s="7" t="s">
        <v>4</v>
      </c>
      <c r="T4" s="7" t="s">
        <v>4</v>
      </c>
      <c r="U4" s="7" t="s">
        <v>4</v>
      </c>
      <c r="V4" s="7" t="s">
        <v>4</v>
      </c>
      <c r="W4" s="7" t="s">
        <v>4</v>
      </c>
      <c r="X4" s="7" t="s">
        <v>4</v>
      </c>
      <c r="Y4" s="7" t="s">
        <v>4</v>
      </c>
      <c r="Z4" s="7" t="s">
        <v>4</v>
      </c>
      <c r="AA4" s="7" t="s">
        <v>4</v>
      </c>
      <c r="AB4" s="7" t="s">
        <v>4</v>
      </c>
      <c r="AC4" s="7" t="s">
        <v>4</v>
      </c>
      <c r="AD4" s="7" t="s">
        <v>4</v>
      </c>
      <c r="AE4" s="7" t="s">
        <v>4</v>
      </c>
      <c r="AF4" s="7" t="s">
        <v>4</v>
      </c>
      <c r="AG4" s="7" t="s">
        <v>4</v>
      </c>
      <c r="AH4" s="7" t="s">
        <v>4</v>
      </c>
      <c r="AI4" s="7" t="s">
        <v>4</v>
      </c>
      <c r="AJ4" s="7" t="s">
        <v>4</v>
      </c>
      <c r="AK4" s="7" t="s">
        <v>4</v>
      </c>
      <c r="AL4" s="7" t="s">
        <v>4</v>
      </c>
      <c r="AM4" s="7" t="s">
        <v>4</v>
      </c>
      <c r="AN4" s="7" t="s">
        <v>4</v>
      </c>
      <c r="AO4" s="7" t="s">
        <v>4</v>
      </c>
      <c r="AP4" s="7" t="s">
        <v>4</v>
      </c>
      <c r="AQ4" s="7" t="s">
        <v>11</v>
      </c>
      <c r="AR4" s="7" t="s">
        <v>11</v>
      </c>
      <c r="AS4" s="7" t="s">
        <v>11</v>
      </c>
      <c r="AT4" s="7" t="s">
        <v>11</v>
      </c>
      <c r="AU4" s="7" t="s">
        <v>11</v>
      </c>
      <c r="AV4" s="7" t="s">
        <v>11</v>
      </c>
      <c r="AW4" s="7" t="s">
        <v>11</v>
      </c>
      <c r="AX4" s="7" t="s">
        <v>11</v>
      </c>
      <c r="AY4" s="7" t="s">
        <v>11</v>
      </c>
      <c r="AZ4" s="7" t="s">
        <v>11</v>
      </c>
      <c r="BA4" s="7" t="s">
        <v>11</v>
      </c>
      <c r="BB4" s="7" t="s">
        <v>11</v>
      </c>
      <c r="BC4" s="7" t="s">
        <v>5</v>
      </c>
      <c r="BD4" s="7" t="s">
        <v>5</v>
      </c>
      <c r="BE4" s="7" t="s">
        <v>5</v>
      </c>
      <c r="BF4" s="7" t="s">
        <v>5</v>
      </c>
      <c r="BG4" s="7">
        <v>1</v>
      </c>
      <c r="BH4" s="7" t="s">
        <v>11</v>
      </c>
      <c r="BI4" s="7" t="s">
        <v>5</v>
      </c>
      <c r="BJ4" s="7" t="s">
        <v>11</v>
      </c>
      <c r="BK4" s="7" t="s">
        <v>5</v>
      </c>
      <c r="BL4" s="7" t="s">
        <v>5</v>
      </c>
    </row>
    <row r="5" spans="1:64">
      <c r="A5" s="7" t="s">
        <v>167</v>
      </c>
      <c r="B5" s="7" t="s">
        <v>86</v>
      </c>
      <c r="C5" s="7" t="s">
        <v>6</v>
      </c>
      <c r="D5" s="7" t="s">
        <v>4</v>
      </c>
      <c r="E5" s="7" t="s">
        <v>4</v>
      </c>
      <c r="F5" s="7" t="s">
        <v>4</v>
      </c>
      <c r="G5" s="7" t="s">
        <v>4</v>
      </c>
      <c r="H5" s="7" t="s">
        <v>4</v>
      </c>
      <c r="I5" s="7" t="s">
        <v>4</v>
      </c>
      <c r="J5" s="7" t="s">
        <v>4</v>
      </c>
      <c r="K5" s="7" t="s">
        <v>4</v>
      </c>
      <c r="L5" s="7" t="s">
        <v>4</v>
      </c>
      <c r="M5" s="7" t="s">
        <v>4</v>
      </c>
      <c r="N5" s="7" t="s">
        <v>4</v>
      </c>
      <c r="O5" s="7" t="s">
        <v>4</v>
      </c>
      <c r="P5" s="7" t="s">
        <v>4</v>
      </c>
      <c r="Q5" s="7" t="s">
        <v>4</v>
      </c>
      <c r="R5" s="7" t="s">
        <v>4</v>
      </c>
      <c r="S5" s="7" t="s">
        <v>4</v>
      </c>
      <c r="T5" s="7" t="s">
        <v>4</v>
      </c>
      <c r="U5" s="7" t="s">
        <v>4</v>
      </c>
      <c r="V5" s="7" t="s">
        <v>4</v>
      </c>
      <c r="W5" s="7" t="s">
        <v>4</v>
      </c>
      <c r="X5" s="7" t="s">
        <v>4</v>
      </c>
      <c r="Y5" s="7" t="s">
        <v>4</v>
      </c>
      <c r="Z5" s="7" t="s">
        <v>4</v>
      </c>
      <c r="AA5" s="7" t="s">
        <v>4</v>
      </c>
      <c r="AB5" s="7" t="s">
        <v>4</v>
      </c>
      <c r="AC5" s="7" t="s">
        <v>4</v>
      </c>
      <c r="AD5" s="7" t="s">
        <v>4</v>
      </c>
      <c r="AE5" s="7" t="s">
        <v>4</v>
      </c>
      <c r="AF5" s="7" t="s">
        <v>4</v>
      </c>
      <c r="AG5" s="7" t="s">
        <v>4</v>
      </c>
      <c r="AH5" s="7" t="s">
        <v>4</v>
      </c>
      <c r="AI5" s="7" t="s">
        <v>4</v>
      </c>
      <c r="AJ5" s="7" t="s">
        <v>4</v>
      </c>
      <c r="AK5" s="7" t="s">
        <v>4</v>
      </c>
      <c r="AL5" s="7" t="s">
        <v>4</v>
      </c>
      <c r="AM5" s="7" t="s">
        <v>4</v>
      </c>
      <c r="AN5" s="7" t="s">
        <v>4</v>
      </c>
      <c r="AO5" s="7" t="s">
        <v>4</v>
      </c>
      <c r="AP5" s="7" t="s">
        <v>4</v>
      </c>
      <c r="AQ5" s="7" t="s">
        <v>4</v>
      </c>
      <c r="AR5" s="7" t="s">
        <v>4</v>
      </c>
      <c r="AS5" s="7" t="s">
        <v>4</v>
      </c>
      <c r="AT5" s="7" t="s">
        <v>4</v>
      </c>
      <c r="AU5" s="7" t="s">
        <v>4</v>
      </c>
      <c r="AV5" s="7" t="s">
        <v>4</v>
      </c>
      <c r="AW5" s="7" t="s">
        <v>4</v>
      </c>
      <c r="AX5" s="7" t="s">
        <v>4</v>
      </c>
      <c r="AY5" s="7" t="s">
        <v>4</v>
      </c>
      <c r="AZ5" s="7" t="s">
        <v>4</v>
      </c>
      <c r="BA5" s="7" t="s">
        <v>4</v>
      </c>
      <c r="BB5" s="7" t="s">
        <v>4</v>
      </c>
      <c r="BC5" s="7" t="s">
        <v>4</v>
      </c>
      <c r="BD5" s="7" t="s">
        <v>4</v>
      </c>
      <c r="BE5" s="7" t="s">
        <v>4</v>
      </c>
      <c r="BF5" s="7" t="s">
        <v>4</v>
      </c>
      <c r="BG5" s="7" t="s">
        <v>4</v>
      </c>
      <c r="BH5" s="7" t="s">
        <v>11</v>
      </c>
      <c r="BI5" s="7" t="s">
        <v>11</v>
      </c>
      <c r="BJ5" s="7" t="s">
        <v>4</v>
      </c>
      <c r="BK5" s="7" t="s">
        <v>11</v>
      </c>
      <c r="BL5" s="7" t="s">
        <v>5</v>
      </c>
    </row>
    <row r="6" spans="1:64">
      <c r="A6" s="7" t="s">
        <v>167</v>
      </c>
      <c r="B6" s="7" t="s">
        <v>86</v>
      </c>
      <c r="C6" s="7" t="s">
        <v>7</v>
      </c>
      <c r="D6" s="7" t="s">
        <v>4</v>
      </c>
      <c r="E6" s="7" t="s">
        <v>4</v>
      </c>
      <c r="F6" s="7" t="s">
        <v>4</v>
      </c>
      <c r="G6" s="7" t="s">
        <v>4</v>
      </c>
      <c r="H6" s="7" t="s">
        <v>4</v>
      </c>
      <c r="I6" s="7" t="s">
        <v>4</v>
      </c>
      <c r="J6" s="7" t="s">
        <v>4</v>
      </c>
      <c r="K6" s="7" t="s">
        <v>4</v>
      </c>
      <c r="L6" s="7" t="s">
        <v>4</v>
      </c>
      <c r="M6" s="7" t="s">
        <v>4</v>
      </c>
      <c r="N6" s="7" t="s">
        <v>4</v>
      </c>
      <c r="O6" s="7" t="s">
        <v>4</v>
      </c>
      <c r="P6" s="7" t="s">
        <v>4</v>
      </c>
      <c r="Q6" s="7" t="s">
        <v>4</v>
      </c>
      <c r="R6" s="7" t="s">
        <v>4</v>
      </c>
      <c r="S6" s="7" t="s">
        <v>4</v>
      </c>
      <c r="T6" s="7" t="s">
        <v>4</v>
      </c>
      <c r="U6" s="7" t="s">
        <v>4</v>
      </c>
      <c r="V6" s="7" t="s">
        <v>4</v>
      </c>
      <c r="W6" s="7" t="s">
        <v>4</v>
      </c>
      <c r="X6" s="7" t="s">
        <v>4</v>
      </c>
      <c r="Y6" s="7" t="s">
        <v>4</v>
      </c>
      <c r="Z6" s="7" t="s">
        <v>4</v>
      </c>
      <c r="AA6" s="7" t="s">
        <v>4</v>
      </c>
      <c r="AB6" s="7" t="s">
        <v>4</v>
      </c>
      <c r="AC6" s="7" t="s">
        <v>4</v>
      </c>
      <c r="AD6" s="7" t="s">
        <v>4</v>
      </c>
      <c r="AE6" s="7" t="s">
        <v>4</v>
      </c>
      <c r="AF6" s="7" t="s">
        <v>4</v>
      </c>
      <c r="AG6" s="7" t="s">
        <v>4</v>
      </c>
      <c r="AH6" s="7" t="s">
        <v>4</v>
      </c>
      <c r="AI6" s="7" t="s">
        <v>4</v>
      </c>
      <c r="AJ6" s="7" t="s">
        <v>4</v>
      </c>
      <c r="AK6" s="7" t="s">
        <v>4</v>
      </c>
      <c r="AL6" s="7" t="s">
        <v>4</v>
      </c>
      <c r="AM6" s="7" t="s">
        <v>4</v>
      </c>
      <c r="AN6" s="7" t="s">
        <v>4</v>
      </c>
      <c r="AO6" s="7" t="s">
        <v>4</v>
      </c>
      <c r="AP6" s="7" t="s">
        <v>4</v>
      </c>
      <c r="AQ6" s="7" t="s">
        <v>5</v>
      </c>
      <c r="AR6" s="7" t="s">
        <v>5</v>
      </c>
      <c r="AS6" s="7" t="s">
        <v>5</v>
      </c>
      <c r="AT6" s="7" t="s">
        <v>5</v>
      </c>
      <c r="AU6" s="7" t="s">
        <v>5</v>
      </c>
      <c r="AV6" s="7" t="s">
        <v>5</v>
      </c>
      <c r="AW6" s="7" t="s">
        <v>5</v>
      </c>
      <c r="AX6" s="7" t="s">
        <v>5</v>
      </c>
      <c r="AY6" s="7" t="s">
        <v>5</v>
      </c>
      <c r="AZ6" s="7" t="s">
        <v>11</v>
      </c>
      <c r="BA6" s="7" t="s">
        <v>5</v>
      </c>
      <c r="BB6" s="7" t="s">
        <v>5</v>
      </c>
      <c r="BC6" s="7" t="s">
        <v>5</v>
      </c>
      <c r="BD6" s="7" t="s">
        <v>5</v>
      </c>
      <c r="BE6" s="7" t="s">
        <v>5</v>
      </c>
      <c r="BF6" s="7" t="s">
        <v>5</v>
      </c>
      <c r="BG6" s="7" t="s">
        <v>5</v>
      </c>
      <c r="BH6" s="7" t="s">
        <v>4</v>
      </c>
      <c r="BI6" s="7" t="s">
        <v>11</v>
      </c>
      <c r="BJ6" s="7" t="s">
        <v>4</v>
      </c>
      <c r="BK6" s="7" t="s">
        <v>4</v>
      </c>
      <c r="BL6" s="7" t="s">
        <v>5</v>
      </c>
    </row>
    <row r="7" spans="1:64">
      <c r="A7" s="7" t="s">
        <v>172</v>
      </c>
      <c r="B7" s="7" t="s">
        <v>86</v>
      </c>
      <c r="C7" s="7" t="s">
        <v>9</v>
      </c>
      <c r="D7" s="7" t="s">
        <v>5</v>
      </c>
      <c r="E7" s="7" t="s">
        <v>5</v>
      </c>
      <c r="F7" s="7" t="s">
        <v>5</v>
      </c>
      <c r="G7" s="7" t="s">
        <v>5</v>
      </c>
      <c r="H7" s="7" t="s">
        <v>5</v>
      </c>
      <c r="I7" s="7" t="s">
        <v>5</v>
      </c>
      <c r="J7" s="7" t="s">
        <v>5</v>
      </c>
      <c r="K7" s="7" t="s">
        <v>5</v>
      </c>
      <c r="L7" s="7" t="s">
        <v>5</v>
      </c>
      <c r="M7" s="7" t="s">
        <v>5</v>
      </c>
      <c r="N7" s="7" t="s">
        <v>5</v>
      </c>
      <c r="O7" s="7" t="s">
        <v>5</v>
      </c>
      <c r="P7" s="7" t="s">
        <v>5</v>
      </c>
      <c r="Q7" s="7" t="s">
        <v>5</v>
      </c>
      <c r="R7" s="7" t="s">
        <v>5</v>
      </c>
      <c r="S7" s="7">
        <v>1</v>
      </c>
      <c r="T7" s="7">
        <v>1</v>
      </c>
      <c r="U7" s="7">
        <v>3</v>
      </c>
      <c r="V7" s="7">
        <v>1</v>
      </c>
      <c r="W7" s="7">
        <v>2</v>
      </c>
      <c r="X7" s="7" t="s">
        <v>4</v>
      </c>
      <c r="Y7" s="7">
        <v>1</v>
      </c>
      <c r="Z7" s="7" t="s">
        <v>5</v>
      </c>
      <c r="AA7" s="7" t="s">
        <v>5</v>
      </c>
      <c r="AB7" s="7" t="s">
        <v>5</v>
      </c>
      <c r="AC7" s="7" t="s">
        <v>5</v>
      </c>
      <c r="AD7" s="7" t="s">
        <v>5</v>
      </c>
      <c r="AE7" s="7" t="s">
        <v>5</v>
      </c>
      <c r="AF7" s="7" t="s">
        <v>5</v>
      </c>
      <c r="AG7" s="7" t="s">
        <v>5</v>
      </c>
      <c r="AH7" s="7" t="s">
        <v>5</v>
      </c>
      <c r="AI7" s="7" t="s">
        <v>5</v>
      </c>
      <c r="AJ7" s="7" t="s">
        <v>5</v>
      </c>
      <c r="AK7" s="7" t="s">
        <v>5</v>
      </c>
      <c r="AL7" s="7" t="s">
        <v>5</v>
      </c>
      <c r="AM7" s="7" t="s">
        <v>5</v>
      </c>
      <c r="AN7" s="7" t="s">
        <v>5</v>
      </c>
      <c r="AO7" s="7" t="s">
        <v>5</v>
      </c>
      <c r="AP7" s="7" t="s">
        <v>5</v>
      </c>
      <c r="AQ7" s="7" t="s">
        <v>4</v>
      </c>
      <c r="AR7" s="7" t="s">
        <v>4</v>
      </c>
      <c r="AS7" s="7" t="s">
        <v>4</v>
      </c>
      <c r="AT7" s="7" t="s">
        <v>4</v>
      </c>
      <c r="AU7" s="7" t="s">
        <v>4</v>
      </c>
      <c r="AV7" s="7" t="s">
        <v>4</v>
      </c>
      <c r="AW7" s="7" t="s">
        <v>4</v>
      </c>
      <c r="AX7" s="7" t="s">
        <v>4</v>
      </c>
      <c r="AY7" s="7" t="s">
        <v>4</v>
      </c>
      <c r="AZ7" s="7" t="s">
        <v>4</v>
      </c>
      <c r="BA7" s="7" t="s">
        <v>4</v>
      </c>
      <c r="BB7" s="7" t="s">
        <v>4</v>
      </c>
      <c r="BC7" s="7" t="s">
        <v>4</v>
      </c>
      <c r="BD7" s="7" t="s">
        <v>4</v>
      </c>
      <c r="BE7" s="7" t="s">
        <v>4</v>
      </c>
      <c r="BF7" s="7" t="s">
        <v>4</v>
      </c>
      <c r="BG7" s="7" t="s">
        <v>4</v>
      </c>
      <c r="BH7" s="7" t="s">
        <v>4</v>
      </c>
      <c r="BI7" s="7" t="s">
        <v>4</v>
      </c>
      <c r="BJ7" s="7" t="s">
        <v>4</v>
      </c>
      <c r="BK7" s="7" t="s">
        <v>4</v>
      </c>
      <c r="BL7" s="7" t="s">
        <v>4</v>
      </c>
    </row>
    <row r="8" spans="1:64">
      <c r="A8" s="7" t="s">
        <v>167</v>
      </c>
      <c r="B8" s="7" t="s">
        <v>134</v>
      </c>
      <c r="C8" s="7" t="s">
        <v>6</v>
      </c>
      <c r="D8" s="7" t="s">
        <v>4</v>
      </c>
      <c r="E8" s="7" t="s">
        <v>4</v>
      </c>
      <c r="F8" s="7" t="s">
        <v>4</v>
      </c>
      <c r="G8" s="7" t="s">
        <v>4</v>
      </c>
      <c r="H8" s="7" t="s">
        <v>4</v>
      </c>
      <c r="I8" s="7" t="s">
        <v>4</v>
      </c>
      <c r="J8" s="7" t="s">
        <v>4</v>
      </c>
      <c r="K8" s="7" t="s">
        <v>4</v>
      </c>
      <c r="L8" s="7" t="s">
        <v>4</v>
      </c>
      <c r="M8" s="7" t="s">
        <v>4</v>
      </c>
      <c r="N8" s="7" t="s">
        <v>4</v>
      </c>
      <c r="O8" s="7" t="s">
        <v>4</v>
      </c>
      <c r="P8" s="7" t="s">
        <v>4</v>
      </c>
      <c r="Q8" s="7" t="s">
        <v>4</v>
      </c>
      <c r="R8" s="7" t="s">
        <v>4</v>
      </c>
      <c r="S8" s="7" t="s">
        <v>4</v>
      </c>
      <c r="T8" s="7" t="s">
        <v>4</v>
      </c>
      <c r="U8" s="7" t="s">
        <v>4</v>
      </c>
      <c r="V8" s="7" t="s">
        <v>4</v>
      </c>
      <c r="W8" s="7" t="s">
        <v>4</v>
      </c>
      <c r="X8" s="7" t="s">
        <v>4</v>
      </c>
      <c r="Y8" s="7" t="s">
        <v>4</v>
      </c>
      <c r="Z8" s="7" t="s">
        <v>4</v>
      </c>
      <c r="AA8" s="7" t="s">
        <v>4</v>
      </c>
      <c r="AB8" s="7" t="s">
        <v>4</v>
      </c>
      <c r="AC8" s="7" t="s">
        <v>4</v>
      </c>
      <c r="AD8" s="7" t="s">
        <v>4</v>
      </c>
      <c r="AE8" s="7" t="s">
        <v>4</v>
      </c>
      <c r="AF8" s="7" t="s">
        <v>4</v>
      </c>
      <c r="AG8" s="7" t="s">
        <v>4</v>
      </c>
      <c r="AH8" s="7" t="s">
        <v>4</v>
      </c>
      <c r="AI8" s="7" t="s">
        <v>4</v>
      </c>
      <c r="AJ8" s="7" t="s">
        <v>4</v>
      </c>
      <c r="AK8" s="7" t="s">
        <v>4</v>
      </c>
      <c r="AL8" s="7" t="s">
        <v>4</v>
      </c>
      <c r="AM8" s="7" t="s">
        <v>4</v>
      </c>
      <c r="AN8" s="7" t="s">
        <v>4</v>
      </c>
      <c r="AO8" s="7" t="s">
        <v>4</v>
      </c>
      <c r="AP8" s="7" t="s">
        <v>4</v>
      </c>
      <c r="AQ8" s="7" t="s">
        <v>5</v>
      </c>
      <c r="AR8" s="7" t="s">
        <v>11</v>
      </c>
      <c r="AS8" s="7" t="s">
        <v>11</v>
      </c>
      <c r="AT8" s="7" t="s">
        <v>5</v>
      </c>
      <c r="AU8" s="7" t="s">
        <v>5</v>
      </c>
      <c r="AV8" s="7" t="s">
        <v>5</v>
      </c>
      <c r="AW8" s="7" t="s">
        <v>11</v>
      </c>
      <c r="AX8" s="7" t="s">
        <v>11</v>
      </c>
      <c r="AY8" s="7" t="s">
        <v>5</v>
      </c>
      <c r="AZ8" s="7" t="s">
        <v>5</v>
      </c>
      <c r="BA8" s="7" t="s">
        <v>5</v>
      </c>
      <c r="BB8" s="7" t="s">
        <v>5</v>
      </c>
      <c r="BC8" s="7" t="s">
        <v>5</v>
      </c>
      <c r="BD8" s="7" t="s">
        <v>5</v>
      </c>
      <c r="BE8" s="7" t="s">
        <v>5</v>
      </c>
      <c r="BF8" s="7" t="s">
        <v>5</v>
      </c>
      <c r="BG8" s="7" t="s">
        <v>5</v>
      </c>
      <c r="BH8" s="7" t="s">
        <v>4</v>
      </c>
      <c r="BI8" s="7" t="s">
        <v>4</v>
      </c>
      <c r="BJ8" s="7" t="s">
        <v>4</v>
      </c>
      <c r="BK8" s="7" t="s">
        <v>4</v>
      </c>
      <c r="BL8" s="7" t="s">
        <v>4</v>
      </c>
    </row>
    <row r="9" spans="1:64">
      <c r="A9" s="7" t="s">
        <v>167</v>
      </c>
      <c r="B9" s="7" t="s">
        <v>134</v>
      </c>
      <c r="C9" s="7" t="s">
        <v>7</v>
      </c>
      <c r="D9" s="7" t="s">
        <v>4</v>
      </c>
      <c r="E9" s="7" t="s">
        <v>4</v>
      </c>
      <c r="F9" s="7" t="s">
        <v>4</v>
      </c>
      <c r="G9" s="7" t="s">
        <v>4</v>
      </c>
      <c r="H9" s="7" t="s">
        <v>4</v>
      </c>
      <c r="I9" s="7" t="s">
        <v>4</v>
      </c>
      <c r="J9" s="7" t="s">
        <v>4</v>
      </c>
      <c r="K9" s="7" t="s">
        <v>4</v>
      </c>
      <c r="L9" s="7" t="s">
        <v>4</v>
      </c>
      <c r="M9" s="7" t="s">
        <v>4</v>
      </c>
      <c r="N9" s="7" t="s">
        <v>4</v>
      </c>
      <c r="O9" s="7" t="s">
        <v>4</v>
      </c>
      <c r="P9" s="7" t="s">
        <v>4</v>
      </c>
      <c r="Q9" s="7" t="s">
        <v>4</v>
      </c>
      <c r="R9" s="7" t="s">
        <v>4</v>
      </c>
      <c r="S9" s="7" t="s">
        <v>4</v>
      </c>
      <c r="T9" s="7" t="s">
        <v>4</v>
      </c>
      <c r="U9" s="7" t="s">
        <v>4</v>
      </c>
      <c r="V9" s="7" t="s">
        <v>4</v>
      </c>
      <c r="W9" s="7" t="s">
        <v>4</v>
      </c>
      <c r="X9" s="7" t="s">
        <v>4</v>
      </c>
      <c r="Y9" s="7" t="s">
        <v>4</v>
      </c>
      <c r="Z9" s="7" t="s">
        <v>4</v>
      </c>
      <c r="AA9" s="7" t="s">
        <v>4</v>
      </c>
      <c r="AB9" s="7" t="s">
        <v>4</v>
      </c>
      <c r="AC9" s="7" t="s">
        <v>4</v>
      </c>
      <c r="AD9" s="7" t="s">
        <v>4</v>
      </c>
      <c r="AE9" s="7" t="s">
        <v>4</v>
      </c>
      <c r="AF9" s="7" t="s">
        <v>4</v>
      </c>
      <c r="AG9" s="7" t="s">
        <v>4</v>
      </c>
      <c r="AH9" s="7" t="s">
        <v>4</v>
      </c>
      <c r="AI9" s="7" t="s">
        <v>4</v>
      </c>
      <c r="AJ9" s="7" t="s">
        <v>4</v>
      </c>
      <c r="AK9" s="7" t="s">
        <v>4</v>
      </c>
      <c r="AL9" s="7" t="s">
        <v>4</v>
      </c>
      <c r="AM9" s="7" t="s">
        <v>4</v>
      </c>
      <c r="AN9" s="7" t="s">
        <v>4</v>
      </c>
      <c r="AO9" s="7" t="s">
        <v>4</v>
      </c>
      <c r="AP9" s="7" t="s">
        <v>4</v>
      </c>
      <c r="AQ9" s="7">
        <v>1</v>
      </c>
      <c r="AR9" s="7" t="s">
        <v>11</v>
      </c>
      <c r="AS9" s="7" t="s">
        <v>11</v>
      </c>
      <c r="AT9" s="7" t="s">
        <v>11</v>
      </c>
      <c r="AU9" s="7" t="s">
        <v>11</v>
      </c>
      <c r="AV9" s="7" t="s">
        <v>11</v>
      </c>
      <c r="AW9" s="7" t="s">
        <v>11</v>
      </c>
      <c r="AX9" s="7" t="s">
        <v>11</v>
      </c>
      <c r="AY9" s="7" t="s">
        <v>11</v>
      </c>
      <c r="AZ9" s="7" t="s">
        <v>5</v>
      </c>
      <c r="BA9" s="7" t="s">
        <v>11</v>
      </c>
      <c r="BB9" s="7" t="s">
        <v>11</v>
      </c>
      <c r="BC9" s="7" t="s">
        <v>5</v>
      </c>
      <c r="BD9" s="7" t="s">
        <v>5</v>
      </c>
      <c r="BE9" s="7" t="s">
        <v>5</v>
      </c>
      <c r="BF9" s="7" t="s">
        <v>5</v>
      </c>
      <c r="BG9" s="7" t="s">
        <v>5</v>
      </c>
      <c r="BH9" s="7" t="s">
        <v>4</v>
      </c>
      <c r="BI9" s="7" t="s">
        <v>11</v>
      </c>
      <c r="BJ9" s="7" t="s">
        <v>4</v>
      </c>
      <c r="BK9" s="7" t="s">
        <v>4</v>
      </c>
      <c r="BL9" s="7" t="s">
        <v>4</v>
      </c>
    </row>
    <row r="10" spans="1:64">
      <c r="A10" s="7" t="s">
        <v>167</v>
      </c>
      <c r="B10" s="7" t="s">
        <v>87</v>
      </c>
      <c r="C10" s="7" t="s">
        <v>6</v>
      </c>
      <c r="D10" s="7" t="s">
        <v>4</v>
      </c>
      <c r="E10" s="7" t="s">
        <v>4</v>
      </c>
      <c r="F10" s="7" t="s">
        <v>4</v>
      </c>
      <c r="G10" s="7" t="s">
        <v>4</v>
      </c>
      <c r="H10" s="7" t="s">
        <v>4</v>
      </c>
      <c r="I10" s="7" t="s">
        <v>4</v>
      </c>
      <c r="J10" s="7" t="s">
        <v>4</v>
      </c>
      <c r="K10" s="7" t="s">
        <v>4</v>
      </c>
      <c r="L10" s="7" t="s">
        <v>4</v>
      </c>
      <c r="M10" s="7" t="s">
        <v>4</v>
      </c>
      <c r="N10" s="7" t="s">
        <v>4</v>
      </c>
      <c r="O10" s="7" t="s">
        <v>4</v>
      </c>
      <c r="P10" s="7" t="s">
        <v>4</v>
      </c>
      <c r="Q10" s="7" t="s">
        <v>4</v>
      </c>
      <c r="R10" s="7" t="s">
        <v>4</v>
      </c>
      <c r="S10" s="7" t="s">
        <v>4</v>
      </c>
      <c r="T10" s="7" t="s">
        <v>4</v>
      </c>
      <c r="U10" s="7" t="s">
        <v>4</v>
      </c>
      <c r="V10" s="7" t="s">
        <v>4</v>
      </c>
      <c r="W10" s="7" t="s">
        <v>4</v>
      </c>
      <c r="X10" s="7" t="s">
        <v>4</v>
      </c>
      <c r="Y10" s="7" t="s">
        <v>4</v>
      </c>
      <c r="Z10" s="7" t="s">
        <v>4</v>
      </c>
      <c r="AA10" s="7" t="s">
        <v>4</v>
      </c>
      <c r="AB10" s="7" t="s">
        <v>4</v>
      </c>
      <c r="AC10" s="7" t="s">
        <v>4</v>
      </c>
      <c r="AD10" s="7" t="s">
        <v>4</v>
      </c>
      <c r="AE10" s="7" t="s">
        <v>4</v>
      </c>
      <c r="AF10" s="7" t="s">
        <v>4</v>
      </c>
      <c r="AG10" s="7" t="s">
        <v>4</v>
      </c>
      <c r="AH10" s="7" t="s">
        <v>4</v>
      </c>
      <c r="AI10" s="7" t="s">
        <v>4</v>
      </c>
      <c r="AJ10" s="7" t="s">
        <v>4</v>
      </c>
      <c r="AK10" s="7" t="s">
        <v>4</v>
      </c>
      <c r="AL10" s="7" t="s">
        <v>4</v>
      </c>
      <c r="AM10" s="7" t="s">
        <v>4</v>
      </c>
      <c r="AN10" s="7" t="s">
        <v>4</v>
      </c>
      <c r="AO10" s="7" t="s">
        <v>4</v>
      </c>
      <c r="AP10" s="7" t="s">
        <v>4</v>
      </c>
      <c r="AQ10" s="7">
        <v>120</v>
      </c>
      <c r="AR10" s="7">
        <v>76</v>
      </c>
      <c r="AS10" s="7">
        <v>40</v>
      </c>
      <c r="AT10" s="7">
        <v>80</v>
      </c>
      <c r="AU10" s="7">
        <v>71</v>
      </c>
      <c r="AV10" s="7">
        <v>49</v>
      </c>
      <c r="AW10" s="7">
        <v>48</v>
      </c>
      <c r="AX10" s="7">
        <v>51</v>
      </c>
      <c r="AY10" s="7">
        <v>45</v>
      </c>
      <c r="AZ10" s="7">
        <v>24</v>
      </c>
      <c r="BA10" s="7">
        <v>10</v>
      </c>
      <c r="BB10" s="7">
        <v>6</v>
      </c>
      <c r="BC10" s="7">
        <v>10</v>
      </c>
      <c r="BD10" s="7">
        <v>19</v>
      </c>
      <c r="BE10" s="7">
        <v>17</v>
      </c>
      <c r="BF10" s="7">
        <v>9</v>
      </c>
      <c r="BG10" s="7">
        <v>7</v>
      </c>
      <c r="BH10" s="7">
        <v>3</v>
      </c>
      <c r="BI10" s="7">
        <v>6</v>
      </c>
      <c r="BJ10" s="7" t="s">
        <v>4</v>
      </c>
      <c r="BK10" s="7" t="s">
        <v>4</v>
      </c>
      <c r="BL10" s="7" t="s">
        <v>4</v>
      </c>
    </row>
    <row r="11" spans="1:64">
      <c r="A11" s="7" t="s">
        <v>167</v>
      </c>
      <c r="B11" s="7" t="s">
        <v>87</v>
      </c>
      <c r="C11" s="7" t="s">
        <v>7</v>
      </c>
      <c r="D11" s="7" t="s">
        <v>4</v>
      </c>
      <c r="E11" s="7" t="s">
        <v>4</v>
      </c>
      <c r="F11" s="7" t="s">
        <v>4</v>
      </c>
      <c r="G11" s="7" t="s">
        <v>4</v>
      </c>
      <c r="H11" s="7" t="s">
        <v>4</v>
      </c>
      <c r="I11" s="7" t="s">
        <v>4</v>
      </c>
      <c r="J11" s="7" t="s">
        <v>4</v>
      </c>
      <c r="K11" s="7" t="s">
        <v>4</v>
      </c>
      <c r="L11" s="7" t="s">
        <v>4</v>
      </c>
      <c r="M11" s="7" t="s">
        <v>4</v>
      </c>
      <c r="N11" s="7" t="s">
        <v>4</v>
      </c>
      <c r="O11" s="7" t="s">
        <v>4</v>
      </c>
      <c r="P11" s="7" t="s">
        <v>4</v>
      </c>
      <c r="Q11" s="7" t="s">
        <v>4</v>
      </c>
      <c r="R11" s="7" t="s">
        <v>4</v>
      </c>
      <c r="S11" s="7" t="s">
        <v>4</v>
      </c>
      <c r="T11" s="7" t="s">
        <v>4</v>
      </c>
      <c r="U11" s="7" t="s">
        <v>4</v>
      </c>
      <c r="V11" s="7" t="s">
        <v>4</v>
      </c>
      <c r="W11" s="7" t="s">
        <v>4</v>
      </c>
      <c r="X11" s="7" t="s">
        <v>4</v>
      </c>
      <c r="Y11" s="7" t="s">
        <v>4</v>
      </c>
      <c r="Z11" s="7" t="s">
        <v>4</v>
      </c>
      <c r="AA11" s="7" t="s">
        <v>4</v>
      </c>
      <c r="AB11" s="7" t="s">
        <v>4</v>
      </c>
      <c r="AC11" s="7" t="s">
        <v>4</v>
      </c>
      <c r="AD11" s="7" t="s">
        <v>4</v>
      </c>
      <c r="AE11" s="7" t="s">
        <v>4</v>
      </c>
      <c r="AF11" s="7" t="s">
        <v>4</v>
      </c>
      <c r="AG11" s="7" t="s">
        <v>4</v>
      </c>
      <c r="AH11" s="7" t="s">
        <v>4</v>
      </c>
      <c r="AI11" s="7" t="s">
        <v>4</v>
      </c>
      <c r="AJ11" s="7" t="s">
        <v>4</v>
      </c>
      <c r="AK11" s="7" t="s">
        <v>4</v>
      </c>
      <c r="AL11" s="7" t="s">
        <v>4</v>
      </c>
      <c r="AM11" s="7" t="s">
        <v>4</v>
      </c>
      <c r="AN11" s="7" t="s">
        <v>4</v>
      </c>
      <c r="AO11" s="7" t="s">
        <v>4</v>
      </c>
      <c r="AP11" s="7" t="s">
        <v>4</v>
      </c>
      <c r="AQ11" s="7">
        <v>2104</v>
      </c>
      <c r="AR11" s="7">
        <v>1325</v>
      </c>
      <c r="AS11" s="7">
        <v>639</v>
      </c>
      <c r="AT11" s="7">
        <v>536</v>
      </c>
      <c r="AU11" s="7">
        <v>601</v>
      </c>
      <c r="AV11" s="7">
        <v>696</v>
      </c>
      <c r="AW11" s="7">
        <v>974</v>
      </c>
      <c r="AX11" s="7">
        <v>1113</v>
      </c>
      <c r="AY11" s="7">
        <v>1061</v>
      </c>
      <c r="AZ11" s="7">
        <v>719</v>
      </c>
      <c r="BA11" s="7">
        <v>475</v>
      </c>
      <c r="BB11" s="7">
        <v>488</v>
      </c>
      <c r="BC11" s="7">
        <v>836</v>
      </c>
      <c r="BD11" s="7">
        <v>950</v>
      </c>
      <c r="BE11" s="7">
        <v>872</v>
      </c>
      <c r="BF11" s="7">
        <v>951</v>
      </c>
      <c r="BG11" s="7">
        <v>1029</v>
      </c>
      <c r="BH11" s="7">
        <v>1215</v>
      </c>
      <c r="BI11" s="7">
        <v>1442</v>
      </c>
      <c r="BJ11" s="7" t="s">
        <v>4</v>
      </c>
      <c r="BK11" s="7" t="s">
        <v>4</v>
      </c>
      <c r="BL11" s="7" t="s">
        <v>4</v>
      </c>
    </row>
    <row r="12" spans="1:64">
      <c r="A12" s="7" t="s">
        <v>172</v>
      </c>
      <c r="B12" s="7" t="s">
        <v>87</v>
      </c>
      <c r="C12" s="7" t="s">
        <v>9</v>
      </c>
      <c r="D12" s="7">
        <v>86</v>
      </c>
      <c r="E12" s="7">
        <v>96</v>
      </c>
      <c r="F12" s="7">
        <v>91</v>
      </c>
      <c r="G12" s="7">
        <v>96</v>
      </c>
      <c r="H12" s="7">
        <v>98</v>
      </c>
      <c r="I12" s="7">
        <v>85</v>
      </c>
      <c r="J12" s="7">
        <v>86</v>
      </c>
      <c r="K12" s="7">
        <v>99</v>
      </c>
      <c r="L12" s="7">
        <v>102</v>
      </c>
      <c r="M12" s="7">
        <v>120</v>
      </c>
      <c r="N12" s="7">
        <v>69</v>
      </c>
      <c r="O12" s="7">
        <v>61</v>
      </c>
      <c r="P12" s="7">
        <v>61</v>
      </c>
      <c r="Q12" s="7">
        <v>41</v>
      </c>
      <c r="R12" s="7">
        <v>62</v>
      </c>
      <c r="S12" s="7">
        <v>54</v>
      </c>
      <c r="T12" s="7">
        <v>63</v>
      </c>
      <c r="U12" s="7">
        <v>111</v>
      </c>
      <c r="V12" s="7">
        <v>107</v>
      </c>
      <c r="W12" s="7">
        <v>148</v>
      </c>
      <c r="X12" s="7">
        <v>120</v>
      </c>
      <c r="Y12" s="7">
        <v>121</v>
      </c>
      <c r="Z12" s="7">
        <v>107</v>
      </c>
      <c r="AA12" s="7">
        <v>136</v>
      </c>
      <c r="AB12" s="7">
        <v>179</v>
      </c>
      <c r="AC12" s="7" t="s">
        <v>5</v>
      </c>
      <c r="AD12" s="7" t="s">
        <v>5</v>
      </c>
      <c r="AE12" s="7" t="s">
        <v>5</v>
      </c>
      <c r="AF12" s="7" t="s">
        <v>5</v>
      </c>
      <c r="AG12" s="7" t="s">
        <v>5</v>
      </c>
      <c r="AH12" s="7" t="s">
        <v>5</v>
      </c>
      <c r="AI12" s="7" t="s">
        <v>5</v>
      </c>
      <c r="AJ12" s="7" t="s">
        <v>5</v>
      </c>
      <c r="AK12" s="7" t="s">
        <v>5</v>
      </c>
      <c r="AL12" s="7" t="s">
        <v>5</v>
      </c>
      <c r="AM12" s="7" t="s">
        <v>5</v>
      </c>
      <c r="AN12" s="7" t="s">
        <v>5</v>
      </c>
      <c r="AO12" s="7" t="s">
        <v>5</v>
      </c>
      <c r="AP12" s="7" t="s">
        <v>5</v>
      </c>
      <c r="AQ12" s="7" t="s">
        <v>4</v>
      </c>
      <c r="AR12" s="7" t="s">
        <v>4</v>
      </c>
      <c r="AS12" s="7" t="s">
        <v>4</v>
      </c>
      <c r="AT12" s="7" t="s">
        <v>4</v>
      </c>
      <c r="AU12" s="7" t="s">
        <v>4</v>
      </c>
      <c r="AV12" s="7" t="s">
        <v>4</v>
      </c>
      <c r="AW12" s="7" t="s">
        <v>4</v>
      </c>
      <c r="AX12" s="7" t="s">
        <v>4</v>
      </c>
      <c r="AY12" s="7" t="s">
        <v>4</v>
      </c>
      <c r="AZ12" s="7" t="s">
        <v>4</v>
      </c>
      <c r="BA12" s="7" t="s">
        <v>4</v>
      </c>
      <c r="BB12" s="7" t="s">
        <v>4</v>
      </c>
      <c r="BC12" s="7" t="s">
        <v>4</v>
      </c>
      <c r="BD12" s="7" t="s">
        <v>4</v>
      </c>
      <c r="BE12" s="7" t="s">
        <v>4</v>
      </c>
      <c r="BF12" s="7" t="s">
        <v>4</v>
      </c>
      <c r="BG12" s="7" t="s">
        <v>4</v>
      </c>
      <c r="BH12" s="7" t="s">
        <v>4</v>
      </c>
      <c r="BI12" s="7" t="s">
        <v>4</v>
      </c>
      <c r="BJ12" s="7" t="s">
        <v>4</v>
      </c>
      <c r="BK12" s="7" t="s">
        <v>4</v>
      </c>
      <c r="BL12" s="7" t="s">
        <v>4</v>
      </c>
    </row>
    <row r="13" spans="1:64">
      <c r="A13" s="7" t="s">
        <v>172</v>
      </c>
      <c r="B13" s="7" t="s">
        <v>87</v>
      </c>
      <c r="C13" s="7" t="s">
        <v>7</v>
      </c>
      <c r="D13" s="7" t="s">
        <v>5</v>
      </c>
      <c r="E13" s="7" t="s">
        <v>5</v>
      </c>
      <c r="F13" s="7" t="s">
        <v>5</v>
      </c>
      <c r="G13" s="7" t="s">
        <v>5</v>
      </c>
      <c r="H13" s="7" t="s">
        <v>5</v>
      </c>
      <c r="I13" s="7" t="s">
        <v>5</v>
      </c>
      <c r="J13" s="7" t="s">
        <v>5</v>
      </c>
      <c r="K13" s="7" t="s">
        <v>5</v>
      </c>
      <c r="L13" s="7" t="s">
        <v>5</v>
      </c>
      <c r="M13" s="7" t="s">
        <v>5</v>
      </c>
      <c r="N13" s="7" t="s">
        <v>5</v>
      </c>
      <c r="O13" s="7" t="s">
        <v>5</v>
      </c>
      <c r="P13" s="7" t="s">
        <v>5</v>
      </c>
      <c r="Q13" s="7" t="s">
        <v>5</v>
      </c>
      <c r="R13" s="7" t="s">
        <v>5</v>
      </c>
      <c r="S13" s="7" t="s">
        <v>5</v>
      </c>
      <c r="T13" s="7" t="s">
        <v>5</v>
      </c>
      <c r="U13" s="7" t="s">
        <v>5</v>
      </c>
      <c r="V13" s="7" t="s">
        <v>5</v>
      </c>
      <c r="W13" s="7" t="s">
        <v>5</v>
      </c>
      <c r="X13" s="7" t="s">
        <v>5</v>
      </c>
      <c r="Y13" s="7" t="s">
        <v>5</v>
      </c>
      <c r="Z13" s="7" t="s">
        <v>5</v>
      </c>
      <c r="AA13" s="7" t="s">
        <v>5</v>
      </c>
      <c r="AB13" s="7" t="s">
        <v>5</v>
      </c>
      <c r="AC13" s="7">
        <v>239</v>
      </c>
      <c r="AD13" s="7">
        <v>262</v>
      </c>
      <c r="AE13" s="7">
        <v>307</v>
      </c>
      <c r="AF13" s="7">
        <v>432</v>
      </c>
      <c r="AG13" s="7">
        <v>642</v>
      </c>
      <c r="AH13" s="7">
        <v>931</v>
      </c>
      <c r="AI13" s="7">
        <v>861</v>
      </c>
      <c r="AJ13" s="7">
        <v>878</v>
      </c>
      <c r="AK13" s="7">
        <v>3498</v>
      </c>
      <c r="AL13" s="7">
        <v>3354</v>
      </c>
      <c r="AM13" s="7">
        <v>2111</v>
      </c>
      <c r="AN13" s="7">
        <v>1193</v>
      </c>
      <c r="AO13" s="7">
        <v>1246</v>
      </c>
      <c r="AP13" s="7">
        <v>1785</v>
      </c>
      <c r="AQ13" s="7" t="s">
        <v>4</v>
      </c>
      <c r="AR13" s="7" t="s">
        <v>4</v>
      </c>
      <c r="AS13" s="7" t="s">
        <v>4</v>
      </c>
      <c r="AT13" s="7" t="s">
        <v>4</v>
      </c>
      <c r="AU13" s="7" t="s">
        <v>4</v>
      </c>
      <c r="AV13" s="7" t="s">
        <v>4</v>
      </c>
      <c r="AW13" s="7" t="s">
        <v>4</v>
      </c>
      <c r="AX13" s="7" t="s">
        <v>4</v>
      </c>
      <c r="AY13" s="7" t="s">
        <v>4</v>
      </c>
      <c r="AZ13" s="7" t="s">
        <v>4</v>
      </c>
      <c r="BA13" s="7" t="s">
        <v>4</v>
      </c>
      <c r="BB13" s="7" t="s">
        <v>4</v>
      </c>
      <c r="BC13" s="7" t="s">
        <v>4</v>
      </c>
      <c r="BD13" s="7" t="s">
        <v>4</v>
      </c>
      <c r="BE13" s="7" t="s">
        <v>4</v>
      </c>
      <c r="BF13" s="7" t="s">
        <v>4</v>
      </c>
      <c r="BG13" s="7" t="s">
        <v>4</v>
      </c>
      <c r="BH13" s="7" t="s">
        <v>4</v>
      </c>
      <c r="BI13" s="7" t="s">
        <v>4</v>
      </c>
      <c r="BJ13" s="7" t="s">
        <v>4</v>
      </c>
      <c r="BK13" s="7" t="s">
        <v>4</v>
      </c>
      <c r="BL13" s="7" t="s">
        <v>4</v>
      </c>
    </row>
    <row r="14" spans="1:64">
      <c r="A14" s="7" t="s">
        <v>167</v>
      </c>
      <c r="B14" s="7" t="s">
        <v>3</v>
      </c>
      <c r="C14" s="7" t="s">
        <v>6</v>
      </c>
      <c r="D14" s="7" t="s">
        <v>4</v>
      </c>
      <c r="E14" s="7" t="s">
        <v>4</v>
      </c>
      <c r="F14" s="7" t="s">
        <v>4</v>
      </c>
      <c r="G14" s="7" t="s">
        <v>4</v>
      </c>
      <c r="H14" s="7" t="s">
        <v>4</v>
      </c>
      <c r="I14" s="7" t="s">
        <v>4</v>
      </c>
      <c r="J14" s="7" t="s">
        <v>4</v>
      </c>
      <c r="K14" s="7" t="s">
        <v>4</v>
      </c>
      <c r="L14" s="7" t="s">
        <v>4</v>
      </c>
      <c r="M14" s="7" t="s">
        <v>4</v>
      </c>
      <c r="N14" s="7" t="s">
        <v>4</v>
      </c>
      <c r="O14" s="7" t="s">
        <v>4</v>
      </c>
      <c r="P14" s="7" t="s">
        <v>4</v>
      </c>
      <c r="Q14" s="7" t="s">
        <v>4</v>
      </c>
      <c r="R14" s="7" t="s">
        <v>4</v>
      </c>
      <c r="S14" s="7" t="s">
        <v>4</v>
      </c>
      <c r="T14" s="7" t="s">
        <v>4</v>
      </c>
      <c r="U14" s="7" t="s">
        <v>4</v>
      </c>
      <c r="V14" s="7" t="s">
        <v>4</v>
      </c>
      <c r="W14" s="7" t="s">
        <v>4</v>
      </c>
      <c r="X14" s="7" t="s">
        <v>4</v>
      </c>
      <c r="Y14" s="7" t="s">
        <v>4</v>
      </c>
      <c r="Z14" s="7" t="s">
        <v>4</v>
      </c>
      <c r="AA14" s="7" t="s">
        <v>4</v>
      </c>
      <c r="AB14" s="7" t="s">
        <v>4</v>
      </c>
      <c r="AC14" s="7" t="s">
        <v>4</v>
      </c>
      <c r="AD14" s="7" t="s">
        <v>4</v>
      </c>
      <c r="AE14" s="7" t="s">
        <v>4</v>
      </c>
      <c r="AF14" s="7" t="s">
        <v>4</v>
      </c>
      <c r="AG14" s="7" t="s">
        <v>4</v>
      </c>
      <c r="AH14" s="7" t="s">
        <v>4</v>
      </c>
      <c r="AI14" s="7" t="s">
        <v>4</v>
      </c>
      <c r="AJ14" s="7" t="s">
        <v>4</v>
      </c>
      <c r="AK14" s="7" t="s">
        <v>4</v>
      </c>
      <c r="AL14" s="7" t="s">
        <v>4</v>
      </c>
      <c r="AM14" s="7" t="s">
        <v>4</v>
      </c>
      <c r="AN14" s="7" t="s">
        <v>4</v>
      </c>
      <c r="AO14" s="7" t="s">
        <v>4</v>
      </c>
      <c r="AP14" s="7" t="s">
        <v>4</v>
      </c>
      <c r="AQ14" s="7" t="s">
        <v>4</v>
      </c>
      <c r="AR14" s="7" t="s">
        <v>4</v>
      </c>
      <c r="AS14" s="7" t="s">
        <v>4</v>
      </c>
      <c r="AT14" s="7" t="s">
        <v>4</v>
      </c>
      <c r="AU14" s="7" t="s">
        <v>4</v>
      </c>
      <c r="AV14" s="7" t="s">
        <v>4</v>
      </c>
      <c r="AW14" s="7" t="s">
        <v>4</v>
      </c>
      <c r="AX14" s="7" t="s">
        <v>4</v>
      </c>
      <c r="AY14" s="7" t="s">
        <v>4</v>
      </c>
      <c r="AZ14" s="7" t="s">
        <v>4</v>
      </c>
      <c r="BA14" s="7" t="s">
        <v>4</v>
      </c>
      <c r="BB14" s="7" t="s">
        <v>4</v>
      </c>
      <c r="BC14" s="7" t="s">
        <v>4</v>
      </c>
      <c r="BD14" s="7" t="s">
        <v>4</v>
      </c>
      <c r="BE14" s="7" t="s">
        <v>4</v>
      </c>
      <c r="BF14" s="7" t="s">
        <v>4</v>
      </c>
      <c r="BG14" s="7" t="s">
        <v>4</v>
      </c>
      <c r="BH14" s="7" t="s">
        <v>4</v>
      </c>
      <c r="BI14" s="7" t="s">
        <v>4</v>
      </c>
      <c r="BJ14" s="7">
        <v>9</v>
      </c>
      <c r="BK14" s="7">
        <v>10</v>
      </c>
      <c r="BL14" s="7">
        <v>13</v>
      </c>
    </row>
    <row r="15" spans="1:64">
      <c r="A15" s="7" t="s">
        <v>167</v>
      </c>
      <c r="B15" s="7" t="s">
        <v>3</v>
      </c>
      <c r="C15" s="7" t="s">
        <v>7</v>
      </c>
      <c r="D15" s="7" t="s">
        <v>4</v>
      </c>
      <c r="E15" s="7" t="s">
        <v>4</v>
      </c>
      <c r="F15" s="7" t="s">
        <v>4</v>
      </c>
      <c r="G15" s="7" t="s">
        <v>4</v>
      </c>
      <c r="H15" s="7" t="s">
        <v>4</v>
      </c>
      <c r="I15" s="7" t="s">
        <v>4</v>
      </c>
      <c r="J15" s="7" t="s">
        <v>4</v>
      </c>
      <c r="K15" s="7" t="s">
        <v>4</v>
      </c>
      <c r="L15" s="7" t="s">
        <v>4</v>
      </c>
      <c r="M15" s="7" t="s">
        <v>4</v>
      </c>
      <c r="N15" s="7" t="s">
        <v>4</v>
      </c>
      <c r="O15" s="7" t="s">
        <v>4</v>
      </c>
      <c r="P15" s="7" t="s">
        <v>4</v>
      </c>
      <c r="Q15" s="7" t="s">
        <v>4</v>
      </c>
      <c r="R15" s="7" t="s">
        <v>4</v>
      </c>
      <c r="S15" s="7" t="s">
        <v>4</v>
      </c>
      <c r="T15" s="7" t="s">
        <v>4</v>
      </c>
      <c r="U15" s="7" t="s">
        <v>4</v>
      </c>
      <c r="V15" s="7" t="s">
        <v>4</v>
      </c>
      <c r="W15" s="7" t="s">
        <v>4</v>
      </c>
      <c r="X15" s="7" t="s">
        <v>4</v>
      </c>
      <c r="Y15" s="7" t="s">
        <v>4</v>
      </c>
      <c r="Z15" s="7" t="s">
        <v>4</v>
      </c>
      <c r="AA15" s="7" t="s">
        <v>4</v>
      </c>
      <c r="AB15" s="7" t="s">
        <v>4</v>
      </c>
      <c r="AC15" s="7" t="s">
        <v>4</v>
      </c>
      <c r="AD15" s="7" t="s">
        <v>4</v>
      </c>
      <c r="AE15" s="7" t="s">
        <v>4</v>
      </c>
      <c r="AF15" s="7" t="s">
        <v>4</v>
      </c>
      <c r="AG15" s="7" t="s">
        <v>4</v>
      </c>
      <c r="AH15" s="7" t="s">
        <v>4</v>
      </c>
      <c r="AI15" s="7" t="s">
        <v>4</v>
      </c>
      <c r="AJ15" s="7" t="s">
        <v>4</v>
      </c>
      <c r="AK15" s="7" t="s">
        <v>4</v>
      </c>
      <c r="AL15" s="7" t="s">
        <v>4</v>
      </c>
      <c r="AM15" s="7" t="s">
        <v>4</v>
      </c>
      <c r="AN15" s="7" t="s">
        <v>4</v>
      </c>
      <c r="AO15" s="7" t="s">
        <v>4</v>
      </c>
      <c r="AP15" s="7" t="s">
        <v>4</v>
      </c>
      <c r="AQ15" s="7" t="s">
        <v>4</v>
      </c>
      <c r="AR15" s="7" t="s">
        <v>4</v>
      </c>
      <c r="AS15" s="7" t="s">
        <v>4</v>
      </c>
      <c r="AT15" s="7" t="s">
        <v>4</v>
      </c>
      <c r="AU15" s="7" t="s">
        <v>4</v>
      </c>
      <c r="AV15" s="7" t="s">
        <v>4</v>
      </c>
      <c r="AW15" s="7" t="s">
        <v>4</v>
      </c>
      <c r="AX15" s="7" t="s">
        <v>4</v>
      </c>
      <c r="AY15" s="7" t="s">
        <v>4</v>
      </c>
      <c r="AZ15" s="7" t="s">
        <v>4</v>
      </c>
      <c r="BA15" s="7" t="s">
        <v>4</v>
      </c>
      <c r="BB15" s="7" t="s">
        <v>4</v>
      </c>
      <c r="BC15" s="7" t="s">
        <v>4</v>
      </c>
      <c r="BD15" s="7" t="s">
        <v>4</v>
      </c>
      <c r="BE15" s="7" t="s">
        <v>4</v>
      </c>
      <c r="BF15" s="7" t="s">
        <v>4</v>
      </c>
      <c r="BG15" s="7" t="s">
        <v>4</v>
      </c>
      <c r="BH15" s="7" t="s">
        <v>4</v>
      </c>
      <c r="BI15" s="7" t="s">
        <v>4</v>
      </c>
      <c r="BJ15" s="7">
        <v>1441</v>
      </c>
      <c r="BK15" s="7">
        <v>1429</v>
      </c>
      <c r="BL15" s="7">
        <v>1936</v>
      </c>
    </row>
    <row r="16" spans="1:64">
      <c r="A16" s="7" t="s">
        <v>167</v>
      </c>
      <c r="B16" s="7" t="s">
        <v>10</v>
      </c>
      <c r="C16" s="7" t="s">
        <v>6</v>
      </c>
      <c r="D16" s="7" t="s">
        <v>4</v>
      </c>
      <c r="E16" s="7" t="s">
        <v>4</v>
      </c>
      <c r="F16" s="7" t="s">
        <v>4</v>
      </c>
      <c r="G16" s="7" t="s">
        <v>4</v>
      </c>
      <c r="H16" s="7" t="s">
        <v>4</v>
      </c>
      <c r="I16" s="7" t="s">
        <v>4</v>
      </c>
      <c r="J16" s="7" t="s">
        <v>4</v>
      </c>
      <c r="K16" s="7" t="s">
        <v>4</v>
      </c>
      <c r="L16" s="7" t="s">
        <v>4</v>
      </c>
      <c r="M16" s="7" t="s">
        <v>4</v>
      </c>
      <c r="N16" s="7" t="s">
        <v>4</v>
      </c>
      <c r="O16" s="7" t="s">
        <v>4</v>
      </c>
      <c r="P16" s="7" t="s">
        <v>4</v>
      </c>
      <c r="Q16" s="7" t="s">
        <v>4</v>
      </c>
      <c r="R16" s="7" t="s">
        <v>4</v>
      </c>
      <c r="S16" s="7" t="s">
        <v>4</v>
      </c>
      <c r="T16" s="7" t="s">
        <v>4</v>
      </c>
      <c r="U16" s="7" t="s">
        <v>4</v>
      </c>
      <c r="V16" s="7" t="s">
        <v>4</v>
      </c>
      <c r="W16" s="7" t="s">
        <v>4</v>
      </c>
      <c r="X16" s="7" t="s">
        <v>4</v>
      </c>
      <c r="Y16" s="7" t="s">
        <v>4</v>
      </c>
      <c r="Z16" s="7" t="s">
        <v>4</v>
      </c>
      <c r="AA16" s="7" t="s">
        <v>4</v>
      </c>
      <c r="AB16" s="7" t="s">
        <v>4</v>
      </c>
      <c r="AC16" s="7" t="s">
        <v>4</v>
      </c>
      <c r="AD16" s="7" t="s">
        <v>4</v>
      </c>
      <c r="AE16" s="7" t="s">
        <v>4</v>
      </c>
      <c r="AF16" s="7" t="s">
        <v>4</v>
      </c>
      <c r="AG16" s="7" t="s">
        <v>4</v>
      </c>
      <c r="AH16" s="7" t="s">
        <v>4</v>
      </c>
      <c r="AI16" s="7" t="s">
        <v>4</v>
      </c>
      <c r="AJ16" s="7" t="s">
        <v>4</v>
      </c>
      <c r="AK16" s="7" t="s">
        <v>4</v>
      </c>
      <c r="AL16" s="7" t="s">
        <v>4</v>
      </c>
      <c r="AM16" s="7" t="s">
        <v>4</v>
      </c>
      <c r="AN16" s="7" t="s">
        <v>4</v>
      </c>
      <c r="AO16" s="7" t="s">
        <v>4</v>
      </c>
      <c r="AP16" s="7" t="s">
        <v>4</v>
      </c>
      <c r="AQ16" s="7">
        <v>563</v>
      </c>
      <c r="AR16" s="7">
        <v>422</v>
      </c>
      <c r="AS16" s="7">
        <v>341</v>
      </c>
      <c r="AT16" s="7">
        <v>443</v>
      </c>
      <c r="AU16" s="7">
        <v>530</v>
      </c>
      <c r="AV16" s="7">
        <v>312</v>
      </c>
      <c r="AW16" s="7">
        <v>336</v>
      </c>
      <c r="AX16" s="7">
        <v>414</v>
      </c>
      <c r="AY16" s="7">
        <v>478</v>
      </c>
      <c r="AZ16" s="7">
        <v>618</v>
      </c>
      <c r="BA16" s="7">
        <v>454</v>
      </c>
      <c r="BB16" s="7">
        <v>385</v>
      </c>
      <c r="BC16" s="7">
        <v>249</v>
      </c>
      <c r="BD16" s="7">
        <v>145</v>
      </c>
      <c r="BE16" s="7">
        <v>121</v>
      </c>
      <c r="BF16" s="7">
        <v>103</v>
      </c>
      <c r="BG16" s="7">
        <v>184</v>
      </c>
      <c r="BH16" s="7">
        <v>267</v>
      </c>
      <c r="BI16" s="7">
        <v>175</v>
      </c>
      <c r="BJ16" s="7">
        <v>144</v>
      </c>
      <c r="BK16" s="7">
        <v>134</v>
      </c>
      <c r="BL16" s="7">
        <v>127</v>
      </c>
    </row>
    <row r="17" spans="1:64">
      <c r="A17" s="7" t="s">
        <v>167</v>
      </c>
      <c r="B17" s="7" t="s">
        <v>10</v>
      </c>
      <c r="C17" s="7" t="s">
        <v>7</v>
      </c>
      <c r="D17" s="7" t="s">
        <v>4</v>
      </c>
      <c r="E17" s="7" t="s">
        <v>4</v>
      </c>
      <c r="F17" s="7" t="s">
        <v>4</v>
      </c>
      <c r="G17" s="7" t="s">
        <v>4</v>
      </c>
      <c r="H17" s="7" t="s">
        <v>4</v>
      </c>
      <c r="I17" s="7" t="s">
        <v>4</v>
      </c>
      <c r="J17" s="7" t="s">
        <v>4</v>
      </c>
      <c r="K17" s="7" t="s">
        <v>4</v>
      </c>
      <c r="L17" s="7" t="s">
        <v>4</v>
      </c>
      <c r="M17" s="7" t="s">
        <v>4</v>
      </c>
      <c r="N17" s="7" t="s">
        <v>4</v>
      </c>
      <c r="O17" s="7" t="s">
        <v>4</v>
      </c>
      <c r="P17" s="7" t="s">
        <v>4</v>
      </c>
      <c r="Q17" s="7" t="s">
        <v>4</v>
      </c>
      <c r="R17" s="7" t="s">
        <v>4</v>
      </c>
      <c r="S17" s="7" t="s">
        <v>4</v>
      </c>
      <c r="T17" s="7" t="s">
        <v>4</v>
      </c>
      <c r="U17" s="7" t="s">
        <v>4</v>
      </c>
      <c r="V17" s="7" t="s">
        <v>4</v>
      </c>
      <c r="W17" s="7" t="s">
        <v>4</v>
      </c>
      <c r="X17" s="7" t="s">
        <v>4</v>
      </c>
      <c r="Y17" s="7" t="s">
        <v>4</v>
      </c>
      <c r="Z17" s="7" t="s">
        <v>4</v>
      </c>
      <c r="AA17" s="7" t="s">
        <v>4</v>
      </c>
      <c r="AB17" s="7" t="s">
        <v>4</v>
      </c>
      <c r="AC17" s="7" t="s">
        <v>4</v>
      </c>
      <c r="AD17" s="7" t="s">
        <v>4</v>
      </c>
      <c r="AE17" s="7" t="s">
        <v>4</v>
      </c>
      <c r="AF17" s="7" t="s">
        <v>4</v>
      </c>
      <c r="AG17" s="7" t="s">
        <v>4</v>
      </c>
      <c r="AH17" s="7" t="s">
        <v>4</v>
      </c>
      <c r="AI17" s="7" t="s">
        <v>4</v>
      </c>
      <c r="AJ17" s="7" t="s">
        <v>4</v>
      </c>
      <c r="AK17" s="7" t="s">
        <v>4</v>
      </c>
      <c r="AL17" s="7" t="s">
        <v>4</v>
      </c>
      <c r="AM17" s="7" t="s">
        <v>4</v>
      </c>
      <c r="AN17" s="7" t="s">
        <v>4</v>
      </c>
      <c r="AO17" s="7" t="s">
        <v>4</v>
      </c>
      <c r="AP17" s="7" t="s">
        <v>4</v>
      </c>
      <c r="AQ17" s="7">
        <v>727</v>
      </c>
      <c r="AR17" s="7">
        <v>610</v>
      </c>
      <c r="AS17" s="7">
        <v>408</v>
      </c>
      <c r="AT17" s="7">
        <v>365</v>
      </c>
      <c r="AU17" s="7">
        <v>274</v>
      </c>
      <c r="AV17" s="7">
        <v>309</v>
      </c>
      <c r="AW17" s="7">
        <v>348</v>
      </c>
      <c r="AX17" s="7">
        <v>395</v>
      </c>
      <c r="AY17" s="7">
        <v>427</v>
      </c>
      <c r="AZ17" s="7">
        <v>429</v>
      </c>
      <c r="BA17" s="7">
        <v>422</v>
      </c>
      <c r="BB17" s="7">
        <v>315</v>
      </c>
      <c r="BC17" s="7">
        <v>345</v>
      </c>
      <c r="BD17" s="7">
        <v>264</v>
      </c>
      <c r="BE17" s="7">
        <v>136</v>
      </c>
      <c r="BF17" s="7">
        <v>97</v>
      </c>
      <c r="BG17" s="7">
        <v>95</v>
      </c>
      <c r="BH17" s="7">
        <v>119</v>
      </c>
      <c r="BI17" s="7">
        <v>176</v>
      </c>
      <c r="BJ17" s="7">
        <v>137</v>
      </c>
      <c r="BK17" s="7">
        <v>118</v>
      </c>
      <c r="BL17" s="7">
        <v>164</v>
      </c>
    </row>
    <row r="18" spans="1:64">
      <c r="A18" s="7" t="s">
        <v>172</v>
      </c>
      <c r="B18" s="7" t="s">
        <v>10</v>
      </c>
      <c r="C18" s="7" t="s">
        <v>6</v>
      </c>
      <c r="D18" s="7" t="s">
        <v>5</v>
      </c>
      <c r="E18" s="7" t="s">
        <v>5</v>
      </c>
      <c r="F18" s="7" t="s">
        <v>5</v>
      </c>
      <c r="G18" s="7" t="s">
        <v>5</v>
      </c>
      <c r="H18" s="7" t="s">
        <v>5</v>
      </c>
      <c r="I18" s="7" t="s">
        <v>5</v>
      </c>
      <c r="J18" s="7" t="s">
        <v>5</v>
      </c>
      <c r="K18" s="7" t="s">
        <v>5</v>
      </c>
      <c r="L18" s="7" t="s">
        <v>5</v>
      </c>
      <c r="M18" s="7" t="s">
        <v>5</v>
      </c>
      <c r="N18" s="7" t="s">
        <v>5</v>
      </c>
      <c r="O18" s="7" t="s">
        <v>5</v>
      </c>
      <c r="P18" s="7" t="s">
        <v>5</v>
      </c>
      <c r="Q18" s="7" t="s">
        <v>5</v>
      </c>
      <c r="R18" s="7" t="s">
        <v>5</v>
      </c>
      <c r="S18" s="7" t="s">
        <v>5</v>
      </c>
      <c r="T18" s="7" t="s">
        <v>5</v>
      </c>
      <c r="U18" s="7" t="s">
        <v>5</v>
      </c>
      <c r="V18" s="7" t="s">
        <v>5</v>
      </c>
      <c r="W18" s="7" t="s">
        <v>5</v>
      </c>
      <c r="X18" s="7" t="s">
        <v>5</v>
      </c>
      <c r="Y18" s="7" t="s">
        <v>5</v>
      </c>
      <c r="Z18" s="7" t="s">
        <v>5</v>
      </c>
      <c r="AA18" s="7" t="s">
        <v>5</v>
      </c>
      <c r="AB18" s="7" t="s">
        <v>5</v>
      </c>
      <c r="AC18" s="7">
        <v>108</v>
      </c>
      <c r="AD18" s="7">
        <v>95</v>
      </c>
      <c r="AE18" s="7">
        <v>443</v>
      </c>
      <c r="AF18" s="7">
        <v>539</v>
      </c>
      <c r="AG18" s="7">
        <v>348</v>
      </c>
      <c r="AH18" s="7">
        <v>160</v>
      </c>
      <c r="AI18" s="7">
        <v>206</v>
      </c>
      <c r="AJ18" s="7">
        <v>306</v>
      </c>
      <c r="AK18" s="7">
        <v>358</v>
      </c>
      <c r="AL18" s="7">
        <v>282</v>
      </c>
      <c r="AM18" s="7">
        <v>326</v>
      </c>
      <c r="AN18" s="7">
        <v>830</v>
      </c>
      <c r="AO18" s="7">
        <v>1044</v>
      </c>
      <c r="AP18" s="7">
        <v>867</v>
      </c>
      <c r="AQ18" s="7" t="s">
        <v>4</v>
      </c>
      <c r="AR18" s="7" t="s">
        <v>4</v>
      </c>
      <c r="AS18" s="7" t="s">
        <v>4</v>
      </c>
      <c r="AT18" s="7" t="s">
        <v>4</v>
      </c>
      <c r="AU18" s="7" t="s">
        <v>4</v>
      </c>
      <c r="AV18" s="7" t="s">
        <v>4</v>
      </c>
      <c r="AW18" s="7" t="s">
        <v>4</v>
      </c>
      <c r="AX18" s="7" t="s">
        <v>4</v>
      </c>
      <c r="AY18" s="7" t="s">
        <v>4</v>
      </c>
      <c r="AZ18" s="7" t="s">
        <v>4</v>
      </c>
      <c r="BA18" s="7" t="s">
        <v>4</v>
      </c>
      <c r="BB18" s="7" t="s">
        <v>4</v>
      </c>
      <c r="BC18" s="7" t="s">
        <v>4</v>
      </c>
      <c r="BD18" s="7" t="s">
        <v>4</v>
      </c>
      <c r="BE18" s="7" t="s">
        <v>4</v>
      </c>
      <c r="BF18" s="7" t="s">
        <v>4</v>
      </c>
      <c r="BG18" s="7" t="s">
        <v>4</v>
      </c>
      <c r="BH18" s="7" t="s">
        <v>4</v>
      </c>
      <c r="BI18" s="7" t="s">
        <v>4</v>
      </c>
      <c r="BJ18" s="7" t="s">
        <v>4</v>
      </c>
      <c r="BK18" s="7" t="s">
        <v>4</v>
      </c>
      <c r="BL18" s="7" t="s">
        <v>4</v>
      </c>
    </row>
    <row r="19" spans="1:64">
      <c r="A19" s="7" t="s">
        <v>172</v>
      </c>
      <c r="B19" s="7" t="s">
        <v>10</v>
      </c>
      <c r="C19" s="7" t="s">
        <v>9</v>
      </c>
      <c r="D19" s="7">
        <v>10</v>
      </c>
      <c r="E19" s="7">
        <v>13</v>
      </c>
      <c r="F19" s="7">
        <v>25</v>
      </c>
      <c r="G19" s="7">
        <v>59</v>
      </c>
      <c r="H19" s="7">
        <v>97</v>
      </c>
      <c r="I19" s="7">
        <v>85</v>
      </c>
      <c r="J19" s="7">
        <v>84</v>
      </c>
      <c r="K19" s="7">
        <v>88</v>
      </c>
      <c r="L19" s="7">
        <v>86</v>
      </c>
      <c r="M19" s="7">
        <v>64</v>
      </c>
      <c r="N19" s="7">
        <v>92</v>
      </c>
      <c r="O19" s="7">
        <v>51</v>
      </c>
      <c r="P19" s="7">
        <v>32</v>
      </c>
      <c r="Q19" s="7">
        <v>24</v>
      </c>
      <c r="R19" s="7">
        <v>242</v>
      </c>
      <c r="S19" s="7">
        <v>349</v>
      </c>
      <c r="T19" s="7">
        <v>366</v>
      </c>
      <c r="U19" s="7">
        <v>407</v>
      </c>
      <c r="V19" s="7">
        <v>319</v>
      </c>
      <c r="W19" s="7">
        <v>222</v>
      </c>
      <c r="X19" s="7">
        <v>279</v>
      </c>
      <c r="Y19" s="7">
        <v>662</v>
      </c>
      <c r="Z19" s="7">
        <v>717</v>
      </c>
      <c r="AA19" s="7">
        <v>499</v>
      </c>
      <c r="AB19" s="7">
        <v>260</v>
      </c>
      <c r="AC19" s="7" t="s">
        <v>5</v>
      </c>
      <c r="AD19" s="7" t="s">
        <v>5</v>
      </c>
      <c r="AE19" s="7" t="s">
        <v>5</v>
      </c>
      <c r="AF19" s="7" t="s">
        <v>5</v>
      </c>
      <c r="AG19" s="7" t="s">
        <v>5</v>
      </c>
      <c r="AH19" s="7" t="s">
        <v>5</v>
      </c>
      <c r="AI19" s="7" t="s">
        <v>5</v>
      </c>
      <c r="AJ19" s="7" t="s">
        <v>5</v>
      </c>
      <c r="AK19" s="7" t="s">
        <v>5</v>
      </c>
      <c r="AL19" s="7" t="s">
        <v>5</v>
      </c>
      <c r="AM19" s="7" t="s">
        <v>5</v>
      </c>
      <c r="AN19" s="7" t="s">
        <v>5</v>
      </c>
      <c r="AO19" s="7" t="s">
        <v>5</v>
      </c>
      <c r="AP19" s="7" t="s">
        <v>5</v>
      </c>
      <c r="AQ19" s="7" t="s">
        <v>4</v>
      </c>
      <c r="AR19" s="7" t="s">
        <v>4</v>
      </c>
      <c r="AS19" s="7" t="s">
        <v>4</v>
      </c>
      <c r="AT19" s="7" t="s">
        <v>4</v>
      </c>
      <c r="AU19" s="7" t="s">
        <v>4</v>
      </c>
      <c r="AV19" s="7" t="s">
        <v>4</v>
      </c>
      <c r="AW19" s="7" t="s">
        <v>4</v>
      </c>
      <c r="AX19" s="7" t="s">
        <v>4</v>
      </c>
      <c r="AY19" s="7" t="s">
        <v>4</v>
      </c>
      <c r="AZ19" s="7" t="s">
        <v>4</v>
      </c>
      <c r="BA19" s="7" t="s">
        <v>4</v>
      </c>
      <c r="BB19" s="7" t="s">
        <v>4</v>
      </c>
      <c r="BC19" s="7" t="s">
        <v>4</v>
      </c>
      <c r="BD19" s="7" t="s">
        <v>4</v>
      </c>
      <c r="BE19" s="7" t="s">
        <v>4</v>
      </c>
      <c r="BF19" s="7" t="s">
        <v>4</v>
      </c>
      <c r="BG19" s="7" t="s">
        <v>4</v>
      </c>
      <c r="BH19" s="7" t="s">
        <v>4</v>
      </c>
      <c r="BI19" s="7" t="s">
        <v>4</v>
      </c>
      <c r="BJ19" s="7" t="s">
        <v>4</v>
      </c>
      <c r="BK19" s="7" t="s">
        <v>4</v>
      </c>
      <c r="BL19" s="7" t="s">
        <v>4</v>
      </c>
    </row>
    <row r="20" spans="1:64">
      <c r="A20" s="7" t="s">
        <v>172</v>
      </c>
      <c r="B20" s="7" t="s">
        <v>10</v>
      </c>
      <c r="C20" s="7" t="s">
        <v>7</v>
      </c>
      <c r="D20" s="7" t="s">
        <v>5</v>
      </c>
      <c r="E20" s="7" t="s">
        <v>5</v>
      </c>
      <c r="F20" s="7" t="s">
        <v>5</v>
      </c>
      <c r="G20" s="7" t="s">
        <v>5</v>
      </c>
      <c r="H20" s="7" t="s">
        <v>5</v>
      </c>
      <c r="I20" s="7" t="s">
        <v>5</v>
      </c>
      <c r="J20" s="7" t="s">
        <v>5</v>
      </c>
      <c r="K20" s="7" t="s">
        <v>5</v>
      </c>
      <c r="L20" s="7" t="s">
        <v>5</v>
      </c>
      <c r="M20" s="7" t="s">
        <v>5</v>
      </c>
      <c r="N20" s="7" t="s">
        <v>5</v>
      </c>
      <c r="O20" s="7" t="s">
        <v>5</v>
      </c>
      <c r="P20" s="7" t="s">
        <v>5</v>
      </c>
      <c r="Q20" s="7" t="s">
        <v>5</v>
      </c>
      <c r="R20" s="7" t="s">
        <v>5</v>
      </c>
      <c r="S20" s="7" t="s">
        <v>5</v>
      </c>
      <c r="T20" s="7" t="s">
        <v>5</v>
      </c>
      <c r="U20" s="7" t="s">
        <v>5</v>
      </c>
      <c r="V20" s="7" t="s">
        <v>5</v>
      </c>
      <c r="W20" s="7" t="s">
        <v>5</v>
      </c>
      <c r="X20" s="7" t="s">
        <v>5</v>
      </c>
      <c r="Y20" s="7" t="s">
        <v>5</v>
      </c>
      <c r="Z20" s="7" t="s">
        <v>5</v>
      </c>
      <c r="AA20" s="7" t="s">
        <v>5</v>
      </c>
      <c r="AB20" s="7" t="s">
        <v>5</v>
      </c>
      <c r="AC20" s="7">
        <v>50</v>
      </c>
      <c r="AD20" s="7">
        <v>47</v>
      </c>
      <c r="AE20" s="7">
        <v>136</v>
      </c>
      <c r="AF20" s="7">
        <v>113</v>
      </c>
      <c r="AG20" s="7">
        <v>137</v>
      </c>
      <c r="AH20" s="7">
        <v>203</v>
      </c>
      <c r="AI20" s="7">
        <v>216</v>
      </c>
      <c r="AJ20" s="7">
        <v>258</v>
      </c>
      <c r="AK20" s="7">
        <v>290</v>
      </c>
      <c r="AL20" s="7">
        <v>232</v>
      </c>
      <c r="AM20" s="7">
        <v>235</v>
      </c>
      <c r="AN20" s="7">
        <v>393</v>
      </c>
      <c r="AO20" s="7">
        <v>505</v>
      </c>
      <c r="AP20" s="7">
        <v>839</v>
      </c>
      <c r="AQ20" s="7" t="s">
        <v>4</v>
      </c>
      <c r="AR20" s="7" t="s">
        <v>4</v>
      </c>
      <c r="AS20" s="7" t="s">
        <v>4</v>
      </c>
      <c r="AT20" s="7" t="s">
        <v>4</v>
      </c>
      <c r="AU20" s="7" t="s">
        <v>4</v>
      </c>
      <c r="AV20" s="7" t="s">
        <v>4</v>
      </c>
      <c r="AW20" s="7" t="s">
        <v>4</v>
      </c>
      <c r="AX20" s="7" t="s">
        <v>4</v>
      </c>
      <c r="AY20" s="7" t="s">
        <v>4</v>
      </c>
      <c r="AZ20" s="7" t="s">
        <v>4</v>
      </c>
      <c r="BA20" s="7" t="s">
        <v>4</v>
      </c>
      <c r="BB20" s="7" t="s">
        <v>4</v>
      </c>
      <c r="BC20" s="7" t="s">
        <v>4</v>
      </c>
      <c r="BD20" s="7" t="s">
        <v>4</v>
      </c>
      <c r="BE20" s="7" t="s">
        <v>4</v>
      </c>
      <c r="BF20" s="7" t="s">
        <v>4</v>
      </c>
      <c r="BG20" s="7" t="s">
        <v>4</v>
      </c>
      <c r="BH20" s="7" t="s">
        <v>4</v>
      </c>
      <c r="BI20" s="7" t="s">
        <v>4</v>
      </c>
      <c r="BJ20" s="7" t="s">
        <v>4</v>
      </c>
      <c r="BK20" s="7" t="s">
        <v>4</v>
      </c>
      <c r="BL20" s="7" t="s">
        <v>4</v>
      </c>
    </row>
    <row r="21" spans="1:64">
      <c r="A21" s="7" t="s">
        <v>167</v>
      </c>
      <c r="B21" s="7" t="s">
        <v>12</v>
      </c>
      <c r="C21" s="7" t="s">
        <v>6</v>
      </c>
      <c r="D21" s="7" t="s">
        <v>4</v>
      </c>
      <c r="E21" s="7" t="s">
        <v>4</v>
      </c>
      <c r="F21" s="7" t="s">
        <v>4</v>
      </c>
      <c r="G21" s="7" t="s">
        <v>4</v>
      </c>
      <c r="H21" s="7" t="s">
        <v>4</v>
      </c>
      <c r="I21" s="7" t="s">
        <v>4</v>
      </c>
      <c r="J21" s="7" t="s">
        <v>4</v>
      </c>
      <c r="K21" s="7" t="s">
        <v>4</v>
      </c>
      <c r="L21" s="7" t="s">
        <v>4</v>
      </c>
      <c r="M21" s="7" t="s">
        <v>4</v>
      </c>
      <c r="N21" s="7" t="s">
        <v>4</v>
      </c>
      <c r="O21" s="7" t="s">
        <v>4</v>
      </c>
      <c r="P21" s="7" t="s">
        <v>4</v>
      </c>
      <c r="Q21" s="7" t="s">
        <v>4</v>
      </c>
      <c r="R21" s="7" t="s">
        <v>4</v>
      </c>
      <c r="S21" s="7" t="s">
        <v>4</v>
      </c>
      <c r="T21" s="7" t="s">
        <v>4</v>
      </c>
      <c r="U21" s="7" t="s">
        <v>4</v>
      </c>
      <c r="V21" s="7" t="s">
        <v>4</v>
      </c>
      <c r="W21" s="7" t="s">
        <v>4</v>
      </c>
      <c r="X21" s="7" t="s">
        <v>4</v>
      </c>
      <c r="Y21" s="7" t="s">
        <v>4</v>
      </c>
      <c r="Z21" s="7" t="s">
        <v>4</v>
      </c>
      <c r="AA21" s="7" t="s">
        <v>4</v>
      </c>
      <c r="AB21" s="7" t="s">
        <v>4</v>
      </c>
      <c r="AC21" s="7" t="s">
        <v>4</v>
      </c>
      <c r="AD21" s="7" t="s">
        <v>4</v>
      </c>
      <c r="AE21" s="7" t="s">
        <v>4</v>
      </c>
      <c r="AF21" s="7" t="s">
        <v>4</v>
      </c>
      <c r="AG21" s="7" t="s">
        <v>4</v>
      </c>
      <c r="AH21" s="7" t="s">
        <v>4</v>
      </c>
      <c r="AI21" s="7" t="s">
        <v>4</v>
      </c>
      <c r="AJ21" s="7" t="s">
        <v>4</v>
      </c>
      <c r="AK21" s="7" t="s">
        <v>4</v>
      </c>
      <c r="AL21" s="7" t="s">
        <v>4</v>
      </c>
      <c r="AM21" s="7" t="s">
        <v>4</v>
      </c>
      <c r="AN21" s="7" t="s">
        <v>4</v>
      </c>
      <c r="AO21" s="7" t="s">
        <v>4</v>
      </c>
      <c r="AP21" s="7" t="s">
        <v>4</v>
      </c>
      <c r="AQ21" s="7" t="s">
        <v>11</v>
      </c>
      <c r="AR21" s="7" t="s">
        <v>5</v>
      </c>
      <c r="AS21" s="7" t="s">
        <v>11</v>
      </c>
      <c r="AT21" s="7" t="s">
        <v>5</v>
      </c>
      <c r="AU21" s="7" t="s">
        <v>11</v>
      </c>
      <c r="AV21" s="7" t="s">
        <v>11</v>
      </c>
      <c r="AW21" s="7" t="s">
        <v>11</v>
      </c>
      <c r="AX21" s="7" t="s">
        <v>11</v>
      </c>
      <c r="AY21" s="7" t="s">
        <v>11</v>
      </c>
      <c r="AZ21" s="7" t="s">
        <v>11</v>
      </c>
      <c r="BA21" s="7" t="s">
        <v>5</v>
      </c>
      <c r="BB21" s="7" t="s">
        <v>5</v>
      </c>
      <c r="BC21" s="7" t="s">
        <v>5</v>
      </c>
      <c r="BD21" s="7" t="s">
        <v>5</v>
      </c>
      <c r="BE21" s="7" t="s">
        <v>11</v>
      </c>
      <c r="BF21" s="7" t="s">
        <v>11</v>
      </c>
      <c r="BG21" s="7" t="s">
        <v>5</v>
      </c>
      <c r="BH21" s="7" t="s">
        <v>11</v>
      </c>
      <c r="BI21" s="7" t="s">
        <v>4</v>
      </c>
      <c r="BJ21" s="7" t="s">
        <v>11</v>
      </c>
      <c r="BK21" s="7" t="s">
        <v>5</v>
      </c>
      <c r="BL21" s="7" t="s">
        <v>5</v>
      </c>
    </row>
    <row r="22" spans="1:64">
      <c r="A22" s="7" t="s">
        <v>167</v>
      </c>
      <c r="B22" s="7" t="s">
        <v>12</v>
      </c>
      <c r="C22" s="7" t="s">
        <v>7</v>
      </c>
      <c r="D22" s="7" t="s">
        <v>4</v>
      </c>
      <c r="E22" s="7" t="s">
        <v>4</v>
      </c>
      <c r="F22" s="7" t="s">
        <v>4</v>
      </c>
      <c r="G22" s="7" t="s">
        <v>4</v>
      </c>
      <c r="H22" s="7" t="s">
        <v>4</v>
      </c>
      <c r="I22" s="7" t="s">
        <v>4</v>
      </c>
      <c r="J22" s="7" t="s">
        <v>4</v>
      </c>
      <c r="K22" s="7" t="s">
        <v>4</v>
      </c>
      <c r="L22" s="7" t="s">
        <v>4</v>
      </c>
      <c r="M22" s="7" t="s">
        <v>4</v>
      </c>
      <c r="N22" s="7" t="s">
        <v>4</v>
      </c>
      <c r="O22" s="7" t="s">
        <v>4</v>
      </c>
      <c r="P22" s="7" t="s">
        <v>4</v>
      </c>
      <c r="Q22" s="7" t="s">
        <v>4</v>
      </c>
      <c r="R22" s="7" t="s">
        <v>4</v>
      </c>
      <c r="S22" s="7" t="s">
        <v>4</v>
      </c>
      <c r="T22" s="7" t="s">
        <v>4</v>
      </c>
      <c r="U22" s="7" t="s">
        <v>4</v>
      </c>
      <c r="V22" s="7" t="s">
        <v>4</v>
      </c>
      <c r="W22" s="7" t="s">
        <v>4</v>
      </c>
      <c r="X22" s="7" t="s">
        <v>4</v>
      </c>
      <c r="Y22" s="7" t="s">
        <v>4</v>
      </c>
      <c r="Z22" s="7" t="s">
        <v>4</v>
      </c>
      <c r="AA22" s="7" t="s">
        <v>4</v>
      </c>
      <c r="AB22" s="7" t="s">
        <v>4</v>
      </c>
      <c r="AC22" s="7" t="s">
        <v>4</v>
      </c>
      <c r="AD22" s="7" t="s">
        <v>4</v>
      </c>
      <c r="AE22" s="7" t="s">
        <v>4</v>
      </c>
      <c r="AF22" s="7" t="s">
        <v>4</v>
      </c>
      <c r="AG22" s="7" t="s">
        <v>4</v>
      </c>
      <c r="AH22" s="7" t="s">
        <v>4</v>
      </c>
      <c r="AI22" s="7" t="s">
        <v>4</v>
      </c>
      <c r="AJ22" s="7" t="s">
        <v>4</v>
      </c>
      <c r="AK22" s="7" t="s">
        <v>4</v>
      </c>
      <c r="AL22" s="7" t="s">
        <v>4</v>
      </c>
      <c r="AM22" s="7" t="s">
        <v>4</v>
      </c>
      <c r="AN22" s="7" t="s">
        <v>4</v>
      </c>
      <c r="AO22" s="7" t="s">
        <v>4</v>
      </c>
      <c r="AP22" s="7" t="s">
        <v>4</v>
      </c>
      <c r="AQ22" s="7" t="s">
        <v>5</v>
      </c>
      <c r="AR22" s="7" t="s">
        <v>5</v>
      </c>
      <c r="AS22" s="7" t="s">
        <v>5</v>
      </c>
      <c r="AT22" s="7" t="s">
        <v>11</v>
      </c>
      <c r="AU22" s="7" t="s">
        <v>11</v>
      </c>
      <c r="AV22" s="7" t="s">
        <v>11</v>
      </c>
      <c r="AW22" s="7" t="s">
        <v>5</v>
      </c>
      <c r="AX22" s="7" t="s">
        <v>11</v>
      </c>
      <c r="AY22" s="7" t="s">
        <v>11</v>
      </c>
      <c r="AZ22" s="7" t="s">
        <v>11</v>
      </c>
      <c r="BA22" s="7" t="s">
        <v>5</v>
      </c>
      <c r="BB22" s="7" t="s">
        <v>11</v>
      </c>
      <c r="BC22" s="7" t="s">
        <v>5</v>
      </c>
      <c r="BD22" s="7" t="s">
        <v>11</v>
      </c>
      <c r="BE22" s="7" t="s">
        <v>11</v>
      </c>
      <c r="BF22" s="7" t="s">
        <v>11</v>
      </c>
      <c r="BG22" s="7" t="s">
        <v>5</v>
      </c>
      <c r="BH22" s="7" t="s">
        <v>11</v>
      </c>
      <c r="BI22" s="7" t="s">
        <v>11</v>
      </c>
      <c r="BJ22" s="7" t="s">
        <v>11</v>
      </c>
      <c r="BK22" s="7" t="s">
        <v>5</v>
      </c>
      <c r="BL22" s="7" t="s">
        <v>5</v>
      </c>
    </row>
    <row r="23" spans="1:64">
      <c r="A23" s="7" t="s">
        <v>172</v>
      </c>
      <c r="B23" s="7" t="s">
        <v>12</v>
      </c>
      <c r="C23" s="7" t="s">
        <v>9</v>
      </c>
      <c r="D23" s="7" t="s">
        <v>5</v>
      </c>
      <c r="E23" s="7" t="s">
        <v>5</v>
      </c>
      <c r="F23" s="7" t="s">
        <v>5</v>
      </c>
      <c r="G23" s="7" t="s">
        <v>5</v>
      </c>
      <c r="H23" s="7">
        <v>1</v>
      </c>
      <c r="I23" s="7" t="s">
        <v>5</v>
      </c>
      <c r="J23" s="7" t="s">
        <v>5</v>
      </c>
      <c r="K23" s="7" t="s">
        <v>5</v>
      </c>
      <c r="L23" s="7" t="s">
        <v>5</v>
      </c>
      <c r="M23" s="7" t="s">
        <v>5</v>
      </c>
      <c r="N23" s="7" t="s">
        <v>5</v>
      </c>
      <c r="O23" s="7" t="s">
        <v>5</v>
      </c>
      <c r="P23" s="7">
        <v>2</v>
      </c>
      <c r="Q23" s="7" t="s">
        <v>5</v>
      </c>
      <c r="R23" s="7" t="s">
        <v>5</v>
      </c>
      <c r="S23" s="7" t="s">
        <v>5</v>
      </c>
      <c r="T23" s="7" t="s">
        <v>5</v>
      </c>
      <c r="U23" s="7" t="s">
        <v>5</v>
      </c>
      <c r="V23" s="7" t="s">
        <v>5</v>
      </c>
      <c r="W23" s="7" t="s">
        <v>5</v>
      </c>
      <c r="X23" s="7" t="s">
        <v>4</v>
      </c>
      <c r="Y23" s="7" t="s">
        <v>5</v>
      </c>
      <c r="Z23" s="7" t="s">
        <v>5</v>
      </c>
      <c r="AA23" s="7" t="s">
        <v>5</v>
      </c>
      <c r="AB23" s="7" t="s">
        <v>5</v>
      </c>
      <c r="AC23" s="7" t="s">
        <v>5</v>
      </c>
      <c r="AD23" s="7" t="s">
        <v>5</v>
      </c>
      <c r="AE23" s="7" t="s">
        <v>5</v>
      </c>
      <c r="AF23" s="7" t="s">
        <v>5</v>
      </c>
      <c r="AG23" s="7" t="s">
        <v>5</v>
      </c>
      <c r="AH23" s="7" t="s">
        <v>5</v>
      </c>
      <c r="AI23" s="7" t="s">
        <v>5</v>
      </c>
      <c r="AJ23" s="7" t="s">
        <v>5</v>
      </c>
      <c r="AK23" s="7" t="s">
        <v>5</v>
      </c>
      <c r="AL23" s="7" t="s">
        <v>5</v>
      </c>
      <c r="AM23" s="7" t="s">
        <v>5</v>
      </c>
      <c r="AN23" s="7" t="s">
        <v>5</v>
      </c>
      <c r="AO23" s="7" t="s">
        <v>5</v>
      </c>
      <c r="AP23" s="7" t="s">
        <v>5</v>
      </c>
      <c r="AQ23" s="7" t="s">
        <v>4</v>
      </c>
      <c r="AR23" s="7" t="s">
        <v>4</v>
      </c>
      <c r="AS23" s="7" t="s">
        <v>4</v>
      </c>
      <c r="AT23" s="7" t="s">
        <v>4</v>
      </c>
      <c r="AU23" s="7" t="s">
        <v>4</v>
      </c>
      <c r="AV23" s="7" t="s">
        <v>4</v>
      </c>
      <c r="AW23" s="7" t="s">
        <v>4</v>
      </c>
      <c r="AX23" s="7" t="s">
        <v>4</v>
      </c>
      <c r="AY23" s="7" t="s">
        <v>4</v>
      </c>
      <c r="AZ23" s="7" t="s">
        <v>4</v>
      </c>
      <c r="BA23" s="7" t="s">
        <v>4</v>
      </c>
      <c r="BB23" s="7" t="s">
        <v>4</v>
      </c>
      <c r="BC23" s="7" t="s">
        <v>4</v>
      </c>
      <c r="BD23" s="7" t="s">
        <v>4</v>
      </c>
      <c r="BE23" s="7" t="s">
        <v>4</v>
      </c>
      <c r="BF23" s="7" t="s">
        <v>4</v>
      </c>
      <c r="BG23" s="7" t="s">
        <v>4</v>
      </c>
      <c r="BH23" s="7" t="s">
        <v>4</v>
      </c>
      <c r="BI23" s="7" t="s">
        <v>4</v>
      </c>
      <c r="BJ23" s="7" t="s">
        <v>4</v>
      </c>
      <c r="BK23" s="7" t="s">
        <v>4</v>
      </c>
      <c r="BL23" s="7" t="s">
        <v>4</v>
      </c>
    </row>
    <row r="24" spans="1:64">
      <c r="A24" s="7" t="s">
        <v>172</v>
      </c>
      <c r="B24" s="7" t="s">
        <v>12</v>
      </c>
      <c r="C24" s="7" t="s">
        <v>7</v>
      </c>
      <c r="D24" s="7" t="s">
        <v>5</v>
      </c>
      <c r="E24" s="7" t="s">
        <v>5</v>
      </c>
      <c r="F24" s="7" t="s">
        <v>5</v>
      </c>
      <c r="G24" s="7" t="s">
        <v>5</v>
      </c>
      <c r="H24" s="7" t="s">
        <v>5</v>
      </c>
      <c r="I24" s="7" t="s">
        <v>5</v>
      </c>
      <c r="J24" s="7" t="s">
        <v>5</v>
      </c>
      <c r="K24" s="7" t="s">
        <v>5</v>
      </c>
      <c r="L24" s="7" t="s">
        <v>5</v>
      </c>
      <c r="M24" s="7" t="s">
        <v>5</v>
      </c>
      <c r="N24" s="7" t="s">
        <v>5</v>
      </c>
      <c r="O24" s="7" t="s">
        <v>5</v>
      </c>
      <c r="P24" s="7" t="s">
        <v>5</v>
      </c>
      <c r="Q24" s="7" t="s">
        <v>5</v>
      </c>
      <c r="R24" s="7" t="s">
        <v>5</v>
      </c>
      <c r="S24" s="7" t="s">
        <v>5</v>
      </c>
      <c r="T24" s="7" t="s">
        <v>5</v>
      </c>
      <c r="U24" s="7" t="s">
        <v>5</v>
      </c>
      <c r="V24" s="7" t="s">
        <v>5</v>
      </c>
      <c r="W24" s="7" t="s">
        <v>5</v>
      </c>
      <c r="X24" s="7" t="s">
        <v>5</v>
      </c>
      <c r="Y24" s="7" t="s">
        <v>5</v>
      </c>
      <c r="Z24" s="7" t="s">
        <v>5</v>
      </c>
      <c r="AA24" s="7" t="s">
        <v>5</v>
      </c>
      <c r="AB24" s="7" t="s">
        <v>5</v>
      </c>
      <c r="AC24" s="7" t="s">
        <v>5</v>
      </c>
      <c r="AD24" s="7" t="s">
        <v>5</v>
      </c>
      <c r="AE24" s="7" t="s">
        <v>5</v>
      </c>
      <c r="AF24" s="7" t="s">
        <v>11</v>
      </c>
      <c r="AG24" s="7" t="s">
        <v>11</v>
      </c>
      <c r="AH24" s="7" t="s">
        <v>11</v>
      </c>
      <c r="AI24" s="7" t="s">
        <v>11</v>
      </c>
      <c r="AJ24" s="7" t="s">
        <v>11</v>
      </c>
      <c r="AK24" s="7" t="s">
        <v>11</v>
      </c>
      <c r="AL24" s="7" t="s">
        <v>11</v>
      </c>
      <c r="AM24" s="7" t="s">
        <v>11</v>
      </c>
      <c r="AN24" s="7" t="s">
        <v>11</v>
      </c>
      <c r="AO24" s="7" t="s">
        <v>5</v>
      </c>
      <c r="AP24" s="7" t="s">
        <v>5</v>
      </c>
      <c r="AQ24" s="7" t="s">
        <v>4</v>
      </c>
      <c r="AR24" s="7" t="s">
        <v>4</v>
      </c>
      <c r="AS24" s="7" t="s">
        <v>4</v>
      </c>
      <c r="AT24" s="7" t="s">
        <v>4</v>
      </c>
      <c r="AU24" s="7" t="s">
        <v>4</v>
      </c>
      <c r="AV24" s="7" t="s">
        <v>4</v>
      </c>
      <c r="AW24" s="7" t="s">
        <v>4</v>
      </c>
      <c r="AX24" s="7" t="s">
        <v>4</v>
      </c>
      <c r="AY24" s="7" t="s">
        <v>4</v>
      </c>
      <c r="AZ24" s="7" t="s">
        <v>4</v>
      </c>
      <c r="BA24" s="7" t="s">
        <v>4</v>
      </c>
      <c r="BB24" s="7" t="s">
        <v>4</v>
      </c>
      <c r="BC24" s="7" t="s">
        <v>4</v>
      </c>
      <c r="BD24" s="7" t="s">
        <v>4</v>
      </c>
      <c r="BE24" s="7" t="s">
        <v>4</v>
      </c>
      <c r="BF24" s="7" t="s">
        <v>4</v>
      </c>
      <c r="BG24" s="7" t="s">
        <v>4</v>
      </c>
      <c r="BH24" s="7" t="s">
        <v>4</v>
      </c>
      <c r="BI24" s="7" t="s">
        <v>4</v>
      </c>
      <c r="BJ24" s="7" t="s">
        <v>4</v>
      </c>
      <c r="BK24" s="7" t="s">
        <v>4</v>
      </c>
      <c r="BL24" s="7" t="s">
        <v>4</v>
      </c>
    </row>
    <row r="25" spans="1:64">
      <c r="A25" s="7" t="s">
        <v>167</v>
      </c>
      <c r="B25" s="7" t="s">
        <v>13</v>
      </c>
      <c r="C25" s="7" t="s">
        <v>6</v>
      </c>
      <c r="D25" s="7" t="s">
        <v>4</v>
      </c>
      <c r="E25" s="7" t="s">
        <v>4</v>
      </c>
      <c r="F25" s="7" t="s">
        <v>4</v>
      </c>
      <c r="G25" s="7" t="s">
        <v>4</v>
      </c>
      <c r="H25" s="7" t="s">
        <v>4</v>
      </c>
      <c r="I25" s="7" t="s">
        <v>4</v>
      </c>
      <c r="J25" s="7" t="s">
        <v>4</v>
      </c>
      <c r="K25" s="7" t="s">
        <v>4</v>
      </c>
      <c r="L25" s="7" t="s">
        <v>4</v>
      </c>
      <c r="M25" s="7" t="s">
        <v>4</v>
      </c>
      <c r="N25" s="7" t="s">
        <v>4</v>
      </c>
      <c r="O25" s="7" t="s">
        <v>4</v>
      </c>
      <c r="P25" s="7" t="s">
        <v>4</v>
      </c>
      <c r="Q25" s="7" t="s">
        <v>4</v>
      </c>
      <c r="R25" s="7" t="s">
        <v>4</v>
      </c>
      <c r="S25" s="7" t="s">
        <v>4</v>
      </c>
      <c r="T25" s="7" t="s">
        <v>4</v>
      </c>
      <c r="U25" s="7" t="s">
        <v>4</v>
      </c>
      <c r="V25" s="7" t="s">
        <v>4</v>
      </c>
      <c r="W25" s="7" t="s">
        <v>4</v>
      </c>
      <c r="X25" s="7" t="s">
        <v>4</v>
      </c>
      <c r="Y25" s="7" t="s">
        <v>4</v>
      </c>
      <c r="Z25" s="7" t="s">
        <v>4</v>
      </c>
      <c r="AA25" s="7" t="s">
        <v>4</v>
      </c>
      <c r="AB25" s="7" t="s">
        <v>4</v>
      </c>
      <c r="AC25" s="7" t="s">
        <v>4</v>
      </c>
      <c r="AD25" s="7" t="s">
        <v>4</v>
      </c>
      <c r="AE25" s="7" t="s">
        <v>4</v>
      </c>
      <c r="AF25" s="7" t="s">
        <v>4</v>
      </c>
      <c r="AG25" s="7" t="s">
        <v>4</v>
      </c>
      <c r="AH25" s="7" t="s">
        <v>4</v>
      </c>
      <c r="AI25" s="7" t="s">
        <v>4</v>
      </c>
      <c r="AJ25" s="7" t="s">
        <v>4</v>
      </c>
      <c r="AK25" s="7" t="s">
        <v>4</v>
      </c>
      <c r="AL25" s="7" t="s">
        <v>4</v>
      </c>
      <c r="AM25" s="7" t="s">
        <v>4</v>
      </c>
      <c r="AN25" s="7" t="s">
        <v>4</v>
      </c>
      <c r="AO25" s="7" t="s">
        <v>4</v>
      </c>
      <c r="AP25" s="7" t="s">
        <v>4</v>
      </c>
      <c r="AQ25" s="7">
        <v>1511</v>
      </c>
      <c r="AR25" s="7">
        <v>1124</v>
      </c>
      <c r="AS25" s="7">
        <v>2573</v>
      </c>
      <c r="AT25" s="7">
        <v>1703</v>
      </c>
      <c r="AU25" s="7">
        <v>2275</v>
      </c>
      <c r="AV25" s="7">
        <v>2229</v>
      </c>
      <c r="AW25" s="7">
        <v>835</v>
      </c>
      <c r="AX25" s="7">
        <v>773</v>
      </c>
      <c r="AY25" s="7">
        <v>1108</v>
      </c>
      <c r="AZ25" s="7">
        <v>1412</v>
      </c>
      <c r="BA25" s="7">
        <v>1614</v>
      </c>
      <c r="BB25" s="7">
        <v>1537</v>
      </c>
      <c r="BC25" s="7">
        <v>1356</v>
      </c>
      <c r="BD25" s="7">
        <v>2869</v>
      </c>
      <c r="BE25" s="7">
        <v>3860</v>
      </c>
      <c r="BF25" s="7">
        <v>4274</v>
      </c>
      <c r="BG25" s="7">
        <v>5575</v>
      </c>
      <c r="BH25" s="7">
        <v>5157</v>
      </c>
      <c r="BI25" s="7">
        <v>3527</v>
      </c>
      <c r="BJ25" s="7">
        <v>2335</v>
      </c>
      <c r="BK25" s="7">
        <v>1779</v>
      </c>
      <c r="BL25" s="7">
        <v>1733</v>
      </c>
    </row>
    <row r="26" spans="1:64">
      <c r="A26" s="7" t="s">
        <v>167</v>
      </c>
      <c r="B26" s="7" t="s">
        <v>13</v>
      </c>
      <c r="C26" s="7" t="s">
        <v>7</v>
      </c>
      <c r="D26" s="7" t="s">
        <v>4</v>
      </c>
      <c r="E26" s="7" t="s">
        <v>4</v>
      </c>
      <c r="F26" s="7" t="s">
        <v>4</v>
      </c>
      <c r="G26" s="7" t="s">
        <v>4</v>
      </c>
      <c r="H26" s="7" t="s">
        <v>4</v>
      </c>
      <c r="I26" s="7" t="s">
        <v>4</v>
      </c>
      <c r="J26" s="7" t="s">
        <v>4</v>
      </c>
      <c r="K26" s="7" t="s">
        <v>4</v>
      </c>
      <c r="L26" s="7" t="s">
        <v>4</v>
      </c>
      <c r="M26" s="7" t="s">
        <v>4</v>
      </c>
      <c r="N26" s="7" t="s">
        <v>4</v>
      </c>
      <c r="O26" s="7" t="s">
        <v>4</v>
      </c>
      <c r="P26" s="7" t="s">
        <v>4</v>
      </c>
      <c r="Q26" s="7" t="s">
        <v>4</v>
      </c>
      <c r="R26" s="7" t="s">
        <v>4</v>
      </c>
      <c r="S26" s="7" t="s">
        <v>4</v>
      </c>
      <c r="T26" s="7" t="s">
        <v>4</v>
      </c>
      <c r="U26" s="7" t="s">
        <v>4</v>
      </c>
      <c r="V26" s="7" t="s">
        <v>4</v>
      </c>
      <c r="W26" s="7" t="s">
        <v>4</v>
      </c>
      <c r="X26" s="7" t="s">
        <v>4</v>
      </c>
      <c r="Y26" s="7" t="s">
        <v>4</v>
      </c>
      <c r="Z26" s="7" t="s">
        <v>4</v>
      </c>
      <c r="AA26" s="7" t="s">
        <v>4</v>
      </c>
      <c r="AB26" s="7" t="s">
        <v>4</v>
      </c>
      <c r="AC26" s="7" t="s">
        <v>4</v>
      </c>
      <c r="AD26" s="7" t="s">
        <v>4</v>
      </c>
      <c r="AE26" s="7" t="s">
        <v>4</v>
      </c>
      <c r="AF26" s="7" t="s">
        <v>4</v>
      </c>
      <c r="AG26" s="7" t="s">
        <v>4</v>
      </c>
      <c r="AH26" s="7" t="s">
        <v>4</v>
      </c>
      <c r="AI26" s="7" t="s">
        <v>4</v>
      </c>
      <c r="AJ26" s="7" t="s">
        <v>4</v>
      </c>
      <c r="AK26" s="7" t="s">
        <v>4</v>
      </c>
      <c r="AL26" s="7" t="s">
        <v>4</v>
      </c>
      <c r="AM26" s="7" t="s">
        <v>4</v>
      </c>
      <c r="AN26" s="7" t="s">
        <v>4</v>
      </c>
      <c r="AO26" s="7" t="s">
        <v>4</v>
      </c>
      <c r="AP26" s="7" t="s">
        <v>4</v>
      </c>
      <c r="AQ26" s="7">
        <v>221</v>
      </c>
      <c r="AR26" s="7">
        <v>206</v>
      </c>
      <c r="AS26" s="7">
        <v>399</v>
      </c>
      <c r="AT26" s="7">
        <v>294</v>
      </c>
      <c r="AU26" s="7">
        <v>774</v>
      </c>
      <c r="AV26" s="7">
        <v>430</v>
      </c>
      <c r="AW26" s="7">
        <v>445</v>
      </c>
      <c r="AX26" s="7">
        <v>471</v>
      </c>
      <c r="AY26" s="7">
        <v>481</v>
      </c>
      <c r="AZ26" s="7">
        <v>376</v>
      </c>
      <c r="BA26" s="7">
        <v>164</v>
      </c>
      <c r="BB26" s="7">
        <v>159</v>
      </c>
      <c r="BC26" s="7">
        <v>193</v>
      </c>
      <c r="BD26" s="7">
        <v>163</v>
      </c>
      <c r="BE26" s="7">
        <v>315</v>
      </c>
      <c r="BF26" s="7">
        <v>199</v>
      </c>
      <c r="BG26" s="7">
        <v>66</v>
      </c>
      <c r="BH26" s="7">
        <v>189</v>
      </c>
      <c r="BI26" s="7">
        <v>106</v>
      </c>
      <c r="BJ26" s="7">
        <v>77</v>
      </c>
      <c r="BK26" s="7">
        <v>128</v>
      </c>
      <c r="BL26" s="7">
        <v>185</v>
      </c>
    </row>
    <row r="27" spans="1:64">
      <c r="A27" s="7" t="s">
        <v>172</v>
      </c>
      <c r="B27" s="7" t="s">
        <v>13</v>
      </c>
      <c r="C27" s="7" t="s">
        <v>6</v>
      </c>
      <c r="D27" s="7" t="s">
        <v>5</v>
      </c>
      <c r="E27" s="7" t="s">
        <v>5</v>
      </c>
      <c r="F27" s="7" t="s">
        <v>5</v>
      </c>
      <c r="G27" s="7" t="s">
        <v>5</v>
      </c>
      <c r="H27" s="7" t="s">
        <v>5</v>
      </c>
      <c r="I27" s="7" t="s">
        <v>5</v>
      </c>
      <c r="J27" s="7" t="s">
        <v>5</v>
      </c>
      <c r="K27" s="7" t="s">
        <v>5</v>
      </c>
      <c r="L27" s="7" t="s">
        <v>5</v>
      </c>
      <c r="M27" s="7" t="s">
        <v>5</v>
      </c>
      <c r="N27" s="7" t="s">
        <v>5</v>
      </c>
      <c r="O27" s="7" t="s">
        <v>5</v>
      </c>
      <c r="P27" s="7" t="s">
        <v>5</v>
      </c>
      <c r="Q27" s="7" t="s">
        <v>5</v>
      </c>
      <c r="R27" s="7" t="s">
        <v>5</v>
      </c>
      <c r="S27" s="7" t="s">
        <v>5</v>
      </c>
      <c r="T27" s="7" t="s">
        <v>5</v>
      </c>
      <c r="U27" s="7" t="s">
        <v>5</v>
      </c>
      <c r="V27" s="7" t="s">
        <v>5</v>
      </c>
      <c r="W27" s="7" t="s">
        <v>5</v>
      </c>
      <c r="X27" s="7" t="s">
        <v>5</v>
      </c>
      <c r="Y27" s="7" t="s">
        <v>5</v>
      </c>
      <c r="Z27" s="7" t="s">
        <v>5</v>
      </c>
      <c r="AA27" s="7" t="s">
        <v>5</v>
      </c>
      <c r="AB27" s="7" t="s">
        <v>5</v>
      </c>
      <c r="AC27" s="7">
        <v>153</v>
      </c>
      <c r="AD27" s="7">
        <v>73</v>
      </c>
      <c r="AE27" s="7" t="s">
        <v>11</v>
      </c>
      <c r="AF27" s="7" t="s">
        <v>11</v>
      </c>
      <c r="AG27" s="7">
        <v>1</v>
      </c>
      <c r="AH27" s="7" t="s">
        <v>5</v>
      </c>
      <c r="AI27" s="7">
        <v>90</v>
      </c>
      <c r="AJ27" s="7">
        <v>179</v>
      </c>
      <c r="AK27" s="7">
        <v>180</v>
      </c>
      <c r="AL27" s="7">
        <v>73</v>
      </c>
      <c r="AM27" s="7">
        <v>1707</v>
      </c>
      <c r="AN27" s="7">
        <v>542</v>
      </c>
      <c r="AO27" s="7">
        <v>557</v>
      </c>
      <c r="AP27" s="7">
        <v>943</v>
      </c>
      <c r="AQ27" s="7" t="s">
        <v>4</v>
      </c>
      <c r="AR27" s="7" t="s">
        <v>4</v>
      </c>
      <c r="AS27" s="7" t="s">
        <v>4</v>
      </c>
      <c r="AT27" s="7" t="s">
        <v>4</v>
      </c>
      <c r="AU27" s="7" t="s">
        <v>4</v>
      </c>
      <c r="AV27" s="7" t="s">
        <v>4</v>
      </c>
      <c r="AW27" s="7" t="s">
        <v>4</v>
      </c>
      <c r="AX27" s="7" t="s">
        <v>4</v>
      </c>
      <c r="AY27" s="7" t="s">
        <v>4</v>
      </c>
      <c r="AZ27" s="7" t="s">
        <v>4</v>
      </c>
      <c r="BA27" s="7" t="s">
        <v>4</v>
      </c>
      <c r="BB27" s="7" t="s">
        <v>4</v>
      </c>
      <c r="BC27" s="7" t="s">
        <v>4</v>
      </c>
      <c r="BD27" s="7" t="s">
        <v>4</v>
      </c>
      <c r="BE27" s="7" t="s">
        <v>4</v>
      </c>
      <c r="BF27" s="7" t="s">
        <v>4</v>
      </c>
      <c r="BG27" s="7" t="s">
        <v>4</v>
      </c>
      <c r="BH27" s="7" t="s">
        <v>4</v>
      </c>
      <c r="BI27" s="7" t="s">
        <v>4</v>
      </c>
      <c r="BJ27" s="7" t="s">
        <v>4</v>
      </c>
      <c r="BK27" s="7" t="s">
        <v>4</v>
      </c>
      <c r="BL27" s="7" t="s">
        <v>4</v>
      </c>
    </row>
    <row r="28" spans="1:64">
      <c r="A28" s="7" t="s">
        <v>172</v>
      </c>
      <c r="B28" s="7" t="s">
        <v>13</v>
      </c>
      <c r="C28" s="7" t="s">
        <v>9</v>
      </c>
      <c r="D28" s="7">
        <v>4300</v>
      </c>
      <c r="E28" s="7">
        <v>408</v>
      </c>
      <c r="F28" s="7">
        <v>3021</v>
      </c>
      <c r="G28" s="7">
        <v>2351</v>
      </c>
      <c r="H28" s="7">
        <v>525</v>
      </c>
      <c r="I28" s="7">
        <v>1775</v>
      </c>
      <c r="J28" s="7">
        <v>1999</v>
      </c>
      <c r="K28" s="7">
        <v>837</v>
      </c>
      <c r="L28" s="7">
        <v>379</v>
      </c>
      <c r="M28" s="7">
        <v>290</v>
      </c>
      <c r="N28" s="7">
        <v>89</v>
      </c>
      <c r="O28" s="7">
        <v>327</v>
      </c>
      <c r="P28" s="7">
        <v>71</v>
      </c>
      <c r="Q28" s="7">
        <v>59</v>
      </c>
      <c r="R28" s="7">
        <v>121</v>
      </c>
      <c r="S28" s="7">
        <v>94</v>
      </c>
      <c r="T28" s="7">
        <v>88</v>
      </c>
      <c r="U28" s="7">
        <v>140</v>
      </c>
      <c r="V28" s="7">
        <v>108</v>
      </c>
      <c r="W28" s="7">
        <v>91</v>
      </c>
      <c r="X28" s="7">
        <v>174</v>
      </c>
      <c r="Y28" s="7">
        <v>61</v>
      </c>
      <c r="Z28" s="7">
        <v>90</v>
      </c>
      <c r="AA28" s="7">
        <v>73</v>
      </c>
      <c r="AB28" s="7">
        <v>45</v>
      </c>
      <c r="AC28" s="7" t="s">
        <v>5</v>
      </c>
      <c r="AD28" s="7" t="s">
        <v>5</v>
      </c>
      <c r="AE28" s="7" t="s">
        <v>5</v>
      </c>
      <c r="AF28" s="7" t="s">
        <v>5</v>
      </c>
      <c r="AG28" s="7" t="s">
        <v>5</v>
      </c>
      <c r="AH28" s="7" t="s">
        <v>5</v>
      </c>
      <c r="AI28" s="7" t="s">
        <v>5</v>
      </c>
      <c r="AJ28" s="7" t="s">
        <v>5</v>
      </c>
      <c r="AK28" s="7" t="s">
        <v>5</v>
      </c>
      <c r="AL28" s="7" t="s">
        <v>5</v>
      </c>
      <c r="AM28" s="7" t="s">
        <v>5</v>
      </c>
      <c r="AN28" s="7" t="s">
        <v>5</v>
      </c>
      <c r="AO28" s="7" t="s">
        <v>5</v>
      </c>
      <c r="AP28" s="7" t="s">
        <v>5</v>
      </c>
      <c r="AQ28" s="7" t="s">
        <v>4</v>
      </c>
      <c r="AR28" s="7" t="s">
        <v>4</v>
      </c>
      <c r="AS28" s="7" t="s">
        <v>4</v>
      </c>
      <c r="AT28" s="7" t="s">
        <v>4</v>
      </c>
      <c r="AU28" s="7" t="s">
        <v>4</v>
      </c>
      <c r="AV28" s="7" t="s">
        <v>4</v>
      </c>
      <c r="AW28" s="7" t="s">
        <v>4</v>
      </c>
      <c r="AX28" s="7" t="s">
        <v>4</v>
      </c>
      <c r="AY28" s="7" t="s">
        <v>4</v>
      </c>
      <c r="AZ28" s="7" t="s">
        <v>4</v>
      </c>
      <c r="BA28" s="7" t="s">
        <v>4</v>
      </c>
      <c r="BB28" s="7" t="s">
        <v>4</v>
      </c>
      <c r="BC28" s="7" t="s">
        <v>4</v>
      </c>
      <c r="BD28" s="7" t="s">
        <v>4</v>
      </c>
      <c r="BE28" s="7" t="s">
        <v>4</v>
      </c>
      <c r="BF28" s="7" t="s">
        <v>4</v>
      </c>
      <c r="BG28" s="7" t="s">
        <v>4</v>
      </c>
      <c r="BH28" s="7" t="s">
        <v>4</v>
      </c>
      <c r="BI28" s="7" t="s">
        <v>4</v>
      </c>
      <c r="BJ28" s="7" t="s">
        <v>4</v>
      </c>
      <c r="BK28" s="7" t="s">
        <v>4</v>
      </c>
      <c r="BL28" s="7" t="s">
        <v>4</v>
      </c>
    </row>
    <row r="29" spans="1:64">
      <c r="A29" s="7" t="s">
        <v>172</v>
      </c>
      <c r="B29" s="7" t="s">
        <v>13</v>
      </c>
      <c r="C29" s="7" t="s">
        <v>7</v>
      </c>
      <c r="D29" s="7" t="s">
        <v>5</v>
      </c>
      <c r="E29" s="7" t="s">
        <v>5</v>
      </c>
      <c r="F29" s="7" t="s">
        <v>5</v>
      </c>
      <c r="G29" s="7" t="s">
        <v>5</v>
      </c>
      <c r="H29" s="7" t="s">
        <v>5</v>
      </c>
      <c r="I29" s="7" t="s">
        <v>5</v>
      </c>
      <c r="J29" s="7" t="s">
        <v>5</v>
      </c>
      <c r="K29" s="7" t="s">
        <v>5</v>
      </c>
      <c r="L29" s="7" t="s">
        <v>5</v>
      </c>
      <c r="M29" s="7" t="s">
        <v>5</v>
      </c>
      <c r="N29" s="7" t="s">
        <v>5</v>
      </c>
      <c r="O29" s="7" t="s">
        <v>5</v>
      </c>
      <c r="P29" s="7" t="s">
        <v>5</v>
      </c>
      <c r="Q29" s="7" t="s">
        <v>5</v>
      </c>
      <c r="R29" s="7" t="s">
        <v>5</v>
      </c>
      <c r="S29" s="7" t="s">
        <v>5</v>
      </c>
      <c r="T29" s="7" t="s">
        <v>5</v>
      </c>
      <c r="U29" s="7" t="s">
        <v>5</v>
      </c>
      <c r="V29" s="7" t="s">
        <v>5</v>
      </c>
      <c r="W29" s="7" t="s">
        <v>5</v>
      </c>
      <c r="X29" s="7" t="s">
        <v>5</v>
      </c>
      <c r="Y29" s="7" t="s">
        <v>5</v>
      </c>
      <c r="Z29" s="7" t="s">
        <v>5</v>
      </c>
      <c r="AA29" s="7" t="s">
        <v>5</v>
      </c>
      <c r="AB29" s="7" t="s">
        <v>5</v>
      </c>
      <c r="AC29" s="7">
        <v>89</v>
      </c>
      <c r="AD29" s="7">
        <v>57</v>
      </c>
      <c r="AE29" s="7">
        <v>231</v>
      </c>
      <c r="AF29" s="7">
        <v>32</v>
      </c>
      <c r="AG29" s="7">
        <v>14</v>
      </c>
      <c r="AH29" s="7">
        <v>3</v>
      </c>
      <c r="AI29" s="7">
        <v>148</v>
      </c>
      <c r="AJ29" s="7">
        <v>69</v>
      </c>
      <c r="AK29" s="7">
        <v>199</v>
      </c>
      <c r="AL29" s="7">
        <v>162</v>
      </c>
      <c r="AM29" s="7">
        <v>83</v>
      </c>
      <c r="AN29" s="7">
        <v>151</v>
      </c>
      <c r="AO29" s="7">
        <v>161</v>
      </c>
      <c r="AP29" s="7">
        <v>69</v>
      </c>
      <c r="AQ29" s="7" t="s">
        <v>4</v>
      </c>
      <c r="AR29" s="7" t="s">
        <v>4</v>
      </c>
      <c r="AS29" s="7" t="s">
        <v>4</v>
      </c>
      <c r="AT29" s="7" t="s">
        <v>4</v>
      </c>
      <c r="AU29" s="7" t="s">
        <v>4</v>
      </c>
      <c r="AV29" s="7" t="s">
        <v>4</v>
      </c>
      <c r="AW29" s="7" t="s">
        <v>4</v>
      </c>
      <c r="AX29" s="7" t="s">
        <v>4</v>
      </c>
      <c r="AY29" s="7" t="s">
        <v>4</v>
      </c>
      <c r="AZ29" s="7" t="s">
        <v>4</v>
      </c>
      <c r="BA29" s="7" t="s">
        <v>4</v>
      </c>
      <c r="BB29" s="7" t="s">
        <v>4</v>
      </c>
      <c r="BC29" s="7" t="s">
        <v>4</v>
      </c>
      <c r="BD29" s="7" t="s">
        <v>4</v>
      </c>
      <c r="BE29" s="7" t="s">
        <v>4</v>
      </c>
      <c r="BF29" s="7" t="s">
        <v>4</v>
      </c>
      <c r="BG29" s="7" t="s">
        <v>4</v>
      </c>
      <c r="BH29" s="7" t="s">
        <v>4</v>
      </c>
      <c r="BI29" s="7" t="s">
        <v>4</v>
      </c>
      <c r="BJ29" s="7" t="s">
        <v>4</v>
      </c>
      <c r="BK29" s="7" t="s">
        <v>4</v>
      </c>
      <c r="BL29" s="7" t="s">
        <v>4</v>
      </c>
    </row>
    <row r="30" spans="1:64">
      <c r="A30" s="7" t="s">
        <v>167</v>
      </c>
      <c r="B30" s="7" t="s">
        <v>14</v>
      </c>
      <c r="C30" s="7" t="s">
        <v>6</v>
      </c>
      <c r="D30" s="7" t="s">
        <v>4</v>
      </c>
      <c r="E30" s="7" t="s">
        <v>4</v>
      </c>
      <c r="F30" s="7" t="s">
        <v>4</v>
      </c>
      <c r="G30" s="7" t="s">
        <v>4</v>
      </c>
      <c r="H30" s="7" t="s">
        <v>4</v>
      </c>
      <c r="I30" s="7" t="s">
        <v>4</v>
      </c>
      <c r="J30" s="7" t="s">
        <v>4</v>
      </c>
      <c r="K30" s="7" t="s">
        <v>4</v>
      </c>
      <c r="L30" s="7" t="s">
        <v>4</v>
      </c>
      <c r="M30" s="7" t="s">
        <v>4</v>
      </c>
      <c r="N30" s="7" t="s">
        <v>4</v>
      </c>
      <c r="O30" s="7" t="s">
        <v>4</v>
      </c>
      <c r="P30" s="7" t="s">
        <v>4</v>
      </c>
      <c r="Q30" s="7" t="s">
        <v>4</v>
      </c>
      <c r="R30" s="7" t="s">
        <v>4</v>
      </c>
      <c r="S30" s="7" t="s">
        <v>4</v>
      </c>
      <c r="T30" s="7" t="s">
        <v>4</v>
      </c>
      <c r="U30" s="7" t="s">
        <v>4</v>
      </c>
      <c r="V30" s="7" t="s">
        <v>4</v>
      </c>
      <c r="W30" s="7" t="s">
        <v>4</v>
      </c>
      <c r="X30" s="7" t="s">
        <v>4</v>
      </c>
      <c r="Y30" s="7" t="s">
        <v>4</v>
      </c>
      <c r="Z30" s="7" t="s">
        <v>4</v>
      </c>
      <c r="AA30" s="7" t="s">
        <v>4</v>
      </c>
      <c r="AB30" s="7" t="s">
        <v>4</v>
      </c>
      <c r="AC30" s="7" t="s">
        <v>4</v>
      </c>
      <c r="AD30" s="7" t="s">
        <v>4</v>
      </c>
      <c r="AE30" s="7" t="s">
        <v>4</v>
      </c>
      <c r="AF30" s="7" t="s">
        <v>4</v>
      </c>
      <c r="AG30" s="7" t="s">
        <v>4</v>
      </c>
      <c r="AH30" s="7" t="s">
        <v>4</v>
      </c>
      <c r="AI30" s="7" t="s">
        <v>4</v>
      </c>
      <c r="AJ30" s="7" t="s">
        <v>4</v>
      </c>
      <c r="AK30" s="7" t="s">
        <v>4</v>
      </c>
      <c r="AL30" s="7" t="s">
        <v>4</v>
      </c>
      <c r="AM30" s="7" t="s">
        <v>4</v>
      </c>
      <c r="AN30" s="7" t="s">
        <v>4</v>
      </c>
      <c r="AO30" s="7" t="s">
        <v>4</v>
      </c>
      <c r="AP30" s="7" t="s">
        <v>4</v>
      </c>
      <c r="AQ30" s="7">
        <v>29</v>
      </c>
      <c r="AR30" s="7">
        <v>56</v>
      </c>
      <c r="AS30" s="7">
        <v>365</v>
      </c>
      <c r="AT30" s="7">
        <v>476</v>
      </c>
      <c r="AU30" s="7">
        <v>1354</v>
      </c>
      <c r="AV30" s="7">
        <v>1018</v>
      </c>
      <c r="AW30" s="7">
        <v>2882</v>
      </c>
      <c r="AX30" s="7">
        <v>3257</v>
      </c>
      <c r="AY30" s="7">
        <v>37</v>
      </c>
      <c r="AZ30" s="7">
        <v>907</v>
      </c>
      <c r="BA30" s="7">
        <v>1635</v>
      </c>
      <c r="BB30" s="7">
        <v>1570</v>
      </c>
      <c r="BC30" s="7">
        <v>3017</v>
      </c>
      <c r="BD30" s="7">
        <v>1133</v>
      </c>
      <c r="BE30" s="7">
        <v>775</v>
      </c>
      <c r="BF30" s="7">
        <v>3082</v>
      </c>
      <c r="BG30" s="7">
        <v>2081</v>
      </c>
      <c r="BH30" s="7">
        <v>1027</v>
      </c>
      <c r="BI30" s="7">
        <v>3985</v>
      </c>
      <c r="BJ30" s="7">
        <v>1828</v>
      </c>
      <c r="BK30" s="7" t="s">
        <v>4</v>
      </c>
      <c r="BL30" s="7" t="s">
        <v>4</v>
      </c>
    </row>
    <row r="31" spans="1:64">
      <c r="A31" s="7" t="s">
        <v>167</v>
      </c>
      <c r="B31" s="7" t="s">
        <v>14</v>
      </c>
      <c r="C31" s="7" t="s">
        <v>7</v>
      </c>
      <c r="D31" s="7" t="s">
        <v>4</v>
      </c>
      <c r="E31" s="7" t="s">
        <v>4</v>
      </c>
      <c r="F31" s="7" t="s">
        <v>4</v>
      </c>
      <c r="G31" s="7" t="s">
        <v>4</v>
      </c>
      <c r="H31" s="7" t="s">
        <v>4</v>
      </c>
      <c r="I31" s="7" t="s">
        <v>4</v>
      </c>
      <c r="J31" s="7" t="s">
        <v>4</v>
      </c>
      <c r="K31" s="7" t="s">
        <v>4</v>
      </c>
      <c r="L31" s="7" t="s">
        <v>4</v>
      </c>
      <c r="M31" s="7" t="s">
        <v>4</v>
      </c>
      <c r="N31" s="7" t="s">
        <v>4</v>
      </c>
      <c r="O31" s="7" t="s">
        <v>4</v>
      </c>
      <c r="P31" s="7" t="s">
        <v>4</v>
      </c>
      <c r="Q31" s="7" t="s">
        <v>4</v>
      </c>
      <c r="R31" s="7" t="s">
        <v>4</v>
      </c>
      <c r="S31" s="7" t="s">
        <v>4</v>
      </c>
      <c r="T31" s="7" t="s">
        <v>4</v>
      </c>
      <c r="U31" s="7" t="s">
        <v>4</v>
      </c>
      <c r="V31" s="7" t="s">
        <v>4</v>
      </c>
      <c r="W31" s="7" t="s">
        <v>4</v>
      </c>
      <c r="X31" s="7" t="s">
        <v>4</v>
      </c>
      <c r="Y31" s="7" t="s">
        <v>4</v>
      </c>
      <c r="Z31" s="7" t="s">
        <v>4</v>
      </c>
      <c r="AA31" s="7" t="s">
        <v>4</v>
      </c>
      <c r="AB31" s="7" t="s">
        <v>4</v>
      </c>
      <c r="AC31" s="7" t="s">
        <v>4</v>
      </c>
      <c r="AD31" s="7" t="s">
        <v>4</v>
      </c>
      <c r="AE31" s="7" t="s">
        <v>4</v>
      </c>
      <c r="AF31" s="7" t="s">
        <v>4</v>
      </c>
      <c r="AG31" s="7" t="s">
        <v>4</v>
      </c>
      <c r="AH31" s="7" t="s">
        <v>4</v>
      </c>
      <c r="AI31" s="7" t="s">
        <v>4</v>
      </c>
      <c r="AJ31" s="7" t="s">
        <v>4</v>
      </c>
      <c r="AK31" s="7" t="s">
        <v>4</v>
      </c>
      <c r="AL31" s="7" t="s">
        <v>4</v>
      </c>
      <c r="AM31" s="7" t="s">
        <v>4</v>
      </c>
      <c r="AN31" s="7" t="s">
        <v>4</v>
      </c>
      <c r="AO31" s="7" t="s">
        <v>4</v>
      </c>
      <c r="AP31" s="7" t="s">
        <v>4</v>
      </c>
      <c r="AQ31" s="7">
        <v>2272</v>
      </c>
      <c r="AR31" s="7">
        <v>5755</v>
      </c>
      <c r="AS31" s="7">
        <v>2001</v>
      </c>
      <c r="AT31" s="7">
        <v>2904</v>
      </c>
      <c r="AU31" s="7">
        <v>1972</v>
      </c>
      <c r="AV31" s="7">
        <v>4783</v>
      </c>
      <c r="AW31" s="7">
        <v>18923</v>
      </c>
      <c r="AX31" s="7">
        <v>13664</v>
      </c>
      <c r="AY31" s="7">
        <v>2260</v>
      </c>
      <c r="AZ31" s="7">
        <v>5685</v>
      </c>
      <c r="BA31" s="7">
        <v>2571</v>
      </c>
      <c r="BB31" s="7">
        <v>2996</v>
      </c>
      <c r="BC31" s="7">
        <v>5023</v>
      </c>
      <c r="BD31" s="7">
        <v>2766</v>
      </c>
      <c r="BE31" s="7">
        <v>1570</v>
      </c>
      <c r="BF31" s="7">
        <v>1616</v>
      </c>
      <c r="BG31" s="7">
        <v>1956</v>
      </c>
      <c r="BH31" s="7">
        <v>3541</v>
      </c>
      <c r="BI31" s="7">
        <v>1919</v>
      </c>
      <c r="BJ31" s="7">
        <v>4187</v>
      </c>
      <c r="BK31" s="7" t="s">
        <v>4</v>
      </c>
      <c r="BL31" s="7" t="s">
        <v>4</v>
      </c>
    </row>
    <row r="32" spans="1:64">
      <c r="A32" s="7" t="s">
        <v>172</v>
      </c>
      <c r="B32" s="7" t="s">
        <v>14</v>
      </c>
      <c r="C32" s="7" t="s">
        <v>6</v>
      </c>
      <c r="D32" s="7" t="s">
        <v>5</v>
      </c>
      <c r="E32" s="7" t="s">
        <v>5</v>
      </c>
      <c r="F32" s="7" t="s">
        <v>5</v>
      </c>
      <c r="G32" s="7" t="s">
        <v>5</v>
      </c>
      <c r="H32" s="7" t="s">
        <v>5</v>
      </c>
      <c r="I32" s="7" t="s">
        <v>5</v>
      </c>
      <c r="J32" s="7" t="s">
        <v>5</v>
      </c>
      <c r="K32" s="7" t="s">
        <v>5</v>
      </c>
      <c r="L32" s="7" t="s">
        <v>5</v>
      </c>
      <c r="M32" s="7" t="s">
        <v>5</v>
      </c>
      <c r="N32" s="7" t="s">
        <v>5</v>
      </c>
      <c r="O32" s="7" t="s">
        <v>5</v>
      </c>
      <c r="P32" s="7" t="s">
        <v>5</v>
      </c>
      <c r="Q32" s="7" t="s">
        <v>5</v>
      </c>
      <c r="R32" s="7" t="s">
        <v>5</v>
      </c>
      <c r="S32" s="7" t="s">
        <v>5</v>
      </c>
      <c r="T32" s="7" t="s">
        <v>5</v>
      </c>
      <c r="U32" s="7" t="s">
        <v>5</v>
      </c>
      <c r="V32" s="7" t="s">
        <v>5</v>
      </c>
      <c r="W32" s="7" t="s">
        <v>5</v>
      </c>
      <c r="X32" s="7" t="s">
        <v>5</v>
      </c>
      <c r="Y32" s="7" t="s">
        <v>5</v>
      </c>
      <c r="Z32" s="7" t="s">
        <v>5</v>
      </c>
      <c r="AA32" s="7" t="s">
        <v>5</v>
      </c>
      <c r="AB32" s="7" t="s">
        <v>5</v>
      </c>
      <c r="AC32" s="7">
        <v>15</v>
      </c>
      <c r="AD32" s="7">
        <v>4</v>
      </c>
      <c r="AE32" s="7" t="s">
        <v>11</v>
      </c>
      <c r="AF32" s="7" t="s">
        <v>11</v>
      </c>
      <c r="AG32" s="7">
        <v>5</v>
      </c>
      <c r="AH32" s="7">
        <v>2</v>
      </c>
      <c r="AI32" s="7" t="s">
        <v>11</v>
      </c>
      <c r="AJ32" s="7">
        <v>1</v>
      </c>
      <c r="AK32" s="7">
        <v>1</v>
      </c>
      <c r="AL32" s="7">
        <v>2</v>
      </c>
      <c r="AM32" s="7">
        <v>85</v>
      </c>
      <c r="AN32" s="7">
        <v>65</v>
      </c>
      <c r="AO32" s="7">
        <v>69</v>
      </c>
      <c r="AP32" s="7">
        <v>11</v>
      </c>
      <c r="AQ32" s="7" t="s">
        <v>4</v>
      </c>
      <c r="AR32" s="7" t="s">
        <v>4</v>
      </c>
      <c r="AS32" s="7" t="s">
        <v>4</v>
      </c>
      <c r="AT32" s="7" t="s">
        <v>4</v>
      </c>
      <c r="AU32" s="7" t="s">
        <v>4</v>
      </c>
      <c r="AV32" s="7" t="s">
        <v>4</v>
      </c>
      <c r="AW32" s="7" t="s">
        <v>4</v>
      </c>
      <c r="AX32" s="7" t="s">
        <v>4</v>
      </c>
      <c r="AY32" s="7" t="s">
        <v>4</v>
      </c>
      <c r="AZ32" s="7" t="s">
        <v>4</v>
      </c>
      <c r="BA32" s="7" t="s">
        <v>4</v>
      </c>
      <c r="BB32" s="7" t="s">
        <v>4</v>
      </c>
      <c r="BC32" s="7" t="s">
        <v>4</v>
      </c>
      <c r="BD32" s="7" t="s">
        <v>4</v>
      </c>
      <c r="BE32" s="7" t="s">
        <v>4</v>
      </c>
      <c r="BF32" s="7" t="s">
        <v>4</v>
      </c>
      <c r="BG32" s="7" t="s">
        <v>4</v>
      </c>
      <c r="BH32" s="7" t="s">
        <v>4</v>
      </c>
      <c r="BI32" s="7" t="s">
        <v>4</v>
      </c>
      <c r="BJ32" s="7" t="s">
        <v>4</v>
      </c>
      <c r="BK32" s="7" t="s">
        <v>4</v>
      </c>
      <c r="BL32" s="7" t="s">
        <v>4</v>
      </c>
    </row>
    <row r="33" spans="1:64">
      <c r="A33" s="7" t="s">
        <v>172</v>
      </c>
      <c r="B33" s="7" t="s">
        <v>14</v>
      </c>
      <c r="C33" s="7" t="s">
        <v>9</v>
      </c>
      <c r="D33" s="7" t="s">
        <v>5</v>
      </c>
      <c r="E33" s="7">
        <v>2</v>
      </c>
      <c r="F33" s="7" t="s">
        <v>5</v>
      </c>
      <c r="G33" s="7" t="s">
        <v>5</v>
      </c>
      <c r="H33" s="7">
        <v>27</v>
      </c>
      <c r="I33" s="7" t="s">
        <v>5</v>
      </c>
      <c r="J33" s="7" t="s">
        <v>4</v>
      </c>
      <c r="K33" s="7" t="s">
        <v>4</v>
      </c>
      <c r="L33" s="7" t="s">
        <v>5</v>
      </c>
      <c r="M33" s="7">
        <v>6</v>
      </c>
      <c r="N33" s="7" t="s">
        <v>5</v>
      </c>
      <c r="O33" s="7">
        <v>4</v>
      </c>
      <c r="P33" s="7" t="s">
        <v>5</v>
      </c>
      <c r="Q33" s="7">
        <v>1</v>
      </c>
      <c r="R33" s="7">
        <v>9</v>
      </c>
      <c r="S33" s="7">
        <v>26</v>
      </c>
      <c r="T33" s="7">
        <v>17</v>
      </c>
      <c r="U33" s="7">
        <v>37</v>
      </c>
      <c r="V33" s="7">
        <v>20</v>
      </c>
      <c r="W33" s="7">
        <v>47</v>
      </c>
      <c r="X33" s="7">
        <v>77</v>
      </c>
      <c r="Y33" s="7">
        <v>112</v>
      </c>
      <c r="Z33" s="7">
        <v>176</v>
      </c>
      <c r="AA33" s="7">
        <v>217</v>
      </c>
      <c r="AB33" s="7">
        <v>668</v>
      </c>
      <c r="AC33" s="7" t="s">
        <v>5</v>
      </c>
      <c r="AD33" s="7" t="s">
        <v>5</v>
      </c>
      <c r="AE33" s="7" t="s">
        <v>5</v>
      </c>
      <c r="AF33" s="7" t="s">
        <v>5</v>
      </c>
      <c r="AG33" s="7" t="s">
        <v>5</v>
      </c>
      <c r="AH33" s="7" t="s">
        <v>5</v>
      </c>
      <c r="AI33" s="7" t="s">
        <v>5</v>
      </c>
      <c r="AJ33" s="7" t="s">
        <v>5</v>
      </c>
      <c r="AK33" s="7" t="s">
        <v>5</v>
      </c>
      <c r="AL33" s="7" t="s">
        <v>5</v>
      </c>
      <c r="AM33" s="7" t="s">
        <v>5</v>
      </c>
      <c r="AN33" s="7" t="s">
        <v>5</v>
      </c>
      <c r="AO33" s="7" t="s">
        <v>5</v>
      </c>
      <c r="AP33" s="7" t="s">
        <v>5</v>
      </c>
      <c r="AQ33" s="7" t="s">
        <v>4</v>
      </c>
      <c r="AR33" s="7" t="s">
        <v>4</v>
      </c>
      <c r="AS33" s="7" t="s">
        <v>4</v>
      </c>
      <c r="AT33" s="7" t="s">
        <v>4</v>
      </c>
      <c r="AU33" s="7" t="s">
        <v>4</v>
      </c>
      <c r="AV33" s="7" t="s">
        <v>4</v>
      </c>
      <c r="AW33" s="7" t="s">
        <v>4</v>
      </c>
      <c r="AX33" s="7" t="s">
        <v>4</v>
      </c>
      <c r="AY33" s="7" t="s">
        <v>4</v>
      </c>
      <c r="AZ33" s="7" t="s">
        <v>4</v>
      </c>
      <c r="BA33" s="7" t="s">
        <v>4</v>
      </c>
      <c r="BB33" s="7" t="s">
        <v>4</v>
      </c>
      <c r="BC33" s="7" t="s">
        <v>4</v>
      </c>
      <c r="BD33" s="7" t="s">
        <v>4</v>
      </c>
      <c r="BE33" s="7" t="s">
        <v>4</v>
      </c>
      <c r="BF33" s="7" t="s">
        <v>4</v>
      </c>
      <c r="BG33" s="7" t="s">
        <v>4</v>
      </c>
      <c r="BH33" s="7" t="s">
        <v>4</v>
      </c>
      <c r="BI33" s="7" t="s">
        <v>4</v>
      </c>
      <c r="BJ33" s="7" t="s">
        <v>4</v>
      </c>
      <c r="BK33" s="7" t="s">
        <v>4</v>
      </c>
      <c r="BL33" s="7" t="s">
        <v>4</v>
      </c>
    </row>
    <row r="34" spans="1:64">
      <c r="A34" s="7" t="s">
        <v>172</v>
      </c>
      <c r="B34" s="7" t="s">
        <v>14</v>
      </c>
      <c r="C34" s="7" t="s">
        <v>7</v>
      </c>
      <c r="D34" s="7" t="s">
        <v>5</v>
      </c>
      <c r="E34" s="7" t="s">
        <v>5</v>
      </c>
      <c r="F34" s="7" t="s">
        <v>5</v>
      </c>
      <c r="G34" s="7" t="s">
        <v>5</v>
      </c>
      <c r="H34" s="7" t="s">
        <v>5</v>
      </c>
      <c r="I34" s="7" t="s">
        <v>5</v>
      </c>
      <c r="J34" s="7" t="s">
        <v>5</v>
      </c>
      <c r="K34" s="7" t="s">
        <v>5</v>
      </c>
      <c r="L34" s="7" t="s">
        <v>5</v>
      </c>
      <c r="M34" s="7" t="s">
        <v>5</v>
      </c>
      <c r="N34" s="7" t="s">
        <v>5</v>
      </c>
      <c r="O34" s="7" t="s">
        <v>5</v>
      </c>
      <c r="P34" s="7" t="s">
        <v>5</v>
      </c>
      <c r="Q34" s="7" t="s">
        <v>5</v>
      </c>
      <c r="R34" s="7" t="s">
        <v>5</v>
      </c>
      <c r="S34" s="7" t="s">
        <v>5</v>
      </c>
      <c r="T34" s="7" t="s">
        <v>5</v>
      </c>
      <c r="U34" s="7" t="s">
        <v>5</v>
      </c>
      <c r="V34" s="7" t="s">
        <v>5</v>
      </c>
      <c r="W34" s="7" t="s">
        <v>5</v>
      </c>
      <c r="X34" s="7" t="s">
        <v>5</v>
      </c>
      <c r="Y34" s="7" t="s">
        <v>5</v>
      </c>
      <c r="Z34" s="7" t="s">
        <v>5</v>
      </c>
      <c r="AA34" s="7" t="s">
        <v>5</v>
      </c>
      <c r="AB34" s="7" t="s">
        <v>5</v>
      </c>
      <c r="AC34" s="7">
        <v>416</v>
      </c>
      <c r="AD34" s="7">
        <v>2002</v>
      </c>
      <c r="AE34" s="7">
        <v>1331</v>
      </c>
      <c r="AF34" s="7">
        <v>2890</v>
      </c>
      <c r="AG34" s="7">
        <v>2521</v>
      </c>
      <c r="AH34" s="7">
        <v>12644</v>
      </c>
      <c r="AI34" s="7">
        <v>2310</v>
      </c>
      <c r="AJ34" s="7">
        <v>2652</v>
      </c>
      <c r="AK34" s="7">
        <v>1173</v>
      </c>
      <c r="AL34" s="7">
        <v>197</v>
      </c>
      <c r="AM34" s="7">
        <v>325</v>
      </c>
      <c r="AN34" s="7">
        <v>571</v>
      </c>
      <c r="AO34" s="7">
        <v>409</v>
      </c>
      <c r="AP34" s="7">
        <v>146</v>
      </c>
      <c r="AQ34" s="7" t="s">
        <v>4</v>
      </c>
      <c r="AR34" s="7" t="s">
        <v>4</v>
      </c>
      <c r="AS34" s="7" t="s">
        <v>4</v>
      </c>
      <c r="AT34" s="7" t="s">
        <v>4</v>
      </c>
      <c r="AU34" s="7" t="s">
        <v>4</v>
      </c>
      <c r="AV34" s="7" t="s">
        <v>4</v>
      </c>
      <c r="AW34" s="7" t="s">
        <v>4</v>
      </c>
      <c r="AX34" s="7" t="s">
        <v>4</v>
      </c>
      <c r="AY34" s="7" t="s">
        <v>4</v>
      </c>
      <c r="AZ34" s="7" t="s">
        <v>4</v>
      </c>
      <c r="BA34" s="7" t="s">
        <v>4</v>
      </c>
      <c r="BB34" s="7" t="s">
        <v>4</v>
      </c>
      <c r="BC34" s="7" t="s">
        <v>4</v>
      </c>
      <c r="BD34" s="7" t="s">
        <v>4</v>
      </c>
      <c r="BE34" s="7" t="s">
        <v>4</v>
      </c>
      <c r="BF34" s="7" t="s">
        <v>4</v>
      </c>
      <c r="BG34" s="7" t="s">
        <v>4</v>
      </c>
      <c r="BH34" s="7" t="s">
        <v>4</v>
      </c>
      <c r="BI34" s="7" t="s">
        <v>4</v>
      </c>
      <c r="BJ34" s="7" t="s">
        <v>4</v>
      </c>
      <c r="BK34" s="7" t="s">
        <v>4</v>
      </c>
      <c r="BL34" s="7" t="s">
        <v>4</v>
      </c>
    </row>
    <row r="35" spans="1:64">
      <c r="A35" s="7" t="s">
        <v>167</v>
      </c>
      <c r="B35" s="7" t="s">
        <v>15</v>
      </c>
      <c r="C35" s="7" t="s">
        <v>6</v>
      </c>
      <c r="D35" s="7" t="s">
        <v>4</v>
      </c>
      <c r="E35" s="7" t="s">
        <v>4</v>
      </c>
      <c r="F35" s="7" t="s">
        <v>4</v>
      </c>
      <c r="G35" s="7" t="s">
        <v>4</v>
      </c>
      <c r="H35" s="7" t="s">
        <v>4</v>
      </c>
      <c r="I35" s="7" t="s">
        <v>4</v>
      </c>
      <c r="J35" s="7" t="s">
        <v>4</v>
      </c>
      <c r="K35" s="7" t="s">
        <v>4</v>
      </c>
      <c r="L35" s="7" t="s">
        <v>4</v>
      </c>
      <c r="M35" s="7" t="s">
        <v>4</v>
      </c>
      <c r="N35" s="7" t="s">
        <v>4</v>
      </c>
      <c r="O35" s="7" t="s">
        <v>4</v>
      </c>
      <c r="P35" s="7" t="s">
        <v>4</v>
      </c>
      <c r="Q35" s="7" t="s">
        <v>4</v>
      </c>
      <c r="R35" s="7" t="s">
        <v>4</v>
      </c>
      <c r="S35" s="7" t="s">
        <v>4</v>
      </c>
      <c r="T35" s="7" t="s">
        <v>4</v>
      </c>
      <c r="U35" s="7" t="s">
        <v>4</v>
      </c>
      <c r="V35" s="7" t="s">
        <v>4</v>
      </c>
      <c r="W35" s="7" t="s">
        <v>4</v>
      </c>
      <c r="X35" s="7" t="s">
        <v>4</v>
      </c>
      <c r="Y35" s="7" t="s">
        <v>4</v>
      </c>
      <c r="Z35" s="7" t="s">
        <v>4</v>
      </c>
      <c r="AA35" s="7" t="s">
        <v>4</v>
      </c>
      <c r="AB35" s="7" t="s">
        <v>4</v>
      </c>
      <c r="AC35" s="7" t="s">
        <v>4</v>
      </c>
      <c r="AD35" s="7" t="s">
        <v>4</v>
      </c>
      <c r="AE35" s="7" t="s">
        <v>4</v>
      </c>
      <c r="AF35" s="7" t="s">
        <v>4</v>
      </c>
      <c r="AG35" s="7" t="s">
        <v>4</v>
      </c>
      <c r="AH35" s="7" t="s">
        <v>4</v>
      </c>
      <c r="AI35" s="7" t="s">
        <v>4</v>
      </c>
      <c r="AJ35" s="7" t="s">
        <v>4</v>
      </c>
      <c r="AK35" s="7" t="s">
        <v>4</v>
      </c>
      <c r="AL35" s="7" t="s">
        <v>4</v>
      </c>
      <c r="AM35" s="7" t="s">
        <v>4</v>
      </c>
      <c r="AN35" s="7" t="s">
        <v>4</v>
      </c>
      <c r="AO35" s="7" t="s">
        <v>4</v>
      </c>
      <c r="AP35" s="7" t="s">
        <v>4</v>
      </c>
      <c r="AQ35" s="7">
        <v>288</v>
      </c>
      <c r="AR35" s="7">
        <v>720</v>
      </c>
      <c r="AS35" s="7">
        <v>684</v>
      </c>
      <c r="AT35" s="7">
        <v>1006</v>
      </c>
      <c r="AU35" s="7">
        <v>994</v>
      </c>
      <c r="AV35" s="7">
        <v>2820</v>
      </c>
      <c r="AW35" s="7">
        <v>2487</v>
      </c>
      <c r="AX35" s="7">
        <v>1206</v>
      </c>
      <c r="AY35" s="7">
        <v>141</v>
      </c>
      <c r="AZ35" s="7">
        <v>114</v>
      </c>
      <c r="BA35" s="7">
        <v>826</v>
      </c>
      <c r="BB35" s="7">
        <v>656</v>
      </c>
      <c r="BC35" s="7">
        <v>386</v>
      </c>
      <c r="BD35" s="7">
        <v>615</v>
      </c>
      <c r="BE35" s="7">
        <v>466</v>
      </c>
      <c r="BF35" s="7">
        <v>514</v>
      </c>
      <c r="BG35" s="7">
        <v>31</v>
      </c>
      <c r="BH35" s="7">
        <v>28</v>
      </c>
      <c r="BI35" s="7">
        <v>39</v>
      </c>
      <c r="BJ35" s="7">
        <v>26</v>
      </c>
      <c r="BK35" s="7">
        <v>48</v>
      </c>
      <c r="BL35" s="7">
        <v>45</v>
      </c>
    </row>
    <row r="36" spans="1:64">
      <c r="A36" s="7" t="s">
        <v>167</v>
      </c>
      <c r="B36" s="7" t="s">
        <v>15</v>
      </c>
      <c r="C36" s="7" t="s">
        <v>7</v>
      </c>
      <c r="D36" s="7" t="s">
        <v>4</v>
      </c>
      <c r="E36" s="7" t="s">
        <v>4</v>
      </c>
      <c r="F36" s="7" t="s">
        <v>4</v>
      </c>
      <c r="G36" s="7" t="s">
        <v>4</v>
      </c>
      <c r="H36" s="7" t="s">
        <v>4</v>
      </c>
      <c r="I36" s="7" t="s">
        <v>4</v>
      </c>
      <c r="J36" s="7" t="s">
        <v>4</v>
      </c>
      <c r="K36" s="7" t="s">
        <v>4</v>
      </c>
      <c r="L36" s="7" t="s">
        <v>4</v>
      </c>
      <c r="M36" s="7" t="s">
        <v>4</v>
      </c>
      <c r="N36" s="7" t="s">
        <v>4</v>
      </c>
      <c r="O36" s="7" t="s">
        <v>4</v>
      </c>
      <c r="P36" s="7" t="s">
        <v>4</v>
      </c>
      <c r="Q36" s="7" t="s">
        <v>4</v>
      </c>
      <c r="R36" s="7" t="s">
        <v>4</v>
      </c>
      <c r="S36" s="7" t="s">
        <v>4</v>
      </c>
      <c r="T36" s="7" t="s">
        <v>4</v>
      </c>
      <c r="U36" s="7" t="s">
        <v>4</v>
      </c>
      <c r="V36" s="7" t="s">
        <v>4</v>
      </c>
      <c r="W36" s="7" t="s">
        <v>4</v>
      </c>
      <c r="X36" s="7" t="s">
        <v>4</v>
      </c>
      <c r="Y36" s="7" t="s">
        <v>4</v>
      </c>
      <c r="Z36" s="7" t="s">
        <v>4</v>
      </c>
      <c r="AA36" s="7" t="s">
        <v>4</v>
      </c>
      <c r="AB36" s="7" t="s">
        <v>4</v>
      </c>
      <c r="AC36" s="7" t="s">
        <v>4</v>
      </c>
      <c r="AD36" s="7" t="s">
        <v>4</v>
      </c>
      <c r="AE36" s="7" t="s">
        <v>4</v>
      </c>
      <c r="AF36" s="7" t="s">
        <v>4</v>
      </c>
      <c r="AG36" s="7" t="s">
        <v>4</v>
      </c>
      <c r="AH36" s="7" t="s">
        <v>4</v>
      </c>
      <c r="AI36" s="7" t="s">
        <v>4</v>
      </c>
      <c r="AJ36" s="7" t="s">
        <v>4</v>
      </c>
      <c r="AK36" s="7" t="s">
        <v>4</v>
      </c>
      <c r="AL36" s="7" t="s">
        <v>4</v>
      </c>
      <c r="AM36" s="7" t="s">
        <v>4</v>
      </c>
      <c r="AN36" s="7" t="s">
        <v>4</v>
      </c>
      <c r="AO36" s="7" t="s">
        <v>4</v>
      </c>
      <c r="AP36" s="7" t="s">
        <v>4</v>
      </c>
      <c r="AQ36" s="7">
        <v>6473</v>
      </c>
      <c r="AR36" s="7">
        <v>6572</v>
      </c>
      <c r="AS36" s="7">
        <v>6680</v>
      </c>
      <c r="AT36" s="7">
        <v>11201</v>
      </c>
      <c r="AU36" s="7">
        <v>15145</v>
      </c>
      <c r="AV36" s="7">
        <v>16291</v>
      </c>
      <c r="AW36" s="7">
        <v>21029</v>
      </c>
      <c r="AX36" s="7">
        <v>14580</v>
      </c>
      <c r="AY36" s="7">
        <v>16952</v>
      </c>
      <c r="AZ36" s="7">
        <v>10678</v>
      </c>
      <c r="BA36" s="7">
        <v>6771</v>
      </c>
      <c r="BB36" s="7">
        <v>6316</v>
      </c>
      <c r="BC36" s="7">
        <v>6729</v>
      </c>
      <c r="BD36" s="7">
        <v>4952</v>
      </c>
      <c r="BE36" s="7">
        <v>4236</v>
      </c>
      <c r="BF36" s="7">
        <v>2058</v>
      </c>
      <c r="BG36" s="7">
        <v>511</v>
      </c>
      <c r="BH36" s="7">
        <v>434</v>
      </c>
      <c r="BI36" s="7">
        <v>381</v>
      </c>
      <c r="BJ36" s="7">
        <v>260</v>
      </c>
      <c r="BK36" s="7">
        <v>385</v>
      </c>
      <c r="BL36" s="7">
        <v>434</v>
      </c>
    </row>
    <row r="37" spans="1:64">
      <c r="A37" s="7" t="s">
        <v>172</v>
      </c>
      <c r="B37" s="7" t="s">
        <v>15</v>
      </c>
      <c r="C37" s="7" t="s">
        <v>6</v>
      </c>
      <c r="D37" s="7" t="s">
        <v>5</v>
      </c>
      <c r="E37" s="7" t="s">
        <v>5</v>
      </c>
      <c r="F37" s="7" t="s">
        <v>5</v>
      </c>
      <c r="G37" s="7" t="s">
        <v>5</v>
      </c>
      <c r="H37" s="7" t="s">
        <v>5</v>
      </c>
      <c r="I37" s="7" t="s">
        <v>5</v>
      </c>
      <c r="J37" s="7" t="s">
        <v>5</v>
      </c>
      <c r="K37" s="7" t="s">
        <v>5</v>
      </c>
      <c r="L37" s="7" t="s">
        <v>5</v>
      </c>
      <c r="M37" s="7" t="s">
        <v>5</v>
      </c>
      <c r="N37" s="7" t="s">
        <v>5</v>
      </c>
      <c r="O37" s="7" t="s">
        <v>5</v>
      </c>
      <c r="P37" s="7" t="s">
        <v>5</v>
      </c>
      <c r="Q37" s="7" t="s">
        <v>5</v>
      </c>
      <c r="R37" s="7" t="s">
        <v>5</v>
      </c>
      <c r="S37" s="7" t="s">
        <v>5</v>
      </c>
      <c r="T37" s="7" t="s">
        <v>5</v>
      </c>
      <c r="U37" s="7" t="s">
        <v>5</v>
      </c>
      <c r="V37" s="7" t="s">
        <v>5</v>
      </c>
      <c r="W37" s="7" t="s">
        <v>5</v>
      </c>
      <c r="X37" s="7" t="s">
        <v>5</v>
      </c>
      <c r="Y37" s="7" t="s">
        <v>5</v>
      </c>
      <c r="Z37" s="7" t="s">
        <v>5</v>
      </c>
      <c r="AA37" s="7" t="s">
        <v>5</v>
      </c>
      <c r="AB37" s="7" t="s">
        <v>5</v>
      </c>
      <c r="AC37" s="7">
        <v>78</v>
      </c>
      <c r="AD37" s="7">
        <v>43</v>
      </c>
      <c r="AE37" s="7">
        <v>146</v>
      </c>
      <c r="AF37" s="7">
        <v>31</v>
      </c>
      <c r="AG37" s="7">
        <v>19</v>
      </c>
      <c r="AH37" s="7">
        <v>6</v>
      </c>
      <c r="AI37" s="7">
        <v>9</v>
      </c>
      <c r="AJ37" s="7">
        <v>96</v>
      </c>
      <c r="AK37" s="7">
        <v>11</v>
      </c>
      <c r="AL37" s="7">
        <v>897</v>
      </c>
      <c r="AM37" s="7">
        <v>442</v>
      </c>
      <c r="AN37" s="7">
        <v>92</v>
      </c>
      <c r="AO37" s="7">
        <v>3260</v>
      </c>
      <c r="AP37" s="7">
        <v>166</v>
      </c>
      <c r="AQ37" s="7" t="s">
        <v>4</v>
      </c>
      <c r="AR37" s="7" t="s">
        <v>4</v>
      </c>
      <c r="AS37" s="7" t="s">
        <v>4</v>
      </c>
      <c r="AT37" s="7" t="s">
        <v>4</v>
      </c>
      <c r="AU37" s="7" t="s">
        <v>4</v>
      </c>
      <c r="AV37" s="7" t="s">
        <v>4</v>
      </c>
      <c r="AW37" s="7" t="s">
        <v>4</v>
      </c>
      <c r="AX37" s="7" t="s">
        <v>4</v>
      </c>
      <c r="AY37" s="7" t="s">
        <v>4</v>
      </c>
      <c r="AZ37" s="7" t="s">
        <v>4</v>
      </c>
      <c r="BA37" s="7" t="s">
        <v>4</v>
      </c>
      <c r="BB37" s="7" t="s">
        <v>4</v>
      </c>
      <c r="BC37" s="7" t="s">
        <v>4</v>
      </c>
      <c r="BD37" s="7" t="s">
        <v>4</v>
      </c>
      <c r="BE37" s="7" t="s">
        <v>4</v>
      </c>
      <c r="BF37" s="7" t="s">
        <v>4</v>
      </c>
      <c r="BG37" s="7" t="s">
        <v>4</v>
      </c>
      <c r="BH37" s="7" t="s">
        <v>4</v>
      </c>
      <c r="BI37" s="7" t="s">
        <v>4</v>
      </c>
      <c r="BJ37" s="7" t="s">
        <v>4</v>
      </c>
      <c r="BK37" s="7" t="s">
        <v>4</v>
      </c>
      <c r="BL37" s="7" t="s">
        <v>4</v>
      </c>
    </row>
    <row r="38" spans="1:64">
      <c r="A38" s="7" t="s">
        <v>172</v>
      </c>
      <c r="B38" s="7" t="s">
        <v>15</v>
      </c>
      <c r="C38" s="7" t="s">
        <v>9</v>
      </c>
      <c r="D38" s="7">
        <v>328</v>
      </c>
      <c r="E38" s="7">
        <v>422</v>
      </c>
      <c r="F38" s="7">
        <v>715</v>
      </c>
      <c r="G38" s="7">
        <v>607</v>
      </c>
      <c r="H38" s="7">
        <v>502</v>
      </c>
      <c r="I38" s="7">
        <v>642</v>
      </c>
      <c r="J38" s="7">
        <v>511</v>
      </c>
      <c r="K38" s="7">
        <v>678</v>
      </c>
      <c r="L38" s="7">
        <v>112</v>
      </c>
      <c r="M38" s="7">
        <v>570</v>
      </c>
      <c r="N38" s="7">
        <v>596</v>
      </c>
      <c r="O38" s="7">
        <v>526</v>
      </c>
      <c r="P38" s="7">
        <v>548</v>
      </c>
      <c r="Q38" s="7">
        <v>750</v>
      </c>
      <c r="R38" s="7">
        <v>666</v>
      </c>
      <c r="S38" s="7">
        <v>489</v>
      </c>
      <c r="T38" s="7">
        <v>583</v>
      </c>
      <c r="U38" s="7">
        <v>1403</v>
      </c>
      <c r="V38" s="7">
        <v>1276</v>
      </c>
      <c r="W38" s="7">
        <v>1587</v>
      </c>
      <c r="X38" s="7">
        <v>1955</v>
      </c>
      <c r="Y38" s="7">
        <v>2984</v>
      </c>
      <c r="Z38" s="7">
        <v>4911</v>
      </c>
      <c r="AA38" s="7">
        <v>7643</v>
      </c>
      <c r="AB38" s="7">
        <v>19015</v>
      </c>
      <c r="AC38" s="7" t="s">
        <v>5</v>
      </c>
      <c r="AD38" s="7" t="s">
        <v>5</v>
      </c>
      <c r="AE38" s="7" t="s">
        <v>5</v>
      </c>
      <c r="AF38" s="7" t="s">
        <v>5</v>
      </c>
      <c r="AG38" s="7" t="s">
        <v>5</v>
      </c>
      <c r="AH38" s="7" t="s">
        <v>5</v>
      </c>
      <c r="AI38" s="7" t="s">
        <v>5</v>
      </c>
      <c r="AJ38" s="7" t="s">
        <v>5</v>
      </c>
      <c r="AK38" s="7" t="s">
        <v>5</v>
      </c>
      <c r="AL38" s="7" t="s">
        <v>5</v>
      </c>
      <c r="AM38" s="7" t="s">
        <v>5</v>
      </c>
      <c r="AN38" s="7" t="s">
        <v>5</v>
      </c>
      <c r="AO38" s="7" t="s">
        <v>5</v>
      </c>
      <c r="AP38" s="7" t="s">
        <v>5</v>
      </c>
      <c r="AQ38" s="7" t="s">
        <v>4</v>
      </c>
      <c r="AR38" s="7" t="s">
        <v>4</v>
      </c>
      <c r="AS38" s="7" t="s">
        <v>4</v>
      </c>
      <c r="AT38" s="7" t="s">
        <v>4</v>
      </c>
      <c r="AU38" s="7" t="s">
        <v>4</v>
      </c>
      <c r="AV38" s="7" t="s">
        <v>4</v>
      </c>
      <c r="AW38" s="7" t="s">
        <v>4</v>
      </c>
      <c r="AX38" s="7" t="s">
        <v>4</v>
      </c>
      <c r="AY38" s="7" t="s">
        <v>4</v>
      </c>
      <c r="AZ38" s="7" t="s">
        <v>4</v>
      </c>
      <c r="BA38" s="7" t="s">
        <v>4</v>
      </c>
      <c r="BB38" s="7" t="s">
        <v>4</v>
      </c>
      <c r="BC38" s="7" t="s">
        <v>4</v>
      </c>
      <c r="BD38" s="7" t="s">
        <v>4</v>
      </c>
      <c r="BE38" s="7" t="s">
        <v>4</v>
      </c>
      <c r="BF38" s="7" t="s">
        <v>4</v>
      </c>
      <c r="BG38" s="7" t="s">
        <v>4</v>
      </c>
      <c r="BH38" s="7" t="s">
        <v>4</v>
      </c>
      <c r="BI38" s="7" t="s">
        <v>4</v>
      </c>
      <c r="BJ38" s="7" t="s">
        <v>4</v>
      </c>
      <c r="BK38" s="7" t="s">
        <v>4</v>
      </c>
      <c r="BL38" s="7" t="s">
        <v>4</v>
      </c>
    </row>
    <row r="39" spans="1:64">
      <c r="A39" s="7" t="s">
        <v>172</v>
      </c>
      <c r="B39" s="7" t="s">
        <v>15</v>
      </c>
      <c r="C39" s="7" t="s">
        <v>7</v>
      </c>
      <c r="D39" s="7" t="s">
        <v>5</v>
      </c>
      <c r="E39" s="7" t="s">
        <v>5</v>
      </c>
      <c r="F39" s="7" t="s">
        <v>5</v>
      </c>
      <c r="G39" s="7" t="s">
        <v>5</v>
      </c>
      <c r="H39" s="7" t="s">
        <v>5</v>
      </c>
      <c r="I39" s="7" t="s">
        <v>5</v>
      </c>
      <c r="J39" s="7" t="s">
        <v>5</v>
      </c>
      <c r="K39" s="7" t="s">
        <v>5</v>
      </c>
      <c r="L39" s="7" t="s">
        <v>5</v>
      </c>
      <c r="M39" s="7" t="s">
        <v>5</v>
      </c>
      <c r="N39" s="7" t="s">
        <v>5</v>
      </c>
      <c r="O39" s="7" t="s">
        <v>5</v>
      </c>
      <c r="P39" s="7" t="s">
        <v>5</v>
      </c>
      <c r="Q39" s="7" t="s">
        <v>5</v>
      </c>
      <c r="R39" s="7" t="s">
        <v>5</v>
      </c>
      <c r="S39" s="7" t="s">
        <v>5</v>
      </c>
      <c r="T39" s="7" t="s">
        <v>5</v>
      </c>
      <c r="U39" s="7" t="s">
        <v>5</v>
      </c>
      <c r="V39" s="7" t="s">
        <v>5</v>
      </c>
      <c r="W39" s="7" t="s">
        <v>5</v>
      </c>
      <c r="X39" s="7" t="s">
        <v>5</v>
      </c>
      <c r="Y39" s="7" t="s">
        <v>5</v>
      </c>
      <c r="Z39" s="7" t="s">
        <v>5</v>
      </c>
      <c r="AA39" s="7" t="s">
        <v>5</v>
      </c>
      <c r="AB39" s="7" t="s">
        <v>5</v>
      </c>
      <c r="AC39" s="7">
        <v>29244</v>
      </c>
      <c r="AD39" s="7">
        <v>48674</v>
      </c>
      <c r="AE39" s="7">
        <v>113593</v>
      </c>
      <c r="AF39" s="7">
        <v>188305</v>
      </c>
      <c r="AG39" s="7">
        <v>200691</v>
      </c>
      <c r="AH39" s="7">
        <v>121091</v>
      </c>
      <c r="AI39" s="7">
        <v>57243</v>
      </c>
      <c r="AJ39" s="7">
        <v>30699</v>
      </c>
      <c r="AK39" s="7">
        <v>52909</v>
      </c>
      <c r="AL39" s="7">
        <v>28449</v>
      </c>
      <c r="AM39" s="7">
        <v>1066</v>
      </c>
      <c r="AN39" s="7">
        <v>867</v>
      </c>
      <c r="AO39" s="7">
        <v>12718</v>
      </c>
      <c r="AP39" s="7">
        <v>12822</v>
      </c>
      <c r="AQ39" s="7" t="s">
        <v>4</v>
      </c>
      <c r="AR39" s="7" t="s">
        <v>4</v>
      </c>
      <c r="AS39" s="7" t="s">
        <v>4</v>
      </c>
      <c r="AT39" s="7" t="s">
        <v>4</v>
      </c>
      <c r="AU39" s="7" t="s">
        <v>4</v>
      </c>
      <c r="AV39" s="7" t="s">
        <v>4</v>
      </c>
      <c r="AW39" s="7" t="s">
        <v>4</v>
      </c>
      <c r="AX39" s="7" t="s">
        <v>4</v>
      </c>
      <c r="AY39" s="7" t="s">
        <v>4</v>
      </c>
      <c r="AZ39" s="7" t="s">
        <v>4</v>
      </c>
      <c r="BA39" s="7" t="s">
        <v>4</v>
      </c>
      <c r="BB39" s="7" t="s">
        <v>4</v>
      </c>
      <c r="BC39" s="7" t="s">
        <v>4</v>
      </c>
      <c r="BD39" s="7" t="s">
        <v>4</v>
      </c>
      <c r="BE39" s="7" t="s">
        <v>4</v>
      </c>
      <c r="BF39" s="7" t="s">
        <v>4</v>
      </c>
      <c r="BG39" s="7" t="s">
        <v>4</v>
      </c>
      <c r="BH39" s="7" t="s">
        <v>4</v>
      </c>
      <c r="BI39" s="7" t="s">
        <v>4</v>
      </c>
      <c r="BJ39" s="7" t="s">
        <v>4</v>
      </c>
      <c r="BK39" s="7" t="s">
        <v>4</v>
      </c>
      <c r="BL39" s="7" t="s">
        <v>4</v>
      </c>
    </row>
    <row r="40" spans="1:64">
      <c r="A40" s="7" t="s">
        <v>167</v>
      </c>
      <c r="B40" s="7" t="s">
        <v>16</v>
      </c>
      <c r="C40" s="7" t="s">
        <v>6</v>
      </c>
      <c r="D40" s="7" t="s">
        <v>4</v>
      </c>
      <c r="E40" s="7" t="s">
        <v>4</v>
      </c>
      <c r="F40" s="7" t="s">
        <v>4</v>
      </c>
      <c r="G40" s="7" t="s">
        <v>4</v>
      </c>
      <c r="H40" s="7" t="s">
        <v>4</v>
      </c>
      <c r="I40" s="7" t="s">
        <v>4</v>
      </c>
      <c r="J40" s="7" t="s">
        <v>4</v>
      </c>
      <c r="K40" s="7" t="s">
        <v>4</v>
      </c>
      <c r="L40" s="7" t="s">
        <v>4</v>
      </c>
      <c r="M40" s="7" t="s">
        <v>4</v>
      </c>
      <c r="N40" s="7" t="s">
        <v>4</v>
      </c>
      <c r="O40" s="7" t="s">
        <v>4</v>
      </c>
      <c r="P40" s="7" t="s">
        <v>4</v>
      </c>
      <c r="Q40" s="7" t="s">
        <v>4</v>
      </c>
      <c r="R40" s="7" t="s">
        <v>4</v>
      </c>
      <c r="S40" s="7" t="s">
        <v>4</v>
      </c>
      <c r="T40" s="7" t="s">
        <v>4</v>
      </c>
      <c r="U40" s="7" t="s">
        <v>4</v>
      </c>
      <c r="V40" s="7" t="s">
        <v>4</v>
      </c>
      <c r="W40" s="7" t="s">
        <v>4</v>
      </c>
      <c r="X40" s="7" t="s">
        <v>4</v>
      </c>
      <c r="Y40" s="7" t="s">
        <v>4</v>
      </c>
      <c r="Z40" s="7" t="s">
        <v>4</v>
      </c>
      <c r="AA40" s="7" t="s">
        <v>4</v>
      </c>
      <c r="AB40" s="7" t="s">
        <v>4</v>
      </c>
      <c r="AC40" s="7" t="s">
        <v>4</v>
      </c>
      <c r="AD40" s="7" t="s">
        <v>4</v>
      </c>
      <c r="AE40" s="7" t="s">
        <v>4</v>
      </c>
      <c r="AF40" s="7" t="s">
        <v>4</v>
      </c>
      <c r="AG40" s="7" t="s">
        <v>4</v>
      </c>
      <c r="AH40" s="7" t="s">
        <v>4</v>
      </c>
      <c r="AI40" s="7" t="s">
        <v>4</v>
      </c>
      <c r="AJ40" s="7" t="s">
        <v>4</v>
      </c>
      <c r="AK40" s="7" t="s">
        <v>4</v>
      </c>
      <c r="AL40" s="7" t="s">
        <v>4</v>
      </c>
      <c r="AM40" s="7" t="s">
        <v>4</v>
      </c>
      <c r="AN40" s="7" t="s">
        <v>4</v>
      </c>
      <c r="AO40" s="7" t="s">
        <v>4</v>
      </c>
      <c r="AP40" s="7" t="s">
        <v>4</v>
      </c>
      <c r="AQ40" s="7" t="s">
        <v>11</v>
      </c>
      <c r="AR40" s="7" t="s">
        <v>11</v>
      </c>
      <c r="AS40" s="7" t="s">
        <v>11</v>
      </c>
      <c r="AT40" s="7" t="s">
        <v>11</v>
      </c>
      <c r="AU40" s="7" t="s">
        <v>11</v>
      </c>
      <c r="AV40" s="7" t="s">
        <v>5</v>
      </c>
      <c r="AW40" s="7" t="s">
        <v>5</v>
      </c>
      <c r="AX40" s="7" t="s">
        <v>11</v>
      </c>
      <c r="AY40" s="7" t="s">
        <v>11</v>
      </c>
      <c r="AZ40" s="7" t="s">
        <v>11</v>
      </c>
      <c r="BA40" s="7" t="s">
        <v>11</v>
      </c>
      <c r="BB40" s="7" t="s">
        <v>11</v>
      </c>
      <c r="BC40" s="7" t="s">
        <v>5</v>
      </c>
      <c r="BD40" s="7" t="s">
        <v>5</v>
      </c>
      <c r="BE40" s="7" t="s">
        <v>5</v>
      </c>
      <c r="BF40" s="7" t="s">
        <v>11</v>
      </c>
      <c r="BG40" s="7" t="s">
        <v>5</v>
      </c>
      <c r="BH40" s="7" t="s">
        <v>11</v>
      </c>
      <c r="BI40" s="7" t="s">
        <v>11</v>
      </c>
      <c r="BJ40" s="7" t="s">
        <v>4</v>
      </c>
      <c r="BK40" s="7" t="s">
        <v>4</v>
      </c>
      <c r="BL40" s="7" t="s">
        <v>4</v>
      </c>
    </row>
    <row r="41" spans="1:64">
      <c r="A41" s="7" t="s">
        <v>167</v>
      </c>
      <c r="B41" s="7" t="s">
        <v>16</v>
      </c>
      <c r="C41" s="7" t="s">
        <v>7</v>
      </c>
      <c r="D41" s="7" t="s">
        <v>4</v>
      </c>
      <c r="E41" s="7" t="s">
        <v>4</v>
      </c>
      <c r="F41" s="7" t="s">
        <v>4</v>
      </c>
      <c r="G41" s="7" t="s">
        <v>4</v>
      </c>
      <c r="H41" s="7" t="s">
        <v>4</v>
      </c>
      <c r="I41" s="7" t="s">
        <v>4</v>
      </c>
      <c r="J41" s="7" t="s">
        <v>4</v>
      </c>
      <c r="K41" s="7" t="s">
        <v>4</v>
      </c>
      <c r="L41" s="7" t="s">
        <v>4</v>
      </c>
      <c r="M41" s="7" t="s">
        <v>4</v>
      </c>
      <c r="N41" s="7" t="s">
        <v>4</v>
      </c>
      <c r="O41" s="7" t="s">
        <v>4</v>
      </c>
      <c r="P41" s="7" t="s">
        <v>4</v>
      </c>
      <c r="Q41" s="7" t="s">
        <v>4</v>
      </c>
      <c r="R41" s="7" t="s">
        <v>4</v>
      </c>
      <c r="S41" s="7" t="s">
        <v>4</v>
      </c>
      <c r="T41" s="7" t="s">
        <v>4</v>
      </c>
      <c r="U41" s="7" t="s">
        <v>4</v>
      </c>
      <c r="V41" s="7" t="s">
        <v>4</v>
      </c>
      <c r="W41" s="7" t="s">
        <v>4</v>
      </c>
      <c r="X41" s="7" t="s">
        <v>4</v>
      </c>
      <c r="Y41" s="7" t="s">
        <v>4</v>
      </c>
      <c r="Z41" s="7" t="s">
        <v>4</v>
      </c>
      <c r="AA41" s="7" t="s">
        <v>4</v>
      </c>
      <c r="AB41" s="7" t="s">
        <v>4</v>
      </c>
      <c r="AC41" s="7" t="s">
        <v>4</v>
      </c>
      <c r="AD41" s="7" t="s">
        <v>4</v>
      </c>
      <c r="AE41" s="7" t="s">
        <v>4</v>
      </c>
      <c r="AF41" s="7" t="s">
        <v>4</v>
      </c>
      <c r="AG41" s="7" t="s">
        <v>4</v>
      </c>
      <c r="AH41" s="7" t="s">
        <v>4</v>
      </c>
      <c r="AI41" s="7" t="s">
        <v>4</v>
      </c>
      <c r="AJ41" s="7" t="s">
        <v>4</v>
      </c>
      <c r="AK41" s="7" t="s">
        <v>4</v>
      </c>
      <c r="AL41" s="7" t="s">
        <v>4</v>
      </c>
      <c r="AM41" s="7" t="s">
        <v>4</v>
      </c>
      <c r="AN41" s="7" t="s">
        <v>4</v>
      </c>
      <c r="AO41" s="7" t="s">
        <v>4</v>
      </c>
      <c r="AP41" s="7" t="s">
        <v>4</v>
      </c>
      <c r="AQ41" s="7" t="s">
        <v>11</v>
      </c>
      <c r="AR41" s="7" t="s">
        <v>5</v>
      </c>
      <c r="AS41" s="7" t="s">
        <v>5</v>
      </c>
      <c r="AT41" s="7" t="s">
        <v>11</v>
      </c>
      <c r="AU41" s="7" t="s">
        <v>11</v>
      </c>
      <c r="AV41" s="7" t="s">
        <v>11</v>
      </c>
      <c r="AW41" s="7" t="s">
        <v>5</v>
      </c>
      <c r="AX41" s="7" t="s">
        <v>11</v>
      </c>
      <c r="AY41" s="7" t="s">
        <v>11</v>
      </c>
      <c r="AZ41" s="7">
        <v>1</v>
      </c>
      <c r="BA41" s="7">
        <v>1</v>
      </c>
      <c r="BB41" s="7">
        <v>1</v>
      </c>
      <c r="BC41" s="7" t="s">
        <v>5</v>
      </c>
      <c r="BD41" s="7" t="s">
        <v>11</v>
      </c>
      <c r="BE41" s="7" t="s">
        <v>11</v>
      </c>
      <c r="BF41" s="7" t="s">
        <v>11</v>
      </c>
      <c r="BG41" s="7" t="s">
        <v>5</v>
      </c>
      <c r="BH41" s="7" t="s">
        <v>11</v>
      </c>
      <c r="BI41" s="7" t="s">
        <v>4</v>
      </c>
      <c r="BJ41" s="7" t="s">
        <v>4</v>
      </c>
      <c r="BK41" s="7" t="s">
        <v>4</v>
      </c>
      <c r="BL41" s="7" t="s">
        <v>5</v>
      </c>
    </row>
    <row r="42" spans="1:64">
      <c r="A42" s="7" t="s">
        <v>172</v>
      </c>
      <c r="B42" s="7" t="s">
        <v>16</v>
      </c>
      <c r="C42" s="7" t="s">
        <v>7</v>
      </c>
      <c r="D42" s="7" t="s">
        <v>5</v>
      </c>
      <c r="E42" s="7" t="s">
        <v>5</v>
      </c>
      <c r="F42" s="7" t="s">
        <v>5</v>
      </c>
      <c r="G42" s="7" t="s">
        <v>5</v>
      </c>
      <c r="H42" s="7" t="s">
        <v>5</v>
      </c>
      <c r="I42" s="7" t="s">
        <v>5</v>
      </c>
      <c r="J42" s="7" t="s">
        <v>5</v>
      </c>
      <c r="K42" s="7" t="s">
        <v>5</v>
      </c>
      <c r="L42" s="7" t="s">
        <v>5</v>
      </c>
      <c r="M42" s="7" t="s">
        <v>5</v>
      </c>
      <c r="N42" s="7" t="s">
        <v>5</v>
      </c>
      <c r="O42" s="7" t="s">
        <v>5</v>
      </c>
      <c r="P42" s="7" t="s">
        <v>5</v>
      </c>
      <c r="Q42" s="7" t="s">
        <v>5</v>
      </c>
      <c r="R42" s="7" t="s">
        <v>5</v>
      </c>
      <c r="S42" s="7" t="s">
        <v>5</v>
      </c>
      <c r="T42" s="7" t="s">
        <v>5</v>
      </c>
      <c r="U42" s="7" t="s">
        <v>5</v>
      </c>
      <c r="V42" s="7" t="s">
        <v>5</v>
      </c>
      <c r="W42" s="7" t="s">
        <v>5</v>
      </c>
      <c r="X42" s="7" t="s">
        <v>5</v>
      </c>
      <c r="Y42" s="7" t="s">
        <v>5</v>
      </c>
      <c r="Z42" s="7" t="s">
        <v>5</v>
      </c>
      <c r="AA42" s="7" t="s">
        <v>5</v>
      </c>
      <c r="AB42" s="7" t="s">
        <v>5</v>
      </c>
      <c r="AC42" s="7" t="s">
        <v>5</v>
      </c>
      <c r="AD42" s="7" t="s">
        <v>5</v>
      </c>
      <c r="AE42" s="7" t="s">
        <v>5</v>
      </c>
      <c r="AF42" s="7">
        <v>1</v>
      </c>
      <c r="AG42" s="7" t="s">
        <v>11</v>
      </c>
      <c r="AH42" s="7" t="s">
        <v>5</v>
      </c>
      <c r="AI42" s="7" t="s">
        <v>5</v>
      </c>
      <c r="AJ42" s="7" t="s">
        <v>11</v>
      </c>
      <c r="AK42" s="7" t="s">
        <v>11</v>
      </c>
      <c r="AL42" s="7" t="s">
        <v>11</v>
      </c>
      <c r="AM42" s="7" t="s">
        <v>11</v>
      </c>
      <c r="AN42" s="7" t="s">
        <v>11</v>
      </c>
      <c r="AO42" s="7" t="s">
        <v>5</v>
      </c>
      <c r="AP42" s="7" t="s">
        <v>5</v>
      </c>
      <c r="AQ42" s="7" t="s">
        <v>4</v>
      </c>
      <c r="AR42" s="7" t="s">
        <v>4</v>
      </c>
      <c r="AS42" s="7" t="s">
        <v>4</v>
      </c>
      <c r="AT42" s="7" t="s">
        <v>4</v>
      </c>
      <c r="AU42" s="7" t="s">
        <v>4</v>
      </c>
      <c r="AV42" s="7" t="s">
        <v>4</v>
      </c>
      <c r="AW42" s="7" t="s">
        <v>4</v>
      </c>
      <c r="AX42" s="7" t="s">
        <v>4</v>
      </c>
      <c r="AY42" s="7" t="s">
        <v>4</v>
      </c>
      <c r="AZ42" s="7" t="s">
        <v>4</v>
      </c>
      <c r="BA42" s="7" t="s">
        <v>4</v>
      </c>
      <c r="BB42" s="7" t="s">
        <v>4</v>
      </c>
      <c r="BC42" s="7" t="s">
        <v>4</v>
      </c>
      <c r="BD42" s="7" t="s">
        <v>4</v>
      </c>
      <c r="BE42" s="7" t="s">
        <v>4</v>
      </c>
      <c r="BF42" s="7" t="s">
        <v>4</v>
      </c>
      <c r="BG42" s="7" t="s">
        <v>4</v>
      </c>
      <c r="BH42" s="7" t="s">
        <v>4</v>
      </c>
      <c r="BI42" s="7" t="s">
        <v>4</v>
      </c>
      <c r="BJ42" s="7" t="s">
        <v>4</v>
      </c>
      <c r="BK42" s="7" t="s">
        <v>4</v>
      </c>
      <c r="BL42" s="7" t="s">
        <v>4</v>
      </c>
    </row>
    <row r="43" spans="1:64">
      <c r="A43" s="7" t="s">
        <v>167</v>
      </c>
      <c r="B43" s="7" t="s">
        <v>127</v>
      </c>
      <c r="C43" s="7" t="s">
        <v>6</v>
      </c>
      <c r="D43" s="7" t="s">
        <v>4</v>
      </c>
      <c r="E43" s="7" t="s">
        <v>4</v>
      </c>
      <c r="F43" s="7" t="s">
        <v>4</v>
      </c>
      <c r="G43" s="7" t="s">
        <v>4</v>
      </c>
      <c r="H43" s="7" t="s">
        <v>4</v>
      </c>
      <c r="I43" s="7" t="s">
        <v>4</v>
      </c>
      <c r="J43" s="7" t="s">
        <v>4</v>
      </c>
      <c r="K43" s="7" t="s">
        <v>4</v>
      </c>
      <c r="L43" s="7" t="s">
        <v>4</v>
      </c>
      <c r="M43" s="7" t="s">
        <v>4</v>
      </c>
      <c r="N43" s="7" t="s">
        <v>4</v>
      </c>
      <c r="O43" s="7" t="s">
        <v>4</v>
      </c>
      <c r="P43" s="7" t="s">
        <v>4</v>
      </c>
      <c r="Q43" s="7" t="s">
        <v>4</v>
      </c>
      <c r="R43" s="7" t="s">
        <v>4</v>
      </c>
      <c r="S43" s="7" t="s">
        <v>4</v>
      </c>
      <c r="T43" s="7" t="s">
        <v>4</v>
      </c>
      <c r="U43" s="7" t="s">
        <v>4</v>
      </c>
      <c r="V43" s="7" t="s">
        <v>4</v>
      </c>
      <c r="W43" s="7" t="s">
        <v>4</v>
      </c>
      <c r="X43" s="7" t="s">
        <v>4</v>
      </c>
      <c r="Y43" s="7" t="s">
        <v>4</v>
      </c>
      <c r="Z43" s="7" t="s">
        <v>4</v>
      </c>
      <c r="AA43" s="7" t="s">
        <v>4</v>
      </c>
      <c r="AB43" s="7" t="s">
        <v>4</v>
      </c>
      <c r="AC43" s="7" t="s">
        <v>4</v>
      </c>
      <c r="AD43" s="7" t="s">
        <v>4</v>
      </c>
      <c r="AE43" s="7" t="s">
        <v>4</v>
      </c>
      <c r="AF43" s="7" t="s">
        <v>4</v>
      </c>
      <c r="AG43" s="7" t="s">
        <v>4</v>
      </c>
      <c r="AH43" s="7" t="s">
        <v>4</v>
      </c>
      <c r="AI43" s="7" t="s">
        <v>4</v>
      </c>
      <c r="AJ43" s="7" t="s">
        <v>4</v>
      </c>
      <c r="AK43" s="7" t="s">
        <v>4</v>
      </c>
      <c r="AL43" s="7" t="s">
        <v>4</v>
      </c>
      <c r="AM43" s="7" t="s">
        <v>4</v>
      </c>
      <c r="AN43" s="7" t="s">
        <v>4</v>
      </c>
      <c r="AO43" s="7" t="s">
        <v>4</v>
      </c>
      <c r="AP43" s="7" t="s">
        <v>4</v>
      </c>
      <c r="AQ43" s="7" t="s">
        <v>11</v>
      </c>
      <c r="AR43" s="7" t="s">
        <v>5</v>
      </c>
      <c r="AS43" s="7" t="s">
        <v>5</v>
      </c>
      <c r="AT43" s="7" t="s">
        <v>5</v>
      </c>
      <c r="AU43" s="7" t="s">
        <v>5</v>
      </c>
      <c r="AV43" s="7" t="s">
        <v>5</v>
      </c>
      <c r="AW43" s="7" t="s">
        <v>5</v>
      </c>
      <c r="AX43" s="7" t="s">
        <v>5</v>
      </c>
      <c r="AY43" s="7" t="s">
        <v>5</v>
      </c>
      <c r="AZ43" s="7" t="s">
        <v>5</v>
      </c>
      <c r="BA43" s="7" t="s">
        <v>5</v>
      </c>
      <c r="BB43" s="7" t="s">
        <v>5</v>
      </c>
      <c r="BC43" s="7" t="s">
        <v>5</v>
      </c>
      <c r="BD43" s="7" t="s">
        <v>5</v>
      </c>
      <c r="BE43" s="7" t="s">
        <v>5</v>
      </c>
      <c r="BF43" s="7" t="s">
        <v>5</v>
      </c>
      <c r="BG43" s="7" t="s">
        <v>5</v>
      </c>
      <c r="BH43" s="7" t="s">
        <v>11</v>
      </c>
      <c r="BI43" s="7" t="s">
        <v>11</v>
      </c>
      <c r="BJ43" s="7" t="s">
        <v>11</v>
      </c>
      <c r="BK43" s="7" t="s">
        <v>4</v>
      </c>
      <c r="BL43" s="7" t="s">
        <v>5</v>
      </c>
    </row>
    <row r="44" spans="1:64">
      <c r="A44" s="7" t="s">
        <v>167</v>
      </c>
      <c r="B44" s="7" t="s">
        <v>127</v>
      </c>
      <c r="C44" s="7" t="s">
        <v>7</v>
      </c>
      <c r="D44" s="7" t="s">
        <v>4</v>
      </c>
      <c r="E44" s="7" t="s">
        <v>4</v>
      </c>
      <c r="F44" s="7" t="s">
        <v>4</v>
      </c>
      <c r="G44" s="7" t="s">
        <v>4</v>
      </c>
      <c r="H44" s="7" t="s">
        <v>4</v>
      </c>
      <c r="I44" s="7" t="s">
        <v>4</v>
      </c>
      <c r="J44" s="7" t="s">
        <v>4</v>
      </c>
      <c r="K44" s="7" t="s">
        <v>4</v>
      </c>
      <c r="L44" s="7" t="s">
        <v>4</v>
      </c>
      <c r="M44" s="7" t="s">
        <v>4</v>
      </c>
      <c r="N44" s="7" t="s">
        <v>4</v>
      </c>
      <c r="O44" s="7" t="s">
        <v>4</v>
      </c>
      <c r="P44" s="7" t="s">
        <v>4</v>
      </c>
      <c r="Q44" s="7" t="s">
        <v>4</v>
      </c>
      <c r="R44" s="7" t="s">
        <v>4</v>
      </c>
      <c r="S44" s="7" t="s">
        <v>4</v>
      </c>
      <c r="T44" s="7" t="s">
        <v>4</v>
      </c>
      <c r="U44" s="7" t="s">
        <v>4</v>
      </c>
      <c r="V44" s="7" t="s">
        <v>4</v>
      </c>
      <c r="W44" s="7" t="s">
        <v>4</v>
      </c>
      <c r="X44" s="7" t="s">
        <v>4</v>
      </c>
      <c r="Y44" s="7" t="s">
        <v>4</v>
      </c>
      <c r="Z44" s="7" t="s">
        <v>4</v>
      </c>
      <c r="AA44" s="7" t="s">
        <v>4</v>
      </c>
      <c r="AB44" s="7" t="s">
        <v>4</v>
      </c>
      <c r="AC44" s="7" t="s">
        <v>4</v>
      </c>
      <c r="AD44" s="7" t="s">
        <v>4</v>
      </c>
      <c r="AE44" s="7" t="s">
        <v>4</v>
      </c>
      <c r="AF44" s="7" t="s">
        <v>4</v>
      </c>
      <c r="AG44" s="7" t="s">
        <v>4</v>
      </c>
      <c r="AH44" s="7" t="s">
        <v>4</v>
      </c>
      <c r="AI44" s="7" t="s">
        <v>4</v>
      </c>
      <c r="AJ44" s="7" t="s">
        <v>4</v>
      </c>
      <c r="AK44" s="7" t="s">
        <v>4</v>
      </c>
      <c r="AL44" s="7" t="s">
        <v>4</v>
      </c>
      <c r="AM44" s="7" t="s">
        <v>4</v>
      </c>
      <c r="AN44" s="7" t="s">
        <v>4</v>
      </c>
      <c r="AO44" s="7" t="s">
        <v>4</v>
      </c>
      <c r="AP44" s="7" t="s">
        <v>4</v>
      </c>
      <c r="AQ44" s="7" t="s">
        <v>11</v>
      </c>
      <c r="AR44" s="7" t="s">
        <v>11</v>
      </c>
      <c r="AS44" s="7" t="s">
        <v>5</v>
      </c>
      <c r="AT44" s="7" t="s">
        <v>5</v>
      </c>
      <c r="AU44" s="7" t="s">
        <v>5</v>
      </c>
      <c r="AV44" s="7" t="s">
        <v>5</v>
      </c>
      <c r="AW44" s="7" t="s">
        <v>5</v>
      </c>
      <c r="AX44" s="7" t="s">
        <v>11</v>
      </c>
      <c r="AY44" s="7" t="s">
        <v>5</v>
      </c>
      <c r="AZ44" s="7" t="s">
        <v>5</v>
      </c>
      <c r="BA44" s="7" t="s">
        <v>5</v>
      </c>
      <c r="BB44" s="7" t="s">
        <v>5</v>
      </c>
      <c r="BC44" s="7" t="s">
        <v>5</v>
      </c>
      <c r="BD44" s="7" t="s">
        <v>5</v>
      </c>
      <c r="BE44" s="7" t="s">
        <v>5</v>
      </c>
      <c r="BF44" s="7" t="s">
        <v>5</v>
      </c>
      <c r="BG44" s="7" t="s">
        <v>5</v>
      </c>
      <c r="BH44" s="7" t="s">
        <v>11</v>
      </c>
      <c r="BI44" s="7" t="s">
        <v>11</v>
      </c>
      <c r="BJ44" s="7" t="s">
        <v>11</v>
      </c>
      <c r="BK44" s="7" t="s">
        <v>11</v>
      </c>
      <c r="BL44" s="7" t="s">
        <v>5</v>
      </c>
    </row>
    <row r="45" spans="1:64">
      <c r="A45" s="7" t="s">
        <v>172</v>
      </c>
      <c r="B45" s="7" t="s">
        <v>127</v>
      </c>
      <c r="C45" s="7" t="s">
        <v>6</v>
      </c>
      <c r="D45" s="7" t="s">
        <v>5</v>
      </c>
      <c r="E45" s="7" t="s">
        <v>5</v>
      </c>
      <c r="F45" s="7" t="s">
        <v>5</v>
      </c>
      <c r="G45" s="7" t="s">
        <v>5</v>
      </c>
      <c r="H45" s="7" t="s">
        <v>5</v>
      </c>
      <c r="I45" s="7" t="s">
        <v>5</v>
      </c>
      <c r="J45" s="7" t="s">
        <v>5</v>
      </c>
      <c r="K45" s="7" t="s">
        <v>5</v>
      </c>
      <c r="L45" s="7" t="s">
        <v>5</v>
      </c>
      <c r="M45" s="7" t="s">
        <v>5</v>
      </c>
      <c r="N45" s="7" t="s">
        <v>5</v>
      </c>
      <c r="O45" s="7" t="s">
        <v>5</v>
      </c>
      <c r="P45" s="7" t="s">
        <v>5</v>
      </c>
      <c r="Q45" s="7" t="s">
        <v>5</v>
      </c>
      <c r="R45" s="7" t="s">
        <v>5</v>
      </c>
      <c r="S45" s="7" t="s">
        <v>5</v>
      </c>
      <c r="T45" s="7" t="s">
        <v>5</v>
      </c>
      <c r="U45" s="7" t="s">
        <v>5</v>
      </c>
      <c r="V45" s="7" t="s">
        <v>5</v>
      </c>
      <c r="W45" s="7" t="s">
        <v>5</v>
      </c>
      <c r="X45" s="7" t="s">
        <v>5</v>
      </c>
      <c r="Y45" s="7" t="s">
        <v>5</v>
      </c>
      <c r="Z45" s="7" t="s">
        <v>5</v>
      </c>
      <c r="AA45" s="7" t="s">
        <v>5</v>
      </c>
      <c r="AB45" s="7" t="s">
        <v>5</v>
      </c>
      <c r="AC45" s="7" t="s">
        <v>5</v>
      </c>
      <c r="AD45" s="7" t="s">
        <v>5</v>
      </c>
      <c r="AE45" s="7" t="s">
        <v>5</v>
      </c>
      <c r="AF45" s="7" t="s">
        <v>5</v>
      </c>
      <c r="AG45" s="7" t="s">
        <v>5</v>
      </c>
      <c r="AH45" s="7" t="s">
        <v>5</v>
      </c>
      <c r="AI45" s="7" t="s">
        <v>5</v>
      </c>
      <c r="AJ45" s="7" t="s">
        <v>5</v>
      </c>
      <c r="AK45" s="7">
        <v>3</v>
      </c>
      <c r="AL45" s="7">
        <v>4</v>
      </c>
      <c r="AM45" s="7">
        <v>3</v>
      </c>
      <c r="AN45" s="7" t="s">
        <v>5</v>
      </c>
      <c r="AO45" s="7" t="s">
        <v>5</v>
      </c>
      <c r="AP45" s="7" t="s">
        <v>5</v>
      </c>
      <c r="AQ45" s="7" t="s">
        <v>4</v>
      </c>
      <c r="AR45" s="7" t="s">
        <v>4</v>
      </c>
      <c r="AS45" s="7" t="s">
        <v>4</v>
      </c>
      <c r="AT45" s="7" t="s">
        <v>4</v>
      </c>
      <c r="AU45" s="7" t="s">
        <v>4</v>
      </c>
      <c r="AV45" s="7" t="s">
        <v>4</v>
      </c>
      <c r="AW45" s="7" t="s">
        <v>4</v>
      </c>
      <c r="AX45" s="7" t="s">
        <v>4</v>
      </c>
      <c r="AY45" s="7" t="s">
        <v>4</v>
      </c>
      <c r="AZ45" s="7" t="s">
        <v>4</v>
      </c>
      <c r="BA45" s="7" t="s">
        <v>4</v>
      </c>
      <c r="BB45" s="7" t="s">
        <v>4</v>
      </c>
      <c r="BC45" s="7" t="s">
        <v>4</v>
      </c>
      <c r="BD45" s="7" t="s">
        <v>4</v>
      </c>
      <c r="BE45" s="7" t="s">
        <v>4</v>
      </c>
      <c r="BF45" s="7" t="s">
        <v>4</v>
      </c>
      <c r="BG45" s="7" t="s">
        <v>4</v>
      </c>
      <c r="BH45" s="7" t="s">
        <v>4</v>
      </c>
      <c r="BI45" s="7" t="s">
        <v>4</v>
      </c>
      <c r="BJ45" s="7" t="s">
        <v>4</v>
      </c>
      <c r="BK45" s="7" t="s">
        <v>4</v>
      </c>
      <c r="BL45" s="7" t="s">
        <v>4</v>
      </c>
    </row>
    <row r="46" spans="1:64">
      <c r="A46" s="7" t="s">
        <v>172</v>
      </c>
      <c r="B46" s="7" t="s">
        <v>127</v>
      </c>
      <c r="C46" s="7" t="s">
        <v>9</v>
      </c>
      <c r="D46" s="7" t="s">
        <v>5</v>
      </c>
      <c r="E46" s="7">
        <v>7</v>
      </c>
      <c r="F46" s="7" t="s">
        <v>5</v>
      </c>
      <c r="G46" s="7">
        <v>9</v>
      </c>
      <c r="H46" s="7">
        <v>16</v>
      </c>
      <c r="I46" s="7">
        <v>11</v>
      </c>
      <c r="J46" s="7">
        <v>10</v>
      </c>
      <c r="K46" s="7">
        <v>8</v>
      </c>
      <c r="L46" s="7">
        <v>10</v>
      </c>
      <c r="M46" s="7">
        <v>9</v>
      </c>
      <c r="N46" s="7">
        <v>8</v>
      </c>
      <c r="O46" s="7">
        <v>7</v>
      </c>
      <c r="P46" s="7">
        <v>9</v>
      </c>
      <c r="Q46" s="7">
        <v>9</v>
      </c>
      <c r="R46" s="7">
        <v>9</v>
      </c>
      <c r="S46" s="7">
        <v>10</v>
      </c>
      <c r="T46" s="7">
        <v>8</v>
      </c>
      <c r="U46" s="7">
        <v>3</v>
      </c>
      <c r="V46" s="7">
        <v>59</v>
      </c>
      <c r="W46" s="7">
        <v>65</v>
      </c>
      <c r="X46" s="7">
        <v>66</v>
      </c>
      <c r="Y46" s="7">
        <v>62</v>
      </c>
      <c r="Z46" s="7">
        <v>80</v>
      </c>
      <c r="AA46" s="7">
        <v>70</v>
      </c>
      <c r="AB46" s="7">
        <v>58</v>
      </c>
      <c r="AC46" s="7" t="s">
        <v>5</v>
      </c>
      <c r="AD46" s="7" t="s">
        <v>5</v>
      </c>
      <c r="AE46" s="7" t="s">
        <v>5</v>
      </c>
      <c r="AF46" s="7" t="s">
        <v>5</v>
      </c>
      <c r="AG46" s="7" t="s">
        <v>5</v>
      </c>
      <c r="AH46" s="7" t="s">
        <v>5</v>
      </c>
      <c r="AI46" s="7" t="s">
        <v>5</v>
      </c>
      <c r="AJ46" s="7" t="s">
        <v>5</v>
      </c>
      <c r="AK46" s="7" t="s">
        <v>5</v>
      </c>
      <c r="AL46" s="7" t="s">
        <v>5</v>
      </c>
      <c r="AM46" s="7" t="s">
        <v>5</v>
      </c>
      <c r="AN46" s="7" t="s">
        <v>5</v>
      </c>
      <c r="AO46" s="7" t="s">
        <v>5</v>
      </c>
      <c r="AP46" s="7" t="s">
        <v>5</v>
      </c>
      <c r="AQ46" s="7" t="s">
        <v>4</v>
      </c>
      <c r="AR46" s="7" t="s">
        <v>4</v>
      </c>
      <c r="AS46" s="7" t="s">
        <v>4</v>
      </c>
      <c r="AT46" s="7" t="s">
        <v>4</v>
      </c>
      <c r="AU46" s="7" t="s">
        <v>4</v>
      </c>
      <c r="AV46" s="7" t="s">
        <v>4</v>
      </c>
      <c r="AW46" s="7" t="s">
        <v>4</v>
      </c>
      <c r="AX46" s="7" t="s">
        <v>4</v>
      </c>
      <c r="AY46" s="7" t="s">
        <v>4</v>
      </c>
      <c r="AZ46" s="7" t="s">
        <v>4</v>
      </c>
      <c r="BA46" s="7" t="s">
        <v>4</v>
      </c>
      <c r="BB46" s="7" t="s">
        <v>4</v>
      </c>
      <c r="BC46" s="7" t="s">
        <v>4</v>
      </c>
      <c r="BD46" s="7" t="s">
        <v>4</v>
      </c>
      <c r="BE46" s="7" t="s">
        <v>4</v>
      </c>
      <c r="BF46" s="7" t="s">
        <v>4</v>
      </c>
      <c r="BG46" s="7" t="s">
        <v>4</v>
      </c>
      <c r="BH46" s="7" t="s">
        <v>4</v>
      </c>
      <c r="BI46" s="7" t="s">
        <v>4</v>
      </c>
      <c r="BJ46" s="7" t="s">
        <v>4</v>
      </c>
      <c r="BK46" s="7" t="s">
        <v>4</v>
      </c>
      <c r="BL46" s="7" t="s">
        <v>4</v>
      </c>
    </row>
    <row r="47" spans="1:64">
      <c r="A47" s="7" t="s">
        <v>172</v>
      </c>
      <c r="B47" s="7" t="s">
        <v>127</v>
      </c>
      <c r="C47" s="7" t="s">
        <v>7</v>
      </c>
      <c r="D47" s="7" t="s">
        <v>5</v>
      </c>
      <c r="E47" s="7" t="s">
        <v>5</v>
      </c>
      <c r="F47" s="7" t="s">
        <v>5</v>
      </c>
      <c r="G47" s="7" t="s">
        <v>5</v>
      </c>
      <c r="H47" s="7" t="s">
        <v>5</v>
      </c>
      <c r="I47" s="7" t="s">
        <v>5</v>
      </c>
      <c r="J47" s="7" t="s">
        <v>5</v>
      </c>
      <c r="K47" s="7" t="s">
        <v>5</v>
      </c>
      <c r="L47" s="7" t="s">
        <v>5</v>
      </c>
      <c r="M47" s="7" t="s">
        <v>5</v>
      </c>
      <c r="N47" s="7" t="s">
        <v>5</v>
      </c>
      <c r="O47" s="7" t="s">
        <v>5</v>
      </c>
      <c r="P47" s="7" t="s">
        <v>5</v>
      </c>
      <c r="Q47" s="7" t="s">
        <v>5</v>
      </c>
      <c r="R47" s="7" t="s">
        <v>5</v>
      </c>
      <c r="S47" s="7" t="s">
        <v>5</v>
      </c>
      <c r="T47" s="7" t="s">
        <v>5</v>
      </c>
      <c r="U47" s="7" t="s">
        <v>5</v>
      </c>
      <c r="V47" s="7" t="s">
        <v>5</v>
      </c>
      <c r="W47" s="7" t="s">
        <v>5</v>
      </c>
      <c r="X47" s="7" t="s">
        <v>5</v>
      </c>
      <c r="Y47" s="7" t="s">
        <v>5</v>
      </c>
      <c r="Z47" s="7" t="s">
        <v>5</v>
      </c>
      <c r="AA47" s="7" t="s">
        <v>5</v>
      </c>
      <c r="AB47" s="7" t="s">
        <v>5</v>
      </c>
      <c r="AC47" s="7" t="s">
        <v>5</v>
      </c>
      <c r="AD47" s="7" t="s">
        <v>5</v>
      </c>
      <c r="AE47" s="7" t="s">
        <v>5</v>
      </c>
      <c r="AF47" s="7" t="s">
        <v>5</v>
      </c>
      <c r="AG47" s="7" t="s">
        <v>5</v>
      </c>
      <c r="AH47" s="7" t="s">
        <v>5</v>
      </c>
      <c r="AI47" s="7" t="s">
        <v>5</v>
      </c>
      <c r="AJ47" s="7" t="s">
        <v>5</v>
      </c>
      <c r="AK47" s="7">
        <v>19</v>
      </c>
      <c r="AL47" s="7">
        <v>17</v>
      </c>
      <c r="AM47" s="7">
        <v>24</v>
      </c>
      <c r="AN47" s="7" t="s">
        <v>5</v>
      </c>
      <c r="AO47" s="7" t="s">
        <v>5</v>
      </c>
      <c r="AP47" s="7" t="s">
        <v>5</v>
      </c>
      <c r="AQ47" s="7" t="s">
        <v>4</v>
      </c>
      <c r="AR47" s="7" t="s">
        <v>4</v>
      </c>
      <c r="AS47" s="7" t="s">
        <v>4</v>
      </c>
      <c r="AT47" s="7" t="s">
        <v>4</v>
      </c>
      <c r="AU47" s="7" t="s">
        <v>4</v>
      </c>
      <c r="AV47" s="7" t="s">
        <v>4</v>
      </c>
      <c r="AW47" s="7" t="s">
        <v>4</v>
      </c>
      <c r="AX47" s="7" t="s">
        <v>4</v>
      </c>
      <c r="AY47" s="7" t="s">
        <v>4</v>
      </c>
      <c r="AZ47" s="7" t="s">
        <v>4</v>
      </c>
      <c r="BA47" s="7" t="s">
        <v>4</v>
      </c>
      <c r="BB47" s="7" t="s">
        <v>4</v>
      </c>
      <c r="BC47" s="7" t="s">
        <v>4</v>
      </c>
      <c r="BD47" s="7" t="s">
        <v>4</v>
      </c>
      <c r="BE47" s="7" t="s">
        <v>4</v>
      </c>
      <c r="BF47" s="7" t="s">
        <v>4</v>
      </c>
      <c r="BG47" s="7" t="s">
        <v>4</v>
      </c>
      <c r="BH47" s="7" t="s">
        <v>4</v>
      </c>
      <c r="BI47" s="7" t="s">
        <v>4</v>
      </c>
      <c r="BJ47" s="7" t="s">
        <v>4</v>
      </c>
      <c r="BK47" s="7" t="s">
        <v>4</v>
      </c>
      <c r="BL47" s="7" t="s">
        <v>4</v>
      </c>
    </row>
    <row r="48" spans="1:64">
      <c r="A48" s="7" t="s">
        <v>167</v>
      </c>
      <c r="B48" s="7" t="s">
        <v>17</v>
      </c>
      <c r="C48" s="7" t="s">
        <v>6</v>
      </c>
      <c r="D48" s="7" t="s">
        <v>4</v>
      </c>
      <c r="E48" s="7" t="s">
        <v>4</v>
      </c>
      <c r="F48" s="7" t="s">
        <v>4</v>
      </c>
      <c r="G48" s="7" t="s">
        <v>4</v>
      </c>
      <c r="H48" s="7" t="s">
        <v>4</v>
      </c>
      <c r="I48" s="7" t="s">
        <v>4</v>
      </c>
      <c r="J48" s="7" t="s">
        <v>4</v>
      </c>
      <c r="K48" s="7" t="s">
        <v>4</v>
      </c>
      <c r="L48" s="7" t="s">
        <v>4</v>
      </c>
      <c r="M48" s="7" t="s">
        <v>4</v>
      </c>
      <c r="N48" s="7" t="s">
        <v>4</v>
      </c>
      <c r="O48" s="7" t="s">
        <v>4</v>
      </c>
      <c r="P48" s="7" t="s">
        <v>4</v>
      </c>
      <c r="Q48" s="7" t="s">
        <v>4</v>
      </c>
      <c r="R48" s="7" t="s">
        <v>4</v>
      </c>
      <c r="S48" s="7" t="s">
        <v>4</v>
      </c>
      <c r="T48" s="7" t="s">
        <v>4</v>
      </c>
      <c r="U48" s="7" t="s">
        <v>4</v>
      </c>
      <c r="V48" s="7" t="s">
        <v>4</v>
      </c>
      <c r="W48" s="7" t="s">
        <v>4</v>
      </c>
      <c r="X48" s="7" t="s">
        <v>4</v>
      </c>
      <c r="Y48" s="7" t="s">
        <v>4</v>
      </c>
      <c r="Z48" s="7" t="s">
        <v>4</v>
      </c>
      <c r="AA48" s="7" t="s">
        <v>4</v>
      </c>
      <c r="AB48" s="7" t="s">
        <v>4</v>
      </c>
      <c r="AC48" s="7" t="s">
        <v>4</v>
      </c>
      <c r="AD48" s="7" t="s">
        <v>4</v>
      </c>
      <c r="AE48" s="7" t="s">
        <v>4</v>
      </c>
      <c r="AF48" s="7" t="s">
        <v>4</v>
      </c>
      <c r="AG48" s="7" t="s">
        <v>4</v>
      </c>
      <c r="AH48" s="7" t="s">
        <v>4</v>
      </c>
      <c r="AI48" s="7" t="s">
        <v>4</v>
      </c>
      <c r="AJ48" s="7" t="s">
        <v>4</v>
      </c>
      <c r="AK48" s="7" t="s">
        <v>4</v>
      </c>
      <c r="AL48" s="7" t="s">
        <v>4</v>
      </c>
      <c r="AM48" s="7" t="s">
        <v>4</v>
      </c>
      <c r="AN48" s="7" t="s">
        <v>4</v>
      </c>
      <c r="AO48" s="7" t="s">
        <v>4</v>
      </c>
      <c r="AP48" s="7" t="s">
        <v>4</v>
      </c>
      <c r="AQ48" s="7" t="s">
        <v>5</v>
      </c>
      <c r="AR48" s="7" t="s">
        <v>11</v>
      </c>
      <c r="AS48" s="7" t="s">
        <v>11</v>
      </c>
      <c r="AT48" s="7" t="s">
        <v>11</v>
      </c>
      <c r="AU48" s="7" t="s">
        <v>11</v>
      </c>
      <c r="AV48" s="7" t="s">
        <v>11</v>
      </c>
      <c r="AW48" s="7" t="s">
        <v>11</v>
      </c>
      <c r="AX48" s="7" t="s">
        <v>11</v>
      </c>
      <c r="AY48" s="7" t="s">
        <v>11</v>
      </c>
      <c r="AZ48" s="7" t="s">
        <v>11</v>
      </c>
      <c r="BA48" s="7" t="s">
        <v>11</v>
      </c>
      <c r="BB48" s="7" t="s">
        <v>5</v>
      </c>
      <c r="BC48" s="7" t="s">
        <v>5</v>
      </c>
      <c r="BD48" s="7" t="s">
        <v>5</v>
      </c>
      <c r="BE48" s="7" t="s">
        <v>11</v>
      </c>
      <c r="BF48" s="7" t="s">
        <v>5</v>
      </c>
      <c r="BG48" s="7" t="s">
        <v>5</v>
      </c>
      <c r="BH48" s="7" t="s">
        <v>4</v>
      </c>
      <c r="BI48" s="7" t="s">
        <v>4</v>
      </c>
      <c r="BJ48" s="7" t="s">
        <v>4</v>
      </c>
      <c r="BK48" s="7" t="s">
        <v>4</v>
      </c>
      <c r="BL48" s="7" t="s">
        <v>4</v>
      </c>
    </row>
    <row r="49" spans="1:64">
      <c r="A49" s="7" t="s">
        <v>167</v>
      </c>
      <c r="B49" s="7" t="s">
        <v>17</v>
      </c>
      <c r="C49" s="7" t="s">
        <v>7</v>
      </c>
      <c r="D49" s="7" t="s">
        <v>4</v>
      </c>
      <c r="E49" s="7" t="s">
        <v>4</v>
      </c>
      <c r="F49" s="7" t="s">
        <v>4</v>
      </c>
      <c r="G49" s="7" t="s">
        <v>4</v>
      </c>
      <c r="H49" s="7" t="s">
        <v>4</v>
      </c>
      <c r="I49" s="7" t="s">
        <v>4</v>
      </c>
      <c r="J49" s="7" t="s">
        <v>4</v>
      </c>
      <c r="K49" s="7" t="s">
        <v>4</v>
      </c>
      <c r="L49" s="7" t="s">
        <v>4</v>
      </c>
      <c r="M49" s="7" t="s">
        <v>4</v>
      </c>
      <c r="N49" s="7" t="s">
        <v>4</v>
      </c>
      <c r="O49" s="7" t="s">
        <v>4</v>
      </c>
      <c r="P49" s="7" t="s">
        <v>4</v>
      </c>
      <c r="Q49" s="7" t="s">
        <v>4</v>
      </c>
      <c r="R49" s="7" t="s">
        <v>4</v>
      </c>
      <c r="S49" s="7" t="s">
        <v>4</v>
      </c>
      <c r="T49" s="7" t="s">
        <v>4</v>
      </c>
      <c r="U49" s="7" t="s">
        <v>4</v>
      </c>
      <c r="V49" s="7" t="s">
        <v>4</v>
      </c>
      <c r="W49" s="7" t="s">
        <v>4</v>
      </c>
      <c r="X49" s="7" t="s">
        <v>4</v>
      </c>
      <c r="Y49" s="7" t="s">
        <v>4</v>
      </c>
      <c r="Z49" s="7" t="s">
        <v>4</v>
      </c>
      <c r="AA49" s="7" t="s">
        <v>4</v>
      </c>
      <c r="AB49" s="7" t="s">
        <v>4</v>
      </c>
      <c r="AC49" s="7" t="s">
        <v>4</v>
      </c>
      <c r="AD49" s="7" t="s">
        <v>4</v>
      </c>
      <c r="AE49" s="7" t="s">
        <v>4</v>
      </c>
      <c r="AF49" s="7" t="s">
        <v>4</v>
      </c>
      <c r="AG49" s="7" t="s">
        <v>4</v>
      </c>
      <c r="AH49" s="7" t="s">
        <v>4</v>
      </c>
      <c r="AI49" s="7" t="s">
        <v>4</v>
      </c>
      <c r="AJ49" s="7" t="s">
        <v>4</v>
      </c>
      <c r="AK49" s="7" t="s">
        <v>4</v>
      </c>
      <c r="AL49" s="7" t="s">
        <v>4</v>
      </c>
      <c r="AM49" s="7" t="s">
        <v>4</v>
      </c>
      <c r="AN49" s="7" t="s">
        <v>4</v>
      </c>
      <c r="AO49" s="7" t="s">
        <v>4</v>
      </c>
      <c r="AP49" s="7" t="s">
        <v>4</v>
      </c>
      <c r="AQ49" s="7" t="s">
        <v>5</v>
      </c>
      <c r="AR49" s="7" t="s">
        <v>11</v>
      </c>
      <c r="AS49" s="7" t="s">
        <v>5</v>
      </c>
      <c r="AT49" s="7" t="s">
        <v>5</v>
      </c>
      <c r="AU49" s="7" t="s">
        <v>11</v>
      </c>
      <c r="AV49" s="7" t="s">
        <v>11</v>
      </c>
      <c r="AW49" s="7" t="s">
        <v>11</v>
      </c>
      <c r="AX49" s="7" t="s">
        <v>11</v>
      </c>
      <c r="AY49" s="7" t="s">
        <v>11</v>
      </c>
      <c r="AZ49" s="7" t="s">
        <v>5</v>
      </c>
      <c r="BA49" s="7" t="s">
        <v>5</v>
      </c>
      <c r="BB49" s="7" t="s">
        <v>5</v>
      </c>
      <c r="BC49" s="7" t="s">
        <v>5</v>
      </c>
      <c r="BD49" s="7" t="s">
        <v>5</v>
      </c>
      <c r="BE49" s="7" t="s">
        <v>5</v>
      </c>
      <c r="BF49" s="7" t="s">
        <v>5</v>
      </c>
      <c r="BG49" s="7" t="s">
        <v>5</v>
      </c>
      <c r="BH49" s="7" t="s">
        <v>4</v>
      </c>
      <c r="BI49" s="7" t="s">
        <v>4</v>
      </c>
      <c r="BJ49" s="7" t="s">
        <v>11</v>
      </c>
      <c r="BK49" s="7" t="s">
        <v>4</v>
      </c>
      <c r="BL49" s="7" t="s">
        <v>5</v>
      </c>
    </row>
    <row r="50" spans="1:64">
      <c r="A50" s="7" t="s">
        <v>172</v>
      </c>
      <c r="B50" s="7" t="s">
        <v>17</v>
      </c>
      <c r="C50" s="7" t="s">
        <v>6</v>
      </c>
      <c r="D50" s="7" t="s">
        <v>5</v>
      </c>
      <c r="E50" s="7" t="s">
        <v>5</v>
      </c>
      <c r="F50" s="7" t="s">
        <v>5</v>
      </c>
      <c r="G50" s="7" t="s">
        <v>5</v>
      </c>
      <c r="H50" s="7" t="s">
        <v>5</v>
      </c>
      <c r="I50" s="7" t="s">
        <v>5</v>
      </c>
      <c r="J50" s="7" t="s">
        <v>5</v>
      </c>
      <c r="K50" s="7" t="s">
        <v>5</v>
      </c>
      <c r="L50" s="7" t="s">
        <v>5</v>
      </c>
      <c r="M50" s="7" t="s">
        <v>5</v>
      </c>
      <c r="N50" s="7" t="s">
        <v>5</v>
      </c>
      <c r="O50" s="7" t="s">
        <v>5</v>
      </c>
      <c r="P50" s="7" t="s">
        <v>5</v>
      </c>
      <c r="Q50" s="7" t="s">
        <v>5</v>
      </c>
      <c r="R50" s="7" t="s">
        <v>5</v>
      </c>
      <c r="S50" s="7" t="s">
        <v>5</v>
      </c>
      <c r="T50" s="7" t="s">
        <v>5</v>
      </c>
      <c r="U50" s="7" t="s">
        <v>5</v>
      </c>
      <c r="V50" s="7" t="s">
        <v>5</v>
      </c>
      <c r="W50" s="7" t="s">
        <v>5</v>
      </c>
      <c r="X50" s="7" t="s">
        <v>5</v>
      </c>
      <c r="Y50" s="7" t="s">
        <v>5</v>
      </c>
      <c r="Z50" s="7" t="s">
        <v>5</v>
      </c>
      <c r="AA50" s="7" t="s">
        <v>5</v>
      </c>
      <c r="AB50" s="7" t="s">
        <v>5</v>
      </c>
      <c r="AC50" s="7" t="s">
        <v>5</v>
      </c>
      <c r="AD50" s="7" t="s">
        <v>5</v>
      </c>
      <c r="AE50" s="7" t="s">
        <v>5</v>
      </c>
      <c r="AF50" s="7" t="s">
        <v>5</v>
      </c>
      <c r="AG50" s="7" t="s">
        <v>5</v>
      </c>
      <c r="AH50" s="7" t="s">
        <v>5</v>
      </c>
      <c r="AI50" s="7" t="s">
        <v>5</v>
      </c>
      <c r="AJ50" s="7" t="s">
        <v>5</v>
      </c>
      <c r="AK50" s="7" t="s">
        <v>5</v>
      </c>
      <c r="AL50" s="7" t="s">
        <v>5</v>
      </c>
      <c r="AM50" s="7" t="s">
        <v>11</v>
      </c>
      <c r="AN50" s="7" t="s">
        <v>5</v>
      </c>
      <c r="AO50" s="7" t="s">
        <v>5</v>
      </c>
      <c r="AP50" s="7" t="s">
        <v>5</v>
      </c>
      <c r="AQ50" s="7" t="s">
        <v>4</v>
      </c>
      <c r="AR50" s="7" t="s">
        <v>4</v>
      </c>
      <c r="AS50" s="7" t="s">
        <v>4</v>
      </c>
      <c r="AT50" s="7" t="s">
        <v>4</v>
      </c>
      <c r="AU50" s="7" t="s">
        <v>4</v>
      </c>
      <c r="AV50" s="7" t="s">
        <v>4</v>
      </c>
      <c r="AW50" s="7" t="s">
        <v>4</v>
      </c>
      <c r="AX50" s="7" t="s">
        <v>4</v>
      </c>
      <c r="AY50" s="7" t="s">
        <v>4</v>
      </c>
      <c r="AZ50" s="7" t="s">
        <v>4</v>
      </c>
      <c r="BA50" s="7" t="s">
        <v>4</v>
      </c>
      <c r="BB50" s="7" t="s">
        <v>4</v>
      </c>
      <c r="BC50" s="7" t="s">
        <v>4</v>
      </c>
      <c r="BD50" s="7" t="s">
        <v>4</v>
      </c>
      <c r="BE50" s="7" t="s">
        <v>4</v>
      </c>
      <c r="BF50" s="7" t="s">
        <v>4</v>
      </c>
      <c r="BG50" s="7" t="s">
        <v>4</v>
      </c>
      <c r="BH50" s="7" t="s">
        <v>4</v>
      </c>
      <c r="BI50" s="7" t="s">
        <v>4</v>
      </c>
      <c r="BJ50" s="7" t="s">
        <v>4</v>
      </c>
      <c r="BK50" s="7" t="s">
        <v>4</v>
      </c>
      <c r="BL50" s="7" t="s">
        <v>4</v>
      </c>
    </row>
    <row r="51" spans="1:64">
      <c r="A51" s="7" t="s">
        <v>172</v>
      </c>
      <c r="B51" s="7" t="s">
        <v>17</v>
      </c>
      <c r="C51" s="7" t="s">
        <v>7</v>
      </c>
      <c r="D51" s="7" t="s">
        <v>5</v>
      </c>
      <c r="E51" s="7" t="s">
        <v>5</v>
      </c>
      <c r="F51" s="7" t="s">
        <v>5</v>
      </c>
      <c r="G51" s="7" t="s">
        <v>5</v>
      </c>
      <c r="H51" s="7" t="s">
        <v>5</v>
      </c>
      <c r="I51" s="7" t="s">
        <v>5</v>
      </c>
      <c r="J51" s="7" t="s">
        <v>5</v>
      </c>
      <c r="K51" s="7" t="s">
        <v>5</v>
      </c>
      <c r="L51" s="7" t="s">
        <v>5</v>
      </c>
      <c r="M51" s="7" t="s">
        <v>5</v>
      </c>
      <c r="N51" s="7" t="s">
        <v>5</v>
      </c>
      <c r="O51" s="7" t="s">
        <v>5</v>
      </c>
      <c r="P51" s="7" t="s">
        <v>5</v>
      </c>
      <c r="Q51" s="7" t="s">
        <v>5</v>
      </c>
      <c r="R51" s="7" t="s">
        <v>5</v>
      </c>
      <c r="S51" s="7" t="s">
        <v>5</v>
      </c>
      <c r="T51" s="7" t="s">
        <v>5</v>
      </c>
      <c r="U51" s="7" t="s">
        <v>5</v>
      </c>
      <c r="V51" s="7" t="s">
        <v>5</v>
      </c>
      <c r="W51" s="7" t="s">
        <v>5</v>
      </c>
      <c r="X51" s="7" t="s">
        <v>5</v>
      </c>
      <c r="Y51" s="7" t="s">
        <v>5</v>
      </c>
      <c r="Z51" s="7" t="s">
        <v>5</v>
      </c>
      <c r="AA51" s="7" t="s">
        <v>5</v>
      </c>
      <c r="AB51" s="7" t="s">
        <v>5</v>
      </c>
      <c r="AC51" s="7" t="s">
        <v>5</v>
      </c>
      <c r="AD51" s="7" t="s">
        <v>5</v>
      </c>
      <c r="AE51" s="7" t="s">
        <v>5</v>
      </c>
      <c r="AF51" s="7" t="s">
        <v>5</v>
      </c>
      <c r="AG51" s="7" t="s">
        <v>5</v>
      </c>
      <c r="AH51" s="7" t="s">
        <v>11</v>
      </c>
      <c r="AI51" s="7" t="s">
        <v>5</v>
      </c>
      <c r="AJ51" s="7" t="s">
        <v>5</v>
      </c>
      <c r="AK51" s="7" t="s">
        <v>5</v>
      </c>
      <c r="AL51" s="7" t="s">
        <v>5</v>
      </c>
      <c r="AM51" s="7" t="s">
        <v>5</v>
      </c>
      <c r="AN51" s="7" t="s">
        <v>5</v>
      </c>
      <c r="AO51" s="7" t="s">
        <v>5</v>
      </c>
      <c r="AP51" s="7" t="s">
        <v>5</v>
      </c>
      <c r="AQ51" s="7" t="s">
        <v>4</v>
      </c>
      <c r="AR51" s="7" t="s">
        <v>4</v>
      </c>
      <c r="AS51" s="7" t="s">
        <v>4</v>
      </c>
      <c r="AT51" s="7" t="s">
        <v>4</v>
      </c>
      <c r="AU51" s="7" t="s">
        <v>4</v>
      </c>
      <c r="AV51" s="7" t="s">
        <v>4</v>
      </c>
      <c r="AW51" s="7" t="s">
        <v>4</v>
      </c>
      <c r="AX51" s="7" t="s">
        <v>4</v>
      </c>
      <c r="AY51" s="7" t="s">
        <v>4</v>
      </c>
      <c r="AZ51" s="7" t="s">
        <v>4</v>
      </c>
      <c r="BA51" s="7" t="s">
        <v>4</v>
      </c>
      <c r="BB51" s="7" t="s">
        <v>4</v>
      </c>
      <c r="BC51" s="7" t="s">
        <v>4</v>
      </c>
      <c r="BD51" s="7" t="s">
        <v>4</v>
      </c>
      <c r="BE51" s="7" t="s">
        <v>4</v>
      </c>
      <c r="BF51" s="7" t="s">
        <v>4</v>
      </c>
      <c r="BG51" s="7" t="s">
        <v>4</v>
      </c>
      <c r="BH51" s="7" t="s">
        <v>4</v>
      </c>
      <c r="BI51" s="7" t="s">
        <v>4</v>
      </c>
      <c r="BJ51" s="7" t="s">
        <v>4</v>
      </c>
      <c r="BK51" s="7" t="s">
        <v>4</v>
      </c>
      <c r="BL51" s="7" t="s">
        <v>4</v>
      </c>
    </row>
    <row r="52" spans="1:64">
      <c r="A52" s="7" t="s">
        <v>167</v>
      </c>
      <c r="B52" s="7" t="s">
        <v>88</v>
      </c>
      <c r="C52" s="7" t="s">
        <v>6</v>
      </c>
      <c r="D52" s="7" t="s">
        <v>4</v>
      </c>
      <c r="E52" s="7" t="s">
        <v>4</v>
      </c>
      <c r="F52" s="7" t="s">
        <v>4</v>
      </c>
      <c r="G52" s="7" t="s">
        <v>4</v>
      </c>
      <c r="H52" s="7" t="s">
        <v>4</v>
      </c>
      <c r="I52" s="7" t="s">
        <v>4</v>
      </c>
      <c r="J52" s="7" t="s">
        <v>4</v>
      </c>
      <c r="K52" s="7" t="s">
        <v>4</v>
      </c>
      <c r="L52" s="7" t="s">
        <v>4</v>
      </c>
      <c r="M52" s="7" t="s">
        <v>4</v>
      </c>
      <c r="N52" s="7" t="s">
        <v>4</v>
      </c>
      <c r="O52" s="7" t="s">
        <v>4</v>
      </c>
      <c r="P52" s="7" t="s">
        <v>4</v>
      </c>
      <c r="Q52" s="7" t="s">
        <v>4</v>
      </c>
      <c r="R52" s="7" t="s">
        <v>4</v>
      </c>
      <c r="S52" s="7" t="s">
        <v>4</v>
      </c>
      <c r="T52" s="7" t="s">
        <v>4</v>
      </c>
      <c r="U52" s="7" t="s">
        <v>4</v>
      </c>
      <c r="V52" s="7" t="s">
        <v>4</v>
      </c>
      <c r="W52" s="7" t="s">
        <v>4</v>
      </c>
      <c r="X52" s="7" t="s">
        <v>4</v>
      </c>
      <c r="Y52" s="7" t="s">
        <v>4</v>
      </c>
      <c r="Z52" s="7" t="s">
        <v>4</v>
      </c>
      <c r="AA52" s="7" t="s">
        <v>4</v>
      </c>
      <c r="AB52" s="7" t="s">
        <v>4</v>
      </c>
      <c r="AC52" s="7" t="s">
        <v>4</v>
      </c>
      <c r="AD52" s="7" t="s">
        <v>4</v>
      </c>
      <c r="AE52" s="7" t="s">
        <v>4</v>
      </c>
      <c r="AF52" s="7" t="s">
        <v>4</v>
      </c>
      <c r="AG52" s="7" t="s">
        <v>4</v>
      </c>
      <c r="AH52" s="7" t="s">
        <v>4</v>
      </c>
      <c r="AI52" s="7" t="s">
        <v>4</v>
      </c>
      <c r="AJ52" s="7" t="s">
        <v>4</v>
      </c>
      <c r="AK52" s="7" t="s">
        <v>4</v>
      </c>
      <c r="AL52" s="7" t="s">
        <v>4</v>
      </c>
      <c r="AM52" s="7" t="s">
        <v>4</v>
      </c>
      <c r="AN52" s="7" t="s">
        <v>4</v>
      </c>
      <c r="AO52" s="7" t="s">
        <v>4</v>
      </c>
      <c r="AP52" s="7" t="s">
        <v>4</v>
      </c>
      <c r="AQ52" s="7" t="s">
        <v>4</v>
      </c>
      <c r="AR52" s="7" t="s">
        <v>4</v>
      </c>
      <c r="AS52" s="7" t="s">
        <v>4</v>
      </c>
      <c r="AT52" s="7" t="s">
        <v>4</v>
      </c>
      <c r="AU52" s="7" t="s">
        <v>4</v>
      </c>
      <c r="AV52" s="7" t="s">
        <v>4</v>
      </c>
      <c r="AW52" s="7" t="s">
        <v>4</v>
      </c>
      <c r="AX52" s="7" t="s">
        <v>4</v>
      </c>
      <c r="AY52" s="7" t="s">
        <v>4</v>
      </c>
      <c r="AZ52" s="7" t="s">
        <v>4</v>
      </c>
      <c r="BA52" s="7" t="s">
        <v>4</v>
      </c>
      <c r="BB52" s="7" t="s">
        <v>4</v>
      </c>
      <c r="BC52" s="7" t="s">
        <v>4</v>
      </c>
      <c r="BD52" s="7" t="s">
        <v>4</v>
      </c>
      <c r="BE52" s="7" t="s">
        <v>4</v>
      </c>
      <c r="BF52" s="7" t="s">
        <v>4</v>
      </c>
      <c r="BG52" s="7" t="s">
        <v>4</v>
      </c>
      <c r="BH52" s="7" t="s">
        <v>11</v>
      </c>
      <c r="BI52" s="7" t="s">
        <v>4</v>
      </c>
      <c r="BJ52" s="7" t="s">
        <v>4</v>
      </c>
      <c r="BK52" s="7" t="s">
        <v>4</v>
      </c>
      <c r="BL52" s="7" t="s">
        <v>4</v>
      </c>
    </row>
    <row r="53" spans="1:64">
      <c r="A53" s="7" t="s">
        <v>167</v>
      </c>
      <c r="B53" s="7" t="s">
        <v>88</v>
      </c>
      <c r="C53" s="7" t="s">
        <v>7</v>
      </c>
      <c r="D53" s="7" t="s">
        <v>4</v>
      </c>
      <c r="E53" s="7" t="s">
        <v>4</v>
      </c>
      <c r="F53" s="7" t="s">
        <v>4</v>
      </c>
      <c r="G53" s="7" t="s">
        <v>4</v>
      </c>
      <c r="H53" s="7" t="s">
        <v>4</v>
      </c>
      <c r="I53" s="7" t="s">
        <v>4</v>
      </c>
      <c r="J53" s="7" t="s">
        <v>4</v>
      </c>
      <c r="K53" s="7" t="s">
        <v>4</v>
      </c>
      <c r="L53" s="7" t="s">
        <v>4</v>
      </c>
      <c r="M53" s="7" t="s">
        <v>4</v>
      </c>
      <c r="N53" s="7" t="s">
        <v>4</v>
      </c>
      <c r="O53" s="7" t="s">
        <v>4</v>
      </c>
      <c r="P53" s="7" t="s">
        <v>4</v>
      </c>
      <c r="Q53" s="7" t="s">
        <v>4</v>
      </c>
      <c r="R53" s="7" t="s">
        <v>4</v>
      </c>
      <c r="S53" s="7" t="s">
        <v>4</v>
      </c>
      <c r="T53" s="7" t="s">
        <v>4</v>
      </c>
      <c r="U53" s="7" t="s">
        <v>4</v>
      </c>
      <c r="V53" s="7" t="s">
        <v>4</v>
      </c>
      <c r="W53" s="7" t="s">
        <v>4</v>
      </c>
      <c r="X53" s="7" t="s">
        <v>4</v>
      </c>
      <c r="Y53" s="7" t="s">
        <v>4</v>
      </c>
      <c r="Z53" s="7" t="s">
        <v>4</v>
      </c>
      <c r="AA53" s="7" t="s">
        <v>4</v>
      </c>
      <c r="AB53" s="7" t="s">
        <v>4</v>
      </c>
      <c r="AC53" s="7" t="s">
        <v>4</v>
      </c>
      <c r="AD53" s="7" t="s">
        <v>4</v>
      </c>
      <c r="AE53" s="7" t="s">
        <v>4</v>
      </c>
      <c r="AF53" s="7" t="s">
        <v>4</v>
      </c>
      <c r="AG53" s="7" t="s">
        <v>4</v>
      </c>
      <c r="AH53" s="7" t="s">
        <v>4</v>
      </c>
      <c r="AI53" s="7" t="s">
        <v>4</v>
      </c>
      <c r="AJ53" s="7" t="s">
        <v>4</v>
      </c>
      <c r="AK53" s="7" t="s">
        <v>4</v>
      </c>
      <c r="AL53" s="7" t="s">
        <v>4</v>
      </c>
      <c r="AM53" s="7" t="s">
        <v>4</v>
      </c>
      <c r="AN53" s="7" t="s">
        <v>4</v>
      </c>
      <c r="AO53" s="7" t="s">
        <v>4</v>
      </c>
      <c r="AP53" s="7" t="s">
        <v>4</v>
      </c>
      <c r="AQ53" s="7" t="s">
        <v>4</v>
      </c>
      <c r="AR53" s="7" t="s">
        <v>4</v>
      </c>
      <c r="AS53" s="7" t="s">
        <v>4</v>
      </c>
      <c r="AT53" s="7" t="s">
        <v>4</v>
      </c>
      <c r="AU53" s="7" t="s">
        <v>4</v>
      </c>
      <c r="AV53" s="7" t="s">
        <v>4</v>
      </c>
      <c r="AW53" s="7" t="s">
        <v>4</v>
      </c>
      <c r="AX53" s="7" t="s">
        <v>4</v>
      </c>
      <c r="AY53" s="7" t="s">
        <v>4</v>
      </c>
      <c r="AZ53" s="7" t="s">
        <v>4</v>
      </c>
      <c r="BA53" s="7" t="s">
        <v>4</v>
      </c>
      <c r="BB53" s="7" t="s">
        <v>4</v>
      </c>
      <c r="BC53" s="7" t="s">
        <v>4</v>
      </c>
      <c r="BD53" s="7" t="s">
        <v>4</v>
      </c>
      <c r="BE53" s="7" t="s">
        <v>4</v>
      </c>
      <c r="BF53" s="7" t="s">
        <v>4</v>
      </c>
      <c r="BG53" s="7" t="s">
        <v>4</v>
      </c>
      <c r="BH53" s="7" t="s">
        <v>4</v>
      </c>
      <c r="BI53" s="7" t="s">
        <v>4</v>
      </c>
      <c r="BJ53" s="7" t="s">
        <v>4</v>
      </c>
      <c r="BK53" s="7" t="s">
        <v>11</v>
      </c>
      <c r="BL53" s="7" t="s">
        <v>4</v>
      </c>
    </row>
    <row r="54" spans="1:64">
      <c r="A54" s="7" t="s">
        <v>167</v>
      </c>
      <c r="B54" s="7" t="s">
        <v>138</v>
      </c>
      <c r="C54" s="7" t="s">
        <v>6</v>
      </c>
      <c r="D54" s="7" t="s">
        <v>4</v>
      </c>
      <c r="E54" s="7" t="s">
        <v>4</v>
      </c>
      <c r="F54" s="7" t="s">
        <v>4</v>
      </c>
      <c r="G54" s="7" t="s">
        <v>4</v>
      </c>
      <c r="H54" s="7" t="s">
        <v>4</v>
      </c>
      <c r="I54" s="7" t="s">
        <v>4</v>
      </c>
      <c r="J54" s="7" t="s">
        <v>4</v>
      </c>
      <c r="K54" s="7" t="s">
        <v>4</v>
      </c>
      <c r="L54" s="7" t="s">
        <v>4</v>
      </c>
      <c r="M54" s="7" t="s">
        <v>4</v>
      </c>
      <c r="N54" s="7" t="s">
        <v>4</v>
      </c>
      <c r="O54" s="7" t="s">
        <v>4</v>
      </c>
      <c r="P54" s="7" t="s">
        <v>4</v>
      </c>
      <c r="Q54" s="7" t="s">
        <v>4</v>
      </c>
      <c r="R54" s="7" t="s">
        <v>4</v>
      </c>
      <c r="S54" s="7" t="s">
        <v>4</v>
      </c>
      <c r="T54" s="7" t="s">
        <v>4</v>
      </c>
      <c r="U54" s="7" t="s">
        <v>4</v>
      </c>
      <c r="V54" s="7" t="s">
        <v>4</v>
      </c>
      <c r="W54" s="7" t="s">
        <v>4</v>
      </c>
      <c r="X54" s="7" t="s">
        <v>4</v>
      </c>
      <c r="Y54" s="7" t="s">
        <v>4</v>
      </c>
      <c r="Z54" s="7" t="s">
        <v>4</v>
      </c>
      <c r="AA54" s="7" t="s">
        <v>4</v>
      </c>
      <c r="AB54" s="7" t="s">
        <v>4</v>
      </c>
      <c r="AC54" s="7" t="s">
        <v>4</v>
      </c>
      <c r="AD54" s="7" t="s">
        <v>4</v>
      </c>
      <c r="AE54" s="7" t="s">
        <v>4</v>
      </c>
      <c r="AF54" s="7" t="s">
        <v>4</v>
      </c>
      <c r="AG54" s="7" t="s">
        <v>4</v>
      </c>
      <c r="AH54" s="7" t="s">
        <v>4</v>
      </c>
      <c r="AI54" s="7" t="s">
        <v>4</v>
      </c>
      <c r="AJ54" s="7" t="s">
        <v>4</v>
      </c>
      <c r="AK54" s="7" t="s">
        <v>4</v>
      </c>
      <c r="AL54" s="7" t="s">
        <v>4</v>
      </c>
      <c r="AM54" s="7" t="s">
        <v>4</v>
      </c>
      <c r="AN54" s="7" t="s">
        <v>4</v>
      </c>
      <c r="AO54" s="7" t="s">
        <v>4</v>
      </c>
      <c r="AP54" s="7" t="s">
        <v>4</v>
      </c>
      <c r="AQ54" s="7" t="s">
        <v>5</v>
      </c>
      <c r="AR54" s="7" t="s">
        <v>5</v>
      </c>
      <c r="AS54" s="7" t="s">
        <v>5</v>
      </c>
      <c r="AT54" s="7" t="s">
        <v>5</v>
      </c>
      <c r="AU54" s="7" t="s">
        <v>5</v>
      </c>
      <c r="AV54" s="7" t="s">
        <v>5</v>
      </c>
      <c r="AW54" s="7" t="s">
        <v>5</v>
      </c>
      <c r="AX54" s="7" t="s">
        <v>5</v>
      </c>
      <c r="AY54" s="7" t="s">
        <v>5</v>
      </c>
      <c r="AZ54" s="7">
        <v>3</v>
      </c>
      <c r="BA54" s="7">
        <v>259</v>
      </c>
      <c r="BB54" s="7">
        <v>240</v>
      </c>
      <c r="BC54" s="7">
        <v>201</v>
      </c>
      <c r="BD54" s="7">
        <v>176</v>
      </c>
      <c r="BE54" s="7">
        <v>233</v>
      </c>
      <c r="BF54" s="7">
        <v>254</v>
      </c>
      <c r="BG54" s="7">
        <v>146</v>
      </c>
      <c r="BH54" s="7">
        <v>191</v>
      </c>
      <c r="BI54" s="7">
        <v>265</v>
      </c>
      <c r="BJ54" s="7">
        <v>203</v>
      </c>
      <c r="BK54" s="7">
        <v>189</v>
      </c>
      <c r="BL54" s="7">
        <v>140</v>
      </c>
    </row>
    <row r="55" spans="1:64">
      <c r="A55" s="7" t="s">
        <v>167</v>
      </c>
      <c r="B55" s="7" t="s">
        <v>138</v>
      </c>
      <c r="C55" s="7" t="s">
        <v>7</v>
      </c>
      <c r="D55" s="7" t="s">
        <v>4</v>
      </c>
      <c r="E55" s="7" t="s">
        <v>4</v>
      </c>
      <c r="F55" s="7" t="s">
        <v>4</v>
      </c>
      <c r="G55" s="7" t="s">
        <v>4</v>
      </c>
      <c r="H55" s="7" t="s">
        <v>4</v>
      </c>
      <c r="I55" s="7" t="s">
        <v>4</v>
      </c>
      <c r="J55" s="7" t="s">
        <v>4</v>
      </c>
      <c r="K55" s="7" t="s">
        <v>4</v>
      </c>
      <c r="L55" s="7" t="s">
        <v>4</v>
      </c>
      <c r="M55" s="7" t="s">
        <v>4</v>
      </c>
      <c r="N55" s="7" t="s">
        <v>4</v>
      </c>
      <c r="O55" s="7" t="s">
        <v>4</v>
      </c>
      <c r="P55" s="7" t="s">
        <v>4</v>
      </c>
      <c r="Q55" s="7" t="s">
        <v>4</v>
      </c>
      <c r="R55" s="7" t="s">
        <v>4</v>
      </c>
      <c r="S55" s="7" t="s">
        <v>4</v>
      </c>
      <c r="T55" s="7" t="s">
        <v>4</v>
      </c>
      <c r="U55" s="7" t="s">
        <v>4</v>
      </c>
      <c r="V55" s="7" t="s">
        <v>4</v>
      </c>
      <c r="W55" s="7" t="s">
        <v>4</v>
      </c>
      <c r="X55" s="7" t="s">
        <v>4</v>
      </c>
      <c r="Y55" s="7" t="s">
        <v>4</v>
      </c>
      <c r="Z55" s="7" t="s">
        <v>4</v>
      </c>
      <c r="AA55" s="7" t="s">
        <v>4</v>
      </c>
      <c r="AB55" s="7" t="s">
        <v>4</v>
      </c>
      <c r="AC55" s="7" t="s">
        <v>4</v>
      </c>
      <c r="AD55" s="7" t="s">
        <v>4</v>
      </c>
      <c r="AE55" s="7" t="s">
        <v>4</v>
      </c>
      <c r="AF55" s="7" t="s">
        <v>4</v>
      </c>
      <c r="AG55" s="7" t="s">
        <v>4</v>
      </c>
      <c r="AH55" s="7" t="s">
        <v>4</v>
      </c>
      <c r="AI55" s="7" t="s">
        <v>4</v>
      </c>
      <c r="AJ55" s="7" t="s">
        <v>4</v>
      </c>
      <c r="AK55" s="7" t="s">
        <v>4</v>
      </c>
      <c r="AL55" s="7" t="s">
        <v>4</v>
      </c>
      <c r="AM55" s="7" t="s">
        <v>4</v>
      </c>
      <c r="AN55" s="7" t="s">
        <v>4</v>
      </c>
      <c r="AO55" s="7" t="s">
        <v>4</v>
      </c>
      <c r="AP55" s="7" t="s">
        <v>4</v>
      </c>
      <c r="AQ55" s="7" t="s">
        <v>5</v>
      </c>
      <c r="AR55" s="7" t="s">
        <v>5</v>
      </c>
      <c r="AS55" s="7" t="s">
        <v>5</v>
      </c>
      <c r="AT55" s="7" t="s">
        <v>5</v>
      </c>
      <c r="AU55" s="7" t="s">
        <v>5</v>
      </c>
      <c r="AV55" s="7" t="s">
        <v>5</v>
      </c>
      <c r="AW55" s="7" t="s">
        <v>5</v>
      </c>
      <c r="AX55" s="7" t="s">
        <v>5</v>
      </c>
      <c r="AY55" s="7" t="s">
        <v>5</v>
      </c>
      <c r="AZ55" s="7">
        <v>1</v>
      </c>
      <c r="BA55" s="7">
        <v>1</v>
      </c>
      <c r="BB55" s="7" t="s">
        <v>11</v>
      </c>
      <c r="BC55" s="7">
        <v>1</v>
      </c>
      <c r="BD55" s="7">
        <v>104</v>
      </c>
      <c r="BE55" s="7">
        <v>9</v>
      </c>
      <c r="BF55" s="7">
        <v>131</v>
      </c>
      <c r="BG55" s="7">
        <v>4</v>
      </c>
      <c r="BH55" s="7">
        <v>20</v>
      </c>
      <c r="BI55" s="7">
        <v>19</v>
      </c>
      <c r="BJ55" s="7">
        <v>8</v>
      </c>
      <c r="BK55" s="7">
        <v>188</v>
      </c>
      <c r="BL55" s="7">
        <v>225</v>
      </c>
    </row>
    <row r="56" spans="1:64">
      <c r="A56" s="7" t="s">
        <v>167</v>
      </c>
      <c r="B56" s="7" t="s">
        <v>79</v>
      </c>
      <c r="C56" s="7" t="s">
        <v>6</v>
      </c>
      <c r="D56" s="7" t="s">
        <v>4</v>
      </c>
      <c r="E56" s="7" t="s">
        <v>4</v>
      </c>
      <c r="F56" s="7" t="s">
        <v>4</v>
      </c>
      <c r="G56" s="7" t="s">
        <v>4</v>
      </c>
      <c r="H56" s="7" t="s">
        <v>4</v>
      </c>
      <c r="I56" s="7" t="s">
        <v>4</v>
      </c>
      <c r="J56" s="7" t="s">
        <v>4</v>
      </c>
      <c r="K56" s="7" t="s">
        <v>4</v>
      </c>
      <c r="L56" s="7" t="s">
        <v>4</v>
      </c>
      <c r="M56" s="7" t="s">
        <v>4</v>
      </c>
      <c r="N56" s="7" t="s">
        <v>4</v>
      </c>
      <c r="O56" s="7" t="s">
        <v>4</v>
      </c>
      <c r="P56" s="7" t="s">
        <v>4</v>
      </c>
      <c r="Q56" s="7" t="s">
        <v>4</v>
      </c>
      <c r="R56" s="7" t="s">
        <v>4</v>
      </c>
      <c r="S56" s="7" t="s">
        <v>4</v>
      </c>
      <c r="T56" s="7" t="s">
        <v>4</v>
      </c>
      <c r="U56" s="7" t="s">
        <v>4</v>
      </c>
      <c r="V56" s="7" t="s">
        <v>4</v>
      </c>
      <c r="W56" s="7" t="s">
        <v>4</v>
      </c>
      <c r="X56" s="7" t="s">
        <v>4</v>
      </c>
      <c r="Y56" s="7" t="s">
        <v>4</v>
      </c>
      <c r="Z56" s="7" t="s">
        <v>4</v>
      </c>
      <c r="AA56" s="7" t="s">
        <v>4</v>
      </c>
      <c r="AB56" s="7" t="s">
        <v>4</v>
      </c>
      <c r="AC56" s="7" t="s">
        <v>4</v>
      </c>
      <c r="AD56" s="7" t="s">
        <v>4</v>
      </c>
      <c r="AE56" s="7" t="s">
        <v>4</v>
      </c>
      <c r="AF56" s="7" t="s">
        <v>4</v>
      </c>
      <c r="AG56" s="7" t="s">
        <v>4</v>
      </c>
      <c r="AH56" s="7" t="s">
        <v>4</v>
      </c>
      <c r="AI56" s="7" t="s">
        <v>4</v>
      </c>
      <c r="AJ56" s="7" t="s">
        <v>4</v>
      </c>
      <c r="AK56" s="7" t="s">
        <v>4</v>
      </c>
      <c r="AL56" s="7" t="s">
        <v>4</v>
      </c>
      <c r="AM56" s="7" t="s">
        <v>4</v>
      </c>
      <c r="AN56" s="7" t="s">
        <v>4</v>
      </c>
      <c r="AO56" s="7" t="s">
        <v>4</v>
      </c>
      <c r="AP56" s="7" t="s">
        <v>4</v>
      </c>
      <c r="AQ56" s="7" t="s">
        <v>5</v>
      </c>
      <c r="AR56" s="7" t="s">
        <v>5</v>
      </c>
      <c r="AS56" s="7" t="s">
        <v>5</v>
      </c>
      <c r="AT56" s="7" t="s">
        <v>5</v>
      </c>
      <c r="AU56" s="7" t="s">
        <v>5</v>
      </c>
      <c r="AV56" s="7" t="s">
        <v>5</v>
      </c>
      <c r="AW56" s="7" t="s">
        <v>5</v>
      </c>
      <c r="AX56" s="7" t="s">
        <v>5</v>
      </c>
      <c r="AY56" s="7" t="s">
        <v>11</v>
      </c>
      <c r="AZ56" s="7" t="s">
        <v>5</v>
      </c>
      <c r="BA56" s="7" t="s">
        <v>5</v>
      </c>
      <c r="BB56" s="7" t="s">
        <v>5</v>
      </c>
      <c r="BC56" s="7" t="s">
        <v>5</v>
      </c>
      <c r="BD56" s="7" t="s">
        <v>5</v>
      </c>
      <c r="BE56" s="7" t="s">
        <v>11</v>
      </c>
      <c r="BF56" s="7" t="s">
        <v>11</v>
      </c>
      <c r="BG56" s="7" t="s">
        <v>5</v>
      </c>
      <c r="BH56" s="7" t="s">
        <v>11</v>
      </c>
      <c r="BI56" s="7" t="s">
        <v>11</v>
      </c>
      <c r="BJ56" s="7" t="s">
        <v>4</v>
      </c>
      <c r="BK56" s="7">
        <v>1</v>
      </c>
      <c r="BL56" s="7">
        <v>1</v>
      </c>
    </row>
    <row r="57" spans="1:64">
      <c r="A57" s="7" t="s">
        <v>167</v>
      </c>
      <c r="B57" s="7" t="s">
        <v>79</v>
      </c>
      <c r="C57" s="7" t="s">
        <v>7</v>
      </c>
      <c r="D57" s="7" t="s">
        <v>4</v>
      </c>
      <c r="E57" s="7" t="s">
        <v>4</v>
      </c>
      <c r="F57" s="7" t="s">
        <v>4</v>
      </c>
      <c r="G57" s="7" t="s">
        <v>4</v>
      </c>
      <c r="H57" s="7" t="s">
        <v>4</v>
      </c>
      <c r="I57" s="7" t="s">
        <v>4</v>
      </c>
      <c r="J57" s="7" t="s">
        <v>4</v>
      </c>
      <c r="K57" s="7" t="s">
        <v>4</v>
      </c>
      <c r="L57" s="7" t="s">
        <v>4</v>
      </c>
      <c r="M57" s="7" t="s">
        <v>4</v>
      </c>
      <c r="N57" s="7" t="s">
        <v>4</v>
      </c>
      <c r="O57" s="7" t="s">
        <v>4</v>
      </c>
      <c r="P57" s="7" t="s">
        <v>4</v>
      </c>
      <c r="Q57" s="7" t="s">
        <v>4</v>
      </c>
      <c r="R57" s="7" t="s">
        <v>4</v>
      </c>
      <c r="S57" s="7" t="s">
        <v>4</v>
      </c>
      <c r="T57" s="7" t="s">
        <v>4</v>
      </c>
      <c r="U57" s="7" t="s">
        <v>4</v>
      </c>
      <c r="V57" s="7" t="s">
        <v>4</v>
      </c>
      <c r="W57" s="7" t="s">
        <v>4</v>
      </c>
      <c r="X57" s="7" t="s">
        <v>4</v>
      </c>
      <c r="Y57" s="7" t="s">
        <v>4</v>
      </c>
      <c r="Z57" s="7" t="s">
        <v>4</v>
      </c>
      <c r="AA57" s="7" t="s">
        <v>4</v>
      </c>
      <c r="AB57" s="7" t="s">
        <v>4</v>
      </c>
      <c r="AC57" s="7" t="s">
        <v>4</v>
      </c>
      <c r="AD57" s="7" t="s">
        <v>4</v>
      </c>
      <c r="AE57" s="7" t="s">
        <v>4</v>
      </c>
      <c r="AF57" s="7" t="s">
        <v>4</v>
      </c>
      <c r="AG57" s="7" t="s">
        <v>4</v>
      </c>
      <c r="AH57" s="7" t="s">
        <v>4</v>
      </c>
      <c r="AI57" s="7" t="s">
        <v>4</v>
      </c>
      <c r="AJ57" s="7" t="s">
        <v>4</v>
      </c>
      <c r="AK57" s="7" t="s">
        <v>4</v>
      </c>
      <c r="AL57" s="7" t="s">
        <v>4</v>
      </c>
      <c r="AM57" s="7" t="s">
        <v>4</v>
      </c>
      <c r="AN57" s="7" t="s">
        <v>4</v>
      </c>
      <c r="AO57" s="7" t="s">
        <v>4</v>
      </c>
      <c r="AP57" s="7" t="s">
        <v>4</v>
      </c>
      <c r="AQ57" s="7" t="s">
        <v>5</v>
      </c>
      <c r="AR57" s="7" t="s">
        <v>5</v>
      </c>
      <c r="AS57" s="7" t="s">
        <v>5</v>
      </c>
      <c r="AT57" s="7" t="s">
        <v>5</v>
      </c>
      <c r="AU57" s="7" t="s">
        <v>5</v>
      </c>
      <c r="AV57" s="7" t="s">
        <v>5</v>
      </c>
      <c r="AW57" s="7" t="s">
        <v>5</v>
      </c>
      <c r="AX57" s="7" t="s">
        <v>11</v>
      </c>
      <c r="AY57" s="7" t="s">
        <v>11</v>
      </c>
      <c r="AZ57" s="7" t="s">
        <v>11</v>
      </c>
      <c r="BA57" s="7" t="s">
        <v>11</v>
      </c>
      <c r="BB57" s="7" t="s">
        <v>11</v>
      </c>
      <c r="BC57" s="7">
        <v>1</v>
      </c>
      <c r="BD57" s="7">
        <v>29</v>
      </c>
      <c r="BE57" s="7" t="s">
        <v>11</v>
      </c>
      <c r="BF57" s="7" t="s">
        <v>5</v>
      </c>
      <c r="BG57" s="7">
        <v>2</v>
      </c>
      <c r="BH57" s="7" t="s">
        <v>11</v>
      </c>
      <c r="BI57" s="7" t="s">
        <v>5</v>
      </c>
      <c r="BJ57" s="7" t="s">
        <v>11</v>
      </c>
      <c r="BK57" s="7">
        <v>1</v>
      </c>
      <c r="BL57" s="7" t="s">
        <v>5</v>
      </c>
    </row>
    <row r="58" spans="1:64">
      <c r="A58" s="7" t="s">
        <v>172</v>
      </c>
      <c r="B58" s="7" t="s">
        <v>79</v>
      </c>
      <c r="C58" s="7" t="s">
        <v>6</v>
      </c>
      <c r="D58" s="7" t="s">
        <v>5</v>
      </c>
      <c r="E58" s="7" t="s">
        <v>5</v>
      </c>
      <c r="F58" s="7" t="s">
        <v>5</v>
      </c>
      <c r="G58" s="7" t="s">
        <v>5</v>
      </c>
      <c r="H58" s="7" t="s">
        <v>5</v>
      </c>
      <c r="I58" s="7" t="s">
        <v>5</v>
      </c>
      <c r="J58" s="7" t="s">
        <v>5</v>
      </c>
      <c r="K58" s="7" t="s">
        <v>5</v>
      </c>
      <c r="L58" s="7" t="s">
        <v>5</v>
      </c>
      <c r="M58" s="7" t="s">
        <v>5</v>
      </c>
      <c r="N58" s="7" t="s">
        <v>5</v>
      </c>
      <c r="O58" s="7" t="s">
        <v>5</v>
      </c>
      <c r="P58" s="7" t="s">
        <v>5</v>
      </c>
      <c r="Q58" s="7" t="s">
        <v>5</v>
      </c>
      <c r="R58" s="7" t="s">
        <v>5</v>
      </c>
      <c r="S58" s="7" t="s">
        <v>5</v>
      </c>
      <c r="T58" s="7" t="s">
        <v>5</v>
      </c>
      <c r="U58" s="7" t="s">
        <v>5</v>
      </c>
      <c r="V58" s="7" t="s">
        <v>5</v>
      </c>
      <c r="W58" s="7" t="s">
        <v>5</v>
      </c>
      <c r="X58" s="7" t="s">
        <v>5</v>
      </c>
      <c r="Y58" s="7" t="s">
        <v>5</v>
      </c>
      <c r="Z58" s="7" t="s">
        <v>5</v>
      </c>
      <c r="AA58" s="7" t="s">
        <v>5</v>
      </c>
      <c r="AB58" s="7" t="s">
        <v>5</v>
      </c>
      <c r="AC58" s="7" t="s">
        <v>5</v>
      </c>
      <c r="AD58" s="7">
        <v>2</v>
      </c>
      <c r="AE58" s="7">
        <v>3</v>
      </c>
      <c r="AF58" s="7">
        <v>4</v>
      </c>
      <c r="AG58" s="7">
        <v>2</v>
      </c>
      <c r="AH58" s="7" t="s">
        <v>5</v>
      </c>
      <c r="AI58" s="7" t="s">
        <v>5</v>
      </c>
      <c r="AJ58" s="7" t="s">
        <v>5</v>
      </c>
      <c r="AK58" s="7" t="s">
        <v>5</v>
      </c>
      <c r="AL58" s="7" t="s">
        <v>5</v>
      </c>
      <c r="AM58" s="7">
        <v>1</v>
      </c>
      <c r="AN58" s="7">
        <v>19</v>
      </c>
      <c r="AO58" s="7">
        <v>25</v>
      </c>
      <c r="AP58" s="7">
        <v>88</v>
      </c>
      <c r="AQ58" s="7" t="s">
        <v>4</v>
      </c>
      <c r="AR58" s="7" t="s">
        <v>4</v>
      </c>
      <c r="AS58" s="7" t="s">
        <v>4</v>
      </c>
      <c r="AT58" s="7" t="s">
        <v>4</v>
      </c>
      <c r="AU58" s="7" t="s">
        <v>4</v>
      </c>
      <c r="AV58" s="7" t="s">
        <v>4</v>
      </c>
      <c r="AW58" s="7" t="s">
        <v>4</v>
      </c>
      <c r="AX58" s="7" t="s">
        <v>4</v>
      </c>
      <c r="AY58" s="7" t="s">
        <v>4</v>
      </c>
      <c r="AZ58" s="7" t="s">
        <v>4</v>
      </c>
      <c r="BA58" s="7" t="s">
        <v>4</v>
      </c>
      <c r="BB58" s="7" t="s">
        <v>4</v>
      </c>
      <c r="BC58" s="7" t="s">
        <v>4</v>
      </c>
      <c r="BD58" s="7" t="s">
        <v>4</v>
      </c>
      <c r="BE58" s="7" t="s">
        <v>4</v>
      </c>
      <c r="BF58" s="7" t="s">
        <v>4</v>
      </c>
      <c r="BG58" s="7" t="s">
        <v>4</v>
      </c>
      <c r="BH58" s="7" t="s">
        <v>4</v>
      </c>
      <c r="BI58" s="7" t="s">
        <v>4</v>
      </c>
      <c r="BJ58" s="7" t="s">
        <v>4</v>
      </c>
      <c r="BK58" s="7" t="s">
        <v>4</v>
      </c>
      <c r="BL58" s="7" t="s">
        <v>4</v>
      </c>
    </row>
    <row r="59" spans="1:64">
      <c r="A59" s="7" t="s">
        <v>172</v>
      </c>
      <c r="B59" s="7" t="s">
        <v>79</v>
      </c>
      <c r="C59" s="7" t="s">
        <v>9</v>
      </c>
      <c r="D59" s="7" t="s">
        <v>5</v>
      </c>
      <c r="E59" s="7" t="s">
        <v>5</v>
      </c>
      <c r="F59" s="7" t="s">
        <v>5</v>
      </c>
      <c r="G59" s="7" t="s">
        <v>5</v>
      </c>
      <c r="H59" s="7" t="s">
        <v>5</v>
      </c>
      <c r="I59" s="7" t="s">
        <v>5</v>
      </c>
      <c r="J59" s="7" t="s">
        <v>5</v>
      </c>
      <c r="K59" s="7" t="s">
        <v>5</v>
      </c>
      <c r="L59" s="7" t="s">
        <v>5</v>
      </c>
      <c r="M59" s="7" t="s">
        <v>5</v>
      </c>
      <c r="N59" s="7" t="s">
        <v>5</v>
      </c>
      <c r="O59" s="7" t="s">
        <v>5</v>
      </c>
      <c r="P59" s="7" t="s">
        <v>5</v>
      </c>
      <c r="Q59" s="7" t="s">
        <v>5</v>
      </c>
      <c r="R59" s="7" t="s">
        <v>5</v>
      </c>
      <c r="S59" s="7" t="s">
        <v>5</v>
      </c>
      <c r="T59" s="7" t="s">
        <v>5</v>
      </c>
      <c r="U59" s="7" t="s">
        <v>5</v>
      </c>
      <c r="V59" s="7" t="s">
        <v>5</v>
      </c>
      <c r="W59" s="7" t="s">
        <v>5</v>
      </c>
      <c r="X59" s="7" t="s">
        <v>5</v>
      </c>
      <c r="Y59" s="7" t="s">
        <v>5</v>
      </c>
      <c r="Z59" s="7" t="s">
        <v>5</v>
      </c>
      <c r="AA59" s="7" t="s">
        <v>5</v>
      </c>
      <c r="AB59" s="7">
        <v>8</v>
      </c>
      <c r="AC59" s="7" t="s">
        <v>5</v>
      </c>
      <c r="AD59" s="7" t="s">
        <v>5</v>
      </c>
      <c r="AE59" s="7" t="s">
        <v>5</v>
      </c>
      <c r="AF59" s="7" t="s">
        <v>5</v>
      </c>
      <c r="AG59" s="7" t="s">
        <v>5</v>
      </c>
      <c r="AH59" s="7" t="s">
        <v>5</v>
      </c>
      <c r="AI59" s="7" t="s">
        <v>5</v>
      </c>
      <c r="AJ59" s="7" t="s">
        <v>5</v>
      </c>
      <c r="AK59" s="7" t="s">
        <v>5</v>
      </c>
      <c r="AL59" s="7" t="s">
        <v>5</v>
      </c>
      <c r="AM59" s="7" t="s">
        <v>5</v>
      </c>
      <c r="AN59" s="7" t="s">
        <v>5</v>
      </c>
      <c r="AO59" s="7" t="s">
        <v>5</v>
      </c>
      <c r="AP59" s="7" t="s">
        <v>5</v>
      </c>
      <c r="AQ59" s="7" t="s">
        <v>4</v>
      </c>
      <c r="AR59" s="7" t="s">
        <v>4</v>
      </c>
      <c r="AS59" s="7" t="s">
        <v>4</v>
      </c>
      <c r="AT59" s="7" t="s">
        <v>4</v>
      </c>
      <c r="AU59" s="7" t="s">
        <v>4</v>
      </c>
      <c r="AV59" s="7" t="s">
        <v>4</v>
      </c>
      <c r="AW59" s="7" t="s">
        <v>4</v>
      </c>
      <c r="AX59" s="7" t="s">
        <v>4</v>
      </c>
      <c r="AY59" s="7" t="s">
        <v>4</v>
      </c>
      <c r="AZ59" s="7" t="s">
        <v>4</v>
      </c>
      <c r="BA59" s="7" t="s">
        <v>4</v>
      </c>
      <c r="BB59" s="7" t="s">
        <v>4</v>
      </c>
      <c r="BC59" s="7" t="s">
        <v>4</v>
      </c>
      <c r="BD59" s="7" t="s">
        <v>4</v>
      </c>
      <c r="BE59" s="7" t="s">
        <v>4</v>
      </c>
      <c r="BF59" s="7" t="s">
        <v>4</v>
      </c>
      <c r="BG59" s="7" t="s">
        <v>4</v>
      </c>
      <c r="BH59" s="7" t="s">
        <v>4</v>
      </c>
      <c r="BI59" s="7" t="s">
        <v>4</v>
      </c>
      <c r="BJ59" s="7" t="s">
        <v>4</v>
      </c>
      <c r="BK59" s="7" t="s">
        <v>4</v>
      </c>
      <c r="BL59" s="7" t="s">
        <v>4</v>
      </c>
    </row>
    <row r="60" spans="1:64">
      <c r="A60" s="7" t="s">
        <v>172</v>
      </c>
      <c r="B60" s="7" t="s">
        <v>79</v>
      </c>
      <c r="C60" s="7" t="s">
        <v>7</v>
      </c>
      <c r="D60" s="7" t="s">
        <v>5</v>
      </c>
      <c r="E60" s="7" t="s">
        <v>5</v>
      </c>
      <c r="F60" s="7" t="s">
        <v>5</v>
      </c>
      <c r="G60" s="7" t="s">
        <v>5</v>
      </c>
      <c r="H60" s="7" t="s">
        <v>5</v>
      </c>
      <c r="I60" s="7" t="s">
        <v>5</v>
      </c>
      <c r="J60" s="7" t="s">
        <v>5</v>
      </c>
      <c r="K60" s="7" t="s">
        <v>5</v>
      </c>
      <c r="L60" s="7" t="s">
        <v>5</v>
      </c>
      <c r="M60" s="7" t="s">
        <v>5</v>
      </c>
      <c r="N60" s="7" t="s">
        <v>5</v>
      </c>
      <c r="O60" s="7" t="s">
        <v>5</v>
      </c>
      <c r="P60" s="7" t="s">
        <v>5</v>
      </c>
      <c r="Q60" s="7" t="s">
        <v>5</v>
      </c>
      <c r="R60" s="7" t="s">
        <v>5</v>
      </c>
      <c r="S60" s="7" t="s">
        <v>5</v>
      </c>
      <c r="T60" s="7" t="s">
        <v>5</v>
      </c>
      <c r="U60" s="7" t="s">
        <v>5</v>
      </c>
      <c r="V60" s="7" t="s">
        <v>5</v>
      </c>
      <c r="W60" s="7" t="s">
        <v>5</v>
      </c>
      <c r="X60" s="7" t="s">
        <v>5</v>
      </c>
      <c r="Y60" s="7" t="s">
        <v>5</v>
      </c>
      <c r="Z60" s="7" t="s">
        <v>5</v>
      </c>
      <c r="AA60" s="7" t="s">
        <v>5</v>
      </c>
      <c r="AB60" s="7" t="s">
        <v>5</v>
      </c>
      <c r="AC60" s="7" t="s">
        <v>5</v>
      </c>
      <c r="AD60" s="7">
        <v>14</v>
      </c>
      <c r="AE60" s="7">
        <v>8</v>
      </c>
      <c r="AF60" s="7">
        <v>10</v>
      </c>
      <c r="AG60" s="7">
        <v>14</v>
      </c>
      <c r="AH60" s="7" t="s">
        <v>5</v>
      </c>
      <c r="AI60" s="7" t="s">
        <v>5</v>
      </c>
      <c r="AJ60" s="7" t="s">
        <v>5</v>
      </c>
      <c r="AK60" s="7" t="s">
        <v>5</v>
      </c>
      <c r="AL60" s="7" t="s">
        <v>5</v>
      </c>
      <c r="AM60" s="7">
        <v>2</v>
      </c>
      <c r="AN60" s="7">
        <v>5</v>
      </c>
      <c r="AO60" s="7">
        <v>7</v>
      </c>
      <c r="AP60" s="7">
        <v>11</v>
      </c>
      <c r="AQ60" s="7" t="s">
        <v>4</v>
      </c>
      <c r="AR60" s="7" t="s">
        <v>4</v>
      </c>
      <c r="AS60" s="7" t="s">
        <v>4</v>
      </c>
      <c r="AT60" s="7" t="s">
        <v>4</v>
      </c>
      <c r="AU60" s="7" t="s">
        <v>4</v>
      </c>
      <c r="AV60" s="7" t="s">
        <v>4</v>
      </c>
      <c r="AW60" s="7" t="s">
        <v>4</v>
      </c>
      <c r="AX60" s="7" t="s">
        <v>4</v>
      </c>
      <c r="AY60" s="7" t="s">
        <v>4</v>
      </c>
      <c r="AZ60" s="7" t="s">
        <v>4</v>
      </c>
      <c r="BA60" s="7" t="s">
        <v>4</v>
      </c>
      <c r="BB60" s="7" t="s">
        <v>4</v>
      </c>
      <c r="BC60" s="7" t="s">
        <v>4</v>
      </c>
      <c r="BD60" s="7" t="s">
        <v>4</v>
      </c>
      <c r="BE60" s="7" t="s">
        <v>4</v>
      </c>
      <c r="BF60" s="7" t="s">
        <v>4</v>
      </c>
      <c r="BG60" s="7" t="s">
        <v>4</v>
      </c>
      <c r="BH60" s="7" t="s">
        <v>4</v>
      </c>
      <c r="BI60" s="7" t="s">
        <v>4</v>
      </c>
      <c r="BJ60" s="7" t="s">
        <v>4</v>
      </c>
      <c r="BK60" s="7" t="s">
        <v>4</v>
      </c>
      <c r="BL60" s="7" t="s">
        <v>4</v>
      </c>
    </row>
    <row r="61" spans="1:64">
      <c r="A61" s="7" t="s">
        <v>167</v>
      </c>
      <c r="B61" s="7" t="s">
        <v>18</v>
      </c>
      <c r="C61" s="7" t="s">
        <v>6</v>
      </c>
      <c r="D61" s="7" t="s">
        <v>4</v>
      </c>
      <c r="E61" s="7" t="s">
        <v>4</v>
      </c>
      <c r="F61" s="7" t="s">
        <v>4</v>
      </c>
      <c r="G61" s="7" t="s">
        <v>4</v>
      </c>
      <c r="H61" s="7" t="s">
        <v>4</v>
      </c>
      <c r="I61" s="7" t="s">
        <v>4</v>
      </c>
      <c r="J61" s="7" t="s">
        <v>4</v>
      </c>
      <c r="K61" s="7" t="s">
        <v>4</v>
      </c>
      <c r="L61" s="7" t="s">
        <v>4</v>
      </c>
      <c r="M61" s="7" t="s">
        <v>4</v>
      </c>
      <c r="N61" s="7" t="s">
        <v>4</v>
      </c>
      <c r="O61" s="7" t="s">
        <v>4</v>
      </c>
      <c r="P61" s="7" t="s">
        <v>4</v>
      </c>
      <c r="Q61" s="7" t="s">
        <v>4</v>
      </c>
      <c r="R61" s="7" t="s">
        <v>4</v>
      </c>
      <c r="S61" s="7" t="s">
        <v>4</v>
      </c>
      <c r="T61" s="7" t="s">
        <v>4</v>
      </c>
      <c r="U61" s="7" t="s">
        <v>4</v>
      </c>
      <c r="V61" s="7" t="s">
        <v>4</v>
      </c>
      <c r="W61" s="7" t="s">
        <v>4</v>
      </c>
      <c r="X61" s="7" t="s">
        <v>4</v>
      </c>
      <c r="Y61" s="7" t="s">
        <v>4</v>
      </c>
      <c r="Z61" s="7" t="s">
        <v>4</v>
      </c>
      <c r="AA61" s="7" t="s">
        <v>4</v>
      </c>
      <c r="AB61" s="7" t="s">
        <v>4</v>
      </c>
      <c r="AC61" s="7" t="s">
        <v>4</v>
      </c>
      <c r="AD61" s="7" t="s">
        <v>4</v>
      </c>
      <c r="AE61" s="7" t="s">
        <v>4</v>
      </c>
      <c r="AF61" s="7" t="s">
        <v>4</v>
      </c>
      <c r="AG61" s="7" t="s">
        <v>4</v>
      </c>
      <c r="AH61" s="7" t="s">
        <v>4</v>
      </c>
      <c r="AI61" s="7" t="s">
        <v>4</v>
      </c>
      <c r="AJ61" s="7" t="s">
        <v>4</v>
      </c>
      <c r="AK61" s="7" t="s">
        <v>4</v>
      </c>
      <c r="AL61" s="7" t="s">
        <v>4</v>
      </c>
      <c r="AM61" s="7" t="s">
        <v>4</v>
      </c>
      <c r="AN61" s="7" t="s">
        <v>4</v>
      </c>
      <c r="AO61" s="7" t="s">
        <v>4</v>
      </c>
      <c r="AP61" s="7" t="s">
        <v>4</v>
      </c>
      <c r="AQ61" s="7" t="s">
        <v>4</v>
      </c>
      <c r="AR61" s="7" t="s">
        <v>4</v>
      </c>
      <c r="AS61" s="7" t="s">
        <v>4</v>
      </c>
      <c r="AT61" s="7" t="s">
        <v>4</v>
      </c>
      <c r="AU61" s="7" t="s">
        <v>4</v>
      </c>
      <c r="AV61" s="7" t="s">
        <v>4</v>
      </c>
      <c r="AW61" s="7" t="s">
        <v>4</v>
      </c>
      <c r="AX61" s="7" t="s">
        <v>4</v>
      </c>
      <c r="AY61" s="7" t="s">
        <v>4</v>
      </c>
      <c r="AZ61" s="7" t="s">
        <v>4</v>
      </c>
      <c r="BA61" s="7" t="s">
        <v>4</v>
      </c>
      <c r="BB61" s="7" t="s">
        <v>4</v>
      </c>
      <c r="BC61" s="7" t="s">
        <v>4</v>
      </c>
      <c r="BD61" s="7" t="s">
        <v>4</v>
      </c>
      <c r="BE61" s="7" t="s">
        <v>4</v>
      </c>
      <c r="BF61" s="7" t="s">
        <v>4</v>
      </c>
      <c r="BG61" s="7" t="s">
        <v>4</v>
      </c>
      <c r="BH61" s="7" t="s">
        <v>4</v>
      </c>
      <c r="BI61" s="7" t="s">
        <v>4</v>
      </c>
      <c r="BJ61" s="7">
        <v>11</v>
      </c>
      <c r="BK61" s="7">
        <v>30</v>
      </c>
      <c r="BL61" s="7">
        <v>25</v>
      </c>
    </row>
    <row r="62" spans="1:64">
      <c r="A62" s="7" t="s">
        <v>167</v>
      </c>
      <c r="B62" s="7" t="s">
        <v>18</v>
      </c>
      <c r="C62" s="7" t="s">
        <v>7</v>
      </c>
      <c r="D62" s="7" t="s">
        <v>4</v>
      </c>
      <c r="E62" s="7" t="s">
        <v>4</v>
      </c>
      <c r="F62" s="7" t="s">
        <v>4</v>
      </c>
      <c r="G62" s="7" t="s">
        <v>4</v>
      </c>
      <c r="H62" s="7" t="s">
        <v>4</v>
      </c>
      <c r="I62" s="7" t="s">
        <v>4</v>
      </c>
      <c r="J62" s="7" t="s">
        <v>4</v>
      </c>
      <c r="K62" s="7" t="s">
        <v>4</v>
      </c>
      <c r="L62" s="7" t="s">
        <v>4</v>
      </c>
      <c r="M62" s="7" t="s">
        <v>4</v>
      </c>
      <c r="N62" s="7" t="s">
        <v>4</v>
      </c>
      <c r="O62" s="7" t="s">
        <v>4</v>
      </c>
      <c r="P62" s="7" t="s">
        <v>4</v>
      </c>
      <c r="Q62" s="7" t="s">
        <v>4</v>
      </c>
      <c r="R62" s="7" t="s">
        <v>4</v>
      </c>
      <c r="S62" s="7" t="s">
        <v>4</v>
      </c>
      <c r="T62" s="7" t="s">
        <v>4</v>
      </c>
      <c r="U62" s="7" t="s">
        <v>4</v>
      </c>
      <c r="V62" s="7" t="s">
        <v>4</v>
      </c>
      <c r="W62" s="7" t="s">
        <v>4</v>
      </c>
      <c r="X62" s="7" t="s">
        <v>4</v>
      </c>
      <c r="Y62" s="7" t="s">
        <v>4</v>
      </c>
      <c r="Z62" s="7" t="s">
        <v>4</v>
      </c>
      <c r="AA62" s="7" t="s">
        <v>4</v>
      </c>
      <c r="AB62" s="7" t="s">
        <v>4</v>
      </c>
      <c r="AC62" s="7" t="s">
        <v>4</v>
      </c>
      <c r="AD62" s="7" t="s">
        <v>4</v>
      </c>
      <c r="AE62" s="7" t="s">
        <v>4</v>
      </c>
      <c r="AF62" s="7" t="s">
        <v>4</v>
      </c>
      <c r="AG62" s="7" t="s">
        <v>4</v>
      </c>
      <c r="AH62" s="7" t="s">
        <v>4</v>
      </c>
      <c r="AI62" s="7" t="s">
        <v>4</v>
      </c>
      <c r="AJ62" s="7" t="s">
        <v>4</v>
      </c>
      <c r="AK62" s="7" t="s">
        <v>4</v>
      </c>
      <c r="AL62" s="7" t="s">
        <v>4</v>
      </c>
      <c r="AM62" s="7" t="s">
        <v>4</v>
      </c>
      <c r="AN62" s="7" t="s">
        <v>4</v>
      </c>
      <c r="AO62" s="7" t="s">
        <v>4</v>
      </c>
      <c r="AP62" s="7" t="s">
        <v>4</v>
      </c>
      <c r="AQ62" s="7" t="s">
        <v>4</v>
      </c>
      <c r="AR62" s="7" t="s">
        <v>4</v>
      </c>
      <c r="AS62" s="7" t="s">
        <v>4</v>
      </c>
      <c r="AT62" s="7" t="s">
        <v>4</v>
      </c>
      <c r="AU62" s="7" t="s">
        <v>4</v>
      </c>
      <c r="AV62" s="7" t="s">
        <v>4</v>
      </c>
      <c r="AW62" s="7" t="s">
        <v>4</v>
      </c>
      <c r="AX62" s="7" t="s">
        <v>4</v>
      </c>
      <c r="AY62" s="7" t="s">
        <v>4</v>
      </c>
      <c r="AZ62" s="7" t="s">
        <v>4</v>
      </c>
      <c r="BA62" s="7" t="s">
        <v>4</v>
      </c>
      <c r="BB62" s="7" t="s">
        <v>4</v>
      </c>
      <c r="BC62" s="7" t="s">
        <v>4</v>
      </c>
      <c r="BD62" s="7" t="s">
        <v>4</v>
      </c>
      <c r="BE62" s="7" t="s">
        <v>4</v>
      </c>
      <c r="BF62" s="7" t="s">
        <v>4</v>
      </c>
      <c r="BG62" s="7" t="s">
        <v>4</v>
      </c>
      <c r="BH62" s="7" t="s">
        <v>4</v>
      </c>
      <c r="BI62" s="7" t="s">
        <v>4</v>
      </c>
      <c r="BJ62" s="7">
        <v>32</v>
      </c>
      <c r="BK62" s="7">
        <v>158</v>
      </c>
      <c r="BL62" s="7">
        <v>214</v>
      </c>
    </row>
    <row r="63" spans="1:64">
      <c r="A63" s="7" t="s">
        <v>167</v>
      </c>
      <c r="B63" s="7" t="s">
        <v>128</v>
      </c>
      <c r="C63" s="7" t="s">
        <v>6</v>
      </c>
      <c r="D63" s="7" t="s">
        <v>4</v>
      </c>
      <c r="E63" s="7" t="s">
        <v>4</v>
      </c>
      <c r="F63" s="7" t="s">
        <v>4</v>
      </c>
      <c r="G63" s="7" t="s">
        <v>4</v>
      </c>
      <c r="H63" s="7" t="s">
        <v>4</v>
      </c>
      <c r="I63" s="7" t="s">
        <v>4</v>
      </c>
      <c r="J63" s="7" t="s">
        <v>4</v>
      </c>
      <c r="K63" s="7" t="s">
        <v>4</v>
      </c>
      <c r="L63" s="7" t="s">
        <v>4</v>
      </c>
      <c r="M63" s="7" t="s">
        <v>4</v>
      </c>
      <c r="N63" s="7" t="s">
        <v>4</v>
      </c>
      <c r="O63" s="7" t="s">
        <v>4</v>
      </c>
      <c r="P63" s="7" t="s">
        <v>4</v>
      </c>
      <c r="Q63" s="7" t="s">
        <v>4</v>
      </c>
      <c r="R63" s="7" t="s">
        <v>4</v>
      </c>
      <c r="S63" s="7" t="s">
        <v>4</v>
      </c>
      <c r="T63" s="7" t="s">
        <v>4</v>
      </c>
      <c r="U63" s="7" t="s">
        <v>4</v>
      </c>
      <c r="V63" s="7" t="s">
        <v>4</v>
      </c>
      <c r="W63" s="7" t="s">
        <v>4</v>
      </c>
      <c r="X63" s="7" t="s">
        <v>4</v>
      </c>
      <c r="Y63" s="7" t="s">
        <v>4</v>
      </c>
      <c r="Z63" s="7" t="s">
        <v>4</v>
      </c>
      <c r="AA63" s="7" t="s">
        <v>4</v>
      </c>
      <c r="AB63" s="7" t="s">
        <v>4</v>
      </c>
      <c r="AC63" s="7" t="s">
        <v>4</v>
      </c>
      <c r="AD63" s="7" t="s">
        <v>4</v>
      </c>
      <c r="AE63" s="7" t="s">
        <v>4</v>
      </c>
      <c r="AF63" s="7" t="s">
        <v>4</v>
      </c>
      <c r="AG63" s="7" t="s">
        <v>4</v>
      </c>
      <c r="AH63" s="7" t="s">
        <v>4</v>
      </c>
      <c r="AI63" s="7" t="s">
        <v>4</v>
      </c>
      <c r="AJ63" s="7" t="s">
        <v>4</v>
      </c>
      <c r="AK63" s="7" t="s">
        <v>4</v>
      </c>
      <c r="AL63" s="7" t="s">
        <v>4</v>
      </c>
      <c r="AM63" s="7" t="s">
        <v>4</v>
      </c>
      <c r="AN63" s="7" t="s">
        <v>4</v>
      </c>
      <c r="AO63" s="7" t="s">
        <v>4</v>
      </c>
      <c r="AP63" s="7" t="s">
        <v>4</v>
      </c>
      <c r="AQ63" s="7" t="s">
        <v>5</v>
      </c>
      <c r="AR63" s="7" t="s">
        <v>5</v>
      </c>
      <c r="AS63" s="7" t="s">
        <v>5</v>
      </c>
      <c r="AT63" s="7" t="s">
        <v>5</v>
      </c>
      <c r="AU63" s="7" t="s">
        <v>5</v>
      </c>
      <c r="AV63" s="7" t="s">
        <v>5</v>
      </c>
      <c r="AW63" s="7" t="s">
        <v>5</v>
      </c>
      <c r="AX63" s="7" t="s">
        <v>5</v>
      </c>
      <c r="AY63" s="7" t="s">
        <v>5</v>
      </c>
      <c r="AZ63" s="7" t="s">
        <v>5</v>
      </c>
      <c r="BA63" s="7" t="s">
        <v>5</v>
      </c>
      <c r="BB63" s="7" t="s">
        <v>5</v>
      </c>
      <c r="BC63" s="7" t="s">
        <v>5</v>
      </c>
      <c r="BD63" s="7" t="s">
        <v>5</v>
      </c>
      <c r="BE63" s="7" t="s">
        <v>11</v>
      </c>
      <c r="BF63" s="7" t="s">
        <v>5</v>
      </c>
      <c r="BG63" s="7" t="s">
        <v>5</v>
      </c>
      <c r="BH63" s="7" t="s">
        <v>4</v>
      </c>
      <c r="BI63" s="7" t="s">
        <v>4</v>
      </c>
      <c r="BJ63" s="7" t="s">
        <v>4</v>
      </c>
      <c r="BK63" s="7" t="s">
        <v>4</v>
      </c>
      <c r="BL63" s="7" t="s">
        <v>4</v>
      </c>
    </row>
    <row r="64" spans="1:64">
      <c r="A64" s="7" t="s">
        <v>167</v>
      </c>
      <c r="B64" s="7" t="s">
        <v>128</v>
      </c>
      <c r="C64" s="7" t="s">
        <v>7</v>
      </c>
      <c r="D64" s="7" t="s">
        <v>4</v>
      </c>
      <c r="E64" s="7" t="s">
        <v>4</v>
      </c>
      <c r="F64" s="7" t="s">
        <v>4</v>
      </c>
      <c r="G64" s="7" t="s">
        <v>4</v>
      </c>
      <c r="H64" s="7" t="s">
        <v>4</v>
      </c>
      <c r="I64" s="7" t="s">
        <v>4</v>
      </c>
      <c r="J64" s="7" t="s">
        <v>4</v>
      </c>
      <c r="K64" s="7" t="s">
        <v>4</v>
      </c>
      <c r="L64" s="7" t="s">
        <v>4</v>
      </c>
      <c r="M64" s="7" t="s">
        <v>4</v>
      </c>
      <c r="N64" s="7" t="s">
        <v>4</v>
      </c>
      <c r="O64" s="7" t="s">
        <v>4</v>
      </c>
      <c r="P64" s="7" t="s">
        <v>4</v>
      </c>
      <c r="Q64" s="7" t="s">
        <v>4</v>
      </c>
      <c r="R64" s="7" t="s">
        <v>4</v>
      </c>
      <c r="S64" s="7" t="s">
        <v>4</v>
      </c>
      <c r="T64" s="7" t="s">
        <v>4</v>
      </c>
      <c r="U64" s="7" t="s">
        <v>4</v>
      </c>
      <c r="V64" s="7" t="s">
        <v>4</v>
      </c>
      <c r="W64" s="7" t="s">
        <v>4</v>
      </c>
      <c r="X64" s="7" t="s">
        <v>4</v>
      </c>
      <c r="Y64" s="7" t="s">
        <v>4</v>
      </c>
      <c r="Z64" s="7" t="s">
        <v>4</v>
      </c>
      <c r="AA64" s="7" t="s">
        <v>4</v>
      </c>
      <c r="AB64" s="7" t="s">
        <v>4</v>
      </c>
      <c r="AC64" s="7" t="s">
        <v>4</v>
      </c>
      <c r="AD64" s="7" t="s">
        <v>4</v>
      </c>
      <c r="AE64" s="7" t="s">
        <v>4</v>
      </c>
      <c r="AF64" s="7" t="s">
        <v>4</v>
      </c>
      <c r="AG64" s="7" t="s">
        <v>4</v>
      </c>
      <c r="AH64" s="7" t="s">
        <v>4</v>
      </c>
      <c r="AI64" s="7" t="s">
        <v>4</v>
      </c>
      <c r="AJ64" s="7" t="s">
        <v>4</v>
      </c>
      <c r="AK64" s="7" t="s">
        <v>4</v>
      </c>
      <c r="AL64" s="7" t="s">
        <v>4</v>
      </c>
      <c r="AM64" s="7" t="s">
        <v>4</v>
      </c>
      <c r="AN64" s="7" t="s">
        <v>4</v>
      </c>
      <c r="AO64" s="7" t="s">
        <v>4</v>
      </c>
      <c r="AP64" s="7" t="s">
        <v>4</v>
      </c>
      <c r="AQ64" s="7" t="s">
        <v>4</v>
      </c>
      <c r="AR64" s="7" t="s">
        <v>4</v>
      </c>
      <c r="AS64" s="7" t="s">
        <v>4</v>
      </c>
      <c r="AT64" s="7" t="s">
        <v>4</v>
      </c>
      <c r="AU64" s="7" t="s">
        <v>4</v>
      </c>
      <c r="AV64" s="7" t="s">
        <v>4</v>
      </c>
      <c r="AW64" s="7" t="s">
        <v>4</v>
      </c>
      <c r="AX64" s="7" t="s">
        <v>4</v>
      </c>
      <c r="AY64" s="7" t="s">
        <v>4</v>
      </c>
      <c r="AZ64" s="7" t="s">
        <v>4</v>
      </c>
      <c r="BA64" s="7" t="s">
        <v>4</v>
      </c>
      <c r="BB64" s="7" t="s">
        <v>4</v>
      </c>
      <c r="BC64" s="7" t="s">
        <v>4</v>
      </c>
      <c r="BD64" s="7" t="s">
        <v>4</v>
      </c>
      <c r="BE64" s="7" t="s">
        <v>4</v>
      </c>
      <c r="BF64" s="7" t="s">
        <v>4</v>
      </c>
      <c r="BG64" s="7" t="s">
        <v>4</v>
      </c>
      <c r="BH64" s="7" t="s">
        <v>4</v>
      </c>
      <c r="BI64" s="7" t="s">
        <v>4</v>
      </c>
      <c r="BJ64" s="7" t="s">
        <v>11</v>
      </c>
      <c r="BK64" s="7" t="s">
        <v>4</v>
      </c>
      <c r="BL64" s="7" t="s">
        <v>4</v>
      </c>
    </row>
    <row r="65" spans="1:64">
      <c r="A65" s="7" t="s">
        <v>167</v>
      </c>
      <c r="B65" s="7" t="s">
        <v>19</v>
      </c>
      <c r="C65" s="7" t="s">
        <v>6</v>
      </c>
      <c r="D65" s="7" t="s">
        <v>4</v>
      </c>
      <c r="E65" s="7" t="s">
        <v>4</v>
      </c>
      <c r="F65" s="7" t="s">
        <v>4</v>
      </c>
      <c r="G65" s="7" t="s">
        <v>4</v>
      </c>
      <c r="H65" s="7" t="s">
        <v>4</v>
      </c>
      <c r="I65" s="7" t="s">
        <v>4</v>
      </c>
      <c r="J65" s="7" t="s">
        <v>4</v>
      </c>
      <c r="K65" s="7" t="s">
        <v>4</v>
      </c>
      <c r="L65" s="7" t="s">
        <v>4</v>
      </c>
      <c r="M65" s="7" t="s">
        <v>4</v>
      </c>
      <c r="N65" s="7" t="s">
        <v>4</v>
      </c>
      <c r="O65" s="7" t="s">
        <v>4</v>
      </c>
      <c r="P65" s="7" t="s">
        <v>4</v>
      </c>
      <c r="Q65" s="7" t="s">
        <v>4</v>
      </c>
      <c r="R65" s="7" t="s">
        <v>4</v>
      </c>
      <c r="S65" s="7" t="s">
        <v>4</v>
      </c>
      <c r="T65" s="7" t="s">
        <v>4</v>
      </c>
      <c r="U65" s="7" t="s">
        <v>4</v>
      </c>
      <c r="V65" s="7" t="s">
        <v>4</v>
      </c>
      <c r="W65" s="7" t="s">
        <v>4</v>
      </c>
      <c r="X65" s="7" t="s">
        <v>4</v>
      </c>
      <c r="Y65" s="7" t="s">
        <v>4</v>
      </c>
      <c r="Z65" s="7" t="s">
        <v>4</v>
      </c>
      <c r="AA65" s="7" t="s">
        <v>4</v>
      </c>
      <c r="AB65" s="7" t="s">
        <v>4</v>
      </c>
      <c r="AC65" s="7" t="s">
        <v>4</v>
      </c>
      <c r="AD65" s="7" t="s">
        <v>4</v>
      </c>
      <c r="AE65" s="7" t="s">
        <v>4</v>
      </c>
      <c r="AF65" s="7" t="s">
        <v>4</v>
      </c>
      <c r="AG65" s="7" t="s">
        <v>4</v>
      </c>
      <c r="AH65" s="7" t="s">
        <v>4</v>
      </c>
      <c r="AI65" s="7" t="s">
        <v>4</v>
      </c>
      <c r="AJ65" s="7" t="s">
        <v>4</v>
      </c>
      <c r="AK65" s="7" t="s">
        <v>4</v>
      </c>
      <c r="AL65" s="7" t="s">
        <v>4</v>
      </c>
      <c r="AM65" s="7" t="s">
        <v>4</v>
      </c>
      <c r="AN65" s="7" t="s">
        <v>4</v>
      </c>
      <c r="AO65" s="7" t="s">
        <v>4</v>
      </c>
      <c r="AP65" s="7" t="s">
        <v>4</v>
      </c>
      <c r="AQ65" s="7" t="s">
        <v>5</v>
      </c>
      <c r="AR65" s="7" t="s">
        <v>5</v>
      </c>
      <c r="AS65" s="7">
        <v>5</v>
      </c>
      <c r="AT65" s="7">
        <v>320</v>
      </c>
      <c r="AU65" s="7">
        <v>349</v>
      </c>
      <c r="AV65" s="7">
        <v>797</v>
      </c>
      <c r="AW65" s="7">
        <v>2200</v>
      </c>
      <c r="AX65" s="7">
        <v>900</v>
      </c>
      <c r="AY65" s="7">
        <v>700</v>
      </c>
      <c r="AZ65" s="7" t="s">
        <v>5</v>
      </c>
      <c r="BA65" s="7">
        <v>300</v>
      </c>
      <c r="BB65" s="7">
        <v>950</v>
      </c>
      <c r="BC65" s="7">
        <v>235</v>
      </c>
      <c r="BD65" s="7">
        <v>16</v>
      </c>
      <c r="BE65" s="7" t="s">
        <v>5</v>
      </c>
      <c r="BF65" s="7">
        <v>441</v>
      </c>
      <c r="BG65" s="7">
        <v>2554</v>
      </c>
      <c r="BH65" s="7">
        <v>886</v>
      </c>
      <c r="BI65" s="7">
        <v>746</v>
      </c>
      <c r="BJ65" s="7">
        <v>248</v>
      </c>
      <c r="BK65" s="7">
        <v>5</v>
      </c>
      <c r="BL65" s="7">
        <v>14</v>
      </c>
    </row>
    <row r="66" spans="1:64">
      <c r="A66" s="7" t="s">
        <v>167</v>
      </c>
      <c r="B66" s="7" t="s">
        <v>19</v>
      </c>
      <c r="C66" s="7" t="s">
        <v>7</v>
      </c>
      <c r="D66" s="7" t="s">
        <v>4</v>
      </c>
      <c r="E66" s="7" t="s">
        <v>4</v>
      </c>
      <c r="F66" s="7" t="s">
        <v>4</v>
      </c>
      <c r="G66" s="7" t="s">
        <v>4</v>
      </c>
      <c r="H66" s="7" t="s">
        <v>4</v>
      </c>
      <c r="I66" s="7" t="s">
        <v>4</v>
      </c>
      <c r="J66" s="7" t="s">
        <v>4</v>
      </c>
      <c r="K66" s="7" t="s">
        <v>4</v>
      </c>
      <c r="L66" s="7" t="s">
        <v>4</v>
      </c>
      <c r="M66" s="7" t="s">
        <v>4</v>
      </c>
      <c r="N66" s="7" t="s">
        <v>4</v>
      </c>
      <c r="O66" s="7" t="s">
        <v>4</v>
      </c>
      <c r="P66" s="7" t="s">
        <v>4</v>
      </c>
      <c r="Q66" s="7" t="s">
        <v>4</v>
      </c>
      <c r="R66" s="7" t="s">
        <v>4</v>
      </c>
      <c r="S66" s="7" t="s">
        <v>4</v>
      </c>
      <c r="T66" s="7" t="s">
        <v>4</v>
      </c>
      <c r="U66" s="7" t="s">
        <v>4</v>
      </c>
      <c r="V66" s="7" t="s">
        <v>4</v>
      </c>
      <c r="W66" s="7" t="s">
        <v>4</v>
      </c>
      <c r="X66" s="7" t="s">
        <v>4</v>
      </c>
      <c r="Y66" s="7" t="s">
        <v>4</v>
      </c>
      <c r="Z66" s="7" t="s">
        <v>4</v>
      </c>
      <c r="AA66" s="7" t="s">
        <v>4</v>
      </c>
      <c r="AB66" s="7" t="s">
        <v>4</v>
      </c>
      <c r="AC66" s="7" t="s">
        <v>4</v>
      </c>
      <c r="AD66" s="7" t="s">
        <v>4</v>
      </c>
      <c r="AE66" s="7" t="s">
        <v>4</v>
      </c>
      <c r="AF66" s="7" t="s">
        <v>4</v>
      </c>
      <c r="AG66" s="7" t="s">
        <v>4</v>
      </c>
      <c r="AH66" s="7" t="s">
        <v>4</v>
      </c>
      <c r="AI66" s="7" t="s">
        <v>4</v>
      </c>
      <c r="AJ66" s="7" t="s">
        <v>4</v>
      </c>
      <c r="AK66" s="7" t="s">
        <v>4</v>
      </c>
      <c r="AL66" s="7" t="s">
        <v>4</v>
      </c>
      <c r="AM66" s="7" t="s">
        <v>4</v>
      </c>
      <c r="AN66" s="7" t="s">
        <v>4</v>
      </c>
      <c r="AO66" s="7" t="s">
        <v>4</v>
      </c>
      <c r="AP66" s="7" t="s">
        <v>4</v>
      </c>
      <c r="AQ66" s="7" t="s">
        <v>5</v>
      </c>
      <c r="AR66" s="7" t="s">
        <v>5</v>
      </c>
      <c r="AS66" s="7" t="s">
        <v>5</v>
      </c>
      <c r="AT66" s="7">
        <v>321</v>
      </c>
      <c r="AU66" s="7">
        <v>1125</v>
      </c>
      <c r="AV66" s="7">
        <v>4778</v>
      </c>
      <c r="AW66" s="7">
        <v>1574</v>
      </c>
      <c r="AX66" s="7">
        <v>3200</v>
      </c>
      <c r="AY66" s="7">
        <v>1210</v>
      </c>
      <c r="AZ66" s="7">
        <v>2900</v>
      </c>
      <c r="BA66" s="7">
        <v>1225</v>
      </c>
      <c r="BB66" s="7">
        <v>175</v>
      </c>
      <c r="BC66" s="7">
        <v>1483</v>
      </c>
      <c r="BD66" s="7">
        <v>2223</v>
      </c>
      <c r="BE66" s="7">
        <v>1225</v>
      </c>
      <c r="BF66" s="7">
        <v>2900</v>
      </c>
      <c r="BG66" s="7">
        <v>5036</v>
      </c>
      <c r="BH66" s="7">
        <v>1825</v>
      </c>
      <c r="BI66" s="7">
        <v>1300</v>
      </c>
      <c r="BJ66" s="7">
        <v>1350</v>
      </c>
      <c r="BK66" s="7">
        <v>725</v>
      </c>
      <c r="BL66" s="7">
        <v>1110</v>
      </c>
    </row>
    <row r="67" spans="1:64">
      <c r="A67" s="7" t="s">
        <v>172</v>
      </c>
      <c r="B67" s="7" t="s">
        <v>19</v>
      </c>
      <c r="C67" s="7" t="s">
        <v>6</v>
      </c>
      <c r="D67" s="7" t="s">
        <v>5</v>
      </c>
      <c r="E67" s="7" t="s">
        <v>5</v>
      </c>
      <c r="F67" s="7" t="s">
        <v>5</v>
      </c>
      <c r="G67" s="7" t="s">
        <v>5</v>
      </c>
      <c r="H67" s="7" t="s">
        <v>5</v>
      </c>
      <c r="I67" s="7" t="s">
        <v>5</v>
      </c>
      <c r="J67" s="7" t="s">
        <v>5</v>
      </c>
      <c r="K67" s="7" t="s">
        <v>5</v>
      </c>
      <c r="L67" s="7" t="s">
        <v>5</v>
      </c>
      <c r="M67" s="7" t="s">
        <v>5</v>
      </c>
      <c r="N67" s="7" t="s">
        <v>5</v>
      </c>
      <c r="O67" s="7" t="s">
        <v>5</v>
      </c>
      <c r="P67" s="7" t="s">
        <v>5</v>
      </c>
      <c r="Q67" s="7" t="s">
        <v>5</v>
      </c>
      <c r="R67" s="7" t="s">
        <v>5</v>
      </c>
      <c r="S67" s="7" t="s">
        <v>5</v>
      </c>
      <c r="T67" s="7" t="s">
        <v>5</v>
      </c>
      <c r="U67" s="7" t="s">
        <v>5</v>
      </c>
      <c r="V67" s="7" t="s">
        <v>5</v>
      </c>
      <c r="W67" s="7" t="s">
        <v>5</v>
      </c>
      <c r="X67" s="7" t="s">
        <v>5</v>
      </c>
      <c r="Y67" s="7" t="s">
        <v>5</v>
      </c>
      <c r="Z67" s="7" t="s">
        <v>5</v>
      </c>
      <c r="AA67" s="7" t="s">
        <v>5</v>
      </c>
      <c r="AB67" s="7" t="s">
        <v>5</v>
      </c>
      <c r="AC67" s="7" t="s">
        <v>5</v>
      </c>
      <c r="AD67" s="7" t="s">
        <v>5</v>
      </c>
      <c r="AE67" s="7" t="s">
        <v>5</v>
      </c>
      <c r="AF67" s="7" t="s">
        <v>5</v>
      </c>
      <c r="AG67" s="7" t="s">
        <v>5</v>
      </c>
      <c r="AH67" s="7" t="s">
        <v>5</v>
      </c>
      <c r="AI67" s="7">
        <v>1</v>
      </c>
      <c r="AJ67" s="7">
        <v>1</v>
      </c>
      <c r="AK67" s="7" t="s">
        <v>5</v>
      </c>
      <c r="AL67" s="7" t="s">
        <v>5</v>
      </c>
      <c r="AM67" s="7" t="s">
        <v>5</v>
      </c>
      <c r="AN67" s="7" t="s">
        <v>5</v>
      </c>
      <c r="AO67" s="7" t="s">
        <v>5</v>
      </c>
      <c r="AP67" s="7">
        <v>84</v>
      </c>
      <c r="AQ67" s="7" t="s">
        <v>4</v>
      </c>
      <c r="AR67" s="7" t="s">
        <v>4</v>
      </c>
      <c r="AS67" s="7" t="s">
        <v>4</v>
      </c>
      <c r="AT67" s="7" t="s">
        <v>4</v>
      </c>
      <c r="AU67" s="7" t="s">
        <v>4</v>
      </c>
      <c r="AV67" s="7" t="s">
        <v>4</v>
      </c>
      <c r="AW67" s="7" t="s">
        <v>4</v>
      </c>
      <c r="AX67" s="7" t="s">
        <v>4</v>
      </c>
      <c r="AY67" s="7" t="s">
        <v>4</v>
      </c>
      <c r="AZ67" s="7" t="s">
        <v>4</v>
      </c>
      <c r="BA67" s="7" t="s">
        <v>4</v>
      </c>
      <c r="BB67" s="7" t="s">
        <v>4</v>
      </c>
      <c r="BC67" s="7" t="s">
        <v>4</v>
      </c>
      <c r="BD67" s="7" t="s">
        <v>4</v>
      </c>
      <c r="BE67" s="7" t="s">
        <v>4</v>
      </c>
      <c r="BF67" s="7" t="s">
        <v>4</v>
      </c>
      <c r="BG67" s="7" t="s">
        <v>4</v>
      </c>
      <c r="BH67" s="7" t="s">
        <v>4</v>
      </c>
      <c r="BI67" s="7" t="s">
        <v>4</v>
      </c>
      <c r="BJ67" s="7" t="s">
        <v>4</v>
      </c>
      <c r="BK67" s="7" t="s">
        <v>4</v>
      </c>
      <c r="BL67" s="7" t="s">
        <v>4</v>
      </c>
    </row>
    <row r="68" spans="1:64">
      <c r="A68" s="7" t="s">
        <v>172</v>
      </c>
      <c r="B68" s="7" t="s">
        <v>19</v>
      </c>
      <c r="C68" s="7" t="s">
        <v>9</v>
      </c>
      <c r="D68" s="7" t="s">
        <v>5</v>
      </c>
      <c r="E68" s="7">
        <v>43</v>
      </c>
      <c r="F68" s="7">
        <v>70</v>
      </c>
      <c r="G68" s="7">
        <v>91</v>
      </c>
      <c r="H68" s="7">
        <v>84</v>
      </c>
      <c r="I68" s="7">
        <v>20</v>
      </c>
      <c r="J68" s="7">
        <v>44</v>
      </c>
      <c r="K68" s="7">
        <v>89</v>
      </c>
      <c r="L68" s="7">
        <v>120</v>
      </c>
      <c r="M68" s="7">
        <v>93</v>
      </c>
      <c r="N68" s="7">
        <v>61</v>
      </c>
      <c r="O68" s="7">
        <v>50</v>
      </c>
      <c r="P68" s="7">
        <v>57</v>
      </c>
      <c r="Q68" s="7">
        <v>60</v>
      </c>
      <c r="R68" s="7">
        <v>87</v>
      </c>
      <c r="S68" s="7">
        <v>125</v>
      </c>
      <c r="T68" s="7">
        <v>97</v>
      </c>
      <c r="U68" s="7">
        <v>131</v>
      </c>
      <c r="V68" s="7">
        <v>129</v>
      </c>
      <c r="W68" s="7">
        <v>147</v>
      </c>
      <c r="X68" s="7">
        <v>115</v>
      </c>
      <c r="Y68" s="7">
        <v>150</v>
      </c>
      <c r="Z68" s="7">
        <v>97</v>
      </c>
      <c r="AA68" s="7">
        <v>153</v>
      </c>
      <c r="AB68" s="7">
        <v>141</v>
      </c>
      <c r="AC68" s="7" t="s">
        <v>5</v>
      </c>
      <c r="AD68" s="7" t="s">
        <v>5</v>
      </c>
      <c r="AE68" s="7" t="s">
        <v>5</v>
      </c>
      <c r="AF68" s="7" t="s">
        <v>5</v>
      </c>
      <c r="AG68" s="7" t="s">
        <v>5</v>
      </c>
      <c r="AH68" s="7" t="s">
        <v>5</v>
      </c>
      <c r="AI68" s="7" t="s">
        <v>5</v>
      </c>
      <c r="AJ68" s="7" t="s">
        <v>5</v>
      </c>
      <c r="AK68" s="7" t="s">
        <v>5</v>
      </c>
      <c r="AL68" s="7" t="s">
        <v>5</v>
      </c>
      <c r="AM68" s="7" t="s">
        <v>5</v>
      </c>
      <c r="AN68" s="7" t="s">
        <v>5</v>
      </c>
      <c r="AO68" s="7" t="s">
        <v>5</v>
      </c>
      <c r="AP68" s="7" t="s">
        <v>5</v>
      </c>
      <c r="AQ68" s="7" t="s">
        <v>4</v>
      </c>
      <c r="AR68" s="7" t="s">
        <v>4</v>
      </c>
      <c r="AS68" s="7" t="s">
        <v>4</v>
      </c>
      <c r="AT68" s="7" t="s">
        <v>4</v>
      </c>
      <c r="AU68" s="7" t="s">
        <v>4</v>
      </c>
      <c r="AV68" s="7" t="s">
        <v>4</v>
      </c>
      <c r="AW68" s="7" t="s">
        <v>4</v>
      </c>
      <c r="AX68" s="7" t="s">
        <v>4</v>
      </c>
      <c r="AY68" s="7" t="s">
        <v>4</v>
      </c>
      <c r="AZ68" s="7" t="s">
        <v>4</v>
      </c>
      <c r="BA68" s="7" t="s">
        <v>4</v>
      </c>
      <c r="BB68" s="7" t="s">
        <v>4</v>
      </c>
      <c r="BC68" s="7" t="s">
        <v>4</v>
      </c>
      <c r="BD68" s="7" t="s">
        <v>4</v>
      </c>
      <c r="BE68" s="7" t="s">
        <v>4</v>
      </c>
      <c r="BF68" s="7" t="s">
        <v>4</v>
      </c>
      <c r="BG68" s="7" t="s">
        <v>4</v>
      </c>
      <c r="BH68" s="7" t="s">
        <v>4</v>
      </c>
      <c r="BI68" s="7" t="s">
        <v>4</v>
      </c>
      <c r="BJ68" s="7" t="s">
        <v>4</v>
      </c>
      <c r="BK68" s="7" t="s">
        <v>4</v>
      </c>
      <c r="BL68" s="7" t="s">
        <v>4</v>
      </c>
    </row>
    <row r="69" spans="1:64">
      <c r="A69" s="7" t="s">
        <v>172</v>
      </c>
      <c r="B69" s="7" t="s">
        <v>19</v>
      </c>
      <c r="C69" s="7" t="s">
        <v>7</v>
      </c>
      <c r="D69" s="7" t="s">
        <v>5</v>
      </c>
      <c r="E69" s="7" t="s">
        <v>5</v>
      </c>
      <c r="F69" s="7" t="s">
        <v>5</v>
      </c>
      <c r="G69" s="7" t="s">
        <v>5</v>
      </c>
      <c r="H69" s="7" t="s">
        <v>5</v>
      </c>
      <c r="I69" s="7" t="s">
        <v>5</v>
      </c>
      <c r="J69" s="7" t="s">
        <v>5</v>
      </c>
      <c r="K69" s="7" t="s">
        <v>5</v>
      </c>
      <c r="L69" s="7" t="s">
        <v>5</v>
      </c>
      <c r="M69" s="7" t="s">
        <v>5</v>
      </c>
      <c r="N69" s="7" t="s">
        <v>5</v>
      </c>
      <c r="O69" s="7" t="s">
        <v>5</v>
      </c>
      <c r="P69" s="7" t="s">
        <v>5</v>
      </c>
      <c r="Q69" s="7" t="s">
        <v>5</v>
      </c>
      <c r="R69" s="7" t="s">
        <v>5</v>
      </c>
      <c r="S69" s="7" t="s">
        <v>5</v>
      </c>
      <c r="T69" s="7" t="s">
        <v>5</v>
      </c>
      <c r="U69" s="7" t="s">
        <v>5</v>
      </c>
      <c r="V69" s="7" t="s">
        <v>5</v>
      </c>
      <c r="W69" s="7" t="s">
        <v>5</v>
      </c>
      <c r="X69" s="7" t="s">
        <v>5</v>
      </c>
      <c r="Y69" s="7" t="s">
        <v>5</v>
      </c>
      <c r="Z69" s="7" t="s">
        <v>5</v>
      </c>
      <c r="AA69" s="7" t="s">
        <v>5</v>
      </c>
      <c r="AB69" s="7" t="s">
        <v>5</v>
      </c>
      <c r="AC69" s="7">
        <v>88</v>
      </c>
      <c r="AD69" s="7">
        <v>71</v>
      </c>
      <c r="AE69" s="7">
        <v>39</v>
      </c>
      <c r="AF69" s="7">
        <v>23</v>
      </c>
      <c r="AG69" s="7">
        <v>11</v>
      </c>
      <c r="AH69" s="7">
        <v>8</v>
      </c>
      <c r="AI69" s="7">
        <v>2</v>
      </c>
      <c r="AJ69" s="7" t="s">
        <v>5</v>
      </c>
      <c r="AK69" s="7" t="s">
        <v>5</v>
      </c>
      <c r="AL69" s="7" t="s">
        <v>5</v>
      </c>
      <c r="AM69" s="7" t="s">
        <v>5</v>
      </c>
      <c r="AN69" s="7" t="s">
        <v>5</v>
      </c>
      <c r="AO69" s="7" t="s">
        <v>5</v>
      </c>
      <c r="AP69" s="7" t="s">
        <v>5</v>
      </c>
      <c r="AQ69" s="7" t="s">
        <v>4</v>
      </c>
      <c r="AR69" s="7" t="s">
        <v>4</v>
      </c>
      <c r="AS69" s="7" t="s">
        <v>4</v>
      </c>
      <c r="AT69" s="7" t="s">
        <v>4</v>
      </c>
      <c r="AU69" s="7" t="s">
        <v>4</v>
      </c>
      <c r="AV69" s="7" t="s">
        <v>4</v>
      </c>
      <c r="AW69" s="7" t="s">
        <v>4</v>
      </c>
      <c r="AX69" s="7" t="s">
        <v>4</v>
      </c>
      <c r="AY69" s="7" t="s">
        <v>4</v>
      </c>
      <c r="AZ69" s="7" t="s">
        <v>4</v>
      </c>
      <c r="BA69" s="7" t="s">
        <v>4</v>
      </c>
      <c r="BB69" s="7" t="s">
        <v>4</v>
      </c>
      <c r="BC69" s="7" t="s">
        <v>4</v>
      </c>
      <c r="BD69" s="7" t="s">
        <v>4</v>
      </c>
      <c r="BE69" s="7" t="s">
        <v>4</v>
      </c>
      <c r="BF69" s="7" t="s">
        <v>4</v>
      </c>
      <c r="BG69" s="7" t="s">
        <v>4</v>
      </c>
      <c r="BH69" s="7" t="s">
        <v>4</v>
      </c>
      <c r="BI69" s="7" t="s">
        <v>4</v>
      </c>
      <c r="BJ69" s="7" t="s">
        <v>4</v>
      </c>
      <c r="BK69" s="7" t="s">
        <v>4</v>
      </c>
      <c r="BL69" s="7" t="s">
        <v>4</v>
      </c>
    </row>
    <row r="70" spans="1:64">
      <c r="A70" s="7" t="s">
        <v>167</v>
      </c>
      <c r="B70" s="7" t="s">
        <v>89</v>
      </c>
      <c r="C70" s="7" t="s">
        <v>7</v>
      </c>
      <c r="D70" s="7" t="s">
        <v>4</v>
      </c>
      <c r="E70" s="7" t="s">
        <v>4</v>
      </c>
      <c r="F70" s="7" t="s">
        <v>4</v>
      </c>
      <c r="G70" s="7" t="s">
        <v>4</v>
      </c>
      <c r="H70" s="7" t="s">
        <v>4</v>
      </c>
      <c r="I70" s="7" t="s">
        <v>4</v>
      </c>
      <c r="J70" s="7" t="s">
        <v>4</v>
      </c>
      <c r="K70" s="7" t="s">
        <v>4</v>
      </c>
      <c r="L70" s="7" t="s">
        <v>4</v>
      </c>
      <c r="M70" s="7" t="s">
        <v>4</v>
      </c>
      <c r="N70" s="7" t="s">
        <v>4</v>
      </c>
      <c r="O70" s="7" t="s">
        <v>4</v>
      </c>
      <c r="P70" s="7" t="s">
        <v>4</v>
      </c>
      <c r="Q70" s="7" t="s">
        <v>4</v>
      </c>
      <c r="R70" s="7" t="s">
        <v>4</v>
      </c>
      <c r="S70" s="7" t="s">
        <v>4</v>
      </c>
      <c r="T70" s="7" t="s">
        <v>4</v>
      </c>
      <c r="U70" s="7" t="s">
        <v>4</v>
      </c>
      <c r="V70" s="7" t="s">
        <v>4</v>
      </c>
      <c r="W70" s="7" t="s">
        <v>4</v>
      </c>
      <c r="X70" s="7" t="s">
        <v>4</v>
      </c>
      <c r="Y70" s="7" t="s">
        <v>4</v>
      </c>
      <c r="Z70" s="7" t="s">
        <v>4</v>
      </c>
      <c r="AA70" s="7" t="s">
        <v>4</v>
      </c>
      <c r="AB70" s="7" t="s">
        <v>4</v>
      </c>
      <c r="AC70" s="7" t="s">
        <v>4</v>
      </c>
      <c r="AD70" s="7" t="s">
        <v>4</v>
      </c>
      <c r="AE70" s="7" t="s">
        <v>4</v>
      </c>
      <c r="AF70" s="7" t="s">
        <v>4</v>
      </c>
      <c r="AG70" s="7" t="s">
        <v>4</v>
      </c>
      <c r="AH70" s="7" t="s">
        <v>4</v>
      </c>
      <c r="AI70" s="7" t="s">
        <v>4</v>
      </c>
      <c r="AJ70" s="7" t="s">
        <v>4</v>
      </c>
      <c r="AK70" s="7" t="s">
        <v>4</v>
      </c>
      <c r="AL70" s="7" t="s">
        <v>4</v>
      </c>
      <c r="AM70" s="7" t="s">
        <v>4</v>
      </c>
      <c r="AN70" s="7" t="s">
        <v>4</v>
      </c>
      <c r="AO70" s="7" t="s">
        <v>4</v>
      </c>
      <c r="AP70" s="7" t="s">
        <v>4</v>
      </c>
      <c r="AQ70" s="7" t="s">
        <v>5</v>
      </c>
      <c r="AR70" s="7" t="s">
        <v>5</v>
      </c>
      <c r="AS70" s="7" t="s">
        <v>5</v>
      </c>
      <c r="AT70" s="7" t="s">
        <v>5</v>
      </c>
      <c r="AU70" s="7" t="s">
        <v>5</v>
      </c>
      <c r="AV70" s="7" t="s">
        <v>5</v>
      </c>
      <c r="AW70" s="7" t="s">
        <v>5</v>
      </c>
      <c r="AX70" s="7" t="s">
        <v>5</v>
      </c>
      <c r="AY70" s="7" t="s">
        <v>5</v>
      </c>
      <c r="AZ70" s="7" t="s">
        <v>5</v>
      </c>
      <c r="BA70" s="7" t="s">
        <v>5</v>
      </c>
      <c r="BB70" s="7">
        <v>5</v>
      </c>
      <c r="BC70" s="7">
        <v>3</v>
      </c>
      <c r="BD70" s="7">
        <v>2</v>
      </c>
      <c r="BE70" s="7">
        <v>3</v>
      </c>
      <c r="BF70" s="7">
        <v>4</v>
      </c>
      <c r="BG70" s="7">
        <v>3</v>
      </c>
      <c r="BH70" s="7">
        <v>1</v>
      </c>
      <c r="BI70" s="7">
        <v>2</v>
      </c>
      <c r="BJ70" s="7" t="s">
        <v>11</v>
      </c>
      <c r="BK70" s="7">
        <v>1</v>
      </c>
      <c r="BL70" s="7">
        <v>3</v>
      </c>
    </row>
    <row r="71" spans="1:64">
      <c r="A71" s="7" t="s">
        <v>167</v>
      </c>
      <c r="B71" s="7" t="s">
        <v>20</v>
      </c>
      <c r="C71" s="7" t="s">
        <v>6</v>
      </c>
      <c r="D71" s="7" t="s">
        <v>4</v>
      </c>
      <c r="E71" s="7" t="s">
        <v>4</v>
      </c>
      <c r="F71" s="7" t="s">
        <v>4</v>
      </c>
      <c r="G71" s="7" t="s">
        <v>4</v>
      </c>
      <c r="H71" s="7" t="s">
        <v>4</v>
      </c>
      <c r="I71" s="7" t="s">
        <v>4</v>
      </c>
      <c r="J71" s="7" t="s">
        <v>4</v>
      </c>
      <c r="K71" s="7" t="s">
        <v>4</v>
      </c>
      <c r="L71" s="7" t="s">
        <v>4</v>
      </c>
      <c r="M71" s="7" t="s">
        <v>4</v>
      </c>
      <c r="N71" s="7" t="s">
        <v>4</v>
      </c>
      <c r="O71" s="7" t="s">
        <v>4</v>
      </c>
      <c r="P71" s="7" t="s">
        <v>4</v>
      </c>
      <c r="Q71" s="7" t="s">
        <v>4</v>
      </c>
      <c r="R71" s="7" t="s">
        <v>4</v>
      </c>
      <c r="S71" s="7" t="s">
        <v>4</v>
      </c>
      <c r="T71" s="7" t="s">
        <v>4</v>
      </c>
      <c r="U71" s="7" t="s">
        <v>4</v>
      </c>
      <c r="V71" s="7" t="s">
        <v>4</v>
      </c>
      <c r="W71" s="7" t="s">
        <v>4</v>
      </c>
      <c r="X71" s="7" t="s">
        <v>4</v>
      </c>
      <c r="Y71" s="7" t="s">
        <v>4</v>
      </c>
      <c r="Z71" s="7" t="s">
        <v>4</v>
      </c>
      <c r="AA71" s="7" t="s">
        <v>4</v>
      </c>
      <c r="AB71" s="7" t="s">
        <v>4</v>
      </c>
      <c r="AC71" s="7" t="s">
        <v>4</v>
      </c>
      <c r="AD71" s="7" t="s">
        <v>4</v>
      </c>
      <c r="AE71" s="7" t="s">
        <v>4</v>
      </c>
      <c r="AF71" s="7" t="s">
        <v>4</v>
      </c>
      <c r="AG71" s="7" t="s">
        <v>4</v>
      </c>
      <c r="AH71" s="7" t="s">
        <v>4</v>
      </c>
      <c r="AI71" s="7" t="s">
        <v>4</v>
      </c>
      <c r="AJ71" s="7" t="s">
        <v>4</v>
      </c>
      <c r="AK71" s="7" t="s">
        <v>4</v>
      </c>
      <c r="AL71" s="7" t="s">
        <v>4</v>
      </c>
      <c r="AM71" s="7" t="s">
        <v>4</v>
      </c>
      <c r="AN71" s="7" t="s">
        <v>4</v>
      </c>
      <c r="AO71" s="7" t="s">
        <v>4</v>
      </c>
      <c r="AP71" s="7" t="s">
        <v>4</v>
      </c>
      <c r="AQ71" s="7" t="s">
        <v>4</v>
      </c>
      <c r="AR71" s="7" t="s">
        <v>4</v>
      </c>
      <c r="AS71" s="7" t="s">
        <v>4</v>
      </c>
      <c r="AT71" s="7" t="s">
        <v>4</v>
      </c>
      <c r="AU71" s="7" t="s">
        <v>4</v>
      </c>
      <c r="AV71" s="7" t="s">
        <v>4</v>
      </c>
      <c r="AW71" s="7" t="s">
        <v>4</v>
      </c>
      <c r="AX71" s="7" t="s">
        <v>4</v>
      </c>
      <c r="AY71" s="7" t="s">
        <v>4</v>
      </c>
      <c r="AZ71" s="7" t="s">
        <v>4</v>
      </c>
      <c r="BA71" s="7" t="s">
        <v>4</v>
      </c>
      <c r="BB71" s="7" t="s">
        <v>4</v>
      </c>
      <c r="BC71" s="7" t="s">
        <v>4</v>
      </c>
      <c r="BD71" s="7" t="s">
        <v>4</v>
      </c>
      <c r="BE71" s="7" t="s">
        <v>4</v>
      </c>
      <c r="BF71" s="7" t="s">
        <v>4</v>
      </c>
      <c r="BG71" s="7" t="s">
        <v>4</v>
      </c>
      <c r="BH71" s="7" t="s">
        <v>4</v>
      </c>
      <c r="BI71" s="7" t="s">
        <v>4</v>
      </c>
      <c r="BJ71" s="7" t="s">
        <v>11</v>
      </c>
      <c r="BK71" s="7" t="s">
        <v>4</v>
      </c>
      <c r="BL71" s="7" t="s">
        <v>5</v>
      </c>
    </row>
    <row r="72" spans="1:64">
      <c r="A72" s="7" t="s">
        <v>167</v>
      </c>
      <c r="B72" s="7" t="s">
        <v>20</v>
      </c>
      <c r="C72" s="7" t="s">
        <v>7</v>
      </c>
      <c r="D72" s="7" t="s">
        <v>4</v>
      </c>
      <c r="E72" s="7" t="s">
        <v>4</v>
      </c>
      <c r="F72" s="7" t="s">
        <v>4</v>
      </c>
      <c r="G72" s="7" t="s">
        <v>4</v>
      </c>
      <c r="H72" s="7" t="s">
        <v>4</v>
      </c>
      <c r="I72" s="7" t="s">
        <v>4</v>
      </c>
      <c r="J72" s="7" t="s">
        <v>4</v>
      </c>
      <c r="K72" s="7" t="s">
        <v>4</v>
      </c>
      <c r="L72" s="7" t="s">
        <v>4</v>
      </c>
      <c r="M72" s="7" t="s">
        <v>4</v>
      </c>
      <c r="N72" s="7" t="s">
        <v>4</v>
      </c>
      <c r="O72" s="7" t="s">
        <v>4</v>
      </c>
      <c r="P72" s="7" t="s">
        <v>4</v>
      </c>
      <c r="Q72" s="7" t="s">
        <v>4</v>
      </c>
      <c r="R72" s="7" t="s">
        <v>4</v>
      </c>
      <c r="S72" s="7" t="s">
        <v>4</v>
      </c>
      <c r="T72" s="7" t="s">
        <v>4</v>
      </c>
      <c r="U72" s="7" t="s">
        <v>4</v>
      </c>
      <c r="V72" s="7" t="s">
        <v>4</v>
      </c>
      <c r="W72" s="7" t="s">
        <v>4</v>
      </c>
      <c r="X72" s="7" t="s">
        <v>4</v>
      </c>
      <c r="Y72" s="7" t="s">
        <v>4</v>
      </c>
      <c r="Z72" s="7" t="s">
        <v>4</v>
      </c>
      <c r="AA72" s="7" t="s">
        <v>4</v>
      </c>
      <c r="AB72" s="7" t="s">
        <v>4</v>
      </c>
      <c r="AC72" s="7" t="s">
        <v>4</v>
      </c>
      <c r="AD72" s="7" t="s">
        <v>4</v>
      </c>
      <c r="AE72" s="7" t="s">
        <v>4</v>
      </c>
      <c r="AF72" s="7" t="s">
        <v>4</v>
      </c>
      <c r="AG72" s="7" t="s">
        <v>4</v>
      </c>
      <c r="AH72" s="7" t="s">
        <v>4</v>
      </c>
      <c r="AI72" s="7" t="s">
        <v>4</v>
      </c>
      <c r="AJ72" s="7" t="s">
        <v>4</v>
      </c>
      <c r="AK72" s="7" t="s">
        <v>4</v>
      </c>
      <c r="AL72" s="7" t="s">
        <v>4</v>
      </c>
      <c r="AM72" s="7" t="s">
        <v>4</v>
      </c>
      <c r="AN72" s="7" t="s">
        <v>4</v>
      </c>
      <c r="AO72" s="7" t="s">
        <v>4</v>
      </c>
      <c r="AP72" s="7" t="s">
        <v>4</v>
      </c>
      <c r="AQ72" s="7" t="s">
        <v>4</v>
      </c>
      <c r="AR72" s="7" t="s">
        <v>4</v>
      </c>
      <c r="AS72" s="7" t="s">
        <v>4</v>
      </c>
      <c r="AT72" s="7" t="s">
        <v>4</v>
      </c>
      <c r="AU72" s="7" t="s">
        <v>4</v>
      </c>
      <c r="AV72" s="7" t="s">
        <v>4</v>
      </c>
      <c r="AW72" s="7" t="s">
        <v>4</v>
      </c>
      <c r="AX72" s="7" t="s">
        <v>4</v>
      </c>
      <c r="AY72" s="7" t="s">
        <v>4</v>
      </c>
      <c r="AZ72" s="7" t="s">
        <v>4</v>
      </c>
      <c r="BA72" s="7" t="s">
        <v>4</v>
      </c>
      <c r="BB72" s="7" t="s">
        <v>4</v>
      </c>
      <c r="BC72" s="7" t="s">
        <v>4</v>
      </c>
      <c r="BD72" s="7" t="s">
        <v>4</v>
      </c>
      <c r="BE72" s="7" t="s">
        <v>4</v>
      </c>
      <c r="BF72" s="7" t="s">
        <v>4</v>
      </c>
      <c r="BG72" s="7" t="s">
        <v>4</v>
      </c>
      <c r="BH72" s="7" t="s">
        <v>4</v>
      </c>
      <c r="BI72" s="7" t="s">
        <v>4</v>
      </c>
      <c r="BJ72" s="7">
        <v>2</v>
      </c>
      <c r="BK72" s="7" t="s">
        <v>5</v>
      </c>
      <c r="BL72" s="7" t="s">
        <v>4</v>
      </c>
    </row>
    <row r="73" spans="1:64">
      <c r="A73" s="7" t="s">
        <v>167</v>
      </c>
      <c r="B73" s="7" t="s">
        <v>80</v>
      </c>
      <c r="C73" s="7" t="s">
        <v>6</v>
      </c>
      <c r="D73" s="7" t="s">
        <v>4</v>
      </c>
      <c r="E73" s="7" t="s">
        <v>4</v>
      </c>
      <c r="F73" s="7" t="s">
        <v>4</v>
      </c>
      <c r="G73" s="7" t="s">
        <v>4</v>
      </c>
      <c r="H73" s="7" t="s">
        <v>4</v>
      </c>
      <c r="I73" s="7" t="s">
        <v>4</v>
      </c>
      <c r="J73" s="7" t="s">
        <v>4</v>
      </c>
      <c r="K73" s="7" t="s">
        <v>4</v>
      </c>
      <c r="L73" s="7" t="s">
        <v>4</v>
      </c>
      <c r="M73" s="7" t="s">
        <v>4</v>
      </c>
      <c r="N73" s="7" t="s">
        <v>4</v>
      </c>
      <c r="O73" s="7" t="s">
        <v>4</v>
      </c>
      <c r="P73" s="7" t="s">
        <v>4</v>
      </c>
      <c r="Q73" s="7" t="s">
        <v>4</v>
      </c>
      <c r="R73" s="7" t="s">
        <v>4</v>
      </c>
      <c r="S73" s="7" t="s">
        <v>4</v>
      </c>
      <c r="T73" s="7" t="s">
        <v>4</v>
      </c>
      <c r="U73" s="7" t="s">
        <v>4</v>
      </c>
      <c r="V73" s="7" t="s">
        <v>4</v>
      </c>
      <c r="W73" s="7" t="s">
        <v>4</v>
      </c>
      <c r="X73" s="7" t="s">
        <v>4</v>
      </c>
      <c r="Y73" s="7" t="s">
        <v>4</v>
      </c>
      <c r="Z73" s="7" t="s">
        <v>4</v>
      </c>
      <c r="AA73" s="7" t="s">
        <v>4</v>
      </c>
      <c r="AB73" s="7" t="s">
        <v>4</v>
      </c>
      <c r="AC73" s="7" t="s">
        <v>4</v>
      </c>
      <c r="AD73" s="7" t="s">
        <v>4</v>
      </c>
      <c r="AE73" s="7" t="s">
        <v>4</v>
      </c>
      <c r="AF73" s="7" t="s">
        <v>4</v>
      </c>
      <c r="AG73" s="7" t="s">
        <v>4</v>
      </c>
      <c r="AH73" s="7" t="s">
        <v>4</v>
      </c>
      <c r="AI73" s="7" t="s">
        <v>4</v>
      </c>
      <c r="AJ73" s="7" t="s">
        <v>4</v>
      </c>
      <c r="AK73" s="7" t="s">
        <v>4</v>
      </c>
      <c r="AL73" s="7" t="s">
        <v>4</v>
      </c>
      <c r="AM73" s="7" t="s">
        <v>4</v>
      </c>
      <c r="AN73" s="7" t="s">
        <v>4</v>
      </c>
      <c r="AO73" s="7" t="s">
        <v>4</v>
      </c>
      <c r="AP73" s="7" t="s">
        <v>4</v>
      </c>
      <c r="AQ73" s="7">
        <v>21</v>
      </c>
      <c r="AR73" s="7" t="s">
        <v>5</v>
      </c>
      <c r="AS73" s="7" t="s">
        <v>5</v>
      </c>
      <c r="AT73" s="7" t="s">
        <v>5</v>
      </c>
      <c r="AU73" s="7" t="s">
        <v>5</v>
      </c>
      <c r="AV73" s="7" t="s">
        <v>5</v>
      </c>
      <c r="AW73" s="7" t="s">
        <v>5</v>
      </c>
      <c r="AX73" s="7" t="s">
        <v>5</v>
      </c>
      <c r="AY73" s="7" t="s">
        <v>5</v>
      </c>
      <c r="AZ73" s="7" t="s">
        <v>5</v>
      </c>
      <c r="BA73" s="7" t="s">
        <v>5</v>
      </c>
      <c r="BB73" s="7" t="s">
        <v>5</v>
      </c>
      <c r="BC73" s="7" t="s">
        <v>5</v>
      </c>
      <c r="BD73" s="7" t="s">
        <v>5</v>
      </c>
      <c r="BE73" s="7" t="s">
        <v>5</v>
      </c>
      <c r="BF73" s="7" t="s">
        <v>5</v>
      </c>
      <c r="BG73" s="7" t="s">
        <v>5</v>
      </c>
      <c r="BH73" s="7" t="s">
        <v>4</v>
      </c>
      <c r="BI73" s="7" t="s">
        <v>4</v>
      </c>
      <c r="BJ73" s="7" t="s">
        <v>4</v>
      </c>
      <c r="BK73" s="7" t="s">
        <v>4</v>
      </c>
      <c r="BL73" s="7" t="s">
        <v>4</v>
      </c>
    </row>
    <row r="74" spans="1:64">
      <c r="A74" s="7" t="s">
        <v>167</v>
      </c>
      <c r="B74" s="7" t="s">
        <v>80</v>
      </c>
      <c r="C74" s="7" t="s">
        <v>7</v>
      </c>
      <c r="D74" s="7" t="s">
        <v>4</v>
      </c>
      <c r="E74" s="7" t="s">
        <v>4</v>
      </c>
      <c r="F74" s="7" t="s">
        <v>4</v>
      </c>
      <c r="G74" s="7" t="s">
        <v>4</v>
      </c>
      <c r="H74" s="7" t="s">
        <v>4</v>
      </c>
      <c r="I74" s="7" t="s">
        <v>4</v>
      </c>
      <c r="J74" s="7" t="s">
        <v>4</v>
      </c>
      <c r="K74" s="7" t="s">
        <v>4</v>
      </c>
      <c r="L74" s="7" t="s">
        <v>4</v>
      </c>
      <c r="M74" s="7" t="s">
        <v>4</v>
      </c>
      <c r="N74" s="7" t="s">
        <v>4</v>
      </c>
      <c r="O74" s="7" t="s">
        <v>4</v>
      </c>
      <c r="P74" s="7" t="s">
        <v>4</v>
      </c>
      <c r="Q74" s="7" t="s">
        <v>4</v>
      </c>
      <c r="R74" s="7" t="s">
        <v>4</v>
      </c>
      <c r="S74" s="7" t="s">
        <v>4</v>
      </c>
      <c r="T74" s="7" t="s">
        <v>4</v>
      </c>
      <c r="U74" s="7" t="s">
        <v>4</v>
      </c>
      <c r="V74" s="7" t="s">
        <v>4</v>
      </c>
      <c r="W74" s="7" t="s">
        <v>4</v>
      </c>
      <c r="X74" s="7" t="s">
        <v>4</v>
      </c>
      <c r="Y74" s="7" t="s">
        <v>4</v>
      </c>
      <c r="Z74" s="7" t="s">
        <v>4</v>
      </c>
      <c r="AA74" s="7" t="s">
        <v>4</v>
      </c>
      <c r="AB74" s="7" t="s">
        <v>4</v>
      </c>
      <c r="AC74" s="7" t="s">
        <v>4</v>
      </c>
      <c r="AD74" s="7" t="s">
        <v>4</v>
      </c>
      <c r="AE74" s="7" t="s">
        <v>4</v>
      </c>
      <c r="AF74" s="7" t="s">
        <v>4</v>
      </c>
      <c r="AG74" s="7" t="s">
        <v>4</v>
      </c>
      <c r="AH74" s="7" t="s">
        <v>4</v>
      </c>
      <c r="AI74" s="7" t="s">
        <v>4</v>
      </c>
      <c r="AJ74" s="7" t="s">
        <v>4</v>
      </c>
      <c r="AK74" s="7" t="s">
        <v>4</v>
      </c>
      <c r="AL74" s="7" t="s">
        <v>4</v>
      </c>
      <c r="AM74" s="7" t="s">
        <v>4</v>
      </c>
      <c r="AN74" s="7" t="s">
        <v>4</v>
      </c>
      <c r="AO74" s="7" t="s">
        <v>4</v>
      </c>
      <c r="AP74" s="7" t="s">
        <v>4</v>
      </c>
      <c r="AQ74" s="7" t="s">
        <v>5</v>
      </c>
      <c r="AR74" s="7" t="s">
        <v>5</v>
      </c>
      <c r="AS74" s="7" t="s">
        <v>5</v>
      </c>
      <c r="AT74" s="7" t="s">
        <v>11</v>
      </c>
      <c r="AU74" s="7" t="s">
        <v>11</v>
      </c>
      <c r="AV74" s="7" t="s">
        <v>5</v>
      </c>
      <c r="AW74" s="7" t="s">
        <v>5</v>
      </c>
      <c r="AX74" s="7" t="s">
        <v>5</v>
      </c>
      <c r="AY74" s="7" t="s">
        <v>5</v>
      </c>
      <c r="AZ74" s="7" t="s">
        <v>5</v>
      </c>
      <c r="BA74" s="7" t="s">
        <v>5</v>
      </c>
      <c r="BB74" s="7" t="s">
        <v>5</v>
      </c>
      <c r="BC74" s="7" t="s">
        <v>5</v>
      </c>
      <c r="BD74" s="7" t="s">
        <v>5</v>
      </c>
      <c r="BE74" s="7" t="s">
        <v>5</v>
      </c>
      <c r="BF74" s="7" t="s">
        <v>5</v>
      </c>
      <c r="BG74" s="7" t="s">
        <v>5</v>
      </c>
      <c r="BH74" s="7" t="s">
        <v>4</v>
      </c>
      <c r="BI74" s="7" t="s">
        <v>4</v>
      </c>
      <c r="BJ74" s="7" t="s">
        <v>11</v>
      </c>
      <c r="BK74" s="7" t="s">
        <v>4</v>
      </c>
      <c r="BL74" s="7" t="s">
        <v>4</v>
      </c>
    </row>
    <row r="75" spans="1:64">
      <c r="A75" s="7" t="s">
        <v>172</v>
      </c>
      <c r="B75" s="7" t="s">
        <v>80</v>
      </c>
      <c r="C75" s="7" t="s">
        <v>7</v>
      </c>
      <c r="D75" s="7" t="s">
        <v>5</v>
      </c>
      <c r="E75" s="7" t="s">
        <v>5</v>
      </c>
      <c r="F75" s="7" t="s">
        <v>5</v>
      </c>
      <c r="G75" s="7" t="s">
        <v>5</v>
      </c>
      <c r="H75" s="7" t="s">
        <v>5</v>
      </c>
      <c r="I75" s="7" t="s">
        <v>5</v>
      </c>
      <c r="J75" s="7" t="s">
        <v>5</v>
      </c>
      <c r="K75" s="7" t="s">
        <v>5</v>
      </c>
      <c r="L75" s="7" t="s">
        <v>5</v>
      </c>
      <c r="M75" s="7" t="s">
        <v>5</v>
      </c>
      <c r="N75" s="7" t="s">
        <v>5</v>
      </c>
      <c r="O75" s="7" t="s">
        <v>5</v>
      </c>
      <c r="P75" s="7" t="s">
        <v>5</v>
      </c>
      <c r="Q75" s="7" t="s">
        <v>5</v>
      </c>
      <c r="R75" s="7" t="s">
        <v>5</v>
      </c>
      <c r="S75" s="7" t="s">
        <v>5</v>
      </c>
      <c r="T75" s="7" t="s">
        <v>5</v>
      </c>
      <c r="U75" s="7" t="s">
        <v>5</v>
      </c>
      <c r="V75" s="7" t="s">
        <v>5</v>
      </c>
      <c r="W75" s="7" t="s">
        <v>5</v>
      </c>
      <c r="X75" s="7" t="s">
        <v>5</v>
      </c>
      <c r="Y75" s="7" t="s">
        <v>5</v>
      </c>
      <c r="Z75" s="7" t="s">
        <v>5</v>
      </c>
      <c r="AA75" s="7" t="s">
        <v>5</v>
      </c>
      <c r="AB75" s="7" t="s">
        <v>5</v>
      </c>
      <c r="AC75" s="7" t="s">
        <v>5</v>
      </c>
      <c r="AD75" s="7" t="s">
        <v>5</v>
      </c>
      <c r="AE75" s="7" t="s">
        <v>11</v>
      </c>
      <c r="AF75" s="7" t="s">
        <v>5</v>
      </c>
      <c r="AG75" s="7" t="s">
        <v>5</v>
      </c>
      <c r="AH75" s="7" t="s">
        <v>11</v>
      </c>
      <c r="AI75" s="7" t="s">
        <v>11</v>
      </c>
      <c r="AJ75" s="7" t="s">
        <v>5</v>
      </c>
      <c r="AK75" s="7" t="s">
        <v>5</v>
      </c>
      <c r="AL75" s="7" t="s">
        <v>5</v>
      </c>
      <c r="AM75" s="7" t="s">
        <v>5</v>
      </c>
      <c r="AN75" s="7" t="s">
        <v>5</v>
      </c>
      <c r="AO75" s="7" t="s">
        <v>5</v>
      </c>
      <c r="AP75" s="7" t="s">
        <v>5</v>
      </c>
      <c r="AQ75" s="7" t="s">
        <v>4</v>
      </c>
      <c r="AR75" s="7" t="s">
        <v>4</v>
      </c>
      <c r="AS75" s="7" t="s">
        <v>4</v>
      </c>
      <c r="AT75" s="7" t="s">
        <v>4</v>
      </c>
      <c r="AU75" s="7" t="s">
        <v>4</v>
      </c>
      <c r="AV75" s="7" t="s">
        <v>4</v>
      </c>
      <c r="AW75" s="7" t="s">
        <v>4</v>
      </c>
      <c r="AX75" s="7" t="s">
        <v>4</v>
      </c>
      <c r="AY75" s="7" t="s">
        <v>4</v>
      </c>
      <c r="AZ75" s="7" t="s">
        <v>4</v>
      </c>
      <c r="BA75" s="7" t="s">
        <v>4</v>
      </c>
      <c r="BB75" s="7" t="s">
        <v>4</v>
      </c>
      <c r="BC75" s="7" t="s">
        <v>4</v>
      </c>
      <c r="BD75" s="7" t="s">
        <v>4</v>
      </c>
      <c r="BE75" s="7" t="s">
        <v>4</v>
      </c>
      <c r="BF75" s="7" t="s">
        <v>4</v>
      </c>
      <c r="BG75" s="7" t="s">
        <v>4</v>
      </c>
      <c r="BH75" s="7" t="s">
        <v>4</v>
      </c>
      <c r="BI75" s="7" t="s">
        <v>4</v>
      </c>
      <c r="BJ75" s="7" t="s">
        <v>4</v>
      </c>
      <c r="BK75" s="7" t="s">
        <v>4</v>
      </c>
      <c r="BL75" s="7" t="s">
        <v>4</v>
      </c>
    </row>
    <row r="76" spans="1:64">
      <c r="A76" s="7" t="s">
        <v>167</v>
      </c>
      <c r="B76" s="7" t="s">
        <v>139</v>
      </c>
      <c r="C76" s="7" t="s">
        <v>7</v>
      </c>
      <c r="D76" s="7" t="s">
        <v>4</v>
      </c>
      <c r="E76" s="7" t="s">
        <v>4</v>
      </c>
      <c r="F76" s="7" t="s">
        <v>4</v>
      </c>
      <c r="G76" s="7" t="s">
        <v>4</v>
      </c>
      <c r="H76" s="7" t="s">
        <v>4</v>
      </c>
      <c r="I76" s="7" t="s">
        <v>4</v>
      </c>
      <c r="J76" s="7" t="s">
        <v>4</v>
      </c>
      <c r="K76" s="7" t="s">
        <v>4</v>
      </c>
      <c r="L76" s="7" t="s">
        <v>4</v>
      </c>
      <c r="M76" s="7" t="s">
        <v>4</v>
      </c>
      <c r="N76" s="7" t="s">
        <v>4</v>
      </c>
      <c r="O76" s="7" t="s">
        <v>4</v>
      </c>
      <c r="P76" s="7" t="s">
        <v>4</v>
      </c>
      <c r="Q76" s="7" t="s">
        <v>4</v>
      </c>
      <c r="R76" s="7" t="s">
        <v>4</v>
      </c>
      <c r="S76" s="7" t="s">
        <v>4</v>
      </c>
      <c r="T76" s="7" t="s">
        <v>4</v>
      </c>
      <c r="U76" s="7" t="s">
        <v>4</v>
      </c>
      <c r="V76" s="7" t="s">
        <v>4</v>
      </c>
      <c r="W76" s="7" t="s">
        <v>4</v>
      </c>
      <c r="X76" s="7" t="s">
        <v>4</v>
      </c>
      <c r="Y76" s="7" t="s">
        <v>4</v>
      </c>
      <c r="Z76" s="7" t="s">
        <v>4</v>
      </c>
      <c r="AA76" s="7" t="s">
        <v>4</v>
      </c>
      <c r="AB76" s="7" t="s">
        <v>4</v>
      </c>
      <c r="AC76" s="7" t="s">
        <v>4</v>
      </c>
      <c r="AD76" s="7" t="s">
        <v>4</v>
      </c>
      <c r="AE76" s="7" t="s">
        <v>4</v>
      </c>
      <c r="AF76" s="7" t="s">
        <v>4</v>
      </c>
      <c r="AG76" s="7" t="s">
        <v>4</v>
      </c>
      <c r="AH76" s="7" t="s">
        <v>4</v>
      </c>
      <c r="AI76" s="7" t="s">
        <v>4</v>
      </c>
      <c r="AJ76" s="7" t="s">
        <v>4</v>
      </c>
      <c r="AK76" s="7" t="s">
        <v>4</v>
      </c>
      <c r="AL76" s="7" t="s">
        <v>4</v>
      </c>
      <c r="AM76" s="7" t="s">
        <v>4</v>
      </c>
      <c r="AN76" s="7" t="s">
        <v>4</v>
      </c>
      <c r="AO76" s="7" t="s">
        <v>4</v>
      </c>
      <c r="AP76" s="7" t="s">
        <v>4</v>
      </c>
      <c r="AQ76" s="7" t="s">
        <v>4</v>
      </c>
      <c r="AR76" s="7" t="s">
        <v>4</v>
      </c>
      <c r="AS76" s="7" t="s">
        <v>4</v>
      </c>
      <c r="AT76" s="7" t="s">
        <v>4</v>
      </c>
      <c r="AU76" s="7" t="s">
        <v>4</v>
      </c>
      <c r="AV76" s="7" t="s">
        <v>4</v>
      </c>
      <c r="AW76" s="7" t="s">
        <v>4</v>
      </c>
      <c r="AX76" s="7" t="s">
        <v>4</v>
      </c>
      <c r="AY76" s="7" t="s">
        <v>4</v>
      </c>
      <c r="AZ76" s="7" t="s">
        <v>4</v>
      </c>
      <c r="BA76" s="7" t="s">
        <v>4</v>
      </c>
      <c r="BB76" s="7" t="s">
        <v>4</v>
      </c>
      <c r="BC76" s="7" t="s">
        <v>4</v>
      </c>
      <c r="BD76" s="7" t="s">
        <v>4</v>
      </c>
      <c r="BE76" s="7" t="s">
        <v>4</v>
      </c>
      <c r="BF76" s="7" t="s">
        <v>4</v>
      </c>
      <c r="BG76" s="7" t="s">
        <v>4</v>
      </c>
      <c r="BH76" s="7" t="s">
        <v>4</v>
      </c>
      <c r="BI76" s="7" t="s">
        <v>4</v>
      </c>
      <c r="BJ76" s="7" t="s">
        <v>11</v>
      </c>
      <c r="BK76" s="7" t="s">
        <v>4</v>
      </c>
      <c r="BL76" s="7" t="s">
        <v>5</v>
      </c>
    </row>
    <row r="77" spans="1:64">
      <c r="A77" s="7" t="s">
        <v>167</v>
      </c>
      <c r="B77" s="7" t="s">
        <v>90</v>
      </c>
      <c r="C77" s="7" t="s">
        <v>7</v>
      </c>
      <c r="D77" s="7" t="s">
        <v>4</v>
      </c>
      <c r="E77" s="7" t="s">
        <v>4</v>
      </c>
      <c r="F77" s="7" t="s">
        <v>4</v>
      </c>
      <c r="G77" s="7" t="s">
        <v>4</v>
      </c>
      <c r="H77" s="7" t="s">
        <v>4</v>
      </c>
      <c r="I77" s="7" t="s">
        <v>4</v>
      </c>
      <c r="J77" s="7" t="s">
        <v>4</v>
      </c>
      <c r="K77" s="7" t="s">
        <v>4</v>
      </c>
      <c r="L77" s="7" t="s">
        <v>4</v>
      </c>
      <c r="M77" s="7" t="s">
        <v>4</v>
      </c>
      <c r="N77" s="7" t="s">
        <v>4</v>
      </c>
      <c r="O77" s="7" t="s">
        <v>4</v>
      </c>
      <c r="P77" s="7" t="s">
        <v>4</v>
      </c>
      <c r="Q77" s="7" t="s">
        <v>4</v>
      </c>
      <c r="R77" s="7" t="s">
        <v>4</v>
      </c>
      <c r="S77" s="7" t="s">
        <v>4</v>
      </c>
      <c r="T77" s="7" t="s">
        <v>4</v>
      </c>
      <c r="U77" s="7" t="s">
        <v>4</v>
      </c>
      <c r="V77" s="7" t="s">
        <v>4</v>
      </c>
      <c r="W77" s="7" t="s">
        <v>4</v>
      </c>
      <c r="X77" s="7" t="s">
        <v>4</v>
      </c>
      <c r="Y77" s="7" t="s">
        <v>4</v>
      </c>
      <c r="Z77" s="7" t="s">
        <v>4</v>
      </c>
      <c r="AA77" s="7" t="s">
        <v>4</v>
      </c>
      <c r="AB77" s="7" t="s">
        <v>4</v>
      </c>
      <c r="AC77" s="7" t="s">
        <v>4</v>
      </c>
      <c r="AD77" s="7" t="s">
        <v>4</v>
      </c>
      <c r="AE77" s="7" t="s">
        <v>4</v>
      </c>
      <c r="AF77" s="7" t="s">
        <v>4</v>
      </c>
      <c r="AG77" s="7" t="s">
        <v>4</v>
      </c>
      <c r="AH77" s="7" t="s">
        <v>4</v>
      </c>
      <c r="AI77" s="7" t="s">
        <v>4</v>
      </c>
      <c r="AJ77" s="7" t="s">
        <v>4</v>
      </c>
      <c r="AK77" s="7" t="s">
        <v>4</v>
      </c>
      <c r="AL77" s="7" t="s">
        <v>4</v>
      </c>
      <c r="AM77" s="7" t="s">
        <v>4</v>
      </c>
      <c r="AN77" s="7" t="s">
        <v>4</v>
      </c>
      <c r="AO77" s="7" t="s">
        <v>4</v>
      </c>
      <c r="AP77" s="7" t="s">
        <v>4</v>
      </c>
      <c r="AQ77" s="7" t="s">
        <v>4</v>
      </c>
      <c r="AR77" s="7" t="s">
        <v>4</v>
      </c>
      <c r="AS77" s="7" t="s">
        <v>4</v>
      </c>
      <c r="AT77" s="7" t="s">
        <v>4</v>
      </c>
      <c r="AU77" s="7" t="s">
        <v>4</v>
      </c>
      <c r="AV77" s="7" t="s">
        <v>4</v>
      </c>
      <c r="AW77" s="7" t="s">
        <v>4</v>
      </c>
      <c r="AX77" s="7" t="s">
        <v>4</v>
      </c>
      <c r="AY77" s="7" t="s">
        <v>4</v>
      </c>
      <c r="AZ77" s="7" t="s">
        <v>4</v>
      </c>
      <c r="BA77" s="7" t="s">
        <v>4</v>
      </c>
      <c r="BB77" s="7" t="s">
        <v>4</v>
      </c>
      <c r="BC77" s="7" t="s">
        <v>4</v>
      </c>
      <c r="BD77" s="7" t="s">
        <v>4</v>
      </c>
      <c r="BE77" s="7" t="s">
        <v>4</v>
      </c>
      <c r="BF77" s="7" t="s">
        <v>4</v>
      </c>
      <c r="BG77" s="7" t="s">
        <v>4</v>
      </c>
      <c r="BH77" s="7" t="s">
        <v>4</v>
      </c>
      <c r="BI77" s="7" t="s">
        <v>11</v>
      </c>
      <c r="BJ77" s="7" t="s">
        <v>11</v>
      </c>
      <c r="BK77" s="7" t="s">
        <v>4</v>
      </c>
      <c r="BL77" s="7" t="s">
        <v>4</v>
      </c>
    </row>
    <row r="78" spans="1:64">
      <c r="A78" s="7" t="s">
        <v>167</v>
      </c>
      <c r="B78" s="7" t="s">
        <v>21</v>
      </c>
      <c r="C78" s="7" t="s">
        <v>6</v>
      </c>
      <c r="D78" s="7" t="s">
        <v>4</v>
      </c>
      <c r="E78" s="7" t="s">
        <v>4</v>
      </c>
      <c r="F78" s="7" t="s">
        <v>4</v>
      </c>
      <c r="G78" s="7" t="s">
        <v>4</v>
      </c>
      <c r="H78" s="7" t="s">
        <v>4</v>
      </c>
      <c r="I78" s="7" t="s">
        <v>4</v>
      </c>
      <c r="J78" s="7" t="s">
        <v>4</v>
      </c>
      <c r="K78" s="7" t="s">
        <v>4</v>
      </c>
      <c r="L78" s="7" t="s">
        <v>4</v>
      </c>
      <c r="M78" s="7" t="s">
        <v>4</v>
      </c>
      <c r="N78" s="7" t="s">
        <v>4</v>
      </c>
      <c r="O78" s="7" t="s">
        <v>4</v>
      </c>
      <c r="P78" s="7" t="s">
        <v>4</v>
      </c>
      <c r="Q78" s="7" t="s">
        <v>4</v>
      </c>
      <c r="R78" s="7" t="s">
        <v>4</v>
      </c>
      <c r="S78" s="7" t="s">
        <v>4</v>
      </c>
      <c r="T78" s="7" t="s">
        <v>4</v>
      </c>
      <c r="U78" s="7" t="s">
        <v>4</v>
      </c>
      <c r="V78" s="7" t="s">
        <v>4</v>
      </c>
      <c r="W78" s="7" t="s">
        <v>4</v>
      </c>
      <c r="X78" s="7" t="s">
        <v>4</v>
      </c>
      <c r="Y78" s="7" t="s">
        <v>4</v>
      </c>
      <c r="Z78" s="7" t="s">
        <v>4</v>
      </c>
      <c r="AA78" s="7" t="s">
        <v>4</v>
      </c>
      <c r="AB78" s="7" t="s">
        <v>4</v>
      </c>
      <c r="AC78" s="7" t="s">
        <v>4</v>
      </c>
      <c r="AD78" s="7" t="s">
        <v>4</v>
      </c>
      <c r="AE78" s="7" t="s">
        <v>4</v>
      </c>
      <c r="AF78" s="7" t="s">
        <v>4</v>
      </c>
      <c r="AG78" s="7" t="s">
        <v>4</v>
      </c>
      <c r="AH78" s="7" t="s">
        <v>4</v>
      </c>
      <c r="AI78" s="7" t="s">
        <v>4</v>
      </c>
      <c r="AJ78" s="7" t="s">
        <v>4</v>
      </c>
      <c r="AK78" s="7" t="s">
        <v>4</v>
      </c>
      <c r="AL78" s="7" t="s">
        <v>4</v>
      </c>
      <c r="AM78" s="7" t="s">
        <v>4</v>
      </c>
      <c r="AN78" s="7" t="s">
        <v>4</v>
      </c>
      <c r="AO78" s="7" t="s">
        <v>4</v>
      </c>
      <c r="AP78" s="7" t="s">
        <v>4</v>
      </c>
      <c r="AQ78" s="7">
        <v>24</v>
      </c>
      <c r="AR78" s="7">
        <v>46</v>
      </c>
      <c r="AS78" s="7">
        <v>60</v>
      </c>
      <c r="AT78" s="7">
        <v>70</v>
      </c>
      <c r="AU78" s="7">
        <v>58</v>
      </c>
      <c r="AV78" s="7">
        <v>55</v>
      </c>
      <c r="AW78" s="7">
        <v>70</v>
      </c>
      <c r="AX78" s="7">
        <v>75</v>
      </c>
      <c r="AY78" s="7">
        <v>60</v>
      </c>
      <c r="AZ78" s="7">
        <v>61</v>
      </c>
      <c r="BA78" s="7">
        <v>44</v>
      </c>
      <c r="BB78" s="7">
        <v>64</v>
      </c>
      <c r="BC78" s="7">
        <v>67</v>
      </c>
      <c r="BD78" s="7">
        <v>53</v>
      </c>
      <c r="BE78" s="7">
        <v>47</v>
      </c>
      <c r="BF78" s="7">
        <v>35</v>
      </c>
      <c r="BG78" s="7">
        <v>31</v>
      </c>
      <c r="BH78" s="7">
        <v>32</v>
      </c>
      <c r="BI78" s="7">
        <v>34</v>
      </c>
      <c r="BJ78" s="7">
        <v>35</v>
      </c>
      <c r="BK78" s="7">
        <v>40</v>
      </c>
      <c r="BL78" s="7">
        <v>40</v>
      </c>
    </row>
    <row r="79" spans="1:64">
      <c r="A79" s="7" t="s">
        <v>167</v>
      </c>
      <c r="B79" s="7" t="s">
        <v>21</v>
      </c>
      <c r="C79" s="7" t="s">
        <v>7</v>
      </c>
      <c r="D79" s="7" t="s">
        <v>4</v>
      </c>
      <c r="E79" s="7" t="s">
        <v>4</v>
      </c>
      <c r="F79" s="7" t="s">
        <v>4</v>
      </c>
      <c r="G79" s="7" t="s">
        <v>4</v>
      </c>
      <c r="H79" s="7" t="s">
        <v>4</v>
      </c>
      <c r="I79" s="7" t="s">
        <v>4</v>
      </c>
      <c r="J79" s="7" t="s">
        <v>4</v>
      </c>
      <c r="K79" s="7" t="s">
        <v>4</v>
      </c>
      <c r="L79" s="7" t="s">
        <v>4</v>
      </c>
      <c r="M79" s="7" t="s">
        <v>4</v>
      </c>
      <c r="N79" s="7" t="s">
        <v>4</v>
      </c>
      <c r="O79" s="7" t="s">
        <v>4</v>
      </c>
      <c r="P79" s="7" t="s">
        <v>4</v>
      </c>
      <c r="Q79" s="7" t="s">
        <v>4</v>
      </c>
      <c r="R79" s="7" t="s">
        <v>4</v>
      </c>
      <c r="S79" s="7" t="s">
        <v>4</v>
      </c>
      <c r="T79" s="7" t="s">
        <v>4</v>
      </c>
      <c r="U79" s="7" t="s">
        <v>4</v>
      </c>
      <c r="V79" s="7" t="s">
        <v>4</v>
      </c>
      <c r="W79" s="7" t="s">
        <v>4</v>
      </c>
      <c r="X79" s="7" t="s">
        <v>4</v>
      </c>
      <c r="Y79" s="7" t="s">
        <v>4</v>
      </c>
      <c r="Z79" s="7" t="s">
        <v>4</v>
      </c>
      <c r="AA79" s="7" t="s">
        <v>4</v>
      </c>
      <c r="AB79" s="7" t="s">
        <v>4</v>
      </c>
      <c r="AC79" s="7" t="s">
        <v>4</v>
      </c>
      <c r="AD79" s="7" t="s">
        <v>4</v>
      </c>
      <c r="AE79" s="7" t="s">
        <v>4</v>
      </c>
      <c r="AF79" s="7" t="s">
        <v>4</v>
      </c>
      <c r="AG79" s="7" t="s">
        <v>4</v>
      </c>
      <c r="AH79" s="7" t="s">
        <v>4</v>
      </c>
      <c r="AI79" s="7" t="s">
        <v>4</v>
      </c>
      <c r="AJ79" s="7" t="s">
        <v>4</v>
      </c>
      <c r="AK79" s="7" t="s">
        <v>4</v>
      </c>
      <c r="AL79" s="7" t="s">
        <v>4</v>
      </c>
      <c r="AM79" s="7" t="s">
        <v>4</v>
      </c>
      <c r="AN79" s="7" t="s">
        <v>4</v>
      </c>
      <c r="AO79" s="7" t="s">
        <v>4</v>
      </c>
      <c r="AP79" s="7" t="s">
        <v>4</v>
      </c>
      <c r="AQ79" s="7">
        <v>97</v>
      </c>
      <c r="AR79" s="7">
        <v>141</v>
      </c>
      <c r="AS79" s="7">
        <v>80</v>
      </c>
      <c r="AT79" s="7">
        <v>81</v>
      </c>
      <c r="AU79" s="7">
        <v>94</v>
      </c>
      <c r="AV79" s="7">
        <v>115</v>
      </c>
      <c r="AW79" s="7">
        <v>130</v>
      </c>
      <c r="AX79" s="7">
        <v>178</v>
      </c>
      <c r="AY79" s="7">
        <v>138</v>
      </c>
      <c r="AZ79" s="7">
        <v>112</v>
      </c>
      <c r="BA79" s="7">
        <v>83</v>
      </c>
      <c r="BB79" s="7">
        <v>168</v>
      </c>
      <c r="BC79" s="7">
        <v>184</v>
      </c>
      <c r="BD79" s="7">
        <v>174</v>
      </c>
      <c r="BE79" s="7">
        <v>191</v>
      </c>
      <c r="BF79" s="7">
        <v>188</v>
      </c>
      <c r="BG79" s="7">
        <v>152</v>
      </c>
      <c r="BH79" s="7">
        <v>138</v>
      </c>
      <c r="BI79" s="7">
        <v>163</v>
      </c>
      <c r="BJ79" s="7">
        <v>164</v>
      </c>
      <c r="BK79" s="7">
        <v>127</v>
      </c>
      <c r="BL79" s="7">
        <v>152</v>
      </c>
    </row>
    <row r="80" spans="1:64">
      <c r="A80" s="7" t="s">
        <v>172</v>
      </c>
      <c r="B80" s="7" t="s">
        <v>21</v>
      </c>
      <c r="C80" s="7" t="s">
        <v>6</v>
      </c>
      <c r="D80" s="7" t="s">
        <v>5</v>
      </c>
      <c r="E80" s="7" t="s">
        <v>5</v>
      </c>
      <c r="F80" s="7" t="s">
        <v>5</v>
      </c>
      <c r="G80" s="7" t="s">
        <v>5</v>
      </c>
      <c r="H80" s="7" t="s">
        <v>5</v>
      </c>
      <c r="I80" s="7" t="s">
        <v>5</v>
      </c>
      <c r="J80" s="7" t="s">
        <v>5</v>
      </c>
      <c r="K80" s="7" t="s">
        <v>5</v>
      </c>
      <c r="L80" s="7" t="s">
        <v>5</v>
      </c>
      <c r="M80" s="7" t="s">
        <v>5</v>
      </c>
      <c r="N80" s="7" t="s">
        <v>5</v>
      </c>
      <c r="O80" s="7" t="s">
        <v>5</v>
      </c>
      <c r="P80" s="7" t="s">
        <v>5</v>
      </c>
      <c r="Q80" s="7" t="s">
        <v>5</v>
      </c>
      <c r="R80" s="7" t="s">
        <v>5</v>
      </c>
      <c r="S80" s="7" t="s">
        <v>5</v>
      </c>
      <c r="T80" s="7" t="s">
        <v>5</v>
      </c>
      <c r="U80" s="7" t="s">
        <v>5</v>
      </c>
      <c r="V80" s="7" t="s">
        <v>5</v>
      </c>
      <c r="W80" s="7" t="s">
        <v>5</v>
      </c>
      <c r="X80" s="7" t="s">
        <v>5</v>
      </c>
      <c r="Y80" s="7" t="s">
        <v>5</v>
      </c>
      <c r="Z80" s="7" t="s">
        <v>5</v>
      </c>
      <c r="AA80" s="7" t="s">
        <v>5</v>
      </c>
      <c r="AB80" s="7" t="s">
        <v>5</v>
      </c>
      <c r="AC80" s="7">
        <v>13</v>
      </c>
      <c r="AD80" s="7">
        <v>21</v>
      </c>
      <c r="AE80" s="7">
        <v>15</v>
      </c>
      <c r="AF80" s="7">
        <v>26</v>
      </c>
      <c r="AG80" s="7">
        <v>23</v>
      </c>
      <c r="AH80" s="7">
        <v>8</v>
      </c>
      <c r="AI80" s="7">
        <v>11</v>
      </c>
      <c r="AJ80" s="7">
        <v>17</v>
      </c>
      <c r="AK80" s="7">
        <v>19</v>
      </c>
      <c r="AL80" s="7">
        <v>39</v>
      </c>
      <c r="AM80" s="7">
        <v>31</v>
      </c>
      <c r="AN80" s="7">
        <v>29</v>
      </c>
      <c r="AO80" s="7">
        <v>35</v>
      </c>
      <c r="AP80" s="7">
        <v>20</v>
      </c>
      <c r="AQ80" s="7" t="s">
        <v>4</v>
      </c>
      <c r="AR80" s="7" t="s">
        <v>4</v>
      </c>
      <c r="AS80" s="7" t="s">
        <v>4</v>
      </c>
      <c r="AT80" s="7" t="s">
        <v>4</v>
      </c>
      <c r="AU80" s="7" t="s">
        <v>4</v>
      </c>
      <c r="AV80" s="7" t="s">
        <v>4</v>
      </c>
      <c r="AW80" s="7" t="s">
        <v>4</v>
      </c>
      <c r="AX80" s="7" t="s">
        <v>4</v>
      </c>
      <c r="AY80" s="7" t="s">
        <v>4</v>
      </c>
      <c r="AZ80" s="7" t="s">
        <v>4</v>
      </c>
      <c r="BA80" s="7" t="s">
        <v>4</v>
      </c>
      <c r="BB80" s="7" t="s">
        <v>4</v>
      </c>
      <c r="BC80" s="7" t="s">
        <v>4</v>
      </c>
      <c r="BD80" s="7" t="s">
        <v>4</v>
      </c>
      <c r="BE80" s="7" t="s">
        <v>4</v>
      </c>
      <c r="BF80" s="7" t="s">
        <v>4</v>
      </c>
      <c r="BG80" s="7" t="s">
        <v>4</v>
      </c>
      <c r="BH80" s="7" t="s">
        <v>4</v>
      </c>
      <c r="BI80" s="7" t="s">
        <v>4</v>
      </c>
      <c r="BJ80" s="7" t="s">
        <v>4</v>
      </c>
      <c r="BK80" s="7" t="s">
        <v>4</v>
      </c>
      <c r="BL80" s="7" t="s">
        <v>4</v>
      </c>
    </row>
    <row r="81" spans="1:64">
      <c r="A81" s="7" t="s">
        <v>172</v>
      </c>
      <c r="B81" s="7" t="s">
        <v>21</v>
      </c>
      <c r="C81" s="7" t="s">
        <v>9</v>
      </c>
      <c r="D81" s="7">
        <v>48</v>
      </c>
      <c r="E81" s="7">
        <v>70</v>
      </c>
      <c r="F81" s="7">
        <v>66</v>
      </c>
      <c r="G81" s="7">
        <v>60</v>
      </c>
      <c r="H81" s="7">
        <v>59</v>
      </c>
      <c r="I81" s="7">
        <v>57</v>
      </c>
      <c r="J81" s="7">
        <v>58</v>
      </c>
      <c r="K81" s="7">
        <v>66</v>
      </c>
      <c r="L81" s="7">
        <v>65</v>
      </c>
      <c r="M81" s="7">
        <v>58</v>
      </c>
      <c r="N81" s="7">
        <v>46</v>
      </c>
      <c r="O81" s="7">
        <v>46</v>
      </c>
      <c r="P81" s="7">
        <v>52</v>
      </c>
      <c r="Q81" s="7">
        <v>50</v>
      </c>
      <c r="R81" s="7">
        <v>60</v>
      </c>
      <c r="S81" s="7">
        <v>46</v>
      </c>
      <c r="T81" s="7">
        <v>53</v>
      </c>
      <c r="U81" s="7">
        <v>66</v>
      </c>
      <c r="V81" s="7">
        <v>54</v>
      </c>
      <c r="W81" s="7">
        <v>67</v>
      </c>
      <c r="X81" s="7">
        <v>49</v>
      </c>
      <c r="Y81" s="7">
        <v>48</v>
      </c>
      <c r="Z81" s="7">
        <v>52</v>
      </c>
      <c r="AA81" s="7">
        <v>70</v>
      </c>
      <c r="AB81" s="7">
        <v>56</v>
      </c>
      <c r="AC81" s="7" t="s">
        <v>5</v>
      </c>
      <c r="AD81" s="7" t="s">
        <v>5</v>
      </c>
      <c r="AE81" s="7" t="s">
        <v>5</v>
      </c>
      <c r="AF81" s="7" t="s">
        <v>5</v>
      </c>
      <c r="AG81" s="7" t="s">
        <v>5</v>
      </c>
      <c r="AH81" s="7" t="s">
        <v>5</v>
      </c>
      <c r="AI81" s="7" t="s">
        <v>5</v>
      </c>
      <c r="AJ81" s="7" t="s">
        <v>5</v>
      </c>
      <c r="AK81" s="7" t="s">
        <v>5</v>
      </c>
      <c r="AL81" s="7" t="s">
        <v>5</v>
      </c>
      <c r="AM81" s="7" t="s">
        <v>5</v>
      </c>
      <c r="AN81" s="7" t="s">
        <v>5</v>
      </c>
      <c r="AO81" s="7" t="s">
        <v>5</v>
      </c>
      <c r="AP81" s="7" t="s">
        <v>5</v>
      </c>
      <c r="AQ81" s="7" t="s">
        <v>4</v>
      </c>
      <c r="AR81" s="7" t="s">
        <v>4</v>
      </c>
      <c r="AS81" s="7" t="s">
        <v>4</v>
      </c>
      <c r="AT81" s="7" t="s">
        <v>4</v>
      </c>
      <c r="AU81" s="7" t="s">
        <v>4</v>
      </c>
      <c r="AV81" s="7" t="s">
        <v>4</v>
      </c>
      <c r="AW81" s="7" t="s">
        <v>4</v>
      </c>
      <c r="AX81" s="7" t="s">
        <v>4</v>
      </c>
      <c r="AY81" s="7" t="s">
        <v>4</v>
      </c>
      <c r="AZ81" s="7" t="s">
        <v>4</v>
      </c>
      <c r="BA81" s="7" t="s">
        <v>4</v>
      </c>
      <c r="BB81" s="7" t="s">
        <v>4</v>
      </c>
      <c r="BC81" s="7" t="s">
        <v>4</v>
      </c>
      <c r="BD81" s="7" t="s">
        <v>4</v>
      </c>
      <c r="BE81" s="7" t="s">
        <v>4</v>
      </c>
      <c r="BF81" s="7" t="s">
        <v>4</v>
      </c>
      <c r="BG81" s="7" t="s">
        <v>4</v>
      </c>
      <c r="BH81" s="7" t="s">
        <v>4</v>
      </c>
      <c r="BI81" s="7" t="s">
        <v>4</v>
      </c>
      <c r="BJ81" s="7" t="s">
        <v>4</v>
      </c>
      <c r="BK81" s="7" t="s">
        <v>4</v>
      </c>
      <c r="BL81" s="7" t="s">
        <v>4</v>
      </c>
    </row>
    <row r="82" spans="1:64">
      <c r="A82" s="7" t="s">
        <v>172</v>
      </c>
      <c r="B82" s="7" t="s">
        <v>21</v>
      </c>
      <c r="C82" s="7" t="s">
        <v>7</v>
      </c>
      <c r="D82" s="7" t="s">
        <v>5</v>
      </c>
      <c r="E82" s="7" t="s">
        <v>5</v>
      </c>
      <c r="F82" s="7" t="s">
        <v>5</v>
      </c>
      <c r="G82" s="7" t="s">
        <v>5</v>
      </c>
      <c r="H82" s="7" t="s">
        <v>5</v>
      </c>
      <c r="I82" s="7" t="s">
        <v>5</v>
      </c>
      <c r="J82" s="7" t="s">
        <v>5</v>
      </c>
      <c r="K82" s="7" t="s">
        <v>5</v>
      </c>
      <c r="L82" s="7" t="s">
        <v>5</v>
      </c>
      <c r="M82" s="7" t="s">
        <v>5</v>
      </c>
      <c r="N82" s="7" t="s">
        <v>5</v>
      </c>
      <c r="O82" s="7" t="s">
        <v>5</v>
      </c>
      <c r="P82" s="7" t="s">
        <v>5</v>
      </c>
      <c r="Q82" s="7" t="s">
        <v>5</v>
      </c>
      <c r="R82" s="7" t="s">
        <v>5</v>
      </c>
      <c r="S82" s="7" t="s">
        <v>5</v>
      </c>
      <c r="T82" s="7" t="s">
        <v>5</v>
      </c>
      <c r="U82" s="7" t="s">
        <v>5</v>
      </c>
      <c r="V82" s="7" t="s">
        <v>5</v>
      </c>
      <c r="W82" s="7" t="s">
        <v>5</v>
      </c>
      <c r="X82" s="7" t="s">
        <v>5</v>
      </c>
      <c r="Y82" s="7" t="s">
        <v>5</v>
      </c>
      <c r="Z82" s="7" t="s">
        <v>5</v>
      </c>
      <c r="AA82" s="7" t="s">
        <v>5</v>
      </c>
      <c r="AB82" s="7" t="s">
        <v>5</v>
      </c>
      <c r="AC82" s="7">
        <v>43</v>
      </c>
      <c r="AD82" s="7">
        <v>51</v>
      </c>
      <c r="AE82" s="7">
        <v>62</v>
      </c>
      <c r="AF82" s="7">
        <v>94</v>
      </c>
      <c r="AG82" s="7">
        <v>117</v>
      </c>
      <c r="AH82" s="7">
        <v>110</v>
      </c>
      <c r="AI82" s="7">
        <v>119</v>
      </c>
      <c r="AJ82" s="7">
        <v>132</v>
      </c>
      <c r="AK82" s="7">
        <v>162</v>
      </c>
      <c r="AL82" s="7">
        <v>147</v>
      </c>
      <c r="AM82" s="7">
        <v>146</v>
      </c>
      <c r="AN82" s="7">
        <v>118</v>
      </c>
      <c r="AO82" s="7">
        <v>106</v>
      </c>
      <c r="AP82" s="7">
        <v>113</v>
      </c>
      <c r="AQ82" s="7" t="s">
        <v>4</v>
      </c>
      <c r="AR82" s="7" t="s">
        <v>4</v>
      </c>
      <c r="AS82" s="7" t="s">
        <v>4</v>
      </c>
      <c r="AT82" s="7" t="s">
        <v>4</v>
      </c>
      <c r="AU82" s="7" t="s">
        <v>4</v>
      </c>
      <c r="AV82" s="7" t="s">
        <v>4</v>
      </c>
      <c r="AW82" s="7" t="s">
        <v>4</v>
      </c>
      <c r="AX82" s="7" t="s">
        <v>4</v>
      </c>
      <c r="AY82" s="7" t="s">
        <v>4</v>
      </c>
      <c r="AZ82" s="7" t="s">
        <v>4</v>
      </c>
      <c r="BA82" s="7" t="s">
        <v>4</v>
      </c>
      <c r="BB82" s="7" t="s">
        <v>4</v>
      </c>
      <c r="BC82" s="7" t="s">
        <v>4</v>
      </c>
      <c r="BD82" s="7" t="s">
        <v>4</v>
      </c>
      <c r="BE82" s="7" t="s">
        <v>4</v>
      </c>
      <c r="BF82" s="7" t="s">
        <v>4</v>
      </c>
      <c r="BG82" s="7" t="s">
        <v>4</v>
      </c>
      <c r="BH82" s="7" t="s">
        <v>4</v>
      </c>
      <c r="BI82" s="7" t="s">
        <v>4</v>
      </c>
      <c r="BJ82" s="7" t="s">
        <v>4</v>
      </c>
      <c r="BK82" s="7" t="s">
        <v>4</v>
      </c>
      <c r="BL82" s="7" t="s">
        <v>4</v>
      </c>
    </row>
    <row r="83" spans="1:64">
      <c r="A83" s="7" t="s">
        <v>167</v>
      </c>
      <c r="B83" s="7" t="s">
        <v>159</v>
      </c>
      <c r="C83" s="7" t="s">
        <v>6</v>
      </c>
      <c r="D83" s="7" t="s">
        <v>4</v>
      </c>
      <c r="E83" s="7" t="s">
        <v>4</v>
      </c>
      <c r="F83" s="7" t="s">
        <v>4</v>
      </c>
      <c r="G83" s="7" t="s">
        <v>4</v>
      </c>
      <c r="H83" s="7" t="s">
        <v>4</v>
      </c>
      <c r="I83" s="7" t="s">
        <v>4</v>
      </c>
      <c r="J83" s="7" t="s">
        <v>4</v>
      </c>
      <c r="K83" s="7" t="s">
        <v>4</v>
      </c>
      <c r="L83" s="7" t="s">
        <v>4</v>
      </c>
      <c r="M83" s="7" t="s">
        <v>4</v>
      </c>
      <c r="N83" s="7" t="s">
        <v>4</v>
      </c>
      <c r="O83" s="7" t="s">
        <v>4</v>
      </c>
      <c r="P83" s="7" t="s">
        <v>4</v>
      </c>
      <c r="Q83" s="7" t="s">
        <v>4</v>
      </c>
      <c r="R83" s="7" t="s">
        <v>4</v>
      </c>
      <c r="S83" s="7" t="s">
        <v>4</v>
      </c>
      <c r="T83" s="7" t="s">
        <v>4</v>
      </c>
      <c r="U83" s="7" t="s">
        <v>4</v>
      </c>
      <c r="V83" s="7" t="s">
        <v>4</v>
      </c>
      <c r="W83" s="7" t="s">
        <v>4</v>
      </c>
      <c r="X83" s="7" t="s">
        <v>4</v>
      </c>
      <c r="Y83" s="7" t="s">
        <v>4</v>
      </c>
      <c r="Z83" s="7" t="s">
        <v>4</v>
      </c>
      <c r="AA83" s="7" t="s">
        <v>4</v>
      </c>
      <c r="AB83" s="7" t="s">
        <v>4</v>
      </c>
      <c r="AC83" s="7" t="s">
        <v>4</v>
      </c>
      <c r="AD83" s="7" t="s">
        <v>4</v>
      </c>
      <c r="AE83" s="7" t="s">
        <v>4</v>
      </c>
      <c r="AF83" s="7" t="s">
        <v>4</v>
      </c>
      <c r="AG83" s="7" t="s">
        <v>4</v>
      </c>
      <c r="AH83" s="7" t="s">
        <v>4</v>
      </c>
      <c r="AI83" s="7" t="s">
        <v>4</v>
      </c>
      <c r="AJ83" s="7" t="s">
        <v>4</v>
      </c>
      <c r="AK83" s="7" t="s">
        <v>4</v>
      </c>
      <c r="AL83" s="7" t="s">
        <v>4</v>
      </c>
      <c r="AM83" s="7" t="s">
        <v>4</v>
      </c>
      <c r="AN83" s="7" t="s">
        <v>4</v>
      </c>
      <c r="AO83" s="7" t="s">
        <v>4</v>
      </c>
      <c r="AP83" s="7" t="s">
        <v>4</v>
      </c>
      <c r="AQ83" s="7" t="s">
        <v>4</v>
      </c>
      <c r="AR83" s="7" t="s">
        <v>4</v>
      </c>
      <c r="AS83" s="7" t="s">
        <v>4</v>
      </c>
      <c r="AT83" s="7" t="s">
        <v>4</v>
      </c>
      <c r="AU83" s="7" t="s">
        <v>4</v>
      </c>
      <c r="AV83" s="7" t="s">
        <v>4</v>
      </c>
      <c r="AW83" s="7" t="s">
        <v>4</v>
      </c>
      <c r="AX83" s="7" t="s">
        <v>4</v>
      </c>
      <c r="AY83" s="7" t="s">
        <v>4</v>
      </c>
      <c r="AZ83" s="7" t="s">
        <v>4</v>
      </c>
      <c r="BA83" s="7" t="s">
        <v>4</v>
      </c>
      <c r="BB83" s="7" t="s">
        <v>4</v>
      </c>
      <c r="BC83" s="7" t="s">
        <v>4</v>
      </c>
      <c r="BD83" s="7" t="s">
        <v>4</v>
      </c>
      <c r="BE83" s="7" t="s">
        <v>4</v>
      </c>
      <c r="BF83" s="7" t="s">
        <v>4</v>
      </c>
      <c r="BG83" s="7" t="s">
        <v>4</v>
      </c>
      <c r="BH83" s="7" t="s">
        <v>4</v>
      </c>
      <c r="BI83" s="7" t="s">
        <v>4</v>
      </c>
      <c r="BJ83" s="7" t="s">
        <v>11</v>
      </c>
      <c r="BK83" s="7" t="s">
        <v>5</v>
      </c>
      <c r="BL83" s="7">
        <v>1</v>
      </c>
    </row>
    <row r="84" spans="1:64">
      <c r="A84" s="7" t="s">
        <v>167</v>
      </c>
      <c r="B84" s="7" t="s">
        <v>159</v>
      </c>
      <c r="C84" s="7" t="s">
        <v>7</v>
      </c>
      <c r="D84" s="7" t="s">
        <v>4</v>
      </c>
      <c r="E84" s="7" t="s">
        <v>4</v>
      </c>
      <c r="F84" s="7" t="s">
        <v>4</v>
      </c>
      <c r="G84" s="7" t="s">
        <v>4</v>
      </c>
      <c r="H84" s="7" t="s">
        <v>4</v>
      </c>
      <c r="I84" s="7" t="s">
        <v>4</v>
      </c>
      <c r="J84" s="7" t="s">
        <v>4</v>
      </c>
      <c r="K84" s="7" t="s">
        <v>4</v>
      </c>
      <c r="L84" s="7" t="s">
        <v>4</v>
      </c>
      <c r="M84" s="7" t="s">
        <v>4</v>
      </c>
      <c r="N84" s="7" t="s">
        <v>4</v>
      </c>
      <c r="O84" s="7" t="s">
        <v>4</v>
      </c>
      <c r="P84" s="7" t="s">
        <v>4</v>
      </c>
      <c r="Q84" s="7" t="s">
        <v>4</v>
      </c>
      <c r="R84" s="7" t="s">
        <v>4</v>
      </c>
      <c r="S84" s="7" t="s">
        <v>4</v>
      </c>
      <c r="T84" s="7" t="s">
        <v>4</v>
      </c>
      <c r="U84" s="7" t="s">
        <v>4</v>
      </c>
      <c r="V84" s="7" t="s">
        <v>4</v>
      </c>
      <c r="W84" s="7" t="s">
        <v>4</v>
      </c>
      <c r="X84" s="7" t="s">
        <v>4</v>
      </c>
      <c r="Y84" s="7" t="s">
        <v>4</v>
      </c>
      <c r="Z84" s="7" t="s">
        <v>4</v>
      </c>
      <c r="AA84" s="7" t="s">
        <v>4</v>
      </c>
      <c r="AB84" s="7" t="s">
        <v>4</v>
      </c>
      <c r="AC84" s="7" t="s">
        <v>4</v>
      </c>
      <c r="AD84" s="7" t="s">
        <v>4</v>
      </c>
      <c r="AE84" s="7" t="s">
        <v>4</v>
      </c>
      <c r="AF84" s="7" t="s">
        <v>4</v>
      </c>
      <c r="AG84" s="7" t="s">
        <v>4</v>
      </c>
      <c r="AH84" s="7" t="s">
        <v>4</v>
      </c>
      <c r="AI84" s="7" t="s">
        <v>4</v>
      </c>
      <c r="AJ84" s="7" t="s">
        <v>4</v>
      </c>
      <c r="AK84" s="7" t="s">
        <v>4</v>
      </c>
      <c r="AL84" s="7" t="s">
        <v>4</v>
      </c>
      <c r="AM84" s="7" t="s">
        <v>4</v>
      </c>
      <c r="AN84" s="7" t="s">
        <v>4</v>
      </c>
      <c r="AO84" s="7" t="s">
        <v>4</v>
      </c>
      <c r="AP84" s="7" t="s">
        <v>4</v>
      </c>
      <c r="AQ84" s="7" t="s">
        <v>5</v>
      </c>
      <c r="AR84" s="7" t="s">
        <v>5</v>
      </c>
      <c r="AS84" s="7" t="s">
        <v>5</v>
      </c>
      <c r="AT84" s="7" t="s">
        <v>5</v>
      </c>
      <c r="AU84" s="7" t="s">
        <v>5</v>
      </c>
      <c r="AV84" s="7" t="s">
        <v>5</v>
      </c>
      <c r="AW84" s="7" t="s">
        <v>5</v>
      </c>
      <c r="AX84" s="7" t="s">
        <v>5</v>
      </c>
      <c r="AY84" s="7" t="s">
        <v>5</v>
      </c>
      <c r="AZ84" s="7" t="s">
        <v>5</v>
      </c>
      <c r="BA84" s="7" t="s">
        <v>5</v>
      </c>
      <c r="BB84" s="7" t="s">
        <v>5</v>
      </c>
      <c r="BC84" s="7" t="s">
        <v>5</v>
      </c>
      <c r="BD84" s="7">
        <v>1</v>
      </c>
      <c r="BE84" s="7" t="s">
        <v>5</v>
      </c>
      <c r="BF84" s="7" t="s">
        <v>5</v>
      </c>
      <c r="BG84" s="7" t="s">
        <v>5</v>
      </c>
      <c r="BH84" s="7" t="s">
        <v>4</v>
      </c>
      <c r="BI84" s="7">
        <v>2</v>
      </c>
      <c r="BJ84" s="7" t="s">
        <v>11</v>
      </c>
      <c r="BK84" s="7">
        <v>4</v>
      </c>
      <c r="BL84" s="7">
        <v>2</v>
      </c>
    </row>
    <row r="85" spans="1:64">
      <c r="A85" s="7" t="s">
        <v>172</v>
      </c>
      <c r="B85" s="7" t="s">
        <v>22</v>
      </c>
      <c r="C85" s="7" t="s">
        <v>6</v>
      </c>
      <c r="D85" s="7" t="s">
        <v>5</v>
      </c>
      <c r="E85" s="7" t="s">
        <v>5</v>
      </c>
      <c r="F85" s="7" t="s">
        <v>5</v>
      </c>
      <c r="G85" s="7" t="s">
        <v>5</v>
      </c>
      <c r="H85" s="7" t="s">
        <v>5</v>
      </c>
      <c r="I85" s="7" t="s">
        <v>5</v>
      </c>
      <c r="J85" s="7" t="s">
        <v>5</v>
      </c>
      <c r="K85" s="7" t="s">
        <v>5</v>
      </c>
      <c r="L85" s="7" t="s">
        <v>5</v>
      </c>
      <c r="M85" s="7" t="s">
        <v>5</v>
      </c>
      <c r="N85" s="7" t="s">
        <v>5</v>
      </c>
      <c r="O85" s="7" t="s">
        <v>5</v>
      </c>
      <c r="P85" s="7" t="s">
        <v>5</v>
      </c>
      <c r="Q85" s="7" t="s">
        <v>5</v>
      </c>
      <c r="R85" s="7" t="s">
        <v>5</v>
      </c>
      <c r="S85" s="7" t="s">
        <v>5</v>
      </c>
      <c r="T85" s="7" t="s">
        <v>5</v>
      </c>
      <c r="U85" s="7" t="s">
        <v>5</v>
      </c>
      <c r="V85" s="7" t="s">
        <v>5</v>
      </c>
      <c r="W85" s="7" t="s">
        <v>5</v>
      </c>
      <c r="X85" s="7" t="s">
        <v>5</v>
      </c>
      <c r="Y85" s="7" t="s">
        <v>5</v>
      </c>
      <c r="Z85" s="7" t="s">
        <v>5</v>
      </c>
      <c r="AA85" s="7" t="s">
        <v>5</v>
      </c>
      <c r="AB85" s="7" t="s">
        <v>5</v>
      </c>
      <c r="AC85" s="7" t="s">
        <v>5</v>
      </c>
      <c r="AD85" s="7" t="s">
        <v>5</v>
      </c>
      <c r="AE85" s="7">
        <v>1</v>
      </c>
      <c r="AF85" s="7" t="s">
        <v>11</v>
      </c>
      <c r="AG85" s="7" t="s">
        <v>5</v>
      </c>
      <c r="AH85" s="7" t="s">
        <v>5</v>
      </c>
      <c r="AI85" s="7" t="s">
        <v>5</v>
      </c>
      <c r="AJ85" s="7" t="s">
        <v>5</v>
      </c>
      <c r="AK85" s="7" t="s">
        <v>5</v>
      </c>
      <c r="AL85" s="7" t="s">
        <v>5</v>
      </c>
      <c r="AM85" s="7" t="s">
        <v>5</v>
      </c>
      <c r="AN85" s="7" t="s">
        <v>5</v>
      </c>
      <c r="AO85" s="7" t="s">
        <v>5</v>
      </c>
      <c r="AP85" s="7" t="s">
        <v>5</v>
      </c>
      <c r="AQ85" s="7" t="s">
        <v>4</v>
      </c>
      <c r="AR85" s="7" t="s">
        <v>4</v>
      </c>
      <c r="AS85" s="7" t="s">
        <v>4</v>
      </c>
      <c r="AT85" s="7" t="s">
        <v>4</v>
      </c>
      <c r="AU85" s="7" t="s">
        <v>4</v>
      </c>
      <c r="AV85" s="7" t="s">
        <v>4</v>
      </c>
      <c r="AW85" s="7" t="s">
        <v>4</v>
      </c>
      <c r="AX85" s="7" t="s">
        <v>4</v>
      </c>
      <c r="AY85" s="7" t="s">
        <v>4</v>
      </c>
      <c r="AZ85" s="7" t="s">
        <v>4</v>
      </c>
      <c r="BA85" s="7" t="s">
        <v>4</v>
      </c>
      <c r="BB85" s="7" t="s">
        <v>4</v>
      </c>
      <c r="BC85" s="7" t="s">
        <v>4</v>
      </c>
      <c r="BD85" s="7" t="s">
        <v>4</v>
      </c>
      <c r="BE85" s="7" t="s">
        <v>4</v>
      </c>
      <c r="BF85" s="7" t="s">
        <v>4</v>
      </c>
      <c r="BG85" s="7" t="s">
        <v>4</v>
      </c>
      <c r="BH85" s="7" t="s">
        <v>4</v>
      </c>
      <c r="BI85" s="7" t="s">
        <v>4</v>
      </c>
      <c r="BJ85" s="7" t="s">
        <v>4</v>
      </c>
      <c r="BK85" s="7" t="s">
        <v>4</v>
      </c>
      <c r="BL85" s="7" t="s">
        <v>4</v>
      </c>
    </row>
    <row r="86" spans="1:64">
      <c r="A86" s="7" t="s">
        <v>172</v>
      </c>
      <c r="B86" s="7" t="s">
        <v>22</v>
      </c>
      <c r="C86" s="7" t="s">
        <v>7</v>
      </c>
      <c r="D86" s="7" t="s">
        <v>5</v>
      </c>
      <c r="E86" s="7" t="s">
        <v>5</v>
      </c>
      <c r="F86" s="7" t="s">
        <v>5</v>
      </c>
      <c r="G86" s="7" t="s">
        <v>5</v>
      </c>
      <c r="H86" s="7" t="s">
        <v>5</v>
      </c>
      <c r="I86" s="7" t="s">
        <v>5</v>
      </c>
      <c r="J86" s="7" t="s">
        <v>5</v>
      </c>
      <c r="K86" s="7" t="s">
        <v>5</v>
      </c>
      <c r="L86" s="7" t="s">
        <v>5</v>
      </c>
      <c r="M86" s="7" t="s">
        <v>5</v>
      </c>
      <c r="N86" s="7" t="s">
        <v>5</v>
      </c>
      <c r="O86" s="7" t="s">
        <v>5</v>
      </c>
      <c r="P86" s="7" t="s">
        <v>5</v>
      </c>
      <c r="Q86" s="7" t="s">
        <v>5</v>
      </c>
      <c r="R86" s="7" t="s">
        <v>5</v>
      </c>
      <c r="S86" s="7" t="s">
        <v>5</v>
      </c>
      <c r="T86" s="7" t="s">
        <v>5</v>
      </c>
      <c r="U86" s="7" t="s">
        <v>5</v>
      </c>
      <c r="V86" s="7" t="s">
        <v>5</v>
      </c>
      <c r="W86" s="7" t="s">
        <v>5</v>
      </c>
      <c r="X86" s="7" t="s">
        <v>5</v>
      </c>
      <c r="Y86" s="7" t="s">
        <v>5</v>
      </c>
      <c r="Z86" s="7" t="s">
        <v>5</v>
      </c>
      <c r="AA86" s="7" t="s">
        <v>5</v>
      </c>
      <c r="AB86" s="7" t="s">
        <v>5</v>
      </c>
      <c r="AC86" s="7" t="s">
        <v>5</v>
      </c>
      <c r="AD86" s="7" t="s">
        <v>5</v>
      </c>
      <c r="AE86" s="7">
        <v>6</v>
      </c>
      <c r="AF86" s="7">
        <v>6</v>
      </c>
      <c r="AG86" s="7" t="s">
        <v>5</v>
      </c>
      <c r="AH86" s="7" t="s">
        <v>5</v>
      </c>
      <c r="AI86" s="7" t="s">
        <v>5</v>
      </c>
      <c r="AJ86" s="7" t="s">
        <v>5</v>
      </c>
      <c r="AK86" s="7" t="s">
        <v>5</v>
      </c>
      <c r="AL86" s="7" t="s">
        <v>5</v>
      </c>
      <c r="AM86" s="7" t="s">
        <v>5</v>
      </c>
      <c r="AN86" s="7" t="s">
        <v>5</v>
      </c>
      <c r="AO86" s="7" t="s">
        <v>5</v>
      </c>
      <c r="AP86" s="7" t="s">
        <v>5</v>
      </c>
      <c r="AQ86" s="7" t="s">
        <v>4</v>
      </c>
      <c r="AR86" s="7" t="s">
        <v>4</v>
      </c>
      <c r="AS86" s="7" t="s">
        <v>4</v>
      </c>
      <c r="AT86" s="7" t="s">
        <v>4</v>
      </c>
      <c r="AU86" s="7" t="s">
        <v>4</v>
      </c>
      <c r="AV86" s="7" t="s">
        <v>4</v>
      </c>
      <c r="AW86" s="7" t="s">
        <v>4</v>
      </c>
      <c r="AX86" s="7" t="s">
        <v>4</v>
      </c>
      <c r="AY86" s="7" t="s">
        <v>4</v>
      </c>
      <c r="AZ86" s="7" t="s">
        <v>4</v>
      </c>
      <c r="BA86" s="7" t="s">
        <v>4</v>
      </c>
      <c r="BB86" s="7" t="s">
        <v>4</v>
      </c>
      <c r="BC86" s="7" t="s">
        <v>4</v>
      </c>
      <c r="BD86" s="7" t="s">
        <v>4</v>
      </c>
      <c r="BE86" s="7" t="s">
        <v>4</v>
      </c>
      <c r="BF86" s="7" t="s">
        <v>4</v>
      </c>
      <c r="BG86" s="7" t="s">
        <v>4</v>
      </c>
      <c r="BH86" s="7" t="s">
        <v>4</v>
      </c>
      <c r="BI86" s="7" t="s">
        <v>4</v>
      </c>
      <c r="BJ86" s="7" t="s">
        <v>4</v>
      </c>
      <c r="BK86" s="7" t="s">
        <v>4</v>
      </c>
      <c r="BL86" s="7" t="s">
        <v>4</v>
      </c>
    </row>
    <row r="87" spans="1:64">
      <c r="A87" s="7" t="s">
        <v>172</v>
      </c>
      <c r="B87" s="7" t="s">
        <v>91</v>
      </c>
      <c r="C87" s="7" t="s">
        <v>6</v>
      </c>
      <c r="D87" s="7" t="s">
        <v>5</v>
      </c>
      <c r="E87" s="7" t="s">
        <v>5</v>
      </c>
      <c r="F87" s="7" t="s">
        <v>5</v>
      </c>
      <c r="G87" s="7" t="s">
        <v>5</v>
      </c>
      <c r="H87" s="7" t="s">
        <v>5</v>
      </c>
      <c r="I87" s="7" t="s">
        <v>5</v>
      </c>
      <c r="J87" s="7" t="s">
        <v>5</v>
      </c>
      <c r="K87" s="7" t="s">
        <v>5</v>
      </c>
      <c r="L87" s="7" t="s">
        <v>5</v>
      </c>
      <c r="M87" s="7" t="s">
        <v>5</v>
      </c>
      <c r="N87" s="7" t="s">
        <v>5</v>
      </c>
      <c r="O87" s="7" t="s">
        <v>5</v>
      </c>
      <c r="P87" s="7" t="s">
        <v>5</v>
      </c>
      <c r="Q87" s="7" t="s">
        <v>5</v>
      </c>
      <c r="R87" s="7" t="s">
        <v>5</v>
      </c>
      <c r="S87" s="7" t="s">
        <v>5</v>
      </c>
      <c r="T87" s="7" t="s">
        <v>5</v>
      </c>
      <c r="U87" s="7" t="s">
        <v>5</v>
      </c>
      <c r="V87" s="7" t="s">
        <v>5</v>
      </c>
      <c r="W87" s="7" t="s">
        <v>5</v>
      </c>
      <c r="X87" s="7" t="s">
        <v>5</v>
      </c>
      <c r="Y87" s="7" t="s">
        <v>5</v>
      </c>
      <c r="Z87" s="7" t="s">
        <v>5</v>
      </c>
      <c r="AA87" s="7" t="s">
        <v>5</v>
      </c>
      <c r="AB87" s="7" t="s">
        <v>5</v>
      </c>
      <c r="AC87" s="7">
        <v>192</v>
      </c>
      <c r="AD87" s="7">
        <v>20</v>
      </c>
      <c r="AE87" s="7">
        <v>181</v>
      </c>
      <c r="AF87" s="7">
        <v>49</v>
      </c>
      <c r="AG87" s="7" t="s">
        <v>5</v>
      </c>
      <c r="AH87" s="7">
        <v>393</v>
      </c>
      <c r="AI87" s="7">
        <v>804</v>
      </c>
      <c r="AJ87" s="7">
        <v>599</v>
      </c>
      <c r="AK87" s="7">
        <v>707</v>
      </c>
      <c r="AL87" s="7">
        <v>872</v>
      </c>
      <c r="AM87" s="7">
        <v>1119</v>
      </c>
      <c r="AN87" s="7">
        <v>1364</v>
      </c>
      <c r="AO87" s="7" t="s">
        <v>5</v>
      </c>
      <c r="AP87" s="7" t="s">
        <v>5</v>
      </c>
      <c r="AQ87" s="7" t="s">
        <v>4</v>
      </c>
      <c r="AR87" s="7" t="s">
        <v>4</v>
      </c>
      <c r="AS87" s="7" t="s">
        <v>4</v>
      </c>
      <c r="AT87" s="7" t="s">
        <v>4</v>
      </c>
      <c r="AU87" s="7" t="s">
        <v>4</v>
      </c>
      <c r="AV87" s="7" t="s">
        <v>4</v>
      </c>
      <c r="AW87" s="7" t="s">
        <v>4</v>
      </c>
      <c r="AX87" s="7" t="s">
        <v>4</v>
      </c>
      <c r="AY87" s="7" t="s">
        <v>4</v>
      </c>
      <c r="AZ87" s="7" t="s">
        <v>4</v>
      </c>
      <c r="BA87" s="7" t="s">
        <v>4</v>
      </c>
      <c r="BB87" s="7" t="s">
        <v>4</v>
      </c>
      <c r="BC87" s="7" t="s">
        <v>4</v>
      </c>
      <c r="BD87" s="7" t="s">
        <v>4</v>
      </c>
      <c r="BE87" s="7" t="s">
        <v>4</v>
      </c>
      <c r="BF87" s="7" t="s">
        <v>4</v>
      </c>
      <c r="BG87" s="7" t="s">
        <v>4</v>
      </c>
      <c r="BH87" s="7" t="s">
        <v>4</v>
      </c>
      <c r="BI87" s="7" t="s">
        <v>4</v>
      </c>
      <c r="BJ87" s="7" t="s">
        <v>4</v>
      </c>
      <c r="BK87" s="7" t="s">
        <v>4</v>
      </c>
      <c r="BL87" s="7" t="s">
        <v>4</v>
      </c>
    </row>
    <row r="88" spans="1:64">
      <c r="A88" s="7" t="s">
        <v>172</v>
      </c>
      <c r="B88" s="7" t="s">
        <v>91</v>
      </c>
      <c r="C88" s="7" t="s">
        <v>7</v>
      </c>
      <c r="D88" s="7" t="s">
        <v>5</v>
      </c>
      <c r="E88" s="7" t="s">
        <v>5</v>
      </c>
      <c r="F88" s="7" t="s">
        <v>5</v>
      </c>
      <c r="G88" s="7" t="s">
        <v>5</v>
      </c>
      <c r="H88" s="7" t="s">
        <v>5</v>
      </c>
      <c r="I88" s="7" t="s">
        <v>5</v>
      </c>
      <c r="J88" s="7" t="s">
        <v>5</v>
      </c>
      <c r="K88" s="7" t="s">
        <v>5</v>
      </c>
      <c r="L88" s="7" t="s">
        <v>5</v>
      </c>
      <c r="M88" s="7" t="s">
        <v>5</v>
      </c>
      <c r="N88" s="7" t="s">
        <v>5</v>
      </c>
      <c r="O88" s="7" t="s">
        <v>5</v>
      </c>
      <c r="P88" s="7" t="s">
        <v>5</v>
      </c>
      <c r="Q88" s="7" t="s">
        <v>5</v>
      </c>
      <c r="R88" s="7" t="s">
        <v>5</v>
      </c>
      <c r="S88" s="7" t="s">
        <v>5</v>
      </c>
      <c r="T88" s="7" t="s">
        <v>5</v>
      </c>
      <c r="U88" s="7" t="s">
        <v>5</v>
      </c>
      <c r="V88" s="7" t="s">
        <v>5</v>
      </c>
      <c r="W88" s="7" t="s">
        <v>5</v>
      </c>
      <c r="X88" s="7" t="s">
        <v>5</v>
      </c>
      <c r="Y88" s="7" t="s">
        <v>5</v>
      </c>
      <c r="Z88" s="7" t="s">
        <v>5</v>
      </c>
      <c r="AA88" s="7" t="s">
        <v>5</v>
      </c>
      <c r="AB88" s="7" t="s">
        <v>5</v>
      </c>
      <c r="AC88" s="7" t="s">
        <v>5</v>
      </c>
      <c r="AD88" s="7" t="s">
        <v>5</v>
      </c>
      <c r="AE88" s="7" t="s">
        <v>5</v>
      </c>
      <c r="AF88" s="7" t="s">
        <v>5</v>
      </c>
      <c r="AG88" s="7" t="s">
        <v>5</v>
      </c>
      <c r="AH88" s="7" t="s">
        <v>5</v>
      </c>
      <c r="AI88" s="7" t="s">
        <v>5</v>
      </c>
      <c r="AJ88" s="7" t="s">
        <v>5</v>
      </c>
      <c r="AK88" s="7" t="s">
        <v>11</v>
      </c>
      <c r="AL88" s="7" t="s">
        <v>5</v>
      </c>
      <c r="AM88" s="7" t="s">
        <v>5</v>
      </c>
      <c r="AN88" s="7" t="s">
        <v>5</v>
      </c>
      <c r="AO88" s="7" t="s">
        <v>5</v>
      </c>
      <c r="AP88" s="7" t="s">
        <v>5</v>
      </c>
      <c r="AQ88" s="7" t="s">
        <v>4</v>
      </c>
      <c r="AR88" s="7" t="s">
        <v>4</v>
      </c>
      <c r="AS88" s="7" t="s">
        <v>4</v>
      </c>
      <c r="AT88" s="7" t="s">
        <v>4</v>
      </c>
      <c r="AU88" s="7" t="s">
        <v>4</v>
      </c>
      <c r="AV88" s="7" t="s">
        <v>4</v>
      </c>
      <c r="AW88" s="7" t="s">
        <v>4</v>
      </c>
      <c r="AX88" s="7" t="s">
        <v>4</v>
      </c>
      <c r="AY88" s="7" t="s">
        <v>4</v>
      </c>
      <c r="AZ88" s="7" t="s">
        <v>4</v>
      </c>
      <c r="BA88" s="7" t="s">
        <v>4</v>
      </c>
      <c r="BB88" s="7" t="s">
        <v>4</v>
      </c>
      <c r="BC88" s="7" t="s">
        <v>4</v>
      </c>
      <c r="BD88" s="7" t="s">
        <v>4</v>
      </c>
      <c r="BE88" s="7" t="s">
        <v>4</v>
      </c>
      <c r="BF88" s="7" t="s">
        <v>4</v>
      </c>
      <c r="BG88" s="7" t="s">
        <v>4</v>
      </c>
      <c r="BH88" s="7" t="s">
        <v>4</v>
      </c>
      <c r="BI88" s="7" t="s">
        <v>4</v>
      </c>
      <c r="BJ88" s="7" t="s">
        <v>4</v>
      </c>
      <c r="BK88" s="7" t="s">
        <v>4</v>
      </c>
      <c r="BL88" s="7" t="s">
        <v>4</v>
      </c>
    </row>
    <row r="89" spans="1:64">
      <c r="A89" s="7" t="s">
        <v>167</v>
      </c>
      <c r="B89" s="7" t="s">
        <v>23</v>
      </c>
      <c r="C89" s="7" t="s">
        <v>6</v>
      </c>
      <c r="D89" s="7" t="s">
        <v>4</v>
      </c>
      <c r="E89" s="7" t="s">
        <v>4</v>
      </c>
      <c r="F89" s="7" t="s">
        <v>4</v>
      </c>
      <c r="G89" s="7" t="s">
        <v>4</v>
      </c>
      <c r="H89" s="7" t="s">
        <v>4</v>
      </c>
      <c r="I89" s="7" t="s">
        <v>4</v>
      </c>
      <c r="J89" s="7" t="s">
        <v>4</v>
      </c>
      <c r="K89" s="7" t="s">
        <v>4</v>
      </c>
      <c r="L89" s="7" t="s">
        <v>4</v>
      </c>
      <c r="M89" s="7" t="s">
        <v>4</v>
      </c>
      <c r="N89" s="7" t="s">
        <v>4</v>
      </c>
      <c r="O89" s="7" t="s">
        <v>4</v>
      </c>
      <c r="P89" s="7" t="s">
        <v>4</v>
      </c>
      <c r="Q89" s="7" t="s">
        <v>4</v>
      </c>
      <c r="R89" s="7" t="s">
        <v>4</v>
      </c>
      <c r="S89" s="7" t="s">
        <v>4</v>
      </c>
      <c r="T89" s="7" t="s">
        <v>4</v>
      </c>
      <c r="U89" s="7" t="s">
        <v>4</v>
      </c>
      <c r="V89" s="7" t="s">
        <v>4</v>
      </c>
      <c r="W89" s="7" t="s">
        <v>4</v>
      </c>
      <c r="X89" s="7" t="s">
        <v>4</v>
      </c>
      <c r="Y89" s="7" t="s">
        <v>4</v>
      </c>
      <c r="Z89" s="7" t="s">
        <v>4</v>
      </c>
      <c r="AA89" s="7" t="s">
        <v>4</v>
      </c>
      <c r="AB89" s="7" t="s">
        <v>4</v>
      </c>
      <c r="AC89" s="7" t="s">
        <v>4</v>
      </c>
      <c r="AD89" s="7" t="s">
        <v>4</v>
      </c>
      <c r="AE89" s="7" t="s">
        <v>4</v>
      </c>
      <c r="AF89" s="7" t="s">
        <v>4</v>
      </c>
      <c r="AG89" s="7" t="s">
        <v>4</v>
      </c>
      <c r="AH89" s="7" t="s">
        <v>4</v>
      </c>
      <c r="AI89" s="7" t="s">
        <v>4</v>
      </c>
      <c r="AJ89" s="7" t="s">
        <v>4</v>
      </c>
      <c r="AK89" s="7" t="s">
        <v>4</v>
      </c>
      <c r="AL89" s="7" t="s">
        <v>4</v>
      </c>
      <c r="AM89" s="7" t="s">
        <v>4</v>
      </c>
      <c r="AN89" s="7" t="s">
        <v>4</v>
      </c>
      <c r="AO89" s="7" t="s">
        <v>4</v>
      </c>
      <c r="AP89" s="7" t="s">
        <v>4</v>
      </c>
      <c r="AQ89" s="7" t="s">
        <v>5</v>
      </c>
      <c r="AR89" s="7" t="s">
        <v>5</v>
      </c>
      <c r="AS89" s="7" t="s">
        <v>5</v>
      </c>
      <c r="AT89" s="7" t="s">
        <v>11</v>
      </c>
      <c r="AU89" s="7" t="s">
        <v>5</v>
      </c>
      <c r="AV89" s="7" t="s">
        <v>5</v>
      </c>
      <c r="AW89" s="7" t="s">
        <v>5</v>
      </c>
      <c r="AX89" s="7" t="s">
        <v>5</v>
      </c>
      <c r="AY89" s="7" t="s">
        <v>5</v>
      </c>
      <c r="AZ89" s="7" t="s">
        <v>5</v>
      </c>
      <c r="BA89" s="7" t="s">
        <v>5</v>
      </c>
      <c r="BB89" s="7" t="s">
        <v>5</v>
      </c>
      <c r="BC89" s="7" t="s">
        <v>5</v>
      </c>
      <c r="BD89" s="7" t="s">
        <v>5</v>
      </c>
      <c r="BE89" s="7" t="s">
        <v>5</v>
      </c>
      <c r="BF89" s="7" t="s">
        <v>5</v>
      </c>
      <c r="BG89" s="7" t="s">
        <v>5</v>
      </c>
      <c r="BH89" s="7" t="s">
        <v>4</v>
      </c>
      <c r="BI89" s="7" t="s">
        <v>4</v>
      </c>
      <c r="BJ89" s="7" t="s">
        <v>4</v>
      </c>
      <c r="BK89" s="7" t="s">
        <v>4</v>
      </c>
      <c r="BL89" s="7" t="s">
        <v>4</v>
      </c>
    </row>
    <row r="90" spans="1:64">
      <c r="A90" s="7" t="s">
        <v>167</v>
      </c>
      <c r="B90" s="7" t="s">
        <v>23</v>
      </c>
      <c r="C90" s="7" t="s">
        <v>7</v>
      </c>
      <c r="D90" s="7" t="s">
        <v>4</v>
      </c>
      <c r="E90" s="7" t="s">
        <v>4</v>
      </c>
      <c r="F90" s="7" t="s">
        <v>4</v>
      </c>
      <c r="G90" s="7" t="s">
        <v>4</v>
      </c>
      <c r="H90" s="7" t="s">
        <v>4</v>
      </c>
      <c r="I90" s="7" t="s">
        <v>4</v>
      </c>
      <c r="J90" s="7" t="s">
        <v>4</v>
      </c>
      <c r="K90" s="7" t="s">
        <v>4</v>
      </c>
      <c r="L90" s="7" t="s">
        <v>4</v>
      </c>
      <c r="M90" s="7" t="s">
        <v>4</v>
      </c>
      <c r="N90" s="7" t="s">
        <v>4</v>
      </c>
      <c r="O90" s="7" t="s">
        <v>4</v>
      </c>
      <c r="P90" s="7" t="s">
        <v>4</v>
      </c>
      <c r="Q90" s="7" t="s">
        <v>4</v>
      </c>
      <c r="R90" s="7" t="s">
        <v>4</v>
      </c>
      <c r="S90" s="7" t="s">
        <v>4</v>
      </c>
      <c r="T90" s="7" t="s">
        <v>4</v>
      </c>
      <c r="U90" s="7" t="s">
        <v>4</v>
      </c>
      <c r="V90" s="7" t="s">
        <v>4</v>
      </c>
      <c r="W90" s="7" t="s">
        <v>4</v>
      </c>
      <c r="X90" s="7" t="s">
        <v>4</v>
      </c>
      <c r="Y90" s="7" t="s">
        <v>4</v>
      </c>
      <c r="Z90" s="7" t="s">
        <v>4</v>
      </c>
      <c r="AA90" s="7" t="s">
        <v>4</v>
      </c>
      <c r="AB90" s="7" t="s">
        <v>4</v>
      </c>
      <c r="AC90" s="7" t="s">
        <v>4</v>
      </c>
      <c r="AD90" s="7" t="s">
        <v>4</v>
      </c>
      <c r="AE90" s="7" t="s">
        <v>4</v>
      </c>
      <c r="AF90" s="7" t="s">
        <v>4</v>
      </c>
      <c r="AG90" s="7" t="s">
        <v>4</v>
      </c>
      <c r="AH90" s="7" t="s">
        <v>4</v>
      </c>
      <c r="AI90" s="7" t="s">
        <v>4</v>
      </c>
      <c r="AJ90" s="7" t="s">
        <v>4</v>
      </c>
      <c r="AK90" s="7" t="s">
        <v>4</v>
      </c>
      <c r="AL90" s="7" t="s">
        <v>4</v>
      </c>
      <c r="AM90" s="7" t="s">
        <v>4</v>
      </c>
      <c r="AN90" s="7" t="s">
        <v>4</v>
      </c>
      <c r="AO90" s="7" t="s">
        <v>4</v>
      </c>
      <c r="AP90" s="7" t="s">
        <v>4</v>
      </c>
      <c r="AQ90" s="7" t="s">
        <v>5</v>
      </c>
      <c r="AR90" s="7" t="s">
        <v>11</v>
      </c>
      <c r="AS90" s="7" t="s">
        <v>11</v>
      </c>
      <c r="AT90" s="7" t="s">
        <v>5</v>
      </c>
      <c r="AU90" s="7" t="s">
        <v>11</v>
      </c>
      <c r="AV90" s="7" t="s">
        <v>5</v>
      </c>
      <c r="AW90" s="7" t="s">
        <v>5</v>
      </c>
      <c r="AX90" s="7">
        <v>1</v>
      </c>
      <c r="AY90" s="7" t="s">
        <v>5</v>
      </c>
      <c r="AZ90" s="7" t="s">
        <v>5</v>
      </c>
      <c r="BA90" s="7" t="s">
        <v>5</v>
      </c>
      <c r="BB90" s="7" t="s">
        <v>5</v>
      </c>
      <c r="BC90" s="7" t="s">
        <v>5</v>
      </c>
      <c r="BD90" s="7" t="s">
        <v>5</v>
      </c>
      <c r="BE90" s="7" t="s">
        <v>5</v>
      </c>
      <c r="BF90" s="7" t="s">
        <v>5</v>
      </c>
      <c r="BG90" s="7" t="s">
        <v>5</v>
      </c>
      <c r="BH90" s="7" t="s">
        <v>4</v>
      </c>
      <c r="BI90" s="7" t="s">
        <v>4</v>
      </c>
      <c r="BJ90" s="7" t="s">
        <v>4</v>
      </c>
      <c r="BK90" s="7" t="s">
        <v>4</v>
      </c>
      <c r="BL90" s="7" t="s">
        <v>4</v>
      </c>
    </row>
    <row r="91" spans="1:64">
      <c r="A91" s="7" t="s">
        <v>172</v>
      </c>
      <c r="B91" s="7" t="s">
        <v>23</v>
      </c>
      <c r="C91" s="7" t="s">
        <v>6</v>
      </c>
      <c r="D91" s="7" t="s">
        <v>5</v>
      </c>
      <c r="E91" s="7" t="s">
        <v>5</v>
      </c>
      <c r="F91" s="7" t="s">
        <v>5</v>
      </c>
      <c r="G91" s="7" t="s">
        <v>5</v>
      </c>
      <c r="H91" s="7" t="s">
        <v>5</v>
      </c>
      <c r="I91" s="7" t="s">
        <v>5</v>
      </c>
      <c r="J91" s="7" t="s">
        <v>5</v>
      </c>
      <c r="K91" s="7" t="s">
        <v>5</v>
      </c>
      <c r="L91" s="7" t="s">
        <v>5</v>
      </c>
      <c r="M91" s="7" t="s">
        <v>5</v>
      </c>
      <c r="N91" s="7" t="s">
        <v>5</v>
      </c>
      <c r="O91" s="7" t="s">
        <v>5</v>
      </c>
      <c r="P91" s="7" t="s">
        <v>5</v>
      </c>
      <c r="Q91" s="7" t="s">
        <v>5</v>
      </c>
      <c r="R91" s="7" t="s">
        <v>5</v>
      </c>
      <c r="S91" s="7" t="s">
        <v>5</v>
      </c>
      <c r="T91" s="7" t="s">
        <v>5</v>
      </c>
      <c r="U91" s="7" t="s">
        <v>5</v>
      </c>
      <c r="V91" s="7" t="s">
        <v>5</v>
      </c>
      <c r="W91" s="7" t="s">
        <v>5</v>
      </c>
      <c r="X91" s="7" t="s">
        <v>5</v>
      </c>
      <c r="Y91" s="7" t="s">
        <v>5</v>
      </c>
      <c r="Z91" s="7" t="s">
        <v>5</v>
      </c>
      <c r="AA91" s="7" t="s">
        <v>5</v>
      </c>
      <c r="AB91" s="7" t="s">
        <v>5</v>
      </c>
      <c r="AC91" s="7" t="s">
        <v>5</v>
      </c>
      <c r="AD91" s="7" t="s">
        <v>11</v>
      </c>
      <c r="AE91" s="7" t="s">
        <v>5</v>
      </c>
      <c r="AF91" s="7" t="s">
        <v>5</v>
      </c>
      <c r="AG91" s="7" t="s">
        <v>5</v>
      </c>
      <c r="AH91" s="7" t="s">
        <v>5</v>
      </c>
      <c r="AI91" s="7" t="s">
        <v>5</v>
      </c>
      <c r="AJ91" s="7" t="s">
        <v>11</v>
      </c>
      <c r="AK91" s="7" t="s">
        <v>5</v>
      </c>
      <c r="AL91" s="7" t="s">
        <v>11</v>
      </c>
      <c r="AM91" s="7" t="s">
        <v>5</v>
      </c>
      <c r="AN91" s="7" t="s">
        <v>11</v>
      </c>
      <c r="AO91" s="7" t="s">
        <v>5</v>
      </c>
      <c r="AP91" s="7" t="s">
        <v>5</v>
      </c>
      <c r="AQ91" s="7" t="s">
        <v>4</v>
      </c>
      <c r="AR91" s="7" t="s">
        <v>4</v>
      </c>
      <c r="AS91" s="7" t="s">
        <v>4</v>
      </c>
      <c r="AT91" s="7" t="s">
        <v>4</v>
      </c>
      <c r="AU91" s="7" t="s">
        <v>4</v>
      </c>
      <c r="AV91" s="7" t="s">
        <v>4</v>
      </c>
      <c r="AW91" s="7" t="s">
        <v>4</v>
      </c>
      <c r="AX91" s="7" t="s">
        <v>4</v>
      </c>
      <c r="AY91" s="7" t="s">
        <v>4</v>
      </c>
      <c r="AZ91" s="7" t="s">
        <v>4</v>
      </c>
      <c r="BA91" s="7" t="s">
        <v>4</v>
      </c>
      <c r="BB91" s="7" t="s">
        <v>4</v>
      </c>
      <c r="BC91" s="7" t="s">
        <v>4</v>
      </c>
      <c r="BD91" s="7" t="s">
        <v>4</v>
      </c>
      <c r="BE91" s="7" t="s">
        <v>4</v>
      </c>
      <c r="BF91" s="7" t="s">
        <v>4</v>
      </c>
      <c r="BG91" s="7" t="s">
        <v>4</v>
      </c>
      <c r="BH91" s="7" t="s">
        <v>4</v>
      </c>
      <c r="BI91" s="7" t="s">
        <v>4</v>
      </c>
      <c r="BJ91" s="7" t="s">
        <v>4</v>
      </c>
      <c r="BK91" s="7" t="s">
        <v>4</v>
      </c>
      <c r="BL91" s="7" t="s">
        <v>4</v>
      </c>
    </row>
    <row r="92" spans="1:64">
      <c r="A92" s="7" t="s">
        <v>172</v>
      </c>
      <c r="B92" s="7" t="s">
        <v>23</v>
      </c>
      <c r="C92" s="7" t="s">
        <v>7</v>
      </c>
      <c r="D92" s="7" t="s">
        <v>5</v>
      </c>
      <c r="E92" s="7" t="s">
        <v>5</v>
      </c>
      <c r="F92" s="7" t="s">
        <v>5</v>
      </c>
      <c r="G92" s="7" t="s">
        <v>5</v>
      </c>
      <c r="H92" s="7" t="s">
        <v>5</v>
      </c>
      <c r="I92" s="7" t="s">
        <v>5</v>
      </c>
      <c r="J92" s="7" t="s">
        <v>5</v>
      </c>
      <c r="K92" s="7" t="s">
        <v>5</v>
      </c>
      <c r="L92" s="7" t="s">
        <v>5</v>
      </c>
      <c r="M92" s="7" t="s">
        <v>5</v>
      </c>
      <c r="N92" s="7" t="s">
        <v>5</v>
      </c>
      <c r="O92" s="7" t="s">
        <v>5</v>
      </c>
      <c r="P92" s="7" t="s">
        <v>5</v>
      </c>
      <c r="Q92" s="7" t="s">
        <v>5</v>
      </c>
      <c r="R92" s="7" t="s">
        <v>5</v>
      </c>
      <c r="S92" s="7" t="s">
        <v>5</v>
      </c>
      <c r="T92" s="7" t="s">
        <v>5</v>
      </c>
      <c r="U92" s="7" t="s">
        <v>5</v>
      </c>
      <c r="V92" s="7" t="s">
        <v>5</v>
      </c>
      <c r="W92" s="7" t="s">
        <v>5</v>
      </c>
      <c r="X92" s="7" t="s">
        <v>5</v>
      </c>
      <c r="Y92" s="7" t="s">
        <v>5</v>
      </c>
      <c r="Z92" s="7" t="s">
        <v>5</v>
      </c>
      <c r="AA92" s="7" t="s">
        <v>5</v>
      </c>
      <c r="AB92" s="7" t="s">
        <v>5</v>
      </c>
      <c r="AC92" s="7" t="s">
        <v>5</v>
      </c>
      <c r="AD92" s="7" t="s">
        <v>11</v>
      </c>
      <c r="AE92" s="7" t="s">
        <v>5</v>
      </c>
      <c r="AF92" s="7" t="s">
        <v>5</v>
      </c>
      <c r="AG92" s="7" t="s">
        <v>5</v>
      </c>
      <c r="AH92" s="7" t="s">
        <v>5</v>
      </c>
      <c r="AI92" s="7" t="s">
        <v>5</v>
      </c>
      <c r="AJ92" s="7" t="s">
        <v>5</v>
      </c>
      <c r="AK92" s="7" t="s">
        <v>11</v>
      </c>
      <c r="AL92" s="7" t="s">
        <v>5</v>
      </c>
      <c r="AM92" s="7" t="s">
        <v>5</v>
      </c>
      <c r="AN92" s="7" t="s">
        <v>11</v>
      </c>
      <c r="AO92" s="7">
        <v>2</v>
      </c>
      <c r="AP92" s="7" t="s">
        <v>5</v>
      </c>
      <c r="AQ92" s="7" t="s">
        <v>4</v>
      </c>
      <c r="AR92" s="7" t="s">
        <v>4</v>
      </c>
      <c r="AS92" s="7" t="s">
        <v>4</v>
      </c>
      <c r="AT92" s="7" t="s">
        <v>4</v>
      </c>
      <c r="AU92" s="7" t="s">
        <v>4</v>
      </c>
      <c r="AV92" s="7" t="s">
        <v>4</v>
      </c>
      <c r="AW92" s="7" t="s">
        <v>4</v>
      </c>
      <c r="AX92" s="7" t="s">
        <v>4</v>
      </c>
      <c r="AY92" s="7" t="s">
        <v>4</v>
      </c>
      <c r="AZ92" s="7" t="s">
        <v>4</v>
      </c>
      <c r="BA92" s="7" t="s">
        <v>4</v>
      </c>
      <c r="BB92" s="7" t="s">
        <v>4</v>
      </c>
      <c r="BC92" s="7" t="s">
        <v>4</v>
      </c>
      <c r="BD92" s="7" t="s">
        <v>4</v>
      </c>
      <c r="BE92" s="7" t="s">
        <v>4</v>
      </c>
      <c r="BF92" s="7" t="s">
        <v>4</v>
      </c>
      <c r="BG92" s="7" t="s">
        <v>4</v>
      </c>
      <c r="BH92" s="7" t="s">
        <v>4</v>
      </c>
      <c r="BI92" s="7" t="s">
        <v>4</v>
      </c>
      <c r="BJ92" s="7" t="s">
        <v>4</v>
      </c>
      <c r="BK92" s="7" t="s">
        <v>4</v>
      </c>
      <c r="BL92" s="7" t="s">
        <v>4</v>
      </c>
    </row>
    <row r="93" spans="1:64">
      <c r="A93" s="7" t="s">
        <v>172</v>
      </c>
      <c r="B93" s="7" t="s">
        <v>24</v>
      </c>
      <c r="C93" s="7" t="s">
        <v>6</v>
      </c>
      <c r="D93" s="7" t="s">
        <v>5</v>
      </c>
      <c r="E93" s="7" t="s">
        <v>5</v>
      </c>
      <c r="F93" s="7" t="s">
        <v>5</v>
      </c>
      <c r="G93" s="7" t="s">
        <v>5</v>
      </c>
      <c r="H93" s="7" t="s">
        <v>5</v>
      </c>
      <c r="I93" s="7" t="s">
        <v>5</v>
      </c>
      <c r="J93" s="7" t="s">
        <v>5</v>
      </c>
      <c r="K93" s="7" t="s">
        <v>5</v>
      </c>
      <c r="L93" s="7" t="s">
        <v>5</v>
      </c>
      <c r="M93" s="7" t="s">
        <v>5</v>
      </c>
      <c r="N93" s="7" t="s">
        <v>5</v>
      </c>
      <c r="O93" s="7" t="s">
        <v>5</v>
      </c>
      <c r="P93" s="7" t="s">
        <v>5</v>
      </c>
      <c r="Q93" s="7" t="s">
        <v>5</v>
      </c>
      <c r="R93" s="7" t="s">
        <v>5</v>
      </c>
      <c r="S93" s="7" t="s">
        <v>5</v>
      </c>
      <c r="T93" s="7" t="s">
        <v>5</v>
      </c>
      <c r="U93" s="7" t="s">
        <v>5</v>
      </c>
      <c r="V93" s="7" t="s">
        <v>5</v>
      </c>
      <c r="W93" s="7" t="s">
        <v>5</v>
      </c>
      <c r="X93" s="7" t="s">
        <v>5</v>
      </c>
      <c r="Y93" s="7" t="s">
        <v>5</v>
      </c>
      <c r="Z93" s="7" t="s">
        <v>5</v>
      </c>
      <c r="AA93" s="7" t="s">
        <v>5</v>
      </c>
      <c r="AB93" s="7" t="s">
        <v>5</v>
      </c>
      <c r="AC93" s="7" t="s">
        <v>5</v>
      </c>
      <c r="AD93" s="7" t="s">
        <v>5</v>
      </c>
      <c r="AE93" s="7" t="s">
        <v>5</v>
      </c>
      <c r="AF93" s="7" t="s">
        <v>5</v>
      </c>
      <c r="AG93" s="7" t="s">
        <v>5</v>
      </c>
      <c r="AH93" s="7" t="s">
        <v>5</v>
      </c>
      <c r="AI93" s="7" t="s">
        <v>5</v>
      </c>
      <c r="AJ93" s="7" t="s">
        <v>5</v>
      </c>
      <c r="AK93" s="7" t="s">
        <v>5</v>
      </c>
      <c r="AL93" s="7" t="s">
        <v>5</v>
      </c>
      <c r="AM93" s="7" t="s">
        <v>5</v>
      </c>
      <c r="AN93" s="7">
        <v>117</v>
      </c>
      <c r="AO93" s="7">
        <v>33</v>
      </c>
      <c r="AP93" s="7">
        <v>34</v>
      </c>
      <c r="AQ93" s="7" t="s">
        <v>4</v>
      </c>
      <c r="AR93" s="7" t="s">
        <v>4</v>
      </c>
      <c r="AS93" s="7" t="s">
        <v>4</v>
      </c>
      <c r="AT93" s="7" t="s">
        <v>4</v>
      </c>
      <c r="AU93" s="7" t="s">
        <v>4</v>
      </c>
      <c r="AV93" s="7" t="s">
        <v>4</v>
      </c>
      <c r="AW93" s="7" t="s">
        <v>4</v>
      </c>
      <c r="AX93" s="7" t="s">
        <v>4</v>
      </c>
      <c r="AY93" s="7" t="s">
        <v>4</v>
      </c>
      <c r="AZ93" s="7" t="s">
        <v>4</v>
      </c>
      <c r="BA93" s="7" t="s">
        <v>4</v>
      </c>
      <c r="BB93" s="7" t="s">
        <v>4</v>
      </c>
      <c r="BC93" s="7" t="s">
        <v>4</v>
      </c>
      <c r="BD93" s="7" t="s">
        <v>4</v>
      </c>
      <c r="BE93" s="7" t="s">
        <v>4</v>
      </c>
      <c r="BF93" s="7" t="s">
        <v>4</v>
      </c>
      <c r="BG93" s="7" t="s">
        <v>4</v>
      </c>
      <c r="BH93" s="7" t="s">
        <v>4</v>
      </c>
      <c r="BI93" s="7" t="s">
        <v>4</v>
      </c>
      <c r="BJ93" s="7" t="s">
        <v>4</v>
      </c>
      <c r="BK93" s="7" t="s">
        <v>4</v>
      </c>
      <c r="BL93" s="7" t="s">
        <v>4</v>
      </c>
    </row>
    <row r="94" spans="1:64">
      <c r="A94" s="7" t="s">
        <v>172</v>
      </c>
      <c r="B94" s="7" t="s">
        <v>24</v>
      </c>
      <c r="C94" s="7" t="s">
        <v>7</v>
      </c>
      <c r="D94" s="7" t="s">
        <v>5</v>
      </c>
      <c r="E94" s="7" t="s">
        <v>5</v>
      </c>
      <c r="F94" s="7" t="s">
        <v>5</v>
      </c>
      <c r="G94" s="7" t="s">
        <v>5</v>
      </c>
      <c r="H94" s="7" t="s">
        <v>5</v>
      </c>
      <c r="I94" s="7" t="s">
        <v>5</v>
      </c>
      <c r="J94" s="7" t="s">
        <v>5</v>
      </c>
      <c r="K94" s="7" t="s">
        <v>5</v>
      </c>
      <c r="L94" s="7" t="s">
        <v>5</v>
      </c>
      <c r="M94" s="7" t="s">
        <v>5</v>
      </c>
      <c r="N94" s="7" t="s">
        <v>5</v>
      </c>
      <c r="O94" s="7" t="s">
        <v>5</v>
      </c>
      <c r="P94" s="7" t="s">
        <v>5</v>
      </c>
      <c r="Q94" s="7" t="s">
        <v>5</v>
      </c>
      <c r="R94" s="7" t="s">
        <v>5</v>
      </c>
      <c r="S94" s="7" t="s">
        <v>5</v>
      </c>
      <c r="T94" s="7" t="s">
        <v>5</v>
      </c>
      <c r="U94" s="7" t="s">
        <v>5</v>
      </c>
      <c r="V94" s="7" t="s">
        <v>5</v>
      </c>
      <c r="W94" s="7" t="s">
        <v>5</v>
      </c>
      <c r="X94" s="7" t="s">
        <v>5</v>
      </c>
      <c r="Y94" s="7" t="s">
        <v>5</v>
      </c>
      <c r="Z94" s="7" t="s">
        <v>5</v>
      </c>
      <c r="AA94" s="7" t="s">
        <v>5</v>
      </c>
      <c r="AB94" s="7" t="s">
        <v>5</v>
      </c>
      <c r="AC94" s="7" t="s">
        <v>5</v>
      </c>
      <c r="AD94" s="7">
        <v>1</v>
      </c>
      <c r="AE94" s="7" t="s">
        <v>5</v>
      </c>
      <c r="AF94" s="7" t="s">
        <v>5</v>
      </c>
      <c r="AG94" s="7" t="s">
        <v>5</v>
      </c>
      <c r="AH94" s="7" t="s">
        <v>5</v>
      </c>
      <c r="AI94" s="7" t="s">
        <v>5</v>
      </c>
      <c r="AJ94" s="7" t="s">
        <v>5</v>
      </c>
      <c r="AK94" s="7" t="s">
        <v>5</v>
      </c>
      <c r="AL94" s="7" t="s">
        <v>5</v>
      </c>
      <c r="AM94" s="7" t="s">
        <v>5</v>
      </c>
      <c r="AN94" s="7">
        <v>226</v>
      </c>
      <c r="AO94" s="7">
        <v>181</v>
      </c>
      <c r="AP94" s="7">
        <v>548</v>
      </c>
      <c r="AQ94" s="7" t="s">
        <v>4</v>
      </c>
      <c r="AR94" s="7" t="s">
        <v>4</v>
      </c>
      <c r="AS94" s="7" t="s">
        <v>4</v>
      </c>
      <c r="AT94" s="7" t="s">
        <v>4</v>
      </c>
      <c r="AU94" s="7" t="s">
        <v>4</v>
      </c>
      <c r="AV94" s="7" t="s">
        <v>4</v>
      </c>
      <c r="AW94" s="7" t="s">
        <v>4</v>
      </c>
      <c r="AX94" s="7" t="s">
        <v>4</v>
      </c>
      <c r="AY94" s="7" t="s">
        <v>4</v>
      </c>
      <c r="AZ94" s="7" t="s">
        <v>4</v>
      </c>
      <c r="BA94" s="7" t="s">
        <v>4</v>
      </c>
      <c r="BB94" s="7" t="s">
        <v>4</v>
      </c>
      <c r="BC94" s="7" t="s">
        <v>4</v>
      </c>
      <c r="BD94" s="7" t="s">
        <v>4</v>
      </c>
      <c r="BE94" s="7" t="s">
        <v>4</v>
      </c>
      <c r="BF94" s="7" t="s">
        <v>4</v>
      </c>
      <c r="BG94" s="7" t="s">
        <v>4</v>
      </c>
      <c r="BH94" s="7" t="s">
        <v>4</v>
      </c>
      <c r="BI94" s="7" t="s">
        <v>4</v>
      </c>
      <c r="BJ94" s="7" t="s">
        <v>4</v>
      </c>
      <c r="BK94" s="7" t="s">
        <v>4</v>
      </c>
      <c r="BL94" s="7" t="s">
        <v>4</v>
      </c>
    </row>
    <row r="95" spans="1:64">
      <c r="A95" s="7" t="s">
        <v>167</v>
      </c>
      <c r="B95" s="7" t="s">
        <v>25</v>
      </c>
      <c r="C95" s="7" t="s">
        <v>6</v>
      </c>
      <c r="D95" s="7" t="s">
        <v>4</v>
      </c>
      <c r="E95" s="7" t="s">
        <v>4</v>
      </c>
      <c r="F95" s="7" t="s">
        <v>4</v>
      </c>
      <c r="G95" s="7" t="s">
        <v>4</v>
      </c>
      <c r="H95" s="7" t="s">
        <v>4</v>
      </c>
      <c r="I95" s="7" t="s">
        <v>4</v>
      </c>
      <c r="J95" s="7" t="s">
        <v>4</v>
      </c>
      <c r="K95" s="7" t="s">
        <v>4</v>
      </c>
      <c r="L95" s="7" t="s">
        <v>4</v>
      </c>
      <c r="M95" s="7" t="s">
        <v>4</v>
      </c>
      <c r="N95" s="7" t="s">
        <v>4</v>
      </c>
      <c r="O95" s="7" t="s">
        <v>4</v>
      </c>
      <c r="P95" s="7" t="s">
        <v>4</v>
      </c>
      <c r="Q95" s="7" t="s">
        <v>4</v>
      </c>
      <c r="R95" s="7" t="s">
        <v>4</v>
      </c>
      <c r="S95" s="7" t="s">
        <v>4</v>
      </c>
      <c r="T95" s="7" t="s">
        <v>4</v>
      </c>
      <c r="U95" s="7" t="s">
        <v>4</v>
      </c>
      <c r="V95" s="7" t="s">
        <v>4</v>
      </c>
      <c r="W95" s="7" t="s">
        <v>4</v>
      </c>
      <c r="X95" s="7" t="s">
        <v>4</v>
      </c>
      <c r="Y95" s="7" t="s">
        <v>4</v>
      </c>
      <c r="Z95" s="7" t="s">
        <v>4</v>
      </c>
      <c r="AA95" s="7" t="s">
        <v>4</v>
      </c>
      <c r="AB95" s="7" t="s">
        <v>4</v>
      </c>
      <c r="AC95" s="7" t="s">
        <v>4</v>
      </c>
      <c r="AD95" s="7" t="s">
        <v>4</v>
      </c>
      <c r="AE95" s="7" t="s">
        <v>4</v>
      </c>
      <c r="AF95" s="7" t="s">
        <v>4</v>
      </c>
      <c r="AG95" s="7" t="s">
        <v>4</v>
      </c>
      <c r="AH95" s="7" t="s">
        <v>4</v>
      </c>
      <c r="AI95" s="7" t="s">
        <v>4</v>
      </c>
      <c r="AJ95" s="7" t="s">
        <v>4</v>
      </c>
      <c r="AK95" s="7" t="s">
        <v>4</v>
      </c>
      <c r="AL95" s="7" t="s">
        <v>4</v>
      </c>
      <c r="AM95" s="7" t="s">
        <v>4</v>
      </c>
      <c r="AN95" s="7" t="s">
        <v>4</v>
      </c>
      <c r="AO95" s="7" t="s">
        <v>4</v>
      </c>
      <c r="AP95" s="7" t="s">
        <v>4</v>
      </c>
      <c r="AQ95" s="7">
        <v>47</v>
      </c>
      <c r="AR95" s="7">
        <v>48</v>
      </c>
      <c r="AS95" s="7">
        <v>102</v>
      </c>
      <c r="AT95" s="7">
        <v>111</v>
      </c>
      <c r="AU95" s="7">
        <v>83</v>
      </c>
      <c r="AV95" s="7">
        <v>57</v>
      </c>
      <c r="AW95" s="7">
        <v>37</v>
      </c>
      <c r="AX95" s="7">
        <v>47</v>
      </c>
      <c r="AY95" s="7">
        <v>65</v>
      </c>
      <c r="AZ95" s="7">
        <v>51</v>
      </c>
      <c r="BA95" s="7">
        <v>45</v>
      </c>
      <c r="BB95" s="7">
        <v>36</v>
      </c>
      <c r="BC95" s="7">
        <v>42</v>
      </c>
      <c r="BD95" s="7">
        <v>33</v>
      </c>
      <c r="BE95" s="7">
        <v>37</v>
      </c>
      <c r="BF95" s="7">
        <v>27</v>
      </c>
      <c r="BG95" s="7">
        <v>20</v>
      </c>
      <c r="BH95" s="7">
        <v>30</v>
      </c>
      <c r="BI95" s="7">
        <v>20</v>
      </c>
      <c r="BJ95" s="7">
        <v>25</v>
      </c>
      <c r="BK95" s="7">
        <v>33</v>
      </c>
      <c r="BL95" s="7">
        <v>61</v>
      </c>
    </row>
    <row r="96" spans="1:64">
      <c r="A96" s="7" t="s">
        <v>167</v>
      </c>
      <c r="B96" s="7" t="s">
        <v>25</v>
      </c>
      <c r="C96" s="7" t="s">
        <v>7</v>
      </c>
      <c r="D96" s="7" t="s">
        <v>4</v>
      </c>
      <c r="E96" s="7" t="s">
        <v>4</v>
      </c>
      <c r="F96" s="7" t="s">
        <v>4</v>
      </c>
      <c r="G96" s="7" t="s">
        <v>4</v>
      </c>
      <c r="H96" s="7" t="s">
        <v>4</v>
      </c>
      <c r="I96" s="7" t="s">
        <v>4</v>
      </c>
      <c r="J96" s="7" t="s">
        <v>4</v>
      </c>
      <c r="K96" s="7" t="s">
        <v>4</v>
      </c>
      <c r="L96" s="7" t="s">
        <v>4</v>
      </c>
      <c r="M96" s="7" t="s">
        <v>4</v>
      </c>
      <c r="N96" s="7" t="s">
        <v>4</v>
      </c>
      <c r="O96" s="7" t="s">
        <v>4</v>
      </c>
      <c r="P96" s="7" t="s">
        <v>4</v>
      </c>
      <c r="Q96" s="7" t="s">
        <v>4</v>
      </c>
      <c r="R96" s="7" t="s">
        <v>4</v>
      </c>
      <c r="S96" s="7" t="s">
        <v>4</v>
      </c>
      <c r="T96" s="7" t="s">
        <v>4</v>
      </c>
      <c r="U96" s="7" t="s">
        <v>4</v>
      </c>
      <c r="V96" s="7" t="s">
        <v>4</v>
      </c>
      <c r="W96" s="7" t="s">
        <v>4</v>
      </c>
      <c r="X96" s="7" t="s">
        <v>4</v>
      </c>
      <c r="Y96" s="7" t="s">
        <v>4</v>
      </c>
      <c r="Z96" s="7" t="s">
        <v>4</v>
      </c>
      <c r="AA96" s="7" t="s">
        <v>4</v>
      </c>
      <c r="AB96" s="7" t="s">
        <v>4</v>
      </c>
      <c r="AC96" s="7" t="s">
        <v>4</v>
      </c>
      <c r="AD96" s="7" t="s">
        <v>4</v>
      </c>
      <c r="AE96" s="7" t="s">
        <v>4</v>
      </c>
      <c r="AF96" s="7" t="s">
        <v>4</v>
      </c>
      <c r="AG96" s="7" t="s">
        <v>4</v>
      </c>
      <c r="AH96" s="7" t="s">
        <v>4</v>
      </c>
      <c r="AI96" s="7" t="s">
        <v>4</v>
      </c>
      <c r="AJ96" s="7" t="s">
        <v>4</v>
      </c>
      <c r="AK96" s="7" t="s">
        <v>4</v>
      </c>
      <c r="AL96" s="7" t="s">
        <v>4</v>
      </c>
      <c r="AM96" s="7" t="s">
        <v>4</v>
      </c>
      <c r="AN96" s="7" t="s">
        <v>4</v>
      </c>
      <c r="AO96" s="7" t="s">
        <v>4</v>
      </c>
      <c r="AP96" s="7" t="s">
        <v>4</v>
      </c>
      <c r="AQ96" s="7">
        <v>188</v>
      </c>
      <c r="AR96" s="7">
        <v>123</v>
      </c>
      <c r="AS96" s="7">
        <v>112</v>
      </c>
      <c r="AT96" s="7">
        <v>98</v>
      </c>
      <c r="AU96" s="7">
        <v>79</v>
      </c>
      <c r="AV96" s="7">
        <v>95</v>
      </c>
      <c r="AW96" s="7">
        <v>83</v>
      </c>
      <c r="AX96" s="7">
        <v>103</v>
      </c>
      <c r="AY96" s="7">
        <v>114</v>
      </c>
      <c r="AZ96" s="7">
        <v>88</v>
      </c>
      <c r="BA96" s="7">
        <v>67</v>
      </c>
      <c r="BB96" s="7">
        <v>69</v>
      </c>
      <c r="BC96" s="7">
        <v>67</v>
      </c>
      <c r="BD96" s="7">
        <v>62</v>
      </c>
      <c r="BE96" s="7">
        <v>65</v>
      </c>
      <c r="BF96" s="7">
        <v>80</v>
      </c>
      <c r="BG96" s="7">
        <v>59</v>
      </c>
      <c r="BH96" s="7">
        <v>65</v>
      </c>
      <c r="BI96" s="7">
        <v>34</v>
      </c>
      <c r="BJ96" s="7">
        <v>53</v>
      </c>
      <c r="BK96" s="7">
        <v>81</v>
      </c>
      <c r="BL96" s="7">
        <v>62</v>
      </c>
    </row>
    <row r="97" spans="1:64">
      <c r="A97" s="7" t="s">
        <v>172</v>
      </c>
      <c r="B97" s="7" t="s">
        <v>25</v>
      </c>
      <c r="C97" s="7" t="s">
        <v>6</v>
      </c>
      <c r="D97" s="7" t="s">
        <v>5</v>
      </c>
      <c r="E97" s="7" t="s">
        <v>5</v>
      </c>
      <c r="F97" s="7" t="s">
        <v>5</v>
      </c>
      <c r="G97" s="7" t="s">
        <v>5</v>
      </c>
      <c r="H97" s="7" t="s">
        <v>5</v>
      </c>
      <c r="I97" s="7" t="s">
        <v>5</v>
      </c>
      <c r="J97" s="7" t="s">
        <v>5</v>
      </c>
      <c r="K97" s="7" t="s">
        <v>5</v>
      </c>
      <c r="L97" s="7" t="s">
        <v>5</v>
      </c>
      <c r="M97" s="7" t="s">
        <v>5</v>
      </c>
      <c r="N97" s="7" t="s">
        <v>5</v>
      </c>
      <c r="O97" s="7" t="s">
        <v>5</v>
      </c>
      <c r="P97" s="7" t="s">
        <v>5</v>
      </c>
      <c r="Q97" s="7" t="s">
        <v>5</v>
      </c>
      <c r="R97" s="7" t="s">
        <v>5</v>
      </c>
      <c r="S97" s="7" t="s">
        <v>5</v>
      </c>
      <c r="T97" s="7" t="s">
        <v>5</v>
      </c>
      <c r="U97" s="7" t="s">
        <v>5</v>
      </c>
      <c r="V97" s="7" t="s">
        <v>5</v>
      </c>
      <c r="W97" s="7" t="s">
        <v>5</v>
      </c>
      <c r="X97" s="7" t="s">
        <v>5</v>
      </c>
      <c r="Y97" s="7" t="s">
        <v>5</v>
      </c>
      <c r="Z97" s="7" t="s">
        <v>5</v>
      </c>
      <c r="AA97" s="7" t="s">
        <v>5</v>
      </c>
      <c r="AB97" s="7" t="s">
        <v>5</v>
      </c>
      <c r="AC97" s="7">
        <v>94</v>
      </c>
      <c r="AD97" s="7">
        <v>127</v>
      </c>
      <c r="AE97" s="7">
        <v>182</v>
      </c>
      <c r="AF97" s="7">
        <v>164</v>
      </c>
      <c r="AG97" s="7">
        <v>133</v>
      </c>
      <c r="AH97" s="7">
        <v>32</v>
      </c>
      <c r="AI97" s="7">
        <v>61</v>
      </c>
      <c r="AJ97" s="7">
        <v>73</v>
      </c>
      <c r="AK97" s="7">
        <v>81</v>
      </c>
      <c r="AL97" s="7">
        <v>80</v>
      </c>
      <c r="AM97" s="7">
        <v>90</v>
      </c>
      <c r="AN97" s="7">
        <v>79</v>
      </c>
      <c r="AO97" s="7">
        <v>108</v>
      </c>
      <c r="AP97" s="7">
        <v>77</v>
      </c>
      <c r="AQ97" s="7" t="s">
        <v>4</v>
      </c>
      <c r="AR97" s="7" t="s">
        <v>4</v>
      </c>
      <c r="AS97" s="7" t="s">
        <v>4</v>
      </c>
      <c r="AT97" s="7" t="s">
        <v>4</v>
      </c>
      <c r="AU97" s="7" t="s">
        <v>4</v>
      </c>
      <c r="AV97" s="7" t="s">
        <v>4</v>
      </c>
      <c r="AW97" s="7" t="s">
        <v>4</v>
      </c>
      <c r="AX97" s="7" t="s">
        <v>4</v>
      </c>
      <c r="AY97" s="7" t="s">
        <v>4</v>
      </c>
      <c r="AZ97" s="7" t="s">
        <v>4</v>
      </c>
      <c r="BA97" s="7" t="s">
        <v>4</v>
      </c>
      <c r="BB97" s="7" t="s">
        <v>4</v>
      </c>
      <c r="BC97" s="7" t="s">
        <v>4</v>
      </c>
      <c r="BD97" s="7" t="s">
        <v>4</v>
      </c>
      <c r="BE97" s="7" t="s">
        <v>4</v>
      </c>
      <c r="BF97" s="7" t="s">
        <v>4</v>
      </c>
      <c r="BG97" s="7" t="s">
        <v>4</v>
      </c>
      <c r="BH97" s="7" t="s">
        <v>4</v>
      </c>
      <c r="BI97" s="7" t="s">
        <v>4</v>
      </c>
      <c r="BJ97" s="7" t="s">
        <v>4</v>
      </c>
      <c r="BK97" s="7" t="s">
        <v>4</v>
      </c>
      <c r="BL97" s="7" t="s">
        <v>4</v>
      </c>
    </row>
    <row r="98" spans="1:64">
      <c r="A98" s="7" t="s">
        <v>172</v>
      </c>
      <c r="B98" s="7" t="s">
        <v>25</v>
      </c>
      <c r="C98" s="7" t="s">
        <v>9</v>
      </c>
      <c r="D98" s="7">
        <v>36</v>
      </c>
      <c r="E98" s="7">
        <v>82</v>
      </c>
      <c r="F98" s="7">
        <v>60</v>
      </c>
      <c r="G98" s="7">
        <v>80</v>
      </c>
      <c r="H98" s="7">
        <v>59</v>
      </c>
      <c r="I98" s="7">
        <v>101</v>
      </c>
      <c r="J98" s="7">
        <v>89</v>
      </c>
      <c r="K98" s="7">
        <v>53</v>
      </c>
      <c r="L98" s="7">
        <v>75</v>
      </c>
      <c r="M98" s="7">
        <v>44</v>
      </c>
      <c r="N98" s="7">
        <v>37</v>
      </c>
      <c r="O98" s="7">
        <v>18</v>
      </c>
      <c r="P98" s="7">
        <v>19</v>
      </c>
      <c r="Q98" s="7">
        <v>58</v>
      </c>
      <c r="R98" s="7">
        <v>119</v>
      </c>
      <c r="S98" s="7">
        <v>103</v>
      </c>
      <c r="T98" s="7">
        <v>99</v>
      </c>
      <c r="U98" s="7">
        <v>92</v>
      </c>
      <c r="V98" s="7">
        <v>93</v>
      </c>
      <c r="W98" s="7">
        <v>148</v>
      </c>
      <c r="X98" s="7">
        <v>140</v>
      </c>
      <c r="Y98" s="7">
        <v>124</v>
      </c>
      <c r="Z98" s="7">
        <v>227</v>
      </c>
      <c r="AA98" s="7">
        <v>266</v>
      </c>
      <c r="AB98" s="7">
        <v>222</v>
      </c>
      <c r="AC98" s="7" t="s">
        <v>5</v>
      </c>
      <c r="AD98" s="7" t="s">
        <v>5</v>
      </c>
      <c r="AE98" s="7" t="s">
        <v>5</v>
      </c>
      <c r="AF98" s="7" t="s">
        <v>5</v>
      </c>
      <c r="AG98" s="7" t="s">
        <v>5</v>
      </c>
      <c r="AH98" s="7" t="s">
        <v>5</v>
      </c>
      <c r="AI98" s="7" t="s">
        <v>5</v>
      </c>
      <c r="AJ98" s="7" t="s">
        <v>5</v>
      </c>
      <c r="AK98" s="7" t="s">
        <v>5</v>
      </c>
      <c r="AL98" s="7" t="s">
        <v>5</v>
      </c>
      <c r="AM98" s="7" t="s">
        <v>5</v>
      </c>
      <c r="AN98" s="7" t="s">
        <v>5</v>
      </c>
      <c r="AO98" s="7" t="s">
        <v>5</v>
      </c>
      <c r="AP98" s="7" t="s">
        <v>5</v>
      </c>
      <c r="AQ98" s="7" t="s">
        <v>4</v>
      </c>
      <c r="AR98" s="7" t="s">
        <v>4</v>
      </c>
      <c r="AS98" s="7" t="s">
        <v>4</v>
      </c>
      <c r="AT98" s="7" t="s">
        <v>4</v>
      </c>
      <c r="AU98" s="7" t="s">
        <v>4</v>
      </c>
      <c r="AV98" s="7" t="s">
        <v>4</v>
      </c>
      <c r="AW98" s="7" t="s">
        <v>4</v>
      </c>
      <c r="AX98" s="7" t="s">
        <v>4</v>
      </c>
      <c r="AY98" s="7" t="s">
        <v>4</v>
      </c>
      <c r="AZ98" s="7" t="s">
        <v>4</v>
      </c>
      <c r="BA98" s="7" t="s">
        <v>4</v>
      </c>
      <c r="BB98" s="7" t="s">
        <v>4</v>
      </c>
      <c r="BC98" s="7" t="s">
        <v>4</v>
      </c>
      <c r="BD98" s="7" t="s">
        <v>4</v>
      </c>
      <c r="BE98" s="7" t="s">
        <v>4</v>
      </c>
      <c r="BF98" s="7" t="s">
        <v>4</v>
      </c>
      <c r="BG98" s="7" t="s">
        <v>4</v>
      </c>
      <c r="BH98" s="7" t="s">
        <v>4</v>
      </c>
      <c r="BI98" s="7" t="s">
        <v>4</v>
      </c>
      <c r="BJ98" s="7" t="s">
        <v>4</v>
      </c>
      <c r="BK98" s="7" t="s">
        <v>4</v>
      </c>
      <c r="BL98" s="7" t="s">
        <v>4</v>
      </c>
    </row>
    <row r="99" spans="1:64">
      <c r="A99" s="7" t="s">
        <v>172</v>
      </c>
      <c r="B99" s="7" t="s">
        <v>25</v>
      </c>
      <c r="C99" s="7" t="s">
        <v>7</v>
      </c>
      <c r="D99" s="7" t="s">
        <v>5</v>
      </c>
      <c r="E99" s="7" t="s">
        <v>5</v>
      </c>
      <c r="F99" s="7" t="s">
        <v>5</v>
      </c>
      <c r="G99" s="7" t="s">
        <v>5</v>
      </c>
      <c r="H99" s="7" t="s">
        <v>5</v>
      </c>
      <c r="I99" s="7" t="s">
        <v>5</v>
      </c>
      <c r="J99" s="7" t="s">
        <v>5</v>
      </c>
      <c r="K99" s="7" t="s">
        <v>5</v>
      </c>
      <c r="L99" s="7" t="s">
        <v>5</v>
      </c>
      <c r="M99" s="7" t="s">
        <v>5</v>
      </c>
      <c r="N99" s="7" t="s">
        <v>5</v>
      </c>
      <c r="O99" s="7" t="s">
        <v>5</v>
      </c>
      <c r="P99" s="7" t="s">
        <v>5</v>
      </c>
      <c r="Q99" s="7" t="s">
        <v>5</v>
      </c>
      <c r="R99" s="7" t="s">
        <v>5</v>
      </c>
      <c r="S99" s="7" t="s">
        <v>5</v>
      </c>
      <c r="T99" s="7" t="s">
        <v>5</v>
      </c>
      <c r="U99" s="7" t="s">
        <v>5</v>
      </c>
      <c r="V99" s="7" t="s">
        <v>5</v>
      </c>
      <c r="W99" s="7" t="s">
        <v>5</v>
      </c>
      <c r="X99" s="7" t="s">
        <v>5</v>
      </c>
      <c r="Y99" s="7" t="s">
        <v>5</v>
      </c>
      <c r="Z99" s="7" t="s">
        <v>5</v>
      </c>
      <c r="AA99" s="7" t="s">
        <v>5</v>
      </c>
      <c r="AB99" s="7" t="s">
        <v>5</v>
      </c>
      <c r="AC99" s="7">
        <v>187</v>
      </c>
      <c r="AD99" s="7">
        <v>191</v>
      </c>
      <c r="AE99" s="7">
        <v>148</v>
      </c>
      <c r="AF99" s="7">
        <v>155</v>
      </c>
      <c r="AG99" s="7">
        <v>202</v>
      </c>
      <c r="AH99" s="7">
        <v>226</v>
      </c>
      <c r="AI99" s="7">
        <v>246</v>
      </c>
      <c r="AJ99" s="7">
        <v>250</v>
      </c>
      <c r="AK99" s="7">
        <v>232</v>
      </c>
      <c r="AL99" s="7">
        <v>252</v>
      </c>
      <c r="AM99" s="7">
        <v>226</v>
      </c>
      <c r="AN99" s="7">
        <v>274</v>
      </c>
      <c r="AO99" s="7">
        <v>251</v>
      </c>
      <c r="AP99" s="7">
        <v>313</v>
      </c>
      <c r="AQ99" s="7" t="s">
        <v>4</v>
      </c>
      <c r="AR99" s="7" t="s">
        <v>4</v>
      </c>
      <c r="AS99" s="7" t="s">
        <v>4</v>
      </c>
      <c r="AT99" s="7" t="s">
        <v>4</v>
      </c>
      <c r="AU99" s="7" t="s">
        <v>4</v>
      </c>
      <c r="AV99" s="7" t="s">
        <v>4</v>
      </c>
      <c r="AW99" s="7" t="s">
        <v>4</v>
      </c>
      <c r="AX99" s="7" t="s">
        <v>4</v>
      </c>
      <c r="AY99" s="7" t="s">
        <v>4</v>
      </c>
      <c r="AZ99" s="7" t="s">
        <v>4</v>
      </c>
      <c r="BA99" s="7" t="s">
        <v>4</v>
      </c>
      <c r="BB99" s="7" t="s">
        <v>4</v>
      </c>
      <c r="BC99" s="7" t="s">
        <v>4</v>
      </c>
      <c r="BD99" s="7" t="s">
        <v>4</v>
      </c>
      <c r="BE99" s="7" t="s">
        <v>4</v>
      </c>
      <c r="BF99" s="7" t="s">
        <v>4</v>
      </c>
      <c r="BG99" s="7" t="s">
        <v>4</v>
      </c>
      <c r="BH99" s="7" t="s">
        <v>4</v>
      </c>
      <c r="BI99" s="7" t="s">
        <v>4</v>
      </c>
      <c r="BJ99" s="7" t="s">
        <v>4</v>
      </c>
      <c r="BK99" s="7" t="s">
        <v>4</v>
      </c>
      <c r="BL99" s="7" t="s">
        <v>4</v>
      </c>
    </row>
    <row r="100" spans="1:64">
      <c r="A100" s="7" t="s">
        <v>167</v>
      </c>
      <c r="B100" s="7" t="s">
        <v>26</v>
      </c>
      <c r="C100" s="7" t="s">
        <v>6</v>
      </c>
      <c r="D100" s="7" t="s">
        <v>4</v>
      </c>
      <c r="E100" s="7" t="s">
        <v>4</v>
      </c>
      <c r="F100" s="7" t="s">
        <v>4</v>
      </c>
      <c r="G100" s="7" t="s">
        <v>4</v>
      </c>
      <c r="H100" s="7" t="s">
        <v>4</v>
      </c>
      <c r="I100" s="7" t="s">
        <v>4</v>
      </c>
      <c r="J100" s="7" t="s">
        <v>4</v>
      </c>
      <c r="K100" s="7" t="s">
        <v>4</v>
      </c>
      <c r="L100" s="7" t="s">
        <v>4</v>
      </c>
      <c r="M100" s="7" t="s">
        <v>4</v>
      </c>
      <c r="N100" s="7" t="s">
        <v>4</v>
      </c>
      <c r="O100" s="7" t="s">
        <v>4</v>
      </c>
      <c r="P100" s="7" t="s">
        <v>4</v>
      </c>
      <c r="Q100" s="7" t="s">
        <v>4</v>
      </c>
      <c r="R100" s="7" t="s">
        <v>4</v>
      </c>
      <c r="S100" s="7" t="s">
        <v>4</v>
      </c>
      <c r="T100" s="7" t="s">
        <v>4</v>
      </c>
      <c r="U100" s="7" t="s">
        <v>4</v>
      </c>
      <c r="V100" s="7" t="s">
        <v>4</v>
      </c>
      <c r="W100" s="7" t="s">
        <v>4</v>
      </c>
      <c r="X100" s="7" t="s">
        <v>4</v>
      </c>
      <c r="Y100" s="7" t="s">
        <v>4</v>
      </c>
      <c r="Z100" s="7" t="s">
        <v>4</v>
      </c>
      <c r="AA100" s="7" t="s">
        <v>4</v>
      </c>
      <c r="AB100" s="7" t="s">
        <v>4</v>
      </c>
      <c r="AC100" s="7" t="s">
        <v>4</v>
      </c>
      <c r="AD100" s="7" t="s">
        <v>4</v>
      </c>
      <c r="AE100" s="7" t="s">
        <v>4</v>
      </c>
      <c r="AF100" s="7" t="s">
        <v>4</v>
      </c>
      <c r="AG100" s="7" t="s">
        <v>4</v>
      </c>
      <c r="AH100" s="7" t="s">
        <v>4</v>
      </c>
      <c r="AI100" s="7" t="s">
        <v>4</v>
      </c>
      <c r="AJ100" s="7" t="s">
        <v>4</v>
      </c>
      <c r="AK100" s="7" t="s">
        <v>4</v>
      </c>
      <c r="AL100" s="7" t="s">
        <v>4</v>
      </c>
      <c r="AM100" s="7" t="s">
        <v>4</v>
      </c>
      <c r="AN100" s="7" t="s">
        <v>4</v>
      </c>
      <c r="AO100" s="7" t="s">
        <v>4</v>
      </c>
      <c r="AP100" s="7" t="s">
        <v>4</v>
      </c>
      <c r="AQ100" s="7" t="s">
        <v>11</v>
      </c>
      <c r="AR100" s="7" t="s">
        <v>5</v>
      </c>
      <c r="AS100" s="7" t="s">
        <v>11</v>
      </c>
      <c r="AT100" s="7">
        <v>4</v>
      </c>
      <c r="AU100" s="7">
        <v>1</v>
      </c>
      <c r="AV100" s="7">
        <v>1</v>
      </c>
      <c r="AW100" s="7">
        <v>1</v>
      </c>
      <c r="AX100" s="7">
        <v>2</v>
      </c>
      <c r="AY100" s="7">
        <v>1</v>
      </c>
      <c r="AZ100" s="7">
        <v>7</v>
      </c>
      <c r="BA100" s="7" t="s">
        <v>5</v>
      </c>
      <c r="BB100" s="7" t="s">
        <v>11</v>
      </c>
      <c r="BC100" s="7">
        <v>107</v>
      </c>
      <c r="BD100" s="7">
        <v>4</v>
      </c>
      <c r="BE100" s="7">
        <v>1050</v>
      </c>
      <c r="BF100" s="7">
        <v>1</v>
      </c>
      <c r="BG100" s="7">
        <v>19</v>
      </c>
      <c r="BH100" s="7">
        <v>81</v>
      </c>
      <c r="BI100" s="7">
        <v>847</v>
      </c>
      <c r="BJ100" s="7">
        <v>376</v>
      </c>
      <c r="BK100" s="7">
        <v>509</v>
      </c>
      <c r="BL100" s="7">
        <v>35</v>
      </c>
    </row>
    <row r="101" spans="1:64">
      <c r="A101" s="7" t="s">
        <v>167</v>
      </c>
      <c r="B101" s="7" t="s">
        <v>26</v>
      </c>
      <c r="C101" s="7" t="s">
        <v>7</v>
      </c>
      <c r="D101" s="7" t="s">
        <v>4</v>
      </c>
      <c r="E101" s="7" t="s">
        <v>4</v>
      </c>
      <c r="F101" s="7" t="s">
        <v>4</v>
      </c>
      <c r="G101" s="7" t="s">
        <v>4</v>
      </c>
      <c r="H101" s="7" t="s">
        <v>4</v>
      </c>
      <c r="I101" s="7" t="s">
        <v>4</v>
      </c>
      <c r="J101" s="7" t="s">
        <v>4</v>
      </c>
      <c r="K101" s="7" t="s">
        <v>4</v>
      </c>
      <c r="L101" s="7" t="s">
        <v>4</v>
      </c>
      <c r="M101" s="7" t="s">
        <v>4</v>
      </c>
      <c r="N101" s="7" t="s">
        <v>4</v>
      </c>
      <c r="O101" s="7" t="s">
        <v>4</v>
      </c>
      <c r="P101" s="7" t="s">
        <v>4</v>
      </c>
      <c r="Q101" s="7" t="s">
        <v>4</v>
      </c>
      <c r="R101" s="7" t="s">
        <v>4</v>
      </c>
      <c r="S101" s="7" t="s">
        <v>4</v>
      </c>
      <c r="T101" s="7" t="s">
        <v>4</v>
      </c>
      <c r="U101" s="7" t="s">
        <v>4</v>
      </c>
      <c r="V101" s="7" t="s">
        <v>4</v>
      </c>
      <c r="W101" s="7" t="s">
        <v>4</v>
      </c>
      <c r="X101" s="7" t="s">
        <v>4</v>
      </c>
      <c r="Y101" s="7" t="s">
        <v>4</v>
      </c>
      <c r="Z101" s="7" t="s">
        <v>4</v>
      </c>
      <c r="AA101" s="7" t="s">
        <v>4</v>
      </c>
      <c r="AB101" s="7" t="s">
        <v>4</v>
      </c>
      <c r="AC101" s="7" t="s">
        <v>4</v>
      </c>
      <c r="AD101" s="7" t="s">
        <v>4</v>
      </c>
      <c r="AE101" s="7" t="s">
        <v>4</v>
      </c>
      <c r="AF101" s="7" t="s">
        <v>4</v>
      </c>
      <c r="AG101" s="7" t="s">
        <v>4</v>
      </c>
      <c r="AH101" s="7" t="s">
        <v>4</v>
      </c>
      <c r="AI101" s="7" t="s">
        <v>4</v>
      </c>
      <c r="AJ101" s="7" t="s">
        <v>4</v>
      </c>
      <c r="AK101" s="7" t="s">
        <v>4</v>
      </c>
      <c r="AL101" s="7" t="s">
        <v>4</v>
      </c>
      <c r="AM101" s="7" t="s">
        <v>4</v>
      </c>
      <c r="AN101" s="7" t="s">
        <v>4</v>
      </c>
      <c r="AO101" s="7" t="s">
        <v>4</v>
      </c>
      <c r="AP101" s="7" t="s">
        <v>4</v>
      </c>
      <c r="AQ101" s="7" t="s">
        <v>5</v>
      </c>
      <c r="AR101" s="7" t="s">
        <v>5</v>
      </c>
      <c r="AS101" s="7" t="s">
        <v>5</v>
      </c>
      <c r="AT101" s="7" t="s">
        <v>5</v>
      </c>
      <c r="AU101" s="7" t="s">
        <v>5</v>
      </c>
      <c r="AV101" s="7" t="s">
        <v>5</v>
      </c>
      <c r="AW101" s="7" t="s">
        <v>5</v>
      </c>
      <c r="AX101" s="7" t="s">
        <v>5</v>
      </c>
      <c r="AY101" s="7" t="s">
        <v>11</v>
      </c>
      <c r="AZ101" s="7" t="s">
        <v>5</v>
      </c>
      <c r="BA101" s="7" t="s">
        <v>11</v>
      </c>
      <c r="BB101" s="7" t="s">
        <v>5</v>
      </c>
      <c r="BC101" s="7" t="s">
        <v>5</v>
      </c>
      <c r="BD101" s="7" t="s">
        <v>5</v>
      </c>
      <c r="BE101" s="7" t="s">
        <v>11</v>
      </c>
      <c r="BF101" s="7" t="s">
        <v>11</v>
      </c>
      <c r="BG101" s="7" t="s">
        <v>5</v>
      </c>
      <c r="BH101" s="7">
        <v>2</v>
      </c>
      <c r="BI101" s="7">
        <v>4</v>
      </c>
      <c r="BJ101" s="7" t="s">
        <v>11</v>
      </c>
      <c r="BK101" s="7" t="s">
        <v>4</v>
      </c>
      <c r="BL101" s="7" t="s">
        <v>4</v>
      </c>
    </row>
    <row r="102" spans="1:64">
      <c r="A102" s="7" t="s">
        <v>172</v>
      </c>
      <c r="B102" s="7" t="s">
        <v>26</v>
      </c>
      <c r="C102" s="7" t="s">
        <v>6</v>
      </c>
      <c r="D102" s="7" t="s">
        <v>5</v>
      </c>
      <c r="E102" s="7" t="s">
        <v>5</v>
      </c>
      <c r="F102" s="7" t="s">
        <v>5</v>
      </c>
      <c r="G102" s="7" t="s">
        <v>5</v>
      </c>
      <c r="H102" s="7" t="s">
        <v>5</v>
      </c>
      <c r="I102" s="7" t="s">
        <v>5</v>
      </c>
      <c r="J102" s="7" t="s">
        <v>5</v>
      </c>
      <c r="K102" s="7" t="s">
        <v>5</v>
      </c>
      <c r="L102" s="7" t="s">
        <v>5</v>
      </c>
      <c r="M102" s="7" t="s">
        <v>5</v>
      </c>
      <c r="N102" s="7" t="s">
        <v>5</v>
      </c>
      <c r="O102" s="7" t="s">
        <v>5</v>
      </c>
      <c r="P102" s="7" t="s">
        <v>5</v>
      </c>
      <c r="Q102" s="7" t="s">
        <v>5</v>
      </c>
      <c r="R102" s="7" t="s">
        <v>5</v>
      </c>
      <c r="S102" s="7" t="s">
        <v>5</v>
      </c>
      <c r="T102" s="7" t="s">
        <v>5</v>
      </c>
      <c r="U102" s="7" t="s">
        <v>5</v>
      </c>
      <c r="V102" s="7" t="s">
        <v>5</v>
      </c>
      <c r="W102" s="7" t="s">
        <v>5</v>
      </c>
      <c r="X102" s="7" t="s">
        <v>5</v>
      </c>
      <c r="Y102" s="7" t="s">
        <v>5</v>
      </c>
      <c r="Z102" s="7" t="s">
        <v>5</v>
      </c>
      <c r="AA102" s="7" t="s">
        <v>5</v>
      </c>
      <c r="AB102" s="7" t="s">
        <v>5</v>
      </c>
      <c r="AC102" s="7">
        <v>195</v>
      </c>
      <c r="AD102" s="7">
        <v>199</v>
      </c>
      <c r="AE102" s="7">
        <v>126</v>
      </c>
      <c r="AF102" s="7">
        <v>68</v>
      </c>
      <c r="AG102" s="7">
        <v>35</v>
      </c>
      <c r="AH102" s="7">
        <v>51</v>
      </c>
      <c r="AI102" s="7">
        <v>24</v>
      </c>
      <c r="AJ102" s="7">
        <v>20</v>
      </c>
      <c r="AK102" s="7">
        <v>13</v>
      </c>
      <c r="AL102" s="7">
        <v>50</v>
      </c>
      <c r="AM102" s="7">
        <v>43</v>
      </c>
      <c r="AN102" s="7">
        <v>65</v>
      </c>
      <c r="AO102" s="7">
        <v>1</v>
      </c>
      <c r="AP102" s="7" t="s">
        <v>5</v>
      </c>
      <c r="AQ102" s="7" t="s">
        <v>4</v>
      </c>
      <c r="AR102" s="7" t="s">
        <v>4</v>
      </c>
      <c r="AS102" s="7" t="s">
        <v>4</v>
      </c>
      <c r="AT102" s="7" t="s">
        <v>4</v>
      </c>
      <c r="AU102" s="7" t="s">
        <v>4</v>
      </c>
      <c r="AV102" s="7" t="s">
        <v>4</v>
      </c>
      <c r="AW102" s="7" t="s">
        <v>4</v>
      </c>
      <c r="AX102" s="7" t="s">
        <v>4</v>
      </c>
      <c r="AY102" s="7" t="s">
        <v>4</v>
      </c>
      <c r="AZ102" s="7" t="s">
        <v>4</v>
      </c>
      <c r="BA102" s="7" t="s">
        <v>4</v>
      </c>
      <c r="BB102" s="7" t="s">
        <v>4</v>
      </c>
      <c r="BC102" s="7" t="s">
        <v>4</v>
      </c>
      <c r="BD102" s="7" t="s">
        <v>4</v>
      </c>
      <c r="BE102" s="7" t="s">
        <v>4</v>
      </c>
      <c r="BF102" s="7" t="s">
        <v>4</v>
      </c>
      <c r="BG102" s="7" t="s">
        <v>4</v>
      </c>
      <c r="BH102" s="7" t="s">
        <v>4</v>
      </c>
      <c r="BI102" s="7" t="s">
        <v>4</v>
      </c>
      <c r="BJ102" s="7" t="s">
        <v>4</v>
      </c>
      <c r="BK102" s="7" t="s">
        <v>4</v>
      </c>
      <c r="BL102" s="7" t="s">
        <v>4</v>
      </c>
    </row>
    <row r="103" spans="1:64">
      <c r="A103" s="7" t="s">
        <v>172</v>
      </c>
      <c r="B103" s="7" t="s">
        <v>26</v>
      </c>
      <c r="C103" s="7" t="s">
        <v>9</v>
      </c>
      <c r="D103" s="7" t="s">
        <v>5</v>
      </c>
      <c r="E103" s="7">
        <v>84</v>
      </c>
      <c r="F103" s="7">
        <v>25</v>
      </c>
      <c r="G103" s="7">
        <v>51</v>
      </c>
      <c r="H103" s="7">
        <v>43</v>
      </c>
      <c r="I103" s="7">
        <v>14</v>
      </c>
      <c r="J103" s="7">
        <v>67</v>
      </c>
      <c r="K103" s="7">
        <v>109</v>
      </c>
      <c r="L103" s="7">
        <v>94</v>
      </c>
      <c r="M103" s="7">
        <v>107</v>
      </c>
      <c r="N103" s="7">
        <v>92</v>
      </c>
      <c r="O103" s="7">
        <v>85</v>
      </c>
      <c r="P103" s="7">
        <v>77</v>
      </c>
      <c r="Q103" s="7">
        <v>61</v>
      </c>
      <c r="R103" s="7">
        <v>89</v>
      </c>
      <c r="S103" s="7">
        <v>102</v>
      </c>
      <c r="T103" s="7">
        <v>142</v>
      </c>
      <c r="U103" s="7">
        <v>212</v>
      </c>
      <c r="V103" s="7">
        <v>259</v>
      </c>
      <c r="W103" s="7">
        <v>313</v>
      </c>
      <c r="X103" s="7">
        <v>289</v>
      </c>
      <c r="Y103" s="7">
        <v>193</v>
      </c>
      <c r="Z103" s="7">
        <v>160</v>
      </c>
      <c r="AA103" s="7">
        <v>362</v>
      </c>
      <c r="AB103" s="7">
        <v>197</v>
      </c>
      <c r="AC103" s="7" t="s">
        <v>5</v>
      </c>
      <c r="AD103" s="7" t="s">
        <v>5</v>
      </c>
      <c r="AE103" s="7" t="s">
        <v>5</v>
      </c>
      <c r="AF103" s="7" t="s">
        <v>5</v>
      </c>
      <c r="AG103" s="7" t="s">
        <v>5</v>
      </c>
      <c r="AH103" s="7" t="s">
        <v>5</v>
      </c>
      <c r="AI103" s="7" t="s">
        <v>5</v>
      </c>
      <c r="AJ103" s="7" t="s">
        <v>5</v>
      </c>
      <c r="AK103" s="7" t="s">
        <v>5</v>
      </c>
      <c r="AL103" s="7" t="s">
        <v>5</v>
      </c>
      <c r="AM103" s="7" t="s">
        <v>5</v>
      </c>
      <c r="AN103" s="7" t="s">
        <v>5</v>
      </c>
      <c r="AO103" s="7" t="s">
        <v>5</v>
      </c>
      <c r="AP103" s="7" t="s">
        <v>5</v>
      </c>
      <c r="AQ103" s="7" t="s">
        <v>4</v>
      </c>
      <c r="AR103" s="7" t="s">
        <v>4</v>
      </c>
      <c r="AS103" s="7" t="s">
        <v>4</v>
      </c>
      <c r="AT103" s="7" t="s">
        <v>4</v>
      </c>
      <c r="AU103" s="7" t="s">
        <v>4</v>
      </c>
      <c r="AV103" s="7" t="s">
        <v>4</v>
      </c>
      <c r="AW103" s="7" t="s">
        <v>4</v>
      </c>
      <c r="AX103" s="7" t="s">
        <v>4</v>
      </c>
      <c r="AY103" s="7" t="s">
        <v>4</v>
      </c>
      <c r="AZ103" s="7" t="s">
        <v>4</v>
      </c>
      <c r="BA103" s="7" t="s">
        <v>4</v>
      </c>
      <c r="BB103" s="7" t="s">
        <v>4</v>
      </c>
      <c r="BC103" s="7" t="s">
        <v>4</v>
      </c>
      <c r="BD103" s="7" t="s">
        <v>4</v>
      </c>
      <c r="BE103" s="7" t="s">
        <v>4</v>
      </c>
      <c r="BF103" s="7" t="s">
        <v>4</v>
      </c>
      <c r="BG103" s="7" t="s">
        <v>4</v>
      </c>
      <c r="BH103" s="7" t="s">
        <v>4</v>
      </c>
      <c r="BI103" s="7" t="s">
        <v>4</v>
      </c>
      <c r="BJ103" s="7" t="s">
        <v>4</v>
      </c>
      <c r="BK103" s="7" t="s">
        <v>4</v>
      </c>
      <c r="BL103" s="7" t="s">
        <v>4</v>
      </c>
    </row>
    <row r="104" spans="1:64">
      <c r="A104" s="7" t="s">
        <v>172</v>
      </c>
      <c r="B104" s="7" t="s">
        <v>26</v>
      </c>
      <c r="C104" s="7" t="s">
        <v>7</v>
      </c>
      <c r="D104" s="7" t="s">
        <v>5</v>
      </c>
      <c r="E104" s="7" t="s">
        <v>5</v>
      </c>
      <c r="F104" s="7" t="s">
        <v>5</v>
      </c>
      <c r="G104" s="7" t="s">
        <v>5</v>
      </c>
      <c r="H104" s="7" t="s">
        <v>5</v>
      </c>
      <c r="I104" s="7" t="s">
        <v>5</v>
      </c>
      <c r="J104" s="7" t="s">
        <v>5</v>
      </c>
      <c r="K104" s="7" t="s">
        <v>5</v>
      </c>
      <c r="L104" s="7" t="s">
        <v>5</v>
      </c>
      <c r="M104" s="7" t="s">
        <v>5</v>
      </c>
      <c r="N104" s="7" t="s">
        <v>5</v>
      </c>
      <c r="O104" s="7" t="s">
        <v>5</v>
      </c>
      <c r="P104" s="7" t="s">
        <v>5</v>
      </c>
      <c r="Q104" s="7" t="s">
        <v>5</v>
      </c>
      <c r="R104" s="7" t="s">
        <v>5</v>
      </c>
      <c r="S104" s="7" t="s">
        <v>5</v>
      </c>
      <c r="T104" s="7" t="s">
        <v>5</v>
      </c>
      <c r="U104" s="7" t="s">
        <v>5</v>
      </c>
      <c r="V104" s="7" t="s">
        <v>5</v>
      </c>
      <c r="W104" s="7" t="s">
        <v>5</v>
      </c>
      <c r="X104" s="7" t="s">
        <v>5</v>
      </c>
      <c r="Y104" s="7" t="s">
        <v>5</v>
      </c>
      <c r="Z104" s="7" t="s">
        <v>5</v>
      </c>
      <c r="AA104" s="7" t="s">
        <v>5</v>
      </c>
      <c r="AB104" s="7" t="s">
        <v>5</v>
      </c>
      <c r="AC104" s="7">
        <v>1</v>
      </c>
      <c r="AD104" s="7" t="s">
        <v>5</v>
      </c>
      <c r="AE104" s="7" t="s">
        <v>5</v>
      </c>
      <c r="AF104" s="7" t="s">
        <v>11</v>
      </c>
      <c r="AG104" s="7" t="s">
        <v>5</v>
      </c>
      <c r="AH104" s="7" t="s">
        <v>5</v>
      </c>
      <c r="AI104" s="7" t="s">
        <v>5</v>
      </c>
      <c r="AJ104" s="7" t="s">
        <v>5</v>
      </c>
      <c r="AK104" s="7" t="s">
        <v>5</v>
      </c>
      <c r="AL104" s="7" t="s">
        <v>5</v>
      </c>
      <c r="AM104" s="7" t="s">
        <v>5</v>
      </c>
      <c r="AN104" s="7" t="s">
        <v>11</v>
      </c>
      <c r="AO104" s="7" t="s">
        <v>5</v>
      </c>
      <c r="AP104" s="7" t="s">
        <v>5</v>
      </c>
      <c r="AQ104" s="7" t="s">
        <v>4</v>
      </c>
      <c r="AR104" s="7" t="s">
        <v>4</v>
      </c>
      <c r="AS104" s="7" t="s">
        <v>4</v>
      </c>
      <c r="AT104" s="7" t="s">
        <v>4</v>
      </c>
      <c r="AU104" s="7" t="s">
        <v>4</v>
      </c>
      <c r="AV104" s="7" t="s">
        <v>4</v>
      </c>
      <c r="AW104" s="7" t="s">
        <v>4</v>
      </c>
      <c r="AX104" s="7" t="s">
        <v>4</v>
      </c>
      <c r="AY104" s="7" t="s">
        <v>4</v>
      </c>
      <c r="AZ104" s="7" t="s">
        <v>4</v>
      </c>
      <c r="BA104" s="7" t="s">
        <v>4</v>
      </c>
      <c r="BB104" s="7" t="s">
        <v>4</v>
      </c>
      <c r="BC104" s="7" t="s">
        <v>4</v>
      </c>
      <c r="BD104" s="7" t="s">
        <v>4</v>
      </c>
      <c r="BE104" s="7" t="s">
        <v>4</v>
      </c>
      <c r="BF104" s="7" t="s">
        <v>4</v>
      </c>
      <c r="BG104" s="7" t="s">
        <v>4</v>
      </c>
      <c r="BH104" s="7" t="s">
        <v>4</v>
      </c>
      <c r="BI104" s="7" t="s">
        <v>4</v>
      </c>
      <c r="BJ104" s="7" t="s">
        <v>4</v>
      </c>
      <c r="BK104" s="7" t="s">
        <v>4</v>
      </c>
      <c r="BL104" s="7" t="s">
        <v>4</v>
      </c>
    </row>
    <row r="105" spans="1:64">
      <c r="A105" s="7" t="s">
        <v>167</v>
      </c>
      <c r="B105" s="7" t="s">
        <v>92</v>
      </c>
      <c r="C105" s="7" t="s">
        <v>6</v>
      </c>
      <c r="D105" s="7" t="s">
        <v>4</v>
      </c>
      <c r="E105" s="7" t="s">
        <v>4</v>
      </c>
      <c r="F105" s="7" t="s">
        <v>4</v>
      </c>
      <c r="G105" s="7" t="s">
        <v>4</v>
      </c>
      <c r="H105" s="7" t="s">
        <v>4</v>
      </c>
      <c r="I105" s="7" t="s">
        <v>4</v>
      </c>
      <c r="J105" s="7" t="s">
        <v>4</v>
      </c>
      <c r="K105" s="7" t="s">
        <v>4</v>
      </c>
      <c r="L105" s="7" t="s">
        <v>4</v>
      </c>
      <c r="M105" s="7" t="s">
        <v>4</v>
      </c>
      <c r="N105" s="7" t="s">
        <v>4</v>
      </c>
      <c r="O105" s="7" t="s">
        <v>4</v>
      </c>
      <c r="P105" s="7" t="s">
        <v>4</v>
      </c>
      <c r="Q105" s="7" t="s">
        <v>4</v>
      </c>
      <c r="R105" s="7" t="s">
        <v>4</v>
      </c>
      <c r="S105" s="7" t="s">
        <v>4</v>
      </c>
      <c r="T105" s="7" t="s">
        <v>4</v>
      </c>
      <c r="U105" s="7" t="s">
        <v>4</v>
      </c>
      <c r="V105" s="7" t="s">
        <v>4</v>
      </c>
      <c r="W105" s="7" t="s">
        <v>4</v>
      </c>
      <c r="X105" s="7" t="s">
        <v>4</v>
      </c>
      <c r="Y105" s="7" t="s">
        <v>4</v>
      </c>
      <c r="Z105" s="7" t="s">
        <v>4</v>
      </c>
      <c r="AA105" s="7" t="s">
        <v>4</v>
      </c>
      <c r="AB105" s="7" t="s">
        <v>4</v>
      </c>
      <c r="AC105" s="7" t="s">
        <v>4</v>
      </c>
      <c r="AD105" s="7" t="s">
        <v>4</v>
      </c>
      <c r="AE105" s="7" t="s">
        <v>4</v>
      </c>
      <c r="AF105" s="7" t="s">
        <v>4</v>
      </c>
      <c r="AG105" s="7" t="s">
        <v>4</v>
      </c>
      <c r="AH105" s="7" t="s">
        <v>4</v>
      </c>
      <c r="AI105" s="7" t="s">
        <v>4</v>
      </c>
      <c r="AJ105" s="7" t="s">
        <v>4</v>
      </c>
      <c r="AK105" s="7" t="s">
        <v>4</v>
      </c>
      <c r="AL105" s="7" t="s">
        <v>4</v>
      </c>
      <c r="AM105" s="7" t="s">
        <v>4</v>
      </c>
      <c r="AN105" s="7" t="s">
        <v>4</v>
      </c>
      <c r="AO105" s="7" t="s">
        <v>4</v>
      </c>
      <c r="AP105" s="7" t="s">
        <v>4</v>
      </c>
      <c r="AQ105" s="7" t="s">
        <v>11</v>
      </c>
      <c r="AR105" s="7" t="s">
        <v>11</v>
      </c>
      <c r="AS105" s="7" t="s">
        <v>11</v>
      </c>
      <c r="AT105" s="7" t="s">
        <v>11</v>
      </c>
      <c r="AU105" s="7" t="s">
        <v>5</v>
      </c>
      <c r="AV105" s="7" t="s">
        <v>11</v>
      </c>
      <c r="AW105" s="7" t="s">
        <v>5</v>
      </c>
      <c r="AX105" s="7" t="s">
        <v>11</v>
      </c>
      <c r="AY105" s="7" t="s">
        <v>5</v>
      </c>
      <c r="AZ105" s="7" t="s">
        <v>5</v>
      </c>
      <c r="BA105" s="7" t="s">
        <v>5</v>
      </c>
      <c r="BB105" s="7" t="s">
        <v>11</v>
      </c>
      <c r="BC105" s="7">
        <v>1</v>
      </c>
      <c r="BD105" s="7">
        <v>1</v>
      </c>
      <c r="BE105" s="7" t="s">
        <v>5</v>
      </c>
      <c r="BF105" s="7" t="s">
        <v>5</v>
      </c>
      <c r="BG105" s="7" t="s">
        <v>5</v>
      </c>
      <c r="BH105" s="7">
        <v>1</v>
      </c>
      <c r="BI105" s="7">
        <v>1</v>
      </c>
      <c r="BJ105" s="7">
        <v>3</v>
      </c>
      <c r="BK105" s="7">
        <v>1</v>
      </c>
      <c r="BL105" s="7">
        <v>1</v>
      </c>
    </row>
    <row r="106" spans="1:64">
      <c r="A106" s="7" t="s">
        <v>167</v>
      </c>
      <c r="B106" s="7" t="s">
        <v>92</v>
      </c>
      <c r="C106" s="7" t="s">
        <v>7</v>
      </c>
      <c r="D106" s="7" t="s">
        <v>4</v>
      </c>
      <c r="E106" s="7" t="s">
        <v>4</v>
      </c>
      <c r="F106" s="7" t="s">
        <v>4</v>
      </c>
      <c r="G106" s="7" t="s">
        <v>4</v>
      </c>
      <c r="H106" s="7" t="s">
        <v>4</v>
      </c>
      <c r="I106" s="7" t="s">
        <v>4</v>
      </c>
      <c r="J106" s="7" t="s">
        <v>4</v>
      </c>
      <c r="K106" s="7" t="s">
        <v>4</v>
      </c>
      <c r="L106" s="7" t="s">
        <v>4</v>
      </c>
      <c r="M106" s="7" t="s">
        <v>4</v>
      </c>
      <c r="N106" s="7" t="s">
        <v>4</v>
      </c>
      <c r="O106" s="7" t="s">
        <v>4</v>
      </c>
      <c r="P106" s="7" t="s">
        <v>4</v>
      </c>
      <c r="Q106" s="7" t="s">
        <v>4</v>
      </c>
      <c r="R106" s="7" t="s">
        <v>4</v>
      </c>
      <c r="S106" s="7" t="s">
        <v>4</v>
      </c>
      <c r="T106" s="7" t="s">
        <v>4</v>
      </c>
      <c r="U106" s="7" t="s">
        <v>4</v>
      </c>
      <c r="V106" s="7" t="s">
        <v>4</v>
      </c>
      <c r="W106" s="7" t="s">
        <v>4</v>
      </c>
      <c r="X106" s="7" t="s">
        <v>4</v>
      </c>
      <c r="Y106" s="7" t="s">
        <v>4</v>
      </c>
      <c r="Z106" s="7" t="s">
        <v>4</v>
      </c>
      <c r="AA106" s="7" t="s">
        <v>4</v>
      </c>
      <c r="AB106" s="7" t="s">
        <v>4</v>
      </c>
      <c r="AC106" s="7" t="s">
        <v>4</v>
      </c>
      <c r="AD106" s="7" t="s">
        <v>4</v>
      </c>
      <c r="AE106" s="7" t="s">
        <v>4</v>
      </c>
      <c r="AF106" s="7" t="s">
        <v>4</v>
      </c>
      <c r="AG106" s="7" t="s">
        <v>4</v>
      </c>
      <c r="AH106" s="7" t="s">
        <v>4</v>
      </c>
      <c r="AI106" s="7" t="s">
        <v>4</v>
      </c>
      <c r="AJ106" s="7" t="s">
        <v>4</v>
      </c>
      <c r="AK106" s="7" t="s">
        <v>4</v>
      </c>
      <c r="AL106" s="7" t="s">
        <v>4</v>
      </c>
      <c r="AM106" s="7" t="s">
        <v>4</v>
      </c>
      <c r="AN106" s="7" t="s">
        <v>4</v>
      </c>
      <c r="AO106" s="7" t="s">
        <v>4</v>
      </c>
      <c r="AP106" s="7" t="s">
        <v>4</v>
      </c>
      <c r="AQ106" s="7">
        <v>1</v>
      </c>
      <c r="AR106" s="7">
        <v>1</v>
      </c>
      <c r="AS106" s="7" t="s">
        <v>11</v>
      </c>
      <c r="AT106" s="7">
        <v>1</v>
      </c>
      <c r="AU106" s="7" t="s">
        <v>11</v>
      </c>
      <c r="AV106" s="7">
        <v>1</v>
      </c>
      <c r="AW106" s="7">
        <v>2</v>
      </c>
      <c r="AX106" s="7" t="s">
        <v>5</v>
      </c>
      <c r="AY106" s="7">
        <v>1</v>
      </c>
      <c r="AZ106" s="7">
        <v>6</v>
      </c>
      <c r="BA106" s="7">
        <v>7</v>
      </c>
      <c r="BB106" s="7">
        <v>1</v>
      </c>
      <c r="BC106" s="7">
        <v>1</v>
      </c>
      <c r="BD106" s="7" t="s">
        <v>5</v>
      </c>
      <c r="BE106" s="7" t="s">
        <v>11</v>
      </c>
      <c r="BF106" s="7" t="s">
        <v>5</v>
      </c>
      <c r="BG106" s="7" t="s">
        <v>5</v>
      </c>
      <c r="BH106" s="7">
        <v>3</v>
      </c>
      <c r="BI106" s="7">
        <v>2</v>
      </c>
      <c r="BJ106" s="7">
        <v>1</v>
      </c>
      <c r="BK106" s="7">
        <v>1</v>
      </c>
      <c r="BL106" s="7">
        <v>1</v>
      </c>
    </row>
    <row r="107" spans="1:64">
      <c r="A107" s="7" t="s">
        <v>172</v>
      </c>
      <c r="B107" s="7" t="s">
        <v>92</v>
      </c>
      <c r="C107" s="7" t="s">
        <v>6</v>
      </c>
      <c r="D107" s="7" t="s">
        <v>5</v>
      </c>
      <c r="E107" s="7" t="s">
        <v>5</v>
      </c>
      <c r="F107" s="7" t="s">
        <v>5</v>
      </c>
      <c r="G107" s="7" t="s">
        <v>5</v>
      </c>
      <c r="H107" s="7" t="s">
        <v>5</v>
      </c>
      <c r="I107" s="7" t="s">
        <v>5</v>
      </c>
      <c r="J107" s="7" t="s">
        <v>5</v>
      </c>
      <c r="K107" s="7" t="s">
        <v>5</v>
      </c>
      <c r="L107" s="7" t="s">
        <v>5</v>
      </c>
      <c r="M107" s="7" t="s">
        <v>5</v>
      </c>
      <c r="N107" s="7" t="s">
        <v>5</v>
      </c>
      <c r="O107" s="7" t="s">
        <v>5</v>
      </c>
      <c r="P107" s="7" t="s">
        <v>5</v>
      </c>
      <c r="Q107" s="7" t="s">
        <v>5</v>
      </c>
      <c r="R107" s="7" t="s">
        <v>5</v>
      </c>
      <c r="S107" s="7" t="s">
        <v>5</v>
      </c>
      <c r="T107" s="7" t="s">
        <v>5</v>
      </c>
      <c r="U107" s="7" t="s">
        <v>5</v>
      </c>
      <c r="V107" s="7" t="s">
        <v>5</v>
      </c>
      <c r="W107" s="7" t="s">
        <v>5</v>
      </c>
      <c r="X107" s="7" t="s">
        <v>5</v>
      </c>
      <c r="Y107" s="7" t="s">
        <v>5</v>
      </c>
      <c r="Z107" s="7" t="s">
        <v>5</v>
      </c>
      <c r="AA107" s="7" t="s">
        <v>5</v>
      </c>
      <c r="AB107" s="7" t="s">
        <v>5</v>
      </c>
      <c r="AC107" s="7" t="s">
        <v>11</v>
      </c>
      <c r="AD107" s="7">
        <v>1</v>
      </c>
      <c r="AE107" s="7">
        <v>3</v>
      </c>
      <c r="AF107" s="7">
        <v>1</v>
      </c>
      <c r="AG107" s="7">
        <v>5</v>
      </c>
      <c r="AH107" s="7">
        <v>1</v>
      </c>
      <c r="AI107" s="7" t="s">
        <v>11</v>
      </c>
      <c r="AJ107" s="7">
        <v>5</v>
      </c>
      <c r="AK107" s="7">
        <v>2</v>
      </c>
      <c r="AL107" s="7">
        <v>1</v>
      </c>
      <c r="AM107" s="7">
        <v>1</v>
      </c>
      <c r="AN107" s="7" t="s">
        <v>11</v>
      </c>
      <c r="AO107" s="7" t="s">
        <v>5</v>
      </c>
      <c r="AP107" s="7" t="s">
        <v>5</v>
      </c>
      <c r="AQ107" s="7" t="s">
        <v>4</v>
      </c>
      <c r="AR107" s="7" t="s">
        <v>4</v>
      </c>
      <c r="AS107" s="7" t="s">
        <v>4</v>
      </c>
      <c r="AT107" s="7" t="s">
        <v>4</v>
      </c>
      <c r="AU107" s="7" t="s">
        <v>4</v>
      </c>
      <c r="AV107" s="7" t="s">
        <v>4</v>
      </c>
      <c r="AW107" s="7" t="s">
        <v>4</v>
      </c>
      <c r="AX107" s="7" t="s">
        <v>4</v>
      </c>
      <c r="AY107" s="7" t="s">
        <v>4</v>
      </c>
      <c r="AZ107" s="7" t="s">
        <v>4</v>
      </c>
      <c r="BA107" s="7" t="s">
        <v>4</v>
      </c>
      <c r="BB107" s="7" t="s">
        <v>4</v>
      </c>
      <c r="BC107" s="7" t="s">
        <v>4</v>
      </c>
      <c r="BD107" s="7" t="s">
        <v>4</v>
      </c>
      <c r="BE107" s="7" t="s">
        <v>4</v>
      </c>
      <c r="BF107" s="7" t="s">
        <v>4</v>
      </c>
      <c r="BG107" s="7" t="s">
        <v>4</v>
      </c>
      <c r="BH107" s="7" t="s">
        <v>4</v>
      </c>
      <c r="BI107" s="7" t="s">
        <v>4</v>
      </c>
      <c r="BJ107" s="7" t="s">
        <v>4</v>
      </c>
      <c r="BK107" s="7" t="s">
        <v>4</v>
      </c>
      <c r="BL107" s="7" t="s">
        <v>4</v>
      </c>
    </row>
    <row r="108" spans="1:64">
      <c r="A108" s="7" t="s">
        <v>172</v>
      </c>
      <c r="B108" s="7" t="s">
        <v>92</v>
      </c>
      <c r="C108" s="7" t="s">
        <v>9</v>
      </c>
      <c r="D108" s="7" t="s">
        <v>5</v>
      </c>
      <c r="E108" s="7" t="s">
        <v>5</v>
      </c>
      <c r="F108" s="7" t="s">
        <v>5</v>
      </c>
      <c r="G108" s="7" t="s">
        <v>5</v>
      </c>
      <c r="H108" s="7" t="s">
        <v>5</v>
      </c>
      <c r="I108" s="7" t="s">
        <v>5</v>
      </c>
      <c r="J108" s="7" t="s">
        <v>5</v>
      </c>
      <c r="K108" s="7" t="s">
        <v>5</v>
      </c>
      <c r="L108" s="7" t="s">
        <v>5</v>
      </c>
      <c r="M108" s="7" t="s">
        <v>5</v>
      </c>
      <c r="N108" s="7">
        <v>13</v>
      </c>
      <c r="O108" s="7">
        <v>10</v>
      </c>
      <c r="P108" s="7">
        <v>7</v>
      </c>
      <c r="Q108" s="7" t="s">
        <v>5</v>
      </c>
      <c r="R108" s="7">
        <v>1</v>
      </c>
      <c r="S108" s="7">
        <v>2</v>
      </c>
      <c r="T108" s="7">
        <v>3</v>
      </c>
      <c r="U108" s="7">
        <v>5</v>
      </c>
      <c r="V108" s="7">
        <v>4</v>
      </c>
      <c r="W108" s="7">
        <v>4</v>
      </c>
      <c r="X108" s="7">
        <v>4</v>
      </c>
      <c r="Y108" s="7">
        <v>3</v>
      </c>
      <c r="Z108" s="7">
        <v>20</v>
      </c>
      <c r="AA108" s="7">
        <v>4</v>
      </c>
      <c r="AB108" s="7">
        <v>3</v>
      </c>
      <c r="AC108" s="7" t="s">
        <v>5</v>
      </c>
      <c r="AD108" s="7" t="s">
        <v>5</v>
      </c>
      <c r="AE108" s="7" t="s">
        <v>5</v>
      </c>
      <c r="AF108" s="7" t="s">
        <v>5</v>
      </c>
      <c r="AG108" s="7" t="s">
        <v>5</v>
      </c>
      <c r="AH108" s="7" t="s">
        <v>5</v>
      </c>
      <c r="AI108" s="7" t="s">
        <v>5</v>
      </c>
      <c r="AJ108" s="7" t="s">
        <v>5</v>
      </c>
      <c r="AK108" s="7" t="s">
        <v>5</v>
      </c>
      <c r="AL108" s="7" t="s">
        <v>5</v>
      </c>
      <c r="AM108" s="7" t="s">
        <v>5</v>
      </c>
      <c r="AN108" s="7" t="s">
        <v>5</v>
      </c>
      <c r="AO108" s="7" t="s">
        <v>5</v>
      </c>
      <c r="AP108" s="7" t="s">
        <v>5</v>
      </c>
      <c r="AQ108" s="7" t="s">
        <v>4</v>
      </c>
      <c r="AR108" s="7" t="s">
        <v>4</v>
      </c>
      <c r="AS108" s="7" t="s">
        <v>4</v>
      </c>
      <c r="AT108" s="7" t="s">
        <v>4</v>
      </c>
      <c r="AU108" s="7" t="s">
        <v>4</v>
      </c>
      <c r="AV108" s="7" t="s">
        <v>4</v>
      </c>
      <c r="AW108" s="7" t="s">
        <v>4</v>
      </c>
      <c r="AX108" s="7" t="s">
        <v>4</v>
      </c>
      <c r="AY108" s="7" t="s">
        <v>4</v>
      </c>
      <c r="AZ108" s="7" t="s">
        <v>4</v>
      </c>
      <c r="BA108" s="7" t="s">
        <v>4</v>
      </c>
      <c r="BB108" s="7" t="s">
        <v>4</v>
      </c>
      <c r="BC108" s="7" t="s">
        <v>4</v>
      </c>
      <c r="BD108" s="7" t="s">
        <v>4</v>
      </c>
      <c r="BE108" s="7" t="s">
        <v>4</v>
      </c>
      <c r="BF108" s="7" t="s">
        <v>4</v>
      </c>
      <c r="BG108" s="7" t="s">
        <v>4</v>
      </c>
      <c r="BH108" s="7" t="s">
        <v>4</v>
      </c>
      <c r="BI108" s="7" t="s">
        <v>4</v>
      </c>
      <c r="BJ108" s="7" t="s">
        <v>4</v>
      </c>
      <c r="BK108" s="7" t="s">
        <v>4</v>
      </c>
      <c r="BL108" s="7" t="s">
        <v>4</v>
      </c>
    </row>
    <row r="109" spans="1:64">
      <c r="A109" s="7" t="s">
        <v>172</v>
      </c>
      <c r="B109" s="7" t="s">
        <v>92</v>
      </c>
      <c r="C109" s="7" t="s">
        <v>7</v>
      </c>
      <c r="D109" s="7" t="s">
        <v>5</v>
      </c>
      <c r="E109" s="7" t="s">
        <v>5</v>
      </c>
      <c r="F109" s="7" t="s">
        <v>5</v>
      </c>
      <c r="G109" s="7" t="s">
        <v>5</v>
      </c>
      <c r="H109" s="7" t="s">
        <v>5</v>
      </c>
      <c r="I109" s="7" t="s">
        <v>5</v>
      </c>
      <c r="J109" s="7" t="s">
        <v>5</v>
      </c>
      <c r="K109" s="7" t="s">
        <v>5</v>
      </c>
      <c r="L109" s="7" t="s">
        <v>5</v>
      </c>
      <c r="M109" s="7" t="s">
        <v>5</v>
      </c>
      <c r="N109" s="7" t="s">
        <v>5</v>
      </c>
      <c r="O109" s="7" t="s">
        <v>5</v>
      </c>
      <c r="P109" s="7" t="s">
        <v>5</v>
      </c>
      <c r="Q109" s="7" t="s">
        <v>5</v>
      </c>
      <c r="R109" s="7" t="s">
        <v>5</v>
      </c>
      <c r="S109" s="7" t="s">
        <v>5</v>
      </c>
      <c r="T109" s="7" t="s">
        <v>5</v>
      </c>
      <c r="U109" s="7" t="s">
        <v>5</v>
      </c>
      <c r="V109" s="7" t="s">
        <v>5</v>
      </c>
      <c r="W109" s="7" t="s">
        <v>5</v>
      </c>
      <c r="X109" s="7" t="s">
        <v>5</v>
      </c>
      <c r="Y109" s="7" t="s">
        <v>5</v>
      </c>
      <c r="Z109" s="7" t="s">
        <v>5</v>
      </c>
      <c r="AA109" s="7" t="s">
        <v>5</v>
      </c>
      <c r="AB109" s="7" t="s">
        <v>5</v>
      </c>
      <c r="AC109" s="7">
        <v>2</v>
      </c>
      <c r="AD109" s="7" t="s">
        <v>11</v>
      </c>
      <c r="AE109" s="7" t="s">
        <v>5</v>
      </c>
      <c r="AF109" s="7" t="s">
        <v>5</v>
      </c>
      <c r="AG109" s="7" t="s">
        <v>5</v>
      </c>
      <c r="AH109" s="7" t="s">
        <v>5</v>
      </c>
      <c r="AI109" s="7" t="s">
        <v>5</v>
      </c>
      <c r="AJ109" s="7" t="s">
        <v>5</v>
      </c>
      <c r="AK109" s="7" t="s">
        <v>5</v>
      </c>
      <c r="AL109" s="7" t="s">
        <v>5</v>
      </c>
      <c r="AM109" s="7" t="s">
        <v>5</v>
      </c>
      <c r="AN109" s="7" t="s">
        <v>5</v>
      </c>
      <c r="AO109" s="7" t="s">
        <v>5</v>
      </c>
      <c r="AP109" s="7" t="s">
        <v>5</v>
      </c>
      <c r="AQ109" s="7" t="s">
        <v>4</v>
      </c>
      <c r="AR109" s="7" t="s">
        <v>4</v>
      </c>
      <c r="AS109" s="7" t="s">
        <v>4</v>
      </c>
      <c r="AT109" s="7" t="s">
        <v>4</v>
      </c>
      <c r="AU109" s="7" t="s">
        <v>4</v>
      </c>
      <c r="AV109" s="7" t="s">
        <v>4</v>
      </c>
      <c r="AW109" s="7" t="s">
        <v>4</v>
      </c>
      <c r="AX109" s="7" t="s">
        <v>4</v>
      </c>
      <c r="AY109" s="7" t="s">
        <v>4</v>
      </c>
      <c r="AZ109" s="7" t="s">
        <v>4</v>
      </c>
      <c r="BA109" s="7" t="s">
        <v>4</v>
      </c>
      <c r="BB109" s="7" t="s">
        <v>4</v>
      </c>
      <c r="BC109" s="7" t="s">
        <v>4</v>
      </c>
      <c r="BD109" s="7" t="s">
        <v>4</v>
      </c>
      <c r="BE109" s="7" t="s">
        <v>4</v>
      </c>
      <c r="BF109" s="7" t="s">
        <v>4</v>
      </c>
      <c r="BG109" s="7" t="s">
        <v>4</v>
      </c>
      <c r="BH109" s="7" t="s">
        <v>4</v>
      </c>
      <c r="BI109" s="7" t="s">
        <v>4</v>
      </c>
      <c r="BJ109" s="7" t="s">
        <v>4</v>
      </c>
      <c r="BK109" s="7" t="s">
        <v>4</v>
      </c>
      <c r="BL109" s="7" t="s">
        <v>4</v>
      </c>
    </row>
    <row r="110" spans="1:64">
      <c r="A110" s="7" t="s">
        <v>167</v>
      </c>
      <c r="B110" s="7" t="s">
        <v>27</v>
      </c>
      <c r="C110" s="7" t="s">
        <v>6</v>
      </c>
      <c r="D110" s="7" t="s">
        <v>4</v>
      </c>
      <c r="E110" s="7" t="s">
        <v>4</v>
      </c>
      <c r="F110" s="7" t="s">
        <v>4</v>
      </c>
      <c r="G110" s="7" t="s">
        <v>4</v>
      </c>
      <c r="H110" s="7" t="s">
        <v>4</v>
      </c>
      <c r="I110" s="7" t="s">
        <v>4</v>
      </c>
      <c r="J110" s="7" t="s">
        <v>4</v>
      </c>
      <c r="K110" s="7" t="s">
        <v>4</v>
      </c>
      <c r="L110" s="7" t="s">
        <v>4</v>
      </c>
      <c r="M110" s="7" t="s">
        <v>4</v>
      </c>
      <c r="N110" s="7" t="s">
        <v>4</v>
      </c>
      <c r="O110" s="7" t="s">
        <v>4</v>
      </c>
      <c r="P110" s="7" t="s">
        <v>4</v>
      </c>
      <c r="Q110" s="7" t="s">
        <v>4</v>
      </c>
      <c r="R110" s="7" t="s">
        <v>4</v>
      </c>
      <c r="S110" s="7" t="s">
        <v>4</v>
      </c>
      <c r="T110" s="7" t="s">
        <v>4</v>
      </c>
      <c r="U110" s="7" t="s">
        <v>4</v>
      </c>
      <c r="V110" s="7" t="s">
        <v>4</v>
      </c>
      <c r="W110" s="7" t="s">
        <v>4</v>
      </c>
      <c r="X110" s="7" t="s">
        <v>4</v>
      </c>
      <c r="Y110" s="7" t="s">
        <v>4</v>
      </c>
      <c r="Z110" s="7" t="s">
        <v>4</v>
      </c>
      <c r="AA110" s="7" t="s">
        <v>4</v>
      </c>
      <c r="AB110" s="7" t="s">
        <v>4</v>
      </c>
      <c r="AC110" s="7" t="s">
        <v>4</v>
      </c>
      <c r="AD110" s="7" t="s">
        <v>4</v>
      </c>
      <c r="AE110" s="7" t="s">
        <v>4</v>
      </c>
      <c r="AF110" s="7" t="s">
        <v>4</v>
      </c>
      <c r="AG110" s="7" t="s">
        <v>4</v>
      </c>
      <c r="AH110" s="7" t="s">
        <v>4</v>
      </c>
      <c r="AI110" s="7" t="s">
        <v>4</v>
      </c>
      <c r="AJ110" s="7" t="s">
        <v>4</v>
      </c>
      <c r="AK110" s="7" t="s">
        <v>4</v>
      </c>
      <c r="AL110" s="7" t="s">
        <v>4</v>
      </c>
      <c r="AM110" s="7" t="s">
        <v>4</v>
      </c>
      <c r="AN110" s="7" t="s">
        <v>4</v>
      </c>
      <c r="AO110" s="7" t="s">
        <v>4</v>
      </c>
      <c r="AP110" s="7" t="s">
        <v>4</v>
      </c>
      <c r="AQ110" s="7" t="s">
        <v>5</v>
      </c>
      <c r="AR110" s="7" t="s">
        <v>5</v>
      </c>
      <c r="AS110" s="7" t="s">
        <v>5</v>
      </c>
      <c r="AT110" s="7" t="s">
        <v>5</v>
      </c>
      <c r="AU110" s="7" t="s">
        <v>5</v>
      </c>
      <c r="AV110" s="7" t="s">
        <v>11</v>
      </c>
      <c r="AW110" s="7" t="s">
        <v>5</v>
      </c>
      <c r="AX110" s="7" t="s">
        <v>5</v>
      </c>
      <c r="AY110" s="7" t="s">
        <v>5</v>
      </c>
      <c r="AZ110" s="7" t="s">
        <v>5</v>
      </c>
      <c r="BA110" s="7" t="s">
        <v>5</v>
      </c>
      <c r="BB110" s="7" t="s">
        <v>5</v>
      </c>
      <c r="BC110" s="7">
        <v>2</v>
      </c>
      <c r="BD110" s="7" t="s">
        <v>5</v>
      </c>
      <c r="BE110" s="7" t="s">
        <v>5</v>
      </c>
      <c r="BF110" s="7" t="s">
        <v>5</v>
      </c>
      <c r="BG110" s="7" t="s">
        <v>5</v>
      </c>
      <c r="BH110" s="7" t="s">
        <v>4</v>
      </c>
      <c r="BI110" s="7" t="s">
        <v>4</v>
      </c>
      <c r="BJ110" s="7" t="s">
        <v>4</v>
      </c>
      <c r="BK110" s="7" t="s">
        <v>5</v>
      </c>
      <c r="BL110" s="7" t="s">
        <v>5</v>
      </c>
    </row>
    <row r="111" spans="1:64">
      <c r="A111" s="7" t="s">
        <v>167</v>
      </c>
      <c r="B111" s="7" t="s">
        <v>27</v>
      </c>
      <c r="C111" s="7" t="s">
        <v>7</v>
      </c>
      <c r="D111" s="7" t="s">
        <v>4</v>
      </c>
      <c r="E111" s="7" t="s">
        <v>4</v>
      </c>
      <c r="F111" s="7" t="s">
        <v>4</v>
      </c>
      <c r="G111" s="7" t="s">
        <v>4</v>
      </c>
      <c r="H111" s="7" t="s">
        <v>4</v>
      </c>
      <c r="I111" s="7" t="s">
        <v>4</v>
      </c>
      <c r="J111" s="7" t="s">
        <v>4</v>
      </c>
      <c r="K111" s="7" t="s">
        <v>4</v>
      </c>
      <c r="L111" s="7" t="s">
        <v>4</v>
      </c>
      <c r="M111" s="7" t="s">
        <v>4</v>
      </c>
      <c r="N111" s="7" t="s">
        <v>4</v>
      </c>
      <c r="O111" s="7" t="s">
        <v>4</v>
      </c>
      <c r="P111" s="7" t="s">
        <v>4</v>
      </c>
      <c r="Q111" s="7" t="s">
        <v>4</v>
      </c>
      <c r="R111" s="7" t="s">
        <v>4</v>
      </c>
      <c r="S111" s="7" t="s">
        <v>4</v>
      </c>
      <c r="T111" s="7" t="s">
        <v>4</v>
      </c>
      <c r="U111" s="7" t="s">
        <v>4</v>
      </c>
      <c r="V111" s="7" t="s">
        <v>4</v>
      </c>
      <c r="W111" s="7" t="s">
        <v>4</v>
      </c>
      <c r="X111" s="7" t="s">
        <v>4</v>
      </c>
      <c r="Y111" s="7" t="s">
        <v>4</v>
      </c>
      <c r="Z111" s="7" t="s">
        <v>4</v>
      </c>
      <c r="AA111" s="7" t="s">
        <v>4</v>
      </c>
      <c r="AB111" s="7" t="s">
        <v>4</v>
      </c>
      <c r="AC111" s="7" t="s">
        <v>4</v>
      </c>
      <c r="AD111" s="7" t="s">
        <v>4</v>
      </c>
      <c r="AE111" s="7" t="s">
        <v>4</v>
      </c>
      <c r="AF111" s="7" t="s">
        <v>4</v>
      </c>
      <c r="AG111" s="7" t="s">
        <v>4</v>
      </c>
      <c r="AH111" s="7" t="s">
        <v>4</v>
      </c>
      <c r="AI111" s="7" t="s">
        <v>4</v>
      </c>
      <c r="AJ111" s="7" t="s">
        <v>4</v>
      </c>
      <c r="AK111" s="7" t="s">
        <v>4</v>
      </c>
      <c r="AL111" s="7" t="s">
        <v>4</v>
      </c>
      <c r="AM111" s="7" t="s">
        <v>4</v>
      </c>
      <c r="AN111" s="7" t="s">
        <v>4</v>
      </c>
      <c r="AO111" s="7" t="s">
        <v>4</v>
      </c>
      <c r="AP111" s="7" t="s">
        <v>4</v>
      </c>
      <c r="AQ111" s="7" t="s">
        <v>5</v>
      </c>
      <c r="AR111" s="7" t="s">
        <v>5</v>
      </c>
      <c r="AS111" s="7" t="s">
        <v>5</v>
      </c>
      <c r="AT111" s="7" t="s">
        <v>5</v>
      </c>
      <c r="AU111" s="7" t="s">
        <v>5</v>
      </c>
      <c r="AV111" s="7" t="s">
        <v>5</v>
      </c>
      <c r="AW111" s="7" t="s">
        <v>5</v>
      </c>
      <c r="AX111" s="7" t="s">
        <v>5</v>
      </c>
      <c r="AY111" s="7" t="s">
        <v>5</v>
      </c>
      <c r="AZ111" s="7" t="s">
        <v>5</v>
      </c>
      <c r="BA111" s="7" t="s">
        <v>5</v>
      </c>
      <c r="BB111" s="7" t="s">
        <v>5</v>
      </c>
      <c r="BC111" s="7" t="s">
        <v>5</v>
      </c>
      <c r="BD111" s="7" t="s">
        <v>11</v>
      </c>
      <c r="BE111" s="7" t="s">
        <v>5</v>
      </c>
      <c r="BF111" s="7" t="s">
        <v>5</v>
      </c>
      <c r="BG111" s="7" t="s">
        <v>5</v>
      </c>
      <c r="BH111" s="7">
        <v>8</v>
      </c>
      <c r="BI111" s="7">
        <v>1</v>
      </c>
      <c r="BJ111" s="7">
        <v>2</v>
      </c>
      <c r="BK111" s="7">
        <v>5</v>
      </c>
      <c r="BL111" s="7">
        <v>3</v>
      </c>
    </row>
    <row r="112" spans="1:64">
      <c r="A112" s="7" t="s">
        <v>172</v>
      </c>
      <c r="B112" s="7" t="s">
        <v>27</v>
      </c>
      <c r="C112" s="7" t="s">
        <v>9</v>
      </c>
      <c r="D112" s="7" t="s">
        <v>5</v>
      </c>
      <c r="E112" s="7" t="s">
        <v>4</v>
      </c>
      <c r="F112" s="7" t="s">
        <v>5</v>
      </c>
      <c r="G112" s="7" t="s">
        <v>5</v>
      </c>
      <c r="H112" s="7" t="s">
        <v>4</v>
      </c>
      <c r="I112" s="7">
        <v>10</v>
      </c>
      <c r="J112" s="7">
        <v>6</v>
      </c>
      <c r="K112" s="7">
        <v>5</v>
      </c>
      <c r="L112" s="7">
        <v>3</v>
      </c>
      <c r="M112" s="7">
        <v>4</v>
      </c>
      <c r="N112" s="7">
        <v>2</v>
      </c>
      <c r="O112" s="7">
        <v>2</v>
      </c>
      <c r="P112" s="7">
        <v>1</v>
      </c>
      <c r="Q112" s="7" t="s">
        <v>5</v>
      </c>
      <c r="R112" s="7">
        <v>4</v>
      </c>
      <c r="S112" s="7">
        <v>1</v>
      </c>
      <c r="T112" s="7">
        <v>1</v>
      </c>
      <c r="U112" s="7" t="s">
        <v>5</v>
      </c>
      <c r="V112" s="7" t="s">
        <v>5</v>
      </c>
      <c r="W112" s="7" t="s">
        <v>5</v>
      </c>
      <c r="X112" s="7" t="s">
        <v>5</v>
      </c>
      <c r="Y112" s="7" t="s">
        <v>5</v>
      </c>
      <c r="Z112" s="7" t="s">
        <v>5</v>
      </c>
      <c r="AA112" s="7" t="s">
        <v>5</v>
      </c>
      <c r="AB112" s="7" t="s">
        <v>5</v>
      </c>
      <c r="AC112" s="7" t="s">
        <v>5</v>
      </c>
      <c r="AD112" s="7" t="s">
        <v>5</v>
      </c>
      <c r="AE112" s="7" t="s">
        <v>5</v>
      </c>
      <c r="AF112" s="7" t="s">
        <v>5</v>
      </c>
      <c r="AG112" s="7" t="s">
        <v>5</v>
      </c>
      <c r="AH112" s="7" t="s">
        <v>5</v>
      </c>
      <c r="AI112" s="7" t="s">
        <v>5</v>
      </c>
      <c r="AJ112" s="7" t="s">
        <v>5</v>
      </c>
      <c r="AK112" s="7" t="s">
        <v>5</v>
      </c>
      <c r="AL112" s="7" t="s">
        <v>5</v>
      </c>
      <c r="AM112" s="7" t="s">
        <v>5</v>
      </c>
      <c r="AN112" s="7" t="s">
        <v>5</v>
      </c>
      <c r="AO112" s="7" t="s">
        <v>5</v>
      </c>
      <c r="AP112" s="7" t="s">
        <v>5</v>
      </c>
      <c r="AQ112" s="7" t="s">
        <v>4</v>
      </c>
      <c r="AR112" s="7" t="s">
        <v>4</v>
      </c>
      <c r="AS112" s="7" t="s">
        <v>4</v>
      </c>
      <c r="AT112" s="7" t="s">
        <v>4</v>
      </c>
      <c r="AU112" s="7" t="s">
        <v>4</v>
      </c>
      <c r="AV112" s="7" t="s">
        <v>4</v>
      </c>
      <c r="AW112" s="7" t="s">
        <v>4</v>
      </c>
      <c r="AX112" s="7" t="s">
        <v>4</v>
      </c>
      <c r="AY112" s="7" t="s">
        <v>4</v>
      </c>
      <c r="AZ112" s="7" t="s">
        <v>4</v>
      </c>
      <c r="BA112" s="7" t="s">
        <v>4</v>
      </c>
      <c r="BB112" s="7" t="s">
        <v>4</v>
      </c>
      <c r="BC112" s="7" t="s">
        <v>4</v>
      </c>
      <c r="BD112" s="7" t="s">
        <v>4</v>
      </c>
      <c r="BE112" s="7" t="s">
        <v>4</v>
      </c>
      <c r="BF112" s="7" t="s">
        <v>4</v>
      </c>
      <c r="BG112" s="7" t="s">
        <v>4</v>
      </c>
      <c r="BH112" s="7" t="s">
        <v>4</v>
      </c>
      <c r="BI112" s="7" t="s">
        <v>4</v>
      </c>
      <c r="BJ112" s="7" t="s">
        <v>4</v>
      </c>
      <c r="BK112" s="7" t="s">
        <v>4</v>
      </c>
      <c r="BL112" s="7" t="s">
        <v>4</v>
      </c>
    </row>
    <row r="113" spans="1:64">
      <c r="A113" s="7" t="s">
        <v>172</v>
      </c>
      <c r="B113" s="7" t="s">
        <v>27</v>
      </c>
      <c r="C113" s="7" t="s">
        <v>7</v>
      </c>
      <c r="D113" s="7" t="s">
        <v>5</v>
      </c>
      <c r="E113" s="7" t="s">
        <v>5</v>
      </c>
      <c r="F113" s="7" t="s">
        <v>5</v>
      </c>
      <c r="G113" s="7" t="s">
        <v>5</v>
      </c>
      <c r="H113" s="7" t="s">
        <v>5</v>
      </c>
      <c r="I113" s="7" t="s">
        <v>5</v>
      </c>
      <c r="J113" s="7" t="s">
        <v>5</v>
      </c>
      <c r="K113" s="7" t="s">
        <v>5</v>
      </c>
      <c r="L113" s="7" t="s">
        <v>5</v>
      </c>
      <c r="M113" s="7" t="s">
        <v>5</v>
      </c>
      <c r="N113" s="7" t="s">
        <v>5</v>
      </c>
      <c r="O113" s="7" t="s">
        <v>5</v>
      </c>
      <c r="P113" s="7" t="s">
        <v>5</v>
      </c>
      <c r="Q113" s="7" t="s">
        <v>5</v>
      </c>
      <c r="R113" s="7" t="s">
        <v>5</v>
      </c>
      <c r="S113" s="7" t="s">
        <v>5</v>
      </c>
      <c r="T113" s="7" t="s">
        <v>5</v>
      </c>
      <c r="U113" s="7" t="s">
        <v>5</v>
      </c>
      <c r="V113" s="7" t="s">
        <v>5</v>
      </c>
      <c r="W113" s="7" t="s">
        <v>5</v>
      </c>
      <c r="X113" s="7" t="s">
        <v>5</v>
      </c>
      <c r="Y113" s="7" t="s">
        <v>5</v>
      </c>
      <c r="Z113" s="7" t="s">
        <v>5</v>
      </c>
      <c r="AA113" s="7" t="s">
        <v>5</v>
      </c>
      <c r="AB113" s="7" t="s">
        <v>5</v>
      </c>
      <c r="AC113" s="7" t="s">
        <v>5</v>
      </c>
      <c r="AD113" s="7" t="s">
        <v>5</v>
      </c>
      <c r="AE113" s="7" t="s">
        <v>5</v>
      </c>
      <c r="AF113" s="7" t="s">
        <v>5</v>
      </c>
      <c r="AG113" s="7" t="s">
        <v>5</v>
      </c>
      <c r="AH113" s="7" t="s">
        <v>5</v>
      </c>
      <c r="AI113" s="7" t="s">
        <v>5</v>
      </c>
      <c r="AJ113" s="7" t="s">
        <v>5</v>
      </c>
      <c r="AK113" s="7" t="s">
        <v>5</v>
      </c>
      <c r="AL113" s="7" t="s">
        <v>5</v>
      </c>
      <c r="AM113" s="7" t="s">
        <v>11</v>
      </c>
      <c r="AN113" s="7" t="s">
        <v>5</v>
      </c>
      <c r="AO113" s="7" t="s">
        <v>5</v>
      </c>
      <c r="AP113" s="7" t="s">
        <v>5</v>
      </c>
      <c r="AQ113" s="7" t="s">
        <v>4</v>
      </c>
      <c r="AR113" s="7" t="s">
        <v>4</v>
      </c>
      <c r="AS113" s="7" t="s">
        <v>4</v>
      </c>
      <c r="AT113" s="7" t="s">
        <v>4</v>
      </c>
      <c r="AU113" s="7" t="s">
        <v>4</v>
      </c>
      <c r="AV113" s="7" t="s">
        <v>4</v>
      </c>
      <c r="AW113" s="7" t="s">
        <v>4</v>
      </c>
      <c r="AX113" s="7" t="s">
        <v>4</v>
      </c>
      <c r="AY113" s="7" t="s">
        <v>4</v>
      </c>
      <c r="AZ113" s="7" t="s">
        <v>4</v>
      </c>
      <c r="BA113" s="7" t="s">
        <v>4</v>
      </c>
      <c r="BB113" s="7" t="s">
        <v>4</v>
      </c>
      <c r="BC113" s="7" t="s">
        <v>4</v>
      </c>
      <c r="BD113" s="7" t="s">
        <v>4</v>
      </c>
      <c r="BE113" s="7" t="s">
        <v>4</v>
      </c>
      <c r="BF113" s="7" t="s">
        <v>4</v>
      </c>
      <c r="BG113" s="7" t="s">
        <v>4</v>
      </c>
      <c r="BH113" s="7" t="s">
        <v>4</v>
      </c>
      <c r="BI113" s="7" t="s">
        <v>4</v>
      </c>
      <c r="BJ113" s="7" t="s">
        <v>4</v>
      </c>
      <c r="BK113" s="7" t="s">
        <v>4</v>
      </c>
      <c r="BL113" s="7" t="s">
        <v>4</v>
      </c>
    </row>
    <row r="114" spans="1:64">
      <c r="A114" s="7" t="s">
        <v>167</v>
      </c>
      <c r="B114" s="7" t="s">
        <v>28</v>
      </c>
      <c r="C114" s="7" t="s">
        <v>6</v>
      </c>
      <c r="D114" s="7" t="s">
        <v>4</v>
      </c>
      <c r="E114" s="7" t="s">
        <v>4</v>
      </c>
      <c r="F114" s="7" t="s">
        <v>4</v>
      </c>
      <c r="G114" s="7" t="s">
        <v>4</v>
      </c>
      <c r="H114" s="7" t="s">
        <v>4</v>
      </c>
      <c r="I114" s="7" t="s">
        <v>4</v>
      </c>
      <c r="J114" s="7" t="s">
        <v>4</v>
      </c>
      <c r="K114" s="7" t="s">
        <v>4</v>
      </c>
      <c r="L114" s="7" t="s">
        <v>4</v>
      </c>
      <c r="M114" s="7" t="s">
        <v>4</v>
      </c>
      <c r="N114" s="7" t="s">
        <v>4</v>
      </c>
      <c r="O114" s="7" t="s">
        <v>4</v>
      </c>
      <c r="P114" s="7" t="s">
        <v>4</v>
      </c>
      <c r="Q114" s="7" t="s">
        <v>4</v>
      </c>
      <c r="R114" s="7" t="s">
        <v>4</v>
      </c>
      <c r="S114" s="7" t="s">
        <v>4</v>
      </c>
      <c r="T114" s="7" t="s">
        <v>4</v>
      </c>
      <c r="U114" s="7" t="s">
        <v>4</v>
      </c>
      <c r="V114" s="7" t="s">
        <v>4</v>
      </c>
      <c r="W114" s="7" t="s">
        <v>4</v>
      </c>
      <c r="X114" s="7" t="s">
        <v>4</v>
      </c>
      <c r="Y114" s="7" t="s">
        <v>4</v>
      </c>
      <c r="Z114" s="7" t="s">
        <v>4</v>
      </c>
      <c r="AA114" s="7" t="s">
        <v>4</v>
      </c>
      <c r="AB114" s="7" t="s">
        <v>4</v>
      </c>
      <c r="AC114" s="7" t="s">
        <v>4</v>
      </c>
      <c r="AD114" s="7" t="s">
        <v>4</v>
      </c>
      <c r="AE114" s="7" t="s">
        <v>4</v>
      </c>
      <c r="AF114" s="7" t="s">
        <v>4</v>
      </c>
      <c r="AG114" s="7" t="s">
        <v>4</v>
      </c>
      <c r="AH114" s="7" t="s">
        <v>4</v>
      </c>
      <c r="AI114" s="7" t="s">
        <v>4</v>
      </c>
      <c r="AJ114" s="7" t="s">
        <v>4</v>
      </c>
      <c r="AK114" s="7" t="s">
        <v>4</v>
      </c>
      <c r="AL114" s="7" t="s">
        <v>4</v>
      </c>
      <c r="AM114" s="7" t="s">
        <v>4</v>
      </c>
      <c r="AN114" s="7" t="s">
        <v>4</v>
      </c>
      <c r="AO114" s="7" t="s">
        <v>4</v>
      </c>
      <c r="AP114" s="7" t="s">
        <v>4</v>
      </c>
      <c r="AQ114" s="7">
        <v>689</v>
      </c>
      <c r="AR114" s="7">
        <v>785</v>
      </c>
      <c r="AS114" s="7">
        <v>826</v>
      </c>
      <c r="AT114" s="7">
        <v>706</v>
      </c>
      <c r="AU114" s="7">
        <v>610</v>
      </c>
      <c r="AV114" s="7">
        <v>701</v>
      </c>
      <c r="AW114" s="7">
        <v>669</v>
      </c>
      <c r="AX114" s="7">
        <v>877</v>
      </c>
      <c r="AY114" s="7">
        <v>933</v>
      </c>
      <c r="AZ114" s="7">
        <v>803</v>
      </c>
      <c r="BA114" s="7">
        <v>769</v>
      </c>
      <c r="BB114" s="7">
        <v>621</v>
      </c>
      <c r="BC114" s="7">
        <v>822</v>
      </c>
      <c r="BD114" s="7">
        <v>976</v>
      </c>
      <c r="BE114" s="7">
        <v>1114</v>
      </c>
      <c r="BF114" s="7">
        <v>1112</v>
      </c>
      <c r="BG114" s="7">
        <v>567</v>
      </c>
      <c r="BH114" s="7">
        <v>658</v>
      </c>
      <c r="BI114" s="7">
        <v>801</v>
      </c>
      <c r="BJ114" s="7">
        <v>724</v>
      </c>
      <c r="BK114" s="7">
        <v>754</v>
      </c>
      <c r="BL114" s="7">
        <v>675</v>
      </c>
    </row>
    <row r="115" spans="1:64">
      <c r="A115" s="7" t="s">
        <v>167</v>
      </c>
      <c r="B115" s="7" t="s">
        <v>28</v>
      </c>
      <c r="C115" s="7" t="s">
        <v>7</v>
      </c>
      <c r="D115" s="7" t="s">
        <v>4</v>
      </c>
      <c r="E115" s="7" t="s">
        <v>4</v>
      </c>
      <c r="F115" s="7" t="s">
        <v>4</v>
      </c>
      <c r="G115" s="7" t="s">
        <v>4</v>
      </c>
      <c r="H115" s="7" t="s">
        <v>4</v>
      </c>
      <c r="I115" s="7" t="s">
        <v>4</v>
      </c>
      <c r="J115" s="7" t="s">
        <v>4</v>
      </c>
      <c r="K115" s="7" t="s">
        <v>4</v>
      </c>
      <c r="L115" s="7" t="s">
        <v>4</v>
      </c>
      <c r="M115" s="7" t="s">
        <v>4</v>
      </c>
      <c r="N115" s="7" t="s">
        <v>4</v>
      </c>
      <c r="O115" s="7" t="s">
        <v>4</v>
      </c>
      <c r="P115" s="7" t="s">
        <v>4</v>
      </c>
      <c r="Q115" s="7" t="s">
        <v>4</v>
      </c>
      <c r="R115" s="7" t="s">
        <v>4</v>
      </c>
      <c r="S115" s="7" t="s">
        <v>4</v>
      </c>
      <c r="T115" s="7" t="s">
        <v>4</v>
      </c>
      <c r="U115" s="7" t="s">
        <v>4</v>
      </c>
      <c r="V115" s="7" t="s">
        <v>4</v>
      </c>
      <c r="W115" s="7" t="s">
        <v>4</v>
      </c>
      <c r="X115" s="7" t="s">
        <v>4</v>
      </c>
      <c r="Y115" s="7" t="s">
        <v>4</v>
      </c>
      <c r="Z115" s="7" t="s">
        <v>4</v>
      </c>
      <c r="AA115" s="7" t="s">
        <v>4</v>
      </c>
      <c r="AB115" s="7" t="s">
        <v>4</v>
      </c>
      <c r="AC115" s="7" t="s">
        <v>4</v>
      </c>
      <c r="AD115" s="7" t="s">
        <v>4</v>
      </c>
      <c r="AE115" s="7" t="s">
        <v>4</v>
      </c>
      <c r="AF115" s="7" t="s">
        <v>4</v>
      </c>
      <c r="AG115" s="7" t="s">
        <v>4</v>
      </c>
      <c r="AH115" s="7" t="s">
        <v>4</v>
      </c>
      <c r="AI115" s="7" t="s">
        <v>4</v>
      </c>
      <c r="AJ115" s="7" t="s">
        <v>4</v>
      </c>
      <c r="AK115" s="7" t="s">
        <v>4</v>
      </c>
      <c r="AL115" s="7" t="s">
        <v>4</v>
      </c>
      <c r="AM115" s="7" t="s">
        <v>4</v>
      </c>
      <c r="AN115" s="7" t="s">
        <v>4</v>
      </c>
      <c r="AO115" s="7" t="s">
        <v>4</v>
      </c>
      <c r="AP115" s="7" t="s">
        <v>4</v>
      </c>
      <c r="AQ115" s="7">
        <v>610</v>
      </c>
      <c r="AR115" s="7">
        <v>632</v>
      </c>
      <c r="AS115" s="7">
        <v>477</v>
      </c>
      <c r="AT115" s="7">
        <v>457</v>
      </c>
      <c r="AU115" s="7">
        <v>479</v>
      </c>
      <c r="AV115" s="7">
        <v>546</v>
      </c>
      <c r="AW115" s="7">
        <v>562</v>
      </c>
      <c r="AX115" s="7">
        <v>428</v>
      </c>
      <c r="AY115" s="7">
        <v>470</v>
      </c>
      <c r="AZ115" s="7">
        <v>369</v>
      </c>
      <c r="BA115" s="7">
        <v>375</v>
      </c>
      <c r="BB115" s="7">
        <v>386</v>
      </c>
      <c r="BC115" s="7">
        <v>382</v>
      </c>
      <c r="BD115" s="7">
        <v>289</v>
      </c>
      <c r="BE115" s="7">
        <v>235</v>
      </c>
      <c r="BF115" s="7">
        <v>172</v>
      </c>
      <c r="BG115" s="7">
        <v>505</v>
      </c>
      <c r="BH115" s="7">
        <v>568</v>
      </c>
      <c r="BI115" s="7">
        <v>525</v>
      </c>
      <c r="BJ115" s="7">
        <v>464</v>
      </c>
      <c r="BK115" s="7">
        <v>374</v>
      </c>
      <c r="BL115" s="7">
        <v>361</v>
      </c>
    </row>
    <row r="116" spans="1:64">
      <c r="A116" s="7" t="s">
        <v>172</v>
      </c>
      <c r="B116" s="7" t="s">
        <v>28</v>
      </c>
      <c r="C116" s="7" t="s">
        <v>6</v>
      </c>
      <c r="D116" s="7" t="s">
        <v>5</v>
      </c>
      <c r="E116" s="7" t="s">
        <v>5</v>
      </c>
      <c r="F116" s="7" t="s">
        <v>5</v>
      </c>
      <c r="G116" s="7" t="s">
        <v>5</v>
      </c>
      <c r="H116" s="7" t="s">
        <v>5</v>
      </c>
      <c r="I116" s="7" t="s">
        <v>5</v>
      </c>
      <c r="J116" s="7" t="s">
        <v>5</v>
      </c>
      <c r="K116" s="7" t="s">
        <v>5</v>
      </c>
      <c r="L116" s="7" t="s">
        <v>5</v>
      </c>
      <c r="M116" s="7" t="s">
        <v>5</v>
      </c>
      <c r="N116" s="7" t="s">
        <v>5</v>
      </c>
      <c r="O116" s="7" t="s">
        <v>5</v>
      </c>
      <c r="P116" s="7" t="s">
        <v>5</v>
      </c>
      <c r="Q116" s="7" t="s">
        <v>5</v>
      </c>
      <c r="R116" s="7" t="s">
        <v>5</v>
      </c>
      <c r="S116" s="7" t="s">
        <v>5</v>
      </c>
      <c r="T116" s="7" t="s">
        <v>5</v>
      </c>
      <c r="U116" s="7" t="s">
        <v>5</v>
      </c>
      <c r="V116" s="7" t="s">
        <v>5</v>
      </c>
      <c r="W116" s="7" t="s">
        <v>5</v>
      </c>
      <c r="X116" s="7" t="s">
        <v>5</v>
      </c>
      <c r="Y116" s="7" t="s">
        <v>5</v>
      </c>
      <c r="Z116" s="7" t="s">
        <v>5</v>
      </c>
      <c r="AA116" s="7" t="s">
        <v>5</v>
      </c>
      <c r="AB116" s="7" t="s">
        <v>5</v>
      </c>
      <c r="AC116" s="7">
        <v>244</v>
      </c>
      <c r="AD116" s="7">
        <v>404</v>
      </c>
      <c r="AE116" s="7">
        <v>315</v>
      </c>
      <c r="AF116" s="7">
        <v>366</v>
      </c>
      <c r="AG116" s="7">
        <v>402</v>
      </c>
      <c r="AH116" s="7">
        <v>159</v>
      </c>
      <c r="AI116" s="7">
        <v>160</v>
      </c>
      <c r="AJ116" s="7">
        <v>317</v>
      </c>
      <c r="AK116" s="7">
        <v>419</v>
      </c>
      <c r="AL116" s="7">
        <v>505</v>
      </c>
      <c r="AM116" s="7">
        <v>520</v>
      </c>
      <c r="AN116" s="7">
        <v>551</v>
      </c>
      <c r="AO116" s="7">
        <v>655</v>
      </c>
      <c r="AP116" s="7">
        <v>578</v>
      </c>
      <c r="AQ116" s="7" t="s">
        <v>4</v>
      </c>
      <c r="AR116" s="7" t="s">
        <v>4</v>
      </c>
      <c r="AS116" s="7" t="s">
        <v>4</v>
      </c>
      <c r="AT116" s="7" t="s">
        <v>4</v>
      </c>
      <c r="AU116" s="7" t="s">
        <v>4</v>
      </c>
      <c r="AV116" s="7" t="s">
        <v>4</v>
      </c>
      <c r="AW116" s="7" t="s">
        <v>4</v>
      </c>
      <c r="AX116" s="7" t="s">
        <v>4</v>
      </c>
      <c r="AY116" s="7" t="s">
        <v>4</v>
      </c>
      <c r="AZ116" s="7" t="s">
        <v>4</v>
      </c>
      <c r="BA116" s="7" t="s">
        <v>4</v>
      </c>
      <c r="BB116" s="7" t="s">
        <v>4</v>
      </c>
      <c r="BC116" s="7" t="s">
        <v>4</v>
      </c>
      <c r="BD116" s="7" t="s">
        <v>4</v>
      </c>
      <c r="BE116" s="7" t="s">
        <v>4</v>
      </c>
      <c r="BF116" s="7" t="s">
        <v>4</v>
      </c>
      <c r="BG116" s="7" t="s">
        <v>4</v>
      </c>
      <c r="BH116" s="7" t="s">
        <v>4</v>
      </c>
      <c r="BI116" s="7" t="s">
        <v>4</v>
      </c>
      <c r="BJ116" s="7" t="s">
        <v>4</v>
      </c>
      <c r="BK116" s="7" t="s">
        <v>4</v>
      </c>
      <c r="BL116" s="7" t="s">
        <v>4</v>
      </c>
    </row>
    <row r="117" spans="1:64">
      <c r="A117" s="7" t="s">
        <v>172</v>
      </c>
      <c r="B117" s="7" t="s">
        <v>28</v>
      </c>
      <c r="C117" s="7" t="s">
        <v>9</v>
      </c>
      <c r="D117" s="7">
        <v>171</v>
      </c>
      <c r="E117" s="7">
        <v>249</v>
      </c>
      <c r="F117" s="7">
        <v>209</v>
      </c>
      <c r="G117" s="7">
        <v>177</v>
      </c>
      <c r="H117" s="7">
        <v>179</v>
      </c>
      <c r="I117" s="7">
        <v>193</v>
      </c>
      <c r="J117" s="7">
        <v>187</v>
      </c>
      <c r="K117" s="7">
        <v>213</v>
      </c>
      <c r="L117" s="7">
        <v>194</v>
      </c>
      <c r="M117" s="7">
        <v>248</v>
      </c>
      <c r="N117" s="7">
        <v>222</v>
      </c>
      <c r="O117" s="7">
        <v>242</v>
      </c>
      <c r="P117" s="7">
        <v>267</v>
      </c>
      <c r="Q117" s="7">
        <v>307</v>
      </c>
      <c r="R117" s="7">
        <v>207</v>
      </c>
      <c r="S117" s="7">
        <v>175</v>
      </c>
      <c r="T117" s="7">
        <v>216</v>
      </c>
      <c r="U117" s="7">
        <v>261</v>
      </c>
      <c r="V117" s="7">
        <v>247</v>
      </c>
      <c r="W117" s="7">
        <v>315</v>
      </c>
      <c r="X117" s="7">
        <v>353</v>
      </c>
      <c r="Y117" s="7">
        <v>406</v>
      </c>
      <c r="Z117" s="7">
        <v>523</v>
      </c>
      <c r="AA117" s="7">
        <v>554</v>
      </c>
      <c r="AB117" s="7">
        <v>490</v>
      </c>
      <c r="AC117" s="7" t="s">
        <v>5</v>
      </c>
      <c r="AD117" s="7" t="s">
        <v>5</v>
      </c>
      <c r="AE117" s="7" t="s">
        <v>5</v>
      </c>
      <c r="AF117" s="7" t="s">
        <v>5</v>
      </c>
      <c r="AG117" s="7" t="s">
        <v>5</v>
      </c>
      <c r="AH117" s="7" t="s">
        <v>5</v>
      </c>
      <c r="AI117" s="7" t="s">
        <v>5</v>
      </c>
      <c r="AJ117" s="7" t="s">
        <v>5</v>
      </c>
      <c r="AK117" s="7" t="s">
        <v>5</v>
      </c>
      <c r="AL117" s="7" t="s">
        <v>5</v>
      </c>
      <c r="AM117" s="7" t="s">
        <v>5</v>
      </c>
      <c r="AN117" s="7" t="s">
        <v>5</v>
      </c>
      <c r="AO117" s="7" t="s">
        <v>5</v>
      </c>
      <c r="AP117" s="7" t="s">
        <v>5</v>
      </c>
      <c r="AQ117" s="7" t="s">
        <v>4</v>
      </c>
      <c r="AR117" s="7" t="s">
        <v>4</v>
      </c>
      <c r="AS117" s="7" t="s">
        <v>4</v>
      </c>
      <c r="AT117" s="7" t="s">
        <v>4</v>
      </c>
      <c r="AU117" s="7" t="s">
        <v>4</v>
      </c>
      <c r="AV117" s="7" t="s">
        <v>4</v>
      </c>
      <c r="AW117" s="7" t="s">
        <v>4</v>
      </c>
      <c r="AX117" s="7" t="s">
        <v>4</v>
      </c>
      <c r="AY117" s="7" t="s">
        <v>4</v>
      </c>
      <c r="AZ117" s="7" t="s">
        <v>4</v>
      </c>
      <c r="BA117" s="7" t="s">
        <v>4</v>
      </c>
      <c r="BB117" s="7" t="s">
        <v>4</v>
      </c>
      <c r="BC117" s="7" t="s">
        <v>4</v>
      </c>
      <c r="BD117" s="7" t="s">
        <v>4</v>
      </c>
      <c r="BE117" s="7" t="s">
        <v>4</v>
      </c>
      <c r="BF117" s="7" t="s">
        <v>4</v>
      </c>
      <c r="BG117" s="7" t="s">
        <v>4</v>
      </c>
      <c r="BH117" s="7" t="s">
        <v>4</v>
      </c>
      <c r="BI117" s="7" t="s">
        <v>4</v>
      </c>
      <c r="BJ117" s="7" t="s">
        <v>4</v>
      </c>
      <c r="BK117" s="7" t="s">
        <v>4</v>
      </c>
      <c r="BL117" s="7" t="s">
        <v>4</v>
      </c>
    </row>
    <row r="118" spans="1:64">
      <c r="A118" s="7" t="s">
        <v>172</v>
      </c>
      <c r="B118" s="7" t="s">
        <v>28</v>
      </c>
      <c r="C118" s="7" t="s">
        <v>7</v>
      </c>
      <c r="D118" s="7" t="s">
        <v>5</v>
      </c>
      <c r="E118" s="7" t="s">
        <v>5</v>
      </c>
      <c r="F118" s="7" t="s">
        <v>5</v>
      </c>
      <c r="G118" s="7" t="s">
        <v>5</v>
      </c>
      <c r="H118" s="7" t="s">
        <v>5</v>
      </c>
      <c r="I118" s="7" t="s">
        <v>5</v>
      </c>
      <c r="J118" s="7" t="s">
        <v>5</v>
      </c>
      <c r="K118" s="7" t="s">
        <v>5</v>
      </c>
      <c r="L118" s="7" t="s">
        <v>5</v>
      </c>
      <c r="M118" s="7" t="s">
        <v>5</v>
      </c>
      <c r="N118" s="7" t="s">
        <v>5</v>
      </c>
      <c r="O118" s="7" t="s">
        <v>5</v>
      </c>
      <c r="P118" s="7" t="s">
        <v>5</v>
      </c>
      <c r="Q118" s="7" t="s">
        <v>5</v>
      </c>
      <c r="R118" s="7" t="s">
        <v>5</v>
      </c>
      <c r="S118" s="7" t="s">
        <v>5</v>
      </c>
      <c r="T118" s="7" t="s">
        <v>5</v>
      </c>
      <c r="U118" s="7" t="s">
        <v>5</v>
      </c>
      <c r="V118" s="7" t="s">
        <v>5</v>
      </c>
      <c r="W118" s="7" t="s">
        <v>5</v>
      </c>
      <c r="X118" s="7" t="s">
        <v>5</v>
      </c>
      <c r="Y118" s="7" t="s">
        <v>5</v>
      </c>
      <c r="Z118" s="7" t="s">
        <v>5</v>
      </c>
      <c r="AA118" s="7" t="s">
        <v>5</v>
      </c>
      <c r="AB118" s="7" t="s">
        <v>5</v>
      </c>
      <c r="AC118" s="7">
        <v>215</v>
      </c>
      <c r="AD118" s="7">
        <v>259</v>
      </c>
      <c r="AE118" s="7">
        <v>272</v>
      </c>
      <c r="AF118" s="7">
        <v>453</v>
      </c>
      <c r="AG118" s="7">
        <v>663</v>
      </c>
      <c r="AH118" s="7">
        <v>763</v>
      </c>
      <c r="AI118" s="7">
        <v>784</v>
      </c>
      <c r="AJ118" s="7">
        <v>1013</v>
      </c>
      <c r="AK118" s="7">
        <v>1025</v>
      </c>
      <c r="AL118" s="7">
        <v>878</v>
      </c>
      <c r="AM118" s="7">
        <v>894</v>
      </c>
      <c r="AN118" s="7">
        <v>831</v>
      </c>
      <c r="AO118" s="7">
        <v>626</v>
      </c>
      <c r="AP118" s="7">
        <v>780</v>
      </c>
      <c r="AQ118" s="7" t="s">
        <v>4</v>
      </c>
      <c r="AR118" s="7" t="s">
        <v>4</v>
      </c>
      <c r="AS118" s="7" t="s">
        <v>4</v>
      </c>
      <c r="AT118" s="7" t="s">
        <v>4</v>
      </c>
      <c r="AU118" s="7" t="s">
        <v>4</v>
      </c>
      <c r="AV118" s="7" t="s">
        <v>4</v>
      </c>
      <c r="AW118" s="7" t="s">
        <v>4</v>
      </c>
      <c r="AX118" s="7" t="s">
        <v>4</v>
      </c>
      <c r="AY118" s="7" t="s">
        <v>4</v>
      </c>
      <c r="AZ118" s="7" t="s">
        <v>4</v>
      </c>
      <c r="BA118" s="7" t="s">
        <v>4</v>
      </c>
      <c r="BB118" s="7" t="s">
        <v>4</v>
      </c>
      <c r="BC118" s="7" t="s">
        <v>4</v>
      </c>
      <c r="BD118" s="7" t="s">
        <v>4</v>
      </c>
      <c r="BE118" s="7" t="s">
        <v>4</v>
      </c>
      <c r="BF118" s="7" t="s">
        <v>4</v>
      </c>
      <c r="BG118" s="7" t="s">
        <v>4</v>
      </c>
      <c r="BH118" s="7" t="s">
        <v>4</v>
      </c>
      <c r="BI118" s="7" t="s">
        <v>4</v>
      </c>
      <c r="BJ118" s="7" t="s">
        <v>4</v>
      </c>
      <c r="BK118" s="7" t="s">
        <v>4</v>
      </c>
      <c r="BL118" s="7" t="s">
        <v>4</v>
      </c>
    </row>
    <row r="119" spans="1:64">
      <c r="A119" s="7" t="s">
        <v>167</v>
      </c>
      <c r="B119" s="7" t="s">
        <v>29</v>
      </c>
      <c r="C119" s="7" t="s">
        <v>6</v>
      </c>
      <c r="D119" s="7" t="s">
        <v>4</v>
      </c>
      <c r="E119" s="7" t="s">
        <v>4</v>
      </c>
      <c r="F119" s="7" t="s">
        <v>4</v>
      </c>
      <c r="G119" s="7" t="s">
        <v>4</v>
      </c>
      <c r="H119" s="7" t="s">
        <v>4</v>
      </c>
      <c r="I119" s="7" t="s">
        <v>4</v>
      </c>
      <c r="J119" s="7" t="s">
        <v>4</v>
      </c>
      <c r="K119" s="7" t="s">
        <v>4</v>
      </c>
      <c r="L119" s="7" t="s">
        <v>4</v>
      </c>
      <c r="M119" s="7" t="s">
        <v>4</v>
      </c>
      <c r="N119" s="7" t="s">
        <v>4</v>
      </c>
      <c r="O119" s="7" t="s">
        <v>4</v>
      </c>
      <c r="P119" s="7" t="s">
        <v>4</v>
      </c>
      <c r="Q119" s="7" t="s">
        <v>4</v>
      </c>
      <c r="R119" s="7" t="s">
        <v>4</v>
      </c>
      <c r="S119" s="7" t="s">
        <v>4</v>
      </c>
      <c r="T119" s="7" t="s">
        <v>4</v>
      </c>
      <c r="U119" s="7" t="s">
        <v>4</v>
      </c>
      <c r="V119" s="7" t="s">
        <v>4</v>
      </c>
      <c r="W119" s="7" t="s">
        <v>4</v>
      </c>
      <c r="X119" s="7" t="s">
        <v>4</v>
      </c>
      <c r="Y119" s="7" t="s">
        <v>4</v>
      </c>
      <c r="Z119" s="7" t="s">
        <v>4</v>
      </c>
      <c r="AA119" s="7" t="s">
        <v>4</v>
      </c>
      <c r="AB119" s="7" t="s">
        <v>4</v>
      </c>
      <c r="AC119" s="7" t="s">
        <v>4</v>
      </c>
      <c r="AD119" s="7" t="s">
        <v>4</v>
      </c>
      <c r="AE119" s="7" t="s">
        <v>4</v>
      </c>
      <c r="AF119" s="7" t="s">
        <v>4</v>
      </c>
      <c r="AG119" s="7" t="s">
        <v>4</v>
      </c>
      <c r="AH119" s="7" t="s">
        <v>4</v>
      </c>
      <c r="AI119" s="7" t="s">
        <v>4</v>
      </c>
      <c r="AJ119" s="7" t="s">
        <v>4</v>
      </c>
      <c r="AK119" s="7" t="s">
        <v>4</v>
      </c>
      <c r="AL119" s="7" t="s">
        <v>4</v>
      </c>
      <c r="AM119" s="7" t="s">
        <v>4</v>
      </c>
      <c r="AN119" s="7" t="s">
        <v>4</v>
      </c>
      <c r="AO119" s="7" t="s">
        <v>4</v>
      </c>
      <c r="AP119" s="7" t="s">
        <v>4</v>
      </c>
      <c r="AQ119" s="7">
        <v>20</v>
      </c>
      <c r="AR119" s="7">
        <v>20</v>
      </c>
      <c r="AS119" s="7">
        <v>18</v>
      </c>
      <c r="AT119" s="7">
        <v>41</v>
      </c>
      <c r="AU119" s="7">
        <v>93</v>
      </c>
      <c r="AV119" s="7">
        <v>71</v>
      </c>
      <c r="AW119" s="7">
        <v>80</v>
      </c>
      <c r="AX119" s="7">
        <v>28</v>
      </c>
      <c r="AY119" s="7">
        <v>65</v>
      </c>
      <c r="AZ119" s="7">
        <v>79</v>
      </c>
      <c r="BA119" s="7">
        <v>63</v>
      </c>
      <c r="BB119" s="7">
        <v>44</v>
      </c>
      <c r="BC119" s="7">
        <v>58</v>
      </c>
      <c r="BD119" s="7">
        <v>54</v>
      </c>
      <c r="BE119" s="7">
        <v>53</v>
      </c>
      <c r="BF119" s="7">
        <v>39</v>
      </c>
      <c r="BG119" s="7">
        <v>21</v>
      </c>
      <c r="BH119" s="7">
        <v>9</v>
      </c>
      <c r="BI119" s="7">
        <v>26</v>
      </c>
      <c r="BJ119" s="7">
        <v>18</v>
      </c>
      <c r="BK119" s="7">
        <v>38</v>
      </c>
      <c r="BL119" s="7">
        <v>67</v>
      </c>
    </row>
    <row r="120" spans="1:64">
      <c r="A120" s="7" t="s">
        <v>167</v>
      </c>
      <c r="B120" s="7" t="s">
        <v>29</v>
      </c>
      <c r="C120" s="7" t="s">
        <v>7</v>
      </c>
      <c r="D120" s="7" t="s">
        <v>4</v>
      </c>
      <c r="E120" s="7" t="s">
        <v>4</v>
      </c>
      <c r="F120" s="7" t="s">
        <v>4</v>
      </c>
      <c r="G120" s="7" t="s">
        <v>4</v>
      </c>
      <c r="H120" s="7" t="s">
        <v>4</v>
      </c>
      <c r="I120" s="7" t="s">
        <v>4</v>
      </c>
      <c r="J120" s="7" t="s">
        <v>4</v>
      </c>
      <c r="K120" s="7" t="s">
        <v>4</v>
      </c>
      <c r="L120" s="7" t="s">
        <v>4</v>
      </c>
      <c r="M120" s="7" t="s">
        <v>4</v>
      </c>
      <c r="N120" s="7" t="s">
        <v>4</v>
      </c>
      <c r="O120" s="7" t="s">
        <v>4</v>
      </c>
      <c r="P120" s="7" t="s">
        <v>4</v>
      </c>
      <c r="Q120" s="7" t="s">
        <v>4</v>
      </c>
      <c r="R120" s="7" t="s">
        <v>4</v>
      </c>
      <c r="S120" s="7" t="s">
        <v>4</v>
      </c>
      <c r="T120" s="7" t="s">
        <v>4</v>
      </c>
      <c r="U120" s="7" t="s">
        <v>4</v>
      </c>
      <c r="V120" s="7" t="s">
        <v>4</v>
      </c>
      <c r="W120" s="7" t="s">
        <v>4</v>
      </c>
      <c r="X120" s="7" t="s">
        <v>4</v>
      </c>
      <c r="Y120" s="7" t="s">
        <v>4</v>
      </c>
      <c r="Z120" s="7" t="s">
        <v>4</v>
      </c>
      <c r="AA120" s="7" t="s">
        <v>4</v>
      </c>
      <c r="AB120" s="7" t="s">
        <v>4</v>
      </c>
      <c r="AC120" s="7" t="s">
        <v>4</v>
      </c>
      <c r="AD120" s="7" t="s">
        <v>4</v>
      </c>
      <c r="AE120" s="7" t="s">
        <v>4</v>
      </c>
      <c r="AF120" s="7" t="s">
        <v>4</v>
      </c>
      <c r="AG120" s="7" t="s">
        <v>4</v>
      </c>
      <c r="AH120" s="7" t="s">
        <v>4</v>
      </c>
      <c r="AI120" s="7" t="s">
        <v>4</v>
      </c>
      <c r="AJ120" s="7" t="s">
        <v>4</v>
      </c>
      <c r="AK120" s="7" t="s">
        <v>4</v>
      </c>
      <c r="AL120" s="7" t="s">
        <v>4</v>
      </c>
      <c r="AM120" s="7" t="s">
        <v>4</v>
      </c>
      <c r="AN120" s="7" t="s">
        <v>4</v>
      </c>
      <c r="AO120" s="7" t="s">
        <v>4</v>
      </c>
      <c r="AP120" s="7" t="s">
        <v>4</v>
      </c>
      <c r="AQ120" s="7">
        <v>711</v>
      </c>
      <c r="AR120" s="7">
        <v>555</v>
      </c>
      <c r="AS120" s="7">
        <v>411</v>
      </c>
      <c r="AT120" s="7">
        <v>657</v>
      </c>
      <c r="AU120" s="7">
        <v>776</v>
      </c>
      <c r="AV120" s="7">
        <v>655</v>
      </c>
      <c r="AW120" s="7">
        <v>593</v>
      </c>
      <c r="AX120" s="7">
        <v>364</v>
      </c>
      <c r="AY120" s="7">
        <v>431</v>
      </c>
      <c r="AZ120" s="7">
        <v>340</v>
      </c>
      <c r="BA120" s="7">
        <v>578</v>
      </c>
      <c r="BB120" s="7">
        <v>405</v>
      </c>
      <c r="BC120" s="7">
        <v>381</v>
      </c>
      <c r="BD120" s="7">
        <v>499</v>
      </c>
      <c r="BE120" s="7">
        <v>398</v>
      </c>
      <c r="BF120" s="7">
        <v>441</v>
      </c>
      <c r="BG120" s="7">
        <v>300</v>
      </c>
      <c r="BH120" s="7">
        <v>264</v>
      </c>
      <c r="BI120" s="7">
        <v>343</v>
      </c>
      <c r="BJ120" s="7">
        <v>295</v>
      </c>
      <c r="BK120" s="7">
        <v>276</v>
      </c>
      <c r="BL120" s="7">
        <v>242</v>
      </c>
    </row>
    <row r="121" spans="1:64">
      <c r="A121" s="7" t="s">
        <v>172</v>
      </c>
      <c r="B121" s="7" t="s">
        <v>29</v>
      </c>
      <c r="C121" s="7" t="s">
        <v>9</v>
      </c>
      <c r="D121" s="7" t="s">
        <v>5</v>
      </c>
      <c r="E121" s="7" t="s">
        <v>5</v>
      </c>
      <c r="F121" s="7" t="s">
        <v>5</v>
      </c>
      <c r="G121" s="7" t="s">
        <v>5</v>
      </c>
      <c r="H121" s="7" t="s">
        <v>5</v>
      </c>
      <c r="I121" s="7" t="s">
        <v>5</v>
      </c>
      <c r="J121" s="7" t="s">
        <v>5</v>
      </c>
      <c r="K121" s="7" t="s">
        <v>5</v>
      </c>
      <c r="L121" s="7" t="s">
        <v>5</v>
      </c>
      <c r="M121" s="7" t="s">
        <v>5</v>
      </c>
      <c r="N121" s="7" t="s">
        <v>5</v>
      </c>
      <c r="O121" s="7">
        <v>31</v>
      </c>
      <c r="P121" s="7">
        <v>34</v>
      </c>
      <c r="Q121" s="7" t="s">
        <v>5</v>
      </c>
      <c r="R121" s="7" t="s">
        <v>5</v>
      </c>
      <c r="S121" s="7" t="s">
        <v>5</v>
      </c>
      <c r="T121" s="7" t="s">
        <v>5</v>
      </c>
      <c r="U121" s="7" t="s">
        <v>5</v>
      </c>
      <c r="V121" s="7" t="s">
        <v>5</v>
      </c>
      <c r="W121" s="7" t="s">
        <v>5</v>
      </c>
      <c r="X121" s="7" t="s">
        <v>5</v>
      </c>
      <c r="Y121" s="7" t="s">
        <v>5</v>
      </c>
      <c r="Z121" s="7" t="s">
        <v>5</v>
      </c>
      <c r="AA121" s="7" t="s">
        <v>5</v>
      </c>
      <c r="AB121" s="7" t="s">
        <v>5</v>
      </c>
      <c r="AC121" s="7" t="s">
        <v>5</v>
      </c>
      <c r="AD121" s="7" t="s">
        <v>5</v>
      </c>
      <c r="AE121" s="7" t="s">
        <v>5</v>
      </c>
      <c r="AF121" s="7" t="s">
        <v>5</v>
      </c>
      <c r="AG121" s="7" t="s">
        <v>5</v>
      </c>
      <c r="AH121" s="7" t="s">
        <v>5</v>
      </c>
      <c r="AI121" s="7" t="s">
        <v>5</v>
      </c>
      <c r="AJ121" s="7" t="s">
        <v>5</v>
      </c>
      <c r="AK121" s="7" t="s">
        <v>5</v>
      </c>
      <c r="AL121" s="7" t="s">
        <v>5</v>
      </c>
      <c r="AM121" s="7" t="s">
        <v>5</v>
      </c>
      <c r="AN121" s="7" t="s">
        <v>5</v>
      </c>
      <c r="AO121" s="7" t="s">
        <v>5</v>
      </c>
      <c r="AP121" s="7" t="s">
        <v>5</v>
      </c>
      <c r="AQ121" s="7" t="s">
        <v>4</v>
      </c>
      <c r="AR121" s="7" t="s">
        <v>4</v>
      </c>
      <c r="AS121" s="7" t="s">
        <v>4</v>
      </c>
      <c r="AT121" s="7" t="s">
        <v>4</v>
      </c>
      <c r="AU121" s="7" t="s">
        <v>4</v>
      </c>
      <c r="AV121" s="7" t="s">
        <v>4</v>
      </c>
      <c r="AW121" s="7" t="s">
        <v>4</v>
      </c>
      <c r="AX121" s="7" t="s">
        <v>4</v>
      </c>
      <c r="AY121" s="7" t="s">
        <v>4</v>
      </c>
      <c r="AZ121" s="7" t="s">
        <v>4</v>
      </c>
      <c r="BA121" s="7" t="s">
        <v>4</v>
      </c>
      <c r="BB121" s="7" t="s">
        <v>4</v>
      </c>
      <c r="BC121" s="7" t="s">
        <v>4</v>
      </c>
      <c r="BD121" s="7" t="s">
        <v>4</v>
      </c>
      <c r="BE121" s="7" t="s">
        <v>4</v>
      </c>
      <c r="BF121" s="7" t="s">
        <v>4</v>
      </c>
      <c r="BG121" s="7" t="s">
        <v>4</v>
      </c>
      <c r="BH121" s="7" t="s">
        <v>4</v>
      </c>
      <c r="BI121" s="7" t="s">
        <v>4</v>
      </c>
      <c r="BJ121" s="7" t="s">
        <v>4</v>
      </c>
      <c r="BK121" s="7" t="s">
        <v>4</v>
      </c>
      <c r="BL121" s="7" t="s">
        <v>4</v>
      </c>
    </row>
    <row r="122" spans="1:64">
      <c r="A122" s="7" t="s">
        <v>172</v>
      </c>
      <c r="B122" s="7" t="s">
        <v>29</v>
      </c>
      <c r="C122" s="7" t="s">
        <v>7</v>
      </c>
      <c r="D122" s="7" t="s">
        <v>5</v>
      </c>
      <c r="E122" s="7" t="s">
        <v>5</v>
      </c>
      <c r="F122" s="7" t="s">
        <v>5</v>
      </c>
      <c r="G122" s="7" t="s">
        <v>5</v>
      </c>
      <c r="H122" s="7" t="s">
        <v>5</v>
      </c>
      <c r="I122" s="7" t="s">
        <v>5</v>
      </c>
      <c r="J122" s="7" t="s">
        <v>5</v>
      </c>
      <c r="K122" s="7" t="s">
        <v>5</v>
      </c>
      <c r="L122" s="7" t="s">
        <v>5</v>
      </c>
      <c r="M122" s="7" t="s">
        <v>5</v>
      </c>
      <c r="N122" s="7" t="s">
        <v>5</v>
      </c>
      <c r="O122" s="7" t="s">
        <v>5</v>
      </c>
      <c r="P122" s="7" t="s">
        <v>5</v>
      </c>
      <c r="Q122" s="7" t="s">
        <v>5</v>
      </c>
      <c r="R122" s="7" t="s">
        <v>5</v>
      </c>
      <c r="S122" s="7" t="s">
        <v>5</v>
      </c>
      <c r="T122" s="7" t="s">
        <v>5</v>
      </c>
      <c r="U122" s="7" t="s">
        <v>5</v>
      </c>
      <c r="V122" s="7" t="s">
        <v>5</v>
      </c>
      <c r="W122" s="7" t="s">
        <v>5</v>
      </c>
      <c r="X122" s="7" t="s">
        <v>5</v>
      </c>
      <c r="Y122" s="7" t="s">
        <v>5</v>
      </c>
      <c r="Z122" s="7" t="s">
        <v>5</v>
      </c>
      <c r="AA122" s="7" t="s">
        <v>5</v>
      </c>
      <c r="AB122" s="7" t="s">
        <v>5</v>
      </c>
      <c r="AC122" s="7" t="s">
        <v>5</v>
      </c>
      <c r="AD122" s="7" t="s">
        <v>5</v>
      </c>
      <c r="AE122" s="7" t="s">
        <v>5</v>
      </c>
      <c r="AF122" s="7" t="s">
        <v>5</v>
      </c>
      <c r="AG122" s="7" t="s">
        <v>5</v>
      </c>
      <c r="AH122" s="7" t="s">
        <v>5</v>
      </c>
      <c r="AI122" s="7" t="s">
        <v>5</v>
      </c>
      <c r="AJ122" s="7" t="s">
        <v>5</v>
      </c>
      <c r="AK122" s="7">
        <v>241</v>
      </c>
      <c r="AL122" s="7">
        <v>147</v>
      </c>
      <c r="AM122" s="7">
        <v>154</v>
      </c>
      <c r="AN122" s="7">
        <v>254</v>
      </c>
      <c r="AO122" s="7">
        <v>298</v>
      </c>
      <c r="AP122" s="7">
        <v>460</v>
      </c>
      <c r="AQ122" s="7" t="s">
        <v>4</v>
      </c>
      <c r="AR122" s="7" t="s">
        <v>4</v>
      </c>
      <c r="AS122" s="7" t="s">
        <v>4</v>
      </c>
      <c r="AT122" s="7" t="s">
        <v>4</v>
      </c>
      <c r="AU122" s="7" t="s">
        <v>4</v>
      </c>
      <c r="AV122" s="7" t="s">
        <v>4</v>
      </c>
      <c r="AW122" s="7" t="s">
        <v>4</v>
      </c>
      <c r="AX122" s="7" t="s">
        <v>4</v>
      </c>
      <c r="AY122" s="7" t="s">
        <v>4</v>
      </c>
      <c r="AZ122" s="7" t="s">
        <v>4</v>
      </c>
      <c r="BA122" s="7" t="s">
        <v>4</v>
      </c>
      <c r="BB122" s="7" t="s">
        <v>4</v>
      </c>
      <c r="BC122" s="7" t="s">
        <v>4</v>
      </c>
      <c r="BD122" s="7" t="s">
        <v>4</v>
      </c>
      <c r="BE122" s="7" t="s">
        <v>4</v>
      </c>
      <c r="BF122" s="7" t="s">
        <v>4</v>
      </c>
      <c r="BG122" s="7" t="s">
        <v>4</v>
      </c>
      <c r="BH122" s="7" t="s">
        <v>4</v>
      </c>
      <c r="BI122" s="7" t="s">
        <v>4</v>
      </c>
      <c r="BJ122" s="7" t="s">
        <v>4</v>
      </c>
      <c r="BK122" s="7" t="s">
        <v>4</v>
      </c>
      <c r="BL122" s="7" t="s">
        <v>4</v>
      </c>
    </row>
    <row r="123" spans="1:64">
      <c r="A123" s="7" t="s">
        <v>172</v>
      </c>
      <c r="B123" s="7" t="s">
        <v>93</v>
      </c>
      <c r="C123" s="7" t="s">
        <v>6</v>
      </c>
      <c r="D123" s="7" t="s">
        <v>5</v>
      </c>
      <c r="E123" s="7" t="s">
        <v>5</v>
      </c>
      <c r="F123" s="7" t="s">
        <v>5</v>
      </c>
      <c r="G123" s="7" t="s">
        <v>5</v>
      </c>
      <c r="H123" s="7" t="s">
        <v>5</v>
      </c>
      <c r="I123" s="7" t="s">
        <v>5</v>
      </c>
      <c r="J123" s="7" t="s">
        <v>5</v>
      </c>
      <c r="K123" s="7" t="s">
        <v>5</v>
      </c>
      <c r="L123" s="7" t="s">
        <v>5</v>
      </c>
      <c r="M123" s="7" t="s">
        <v>5</v>
      </c>
      <c r="N123" s="7" t="s">
        <v>5</v>
      </c>
      <c r="O123" s="7" t="s">
        <v>5</v>
      </c>
      <c r="P123" s="7" t="s">
        <v>5</v>
      </c>
      <c r="Q123" s="7" t="s">
        <v>5</v>
      </c>
      <c r="R123" s="7" t="s">
        <v>5</v>
      </c>
      <c r="S123" s="7" t="s">
        <v>5</v>
      </c>
      <c r="T123" s="7" t="s">
        <v>5</v>
      </c>
      <c r="U123" s="7" t="s">
        <v>5</v>
      </c>
      <c r="V123" s="7" t="s">
        <v>5</v>
      </c>
      <c r="W123" s="7" t="s">
        <v>5</v>
      </c>
      <c r="X123" s="7" t="s">
        <v>5</v>
      </c>
      <c r="Y123" s="7" t="s">
        <v>5</v>
      </c>
      <c r="Z123" s="7" t="s">
        <v>5</v>
      </c>
      <c r="AA123" s="7" t="s">
        <v>5</v>
      </c>
      <c r="AB123" s="7" t="s">
        <v>5</v>
      </c>
      <c r="AC123" s="7" t="s">
        <v>5</v>
      </c>
      <c r="AD123" s="7">
        <v>7</v>
      </c>
      <c r="AE123" s="7">
        <v>22</v>
      </c>
      <c r="AF123" s="7">
        <v>23</v>
      </c>
      <c r="AG123" s="7">
        <v>21</v>
      </c>
      <c r="AH123" s="7" t="s">
        <v>5</v>
      </c>
      <c r="AI123" s="7" t="s">
        <v>5</v>
      </c>
      <c r="AJ123" s="7" t="s">
        <v>5</v>
      </c>
      <c r="AK123" s="7" t="s">
        <v>5</v>
      </c>
      <c r="AL123" s="7" t="s">
        <v>5</v>
      </c>
      <c r="AM123" s="7" t="s">
        <v>5</v>
      </c>
      <c r="AN123" s="7" t="s">
        <v>5</v>
      </c>
      <c r="AO123" s="7" t="s">
        <v>5</v>
      </c>
      <c r="AP123" s="7" t="s">
        <v>5</v>
      </c>
      <c r="AQ123" s="7" t="s">
        <v>4</v>
      </c>
      <c r="AR123" s="7" t="s">
        <v>4</v>
      </c>
      <c r="AS123" s="7" t="s">
        <v>4</v>
      </c>
      <c r="AT123" s="7" t="s">
        <v>4</v>
      </c>
      <c r="AU123" s="7" t="s">
        <v>4</v>
      </c>
      <c r="AV123" s="7" t="s">
        <v>4</v>
      </c>
      <c r="AW123" s="7" t="s">
        <v>4</v>
      </c>
      <c r="AX123" s="7" t="s">
        <v>4</v>
      </c>
      <c r="AY123" s="7" t="s">
        <v>4</v>
      </c>
      <c r="AZ123" s="7" t="s">
        <v>4</v>
      </c>
      <c r="BA123" s="7" t="s">
        <v>4</v>
      </c>
      <c r="BB123" s="7" t="s">
        <v>4</v>
      </c>
      <c r="BC123" s="7" t="s">
        <v>4</v>
      </c>
      <c r="BD123" s="7" t="s">
        <v>4</v>
      </c>
      <c r="BE123" s="7" t="s">
        <v>4</v>
      </c>
      <c r="BF123" s="7" t="s">
        <v>4</v>
      </c>
      <c r="BG123" s="7" t="s">
        <v>4</v>
      </c>
      <c r="BH123" s="7" t="s">
        <v>4</v>
      </c>
      <c r="BI123" s="7" t="s">
        <v>4</v>
      </c>
      <c r="BJ123" s="7" t="s">
        <v>4</v>
      </c>
      <c r="BK123" s="7" t="s">
        <v>4</v>
      </c>
      <c r="BL123" s="7" t="s">
        <v>4</v>
      </c>
    </row>
    <row r="124" spans="1:64">
      <c r="A124" s="7" t="s">
        <v>172</v>
      </c>
      <c r="B124" s="7" t="s">
        <v>93</v>
      </c>
      <c r="C124" s="7" t="s">
        <v>9</v>
      </c>
      <c r="D124" s="7" t="s">
        <v>5</v>
      </c>
      <c r="E124" s="7">
        <v>6</v>
      </c>
      <c r="F124" s="7">
        <v>7</v>
      </c>
      <c r="G124" s="7">
        <v>6</v>
      </c>
      <c r="H124" s="7">
        <v>8</v>
      </c>
      <c r="I124" s="7">
        <v>13</v>
      </c>
      <c r="J124" s="7">
        <v>11</v>
      </c>
      <c r="K124" s="7">
        <v>11</v>
      </c>
      <c r="L124" s="7">
        <v>9</v>
      </c>
      <c r="M124" s="7">
        <v>14</v>
      </c>
      <c r="N124" s="7" t="s">
        <v>5</v>
      </c>
      <c r="O124" s="7" t="s">
        <v>5</v>
      </c>
      <c r="P124" s="7" t="s">
        <v>5</v>
      </c>
      <c r="Q124" s="7" t="s">
        <v>5</v>
      </c>
      <c r="R124" s="7" t="s">
        <v>5</v>
      </c>
      <c r="S124" s="7" t="s">
        <v>5</v>
      </c>
      <c r="T124" s="7" t="s">
        <v>5</v>
      </c>
      <c r="U124" s="7" t="s">
        <v>5</v>
      </c>
      <c r="V124" s="7" t="s">
        <v>5</v>
      </c>
      <c r="W124" s="7" t="s">
        <v>5</v>
      </c>
      <c r="X124" s="7" t="s">
        <v>5</v>
      </c>
      <c r="Y124" s="7" t="s">
        <v>5</v>
      </c>
      <c r="Z124" s="7" t="s">
        <v>5</v>
      </c>
      <c r="AA124" s="7" t="s">
        <v>5</v>
      </c>
      <c r="AB124" s="7" t="s">
        <v>11</v>
      </c>
      <c r="AC124" s="7" t="s">
        <v>5</v>
      </c>
      <c r="AD124" s="7" t="s">
        <v>5</v>
      </c>
      <c r="AE124" s="7" t="s">
        <v>5</v>
      </c>
      <c r="AF124" s="7" t="s">
        <v>5</v>
      </c>
      <c r="AG124" s="7" t="s">
        <v>5</v>
      </c>
      <c r="AH124" s="7" t="s">
        <v>5</v>
      </c>
      <c r="AI124" s="7" t="s">
        <v>5</v>
      </c>
      <c r="AJ124" s="7" t="s">
        <v>5</v>
      </c>
      <c r="AK124" s="7" t="s">
        <v>5</v>
      </c>
      <c r="AL124" s="7" t="s">
        <v>5</v>
      </c>
      <c r="AM124" s="7" t="s">
        <v>5</v>
      </c>
      <c r="AN124" s="7" t="s">
        <v>5</v>
      </c>
      <c r="AO124" s="7" t="s">
        <v>5</v>
      </c>
      <c r="AP124" s="7" t="s">
        <v>5</v>
      </c>
      <c r="AQ124" s="7" t="s">
        <v>4</v>
      </c>
      <c r="AR124" s="7" t="s">
        <v>4</v>
      </c>
      <c r="AS124" s="7" t="s">
        <v>4</v>
      </c>
      <c r="AT124" s="7" t="s">
        <v>4</v>
      </c>
      <c r="AU124" s="7" t="s">
        <v>4</v>
      </c>
      <c r="AV124" s="7" t="s">
        <v>4</v>
      </c>
      <c r="AW124" s="7" t="s">
        <v>4</v>
      </c>
      <c r="AX124" s="7" t="s">
        <v>4</v>
      </c>
      <c r="AY124" s="7" t="s">
        <v>4</v>
      </c>
      <c r="AZ124" s="7" t="s">
        <v>4</v>
      </c>
      <c r="BA124" s="7" t="s">
        <v>4</v>
      </c>
      <c r="BB124" s="7" t="s">
        <v>4</v>
      </c>
      <c r="BC124" s="7" t="s">
        <v>4</v>
      </c>
      <c r="BD124" s="7" t="s">
        <v>4</v>
      </c>
      <c r="BE124" s="7" t="s">
        <v>4</v>
      </c>
      <c r="BF124" s="7" t="s">
        <v>4</v>
      </c>
      <c r="BG124" s="7" t="s">
        <v>4</v>
      </c>
      <c r="BH124" s="7" t="s">
        <v>4</v>
      </c>
      <c r="BI124" s="7" t="s">
        <v>4</v>
      </c>
      <c r="BJ124" s="7" t="s">
        <v>4</v>
      </c>
      <c r="BK124" s="7" t="s">
        <v>4</v>
      </c>
      <c r="BL124" s="7" t="s">
        <v>4</v>
      </c>
    </row>
    <row r="125" spans="1:64">
      <c r="A125" s="7" t="s">
        <v>172</v>
      </c>
      <c r="B125" s="7" t="s">
        <v>93</v>
      </c>
      <c r="C125" s="7" t="s">
        <v>7</v>
      </c>
      <c r="D125" s="7" t="s">
        <v>5</v>
      </c>
      <c r="E125" s="7" t="s">
        <v>5</v>
      </c>
      <c r="F125" s="7" t="s">
        <v>5</v>
      </c>
      <c r="G125" s="7" t="s">
        <v>5</v>
      </c>
      <c r="H125" s="7" t="s">
        <v>5</v>
      </c>
      <c r="I125" s="7" t="s">
        <v>5</v>
      </c>
      <c r="J125" s="7" t="s">
        <v>5</v>
      </c>
      <c r="K125" s="7" t="s">
        <v>5</v>
      </c>
      <c r="L125" s="7" t="s">
        <v>5</v>
      </c>
      <c r="M125" s="7" t="s">
        <v>5</v>
      </c>
      <c r="N125" s="7" t="s">
        <v>5</v>
      </c>
      <c r="O125" s="7" t="s">
        <v>5</v>
      </c>
      <c r="P125" s="7" t="s">
        <v>5</v>
      </c>
      <c r="Q125" s="7" t="s">
        <v>5</v>
      </c>
      <c r="R125" s="7" t="s">
        <v>5</v>
      </c>
      <c r="S125" s="7" t="s">
        <v>5</v>
      </c>
      <c r="T125" s="7" t="s">
        <v>5</v>
      </c>
      <c r="U125" s="7" t="s">
        <v>5</v>
      </c>
      <c r="V125" s="7" t="s">
        <v>5</v>
      </c>
      <c r="W125" s="7" t="s">
        <v>5</v>
      </c>
      <c r="X125" s="7" t="s">
        <v>5</v>
      </c>
      <c r="Y125" s="7" t="s">
        <v>5</v>
      </c>
      <c r="Z125" s="7" t="s">
        <v>5</v>
      </c>
      <c r="AA125" s="7" t="s">
        <v>5</v>
      </c>
      <c r="AB125" s="7" t="s">
        <v>5</v>
      </c>
      <c r="AC125" s="7" t="s">
        <v>5</v>
      </c>
      <c r="AD125" s="7" t="s">
        <v>5</v>
      </c>
      <c r="AE125" s="7" t="s">
        <v>5</v>
      </c>
      <c r="AF125" s="7" t="s">
        <v>5</v>
      </c>
      <c r="AG125" s="7" t="s">
        <v>5</v>
      </c>
      <c r="AH125" s="7" t="s">
        <v>11</v>
      </c>
      <c r="AI125" s="7" t="s">
        <v>5</v>
      </c>
      <c r="AJ125" s="7" t="s">
        <v>5</v>
      </c>
      <c r="AK125" s="7" t="s">
        <v>5</v>
      </c>
      <c r="AL125" s="7" t="s">
        <v>5</v>
      </c>
      <c r="AM125" s="7" t="s">
        <v>5</v>
      </c>
      <c r="AN125" s="7" t="s">
        <v>5</v>
      </c>
      <c r="AO125" s="7" t="s">
        <v>5</v>
      </c>
      <c r="AP125" s="7" t="s">
        <v>5</v>
      </c>
      <c r="AQ125" s="7" t="s">
        <v>4</v>
      </c>
      <c r="AR125" s="7" t="s">
        <v>4</v>
      </c>
      <c r="AS125" s="7" t="s">
        <v>4</v>
      </c>
      <c r="AT125" s="7" t="s">
        <v>4</v>
      </c>
      <c r="AU125" s="7" t="s">
        <v>4</v>
      </c>
      <c r="AV125" s="7" t="s">
        <v>4</v>
      </c>
      <c r="AW125" s="7" t="s">
        <v>4</v>
      </c>
      <c r="AX125" s="7" t="s">
        <v>4</v>
      </c>
      <c r="AY125" s="7" t="s">
        <v>4</v>
      </c>
      <c r="AZ125" s="7" t="s">
        <v>4</v>
      </c>
      <c r="BA125" s="7" t="s">
        <v>4</v>
      </c>
      <c r="BB125" s="7" t="s">
        <v>4</v>
      </c>
      <c r="BC125" s="7" t="s">
        <v>4</v>
      </c>
      <c r="BD125" s="7" t="s">
        <v>4</v>
      </c>
      <c r="BE125" s="7" t="s">
        <v>4</v>
      </c>
      <c r="BF125" s="7" t="s">
        <v>4</v>
      </c>
      <c r="BG125" s="7" t="s">
        <v>4</v>
      </c>
      <c r="BH125" s="7" t="s">
        <v>4</v>
      </c>
      <c r="BI125" s="7" t="s">
        <v>4</v>
      </c>
      <c r="BJ125" s="7" t="s">
        <v>4</v>
      </c>
      <c r="BK125" s="7" t="s">
        <v>4</v>
      </c>
      <c r="BL125" s="7" t="s">
        <v>4</v>
      </c>
    </row>
    <row r="126" spans="1:64">
      <c r="A126" s="7" t="s">
        <v>167</v>
      </c>
      <c r="B126" s="7" t="s">
        <v>30</v>
      </c>
      <c r="C126" s="7" t="s">
        <v>7</v>
      </c>
      <c r="D126" s="7" t="s">
        <v>4</v>
      </c>
      <c r="E126" s="7" t="s">
        <v>4</v>
      </c>
      <c r="F126" s="7" t="s">
        <v>4</v>
      </c>
      <c r="G126" s="7" t="s">
        <v>4</v>
      </c>
      <c r="H126" s="7" t="s">
        <v>4</v>
      </c>
      <c r="I126" s="7" t="s">
        <v>4</v>
      </c>
      <c r="J126" s="7" t="s">
        <v>4</v>
      </c>
      <c r="K126" s="7" t="s">
        <v>4</v>
      </c>
      <c r="L126" s="7" t="s">
        <v>4</v>
      </c>
      <c r="M126" s="7" t="s">
        <v>4</v>
      </c>
      <c r="N126" s="7" t="s">
        <v>4</v>
      </c>
      <c r="O126" s="7" t="s">
        <v>4</v>
      </c>
      <c r="P126" s="7" t="s">
        <v>4</v>
      </c>
      <c r="Q126" s="7" t="s">
        <v>4</v>
      </c>
      <c r="R126" s="7" t="s">
        <v>4</v>
      </c>
      <c r="S126" s="7" t="s">
        <v>4</v>
      </c>
      <c r="T126" s="7" t="s">
        <v>4</v>
      </c>
      <c r="U126" s="7" t="s">
        <v>4</v>
      </c>
      <c r="V126" s="7" t="s">
        <v>4</v>
      </c>
      <c r="W126" s="7" t="s">
        <v>4</v>
      </c>
      <c r="X126" s="7" t="s">
        <v>4</v>
      </c>
      <c r="Y126" s="7" t="s">
        <v>4</v>
      </c>
      <c r="Z126" s="7" t="s">
        <v>4</v>
      </c>
      <c r="AA126" s="7" t="s">
        <v>4</v>
      </c>
      <c r="AB126" s="7" t="s">
        <v>4</v>
      </c>
      <c r="AC126" s="7" t="s">
        <v>4</v>
      </c>
      <c r="AD126" s="7" t="s">
        <v>4</v>
      </c>
      <c r="AE126" s="7" t="s">
        <v>4</v>
      </c>
      <c r="AF126" s="7" t="s">
        <v>4</v>
      </c>
      <c r="AG126" s="7" t="s">
        <v>4</v>
      </c>
      <c r="AH126" s="7" t="s">
        <v>4</v>
      </c>
      <c r="AI126" s="7" t="s">
        <v>4</v>
      </c>
      <c r="AJ126" s="7" t="s">
        <v>4</v>
      </c>
      <c r="AK126" s="7" t="s">
        <v>4</v>
      </c>
      <c r="AL126" s="7" t="s">
        <v>4</v>
      </c>
      <c r="AM126" s="7" t="s">
        <v>4</v>
      </c>
      <c r="AN126" s="7" t="s">
        <v>4</v>
      </c>
      <c r="AO126" s="7" t="s">
        <v>4</v>
      </c>
      <c r="AP126" s="7" t="s">
        <v>4</v>
      </c>
      <c r="AQ126" s="7" t="s">
        <v>4</v>
      </c>
      <c r="AR126" s="7" t="s">
        <v>4</v>
      </c>
      <c r="AS126" s="7" t="s">
        <v>4</v>
      </c>
      <c r="AT126" s="7" t="s">
        <v>4</v>
      </c>
      <c r="AU126" s="7" t="s">
        <v>4</v>
      </c>
      <c r="AV126" s="7" t="s">
        <v>4</v>
      </c>
      <c r="AW126" s="7" t="s">
        <v>4</v>
      </c>
      <c r="AX126" s="7" t="s">
        <v>4</v>
      </c>
      <c r="AY126" s="7" t="s">
        <v>4</v>
      </c>
      <c r="AZ126" s="7" t="s">
        <v>4</v>
      </c>
      <c r="BA126" s="7" t="s">
        <v>4</v>
      </c>
      <c r="BB126" s="7" t="s">
        <v>4</v>
      </c>
      <c r="BC126" s="7" t="s">
        <v>4</v>
      </c>
      <c r="BD126" s="7" t="s">
        <v>4</v>
      </c>
      <c r="BE126" s="7" t="s">
        <v>4</v>
      </c>
      <c r="BF126" s="7" t="s">
        <v>4</v>
      </c>
      <c r="BG126" s="7" t="s">
        <v>4</v>
      </c>
      <c r="BH126" s="7" t="s">
        <v>4</v>
      </c>
      <c r="BI126" s="7" t="s">
        <v>4</v>
      </c>
      <c r="BJ126" s="7">
        <v>28</v>
      </c>
      <c r="BK126" s="7">
        <v>53</v>
      </c>
      <c r="BL126" s="7">
        <v>84</v>
      </c>
    </row>
    <row r="127" spans="1:64">
      <c r="A127" s="7" t="s">
        <v>172</v>
      </c>
      <c r="B127" s="7" t="s">
        <v>94</v>
      </c>
      <c r="C127" s="7" t="s">
        <v>9</v>
      </c>
      <c r="D127" s="7" t="s">
        <v>5</v>
      </c>
      <c r="E127" s="7" t="s">
        <v>5</v>
      </c>
      <c r="F127" s="7" t="s">
        <v>5</v>
      </c>
      <c r="G127" s="7" t="s">
        <v>5</v>
      </c>
      <c r="H127" s="7" t="s">
        <v>5</v>
      </c>
      <c r="I127" s="7" t="s">
        <v>5</v>
      </c>
      <c r="J127" s="7" t="s">
        <v>5</v>
      </c>
      <c r="K127" s="7" t="s">
        <v>5</v>
      </c>
      <c r="L127" s="7" t="s">
        <v>5</v>
      </c>
      <c r="M127" s="7" t="s">
        <v>5</v>
      </c>
      <c r="N127" s="7" t="s">
        <v>5</v>
      </c>
      <c r="O127" s="7" t="s">
        <v>5</v>
      </c>
      <c r="P127" s="7" t="s">
        <v>5</v>
      </c>
      <c r="Q127" s="7" t="s">
        <v>5</v>
      </c>
      <c r="R127" s="7" t="s">
        <v>5</v>
      </c>
      <c r="S127" s="7">
        <v>29</v>
      </c>
      <c r="T127" s="7">
        <v>20</v>
      </c>
      <c r="U127" s="7">
        <v>16</v>
      </c>
      <c r="V127" s="7">
        <v>14</v>
      </c>
      <c r="W127" s="7">
        <v>15</v>
      </c>
      <c r="X127" s="7">
        <v>13</v>
      </c>
      <c r="Y127" s="7">
        <v>7</v>
      </c>
      <c r="Z127" s="7">
        <v>4</v>
      </c>
      <c r="AA127" s="7" t="s">
        <v>5</v>
      </c>
      <c r="AB127" s="7" t="s">
        <v>5</v>
      </c>
      <c r="AC127" s="7" t="s">
        <v>5</v>
      </c>
      <c r="AD127" s="7" t="s">
        <v>5</v>
      </c>
      <c r="AE127" s="7" t="s">
        <v>5</v>
      </c>
      <c r="AF127" s="7" t="s">
        <v>5</v>
      </c>
      <c r="AG127" s="7" t="s">
        <v>5</v>
      </c>
      <c r="AH127" s="7" t="s">
        <v>5</v>
      </c>
      <c r="AI127" s="7" t="s">
        <v>5</v>
      </c>
      <c r="AJ127" s="7" t="s">
        <v>5</v>
      </c>
      <c r="AK127" s="7" t="s">
        <v>5</v>
      </c>
      <c r="AL127" s="7" t="s">
        <v>5</v>
      </c>
      <c r="AM127" s="7" t="s">
        <v>5</v>
      </c>
      <c r="AN127" s="7" t="s">
        <v>5</v>
      </c>
      <c r="AO127" s="7" t="s">
        <v>5</v>
      </c>
      <c r="AP127" s="7" t="s">
        <v>5</v>
      </c>
      <c r="AQ127" s="7" t="s">
        <v>4</v>
      </c>
      <c r="AR127" s="7" t="s">
        <v>4</v>
      </c>
      <c r="AS127" s="7" t="s">
        <v>4</v>
      </c>
      <c r="AT127" s="7" t="s">
        <v>4</v>
      </c>
      <c r="AU127" s="7" t="s">
        <v>4</v>
      </c>
      <c r="AV127" s="7" t="s">
        <v>4</v>
      </c>
      <c r="AW127" s="7" t="s">
        <v>4</v>
      </c>
      <c r="AX127" s="7" t="s">
        <v>4</v>
      </c>
      <c r="AY127" s="7" t="s">
        <v>4</v>
      </c>
      <c r="AZ127" s="7" t="s">
        <v>4</v>
      </c>
      <c r="BA127" s="7" t="s">
        <v>4</v>
      </c>
      <c r="BB127" s="7" t="s">
        <v>4</v>
      </c>
      <c r="BC127" s="7" t="s">
        <v>4</v>
      </c>
      <c r="BD127" s="7" t="s">
        <v>4</v>
      </c>
      <c r="BE127" s="7" t="s">
        <v>4</v>
      </c>
      <c r="BF127" s="7" t="s">
        <v>4</v>
      </c>
      <c r="BG127" s="7" t="s">
        <v>4</v>
      </c>
      <c r="BH127" s="7" t="s">
        <v>4</v>
      </c>
      <c r="BI127" s="7" t="s">
        <v>4</v>
      </c>
      <c r="BJ127" s="7" t="s">
        <v>4</v>
      </c>
      <c r="BK127" s="7" t="s">
        <v>4</v>
      </c>
      <c r="BL127" s="7" t="s">
        <v>4</v>
      </c>
    </row>
    <row r="128" spans="1:64">
      <c r="A128" s="7" t="s">
        <v>167</v>
      </c>
      <c r="B128" s="7" t="s">
        <v>95</v>
      </c>
      <c r="C128" s="7" t="s">
        <v>6</v>
      </c>
      <c r="D128" s="7" t="s">
        <v>4</v>
      </c>
      <c r="E128" s="7" t="s">
        <v>4</v>
      </c>
      <c r="F128" s="7" t="s">
        <v>4</v>
      </c>
      <c r="G128" s="7" t="s">
        <v>4</v>
      </c>
      <c r="H128" s="7" t="s">
        <v>4</v>
      </c>
      <c r="I128" s="7" t="s">
        <v>4</v>
      </c>
      <c r="J128" s="7" t="s">
        <v>4</v>
      </c>
      <c r="K128" s="7" t="s">
        <v>4</v>
      </c>
      <c r="L128" s="7" t="s">
        <v>4</v>
      </c>
      <c r="M128" s="7" t="s">
        <v>4</v>
      </c>
      <c r="N128" s="7" t="s">
        <v>4</v>
      </c>
      <c r="O128" s="7" t="s">
        <v>4</v>
      </c>
      <c r="P128" s="7" t="s">
        <v>4</v>
      </c>
      <c r="Q128" s="7" t="s">
        <v>4</v>
      </c>
      <c r="R128" s="7" t="s">
        <v>4</v>
      </c>
      <c r="S128" s="7" t="s">
        <v>4</v>
      </c>
      <c r="T128" s="7" t="s">
        <v>4</v>
      </c>
      <c r="U128" s="7" t="s">
        <v>4</v>
      </c>
      <c r="V128" s="7" t="s">
        <v>4</v>
      </c>
      <c r="W128" s="7" t="s">
        <v>4</v>
      </c>
      <c r="X128" s="7" t="s">
        <v>4</v>
      </c>
      <c r="Y128" s="7" t="s">
        <v>4</v>
      </c>
      <c r="Z128" s="7" t="s">
        <v>4</v>
      </c>
      <c r="AA128" s="7" t="s">
        <v>4</v>
      </c>
      <c r="AB128" s="7" t="s">
        <v>4</v>
      </c>
      <c r="AC128" s="7" t="s">
        <v>4</v>
      </c>
      <c r="AD128" s="7" t="s">
        <v>4</v>
      </c>
      <c r="AE128" s="7" t="s">
        <v>4</v>
      </c>
      <c r="AF128" s="7" t="s">
        <v>4</v>
      </c>
      <c r="AG128" s="7" t="s">
        <v>4</v>
      </c>
      <c r="AH128" s="7" t="s">
        <v>4</v>
      </c>
      <c r="AI128" s="7" t="s">
        <v>4</v>
      </c>
      <c r="AJ128" s="7" t="s">
        <v>4</v>
      </c>
      <c r="AK128" s="7" t="s">
        <v>4</v>
      </c>
      <c r="AL128" s="7" t="s">
        <v>4</v>
      </c>
      <c r="AM128" s="7" t="s">
        <v>4</v>
      </c>
      <c r="AN128" s="7" t="s">
        <v>4</v>
      </c>
      <c r="AO128" s="7" t="s">
        <v>4</v>
      </c>
      <c r="AP128" s="7" t="s">
        <v>4</v>
      </c>
      <c r="AQ128" s="7">
        <v>196</v>
      </c>
      <c r="AR128" s="7">
        <v>265</v>
      </c>
      <c r="AS128" s="7">
        <v>195</v>
      </c>
      <c r="AT128" s="7">
        <v>393</v>
      </c>
      <c r="AU128" s="7">
        <v>565</v>
      </c>
      <c r="AV128" s="7">
        <v>434</v>
      </c>
      <c r="AW128" s="7">
        <v>773</v>
      </c>
      <c r="AX128" s="7">
        <v>703</v>
      </c>
      <c r="AY128" s="7">
        <v>704</v>
      </c>
      <c r="AZ128" s="7">
        <v>493</v>
      </c>
      <c r="BA128" s="7">
        <v>682</v>
      </c>
      <c r="BB128" s="7">
        <v>657</v>
      </c>
      <c r="BC128" s="7">
        <v>377</v>
      </c>
      <c r="BD128" s="7">
        <v>452</v>
      </c>
      <c r="BE128" s="7">
        <v>824</v>
      </c>
      <c r="BF128" s="7">
        <v>822</v>
      </c>
      <c r="BG128" s="7">
        <v>486</v>
      </c>
      <c r="BH128" s="7">
        <v>426</v>
      </c>
      <c r="BI128" s="7">
        <v>771</v>
      </c>
      <c r="BJ128" s="7">
        <v>590</v>
      </c>
      <c r="BK128" s="7">
        <v>457</v>
      </c>
      <c r="BL128" s="7">
        <v>836</v>
      </c>
    </row>
    <row r="129" spans="1:64">
      <c r="A129" s="7" t="s">
        <v>167</v>
      </c>
      <c r="B129" s="7" t="s">
        <v>95</v>
      </c>
      <c r="C129" s="7" t="s">
        <v>7</v>
      </c>
      <c r="D129" s="7" t="s">
        <v>4</v>
      </c>
      <c r="E129" s="7" t="s">
        <v>4</v>
      </c>
      <c r="F129" s="7" t="s">
        <v>4</v>
      </c>
      <c r="G129" s="7" t="s">
        <v>4</v>
      </c>
      <c r="H129" s="7" t="s">
        <v>4</v>
      </c>
      <c r="I129" s="7" t="s">
        <v>4</v>
      </c>
      <c r="J129" s="7" t="s">
        <v>4</v>
      </c>
      <c r="K129" s="7" t="s">
        <v>4</v>
      </c>
      <c r="L129" s="7" t="s">
        <v>4</v>
      </c>
      <c r="M129" s="7" t="s">
        <v>4</v>
      </c>
      <c r="N129" s="7" t="s">
        <v>4</v>
      </c>
      <c r="O129" s="7" t="s">
        <v>4</v>
      </c>
      <c r="P129" s="7" t="s">
        <v>4</v>
      </c>
      <c r="Q129" s="7" t="s">
        <v>4</v>
      </c>
      <c r="R129" s="7" t="s">
        <v>4</v>
      </c>
      <c r="S129" s="7" t="s">
        <v>4</v>
      </c>
      <c r="T129" s="7" t="s">
        <v>4</v>
      </c>
      <c r="U129" s="7" t="s">
        <v>4</v>
      </c>
      <c r="V129" s="7" t="s">
        <v>4</v>
      </c>
      <c r="W129" s="7" t="s">
        <v>4</v>
      </c>
      <c r="X129" s="7" t="s">
        <v>4</v>
      </c>
      <c r="Y129" s="7" t="s">
        <v>4</v>
      </c>
      <c r="Z129" s="7" t="s">
        <v>4</v>
      </c>
      <c r="AA129" s="7" t="s">
        <v>4</v>
      </c>
      <c r="AB129" s="7" t="s">
        <v>4</v>
      </c>
      <c r="AC129" s="7" t="s">
        <v>4</v>
      </c>
      <c r="AD129" s="7" t="s">
        <v>4</v>
      </c>
      <c r="AE129" s="7" t="s">
        <v>4</v>
      </c>
      <c r="AF129" s="7" t="s">
        <v>4</v>
      </c>
      <c r="AG129" s="7" t="s">
        <v>4</v>
      </c>
      <c r="AH129" s="7" t="s">
        <v>4</v>
      </c>
      <c r="AI129" s="7" t="s">
        <v>4</v>
      </c>
      <c r="AJ129" s="7" t="s">
        <v>4</v>
      </c>
      <c r="AK129" s="7" t="s">
        <v>4</v>
      </c>
      <c r="AL129" s="7" t="s">
        <v>4</v>
      </c>
      <c r="AM129" s="7" t="s">
        <v>4</v>
      </c>
      <c r="AN129" s="7" t="s">
        <v>4</v>
      </c>
      <c r="AO129" s="7" t="s">
        <v>4</v>
      </c>
      <c r="AP129" s="7" t="s">
        <v>4</v>
      </c>
      <c r="AQ129" s="7">
        <v>1100</v>
      </c>
      <c r="AR129" s="7">
        <v>2755</v>
      </c>
      <c r="AS129" s="7">
        <v>455</v>
      </c>
      <c r="AT129" s="7">
        <v>505</v>
      </c>
      <c r="AU129" s="7">
        <v>1317</v>
      </c>
      <c r="AV129" s="7">
        <v>1361</v>
      </c>
      <c r="AW129" s="7">
        <v>2390</v>
      </c>
      <c r="AX129" s="7">
        <v>3335</v>
      </c>
      <c r="AY129" s="7">
        <v>930</v>
      </c>
      <c r="AZ129" s="7">
        <v>1956</v>
      </c>
      <c r="BA129" s="7">
        <v>1332</v>
      </c>
      <c r="BB129" s="7">
        <v>2253</v>
      </c>
      <c r="BC129" s="7">
        <v>2231</v>
      </c>
      <c r="BD129" s="7">
        <v>2954</v>
      </c>
      <c r="BE129" s="7">
        <v>3888</v>
      </c>
      <c r="BF129" s="7">
        <v>4036</v>
      </c>
      <c r="BG129" s="7">
        <v>2335</v>
      </c>
      <c r="BH129" s="7">
        <v>2987</v>
      </c>
      <c r="BI129" s="7">
        <v>3508</v>
      </c>
      <c r="BJ129" s="7">
        <v>2826</v>
      </c>
      <c r="BK129" s="7">
        <v>1518</v>
      </c>
      <c r="BL129" s="7">
        <v>2586</v>
      </c>
    </row>
    <row r="130" spans="1:64">
      <c r="A130" s="7" t="s">
        <v>172</v>
      </c>
      <c r="B130" s="7" t="s">
        <v>95</v>
      </c>
      <c r="C130" s="7" t="s">
        <v>6</v>
      </c>
      <c r="D130" s="7" t="s">
        <v>5</v>
      </c>
      <c r="E130" s="7" t="s">
        <v>5</v>
      </c>
      <c r="F130" s="7" t="s">
        <v>5</v>
      </c>
      <c r="G130" s="7" t="s">
        <v>5</v>
      </c>
      <c r="H130" s="7" t="s">
        <v>5</v>
      </c>
      <c r="I130" s="7" t="s">
        <v>5</v>
      </c>
      <c r="J130" s="7" t="s">
        <v>5</v>
      </c>
      <c r="K130" s="7" t="s">
        <v>5</v>
      </c>
      <c r="L130" s="7" t="s">
        <v>5</v>
      </c>
      <c r="M130" s="7" t="s">
        <v>5</v>
      </c>
      <c r="N130" s="7" t="s">
        <v>5</v>
      </c>
      <c r="O130" s="7" t="s">
        <v>5</v>
      </c>
      <c r="P130" s="7" t="s">
        <v>5</v>
      </c>
      <c r="Q130" s="7" t="s">
        <v>5</v>
      </c>
      <c r="R130" s="7" t="s">
        <v>5</v>
      </c>
      <c r="S130" s="7" t="s">
        <v>5</v>
      </c>
      <c r="T130" s="7" t="s">
        <v>5</v>
      </c>
      <c r="U130" s="7" t="s">
        <v>5</v>
      </c>
      <c r="V130" s="7" t="s">
        <v>5</v>
      </c>
      <c r="W130" s="7" t="s">
        <v>5</v>
      </c>
      <c r="X130" s="7" t="s">
        <v>5</v>
      </c>
      <c r="Y130" s="7" t="s">
        <v>5</v>
      </c>
      <c r="Z130" s="7" t="s">
        <v>5</v>
      </c>
      <c r="AA130" s="7" t="s">
        <v>5</v>
      </c>
      <c r="AB130" s="7" t="s">
        <v>5</v>
      </c>
      <c r="AC130" s="7" t="s">
        <v>5</v>
      </c>
      <c r="AD130" s="7" t="s">
        <v>5</v>
      </c>
      <c r="AE130" s="7" t="s">
        <v>5</v>
      </c>
      <c r="AF130" s="7" t="s">
        <v>5</v>
      </c>
      <c r="AG130" s="7" t="s">
        <v>5</v>
      </c>
      <c r="AH130" s="7" t="s">
        <v>5</v>
      </c>
      <c r="AI130" s="7" t="s">
        <v>5</v>
      </c>
      <c r="AJ130" s="7" t="s">
        <v>5</v>
      </c>
      <c r="AK130" s="7">
        <v>17</v>
      </c>
      <c r="AL130" s="7">
        <v>245</v>
      </c>
      <c r="AM130" s="7">
        <v>115</v>
      </c>
      <c r="AN130" s="7" t="s">
        <v>5</v>
      </c>
      <c r="AO130" s="7" t="s">
        <v>5</v>
      </c>
      <c r="AP130" s="7" t="s">
        <v>5</v>
      </c>
      <c r="AQ130" s="7" t="s">
        <v>4</v>
      </c>
      <c r="AR130" s="7" t="s">
        <v>4</v>
      </c>
      <c r="AS130" s="7" t="s">
        <v>4</v>
      </c>
      <c r="AT130" s="7" t="s">
        <v>4</v>
      </c>
      <c r="AU130" s="7" t="s">
        <v>4</v>
      </c>
      <c r="AV130" s="7" t="s">
        <v>4</v>
      </c>
      <c r="AW130" s="7" t="s">
        <v>4</v>
      </c>
      <c r="AX130" s="7" t="s">
        <v>4</v>
      </c>
      <c r="AY130" s="7" t="s">
        <v>4</v>
      </c>
      <c r="AZ130" s="7" t="s">
        <v>4</v>
      </c>
      <c r="BA130" s="7" t="s">
        <v>4</v>
      </c>
      <c r="BB130" s="7" t="s">
        <v>4</v>
      </c>
      <c r="BC130" s="7" t="s">
        <v>4</v>
      </c>
      <c r="BD130" s="7" t="s">
        <v>4</v>
      </c>
      <c r="BE130" s="7" t="s">
        <v>4</v>
      </c>
      <c r="BF130" s="7" t="s">
        <v>4</v>
      </c>
      <c r="BG130" s="7" t="s">
        <v>4</v>
      </c>
      <c r="BH130" s="7" t="s">
        <v>4</v>
      </c>
      <c r="BI130" s="7" t="s">
        <v>4</v>
      </c>
      <c r="BJ130" s="7" t="s">
        <v>4</v>
      </c>
      <c r="BK130" s="7" t="s">
        <v>4</v>
      </c>
      <c r="BL130" s="7" t="s">
        <v>4</v>
      </c>
    </row>
    <row r="131" spans="1:64">
      <c r="A131" s="7" t="s">
        <v>172</v>
      </c>
      <c r="B131" s="7" t="s">
        <v>95</v>
      </c>
      <c r="C131" s="7" t="s">
        <v>7</v>
      </c>
      <c r="D131" s="7" t="s">
        <v>5</v>
      </c>
      <c r="E131" s="7" t="s">
        <v>5</v>
      </c>
      <c r="F131" s="7" t="s">
        <v>5</v>
      </c>
      <c r="G131" s="7" t="s">
        <v>5</v>
      </c>
      <c r="H131" s="7" t="s">
        <v>5</v>
      </c>
      <c r="I131" s="7" t="s">
        <v>5</v>
      </c>
      <c r="J131" s="7" t="s">
        <v>5</v>
      </c>
      <c r="K131" s="7" t="s">
        <v>5</v>
      </c>
      <c r="L131" s="7" t="s">
        <v>5</v>
      </c>
      <c r="M131" s="7" t="s">
        <v>5</v>
      </c>
      <c r="N131" s="7" t="s">
        <v>5</v>
      </c>
      <c r="O131" s="7" t="s">
        <v>5</v>
      </c>
      <c r="P131" s="7" t="s">
        <v>5</v>
      </c>
      <c r="Q131" s="7" t="s">
        <v>5</v>
      </c>
      <c r="R131" s="7" t="s">
        <v>5</v>
      </c>
      <c r="S131" s="7" t="s">
        <v>5</v>
      </c>
      <c r="T131" s="7" t="s">
        <v>5</v>
      </c>
      <c r="U131" s="7" t="s">
        <v>5</v>
      </c>
      <c r="V131" s="7" t="s">
        <v>5</v>
      </c>
      <c r="W131" s="7" t="s">
        <v>5</v>
      </c>
      <c r="X131" s="7" t="s">
        <v>5</v>
      </c>
      <c r="Y131" s="7" t="s">
        <v>5</v>
      </c>
      <c r="Z131" s="7" t="s">
        <v>5</v>
      </c>
      <c r="AA131" s="7" t="s">
        <v>5</v>
      </c>
      <c r="AB131" s="7" t="s">
        <v>5</v>
      </c>
      <c r="AC131" s="7" t="s">
        <v>5</v>
      </c>
      <c r="AD131" s="7" t="s">
        <v>5</v>
      </c>
      <c r="AE131" s="7" t="s">
        <v>5</v>
      </c>
      <c r="AF131" s="7" t="s">
        <v>5</v>
      </c>
      <c r="AG131" s="7" t="s">
        <v>5</v>
      </c>
      <c r="AH131" s="7" t="s">
        <v>5</v>
      </c>
      <c r="AI131" s="7" t="s">
        <v>5</v>
      </c>
      <c r="AJ131" s="7" t="s">
        <v>5</v>
      </c>
      <c r="AK131" s="7">
        <v>718</v>
      </c>
      <c r="AL131" s="7">
        <v>766</v>
      </c>
      <c r="AM131" s="7">
        <v>499</v>
      </c>
      <c r="AN131" s="7" t="s">
        <v>5</v>
      </c>
      <c r="AO131" s="7" t="s">
        <v>5</v>
      </c>
      <c r="AP131" s="7" t="s">
        <v>5</v>
      </c>
      <c r="AQ131" s="7" t="s">
        <v>4</v>
      </c>
      <c r="AR131" s="7" t="s">
        <v>4</v>
      </c>
      <c r="AS131" s="7" t="s">
        <v>4</v>
      </c>
      <c r="AT131" s="7" t="s">
        <v>4</v>
      </c>
      <c r="AU131" s="7" t="s">
        <v>4</v>
      </c>
      <c r="AV131" s="7" t="s">
        <v>4</v>
      </c>
      <c r="AW131" s="7" t="s">
        <v>4</v>
      </c>
      <c r="AX131" s="7" t="s">
        <v>4</v>
      </c>
      <c r="AY131" s="7" t="s">
        <v>4</v>
      </c>
      <c r="AZ131" s="7" t="s">
        <v>4</v>
      </c>
      <c r="BA131" s="7" t="s">
        <v>4</v>
      </c>
      <c r="BB131" s="7" t="s">
        <v>4</v>
      </c>
      <c r="BC131" s="7" t="s">
        <v>4</v>
      </c>
      <c r="BD131" s="7" t="s">
        <v>4</v>
      </c>
      <c r="BE131" s="7" t="s">
        <v>4</v>
      </c>
      <c r="BF131" s="7" t="s">
        <v>4</v>
      </c>
      <c r="BG131" s="7" t="s">
        <v>4</v>
      </c>
      <c r="BH131" s="7" t="s">
        <v>4</v>
      </c>
      <c r="BI131" s="7" t="s">
        <v>4</v>
      </c>
      <c r="BJ131" s="7" t="s">
        <v>4</v>
      </c>
      <c r="BK131" s="7" t="s">
        <v>4</v>
      </c>
      <c r="BL131" s="7" t="s">
        <v>4</v>
      </c>
    </row>
    <row r="132" spans="1:64">
      <c r="A132" s="7" t="s">
        <v>172</v>
      </c>
      <c r="B132" s="7" t="s">
        <v>31</v>
      </c>
      <c r="C132" s="7" t="s">
        <v>6</v>
      </c>
      <c r="D132" s="7" t="s">
        <v>5</v>
      </c>
      <c r="E132" s="7" t="s">
        <v>5</v>
      </c>
      <c r="F132" s="7" t="s">
        <v>5</v>
      </c>
      <c r="G132" s="7" t="s">
        <v>5</v>
      </c>
      <c r="H132" s="7" t="s">
        <v>5</v>
      </c>
      <c r="I132" s="7" t="s">
        <v>5</v>
      </c>
      <c r="J132" s="7" t="s">
        <v>5</v>
      </c>
      <c r="K132" s="7" t="s">
        <v>5</v>
      </c>
      <c r="L132" s="7" t="s">
        <v>5</v>
      </c>
      <c r="M132" s="7" t="s">
        <v>5</v>
      </c>
      <c r="N132" s="7" t="s">
        <v>5</v>
      </c>
      <c r="O132" s="7" t="s">
        <v>5</v>
      </c>
      <c r="P132" s="7" t="s">
        <v>5</v>
      </c>
      <c r="Q132" s="7" t="s">
        <v>5</v>
      </c>
      <c r="R132" s="7" t="s">
        <v>5</v>
      </c>
      <c r="S132" s="7" t="s">
        <v>5</v>
      </c>
      <c r="T132" s="7" t="s">
        <v>5</v>
      </c>
      <c r="U132" s="7" t="s">
        <v>5</v>
      </c>
      <c r="V132" s="7" t="s">
        <v>5</v>
      </c>
      <c r="W132" s="7" t="s">
        <v>5</v>
      </c>
      <c r="X132" s="7" t="s">
        <v>5</v>
      </c>
      <c r="Y132" s="7" t="s">
        <v>5</v>
      </c>
      <c r="Z132" s="7" t="s">
        <v>5</v>
      </c>
      <c r="AA132" s="7" t="s">
        <v>5</v>
      </c>
      <c r="AB132" s="7" t="s">
        <v>5</v>
      </c>
      <c r="AC132" s="7" t="s">
        <v>5</v>
      </c>
      <c r="AD132" s="7" t="s">
        <v>5</v>
      </c>
      <c r="AE132" s="7">
        <v>93</v>
      </c>
      <c r="AF132" s="7" t="s">
        <v>5</v>
      </c>
      <c r="AG132" s="7" t="s">
        <v>5</v>
      </c>
      <c r="AH132" s="7" t="s">
        <v>5</v>
      </c>
      <c r="AI132" s="7" t="s">
        <v>5</v>
      </c>
      <c r="AJ132" s="7" t="s">
        <v>5</v>
      </c>
      <c r="AK132" s="7" t="s">
        <v>5</v>
      </c>
      <c r="AL132" s="7" t="s">
        <v>5</v>
      </c>
      <c r="AM132" s="7" t="s">
        <v>5</v>
      </c>
      <c r="AN132" s="7" t="s">
        <v>5</v>
      </c>
      <c r="AO132" s="7" t="s">
        <v>5</v>
      </c>
      <c r="AP132" s="7" t="s">
        <v>5</v>
      </c>
      <c r="AQ132" s="7" t="s">
        <v>4</v>
      </c>
      <c r="AR132" s="7" t="s">
        <v>4</v>
      </c>
      <c r="AS132" s="7" t="s">
        <v>4</v>
      </c>
      <c r="AT132" s="7" t="s">
        <v>4</v>
      </c>
      <c r="AU132" s="7" t="s">
        <v>4</v>
      </c>
      <c r="AV132" s="7" t="s">
        <v>4</v>
      </c>
      <c r="AW132" s="7" t="s">
        <v>4</v>
      </c>
      <c r="AX132" s="7" t="s">
        <v>4</v>
      </c>
      <c r="AY132" s="7" t="s">
        <v>4</v>
      </c>
      <c r="AZ132" s="7" t="s">
        <v>4</v>
      </c>
      <c r="BA132" s="7" t="s">
        <v>4</v>
      </c>
      <c r="BB132" s="7" t="s">
        <v>4</v>
      </c>
      <c r="BC132" s="7" t="s">
        <v>4</v>
      </c>
      <c r="BD132" s="7" t="s">
        <v>4</v>
      </c>
      <c r="BE132" s="7" t="s">
        <v>4</v>
      </c>
      <c r="BF132" s="7" t="s">
        <v>4</v>
      </c>
      <c r="BG132" s="7" t="s">
        <v>4</v>
      </c>
      <c r="BH132" s="7" t="s">
        <v>4</v>
      </c>
      <c r="BI132" s="7" t="s">
        <v>4</v>
      </c>
      <c r="BJ132" s="7" t="s">
        <v>4</v>
      </c>
      <c r="BK132" s="7" t="s">
        <v>4</v>
      </c>
      <c r="BL132" s="7" t="s">
        <v>4</v>
      </c>
    </row>
    <row r="133" spans="1:64">
      <c r="A133" s="7" t="s">
        <v>172</v>
      </c>
      <c r="B133" s="7" t="s">
        <v>31</v>
      </c>
      <c r="C133" s="7" t="s">
        <v>9</v>
      </c>
      <c r="D133" s="7" t="s">
        <v>5</v>
      </c>
      <c r="E133" s="7" t="s">
        <v>5</v>
      </c>
      <c r="F133" s="7" t="s">
        <v>5</v>
      </c>
      <c r="G133" s="7" t="s">
        <v>5</v>
      </c>
      <c r="H133" s="7" t="s">
        <v>5</v>
      </c>
      <c r="I133" s="7" t="s">
        <v>5</v>
      </c>
      <c r="J133" s="7" t="s">
        <v>5</v>
      </c>
      <c r="K133" s="7" t="s">
        <v>5</v>
      </c>
      <c r="L133" s="7" t="s">
        <v>5</v>
      </c>
      <c r="M133" s="7" t="s">
        <v>5</v>
      </c>
      <c r="N133" s="7" t="s">
        <v>5</v>
      </c>
      <c r="O133" s="7">
        <v>87</v>
      </c>
      <c r="P133" s="7" t="s">
        <v>5</v>
      </c>
      <c r="Q133" s="7" t="s">
        <v>5</v>
      </c>
      <c r="R133" s="7" t="s">
        <v>5</v>
      </c>
      <c r="S133" s="7" t="s">
        <v>5</v>
      </c>
      <c r="T133" s="7" t="s">
        <v>5</v>
      </c>
      <c r="U133" s="7" t="s">
        <v>5</v>
      </c>
      <c r="V133" s="7" t="s">
        <v>5</v>
      </c>
      <c r="W133" s="7" t="s">
        <v>5</v>
      </c>
      <c r="X133" s="7" t="s">
        <v>5</v>
      </c>
      <c r="Y133" s="7" t="s">
        <v>5</v>
      </c>
      <c r="Z133" s="7" t="s">
        <v>5</v>
      </c>
      <c r="AA133" s="7" t="s">
        <v>5</v>
      </c>
      <c r="AB133" s="7" t="s">
        <v>5</v>
      </c>
      <c r="AC133" s="7" t="s">
        <v>5</v>
      </c>
      <c r="AD133" s="7" t="s">
        <v>5</v>
      </c>
      <c r="AE133" s="7" t="s">
        <v>5</v>
      </c>
      <c r="AF133" s="7" t="s">
        <v>5</v>
      </c>
      <c r="AG133" s="7" t="s">
        <v>5</v>
      </c>
      <c r="AH133" s="7" t="s">
        <v>5</v>
      </c>
      <c r="AI133" s="7" t="s">
        <v>5</v>
      </c>
      <c r="AJ133" s="7" t="s">
        <v>5</v>
      </c>
      <c r="AK133" s="7" t="s">
        <v>5</v>
      </c>
      <c r="AL133" s="7" t="s">
        <v>5</v>
      </c>
      <c r="AM133" s="7" t="s">
        <v>5</v>
      </c>
      <c r="AN133" s="7" t="s">
        <v>5</v>
      </c>
      <c r="AO133" s="7" t="s">
        <v>5</v>
      </c>
      <c r="AP133" s="7" t="s">
        <v>5</v>
      </c>
      <c r="AQ133" s="7" t="s">
        <v>4</v>
      </c>
      <c r="AR133" s="7" t="s">
        <v>4</v>
      </c>
      <c r="AS133" s="7" t="s">
        <v>4</v>
      </c>
      <c r="AT133" s="7" t="s">
        <v>4</v>
      </c>
      <c r="AU133" s="7" t="s">
        <v>4</v>
      </c>
      <c r="AV133" s="7" t="s">
        <v>4</v>
      </c>
      <c r="AW133" s="7" t="s">
        <v>4</v>
      </c>
      <c r="AX133" s="7" t="s">
        <v>4</v>
      </c>
      <c r="AY133" s="7" t="s">
        <v>4</v>
      </c>
      <c r="AZ133" s="7" t="s">
        <v>4</v>
      </c>
      <c r="BA133" s="7" t="s">
        <v>4</v>
      </c>
      <c r="BB133" s="7" t="s">
        <v>4</v>
      </c>
      <c r="BC133" s="7" t="s">
        <v>4</v>
      </c>
      <c r="BD133" s="7" t="s">
        <v>4</v>
      </c>
      <c r="BE133" s="7" t="s">
        <v>4</v>
      </c>
      <c r="BF133" s="7" t="s">
        <v>4</v>
      </c>
      <c r="BG133" s="7" t="s">
        <v>4</v>
      </c>
      <c r="BH133" s="7" t="s">
        <v>4</v>
      </c>
      <c r="BI133" s="7" t="s">
        <v>4</v>
      </c>
      <c r="BJ133" s="7" t="s">
        <v>4</v>
      </c>
      <c r="BK133" s="7" t="s">
        <v>4</v>
      </c>
      <c r="BL133" s="7" t="s">
        <v>4</v>
      </c>
    </row>
    <row r="134" spans="1:64">
      <c r="A134" s="7" t="s">
        <v>172</v>
      </c>
      <c r="B134" s="7" t="s">
        <v>31</v>
      </c>
      <c r="C134" s="7" t="s">
        <v>7</v>
      </c>
      <c r="D134" s="7" t="s">
        <v>5</v>
      </c>
      <c r="E134" s="7" t="s">
        <v>5</v>
      </c>
      <c r="F134" s="7" t="s">
        <v>5</v>
      </c>
      <c r="G134" s="7" t="s">
        <v>5</v>
      </c>
      <c r="H134" s="7" t="s">
        <v>5</v>
      </c>
      <c r="I134" s="7" t="s">
        <v>5</v>
      </c>
      <c r="J134" s="7" t="s">
        <v>5</v>
      </c>
      <c r="K134" s="7" t="s">
        <v>5</v>
      </c>
      <c r="L134" s="7" t="s">
        <v>5</v>
      </c>
      <c r="M134" s="7" t="s">
        <v>5</v>
      </c>
      <c r="N134" s="7" t="s">
        <v>5</v>
      </c>
      <c r="O134" s="7" t="s">
        <v>5</v>
      </c>
      <c r="P134" s="7" t="s">
        <v>5</v>
      </c>
      <c r="Q134" s="7" t="s">
        <v>5</v>
      </c>
      <c r="R134" s="7" t="s">
        <v>5</v>
      </c>
      <c r="S134" s="7" t="s">
        <v>5</v>
      </c>
      <c r="T134" s="7" t="s">
        <v>5</v>
      </c>
      <c r="U134" s="7" t="s">
        <v>5</v>
      </c>
      <c r="V134" s="7" t="s">
        <v>5</v>
      </c>
      <c r="W134" s="7" t="s">
        <v>5</v>
      </c>
      <c r="X134" s="7" t="s">
        <v>5</v>
      </c>
      <c r="Y134" s="7" t="s">
        <v>5</v>
      </c>
      <c r="Z134" s="7" t="s">
        <v>5</v>
      </c>
      <c r="AA134" s="7" t="s">
        <v>5</v>
      </c>
      <c r="AB134" s="7" t="s">
        <v>5</v>
      </c>
      <c r="AC134" s="7" t="s">
        <v>5</v>
      </c>
      <c r="AD134" s="7" t="s">
        <v>5</v>
      </c>
      <c r="AE134" s="7">
        <v>192</v>
      </c>
      <c r="AF134" s="7" t="s">
        <v>5</v>
      </c>
      <c r="AG134" s="7" t="s">
        <v>5</v>
      </c>
      <c r="AH134" s="7" t="s">
        <v>5</v>
      </c>
      <c r="AI134" s="7" t="s">
        <v>5</v>
      </c>
      <c r="AJ134" s="7" t="s">
        <v>5</v>
      </c>
      <c r="AK134" s="7" t="s">
        <v>5</v>
      </c>
      <c r="AL134" s="7" t="s">
        <v>5</v>
      </c>
      <c r="AM134" s="7" t="s">
        <v>5</v>
      </c>
      <c r="AN134" s="7" t="s">
        <v>5</v>
      </c>
      <c r="AO134" s="7" t="s">
        <v>5</v>
      </c>
      <c r="AP134" s="7" t="s">
        <v>5</v>
      </c>
      <c r="AQ134" s="7" t="s">
        <v>4</v>
      </c>
      <c r="AR134" s="7" t="s">
        <v>4</v>
      </c>
      <c r="AS134" s="7" t="s">
        <v>4</v>
      </c>
      <c r="AT134" s="7" t="s">
        <v>4</v>
      </c>
      <c r="AU134" s="7" t="s">
        <v>4</v>
      </c>
      <c r="AV134" s="7" t="s">
        <v>4</v>
      </c>
      <c r="AW134" s="7" t="s">
        <v>4</v>
      </c>
      <c r="AX134" s="7" t="s">
        <v>4</v>
      </c>
      <c r="AY134" s="7" t="s">
        <v>4</v>
      </c>
      <c r="AZ134" s="7" t="s">
        <v>4</v>
      </c>
      <c r="BA134" s="7" t="s">
        <v>4</v>
      </c>
      <c r="BB134" s="7" t="s">
        <v>4</v>
      </c>
      <c r="BC134" s="7" t="s">
        <v>4</v>
      </c>
      <c r="BD134" s="7" t="s">
        <v>4</v>
      </c>
      <c r="BE134" s="7" t="s">
        <v>4</v>
      </c>
      <c r="BF134" s="7" t="s">
        <v>4</v>
      </c>
      <c r="BG134" s="7" t="s">
        <v>4</v>
      </c>
      <c r="BH134" s="7" t="s">
        <v>4</v>
      </c>
      <c r="BI134" s="7" t="s">
        <v>4</v>
      </c>
      <c r="BJ134" s="7" t="s">
        <v>4</v>
      </c>
      <c r="BK134" s="7" t="s">
        <v>4</v>
      </c>
      <c r="BL134" s="7" t="s">
        <v>4</v>
      </c>
    </row>
    <row r="135" spans="1:64">
      <c r="A135" s="7" t="s">
        <v>172</v>
      </c>
      <c r="B135" s="7" t="s">
        <v>32</v>
      </c>
      <c r="C135" s="7" t="s">
        <v>9</v>
      </c>
      <c r="D135" s="7" t="s">
        <v>5</v>
      </c>
      <c r="E135" s="7" t="s">
        <v>5</v>
      </c>
      <c r="F135" s="7" t="s">
        <v>5</v>
      </c>
      <c r="G135" s="7" t="s">
        <v>5</v>
      </c>
      <c r="H135" s="7" t="s">
        <v>5</v>
      </c>
      <c r="I135" s="7" t="s">
        <v>5</v>
      </c>
      <c r="J135" s="7" t="s">
        <v>5</v>
      </c>
      <c r="K135" s="7" t="s">
        <v>5</v>
      </c>
      <c r="L135" s="7" t="s">
        <v>5</v>
      </c>
      <c r="M135" s="7" t="s">
        <v>5</v>
      </c>
      <c r="N135" s="7" t="s">
        <v>5</v>
      </c>
      <c r="O135" s="7" t="s">
        <v>5</v>
      </c>
      <c r="P135" s="7" t="s">
        <v>5</v>
      </c>
      <c r="Q135" s="7" t="s">
        <v>5</v>
      </c>
      <c r="R135" s="7" t="s">
        <v>5</v>
      </c>
      <c r="S135" s="7" t="s">
        <v>5</v>
      </c>
      <c r="T135" s="7" t="s">
        <v>5</v>
      </c>
      <c r="U135" s="7" t="s">
        <v>5</v>
      </c>
      <c r="V135" s="7" t="s">
        <v>5</v>
      </c>
      <c r="W135" s="7" t="s">
        <v>5</v>
      </c>
      <c r="X135" s="7" t="s">
        <v>5</v>
      </c>
      <c r="Y135" s="7" t="s">
        <v>5</v>
      </c>
      <c r="Z135" s="7">
        <v>12</v>
      </c>
      <c r="AA135" s="7" t="s">
        <v>5</v>
      </c>
      <c r="AB135" s="7" t="s">
        <v>5</v>
      </c>
      <c r="AC135" s="7" t="s">
        <v>5</v>
      </c>
      <c r="AD135" s="7" t="s">
        <v>5</v>
      </c>
      <c r="AE135" s="7" t="s">
        <v>5</v>
      </c>
      <c r="AF135" s="7" t="s">
        <v>5</v>
      </c>
      <c r="AG135" s="7" t="s">
        <v>5</v>
      </c>
      <c r="AH135" s="7" t="s">
        <v>5</v>
      </c>
      <c r="AI135" s="7" t="s">
        <v>5</v>
      </c>
      <c r="AJ135" s="7" t="s">
        <v>5</v>
      </c>
      <c r="AK135" s="7" t="s">
        <v>5</v>
      </c>
      <c r="AL135" s="7" t="s">
        <v>5</v>
      </c>
      <c r="AM135" s="7" t="s">
        <v>5</v>
      </c>
      <c r="AN135" s="7" t="s">
        <v>5</v>
      </c>
      <c r="AO135" s="7" t="s">
        <v>5</v>
      </c>
      <c r="AP135" s="7" t="s">
        <v>5</v>
      </c>
      <c r="AQ135" s="7" t="s">
        <v>4</v>
      </c>
      <c r="AR135" s="7" t="s">
        <v>4</v>
      </c>
      <c r="AS135" s="7" t="s">
        <v>4</v>
      </c>
      <c r="AT135" s="7" t="s">
        <v>4</v>
      </c>
      <c r="AU135" s="7" t="s">
        <v>4</v>
      </c>
      <c r="AV135" s="7" t="s">
        <v>4</v>
      </c>
      <c r="AW135" s="7" t="s">
        <v>4</v>
      </c>
      <c r="AX135" s="7" t="s">
        <v>4</v>
      </c>
      <c r="AY135" s="7" t="s">
        <v>4</v>
      </c>
      <c r="AZ135" s="7" t="s">
        <v>4</v>
      </c>
      <c r="BA135" s="7" t="s">
        <v>4</v>
      </c>
      <c r="BB135" s="7" t="s">
        <v>4</v>
      </c>
      <c r="BC135" s="7" t="s">
        <v>4</v>
      </c>
      <c r="BD135" s="7" t="s">
        <v>4</v>
      </c>
      <c r="BE135" s="7" t="s">
        <v>4</v>
      </c>
      <c r="BF135" s="7" t="s">
        <v>4</v>
      </c>
      <c r="BG135" s="7" t="s">
        <v>4</v>
      </c>
      <c r="BH135" s="7" t="s">
        <v>4</v>
      </c>
      <c r="BI135" s="7" t="s">
        <v>4</v>
      </c>
      <c r="BJ135" s="7" t="s">
        <v>4</v>
      </c>
      <c r="BK135" s="7" t="s">
        <v>4</v>
      </c>
      <c r="BL135" s="7" t="s">
        <v>4</v>
      </c>
    </row>
    <row r="136" spans="1:64">
      <c r="A136" s="7" t="s">
        <v>172</v>
      </c>
      <c r="B136" s="7" t="s">
        <v>32</v>
      </c>
      <c r="C136" s="7" t="s">
        <v>8</v>
      </c>
      <c r="D136" s="7" t="s">
        <v>5</v>
      </c>
      <c r="E136" s="7" t="s">
        <v>5</v>
      </c>
      <c r="F136" s="7" t="s">
        <v>5</v>
      </c>
      <c r="G136" s="7" t="s">
        <v>5</v>
      </c>
      <c r="H136" s="7" t="s">
        <v>5</v>
      </c>
      <c r="I136" s="7" t="s">
        <v>5</v>
      </c>
      <c r="J136" s="7" t="s">
        <v>5</v>
      </c>
      <c r="K136" s="7" t="s">
        <v>5</v>
      </c>
      <c r="L136" s="7" t="s">
        <v>5</v>
      </c>
      <c r="M136" s="7" t="s">
        <v>5</v>
      </c>
      <c r="N136" s="7" t="s">
        <v>5</v>
      </c>
      <c r="O136" s="7" t="s">
        <v>5</v>
      </c>
      <c r="P136" s="7" t="s">
        <v>5</v>
      </c>
      <c r="Q136" s="7" t="s">
        <v>5</v>
      </c>
      <c r="R136" s="7" t="s">
        <v>5</v>
      </c>
      <c r="S136" s="7" t="s">
        <v>5</v>
      </c>
      <c r="T136" s="7" t="s">
        <v>5</v>
      </c>
      <c r="U136" s="7" t="s">
        <v>5</v>
      </c>
      <c r="V136" s="7" t="s">
        <v>5</v>
      </c>
      <c r="W136" s="7" t="s">
        <v>5</v>
      </c>
      <c r="X136" s="7" t="s">
        <v>5</v>
      </c>
      <c r="Y136" s="7" t="s">
        <v>5</v>
      </c>
      <c r="Z136" s="7">
        <v>16</v>
      </c>
      <c r="AA136" s="7" t="s">
        <v>5</v>
      </c>
      <c r="AB136" s="7" t="s">
        <v>5</v>
      </c>
      <c r="AC136" s="7" t="s">
        <v>5</v>
      </c>
      <c r="AD136" s="7" t="s">
        <v>5</v>
      </c>
      <c r="AE136" s="7" t="s">
        <v>5</v>
      </c>
      <c r="AF136" s="7" t="s">
        <v>5</v>
      </c>
      <c r="AG136" s="7" t="s">
        <v>5</v>
      </c>
      <c r="AH136" s="7" t="s">
        <v>5</v>
      </c>
      <c r="AI136" s="7" t="s">
        <v>5</v>
      </c>
      <c r="AJ136" s="7" t="s">
        <v>5</v>
      </c>
      <c r="AK136" s="7" t="s">
        <v>5</v>
      </c>
      <c r="AL136" s="7" t="s">
        <v>5</v>
      </c>
      <c r="AM136" s="7" t="s">
        <v>5</v>
      </c>
      <c r="AN136" s="7" t="s">
        <v>5</v>
      </c>
      <c r="AO136" s="7" t="s">
        <v>5</v>
      </c>
      <c r="AP136" s="7" t="s">
        <v>5</v>
      </c>
      <c r="AQ136" s="7" t="s">
        <v>4</v>
      </c>
      <c r="AR136" s="7" t="s">
        <v>4</v>
      </c>
      <c r="AS136" s="7" t="s">
        <v>4</v>
      </c>
      <c r="AT136" s="7" t="s">
        <v>4</v>
      </c>
      <c r="AU136" s="7" t="s">
        <v>4</v>
      </c>
      <c r="AV136" s="7" t="s">
        <v>4</v>
      </c>
      <c r="AW136" s="7" t="s">
        <v>4</v>
      </c>
      <c r="AX136" s="7" t="s">
        <v>4</v>
      </c>
      <c r="AY136" s="7" t="s">
        <v>4</v>
      </c>
      <c r="AZ136" s="7" t="s">
        <v>4</v>
      </c>
      <c r="BA136" s="7" t="s">
        <v>4</v>
      </c>
      <c r="BB136" s="7" t="s">
        <v>4</v>
      </c>
      <c r="BC136" s="7" t="s">
        <v>4</v>
      </c>
      <c r="BD136" s="7" t="s">
        <v>4</v>
      </c>
      <c r="BE136" s="7" t="s">
        <v>4</v>
      </c>
      <c r="BF136" s="7" t="s">
        <v>4</v>
      </c>
      <c r="BG136" s="7" t="s">
        <v>4</v>
      </c>
      <c r="BH136" s="7" t="s">
        <v>4</v>
      </c>
      <c r="BI136" s="7" t="s">
        <v>4</v>
      </c>
      <c r="BJ136" s="7" t="s">
        <v>4</v>
      </c>
      <c r="BK136" s="7" t="s">
        <v>4</v>
      </c>
      <c r="BL136" s="7" t="s">
        <v>4</v>
      </c>
    </row>
    <row r="137" spans="1:64">
      <c r="A137" s="7" t="s">
        <v>167</v>
      </c>
      <c r="B137" s="7" t="s">
        <v>96</v>
      </c>
      <c r="C137" s="7" t="s">
        <v>6</v>
      </c>
      <c r="D137" s="7" t="s">
        <v>4</v>
      </c>
      <c r="E137" s="7" t="s">
        <v>4</v>
      </c>
      <c r="F137" s="7" t="s">
        <v>4</v>
      </c>
      <c r="G137" s="7" t="s">
        <v>4</v>
      </c>
      <c r="H137" s="7" t="s">
        <v>4</v>
      </c>
      <c r="I137" s="7" t="s">
        <v>4</v>
      </c>
      <c r="J137" s="7" t="s">
        <v>4</v>
      </c>
      <c r="K137" s="7" t="s">
        <v>4</v>
      </c>
      <c r="L137" s="7" t="s">
        <v>4</v>
      </c>
      <c r="M137" s="7" t="s">
        <v>4</v>
      </c>
      <c r="N137" s="7" t="s">
        <v>4</v>
      </c>
      <c r="O137" s="7" t="s">
        <v>4</v>
      </c>
      <c r="P137" s="7" t="s">
        <v>4</v>
      </c>
      <c r="Q137" s="7" t="s">
        <v>4</v>
      </c>
      <c r="R137" s="7" t="s">
        <v>4</v>
      </c>
      <c r="S137" s="7" t="s">
        <v>4</v>
      </c>
      <c r="T137" s="7" t="s">
        <v>4</v>
      </c>
      <c r="U137" s="7" t="s">
        <v>4</v>
      </c>
      <c r="V137" s="7" t="s">
        <v>4</v>
      </c>
      <c r="W137" s="7" t="s">
        <v>4</v>
      </c>
      <c r="X137" s="7" t="s">
        <v>4</v>
      </c>
      <c r="Y137" s="7" t="s">
        <v>4</v>
      </c>
      <c r="Z137" s="7" t="s">
        <v>4</v>
      </c>
      <c r="AA137" s="7" t="s">
        <v>4</v>
      </c>
      <c r="AB137" s="7" t="s">
        <v>4</v>
      </c>
      <c r="AC137" s="7" t="s">
        <v>4</v>
      </c>
      <c r="AD137" s="7" t="s">
        <v>4</v>
      </c>
      <c r="AE137" s="7" t="s">
        <v>4</v>
      </c>
      <c r="AF137" s="7" t="s">
        <v>4</v>
      </c>
      <c r="AG137" s="7" t="s">
        <v>4</v>
      </c>
      <c r="AH137" s="7" t="s">
        <v>4</v>
      </c>
      <c r="AI137" s="7" t="s">
        <v>4</v>
      </c>
      <c r="AJ137" s="7" t="s">
        <v>4</v>
      </c>
      <c r="AK137" s="7" t="s">
        <v>4</v>
      </c>
      <c r="AL137" s="7" t="s">
        <v>4</v>
      </c>
      <c r="AM137" s="7" t="s">
        <v>4</v>
      </c>
      <c r="AN137" s="7" t="s">
        <v>4</v>
      </c>
      <c r="AO137" s="7" t="s">
        <v>4</v>
      </c>
      <c r="AP137" s="7" t="s">
        <v>4</v>
      </c>
      <c r="AQ137" s="7" t="s">
        <v>4</v>
      </c>
      <c r="AR137" s="7" t="s">
        <v>4</v>
      </c>
      <c r="AS137" s="7" t="s">
        <v>4</v>
      </c>
      <c r="AT137" s="7" t="s">
        <v>4</v>
      </c>
      <c r="AU137" s="7" t="s">
        <v>4</v>
      </c>
      <c r="AV137" s="7" t="s">
        <v>4</v>
      </c>
      <c r="AW137" s="7" t="s">
        <v>4</v>
      </c>
      <c r="AX137" s="7" t="s">
        <v>4</v>
      </c>
      <c r="AY137" s="7" t="s">
        <v>4</v>
      </c>
      <c r="AZ137" s="7" t="s">
        <v>4</v>
      </c>
      <c r="BA137" s="7" t="s">
        <v>4</v>
      </c>
      <c r="BB137" s="7" t="s">
        <v>4</v>
      </c>
      <c r="BC137" s="7" t="s">
        <v>4</v>
      </c>
      <c r="BD137" s="7" t="s">
        <v>4</v>
      </c>
      <c r="BE137" s="7" t="s">
        <v>4</v>
      </c>
      <c r="BF137" s="7" t="s">
        <v>4</v>
      </c>
      <c r="BG137" s="7" t="s">
        <v>4</v>
      </c>
      <c r="BH137" s="7" t="s">
        <v>4</v>
      </c>
      <c r="BI137" s="7" t="s">
        <v>4</v>
      </c>
      <c r="BJ137" s="7">
        <v>4</v>
      </c>
      <c r="BK137" s="7">
        <v>2</v>
      </c>
      <c r="BL137" s="7">
        <v>2</v>
      </c>
    </row>
    <row r="138" spans="1:64">
      <c r="A138" s="7" t="s">
        <v>167</v>
      </c>
      <c r="B138" s="7" t="s">
        <v>96</v>
      </c>
      <c r="C138" s="7" t="s">
        <v>7</v>
      </c>
      <c r="D138" s="7" t="s">
        <v>4</v>
      </c>
      <c r="E138" s="7" t="s">
        <v>4</v>
      </c>
      <c r="F138" s="7" t="s">
        <v>4</v>
      </c>
      <c r="G138" s="7" t="s">
        <v>4</v>
      </c>
      <c r="H138" s="7" t="s">
        <v>4</v>
      </c>
      <c r="I138" s="7" t="s">
        <v>4</v>
      </c>
      <c r="J138" s="7" t="s">
        <v>4</v>
      </c>
      <c r="K138" s="7" t="s">
        <v>4</v>
      </c>
      <c r="L138" s="7" t="s">
        <v>4</v>
      </c>
      <c r="M138" s="7" t="s">
        <v>4</v>
      </c>
      <c r="N138" s="7" t="s">
        <v>4</v>
      </c>
      <c r="O138" s="7" t="s">
        <v>4</v>
      </c>
      <c r="P138" s="7" t="s">
        <v>4</v>
      </c>
      <c r="Q138" s="7" t="s">
        <v>4</v>
      </c>
      <c r="R138" s="7" t="s">
        <v>4</v>
      </c>
      <c r="S138" s="7" t="s">
        <v>4</v>
      </c>
      <c r="T138" s="7" t="s">
        <v>4</v>
      </c>
      <c r="U138" s="7" t="s">
        <v>4</v>
      </c>
      <c r="V138" s="7" t="s">
        <v>4</v>
      </c>
      <c r="W138" s="7" t="s">
        <v>4</v>
      </c>
      <c r="X138" s="7" t="s">
        <v>4</v>
      </c>
      <c r="Y138" s="7" t="s">
        <v>4</v>
      </c>
      <c r="Z138" s="7" t="s">
        <v>4</v>
      </c>
      <c r="AA138" s="7" t="s">
        <v>4</v>
      </c>
      <c r="AB138" s="7" t="s">
        <v>4</v>
      </c>
      <c r="AC138" s="7" t="s">
        <v>4</v>
      </c>
      <c r="AD138" s="7" t="s">
        <v>4</v>
      </c>
      <c r="AE138" s="7" t="s">
        <v>4</v>
      </c>
      <c r="AF138" s="7" t="s">
        <v>4</v>
      </c>
      <c r="AG138" s="7" t="s">
        <v>4</v>
      </c>
      <c r="AH138" s="7" t="s">
        <v>4</v>
      </c>
      <c r="AI138" s="7" t="s">
        <v>4</v>
      </c>
      <c r="AJ138" s="7" t="s">
        <v>4</v>
      </c>
      <c r="AK138" s="7" t="s">
        <v>4</v>
      </c>
      <c r="AL138" s="7" t="s">
        <v>4</v>
      </c>
      <c r="AM138" s="7" t="s">
        <v>4</v>
      </c>
      <c r="AN138" s="7" t="s">
        <v>4</v>
      </c>
      <c r="AO138" s="7" t="s">
        <v>4</v>
      </c>
      <c r="AP138" s="7" t="s">
        <v>4</v>
      </c>
      <c r="AQ138" s="7" t="s">
        <v>4</v>
      </c>
      <c r="AR138" s="7" t="s">
        <v>4</v>
      </c>
      <c r="AS138" s="7" t="s">
        <v>4</v>
      </c>
      <c r="AT138" s="7" t="s">
        <v>4</v>
      </c>
      <c r="AU138" s="7" t="s">
        <v>4</v>
      </c>
      <c r="AV138" s="7" t="s">
        <v>4</v>
      </c>
      <c r="AW138" s="7" t="s">
        <v>4</v>
      </c>
      <c r="AX138" s="7" t="s">
        <v>4</v>
      </c>
      <c r="AY138" s="7" t="s">
        <v>4</v>
      </c>
      <c r="AZ138" s="7" t="s">
        <v>4</v>
      </c>
      <c r="BA138" s="7" t="s">
        <v>4</v>
      </c>
      <c r="BB138" s="7" t="s">
        <v>4</v>
      </c>
      <c r="BC138" s="7" t="s">
        <v>4</v>
      </c>
      <c r="BD138" s="7" t="s">
        <v>4</v>
      </c>
      <c r="BE138" s="7" t="s">
        <v>4</v>
      </c>
      <c r="BF138" s="7" t="s">
        <v>4</v>
      </c>
      <c r="BG138" s="7" t="s">
        <v>4</v>
      </c>
      <c r="BH138" s="7" t="s">
        <v>4</v>
      </c>
      <c r="BI138" s="7">
        <v>15</v>
      </c>
      <c r="BJ138" s="7">
        <v>77</v>
      </c>
      <c r="BK138" s="7">
        <v>144</v>
      </c>
      <c r="BL138" s="7">
        <v>178</v>
      </c>
    </row>
    <row r="139" spans="1:64">
      <c r="A139" s="7" t="s">
        <v>167</v>
      </c>
      <c r="B139" s="7" t="s">
        <v>33</v>
      </c>
      <c r="C139" s="7" t="s">
        <v>6</v>
      </c>
      <c r="D139" s="7" t="s">
        <v>4</v>
      </c>
      <c r="E139" s="7" t="s">
        <v>4</v>
      </c>
      <c r="F139" s="7" t="s">
        <v>4</v>
      </c>
      <c r="G139" s="7" t="s">
        <v>4</v>
      </c>
      <c r="H139" s="7" t="s">
        <v>4</v>
      </c>
      <c r="I139" s="7" t="s">
        <v>4</v>
      </c>
      <c r="J139" s="7" t="s">
        <v>4</v>
      </c>
      <c r="K139" s="7" t="s">
        <v>4</v>
      </c>
      <c r="L139" s="7" t="s">
        <v>4</v>
      </c>
      <c r="M139" s="7" t="s">
        <v>4</v>
      </c>
      <c r="N139" s="7" t="s">
        <v>4</v>
      </c>
      <c r="O139" s="7" t="s">
        <v>4</v>
      </c>
      <c r="P139" s="7" t="s">
        <v>4</v>
      </c>
      <c r="Q139" s="7" t="s">
        <v>4</v>
      </c>
      <c r="R139" s="7" t="s">
        <v>4</v>
      </c>
      <c r="S139" s="7" t="s">
        <v>4</v>
      </c>
      <c r="T139" s="7" t="s">
        <v>4</v>
      </c>
      <c r="U139" s="7" t="s">
        <v>4</v>
      </c>
      <c r="V139" s="7" t="s">
        <v>4</v>
      </c>
      <c r="W139" s="7" t="s">
        <v>4</v>
      </c>
      <c r="X139" s="7" t="s">
        <v>4</v>
      </c>
      <c r="Y139" s="7" t="s">
        <v>4</v>
      </c>
      <c r="Z139" s="7" t="s">
        <v>4</v>
      </c>
      <c r="AA139" s="7" t="s">
        <v>4</v>
      </c>
      <c r="AB139" s="7" t="s">
        <v>4</v>
      </c>
      <c r="AC139" s="7" t="s">
        <v>4</v>
      </c>
      <c r="AD139" s="7" t="s">
        <v>4</v>
      </c>
      <c r="AE139" s="7" t="s">
        <v>4</v>
      </c>
      <c r="AF139" s="7" t="s">
        <v>4</v>
      </c>
      <c r="AG139" s="7" t="s">
        <v>4</v>
      </c>
      <c r="AH139" s="7" t="s">
        <v>4</v>
      </c>
      <c r="AI139" s="7" t="s">
        <v>4</v>
      </c>
      <c r="AJ139" s="7" t="s">
        <v>4</v>
      </c>
      <c r="AK139" s="7" t="s">
        <v>4</v>
      </c>
      <c r="AL139" s="7" t="s">
        <v>4</v>
      </c>
      <c r="AM139" s="7" t="s">
        <v>4</v>
      </c>
      <c r="AN139" s="7" t="s">
        <v>4</v>
      </c>
      <c r="AO139" s="7" t="s">
        <v>4</v>
      </c>
      <c r="AP139" s="7" t="s">
        <v>4</v>
      </c>
      <c r="AQ139" s="7">
        <v>28</v>
      </c>
      <c r="AR139" s="7">
        <v>39</v>
      </c>
      <c r="AS139" s="7">
        <v>19</v>
      </c>
      <c r="AT139" s="7">
        <v>21</v>
      </c>
      <c r="AU139" s="7">
        <v>30</v>
      </c>
      <c r="AV139" s="7">
        <v>37</v>
      </c>
      <c r="AW139" s="7">
        <v>56</v>
      </c>
      <c r="AX139" s="7">
        <v>80</v>
      </c>
      <c r="AY139" s="7">
        <v>58</v>
      </c>
      <c r="AZ139" s="7">
        <v>126</v>
      </c>
      <c r="BA139" s="7">
        <v>123</v>
      </c>
      <c r="BB139" s="7">
        <v>69</v>
      </c>
      <c r="BC139" s="7">
        <v>25</v>
      </c>
      <c r="BD139" s="7">
        <v>20</v>
      </c>
      <c r="BE139" s="7">
        <v>17</v>
      </c>
      <c r="BF139" s="7">
        <v>20</v>
      </c>
      <c r="BG139" s="7">
        <v>23</v>
      </c>
      <c r="BH139" s="7">
        <v>22</v>
      </c>
      <c r="BI139" s="7">
        <v>81</v>
      </c>
      <c r="BJ139" s="7">
        <v>81</v>
      </c>
      <c r="BK139" s="7">
        <v>48</v>
      </c>
      <c r="BL139" s="7">
        <v>35</v>
      </c>
    </row>
    <row r="140" spans="1:64">
      <c r="A140" s="7" t="s">
        <v>167</v>
      </c>
      <c r="B140" s="7" t="s">
        <v>33</v>
      </c>
      <c r="C140" s="7" t="s">
        <v>7</v>
      </c>
      <c r="D140" s="7" t="s">
        <v>4</v>
      </c>
      <c r="E140" s="7" t="s">
        <v>4</v>
      </c>
      <c r="F140" s="7" t="s">
        <v>4</v>
      </c>
      <c r="G140" s="7" t="s">
        <v>4</v>
      </c>
      <c r="H140" s="7" t="s">
        <v>4</v>
      </c>
      <c r="I140" s="7" t="s">
        <v>4</v>
      </c>
      <c r="J140" s="7" t="s">
        <v>4</v>
      </c>
      <c r="K140" s="7" t="s">
        <v>4</v>
      </c>
      <c r="L140" s="7" t="s">
        <v>4</v>
      </c>
      <c r="M140" s="7" t="s">
        <v>4</v>
      </c>
      <c r="N140" s="7" t="s">
        <v>4</v>
      </c>
      <c r="O140" s="7" t="s">
        <v>4</v>
      </c>
      <c r="P140" s="7" t="s">
        <v>4</v>
      </c>
      <c r="Q140" s="7" t="s">
        <v>4</v>
      </c>
      <c r="R140" s="7" t="s">
        <v>4</v>
      </c>
      <c r="S140" s="7" t="s">
        <v>4</v>
      </c>
      <c r="T140" s="7" t="s">
        <v>4</v>
      </c>
      <c r="U140" s="7" t="s">
        <v>4</v>
      </c>
      <c r="V140" s="7" t="s">
        <v>4</v>
      </c>
      <c r="W140" s="7" t="s">
        <v>4</v>
      </c>
      <c r="X140" s="7" t="s">
        <v>4</v>
      </c>
      <c r="Y140" s="7" t="s">
        <v>4</v>
      </c>
      <c r="Z140" s="7" t="s">
        <v>4</v>
      </c>
      <c r="AA140" s="7" t="s">
        <v>4</v>
      </c>
      <c r="AB140" s="7" t="s">
        <v>4</v>
      </c>
      <c r="AC140" s="7" t="s">
        <v>4</v>
      </c>
      <c r="AD140" s="7" t="s">
        <v>4</v>
      </c>
      <c r="AE140" s="7" t="s">
        <v>4</v>
      </c>
      <c r="AF140" s="7" t="s">
        <v>4</v>
      </c>
      <c r="AG140" s="7" t="s">
        <v>4</v>
      </c>
      <c r="AH140" s="7" t="s">
        <v>4</v>
      </c>
      <c r="AI140" s="7" t="s">
        <v>4</v>
      </c>
      <c r="AJ140" s="7" t="s">
        <v>4</v>
      </c>
      <c r="AK140" s="7" t="s">
        <v>4</v>
      </c>
      <c r="AL140" s="7" t="s">
        <v>4</v>
      </c>
      <c r="AM140" s="7" t="s">
        <v>4</v>
      </c>
      <c r="AN140" s="7" t="s">
        <v>4</v>
      </c>
      <c r="AO140" s="7" t="s">
        <v>4</v>
      </c>
      <c r="AP140" s="7" t="s">
        <v>4</v>
      </c>
      <c r="AQ140" s="7">
        <v>16</v>
      </c>
      <c r="AR140" s="7">
        <v>20</v>
      </c>
      <c r="AS140" s="7">
        <v>82</v>
      </c>
      <c r="AT140" s="7">
        <v>89</v>
      </c>
      <c r="AU140" s="7">
        <v>54</v>
      </c>
      <c r="AV140" s="7">
        <v>16</v>
      </c>
      <c r="AW140" s="7">
        <v>10</v>
      </c>
      <c r="AX140" s="7">
        <v>11</v>
      </c>
      <c r="AY140" s="7">
        <v>2</v>
      </c>
      <c r="AZ140" s="7">
        <v>42</v>
      </c>
      <c r="BA140" s="7">
        <v>95</v>
      </c>
      <c r="BB140" s="7">
        <v>96</v>
      </c>
      <c r="BC140" s="7">
        <v>149</v>
      </c>
      <c r="BD140" s="7">
        <v>81</v>
      </c>
      <c r="BE140" s="7">
        <v>93</v>
      </c>
      <c r="BF140" s="7">
        <v>155</v>
      </c>
      <c r="BG140" s="7">
        <v>159</v>
      </c>
      <c r="BH140" s="7">
        <v>196</v>
      </c>
      <c r="BI140" s="7">
        <v>119</v>
      </c>
      <c r="BJ140" s="7">
        <v>101</v>
      </c>
      <c r="BK140" s="7">
        <v>55</v>
      </c>
      <c r="BL140" s="7">
        <v>38</v>
      </c>
    </row>
    <row r="141" spans="1:64">
      <c r="A141" s="7" t="s">
        <v>172</v>
      </c>
      <c r="B141" s="7" t="s">
        <v>33</v>
      </c>
      <c r="C141" s="7" t="s">
        <v>6</v>
      </c>
      <c r="D141" s="7" t="s">
        <v>5</v>
      </c>
      <c r="E141" s="7" t="s">
        <v>5</v>
      </c>
      <c r="F141" s="7" t="s">
        <v>5</v>
      </c>
      <c r="G141" s="7" t="s">
        <v>5</v>
      </c>
      <c r="H141" s="7" t="s">
        <v>5</v>
      </c>
      <c r="I141" s="7" t="s">
        <v>5</v>
      </c>
      <c r="J141" s="7" t="s">
        <v>5</v>
      </c>
      <c r="K141" s="7" t="s">
        <v>5</v>
      </c>
      <c r="L141" s="7" t="s">
        <v>5</v>
      </c>
      <c r="M141" s="7" t="s">
        <v>5</v>
      </c>
      <c r="N141" s="7" t="s">
        <v>5</v>
      </c>
      <c r="O141" s="7" t="s">
        <v>5</v>
      </c>
      <c r="P141" s="7" t="s">
        <v>5</v>
      </c>
      <c r="Q141" s="7" t="s">
        <v>5</v>
      </c>
      <c r="R141" s="7" t="s">
        <v>5</v>
      </c>
      <c r="S141" s="7" t="s">
        <v>5</v>
      </c>
      <c r="T141" s="7" t="s">
        <v>5</v>
      </c>
      <c r="U141" s="7" t="s">
        <v>5</v>
      </c>
      <c r="V141" s="7" t="s">
        <v>5</v>
      </c>
      <c r="W141" s="7" t="s">
        <v>5</v>
      </c>
      <c r="X141" s="7" t="s">
        <v>5</v>
      </c>
      <c r="Y141" s="7" t="s">
        <v>5</v>
      </c>
      <c r="Z141" s="7" t="s">
        <v>5</v>
      </c>
      <c r="AA141" s="7" t="s">
        <v>5</v>
      </c>
      <c r="AB141" s="7" t="s">
        <v>5</v>
      </c>
      <c r="AC141" s="7" t="s">
        <v>5</v>
      </c>
      <c r="AD141" s="7" t="s">
        <v>5</v>
      </c>
      <c r="AE141" s="7" t="s">
        <v>5</v>
      </c>
      <c r="AF141" s="7" t="s">
        <v>5</v>
      </c>
      <c r="AG141" s="7" t="s">
        <v>5</v>
      </c>
      <c r="AH141" s="7" t="s">
        <v>5</v>
      </c>
      <c r="AI141" s="7" t="s">
        <v>5</v>
      </c>
      <c r="AJ141" s="7" t="s">
        <v>5</v>
      </c>
      <c r="AK141" s="7">
        <v>29</v>
      </c>
      <c r="AL141" s="7">
        <v>23</v>
      </c>
      <c r="AM141" s="7">
        <v>28</v>
      </c>
      <c r="AN141" s="7">
        <v>28</v>
      </c>
      <c r="AO141" s="7">
        <v>82</v>
      </c>
      <c r="AP141" s="7">
        <v>58</v>
      </c>
      <c r="AQ141" s="7" t="s">
        <v>4</v>
      </c>
      <c r="AR141" s="7" t="s">
        <v>4</v>
      </c>
      <c r="AS141" s="7" t="s">
        <v>4</v>
      </c>
      <c r="AT141" s="7" t="s">
        <v>4</v>
      </c>
      <c r="AU141" s="7" t="s">
        <v>4</v>
      </c>
      <c r="AV141" s="7" t="s">
        <v>4</v>
      </c>
      <c r="AW141" s="7" t="s">
        <v>4</v>
      </c>
      <c r="AX141" s="7" t="s">
        <v>4</v>
      </c>
      <c r="AY141" s="7" t="s">
        <v>4</v>
      </c>
      <c r="AZ141" s="7" t="s">
        <v>4</v>
      </c>
      <c r="BA141" s="7" t="s">
        <v>4</v>
      </c>
      <c r="BB141" s="7" t="s">
        <v>4</v>
      </c>
      <c r="BC141" s="7" t="s">
        <v>4</v>
      </c>
      <c r="BD141" s="7" t="s">
        <v>4</v>
      </c>
      <c r="BE141" s="7" t="s">
        <v>4</v>
      </c>
      <c r="BF141" s="7" t="s">
        <v>4</v>
      </c>
      <c r="BG141" s="7" t="s">
        <v>4</v>
      </c>
      <c r="BH141" s="7" t="s">
        <v>4</v>
      </c>
      <c r="BI141" s="7" t="s">
        <v>4</v>
      </c>
      <c r="BJ141" s="7" t="s">
        <v>4</v>
      </c>
      <c r="BK141" s="7" t="s">
        <v>4</v>
      </c>
      <c r="BL141" s="7" t="s">
        <v>4</v>
      </c>
    </row>
    <row r="142" spans="1:64">
      <c r="A142" s="7" t="s">
        <v>172</v>
      </c>
      <c r="B142" s="7" t="s">
        <v>33</v>
      </c>
      <c r="C142" s="7" t="s">
        <v>7</v>
      </c>
      <c r="D142" s="7" t="s">
        <v>5</v>
      </c>
      <c r="E142" s="7" t="s">
        <v>5</v>
      </c>
      <c r="F142" s="7" t="s">
        <v>5</v>
      </c>
      <c r="G142" s="7" t="s">
        <v>5</v>
      </c>
      <c r="H142" s="7" t="s">
        <v>5</v>
      </c>
      <c r="I142" s="7" t="s">
        <v>5</v>
      </c>
      <c r="J142" s="7" t="s">
        <v>5</v>
      </c>
      <c r="K142" s="7" t="s">
        <v>5</v>
      </c>
      <c r="L142" s="7" t="s">
        <v>5</v>
      </c>
      <c r="M142" s="7" t="s">
        <v>5</v>
      </c>
      <c r="N142" s="7" t="s">
        <v>5</v>
      </c>
      <c r="O142" s="7" t="s">
        <v>5</v>
      </c>
      <c r="P142" s="7" t="s">
        <v>5</v>
      </c>
      <c r="Q142" s="7" t="s">
        <v>5</v>
      </c>
      <c r="R142" s="7" t="s">
        <v>5</v>
      </c>
      <c r="S142" s="7" t="s">
        <v>5</v>
      </c>
      <c r="T142" s="7" t="s">
        <v>5</v>
      </c>
      <c r="U142" s="7" t="s">
        <v>5</v>
      </c>
      <c r="V142" s="7" t="s">
        <v>5</v>
      </c>
      <c r="W142" s="7" t="s">
        <v>5</v>
      </c>
      <c r="X142" s="7" t="s">
        <v>5</v>
      </c>
      <c r="Y142" s="7" t="s">
        <v>5</v>
      </c>
      <c r="Z142" s="7" t="s">
        <v>5</v>
      </c>
      <c r="AA142" s="7" t="s">
        <v>5</v>
      </c>
      <c r="AB142" s="7" t="s">
        <v>5</v>
      </c>
      <c r="AC142" s="7" t="s">
        <v>5</v>
      </c>
      <c r="AD142" s="7">
        <v>2</v>
      </c>
      <c r="AE142" s="7" t="s">
        <v>5</v>
      </c>
      <c r="AF142" s="7" t="s">
        <v>5</v>
      </c>
      <c r="AG142" s="7" t="s">
        <v>5</v>
      </c>
      <c r="AH142" s="7" t="s">
        <v>5</v>
      </c>
      <c r="AI142" s="7" t="s">
        <v>5</v>
      </c>
      <c r="AJ142" s="7" t="s">
        <v>5</v>
      </c>
      <c r="AK142" s="7">
        <v>26</v>
      </c>
      <c r="AL142" s="7">
        <v>30</v>
      </c>
      <c r="AM142" s="7">
        <v>47</v>
      </c>
      <c r="AN142" s="7">
        <v>39</v>
      </c>
      <c r="AO142" s="7">
        <v>47</v>
      </c>
      <c r="AP142" s="7">
        <v>82</v>
      </c>
      <c r="AQ142" s="7" t="s">
        <v>4</v>
      </c>
      <c r="AR142" s="7" t="s">
        <v>4</v>
      </c>
      <c r="AS142" s="7" t="s">
        <v>4</v>
      </c>
      <c r="AT142" s="7" t="s">
        <v>4</v>
      </c>
      <c r="AU142" s="7" t="s">
        <v>4</v>
      </c>
      <c r="AV142" s="7" t="s">
        <v>4</v>
      </c>
      <c r="AW142" s="7" t="s">
        <v>4</v>
      </c>
      <c r="AX142" s="7" t="s">
        <v>4</v>
      </c>
      <c r="AY142" s="7" t="s">
        <v>4</v>
      </c>
      <c r="AZ142" s="7" t="s">
        <v>4</v>
      </c>
      <c r="BA142" s="7" t="s">
        <v>4</v>
      </c>
      <c r="BB142" s="7" t="s">
        <v>4</v>
      </c>
      <c r="BC142" s="7" t="s">
        <v>4</v>
      </c>
      <c r="BD142" s="7" t="s">
        <v>4</v>
      </c>
      <c r="BE142" s="7" t="s">
        <v>4</v>
      </c>
      <c r="BF142" s="7" t="s">
        <v>4</v>
      </c>
      <c r="BG142" s="7" t="s">
        <v>4</v>
      </c>
      <c r="BH142" s="7" t="s">
        <v>4</v>
      </c>
      <c r="BI142" s="7" t="s">
        <v>4</v>
      </c>
      <c r="BJ142" s="7" t="s">
        <v>4</v>
      </c>
      <c r="BK142" s="7" t="s">
        <v>4</v>
      </c>
      <c r="BL142" s="7" t="s">
        <v>4</v>
      </c>
    </row>
    <row r="143" spans="1:64">
      <c r="A143" s="7" t="s">
        <v>167</v>
      </c>
      <c r="B143" s="7" t="s">
        <v>140</v>
      </c>
      <c r="C143" s="7" t="s">
        <v>7</v>
      </c>
      <c r="D143" s="7" t="s">
        <v>4</v>
      </c>
      <c r="E143" s="7" t="s">
        <v>4</v>
      </c>
      <c r="F143" s="7" t="s">
        <v>4</v>
      </c>
      <c r="G143" s="7" t="s">
        <v>4</v>
      </c>
      <c r="H143" s="7" t="s">
        <v>4</v>
      </c>
      <c r="I143" s="7" t="s">
        <v>4</v>
      </c>
      <c r="J143" s="7" t="s">
        <v>4</v>
      </c>
      <c r="K143" s="7" t="s">
        <v>4</v>
      </c>
      <c r="L143" s="7" t="s">
        <v>4</v>
      </c>
      <c r="M143" s="7" t="s">
        <v>4</v>
      </c>
      <c r="N143" s="7" t="s">
        <v>4</v>
      </c>
      <c r="O143" s="7" t="s">
        <v>4</v>
      </c>
      <c r="P143" s="7" t="s">
        <v>4</v>
      </c>
      <c r="Q143" s="7" t="s">
        <v>4</v>
      </c>
      <c r="R143" s="7" t="s">
        <v>4</v>
      </c>
      <c r="S143" s="7" t="s">
        <v>4</v>
      </c>
      <c r="T143" s="7" t="s">
        <v>4</v>
      </c>
      <c r="U143" s="7" t="s">
        <v>4</v>
      </c>
      <c r="V143" s="7" t="s">
        <v>4</v>
      </c>
      <c r="W143" s="7" t="s">
        <v>4</v>
      </c>
      <c r="X143" s="7" t="s">
        <v>4</v>
      </c>
      <c r="Y143" s="7" t="s">
        <v>4</v>
      </c>
      <c r="Z143" s="7" t="s">
        <v>4</v>
      </c>
      <c r="AA143" s="7" t="s">
        <v>4</v>
      </c>
      <c r="AB143" s="7" t="s">
        <v>4</v>
      </c>
      <c r="AC143" s="7" t="s">
        <v>4</v>
      </c>
      <c r="AD143" s="7" t="s">
        <v>4</v>
      </c>
      <c r="AE143" s="7" t="s">
        <v>4</v>
      </c>
      <c r="AF143" s="7" t="s">
        <v>4</v>
      </c>
      <c r="AG143" s="7" t="s">
        <v>4</v>
      </c>
      <c r="AH143" s="7" t="s">
        <v>4</v>
      </c>
      <c r="AI143" s="7" t="s">
        <v>4</v>
      </c>
      <c r="AJ143" s="7" t="s">
        <v>4</v>
      </c>
      <c r="AK143" s="7" t="s">
        <v>4</v>
      </c>
      <c r="AL143" s="7" t="s">
        <v>4</v>
      </c>
      <c r="AM143" s="7" t="s">
        <v>4</v>
      </c>
      <c r="AN143" s="7" t="s">
        <v>4</v>
      </c>
      <c r="AO143" s="7" t="s">
        <v>4</v>
      </c>
      <c r="AP143" s="7" t="s">
        <v>4</v>
      </c>
      <c r="AQ143" s="7" t="s">
        <v>4</v>
      </c>
      <c r="AR143" s="7" t="s">
        <v>4</v>
      </c>
      <c r="AS143" s="7" t="s">
        <v>4</v>
      </c>
      <c r="AT143" s="7" t="s">
        <v>4</v>
      </c>
      <c r="AU143" s="7" t="s">
        <v>4</v>
      </c>
      <c r="AV143" s="7" t="s">
        <v>4</v>
      </c>
      <c r="AW143" s="7" t="s">
        <v>4</v>
      </c>
      <c r="AX143" s="7" t="s">
        <v>4</v>
      </c>
      <c r="AY143" s="7" t="s">
        <v>4</v>
      </c>
      <c r="AZ143" s="7" t="s">
        <v>4</v>
      </c>
      <c r="BA143" s="7" t="s">
        <v>4</v>
      </c>
      <c r="BB143" s="7" t="s">
        <v>4</v>
      </c>
      <c r="BC143" s="7" t="s">
        <v>4</v>
      </c>
      <c r="BD143" s="7" t="s">
        <v>4</v>
      </c>
      <c r="BE143" s="7" t="s">
        <v>4</v>
      </c>
      <c r="BF143" s="7" t="s">
        <v>4</v>
      </c>
      <c r="BG143" s="7" t="s">
        <v>4</v>
      </c>
      <c r="BH143" s="7" t="s">
        <v>4</v>
      </c>
      <c r="BI143" s="7" t="s">
        <v>4</v>
      </c>
      <c r="BJ143" s="7" t="s">
        <v>11</v>
      </c>
      <c r="BK143" s="7" t="s">
        <v>4</v>
      </c>
      <c r="BL143" s="7" t="s">
        <v>4</v>
      </c>
    </row>
    <row r="144" spans="1:64">
      <c r="A144" s="7" t="s">
        <v>167</v>
      </c>
      <c r="B144" s="7" t="s">
        <v>34</v>
      </c>
      <c r="C144" s="7" t="s">
        <v>6</v>
      </c>
      <c r="D144" s="7" t="s">
        <v>4</v>
      </c>
      <c r="E144" s="7" t="s">
        <v>4</v>
      </c>
      <c r="F144" s="7" t="s">
        <v>4</v>
      </c>
      <c r="G144" s="7" t="s">
        <v>4</v>
      </c>
      <c r="H144" s="7" t="s">
        <v>4</v>
      </c>
      <c r="I144" s="7" t="s">
        <v>4</v>
      </c>
      <c r="J144" s="7" t="s">
        <v>4</v>
      </c>
      <c r="K144" s="7" t="s">
        <v>4</v>
      </c>
      <c r="L144" s="7" t="s">
        <v>4</v>
      </c>
      <c r="M144" s="7" t="s">
        <v>4</v>
      </c>
      <c r="N144" s="7" t="s">
        <v>4</v>
      </c>
      <c r="O144" s="7" t="s">
        <v>4</v>
      </c>
      <c r="P144" s="7" t="s">
        <v>4</v>
      </c>
      <c r="Q144" s="7" t="s">
        <v>4</v>
      </c>
      <c r="R144" s="7" t="s">
        <v>4</v>
      </c>
      <c r="S144" s="7" t="s">
        <v>4</v>
      </c>
      <c r="T144" s="7" t="s">
        <v>4</v>
      </c>
      <c r="U144" s="7" t="s">
        <v>4</v>
      </c>
      <c r="V144" s="7" t="s">
        <v>4</v>
      </c>
      <c r="W144" s="7" t="s">
        <v>4</v>
      </c>
      <c r="X144" s="7" t="s">
        <v>4</v>
      </c>
      <c r="Y144" s="7" t="s">
        <v>4</v>
      </c>
      <c r="Z144" s="7" t="s">
        <v>4</v>
      </c>
      <c r="AA144" s="7" t="s">
        <v>4</v>
      </c>
      <c r="AB144" s="7" t="s">
        <v>4</v>
      </c>
      <c r="AC144" s="7" t="s">
        <v>4</v>
      </c>
      <c r="AD144" s="7" t="s">
        <v>4</v>
      </c>
      <c r="AE144" s="7" t="s">
        <v>4</v>
      </c>
      <c r="AF144" s="7" t="s">
        <v>4</v>
      </c>
      <c r="AG144" s="7" t="s">
        <v>4</v>
      </c>
      <c r="AH144" s="7" t="s">
        <v>4</v>
      </c>
      <c r="AI144" s="7" t="s">
        <v>4</v>
      </c>
      <c r="AJ144" s="7" t="s">
        <v>4</v>
      </c>
      <c r="AK144" s="7" t="s">
        <v>4</v>
      </c>
      <c r="AL144" s="7" t="s">
        <v>4</v>
      </c>
      <c r="AM144" s="7" t="s">
        <v>4</v>
      </c>
      <c r="AN144" s="7" t="s">
        <v>4</v>
      </c>
      <c r="AO144" s="7" t="s">
        <v>4</v>
      </c>
      <c r="AP144" s="7" t="s">
        <v>4</v>
      </c>
      <c r="AQ144" s="7">
        <v>338</v>
      </c>
      <c r="AR144" s="7">
        <v>934</v>
      </c>
      <c r="AS144" s="7">
        <v>751</v>
      </c>
      <c r="AT144" s="7">
        <v>1393</v>
      </c>
      <c r="AU144" s="7">
        <v>913</v>
      </c>
      <c r="AV144" s="7">
        <v>1463</v>
      </c>
      <c r="AW144" s="7">
        <v>1711</v>
      </c>
      <c r="AX144" s="7">
        <v>705</v>
      </c>
      <c r="AY144" s="7">
        <v>1569</v>
      </c>
      <c r="AZ144" s="7">
        <v>1314</v>
      </c>
      <c r="BA144" s="7">
        <v>479</v>
      </c>
      <c r="BB144" s="7">
        <v>745</v>
      </c>
      <c r="BC144" s="7">
        <v>750</v>
      </c>
      <c r="BD144" s="7">
        <v>869</v>
      </c>
      <c r="BE144" s="7">
        <v>809</v>
      </c>
      <c r="BF144" s="7">
        <v>694</v>
      </c>
      <c r="BG144" s="7">
        <v>705</v>
      </c>
      <c r="BH144" s="7">
        <v>780</v>
      </c>
      <c r="BI144" s="7">
        <v>640</v>
      </c>
      <c r="BJ144" s="7">
        <v>709</v>
      </c>
      <c r="BK144" s="7">
        <v>636</v>
      </c>
      <c r="BL144" s="7">
        <v>675</v>
      </c>
    </row>
    <row r="145" spans="1:64">
      <c r="A145" s="7" t="s">
        <v>167</v>
      </c>
      <c r="B145" s="7" t="s">
        <v>34</v>
      </c>
      <c r="C145" s="7" t="s">
        <v>7</v>
      </c>
      <c r="D145" s="7" t="s">
        <v>4</v>
      </c>
      <c r="E145" s="7" t="s">
        <v>4</v>
      </c>
      <c r="F145" s="7" t="s">
        <v>4</v>
      </c>
      <c r="G145" s="7" t="s">
        <v>4</v>
      </c>
      <c r="H145" s="7" t="s">
        <v>4</v>
      </c>
      <c r="I145" s="7" t="s">
        <v>4</v>
      </c>
      <c r="J145" s="7" t="s">
        <v>4</v>
      </c>
      <c r="K145" s="7" t="s">
        <v>4</v>
      </c>
      <c r="L145" s="7" t="s">
        <v>4</v>
      </c>
      <c r="M145" s="7" t="s">
        <v>4</v>
      </c>
      <c r="N145" s="7" t="s">
        <v>4</v>
      </c>
      <c r="O145" s="7" t="s">
        <v>4</v>
      </c>
      <c r="P145" s="7" t="s">
        <v>4</v>
      </c>
      <c r="Q145" s="7" t="s">
        <v>4</v>
      </c>
      <c r="R145" s="7" t="s">
        <v>4</v>
      </c>
      <c r="S145" s="7" t="s">
        <v>4</v>
      </c>
      <c r="T145" s="7" t="s">
        <v>4</v>
      </c>
      <c r="U145" s="7" t="s">
        <v>4</v>
      </c>
      <c r="V145" s="7" t="s">
        <v>4</v>
      </c>
      <c r="W145" s="7" t="s">
        <v>4</v>
      </c>
      <c r="X145" s="7" t="s">
        <v>4</v>
      </c>
      <c r="Y145" s="7" t="s">
        <v>4</v>
      </c>
      <c r="Z145" s="7" t="s">
        <v>4</v>
      </c>
      <c r="AA145" s="7" t="s">
        <v>4</v>
      </c>
      <c r="AB145" s="7" t="s">
        <v>4</v>
      </c>
      <c r="AC145" s="7" t="s">
        <v>4</v>
      </c>
      <c r="AD145" s="7" t="s">
        <v>4</v>
      </c>
      <c r="AE145" s="7" t="s">
        <v>4</v>
      </c>
      <c r="AF145" s="7" t="s">
        <v>4</v>
      </c>
      <c r="AG145" s="7" t="s">
        <v>4</v>
      </c>
      <c r="AH145" s="7" t="s">
        <v>4</v>
      </c>
      <c r="AI145" s="7" t="s">
        <v>4</v>
      </c>
      <c r="AJ145" s="7" t="s">
        <v>4</v>
      </c>
      <c r="AK145" s="7" t="s">
        <v>4</v>
      </c>
      <c r="AL145" s="7" t="s">
        <v>4</v>
      </c>
      <c r="AM145" s="7" t="s">
        <v>4</v>
      </c>
      <c r="AN145" s="7" t="s">
        <v>4</v>
      </c>
      <c r="AO145" s="7" t="s">
        <v>4</v>
      </c>
      <c r="AP145" s="7" t="s">
        <v>4</v>
      </c>
      <c r="AQ145" s="7">
        <v>3458</v>
      </c>
      <c r="AR145" s="7">
        <v>4796</v>
      </c>
      <c r="AS145" s="7">
        <v>4214</v>
      </c>
      <c r="AT145" s="7">
        <v>3563</v>
      </c>
      <c r="AU145" s="7">
        <v>3032</v>
      </c>
      <c r="AV145" s="7">
        <v>4024</v>
      </c>
      <c r="AW145" s="7">
        <v>4937</v>
      </c>
      <c r="AX145" s="7">
        <v>4572</v>
      </c>
      <c r="AY145" s="7">
        <v>5915</v>
      </c>
      <c r="AZ145" s="7">
        <v>7700</v>
      </c>
      <c r="BA145" s="7">
        <v>6765</v>
      </c>
      <c r="BB145" s="7">
        <v>5235</v>
      </c>
      <c r="BC145" s="7">
        <v>5145</v>
      </c>
      <c r="BD145" s="7">
        <v>4800</v>
      </c>
      <c r="BE145" s="7">
        <v>5565</v>
      </c>
      <c r="BF145" s="7">
        <v>4164</v>
      </c>
      <c r="BG145" s="7">
        <v>3003</v>
      </c>
      <c r="BH145" s="7">
        <v>3722</v>
      </c>
      <c r="BI145" s="7">
        <v>4512</v>
      </c>
      <c r="BJ145" s="7">
        <v>4537</v>
      </c>
      <c r="BK145" s="7">
        <v>4181</v>
      </c>
      <c r="BL145" s="7">
        <v>4297</v>
      </c>
    </row>
    <row r="146" spans="1:64">
      <c r="A146" s="7" t="s">
        <v>172</v>
      </c>
      <c r="B146" s="7" t="s">
        <v>34</v>
      </c>
      <c r="C146" s="7" t="s">
        <v>6</v>
      </c>
      <c r="D146" s="7" t="s">
        <v>5</v>
      </c>
      <c r="E146" s="7" t="s">
        <v>5</v>
      </c>
      <c r="F146" s="7" t="s">
        <v>5</v>
      </c>
      <c r="G146" s="7" t="s">
        <v>5</v>
      </c>
      <c r="H146" s="7" t="s">
        <v>5</v>
      </c>
      <c r="I146" s="7" t="s">
        <v>5</v>
      </c>
      <c r="J146" s="7" t="s">
        <v>5</v>
      </c>
      <c r="K146" s="7" t="s">
        <v>5</v>
      </c>
      <c r="L146" s="7" t="s">
        <v>5</v>
      </c>
      <c r="M146" s="7" t="s">
        <v>5</v>
      </c>
      <c r="N146" s="7" t="s">
        <v>5</v>
      </c>
      <c r="O146" s="7" t="s">
        <v>5</v>
      </c>
      <c r="P146" s="7" t="s">
        <v>5</v>
      </c>
      <c r="Q146" s="7" t="s">
        <v>5</v>
      </c>
      <c r="R146" s="7" t="s">
        <v>5</v>
      </c>
      <c r="S146" s="7" t="s">
        <v>5</v>
      </c>
      <c r="T146" s="7" t="s">
        <v>5</v>
      </c>
      <c r="U146" s="7" t="s">
        <v>5</v>
      </c>
      <c r="V146" s="7" t="s">
        <v>5</v>
      </c>
      <c r="W146" s="7" t="s">
        <v>5</v>
      </c>
      <c r="X146" s="7" t="s">
        <v>5</v>
      </c>
      <c r="Y146" s="7" t="s">
        <v>5</v>
      </c>
      <c r="Z146" s="7" t="s">
        <v>5</v>
      </c>
      <c r="AA146" s="7" t="s">
        <v>5</v>
      </c>
      <c r="AB146" s="7" t="s">
        <v>5</v>
      </c>
      <c r="AC146" s="7">
        <v>477</v>
      </c>
      <c r="AD146" s="7">
        <v>337</v>
      </c>
      <c r="AE146" s="7">
        <v>384</v>
      </c>
      <c r="AF146" s="7">
        <v>255</v>
      </c>
      <c r="AG146" s="7">
        <v>682</v>
      </c>
      <c r="AH146" s="7">
        <v>287</v>
      </c>
      <c r="AI146" s="7">
        <v>383</v>
      </c>
      <c r="AJ146" s="7">
        <v>341</v>
      </c>
      <c r="AK146" s="7">
        <v>852</v>
      </c>
      <c r="AL146" s="7">
        <v>963</v>
      </c>
      <c r="AM146" s="7">
        <v>786</v>
      </c>
      <c r="AN146" s="7">
        <v>738</v>
      </c>
      <c r="AO146" s="7">
        <v>362</v>
      </c>
      <c r="AP146" s="7">
        <v>436</v>
      </c>
      <c r="AQ146" s="7" t="s">
        <v>4</v>
      </c>
      <c r="AR146" s="7" t="s">
        <v>4</v>
      </c>
      <c r="AS146" s="7" t="s">
        <v>4</v>
      </c>
      <c r="AT146" s="7" t="s">
        <v>4</v>
      </c>
      <c r="AU146" s="7" t="s">
        <v>4</v>
      </c>
      <c r="AV146" s="7" t="s">
        <v>4</v>
      </c>
      <c r="AW146" s="7" t="s">
        <v>4</v>
      </c>
      <c r="AX146" s="7" t="s">
        <v>4</v>
      </c>
      <c r="AY146" s="7" t="s">
        <v>4</v>
      </c>
      <c r="AZ146" s="7" t="s">
        <v>4</v>
      </c>
      <c r="BA146" s="7" t="s">
        <v>4</v>
      </c>
      <c r="BB146" s="7" t="s">
        <v>4</v>
      </c>
      <c r="BC146" s="7" t="s">
        <v>4</v>
      </c>
      <c r="BD146" s="7" t="s">
        <v>4</v>
      </c>
      <c r="BE146" s="7" t="s">
        <v>4</v>
      </c>
      <c r="BF146" s="7" t="s">
        <v>4</v>
      </c>
      <c r="BG146" s="7" t="s">
        <v>4</v>
      </c>
      <c r="BH146" s="7" t="s">
        <v>4</v>
      </c>
      <c r="BI146" s="7" t="s">
        <v>4</v>
      </c>
      <c r="BJ146" s="7" t="s">
        <v>4</v>
      </c>
      <c r="BK146" s="7" t="s">
        <v>4</v>
      </c>
      <c r="BL146" s="7" t="s">
        <v>4</v>
      </c>
    </row>
    <row r="147" spans="1:64">
      <c r="A147" s="7" t="s">
        <v>172</v>
      </c>
      <c r="B147" s="7" t="s">
        <v>34</v>
      </c>
      <c r="C147" s="7" t="s">
        <v>9</v>
      </c>
      <c r="D147" s="7" t="s">
        <v>5</v>
      </c>
      <c r="E147" s="7">
        <v>228</v>
      </c>
      <c r="F147" s="7">
        <v>248</v>
      </c>
      <c r="G147" s="7">
        <v>250</v>
      </c>
      <c r="H147" s="7">
        <v>556</v>
      </c>
      <c r="I147" s="7">
        <v>744</v>
      </c>
      <c r="J147" s="7">
        <v>773</v>
      </c>
      <c r="K147" s="7">
        <v>804</v>
      </c>
      <c r="L147" s="7">
        <v>892</v>
      </c>
      <c r="M147" s="7">
        <v>881</v>
      </c>
      <c r="N147" s="7">
        <v>813</v>
      </c>
      <c r="O147" s="7">
        <v>757</v>
      </c>
      <c r="P147" s="7">
        <v>757</v>
      </c>
      <c r="Q147" s="7">
        <v>572</v>
      </c>
      <c r="R147" s="7">
        <v>636</v>
      </c>
      <c r="S147" s="7">
        <v>776</v>
      </c>
      <c r="T147" s="7">
        <v>805</v>
      </c>
      <c r="U147" s="7">
        <v>1059</v>
      </c>
      <c r="V147" s="7">
        <v>928</v>
      </c>
      <c r="W147" s="7">
        <v>2569</v>
      </c>
      <c r="X147" s="7">
        <v>2352</v>
      </c>
      <c r="Y147" s="7">
        <v>2740</v>
      </c>
      <c r="Z147" s="7">
        <v>3303</v>
      </c>
      <c r="AA147" s="7">
        <v>3569</v>
      </c>
      <c r="AB147" s="7">
        <v>2373</v>
      </c>
      <c r="AC147" s="7" t="s">
        <v>5</v>
      </c>
      <c r="AD147" s="7" t="s">
        <v>5</v>
      </c>
      <c r="AE147" s="7" t="s">
        <v>5</v>
      </c>
      <c r="AF147" s="7" t="s">
        <v>5</v>
      </c>
      <c r="AG147" s="7" t="s">
        <v>5</v>
      </c>
      <c r="AH147" s="7" t="s">
        <v>5</v>
      </c>
      <c r="AI147" s="7" t="s">
        <v>5</v>
      </c>
      <c r="AJ147" s="7" t="s">
        <v>5</v>
      </c>
      <c r="AK147" s="7" t="s">
        <v>5</v>
      </c>
      <c r="AL147" s="7" t="s">
        <v>5</v>
      </c>
      <c r="AM147" s="7" t="s">
        <v>5</v>
      </c>
      <c r="AN147" s="7" t="s">
        <v>5</v>
      </c>
      <c r="AO147" s="7" t="s">
        <v>5</v>
      </c>
      <c r="AP147" s="7" t="s">
        <v>5</v>
      </c>
      <c r="AQ147" s="7" t="s">
        <v>4</v>
      </c>
      <c r="AR147" s="7" t="s">
        <v>4</v>
      </c>
      <c r="AS147" s="7" t="s">
        <v>4</v>
      </c>
      <c r="AT147" s="7" t="s">
        <v>4</v>
      </c>
      <c r="AU147" s="7" t="s">
        <v>4</v>
      </c>
      <c r="AV147" s="7" t="s">
        <v>4</v>
      </c>
      <c r="AW147" s="7" t="s">
        <v>4</v>
      </c>
      <c r="AX147" s="7" t="s">
        <v>4</v>
      </c>
      <c r="AY147" s="7" t="s">
        <v>4</v>
      </c>
      <c r="AZ147" s="7" t="s">
        <v>4</v>
      </c>
      <c r="BA147" s="7" t="s">
        <v>4</v>
      </c>
      <c r="BB147" s="7" t="s">
        <v>4</v>
      </c>
      <c r="BC147" s="7" t="s">
        <v>4</v>
      </c>
      <c r="BD147" s="7" t="s">
        <v>4</v>
      </c>
      <c r="BE147" s="7" t="s">
        <v>4</v>
      </c>
      <c r="BF147" s="7" t="s">
        <v>4</v>
      </c>
      <c r="BG147" s="7" t="s">
        <v>4</v>
      </c>
      <c r="BH147" s="7" t="s">
        <v>4</v>
      </c>
      <c r="BI147" s="7" t="s">
        <v>4</v>
      </c>
      <c r="BJ147" s="7" t="s">
        <v>4</v>
      </c>
      <c r="BK147" s="7" t="s">
        <v>4</v>
      </c>
      <c r="BL147" s="7" t="s">
        <v>4</v>
      </c>
    </row>
    <row r="148" spans="1:64">
      <c r="A148" s="7" t="s">
        <v>172</v>
      </c>
      <c r="B148" s="7" t="s">
        <v>34</v>
      </c>
      <c r="C148" s="7" t="s">
        <v>7</v>
      </c>
      <c r="D148" s="7" t="s">
        <v>5</v>
      </c>
      <c r="E148" s="7" t="s">
        <v>5</v>
      </c>
      <c r="F148" s="7" t="s">
        <v>5</v>
      </c>
      <c r="G148" s="7" t="s">
        <v>5</v>
      </c>
      <c r="H148" s="7" t="s">
        <v>5</v>
      </c>
      <c r="I148" s="7" t="s">
        <v>5</v>
      </c>
      <c r="J148" s="7" t="s">
        <v>5</v>
      </c>
      <c r="K148" s="7" t="s">
        <v>5</v>
      </c>
      <c r="L148" s="7" t="s">
        <v>5</v>
      </c>
      <c r="M148" s="7" t="s">
        <v>5</v>
      </c>
      <c r="N148" s="7" t="s">
        <v>5</v>
      </c>
      <c r="O148" s="7" t="s">
        <v>5</v>
      </c>
      <c r="P148" s="7" t="s">
        <v>5</v>
      </c>
      <c r="Q148" s="7" t="s">
        <v>5</v>
      </c>
      <c r="R148" s="7" t="s">
        <v>5</v>
      </c>
      <c r="S148" s="7" t="s">
        <v>5</v>
      </c>
      <c r="T148" s="7" t="s">
        <v>5</v>
      </c>
      <c r="U148" s="7" t="s">
        <v>5</v>
      </c>
      <c r="V148" s="7" t="s">
        <v>5</v>
      </c>
      <c r="W148" s="7" t="s">
        <v>5</v>
      </c>
      <c r="X148" s="7" t="s">
        <v>5</v>
      </c>
      <c r="Y148" s="7" t="s">
        <v>5</v>
      </c>
      <c r="Z148" s="7" t="s">
        <v>5</v>
      </c>
      <c r="AA148" s="7" t="s">
        <v>5</v>
      </c>
      <c r="AB148" s="7" t="s">
        <v>5</v>
      </c>
      <c r="AC148" s="7">
        <v>3090</v>
      </c>
      <c r="AD148" s="7">
        <v>3658</v>
      </c>
      <c r="AE148" s="7">
        <v>4211</v>
      </c>
      <c r="AF148" s="7">
        <v>5011</v>
      </c>
      <c r="AG148" s="7">
        <v>4119</v>
      </c>
      <c r="AH148" s="7">
        <v>4913</v>
      </c>
      <c r="AI148" s="7">
        <v>4676</v>
      </c>
      <c r="AJ148" s="7">
        <v>3170</v>
      </c>
      <c r="AK148" s="7">
        <v>3441</v>
      </c>
      <c r="AL148" s="7">
        <v>4621</v>
      </c>
      <c r="AM148" s="7">
        <v>4557</v>
      </c>
      <c r="AN148" s="7">
        <v>4195</v>
      </c>
      <c r="AO148" s="7">
        <v>2806</v>
      </c>
      <c r="AP148" s="7">
        <v>3793</v>
      </c>
      <c r="AQ148" s="7" t="s">
        <v>4</v>
      </c>
      <c r="AR148" s="7" t="s">
        <v>4</v>
      </c>
      <c r="AS148" s="7" t="s">
        <v>4</v>
      </c>
      <c r="AT148" s="7" t="s">
        <v>4</v>
      </c>
      <c r="AU148" s="7" t="s">
        <v>4</v>
      </c>
      <c r="AV148" s="7" t="s">
        <v>4</v>
      </c>
      <c r="AW148" s="7" t="s">
        <v>4</v>
      </c>
      <c r="AX148" s="7" t="s">
        <v>4</v>
      </c>
      <c r="AY148" s="7" t="s">
        <v>4</v>
      </c>
      <c r="AZ148" s="7" t="s">
        <v>4</v>
      </c>
      <c r="BA148" s="7" t="s">
        <v>4</v>
      </c>
      <c r="BB148" s="7" t="s">
        <v>4</v>
      </c>
      <c r="BC148" s="7" t="s">
        <v>4</v>
      </c>
      <c r="BD148" s="7" t="s">
        <v>4</v>
      </c>
      <c r="BE148" s="7" t="s">
        <v>4</v>
      </c>
      <c r="BF148" s="7" t="s">
        <v>4</v>
      </c>
      <c r="BG148" s="7" t="s">
        <v>4</v>
      </c>
      <c r="BH148" s="7" t="s">
        <v>4</v>
      </c>
      <c r="BI148" s="7" t="s">
        <v>4</v>
      </c>
      <c r="BJ148" s="7" t="s">
        <v>4</v>
      </c>
      <c r="BK148" s="7" t="s">
        <v>4</v>
      </c>
      <c r="BL148" s="7" t="s">
        <v>4</v>
      </c>
    </row>
    <row r="149" spans="1:64">
      <c r="A149" s="7" t="s">
        <v>167</v>
      </c>
      <c r="B149" s="7" t="s">
        <v>97</v>
      </c>
      <c r="C149" s="7" t="s">
        <v>6</v>
      </c>
      <c r="D149" s="7" t="s">
        <v>4</v>
      </c>
      <c r="E149" s="7" t="s">
        <v>4</v>
      </c>
      <c r="F149" s="7" t="s">
        <v>4</v>
      </c>
      <c r="G149" s="7" t="s">
        <v>4</v>
      </c>
      <c r="H149" s="7" t="s">
        <v>4</v>
      </c>
      <c r="I149" s="7" t="s">
        <v>4</v>
      </c>
      <c r="J149" s="7" t="s">
        <v>4</v>
      </c>
      <c r="K149" s="7" t="s">
        <v>4</v>
      </c>
      <c r="L149" s="7" t="s">
        <v>4</v>
      </c>
      <c r="M149" s="7" t="s">
        <v>4</v>
      </c>
      <c r="N149" s="7" t="s">
        <v>4</v>
      </c>
      <c r="O149" s="7" t="s">
        <v>4</v>
      </c>
      <c r="P149" s="7" t="s">
        <v>4</v>
      </c>
      <c r="Q149" s="7" t="s">
        <v>4</v>
      </c>
      <c r="R149" s="7" t="s">
        <v>4</v>
      </c>
      <c r="S149" s="7" t="s">
        <v>4</v>
      </c>
      <c r="T149" s="7" t="s">
        <v>4</v>
      </c>
      <c r="U149" s="7" t="s">
        <v>4</v>
      </c>
      <c r="V149" s="7" t="s">
        <v>4</v>
      </c>
      <c r="W149" s="7" t="s">
        <v>4</v>
      </c>
      <c r="X149" s="7" t="s">
        <v>4</v>
      </c>
      <c r="Y149" s="7" t="s">
        <v>4</v>
      </c>
      <c r="Z149" s="7" t="s">
        <v>4</v>
      </c>
      <c r="AA149" s="7" t="s">
        <v>4</v>
      </c>
      <c r="AB149" s="7" t="s">
        <v>4</v>
      </c>
      <c r="AC149" s="7" t="s">
        <v>4</v>
      </c>
      <c r="AD149" s="7" t="s">
        <v>4</v>
      </c>
      <c r="AE149" s="7" t="s">
        <v>4</v>
      </c>
      <c r="AF149" s="7" t="s">
        <v>4</v>
      </c>
      <c r="AG149" s="7" t="s">
        <v>4</v>
      </c>
      <c r="AH149" s="7" t="s">
        <v>4</v>
      </c>
      <c r="AI149" s="7" t="s">
        <v>4</v>
      </c>
      <c r="AJ149" s="7" t="s">
        <v>4</v>
      </c>
      <c r="AK149" s="7" t="s">
        <v>4</v>
      </c>
      <c r="AL149" s="7" t="s">
        <v>4</v>
      </c>
      <c r="AM149" s="7" t="s">
        <v>4</v>
      </c>
      <c r="AN149" s="7" t="s">
        <v>4</v>
      </c>
      <c r="AO149" s="7" t="s">
        <v>4</v>
      </c>
      <c r="AP149" s="7" t="s">
        <v>4</v>
      </c>
      <c r="AQ149" s="7" t="s">
        <v>5</v>
      </c>
      <c r="AR149" s="7" t="s">
        <v>5</v>
      </c>
      <c r="AS149" s="7" t="s">
        <v>5</v>
      </c>
      <c r="AT149" s="7" t="s">
        <v>5</v>
      </c>
      <c r="AU149" s="7" t="s">
        <v>5</v>
      </c>
      <c r="AV149" s="7" t="s">
        <v>5</v>
      </c>
      <c r="AW149" s="7" t="s">
        <v>5</v>
      </c>
      <c r="AX149" s="7" t="s">
        <v>5</v>
      </c>
      <c r="AY149" s="7" t="s">
        <v>5</v>
      </c>
      <c r="AZ149" s="7" t="s">
        <v>11</v>
      </c>
      <c r="BA149" s="7" t="s">
        <v>5</v>
      </c>
      <c r="BB149" s="7" t="s">
        <v>5</v>
      </c>
      <c r="BC149" s="7" t="s">
        <v>5</v>
      </c>
      <c r="BD149" s="7" t="s">
        <v>5</v>
      </c>
      <c r="BE149" s="7" t="s">
        <v>11</v>
      </c>
      <c r="BF149" s="7" t="s">
        <v>5</v>
      </c>
      <c r="BG149" s="7" t="s">
        <v>5</v>
      </c>
      <c r="BH149" s="7" t="s">
        <v>4</v>
      </c>
      <c r="BI149" s="7" t="s">
        <v>11</v>
      </c>
      <c r="BJ149" s="7" t="s">
        <v>11</v>
      </c>
      <c r="BK149" s="7" t="s">
        <v>4</v>
      </c>
      <c r="BL149" s="7" t="s">
        <v>4</v>
      </c>
    </row>
    <row r="150" spans="1:64">
      <c r="A150" s="7" t="s">
        <v>167</v>
      </c>
      <c r="B150" s="7" t="s">
        <v>97</v>
      </c>
      <c r="C150" s="7" t="s">
        <v>7</v>
      </c>
      <c r="D150" s="7" t="s">
        <v>4</v>
      </c>
      <c r="E150" s="7" t="s">
        <v>4</v>
      </c>
      <c r="F150" s="7" t="s">
        <v>4</v>
      </c>
      <c r="G150" s="7" t="s">
        <v>4</v>
      </c>
      <c r="H150" s="7" t="s">
        <v>4</v>
      </c>
      <c r="I150" s="7" t="s">
        <v>4</v>
      </c>
      <c r="J150" s="7" t="s">
        <v>4</v>
      </c>
      <c r="K150" s="7" t="s">
        <v>4</v>
      </c>
      <c r="L150" s="7" t="s">
        <v>4</v>
      </c>
      <c r="M150" s="7" t="s">
        <v>4</v>
      </c>
      <c r="N150" s="7" t="s">
        <v>4</v>
      </c>
      <c r="O150" s="7" t="s">
        <v>4</v>
      </c>
      <c r="P150" s="7" t="s">
        <v>4</v>
      </c>
      <c r="Q150" s="7" t="s">
        <v>4</v>
      </c>
      <c r="R150" s="7" t="s">
        <v>4</v>
      </c>
      <c r="S150" s="7" t="s">
        <v>4</v>
      </c>
      <c r="T150" s="7" t="s">
        <v>4</v>
      </c>
      <c r="U150" s="7" t="s">
        <v>4</v>
      </c>
      <c r="V150" s="7" t="s">
        <v>4</v>
      </c>
      <c r="W150" s="7" t="s">
        <v>4</v>
      </c>
      <c r="X150" s="7" t="s">
        <v>4</v>
      </c>
      <c r="Y150" s="7" t="s">
        <v>4</v>
      </c>
      <c r="Z150" s="7" t="s">
        <v>4</v>
      </c>
      <c r="AA150" s="7" t="s">
        <v>4</v>
      </c>
      <c r="AB150" s="7" t="s">
        <v>4</v>
      </c>
      <c r="AC150" s="7" t="s">
        <v>4</v>
      </c>
      <c r="AD150" s="7" t="s">
        <v>4</v>
      </c>
      <c r="AE150" s="7" t="s">
        <v>4</v>
      </c>
      <c r="AF150" s="7" t="s">
        <v>4</v>
      </c>
      <c r="AG150" s="7" t="s">
        <v>4</v>
      </c>
      <c r="AH150" s="7" t="s">
        <v>4</v>
      </c>
      <c r="AI150" s="7" t="s">
        <v>4</v>
      </c>
      <c r="AJ150" s="7" t="s">
        <v>4</v>
      </c>
      <c r="AK150" s="7" t="s">
        <v>4</v>
      </c>
      <c r="AL150" s="7" t="s">
        <v>4</v>
      </c>
      <c r="AM150" s="7" t="s">
        <v>4</v>
      </c>
      <c r="AN150" s="7" t="s">
        <v>4</v>
      </c>
      <c r="AO150" s="7" t="s">
        <v>4</v>
      </c>
      <c r="AP150" s="7" t="s">
        <v>4</v>
      </c>
      <c r="AQ150" s="7">
        <v>17</v>
      </c>
      <c r="AR150" s="7" t="s">
        <v>5</v>
      </c>
      <c r="AS150" s="7">
        <v>12</v>
      </c>
      <c r="AT150" s="7" t="s">
        <v>5</v>
      </c>
      <c r="AU150" s="7" t="s">
        <v>5</v>
      </c>
      <c r="AV150" s="7" t="s">
        <v>5</v>
      </c>
      <c r="AW150" s="7" t="s">
        <v>5</v>
      </c>
      <c r="AX150" s="7" t="s">
        <v>5</v>
      </c>
      <c r="AY150" s="7" t="s">
        <v>5</v>
      </c>
      <c r="AZ150" s="7">
        <v>39</v>
      </c>
      <c r="BA150" s="7" t="s">
        <v>5</v>
      </c>
      <c r="BB150" s="7" t="s">
        <v>11</v>
      </c>
      <c r="BC150" s="7">
        <v>1</v>
      </c>
      <c r="BD150" s="7" t="s">
        <v>5</v>
      </c>
      <c r="BE150" s="7">
        <v>24</v>
      </c>
      <c r="BF150" s="7">
        <v>68</v>
      </c>
      <c r="BG150" s="7">
        <v>8</v>
      </c>
      <c r="BH150" s="7" t="s">
        <v>11</v>
      </c>
      <c r="BI150" s="7">
        <v>758</v>
      </c>
      <c r="BJ150" s="7">
        <v>175</v>
      </c>
      <c r="BK150" s="7">
        <v>354</v>
      </c>
      <c r="BL150" s="7">
        <v>250</v>
      </c>
    </row>
    <row r="151" spans="1:64">
      <c r="A151" s="7" t="s">
        <v>172</v>
      </c>
      <c r="B151" s="7" t="s">
        <v>97</v>
      </c>
      <c r="C151" s="7" t="s">
        <v>7</v>
      </c>
      <c r="D151" s="7" t="s">
        <v>5</v>
      </c>
      <c r="E151" s="7" t="s">
        <v>5</v>
      </c>
      <c r="F151" s="7" t="s">
        <v>5</v>
      </c>
      <c r="G151" s="7" t="s">
        <v>5</v>
      </c>
      <c r="H151" s="7" t="s">
        <v>5</v>
      </c>
      <c r="I151" s="7" t="s">
        <v>5</v>
      </c>
      <c r="J151" s="7" t="s">
        <v>5</v>
      </c>
      <c r="K151" s="7" t="s">
        <v>5</v>
      </c>
      <c r="L151" s="7" t="s">
        <v>5</v>
      </c>
      <c r="M151" s="7" t="s">
        <v>5</v>
      </c>
      <c r="N151" s="7" t="s">
        <v>5</v>
      </c>
      <c r="O151" s="7" t="s">
        <v>5</v>
      </c>
      <c r="P151" s="7" t="s">
        <v>5</v>
      </c>
      <c r="Q151" s="7" t="s">
        <v>5</v>
      </c>
      <c r="R151" s="7" t="s">
        <v>5</v>
      </c>
      <c r="S151" s="7" t="s">
        <v>5</v>
      </c>
      <c r="T151" s="7" t="s">
        <v>5</v>
      </c>
      <c r="U151" s="7" t="s">
        <v>5</v>
      </c>
      <c r="V151" s="7" t="s">
        <v>5</v>
      </c>
      <c r="W151" s="7" t="s">
        <v>5</v>
      </c>
      <c r="X151" s="7" t="s">
        <v>5</v>
      </c>
      <c r="Y151" s="7" t="s">
        <v>5</v>
      </c>
      <c r="Z151" s="7" t="s">
        <v>5</v>
      </c>
      <c r="AA151" s="7" t="s">
        <v>5</v>
      </c>
      <c r="AB151" s="7" t="s">
        <v>5</v>
      </c>
      <c r="AC151" s="7" t="s">
        <v>5</v>
      </c>
      <c r="AD151" s="7" t="s">
        <v>5</v>
      </c>
      <c r="AE151" s="7" t="s">
        <v>5</v>
      </c>
      <c r="AF151" s="7" t="s">
        <v>5</v>
      </c>
      <c r="AG151" s="7" t="s">
        <v>5</v>
      </c>
      <c r="AH151" s="7" t="s">
        <v>5</v>
      </c>
      <c r="AI151" s="7" t="s">
        <v>5</v>
      </c>
      <c r="AJ151" s="7" t="s">
        <v>5</v>
      </c>
      <c r="AK151" s="7" t="s">
        <v>5</v>
      </c>
      <c r="AL151" s="7">
        <v>25</v>
      </c>
      <c r="AM151" s="7" t="s">
        <v>5</v>
      </c>
      <c r="AN151" s="7" t="s">
        <v>5</v>
      </c>
      <c r="AO151" s="7">
        <v>5</v>
      </c>
      <c r="AP151" s="7">
        <v>4</v>
      </c>
      <c r="AQ151" s="7" t="s">
        <v>4</v>
      </c>
      <c r="AR151" s="7" t="s">
        <v>4</v>
      </c>
      <c r="AS151" s="7" t="s">
        <v>4</v>
      </c>
      <c r="AT151" s="7" t="s">
        <v>4</v>
      </c>
      <c r="AU151" s="7" t="s">
        <v>4</v>
      </c>
      <c r="AV151" s="7" t="s">
        <v>4</v>
      </c>
      <c r="AW151" s="7" t="s">
        <v>4</v>
      </c>
      <c r="AX151" s="7" t="s">
        <v>4</v>
      </c>
      <c r="AY151" s="7" t="s">
        <v>4</v>
      </c>
      <c r="AZ151" s="7" t="s">
        <v>4</v>
      </c>
      <c r="BA151" s="7" t="s">
        <v>4</v>
      </c>
      <c r="BB151" s="7" t="s">
        <v>4</v>
      </c>
      <c r="BC151" s="7" t="s">
        <v>4</v>
      </c>
      <c r="BD151" s="7" t="s">
        <v>4</v>
      </c>
      <c r="BE151" s="7" t="s">
        <v>4</v>
      </c>
      <c r="BF151" s="7" t="s">
        <v>4</v>
      </c>
      <c r="BG151" s="7" t="s">
        <v>4</v>
      </c>
      <c r="BH151" s="7" t="s">
        <v>4</v>
      </c>
      <c r="BI151" s="7" t="s">
        <v>4</v>
      </c>
      <c r="BJ151" s="7" t="s">
        <v>4</v>
      </c>
      <c r="BK151" s="7" t="s">
        <v>4</v>
      </c>
      <c r="BL151" s="7" t="s">
        <v>4</v>
      </c>
    </row>
    <row r="152" spans="1:64">
      <c r="A152" s="7" t="s">
        <v>167</v>
      </c>
      <c r="B152" s="7" t="s">
        <v>35</v>
      </c>
      <c r="C152" s="7" t="s">
        <v>6</v>
      </c>
      <c r="D152" s="7" t="s">
        <v>4</v>
      </c>
      <c r="E152" s="7" t="s">
        <v>4</v>
      </c>
      <c r="F152" s="7" t="s">
        <v>4</v>
      </c>
      <c r="G152" s="7" t="s">
        <v>4</v>
      </c>
      <c r="H152" s="7" t="s">
        <v>4</v>
      </c>
      <c r="I152" s="7" t="s">
        <v>4</v>
      </c>
      <c r="J152" s="7" t="s">
        <v>4</v>
      </c>
      <c r="K152" s="7" t="s">
        <v>4</v>
      </c>
      <c r="L152" s="7" t="s">
        <v>4</v>
      </c>
      <c r="M152" s="7" t="s">
        <v>4</v>
      </c>
      <c r="N152" s="7" t="s">
        <v>4</v>
      </c>
      <c r="O152" s="7" t="s">
        <v>4</v>
      </c>
      <c r="P152" s="7" t="s">
        <v>4</v>
      </c>
      <c r="Q152" s="7" t="s">
        <v>4</v>
      </c>
      <c r="R152" s="7" t="s">
        <v>4</v>
      </c>
      <c r="S152" s="7" t="s">
        <v>4</v>
      </c>
      <c r="T152" s="7" t="s">
        <v>4</v>
      </c>
      <c r="U152" s="7" t="s">
        <v>4</v>
      </c>
      <c r="V152" s="7" t="s">
        <v>4</v>
      </c>
      <c r="W152" s="7" t="s">
        <v>4</v>
      </c>
      <c r="X152" s="7" t="s">
        <v>4</v>
      </c>
      <c r="Y152" s="7" t="s">
        <v>4</v>
      </c>
      <c r="Z152" s="7" t="s">
        <v>4</v>
      </c>
      <c r="AA152" s="7" t="s">
        <v>4</v>
      </c>
      <c r="AB152" s="7" t="s">
        <v>4</v>
      </c>
      <c r="AC152" s="7" t="s">
        <v>4</v>
      </c>
      <c r="AD152" s="7" t="s">
        <v>4</v>
      </c>
      <c r="AE152" s="7" t="s">
        <v>4</v>
      </c>
      <c r="AF152" s="7" t="s">
        <v>4</v>
      </c>
      <c r="AG152" s="7" t="s">
        <v>4</v>
      </c>
      <c r="AH152" s="7" t="s">
        <v>4</v>
      </c>
      <c r="AI152" s="7" t="s">
        <v>4</v>
      </c>
      <c r="AJ152" s="7" t="s">
        <v>4</v>
      </c>
      <c r="AK152" s="7" t="s">
        <v>4</v>
      </c>
      <c r="AL152" s="7" t="s">
        <v>4</v>
      </c>
      <c r="AM152" s="7" t="s">
        <v>4</v>
      </c>
      <c r="AN152" s="7" t="s">
        <v>4</v>
      </c>
      <c r="AO152" s="7" t="s">
        <v>4</v>
      </c>
      <c r="AP152" s="7" t="s">
        <v>4</v>
      </c>
      <c r="AQ152" s="7">
        <v>6</v>
      </c>
      <c r="AR152" s="7">
        <v>12</v>
      </c>
      <c r="AS152" s="7">
        <v>9</v>
      </c>
      <c r="AT152" s="7">
        <v>13</v>
      </c>
      <c r="AU152" s="7">
        <v>9</v>
      </c>
      <c r="AV152" s="7">
        <v>4</v>
      </c>
      <c r="AW152" s="7">
        <v>4</v>
      </c>
      <c r="AX152" s="7">
        <v>6</v>
      </c>
      <c r="AY152" s="7">
        <v>8</v>
      </c>
      <c r="AZ152" s="7">
        <v>8</v>
      </c>
      <c r="BA152" s="7">
        <v>7</v>
      </c>
      <c r="BB152" s="7">
        <v>20</v>
      </c>
      <c r="BC152" s="7">
        <v>22</v>
      </c>
      <c r="BD152" s="7">
        <v>17</v>
      </c>
      <c r="BE152" s="7">
        <v>12</v>
      </c>
      <c r="BF152" s="7">
        <v>8</v>
      </c>
      <c r="BG152" s="7">
        <v>6</v>
      </c>
      <c r="BH152" s="7">
        <v>8</v>
      </c>
      <c r="BI152" s="7">
        <v>14</v>
      </c>
      <c r="BJ152" s="7">
        <v>16</v>
      </c>
      <c r="BK152" s="7">
        <v>22</v>
      </c>
      <c r="BL152" s="7">
        <v>14</v>
      </c>
    </row>
    <row r="153" spans="1:64">
      <c r="A153" s="7" t="s">
        <v>167</v>
      </c>
      <c r="B153" s="7" t="s">
        <v>35</v>
      </c>
      <c r="C153" s="7" t="s">
        <v>7</v>
      </c>
      <c r="D153" s="7" t="s">
        <v>4</v>
      </c>
      <c r="E153" s="7" t="s">
        <v>4</v>
      </c>
      <c r="F153" s="7" t="s">
        <v>4</v>
      </c>
      <c r="G153" s="7" t="s">
        <v>4</v>
      </c>
      <c r="H153" s="7" t="s">
        <v>4</v>
      </c>
      <c r="I153" s="7" t="s">
        <v>4</v>
      </c>
      <c r="J153" s="7" t="s">
        <v>4</v>
      </c>
      <c r="K153" s="7" t="s">
        <v>4</v>
      </c>
      <c r="L153" s="7" t="s">
        <v>4</v>
      </c>
      <c r="M153" s="7" t="s">
        <v>4</v>
      </c>
      <c r="N153" s="7" t="s">
        <v>4</v>
      </c>
      <c r="O153" s="7" t="s">
        <v>4</v>
      </c>
      <c r="P153" s="7" t="s">
        <v>4</v>
      </c>
      <c r="Q153" s="7" t="s">
        <v>4</v>
      </c>
      <c r="R153" s="7" t="s">
        <v>4</v>
      </c>
      <c r="S153" s="7" t="s">
        <v>4</v>
      </c>
      <c r="T153" s="7" t="s">
        <v>4</v>
      </c>
      <c r="U153" s="7" t="s">
        <v>4</v>
      </c>
      <c r="V153" s="7" t="s">
        <v>4</v>
      </c>
      <c r="W153" s="7" t="s">
        <v>4</v>
      </c>
      <c r="X153" s="7" t="s">
        <v>4</v>
      </c>
      <c r="Y153" s="7" t="s">
        <v>4</v>
      </c>
      <c r="Z153" s="7" t="s">
        <v>4</v>
      </c>
      <c r="AA153" s="7" t="s">
        <v>4</v>
      </c>
      <c r="AB153" s="7" t="s">
        <v>4</v>
      </c>
      <c r="AC153" s="7" t="s">
        <v>4</v>
      </c>
      <c r="AD153" s="7" t="s">
        <v>4</v>
      </c>
      <c r="AE153" s="7" t="s">
        <v>4</v>
      </c>
      <c r="AF153" s="7" t="s">
        <v>4</v>
      </c>
      <c r="AG153" s="7" t="s">
        <v>4</v>
      </c>
      <c r="AH153" s="7" t="s">
        <v>4</v>
      </c>
      <c r="AI153" s="7" t="s">
        <v>4</v>
      </c>
      <c r="AJ153" s="7" t="s">
        <v>4</v>
      </c>
      <c r="AK153" s="7" t="s">
        <v>4</v>
      </c>
      <c r="AL153" s="7" t="s">
        <v>4</v>
      </c>
      <c r="AM153" s="7" t="s">
        <v>4</v>
      </c>
      <c r="AN153" s="7" t="s">
        <v>4</v>
      </c>
      <c r="AO153" s="7" t="s">
        <v>4</v>
      </c>
      <c r="AP153" s="7" t="s">
        <v>4</v>
      </c>
      <c r="AQ153" s="7">
        <v>178</v>
      </c>
      <c r="AR153" s="7">
        <v>234</v>
      </c>
      <c r="AS153" s="7">
        <v>196</v>
      </c>
      <c r="AT153" s="7">
        <v>122</v>
      </c>
      <c r="AU153" s="7">
        <v>176</v>
      </c>
      <c r="AV153" s="7">
        <v>192</v>
      </c>
      <c r="AW153" s="7">
        <v>208</v>
      </c>
      <c r="AX153" s="7">
        <v>140</v>
      </c>
      <c r="AY153" s="7">
        <v>95</v>
      </c>
      <c r="AZ153" s="7">
        <v>82</v>
      </c>
      <c r="BA153" s="7">
        <v>97</v>
      </c>
      <c r="BB153" s="7">
        <v>152</v>
      </c>
      <c r="BC153" s="7">
        <v>122</v>
      </c>
      <c r="BD153" s="7">
        <v>153</v>
      </c>
      <c r="BE153" s="7">
        <v>188</v>
      </c>
      <c r="BF153" s="7">
        <v>153</v>
      </c>
      <c r="BG153" s="7">
        <v>183</v>
      </c>
      <c r="BH153" s="7">
        <v>166</v>
      </c>
      <c r="BI153" s="7">
        <v>183</v>
      </c>
      <c r="BJ153" s="7">
        <v>87</v>
      </c>
      <c r="BK153" s="7">
        <v>76</v>
      </c>
      <c r="BL153" s="7">
        <v>70</v>
      </c>
    </row>
    <row r="154" spans="1:64">
      <c r="A154" s="7" t="s">
        <v>172</v>
      </c>
      <c r="B154" s="7" t="s">
        <v>35</v>
      </c>
      <c r="C154" s="7" t="s">
        <v>6</v>
      </c>
      <c r="D154" s="7" t="s">
        <v>5</v>
      </c>
      <c r="E154" s="7" t="s">
        <v>5</v>
      </c>
      <c r="F154" s="7" t="s">
        <v>5</v>
      </c>
      <c r="G154" s="7" t="s">
        <v>5</v>
      </c>
      <c r="H154" s="7" t="s">
        <v>5</v>
      </c>
      <c r="I154" s="7" t="s">
        <v>5</v>
      </c>
      <c r="J154" s="7" t="s">
        <v>5</v>
      </c>
      <c r="K154" s="7" t="s">
        <v>5</v>
      </c>
      <c r="L154" s="7" t="s">
        <v>5</v>
      </c>
      <c r="M154" s="7" t="s">
        <v>5</v>
      </c>
      <c r="N154" s="7" t="s">
        <v>5</v>
      </c>
      <c r="O154" s="7" t="s">
        <v>5</v>
      </c>
      <c r="P154" s="7" t="s">
        <v>5</v>
      </c>
      <c r="Q154" s="7" t="s">
        <v>5</v>
      </c>
      <c r="R154" s="7" t="s">
        <v>5</v>
      </c>
      <c r="S154" s="7" t="s">
        <v>5</v>
      </c>
      <c r="T154" s="7" t="s">
        <v>5</v>
      </c>
      <c r="U154" s="7" t="s">
        <v>5</v>
      </c>
      <c r="V154" s="7" t="s">
        <v>5</v>
      </c>
      <c r="W154" s="7" t="s">
        <v>5</v>
      </c>
      <c r="X154" s="7" t="s">
        <v>5</v>
      </c>
      <c r="Y154" s="7" t="s">
        <v>5</v>
      </c>
      <c r="Z154" s="7" t="s">
        <v>5</v>
      </c>
      <c r="AA154" s="7" t="s">
        <v>5</v>
      </c>
      <c r="AB154" s="7" t="s">
        <v>5</v>
      </c>
      <c r="AC154" s="7">
        <v>4</v>
      </c>
      <c r="AD154" s="7">
        <v>3</v>
      </c>
      <c r="AE154" s="7">
        <v>2</v>
      </c>
      <c r="AF154" s="7">
        <v>5</v>
      </c>
      <c r="AG154" s="7">
        <v>5</v>
      </c>
      <c r="AH154" s="7">
        <v>1</v>
      </c>
      <c r="AI154" s="7">
        <v>28</v>
      </c>
      <c r="AJ154" s="7">
        <v>354</v>
      </c>
      <c r="AK154" s="7">
        <v>6</v>
      </c>
      <c r="AL154" s="7">
        <v>8</v>
      </c>
      <c r="AM154" s="7">
        <v>5</v>
      </c>
      <c r="AN154" s="7">
        <v>6</v>
      </c>
      <c r="AO154" s="7">
        <v>11</v>
      </c>
      <c r="AP154" s="7">
        <v>6</v>
      </c>
      <c r="AQ154" s="7" t="s">
        <v>4</v>
      </c>
      <c r="AR154" s="7" t="s">
        <v>4</v>
      </c>
      <c r="AS154" s="7" t="s">
        <v>4</v>
      </c>
      <c r="AT154" s="7" t="s">
        <v>4</v>
      </c>
      <c r="AU154" s="7" t="s">
        <v>4</v>
      </c>
      <c r="AV154" s="7" t="s">
        <v>4</v>
      </c>
      <c r="AW154" s="7" t="s">
        <v>4</v>
      </c>
      <c r="AX154" s="7" t="s">
        <v>4</v>
      </c>
      <c r="AY154" s="7" t="s">
        <v>4</v>
      </c>
      <c r="AZ154" s="7" t="s">
        <v>4</v>
      </c>
      <c r="BA154" s="7" t="s">
        <v>4</v>
      </c>
      <c r="BB154" s="7" t="s">
        <v>4</v>
      </c>
      <c r="BC154" s="7" t="s">
        <v>4</v>
      </c>
      <c r="BD154" s="7" t="s">
        <v>4</v>
      </c>
      <c r="BE154" s="7" t="s">
        <v>4</v>
      </c>
      <c r="BF154" s="7" t="s">
        <v>4</v>
      </c>
      <c r="BG154" s="7" t="s">
        <v>4</v>
      </c>
      <c r="BH154" s="7" t="s">
        <v>4</v>
      </c>
      <c r="BI154" s="7" t="s">
        <v>4</v>
      </c>
      <c r="BJ154" s="7" t="s">
        <v>4</v>
      </c>
      <c r="BK154" s="7" t="s">
        <v>4</v>
      </c>
      <c r="BL154" s="7" t="s">
        <v>4</v>
      </c>
    </row>
    <row r="155" spans="1:64">
      <c r="A155" s="7" t="s">
        <v>172</v>
      </c>
      <c r="B155" s="7" t="s">
        <v>35</v>
      </c>
      <c r="C155" s="7" t="s">
        <v>9</v>
      </c>
      <c r="D155" s="7">
        <v>238</v>
      </c>
      <c r="E155" s="7">
        <v>399</v>
      </c>
      <c r="F155" s="7">
        <v>452</v>
      </c>
      <c r="G155" s="7">
        <v>454</v>
      </c>
      <c r="H155" s="7">
        <v>603</v>
      </c>
      <c r="I155" s="7">
        <v>440</v>
      </c>
      <c r="J155" s="7">
        <v>471</v>
      </c>
      <c r="K155" s="7">
        <v>543</v>
      </c>
      <c r="L155" s="7">
        <v>447</v>
      </c>
      <c r="M155" s="7">
        <v>451</v>
      </c>
      <c r="N155" s="7">
        <v>372</v>
      </c>
      <c r="O155" s="7">
        <v>226</v>
      </c>
      <c r="P155" s="7">
        <v>100</v>
      </c>
      <c r="Q155" s="7">
        <v>83</v>
      </c>
      <c r="R155" s="7">
        <v>122</v>
      </c>
      <c r="S155" s="7">
        <v>64</v>
      </c>
      <c r="T155" s="7">
        <v>91</v>
      </c>
      <c r="U155" s="7">
        <v>145</v>
      </c>
      <c r="V155" s="7">
        <v>99</v>
      </c>
      <c r="W155" s="7">
        <v>107</v>
      </c>
      <c r="X155" s="7">
        <v>102</v>
      </c>
      <c r="Y155" s="7">
        <v>94</v>
      </c>
      <c r="Z155" s="7">
        <v>112</v>
      </c>
      <c r="AA155" s="7">
        <v>79</v>
      </c>
      <c r="AB155" s="7">
        <v>171</v>
      </c>
      <c r="AC155" s="7" t="s">
        <v>5</v>
      </c>
      <c r="AD155" s="7" t="s">
        <v>5</v>
      </c>
      <c r="AE155" s="7" t="s">
        <v>5</v>
      </c>
      <c r="AF155" s="7" t="s">
        <v>5</v>
      </c>
      <c r="AG155" s="7" t="s">
        <v>5</v>
      </c>
      <c r="AH155" s="7" t="s">
        <v>5</v>
      </c>
      <c r="AI155" s="7" t="s">
        <v>5</v>
      </c>
      <c r="AJ155" s="7" t="s">
        <v>5</v>
      </c>
      <c r="AK155" s="7" t="s">
        <v>5</v>
      </c>
      <c r="AL155" s="7" t="s">
        <v>5</v>
      </c>
      <c r="AM155" s="7" t="s">
        <v>5</v>
      </c>
      <c r="AN155" s="7" t="s">
        <v>5</v>
      </c>
      <c r="AO155" s="7" t="s">
        <v>5</v>
      </c>
      <c r="AP155" s="7" t="s">
        <v>5</v>
      </c>
      <c r="AQ155" s="7" t="s">
        <v>4</v>
      </c>
      <c r="AR155" s="7" t="s">
        <v>4</v>
      </c>
      <c r="AS155" s="7" t="s">
        <v>4</v>
      </c>
      <c r="AT155" s="7" t="s">
        <v>4</v>
      </c>
      <c r="AU155" s="7" t="s">
        <v>4</v>
      </c>
      <c r="AV155" s="7" t="s">
        <v>4</v>
      </c>
      <c r="AW155" s="7" t="s">
        <v>4</v>
      </c>
      <c r="AX155" s="7" t="s">
        <v>4</v>
      </c>
      <c r="AY155" s="7" t="s">
        <v>4</v>
      </c>
      <c r="AZ155" s="7" t="s">
        <v>4</v>
      </c>
      <c r="BA155" s="7" t="s">
        <v>4</v>
      </c>
      <c r="BB155" s="7" t="s">
        <v>4</v>
      </c>
      <c r="BC155" s="7" t="s">
        <v>4</v>
      </c>
      <c r="BD155" s="7" t="s">
        <v>4</v>
      </c>
      <c r="BE155" s="7" t="s">
        <v>4</v>
      </c>
      <c r="BF155" s="7" t="s">
        <v>4</v>
      </c>
      <c r="BG155" s="7" t="s">
        <v>4</v>
      </c>
      <c r="BH155" s="7" t="s">
        <v>4</v>
      </c>
      <c r="BI155" s="7" t="s">
        <v>4</v>
      </c>
      <c r="BJ155" s="7" t="s">
        <v>4</v>
      </c>
      <c r="BK155" s="7" t="s">
        <v>4</v>
      </c>
      <c r="BL155" s="7" t="s">
        <v>4</v>
      </c>
    </row>
    <row r="156" spans="1:64">
      <c r="A156" s="7" t="s">
        <v>172</v>
      </c>
      <c r="B156" s="7" t="s">
        <v>35</v>
      </c>
      <c r="C156" s="7" t="s">
        <v>7</v>
      </c>
      <c r="D156" s="7" t="s">
        <v>5</v>
      </c>
      <c r="E156" s="7" t="s">
        <v>5</v>
      </c>
      <c r="F156" s="7" t="s">
        <v>5</v>
      </c>
      <c r="G156" s="7" t="s">
        <v>5</v>
      </c>
      <c r="H156" s="7" t="s">
        <v>5</v>
      </c>
      <c r="I156" s="7" t="s">
        <v>5</v>
      </c>
      <c r="J156" s="7" t="s">
        <v>5</v>
      </c>
      <c r="K156" s="7" t="s">
        <v>5</v>
      </c>
      <c r="L156" s="7" t="s">
        <v>5</v>
      </c>
      <c r="M156" s="7" t="s">
        <v>5</v>
      </c>
      <c r="N156" s="7" t="s">
        <v>5</v>
      </c>
      <c r="O156" s="7" t="s">
        <v>5</v>
      </c>
      <c r="P156" s="7" t="s">
        <v>5</v>
      </c>
      <c r="Q156" s="7" t="s">
        <v>5</v>
      </c>
      <c r="R156" s="7" t="s">
        <v>5</v>
      </c>
      <c r="S156" s="7" t="s">
        <v>5</v>
      </c>
      <c r="T156" s="7" t="s">
        <v>5</v>
      </c>
      <c r="U156" s="7" t="s">
        <v>5</v>
      </c>
      <c r="V156" s="7" t="s">
        <v>5</v>
      </c>
      <c r="W156" s="7" t="s">
        <v>5</v>
      </c>
      <c r="X156" s="7" t="s">
        <v>5</v>
      </c>
      <c r="Y156" s="7" t="s">
        <v>5</v>
      </c>
      <c r="Z156" s="7" t="s">
        <v>5</v>
      </c>
      <c r="AA156" s="7" t="s">
        <v>5</v>
      </c>
      <c r="AB156" s="7" t="s">
        <v>5</v>
      </c>
      <c r="AC156" s="7">
        <v>163</v>
      </c>
      <c r="AD156" s="7">
        <v>237</v>
      </c>
      <c r="AE156" s="7">
        <v>294</v>
      </c>
      <c r="AF156" s="7">
        <v>341</v>
      </c>
      <c r="AG156" s="7">
        <v>281</v>
      </c>
      <c r="AH156" s="7">
        <v>228</v>
      </c>
      <c r="AI156" s="7">
        <v>226</v>
      </c>
      <c r="AJ156" s="7">
        <v>162</v>
      </c>
      <c r="AK156" s="7">
        <v>221</v>
      </c>
      <c r="AL156" s="7">
        <v>147</v>
      </c>
      <c r="AM156" s="7">
        <v>130</v>
      </c>
      <c r="AN156" s="7">
        <v>112</v>
      </c>
      <c r="AO156" s="7">
        <v>122</v>
      </c>
      <c r="AP156" s="7">
        <v>156</v>
      </c>
      <c r="AQ156" s="7" t="s">
        <v>4</v>
      </c>
      <c r="AR156" s="7" t="s">
        <v>4</v>
      </c>
      <c r="AS156" s="7" t="s">
        <v>4</v>
      </c>
      <c r="AT156" s="7" t="s">
        <v>4</v>
      </c>
      <c r="AU156" s="7" t="s">
        <v>4</v>
      </c>
      <c r="AV156" s="7" t="s">
        <v>4</v>
      </c>
      <c r="AW156" s="7" t="s">
        <v>4</v>
      </c>
      <c r="AX156" s="7" t="s">
        <v>4</v>
      </c>
      <c r="AY156" s="7" t="s">
        <v>4</v>
      </c>
      <c r="AZ156" s="7" t="s">
        <v>4</v>
      </c>
      <c r="BA156" s="7" t="s">
        <v>4</v>
      </c>
      <c r="BB156" s="7" t="s">
        <v>4</v>
      </c>
      <c r="BC156" s="7" t="s">
        <v>4</v>
      </c>
      <c r="BD156" s="7" t="s">
        <v>4</v>
      </c>
      <c r="BE156" s="7" t="s">
        <v>4</v>
      </c>
      <c r="BF156" s="7" t="s">
        <v>4</v>
      </c>
      <c r="BG156" s="7" t="s">
        <v>4</v>
      </c>
      <c r="BH156" s="7" t="s">
        <v>4</v>
      </c>
      <c r="BI156" s="7" t="s">
        <v>4</v>
      </c>
      <c r="BJ156" s="7" t="s">
        <v>4</v>
      </c>
      <c r="BK156" s="7" t="s">
        <v>4</v>
      </c>
      <c r="BL156" s="7" t="s">
        <v>4</v>
      </c>
    </row>
    <row r="157" spans="1:64">
      <c r="A157" s="7" t="s">
        <v>167</v>
      </c>
      <c r="B157" s="7" t="s">
        <v>98</v>
      </c>
      <c r="C157" s="7" t="s">
        <v>6</v>
      </c>
      <c r="D157" s="7" t="s">
        <v>4</v>
      </c>
      <c r="E157" s="7" t="s">
        <v>4</v>
      </c>
      <c r="F157" s="7" t="s">
        <v>4</v>
      </c>
      <c r="G157" s="7" t="s">
        <v>4</v>
      </c>
      <c r="H157" s="7" t="s">
        <v>4</v>
      </c>
      <c r="I157" s="7" t="s">
        <v>4</v>
      </c>
      <c r="J157" s="7" t="s">
        <v>4</v>
      </c>
      <c r="K157" s="7" t="s">
        <v>4</v>
      </c>
      <c r="L157" s="7" t="s">
        <v>4</v>
      </c>
      <c r="M157" s="7" t="s">
        <v>4</v>
      </c>
      <c r="N157" s="7" t="s">
        <v>4</v>
      </c>
      <c r="O157" s="7" t="s">
        <v>4</v>
      </c>
      <c r="P157" s="7" t="s">
        <v>4</v>
      </c>
      <c r="Q157" s="7" t="s">
        <v>4</v>
      </c>
      <c r="R157" s="7" t="s">
        <v>4</v>
      </c>
      <c r="S157" s="7" t="s">
        <v>4</v>
      </c>
      <c r="T157" s="7" t="s">
        <v>4</v>
      </c>
      <c r="U157" s="7" t="s">
        <v>4</v>
      </c>
      <c r="V157" s="7" t="s">
        <v>4</v>
      </c>
      <c r="W157" s="7" t="s">
        <v>4</v>
      </c>
      <c r="X157" s="7" t="s">
        <v>4</v>
      </c>
      <c r="Y157" s="7" t="s">
        <v>4</v>
      </c>
      <c r="Z157" s="7" t="s">
        <v>4</v>
      </c>
      <c r="AA157" s="7" t="s">
        <v>4</v>
      </c>
      <c r="AB157" s="7" t="s">
        <v>4</v>
      </c>
      <c r="AC157" s="7" t="s">
        <v>4</v>
      </c>
      <c r="AD157" s="7" t="s">
        <v>4</v>
      </c>
      <c r="AE157" s="7" t="s">
        <v>4</v>
      </c>
      <c r="AF157" s="7" t="s">
        <v>4</v>
      </c>
      <c r="AG157" s="7" t="s">
        <v>4</v>
      </c>
      <c r="AH157" s="7" t="s">
        <v>4</v>
      </c>
      <c r="AI157" s="7" t="s">
        <v>4</v>
      </c>
      <c r="AJ157" s="7" t="s">
        <v>4</v>
      </c>
      <c r="AK157" s="7" t="s">
        <v>4</v>
      </c>
      <c r="AL157" s="7" t="s">
        <v>4</v>
      </c>
      <c r="AM157" s="7" t="s">
        <v>4</v>
      </c>
      <c r="AN157" s="7" t="s">
        <v>4</v>
      </c>
      <c r="AO157" s="7" t="s">
        <v>4</v>
      </c>
      <c r="AP157" s="7" t="s">
        <v>4</v>
      </c>
      <c r="AQ157" s="7">
        <v>3</v>
      </c>
      <c r="AR157" s="7">
        <v>2</v>
      </c>
      <c r="AS157" s="7">
        <v>1</v>
      </c>
      <c r="AT157" s="7">
        <v>7</v>
      </c>
      <c r="AU157" s="7">
        <v>12</v>
      </c>
      <c r="AV157" s="7">
        <v>13</v>
      </c>
      <c r="AW157" s="7">
        <v>7</v>
      </c>
      <c r="AX157" s="7">
        <v>7</v>
      </c>
      <c r="AY157" s="7">
        <v>4</v>
      </c>
      <c r="AZ157" s="7">
        <v>3</v>
      </c>
      <c r="BA157" s="7">
        <v>1</v>
      </c>
      <c r="BB157" s="7">
        <v>1</v>
      </c>
      <c r="BC157" s="7">
        <v>4</v>
      </c>
      <c r="BD157" s="7">
        <v>2</v>
      </c>
      <c r="BE157" s="7">
        <v>2</v>
      </c>
      <c r="BF157" s="7" t="s">
        <v>5</v>
      </c>
      <c r="BG157" s="7" t="s">
        <v>5</v>
      </c>
      <c r="BH157" s="7" t="s">
        <v>11</v>
      </c>
      <c r="BI157" s="7">
        <v>1</v>
      </c>
      <c r="BJ157" s="7" t="s">
        <v>11</v>
      </c>
      <c r="BK157" s="7" t="s">
        <v>5</v>
      </c>
      <c r="BL157" s="7" t="s">
        <v>5</v>
      </c>
    </row>
    <row r="158" spans="1:64">
      <c r="A158" s="7" t="s">
        <v>167</v>
      </c>
      <c r="B158" s="7" t="s">
        <v>98</v>
      </c>
      <c r="C158" s="7" t="s">
        <v>7</v>
      </c>
      <c r="D158" s="7" t="s">
        <v>4</v>
      </c>
      <c r="E158" s="7" t="s">
        <v>4</v>
      </c>
      <c r="F158" s="7" t="s">
        <v>4</v>
      </c>
      <c r="G158" s="7" t="s">
        <v>4</v>
      </c>
      <c r="H158" s="7" t="s">
        <v>4</v>
      </c>
      <c r="I158" s="7" t="s">
        <v>4</v>
      </c>
      <c r="J158" s="7" t="s">
        <v>4</v>
      </c>
      <c r="K158" s="7" t="s">
        <v>4</v>
      </c>
      <c r="L158" s="7" t="s">
        <v>4</v>
      </c>
      <c r="M158" s="7" t="s">
        <v>4</v>
      </c>
      <c r="N158" s="7" t="s">
        <v>4</v>
      </c>
      <c r="O158" s="7" t="s">
        <v>4</v>
      </c>
      <c r="P158" s="7" t="s">
        <v>4</v>
      </c>
      <c r="Q158" s="7" t="s">
        <v>4</v>
      </c>
      <c r="R158" s="7" t="s">
        <v>4</v>
      </c>
      <c r="S158" s="7" t="s">
        <v>4</v>
      </c>
      <c r="T158" s="7" t="s">
        <v>4</v>
      </c>
      <c r="U158" s="7" t="s">
        <v>4</v>
      </c>
      <c r="V158" s="7" t="s">
        <v>4</v>
      </c>
      <c r="W158" s="7" t="s">
        <v>4</v>
      </c>
      <c r="X158" s="7" t="s">
        <v>4</v>
      </c>
      <c r="Y158" s="7" t="s">
        <v>4</v>
      </c>
      <c r="Z158" s="7" t="s">
        <v>4</v>
      </c>
      <c r="AA158" s="7" t="s">
        <v>4</v>
      </c>
      <c r="AB158" s="7" t="s">
        <v>4</v>
      </c>
      <c r="AC158" s="7" t="s">
        <v>4</v>
      </c>
      <c r="AD158" s="7" t="s">
        <v>4</v>
      </c>
      <c r="AE158" s="7" t="s">
        <v>4</v>
      </c>
      <c r="AF158" s="7" t="s">
        <v>4</v>
      </c>
      <c r="AG158" s="7" t="s">
        <v>4</v>
      </c>
      <c r="AH158" s="7" t="s">
        <v>4</v>
      </c>
      <c r="AI158" s="7" t="s">
        <v>4</v>
      </c>
      <c r="AJ158" s="7" t="s">
        <v>4</v>
      </c>
      <c r="AK158" s="7" t="s">
        <v>4</v>
      </c>
      <c r="AL158" s="7" t="s">
        <v>4</v>
      </c>
      <c r="AM158" s="7" t="s">
        <v>4</v>
      </c>
      <c r="AN158" s="7" t="s">
        <v>4</v>
      </c>
      <c r="AO158" s="7" t="s">
        <v>4</v>
      </c>
      <c r="AP158" s="7" t="s">
        <v>4</v>
      </c>
      <c r="AQ158" s="7" t="s">
        <v>5</v>
      </c>
      <c r="AR158" s="7" t="s">
        <v>5</v>
      </c>
      <c r="AS158" s="7" t="s">
        <v>5</v>
      </c>
      <c r="AT158" s="7" t="s">
        <v>5</v>
      </c>
      <c r="AU158" s="7" t="s">
        <v>11</v>
      </c>
      <c r="AV158" s="7" t="s">
        <v>5</v>
      </c>
      <c r="AW158" s="7" t="s">
        <v>11</v>
      </c>
      <c r="AX158" s="7" t="s">
        <v>5</v>
      </c>
      <c r="AY158" s="7" t="s">
        <v>5</v>
      </c>
      <c r="AZ158" s="7" t="s">
        <v>5</v>
      </c>
      <c r="BA158" s="7" t="s">
        <v>5</v>
      </c>
      <c r="BB158" s="7" t="s">
        <v>11</v>
      </c>
      <c r="BC158" s="7" t="s">
        <v>5</v>
      </c>
      <c r="BD158" s="7" t="s">
        <v>5</v>
      </c>
      <c r="BE158" s="7" t="s">
        <v>5</v>
      </c>
      <c r="BF158" s="7" t="s">
        <v>5</v>
      </c>
      <c r="BG158" s="7" t="s">
        <v>5</v>
      </c>
      <c r="BH158" s="7" t="s">
        <v>11</v>
      </c>
      <c r="BI158" s="7" t="s">
        <v>4</v>
      </c>
      <c r="BJ158" s="7" t="s">
        <v>11</v>
      </c>
      <c r="BK158" s="7" t="s">
        <v>4</v>
      </c>
      <c r="BL158" s="7" t="s">
        <v>5</v>
      </c>
    </row>
    <row r="159" spans="1:64">
      <c r="A159" s="7" t="s">
        <v>172</v>
      </c>
      <c r="B159" s="7" t="s">
        <v>98</v>
      </c>
      <c r="C159" s="7" t="s">
        <v>6</v>
      </c>
      <c r="D159" s="7" t="s">
        <v>5</v>
      </c>
      <c r="E159" s="7" t="s">
        <v>5</v>
      </c>
      <c r="F159" s="7" t="s">
        <v>5</v>
      </c>
      <c r="G159" s="7" t="s">
        <v>5</v>
      </c>
      <c r="H159" s="7" t="s">
        <v>5</v>
      </c>
      <c r="I159" s="7" t="s">
        <v>5</v>
      </c>
      <c r="J159" s="7" t="s">
        <v>5</v>
      </c>
      <c r="K159" s="7" t="s">
        <v>5</v>
      </c>
      <c r="L159" s="7" t="s">
        <v>5</v>
      </c>
      <c r="M159" s="7" t="s">
        <v>5</v>
      </c>
      <c r="N159" s="7" t="s">
        <v>5</v>
      </c>
      <c r="O159" s="7" t="s">
        <v>5</v>
      </c>
      <c r="P159" s="7" t="s">
        <v>5</v>
      </c>
      <c r="Q159" s="7" t="s">
        <v>5</v>
      </c>
      <c r="R159" s="7" t="s">
        <v>5</v>
      </c>
      <c r="S159" s="7" t="s">
        <v>5</v>
      </c>
      <c r="T159" s="7" t="s">
        <v>5</v>
      </c>
      <c r="U159" s="7" t="s">
        <v>5</v>
      </c>
      <c r="V159" s="7" t="s">
        <v>5</v>
      </c>
      <c r="W159" s="7" t="s">
        <v>5</v>
      </c>
      <c r="X159" s="7" t="s">
        <v>5</v>
      </c>
      <c r="Y159" s="7" t="s">
        <v>5</v>
      </c>
      <c r="Z159" s="7" t="s">
        <v>5</v>
      </c>
      <c r="AA159" s="7" t="s">
        <v>5</v>
      </c>
      <c r="AB159" s="7" t="s">
        <v>5</v>
      </c>
      <c r="AC159" s="7">
        <v>14</v>
      </c>
      <c r="AD159" s="7">
        <v>15</v>
      </c>
      <c r="AE159" s="7">
        <v>5</v>
      </c>
      <c r="AF159" s="7">
        <v>5</v>
      </c>
      <c r="AG159" s="7">
        <v>5</v>
      </c>
      <c r="AH159" s="7">
        <v>2</v>
      </c>
      <c r="AI159" s="7" t="s">
        <v>11</v>
      </c>
      <c r="AJ159" s="7">
        <v>1</v>
      </c>
      <c r="AK159" s="7" t="s">
        <v>11</v>
      </c>
      <c r="AL159" s="7">
        <v>1</v>
      </c>
      <c r="AM159" s="7">
        <v>7</v>
      </c>
      <c r="AN159" s="7">
        <v>3</v>
      </c>
      <c r="AO159" s="7">
        <v>2</v>
      </c>
      <c r="AP159" s="7">
        <v>5</v>
      </c>
      <c r="AQ159" s="7" t="s">
        <v>4</v>
      </c>
      <c r="AR159" s="7" t="s">
        <v>4</v>
      </c>
      <c r="AS159" s="7" t="s">
        <v>4</v>
      </c>
      <c r="AT159" s="7" t="s">
        <v>4</v>
      </c>
      <c r="AU159" s="7" t="s">
        <v>4</v>
      </c>
      <c r="AV159" s="7" t="s">
        <v>4</v>
      </c>
      <c r="AW159" s="7" t="s">
        <v>4</v>
      </c>
      <c r="AX159" s="7" t="s">
        <v>4</v>
      </c>
      <c r="AY159" s="7" t="s">
        <v>4</v>
      </c>
      <c r="AZ159" s="7" t="s">
        <v>4</v>
      </c>
      <c r="BA159" s="7" t="s">
        <v>4</v>
      </c>
      <c r="BB159" s="7" t="s">
        <v>4</v>
      </c>
      <c r="BC159" s="7" t="s">
        <v>4</v>
      </c>
      <c r="BD159" s="7" t="s">
        <v>4</v>
      </c>
      <c r="BE159" s="7" t="s">
        <v>4</v>
      </c>
      <c r="BF159" s="7" t="s">
        <v>4</v>
      </c>
      <c r="BG159" s="7" t="s">
        <v>4</v>
      </c>
      <c r="BH159" s="7" t="s">
        <v>4</v>
      </c>
      <c r="BI159" s="7" t="s">
        <v>4</v>
      </c>
      <c r="BJ159" s="7" t="s">
        <v>4</v>
      </c>
      <c r="BK159" s="7" t="s">
        <v>4</v>
      </c>
      <c r="BL159" s="7" t="s">
        <v>4</v>
      </c>
    </row>
    <row r="160" spans="1:64">
      <c r="A160" s="7" t="s">
        <v>172</v>
      </c>
      <c r="B160" s="7" t="s">
        <v>98</v>
      </c>
      <c r="C160" s="7" t="s">
        <v>9</v>
      </c>
      <c r="D160" s="7">
        <v>1</v>
      </c>
      <c r="E160" s="7" t="s">
        <v>4</v>
      </c>
      <c r="F160" s="7" t="s">
        <v>5</v>
      </c>
      <c r="G160" s="7" t="s">
        <v>5</v>
      </c>
      <c r="H160" s="7" t="s">
        <v>5</v>
      </c>
      <c r="I160" s="7" t="s">
        <v>5</v>
      </c>
      <c r="J160" s="7" t="s">
        <v>5</v>
      </c>
      <c r="K160" s="7" t="s">
        <v>5</v>
      </c>
      <c r="L160" s="7" t="s">
        <v>5</v>
      </c>
      <c r="M160" s="7" t="s">
        <v>5</v>
      </c>
      <c r="N160" s="7" t="s">
        <v>5</v>
      </c>
      <c r="O160" s="7" t="s">
        <v>5</v>
      </c>
      <c r="P160" s="7" t="s">
        <v>5</v>
      </c>
      <c r="Q160" s="7" t="s">
        <v>5</v>
      </c>
      <c r="R160" s="7" t="s">
        <v>5</v>
      </c>
      <c r="S160" s="7" t="s">
        <v>5</v>
      </c>
      <c r="T160" s="7" t="s">
        <v>5</v>
      </c>
      <c r="U160" s="7" t="s">
        <v>5</v>
      </c>
      <c r="V160" s="7" t="s">
        <v>5</v>
      </c>
      <c r="W160" s="7">
        <v>1</v>
      </c>
      <c r="X160" s="7">
        <v>1</v>
      </c>
      <c r="Y160" s="7">
        <v>1</v>
      </c>
      <c r="Z160" s="7">
        <v>5</v>
      </c>
      <c r="AA160" s="7">
        <v>43</v>
      </c>
      <c r="AB160" s="7">
        <v>18</v>
      </c>
      <c r="AC160" s="7" t="s">
        <v>5</v>
      </c>
      <c r="AD160" s="7" t="s">
        <v>5</v>
      </c>
      <c r="AE160" s="7" t="s">
        <v>5</v>
      </c>
      <c r="AF160" s="7" t="s">
        <v>5</v>
      </c>
      <c r="AG160" s="7" t="s">
        <v>5</v>
      </c>
      <c r="AH160" s="7" t="s">
        <v>5</v>
      </c>
      <c r="AI160" s="7" t="s">
        <v>5</v>
      </c>
      <c r="AJ160" s="7" t="s">
        <v>5</v>
      </c>
      <c r="AK160" s="7" t="s">
        <v>5</v>
      </c>
      <c r="AL160" s="7" t="s">
        <v>5</v>
      </c>
      <c r="AM160" s="7" t="s">
        <v>5</v>
      </c>
      <c r="AN160" s="7" t="s">
        <v>5</v>
      </c>
      <c r="AO160" s="7" t="s">
        <v>5</v>
      </c>
      <c r="AP160" s="7" t="s">
        <v>5</v>
      </c>
      <c r="AQ160" s="7" t="s">
        <v>4</v>
      </c>
      <c r="AR160" s="7" t="s">
        <v>4</v>
      </c>
      <c r="AS160" s="7" t="s">
        <v>4</v>
      </c>
      <c r="AT160" s="7" t="s">
        <v>4</v>
      </c>
      <c r="AU160" s="7" t="s">
        <v>4</v>
      </c>
      <c r="AV160" s="7" t="s">
        <v>4</v>
      </c>
      <c r="AW160" s="7" t="s">
        <v>4</v>
      </c>
      <c r="AX160" s="7" t="s">
        <v>4</v>
      </c>
      <c r="AY160" s="7" t="s">
        <v>4</v>
      </c>
      <c r="AZ160" s="7" t="s">
        <v>4</v>
      </c>
      <c r="BA160" s="7" t="s">
        <v>4</v>
      </c>
      <c r="BB160" s="7" t="s">
        <v>4</v>
      </c>
      <c r="BC160" s="7" t="s">
        <v>4</v>
      </c>
      <c r="BD160" s="7" t="s">
        <v>4</v>
      </c>
      <c r="BE160" s="7" t="s">
        <v>4</v>
      </c>
      <c r="BF160" s="7" t="s">
        <v>4</v>
      </c>
      <c r="BG160" s="7" t="s">
        <v>4</v>
      </c>
      <c r="BH160" s="7" t="s">
        <v>4</v>
      </c>
      <c r="BI160" s="7" t="s">
        <v>4</v>
      </c>
      <c r="BJ160" s="7" t="s">
        <v>4</v>
      </c>
      <c r="BK160" s="7" t="s">
        <v>4</v>
      </c>
      <c r="BL160" s="7" t="s">
        <v>4</v>
      </c>
    </row>
    <row r="161" spans="1:64">
      <c r="A161" s="7" t="s">
        <v>172</v>
      </c>
      <c r="B161" s="7" t="s">
        <v>98</v>
      </c>
      <c r="C161" s="7" t="s">
        <v>7</v>
      </c>
      <c r="D161" s="7" t="s">
        <v>5</v>
      </c>
      <c r="E161" s="7" t="s">
        <v>5</v>
      </c>
      <c r="F161" s="7" t="s">
        <v>5</v>
      </c>
      <c r="G161" s="7" t="s">
        <v>5</v>
      </c>
      <c r="H161" s="7" t="s">
        <v>5</v>
      </c>
      <c r="I161" s="7" t="s">
        <v>5</v>
      </c>
      <c r="J161" s="7" t="s">
        <v>5</v>
      </c>
      <c r="K161" s="7" t="s">
        <v>5</v>
      </c>
      <c r="L161" s="7" t="s">
        <v>5</v>
      </c>
      <c r="M161" s="7" t="s">
        <v>5</v>
      </c>
      <c r="N161" s="7" t="s">
        <v>5</v>
      </c>
      <c r="O161" s="7" t="s">
        <v>5</v>
      </c>
      <c r="P161" s="7" t="s">
        <v>5</v>
      </c>
      <c r="Q161" s="7" t="s">
        <v>5</v>
      </c>
      <c r="R161" s="7" t="s">
        <v>5</v>
      </c>
      <c r="S161" s="7" t="s">
        <v>5</v>
      </c>
      <c r="T161" s="7" t="s">
        <v>5</v>
      </c>
      <c r="U161" s="7" t="s">
        <v>5</v>
      </c>
      <c r="V161" s="7" t="s">
        <v>5</v>
      </c>
      <c r="W161" s="7" t="s">
        <v>5</v>
      </c>
      <c r="X161" s="7" t="s">
        <v>5</v>
      </c>
      <c r="Y161" s="7" t="s">
        <v>5</v>
      </c>
      <c r="Z161" s="7" t="s">
        <v>5</v>
      </c>
      <c r="AA161" s="7" t="s">
        <v>5</v>
      </c>
      <c r="AB161" s="7" t="s">
        <v>5</v>
      </c>
      <c r="AC161" s="7">
        <v>1</v>
      </c>
      <c r="AD161" s="7">
        <v>1</v>
      </c>
      <c r="AE161" s="7" t="s">
        <v>5</v>
      </c>
      <c r="AF161" s="7" t="s">
        <v>5</v>
      </c>
      <c r="AG161" s="7" t="s">
        <v>5</v>
      </c>
      <c r="AH161" s="7" t="s">
        <v>5</v>
      </c>
      <c r="AI161" s="7" t="s">
        <v>5</v>
      </c>
      <c r="AJ161" s="7" t="s">
        <v>5</v>
      </c>
      <c r="AK161" s="7" t="s">
        <v>5</v>
      </c>
      <c r="AL161" s="7" t="s">
        <v>5</v>
      </c>
      <c r="AM161" s="7" t="s">
        <v>5</v>
      </c>
      <c r="AN161" s="7" t="s">
        <v>5</v>
      </c>
      <c r="AO161" s="7" t="s">
        <v>5</v>
      </c>
      <c r="AP161" s="7" t="s">
        <v>5</v>
      </c>
      <c r="AQ161" s="7" t="s">
        <v>4</v>
      </c>
      <c r="AR161" s="7" t="s">
        <v>4</v>
      </c>
      <c r="AS161" s="7" t="s">
        <v>4</v>
      </c>
      <c r="AT161" s="7" t="s">
        <v>4</v>
      </c>
      <c r="AU161" s="7" t="s">
        <v>4</v>
      </c>
      <c r="AV161" s="7" t="s">
        <v>4</v>
      </c>
      <c r="AW161" s="7" t="s">
        <v>4</v>
      </c>
      <c r="AX161" s="7" t="s">
        <v>4</v>
      </c>
      <c r="AY161" s="7" t="s">
        <v>4</v>
      </c>
      <c r="AZ161" s="7" t="s">
        <v>4</v>
      </c>
      <c r="BA161" s="7" t="s">
        <v>4</v>
      </c>
      <c r="BB161" s="7" t="s">
        <v>4</v>
      </c>
      <c r="BC161" s="7" t="s">
        <v>4</v>
      </c>
      <c r="BD161" s="7" t="s">
        <v>4</v>
      </c>
      <c r="BE161" s="7" t="s">
        <v>4</v>
      </c>
      <c r="BF161" s="7" t="s">
        <v>4</v>
      </c>
      <c r="BG161" s="7" t="s">
        <v>4</v>
      </c>
      <c r="BH161" s="7" t="s">
        <v>4</v>
      </c>
      <c r="BI161" s="7" t="s">
        <v>4</v>
      </c>
      <c r="BJ161" s="7" t="s">
        <v>4</v>
      </c>
      <c r="BK161" s="7" t="s">
        <v>4</v>
      </c>
      <c r="BL161" s="7" t="s">
        <v>4</v>
      </c>
    </row>
    <row r="162" spans="1:64">
      <c r="A162" s="7" t="s">
        <v>167</v>
      </c>
      <c r="B162" s="7" t="s">
        <v>36</v>
      </c>
      <c r="C162" s="7" t="s">
        <v>6</v>
      </c>
      <c r="D162" s="7" t="s">
        <v>4</v>
      </c>
      <c r="E162" s="7" t="s">
        <v>4</v>
      </c>
      <c r="F162" s="7" t="s">
        <v>4</v>
      </c>
      <c r="G162" s="7" t="s">
        <v>4</v>
      </c>
      <c r="H162" s="7" t="s">
        <v>4</v>
      </c>
      <c r="I162" s="7" t="s">
        <v>4</v>
      </c>
      <c r="J162" s="7" t="s">
        <v>4</v>
      </c>
      <c r="K162" s="7" t="s">
        <v>4</v>
      </c>
      <c r="L162" s="7" t="s">
        <v>4</v>
      </c>
      <c r="M162" s="7" t="s">
        <v>4</v>
      </c>
      <c r="N162" s="7" t="s">
        <v>4</v>
      </c>
      <c r="O162" s="7" t="s">
        <v>4</v>
      </c>
      <c r="P162" s="7" t="s">
        <v>4</v>
      </c>
      <c r="Q162" s="7" t="s">
        <v>4</v>
      </c>
      <c r="R162" s="7" t="s">
        <v>4</v>
      </c>
      <c r="S162" s="7" t="s">
        <v>4</v>
      </c>
      <c r="T162" s="7" t="s">
        <v>4</v>
      </c>
      <c r="U162" s="7" t="s">
        <v>4</v>
      </c>
      <c r="V162" s="7" t="s">
        <v>4</v>
      </c>
      <c r="W162" s="7" t="s">
        <v>4</v>
      </c>
      <c r="X162" s="7" t="s">
        <v>4</v>
      </c>
      <c r="Y162" s="7" t="s">
        <v>4</v>
      </c>
      <c r="Z162" s="7" t="s">
        <v>4</v>
      </c>
      <c r="AA162" s="7" t="s">
        <v>4</v>
      </c>
      <c r="AB162" s="7" t="s">
        <v>4</v>
      </c>
      <c r="AC162" s="7" t="s">
        <v>4</v>
      </c>
      <c r="AD162" s="7" t="s">
        <v>4</v>
      </c>
      <c r="AE162" s="7" t="s">
        <v>4</v>
      </c>
      <c r="AF162" s="7" t="s">
        <v>4</v>
      </c>
      <c r="AG162" s="7" t="s">
        <v>4</v>
      </c>
      <c r="AH162" s="7" t="s">
        <v>4</v>
      </c>
      <c r="AI162" s="7" t="s">
        <v>4</v>
      </c>
      <c r="AJ162" s="7" t="s">
        <v>4</v>
      </c>
      <c r="AK162" s="7" t="s">
        <v>4</v>
      </c>
      <c r="AL162" s="7" t="s">
        <v>4</v>
      </c>
      <c r="AM162" s="7" t="s">
        <v>4</v>
      </c>
      <c r="AN162" s="7" t="s">
        <v>4</v>
      </c>
      <c r="AO162" s="7" t="s">
        <v>4</v>
      </c>
      <c r="AP162" s="7" t="s">
        <v>4</v>
      </c>
      <c r="AQ162" s="7">
        <v>19</v>
      </c>
      <c r="AR162" s="7">
        <v>884</v>
      </c>
      <c r="AS162" s="7">
        <v>455</v>
      </c>
      <c r="AT162" s="7">
        <v>253</v>
      </c>
      <c r="AU162" s="7">
        <v>379</v>
      </c>
      <c r="AV162" s="7">
        <v>470</v>
      </c>
      <c r="AW162" s="7">
        <v>477</v>
      </c>
      <c r="AX162" s="7">
        <v>480</v>
      </c>
      <c r="AY162" s="7">
        <v>458</v>
      </c>
      <c r="AZ162" s="7">
        <v>998</v>
      </c>
      <c r="BA162" s="7">
        <v>364</v>
      </c>
      <c r="BB162" s="7">
        <v>415</v>
      </c>
      <c r="BC162" s="7">
        <v>587</v>
      </c>
      <c r="BD162" s="7">
        <v>574</v>
      </c>
      <c r="BE162" s="7">
        <v>634</v>
      </c>
      <c r="BF162" s="7">
        <v>510</v>
      </c>
      <c r="BG162" s="7">
        <v>719</v>
      </c>
      <c r="BH162" s="7">
        <v>643</v>
      </c>
      <c r="BI162" s="7">
        <v>637</v>
      </c>
      <c r="BJ162" s="7">
        <v>304</v>
      </c>
      <c r="BK162" s="7">
        <v>171</v>
      </c>
      <c r="BL162" s="7">
        <v>128</v>
      </c>
    </row>
    <row r="163" spans="1:64">
      <c r="A163" s="7" t="s">
        <v>167</v>
      </c>
      <c r="B163" s="7" t="s">
        <v>36</v>
      </c>
      <c r="C163" s="7" t="s">
        <v>7</v>
      </c>
      <c r="D163" s="7" t="s">
        <v>4</v>
      </c>
      <c r="E163" s="7" t="s">
        <v>4</v>
      </c>
      <c r="F163" s="7" t="s">
        <v>4</v>
      </c>
      <c r="G163" s="7" t="s">
        <v>4</v>
      </c>
      <c r="H163" s="7" t="s">
        <v>4</v>
      </c>
      <c r="I163" s="7" t="s">
        <v>4</v>
      </c>
      <c r="J163" s="7" t="s">
        <v>4</v>
      </c>
      <c r="K163" s="7" t="s">
        <v>4</v>
      </c>
      <c r="L163" s="7" t="s">
        <v>4</v>
      </c>
      <c r="M163" s="7" t="s">
        <v>4</v>
      </c>
      <c r="N163" s="7" t="s">
        <v>4</v>
      </c>
      <c r="O163" s="7" t="s">
        <v>4</v>
      </c>
      <c r="P163" s="7" t="s">
        <v>4</v>
      </c>
      <c r="Q163" s="7" t="s">
        <v>4</v>
      </c>
      <c r="R163" s="7" t="s">
        <v>4</v>
      </c>
      <c r="S163" s="7" t="s">
        <v>4</v>
      </c>
      <c r="T163" s="7" t="s">
        <v>4</v>
      </c>
      <c r="U163" s="7" t="s">
        <v>4</v>
      </c>
      <c r="V163" s="7" t="s">
        <v>4</v>
      </c>
      <c r="W163" s="7" t="s">
        <v>4</v>
      </c>
      <c r="X163" s="7" t="s">
        <v>4</v>
      </c>
      <c r="Y163" s="7" t="s">
        <v>4</v>
      </c>
      <c r="Z163" s="7" t="s">
        <v>4</v>
      </c>
      <c r="AA163" s="7" t="s">
        <v>4</v>
      </c>
      <c r="AB163" s="7" t="s">
        <v>4</v>
      </c>
      <c r="AC163" s="7" t="s">
        <v>4</v>
      </c>
      <c r="AD163" s="7" t="s">
        <v>4</v>
      </c>
      <c r="AE163" s="7" t="s">
        <v>4</v>
      </c>
      <c r="AF163" s="7" t="s">
        <v>4</v>
      </c>
      <c r="AG163" s="7" t="s">
        <v>4</v>
      </c>
      <c r="AH163" s="7" t="s">
        <v>4</v>
      </c>
      <c r="AI163" s="7" t="s">
        <v>4</v>
      </c>
      <c r="AJ163" s="7" t="s">
        <v>4</v>
      </c>
      <c r="AK163" s="7" t="s">
        <v>4</v>
      </c>
      <c r="AL163" s="7" t="s">
        <v>4</v>
      </c>
      <c r="AM163" s="7" t="s">
        <v>4</v>
      </c>
      <c r="AN163" s="7" t="s">
        <v>4</v>
      </c>
      <c r="AO163" s="7" t="s">
        <v>4</v>
      </c>
      <c r="AP163" s="7" t="s">
        <v>4</v>
      </c>
      <c r="AQ163" s="7" t="s">
        <v>5</v>
      </c>
      <c r="AR163" s="7">
        <v>12</v>
      </c>
      <c r="AS163" s="7">
        <v>20</v>
      </c>
      <c r="AT163" s="7">
        <v>10</v>
      </c>
      <c r="AU163" s="7" t="s">
        <v>11</v>
      </c>
      <c r="AV163" s="7" t="s">
        <v>5</v>
      </c>
      <c r="AW163" s="7" t="s">
        <v>5</v>
      </c>
      <c r="AX163" s="7">
        <v>53</v>
      </c>
      <c r="AY163" s="7">
        <v>59</v>
      </c>
      <c r="AZ163" s="7">
        <v>3</v>
      </c>
      <c r="BA163" s="7" t="s">
        <v>5</v>
      </c>
      <c r="BB163" s="7" t="s">
        <v>5</v>
      </c>
      <c r="BC163" s="7" t="s">
        <v>5</v>
      </c>
      <c r="BD163" s="7" t="s">
        <v>11</v>
      </c>
      <c r="BE163" s="7" t="s">
        <v>11</v>
      </c>
      <c r="BF163" s="7" t="s">
        <v>5</v>
      </c>
      <c r="BG163" s="7" t="s">
        <v>5</v>
      </c>
      <c r="BH163" s="7">
        <v>14</v>
      </c>
      <c r="BI163" s="7">
        <v>8</v>
      </c>
      <c r="BJ163" s="7" t="s">
        <v>4</v>
      </c>
      <c r="BK163" s="7" t="s">
        <v>4</v>
      </c>
      <c r="BL163" s="7" t="s">
        <v>4</v>
      </c>
    </row>
    <row r="164" spans="1:64">
      <c r="A164" s="7" t="s">
        <v>172</v>
      </c>
      <c r="B164" s="7" t="s">
        <v>36</v>
      </c>
      <c r="C164" s="7" t="s">
        <v>6</v>
      </c>
      <c r="D164" s="7" t="s">
        <v>5</v>
      </c>
      <c r="E164" s="7" t="s">
        <v>5</v>
      </c>
      <c r="F164" s="7" t="s">
        <v>5</v>
      </c>
      <c r="G164" s="7" t="s">
        <v>5</v>
      </c>
      <c r="H164" s="7" t="s">
        <v>5</v>
      </c>
      <c r="I164" s="7" t="s">
        <v>5</v>
      </c>
      <c r="J164" s="7" t="s">
        <v>5</v>
      </c>
      <c r="K164" s="7" t="s">
        <v>5</v>
      </c>
      <c r="L164" s="7" t="s">
        <v>5</v>
      </c>
      <c r="M164" s="7" t="s">
        <v>5</v>
      </c>
      <c r="N164" s="7" t="s">
        <v>5</v>
      </c>
      <c r="O164" s="7" t="s">
        <v>5</v>
      </c>
      <c r="P164" s="7" t="s">
        <v>5</v>
      </c>
      <c r="Q164" s="7" t="s">
        <v>5</v>
      </c>
      <c r="R164" s="7" t="s">
        <v>5</v>
      </c>
      <c r="S164" s="7" t="s">
        <v>5</v>
      </c>
      <c r="T164" s="7" t="s">
        <v>5</v>
      </c>
      <c r="U164" s="7" t="s">
        <v>5</v>
      </c>
      <c r="V164" s="7" t="s">
        <v>5</v>
      </c>
      <c r="W164" s="7" t="s">
        <v>5</v>
      </c>
      <c r="X164" s="7" t="s">
        <v>5</v>
      </c>
      <c r="Y164" s="7" t="s">
        <v>5</v>
      </c>
      <c r="Z164" s="7" t="s">
        <v>5</v>
      </c>
      <c r="AA164" s="7" t="s">
        <v>5</v>
      </c>
      <c r="AB164" s="7" t="s">
        <v>5</v>
      </c>
      <c r="AC164" s="7">
        <v>200</v>
      </c>
      <c r="AD164" s="7">
        <v>665</v>
      </c>
      <c r="AE164" s="7">
        <v>808</v>
      </c>
      <c r="AF164" s="7">
        <v>351</v>
      </c>
      <c r="AG164" s="7">
        <v>552</v>
      </c>
      <c r="AH164" s="7">
        <v>476</v>
      </c>
      <c r="AI164" s="7">
        <v>441</v>
      </c>
      <c r="AJ164" s="7">
        <v>306</v>
      </c>
      <c r="AK164" s="7">
        <v>184</v>
      </c>
      <c r="AL164" s="7">
        <v>272</v>
      </c>
      <c r="AM164" s="7">
        <v>375</v>
      </c>
      <c r="AN164" s="7">
        <v>521</v>
      </c>
      <c r="AO164" s="7">
        <v>46</v>
      </c>
      <c r="AP164" s="7">
        <v>77</v>
      </c>
      <c r="AQ164" s="7" t="s">
        <v>4</v>
      </c>
      <c r="AR164" s="7" t="s">
        <v>4</v>
      </c>
      <c r="AS164" s="7" t="s">
        <v>4</v>
      </c>
      <c r="AT164" s="7" t="s">
        <v>4</v>
      </c>
      <c r="AU164" s="7" t="s">
        <v>4</v>
      </c>
      <c r="AV164" s="7" t="s">
        <v>4</v>
      </c>
      <c r="AW164" s="7" t="s">
        <v>4</v>
      </c>
      <c r="AX164" s="7" t="s">
        <v>4</v>
      </c>
      <c r="AY164" s="7" t="s">
        <v>4</v>
      </c>
      <c r="AZ164" s="7" t="s">
        <v>4</v>
      </c>
      <c r="BA164" s="7" t="s">
        <v>4</v>
      </c>
      <c r="BB164" s="7" t="s">
        <v>4</v>
      </c>
      <c r="BC164" s="7" t="s">
        <v>4</v>
      </c>
      <c r="BD164" s="7" t="s">
        <v>4</v>
      </c>
      <c r="BE164" s="7" t="s">
        <v>4</v>
      </c>
      <c r="BF164" s="7" t="s">
        <v>4</v>
      </c>
      <c r="BG164" s="7" t="s">
        <v>4</v>
      </c>
      <c r="BH164" s="7" t="s">
        <v>4</v>
      </c>
      <c r="BI164" s="7" t="s">
        <v>4</v>
      </c>
      <c r="BJ164" s="7" t="s">
        <v>4</v>
      </c>
      <c r="BK164" s="7" t="s">
        <v>4</v>
      </c>
      <c r="BL164" s="7" t="s">
        <v>4</v>
      </c>
    </row>
    <row r="165" spans="1:64">
      <c r="A165" s="7" t="s">
        <v>172</v>
      </c>
      <c r="B165" s="7" t="s">
        <v>36</v>
      </c>
      <c r="C165" s="7" t="s">
        <v>9</v>
      </c>
      <c r="D165" s="7" t="s">
        <v>5</v>
      </c>
      <c r="E165" s="7">
        <v>136</v>
      </c>
      <c r="F165" s="7">
        <v>126</v>
      </c>
      <c r="G165" s="7">
        <v>109</v>
      </c>
      <c r="H165" s="7">
        <v>123</v>
      </c>
      <c r="I165" s="7">
        <v>109</v>
      </c>
      <c r="J165" s="7">
        <v>126</v>
      </c>
      <c r="K165" s="7">
        <v>161</v>
      </c>
      <c r="L165" s="7">
        <v>178</v>
      </c>
      <c r="M165" s="7">
        <v>150</v>
      </c>
      <c r="N165" s="7">
        <v>140</v>
      </c>
      <c r="O165" s="7">
        <v>74</v>
      </c>
      <c r="P165" s="7" t="s">
        <v>5</v>
      </c>
      <c r="Q165" s="7" t="s">
        <v>5</v>
      </c>
      <c r="R165" s="7">
        <v>49</v>
      </c>
      <c r="S165" s="7">
        <v>91</v>
      </c>
      <c r="T165" s="7">
        <v>13</v>
      </c>
      <c r="U165" s="7">
        <v>31</v>
      </c>
      <c r="V165" s="7">
        <v>87</v>
      </c>
      <c r="W165" s="7">
        <v>78</v>
      </c>
      <c r="X165" s="7">
        <v>84</v>
      </c>
      <c r="Y165" s="7">
        <v>60</v>
      </c>
      <c r="Z165" s="7">
        <v>87</v>
      </c>
      <c r="AA165" s="7">
        <v>350</v>
      </c>
      <c r="AB165" s="7">
        <v>98</v>
      </c>
      <c r="AC165" s="7" t="s">
        <v>5</v>
      </c>
      <c r="AD165" s="7" t="s">
        <v>5</v>
      </c>
      <c r="AE165" s="7" t="s">
        <v>5</v>
      </c>
      <c r="AF165" s="7" t="s">
        <v>5</v>
      </c>
      <c r="AG165" s="7" t="s">
        <v>5</v>
      </c>
      <c r="AH165" s="7" t="s">
        <v>5</v>
      </c>
      <c r="AI165" s="7" t="s">
        <v>5</v>
      </c>
      <c r="AJ165" s="7" t="s">
        <v>5</v>
      </c>
      <c r="AK165" s="7" t="s">
        <v>5</v>
      </c>
      <c r="AL165" s="7" t="s">
        <v>5</v>
      </c>
      <c r="AM165" s="7" t="s">
        <v>5</v>
      </c>
      <c r="AN165" s="7" t="s">
        <v>5</v>
      </c>
      <c r="AO165" s="7" t="s">
        <v>5</v>
      </c>
      <c r="AP165" s="7" t="s">
        <v>5</v>
      </c>
      <c r="AQ165" s="7" t="s">
        <v>4</v>
      </c>
      <c r="AR165" s="7" t="s">
        <v>4</v>
      </c>
      <c r="AS165" s="7" t="s">
        <v>4</v>
      </c>
      <c r="AT165" s="7" t="s">
        <v>4</v>
      </c>
      <c r="AU165" s="7" t="s">
        <v>4</v>
      </c>
      <c r="AV165" s="7" t="s">
        <v>4</v>
      </c>
      <c r="AW165" s="7" t="s">
        <v>4</v>
      </c>
      <c r="AX165" s="7" t="s">
        <v>4</v>
      </c>
      <c r="AY165" s="7" t="s">
        <v>4</v>
      </c>
      <c r="AZ165" s="7" t="s">
        <v>4</v>
      </c>
      <c r="BA165" s="7" t="s">
        <v>4</v>
      </c>
      <c r="BB165" s="7" t="s">
        <v>4</v>
      </c>
      <c r="BC165" s="7" t="s">
        <v>4</v>
      </c>
      <c r="BD165" s="7" t="s">
        <v>4</v>
      </c>
      <c r="BE165" s="7" t="s">
        <v>4</v>
      </c>
      <c r="BF165" s="7" t="s">
        <v>4</v>
      </c>
      <c r="BG165" s="7" t="s">
        <v>4</v>
      </c>
      <c r="BH165" s="7" t="s">
        <v>4</v>
      </c>
      <c r="BI165" s="7" t="s">
        <v>4</v>
      </c>
      <c r="BJ165" s="7" t="s">
        <v>4</v>
      </c>
      <c r="BK165" s="7" t="s">
        <v>4</v>
      </c>
      <c r="BL165" s="7" t="s">
        <v>4</v>
      </c>
    </row>
    <row r="166" spans="1:64">
      <c r="A166" s="7" t="s">
        <v>172</v>
      </c>
      <c r="B166" s="7" t="s">
        <v>36</v>
      </c>
      <c r="C166" s="7" t="s">
        <v>7</v>
      </c>
      <c r="D166" s="7" t="s">
        <v>5</v>
      </c>
      <c r="E166" s="7" t="s">
        <v>5</v>
      </c>
      <c r="F166" s="7" t="s">
        <v>5</v>
      </c>
      <c r="G166" s="7" t="s">
        <v>5</v>
      </c>
      <c r="H166" s="7" t="s">
        <v>5</v>
      </c>
      <c r="I166" s="7" t="s">
        <v>5</v>
      </c>
      <c r="J166" s="7" t="s">
        <v>5</v>
      </c>
      <c r="K166" s="7" t="s">
        <v>5</v>
      </c>
      <c r="L166" s="7" t="s">
        <v>5</v>
      </c>
      <c r="M166" s="7" t="s">
        <v>5</v>
      </c>
      <c r="N166" s="7" t="s">
        <v>5</v>
      </c>
      <c r="O166" s="7" t="s">
        <v>5</v>
      </c>
      <c r="P166" s="7" t="s">
        <v>5</v>
      </c>
      <c r="Q166" s="7" t="s">
        <v>5</v>
      </c>
      <c r="R166" s="7" t="s">
        <v>5</v>
      </c>
      <c r="S166" s="7" t="s">
        <v>5</v>
      </c>
      <c r="T166" s="7" t="s">
        <v>5</v>
      </c>
      <c r="U166" s="7" t="s">
        <v>5</v>
      </c>
      <c r="V166" s="7" t="s">
        <v>5</v>
      </c>
      <c r="W166" s="7" t="s">
        <v>5</v>
      </c>
      <c r="X166" s="7" t="s">
        <v>5</v>
      </c>
      <c r="Y166" s="7" t="s">
        <v>5</v>
      </c>
      <c r="Z166" s="7" t="s">
        <v>5</v>
      </c>
      <c r="AA166" s="7" t="s">
        <v>5</v>
      </c>
      <c r="AB166" s="7" t="s">
        <v>5</v>
      </c>
      <c r="AC166" s="7">
        <v>162</v>
      </c>
      <c r="AD166" s="7">
        <v>148</v>
      </c>
      <c r="AE166" s="7">
        <v>15</v>
      </c>
      <c r="AF166" s="7" t="s">
        <v>5</v>
      </c>
      <c r="AG166" s="7" t="s">
        <v>5</v>
      </c>
      <c r="AH166" s="7" t="s">
        <v>5</v>
      </c>
      <c r="AI166" s="7" t="s">
        <v>5</v>
      </c>
      <c r="AJ166" s="7" t="s">
        <v>5</v>
      </c>
      <c r="AK166" s="7" t="s">
        <v>5</v>
      </c>
      <c r="AL166" s="7" t="s">
        <v>5</v>
      </c>
      <c r="AM166" s="7" t="s">
        <v>5</v>
      </c>
      <c r="AN166" s="7" t="s">
        <v>5</v>
      </c>
      <c r="AO166" s="7" t="s">
        <v>5</v>
      </c>
      <c r="AP166" s="7" t="s">
        <v>5</v>
      </c>
      <c r="AQ166" s="7" t="s">
        <v>4</v>
      </c>
      <c r="AR166" s="7" t="s">
        <v>4</v>
      </c>
      <c r="AS166" s="7" t="s">
        <v>4</v>
      </c>
      <c r="AT166" s="7" t="s">
        <v>4</v>
      </c>
      <c r="AU166" s="7" t="s">
        <v>4</v>
      </c>
      <c r="AV166" s="7" t="s">
        <v>4</v>
      </c>
      <c r="AW166" s="7" t="s">
        <v>4</v>
      </c>
      <c r="AX166" s="7" t="s">
        <v>4</v>
      </c>
      <c r="AY166" s="7" t="s">
        <v>4</v>
      </c>
      <c r="AZ166" s="7" t="s">
        <v>4</v>
      </c>
      <c r="BA166" s="7" t="s">
        <v>4</v>
      </c>
      <c r="BB166" s="7" t="s">
        <v>4</v>
      </c>
      <c r="BC166" s="7" t="s">
        <v>4</v>
      </c>
      <c r="BD166" s="7" t="s">
        <v>4</v>
      </c>
      <c r="BE166" s="7" t="s">
        <v>4</v>
      </c>
      <c r="BF166" s="7" t="s">
        <v>4</v>
      </c>
      <c r="BG166" s="7" t="s">
        <v>4</v>
      </c>
      <c r="BH166" s="7" t="s">
        <v>4</v>
      </c>
      <c r="BI166" s="7" t="s">
        <v>4</v>
      </c>
      <c r="BJ166" s="7" t="s">
        <v>4</v>
      </c>
      <c r="BK166" s="7" t="s">
        <v>4</v>
      </c>
      <c r="BL166" s="7" t="s">
        <v>4</v>
      </c>
    </row>
    <row r="167" spans="1:64">
      <c r="A167" s="7" t="s">
        <v>167</v>
      </c>
      <c r="B167" s="7" t="s">
        <v>37</v>
      </c>
      <c r="C167" s="7" t="s">
        <v>6</v>
      </c>
      <c r="D167" s="7" t="s">
        <v>4</v>
      </c>
      <c r="E167" s="7" t="s">
        <v>4</v>
      </c>
      <c r="F167" s="7" t="s">
        <v>4</v>
      </c>
      <c r="G167" s="7" t="s">
        <v>4</v>
      </c>
      <c r="H167" s="7" t="s">
        <v>4</v>
      </c>
      <c r="I167" s="7" t="s">
        <v>4</v>
      </c>
      <c r="J167" s="7" t="s">
        <v>4</v>
      </c>
      <c r="K167" s="7" t="s">
        <v>4</v>
      </c>
      <c r="L167" s="7" t="s">
        <v>4</v>
      </c>
      <c r="M167" s="7" t="s">
        <v>4</v>
      </c>
      <c r="N167" s="7" t="s">
        <v>4</v>
      </c>
      <c r="O167" s="7" t="s">
        <v>4</v>
      </c>
      <c r="P167" s="7" t="s">
        <v>4</v>
      </c>
      <c r="Q167" s="7" t="s">
        <v>4</v>
      </c>
      <c r="R167" s="7" t="s">
        <v>4</v>
      </c>
      <c r="S167" s="7" t="s">
        <v>4</v>
      </c>
      <c r="T167" s="7" t="s">
        <v>4</v>
      </c>
      <c r="U167" s="7" t="s">
        <v>4</v>
      </c>
      <c r="V167" s="7" t="s">
        <v>4</v>
      </c>
      <c r="W167" s="7" t="s">
        <v>4</v>
      </c>
      <c r="X167" s="7" t="s">
        <v>4</v>
      </c>
      <c r="Y167" s="7" t="s">
        <v>4</v>
      </c>
      <c r="Z167" s="7" t="s">
        <v>4</v>
      </c>
      <c r="AA167" s="7" t="s">
        <v>4</v>
      </c>
      <c r="AB167" s="7" t="s">
        <v>4</v>
      </c>
      <c r="AC167" s="7" t="s">
        <v>4</v>
      </c>
      <c r="AD167" s="7" t="s">
        <v>4</v>
      </c>
      <c r="AE167" s="7" t="s">
        <v>4</v>
      </c>
      <c r="AF167" s="7" t="s">
        <v>4</v>
      </c>
      <c r="AG167" s="7" t="s">
        <v>4</v>
      </c>
      <c r="AH167" s="7" t="s">
        <v>4</v>
      </c>
      <c r="AI167" s="7" t="s">
        <v>4</v>
      </c>
      <c r="AJ167" s="7" t="s">
        <v>4</v>
      </c>
      <c r="AK167" s="7" t="s">
        <v>4</v>
      </c>
      <c r="AL167" s="7" t="s">
        <v>4</v>
      </c>
      <c r="AM167" s="7" t="s">
        <v>4</v>
      </c>
      <c r="AN167" s="7" t="s">
        <v>4</v>
      </c>
      <c r="AO167" s="7" t="s">
        <v>4</v>
      </c>
      <c r="AP167" s="7" t="s">
        <v>4</v>
      </c>
      <c r="AQ167" s="7">
        <v>39</v>
      </c>
      <c r="AR167" s="7">
        <v>32</v>
      </c>
      <c r="AS167" s="7">
        <v>55</v>
      </c>
      <c r="AT167" s="7">
        <v>63</v>
      </c>
      <c r="AU167" s="7">
        <v>68</v>
      </c>
      <c r="AV167" s="7">
        <v>81</v>
      </c>
      <c r="AW167" s="7">
        <v>38</v>
      </c>
      <c r="AX167" s="7">
        <v>39</v>
      </c>
      <c r="AY167" s="7">
        <v>61</v>
      </c>
      <c r="AZ167" s="7">
        <v>45</v>
      </c>
      <c r="BA167" s="7">
        <v>29</v>
      </c>
      <c r="BB167" s="7">
        <v>39</v>
      </c>
      <c r="BC167" s="7">
        <v>26</v>
      </c>
      <c r="BD167" s="7">
        <v>32</v>
      </c>
      <c r="BE167" s="7">
        <v>21</v>
      </c>
      <c r="BF167" s="7">
        <v>21</v>
      </c>
      <c r="BG167" s="7">
        <v>22</v>
      </c>
      <c r="BH167" s="7">
        <v>69</v>
      </c>
      <c r="BI167" s="7">
        <v>41</v>
      </c>
      <c r="BJ167" s="7">
        <v>45</v>
      </c>
      <c r="BK167" s="7">
        <v>70</v>
      </c>
      <c r="BL167" s="7">
        <v>78</v>
      </c>
    </row>
    <row r="168" spans="1:64">
      <c r="A168" s="7" t="s">
        <v>167</v>
      </c>
      <c r="B168" s="7" t="s">
        <v>37</v>
      </c>
      <c r="C168" s="7" t="s">
        <v>7</v>
      </c>
      <c r="D168" s="7" t="s">
        <v>4</v>
      </c>
      <c r="E168" s="7" t="s">
        <v>4</v>
      </c>
      <c r="F168" s="7" t="s">
        <v>4</v>
      </c>
      <c r="G168" s="7" t="s">
        <v>4</v>
      </c>
      <c r="H168" s="7" t="s">
        <v>4</v>
      </c>
      <c r="I168" s="7" t="s">
        <v>4</v>
      </c>
      <c r="J168" s="7" t="s">
        <v>4</v>
      </c>
      <c r="K168" s="7" t="s">
        <v>4</v>
      </c>
      <c r="L168" s="7" t="s">
        <v>4</v>
      </c>
      <c r="M168" s="7" t="s">
        <v>4</v>
      </c>
      <c r="N168" s="7" t="s">
        <v>4</v>
      </c>
      <c r="O168" s="7" t="s">
        <v>4</v>
      </c>
      <c r="P168" s="7" t="s">
        <v>4</v>
      </c>
      <c r="Q168" s="7" t="s">
        <v>4</v>
      </c>
      <c r="R168" s="7" t="s">
        <v>4</v>
      </c>
      <c r="S168" s="7" t="s">
        <v>4</v>
      </c>
      <c r="T168" s="7" t="s">
        <v>4</v>
      </c>
      <c r="U168" s="7" t="s">
        <v>4</v>
      </c>
      <c r="V168" s="7" t="s">
        <v>4</v>
      </c>
      <c r="W168" s="7" t="s">
        <v>4</v>
      </c>
      <c r="X168" s="7" t="s">
        <v>4</v>
      </c>
      <c r="Y168" s="7" t="s">
        <v>4</v>
      </c>
      <c r="Z168" s="7" t="s">
        <v>4</v>
      </c>
      <c r="AA168" s="7" t="s">
        <v>4</v>
      </c>
      <c r="AB168" s="7" t="s">
        <v>4</v>
      </c>
      <c r="AC168" s="7" t="s">
        <v>4</v>
      </c>
      <c r="AD168" s="7" t="s">
        <v>4</v>
      </c>
      <c r="AE168" s="7" t="s">
        <v>4</v>
      </c>
      <c r="AF168" s="7" t="s">
        <v>4</v>
      </c>
      <c r="AG168" s="7" t="s">
        <v>4</v>
      </c>
      <c r="AH168" s="7" t="s">
        <v>4</v>
      </c>
      <c r="AI168" s="7" t="s">
        <v>4</v>
      </c>
      <c r="AJ168" s="7" t="s">
        <v>4</v>
      </c>
      <c r="AK168" s="7" t="s">
        <v>4</v>
      </c>
      <c r="AL168" s="7" t="s">
        <v>4</v>
      </c>
      <c r="AM168" s="7" t="s">
        <v>4</v>
      </c>
      <c r="AN168" s="7" t="s">
        <v>4</v>
      </c>
      <c r="AO168" s="7" t="s">
        <v>4</v>
      </c>
      <c r="AP168" s="7" t="s">
        <v>4</v>
      </c>
      <c r="AQ168" s="7">
        <v>85</v>
      </c>
      <c r="AR168" s="7">
        <v>62</v>
      </c>
      <c r="AS168" s="7">
        <v>85</v>
      </c>
      <c r="AT168" s="7">
        <v>63</v>
      </c>
      <c r="AU168" s="7">
        <v>28</v>
      </c>
      <c r="AV168" s="7">
        <v>28</v>
      </c>
      <c r="AW168" s="7">
        <v>27</v>
      </c>
      <c r="AX168" s="7">
        <v>48</v>
      </c>
      <c r="AY168" s="7">
        <v>61</v>
      </c>
      <c r="AZ168" s="7">
        <v>35</v>
      </c>
      <c r="BA168" s="7">
        <v>27</v>
      </c>
      <c r="BB168" s="7">
        <v>49</v>
      </c>
      <c r="BC168" s="7">
        <v>43</v>
      </c>
      <c r="BD168" s="7">
        <v>50</v>
      </c>
      <c r="BE168" s="7">
        <v>58</v>
      </c>
      <c r="BF168" s="7">
        <v>40</v>
      </c>
      <c r="BG168" s="7">
        <v>29</v>
      </c>
      <c r="BH168" s="7">
        <v>33</v>
      </c>
      <c r="BI168" s="7">
        <v>30</v>
      </c>
      <c r="BJ168" s="7">
        <v>24</v>
      </c>
      <c r="BK168" s="7">
        <v>33</v>
      </c>
      <c r="BL168" s="7">
        <v>39</v>
      </c>
    </row>
    <row r="169" spans="1:64">
      <c r="A169" s="7" t="s">
        <v>172</v>
      </c>
      <c r="B169" s="7" t="s">
        <v>37</v>
      </c>
      <c r="C169" s="7" t="s">
        <v>6</v>
      </c>
      <c r="D169" s="7" t="s">
        <v>5</v>
      </c>
      <c r="E169" s="7" t="s">
        <v>5</v>
      </c>
      <c r="F169" s="7" t="s">
        <v>5</v>
      </c>
      <c r="G169" s="7" t="s">
        <v>5</v>
      </c>
      <c r="H169" s="7" t="s">
        <v>5</v>
      </c>
      <c r="I169" s="7" t="s">
        <v>5</v>
      </c>
      <c r="J169" s="7" t="s">
        <v>5</v>
      </c>
      <c r="K169" s="7" t="s">
        <v>5</v>
      </c>
      <c r="L169" s="7" t="s">
        <v>5</v>
      </c>
      <c r="M169" s="7" t="s">
        <v>5</v>
      </c>
      <c r="N169" s="7" t="s">
        <v>5</v>
      </c>
      <c r="O169" s="7" t="s">
        <v>5</v>
      </c>
      <c r="P169" s="7" t="s">
        <v>5</v>
      </c>
      <c r="Q169" s="7" t="s">
        <v>5</v>
      </c>
      <c r="R169" s="7" t="s">
        <v>5</v>
      </c>
      <c r="S169" s="7" t="s">
        <v>5</v>
      </c>
      <c r="T169" s="7" t="s">
        <v>5</v>
      </c>
      <c r="U169" s="7" t="s">
        <v>5</v>
      </c>
      <c r="V169" s="7" t="s">
        <v>5</v>
      </c>
      <c r="W169" s="7" t="s">
        <v>5</v>
      </c>
      <c r="X169" s="7" t="s">
        <v>5</v>
      </c>
      <c r="Y169" s="7" t="s">
        <v>5</v>
      </c>
      <c r="Z169" s="7" t="s">
        <v>5</v>
      </c>
      <c r="AA169" s="7" t="s">
        <v>5</v>
      </c>
      <c r="AB169" s="7" t="s">
        <v>5</v>
      </c>
      <c r="AC169" s="7">
        <v>40</v>
      </c>
      <c r="AD169" s="7">
        <v>60</v>
      </c>
      <c r="AE169" s="7">
        <v>43</v>
      </c>
      <c r="AF169" s="7">
        <v>40</v>
      </c>
      <c r="AG169" s="7">
        <v>43</v>
      </c>
      <c r="AH169" s="7">
        <v>50</v>
      </c>
      <c r="AI169" s="7">
        <v>39</v>
      </c>
      <c r="AJ169" s="7">
        <v>20</v>
      </c>
      <c r="AK169" s="7">
        <v>23</v>
      </c>
      <c r="AL169" s="7">
        <v>19</v>
      </c>
      <c r="AM169" s="7">
        <v>24</v>
      </c>
      <c r="AN169" s="7">
        <v>27</v>
      </c>
      <c r="AO169" s="7">
        <v>74</v>
      </c>
      <c r="AP169" s="7">
        <v>44</v>
      </c>
      <c r="AQ169" s="7" t="s">
        <v>4</v>
      </c>
      <c r="AR169" s="7" t="s">
        <v>4</v>
      </c>
      <c r="AS169" s="7" t="s">
        <v>4</v>
      </c>
      <c r="AT169" s="7" t="s">
        <v>4</v>
      </c>
      <c r="AU169" s="7" t="s">
        <v>4</v>
      </c>
      <c r="AV169" s="7" t="s">
        <v>4</v>
      </c>
      <c r="AW169" s="7" t="s">
        <v>4</v>
      </c>
      <c r="AX169" s="7" t="s">
        <v>4</v>
      </c>
      <c r="AY169" s="7" t="s">
        <v>4</v>
      </c>
      <c r="AZ169" s="7" t="s">
        <v>4</v>
      </c>
      <c r="BA169" s="7" t="s">
        <v>4</v>
      </c>
      <c r="BB169" s="7" t="s">
        <v>4</v>
      </c>
      <c r="BC169" s="7" t="s">
        <v>4</v>
      </c>
      <c r="BD169" s="7" t="s">
        <v>4</v>
      </c>
      <c r="BE169" s="7" t="s">
        <v>4</v>
      </c>
      <c r="BF169" s="7" t="s">
        <v>4</v>
      </c>
      <c r="BG169" s="7" t="s">
        <v>4</v>
      </c>
      <c r="BH169" s="7" t="s">
        <v>4</v>
      </c>
      <c r="BI169" s="7" t="s">
        <v>4</v>
      </c>
      <c r="BJ169" s="7" t="s">
        <v>4</v>
      </c>
      <c r="BK169" s="7" t="s">
        <v>4</v>
      </c>
      <c r="BL169" s="7" t="s">
        <v>4</v>
      </c>
    </row>
    <row r="170" spans="1:64">
      <c r="A170" s="7" t="s">
        <v>172</v>
      </c>
      <c r="B170" s="7" t="s">
        <v>37</v>
      </c>
      <c r="C170" s="7" t="s">
        <v>9</v>
      </c>
      <c r="D170" s="7">
        <v>28</v>
      </c>
      <c r="E170" s="7">
        <v>26</v>
      </c>
      <c r="F170" s="7">
        <v>22</v>
      </c>
      <c r="G170" s="7">
        <v>15</v>
      </c>
      <c r="H170" s="7">
        <v>26</v>
      </c>
      <c r="I170" s="7">
        <v>33</v>
      </c>
      <c r="J170" s="7">
        <v>33</v>
      </c>
      <c r="K170" s="7">
        <v>38</v>
      </c>
      <c r="L170" s="7">
        <v>28</v>
      </c>
      <c r="M170" s="7">
        <v>51</v>
      </c>
      <c r="N170" s="7">
        <v>27</v>
      </c>
      <c r="O170" s="7">
        <v>23</v>
      </c>
      <c r="P170" s="7">
        <v>28</v>
      </c>
      <c r="Q170" s="7">
        <v>30</v>
      </c>
      <c r="R170" s="7">
        <v>41</v>
      </c>
      <c r="S170" s="7">
        <v>37</v>
      </c>
      <c r="T170" s="7">
        <v>38</v>
      </c>
      <c r="U170" s="7">
        <v>49</v>
      </c>
      <c r="V170" s="7">
        <v>56</v>
      </c>
      <c r="W170" s="7">
        <v>64</v>
      </c>
      <c r="X170" s="7">
        <v>69</v>
      </c>
      <c r="Y170" s="7">
        <v>89</v>
      </c>
      <c r="Z170" s="7">
        <v>71</v>
      </c>
      <c r="AA170" s="7">
        <v>96</v>
      </c>
      <c r="AB170" s="7">
        <v>90</v>
      </c>
      <c r="AC170" s="7" t="s">
        <v>5</v>
      </c>
      <c r="AD170" s="7" t="s">
        <v>5</v>
      </c>
      <c r="AE170" s="7" t="s">
        <v>5</v>
      </c>
      <c r="AF170" s="7" t="s">
        <v>5</v>
      </c>
      <c r="AG170" s="7" t="s">
        <v>5</v>
      </c>
      <c r="AH170" s="7" t="s">
        <v>5</v>
      </c>
      <c r="AI170" s="7" t="s">
        <v>5</v>
      </c>
      <c r="AJ170" s="7" t="s">
        <v>5</v>
      </c>
      <c r="AK170" s="7" t="s">
        <v>5</v>
      </c>
      <c r="AL170" s="7" t="s">
        <v>5</v>
      </c>
      <c r="AM170" s="7" t="s">
        <v>5</v>
      </c>
      <c r="AN170" s="7" t="s">
        <v>5</v>
      </c>
      <c r="AO170" s="7" t="s">
        <v>5</v>
      </c>
      <c r="AP170" s="7" t="s">
        <v>5</v>
      </c>
      <c r="AQ170" s="7" t="s">
        <v>4</v>
      </c>
      <c r="AR170" s="7" t="s">
        <v>4</v>
      </c>
      <c r="AS170" s="7" t="s">
        <v>4</v>
      </c>
      <c r="AT170" s="7" t="s">
        <v>4</v>
      </c>
      <c r="AU170" s="7" t="s">
        <v>4</v>
      </c>
      <c r="AV170" s="7" t="s">
        <v>4</v>
      </c>
      <c r="AW170" s="7" t="s">
        <v>4</v>
      </c>
      <c r="AX170" s="7" t="s">
        <v>4</v>
      </c>
      <c r="AY170" s="7" t="s">
        <v>4</v>
      </c>
      <c r="AZ170" s="7" t="s">
        <v>4</v>
      </c>
      <c r="BA170" s="7" t="s">
        <v>4</v>
      </c>
      <c r="BB170" s="7" t="s">
        <v>4</v>
      </c>
      <c r="BC170" s="7" t="s">
        <v>4</v>
      </c>
      <c r="BD170" s="7" t="s">
        <v>4</v>
      </c>
      <c r="BE170" s="7" t="s">
        <v>4</v>
      </c>
      <c r="BF170" s="7" t="s">
        <v>4</v>
      </c>
      <c r="BG170" s="7" t="s">
        <v>4</v>
      </c>
      <c r="BH170" s="7" t="s">
        <v>4</v>
      </c>
      <c r="BI170" s="7" t="s">
        <v>4</v>
      </c>
      <c r="BJ170" s="7" t="s">
        <v>4</v>
      </c>
      <c r="BK170" s="7" t="s">
        <v>4</v>
      </c>
      <c r="BL170" s="7" t="s">
        <v>4</v>
      </c>
    </row>
    <row r="171" spans="1:64">
      <c r="A171" s="7" t="s">
        <v>172</v>
      </c>
      <c r="B171" s="7" t="s">
        <v>37</v>
      </c>
      <c r="C171" s="7" t="s">
        <v>7</v>
      </c>
      <c r="D171" s="7" t="s">
        <v>5</v>
      </c>
      <c r="E171" s="7" t="s">
        <v>5</v>
      </c>
      <c r="F171" s="7" t="s">
        <v>5</v>
      </c>
      <c r="G171" s="7" t="s">
        <v>5</v>
      </c>
      <c r="H171" s="7" t="s">
        <v>5</v>
      </c>
      <c r="I171" s="7" t="s">
        <v>5</v>
      </c>
      <c r="J171" s="7" t="s">
        <v>5</v>
      </c>
      <c r="K171" s="7" t="s">
        <v>5</v>
      </c>
      <c r="L171" s="7" t="s">
        <v>5</v>
      </c>
      <c r="M171" s="7" t="s">
        <v>5</v>
      </c>
      <c r="N171" s="7" t="s">
        <v>5</v>
      </c>
      <c r="O171" s="7" t="s">
        <v>5</v>
      </c>
      <c r="P171" s="7" t="s">
        <v>5</v>
      </c>
      <c r="Q171" s="7" t="s">
        <v>5</v>
      </c>
      <c r="R171" s="7" t="s">
        <v>5</v>
      </c>
      <c r="S171" s="7" t="s">
        <v>5</v>
      </c>
      <c r="T171" s="7" t="s">
        <v>5</v>
      </c>
      <c r="U171" s="7" t="s">
        <v>5</v>
      </c>
      <c r="V171" s="7" t="s">
        <v>5</v>
      </c>
      <c r="W171" s="7" t="s">
        <v>5</v>
      </c>
      <c r="X171" s="7" t="s">
        <v>5</v>
      </c>
      <c r="Y171" s="7" t="s">
        <v>5</v>
      </c>
      <c r="Z171" s="7" t="s">
        <v>5</v>
      </c>
      <c r="AA171" s="7" t="s">
        <v>5</v>
      </c>
      <c r="AB171" s="7" t="s">
        <v>5</v>
      </c>
      <c r="AC171" s="7" t="s">
        <v>11</v>
      </c>
      <c r="AD171" s="7" t="s">
        <v>11</v>
      </c>
      <c r="AE171" s="7">
        <v>9</v>
      </c>
      <c r="AF171" s="7">
        <v>22</v>
      </c>
      <c r="AG171" s="7">
        <v>81</v>
      </c>
      <c r="AH171" s="7">
        <v>52</v>
      </c>
      <c r="AI171" s="7">
        <v>40</v>
      </c>
      <c r="AJ171" s="7">
        <v>53</v>
      </c>
      <c r="AK171" s="7">
        <v>59</v>
      </c>
      <c r="AL171" s="7">
        <v>35</v>
      </c>
      <c r="AM171" s="7">
        <v>55</v>
      </c>
      <c r="AN171" s="7">
        <v>75</v>
      </c>
      <c r="AO171" s="7">
        <v>71</v>
      </c>
      <c r="AP171" s="7">
        <v>93</v>
      </c>
      <c r="AQ171" s="7" t="s">
        <v>4</v>
      </c>
      <c r="AR171" s="7" t="s">
        <v>4</v>
      </c>
      <c r="AS171" s="7" t="s">
        <v>4</v>
      </c>
      <c r="AT171" s="7" t="s">
        <v>4</v>
      </c>
      <c r="AU171" s="7" t="s">
        <v>4</v>
      </c>
      <c r="AV171" s="7" t="s">
        <v>4</v>
      </c>
      <c r="AW171" s="7" t="s">
        <v>4</v>
      </c>
      <c r="AX171" s="7" t="s">
        <v>4</v>
      </c>
      <c r="AY171" s="7" t="s">
        <v>4</v>
      </c>
      <c r="AZ171" s="7" t="s">
        <v>4</v>
      </c>
      <c r="BA171" s="7" t="s">
        <v>4</v>
      </c>
      <c r="BB171" s="7" t="s">
        <v>4</v>
      </c>
      <c r="BC171" s="7" t="s">
        <v>4</v>
      </c>
      <c r="BD171" s="7" t="s">
        <v>4</v>
      </c>
      <c r="BE171" s="7" t="s">
        <v>4</v>
      </c>
      <c r="BF171" s="7" t="s">
        <v>4</v>
      </c>
      <c r="BG171" s="7" t="s">
        <v>4</v>
      </c>
      <c r="BH171" s="7" t="s">
        <v>4</v>
      </c>
      <c r="BI171" s="7" t="s">
        <v>4</v>
      </c>
      <c r="BJ171" s="7" t="s">
        <v>4</v>
      </c>
      <c r="BK171" s="7" t="s">
        <v>4</v>
      </c>
      <c r="BL171" s="7" t="s">
        <v>4</v>
      </c>
    </row>
    <row r="172" spans="1:64">
      <c r="A172" s="7" t="s">
        <v>167</v>
      </c>
      <c r="B172" s="7" t="s">
        <v>135</v>
      </c>
      <c r="C172" s="7" t="s">
        <v>7</v>
      </c>
      <c r="D172" s="7" t="s">
        <v>4</v>
      </c>
      <c r="E172" s="7" t="s">
        <v>4</v>
      </c>
      <c r="F172" s="7" t="s">
        <v>4</v>
      </c>
      <c r="G172" s="7" t="s">
        <v>4</v>
      </c>
      <c r="H172" s="7" t="s">
        <v>4</v>
      </c>
      <c r="I172" s="7" t="s">
        <v>4</v>
      </c>
      <c r="J172" s="7" t="s">
        <v>4</v>
      </c>
      <c r="K172" s="7" t="s">
        <v>4</v>
      </c>
      <c r="L172" s="7" t="s">
        <v>4</v>
      </c>
      <c r="M172" s="7" t="s">
        <v>4</v>
      </c>
      <c r="N172" s="7" t="s">
        <v>4</v>
      </c>
      <c r="O172" s="7" t="s">
        <v>4</v>
      </c>
      <c r="P172" s="7" t="s">
        <v>4</v>
      </c>
      <c r="Q172" s="7" t="s">
        <v>4</v>
      </c>
      <c r="R172" s="7" t="s">
        <v>4</v>
      </c>
      <c r="S172" s="7" t="s">
        <v>4</v>
      </c>
      <c r="T172" s="7" t="s">
        <v>4</v>
      </c>
      <c r="U172" s="7" t="s">
        <v>4</v>
      </c>
      <c r="V172" s="7" t="s">
        <v>4</v>
      </c>
      <c r="W172" s="7" t="s">
        <v>4</v>
      </c>
      <c r="X172" s="7" t="s">
        <v>4</v>
      </c>
      <c r="Y172" s="7" t="s">
        <v>4</v>
      </c>
      <c r="Z172" s="7" t="s">
        <v>4</v>
      </c>
      <c r="AA172" s="7" t="s">
        <v>4</v>
      </c>
      <c r="AB172" s="7" t="s">
        <v>4</v>
      </c>
      <c r="AC172" s="7" t="s">
        <v>4</v>
      </c>
      <c r="AD172" s="7" t="s">
        <v>4</v>
      </c>
      <c r="AE172" s="7" t="s">
        <v>4</v>
      </c>
      <c r="AF172" s="7" t="s">
        <v>4</v>
      </c>
      <c r="AG172" s="7" t="s">
        <v>4</v>
      </c>
      <c r="AH172" s="7" t="s">
        <v>4</v>
      </c>
      <c r="AI172" s="7" t="s">
        <v>4</v>
      </c>
      <c r="AJ172" s="7" t="s">
        <v>4</v>
      </c>
      <c r="AK172" s="7" t="s">
        <v>4</v>
      </c>
      <c r="AL172" s="7" t="s">
        <v>4</v>
      </c>
      <c r="AM172" s="7" t="s">
        <v>4</v>
      </c>
      <c r="AN172" s="7" t="s">
        <v>4</v>
      </c>
      <c r="AO172" s="7" t="s">
        <v>4</v>
      </c>
      <c r="AP172" s="7" t="s">
        <v>4</v>
      </c>
      <c r="AQ172" s="7" t="s">
        <v>4</v>
      </c>
      <c r="AR172" s="7" t="s">
        <v>4</v>
      </c>
      <c r="AS172" s="7" t="s">
        <v>4</v>
      </c>
      <c r="AT172" s="7" t="s">
        <v>4</v>
      </c>
      <c r="AU172" s="7" t="s">
        <v>4</v>
      </c>
      <c r="AV172" s="7" t="s">
        <v>4</v>
      </c>
      <c r="AW172" s="7" t="s">
        <v>4</v>
      </c>
      <c r="AX172" s="7" t="s">
        <v>4</v>
      </c>
      <c r="AY172" s="7" t="s">
        <v>4</v>
      </c>
      <c r="AZ172" s="7" t="s">
        <v>4</v>
      </c>
      <c r="BA172" s="7" t="s">
        <v>4</v>
      </c>
      <c r="BB172" s="7" t="s">
        <v>4</v>
      </c>
      <c r="BC172" s="7" t="s">
        <v>4</v>
      </c>
      <c r="BD172" s="7" t="s">
        <v>4</v>
      </c>
      <c r="BE172" s="7" t="s">
        <v>4</v>
      </c>
      <c r="BF172" s="7" t="s">
        <v>4</v>
      </c>
      <c r="BG172" s="7" t="s">
        <v>4</v>
      </c>
      <c r="BH172" s="7" t="s">
        <v>4</v>
      </c>
      <c r="BI172" s="7" t="s">
        <v>11</v>
      </c>
      <c r="BJ172" s="7" t="s">
        <v>11</v>
      </c>
      <c r="BK172" s="7">
        <v>1</v>
      </c>
      <c r="BL172" s="7" t="s">
        <v>5</v>
      </c>
    </row>
    <row r="173" spans="1:64">
      <c r="A173" s="7" t="s">
        <v>167</v>
      </c>
      <c r="B173" s="7" t="s">
        <v>38</v>
      </c>
      <c r="C173" s="7" t="s">
        <v>6</v>
      </c>
      <c r="D173" s="7" t="s">
        <v>4</v>
      </c>
      <c r="E173" s="7" t="s">
        <v>4</v>
      </c>
      <c r="F173" s="7" t="s">
        <v>4</v>
      </c>
      <c r="G173" s="7" t="s">
        <v>4</v>
      </c>
      <c r="H173" s="7" t="s">
        <v>4</v>
      </c>
      <c r="I173" s="7" t="s">
        <v>4</v>
      </c>
      <c r="J173" s="7" t="s">
        <v>4</v>
      </c>
      <c r="K173" s="7" t="s">
        <v>4</v>
      </c>
      <c r="L173" s="7" t="s">
        <v>4</v>
      </c>
      <c r="M173" s="7" t="s">
        <v>4</v>
      </c>
      <c r="N173" s="7" t="s">
        <v>4</v>
      </c>
      <c r="O173" s="7" t="s">
        <v>4</v>
      </c>
      <c r="P173" s="7" t="s">
        <v>4</v>
      </c>
      <c r="Q173" s="7" t="s">
        <v>4</v>
      </c>
      <c r="R173" s="7" t="s">
        <v>4</v>
      </c>
      <c r="S173" s="7" t="s">
        <v>4</v>
      </c>
      <c r="T173" s="7" t="s">
        <v>4</v>
      </c>
      <c r="U173" s="7" t="s">
        <v>4</v>
      </c>
      <c r="V173" s="7" t="s">
        <v>4</v>
      </c>
      <c r="W173" s="7" t="s">
        <v>4</v>
      </c>
      <c r="X173" s="7" t="s">
        <v>4</v>
      </c>
      <c r="Y173" s="7" t="s">
        <v>4</v>
      </c>
      <c r="Z173" s="7" t="s">
        <v>4</v>
      </c>
      <c r="AA173" s="7" t="s">
        <v>4</v>
      </c>
      <c r="AB173" s="7" t="s">
        <v>4</v>
      </c>
      <c r="AC173" s="7" t="s">
        <v>4</v>
      </c>
      <c r="AD173" s="7" t="s">
        <v>4</v>
      </c>
      <c r="AE173" s="7" t="s">
        <v>4</v>
      </c>
      <c r="AF173" s="7" t="s">
        <v>4</v>
      </c>
      <c r="AG173" s="7" t="s">
        <v>4</v>
      </c>
      <c r="AH173" s="7" t="s">
        <v>4</v>
      </c>
      <c r="AI173" s="7" t="s">
        <v>4</v>
      </c>
      <c r="AJ173" s="7" t="s">
        <v>4</v>
      </c>
      <c r="AK173" s="7" t="s">
        <v>4</v>
      </c>
      <c r="AL173" s="7" t="s">
        <v>4</v>
      </c>
      <c r="AM173" s="7" t="s">
        <v>4</v>
      </c>
      <c r="AN173" s="7" t="s">
        <v>4</v>
      </c>
      <c r="AO173" s="7" t="s">
        <v>4</v>
      </c>
      <c r="AP173" s="7" t="s">
        <v>4</v>
      </c>
      <c r="AQ173" s="7">
        <v>3</v>
      </c>
      <c r="AR173" s="7">
        <v>3</v>
      </c>
      <c r="AS173" s="7">
        <v>3</v>
      </c>
      <c r="AT173" s="7">
        <v>1</v>
      </c>
      <c r="AU173" s="7">
        <v>1</v>
      </c>
      <c r="AV173" s="7">
        <v>5</v>
      </c>
      <c r="AW173" s="7">
        <v>3</v>
      </c>
      <c r="AX173" s="7">
        <v>4</v>
      </c>
      <c r="AY173" s="7">
        <v>1</v>
      </c>
      <c r="AZ173" s="7">
        <v>1</v>
      </c>
      <c r="BA173" s="7" t="s">
        <v>11</v>
      </c>
      <c r="BB173" s="7" t="s">
        <v>11</v>
      </c>
      <c r="BC173" s="7" t="s">
        <v>5</v>
      </c>
      <c r="BD173" s="7" t="s">
        <v>5</v>
      </c>
      <c r="BE173" s="7" t="s">
        <v>5</v>
      </c>
      <c r="BF173" s="7" t="s">
        <v>5</v>
      </c>
      <c r="BG173" s="7" t="s">
        <v>5</v>
      </c>
      <c r="BH173" s="7" t="s">
        <v>11</v>
      </c>
      <c r="BI173" s="7" t="s">
        <v>5</v>
      </c>
      <c r="BJ173" s="7" t="s">
        <v>11</v>
      </c>
      <c r="BK173" s="7" t="s">
        <v>11</v>
      </c>
      <c r="BL173" s="7" t="s">
        <v>5</v>
      </c>
    </row>
    <row r="174" spans="1:64">
      <c r="A174" s="7" t="s">
        <v>167</v>
      </c>
      <c r="B174" s="7" t="s">
        <v>38</v>
      </c>
      <c r="C174" s="7" t="s">
        <v>7</v>
      </c>
      <c r="D174" s="7" t="s">
        <v>4</v>
      </c>
      <c r="E174" s="7" t="s">
        <v>4</v>
      </c>
      <c r="F174" s="7" t="s">
        <v>4</v>
      </c>
      <c r="G174" s="7" t="s">
        <v>4</v>
      </c>
      <c r="H174" s="7" t="s">
        <v>4</v>
      </c>
      <c r="I174" s="7" t="s">
        <v>4</v>
      </c>
      <c r="J174" s="7" t="s">
        <v>4</v>
      </c>
      <c r="K174" s="7" t="s">
        <v>4</v>
      </c>
      <c r="L174" s="7" t="s">
        <v>4</v>
      </c>
      <c r="M174" s="7" t="s">
        <v>4</v>
      </c>
      <c r="N174" s="7" t="s">
        <v>4</v>
      </c>
      <c r="O174" s="7" t="s">
        <v>4</v>
      </c>
      <c r="P174" s="7" t="s">
        <v>4</v>
      </c>
      <c r="Q174" s="7" t="s">
        <v>4</v>
      </c>
      <c r="R174" s="7" t="s">
        <v>4</v>
      </c>
      <c r="S174" s="7" t="s">
        <v>4</v>
      </c>
      <c r="T174" s="7" t="s">
        <v>4</v>
      </c>
      <c r="U174" s="7" t="s">
        <v>4</v>
      </c>
      <c r="V174" s="7" t="s">
        <v>4</v>
      </c>
      <c r="W174" s="7" t="s">
        <v>4</v>
      </c>
      <c r="X174" s="7" t="s">
        <v>4</v>
      </c>
      <c r="Y174" s="7" t="s">
        <v>4</v>
      </c>
      <c r="Z174" s="7" t="s">
        <v>4</v>
      </c>
      <c r="AA174" s="7" t="s">
        <v>4</v>
      </c>
      <c r="AB174" s="7" t="s">
        <v>4</v>
      </c>
      <c r="AC174" s="7" t="s">
        <v>4</v>
      </c>
      <c r="AD174" s="7" t="s">
        <v>4</v>
      </c>
      <c r="AE174" s="7" t="s">
        <v>4</v>
      </c>
      <c r="AF174" s="7" t="s">
        <v>4</v>
      </c>
      <c r="AG174" s="7" t="s">
        <v>4</v>
      </c>
      <c r="AH174" s="7" t="s">
        <v>4</v>
      </c>
      <c r="AI174" s="7" t="s">
        <v>4</v>
      </c>
      <c r="AJ174" s="7" t="s">
        <v>4</v>
      </c>
      <c r="AK174" s="7" t="s">
        <v>4</v>
      </c>
      <c r="AL174" s="7" t="s">
        <v>4</v>
      </c>
      <c r="AM174" s="7" t="s">
        <v>4</v>
      </c>
      <c r="AN174" s="7" t="s">
        <v>4</v>
      </c>
      <c r="AO174" s="7" t="s">
        <v>4</v>
      </c>
      <c r="AP174" s="7" t="s">
        <v>4</v>
      </c>
      <c r="AQ174" s="7">
        <v>353</v>
      </c>
      <c r="AR174" s="7">
        <v>449</v>
      </c>
      <c r="AS174" s="7">
        <v>506</v>
      </c>
      <c r="AT174" s="7">
        <v>293</v>
      </c>
      <c r="AU174" s="7">
        <v>266</v>
      </c>
      <c r="AV174" s="7">
        <v>253</v>
      </c>
      <c r="AW174" s="7">
        <v>134</v>
      </c>
      <c r="AX174" s="7">
        <v>170</v>
      </c>
      <c r="AY174" s="7">
        <v>118</v>
      </c>
      <c r="AZ174" s="7">
        <v>73</v>
      </c>
      <c r="BA174" s="7">
        <v>117</v>
      </c>
      <c r="BB174" s="7">
        <v>128</v>
      </c>
      <c r="BC174" s="7">
        <v>183</v>
      </c>
      <c r="BD174" s="7">
        <v>111</v>
      </c>
      <c r="BE174" s="7">
        <v>180</v>
      </c>
      <c r="BF174" s="7">
        <v>123</v>
      </c>
      <c r="BG174" s="7">
        <v>111</v>
      </c>
      <c r="BH174" s="7">
        <v>64</v>
      </c>
      <c r="BI174" s="7">
        <v>25</v>
      </c>
      <c r="BJ174" s="7">
        <v>32</v>
      </c>
      <c r="BK174" s="7">
        <v>34</v>
      </c>
      <c r="BL174" s="7">
        <v>19</v>
      </c>
    </row>
    <row r="175" spans="1:64">
      <c r="A175" s="7" t="s">
        <v>172</v>
      </c>
      <c r="B175" s="7" t="s">
        <v>38</v>
      </c>
      <c r="C175" s="7" t="s">
        <v>6</v>
      </c>
      <c r="D175" s="7" t="s">
        <v>5</v>
      </c>
      <c r="E175" s="7" t="s">
        <v>5</v>
      </c>
      <c r="F175" s="7" t="s">
        <v>5</v>
      </c>
      <c r="G175" s="7" t="s">
        <v>5</v>
      </c>
      <c r="H175" s="7" t="s">
        <v>5</v>
      </c>
      <c r="I175" s="7" t="s">
        <v>5</v>
      </c>
      <c r="J175" s="7" t="s">
        <v>5</v>
      </c>
      <c r="K175" s="7" t="s">
        <v>5</v>
      </c>
      <c r="L175" s="7" t="s">
        <v>5</v>
      </c>
      <c r="M175" s="7" t="s">
        <v>5</v>
      </c>
      <c r="N175" s="7" t="s">
        <v>5</v>
      </c>
      <c r="O175" s="7" t="s">
        <v>5</v>
      </c>
      <c r="P175" s="7" t="s">
        <v>5</v>
      </c>
      <c r="Q175" s="7" t="s">
        <v>5</v>
      </c>
      <c r="R175" s="7" t="s">
        <v>5</v>
      </c>
      <c r="S175" s="7" t="s">
        <v>5</v>
      </c>
      <c r="T175" s="7" t="s">
        <v>5</v>
      </c>
      <c r="U175" s="7" t="s">
        <v>5</v>
      </c>
      <c r="V175" s="7" t="s">
        <v>5</v>
      </c>
      <c r="W175" s="7" t="s">
        <v>5</v>
      </c>
      <c r="X175" s="7" t="s">
        <v>5</v>
      </c>
      <c r="Y175" s="7" t="s">
        <v>5</v>
      </c>
      <c r="Z175" s="7" t="s">
        <v>5</v>
      </c>
      <c r="AA175" s="7" t="s">
        <v>5</v>
      </c>
      <c r="AB175" s="7" t="s">
        <v>5</v>
      </c>
      <c r="AC175" s="7" t="s">
        <v>11</v>
      </c>
      <c r="AD175" s="7" t="s">
        <v>5</v>
      </c>
      <c r="AE175" s="7" t="s">
        <v>5</v>
      </c>
      <c r="AF175" s="7" t="s">
        <v>11</v>
      </c>
      <c r="AG175" s="7" t="s">
        <v>11</v>
      </c>
      <c r="AH175" s="7" t="s">
        <v>11</v>
      </c>
      <c r="AI175" s="7">
        <v>1</v>
      </c>
      <c r="AJ175" s="7" t="s">
        <v>11</v>
      </c>
      <c r="AK175" s="7" t="s">
        <v>11</v>
      </c>
      <c r="AL175" s="7">
        <v>1</v>
      </c>
      <c r="AM175" s="7" t="s">
        <v>11</v>
      </c>
      <c r="AN175" s="7">
        <v>1</v>
      </c>
      <c r="AO175" s="7">
        <v>3</v>
      </c>
      <c r="AP175" s="7">
        <v>2</v>
      </c>
      <c r="AQ175" s="7" t="s">
        <v>4</v>
      </c>
      <c r="AR175" s="7" t="s">
        <v>4</v>
      </c>
      <c r="AS175" s="7" t="s">
        <v>4</v>
      </c>
      <c r="AT175" s="7" t="s">
        <v>4</v>
      </c>
      <c r="AU175" s="7" t="s">
        <v>4</v>
      </c>
      <c r="AV175" s="7" t="s">
        <v>4</v>
      </c>
      <c r="AW175" s="7" t="s">
        <v>4</v>
      </c>
      <c r="AX175" s="7" t="s">
        <v>4</v>
      </c>
      <c r="AY175" s="7" t="s">
        <v>4</v>
      </c>
      <c r="AZ175" s="7" t="s">
        <v>4</v>
      </c>
      <c r="BA175" s="7" t="s">
        <v>4</v>
      </c>
      <c r="BB175" s="7" t="s">
        <v>4</v>
      </c>
      <c r="BC175" s="7" t="s">
        <v>4</v>
      </c>
      <c r="BD175" s="7" t="s">
        <v>4</v>
      </c>
      <c r="BE175" s="7" t="s">
        <v>4</v>
      </c>
      <c r="BF175" s="7" t="s">
        <v>4</v>
      </c>
      <c r="BG175" s="7" t="s">
        <v>4</v>
      </c>
      <c r="BH175" s="7" t="s">
        <v>4</v>
      </c>
      <c r="BI175" s="7" t="s">
        <v>4</v>
      </c>
      <c r="BJ175" s="7" t="s">
        <v>4</v>
      </c>
      <c r="BK175" s="7" t="s">
        <v>4</v>
      </c>
      <c r="BL175" s="7" t="s">
        <v>4</v>
      </c>
    </row>
    <row r="176" spans="1:64">
      <c r="A176" s="7" t="s">
        <v>172</v>
      </c>
      <c r="B176" s="7" t="s">
        <v>38</v>
      </c>
      <c r="C176" s="7" t="s">
        <v>9</v>
      </c>
      <c r="D176" s="7">
        <v>223</v>
      </c>
      <c r="E176" s="7">
        <v>344</v>
      </c>
      <c r="F176" s="7">
        <v>385</v>
      </c>
      <c r="G176" s="7">
        <v>268</v>
      </c>
      <c r="H176" s="7">
        <v>273</v>
      </c>
      <c r="I176" s="7">
        <v>297</v>
      </c>
      <c r="J176" s="7">
        <v>196</v>
      </c>
      <c r="K176" s="7">
        <v>201</v>
      </c>
      <c r="L176" s="7">
        <v>226</v>
      </c>
      <c r="M176" s="7">
        <v>219</v>
      </c>
      <c r="N176" s="7">
        <v>216</v>
      </c>
      <c r="O176" s="7">
        <v>205</v>
      </c>
      <c r="P176" s="7">
        <v>177</v>
      </c>
      <c r="Q176" s="7">
        <v>64</v>
      </c>
      <c r="R176" s="7">
        <v>58</v>
      </c>
      <c r="S176" s="7">
        <v>56</v>
      </c>
      <c r="T176" s="7">
        <v>40</v>
      </c>
      <c r="U176" s="7">
        <v>68</v>
      </c>
      <c r="V176" s="7">
        <v>46</v>
      </c>
      <c r="W176" s="7">
        <v>35</v>
      </c>
      <c r="X176" s="7">
        <v>51</v>
      </c>
      <c r="Y176" s="7">
        <v>58</v>
      </c>
      <c r="Z176" s="7">
        <v>58</v>
      </c>
      <c r="AA176" s="7">
        <v>67</v>
      </c>
      <c r="AB176" s="7">
        <v>96</v>
      </c>
      <c r="AC176" s="7" t="s">
        <v>5</v>
      </c>
      <c r="AD176" s="7" t="s">
        <v>5</v>
      </c>
      <c r="AE176" s="7" t="s">
        <v>5</v>
      </c>
      <c r="AF176" s="7" t="s">
        <v>5</v>
      </c>
      <c r="AG176" s="7" t="s">
        <v>5</v>
      </c>
      <c r="AH176" s="7" t="s">
        <v>5</v>
      </c>
      <c r="AI176" s="7" t="s">
        <v>5</v>
      </c>
      <c r="AJ176" s="7" t="s">
        <v>5</v>
      </c>
      <c r="AK176" s="7" t="s">
        <v>5</v>
      </c>
      <c r="AL176" s="7" t="s">
        <v>5</v>
      </c>
      <c r="AM176" s="7" t="s">
        <v>5</v>
      </c>
      <c r="AN176" s="7" t="s">
        <v>5</v>
      </c>
      <c r="AO176" s="7" t="s">
        <v>5</v>
      </c>
      <c r="AP176" s="7" t="s">
        <v>5</v>
      </c>
      <c r="AQ176" s="7" t="s">
        <v>4</v>
      </c>
      <c r="AR176" s="7" t="s">
        <v>4</v>
      </c>
      <c r="AS176" s="7" t="s">
        <v>4</v>
      </c>
      <c r="AT176" s="7" t="s">
        <v>4</v>
      </c>
      <c r="AU176" s="7" t="s">
        <v>4</v>
      </c>
      <c r="AV176" s="7" t="s">
        <v>4</v>
      </c>
      <c r="AW176" s="7" t="s">
        <v>4</v>
      </c>
      <c r="AX176" s="7" t="s">
        <v>4</v>
      </c>
      <c r="AY176" s="7" t="s">
        <v>4</v>
      </c>
      <c r="AZ176" s="7" t="s">
        <v>4</v>
      </c>
      <c r="BA176" s="7" t="s">
        <v>4</v>
      </c>
      <c r="BB176" s="7" t="s">
        <v>4</v>
      </c>
      <c r="BC176" s="7" t="s">
        <v>4</v>
      </c>
      <c r="BD176" s="7" t="s">
        <v>4</v>
      </c>
      <c r="BE176" s="7" t="s">
        <v>4</v>
      </c>
      <c r="BF176" s="7" t="s">
        <v>4</v>
      </c>
      <c r="BG176" s="7" t="s">
        <v>4</v>
      </c>
      <c r="BH176" s="7" t="s">
        <v>4</v>
      </c>
      <c r="BI176" s="7" t="s">
        <v>4</v>
      </c>
      <c r="BJ176" s="7" t="s">
        <v>4</v>
      </c>
      <c r="BK176" s="7" t="s">
        <v>4</v>
      </c>
      <c r="BL176" s="7" t="s">
        <v>4</v>
      </c>
    </row>
    <row r="177" spans="1:64">
      <c r="A177" s="7" t="s">
        <v>172</v>
      </c>
      <c r="B177" s="7" t="s">
        <v>38</v>
      </c>
      <c r="C177" s="7" t="s">
        <v>7</v>
      </c>
      <c r="D177" s="7" t="s">
        <v>5</v>
      </c>
      <c r="E177" s="7" t="s">
        <v>5</v>
      </c>
      <c r="F177" s="7" t="s">
        <v>5</v>
      </c>
      <c r="G177" s="7" t="s">
        <v>5</v>
      </c>
      <c r="H177" s="7" t="s">
        <v>5</v>
      </c>
      <c r="I177" s="7" t="s">
        <v>5</v>
      </c>
      <c r="J177" s="7" t="s">
        <v>5</v>
      </c>
      <c r="K177" s="7" t="s">
        <v>5</v>
      </c>
      <c r="L177" s="7" t="s">
        <v>5</v>
      </c>
      <c r="M177" s="7" t="s">
        <v>5</v>
      </c>
      <c r="N177" s="7" t="s">
        <v>5</v>
      </c>
      <c r="O177" s="7" t="s">
        <v>5</v>
      </c>
      <c r="P177" s="7" t="s">
        <v>5</v>
      </c>
      <c r="Q177" s="7" t="s">
        <v>5</v>
      </c>
      <c r="R177" s="7" t="s">
        <v>5</v>
      </c>
      <c r="S177" s="7" t="s">
        <v>5</v>
      </c>
      <c r="T177" s="7" t="s">
        <v>5</v>
      </c>
      <c r="U177" s="7" t="s">
        <v>5</v>
      </c>
      <c r="V177" s="7" t="s">
        <v>5</v>
      </c>
      <c r="W177" s="7" t="s">
        <v>5</v>
      </c>
      <c r="X177" s="7" t="s">
        <v>5</v>
      </c>
      <c r="Y177" s="7" t="s">
        <v>5</v>
      </c>
      <c r="Z177" s="7" t="s">
        <v>5</v>
      </c>
      <c r="AA177" s="7" t="s">
        <v>5</v>
      </c>
      <c r="AB177" s="7" t="s">
        <v>5</v>
      </c>
      <c r="AC177" s="7">
        <v>81</v>
      </c>
      <c r="AD177" s="7">
        <v>75</v>
      </c>
      <c r="AE177" s="7">
        <v>65</v>
      </c>
      <c r="AF177" s="7">
        <v>112</v>
      </c>
      <c r="AG177" s="7">
        <v>99</v>
      </c>
      <c r="AH177" s="7">
        <v>205</v>
      </c>
      <c r="AI177" s="7">
        <v>282</v>
      </c>
      <c r="AJ177" s="7">
        <v>309</v>
      </c>
      <c r="AK177" s="7">
        <v>405</v>
      </c>
      <c r="AL177" s="7">
        <v>238</v>
      </c>
      <c r="AM177" s="7">
        <v>240</v>
      </c>
      <c r="AN177" s="7">
        <v>421</v>
      </c>
      <c r="AO177" s="7">
        <v>343</v>
      </c>
      <c r="AP177" s="7">
        <v>329</v>
      </c>
      <c r="AQ177" s="7" t="s">
        <v>4</v>
      </c>
      <c r="AR177" s="7" t="s">
        <v>4</v>
      </c>
      <c r="AS177" s="7" t="s">
        <v>4</v>
      </c>
      <c r="AT177" s="7" t="s">
        <v>4</v>
      </c>
      <c r="AU177" s="7" t="s">
        <v>4</v>
      </c>
      <c r="AV177" s="7" t="s">
        <v>4</v>
      </c>
      <c r="AW177" s="7" t="s">
        <v>4</v>
      </c>
      <c r="AX177" s="7" t="s">
        <v>4</v>
      </c>
      <c r="AY177" s="7" t="s">
        <v>4</v>
      </c>
      <c r="AZ177" s="7" t="s">
        <v>4</v>
      </c>
      <c r="BA177" s="7" t="s">
        <v>4</v>
      </c>
      <c r="BB177" s="7" t="s">
        <v>4</v>
      </c>
      <c r="BC177" s="7" t="s">
        <v>4</v>
      </c>
      <c r="BD177" s="7" t="s">
        <v>4</v>
      </c>
      <c r="BE177" s="7" t="s">
        <v>4</v>
      </c>
      <c r="BF177" s="7" t="s">
        <v>4</v>
      </c>
      <c r="BG177" s="7" t="s">
        <v>4</v>
      </c>
      <c r="BH177" s="7" t="s">
        <v>4</v>
      </c>
      <c r="BI177" s="7" t="s">
        <v>4</v>
      </c>
      <c r="BJ177" s="7" t="s">
        <v>4</v>
      </c>
      <c r="BK177" s="7" t="s">
        <v>4</v>
      </c>
      <c r="BL177" s="7" t="s">
        <v>4</v>
      </c>
    </row>
    <row r="178" spans="1:64">
      <c r="A178" s="7" t="s">
        <v>167</v>
      </c>
      <c r="B178" s="7" t="s">
        <v>39</v>
      </c>
      <c r="C178" s="7" t="s">
        <v>6</v>
      </c>
      <c r="D178" s="7" t="s">
        <v>4</v>
      </c>
      <c r="E178" s="7" t="s">
        <v>4</v>
      </c>
      <c r="F178" s="7" t="s">
        <v>4</v>
      </c>
      <c r="G178" s="7" t="s">
        <v>4</v>
      </c>
      <c r="H178" s="7" t="s">
        <v>4</v>
      </c>
      <c r="I178" s="7" t="s">
        <v>4</v>
      </c>
      <c r="J178" s="7" t="s">
        <v>4</v>
      </c>
      <c r="K178" s="7" t="s">
        <v>4</v>
      </c>
      <c r="L178" s="7" t="s">
        <v>4</v>
      </c>
      <c r="M178" s="7" t="s">
        <v>4</v>
      </c>
      <c r="N178" s="7" t="s">
        <v>4</v>
      </c>
      <c r="O178" s="7" t="s">
        <v>4</v>
      </c>
      <c r="P178" s="7" t="s">
        <v>4</v>
      </c>
      <c r="Q178" s="7" t="s">
        <v>4</v>
      </c>
      <c r="R178" s="7" t="s">
        <v>4</v>
      </c>
      <c r="S178" s="7" t="s">
        <v>4</v>
      </c>
      <c r="T178" s="7" t="s">
        <v>4</v>
      </c>
      <c r="U178" s="7" t="s">
        <v>4</v>
      </c>
      <c r="V178" s="7" t="s">
        <v>4</v>
      </c>
      <c r="W178" s="7" t="s">
        <v>4</v>
      </c>
      <c r="X178" s="7" t="s">
        <v>4</v>
      </c>
      <c r="Y178" s="7" t="s">
        <v>4</v>
      </c>
      <c r="Z178" s="7" t="s">
        <v>4</v>
      </c>
      <c r="AA178" s="7" t="s">
        <v>4</v>
      </c>
      <c r="AB178" s="7" t="s">
        <v>4</v>
      </c>
      <c r="AC178" s="7" t="s">
        <v>4</v>
      </c>
      <c r="AD178" s="7" t="s">
        <v>4</v>
      </c>
      <c r="AE178" s="7" t="s">
        <v>4</v>
      </c>
      <c r="AF178" s="7" t="s">
        <v>4</v>
      </c>
      <c r="AG178" s="7" t="s">
        <v>4</v>
      </c>
      <c r="AH178" s="7" t="s">
        <v>4</v>
      </c>
      <c r="AI178" s="7" t="s">
        <v>4</v>
      </c>
      <c r="AJ178" s="7" t="s">
        <v>4</v>
      </c>
      <c r="AK178" s="7" t="s">
        <v>4</v>
      </c>
      <c r="AL178" s="7" t="s">
        <v>4</v>
      </c>
      <c r="AM178" s="7" t="s">
        <v>4</v>
      </c>
      <c r="AN178" s="7" t="s">
        <v>4</v>
      </c>
      <c r="AO178" s="7" t="s">
        <v>4</v>
      </c>
      <c r="AP178" s="7" t="s">
        <v>4</v>
      </c>
      <c r="AQ178" s="7" t="s">
        <v>5</v>
      </c>
      <c r="AR178" s="7" t="s">
        <v>5</v>
      </c>
      <c r="AS178" s="7" t="s">
        <v>5</v>
      </c>
      <c r="AT178" s="7" t="s">
        <v>5</v>
      </c>
      <c r="AU178" s="7" t="s">
        <v>11</v>
      </c>
      <c r="AV178" s="7" t="s">
        <v>5</v>
      </c>
      <c r="AW178" s="7" t="s">
        <v>5</v>
      </c>
      <c r="AX178" s="7" t="s">
        <v>11</v>
      </c>
      <c r="AY178" s="7" t="s">
        <v>11</v>
      </c>
      <c r="AZ178" s="7" t="s">
        <v>5</v>
      </c>
      <c r="BA178" s="7" t="s">
        <v>5</v>
      </c>
      <c r="BB178" s="7" t="s">
        <v>11</v>
      </c>
      <c r="BC178" s="7" t="s">
        <v>5</v>
      </c>
      <c r="BD178" s="7" t="s">
        <v>5</v>
      </c>
      <c r="BE178" s="7" t="s">
        <v>11</v>
      </c>
      <c r="BF178" s="7" t="s">
        <v>5</v>
      </c>
      <c r="BG178" s="7" t="s">
        <v>5</v>
      </c>
      <c r="BH178" s="7" t="s">
        <v>11</v>
      </c>
      <c r="BI178" s="7" t="s">
        <v>5</v>
      </c>
      <c r="BJ178" s="7" t="s">
        <v>11</v>
      </c>
      <c r="BK178" s="7" t="s">
        <v>5</v>
      </c>
      <c r="BL178" s="7" t="s">
        <v>5</v>
      </c>
    </row>
    <row r="179" spans="1:64">
      <c r="A179" s="7" t="s">
        <v>167</v>
      </c>
      <c r="B179" s="7" t="s">
        <v>39</v>
      </c>
      <c r="C179" s="7" t="s">
        <v>7</v>
      </c>
      <c r="D179" s="7" t="s">
        <v>4</v>
      </c>
      <c r="E179" s="7" t="s">
        <v>4</v>
      </c>
      <c r="F179" s="7" t="s">
        <v>4</v>
      </c>
      <c r="G179" s="7" t="s">
        <v>4</v>
      </c>
      <c r="H179" s="7" t="s">
        <v>4</v>
      </c>
      <c r="I179" s="7" t="s">
        <v>4</v>
      </c>
      <c r="J179" s="7" t="s">
        <v>4</v>
      </c>
      <c r="K179" s="7" t="s">
        <v>4</v>
      </c>
      <c r="L179" s="7" t="s">
        <v>4</v>
      </c>
      <c r="M179" s="7" t="s">
        <v>4</v>
      </c>
      <c r="N179" s="7" t="s">
        <v>4</v>
      </c>
      <c r="O179" s="7" t="s">
        <v>4</v>
      </c>
      <c r="P179" s="7" t="s">
        <v>4</v>
      </c>
      <c r="Q179" s="7" t="s">
        <v>4</v>
      </c>
      <c r="R179" s="7" t="s">
        <v>4</v>
      </c>
      <c r="S179" s="7" t="s">
        <v>4</v>
      </c>
      <c r="T179" s="7" t="s">
        <v>4</v>
      </c>
      <c r="U179" s="7" t="s">
        <v>4</v>
      </c>
      <c r="V179" s="7" t="s">
        <v>4</v>
      </c>
      <c r="W179" s="7" t="s">
        <v>4</v>
      </c>
      <c r="X179" s="7" t="s">
        <v>4</v>
      </c>
      <c r="Y179" s="7" t="s">
        <v>4</v>
      </c>
      <c r="Z179" s="7" t="s">
        <v>4</v>
      </c>
      <c r="AA179" s="7" t="s">
        <v>4</v>
      </c>
      <c r="AB179" s="7" t="s">
        <v>4</v>
      </c>
      <c r="AC179" s="7" t="s">
        <v>4</v>
      </c>
      <c r="AD179" s="7" t="s">
        <v>4</v>
      </c>
      <c r="AE179" s="7" t="s">
        <v>4</v>
      </c>
      <c r="AF179" s="7" t="s">
        <v>4</v>
      </c>
      <c r="AG179" s="7" t="s">
        <v>4</v>
      </c>
      <c r="AH179" s="7" t="s">
        <v>4</v>
      </c>
      <c r="AI179" s="7" t="s">
        <v>4</v>
      </c>
      <c r="AJ179" s="7" t="s">
        <v>4</v>
      </c>
      <c r="AK179" s="7" t="s">
        <v>4</v>
      </c>
      <c r="AL179" s="7" t="s">
        <v>4</v>
      </c>
      <c r="AM179" s="7" t="s">
        <v>4</v>
      </c>
      <c r="AN179" s="7" t="s">
        <v>4</v>
      </c>
      <c r="AO179" s="7" t="s">
        <v>4</v>
      </c>
      <c r="AP179" s="7" t="s">
        <v>4</v>
      </c>
      <c r="AQ179" s="7">
        <v>8</v>
      </c>
      <c r="AR179" s="7">
        <v>6</v>
      </c>
      <c r="AS179" s="7">
        <v>8</v>
      </c>
      <c r="AT179" s="7">
        <v>9</v>
      </c>
      <c r="AU179" s="7">
        <v>7</v>
      </c>
      <c r="AV179" s="7">
        <v>3</v>
      </c>
      <c r="AW179" s="7">
        <v>10</v>
      </c>
      <c r="AX179" s="7">
        <v>2</v>
      </c>
      <c r="AY179" s="7">
        <v>2</v>
      </c>
      <c r="AZ179" s="7">
        <v>2</v>
      </c>
      <c r="BA179" s="7">
        <v>2</v>
      </c>
      <c r="BB179" s="7">
        <v>9</v>
      </c>
      <c r="BC179" s="7">
        <v>6</v>
      </c>
      <c r="BD179" s="7">
        <v>4</v>
      </c>
      <c r="BE179" s="7">
        <v>6</v>
      </c>
      <c r="BF179" s="7">
        <v>3</v>
      </c>
      <c r="BG179" s="7">
        <v>2</v>
      </c>
      <c r="BH179" s="7">
        <v>3</v>
      </c>
      <c r="BI179" s="7">
        <v>3</v>
      </c>
      <c r="BJ179" s="7">
        <v>2</v>
      </c>
      <c r="BK179" s="7">
        <v>3</v>
      </c>
      <c r="BL179" s="7">
        <v>2</v>
      </c>
    </row>
    <row r="180" spans="1:64">
      <c r="A180" s="7" t="s">
        <v>167</v>
      </c>
      <c r="B180" s="7" t="s">
        <v>39</v>
      </c>
      <c r="C180" s="7" t="s">
        <v>6</v>
      </c>
      <c r="D180" s="7" t="s">
        <v>4</v>
      </c>
      <c r="E180" s="7" t="s">
        <v>4</v>
      </c>
      <c r="F180" s="7" t="s">
        <v>4</v>
      </c>
      <c r="G180" s="7" t="s">
        <v>4</v>
      </c>
      <c r="H180" s="7" t="s">
        <v>4</v>
      </c>
      <c r="I180" s="7" t="s">
        <v>4</v>
      </c>
      <c r="J180" s="7" t="s">
        <v>4</v>
      </c>
      <c r="K180" s="7" t="s">
        <v>4</v>
      </c>
      <c r="L180" s="7" t="s">
        <v>4</v>
      </c>
      <c r="M180" s="7" t="s">
        <v>4</v>
      </c>
      <c r="N180" s="7" t="s">
        <v>4</v>
      </c>
      <c r="O180" s="7" t="s">
        <v>4</v>
      </c>
      <c r="P180" s="7" t="s">
        <v>4</v>
      </c>
      <c r="Q180" s="7" t="s">
        <v>4</v>
      </c>
      <c r="R180" s="7" t="s">
        <v>4</v>
      </c>
      <c r="S180" s="7" t="s">
        <v>4</v>
      </c>
      <c r="T180" s="7" t="s">
        <v>4</v>
      </c>
      <c r="U180" s="7" t="s">
        <v>4</v>
      </c>
      <c r="V180" s="7" t="s">
        <v>4</v>
      </c>
      <c r="W180" s="7" t="s">
        <v>4</v>
      </c>
      <c r="X180" s="7" t="s">
        <v>4</v>
      </c>
      <c r="Y180" s="7" t="s">
        <v>4</v>
      </c>
      <c r="Z180" s="7" t="s">
        <v>4</v>
      </c>
      <c r="AA180" s="7" t="s">
        <v>4</v>
      </c>
      <c r="AB180" s="7" t="s">
        <v>4</v>
      </c>
      <c r="AC180" s="7" t="s">
        <v>4</v>
      </c>
      <c r="AD180" s="7" t="s">
        <v>4</v>
      </c>
      <c r="AE180" s="7" t="s">
        <v>4</v>
      </c>
      <c r="AF180" s="7" t="s">
        <v>4</v>
      </c>
      <c r="AG180" s="7" t="s">
        <v>4</v>
      </c>
      <c r="AH180" s="7" t="s">
        <v>4</v>
      </c>
      <c r="AI180" s="7" t="s">
        <v>4</v>
      </c>
      <c r="AJ180" s="7" t="s">
        <v>4</v>
      </c>
      <c r="AK180" s="7" t="s">
        <v>4</v>
      </c>
      <c r="AL180" s="7" t="s">
        <v>4</v>
      </c>
      <c r="AM180" s="7" t="s">
        <v>4</v>
      </c>
      <c r="AN180" s="7" t="s">
        <v>4</v>
      </c>
      <c r="AO180" s="7" t="s">
        <v>4</v>
      </c>
      <c r="AP180" s="7" t="s">
        <v>4</v>
      </c>
      <c r="AQ180" s="7">
        <v>128</v>
      </c>
      <c r="AR180" s="7">
        <v>129</v>
      </c>
      <c r="AS180" s="7">
        <v>90</v>
      </c>
      <c r="AT180" s="7">
        <v>121</v>
      </c>
      <c r="AU180" s="7">
        <v>139</v>
      </c>
      <c r="AV180" s="7">
        <v>148</v>
      </c>
      <c r="AW180" s="7">
        <v>168</v>
      </c>
      <c r="AX180" s="7">
        <v>91</v>
      </c>
      <c r="AY180" s="7">
        <v>101</v>
      </c>
      <c r="AZ180" s="7">
        <v>117</v>
      </c>
      <c r="BA180" s="7">
        <v>406</v>
      </c>
      <c r="BB180" s="7">
        <v>88</v>
      </c>
      <c r="BC180" s="7">
        <v>116</v>
      </c>
      <c r="BD180" s="7">
        <v>125</v>
      </c>
      <c r="BE180" s="7">
        <v>137</v>
      </c>
      <c r="BF180" s="7">
        <v>185</v>
      </c>
      <c r="BG180" s="7">
        <v>284</v>
      </c>
      <c r="BH180" s="7">
        <v>161</v>
      </c>
      <c r="BI180" s="7">
        <v>158</v>
      </c>
      <c r="BJ180" s="7">
        <v>167</v>
      </c>
      <c r="BK180" s="7">
        <v>165</v>
      </c>
      <c r="BL180" s="7">
        <v>184</v>
      </c>
    </row>
    <row r="181" spans="1:64">
      <c r="A181" s="7" t="s">
        <v>167</v>
      </c>
      <c r="B181" s="7" t="s">
        <v>39</v>
      </c>
      <c r="C181" s="7" t="s">
        <v>7</v>
      </c>
      <c r="D181" s="7" t="s">
        <v>4</v>
      </c>
      <c r="E181" s="7" t="s">
        <v>4</v>
      </c>
      <c r="F181" s="7" t="s">
        <v>4</v>
      </c>
      <c r="G181" s="7" t="s">
        <v>4</v>
      </c>
      <c r="H181" s="7" t="s">
        <v>4</v>
      </c>
      <c r="I181" s="7" t="s">
        <v>4</v>
      </c>
      <c r="J181" s="7" t="s">
        <v>4</v>
      </c>
      <c r="K181" s="7" t="s">
        <v>4</v>
      </c>
      <c r="L181" s="7" t="s">
        <v>4</v>
      </c>
      <c r="M181" s="7" t="s">
        <v>4</v>
      </c>
      <c r="N181" s="7" t="s">
        <v>4</v>
      </c>
      <c r="O181" s="7" t="s">
        <v>4</v>
      </c>
      <c r="P181" s="7" t="s">
        <v>4</v>
      </c>
      <c r="Q181" s="7" t="s">
        <v>4</v>
      </c>
      <c r="R181" s="7" t="s">
        <v>4</v>
      </c>
      <c r="S181" s="7" t="s">
        <v>4</v>
      </c>
      <c r="T181" s="7" t="s">
        <v>4</v>
      </c>
      <c r="U181" s="7" t="s">
        <v>4</v>
      </c>
      <c r="V181" s="7" t="s">
        <v>4</v>
      </c>
      <c r="W181" s="7" t="s">
        <v>4</v>
      </c>
      <c r="X181" s="7" t="s">
        <v>4</v>
      </c>
      <c r="Y181" s="7" t="s">
        <v>4</v>
      </c>
      <c r="Z181" s="7" t="s">
        <v>4</v>
      </c>
      <c r="AA181" s="7" t="s">
        <v>4</v>
      </c>
      <c r="AB181" s="7" t="s">
        <v>4</v>
      </c>
      <c r="AC181" s="7" t="s">
        <v>4</v>
      </c>
      <c r="AD181" s="7" t="s">
        <v>4</v>
      </c>
      <c r="AE181" s="7" t="s">
        <v>4</v>
      </c>
      <c r="AF181" s="7" t="s">
        <v>4</v>
      </c>
      <c r="AG181" s="7" t="s">
        <v>4</v>
      </c>
      <c r="AH181" s="7" t="s">
        <v>4</v>
      </c>
      <c r="AI181" s="7" t="s">
        <v>4</v>
      </c>
      <c r="AJ181" s="7" t="s">
        <v>4</v>
      </c>
      <c r="AK181" s="7" t="s">
        <v>4</v>
      </c>
      <c r="AL181" s="7" t="s">
        <v>4</v>
      </c>
      <c r="AM181" s="7" t="s">
        <v>4</v>
      </c>
      <c r="AN181" s="7" t="s">
        <v>4</v>
      </c>
      <c r="AO181" s="7" t="s">
        <v>4</v>
      </c>
      <c r="AP181" s="7" t="s">
        <v>4</v>
      </c>
      <c r="AQ181" s="7">
        <v>67</v>
      </c>
      <c r="AR181" s="7">
        <v>60</v>
      </c>
      <c r="AS181" s="7">
        <v>69</v>
      </c>
      <c r="AT181" s="7">
        <v>60</v>
      </c>
      <c r="AU181" s="7">
        <v>64</v>
      </c>
      <c r="AV181" s="7">
        <v>67</v>
      </c>
      <c r="AW181" s="7">
        <v>104</v>
      </c>
      <c r="AX181" s="7">
        <v>69</v>
      </c>
      <c r="AY181" s="7">
        <v>87</v>
      </c>
      <c r="AZ181" s="7">
        <v>107</v>
      </c>
      <c r="BA181" s="7">
        <v>191</v>
      </c>
      <c r="BB181" s="7">
        <v>71</v>
      </c>
      <c r="BC181" s="7">
        <v>77</v>
      </c>
      <c r="BD181" s="7">
        <v>113</v>
      </c>
      <c r="BE181" s="7">
        <v>199</v>
      </c>
      <c r="BF181" s="7">
        <v>101</v>
      </c>
      <c r="BG181" s="7">
        <v>71</v>
      </c>
      <c r="BH181" s="7">
        <v>174</v>
      </c>
      <c r="BI181" s="7">
        <v>289</v>
      </c>
      <c r="BJ181" s="7">
        <v>173</v>
      </c>
      <c r="BK181" s="7">
        <v>116</v>
      </c>
      <c r="BL181" s="7">
        <v>114</v>
      </c>
    </row>
    <row r="182" spans="1:64">
      <c r="A182" s="7" t="s">
        <v>172</v>
      </c>
      <c r="B182" s="7" t="s">
        <v>39</v>
      </c>
      <c r="C182" s="7" t="s">
        <v>6</v>
      </c>
      <c r="D182" s="7" t="s">
        <v>5</v>
      </c>
      <c r="E182" s="7" t="s">
        <v>5</v>
      </c>
      <c r="F182" s="7" t="s">
        <v>5</v>
      </c>
      <c r="G182" s="7" t="s">
        <v>5</v>
      </c>
      <c r="H182" s="7" t="s">
        <v>5</v>
      </c>
      <c r="I182" s="7" t="s">
        <v>5</v>
      </c>
      <c r="J182" s="7" t="s">
        <v>5</v>
      </c>
      <c r="K182" s="7" t="s">
        <v>5</v>
      </c>
      <c r="L182" s="7" t="s">
        <v>5</v>
      </c>
      <c r="M182" s="7" t="s">
        <v>5</v>
      </c>
      <c r="N182" s="7" t="s">
        <v>5</v>
      </c>
      <c r="O182" s="7" t="s">
        <v>5</v>
      </c>
      <c r="P182" s="7" t="s">
        <v>5</v>
      </c>
      <c r="Q182" s="7" t="s">
        <v>5</v>
      </c>
      <c r="R182" s="7" t="s">
        <v>5</v>
      </c>
      <c r="S182" s="7" t="s">
        <v>5</v>
      </c>
      <c r="T182" s="7" t="s">
        <v>5</v>
      </c>
      <c r="U182" s="7" t="s">
        <v>5</v>
      </c>
      <c r="V182" s="7" t="s">
        <v>5</v>
      </c>
      <c r="W182" s="7" t="s">
        <v>5</v>
      </c>
      <c r="X182" s="7" t="s">
        <v>5</v>
      </c>
      <c r="Y182" s="7" t="s">
        <v>5</v>
      </c>
      <c r="Z182" s="7" t="s">
        <v>5</v>
      </c>
      <c r="AA182" s="7" t="s">
        <v>5</v>
      </c>
      <c r="AB182" s="7" t="s">
        <v>5</v>
      </c>
      <c r="AC182" s="7">
        <v>49</v>
      </c>
      <c r="AD182" s="7">
        <v>57</v>
      </c>
      <c r="AE182" s="7">
        <v>85</v>
      </c>
      <c r="AF182" s="7">
        <v>49</v>
      </c>
      <c r="AG182" s="7">
        <v>53</v>
      </c>
      <c r="AH182" s="7">
        <v>73</v>
      </c>
      <c r="AI182" s="7">
        <v>72</v>
      </c>
      <c r="AJ182" s="7">
        <v>86</v>
      </c>
      <c r="AK182" s="7">
        <v>145</v>
      </c>
      <c r="AL182" s="7">
        <v>160</v>
      </c>
      <c r="AM182" s="7">
        <v>114</v>
      </c>
      <c r="AN182" s="7">
        <v>113</v>
      </c>
      <c r="AO182" s="7">
        <v>105</v>
      </c>
      <c r="AP182" s="7">
        <v>114</v>
      </c>
      <c r="AQ182" s="7" t="s">
        <v>4</v>
      </c>
      <c r="AR182" s="7" t="s">
        <v>4</v>
      </c>
      <c r="AS182" s="7" t="s">
        <v>4</v>
      </c>
      <c r="AT182" s="7" t="s">
        <v>4</v>
      </c>
      <c r="AU182" s="7" t="s">
        <v>4</v>
      </c>
      <c r="AV182" s="7" t="s">
        <v>4</v>
      </c>
      <c r="AW182" s="7" t="s">
        <v>4</v>
      </c>
      <c r="AX182" s="7" t="s">
        <v>4</v>
      </c>
      <c r="AY182" s="7" t="s">
        <v>4</v>
      </c>
      <c r="AZ182" s="7" t="s">
        <v>4</v>
      </c>
      <c r="BA182" s="7" t="s">
        <v>4</v>
      </c>
      <c r="BB182" s="7" t="s">
        <v>4</v>
      </c>
      <c r="BC182" s="7" t="s">
        <v>4</v>
      </c>
      <c r="BD182" s="7" t="s">
        <v>4</v>
      </c>
      <c r="BE182" s="7" t="s">
        <v>4</v>
      </c>
      <c r="BF182" s="7" t="s">
        <v>4</v>
      </c>
      <c r="BG182" s="7" t="s">
        <v>4</v>
      </c>
      <c r="BH182" s="7" t="s">
        <v>4</v>
      </c>
      <c r="BI182" s="7" t="s">
        <v>4</v>
      </c>
      <c r="BJ182" s="7" t="s">
        <v>4</v>
      </c>
      <c r="BK182" s="7" t="s">
        <v>4</v>
      </c>
      <c r="BL182" s="7" t="s">
        <v>4</v>
      </c>
    </row>
    <row r="183" spans="1:64">
      <c r="A183" s="7" t="s">
        <v>172</v>
      </c>
      <c r="B183" s="7" t="s">
        <v>39</v>
      </c>
      <c r="C183" s="7" t="s">
        <v>9</v>
      </c>
      <c r="D183" s="7" t="s">
        <v>5</v>
      </c>
      <c r="E183" s="7">
        <v>69</v>
      </c>
      <c r="F183" s="7">
        <v>72</v>
      </c>
      <c r="G183" s="7">
        <v>75</v>
      </c>
      <c r="H183" s="7">
        <v>99</v>
      </c>
      <c r="I183" s="7">
        <v>144</v>
      </c>
      <c r="J183" s="7">
        <v>156</v>
      </c>
      <c r="K183" s="7">
        <v>180</v>
      </c>
      <c r="L183" s="7">
        <v>129</v>
      </c>
      <c r="M183" s="7">
        <v>132</v>
      </c>
      <c r="N183" s="7">
        <v>104</v>
      </c>
      <c r="O183" s="7">
        <v>110</v>
      </c>
      <c r="P183" s="7">
        <v>83</v>
      </c>
      <c r="Q183" s="7">
        <v>99</v>
      </c>
      <c r="R183" s="7">
        <v>77</v>
      </c>
      <c r="S183" s="7">
        <v>69</v>
      </c>
      <c r="T183" s="7">
        <v>77</v>
      </c>
      <c r="U183" s="7">
        <v>70</v>
      </c>
      <c r="V183" s="7">
        <v>70</v>
      </c>
      <c r="W183" s="7">
        <v>107</v>
      </c>
      <c r="X183" s="7">
        <v>188</v>
      </c>
      <c r="Y183" s="7">
        <v>135</v>
      </c>
      <c r="Z183" s="7">
        <v>150</v>
      </c>
      <c r="AA183" s="7">
        <v>154</v>
      </c>
      <c r="AB183" s="7">
        <v>113</v>
      </c>
      <c r="AC183" s="7" t="s">
        <v>5</v>
      </c>
      <c r="AD183" s="7" t="s">
        <v>5</v>
      </c>
      <c r="AE183" s="7" t="s">
        <v>5</v>
      </c>
      <c r="AF183" s="7" t="s">
        <v>5</v>
      </c>
      <c r="AG183" s="7" t="s">
        <v>5</v>
      </c>
      <c r="AH183" s="7" t="s">
        <v>5</v>
      </c>
      <c r="AI183" s="7" t="s">
        <v>5</v>
      </c>
      <c r="AJ183" s="7" t="s">
        <v>5</v>
      </c>
      <c r="AK183" s="7" t="s">
        <v>5</v>
      </c>
      <c r="AL183" s="7" t="s">
        <v>5</v>
      </c>
      <c r="AM183" s="7" t="s">
        <v>5</v>
      </c>
      <c r="AN183" s="7" t="s">
        <v>5</v>
      </c>
      <c r="AO183" s="7" t="s">
        <v>5</v>
      </c>
      <c r="AP183" s="7" t="s">
        <v>5</v>
      </c>
      <c r="AQ183" s="7" t="s">
        <v>4</v>
      </c>
      <c r="AR183" s="7" t="s">
        <v>4</v>
      </c>
      <c r="AS183" s="7" t="s">
        <v>4</v>
      </c>
      <c r="AT183" s="7" t="s">
        <v>4</v>
      </c>
      <c r="AU183" s="7" t="s">
        <v>4</v>
      </c>
      <c r="AV183" s="7" t="s">
        <v>4</v>
      </c>
      <c r="AW183" s="7" t="s">
        <v>4</v>
      </c>
      <c r="AX183" s="7" t="s">
        <v>4</v>
      </c>
      <c r="AY183" s="7" t="s">
        <v>4</v>
      </c>
      <c r="AZ183" s="7" t="s">
        <v>4</v>
      </c>
      <c r="BA183" s="7" t="s">
        <v>4</v>
      </c>
      <c r="BB183" s="7" t="s">
        <v>4</v>
      </c>
      <c r="BC183" s="7" t="s">
        <v>4</v>
      </c>
      <c r="BD183" s="7" t="s">
        <v>4</v>
      </c>
      <c r="BE183" s="7" t="s">
        <v>4</v>
      </c>
      <c r="BF183" s="7" t="s">
        <v>4</v>
      </c>
      <c r="BG183" s="7" t="s">
        <v>4</v>
      </c>
      <c r="BH183" s="7" t="s">
        <v>4</v>
      </c>
      <c r="BI183" s="7" t="s">
        <v>4</v>
      </c>
      <c r="BJ183" s="7" t="s">
        <v>4</v>
      </c>
      <c r="BK183" s="7" t="s">
        <v>4</v>
      </c>
      <c r="BL183" s="7" t="s">
        <v>4</v>
      </c>
    </row>
    <row r="184" spans="1:64">
      <c r="A184" s="7" t="s">
        <v>172</v>
      </c>
      <c r="B184" s="7" t="s">
        <v>39</v>
      </c>
      <c r="C184" s="7" t="s">
        <v>7</v>
      </c>
      <c r="D184" s="7" t="s">
        <v>5</v>
      </c>
      <c r="E184" s="7" t="s">
        <v>5</v>
      </c>
      <c r="F184" s="7" t="s">
        <v>5</v>
      </c>
      <c r="G184" s="7" t="s">
        <v>5</v>
      </c>
      <c r="H184" s="7" t="s">
        <v>5</v>
      </c>
      <c r="I184" s="7" t="s">
        <v>5</v>
      </c>
      <c r="J184" s="7" t="s">
        <v>5</v>
      </c>
      <c r="K184" s="7" t="s">
        <v>5</v>
      </c>
      <c r="L184" s="7" t="s">
        <v>5</v>
      </c>
      <c r="M184" s="7" t="s">
        <v>5</v>
      </c>
      <c r="N184" s="7" t="s">
        <v>5</v>
      </c>
      <c r="O184" s="7" t="s">
        <v>5</v>
      </c>
      <c r="P184" s="7" t="s">
        <v>5</v>
      </c>
      <c r="Q184" s="7" t="s">
        <v>5</v>
      </c>
      <c r="R184" s="7" t="s">
        <v>5</v>
      </c>
      <c r="S184" s="7" t="s">
        <v>5</v>
      </c>
      <c r="T184" s="7" t="s">
        <v>5</v>
      </c>
      <c r="U184" s="7" t="s">
        <v>5</v>
      </c>
      <c r="V184" s="7" t="s">
        <v>5</v>
      </c>
      <c r="W184" s="7" t="s">
        <v>5</v>
      </c>
      <c r="X184" s="7" t="s">
        <v>5</v>
      </c>
      <c r="Y184" s="7" t="s">
        <v>5</v>
      </c>
      <c r="Z184" s="7" t="s">
        <v>5</v>
      </c>
      <c r="AA184" s="7" t="s">
        <v>5</v>
      </c>
      <c r="AB184" s="7" t="s">
        <v>5</v>
      </c>
      <c r="AC184" s="7">
        <v>47</v>
      </c>
      <c r="AD184" s="7">
        <v>35</v>
      </c>
      <c r="AE184" s="7">
        <v>29</v>
      </c>
      <c r="AF184" s="7">
        <v>32</v>
      </c>
      <c r="AG184" s="7">
        <v>34</v>
      </c>
      <c r="AH184" s="7">
        <v>48</v>
      </c>
      <c r="AI184" s="7">
        <v>60</v>
      </c>
      <c r="AJ184" s="7">
        <v>72</v>
      </c>
      <c r="AK184" s="7">
        <v>78</v>
      </c>
      <c r="AL184" s="7">
        <v>117</v>
      </c>
      <c r="AM184" s="7">
        <v>100</v>
      </c>
      <c r="AN184" s="7">
        <v>78</v>
      </c>
      <c r="AO184" s="7">
        <v>68</v>
      </c>
      <c r="AP184" s="7">
        <v>71</v>
      </c>
      <c r="AQ184" s="7" t="s">
        <v>4</v>
      </c>
      <c r="AR184" s="7" t="s">
        <v>4</v>
      </c>
      <c r="AS184" s="7" t="s">
        <v>4</v>
      </c>
      <c r="AT184" s="7" t="s">
        <v>4</v>
      </c>
      <c r="AU184" s="7" t="s">
        <v>4</v>
      </c>
      <c r="AV184" s="7" t="s">
        <v>4</v>
      </c>
      <c r="AW184" s="7" t="s">
        <v>4</v>
      </c>
      <c r="AX184" s="7" t="s">
        <v>4</v>
      </c>
      <c r="AY184" s="7" t="s">
        <v>4</v>
      </c>
      <c r="AZ184" s="7" t="s">
        <v>4</v>
      </c>
      <c r="BA184" s="7" t="s">
        <v>4</v>
      </c>
      <c r="BB184" s="7" t="s">
        <v>4</v>
      </c>
      <c r="BC184" s="7" t="s">
        <v>4</v>
      </c>
      <c r="BD184" s="7" t="s">
        <v>4</v>
      </c>
      <c r="BE184" s="7" t="s">
        <v>4</v>
      </c>
      <c r="BF184" s="7" t="s">
        <v>4</v>
      </c>
      <c r="BG184" s="7" t="s">
        <v>4</v>
      </c>
      <c r="BH184" s="7" t="s">
        <v>4</v>
      </c>
      <c r="BI184" s="7" t="s">
        <v>4</v>
      </c>
      <c r="BJ184" s="7" t="s">
        <v>4</v>
      </c>
      <c r="BK184" s="7" t="s">
        <v>4</v>
      </c>
      <c r="BL184" s="7" t="s">
        <v>4</v>
      </c>
    </row>
    <row r="185" spans="1:64">
      <c r="A185" s="7" t="s">
        <v>167</v>
      </c>
      <c r="B185" s="7" t="s">
        <v>40</v>
      </c>
      <c r="C185" s="7" t="s">
        <v>6</v>
      </c>
      <c r="D185" s="7" t="s">
        <v>4</v>
      </c>
      <c r="E185" s="7" t="s">
        <v>4</v>
      </c>
      <c r="F185" s="7" t="s">
        <v>4</v>
      </c>
      <c r="G185" s="7" t="s">
        <v>4</v>
      </c>
      <c r="H185" s="7" t="s">
        <v>4</v>
      </c>
      <c r="I185" s="7" t="s">
        <v>4</v>
      </c>
      <c r="J185" s="7" t="s">
        <v>4</v>
      </c>
      <c r="K185" s="7" t="s">
        <v>4</v>
      </c>
      <c r="L185" s="7" t="s">
        <v>4</v>
      </c>
      <c r="M185" s="7" t="s">
        <v>4</v>
      </c>
      <c r="N185" s="7" t="s">
        <v>4</v>
      </c>
      <c r="O185" s="7" t="s">
        <v>4</v>
      </c>
      <c r="P185" s="7" t="s">
        <v>4</v>
      </c>
      <c r="Q185" s="7" t="s">
        <v>4</v>
      </c>
      <c r="R185" s="7" t="s">
        <v>4</v>
      </c>
      <c r="S185" s="7" t="s">
        <v>4</v>
      </c>
      <c r="T185" s="7" t="s">
        <v>4</v>
      </c>
      <c r="U185" s="7" t="s">
        <v>4</v>
      </c>
      <c r="V185" s="7" t="s">
        <v>4</v>
      </c>
      <c r="W185" s="7" t="s">
        <v>4</v>
      </c>
      <c r="X185" s="7" t="s">
        <v>4</v>
      </c>
      <c r="Y185" s="7" t="s">
        <v>4</v>
      </c>
      <c r="Z185" s="7" t="s">
        <v>4</v>
      </c>
      <c r="AA185" s="7" t="s">
        <v>4</v>
      </c>
      <c r="AB185" s="7" t="s">
        <v>4</v>
      </c>
      <c r="AC185" s="7" t="s">
        <v>4</v>
      </c>
      <c r="AD185" s="7" t="s">
        <v>4</v>
      </c>
      <c r="AE185" s="7" t="s">
        <v>4</v>
      </c>
      <c r="AF185" s="7" t="s">
        <v>4</v>
      </c>
      <c r="AG185" s="7" t="s">
        <v>4</v>
      </c>
      <c r="AH185" s="7" t="s">
        <v>4</v>
      </c>
      <c r="AI185" s="7" t="s">
        <v>4</v>
      </c>
      <c r="AJ185" s="7" t="s">
        <v>4</v>
      </c>
      <c r="AK185" s="7" t="s">
        <v>4</v>
      </c>
      <c r="AL185" s="7" t="s">
        <v>4</v>
      </c>
      <c r="AM185" s="7" t="s">
        <v>4</v>
      </c>
      <c r="AN185" s="7" t="s">
        <v>4</v>
      </c>
      <c r="AO185" s="7" t="s">
        <v>4</v>
      </c>
      <c r="AP185" s="7" t="s">
        <v>4</v>
      </c>
      <c r="AQ185" s="7">
        <v>66</v>
      </c>
      <c r="AR185" s="7">
        <v>29</v>
      </c>
      <c r="AS185" s="7">
        <v>10</v>
      </c>
      <c r="AT185" s="7">
        <v>70</v>
      </c>
      <c r="AU185" s="7">
        <v>19</v>
      </c>
      <c r="AV185" s="7">
        <v>5</v>
      </c>
      <c r="AW185" s="7">
        <v>156</v>
      </c>
      <c r="AX185" s="7">
        <v>179</v>
      </c>
      <c r="AY185" s="7">
        <v>71</v>
      </c>
      <c r="AZ185" s="7">
        <v>103</v>
      </c>
      <c r="BA185" s="7">
        <v>185</v>
      </c>
      <c r="BB185" s="7">
        <v>144</v>
      </c>
      <c r="BC185" s="7">
        <v>2640</v>
      </c>
      <c r="BD185" s="7">
        <v>270</v>
      </c>
      <c r="BE185" s="7">
        <v>752</v>
      </c>
      <c r="BF185" s="7">
        <v>228</v>
      </c>
      <c r="BG185" s="7">
        <v>7</v>
      </c>
      <c r="BH185" s="7">
        <v>2</v>
      </c>
      <c r="BI185" s="7">
        <v>356</v>
      </c>
      <c r="BJ185" s="7">
        <v>12</v>
      </c>
      <c r="BK185" s="7">
        <v>138</v>
      </c>
      <c r="BL185" s="7">
        <v>263</v>
      </c>
    </row>
    <row r="186" spans="1:64">
      <c r="A186" s="7" t="s">
        <v>167</v>
      </c>
      <c r="B186" s="7" t="s">
        <v>40</v>
      </c>
      <c r="C186" s="7" t="s">
        <v>7</v>
      </c>
      <c r="D186" s="7" t="s">
        <v>4</v>
      </c>
      <c r="E186" s="7" t="s">
        <v>4</v>
      </c>
      <c r="F186" s="7" t="s">
        <v>4</v>
      </c>
      <c r="G186" s="7" t="s">
        <v>4</v>
      </c>
      <c r="H186" s="7" t="s">
        <v>4</v>
      </c>
      <c r="I186" s="7" t="s">
        <v>4</v>
      </c>
      <c r="J186" s="7" t="s">
        <v>4</v>
      </c>
      <c r="K186" s="7" t="s">
        <v>4</v>
      </c>
      <c r="L186" s="7" t="s">
        <v>4</v>
      </c>
      <c r="M186" s="7" t="s">
        <v>4</v>
      </c>
      <c r="N186" s="7" t="s">
        <v>4</v>
      </c>
      <c r="O186" s="7" t="s">
        <v>4</v>
      </c>
      <c r="P186" s="7" t="s">
        <v>4</v>
      </c>
      <c r="Q186" s="7" t="s">
        <v>4</v>
      </c>
      <c r="R186" s="7" t="s">
        <v>4</v>
      </c>
      <c r="S186" s="7" t="s">
        <v>4</v>
      </c>
      <c r="T186" s="7" t="s">
        <v>4</v>
      </c>
      <c r="U186" s="7" t="s">
        <v>4</v>
      </c>
      <c r="V186" s="7" t="s">
        <v>4</v>
      </c>
      <c r="W186" s="7" t="s">
        <v>4</v>
      </c>
      <c r="X186" s="7" t="s">
        <v>4</v>
      </c>
      <c r="Y186" s="7" t="s">
        <v>4</v>
      </c>
      <c r="Z186" s="7" t="s">
        <v>4</v>
      </c>
      <c r="AA186" s="7" t="s">
        <v>4</v>
      </c>
      <c r="AB186" s="7" t="s">
        <v>4</v>
      </c>
      <c r="AC186" s="7" t="s">
        <v>4</v>
      </c>
      <c r="AD186" s="7" t="s">
        <v>4</v>
      </c>
      <c r="AE186" s="7" t="s">
        <v>4</v>
      </c>
      <c r="AF186" s="7" t="s">
        <v>4</v>
      </c>
      <c r="AG186" s="7" t="s">
        <v>4</v>
      </c>
      <c r="AH186" s="7" t="s">
        <v>4</v>
      </c>
      <c r="AI186" s="7" t="s">
        <v>4</v>
      </c>
      <c r="AJ186" s="7" t="s">
        <v>4</v>
      </c>
      <c r="AK186" s="7" t="s">
        <v>4</v>
      </c>
      <c r="AL186" s="7" t="s">
        <v>4</v>
      </c>
      <c r="AM186" s="7" t="s">
        <v>4</v>
      </c>
      <c r="AN186" s="7" t="s">
        <v>4</v>
      </c>
      <c r="AO186" s="7" t="s">
        <v>4</v>
      </c>
      <c r="AP186" s="7" t="s">
        <v>4</v>
      </c>
      <c r="AQ186" s="7">
        <v>1594</v>
      </c>
      <c r="AR186" s="7">
        <v>2041</v>
      </c>
      <c r="AS186" s="7">
        <v>2852</v>
      </c>
      <c r="AT186" s="7">
        <v>4423</v>
      </c>
      <c r="AU186" s="7">
        <v>4821</v>
      </c>
      <c r="AV186" s="7">
        <v>2076</v>
      </c>
      <c r="AW186" s="7">
        <v>5430</v>
      </c>
      <c r="AX186" s="7">
        <v>6525</v>
      </c>
      <c r="AY186" s="7">
        <v>3888</v>
      </c>
      <c r="AZ186" s="7">
        <v>4220</v>
      </c>
      <c r="BA186" s="7">
        <v>3352</v>
      </c>
      <c r="BB186" s="7">
        <v>2825</v>
      </c>
      <c r="BC186" s="7">
        <v>5980</v>
      </c>
      <c r="BD186" s="7">
        <v>5998</v>
      </c>
      <c r="BE186" s="7">
        <v>3396</v>
      </c>
      <c r="BF186" s="7">
        <v>2128</v>
      </c>
      <c r="BG186" s="7">
        <v>3230</v>
      </c>
      <c r="BH186" s="7">
        <v>1497</v>
      </c>
      <c r="BI186" s="7">
        <v>1224</v>
      </c>
      <c r="BJ186" s="7">
        <v>1715</v>
      </c>
      <c r="BK186" s="7">
        <v>1495</v>
      </c>
      <c r="BL186" s="7">
        <v>1183</v>
      </c>
    </row>
    <row r="187" spans="1:64">
      <c r="A187" s="7" t="s">
        <v>172</v>
      </c>
      <c r="B187" s="7" t="s">
        <v>40</v>
      </c>
      <c r="C187" s="7" t="s">
        <v>6</v>
      </c>
      <c r="D187" s="7" t="s">
        <v>5</v>
      </c>
      <c r="E187" s="7" t="s">
        <v>5</v>
      </c>
      <c r="F187" s="7" t="s">
        <v>5</v>
      </c>
      <c r="G187" s="7" t="s">
        <v>5</v>
      </c>
      <c r="H187" s="7" t="s">
        <v>5</v>
      </c>
      <c r="I187" s="7" t="s">
        <v>5</v>
      </c>
      <c r="J187" s="7" t="s">
        <v>5</v>
      </c>
      <c r="K187" s="7" t="s">
        <v>5</v>
      </c>
      <c r="L187" s="7" t="s">
        <v>5</v>
      </c>
      <c r="M187" s="7" t="s">
        <v>5</v>
      </c>
      <c r="N187" s="7" t="s">
        <v>5</v>
      </c>
      <c r="O187" s="7" t="s">
        <v>5</v>
      </c>
      <c r="P187" s="7" t="s">
        <v>5</v>
      </c>
      <c r="Q187" s="7" t="s">
        <v>5</v>
      </c>
      <c r="R187" s="7" t="s">
        <v>5</v>
      </c>
      <c r="S187" s="7" t="s">
        <v>5</v>
      </c>
      <c r="T187" s="7" t="s">
        <v>5</v>
      </c>
      <c r="U187" s="7" t="s">
        <v>5</v>
      </c>
      <c r="V187" s="7" t="s">
        <v>5</v>
      </c>
      <c r="W187" s="7" t="s">
        <v>5</v>
      </c>
      <c r="X187" s="7" t="s">
        <v>5</v>
      </c>
      <c r="Y187" s="7" t="s">
        <v>5</v>
      </c>
      <c r="Z187" s="7" t="s">
        <v>5</v>
      </c>
      <c r="AA187" s="7" t="s">
        <v>5</v>
      </c>
      <c r="AB187" s="7" t="s">
        <v>5</v>
      </c>
      <c r="AC187" s="7" t="s">
        <v>11</v>
      </c>
      <c r="AD187" s="7" t="s">
        <v>11</v>
      </c>
      <c r="AE187" s="7" t="s">
        <v>5</v>
      </c>
      <c r="AF187" s="7" t="s">
        <v>5</v>
      </c>
      <c r="AG187" s="7" t="s">
        <v>5</v>
      </c>
      <c r="AH187" s="7" t="s">
        <v>5</v>
      </c>
      <c r="AI187" s="7" t="s">
        <v>5</v>
      </c>
      <c r="AJ187" s="7" t="s">
        <v>5</v>
      </c>
      <c r="AK187" s="7" t="s">
        <v>5</v>
      </c>
      <c r="AL187" s="7" t="s">
        <v>11</v>
      </c>
      <c r="AM187" s="7" t="s">
        <v>5</v>
      </c>
      <c r="AN187" s="7">
        <v>30</v>
      </c>
      <c r="AO187" s="7">
        <v>124</v>
      </c>
      <c r="AP187" s="7" t="s">
        <v>5</v>
      </c>
      <c r="AQ187" s="7" t="s">
        <v>4</v>
      </c>
      <c r="AR187" s="7" t="s">
        <v>4</v>
      </c>
      <c r="AS187" s="7" t="s">
        <v>4</v>
      </c>
      <c r="AT187" s="7" t="s">
        <v>4</v>
      </c>
      <c r="AU187" s="7" t="s">
        <v>4</v>
      </c>
      <c r="AV187" s="7" t="s">
        <v>4</v>
      </c>
      <c r="AW187" s="7" t="s">
        <v>4</v>
      </c>
      <c r="AX187" s="7" t="s">
        <v>4</v>
      </c>
      <c r="AY187" s="7" t="s">
        <v>4</v>
      </c>
      <c r="AZ187" s="7" t="s">
        <v>4</v>
      </c>
      <c r="BA187" s="7" t="s">
        <v>4</v>
      </c>
      <c r="BB187" s="7" t="s">
        <v>4</v>
      </c>
      <c r="BC187" s="7" t="s">
        <v>4</v>
      </c>
      <c r="BD187" s="7" t="s">
        <v>4</v>
      </c>
      <c r="BE187" s="7" t="s">
        <v>4</v>
      </c>
      <c r="BF187" s="7" t="s">
        <v>4</v>
      </c>
      <c r="BG187" s="7" t="s">
        <v>4</v>
      </c>
      <c r="BH187" s="7" t="s">
        <v>4</v>
      </c>
      <c r="BI187" s="7" t="s">
        <v>4</v>
      </c>
      <c r="BJ187" s="7" t="s">
        <v>4</v>
      </c>
      <c r="BK187" s="7" t="s">
        <v>4</v>
      </c>
      <c r="BL187" s="7" t="s">
        <v>4</v>
      </c>
    </row>
    <row r="188" spans="1:64">
      <c r="A188" s="7" t="s">
        <v>172</v>
      </c>
      <c r="B188" s="7" t="s">
        <v>40</v>
      </c>
      <c r="C188" s="7" t="s">
        <v>9</v>
      </c>
      <c r="D188" s="7">
        <v>3990</v>
      </c>
      <c r="E188" s="7">
        <v>4124</v>
      </c>
      <c r="F188" s="7">
        <v>4730</v>
      </c>
      <c r="G188" s="7">
        <v>5366</v>
      </c>
      <c r="H188" s="7">
        <v>2886</v>
      </c>
      <c r="I188" s="7">
        <v>4703</v>
      </c>
      <c r="J188" s="7">
        <v>5896</v>
      </c>
      <c r="K188" s="7">
        <v>2827</v>
      </c>
      <c r="L188" s="7">
        <v>4008</v>
      </c>
      <c r="M188" s="7">
        <v>3522</v>
      </c>
      <c r="N188" s="7">
        <v>2630</v>
      </c>
      <c r="O188" s="7">
        <v>2369</v>
      </c>
      <c r="P188" s="7">
        <v>1866</v>
      </c>
      <c r="Q188" s="7">
        <v>1850</v>
      </c>
      <c r="R188" s="7">
        <v>1558</v>
      </c>
      <c r="S188" s="7">
        <v>1208</v>
      </c>
      <c r="T188" s="7">
        <v>1197</v>
      </c>
      <c r="U188" s="7">
        <v>715</v>
      </c>
      <c r="V188" s="7">
        <v>619</v>
      </c>
      <c r="W188" s="7">
        <v>596</v>
      </c>
      <c r="X188" s="7">
        <v>866</v>
      </c>
      <c r="Y188" s="7">
        <v>1181</v>
      </c>
      <c r="Z188" s="7">
        <v>2157</v>
      </c>
      <c r="AA188" s="7">
        <v>1780</v>
      </c>
      <c r="AB188" s="7">
        <v>1279</v>
      </c>
      <c r="AC188" s="7" t="s">
        <v>5</v>
      </c>
      <c r="AD188" s="7" t="s">
        <v>5</v>
      </c>
      <c r="AE188" s="7">
        <v>10704</v>
      </c>
      <c r="AF188" s="7" t="s">
        <v>5</v>
      </c>
      <c r="AG188" s="7" t="s">
        <v>5</v>
      </c>
      <c r="AH188" s="7" t="s">
        <v>5</v>
      </c>
      <c r="AI188" s="7" t="s">
        <v>5</v>
      </c>
      <c r="AJ188" s="7" t="s">
        <v>5</v>
      </c>
      <c r="AK188" s="7" t="s">
        <v>5</v>
      </c>
      <c r="AL188" s="7" t="s">
        <v>5</v>
      </c>
      <c r="AM188" s="7" t="s">
        <v>5</v>
      </c>
      <c r="AN188" s="7" t="s">
        <v>5</v>
      </c>
      <c r="AO188" s="7" t="s">
        <v>5</v>
      </c>
      <c r="AP188" s="7" t="s">
        <v>5</v>
      </c>
      <c r="AQ188" s="7" t="s">
        <v>4</v>
      </c>
      <c r="AR188" s="7" t="s">
        <v>4</v>
      </c>
      <c r="AS188" s="7" t="s">
        <v>4</v>
      </c>
      <c r="AT188" s="7" t="s">
        <v>4</v>
      </c>
      <c r="AU188" s="7" t="s">
        <v>4</v>
      </c>
      <c r="AV188" s="7" t="s">
        <v>4</v>
      </c>
      <c r="AW188" s="7" t="s">
        <v>4</v>
      </c>
      <c r="AX188" s="7" t="s">
        <v>4</v>
      </c>
      <c r="AY188" s="7" t="s">
        <v>4</v>
      </c>
      <c r="AZ188" s="7" t="s">
        <v>4</v>
      </c>
      <c r="BA188" s="7" t="s">
        <v>4</v>
      </c>
      <c r="BB188" s="7" t="s">
        <v>4</v>
      </c>
      <c r="BC188" s="7" t="s">
        <v>4</v>
      </c>
      <c r="BD188" s="7" t="s">
        <v>4</v>
      </c>
      <c r="BE188" s="7" t="s">
        <v>4</v>
      </c>
      <c r="BF188" s="7" t="s">
        <v>4</v>
      </c>
      <c r="BG188" s="7" t="s">
        <v>4</v>
      </c>
      <c r="BH188" s="7" t="s">
        <v>4</v>
      </c>
      <c r="BI188" s="7" t="s">
        <v>4</v>
      </c>
      <c r="BJ188" s="7" t="s">
        <v>4</v>
      </c>
      <c r="BK188" s="7" t="s">
        <v>4</v>
      </c>
      <c r="BL188" s="7" t="s">
        <v>4</v>
      </c>
    </row>
    <row r="189" spans="1:64">
      <c r="A189" s="7" t="s">
        <v>172</v>
      </c>
      <c r="B189" s="7" t="s">
        <v>40</v>
      </c>
      <c r="C189" s="7" t="s">
        <v>7</v>
      </c>
      <c r="D189" s="7" t="s">
        <v>5</v>
      </c>
      <c r="E189" s="7" t="s">
        <v>5</v>
      </c>
      <c r="F189" s="7" t="s">
        <v>5</v>
      </c>
      <c r="G189" s="7" t="s">
        <v>5</v>
      </c>
      <c r="H189" s="7" t="s">
        <v>5</v>
      </c>
      <c r="I189" s="7" t="s">
        <v>5</v>
      </c>
      <c r="J189" s="7" t="s">
        <v>5</v>
      </c>
      <c r="K189" s="7" t="s">
        <v>5</v>
      </c>
      <c r="L189" s="7" t="s">
        <v>5</v>
      </c>
      <c r="M189" s="7" t="s">
        <v>5</v>
      </c>
      <c r="N189" s="7" t="s">
        <v>5</v>
      </c>
      <c r="O189" s="7" t="s">
        <v>5</v>
      </c>
      <c r="P189" s="7" t="s">
        <v>5</v>
      </c>
      <c r="Q189" s="7" t="s">
        <v>5</v>
      </c>
      <c r="R189" s="7" t="s">
        <v>5</v>
      </c>
      <c r="S189" s="7" t="s">
        <v>5</v>
      </c>
      <c r="T189" s="7" t="s">
        <v>5</v>
      </c>
      <c r="U189" s="7" t="s">
        <v>5</v>
      </c>
      <c r="V189" s="7" t="s">
        <v>5</v>
      </c>
      <c r="W189" s="7" t="s">
        <v>5</v>
      </c>
      <c r="X189" s="7" t="s">
        <v>5</v>
      </c>
      <c r="Y189" s="7" t="s">
        <v>5</v>
      </c>
      <c r="Z189" s="7" t="s">
        <v>5</v>
      </c>
      <c r="AA189" s="7" t="s">
        <v>5</v>
      </c>
      <c r="AB189" s="7" t="s">
        <v>5</v>
      </c>
      <c r="AC189" s="7">
        <v>1542</v>
      </c>
      <c r="AD189" s="7">
        <v>4442</v>
      </c>
      <c r="AE189" s="7" t="s">
        <v>5</v>
      </c>
      <c r="AF189" s="7">
        <v>9907</v>
      </c>
      <c r="AG189" s="7">
        <v>9780</v>
      </c>
      <c r="AH189" s="7">
        <v>9005</v>
      </c>
      <c r="AI189" s="7">
        <v>3757</v>
      </c>
      <c r="AJ189" s="7">
        <v>5377</v>
      </c>
      <c r="AK189" s="7">
        <v>7312</v>
      </c>
      <c r="AL189" s="7">
        <v>1333</v>
      </c>
      <c r="AM189" s="7">
        <v>1926</v>
      </c>
      <c r="AN189" s="7">
        <v>1344</v>
      </c>
      <c r="AO189" s="7">
        <v>1867</v>
      </c>
      <c r="AP189" s="7">
        <v>1777</v>
      </c>
      <c r="AQ189" s="7" t="s">
        <v>4</v>
      </c>
      <c r="AR189" s="7" t="s">
        <v>4</v>
      </c>
      <c r="AS189" s="7" t="s">
        <v>4</v>
      </c>
      <c r="AT189" s="7" t="s">
        <v>4</v>
      </c>
      <c r="AU189" s="7" t="s">
        <v>4</v>
      </c>
      <c r="AV189" s="7" t="s">
        <v>4</v>
      </c>
      <c r="AW189" s="7" t="s">
        <v>4</v>
      </c>
      <c r="AX189" s="7" t="s">
        <v>4</v>
      </c>
      <c r="AY189" s="7" t="s">
        <v>4</v>
      </c>
      <c r="AZ189" s="7" t="s">
        <v>4</v>
      </c>
      <c r="BA189" s="7" t="s">
        <v>4</v>
      </c>
      <c r="BB189" s="7" t="s">
        <v>4</v>
      </c>
      <c r="BC189" s="7" t="s">
        <v>4</v>
      </c>
      <c r="BD189" s="7" t="s">
        <v>4</v>
      </c>
      <c r="BE189" s="7" t="s">
        <v>4</v>
      </c>
      <c r="BF189" s="7" t="s">
        <v>4</v>
      </c>
      <c r="BG189" s="7" t="s">
        <v>4</v>
      </c>
      <c r="BH189" s="7" t="s">
        <v>4</v>
      </c>
      <c r="BI189" s="7" t="s">
        <v>4</v>
      </c>
      <c r="BJ189" s="7" t="s">
        <v>4</v>
      </c>
      <c r="BK189" s="7" t="s">
        <v>4</v>
      </c>
      <c r="BL189" s="7" t="s">
        <v>4</v>
      </c>
    </row>
    <row r="190" spans="1:64">
      <c r="A190" s="7" t="s">
        <v>167</v>
      </c>
      <c r="B190" s="7" t="s">
        <v>41</v>
      </c>
      <c r="C190" s="7" t="s">
        <v>6</v>
      </c>
      <c r="D190" s="7" t="s">
        <v>4</v>
      </c>
      <c r="E190" s="7" t="s">
        <v>4</v>
      </c>
      <c r="F190" s="7" t="s">
        <v>4</v>
      </c>
      <c r="G190" s="7" t="s">
        <v>4</v>
      </c>
      <c r="H190" s="7" t="s">
        <v>4</v>
      </c>
      <c r="I190" s="7" t="s">
        <v>4</v>
      </c>
      <c r="J190" s="7" t="s">
        <v>4</v>
      </c>
      <c r="K190" s="7" t="s">
        <v>4</v>
      </c>
      <c r="L190" s="7" t="s">
        <v>4</v>
      </c>
      <c r="M190" s="7" t="s">
        <v>4</v>
      </c>
      <c r="N190" s="7" t="s">
        <v>4</v>
      </c>
      <c r="O190" s="7" t="s">
        <v>4</v>
      </c>
      <c r="P190" s="7" t="s">
        <v>4</v>
      </c>
      <c r="Q190" s="7" t="s">
        <v>4</v>
      </c>
      <c r="R190" s="7" t="s">
        <v>4</v>
      </c>
      <c r="S190" s="7" t="s">
        <v>4</v>
      </c>
      <c r="T190" s="7" t="s">
        <v>4</v>
      </c>
      <c r="U190" s="7" t="s">
        <v>4</v>
      </c>
      <c r="V190" s="7" t="s">
        <v>4</v>
      </c>
      <c r="W190" s="7" t="s">
        <v>4</v>
      </c>
      <c r="X190" s="7" t="s">
        <v>4</v>
      </c>
      <c r="Y190" s="7" t="s">
        <v>4</v>
      </c>
      <c r="Z190" s="7" t="s">
        <v>4</v>
      </c>
      <c r="AA190" s="7" t="s">
        <v>4</v>
      </c>
      <c r="AB190" s="7" t="s">
        <v>4</v>
      </c>
      <c r="AC190" s="7" t="s">
        <v>4</v>
      </c>
      <c r="AD190" s="7" t="s">
        <v>4</v>
      </c>
      <c r="AE190" s="7" t="s">
        <v>4</v>
      </c>
      <c r="AF190" s="7" t="s">
        <v>4</v>
      </c>
      <c r="AG190" s="7" t="s">
        <v>4</v>
      </c>
      <c r="AH190" s="7" t="s">
        <v>4</v>
      </c>
      <c r="AI190" s="7" t="s">
        <v>4</v>
      </c>
      <c r="AJ190" s="7" t="s">
        <v>4</v>
      </c>
      <c r="AK190" s="7" t="s">
        <v>4</v>
      </c>
      <c r="AL190" s="7" t="s">
        <v>4</v>
      </c>
      <c r="AM190" s="7" t="s">
        <v>4</v>
      </c>
      <c r="AN190" s="7" t="s">
        <v>4</v>
      </c>
      <c r="AO190" s="7" t="s">
        <v>4</v>
      </c>
      <c r="AP190" s="7" t="s">
        <v>4</v>
      </c>
      <c r="AQ190" s="7">
        <v>1383</v>
      </c>
      <c r="AR190" s="7">
        <v>1479</v>
      </c>
      <c r="AS190" s="7">
        <v>1566</v>
      </c>
      <c r="AT190" s="7">
        <v>1553</v>
      </c>
      <c r="AU190" s="7">
        <v>1075</v>
      </c>
      <c r="AV190" s="7">
        <v>993</v>
      </c>
      <c r="AW190" s="7">
        <v>796</v>
      </c>
      <c r="AX190" s="7">
        <v>856</v>
      </c>
      <c r="AY190" s="7">
        <v>1078</v>
      </c>
      <c r="AZ190" s="7">
        <v>700</v>
      </c>
      <c r="BA190" s="7">
        <v>743</v>
      </c>
      <c r="BB190" s="7">
        <v>754</v>
      </c>
      <c r="BC190" s="7">
        <v>660</v>
      </c>
      <c r="BD190" s="7">
        <v>841</v>
      </c>
      <c r="BE190" s="7">
        <v>756</v>
      </c>
      <c r="BF190" s="7">
        <v>582</v>
      </c>
      <c r="BG190" s="7">
        <v>421</v>
      </c>
      <c r="BH190" s="7">
        <v>549</v>
      </c>
      <c r="BI190" s="7">
        <v>461</v>
      </c>
      <c r="BJ190" s="7">
        <v>466</v>
      </c>
      <c r="BK190" s="7">
        <v>590</v>
      </c>
      <c r="BL190" s="7">
        <v>502</v>
      </c>
    </row>
    <row r="191" spans="1:64">
      <c r="A191" s="7" t="s">
        <v>167</v>
      </c>
      <c r="B191" s="7" t="s">
        <v>41</v>
      </c>
      <c r="C191" s="7" t="s">
        <v>7</v>
      </c>
      <c r="D191" s="7" t="s">
        <v>4</v>
      </c>
      <c r="E191" s="7" t="s">
        <v>4</v>
      </c>
      <c r="F191" s="7" t="s">
        <v>4</v>
      </c>
      <c r="G191" s="7" t="s">
        <v>4</v>
      </c>
      <c r="H191" s="7" t="s">
        <v>4</v>
      </c>
      <c r="I191" s="7" t="s">
        <v>4</v>
      </c>
      <c r="J191" s="7" t="s">
        <v>4</v>
      </c>
      <c r="K191" s="7" t="s">
        <v>4</v>
      </c>
      <c r="L191" s="7" t="s">
        <v>4</v>
      </c>
      <c r="M191" s="7" t="s">
        <v>4</v>
      </c>
      <c r="N191" s="7" t="s">
        <v>4</v>
      </c>
      <c r="O191" s="7" t="s">
        <v>4</v>
      </c>
      <c r="P191" s="7" t="s">
        <v>4</v>
      </c>
      <c r="Q191" s="7" t="s">
        <v>4</v>
      </c>
      <c r="R191" s="7" t="s">
        <v>4</v>
      </c>
      <c r="S191" s="7" t="s">
        <v>4</v>
      </c>
      <c r="T191" s="7" t="s">
        <v>4</v>
      </c>
      <c r="U191" s="7" t="s">
        <v>4</v>
      </c>
      <c r="V191" s="7" t="s">
        <v>4</v>
      </c>
      <c r="W191" s="7" t="s">
        <v>4</v>
      </c>
      <c r="X191" s="7" t="s">
        <v>4</v>
      </c>
      <c r="Y191" s="7" t="s">
        <v>4</v>
      </c>
      <c r="Z191" s="7" t="s">
        <v>4</v>
      </c>
      <c r="AA191" s="7" t="s">
        <v>4</v>
      </c>
      <c r="AB191" s="7" t="s">
        <v>4</v>
      </c>
      <c r="AC191" s="7" t="s">
        <v>4</v>
      </c>
      <c r="AD191" s="7" t="s">
        <v>4</v>
      </c>
      <c r="AE191" s="7" t="s">
        <v>4</v>
      </c>
      <c r="AF191" s="7" t="s">
        <v>4</v>
      </c>
      <c r="AG191" s="7" t="s">
        <v>4</v>
      </c>
      <c r="AH191" s="7" t="s">
        <v>4</v>
      </c>
      <c r="AI191" s="7" t="s">
        <v>4</v>
      </c>
      <c r="AJ191" s="7" t="s">
        <v>4</v>
      </c>
      <c r="AK191" s="7" t="s">
        <v>4</v>
      </c>
      <c r="AL191" s="7" t="s">
        <v>4</v>
      </c>
      <c r="AM191" s="7" t="s">
        <v>4</v>
      </c>
      <c r="AN191" s="7" t="s">
        <v>4</v>
      </c>
      <c r="AO191" s="7" t="s">
        <v>4</v>
      </c>
      <c r="AP191" s="7" t="s">
        <v>4</v>
      </c>
      <c r="AQ191" s="7">
        <v>1708</v>
      </c>
      <c r="AR191" s="7">
        <v>1885</v>
      </c>
      <c r="AS191" s="7">
        <v>1323</v>
      </c>
      <c r="AT191" s="7">
        <v>1102</v>
      </c>
      <c r="AU191" s="7">
        <v>1078</v>
      </c>
      <c r="AV191" s="7">
        <v>996</v>
      </c>
      <c r="AW191" s="7">
        <v>855</v>
      </c>
      <c r="AX191" s="7">
        <v>829</v>
      </c>
      <c r="AY191" s="7">
        <v>1019</v>
      </c>
      <c r="AZ191" s="7">
        <v>876</v>
      </c>
      <c r="BA191" s="7">
        <v>924</v>
      </c>
      <c r="BB191" s="7">
        <v>907</v>
      </c>
      <c r="BC191" s="7">
        <v>784</v>
      </c>
      <c r="BD191" s="7">
        <v>967</v>
      </c>
      <c r="BE191" s="7">
        <v>978</v>
      </c>
      <c r="BF191" s="7">
        <v>907</v>
      </c>
      <c r="BG191" s="7">
        <v>882</v>
      </c>
      <c r="BH191" s="7">
        <v>962</v>
      </c>
      <c r="BI191" s="7">
        <v>677</v>
      </c>
      <c r="BJ191" s="7">
        <v>672</v>
      </c>
      <c r="BK191" s="7">
        <v>720</v>
      </c>
      <c r="BL191" s="7">
        <v>835</v>
      </c>
    </row>
    <row r="192" spans="1:64">
      <c r="A192" s="7" t="s">
        <v>172</v>
      </c>
      <c r="B192" s="7" t="s">
        <v>41</v>
      </c>
      <c r="C192" s="7" t="s">
        <v>6</v>
      </c>
      <c r="D192" s="7" t="s">
        <v>5</v>
      </c>
      <c r="E192" s="7" t="s">
        <v>5</v>
      </c>
      <c r="F192" s="7" t="s">
        <v>5</v>
      </c>
      <c r="G192" s="7" t="s">
        <v>5</v>
      </c>
      <c r="H192" s="7" t="s">
        <v>5</v>
      </c>
      <c r="I192" s="7" t="s">
        <v>5</v>
      </c>
      <c r="J192" s="7" t="s">
        <v>5</v>
      </c>
      <c r="K192" s="7" t="s">
        <v>5</v>
      </c>
      <c r="L192" s="7" t="s">
        <v>5</v>
      </c>
      <c r="M192" s="7" t="s">
        <v>5</v>
      </c>
      <c r="N192" s="7" t="s">
        <v>5</v>
      </c>
      <c r="O192" s="7" t="s">
        <v>5</v>
      </c>
      <c r="P192" s="7" t="s">
        <v>5</v>
      </c>
      <c r="Q192" s="7" t="s">
        <v>5</v>
      </c>
      <c r="R192" s="7" t="s">
        <v>5</v>
      </c>
      <c r="S192" s="7" t="s">
        <v>5</v>
      </c>
      <c r="T192" s="7" t="s">
        <v>5</v>
      </c>
      <c r="U192" s="7" t="s">
        <v>5</v>
      </c>
      <c r="V192" s="7" t="s">
        <v>5</v>
      </c>
      <c r="W192" s="7" t="s">
        <v>5</v>
      </c>
      <c r="X192" s="7" t="s">
        <v>5</v>
      </c>
      <c r="Y192" s="7" t="s">
        <v>5</v>
      </c>
      <c r="Z192" s="7" t="s">
        <v>5</v>
      </c>
      <c r="AA192" s="7" t="s">
        <v>5</v>
      </c>
      <c r="AB192" s="7" t="s">
        <v>5</v>
      </c>
      <c r="AC192" s="7">
        <v>293</v>
      </c>
      <c r="AD192" s="7">
        <v>376</v>
      </c>
      <c r="AE192" s="7">
        <v>302</v>
      </c>
      <c r="AF192" s="7">
        <v>349</v>
      </c>
      <c r="AG192" s="7">
        <v>278</v>
      </c>
      <c r="AH192" s="7">
        <v>304</v>
      </c>
      <c r="AI192" s="7">
        <v>489</v>
      </c>
      <c r="AJ192" s="7">
        <v>541</v>
      </c>
      <c r="AK192" s="7">
        <v>548</v>
      </c>
      <c r="AL192" s="7">
        <v>640</v>
      </c>
      <c r="AM192" s="7">
        <v>866</v>
      </c>
      <c r="AN192" s="7">
        <v>828</v>
      </c>
      <c r="AO192" s="7">
        <v>1292</v>
      </c>
      <c r="AP192" s="7">
        <v>1250</v>
      </c>
      <c r="AQ192" s="7" t="s">
        <v>4</v>
      </c>
      <c r="AR192" s="7" t="s">
        <v>4</v>
      </c>
      <c r="AS192" s="7" t="s">
        <v>4</v>
      </c>
      <c r="AT192" s="7" t="s">
        <v>4</v>
      </c>
      <c r="AU192" s="7" t="s">
        <v>4</v>
      </c>
      <c r="AV192" s="7" t="s">
        <v>4</v>
      </c>
      <c r="AW192" s="7" t="s">
        <v>4</v>
      </c>
      <c r="AX192" s="7" t="s">
        <v>4</v>
      </c>
      <c r="AY192" s="7" t="s">
        <v>4</v>
      </c>
      <c r="AZ192" s="7" t="s">
        <v>4</v>
      </c>
      <c r="BA192" s="7" t="s">
        <v>4</v>
      </c>
      <c r="BB192" s="7" t="s">
        <v>4</v>
      </c>
      <c r="BC192" s="7" t="s">
        <v>4</v>
      </c>
      <c r="BD192" s="7" t="s">
        <v>4</v>
      </c>
      <c r="BE192" s="7" t="s">
        <v>4</v>
      </c>
      <c r="BF192" s="7" t="s">
        <v>4</v>
      </c>
      <c r="BG192" s="7" t="s">
        <v>4</v>
      </c>
      <c r="BH192" s="7" t="s">
        <v>4</v>
      </c>
      <c r="BI192" s="7" t="s">
        <v>4</v>
      </c>
      <c r="BJ192" s="7" t="s">
        <v>4</v>
      </c>
      <c r="BK192" s="7" t="s">
        <v>4</v>
      </c>
      <c r="BL192" s="7" t="s">
        <v>4</v>
      </c>
    </row>
    <row r="193" spans="1:64">
      <c r="A193" s="7" t="s">
        <v>172</v>
      </c>
      <c r="B193" s="7" t="s">
        <v>41</v>
      </c>
      <c r="C193" s="7" t="s">
        <v>9</v>
      </c>
      <c r="D193" s="7">
        <v>482</v>
      </c>
      <c r="E193" s="7">
        <v>548</v>
      </c>
      <c r="F193" s="7">
        <v>628</v>
      </c>
      <c r="G193" s="7">
        <v>837</v>
      </c>
      <c r="H193" s="7">
        <v>709</v>
      </c>
      <c r="I193" s="7">
        <v>685</v>
      </c>
      <c r="J193" s="7">
        <v>720</v>
      </c>
      <c r="K193" s="7">
        <v>761</v>
      </c>
      <c r="L193" s="7">
        <v>742</v>
      </c>
      <c r="M193" s="7">
        <v>597</v>
      </c>
      <c r="N193" s="7">
        <v>401</v>
      </c>
      <c r="O193" s="7">
        <v>551</v>
      </c>
      <c r="P193" s="7">
        <v>919</v>
      </c>
      <c r="Q193" s="7">
        <v>977</v>
      </c>
      <c r="R193" s="7">
        <v>1038</v>
      </c>
      <c r="S193" s="7">
        <v>1286</v>
      </c>
      <c r="T193" s="7">
        <v>1748</v>
      </c>
      <c r="U193" s="7">
        <v>1805</v>
      </c>
      <c r="V193" s="7">
        <v>1354</v>
      </c>
      <c r="W193" s="7">
        <v>1029</v>
      </c>
      <c r="X193" s="7">
        <v>1517</v>
      </c>
      <c r="Y193" s="7">
        <v>1465</v>
      </c>
      <c r="Z193" s="7">
        <v>1182</v>
      </c>
      <c r="AA193" s="7">
        <v>1256</v>
      </c>
      <c r="AB193" s="7">
        <v>812</v>
      </c>
      <c r="AC193" s="7" t="s">
        <v>5</v>
      </c>
      <c r="AD193" s="7" t="s">
        <v>5</v>
      </c>
      <c r="AE193" s="7" t="s">
        <v>5</v>
      </c>
      <c r="AF193" s="7" t="s">
        <v>5</v>
      </c>
      <c r="AG193" s="7" t="s">
        <v>5</v>
      </c>
      <c r="AH193" s="7" t="s">
        <v>5</v>
      </c>
      <c r="AI193" s="7" t="s">
        <v>5</v>
      </c>
      <c r="AJ193" s="7" t="s">
        <v>5</v>
      </c>
      <c r="AK193" s="7" t="s">
        <v>5</v>
      </c>
      <c r="AL193" s="7" t="s">
        <v>5</v>
      </c>
      <c r="AM193" s="7" t="s">
        <v>5</v>
      </c>
      <c r="AN193" s="7" t="s">
        <v>5</v>
      </c>
      <c r="AO193" s="7" t="s">
        <v>5</v>
      </c>
      <c r="AP193" s="7" t="s">
        <v>5</v>
      </c>
      <c r="AQ193" s="7" t="s">
        <v>4</v>
      </c>
      <c r="AR193" s="7" t="s">
        <v>4</v>
      </c>
      <c r="AS193" s="7" t="s">
        <v>4</v>
      </c>
      <c r="AT193" s="7" t="s">
        <v>4</v>
      </c>
      <c r="AU193" s="7" t="s">
        <v>4</v>
      </c>
      <c r="AV193" s="7" t="s">
        <v>4</v>
      </c>
      <c r="AW193" s="7" t="s">
        <v>4</v>
      </c>
      <c r="AX193" s="7" t="s">
        <v>4</v>
      </c>
      <c r="AY193" s="7" t="s">
        <v>4</v>
      </c>
      <c r="AZ193" s="7" t="s">
        <v>4</v>
      </c>
      <c r="BA193" s="7" t="s">
        <v>4</v>
      </c>
      <c r="BB193" s="7" t="s">
        <v>4</v>
      </c>
      <c r="BC193" s="7" t="s">
        <v>4</v>
      </c>
      <c r="BD193" s="7" t="s">
        <v>4</v>
      </c>
      <c r="BE193" s="7" t="s">
        <v>4</v>
      </c>
      <c r="BF193" s="7" t="s">
        <v>4</v>
      </c>
      <c r="BG193" s="7" t="s">
        <v>4</v>
      </c>
      <c r="BH193" s="7" t="s">
        <v>4</v>
      </c>
      <c r="BI193" s="7" t="s">
        <v>4</v>
      </c>
      <c r="BJ193" s="7" t="s">
        <v>4</v>
      </c>
      <c r="BK193" s="7" t="s">
        <v>4</v>
      </c>
      <c r="BL193" s="7" t="s">
        <v>4</v>
      </c>
    </row>
    <row r="194" spans="1:64">
      <c r="A194" s="7" t="s">
        <v>172</v>
      </c>
      <c r="B194" s="7" t="s">
        <v>41</v>
      </c>
      <c r="C194" s="7" t="s">
        <v>7</v>
      </c>
      <c r="D194" s="7" t="s">
        <v>5</v>
      </c>
      <c r="E194" s="7" t="s">
        <v>5</v>
      </c>
      <c r="F194" s="7" t="s">
        <v>5</v>
      </c>
      <c r="G194" s="7" t="s">
        <v>5</v>
      </c>
      <c r="H194" s="7" t="s">
        <v>5</v>
      </c>
      <c r="I194" s="7" t="s">
        <v>5</v>
      </c>
      <c r="J194" s="7" t="s">
        <v>5</v>
      </c>
      <c r="K194" s="7" t="s">
        <v>5</v>
      </c>
      <c r="L194" s="7" t="s">
        <v>5</v>
      </c>
      <c r="M194" s="7" t="s">
        <v>5</v>
      </c>
      <c r="N194" s="7" t="s">
        <v>5</v>
      </c>
      <c r="O194" s="7" t="s">
        <v>5</v>
      </c>
      <c r="P194" s="7" t="s">
        <v>5</v>
      </c>
      <c r="Q194" s="7" t="s">
        <v>5</v>
      </c>
      <c r="R194" s="7" t="s">
        <v>5</v>
      </c>
      <c r="S194" s="7" t="s">
        <v>5</v>
      </c>
      <c r="T194" s="7" t="s">
        <v>5</v>
      </c>
      <c r="U194" s="7" t="s">
        <v>5</v>
      </c>
      <c r="V194" s="7" t="s">
        <v>5</v>
      </c>
      <c r="W194" s="7" t="s">
        <v>5</v>
      </c>
      <c r="X194" s="7" t="s">
        <v>5</v>
      </c>
      <c r="Y194" s="7" t="s">
        <v>5</v>
      </c>
      <c r="Z194" s="7" t="s">
        <v>5</v>
      </c>
      <c r="AA194" s="7" t="s">
        <v>5</v>
      </c>
      <c r="AB194" s="7" t="s">
        <v>5</v>
      </c>
      <c r="AC194" s="7">
        <v>279</v>
      </c>
      <c r="AD194" s="7">
        <v>311</v>
      </c>
      <c r="AE194" s="7">
        <v>363</v>
      </c>
      <c r="AF194" s="7">
        <v>465</v>
      </c>
      <c r="AG194" s="7">
        <v>514</v>
      </c>
      <c r="AH194" s="7">
        <v>608</v>
      </c>
      <c r="AI194" s="7">
        <v>952</v>
      </c>
      <c r="AJ194" s="7">
        <v>1109</v>
      </c>
      <c r="AK194" s="7">
        <v>1194</v>
      </c>
      <c r="AL194" s="7">
        <v>1136</v>
      </c>
      <c r="AM194" s="7">
        <v>1110</v>
      </c>
      <c r="AN194" s="7">
        <v>1381</v>
      </c>
      <c r="AO194" s="7">
        <v>1411</v>
      </c>
      <c r="AP194" s="7">
        <v>1644</v>
      </c>
      <c r="AQ194" s="7" t="s">
        <v>4</v>
      </c>
      <c r="AR194" s="7" t="s">
        <v>4</v>
      </c>
      <c r="AS194" s="7" t="s">
        <v>4</v>
      </c>
      <c r="AT194" s="7" t="s">
        <v>4</v>
      </c>
      <c r="AU194" s="7" t="s">
        <v>4</v>
      </c>
      <c r="AV194" s="7" t="s">
        <v>4</v>
      </c>
      <c r="AW194" s="7" t="s">
        <v>4</v>
      </c>
      <c r="AX194" s="7" t="s">
        <v>4</v>
      </c>
      <c r="AY194" s="7" t="s">
        <v>4</v>
      </c>
      <c r="AZ194" s="7" t="s">
        <v>4</v>
      </c>
      <c r="BA194" s="7" t="s">
        <v>4</v>
      </c>
      <c r="BB194" s="7" t="s">
        <v>4</v>
      </c>
      <c r="BC194" s="7" t="s">
        <v>4</v>
      </c>
      <c r="BD194" s="7" t="s">
        <v>4</v>
      </c>
      <c r="BE194" s="7" t="s">
        <v>4</v>
      </c>
      <c r="BF194" s="7" t="s">
        <v>4</v>
      </c>
      <c r="BG194" s="7" t="s">
        <v>4</v>
      </c>
      <c r="BH194" s="7" t="s">
        <v>4</v>
      </c>
      <c r="BI194" s="7" t="s">
        <v>4</v>
      </c>
      <c r="BJ194" s="7" t="s">
        <v>4</v>
      </c>
      <c r="BK194" s="7" t="s">
        <v>4</v>
      </c>
      <c r="BL194" s="7" t="s">
        <v>4</v>
      </c>
    </row>
    <row r="195" spans="1:64">
      <c r="A195" s="7" t="s">
        <v>167</v>
      </c>
      <c r="B195" s="7" t="s">
        <v>42</v>
      </c>
      <c r="C195" s="7" t="s">
        <v>6</v>
      </c>
      <c r="D195" s="7" t="s">
        <v>4</v>
      </c>
      <c r="E195" s="7" t="s">
        <v>4</v>
      </c>
      <c r="F195" s="7" t="s">
        <v>4</v>
      </c>
      <c r="G195" s="7" t="s">
        <v>4</v>
      </c>
      <c r="H195" s="7" t="s">
        <v>4</v>
      </c>
      <c r="I195" s="7" t="s">
        <v>4</v>
      </c>
      <c r="J195" s="7" t="s">
        <v>4</v>
      </c>
      <c r="K195" s="7" t="s">
        <v>4</v>
      </c>
      <c r="L195" s="7" t="s">
        <v>4</v>
      </c>
      <c r="M195" s="7" t="s">
        <v>4</v>
      </c>
      <c r="N195" s="7" t="s">
        <v>4</v>
      </c>
      <c r="O195" s="7" t="s">
        <v>4</v>
      </c>
      <c r="P195" s="7" t="s">
        <v>4</v>
      </c>
      <c r="Q195" s="7" t="s">
        <v>4</v>
      </c>
      <c r="R195" s="7" t="s">
        <v>4</v>
      </c>
      <c r="S195" s="7" t="s">
        <v>4</v>
      </c>
      <c r="T195" s="7" t="s">
        <v>4</v>
      </c>
      <c r="U195" s="7" t="s">
        <v>4</v>
      </c>
      <c r="V195" s="7" t="s">
        <v>4</v>
      </c>
      <c r="W195" s="7" t="s">
        <v>4</v>
      </c>
      <c r="X195" s="7" t="s">
        <v>4</v>
      </c>
      <c r="Y195" s="7" t="s">
        <v>4</v>
      </c>
      <c r="Z195" s="7" t="s">
        <v>4</v>
      </c>
      <c r="AA195" s="7" t="s">
        <v>4</v>
      </c>
      <c r="AB195" s="7" t="s">
        <v>4</v>
      </c>
      <c r="AC195" s="7" t="s">
        <v>4</v>
      </c>
      <c r="AD195" s="7" t="s">
        <v>4</v>
      </c>
      <c r="AE195" s="7" t="s">
        <v>4</v>
      </c>
      <c r="AF195" s="7" t="s">
        <v>4</v>
      </c>
      <c r="AG195" s="7" t="s">
        <v>4</v>
      </c>
      <c r="AH195" s="7" t="s">
        <v>4</v>
      </c>
      <c r="AI195" s="7" t="s">
        <v>4</v>
      </c>
      <c r="AJ195" s="7" t="s">
        <v>4</v>
      </c>
      <c r="AK195" s="7" t="s">
        <v>4</v>
      </c>
      <c r="AL195" s="7" t="s">
        <v>4</v>
      </c>
      <c r="AM195" s="7" t="s">
        <v>4</v>
      </c>
      <c r="AN195" s="7" t="s">
        <v>4</v>
      </c>
      <c r="AO195" s="7" t="s">
        <v>4</v>
      </c>
      <c r="AP195" s="7" t="s">
        <v>4</v>
      </c>
      <c r="AQ195" s="7" t="s">
        <v>5</v>
      </c>
      <c r="AR195" s="7" t="s">
        <v>5</v>
      </c>
      <c r="AS195" s="7" t="s">
        <v>5</v>
      </c>
      <c r="AT195" s="7" t="s">
        <v>5</v>
      </c>
      <c r="AU195" s="7" t="s">
        <v>5</v>
      </c>
      <c r="AV195" s="7" t="s">
        <v>5</v>
      </c>
      <c r="AW195" s="7" t="s">
        <v>5</v>
      </c>
      <c r="AX195" s="7" t="s">
        <v>5</v>
      </c>
      <c r="AY195" s="7" t="s">
        <v>5</v>
      </c>
      <c r="AZ195" s="7" t="s">
        <v>5</v>
      </c>
      <c r="BA195" s="7" t="s">
        <v>5</v>
      </c>
      <c r="BB195" s="7" t="s">
        <v>5</v>
      </c>
      <c r="BC195" s="7" t="s">
        <v>5</v>
      </c>
      <c r="BD195" s="7" t="s">
        <v>5</v>
      </c>
      <c r="BE195" s="7" t="s">
        <v>5</v>
      </c>
      <c r="BF195" s="7" t="s">
        <v>5</v>
      </c>
      <c r="BG195" s="7" t="s">
        <v>5</v>
      </c>
      <c r="BH195" s="7">
        <v>177</v>
      </c>
      <c r="BI195" s="7">
        <v>190</v>
      </c>
      <c r="BJ195" s="7">
        <v>244</v>
      </c>
      <c r="BK195" s="7">
        <v>245</v>
      </c>
      <c r="BL195" s="7">
        <v>242</v>
      </c>
    </row>
    <row r="196" spans="1:64">
      <c r="A196" s="7" t="s">
        <v>167</v>
      </c>
      <c r="B196" s="7" t="s">
        <v>42</v>
      </c>
      <c r="C196" s="7" t="s">
        <v>7</v>
      </c>
      <c r="D196" s="7" t="s">
        <v>4</v>
      </c>
      <c r="E196" s="7" t="s">
        <v>4</v>
      </c>
      <c r="F196" s="7" t="s">
        <v>4</v>
      </c>
      <c r="G196" s="7" t="s">
        <v>4</v>
      </c>
      <c r="H196" s="7" t="s">
        <v>4</v>
      </c>
      <c r="I196" s="7" t="s">
        <v>4</v>
      </c>
      <c r="J196" s="7" t="s">
        <v>4</v>
      </c>
      <c r="K196" s="7" t="s">
        <v>4</v>
      </c>
      <c r="L196" s="7" t="s">
        <v>4</v>
      </c>
      <c r="M196" s="7" t="s">
        <v>4</v>
      </c>
      <c r="N196" s="7" t="s">
        <v>4</v>
      </c>
      <c r="O196" s="7" t="s">
        <v>4</v>
      </c>
      <c r="P196" s="7" t="s">
        <v>4</v>
      </c>
      <c r="Q196" s="7" t="s">
        <v>4</v>
      </c>
      <c r="R196" s="7" t="s">
        <v>4</v>
      </c>
      <c r="S196" s="7" t="s">
        <v>4</v>
      </c>
      <c r="T196" s="7" t="s">
        <v>4</v>
      </c>
      <c r="U196" s="7" t="s">
        <v>4</v>
      </c>
      <c r="V196" s="7" t="s">
        <v>4</v>
      </c>
      <c r="W196" s="7" t="s">
        <v>4</v>
      </c>
      <c r="X196" s="7" t="s">
        <v>4</v>
      </c>
      <c r="Y196" s="7" t="s">
        <v>4</v>
      </c>
      <c r="Z196" s="7" t="s">
        <v>4</v>
      </c>
      <c r="AA196" s="7" t="s">
        <v>4</v>
      </c>
      <c r="AB196" s="7" t="s">
        <v>4</v>
      </c>
      <c r="AC196" s="7" t="s">
        <v>4</v>
      </c>
      <c r="AD196" s="7" t="s">
        <v>4</v>
      </c>
      <c r="AE196" s="7" t="s">
        <v>4</v>
      </c>
      <c r="AF196" s="7" t="s">
        <v>4</v>
      </c>
      <c r="AG196" s="7" t="s">
        <v>4</v>
      </c>
      <c r="AH196" s="7" t="s">
        <v>4</v>
      </c>
      <c r="AI196" s="7" t="s">
        <v>4</v>
      </c>
      <c r="AJ196" s="7" t="s">
        <v>4</v>
      </c>
      <c r="AK196" s="7" t="s">
        <v>4</v>
      </c>
      <c r="AL196" s="7" t="s">
        <v>4</v>
      </c>
      <c r="AM196" s="7" t="s">
        <v>4</v>
      </c>
      <c r="AN196" s="7" t="s">
        <v>4</v>
      </c>
      <c r="AO196" s="7" t="s">
        <v>4</v>
      </c>
      <c r="AP196" s="7" t="s">
        <v>4</v>
      </c>
      <c r="AQ196" s="7" t="s">
        <v>5</v>
      </c>
      <c r="AR196" s="7" t="s">
        <v>5</v>
      </c>
      <c r="AS196" s="7" t="s">
        <v>5</v>
      </c>
      <c r="AT196" s="7" t="s">
        <v>5</v>
      </c>
      <c r="AU196" s="7" t="s">
        <v>5</v>
      </c>
      <c r="AV196" s="7" t="s">
        <v>5</v>
      </c>
      <c r="AW196" s="7" t="s">
        <v>5</v>
      </c>
      <c r="AX196" s="7" t="s">
        <v>5</v>
      </c>
      <c r="AY196" s="7" t="s">
        <v>5</v>
      </c>
      <c r="AZ196" s="7" t="s">
        <v>5</v>
      </c>
      <c r="BA196" s="7" t="s">
        <v>5</v>
      </c>
      <c r="BB196" s="7" t="s">
        <v>5</v>
      </c>
      <c r="BC196" s="7" t="s">
        <v>5</v>
      </c>
      <c r="BD196" s="7" t="s">
        <v>5</v>
      </c>
      <c r="BE196" s="7" t="s">
        <v>5</v>
      </c>
      <c r="BF196" s="7" t="s">
        <v>5</v>
      </c>
      <c r="BG196" s="7" t="s">
        <v>5</v>
      </c>
      <c r="BH196" s="7">
        <v>199</v>
      </c>
      <c r="BI196" s="7">
        <v>242</v>
      </c>
      <c r="BJ196" s="7">
        <v>217</v>
      </c>
      <c r="BK196" s="7">
        <v>182</v>
      </c>
      <c r="BL196" s="7">
        <v>191</v>
      </c>
    </row>
    <row r="197" spans="1:64">
      <c r="A197" s="7" t="s">
        <v>172</v>
      </c>
      <c r="B197" s="7" t="s">
        <v>42</v>
      </c>
      <c r="C197" s="7" t="s">
        <v>6</v>
      </c>
      <c r="D197" s="7" t="s">
        <v>5</v>
      </c>
      <c r="E197" s="7" t="s">
        <v>5</v>
      </c>
      <c r="F197" s="7" t="s">
        <v>5</v>
      </c>
      <c r="G197" s="7" t="s">
        <v>5</v>
      </c>
      <c r="H197" s="7" t="s">
        <v>5</v>
      </c>
      <c r="I197" s="7" t="s">
        <v>5</v>
      </c>
      <c r="J197" s="7" t="s">
        <v>5</v>
      </c>
      <c r="K197" s="7" t="s">
        <v>5</v>
      </c>
      <c r="L197" s="7" t="s">
        <v>5</v>
      </c>
      <c r="M197" s="7" t="s">
        <v>5</v>
      </c>
      <c r="N197" s="7" t="s">
        <v>5</v>
      </c>
      <c r="O197" s="7" t="s">
        <v>5</v>
      </c>
      <c r="P197" s="7" t="s">
        <v>5</v>
      </c>
      <c r="Q197" s="7" t="s">
        <v>5</v>
      </c>
      <c r="R197" s="7" t="s">
        <v>5</v>
      </c>
      <c r="S197" s="7" t="s">
        <v>5</v>
      </c>
      <c r="T197" s="7" t="s">
        <v>5</v>
      </c>
      <c r="U197" s="7" t="s">
        <v>5</v>
      </c>
      <c r="V197" s="7" t="s">
        <v>5</v>
      </c>
      <c r="W197" s="7" t="s">
        <v>5</v>
      </c>
      <c r="X197" s="7" t="s">
        <v>5</v>
      </c>
      <c r="Y197" s="7" t="s">
        <v>5</v>
      </c>
      <c r="Z197" s="7" t="s">
        <v>5</v>
      </c>
      <c r="AA197" s="7" t="s">
        <v>5</v>
      </c>
      <c r="AB197" s="7" t="s">
        <v>5</v>
      </c>
      <c r="AC197" s="7">
        <v>22</v>
      </c>
      <c r="AD197" s="7">
        <v>53</v>
      </c>
      <c r="AE197" s="7">
        <v>50</v>
      </c>
      <c r="AF197" s="7">
        <v>60</v>
      </c>
      <c r="AG197" s="7">
        <v>59</v>
      </c>
      <c r="AH197" s="7">
        <v>50</v>
      </c>
      <c r="AI197" s="7">
        <v>38</v>
      </c>
      <c r="AJ197" s="7">
        <v>47</v>
      </c>
      <c r="AK197" s="7">
        <v>60</v>
      </c>
      <c r="AL197" s="7">
        <v>45</v>
      </c>
      <c r="AM197" s="7">
        <v>61</v>
      </c>
      <c r="AN197" s="7">
        <v>66</v>
      </c>
      <c r="AO197" s="7">
        <v>55</v>
      </c>
      <c r="AP197" s="7">
        <v>67</v>
      </c>
      <c r="AQ197" s="7" t="s">
        <v>4</v>
      </c>
      <c r="AR197" s="7" t="s">
        <v>4</v>
      </c>
      <c r="AS197" s="7" t="s">
        <v>4</v>
      </c>
      <c r="AT197" s="7" t="s">
        <v>4</v>
      </c>
      <c r="AU197" s="7" t="s">
        <v>4</v>
      </c>
      <c r="AV197" s="7" t="s">
        <v>4</v>
      </c>
      <c r="AW197" s="7" t="s">
        <v>4</v>
      </c>
      <c r="AX197" s="7" t="s">
        <v>4</v>
      </c>
      <c r="AY197" s="7" t="s">
        <v>4</v>
      </c>
      <c r="AZ197" s="7" t="s">
        <v>4</v>
      </c>
      <c r="BA197" s="7" t="s">
        <v>4</v>
      </c>
      <c r="BB197" s="7" t="s">
        <v>4</v>
      </c>
      <c r="BC197" s="7" t="s">
        <v>4</v>
      </c>
      <c r="BD197" s="7" t="s">
        <v>4</v>
      </c>
      <c r="BE197" s="7" t="s">
        <v>4</v>
      </c>
      <c r="BF197" s="7" t="s">
        <v>4</v>
      </c>
      <c r="BG197" s="7" t="s">
        <v>4</v>
      </c>
      <c r="BH197" s="7" t="s">
        <v>4</v>
      </c>
      <c r="BI197" s="7" t="s">
        <v>4</v>
      </c>
      <c r="BJ197" s="7" t="s">
        <v>4</v>
      </c>
      <c r="BK197" s="7" t="s">
        <v>4</v>
      </c>
      <c r="BL197" s="7" t="s">
        <v>4</v>
      </c>
    </row>
    <row r="198" spans="1:64">
      <c r="A198" s="7" t="s">
        <v>172</v>
      </c>
      <c r="B198" s="7" t="s">
        <v>42</v>
      </c>
      <c r="C198" s="7" t="s">
        <v>9</v>
      </c>
      <c r="D198" s="7" t="s">
        <v>5</v>
      </c>
      <c r="E198" s="7" t="s">
        <v>5</v>
      </c>
      <c r="F198" s="7" t="s">
        <v>5</v>
      </c>
      <c r="G198" s="7" t="s">
        <v>5</v>
      </c>
      <c r="H198" s="7" t="s">
        <v>5</v>
      </c>
      <c r="I198" s="7" t="s">
        <v>5</v>
      </c>
      <c r="J198" s="7" t="s">
        <v>5</v>
      </c>
      <c r="K198" s="7" t="s">
        <v>5</v>
      </c>
      <c r="L198" s="7" t="s">
        <v>5</v>
      </c>
      <c r="M198" s="7" t="s">
        <v>5</v>
      </c>
      <c r="N198" s="7" t="s">
        <v>5</v>
      </c>
      <c r="O198" s="7" t="s">
        <v>5</v>
      </c>
      <c r="P198" s="7" t="s">
        <v>5</v>
      </c>
      <c r="Q198" s="7" t="s">
        <v>5</v>
      </c>
      <c r="R198" s="7" t="s">
        <v>5</v>
      </c>
      <c r="S198" s="7" t="s">
        <v>5</v>
      </c>
      <c r="T198" s="7" t="s">
        <v>5</v>
      </c>
      <c r="U198" s="7" t="s">
        <v>5</v>
      </c>
      <c r="V198" s="7" t="s">
        <v>5</v>
      </c>
      <c r="W198" s="7" t="s">
        <v>5</v>
      </c>
      <c r="X198" s="7" t="s">
        <v>5</v>
      </c>
      <c r="Y198" s="7" t="s">
        <v>5</v>
      </c>
      <c r="Z198" s="7">
        <v>15</v>
      </c>
      <c r="AA198" s="7">
        <v>24</v>
      </c>
      <c r="AB198" s="7">
        <v>55</v>
      </c>
      <c r="AC198" s="7" t="s">
        <v>5</v>
      </c>
      <c r="AD198" s="7" t="s">
        <v>5</v>
      </c>
      <c r="AE198" s="7" t="s">
        <v>5</v>
      </c>
      <c r="AF198" s="7" t="s">
        <v>5</v>
      </c>
      <c r="AG198" s="7" t="s">
        <v>5</v>
      </c>
      <c r="AH198" s="7" t="s">
        <v>5</v>
      </c>
      <c r="AI198" s="7" t="s">
        <v>5</v>
      </c>
      <c r="AJ198" s="7" t="s">
        <v>5</v>
      </c>
      <c r="AK198" s="7" t="s">
        <v>5</v>
      </c>
      <c r="AL198" s="7" t="s">
        <v>5</v>
      </c>
      <c r="AM198" s="7" t="s">
        <v>5</v>
      </c>
      <c r="AN198" s="7" t="s">
        <v>5</v>
      </c>
      <c r="AO198" s="7" t="s">
        <v>5</v>
      </c>
      <c r="AP198" s="7" t="s">
        <v>5</v>
      </c>
      <c r="AQ198" s="7" t="s">
        <v>4</v>
      </c>
      <c r="AR198" s="7" t="s">
        <v>4</v>
      </c>
      <c r="AS198" s="7" t="s">
        <v>4</v>
      </c>
      <c r="AT198" s="7" t="s">
        <v>4</v>
      </c>
      <c r="AU198" s="7" t="s">
        <v>4</v>
      </c>
      <c r="AV198" s="7" t="s">
        <v>4</v>
      </c>
      <c r="AW198" s="7" t="s">
        <v>4</v>
      </c>
      <c r="AX198" s="7" t="s">
        <v>4</v>
      </c>
      <c r="AY198" s="7" t="s">
        <v>4</v>
      </c>
      <c r="AZ198" s="7" t="s">
        <v>4</v>
      </c>
      <c r="BA198" s="7" t="s">
        <v>4</v>
      </c>
      <c r="BB198" s="7" t="s">
        <v>4</v>
      </c>
      <c r="BC198" s="7" t="s">
        <v>4</v>
      </c>
      <c r="BD198" s="7" t="s">
        <v>4</v>
      </c>
      <c r="BE198" s="7" t="s">
        <v>4</v>
      </c>
      <c r="BF198" s="7" t="s">
        <v>4</v>
      </c>
      <c r="BG198" s="7" t="s">
        <v>4</v>
      </c>
      <c r="BH198" s="7" t="s">
        <v>4</v>
      </c>
      <c r="BI198" s="7" t="s">
        <v>4</v>
      </c>
      <c r="BJ198" s="7" t="s">
        <v>4</v>
      </c>
      <c r="BK198" s="7" t="s">
        <v>4</v>
      </c>
      <c r="BL198" s="7" t="s">
        <v>4</v>
      </c>
    </row>
    <row r="199" spans="1:64">
      <c r="A199" s="7" t="s">
        <v>172</v>
      </c>
      <c r="B199" s="7" t="s">
        <v>42</v>
      </c>
      <c r="C199" s="7" t="s">
        <v>7</v>
      </c>
      <c r="D199" s="7" t="s">
        <v>5</v>
      </c>
      <c r="E199" s="7" t="s">
        <v>5</v>
      </c>
      <c r="F199" s="7" t="s">
        <v>5</v>
      </c>
      <c r="G199" s="7" t="s">
        <v>5</v>
      </c>
      <c r="H199" s="7" t="s">
        <v>5</v>
      </c>
      <c r="I199" s="7" t="s">
        <v>5</v>
      </c>
      <c r="J199" s="7" t="s">
        <v>5</v>
      </c>
      <c r="K199" s="7" t="s">
        <v>5</v>
      </c>
      <c r="L199" s="7" t="s">
        <v>5</v>
      </c>
      <c r="M199" s="7" t="s">
        <v>5</v>
      </c>
      <c r="N199" s="7" t="s">
        <v>5</v>
      </c>
      <c r="O199" s="7" t="s">
        <v>5</v>
      </c>
      <c r="P199" s="7" t="s">
        <v>5</v>
      </c>
      <c r="Q199" s="7" t="s">
        <v>5</v>
      </c>
      <c r="R199" s="7" t="s">
        <v>5</v>
      </c>
      <c r="S199" s="7" t="s">
        <v>5</v>
      </c>
      <c r="T199" s="7" t="s">
        <v>5</v>
      </c>
      <c r="U199" s="7" t="s">
        <v>5</v>
      </c>
      <c r="V199" s="7" t="s">
        <v>5</v>
      </c>
      <c r="W199" s="7" t="s">
        <v>5</v>
      </c>
      <c r="X199" s="7" t="s">
        <v>5</v>
      </c>
      <c r="Y199" s="7" t="s">
        <v>5</v>
      </c>
      <c r="Z199" s="7" t="s">
        <v>5</v>
      </c>
      <c r="AA199" s="7" t="s">
        <v>5</v>
      </c>
      <c r="AB199" s="7" t="s">
        <v>5</v>
      </c>
      <c r="AC199" s="7">
        <v>55</v>
      </c>
      <c r="AD199" s="7">
        <v>44</v>
      </c>
      <c r="AE199" s="7">
        <v>45</v>
      </c>
      <c r="AF199" s="7">
        <v>45</v>
      </c>
      <c r="AG199" s="7">
        <v>38</v>
      </c>
      <c r="AH199" s="7">
        <v>38</v>
      </c>
      <c r="AI199" s="7">
        <v>43</v>
      </c>
      <c r="AJ199" s="7">
        <v>42</v>
      </c>
      <c r="AK199" s="7">
        <v>103</v>
      </c>
      <c r="AL199" s="7">
        <v>39</v>
      </c>
      <c r="AM199" s="7">
        <v>19</v>
      </c>
      <c r="AN199" s="7">
        <v>21</v>
      </c>
      <c r="AO199" s="7">
        <v>16</v>
      </c>
      <c r="AP199" s="7">
        <v>26</v>
      </c>
      <c r="AQ199" s="7" t="s">
        <v>4</v>
      </c>
      <c r="AR199" s="7" t="s">
        <v>4</v>
      </c>
      <c r="AS199" s="7" t="s">
        <v>4</v>
      </c>
      <c r="AT199" s="7" t="s">
        <v>4</v>
      </c>
      <c r="AU199" s="7" t="s">
        <v>4</v>
      </c>
      <c r="AV199" s="7" t="s">
        <v>4</v>
      </c>
      <c r="AW199" s="7" t="s">
        <v>4</v>
      </c>
      <c r="AX199" s="7" t="s">
        <v>4</v>
      </c>
      <c r="AY199" s="7" t="s">
        <v>4</v>
      </c>
      <c r="AZ199" s="7" t="s">
        <v>4</v>
      </c>
      <c r="BA199" s="7" t="s">
        <v>4</v>
      </c>
      <c r="BB199" s="7" t="s">
        <v>4</v>
      </c>
      <c r="BC199" s="7" t="s">
        <v>4</v>
      </c>
      <c r="BD199" s="7" t="s">
        <v>4</v>
      </c>
      <c r="BE199" s="7" t="s">
        <v>4</v>
      </c>
      <c r="BF199" s="7" t="s">
        <v>4</v>
      </c>
      <c r="BG199" s="7" t="s">
        <v>4</v>
      </c>
      <c r="BH199" s="7" t="s">
        <v>4</v>
      </c>
      <c r="BI199" s="7" t="s">
        <v>4</v>
      </c>
      <c r="BJ199" s="7" t="s">
        <v>4</v>
      </c>
      <c r="BK199" s="7" t="s">
        <v>4</v>
      </c>
      <c r="BL199" s="7" t="s">
        <v>4</v>
      </c>
    </row>
    <row r="200" spans="1:64">
      <c r="A200" s="7" t="s">
        <v>167</v>
      </c>
      <c r="B200" s="7" t="s">
        <v>99</v>
      </c>
      <c r="C200" s="7" t="s">
        <v>6</v>
      </c>
      <c r="D200" s="7" t="s">
        <v>4</v>
      </c>
      <c r="E200" s="7" t="s">
        <v>4</v>
      </c>
      <c r="F200" s="7" t="s">
        <v>4</v>
      </c>
      <c r="G200" s="7" t="s">
        <v>4</v>
      </c>
      <c r="H200" s="7" t="s">
        <v>4</v>
      </c>
      <c r="I200" s="7" t="s">
        <v>4</v>
      </c>
      <c r="J200" s="7" t="s">
        <v>4</v>
      </c>
      <c r="K200" s="7" t="s">
        <v>4</v>
      </c>
      <c r="L200" s="7" t="s">
        <v>4</v>
      </c>
      <c r="M200" s="7" t="s">
        <v>4</v>
      </c>
      <c r="N200" s="7" t="s">
        <v>4</v>
      </c>
      <c r="O200" s="7" t="s">
        <v>4</v>
      </c>
      <c r="P200" s="7" t="s">
        <v>4</v>
      </c>
      <c r="Q200" s="7" t="s">
        <v>4</v>
      </c>
      <c r="R200" s="7" t="s">
        <v>4</v>
      </c>
      <c r="S200" s="7" t="s">
        <v>4</v>
      </c>
      <c r="T200" s="7" t="s">
        <v>4</v>
      </c>
      <c r="U200" s="7" t="s">
        <v>4</v>
      </c>
      <c r="V200" s="7" t="s">
        <v>4</v>
      </c>
      <c r="W200" s="7" t="s">
        <v>4</v>
      </c>
      <c r="X200" s="7" t="s">
        <v>4</v>
      </c>
      <c r="Y200" s="7" t="s">
        <v>4</v>
      </c>
      <c r="Z200" s="7" t="s">
        <v>4</v>
      </c>
      <c r="AA200" s="7" t="s">
        <v>4</v>
      </c>
      <c r="AB200" s="7" t="s">
        <v>4</v>
      </c>
      <c r="AC200" s="7" t="s">
        <v>4</v>
      </c>
      <c r="AD200" s="7" t="s">
        <v>4</v>
      </c>
      <c r="AE200" s="7" t="s">
        <v>4</v>
      </c>
      <c r="AF200" s="7" t="s">
        <v>4</v>
      </c>
      <c r="AG200" s="7" t="s">
        <v>4</v>
      </c>
      <c r="AH200" s="7" t="s">
        <v>4</v>
      </c>
      <c r="AI200" s="7" t="s">
        <v>4</v>
      </c>
      <c r="AJ200" s="7" t="s">
        <v>4</v>
      </c>
      <c r="AK200" s="7" t="s">
        <v>4</v>
      </c>
      <c r="AL200" s="7" t="s">
        <v>4</v>
      </c>
      <c r="AM200" s="7" t="s">
        <v>4</v>
      </c>
      <c r="AN200" s="7" t="s">
        <v>4</v>
      </c>
      <c r="AO200" s="7" t="s">
        <v>4</v>
      </c>
      <c r="AP200" s="7" t="s">
        <v>4</v>
      </c>
      <c r="AQ200" s="7" t="s">
        <v>5</v>
      </c>
      <c r="AR200" s="7" t="s">
        <v>5</v>
      </c>
      <c r="AS200" s="7" t="s">
        <v>11</v>
      </c>
      <c r="AT200" s="7" t="s">
        <v>5</v>
      </c>
      <c r="AU200" s="7" t="s">
        <v>5</v>
      </c>
      <c r="AV200" s="7" t="s">
        <v>5</v>
      </c>
      <c r="AW200" s="7" t="s">
        <v>5</v>
      </c>
      <c r="AX200" s="7" t="s">
        <v>5</v>
      </c>
      <c r="AY200" s="7" t="s">
        <v>5</v>
      </c>
      <c r="AZ200" s="7" t="s">
        <v>5</v>
      </c>
      <c r="BA200" s="7" t="s">
        <v>11</v>
      </c>
      <c r="BB200" s="7" t="s">
        <v>11</v>
      </c>
      <c r="BC200" s="7" t="s">
        <v>5</v>
      </c>
      <c r="BD200" s="7" t="s">
        <v>5</v>
      </c>
      <c r="BE200" s="7" t="s">
        <v>5</v>
      </c>
      <c r="BF200" s="7" t="s">
        <v>11</v>
      </c>
      <c r="BG200" s="7" t="s">
        <v>5</v>
      </c>
      <c r="BH200" s="7" t="s">
        <v>11</v>
      </c>
      <c r="BI200" s="7" t="s">
        <v>11</v>
      </c>
      <c r="BJ200" s="7" t="s">
        <v>4</v>
      </c>
      <c r="BK200" s="7" t="s">
        <v>11</v>
      </c>
      <c r="BL200" s="7" t="s">
        <v>4</v>
      </c>
    </row>
    <row r="201" spans="1:64">
      <c r="A201" s="7" t="s">
        <v>167</v>
      </c>
      <c r="B201" s="7" t="s">
        <v>99</v>
      </c>
      <c r="C201" s="7" t="s">
        <v>7</v>
      </c>
      <c r="D201" s="7" t="s">
        <v>4</v>
      </c>
      <c r="E201" s="7" t="s">
        <v>4</v>
      </c>
      <c r="F201" s="7" t="s">
        <v>4</v>
      </c>
      <c r="G201" s="7" t="s">
        <v>4</v>
      </c>
      <c r="H201" s="7" t="s">
        <v>4</v>
      </c>
      <c r="I201" s="7" t="s">
        <v>4</v>
      </c>
      <c r="J201" s="7" t="s">
        <v>4</v>
      </c>
      <c r="K201" s="7" t="s">
        <v>4</v>
      </c>
      <c r="L201" s="7" t="s">
        <v>4</v>
      </c>
      <c r="M201" s="7" t="s">
        <v>4</v>
      </c>
      <c r="N201" s="7" t="s">
        <v>4</v>
      </c>
      <c r="O201" s="7" t="s">
        <v>4</v>
      </c>
      <c r="P201" s="7" t="s">
        <v>4</v>
      </c>
      <c r="Q201" s="7" t="s">
        <v>4</v>
      </c>
      <c r="R201" s="7" t="s">
        <v>4</v>
      </c>
      <c r="S201" s="7" t="s">
        <v>4</v>
      </c>
      <c r="T201" s="7" t="s">
        <v>4</v>
      </c>
      <c r="U201" s="7" t="s">
        <v>4</v>
      </c>
      <c r="V201" s="7" t="s">
        <v>4</v>
      </c>
      <c r="W201" s="7" t="s">
        <v>4</v>
      </c>
      <c r="X201" s="7" t="s">
        <v>4</v>
      </c>
      <c r="Y201" s="7" t="s">
        <v>4</v>
      </c>
      <c r="Z201" s="7" t="s">
        <v>4</v>
      </c>
      <c r="AA201" s="7" t="s">
        <v>4</v>
      </c>
      <c r="AB201" s="7" t="s">
        <v>4</v>
      </c>
      <c r="AC201" s="7" t="s">
        <v>4</v>
      </c>
      <c r="AD201" s="7" t="s">
        <v>4</v>
      </c>
      <c r="AE201" s="7" t="s">
        <v>4</v>
      </c>
      <c r="AF201" s="7" t="s">
        <v>4</v>
      </c>
      <c r="AG201" s="7" t="s">
        <v>4</v>
      </c>
      <c r="AH201" s="7" t="s">
        <v>4</v>
      </c>
      <c r="AI201" s="7" t="s">
        <v>4</v>
      </c>
      <c r="AJ201" s="7" t="s">
        <v>4</v>
      </c>
      <c r="AK201" s="7" t="s">
        <v>4</v>
      </c>
      <c r="AL201" s="7" t="s">
        <v>4</v>
      </c>
      <c r="AM201" s="7" t="s">
        <v>4</v>
      </c>
      <c r="AN201" s="7" t="s">
        <v>4</v>
      </c>
      <c r="AO201" s="7" t="s">
        <v>4</v>
      </c>
      <c r="AP201" s="7" t="s">
        <v>4</v>
      </c>
      <c r="AQ201" s="7" t="s">
        <v>5</v>
      </c>
      <c r="AR201" s="7" t="s">
        <v>5</v>
      </c>
      <c r="AS201" s="7" t="s">
        <v>5</v>
      </c>
      <c r="AT201" s="7" t="s">
        <v>5</v>
      </c>
      <c r="AU201" s="7" t="s">
        <v>5</v>
      </c>
      <c r="AV201" s="7" t="s">
        <v>5</v>
      </c>
      <c r="AW201" s="7" t="s">
        <v>5</v>
      </c>
      <c r="AX201" s="7" t="s">
        <v>5</v>
      </c>
      <c r="AY201" s="7" t="s">
        <v>11</v>
      </c>
      <c r="AZ201" s="7" t="s">
        <v>5</v>
      </c>
      <c r="BA201" s="7" t="s">
        <v>5</v>
      </c>
      <c r="BB201" s="7" t="s">
        <v>5</v>
      </c>
      <c r="BC201" s="7" t="s">
        <v>5</v>
      </c>
      <c r="BD201" s="7" t="s">
        <v>5</v>
      </c>
      <c r="BE201" s="7" t="s">
        <v>5</v>
      </c>
      <c r="BF201" s="7" t="s">
        <v>5</v>
      </c>
      <c r="BG201" s="7" t="s">
        <v>5</v>
      </c>
      <c r="BH201" s="7" t="s">
        <v>4</v>
      </c>
      <c r="BI201" s="7" t="s">
        <v>4</v>
      </c>
      <c r="BJ201" s="7" t="s">
        <v>4</v>
      </c>
      <c r="BK201" s="7" t="s">
        <v>4</v>
      </c>
      <c r="BL201" s="7" t="s">
        <v>4</v>
      </c>
    </row>
    <row r="202" spans="1:64">
      <c r="A202" s="7" t="s">
        <v>167</v>
      </c>
      <c r="B202" s="7" t="s">
        <v>43</v>
      </c>
      <c r="C202" s="7" t="s">
        <v>6</v>
      </c>
      <c r="D202" s="7" t="s">
        <v>4</v>
      </c>
      <c r="E202" s="7" t="s">
        <v>4</v>
      </c>
      <c r="F202" s="7" t="s">
        <v>4</v>
      </c>
      <c r="G202" s="7" t="s">
        <v>4</v>
      </c>
      <c r="H202" s="7" t="s">
        <v>4</v>
      </c>
      <c r="I202" s="7" t="s">
        <v>4</v>
      </c>
      <c r="J202" s="7" t="s">
        <v>4</v>
      </c>
      <c r="K202" s="7" t="s">
        <v>4</v>
      </c>
      <c r="L202" s="7" t="s">
        <v>4</v>
      </c>
      <c r="M202" s="7" t="s">
        <v>4</v>
      </c>
      <c r="N202" s="7" t="s">
        <v>4</v>
      </c>
      <c r="O202" s="7" t="s">
        <v>4</v>
      </c>
      <c r="P202" s="7" t="s">
        <v>4</v>
      </c>
      <c r="Q202" s="7" t="s">
        <v>4</v>
      </c>
      <c r="R202" s="7" t="s">
        <v>4</v>
      </c>
      <c r="S202" s="7" t="s">
        <v>4</v>
      </c>
      <c r="T202" s="7" t="s">
        <v>4</v>
      </c>
      <c r="U202" s="7" t="s">
        <v>4</v>
      </c>
      <c r="V202" s="7" t="s">
        <v>4</v>
      </c>
      <c r="W202" s="7" t="s">
        <v>4</v>
      </c>
      <c r="X202" s="7" t="s">
        <v>4</v>
      </c>
      <c r="Y202" s="7" t="s">
        <v>4</v>
      </c>
      <c r="Z202" s="7" t="s">
        <v>4</v>
      </c>
      <c r="AA202" s="7" t="s">
        <v>4</v>
      </c>
      <c r="AB202" s="7" t="s">
        <v>4</v>
      </c>
      <c r="AC202" s="7" t="s">
        <v>4</v>
      </c>
      <c r="AD202" s="7" t="s">
        <v>4</v>
      </c>
      <c r="AE202" s="7" t="s">
        <v>4</v>
      </c>
      <c r="AF202" s="7" t="s">
        <v>4</v>
      </c>
      <c r="AG202" s="7" t="s">
        <v>4</v>
      </c>
      <c r="AH202" s="7" t="s">
        <v>4</v>
      </c>
      <c r="AI202" s="7" t="s">
        <v>4</v>
      </c>
      <c r="AJ202" s="7" t="s">
        <v>4</v>
      </c>
      <c r="AK202" s="7" t="s">
        <v>4</v>
      </c>
      <c r="AL202" s="7" t="s">
        <v>4</v>
      </c>
      <c r="AM202" s="7" t="s">
        <v>4</v>
      </c>
      <c r="AN202" s="7" t="s">
        <v>4</v>
      </c>
      <c r="AO202" s="7" t="s">
        <v>4</v>
      </c>
      <c r="AP202" s="7" t="s">
        <v>4</v>
      </c>
      <c r="AQ202" s="7">
        <v>200</v>
      </c>
      <c r="AR202" s="7">
        <v>96</v>
      </c>
      <c r="AS202" s="7">
        <v>164</v>
      </c>
      <c r="AT202" s="7">
        <v>97</v>
      </c>
      <c r="AU202" s="7">
        <v>28</v>
      </c>
      <c r="AV202" s="7">
        <v>9</v>
      </c>
      <c r="AW202" s="7">
        <v>59</v>
      </c>
      <c r="AX202" s="7">
        <v>29</v>
      </c>
      <c r="AY202" s="7">
        <v>11</v>
      </c>
      <c r="AZ202" s="7">
        <v>50</v>
      </c>
      <c r="BA202" s="7">
        <v>24</v>
      </c>
      <c r="BB202" s="7">
        <v>7</v>
      </c>
      <c r="BC202" s="7">
        <v>9</v>
      </c>
      <c r="BD202" s="7">
        <v>3</v>
      </c>
      <c r="BE202" s="7">
        <v>486</v>
      </c>
      <c r="BF202" s="7">
        <v>1</v>
      </c>
      <c r="BG202" s="7">
        <v>11</v>
      </c>
      <c r="BH202" s="7">
        <v>10</v>
      </c>
      <c r="BI202" s="7">
        <v>2</v>
      </c>
      <c r="BJ202" s="7">
        <v>4</v>
      </c>
      <c r="BK202" s="7">
        <v>26</v>
      </c>
      <c r="BL202" s="7">
        <v>7</v>
      </c>
    </row>
    <row r="203" spans="1:64">
      <c r="A203" s="7" t="s">
        <v>167</v>
      </c>
      <c r="B203" s="7" t="s">
        <v>43</v>
      </c>
      <c r="C203" s="7" t="s">
        <v>7</v>
      </c>
      <c r="D203" s="7" t="s">
        <v>4</v>
      </c>
      <c r="E203" s="7" t="s">
        <v>4</v>
      </c>
      <c r="F203" s="7" t="s">
        <v>4</v>
      </c>
      <c r="G203" s="7" t="s">
        <v>4</v>
      </c>
      <c r="H203" s="7" t="s">
        <v>4</v>
      </c>
      <c r="I203" s="7" t="s">
        <v>4</v>
      </c>
      <c r="J203" s="7" t="s">
        <v>4</v>
      </c>
      <c r="K203" s="7" t="s">
        <v>4</v>
      </c>
      <c r="L203" s="7" t="s">
        <v>4</v>
      </c>
      <c r="M203" s="7" t="s">
        <v>4</v>
      </c>
      <c r="N203" s="7" t="s">
        <v>4</v>
      </c>
      <c r="O203" s="7" t="s">
        <v>4</v>
      </c>
      <c r="P203" s="7" t="s">
        <v>4</v>
      </c>
      <c r="Q203" s="7" t="s">
        <v>4</v>
      </c>
      <c r="R203" s="7" t="s">
        <v>4</v>
      </c>
      <c r="S203" s="7" t="s">
        <v>4</v>
      </c>
      <c r="T203" s="7" t="s">
        <v>4</v>
      </c>
      <c r="U203" s="7" t="s">
        <v>4</v>
      </c>
      <c r="V203" s="7" t="s">
        <v>4</v>
      </c>
      <c r="W203" s="7" t="s">
        <v>4</v>
      </c>
      <c r="X203" s="7" t="s">
        <v>4</v>
      </c>
      <c r="Y203" s="7" t="s">
        <v>4</v>
      </c>
      <c r="Z203" s="7" t="s">
        <v>4</v>
      </c>
      <c r="AA203" s="7" t="s">
        <v>4</v>
      </c>
      <c r="AB203" s="7" t="s">
        <v>4</v>
      </c>
      <c r="AC203" s="7" t="s">
        <v>4</v>
      </c>
      <c r="AD203" s="7" t="s">
        <v>4</v>
      </c>
      <c r="AE203" s="7" t="s">
        <v>4</v>
      </c>
      <c r="AF203" s="7" t="s">
        <v>4</v>
      </c>
      <c r="AG203" s="7" t="s">
        <v>4</v>
      </c>
      <c r="AH203" s="7" t="s">
        <v>4</v>
      </c>
      <c r="AI203" s="7" t="s">
        <v>4</v>
      </c>
      <c r="AJ203" s="7" t="s">
        <v>4</v>
      </c>
      <c r="AK203" s="7" t="s">
        <v>4</v>
      </c>
      <c r="AL203" s="7" t="s">
        <v>4</v>
      </c>
      <c r="AM203" s="7" t="s">
        <v>4</v>
      </c>
      <c r="AN203" s="7" t="s">
        <v>4</v>
      </c>
      <c r="AO203" s="7" t="s">
        <v>4</v>
      </c>
      <c r="AP203" s="7" t="s">
        <v>4</v>
      </c>
      <c r="AQ203" s="7">
        <v>1320</v>
      </c>
      <c r="AR203" s="7">
        <v>1466</v>
      </c>
      <c r="AS203" s="7">
        <v>2403</v>
      </c>
      <c r="AT203" s="7">
        <v>1694</v>
      </c>
      <c r="AU203" s="7">
        <v>1770</v>
      </c>
      <c r="AV203" s="7">
        <v>3167</v>
      </c>
      <c r="AW203" s="7">
        <v>1457</v>
      </c>
      <c r="AX203" s="7">
        <v>1760</v>
      </c>
      <c r="AY203" s="7">
        <v>1610</v>
      </c>
      <c r="AZ203" s="7">
        <v>1923</v>
      </c>
      <c r="BA203" s="7">
        <v>3534</v>
      </c>
      <c r="BB203" s="7">
        <v>1686</v>
      </c>
      <c r="BC203" s="7">
        <v>1340</v>
      </c>
      <c r="BD203" s="7">
        <v>1193</v>
      </c>
      <c r="BE203" s="7">
        <v>882</v>
      </c>
      <c r="BF203" s="7">
        <v>835</v>
      </c>
      <c r="BG203" s="7">
        <v>1624</v>
      </c>
      <c r="BH203" s="7">
        <v>1959</v>
      </c>
      <c r="BI203" s="7">
        <v>2704</v>
      </c>
      <c r="BJ203" s="7">
        <v>3363</v>
      </c>
      <c r="BK203" s="7">
        <v>2747</v>
      </c>
      <c r="BL203" s="7">
        <v>4401</v>
      </c>
    </row>
    <row r="204" spans="1:64">
      <c r="A204" s="7" t="s">
        <v>172</v>
      </c>
      <c r="B204" s="7" t="s">
        <v>43</v>
      </c>
      <c r="C204" s="7" t="s">
        <v>9</v>
      </c>
      <c r="D204" s="7">
        <v>1434</v>
      </c>
      <c r="E204" s="7">
        <v>1672</v>
      </c>
      <c r="F204" s="7">
        <v>2236</v>
      </c>
      <c r="G204" s="7">
        <v>1709</v>
      </c>
      <c r="H204" s="7">
        <v>764</v>
      </c>
      <c r="I204" s="7">
        <v>742</v>
      </c>
      <c r="J204" s="7">
        <v>998</v>
      </c>
      <c r="K204" s="7">
        <v>762</v>
      </c>
      <c r="L204" s="7">
        <v>1254</v>
      </c>
      <c r="M204" s="7">
        <v>1031</v>
      </c>
      <c r="N204" s="7">
        <v>946</v>
      </c>
      <c r="O204" s="7">
        <v>1068</v>
      </c>
      <c r="P204" s="7">
        <v>1836</v>
      </c>
      <c r="Q204" s="7">
        <v>1256</v>
      </c>
      <c r="R204" s="7">
        <v>1692</v>
      </c>
      <c r="S204" s="7">
        <v>1697</v>
      </c>
      <c r="T204" s="7">
        <v>1832</v>
      </c>
      <c r="U204" s="7">
        <v>2556</v>
      </c>
      <c r="V204" s="7">
        <v>2309</v>
      </c>
      <c r="W204" s="7">
        <v>2456</v>
      </c>
      <c r="X204" s="7">
        <v>2699</v>
      </c>
      <c r="Y204" s="7">
        <v>2212</v>
      </c>
      <c r="Z204" s="7">
        <v>1378</v>
      </c>
      <c r="AA204" s="7">
        <v>1990</v>
      </c>
      <c r="AB204" s="7">
        <v>3256</v>
      </c>
      <c r="AC204" s="7" t="s">
        <v>5</v>
      </c>
      <c r="AD204" s="7" t="s">
        <v>5</v>
      </c>
      <c r="AE204" s="7" t="s">
        <v>5</v>
      </c>
      <c r="AF204" s="7" t="s">
        <v>5</v>
      </c>
      <c r="AG204" s="7" t="s">
        <v>5</v>
      </c>
      <c r="AH204" s="7" t="s">
        <v>5</v>
      </c>
      <c r="AI204" s="7" t="s">
        <v>5</v>
      </c>
      <c r="AJ204" s="7" t="s">
        <v>5</v>
      </c>
      <c r="AK204" s="7" t="s">
        <v>5</v>
      </c>
      <c r="AL204" s="7" t="s">
        <v>5</v>
      </c>
      <c r="AM204" s="7" t="s">
        <v>5</v>
      </c>
      <c r="AN204" s="7" t="s">
        <v>5</v>
      </c>
      <c r="AO204" s="7" t="s">
        <v>5</v>
      </c>
      <c r="AP204" s="7" t="s">
        <v>5</v>
      </c>
      <c r="AQ204" s="7" t="s">
        <v>4</v>
      </c>
      <c r="AR204" s="7" t="s">
        <v>4</v>
      </c>
      <c r="AS204" s="7" t="s">
        <v>4</v>
      </c>
      <c r="AT204" s="7" t="s">
        <v>4</v>
      </c>
      <c r="AU204" s="7" t="s">
        <v>4</v>
      </c>
      <c r="AV204" s="7" t="s">
        <v>4</v>
      </c>
      <c r="AW204" s="7" t="s">
        <v>4</v>
      </c>
      <c r="AX204" s="7" t="s">
        <v>4</v>
      </c>
      <c r="AY204" s="7" t="s">
        <v>4</v>
      </c>
      <c r="AZ204" s="7" t="s">
        <v>4</v>
      </c>
      <c r="BA204" s="7" t="s">
        <v>4</v>
      </c>
      <c r="BB204" s="7" t="s">
        <v>4</v>
      </c>
      <c r="BC204" s="7" t="s">
        <v>4</v>
      </c>
      <c r="BD204" s="7" t="s">
        <v>4</v>
      </c>
      <c r="BE204" s="7" t="s">
        <v>4</v>
      </c>
      <c r="BF204" s="7" t="s">
        <v>4</v>
      </c>
      <c r="BG204" s="7" t="s">
        <v>4</v>
      </c>
      <c r="BH204" s="7" t="s">
        <v>4</v>
      </c>
      <c r="BI204" s="7" t="s">
        <v>4</v>
      </c>
      <c r="BJ204" s="7" t="s">
        <v>4</v>
      </c>
      <c r="BK204" s="7" t="s">
        <v>4</v>
      </c>
      <c r="BL204" s="7" t="s">
        <v>4</v>
      </c>
    </row>
    <row r="205" spans="1:64">
      <c r="A205" s="7" t="s">
        <v>172</v>
      </c>
      <c r="B205" s="7" t="s">
        <v>43</v>
      </c>
      <c r="C205" s="7" t="s">
        <v>7</v>
      </c>
      <c r="D205" s="7" t="s">
        <v>5</v>
      </c>
      <c r="E205" s="7" t="s">
        <v>5</v>
      </c>
      <c r="F205" s="7" t="s">
        <v>5</v>
      </c>
      <c r="G205" s="7" t="s">
        <v>5</v>
      </c>
      <c r="H205" s="7" t="s">
        <v>5</v>
      </c>
      <c r="I205" s="7" t="s">
        <v>5</v>
      </c>
      <c r="J205" s="7" t="s">
        <v>5</v>
      </c>
      <c r="K205" s="7" t="s">
        <v>5</v>
      </c>
      <c r="L205" s="7" t="s">
        <v>5</v>
      </c>
      <c r="M205" s="7" t="s">
        <v>5</v>
      </c>
      <c r="N205" s="7" t="s">
        <v>5</v>
      </c>
      <c r="O205" s="7" t="s">
        <v>5</v>
      </c>
      <c r="P205" s="7" t="s">
        <v>5</v>
      </c>
      <c r="Q205" s="7" t="s">
        <v>5</v>
      </c>
      <c r="R205" s="7" t="s">
        <v>5</v>
      </c>
      <c r="S205" s="7" t="s">
        <v>5</v>
      </c>
      <c r="T205" s="7" t="s">
        <v>5</v>
      </c>
      <c r="U205" s="7" t="s">
        <v>5</v>
      </c>
      <c r="V205" s="7" t="s">
        <v>5</v>
      </c>
      <c r="W205" s="7" t="s">
        <v>5</v>
      </c>
      <c r="X205" s="7" t="s">
        <v>5</v>
      </c>
      <c r="Y205" s="7" t="s">
        <v>5</v>
      </c>
      <c r="Z205" s="7" t="s">
        <v>5</v>
      </c>
      <c r="AA205" s="7" t="s">
        <v>5</v>
      </c>
      <c r="AB205" s="7" t="s">
        <v>5</v>
      </c>
      <c r="AC205" s="7">
        <v>1302</v>
      </c>
      <c r="AD205" s="7">
        <v>3086</v>
      </c>
      <c r="AE205" s="7">
        <v>2909</v>
      </c>
      <c r="AF205" s="7">
        <v>2112</v>
      </c>
      <c r="AG205" s="7">
        <v>2017</v>
      </c>
      <c r="AH205" s="7">
        <v>6844</v>
      </c>
      <c r="AI205" s="7">
        <v>9302</v>
      </c>
      <c r="AJ205" s="7">
        <v>4277</v>
      </c>
      <c r="AK205" s="7">
        <v>4731</v>
      </c>
      <c r="AL205" s="7">
        <v>2376</v>
      </c>
      <c r="AM205" s="7">
        <v>3744</v>
      </c>
      <c r="AN205" s="7">
        <v>1109</v>
      </c>
      <c r="AO205" s="7">
        <v>2423</v>
      </c>
      <c r="AP205" s="7">
        <v>2900</v>
      </c>
      <c r="AQ205" s="7" t="s">
        <v>4</v>
      </c>
      <c r="AR205" s="7" t="s">
        <v>4</v>
      </c>
      <c r="AS205" s="7" t="s">
        <v>4</v>
      </c>
      <c r="AT205" s="7" t="s">
        <v>4</v>
      </c>
      <c r="AU205" s="7" t="s">
        <v>4</v>
      </c>
      <c r="AV205" s="7" t="s">
        <v>4</v>
      </c>
      <c r="AW205" s="7" t="s">
        <v>4</v>
      </c>
      <c r="AX205" s="7" t="s">
        <v>4</v>
      </c>
      <c r="AY205" s="7" t="s">
        <v>4</v>
      </c>
      <c r="AZ205" s="7" t="s">
        <v>4</v>
      </c>
      <c r="BA205" s="7" t="s">
        <v>4</v>
      </c>
      <c r="BB205" s="7" t="s">
        <v>4</v>
      </c>
      <c r="BC205" s="7" t="s">
        <v>4</v>
      </c>
      <c r="BD205" s="7" t="s">
        <v>4</v>
      </c>
      <c r="BE205" s="7" t="s">
        <v>4</v>
      </c>
      <c r="BF205" s="7" t="s">
        <v>4</v>
      </c>
      <c r="BG205" s="7" t="s">
        <v>4</v>
      </c>
      <c r="BH205" s="7" t="s">
        <v>4</v>
      </c>
      <c r="BI205" s="7" t="s">
        <v>4</v>
      </c>
      <c r="BJ205" s="7" t="s">
        <v>4</v>
      </c>
      <c r="BK205" s="7" t="s">
        <v>4</v>
      </c>
      <c r="BL205" s="7" t="s">
        <v>4</v>
      </c>
    </row>
    <row r="206" spans="1:64">
      <c r="A206" s="7" t="s">
        <v>172</v>
      </c>
      <c r="B206" s="7" t="s">
        <v>44</v>
      </c>
      <c r="C206" s="7" t="s">
        <v>6</v>
      </c>
      <c r="D206" s="7" t="s">
        <v>5</v>
      </c>
      <c r="E206" s="7" t="s">
        <v>5</v>
      </c>
      <c r="F206" s="7" t="s">
        <v>5</v>
      </c>
      <c r="G206" s="7" t="s">
        <v>5</v>
      </c>
      <c r="H206" s="7" t="s">
        <v>5</v>
      </c>
      <c r="I206" s="7" t="s">
        <v>5</v>
      </c>
      <c r="J206" s="7" t="s">
        <v>5</v>
      </c>
      <c r="K206" s="7" t="s">
        <v>5</v>
      </c>
      <c r="L206" s="7" t="s">
        <v>5</v>
      </c>
      <c r="M206" s="7" t="s">
        <v>5</v>
      </c>
      <c r="N206" s="7" t="s">
        <v>5</v>
      </c>
      <c r="O206" s="7" t="s">
        <v>5</v>
      </c>
      <c r="P206" s="7" t="s">
        <v>5</v>
      </c>
      <c r="Q206" s="7" t="s">
        <v>5</v>
      </c>
      <c r="R206" s="7" t="s">
        <v>5</v>
      </c>
      <c r="S206" s="7" t="s">
        <v>5</v>
      </c>
      <c r="T206" s="7" t="s">
        <v>5</v>
      </c>
      <c r="U206" s="7" t="s">
        <v>5</v>
      </c>
      <c r="V206" s="7" t="s">
        <v>5</v>
      </c>
      <c r="W206" s="7" t="s">
        <v>5</v>
      </c>
      <c r="X206" s="7" t="s">
        <v>5</v>
      </c>
      <c r="Y206" s="7" t="s">
        <v>5</v>
      </c>
      <c r="Z206" s="7" t="s">
        <v>5</v>
      </c>
      <c r="AA206" s="7" t="s">
        <v>5</v>
      </c>
      <c r="AB206" s="7" t="s">
        <v>5</v>
      </c>
      <c r="AC206" s="7">
        <v>66</v>
      </c>
      <c r="AD206" s="7">
        <v>96</v>
      </c>
      <c r="AE206" s="7" t="s">
        <v>5</v>
      </c>
      <c r="AF206" s="7" t="s">
        <v>5</v>
      </c>
      <c r="AG206" s="7" t="s">
        <v>5</v>
      </c>
      <c r="AH206" s="7" t="s">
        <v>5</v>
      </c>
      <c r="AI206" s="7" t="s">
        <v>5</v>
      </c>
      <c r="AJ206" s="7" t="s">
        <v>5</v>
      </c>
      <c r="AK206" s="7" t="s">
        <v>5</v>
      </c>
      <c r="AL206" s="7" t="s">
        <v>5</v>
      </c>
      <c r="AM206" s="7" t="s">
        <v>5</v>
      </c>
      <c r="AN206" s="7" t="s">
        <v>5</v>
      </c>
      <c r="AO206" s="7" t="s">
        <v>5</v>
      </c>
      <c r="AP206" s="7" t="s">
        <v>5</v>
      </c>
      <c r="AQ206" s="7" t="s">
        <v>4</v>
      </c>
      <c r="AR206" s="7" t="s">
        <v>4</v>
      </c>
      <c r="AS206" s="7" t="s">
        <v>4</v>
      </c>
      <c r="AT206" s="7" t="s">
        <v>4</v>
      </c>
      <c r="AU206" s="7" t="s">
        <v>4</v>
      </c>
      <c r="AV206" s="7" t="s">
        <v>4</v>
      </c>
      <c r="AW206" s="7" t="s">
        <v>4</v>
      </c>
      <c r="AX206" s="7" t="s">
        <v>4</v>
      </c>
      <c r="AY206" s="7" t="s">
        <v>4</v>
      </c>
      <c r="AZ206" s="7" t="s">
        <v>4</v>
      </c>
      <c r="BA206" s="7" t="s">
        <v>4</v>
      </c>
      <c r="BB206" s="7" t="s">
        <v>4</v>
      </c>
      <c r="BC206" s="7" t="s">
        <v>4</v>
      </c>
      <c r="BD206" s="7" t="s">
        <v>4</v>
      </c>
      <c r="BE206" s="7" t="s">
        <v>4</v>
      </c>
      <c r="BF206" s="7" t="s">
        <v>4</v>
      </c>
      <c r="BG206" s="7" t="s">
        <v>4</v>
      </c>
      <c r="BH206" s="7" t="s">
        <v>4</v>
      </c>
      <c r="BI206" s="7" t="s">
        <v>4</v>
      </c>
      <c r="BJ206" s="7" t="s">
        <v>4</v>
      </c>
      <c r="BK206" s="7" t="s">
        <v>4</v>
      </c>
      <c r="BL206" s="7" t="s">
        <v>4</v>
      </c>
    </row>
    <row r="207" spans="1:64">
      <c r="A207" s="7" t="s">
        <v>172</v>
      </c>
      <c r="B207" s="7" t="s">
        <v>44</v>
      </c>
      <c r="C207" s="7" t="s">
        <v>9</v>
      </c>
      <c r="D207" s="7">
        <v>327</v>
      </c>
      <c r="E207" s="7">
        <v>464</v>
      </c>
      <c r="F207" s="7">
        <v>387</v>
      </c>
      <c r="G207" s="7">
        <v>577</v>
      </c>
      <c r="H207" s="7">
        <v>403</v>
      </c>
      <c r="I207" s="7">
        <v>393</v>
      </c>
      <c r="J207" s="7">
        <v>401</v>
      </c>
      <c r="K207" s="7">
        <v>398</v>
      </c>
      <c r="L207" s="7">
        <v>425</v>
      </c>
      <c r="M207" s="7">
        <v>486</v>
      </c>
      <c r="N207" s="7">
        <v>470</v>
      </c>
      <c r="O207" s="7">
        <v>444</v>
      </c>
      <c r="P207" s="7">
        <v>532</v>
      </c>
      <c r="Q207" s="7">
        <v>506</v>
      </c>
      <c r="R207" s="7">
        <v>500</v>
      </c>
      <c r="S207" s="7">
        <v>605</v>
      </c>
      <c r="T207" s="7">
        <v>521</v>
      </c>
      <c r="U207" s="7">
        <v>540</v>
      </c>
      <c r="V207" s="7">
        <v>584</v>
      </c>
      <c r="W207" s="7">
        <v>587</v>
      </c>
      <c r="X207" s="7">
        <v>817</v>
      </c>
      <c r="Y207" s="7">
        <v>652</v>
      </c>
      <c r="Z207" s="7">
        <v>383</v>
      </c>
      <c r="AA207" s="7">
        <v>626</v>
      </c>
      <c r="AB207" s="7">
        <v>456</v>
      </c>
      <c r="AC207" s="7" t="s">
        <v>5</v>
      </c>
      <c r="AD207" s="7" t="s">
        <v>5</v>
      </c>
      <c r="AE207" s="7" t="s">
        <v>5</v>
      </c>
      <c r="AF207" s="7" t="s">
        <v>5</v>
      </c>
      <c r="AG207" s="7" t="s">
        <v>5</v>
      </c>
      <c r="AH207" s="7" t="s">
        <v>5</v>
      </c>
      <c r="AI207" s="7" t="s">
        <v>5</v>
      </c>
      <c r="AJ207" s="7" t="s">
        <v>5</v>
      </c>
      <c r="AK207" s="7" t="s">
        <v>5</v>
      </c>
      <c r="AL207" s="7" t="s">
        <v>5</v>
      </c>
      <c r="AM207" s="7" t="s">
        <v>5</v>
      </c>
      <c r="AN207" s="7" t="s">
        <v>5</v>
      </c>
      <c r="AO207" s="7" t="s">
        <v>5</v>
      </c>
      <c r="AP207" s="7" t="s">
        <v>5</v>
      </c>
      <c r="AQ207" s="7" t="s">
        <v>4</v>
      </c>
      <c r="AR207" s="7" t="s">
        <v>4</v>
      </c>
      <c r="AS207" s="7" t="s">
        <v>4</v>
      </c>
      <c r="AT207" s="7" t="s">
        <v>4</v>
      </c>
      <c r="AU207" s="7" t="s">
        <v>4</v>
      </c>
      <c r="AV207" s="7" t="s">
        <v>4</v>
      </c>
      <c r="AW207" s="7" t="s">
        <v>4</v>
      </c>
      <c r="AX207" s="7" t="s">
        <v>4</v>
      </c>
      <c r="AY207" s="7" t="s">
        <v>4</v>
      </c>
      <c r="AZ207" s="7" t="s">
        <v>4</v>
      </c>
      <c r="BA207" s="7" t="s">
        <v>4</v>
      </c>
      <c r="BB207" s="7" t="s">
        <v>4</v>
      </c>
      <c r="BC207" s="7" t="s">
        <v>4</v>
      </c>
      <c r="BD207" s="7" t="s">
        <v>4</v>
      </c>
      <c r="BE207" s="7" t="s">
        <v>4</v>
      </c>
      <c r="BF207" s="7" t="s">
        <v>4</v>
      </c>
      <c r="BG207" s="7" t="s">
        <v>4</v>
      </c>
      <c r="BH207" s="7" t="s">
        <v>4</v>
      </c>
      <c r="BI207" s="7" t="s">
        <v>4</v>
      </c>
      <c r="BJ207" s="7" t="s">
        <v>4</v>
      </c>
      <c r="BK207" s="7" t="s">
        <v>4</v>
      </c>
      <c r="BL207" s="7" t="s">
        <v>4</v>
      </c>
    </row>
    <row r="208" spans="1:64">
      <c r="A208" s="7" t="s">
        <v>172</v>
      </c>
      <c r="B208" s="7" t="s">
        <v>44</v>
      </c>
      <c r="C208" s="7" t="s">
        <v>7</v>
      </c>
      <c r="D208" s="7" t="s">
        <v>5</v>
      </c>
      <c r="E208" s="7" t="s">
        <v>5</v>
      </c>
      <c r="F208" s="7" t="s">
        <v>5</v>
      </c>
      <c r="G208" s="7" t="s">
        <v>5</v>
      </c>
      <c r="H208" s="7" t="s">
        <v>5</v>
      </c>
      <c r="I208" s="7" t="s">
        <v>5</v>
      </c>
      <c r="J208" s="7" t="s">
        <v>5</v>
      </c>
      <c r="K208" s="7" t="s">
        <v>5</v>
      </c>
      <c r="L208" s="7" t="s">
        <v>5</v>
      </c>
      <c r="M208" s="7" t="s">
        <v>5</v>
      </c>
      <c r="N208" s="7" t="s">
        <v>5</v>
      </c>
      <c r="O208" s="7" t="s">
        <v>5</v>
      </c>
      <c r="P208" s="7" t="s">
        <v>5</v>
      </c>
      <c r="Q208" s="7" t="s">
        <v>5</v>
      </c>
      <c r="R208" s="7" t="s">
        <v>5</v>
      </c>
      <c r="S208" s="7" t="s">
        <v>5</v>
      </c>
      <c r="T208" s="7" t="s">
        <v>5</v>
      </c>
      <c r="U208" s="7" t="s">
        <v>5</v>
      </c>
      <c r="V208" s="7" t="s">
        <v>5</v>
      </c>
      <c r="W208" s="7" t="s">
        <v>5</v>
      </c>
      <c r="X208" s="7" t="s">
        <v>5</v>
      </c>
      <c r="Y208" s="7" t="s">
        <v>5</v>
      </c>
      <c r="Z208" s="7" t="s">
        <v>5</v>
      </c>
      <c r="AA208" s="7" t="s">
        <v>5</v>
      </c>
      <c r="AB208" s="7" t="s">
        <v>5</v>
      </c>
      <c r="AC208" s="7">
        <v>208</v>
      </c>
      <c r="AD208" s="7">
        <v>252</v>
      </c>
      <c r="AE208" s="7" t="s">
        <v>5</v>
      </c>
      <c r="AF208" s="7" t="s">
        <v>5</v>
      </c>
      <c r="AG208" s="7" t="s">
        <v>5</v>
      </c>
      <c r="AH208" s="7" t="s">
        <v>5</v>
      </c>
      <c r="AI208" s="7" t="s">
        <v>5</v>
      </c>
      <c r="AJ208" s="7" t="s">
        <v>5</v>
      </c>
      <c r="AK208" s="7" t="s">
        <v>5</v>
      </c>
      <c r="AL208" s="7" t="s">
        <v>5</v>
      </c>
      <c r="AM208" s="7" t="s">
        <v>5</v>
      </c>
      <c r="AN208" s="7" t="s">
        <v>5</v>
      </c>
      <c r="AO208" s="7" t="s">
        <v>5</v>
      </c>
      <c r="AP208" s="7" t="s">
        <v>5</v>
      </c>
      <c r="AQ208" s="7" t="s">
        <v>4</v>
      </c>
      <c r="AR208" s="7" t="s">
        <v>4</v>
      </c>
      <c r="AS208" s="7" t="s">
        <v>4</v>
      </c>
      <c r="AT208" s="7" t="s">
        <v>4</v>
      </c>
      <c r="AU208" s="7" t="s">
        <v>4</v>
      </c>
      <c r="AV208" s="7" t="s">
        <v>4</v>
      </c>
      <c r="AW208" s="7" t="s">
        <v>4</v>
      </c>
      <c r="AX208" s="7" t="s">
        <v>4</v>
      </c>
      <c r="AY208" s="7" t="s">
        <v>4</v>
      </c>
      <c r="AZ208" s="7" t="s">
        <v>4</v>
      </c>
      <c r="BA208" s="7" t="s">
        <v>4</v>
      </c>
      <c r="BB208" s="7" t="s">
        <v>4</v>
      </c>
      <c r="BC208" s="7" t="s">
        <v>4</v>
      </c>
      <c r="BD208" s="7" t="s">
        <v>4</v>
      </c>
      <c r="BE208" s="7" t="s">
        <v>4</v>
      </c>
      <c r="BF208" s="7" t="s">
        <v>4</v>
      </c>
      <c r="BG208" s="7" t="s">
        <v>4</v>
      </c>
      <c r="BH208" s="7" t="s">
        <v>4</v>
      </c>
      <c r="BI208" s="7" t="s">
        <v>4</v>
      </c>
      <c r="BJ208" s="7" t="s">
        <v>4</v>
      </c>
      <c r="BK208" s="7" t="s">
        <v>4</v>
      </c>
      <c r="BL208" s="7" t="s">
        <v>4</v>
      </c>
    </row>
    <row r="209" spans="1:64">
      <c r="A209" s="7" t="s">
        <v>172</v>
      </c>
      <c r="B209" s="7" t="s">
        <v>173</v>
      </c>
      <c r="C209" s="7" t="s">
        <v>9</v>
      </c>
      <c r="D209" s="7" t="s">
        <v>5</v>
      </c>
      <c r="E209" s="7" t="s">
        <v>5</v>
      </c>
      <c r="F209" s="7" t="s">
        <v>5</v>
      </c>
      <c r="G209" s="7" t="s">
        <v>5</v>
      </c>
      <c r="H209" s="7" t="s">
        <v>5</v>
      </c>
      <c r="I209" s="7" t="s">
        <v>5</v>
      </c>
      <c r="J209" s="7" t="s">
        <v>5</v>
      </c>
      <c r="K209" s="7" t="s">
        <v>5</v>
      </c>
      <c r="L209" s="7" t="s">
        <v>5</v>
      </c>
      <c r="M209" s="7" t="s">
        <v>5</v>
      </c>
      <c r="N209" s="7" t="s">
        <v>5</v>
      </c>
      <c r="O209" s="7" t="s">
        <v>5</v>
      </c>
      <c r="P209" s="7">
        <v>36</v>
      </c>
      <c r="Q209" s="7">
        <v>133</v>
      </c>
      <c r="R209" s="7">
        <v>70</v>
      </c>
      <c r="S209" s="7" t="s">
        <v>5</v>
      </c>
      <c r="T209" s="7">
        <v>63</v>
      </c>
      <c r="U209" s="7">
        <v>57</v>
      </c>
      <c r="V209" s="7" t="s">
        <v>5</v>
      </c>
      <c r="W209" s="7" t="s">
        <v>5</v>
      </c>
      <c r="X209" s="7" t="s">
        <v>5</v>
      </c>
      <c r="Y209" s="7" t="s">
        <v>5</v>
      </c>
      <c r="Z209" s="7" t="s">
        <v>5</v>
      </c>
      <c r="AA209" s="7" t="s">
        <v>5</v>
      </c>
      <c r="AB209" s="7" t="s">
        <v>5</v>
      </c>
      <c r="AC209" s="7" t="s">
        <v>5</v>
      </c>
      <c r="AD209" s="7" t="s">
        <v>5</v>
      </c>
      <c r="AE209" s="7" t="s">
        <v>5</v>
      </c>
      <c r="AF209" s="7" t="s">
        <v>5</v>
      </c>
      <c r="AG209" s="7" t="s">
        <v>5</v>
      </c>
      <c r="AH209" s="7" t="s">
        <v>5</v>
      </c>
      <c r="AI209" s="7" t="s">
        <v>5</v>
      </c>
      <c r="AJ209" s="7" t="s">
        <v>5</v>
      </c>
      <c r="AK209" s="7" t="s">
        <v>5</v>
      </c>
      <c r="AL209" s="7" t="s">
        <v>5</v>
      </c>
      <c r="AM209" s="7" t="s">
        <v>5</v>
      </c>
      <c r="AN209" s="7" t="s">
        <v>5</v>
      </c>
      <c r="AO209" s="7" t="s">
        <v>5</v>
      </c>
      <c r="AP209" s="7" t="s">
        <v>5</v>
      </c>
      <c r="AQ209" s="7" t="s">
        <v>4</v>
      </c>
      <c r="AR209" s="7" t="s">
        <v>4</v>
      </c>
      <c r="AS209" s="7" t="s">
        <v>4</v>
      </c>
      <c r="AT209" s="7" t="s">
        <v>4</v>
      </c>
      <c r="AU209" s="7" t="s">
        <v>4</v>
      </c>
      <c r="AV209" s="7" t="s">
        <v>4</v>
      </c>
      <c r="AW209" s="7" t="s">
        <v>4</v>
      </c>
      <c r="AX209" s="7" t="s">
        <v>4</v>
      </c>
      <c r="AY209" s="7" t="s">
        <v>4</v>
      </c>
      <c r="AZ209" s="7" t="s">
        <v>4</v>
      </c>
      <c r="BA209" s="7" t="s">
        <v>4</v>
      </c>
      <c r="BB209" s="7" t="s">
        <v>4</v>
      </c>
      <c r="BC209" s="7" t="s">
        <v>4</v>
      </c>
      <c r="BD209" s="7" t="s">
        <v>4</v>
      </c>
      <c r="BE209" s="7" t="s">
        <v>4</v>
      </c>
      <c r="BF209" s="7" t="s">
        <v>4</v>
      </c>
      <c r="BG209" s="7" t="s">
        <v>4</v>
      </c>
      <c r="BH209" s="7" t="s">
        <v>4</v>
      </c>
      <c r="BI209" s="7" t="s">
        <v>4</v>
      </c>
      <c r="BJ209" s="7" t="s">
        <v>4</v>
      </c>
      <c r="BK209" s="7" t="s">
        <v>4</v>
      </c>
      <c r="BL209" s="7" t="s">
        <v>4</v>
      </c>
    </row>
    <row r="210" spans="1:64">
      <c r="A210" s="7" t="s">
        <v>172</v>
      </c>
      <c r="B210" s="7" t="s">
        <v>81</v>
      </c>
      <c r="C210" s="7" t="s">
        <v>6</v>
      </c>
      <c r="D210" s="7" t="s">
        <v>5</v>
      </c>
      <c r="E210" s="7" t="s">
        <v>5</v>
      </c>
      <c r="F210" s="7" t="s">
        <v>5</v>
      </c>
      <c r="G210" s="7" t="s">
        <v>5</v>
      </c>
      <c r="H210" s="7" t="s">
        <v>5</v>
      </c>
      <c r="I210" s="7" t="s">
        <v>5</v>
      </c>
      <c r="J210" s="7" t="s">
        <v>5</v>
      </c>
      <c r="K210" s="7" t="s">
        <v>5</v>
      </c>
      <c r="L210" s="7" t="s">
        <v>5</v>
      </c>
      <c r="M210" s="7" t="s">
        <v>5</v>
      </c>
      <c r="N210" s="7" t="s">
        <v>5</v>
      </c>
      <c r="O210" s="7" t="s">
        <v>5</v>
      </c>
      <c r="P210" s="7" t="s">
        <v>5</v>
      </c>
      <c r="Q210" s="7" t="s">
        <v>5</v>
      </c>
      <c r="R210" s="7" t="s">
        <v>5</v>
      </c>
      <c r="S210" s="7" t="s">
        <v>5</v>
      </c>
      <c r="T210" s="7" t="s">
        <v>5</v>
      </c>
      <c r="U210" s="7" t="s">
        <v>5</v>
      </c>
      <c r="V210" s="7" t="s">
        <v>5</v>
      </c>
      <c r="W210" s="7" t="s">
        <v>5</v>
      </c>
      <c r="X210" s="7" t="s">
        <v>5</v>
      </c>
      <c r="Y210" s="7" t="s">
        <v>5</v>
      </c>
      <c r="Z210" s="7" t="s">
        <v>5</v>
      </c>
      <c r="AA210" s="7" t="s">
        <v>5</v>
      </c>
      <c r="AB210" s="7" t="s">
        <v>5</v>
      </c>
      <c r="AC210" s="7" t="s">
        <v>11</v>
      </c>
      <c r="AD210" s="7" t="s">
        <v>5</v>
      </c>
      <c r="AE210" s="7" t="s">
        <v>5</v>
      </c>
      <c r="AF210" s="7" t="s">
        <v>5</v>
      </c>
      <c r="AG210" s="7" t="s">
        <v>5</v>
      </c>
      <c r="AH210" s="7" t="s">
        <v>5</v>
      </c>
      <c r="AI210" s="7" t="s">
        <v>5</v>
      </c>
      <c r="AJ210" s="7" t="s">
        <v>5</v>
      </c>
      <c r="AK210" s="7" t="s">
        <v>5</v>
      </c>
      <c r="AL210" s="7" t="s">
        <v>5</v>
      </c>
      <c r="AM210" s="7" t="s">
        <v>5</v>
      </c>
      <c r="AN210" s="7" t="s">
        <v>5</v>
      </c>
      <c r="AO210" s="7" t="s">
        <v>5</v>
      </c>
      <c r="AP210" s="7">
        <v>1</v>
      </c>
      <c r="AQ210" s="7" t="s">
        <v>4</v>
      </c>
      <c r="AR210" s="7" t="s">
        <v>4</v>
      </c>
      <c r="AS210" s="7" t="s">
        <v>4</v>
      </c>
      <c r="AT210" s="7" t="s">
        <v>4</v>
      </c>
      <c r="AU210" s="7" t="s">
        <v>4</v>
      </c>
      <c r="AV210" s="7" t="s">
        <v>4</v>
      </c>
      <c r="AW210" s="7" t="s">
        <v>4</v>
      </c>
      <c r="AX210" s="7" t="s">
        <v>4</v>
      </c>
      <c r="AY210" s="7" t="s">
        <v>4</v>
      </c>
      <c r="AZ210" s="7" t="s">
        <v>4</v>
      </c>
      <c r="BA210" s="7" t="s">
        <v>4</v>
      </c>
      <c r="BB210" s="7" t="s">
        <v>4</v>
      </c>
      <c r="BC210" s="7" t="s">
        <v>4</v>
      </c>
      <c r="BD210" s="7" t="s">
        <v>4</v>
      </c>
      <c r="BE210" s="7" t="s">
        <v>4</v>
      </c>
      <c r="BF210" s="7" t="s">
        <v>4</v>
      </c>
      <c r="BG210" s="7" t="s">
        <v>4</v>
      </c>
      <c r="BH210" s="7" t="s">
        <v>4</v>
      </c>
      <c r="BI210" s="7" t="s">
        <v>4</v>
      </c>
      <c r="BJ210" s="7" t="s">
        <v>4</v>
      </c>
      <c r="BK210" s="7" t="s">
        <v>4</v>
      </c>
      <c r="BL210" s="7" t="s">
        <v>4</v>
      </c>
    </row>
    <row r="211" spans="1:64">
      <c r="A211" s="7" t="s">
        <v>172</v>
      </c>
      <c r="B211" s="7" t="s">
        <v>81</v>
      </c>
      <c r="C211" s="7" t="s">
        <v>9</v>
      </c>
      <c r="D211" s="7" t="s">
        <v>5</v>
      </c>
      <c r="E211" s="7" t="s">
        <v>5</v>
      </c>
      <c r="F211" s="7" t="s">
        <v>5</v>
      </c>
      <c r="G211" s="7" t="s">
        <v>5</v>
      </c>
      <c r="H211" s="7" t="s">
        <v>5</v>
      </c>
      <c r="I211" s="7" t="s">
        <v>5</v>
      </c>
      <c r="J211" s="7" t="s">
        <v>5</v>
      </c>
      <c r="K211" s="7" t="s">
        <v>5</v>
      </c>
      <c r="L211" s="7" t="s">
        <v>5</v>
      </c>
      <c r="M211" s="7" t="s">
        <v>5</v>
      </c>
      <c r="N211" s="7" t="s">
        <v>5</v>
      </c>
      <c r="O211" s="7">
        <v>1</v>
      </c>
      <c r="P211" s="7" t="s">
        <v>5</v>
      </c>
      <c r="Q211" s="7" t="s">
        <v>5</v>
      </c>
      <c r="R211" s="7" t="s">
        <v>5</v>
      </c>
      <c r="S211" s="7" t="s">
        <v>5</v>
      </c>
      <c r="T211" s="7" t="s">
        <v>5</v>
      </c>
      <c r="U211" s="7" t="s">
        <v>5</v>
      </c>
      <c r="V211" s="7" t="s">
        <v>5</v>
      </c>
      <c r="W211" s="7" t="s">
        <v>5</v>
      </c>
      <c r="X211" s="7" t="s">
        <v>5</v>
      </c>
      <c r="Y211" s="7" t="s">
        <v>5</v>
      </c>
      <c r="Z211" s="7" t="s">
        <v>5</v>
      </c>
      <c r="AA211" s="7" t="s">
        <v>5</v>
      </c>
      <c r="AB211" s="7" t="s">
        <v>5</v>
      </c>
      <c r="AC211" s="7" t="s">
        <v>5</v>
      </c>
      <c r="AD211" s="7" t="s">
        <v>5</v>
      </c>
      <c r="AE211" s="7" t="s">
        <v>5</v>
      </c>
      <c r="AF211" s="7" t="s">
        <v>5</v>
      </c>
      <c r="AG211" s="7" t="s">
        <v>5</v>
      </c>
      <c r="AH211" s="7" t="s">
        <v>5</v>
      </c>
      <c r="AI211" s="7" t="s">
        <v>5</v>
      </c>
      <c r="AJ211" s="7" t="s">
        <v>5</v>
      </c>
      <c r="AK211" s="7" t="s">
        <v>5</v>
      </c>
      <c r="AL211" s="7" t="s">
        <v>5</v>
      </c>
      <c r="AM211" s="7" t="s">
        <v>5</v>
      </c>
      <c r="AN211" s="7" t="s">
        <v>5</v>
      </c>
      <c r="AO211" s="7" t="s">
        <v>5</v>
      </c>
      <c r="AP211" s="7" t="s">
        <v>5</v>
      </c>
      <c r="AQ211" s="7" t="s">
        <v>4</v>
      </c>
      <c r="AR211" s="7" t="s">
        <v>4</v>
      </c>
      <c r="AS211" s="7" t="s">
        <v>4</v>
      </c>
      <c r="AT211" s="7" t="s">
        <v>4</v>
      </c>
      <c r="AU211" s="7" t="s">
        <v>4</v>
      </c>
      <c r="AV211" s="7" t="s">
        <v>4</v>
      </c>
      <c r="AW211" s="7" t="s">
        <v>4</v>
      </c>
      <c r="AX211" s="7" t="s">
        <v>4</v>
      </c>
      <c r="AY211" s="7" t="s">
        <v>4</v>
      </c>
      <c r="AZ211" s="7" t="s">
        <v>4</v>
      </c>
      <c r="BA211" s="7" t="s">
        <v>4</v>
      </c>
      <c r="BB211" s="7" t="s">
        <v>4</v>
      </c>
      <c r="BC211" s="7" t="s">
        <v>4</v>
      </c>
      <c r="BD211" s="7" t="s">
        <v>4</v>
      </c>
      <c r="BE211" s="7" t="s">
        <v>4</v>
      </c>
      <c r="BF211" s="7" t="s">
        <v>4</v>
      </c>
      <c r="BG211" s="7" t="s">
        <v>4</v>
      </c>
      <c r="BH211" s="7" t="s">
        <v>4</v>
      </c>
      <c r="BI211" s="7" t="s">
        <v>4</v>
      </c>
      <c r="BJ211" s="7" t="s">
        <v>4</v>
      </c>
      <c r="BK211" s="7" t="s">
        <v>4</v>
      </c>
      <c r="BL211" s="7" t="s">
        <v>4</v>
      </c>
    </row>
    <row r="212" spans="1:64">
      <c r="A212" s="7" t="s">
        <v>172</v>
      </c>
      <c r="B212" s="7" t="s">
        <v>81</v>
      </c>
      <c r="C212" s="7" t="s">
        <v>7</v>
      </c>
      <c r="D212" s="7" t="s">
        <v>5</v>
      </c>
      <c r="E212" s="7" t="s">
        <v>5</v>
      </c>
      <c r="F212" s="7" t="s">
        <v>5</v>
      </c>
      <c r="G212" s="7" t="s">
        <v>5</v>
      </c>
      <c r="H212" s="7" t="s">
        <v>5</v>
      </c>
      <c r="I212" s="7" t="s">
        <v>5</v>
      </c>
      <c r="J212" s="7" t="s">
        <v>5</v>
      </c>
      <c r="K212" s="7" t="s">
        <v>5</v>
      </c>
      <c r="L212" s="7" t="s">
        <v>5</v>
      </c>
      <c r="M212" s="7" t="s">
        <v>5</v>
      </c>
      <c r="N212" s="7" t="s">
        <v>5</v>
      </c>
      <c r="O212" s="7" t="s">
        <v>5</v>
      </c>
      <c r="P212" s="7" t="s">
        <v>5</v>
      </c>
      <c r="Q212" s="7" t="s">
        <v>5</v>
      </c>
      <c r="R212" s="7" t="s">
        <v>5</v>
      </c>
      <c r="S212" s="7" t="s">
        <v>5</v>
      </c>
      <c r="T212" s="7" t="s">
        <v>5</v>
      </c>
      <c r="U212" s="7" t="s">
        <v>5</v>
      </c>
      <c r="V212" s="7" t="s">
        <v>5</v>
      </c>
      <c r="W212" s="7" t="s">
        <v>5</v>
      </c>
      <c r="X212" s="7" t="s">
        <v>5</v>
      </c>
      <c r="Y212" s="7" t="s">
        <v>5</v>
      </c>
      <c r="Z212" s="7" t="s">
        <v>5</v>
      </c>
      <c r="AA212" s="7" t="s">
        <v>5</v>
      </c>
      <c r="AB212" s="7" t="s">
        <v>5</v>
      </c>
      <c r="AC212" s="7" t="s">
        <v>5</v>
      </c>
      <c r="AD212" s="7" t="s">
        <v>5</v>
      </c>
      <c r="AE212" s="7" t="s">
        <v>5</v>
      </c>
      <c r="AF212" s="7" t="s">
        <v>5</v>
      </c>
      <c r="AG212" s="7" t="s">
        <v>5</v>
      </c>
      <c r="AH212" s="7" t="s">
        <v>5</v>
      </c>
      <c r="AI212" s="7" t="s">
        <v>5</v>
      </c>
      <c r="AJ212" s="7" t="s">
        <v>5</v>
      </c>
      <c r="AK212" s="7" t="s">
        <v>5</v>
      </c>
      <c r="AL212" s="7" t="s">
        <v>5</v>
      </c>
      <c r="AM212" s="7" t="s">
        <v>5</v>
      </c>
      <c r="AN212" s="7" t="s">
        <v>5</v>
      </c>
      <c r="AO212" s="7" t="s">
        <v>5</v>
      </c>
      <c r="AP212" s="7">
        <v>7</v>
      </c>
      <c r="AQ212" s="7" t="s">
        <v>4</v>
      </c>
      <c r="AR212" s="7" t="s">
        <v>4</v>
      </c>
      <c r="AS212" s="7" t="s">
        <v>4</v>
      </c>
      <c r="AT212" s="7" t="s">
        <v>4</v>
      </c>
      <c r="AU212" s="7" t="s">
        <v>4</v>
      </c>
      <c r="AV212" s="7" t="s">
        <v>4</v>
      </c>
      <c r="AW212" s="7" t="s">
        <v>4</v>
      </c>
      <c r="AX212" s="7" t="s">
        <v>4</v>
      </c>
      <c r="AY212" s="7" t="s">
        <v>4</v>
      </c>
      <c r="AZ212" s="7" t="s">
        <v>4</v>
      </c>
      <c r="BA212" s="7" t="s">
        <v>4</v>
      </c>
      <c r="BB212" s="7" t="s">
        <v>4</v>
      </c>
      <c r="BC212" s="7" t="s">
        <v>4</v>
      </c>
      <c r="BD212" s="7" t="s">
        <v>4</v>
      </c>
      <c r="BE212" s="7" t="s">
        <v>4</v>
      </c>
      <c r="BF212" s="7" t="s">
        <v>4</v>
      </c>
      <c r="BG212" s="7" t="s">
        <v>4</v>
      </c>
      <c r="BH212" s="7" t="s">
        <v>4</v>
      </c>
      <c r="BI212" s="7" t="s">
        <v>4</v>
      </c>
      <c r="BJ212" s="7" t="s">
        <v>4</v>
      </c>
      <c r="BK212" s="7" t="s">
        <v>4</v>
      </c>
      <c r="BL212" s="7" t="s">
        <v>4</v>
      </c>
    </row>
    <row r="213" spans="1:64">
      <c r="A213" s="7" t="s">
        <v>172</v>
      </c>
      <c r="B213" s="7" t="s">
        <v>45</v>
      </c>
      <c r="C213" s="7" t="s">
        <v>6</v>
      </c>
      <c r="D213" s="7" t="s">
        <v>5</v>
      </c>
      <c r="E213" s="7" t="s">
        <v>5</v>
      </c>
      <c r="F213" s="7" t="s">
        <v>5</v>
      </c>
      <c r="G213" s="7" t="s">
        <v>5</v>
      </c>
      <c r="H213" s="7" t="s">
        <v>5</v>
      </c>
      <c r="I213" s="7" t="s">
        <v>5</v>
      </c>
      <c r="J213" s="7" t="s">
        <v>5</v>
      </c>
      <c r="K213" s="7" t="s">
        <v>5</v>
      </c>
      <c r="L213" s="7" t="s">
        <v>5</v>
      </c>
      <c r="M213" s="7" t="s">
        <v>5</v>
      </c>
      <c r="N213" s="7" t="s">
        <v>5</v>
      </c>
      <c r="O213" s="7" t="s">
        <v>5</v>
      </c>
      <c r="P213" s="7" t="s">
        <v>5</v>
      </c>
      <c r="Q213" s="7" t="s">
        <v>5</v>
      </c>
      <c r="R213" s="7" t="s">
        <v>5</v>
      </c>
      <c r="S213" s="7" t="s">
        <v>5</v>
      </c>
      <c r="T213" s="7" t="s">
        <v>5</v>
      </c>
      <c r="U213" s="7" t="s">
        <v>5</v>
      </c>
      <c r="V213" s="7" t="s">
        <v>5</v>
      </c>
      <c r="W213" s="7" t="s">
        <v>5</v>
      </c>
      <c r="X213" s="7" t="s">
        <v>5</v>
      </c>
      <c r="Y213" s="7" t="s">
        <v>5</v>
      </c>
      <c r="Z213" s="7" t="s">
        <v>5</v>
      </c>
      <c r="AA213" s="7" t="s">
        <v>5</v>
      </c>
      <c r="AB213" s="7" t="s">
        <v>5</v>
      </c>
      <c r="AC213" s="7" t="s">
        <v>5</v>
      </c>
      <c r="AD213" s="7" t="s">
        <v>5</v>
      </c>
      <c r="AE213" s="7" t="s">
        <v>5</v>
      </c>
      <c r="AF213" s="7" t="s">
        <v>5</v>
      </c>
      <c r="AG213" s="7">
        <v>1</v>
      </c>
      <c r="AH213" s="7" t="s">
        <v>5</v>
      </c>
      <c r="AI213" s="7" t="s">
        <v>5</v>
      </c>
      <c r="AJ213" s="7" t="s">
        <v>5</v>
      </c>
      <c r="AK213" s="7" t="s">
        <v>5</v>
      </c>
      <c r="AL213" s="7" t="s">
        <v>5</v>
      </c>
      <c r="AM213" s="7" t="s">
        <v>5</v>
      </c>
      <c r="AN213" s="7" t="s">
        <v>5</v>
      </c>
      <c r="AO213" s="7" t="s">
        <v>5</v>
      </c>
      <c r="AP213" s="7" t="s">
        <v>5</v>
      </c>
      <c r="AQ213" s="7" t="s">
        <v>4</v>
      </c>
      <c r="AR213" s="7" t="s">
        <v>4</v>
      </c>
      <c r="AS213" s="7" t="s">
        <v>4</v>
      </c>
      <c r="AT213" s="7" t="s">
        <v>4</v>
      </c>
      <c r="AU213" s="7" t="s">
        <v>4</v>
      </c>
      <c r="AV213" s="7" t="s">
        <v>4</v>
      </c>
      <c r="AW213" s="7" t="s">
        <v>4</v>
      </c>
      <c r="AX213" s="7" t="s">
        <v>4</v>
      </c>
      <c r="AY213" s="7" t="s">
        <v>4</v>
      </c>
      <c r="AZ213" s="7" t="s">
        <v>4</v>
      </c>
      <c r="BA213" s="7" t="s">
        <v>4</v>
      </c>
      <c r="BB213" s="7" t="s">
        <v>4</v>
      </c>
      <c r="BC213" s="7" t="s">
        <v>4</v>
      </c>
      <c r="BD213" s="7" t="s">
        <v>4</v>
      </c>
      <c r="BE213" s="7" t="s">
        <v>4</v>
      </c>
      <c r="BF213" s="7" t="s">
        <v>4</v>
      </c>
      <c r="BG213" s="7" t="s">
        <v>4</v>
      </c>
      <c r="BH213" s="7" t="s">
        <v>4</v>
      </c>
      <c r="BI213" s="7" t="s">
        <v>4</v>
      </c>
      <c r="BJ213" s="7" t="s">
        <v>4</v>
      </c>
      <c r="BK213" s="7" t="s">
        <v>4</v>
      </c>
      <c r="BL213" s="7" t="s">
        <v>4</v>
      </c>
    </row>
    <row r="214" spans="1:64">
      <c r="A214" s="7" t="s">
        <v>172</v>
      </c>
      <c r="B214" s="7" t="s">
        <v>45</v>
      </c>
      <c r="C214" s="7" t="s">
        <v>7</v>
      </c>
      <c r="D214" s="7" t="s">
        <v>5</v>
      </c>
      <c r="E214" s="7" t="s">
        <v>5</v>
      </c>
      <c r="F214" s="7" t="s">
        <v>5</v>
      </c>
      <c r="G214" s="7" t="s">
        <v>5</v>
      </c>
      <c r="H214" s="7" t="s">
        <v>5</v>
      </c>
      <c r="I214" s="7" t="s">
        <v>5</v>
      </c>
      <c r="J214" s="7" t="s">
        <v>5</v>
      </c>
      <c r="K214" s="7" t="s">
        <v>5</v>
      </c>
      <c r="L214" s="7" t="s">
        <v>5</v>
      </c>
      <c r="M214" s="7" t="s">
        <v>5</v>
      </c>
      <c r="N214" s="7" t="s">
        <v>5</v>
      </c>
      <c r="O214" s="7" t="s">
        <v>5</v>
      </c>
      <c r="P214" s="7" t="s">
        <v>5</v>
      </c>
      <c r="Q214" s="7" t="s">
        <v>5</v>
      </c>
      <c r="R214" s="7" t="s">
        <v>5</v>
      </c>
      <c r="S214" s="7" t="s">
        <v>5</v>
      </c>
      <c r="T214" s="7" t="s">
        <v>5</v>
      </c>
      <c r="U214" s="7" t="s">
        <v>5</v>
      </c>
      <c r="V214" s="7" t="s">
        <v>5</v>
      </c>
      <c r="W214" s="7" t="s">
        <v>5</v>
      </c>
      <c r="X214" s="7" t="s">
        <v>5</v>
      </c>
      <c r="Y214" s="7" t="s">
        <v>5</v>
      </c>
      <c r="Z214" s="7" t="s">
        <v>5</v>
      </c>
      <c r="AA214" s="7" t="s">
        <v>5</v>
      </c>
      <c r="AB214" s="7" t="s">
        <v>5</v>
      </c>
      <c r="AC214" s="7" t="s">
        <v>5</v>
      </c>
      <c r="AD214" s="7" t="s">
        <v>5</v>
      </c>
      <c r="AE214" s="7" t="s">
        <v>5</v>
      </c>
      <c r="AF214" s="7" t="s">
        <v>5</v>
      </c>
      <c r="AG214" s="7">
        <v>39</v>
      </c>
      <c r="AH214" s="7" t="s">
        <v>5</v>
      </c>
      <c r="AI214" s="7" t="s">
        <v>5</v>
      </c>
      <c r="AJ214" s="7" t="s">
        <v>5</v>
      </c>
      <c r="AK214" s="7" t="s">
        <v>5</v>
      </c>
      <c r="AL214" s="7" t="s">
        <v>5</v>
      </c>
      <c r="AM214" s="7" t="s">
        <v>5</v>
      </c>
      <c r="AN214" s="7" t="s">
        <v>5</v>
      </c>
      <c r="AO214" s="7" t="s">
        <v>5</v>
      </c>
      <c r="AP214" s="7" t="s">
        <v>5</v>
      </c>
      <c r="AQ214" s="7" t="s">
        <v>4</v>
      </c>
      <c r="AR214" s="7" t="s">
        <v>4</v>
      </c>
      <c r="AS214" s="7" t="s">
        <v>4</v>
      </c>
      <c r="AT214" s="7" t="s">
        <v>4</v>
      </c>
      <c r="AU214" s="7" t="s">
        <v>4</v>
      </c>
      <c r="AV214" s="7" t="s">
        <v>4</v>
      </c>
      <c r="AW214" s="7" t="s">
        <v>4</v>
      </c>
      <c r="AX214" s="7" t="s">
        <v>4</v>
      </c>
      <c r="AY214" s="7" t="s">
        <v>4</v>
      </c>
      <c r="AZ214" s="7" t="s">
        <v>4</v>
      </c>
      <c r="BA214" s="7" t="s">
        <v>4</v>
      </c>
      <c r="BB214" s="7" t="s">
        <v>4</v>
      </c>
      <c r="BC214" s="7" t="s">
        <v>4</v>
      </c>
      <c r="BD214" s="7" t="s">
        <v>4</v>
      </c>
      <c r="BE214" s="7" t="s">
        <v>4</v>
      </c>
      <c r="BF214" s="7" t="s">
        <v>4</v>
      </c>
      <c r="BG214" s="7" t="s">
        <v>4</v>
      </c>
      <c r="BH214" s="7" t="s">
        <v>4</v>
      </c>
      <c r="BI214" s="7" t="s">
        <v>4</v>
      </c>
      <c r="BJ214" s="7" t="s">
        <v>4</v>
      </c>
      <c r="BK214" s="7" t="s">
        <v>4</v>
      </c>
      <c r="BL214" s="7" t="s">
        <v>4</v>
      </c>
    </row>
    <row r="215" spans="1:64">
      <c r="A215" s="7" t="s">
        <v>167</v>
      </c>
      <c r="B215" s="7" t="s">
        <v>100</v>
      </c>
      <c r="C215" s="7" t="s">
        <v>6</v>
      </c>
      <c r="D215" s="7" t="s">
        <v>4</v>
      </c>
      <c r="E215" s="7" t="s">
        <v>4</v>
      </c>
      <c r="F215" s="7" t="s">
        <v>4</v>
      </c>
      <c r="G215" s="7" t="s">
        <v>4</v>
      </c>
      <c r="H215" s="7" t="s">
        <v>4</v>
      </c>
      <c r="I215" s="7" t="s">
        <v>4</v>
      </c>
      <c r="J215" s="7" t="s">
        <v>4</v>
      </c>
      <c r="K215" s="7" t="s">
        <v>4</v>
      </c>
      <c r="L215" s="7" t="s">
        <v>4</v>
      </c>
      <c r="M215" s="7" t="s">
        <v>4</v>
      </c>
      <c r="N215" s="7" t="s">
        <v>4</v>
      </c>
      <c r="O215" s="7" t="s">
        <v>4</v>
      </c>
      <c r="P215" s="7" t="s">
        <v>4</v>
      </c>
      <c r="Q215" s="7" t="s">
        <v>4</v>
      </c>
      <c r="R215" s="7" t="s">
        <v>4</v>
      </c>
      <c r="S215" s="7" t="s">
        <v>4</v>
      </c>
      <c r="T215" s="7" t="s">
        <v>4</v>
      </c>
      <c r="U215" s="7" t="s">
        <v>4</v>
      </c>
      <c r="V215" s="7" t="s">
        <v>4</v>
      </c>
      <c r="W215" s="7" t="s">
        <v>4</v>
      </c>
      <c r="X215" s="7" t="s">
        <v>4</v>
      </c>
      <c r="Y215" s="7" t="s">
        <v>4</v>
      </c>
      <c r="Z215" s="7" t="s">
        <v>4</v>
      </c>
      <c r="AA215" s="7" t="s">
        <v>4</v>
      </c>
      <c r="AB215" s="7" t="s">
        <v>4</v>
      </c>
      <c r="AC215" s="7" t="s">
        <v>4</v>
      </c>
      <c r="AD215" s="7" t="s">
        <v>4</v>
      </c>
      <c r="AE215" s="7" t="s">
        <v>4</v>
      </c>
      <c r="AF215" s="7" t="s">
        <v>4</v>
      </c>
      <c r="AG215" s="7" t="s">
        <v>4</v>
      </c>
      <c r="AH215" s="7" t="s">
        <v>4</v>
      </c>
      <c r="AI215" s="7" t="s">
        <v>4</v>
      </c>
      <c r="AJ215" s="7" t="s">
        <v>4</v>
      </c>
      <c r="AK215" s="7" t="s">
        <v>4</v>
      </c>
      <c r="AL215" s="7" t="s">
        <v>4</v>
      </c>
      <c r="AM215" s="7" t="s">
        <v>4</v>
      </c>
      <c r="AN215" s="7" t="s">
        <v>4</v>
      </c>
      <c r="AO215" s="7" t="s">
        <v>4</v>
      </c>
      <c r="AP215" s="7" t="s">
        <v>4</v>
      </c>
      <c r="AQ215" s="7">
        <v>1</v>
      </c>
      <c r="AR215" s="7" t="s">
        <v>5</v>
      </c>
      <c r="AS215" s="7">
        <v>2</v>
      </c>
      <c r="AT215" s="7" t="s">
        <v>11</v>
      </c>
      <c r="AU215" s="7" t="s">
        <v>11</v>
      </c>
      <c r="AV215" s="7" t="s">
        <v>11</v>
      </c>
      <c r="AW215" s="7" t="s">
        <v>11</v>
      </c>
      <c r="AX215" s="7" t="s">
        <v>11</v>
      </c>
      <c r="AY215" s="7" t="s">
        <v>11</v>
      </c>
      <c r="AZ215" s="7">
        <v>1</v>
      </c>
      <c r="BA215" s="7">
        <v>1</v>
      </c>
      <c r="BB215" s="7">
        <v>2</v>
      </c>
      <c r="BC215" s="7">
        <v>2</v>
      </c>
      <c r="BD215" s="7">
        <v>2</v>
      </c>
      <c r="BE215" s="7">
        <v>3</v>
      </c>
      <c r="BF215" s="7">
        <v>1</v>
      </c>
      <c r="BG215" s="7">
        <v>1</v>
      </c>
      <c r="BH215" s="7" t="s">
        <v>11</v>
      </c>
      <c r="BI215" s="7">
        <v>1</v>
      </c>
      <c r="BJ215" s="7">
        <v>1</v>
      </c>
      <c r="BK215" s="7">
        <v>1</v>
      </c>
      <c r="BL215" s="7">
        <v>1</v>
      </c>
    </row>
    <row r="216" spans="1:64">
      <c r="A216" s="7" t="s">
        <v>167</v>
      </c>
      <c r="B216" s="7" t="s">
        <v>100</v>
      </c>
      <c r="C216" s="7" t="s">
        <v>7</v>
      </c>
      <c r="D216" s="7" t="s">
        <v>4</v>
      </c>
      <c r="E216" s="7" t="s">
        <v>4</v>
      </c>
      <c r="F216" s="7" t="s">
        <v>4</v>
      </c>
      <c r="G216" s="7" t="s">
        <v>4</v>
      </c>
      <c r="H216" s="7" t="s">
        <v>4</v>
      </c>
      <c r="I216" s="7" t="s">
        <v>4</v>
      </c>
      <c r="J216" s="7" t="s">
        <v>4</v>
      </c>
      <c r="K216" s="7" t="s">
        <v>4</v>
      </c>
      <c r="L216" s="7" t="s">
        <v>4</v>
      </c>
      <c r="M216" s="7" t="s">
        <v>4</v>
      </c>
      <c r="N216" s="7" t="s">
        <v>4</v>
      </c>
      <c r="O216" s="7" t="s">
        <v>4</v>
      </c>
      <c r="P216" s="7" t="s">
        <v>4</v>
      </c>
      <c r="Q216" s="7" t="s">
        <v>4</v>
      </c>
      <c r="R216" s="7" t="s">
        <v>4</v>
      </c>
      <c r="S216" s="7" t="s">
        <v>4</v>
      </c>
      <c r="T216" s="7" t="s">
        <v>4</v>
      </c>
      <c r="U216" s="7" t="s">
        <v>4</v>
      </c>
      <c r="V216" s="7" t="s">
        <v>4</v>
      </c>
      <c r="W216" s="7" t="s">
        <v>4</v>
      </c>
      <c r="X216" s="7" t="s">
        <v>4</v>
      </c>
      <c r="Y216" s="7" t="s">
        <v>4</v>
      </c>
      <c r="Z216" s="7" t="s">
        <v>4</v>
      </c>
      <c r="AA216" s="7" t="s">
        <v>4</v>
      </c>
      <c r="AB216" s="7" t="s">
        <v>4</v>
      </c>
      <c r="AC216" s="7" t="s">
        <v>4</v>
      </c>
      <c r="AD216" s="7" t="s">
        <v>4</v>
      </c>
      <c r="AE216" s="7" t="s">
        <v>4</v>
      </c>
      <c r="AF216" s="7" t="s">
        <v>4</v>
      </c>
      <c r="AG216" s="7" t="s">
        <v>4</v>
      </c>
      <c r="AH216" s="7" t="s">
        <v>4</v>
      </c>
      <c r="AI216" s="7" t="s">
        <v>4</v>
      </c>
      <c r="AJ216" s="7" t="s">
        <v>4</v>
      </c>
      <c r="AK216" s="7" t="s">
        <v>4</v>
      </c>
      <c r="AL216" s="7" t="s">
        <v>4</v>
      </c>
      <c r="AM216" s="7" t="s">
        <v>4</v>
      </c>
      <c r="AN216" s="7" t="s">
        <v>4</v>
      </c>
      <c r="AO216" s="7" t="s">
        <v>4</v>
      </c>
      <c r="AP216" s="7" t="s">
        <v>4</v>
      </c>
      <c r="AQ216" s="7" t="s">
        <v>5</v>
      </c>
      <c r="AR216" s="7" t="s">
        <v>11</v>
      </c>
      <c r="AS216" s="7" t="s">
        <v>11</v>
      </c>
      <c r="AT216" s="7" t="s">
        <v>11</v>
      </c>
      <c r="AU216" s="7" t="s">
        <v>11</v>
      </c>
      <c r="AV216" s="7" t="s">
        <v>11</v>
      </c>
      <c r="AW216" s="7" t="s">
        <v>11</v>
      </c>
      <c r="AX216" s="7" t="s">
        <v>11</v>
      </c>
      <c r="AY216" s="7" t="s">
        <v>11</v>
      </c>
      <c r="AZ216" s="7" t="s">
        <v>11</v>
      </c>
      <c r="BA216" s="7">
        <v>3</v>
      </c>
      <c r="BB216" s="7">
        <v>1</v>
      </c>
      <c r="BC216" s="7" t="s">
        <v>5</v>
      </c>
      <c r="BD216" s="7" t="s">
        <v>5</v>
      </c>
      <c r="BE216" s="7">
        <v>3</v>
      </c>
      <c r="BF216" s="7">
        <v>2</v>
      </c>
      <c r="BG216" s="7" t="s">
        <v>5</v>
      </c>
      <c r="BH216" s="7" t="s">
        <v>11</v>
      </c>
      <c r="BI216" s="7" t="s">
        <v>5</v>
      </c>
      <c r="BJ216" s="7" t="s">
        <v>11</v>
      </c>
      <c r="BK216" s="7" t="s">
        <v>5</v>
      </c>
      <c r="BL216" s="7" t="s">
        <v>5</v>
      </c>
    </row>
    <row r="217" spans="1:64">
      <c r="A217" s="7" t="s">
        <v>172</v>
      </c>
      <c r="B217" s="7" t="s">
        <v>100</v>
      </c>
      <c r="C217" s="7" t="s">
        <v>6</v>
      </c>
      <c r="D217" s="7" t="s">
        <v>5</v>
      </c>
      <c r="E217" s="7" t="s">
        <v>5</v>
      </c>
      <c r="F217" s="7" t="s">
        <v>5</v>
      </c>
      <c r="G217" s="7" t="s">
        <v>5</v>
      </c>
      <c r="H217" s="7" t="s">
        <v>5</v>
      </c>
      <c r="I217" s="7" t="s">
        <v>5</v>
      </c>
      <c r="J217" s="7" t="s">
        <v>5</v>
      </c>
      <c r="K217" s="7" t="s">
        <v>5</v>
      </c>
      <c r="L217" s="7" t="s">
        <v>5</v>
      </c>
      <c r="M217" s="7" t="s">
        <v>5</v>
      </c>
      <c r="N217" s="7" t="s">
        <v>5</v>
      </c>
      <c r="O217" s="7" t="s">
        <v>5</v>
      </c>
      <c r="P217" s="7" t="s">
        <v>5</v>
      </c>
      <c r="Q217" s="7" t="s">
        <v>5</v>
      </c>
      <c r="R217" s="7" t="s">
        <v>5</v>
      </c>
      <c r="S217" s="7" t="s">
        <v>5</v>
      </c>
      <c r="T217" s="7" t="s">
        <v>5</v>
      </c>
      <c r="U217" s="7" t="s">
        <v>5</v>
      </c>
      <c r="V217" s="7" t="s">
        <v>5</v>
      </c>
      <c r="W217" s="7" t="s">
        <v>5</v>
      </c>
      <c r="X217" s="7" t="s">
        <v>5</v>
      </c>
      <c r="Y217" s="7" t="s">
        <v>5</v>
      </c>
      <c r="Z217" s="7" t="s">
        <v>5</v>
      </c>
      <c r="AA217" s="7" t="s">
        <v>5</v>
      </c>
      <c r="AB217" s="7" t="s">
        <v>5</v>
      </c>
      <c r="AC217" s="7" t="s">
        <v>5</v>
      </c>
      <c r="AD217" s="7" t="s">
        <v>5</v>
      </c>
      <c r="AE217" s="7" t="s">
        <v>5</v>
      </c>
      <c r="AF217" s="7" t="s">
        <v>5</v>
      </c>
      <c r="AG217" s="7" t="s">
        <v>5</v>
      </c>
      <c r="AH217" s="7" t="s">
        <v>5</v>
      </c>
      <c r="AI217" s="7" t="s">
        <v>5</v>
      </c>
      <c r="AJ217" s="7" t="s">
        <v>5</v>
      </c>
      <c r="AK217" s="7" t="s">
        <v>5</v>
      </c>
      <c r="AL217" s="7" t="s">
        <v>11</v>
      </c>
      <c r="AM217" s="7" t="s">
        <v>5</v>
      </c>
      <c r="AN217" s="7" t="s">
        <v>11</v>
      </c>
      <c r="AO217" s="7" t="s">
        <v>5</v>
      </c>
      <c r="AP217" s="7" t="s">
        <v>5</v>
      </c>
      <c r="AQ217" s="7" t="s">
        <v>4</v>
      </c>
      <c r="AR217" s="7" t="s">
        <v>4</v>
      </c>
      <c r="AS217" s="7" t="s">
        <v>4</v>
      </c>
      <c r="AT217" s="7" t="s">
        <v>4</v>
      </c>
      <c r="AU217" s="7" t="s">
        <v>4</v>
      </c>
      <c r="AV217" s="7" t="s">
        <v>4</v>
      </c>
      <c r="AW217" s="7" t="s">
        <v>4</v>
      </c>
      <c r="AX217" s="7" t="s">
        <v>4</v>
      </c>
      <c r="AY217" s="7" t="s">
        <v>4</v>
      </c>
      <c r="AZ217" s="7" t="s">
        <v>4</v>
      </c>
      <c r="BA217" s="7" t="s">
        <v>4</v>
      </c>
      <c r="BB217" s="7" t="s">
        <v>4</v>
      </c>
      <c r="BC217" s="7" t="s">
        <v>4</v>
      </c>
      <c r="BD217" s="7" t="s">
        <v>4</v>
      </c>
      <c r="BE217" s="7" t="s">
        <v>4</v>
      </c>
      <c r="BF217" s="7" t="s">
        <v>4</v>
      </c>
      <c r="BG217" s="7" t="s">
        <v>4</v>
      </c>
      <c r="BH217" s="7" t="s">
        <v>4</v>
      </c>
      <c r="BI217" s="7" t="s">
        <v>4</v>
      </c>
      <c r="BJ217" s="7" t="s">
        <v>4</v>
      </c>
      <c r="BK217" s="7" t="s">
        <v>4</v>
      </c>
      <c r="BL217" s="7" t="s">
        <v>4</v>
      </c>
    </row>
    <row r="218" spans="1:64">
      <c r="A218" s="7" t="s">
        <v>167</v>
      </c>
      <c r="B218" s="7" t="s">
        <v>101</v>
      </c>
      <c r="C218" s="7" t="s">
        <v>6</v>
      </c>
      <c r="D218" s="7" t="s">
        <v>4</v>
      </c>
      <c r="E218" s="7" t="s">
        <v>4</v>
      </c>
      <c r="F218" s="7" t="s">
        <v>4</v>
      </c>
      <c r="G218" s="7" t="s">
        <v>4</v>
      </c>
      <c r="H218" s="7" t="s">
        <v>4</v>
      </c>
      <c r="I218" s="7" t="s">
        <v>4</v>
      </c>
      <c r="J218" s="7" t="s">
        <v>4</v>
      </c>
      <c r="K218" s="7" t="s">
        <v>4</v>
      </c>
      <c r="L218" s="7" t="s">
        <v>4</v>
      </c>
      <c r="M218" s="7" t="s">
        <v>4</v>
      </c>
      <c r="N218" s="7" t="s">
        <v>4</v>
      </c>
      <c r="O218" s="7" t="s">
        <v>4</v>
      </c>
      <c r="P218" s="7" t="s">
        <v>4</v>
      </c>
      <c r="Q218" s="7" t="s">
        <v>4</v>
      </c>
      <c r="R218" s="7" t="s">
        <v>4</v>
      </c>
      <c r="S218" s="7" t="s">
        <v>4</v>
      </c>
      <c r="T218" s="7" t="s">
        <v>4</v>
      </c>
      <c r="U218" s="7" t="s">
        <v>4</v>
      </c>
      <c r="V218" s="7" t="s">
        <v>4</v>
      </c>
      <c r="W218" s="7" t="s">
        <v>4</v>
      </c>
      <c r="X218" s="7" t="s">
        <v>4</v>
      </c>
      <c r="Y218" s="7" t="s">
        <v>4</v>
      </c>
      <c r="Z218" s="7" t="s">
        <v>4</v>
      </c>
      <c r="AA218" s="7" t="s">
        <v>4</v>
      </c>
      <c r="AB218" s="7" t="s">
        <v>4</v>
      </c>
      <c r="AC218" s="7" t="s">
        <v>4</v>
      </c>
      <c r="AD218" s="7" t="s">
        <v>4</v>
      </c>
      <c r="AE218" s="7" t="s">
        <v>4</v>
      </c>
      <c r="AF218" s="7" t="s">
        <v>4</v>
      </c>
      <c r="AG218" s="7" t="s">
        <v>4</v>
      </c>
      <c r="AH218" s="7" t="s">
        <v>4</v>
      </c>
      <c r="AI218" s="7" t="s">
        <v>4</v>
      </c>
      <c r="AJ218" s="7" t="s">
        <v>4</v>
      </c>
      <c r="AK218" s="7" t="s">
        <v>4</v>
      </c>
      <c r="AL218" s="7" t="s">
        <v>4</v>
      </c>
      <c r="AM218" s="7" t="s">
        <v>4</v>
      </c>
      <c r="AN218" s="7" t="s">
        <v>4</v>
      </c>
      <c r="AO218" s="7" t="s">
        <v>4</v>
      </c>
      <c r="AP218" s="7" t="s">
        <v>4</v>
      </c>
      <c r="AQ218" s="7" t="s">
        <v>5</v>
      </c>
      <c r="AR218" s="7" t="s">
        <v>5</v>
      </c>
      <c r="AS218" s="7" t="s">
        <v>5</v>
      </c>
      <c r="AT218" s="7" t="s">
        <v>5</v>
      </c>
      <c r="AU218" s="7" t="s">
        <v>5</v>
      </c>
      <c r="AV218" s="7" t="s">
        <v>5</v>
      </c>
      <c r="AW218" s="7" t="s">
        <v>5</v>
      </c>
      <c r="AX218" s="7" t="s">
        <v>5</v>
      </c>
      <c r="AY218" s="7" t="s">
        <v>5</v>
      </c>
      <c r="AZ218" s="7" t="s">
        <v>5</v>
      </c>
      <c r="BA218" s="7" t="s">
        <v>5</v>
      </c>
      <c r="BB218" s="7" t="s">
        <v>11</v>
      </c>
      <c r="BC218" s="7" t="s">
        <v>5</v>
      </c>
      <c r="BD218" s="7" t="s">
        <v>11</v>
      </c>
      <c r="BE218" s="7" t="s">
        <v>11</v>
      </c>
      <c r="BF218" s="7" t="s">
        <v>11</v>
      </c>
      <c r="BG218" s="7" t="s">
        <v>5</v>
      </c>
      <c r="BH218" s="7" t="s">
        <v>11</v>
      </c>
      <c r="BI218" s="7" t="s">
        <v>5</v>
      </c>
      <c r="BJ218" s="7" t="s">
        <v>11</v>
      </c>
      <c r="BK218" s="7">
        <v>1</v>
      </c>
      <c r="BL218" s="7" t="s">
        <v>5</v>
      </c>
    </row>
    <row r="219" spans="1:64">
      <c r="A219" s="7" t="s">
        <v>167</v>
      </c>
      <c r="B219" s="7" t="s">
        <v>101</v>
      </c>
      <c r="C219" s="7" t="s">
        <v>7</v>
      </c>
      <c r="D219" s="7" t="s">
        <v>4</v>
      </c>
      <c r="E219" s="7" t="s">
        <v>4</v>
      </c>
      <c r="F219" s="7" t="s">
        <v>4</v>
      </c>
      <c r="G219" s="7" t="s">
        <v>4</v>
      </c>
      <c r="H219" s="7" t="s">
        <v>4</v>
      </c>
      <c r="I219" s="7" t="s">
        <v>4</v>
      </c>
      <c r="J219" s="7" t="s">
        <v>4</v>
      </c>
      <c r="K219" s="7" t="s">
        <v>4</v>
      </c>
      <c r="L219" s="7" t="s">
        <v>4</v>
      </c>
      <c r="M219" s="7" t="s">
        <v>4</v>
      </c>
      <c r="N219" s="7" t="s">
        <v>4</v>
      </c>
      <c r="O219" s="7" t="s">
        <v>4</v>
      </c>
      <c r="P219" s="7" t="s">
        <v>4</v>
      </c>
      <c r="Q219" s="7" t="s">
        <v>4</v>
      </c>
      <c r="R219" s="7" t="s">
        <v>4</v>
      </c>
      <c r="S219" s="7" t="s">
        <v>4</v>
      </c>
      <c r="T219" s="7" t="s">
        <v>4</v>
      </c>
      <c r="U219" s="7" t="s">
        <v>4</v>
      </c>
      <c r="V219" s="7" t="s">
        <v>4</v>
      </c>
      <c r="W219" s="7" t="s">
        <v>4</v>
      </c>
      <c r="X219" s="7" t="s">
        <v>4</v>
      </c>
      <c r="Y219" s="7" t="s">
        <v>4</v>
      </c>
      <c r="Z219" s="7" t="s">
        <v>4</v>
      </c>
      <c r="AA219" s="7" t="s">
        <v>4</v>
      </c>
      <c r="AB219" s="7" t="s">
        <v>4</v>
      </c>
      <c r="AC219" s="7" t="s">
        <v>4</v>
      </c>
      <c r="AD219" s="7" t="s">
        <v>4</v>
      </c>
      <c r="AE219" s="7" t="s">
        <v>4</v>
      </c>
      <c r="AF219" s="7" t="s">
        <v>4</v>
      </c>
      <c r="AG219" s="7" t="s">
        <v>4</v>
      </c>
      <c r="AH219" s="7" t="s">
        <v>4</v>
      </c>
      <c r="AI219" s="7" t="s">
        <v>4</v>
      </c>
      <c r="AJ219" s="7" t="s">
        <v>4</v>
      </c>
      <c r="AK219" s="7" t="s">
        <v>4</v>
      </c>
      <c r="AL219" s="7" t="s">
        <v>4</v>
      </c>
      <c r="AM219" s="7" t="s">
        <v>4</v>
      </c>
      <c r="AN219" s="7" t="s">
        <v>4</v>
      </c>
      <c r="AO219" s="7" t="s">
        <v>4</v>
      </c>
      <c r="AP219" s="7" t="s">
        <v>4</v>
      </c>
      <c r="AQ219" s="7" t="s">
        <v>5</v>
      </c>
      <c r="AR219" s="7" t="s">
        <v>5</v>
      </c>
      <c r="AS219" s="7" t="s">
        <v>5</v>
      </c>
      <c r="AT219" s="7" t="s">
        <v>5</v>
      </c>
      <c r="AU219" s="7" t="s">
        <v>5</v>
      </c>
      <c r="AV219" s="7" t="s">
        <v>5</v>
      </c>
      <c r="AW219" s="7" t="s">
        <v>5</v>
      </c>
      <c r="AX219" s="7" t="s">
        <v>5</v>
      </c>
      <c r="AY219" s="7" t="s">
        <v>5</v>
      </c>
      <c r="AZ219" s="7" t="s">
        <v>5</v>
      </c>
      <c r="BA219" s="7" t="s">
        <v>5</v>
      </c>
      <c r="BB219" s="7" t="s">
        <v>5</v>
      </c>
      <c r="BC219" s="7" t="s">
        <v>5</v>
      </c>
      <c r="BD219" s="7" t="s">
        <v>5</v>
      </c>
      <c r="BE219" s="7" t="s">
        <v>5</v>
      </c>
      <c r="BF219" s="7" t="s">
        <v>11</v>
      </c>
      <c r="BG219" s="7" t="s">
        <v>5</v>
      </c>
      <c r="BH219" s="7" t="s">
        <v>11</v>
      </c>
      <c r="BI219" s="7" t="s">
        <v>5</v>
      </c>
      <c r="BJ219" s="7" t="s">
        <v>11</v>
      </c>
      <c r="BK219" s="7">
        <v>2</v>
      </c>
      <c r="BL219" s="7">
        <v>1</v>
      </c>
    </row>
    <row r="220" spans="1:64">
      <c r="A220" s="7" t="s">
        <v>167</v>
      </c>
      <c r="B220" s="7" t="s">
        <v>46</v>
      </c>
      <c r="C220" s="7" t="s">
        <v>6</v>
      </c>
      <c r="D220" s="7" t="s">
        <v>4</v>
      </c>
      <c r="E220" s="7" t="s">
        <v>4</v>
      </c>
      <c r="F220" s="7" t="s">
        <v>4</v>
      </c>
      <c r="G220" s="7" t="s">
        <v>4</v>
      </c>
      <c r="H220" s="7" t="s">
        <v>4</v>
      </c>
      <c r="I220" s="7" t="s">
        <v>4</v>
      </c>
      <c r="J220" s="7" t="s">
        <v>4</v>
      </c>
      <c r="K220" s="7" t="s">
        <v>4</v>
      </c>
      <c r="L220" s="7" t="s">
        <v>4</v>
      </c>
      <c r="M220" s="7" t="s">
        <v>4</v>
      </c>
      <c r="N220" s="7" t="s">
        <v>4</v>
      </c>
      <c r="O220" s="7" t="s">
        <v>4</v>
      </c>
      <c r="P220" s="7" t="s">
        <v>4</v>
      </c>
      <c r="Q220" s="7" t="s">
        <v>4</v>
      </c>
      <c r="R220" s="7" t="s">
        <v>4</v>
      </c>
      <c r="S220" s="7" t="s">
        <v>4</v>
      </c>
      <c r="T220" s="7" t="s">
        <v>4</v>
      </c>
      <c r="U220" s="7" t="s">
        <v>4</v>
      </c>
      <c r="V220" s="7" t="s">
        <v>4</v>
      </c>
      <c r="W220" s="7" t="s">
        <v>4</v>
      </c>
      <c r="X220" s="7" t="s">
        <v>4</v>
      </c>
      <c r="Y220" s="7" t="s">
        <v>4</v>
      </c>
      <c r="Z220" s="7" t="s">
        <v>4</v>
      </c>
      <c r="AA220" s="7" t="s">
        <v>4</v>
      </c>
      <c r="AB220" s="7" t="s">
        <v>4</v>
      </c>
      <c r="AC220" s="7" t="s">
        <v>4</v>
      </c>
      <c r="AD220" s="7" t="s">
        <v>4</v>
      </c>
      <c r="AE220" s="7" t="s">
        <v>4</v>
      </c>
      <c r="AF220" s="7" t="s">
        <v>4</v>
      </c>
      <c r="AG220" s="7" t="s">
        <v>4</v>
      </c>
      <c r="AH220" s="7" t="s">
        <v>4</v>
      </c>
      <c r="AI220" s="7" t="s">
        <v>4</v>
      </c>
      <c r="AJ220" s="7" t="s">
        <v>4</v>
      </c>
      <c r="AK220" s="7" t="s">
        <v>4</v>
      </c>
      <c r="AL220" s="7" t="s">
        <v>4</v>
      </c>
      <c r="AM220" s="7" t="s">
        <v>4</v>
      </c>
      <c r="AN220" s="7" t="s">
        <v>4</v>
      </c>
      <c r="AO220" s="7" t="s">
        <v>4</v>
      </c>
      <c r="AP220" s="7" t="s">
        <v>4</v>
      </c>
      <c r="AQ220" s="7" t="s">
        <v>4</v>
      </c>
      <c r="AR220" s="7" t="s">
        <v>4</v>
      </c>
      <c r="AS220" s="7" t="s">
        <v>4</v>
      </c>
      <c r="AT220" s="7" t="s">
        <v>4</v>
      </c>
      <c r="AU220" s="7" t="s">
        <v>4</v>
      </c>
      <c r="AV220" s="7" t="s">
        <v>4</v>
      </c>
      <c r="AW220" s="7" t="s">
        <v>4</v>
      </c>
      <c r="AX220" s="7" t="s">
        <v>4</v>
      </c>
      <c r="AY220" s="7" t="s">
        <v>4</v>
      </c>
      <c r="AZ220" s="7" t="s">
        <v>4</v>
      </c>
      <c r="BA220" s="7" t="s">
        <v>4</v>
      </c>
      <c r="BB220" s="7" t="s">
        <v>4</v>
      </c>
      <c r="BC220" s="7" t="s">
        <v>4</v>
      </c>
      <c r="BD220" s="7" t="s">
        <v>4</v>
      </c>
      <c r="BE220" s="7" t="s">
        <v>4</v>
      </c>
      <c r="BF220" s="7" t="s">
        <v>4</v>
      </c>
      <c r="BG220" s="7" t="s">
        <v>4</v>
      </c>
      <c r="BH220" s="7">
        <v>1805</v>
      </c>
      <c r="BI220" s="7">
        <v>1336</v>
      </c>
      <c r="BJ220" s="7">
        <v>2378</v>
      </c>
      <c r="BK220" s="7">
        <v>2559</v>
      </c>
      <c r="BL220" s="7">
        <v>3148</v>
      </c>
    </row>
    <row r="221" spans="1:64">
      <c r="A221" s="7" t="s">
        <v>167</v>
      </c>
      <c r="B221" s="7" t="s">
        <v>46</v>
      </c>
      <c r="C221" s="7" t="s">
        <v>7</v>
      </c>
      <c r="D221" s="7" t="s">
        <v>4</v>
      </c>
      <c r="E221" s="7" t="s">
        <v>4</v>
      </c>
      <c r="F221" s="7" t="s">
        <v>4</v>
      </c>
      <c r="G221" s="7" t="s">
        <v>4</v>
      </c>
      <c r="H221" s="7" t="s">
        <v>4</v>
      </c>
      <c r="I221" s="7" t="s">
        <v>4</v>
      </c>
      <c r="J221" s="7" t="s">
        <v>4</v>
      </c>
      <c r="K221" s="7" t="s">
        <v>4</v>
      </c>
      <c r="L221" s="7" t="s">
        <v>4</v>
      </c>
      <c r="M221" s="7" t="s">
        <v>4</v>
      </c>
      <c r="N221" s="7" t="s">
        <v>4</v>
      </c>
      <c r="O221" s="7" t="s">
        <v>4</v>
      </c>
      <c r="P221" s="7" t="s">
        <v>4</v>
      </c>
      <c r="Q221" s="7" t="s">
        <v>4</v>
      </c>
      <c r="R221" s="7" t="s">
        <v>4</v>
      </c>
      <c r="S221" s="7" t="s">
        <v>4</v>
      </c>
      <c r="T221" s="7" t="s">
        <v>4</v>
      </c>
      <c r="U221" s="7" t="s">
        <v>4</v>
      </c>
      <c r="V221" s="7" t="s">
        <v>4</v>
      </c>
      <c r="W221" s="7" t="s">
        <v>4</v>
      </c>
      <c r="X221" s="7" t="s">
        <v>4</v>
      </c>
      <c r="Y221" s="7" t="s">
        <v>4</v>
      </c>
      <c r="Z221" s="7" t="s">
        <v>4</v>
      </c>
      <c r="AA221" s="7" t="s">
        <v>4</v>
      </c>
      <c r="AB221" s="7" t="s">
        <v>4</v>
      </c>
      <c r="AC221" s="7" t="s">
        <v>4</v>
      </c>
      <c r="AD221" s="7" t="s">
        <v>4</v>
      </c>
      <c r="AE221" s="7" t="s">
        <v>4</v>
      </c>
      <c r="AF221" s="7" t="s">
        <v>4</v>
      </c>
      <c r="AG221" s="7" t="s">
        <v>4</v>
      </c>
      <c r="AH221" s="7" t="s">
        <v>4</v>
      </c>
      <c r="AI221" s="7" t="s">
        <v>4</v>
      </c>
      <c r="AJ221" s="7" t="s">
        <v>4</v>
      </c>
      <c r="AK221" s="7" t="s">
        <v>4</v>
      </c>
      <c r="AL221" s="7" t="s">
        <v>4</v>
      </c>
      <c r="AM221" s="7" t="s">
        <v>4</v>
      </c>
      <c r="AN221" s="7" t="s">
        <v>4</v>
      </c>
      <c r="AO221" s="7" t="s">
        <v>4</v>
      </c>
      <c r="AP221" s="7" t="s">
        <v>4</v>
      </c>
      <c r="AQ221" s="7" t="s">
        <v>4</v>
      </c>
      <c r="AR221" s="7" t="s">
        <v>4</v>
      </c>
      <c r="AS221" s="7" t="s">
        <v>4</v>
      </c>
      <c r="AT221" s="7" t="s">
        <v>4</v>
      </c>
      <c r="AU221" s="7" t="s">
        <v>4</v>
      </c>
      <c r="AV221" s="7" t="s">
        <v>4</v>
      </c>
      <c r="AW221" s="7" t="s">
        <v>4</v>
      </c>
      <c r="AX221" s="7" t="s">
        <v>4</v>
      </c>
      <c r="AY221" s="7" t="s">
        <v>4</v>
      </c>
      <c r="AZ221" s="7" t="s">
        <v>4</v>
      </c>
      <c r="BA221" s="7" t="s">
        <v>4</v>
      </c>
      <c r="BB221" s="7" t="s">
        <v>4</v>
      </c>
      <c r="BC221" s="7" t="s">
        <v>4</v>
      </c>
      <c r="BD221" s="7" t="s">
        <v>4</v>
      </c>
      <c r="BE221" s="7" t="s">
        <v>4</v>
      </c>
      <c r="BF221" s="7" t="s">
        <v>4</v>
      </c>
      <c r="BG221" s="7" t="s">
        <v>4</v>
      </c>
      <c r="BH221" s="7">
        <v>6139</v>
      </c>
      <c r="BI221" s="7">
        <v>4719</v>
      </c>
      <c r="BJ221" s="7">
        <v>4622</v>
      </c>
      <c r="BK221" s="7">
        <v>4702</v>
      </c>
      <c r="BL221" s="7">
        <v>5357</v>
      </c>
    </row>
    <row r="222" spans="1:64">
      <c r="A222" s="7" t="s">
        <v>172</v>
      </c>
      <c r="B222" s="7" t="s">
        <v>46</v>
      </c>
      <c r="C222" s="7" t="s">
        <v>6</v>
      </c>
      <c r="D222" s="7" t="s">
        <v>5</v>
      </c>
      <c r="E222" s="7" t="s">
        <v>5</v>
      </c>
      <c r="F222" s="7" t="s">
        <v>5</v>
      </c>
      <c r="G222" s="7" t="s">
        <v>5</v>
      </c>
      <c r="H222" s="7" t="s">
        <v>5</v>
      </c>
      <c r="I222" s="7" t="s">
        <v>5</v>
      </c>
      <c r="J222" s="7" t="s">
        <v>5</v>
      </c>
      <c r="K222" s="7" t="s">
        <v>5</v>
      </c>
      <c r="L222" s="7" t="s">
        <v>5</v>
      </c>
      <c r="M222" s="7" t="s">
        <v>5</v>
      </c>
      <c r="N222" s="7" t="s">
        <v>5</v>
      </c>
      <c r="O222" s="7" t="s">
        <v>5</v>
      </c>
      <c r="P222" s="7" t="s">
        <v>5</v>
      </c>
      <c r="Q222" s="7" t="s">
        <v>5</v>
      </c>
      <c r="R222" s="7" t="s">
        <v>5</v>
      </c>
      <c r="S222" s="7" t="s">
        <v>5</v>
      </c>
      <c r="T222" s="7" t="s">
        <v>5</v>
      </c>
      <c r="U222" s="7" t="s">
        <v>5</v>
      </c>
      <c r="V222" s="7" t="s">
        <v>5</v>
      </c>
      <c r="W222" s="7" t="s">
        <v>5</v>
      </c>
      <c r="X222" s="7" t="s">
        <v>5</v>
      </c>
      <c r="Y222" s="7" t="s">
        <v>5</v>
      </c>
      <c r="Z222" s="7" t="s">
        <v>5</v>
      </c>
      <c r="AA222" s="7" t="s">
        <v>5</v>
      </c>
      <c r="AB222" s="7" t="s">
        <v>5</v>
      </c>
      <c r="AC222" s="7">
        <v>690</v>
      </c>
      <c r="AD222" s="7">
        <v>2080</v>
      </c>
      <c r="AE222" s="7">
        <v>483</v>
      </c>
      <c r="AF222" s="7">
        <v>17</v>
      </c>
      <c r="AG222" s="7">
        <v>1480</v>
      </c>
      <c r="AH222" s="7">
        <v>312</v>
      </c>
      <c r="AI222" s="7">
        <v>202</v>
      </c>
      <c r="AJ222" s="7">
        <v>532</v>
      </c>
      <c r="AK222" s="7">
        <v>530</v>
      </c>
      <c r="AL222" s="7">
        <v>1107</v>
      </c>
      <c r="AM222" s="7">
        <v>780</v>
      </c>
      <c r="AN222" s="7">
        <v>436</v>
      </c>
      <c r="AO222" s="7">
        <v>395</v>
      </c>
      <c r="AP222" s="7">
        <v>42</v>
      </c>
      <c r="AQ222" s="7" t="s">
        <v>4</v>
      </c>
      <c r="AR222" s="7" t="s">
        <v>4</v>
      </c>
      <c r="AS222" s="7" t="s">
        <v>4</v>
      </c>
      <c r="AT222" s="7" t="s">
        <v>4</v>
      </c>
      <c r="AU222" s="7" t="s">
        <v>4</v>
      </c>
      <c r="AV222" s="7" t="s">
        <v>4</v>
      </c>
      <c r="AW222" s="7" t="s">
        <v>4</v>
      </c>
      <c r="AX222" s="7" t="s">
        <v>4</v>
      </c>
      <c r="AY222" s="7" t="s">
        <v>4</v>
      </c>
      <c r="AZ222" s="7" t="s">
        <v>4</v>
      </c>
      <c r="BA222" s="7" t="s">
        <v>4</v>
      </c>
      <c r="BB222" s="7" t="s">
        <v>4</v>
      </c>
      <c r="BC222" s="7" t="s">
        <v>4</v>
      </c>
      <c r="BD222" s="7" t="s">
        <v>4</v>
      </c>
      <c r="BE222" s="7" t="s">
        <v>4</v>
      </c>
      <c r="BF222" s="7" t="s">
        <v>4</v>
      </c>
      <c r="BG222" s="7" t="s">
        <v>4</v>
      </c>
      <c r="BH222" s="7" t="s">
        <v>4</v>
      </c>
      <c r="BI222" s="7" t="s">
        <v>4</v>
      </c>
      <c r="BJ222" s="7" t="s">
        <v>4</v>
      </c>
      <c r="BK222" s="7" t="s">
        <v>4</v>
      </c>
      <c r="BL222" s="7" t="s">
        <v>4</v>
      </c>
    </row>
    <row r="223" spans="1:64">
      <c r="A223" s="7" t="s">
        <v>172</v>
      </c>
      <c r="B223" s="7" t="s">
        <v>46</v>
      </c>
      <c r="C223" s="7" t="s">
        <v>9</v>
      </c>
      <c r="D223" s="7" t="s">
        <v>5</v>
      </c>
      <c r="E223" s="7">
        <v>44</v>
      </c>
      <c r="F223" s="7">
        <v>46</v>
      </c>
      <c r="G223" s="7">
        <v>47</v>
      </c>
      <c r="H223" s="7">
        <v>45</v>
      </c>
      <c r="I223" s="7">
        <v>24</v>
      </c>
      <c r="J223" s="7">
        <v>12</v>
      </c>
      <c r="K223" s="7">
        <v>17</v>
      </c>
      <c r="L223" s="7">
        <v>35</v>
      </c>
      <c r="M223" s="7">
        <v>110</v>
      </c>
      <c r="N223" s="7">
        <v>27</v>
      </c>
      <c r="O223" s="7">
        <v>33</v>
      </c>
      <c r="P223" s="7">
        <v>84</v>
      </c>
      <c r="Q223" s="7">
        <v>108</v>
      </c>
      <c r="R223" s="7">
        <v>7</v>
      </c>
      <c r="S223" s="7">
        <v>66</v>
      </c>
      <c r="T223" s="7">
        <v>78</v>
      </c>
      <c r="U223" s="7">
        <v>56</v>
      </c>
      <c r="V223" s="7">
        <v>66</v>
      </c>
      <c r="W223" s="7">
        <v>32</v>
      </c>
      <c r="X223" s="7">
        <v>56</v>
      </c>
      <c r="Y223" s="7">
        <v>67</v>
      </c>
      <c r="Z223" s="7">
        <v>830</v>
      </c>
      <c r="AA223" s="7">
        <v>6097</v>
      </c>
      <c r="AB223" s="7">
        <v>4176</v>
      </c>
      <c r="AC223" s="7" t="s">
        <v>5</v>
      </c>
      <c r="AD223" s="7" t="s">
        <v>5</v>
      </c>
      <c r="AE223" s="7" t="s">
        <v>5</v>
      </c>
      <c r="AF223" s="7" t="s">
        <v>5</v>
      </c>
      <c r="AG223" s="7" t="s">
        <v>5</v>
      </c>
      <c r="AH223" s="7" t="s">
        <v>5</v>
      </c>
      <c r="AI223" s="7" t="s">
        <v>5</v>
      </c>
      <c r="AJ223" s="7" t="s">
        <v>5</v>
      </c>
      <c r="AK223" s="7" t="s">
        <v>5</v>
      </c>
      <c r="AL223" s="7" t="s">
        <v>5</v>
      </c>
      <c r="AM223" s="7" t="s">
        <v>5</v>
      </c>
      <c r="AN223" s="7" t="s">
        <v>5</v>
      </c>
      <c r="AO223" s="7" t="s">
        <v>5</v>
      </c>
      <c r="AP223" s="7" t="s">
        <v>5</v>
      </c>
      <c r="AQ223" s="7" t="s">
        <v>4</v>
      </c>
      <c r="AR223" s="7" t="s">
        <v>4</v>
      </c>
      <c r="AS223" s="7" t="s">
        <v>4</v>
      </c>
      <c r="AT223" s="7" t="s">
        <v>4</v>
      </c>
      <c r="AU223" s="7" t="s">
        <v>4</v>
      </c>
      <c r="AV223" s="7" t="s">
        <v>4</v>
      </c>
      <c r="AW223" s="7" t="s">
        <v>4</v>
      </c>
      <c r="AX223" s="7" t="s">
        <v>4</v>
      </c>
      <c r="AY223" s="7" t="s">
        <v>4</v>
      </c>
      <c r="AZ223" s="7" t="s">
        <v>4</v>
      </c>
      <c r="BA223" s="7" t="s">
        <v>4</v>
      </c>
      <c r="BB223" s="7" t="s">
        <v>4</v>
      </c>
      <c r="BC223" s="7" t="s">
        <v>4</v>
      </c>
      <c r="BD223" s="7" t="s">
        <v>4</v>
      </c>
      <c r="BE223" s="7" t="s">
        <v>4</v>
      </c>
      <c r="BF223" s="7" t="s">
        <v>4</v>
      </c>
      <c r="BG223" s="7" t="s">
        <v>4</v>
      </c>
      <c r="BH223" s="7" t="s">
        <v>4</v>
      </c>
      <c r="BI223" s="7" t="s">
        <v>4</v>
      </c>
      <c r="BJ223" s="7" t="s">
        <v>4</v>
      </c>
      <c r="BK223" s="7" t="s">
        <v>4</v>
      </c>
      <c r="BL223" s="7" t="s">
        <v>4</v>
      </c>
    </row>
    <row r="224" spans="1:64">
      <c r="A224" s="7" t="s">
        <v>172</v>
      </c>
      <c r="B224" s="7" t="s">
        <v>46</v>
      </c>
      <c r="C224" s="7" t="s">
        <v>7</v>
      </c>
      <c r="D224" s="7" t="s">
        <v>5</v>
      </c>
      <c r="E224" s="7" t="s">
        <v>5</v>
      </c>
      <c r="F224" s="7" t="s">
        <v>5</v>
      </c>
      <c r="G224" s="7" t="s">
        <v>5</v>
      </c>
      <c r="H224" s="7" t="s">
        <v>5</v>
      </c>
      <c r="I224" s="7" t="s">
        <v>5</v>
      </c>
      <c r="J224" s="7" t="s">
        <v>5</v>
      </c>
      <c r="K224" s="7" t="s">
        <v>5</v>
      </c>
      <c r="L224" s="7" t="s">
        <v>5</v>
      </c>
      <c r="M224" s="7" t="s">
        <v>5</v>
      </c>
      <c r="N224" s="7" t="s">
        <v>5</v>
      </c>
      <c r="O224" s="7" t="s">
        <v>5</v>
      </c>
      <c r="P224" s="7" t="s">
        <v>5</v>
      </c>
      <c r="Q224" s="7" t="s">
        <v>5</v>
      </c>
      <c r="R224" s="7" t="s">
        <v>5</v>
      </c>
      <c r="S224" s="7" t="s">
        <v>5</v>
      </c>
      <c r="T224" s="7" t="s">
        <v>5</v>
      </c>
      <c r="U224" s="7" t="s">
        <v>5</v>
      </c>
      <c r="V224" s="7" t="s">
        <v>5</v>
      </c>
      <c r="W224" s="7" t="s">
        <v>5</v>
      </c>
      <c r="X224" s="7" t="s">
        <v>5</v>
      </c>
      <c r="Y224" s="7" t="s">
        <v>5</v>
      </c>
      <c r="Z224" s="7" t="s">
        <v>5</v>
      </c>
      <c r="AA224" s="7" t="s">
        <v>5</v>
      </c>
      <c r="AB224" s="7" t="s">
        <v>5</v>
      </c>
      <c r="AC224" s="7">
        <v>2104</v>
      </c>
      <c r="AD224" s="7">
        <v>4364</v>
      </c>
      <c r="AE224" s="7">
        <v>1822</v>
      </c>
      <c r="AF224" s="7">
        <v>3575</v>
      </c>
      <c r="AG224" s="7">
        <v>1915</v>
      </c>
      <c r="AH224" s="7">
        <v>1157</v>
      </c>
      <c r="AI224" s="7">
        <v>2116</v>
      </c>
      <c r="AJ224" s="7">
        <v>1137</v>
      </c>
      <c r="AK224" s="7">
        <v>1545</v>
      </c>
      <c r="AL224" s="7">
        <v>1932</v>
      </c>
      <c r="AM224" s="7">
        <v>1784</v>
      </c>
      <c r="AN224" s="7">
        <v>1483</v>
      </c>
      <c r="AO224" s="7">
        <v>1664</v>
      </c>
      <c r="AP224" s="7">
        <v>2570</v>
      </c>
      <c r="AQ224" s="7" t="s">
        <v>4</v>
      </c>
      <c r="AR224" s="7" t="s">
        <v>4</v>
      </c>
      <c r="AS224" s="7" t="s">
        <v>4</v>
      </c>
      <c r="AT224" s="7" t="s">
        <v>4</v>
      </c>
      <c r="AU224" s="7" t="s">
        <v>4</v>
      </c>
      <c r="AV224" s="7" t="s">
        <v>4</v>
      </c>
      <c r="AW224" s="7" t="s">
        <v>4</v>
      </c>
      <c r="AX224" s="7" t="s">
        <v>4</v>
      </c>
      <c r="AY224" s="7" t="s">
        <v>4</v>
      </c>
      <c r="AZ224" s="7" t="s">
        <v>4</v>
      </c>
      <c r="BA224" s="7" t="s">
        <v>4</v>
      </c>
      <c r="BB224" s="7" t="s">
        <v>4</v>
      </c>
      <c r="BC224" s="7" t="s">
        <v>4</v>
      </c>
      <c r="BD224" s="7" t="s">
        <v>4</v>
      </c>
      <c r="BE224" s="7" t="s">
        <v>4</v>
      </c>
      <c r="BF224" s="7" t="s">
        <v>4</v>
      </c>
      <c r="BG224" s="7" t="s">
        <v>4</v>
      </c>
      <c r="BH224" s="7" t="s">
        <v>4</v>
      </c>
      <c r="BI224" s="7" t="s">
        <v>4</v>
      </c>
      <c r="BJ224" s="7" t="s">
        <v>4</v>
      </c>
      <c r="BK224" s="7" t="s">
        <v>4</v>
      </c>
      <c r="BL224" s="7" t="s">
        <v>4</v>
      </c>
    </row>
    <row r="225" spans="1:64">
      <c r="A225" s="7" t="s">
        <v>167</v>
      </c>
      <c r="B225" s="7" t="s">
        <v>136</v>
      </c>
      <c r="C225" s="7" t="s">
        <v>6</v>
      </c>
      <c r="D225" s="7" t="s">
        <v>4</v>
      </c>
      <c r="E225" s="7" t="s">
        <v>4</v>
      </c>
      <c r="F225" s="7" t="s">
        <v>4</v>
      </c>
      <c r="G225" s="7" t="s">
        <v>4</v>
      </c>
      <c r="H225" s="7" t="s">
        <v>4</v>
      </c>
      <c r="I225" s="7" t="s">
        <v>4</v>
      </c>
      <c r="J225" s="7" t="s">
        <v>4</v>
      </c>
      <c r="K225" s="7" t="s">
        <v>4</v>
      </c>
      <c r="L225" s="7" t="s">
        <v>4</v>
      </c>
      <c r="M225" s="7" t="s">
        <v>4</v>
      </c>
      <c r="N225" s="7" t="s">
        <v>4</v>
      </c>
      <c r="O225" s="7" t="s">
        <v>4</v>
      </c>
      <c r="P225" s="7" t="s">
        <v>4</v>
      </c>
      <c r="Q225" s="7" t="s">
        <v>4</v>
      </c>
      <c r="R225" s="7" t="s">
        <v>4</v>
      </c>
      <c r="S225" s="7" t="s">
        <v>4</v>
      </c>
      <c r="T225" s="7" t="s">
        <v>4</v>
      </c>
      <c r="U225" s="7" t="s">
        <v>4</v>
      </c>
      <c r="V225" s="7" t="s">
        <v>4</v>
      </c>
      <c r="W225" s="7" t="s">
        <v>4</v>
      </c>
      <c r="X225" s="7" t="s">
        <v>4</v>
      </c>
      <c r="Y225" s="7" t="s">
        <v>4</v>
      </c>
      <c r="Z225" s="7" t="s">
        <v>4</v>
      </c>
      <c r="AA225" s="7" t="s">
        <v>4</v>
      </c>
      <c r="AB225" s="7" t="s">
        <v>4</v>
      </c>
      <c r="AC225" s="7" t="s">
        <v>4</v>
      </c>
      <c r="AD225" s="7" t="s">
        <v>4</v>
      </c>
      <c r="AE225" s="7" t="s">
        <v>4</v>
      </c>
      <c r="AF225" s="7" t="s">
        <v>4</v>
      </c>
      <c r="AG225" s="7" t="s">
        <v>4</v>
      </c>
      <c r="AH225" s="7" t="s">
        <v>4</v>
      </c>
      <c r="AI225" s="7" t="s">
        <v>4</v>
      </c>
      <c r="AJ225" s="7" t="s">
        <v>4</v>
      </c>
      <c r="AK225" s="7" t="s">
        <v>4</v>
      </c>
      <c r="AL225" s="7" t="s">
        <v>4</v>
      </c>
      <c r="AM225" s="7" t="s">
        <v>4</v>
      </c>
      <c r="AN225" s="7" t="s">
        <v>4</v>
      </c>
      <c r="AO225" s="7" t="s">
        <v>4</v>
      </c>
      <c r="AP225" s="7" t="s">
        <v>4</v>
      </c>
      <c r="AQ225" s="7" t="s">
        <v>5</v>
      </c>
      <c r="AR225" s="7" t="s">
        <v>5</v>
      </c>
      <c r="AS225" s="7" t="s">
        <v>5</v>
      </c>
      <c r="AT225" s="7" t="s">
        <v>5</v>
      </c>
      <c r="AU225" s="7" t="s">
        <v>5</v>
      </c>
      <c r="AV225" s="7" t="s">
        <v>5</v>
      </c>
      <c r="AW225" s="7" t="s">
        <v>5</v>
      </c>
      <c r="AX225" s="7" t="s">
        <v>5</v>
      </c>
      <c r="AY225" s="7" t="s">
        <v>5</v>
      </c>
      <c r="AZ225" s="7" t="s">
        <v>5</v>
      </c>
      <c r="BA225" s="7" t="s">
        <v>5</v>
      </c>
      <c r="BB225" s="7" t="s">
        <v>5</v>
      </c>
      <c r="BC225" s="7" t="s">
        <v>5</v>
      </c>
      <c r="BD225" s="7" t="s">
        <v>5</v>
      </c>
      <c r="BE225" s="7" t="s">
        <v>11</v>
      </c>
      <c r="BF225" s="7" t="s">
        <v>5</v>
      </c>
      <c r="BG225" s="7" t="s">
        <v>5</v>
      </c>
      <c r="BH225" s="7" t="s">
        <v>4</v>
      </c>
      <c r="BI225" s="7" t="s">
        <v>4</v>
      </c>
      <c r="BJ225" s="7" t="s">
        <v>4</v>
      </c>
      <c r="BK225" s="7" t="s">
        <v>4</v>
      </c>
      <c r="BL225" s="7" t="s">
        <v>4</v>
      </c>
    </row>
    <row r="226" spans="1:64">
      <c r="A226" s="7" t="s">
        <v>167</v>
      </c>
      <c r="B226" s="7" t="s">
        <v>136</v>
      </c>
      <c r="C226" s="7" t="s">
        <v>7</v>
      </c>
      <c r="D226" s="7" t="s">
        <v>4</v>
      </c>
      <c r="E226" s="7" t="s">
        <v>4</v>
      </c>
      <c r="F226" s="7" t="s">
        <v>4</v>
      </c>
      <c r="G226" s="7" t="s">
        <v>4</v>
      </c>
      <c r="H226" s="7" t="s">
        <v>4</v>
      </c>
      <c r="I226" s="7" t="s">
        <v>4</v>
      </c>
      <c r="J226" s="7" t="s">
        <v>4</v>
      </c>
      <c r="K226" s="7" t="s">
        <v>4</v>
      </c>
      <c r="L226" s="7" t="s">
        <v>4</v>
      </c>
      <c r="M226" s="7" t="s">
        <v>4</v>
      </c>
      <c r="N226" s="7" t="s">
        <v>4</v>
      </c>
      <c r="O226" s="7" t="s">
        <v>4</v>
      </c>
      <c r="P226" s="7" t="s">
        <v>4</v>
      </c>
      <c r="Q226" s="7" t="s">
        <v>4</v>
      </c>
      <c r="R226" s="7" t="s">
        <v>4</v>
      </c>
      <c r="S226" s="7" t="s">
        <v>4</v>
      </c>
      <c r="T226" s="7" t="s">
        <v>4</v>
      </c>
      <c r="U226" s="7" t="s">
        <v>4</v>
      </c>
      <c r="V226" s="7" t="s">
        <v>4</v>
      </c>
      <c r="W226" s="7" t="s">
        <v>4</v>
      </c>
      <c r="X226" s="7" t="s">
        <v>4</v>
      </c>
      <c r="Y226" s="7" t="s">
        <v>4</v>
      </c>
      <c r="Z226" s="7" t="s">
        <v>4</v>
      </c>
      <c r="AA226" s="7" t="s">
        <v>4</v>
      </c>
      <c r="AB226" s="7" t="s">
        <v>4</v>
      </c>
      <c r="AC226" s="7" t="s">
        <v>4</v>
      </c>
      <c r="AD226" s="7" t="s">
        <v>4</v>
      </c>
      <c r="AE226" s="7" t="s">
        <v>4</v>
      </c>
      <c r="AF226" s="7" t="s">
        <v>4</v>
      </c>
      <c r="AG226" s="7" t="s">
        <v>4</v>
      </c>
      <c r="AH226" s="7" t="s">
        <v>4</v>
      </c>
      <c r="AI226" s="7" t="s">
        <v>4</v>
      </c>
      <c r="AJ226" s="7" t="s">
        <v>4</v>
      </c>
      <c r="AK226" s="7" t="s">
        <v>4</v>
      </c>
      <c r="AL226" s="7" t="s">
        <v>4</v>
      </c>
      <c r="AM226" s="7" t="s">
        <v>4</v>
      </c>
      <c r="AN226" s="7" t="s">
        <v>4</v>
      </c>
      <c r="AO226" s="7" t="s">
        <v>4</v>
      </c>
      <c r="AP226" s="7" t="s">
        <v>4</v>
      </c>
      <c r="AQ226" s="7" t="s">
        <v>11</v>
      </c>
      <c r="AR226" s="7" t="s">
        <v>11</v>
      </c>
      <c r="AS226" s="7" t="s">
        <v>11</v>
      </c>
      <c r="AT226" s="7" t="s">
        <v>11</v>
      </c>
      <c r="AU226" s="7" t="s">
        <v>11</v>
      </c>
      <c r="AV226" s="7" t="s">
        <v>11</v>
      </c>
      <c r="AW226" s="7" t="s">
        <v>11</v>
      </c>
      <c r="AX226" s="7" t="s">
        <v>11</v>
      </c>
      <c r="AY226" s="7" t="s">
        <v>11</v>
      </c>
      <c r="AZ226" s="7">
        <v>3</v>
      </c>
      <c r="BA226" s="7">
        <v>1</v>
      </c>
      <c r="BB226" s="7" t="s">
        <v>11</v>
      </c>
      <c r="BC226" s="7" t="s">
        <v>5</v>
      </c>
      <c r="BD226" s="7" t="s">
        <v>5</v>
      </c>
      <c r="BE226" s="7" t="s">
        <v>5</v>
      </c>
      <c r="BF226" s="7" t="s">
        <v>5</v>
      </c>
      <c r="BG226" s="7">
        <v>1</v>
      </c>
      <c r="BH226" s="7" t="s">
        <v>11</v>
      </c>
      <c r="BI226" s="7" t="s">
        <v>5</v>
      </c>
      <c r="BJ226" s="7" t="s">
        <v>11</v>
      </c>
      <c r="BK226" s="7" t="s">
        <v>5</v>
      </c>
      <c r="BL226" s="7" t="s">
        <v>5</v>
      </c>
    </row>
    <row r="227" spans="1:64">
      <c r="A227" s="7" t="s">
        <v>172</v>
      </c>
      <c r="B227" s="7" t="s">
        <v>136</v>
      </c>
      <c r="C227" s="7" t="s">
        <v>7</v>
      </c>
      <c r="D227" s="7" t="s">
        <v>5</v>
      </c>
      <c r="E227" s="7" t="s">
        <v>5</v>
      </c>
      <c r="F227" s="7" t="s">
        <v>5</v>
      </c>
      <c r="G227" s="7" t="s">
        <v>5</v>
      </c>
      <c r="H227" s="7" t="s">
        <v>5</v>
      </c>
      <c r="I227" s="7" t="s">
        <v>5</v>
      </c>
      <c r="J227" s="7" t="s">
        <v>5</v>
      </c>
      <c r="K227" s="7" t="s">
        <v>5</v>
      </c>
      <c r="L227" s="7" t="s">
        <v>5</v>
      </c>
      <c r="M227" s="7" t="s">
        <v>5</v>
      </c>
      <c r="N227" s="7" t="s">
        <v>5</v>
      </c>
      <c r="O227" s="7" t="s">
        <v>5</v>
      </c>
      <c r="P227" s="7" t="s">
        <v>5</v>
      </c>
      <c r="Q227" s="7" t="s">
        <v>5</v>
      </c>
      <c r="R227" s="7" t="s">
        <v>5</v>
      </c>
      <c r="S227" s="7" t="s">
        <v>5</v>
      </c>
      <c r="T227" s="7" t="s">
        <v>5</v>
      </c>
      <c r="U227" s="7" t="s">
        <v>5</v>
      </c>
      <c r="V227" s="7" t="s">
        <v>5</v>
      </c>
      <c r="W227" s="7" t="s">
        <v>5</v>
      </c>
      <c r="X227" s="7" t="s">
        <v>5</v>
      </c>
      <c r="Y227" s="7" t="s">
        <v>5</v>
      </c>
      <c r="Z227" s="7" t="s">
        <v>5</v>
      </c>
      <c r="AA227" s="7" t="s">
        <v>5</v>
      </c>
      <c r="AB227" s="7" t="s">
        <v>5</v>
      </c>
      <c r="AC227" s="7" t="s">
        <v>5</v>
      </c>
      <c r="AD227" s="7" t="s">
        <v>5</v>
      </c>
      <c r="AE227" s="7" t="s">
        <v>5</v>
      </c>
      <c r="AF227" s="7" t="s">
        <v>5</v>
      </c>
      <c r="AG227" s="7" t="s">
        <v>5</v>
      </c>
      <c r="AH227" s="7" t="s">
        <v>5</v>
      </c>
      <c r="AI227" s="7" t="s">
        <v>5</v>
      </c>
      <c r="AJ227" s="7" t="s">
        <v>5</v>
      </c>
      <c r="AK227" s="7" t="s">
        <v>11</v>
      </c>
      <c r="AL227" s="7" t="s">
        <v>11</v>
      </c>
      <c r="AM227" s="7" t="s">
        <v>11</v>
      </c>
      <c r="AN227" s="7" t="s">
        <v>11</v>
      </c>
      <c r="AO227" s="7" t="s">
        <v>5</v>
      </c>
      <c r="AP227" s="7" t="s">
        <v>5</v>
      </c>
      <c r="AQ227" s="7" t="s">
        <v>4</v>
      </c>
      <c r="AR227" s="7" t="s">
        <v>4</v>
      </c>
      <c r="AS227" s="7" t="s">
        <v>4</v>
      </c>
      <c r="AT227" s="7" t="s">
        <v>4</v>
      </c>
      <c r="AU227" s="7" t="s">
        <v>4</v>
      </c>
      <c r="AV227" s="7" t="s">
        <v>4</v>
      </c>
      <c r="AW227" s="7" t="s">
        <v>4</v>
      </c>
      <c r="AX227" s="7" t="s">
        <v>4</v>
      </c>
      <c r="AY227" s="7" t="s">
        <v>4</v>
      </c>
      <c r="AZ227" s="7" t="s">
        <v>4</v>
      </c>
      <c r="BA227" s="7" t="s">
        <v>4</v>
      </c>
      <c r="BB227" s="7" t="s">
        <v>4</v>
      </c>
      <c r="BC227" s="7" t="s">
        <v>4</v>
      </c>
      <c r="BD227" s="7" t="s">
        <v>4</v>
      </c>
      <c r="BE227" s="7" t="s">
        <v>4</v>
      </c>
      <c r="BF227" s="7" t="s">
        <v>4</v>
      </c>
      <c r="BG227" s="7" t="s">
        <v>4</v>
      </c>
      <c r="BH227" s="7" t="s">
        <v>4</v>
      </c>
      <c r="BI227" s="7" t="s">
        <v>4</v>
      </c>
      <c r="BJ227" s="7" t="s">
        <v>4</v>
      </c>
      <c r="BK227" s="7" t="s">
        <v>4</v>
      </c>
      <c r="BL227" s="7" t="s">
        <v>4</v>
      </c>
    </row>
    <row r="228" spans="1:64">
      <c r="A228" s="7" t="s">
        <v>167</v>
      </c>
      <c r="B228" s="7" t="s">
        <v>129</v>
      </c>
      <c r="C228" s="7" t="s">
        <v>6</v>
      </c>
      <c r="D228" s="7" t="s">
        <v>4</v>
      </c>
      <c r="E228" s="7" t="s">
        <v>4</v>
      </c>
      <c r="F228" s="7" t="s">
        <v>4</v>
      </c>
      <c r="G228" s="7" t="s">
        <v>4</v>
      </c>
      <c r="H228" s="7" t="s">
        <v>4</v>
      </c>
      <c r="I228" s="7" t="s">
        <v>4</v>
      </c>
      <c r="J228" s="7" t="s">
        <v>4</v>
      </c>
      <c r="K228" s="7" t="s">
        <v>4</v>
      </c>
      <c r="L228" s="7" t="s">
        <v>4</v>
      </c>
      <c r="M228" s="7" t="s">
        <v>4</v>
      </c>
      <c r="N228" s="7" t="s">
        <v>4</v>
      </c>
      <c r="O228" s="7" t="s">
        <v>4</v>
      </c>
      <c r="P228" s="7" t="s">
        <v>4</v>
      </c>
      <c r="Q228" s="7" t="s">
        <v>4</v>
      </c>
      <c r="R228" s="7" t="s">
        <v>4</v>
      </c>
      <c r="S228" s="7" t="s">
        <v>4</v>
      </c>
      <c r="T228" s="7" t="s">
        <v>4</v>
      </c>
      <c r="U228" s="7" t="s">
        <v>4</v>
      </c>
      <c r="V228" s="7" t="s">
        <v>4</v>
      </c>
      <c r="W228" s="7" t="s">
        <v>4</v>
      </c>
      <c r="X228" s="7" t="s">
        <v>4</v>
      </c>
      <c r="Y228" s="7" t="s">
        <v>4</v>
      </c>
      <c r="Z228" s="7" t="s">
        <v>4</v>
      </c>
      <c r="AA228" s="7" t="s">
        <v>4</v>
      </c>
      <c r="AB228" s="7" t="s">
        <v>4</v>
      </c>
      <c r="AC228" s="7" t="s">
        <v>4</v>
      </c>
      <c r="AD228" s="7" t="s">
        <v>4</v>
      </c>
      <c r="AE228" s="7" t="s">
        <v>4</v>
      </c>
      <c r="AF228" s="7" t="s">
        <v>4</v>
      </c>
      <c r="AG228" s="7" t="s">
        <v>4</v>
      </c>
      <c r="AH228" s="7" t="s">
        <v>4</v>
      </c>
      <c r="AI228" s="7" t="s">
        <v>4</v>
      </c>
      <c r="AJ228" s="7" t="s">
        <v>4</v>
      </c>
      <c r="AK228" s="7" t="s">
        <v>4</v>
      </c>
      <c r="AL228" s="7" t="s">
        <v>4</v>
      </c>
      <c r="AM228" s="7" t="s">
        <v>4</v>
      </c>
      <c r="AN228" s="7" t="s">
        <v>4</v>
      </c>
      <c r="AO228" s="7" t="s">
        <v>4</v>
      </c>
      <c r="AP228" s="7" t="s">
        <v>4</v>
      </c>
      <c r="AQ228" s="7" t="s">
        <v>5</v>
      </c>
      <c r="AR228" s="7" t="s">
        <v>5</v>
      </c>
      <c r="AS228" s="7" t="s">
        <v>5</v>
      </c>
      <c r="AT228" s="7" t="s">
        <v>11</v>
      </c>
      <c r="AU228" s="7" t="s">
        <v>11</v>
      </c>
      <c r="AV228" s="7" t="s">
        <v>11</v>
      </c>
      <c r="AW228" s="7" t="s">
        <v>5</v>
      </c>
      <c r="AX228" s="7" t="s">
        <v>11</v>
      </c>
      <c r="AY228" s="7" t="s">
        <v>11</v>
      </c>
      <c r="AZ228" s="7" t="s">
        <v>11</v>
      </c>
      <c r="BA228" s="7" t="s">
        <v>11</v>
      </c>
      <c r="BB228" s="7" t="s">
        <v>11</v>
      </c>
      <c r="BC228" s="7" t="s">
        <v>5</v>
      </c>
      <c r="BD228" s="7" t="s">
        <v>11</v>
      </c>
      <c r="BE228" s="7" t="s">
        <v>11</v>
      </c>
      <c r="BF228" s="7" t="s">
        <v>11</v>
      </c>
      <c r="BG228" s="7" t="s">
        <v>5</v>
      </c>
      <c r="BH228" s="7" t="s">
        <v>11</v>
      </c>
      <c r="BI228" s="7" t="s">
        <v>5</v>
      </c>
      <c r="BJ228" s="7" t="s">
        <v>11</v>
      </c>
      <c r="BK228" s="7">
        <v>1</v>
      </c>
      <c r="BL228" s="7">
        <v>5</v>
      </c>
    </row>
    <row r="229" spans="1:64">
      <c r="A229" s="7" t="s">
        <v>167</v>
      </c>
      <c r="B229" s="7" t="s">
        <v>129</v>
      </c>
      <c r="C229" s="7" t="s">
        <v>7</v>
      </c>
      <c r="D229" s="7" t="s">
        <v>4</v>
      </c>
      <c r="E229" s="7" t="s">
        <v>4</v>
      </c>
      <c r="F229" s="7" t="s">
        <v>4</v>
      </c>
      <c r="G229" s="7" t="s">
        <v>4</v>
      </c>
      <c r="H229" s="7" t="s">
        <v>4</v>
      </c>
      <c r="I229" s="7" t="s">
        <v>4</v>
      </c>
      <c r="J229" s="7" t="s">
        <v>4</v>
      </c>
      <c r="K229" s="7" t="s">
        <v>4</v>
      </c>
      <c r="L229" s="7" t="s">
        <v>4</v>
      </c>
      <c r="M229" s="7" t="s">
        <v>4</v>
      </c>
      <c r="N229" s="7" t="s">
        <v>4</v>
      </c>
      <c r="O229" s="7" t="s">
        <v>4</v>
      </c>
      <c r="P229" s="7" t="s">
        <v>4</v>
      </c>
      <c r="Q229" s="7" t="s">
        <v>4</v>
      </c>
      <c r="R229" s="7" t="s">
        <v>4</v>
      </c>
      <c r="S229" s="7" t="s">
        <v>4</v>
      </c>
      <c r="T229" s="7" t="s">
        <v>4</v>
      </c>
      <c r="U229" s="7" t="s">
        <v>4</v>
      </c>
      <c r="V229" s="7" t="s">
        <v>4</v>
      </c>
      <c r="W229" s="7" t="s">
        <v>4</v>
      </c>
      <c r="X229" s="7" t="s">
        <v>4</v>
      </c>
      <c r="Y229" s="7" t="s">
        <v>4</v>
      </c>
      <c r="Z229" s="7" t="s">
        <v>4</v>
      </c>
      <c r="AA229" s="7" t="s">
        <v>4</v>
      </c>
      <c r="AB229" s="7" t="s">
        <v>4</v>
      </c>
      <c r="AC229" s="7" t="s">
        <v>4</v>
      </c>
      <c r="AD229" s="7" t="s">
        <v>4</v>
      </c>
      <c r="AE229" s="7" t="s">
        <v>4</v>
      </c>
      <c r="AF229" s="7" t="s">
        <v>4</v>
      </c>
      <c r="AG229" s="7" t="s">
        <v>4</v>
      </c>
      <c r="AH229" s="7" t="s">
        <v>4</v>
      </c>
      <c r="AI229" s="7" t="s">
        <v>4</v>
      </c>
      <c r="AJ229" s="7" t="s">
        <v>4</v>
      </c>
      <c r="AK229" s="7" t="s">
        <v>4</v>
      </c>
      <c r="AL229" s="7" t="s">
        <v>4</v>
      </c>
      <c r="AM229" s="7" t="s">
        <v>4</v>
      </c>
      <c r="AN229" s="7" t="s">
        <v>4</v>
      </c>
      <c r="AO229" s="7" t="s">
        <v>4</v>
      </c>
      <c r="AP229" s="7" t="s">
        <v>4</v>
      </c>
      <c r="AQ229" s="7" t="s">
        <v>5</v>
      </c>
      <c r="AR229" s="7" t="s">
        <v>11</v>
      </c>
      <c r="AS229" s="7" t="s">
        <v>11</v>
      </c>
      <c r="AT229" s="7" t="s">
        <v>11</v>
      </c>
      <c r="AU229" s="7" t="s">
        <v>11</v>
      </c>
      <c r="AV229" s="7" t="s">
        <v>11</v>
      </c>
      <c r="AW229" s="7" t="s">
        <v>11</v>
      </c>
      <c r="AX229" s="7" t="s">
        <v>11</v>
      </c>
      <c r="AY229" s="7" t="s">
        <v>11</v>
      </c>
      <c r="AZ229" s="7" t="s">
        <v>11</v>
      </c>
      <c r="BA229" s="7" t="s">
        <v>11</v>
      </c>
      <c r="BB229" s="7" t="s">
        <v>11</v>
      </c>
      <c r="BC229" s="7" t="s">
        <v>5</v>
      </c>
      <c r="BD229" s="7" t="s">
        <v>11</v>
      </c>
      <c r="BE229" s="7" t="s">
        <v>11</v>
      </c>
      <c r="BF229" s="7" t="s">
        <v>11</v>
      </c>
      <c r="BG229" s="7" t="s">
        <v>5</v>
      </c>
      <c r="BH229" s="7" t="s">
        <v>11</v>
      </c>
      <c r="BI229" s="7" t="s">
        <v>5</v>
      </c>
      <c r="BJ229" s="7" t="s">
        <v>11</v>
      </c>
      <c r="BK229" s="7" t="s">
        <v>5</v>
      </c>
      <c r="BL229" s="7">
        <v>2</v>
      </c>
    </row>
    <row r="230" spans="1:64">
      <c r="A230" s="7" t="s">
        <v>172</v>
      </c>
      <c r="B230" s="7" t="s">
        <v>129</v>
      </c>
      <c r="C230" s="7" t="s">
        <v>7</v>
      </c>
      <c r="D230" s="7" t="s">
        <v>5</v>
      </c>
      <c r="E230" s="7" t="s">
        <v>5</v>
      </c>
      <c r="F230" s="7" t="s">
        <v>5</v>
      </c>
      <c r="G230" s="7" t="s">
        <v>5</v>
      </c>
      <c r="H230" s="7" t="s">
        <v>5</v>
      </c>
      <c r="I230" s="7" t="s">
        <v>5</v>
      </c>
      <c r="J230" s="7" t="s">
        <v>5</v>
      </c>
      <c r="K230" s="7" t="s">
        <v>5</v>
      </c>
      <c r="L230" s="7" t="s">
        <v>5</v>
      </c>
      <c r="M230" s="7" t="s">
        <v>5</v>
      </c>
      <c r="N230" s="7" t="s">
        <v>5</v>
      </c>
      <c r="O230" s="7" t="s">
        <v>5</v>
      </c>
      <c r="P230" s="7" t="s">
        <v>5</v>
      </c>
      <c r="Q230" s="7" t="s">
        <v>5</v>
      </c>
      <c r="R230" s="7" t="s">
        <v>5</v>
      </c>
      <c r="S230" s="7" t="s">
        <v>5</v>
      </c>
      <c r="T230" s="7" t="s">
        <v>5</v>
      </c>
      <c r="U230" s="7" t="s">
        <v>5</v>
      </c>
      <c r="V230" s="7" t="s">
        <v>5</v>
      </c>
      <c r="W230" s="7" t="s">
        <v>5</v>
      </c>
      <c r="X230" s="7" t="s">
        <v>5</v>
      </c>
      <c r="Y230" s="7" t="s">
        <v>5</v>
      </c>
      <c r="Z230" s="7" t="s">
        <v>5</v>
      </c>
      <c r="AA230" s="7" t="s">
        <v>5</v>
      </c>
      <c r="AB230" s="7" t="s">
        <v>5</v>
      </c>
      <c r="AC230" s="7" t="s">
        <v>5</v>
      </c>
      <c r="AD230" s="7" t="s">
        <v>5</v>
      </c>
      <c r="AE230" s="7" t="s">
        <v>5</v>
      </c>
      <c r="AF230" s="7" t="s">
        <v>5</v>
      </c>
      <c r="AG230" s="7" t="s">
        <v>5</v>
      </c>
      <c r="AH230" s="7" t="s">
        <v>5</v>
      </c>
      <c r="AI230" s="7" t="s">
        <v>5</v>
      </c>
      <c r="AJ230" s="7" t="s">
        <v>5</v>
      </c>
      <c r="AK230" s="7" t="s">
        <v>5</v>
      </c>
      <c r="AL230" s="7" t="s">
        <v>5</v>
      </c>
      <c r="AM230" s="7" t="s">
        <v>11</v>
      </c>
      <c r="AN230" s="7" t="s">
        <v>11</v>
      </c>
      <c r="AO230" s="7" t="s">
        <v>5</v>
      </c>
      <c r="AP230" s="7" t="s">
        <v>5</v>
      </c>
      <c r="AQ230" s="7" t="s">
        <v>4</v>
      </c>
      <c r="AR230" s="7" t="s">
        <v>4</v>
      </c>
      <c r="AS230" s="7" t="s">
        <v>4</v>
      </c>
      <c r="AT230" s="7" t="s">
        <v>4</v>
      </c>
      <c r="AU230" s="7" t="s">
        <v>4</v>
      </c>
      <c r="AV230" s="7" t="s">
        <v>4</v>
      </c>
      <c r="AW230" s="7" t="s">
        <v>4</v>
      </c>
      <c r="AX230" s="7" t="s">
        <v>4</v>
      </c>
      <c r="AY230" s="7" t="s">
        <v>4</v>
      </c>
      <c r="AZ230" s="7" t="s">
        <v>4</v>
      </c>
      <c r="BA230" s="7" t="s">
        <v>4</v>
      </c>
      <c r="BB230" s="7" t="s">
        <v>4</v>
      </c>
      <c r="BC230" s="7" t="s">
        <v>4</v>
      </c>
      <c r="BD230" s="7" t="s">
        <v>4</v>
      </c>
      <c r="BE230" s="7" t="s">
        <v>4</v>
      </c>
      <c r="BF230" s="7" t="s">
        <v>4</v>
      </c>
      <c r="BG230" s="7" t="s">
        <v>4</v>
      </c>
      <c r="BH230" s="7" t="s">
        <v>4</v>
      </c>
      <c r="BI230" s="7" t="s">
        <v>4</v>
      </c>
      <c r="BJ230" s="7" t="s">
        <v>4</v>
      </c>
      <c r="BK230" s="7" t="s">
        <v>4</v>
      </c>
      <c r="BL230" s="7" t="s">
        <v>4</v>
      </c>
    </row>
    <row r="231" spans="1:64">
      <c r="A231" s="7" t="s">
        <v>167</v>
      </c>
      <c r="B231" s="7" t="s">
        <v>102</v>
      </c>
      <c r="C231" s="7" t="s">
        <v>6</v>
      </c>
      <c r="D231" s="7" t="s">
        <v>4</v>
      </c>
      <c r="E231" s="7" t="s">
        <v>4</v>
      </c>
      <c r="F231" s="7" t="s">
        <v>4</v>
      </c>
      <c r="G231" s="7" t="s">
        <v>4</v>
      </c>
      <c r="H231" s="7" t="s">
        <v>4</v>
      </c>
      <c r="I231" s="7" t="s">
        <v>4</v>
      </c>
      <c r="J231" s="7" t="s">
        <v>4</v>
      </c>
      <c r="K231" s="7" t="s">
        <v>4</v>
      </c>
      <c r="L231" s="7" t="s">
        <v>4</v>
      </c>
      <c r="M231" s="7" t="s">
        <v>4</v>
      </c>
      <c r="N231" s="7" t="s">
        <v>4</v>
      </c>
      <c r="O231" s="7" t="s">
        <v>4</v>
      </c>
      <c r="P231" s="7" t="s">
        <v>4</v>
      </c>
      <c r="Q231" s="7" t="s">
        <v>4</v>
      </c>
      <c r="R231" s="7" t="s">
        <v>4</v>
      </c>
      <c r="S231" s="7" t="s">
        <v>4</v>
      </c>
      <c r="T231" s="7" t="s">
        <v>4</v>
      </c>
      <c r="U231" s="7" t="s">
        <v>4</v>
      </c>
      <c r="V231" s="7" t="s">
        <v>4</v>
      </c>
      <c r="W231" s="7" t="s">
        <v>4</v>
      </c>
      <c r="X231" s="7" t="s">
        <v>4</v>
      </c>
      <c r="Y231" s="7" t="s">
        <v>4</v>
      </c>
      <c r="Z231" s="7" t="s">
        <v>4</v>
      </c>
      <c r="AA231" s="7" t="s">
        <v>4</v>
      </c>
      <c r="AB231" s="7" t="s">
        <v>4</v>
      </c>
      <c r="AC231" s="7" t="s">
        <v>4</v>
      </c>
      <c r="AD231" s="7" t="s">
        <v>4</v>
      </c>
      <c r="AE231" s="7" t="s">
        <v>4</v>
      </c>
      <c r="AF231" s="7" t="s">
        <v>4</v>
      </c>
      <c r="AG231" s="7" t="s">
        <v>4</v>
      </c>
      <c r="AH231" s="7" t="s">
        <v>4</v>
      </c>
      <c r="AI231" s="7" t="s">
        <v>4</v>
      </c>
      <c r="AJ231" s="7" t="s">
        <v>4</v>
      </c>
      <c r="AK231" s="7" t="s">
        <v>4</v>
      </c>
      <c r="AL231" s="7" t="s">
        <v>4</v>
      </c>
      <c r="AM231" s="7" t="s">
        <v>4</v>
      </c>
      <c r="AN231" s="7" t="s">
        <v>4</v>
      </c>
      <c r="AO231" s="7" t="s">
        <v>4</v>
      </c>
      <c r="AP231" s="7" t="s">
        <v>4</v>
      </c>
      <c r="AQ231" s="7" t="s">
        <v>5</v>
      </c>
      <c r="AR231" s="7" t="s">
        <v>5</v>
      </c>
      <c r="AS231" s="7" t="s">
        <v>5</v>
      </c>
      <c r="AT231" s="7" t="s">
        <v>5</v>
      </c>
      <c r="AU231" s="7" t="s">
        <v>5</v>
      </c>
      <c r="AV231" s="7" t="s">
        <v>5</v>
      </c>
      <c r="AW231" s="7" t="s">
        <v>5</v>
      </c>
      <c r="AX231" s="7" t="s">
        <v>11</v>
      </c>
      <c r="AY231" s="7" t="s">
        <v>5</v>
      </c>
      <c r="AZ231" s="7" t="s">
        <v>5</v>
      </c>
      <c r="BA231" s="7" t="s">
        <v>5</v>
      </c>
      <c r="BB231" s="7" t="s">
        <v>5</v>
      </c>
      <c r="BC231" s="7" t="s">
        <v>5</v>
      </c>
      <c r="BD231" s="7" t="s">
        <v>5</v>
      </c>
      <c r="BE231" s="7" t="s">
        <v>5</v>
      </c>
      <c r="BF231" s="7" t="s">
        <v>5</v>
      </c>
      <c r="BG231" s="7" t="s">
        <v>5</v>
      </c>
      <c r="BH231" s="7" t="s">
        <v>4</v>
      </c>
      <c r="BI231" s="7" t="s">
        <v>4</v>
      </c>
      <c r="BJ231" s="7" t="s">
        <v>4</v>
      </c>
      <c r="BK231" s="7" t="s">
        <v>11</v>
      </c>
      <c r="BL231" s="7" t="s">
        <v>5</v>
      </c>
    </row>
    <row r="232" spans="1:64">
      <c r="A232" s="7" t="s">
        <v>167</v>
      </c>
      <c r="B232" s="7" t="s">
        <v>102</v>
      </c>
      <c r="C232" s="7" t="s">
        <v>7</v>
      </c>
      <c r="D232" s="7" t="s">
        <v>4</v>
      </c>
      <c r="E232" s="7" t="s">
        <v>4</v>
      </c>
      <c r="F232" s="7" t="s">
        <v>4</v>
      </c>
      <c r="G232" s="7" t="s">
        <v>4</v>
      </c>
      <c r="H232" s="7" t="s">
        <v>4</v>
      </c>
      <c r="I232" s="7" t="s">
        <v>4</v>
      </c>
      <c r="J232" s="7" t="s">
        <v>4</v>
      </c>
      <c r="K232" s="7" t="s">
        <v>4</v>
      </c>
      <c r="L232" s="7" t="s">
        <v>4</v>
      </c>
      <c r="M232" s="7" t="s">
        <v>4</v>
      </c>
      <c r="N232" s="7" t="s">
        <v>4</v>
      </c>
      <c r="O232" s="7" t="s">
        <v>4</v>
      </c>
      <c r="P232" s="7" t="s">
        <v>4</v>
      </c>
      <c r="Q232" s="7" t="s">
        <v>4</v>
      </c>
      <c r="R232" s="7" t="s">
        <v>4</v>
      </c>
      <c r="S232" s="7" t="s">
        <v>4</v>
      </c>
      <c r="T232" s="7" t="s">
        <v>4</v>
      </c>
      <c r="U232" s="7" t="s">
        <v>4</v>
      </c>
      <c r="V232" s="7" t="s">
        <v>4</v>
      </c>
      <c r="W232" s="7" t="s">
        <v>4</v>
      </c>
      <c r="X232" s="7" t="s">
        <v>4</v>
      </c>
      <c r="Y232" s="7" t="s">
        <v>4</v>
      </c>
      <c r="Z232" s="7" t="s">
        <v>4</v>
      </c>
      <c r="AA232" s="7" t="s">
        <v>4</v>
      </c>
      <c r="AB232" s="7" t="s">
        <v>4</v>
      </c>
      <c r="AC232" s="7" t="s">
        <v>4</v>
      </c>
      <c r="AD232" s="7" t="s">
        <v>4</v>
      </c>
      <c r="AE232" s="7" t="s">
        <v>4</v>
      </c>
      <c r="AF232" s="7" t="s">
        <v>4</v>
      </c>
      <c r="AG232" s="7" t="s">
        <v>4</v>
      </c>
      <c r="AH232" s="7" t="s">
        <v>4</v>
      </c>
      <c r="AI232" s="7" t="s">
        <v>4</v>
      </c>
      <c r="AJ232" s="7" t="s">
        <v>4</v>
      </c>
      <c r="AK232" s="7" t="s">
        <v>4</v>
      </c>
      <c r="AL232" s="7" t="s">
        <v>4</v>
      </c>
      <c r="AM232" s="7" t="s">
        <v>4</v>
      </c>
      <c r="AN232" s="7" t="s">
        <v>4</v>
      </c>
      <c r="AO232" s="7" t="s">
        <v>4</v>
      </c>
      <c r="AP232" s="7" t="s">
        <v>4</v>
      </c>
      <c r="AQ232" s="7" t="s">
        <v>5</v>
      </c>
      <c r="AR232" s="7" t="s">
        <v>5</v>
      </c>
      <c r="AS232" s="7" t="s">
        <v>5</v>
      </c>
      <c r="AT232" s="7" t="s">
        <v>5</v>
      </c>
      <c r="AU232" s="7" t="s">
        <v>5</v>
      </c>
      <c r="AV232" s="7" t="s">
        <v>5</v>
      </c>
      <c r="AW232" s="7">
        <v>1</v>
      </c>
      <c r="AX232" s="7">
        <v>5</v>
      </c>
      <c r="AY232" s="7" t="s">
        <v>5</v>
      </c>
      <c r="AZ232" s="7" t="s">
        <v>5</v>
      </c>
      <c r="BA232" s="7" t="s">
        <v>5</v>
      </c>
      <c r="BB232" s="7" t="s">
        <v>5</v>
      </c>
      <c r="BC232" s="7" t="s">
        <v>5</v>
      </c>
      <c r="BD232" s="7" t="s">
        <v>5</v>
      </c>
      <c r="BE232" s="7" t="s">
        <v>5</v>
      </c>
      <c r="BF232" s="7" t="s">
        <v>5</v>
      </c>
      <c r="BG232" s="7" t="s">
        <v>5</v>
      </c>
      <c r="BH232" s="7">
        <v>11</v>
      </c>
      <c r="BI232" s="7">
        <v>15</v>
      </c>
      <c r="BJ232" s="7">
        <v>21</v>
      </c>
      <c r="BK232" s="7">
        <v>20</v>
      </c>
      <c r="BL232" s="7">
        <v>29</v>
      </c>
    </row>
    <row r="233" spans="1:64">
      <c r="A233" s="7" t="s">
        <v>167</v>
      </c>
      <c r="B233" s="7" t="s">
        <v>130</v>
      </c>
      <c r="C233" s="7" t="s">
        <v>7</v>
      </c>
      <c r="D233" s="7" t="s">
        <v>4</v>
      </c>
      <c r="E233" s="7" t="s">
        <v>4</v>
      </c>
      <c r="F233" s="7" t="s">
        <v>4</v>
      </c>
      <c r="G233" s="7" t="s">
        <v>4</v>
      </c>
      <c r="H233" s="7" t="s">
        <v>4</v>
      </c>
      <c r="I233" s="7" t="s">
        <v>4</v>
      </c>
      <c r="J233" s="7" t="s">
        <v>4</v>
      </c>
      <c r="K233" s="7" t="s">
        <v>4</v>
      </c>
      <c r="L233" s="7" t="s">
        <v>4</v>
      </c>
      <c r="M233" s="7" t="s">
        <v>4</v>
      </c>
      <c r="N233" s="7" t="s">
        <v>4</v>
      </c>
      <c r="O233" s="7" t="s">
        <v>4</v>
      </c>
      <c r="P233" s="7" t="s">
        <v>4</v>
      </c>
      <c r="Q233" s="7" t="s">
        <v>4</v>
      </c>
      <c r="R233" s="7" t="s">
        <v>4</v>
      </c>
      <c r="S233" s="7" t="s">
        <v>4</v>
      </c>
      <c r="T233" s="7" t="s">
        <v>4</v>
      </c>
      <c r="U233" s="7" t="s">
        <v>4</v>
      </c>
      <c r="V233" s="7" t="s">
        <v>4</v>
      </c>
      <c r="W233" s="7" t="s">
        <v>4</v>
      </c>
      <c r="X233" s="7" t="s">
        <v>4</v>
      </c>
      <c r="Y233" s="7" t="s">
        <v>4</v>
      </c>
      <c r="Z233" s="7" t="s">
        <v>4</v>
      </c>
      <c r="AA233" s="7" t="s">
        <v>4</v>
      </c>
      <c r="AB233" s="7" t="s">
        <v>4</v>
      </c>
      <c r="AC233" s="7" t="s">
        <v>4</v>
      </c>
      <c r="AD233" s="7" t="s">
        <v>4</v>
      </c>
      <c r="AE233" s="7" t="s">
        <v>4</v>
      </c>
      <c r="AF233" s="7" t="s">
        <v>4</v>
      </c>
      <c r="AG233" s="7" t="s">
        <v>4</v>
      </c>
      <c r="AH233" s="7" t="s">
        <v>4</v>
      </c>
      <c r="AI233" s="7" t="s">
        <v>4</v>
      </c>
      <c r="AJ233" s="7" t="s">
        <v>4</v>
      </c>
      <c r="AK233" s="7" t="s">
        <v>4</v>
      </c>
      <c r="AL233" s="7" t="s">
        <v>4</v>
      </c>
      <c r="AM233" s="7" t="s">
        <v>4</v>
      </c>
      <c r="AN233" s="7" t="s">
        <v>4</v>
      </c>
      <c r="AO233" s="7" t="s">
        <v>4</v>
      </c>
      <c r="AP233" s="7" t="s">
        <v>4</v>
      </c>
      <c r="AQ233" s="7" t="s">
        <v>4</v>
      </c>
      <c r="AR233" s="7" t="s">
        <v>4</v>
      </c>
      <c r="AS233" s="7" t="s">
        <v>4</v>
      </c>
      <c r="AT233" s="7" t="s">
        <v>4</v>
      </c>
      <c r="AU233" s="7" t="s">
        <v>4</v>
      </c>
      <c r="AV233" s="7" t="s">
        <v>4</v>
      </c>
      <c r="AW233" s="7" t="s">
        <v>4</v>
      </c>
      <c r="AX233" s="7" t="s">
        <v>4</v>
      </c>
      <c r="AY233" s="7" t="s">
        <v>4</v>
      </c>
      <c r="AZ233" s="7" t="s">
        <v>4</v>
      </c>
      <c r="BA233" s="7" t="s">
        <v>4</v>
      </c>
      <c r="BB233" s="7" t="s">
        <v>4</v>
      </c>
      <c r="BC233" s="7" t="s">
        <v>4</v>
      </c>
      <c r="BD233" s="7" t="s">
        <v>4</v>
      </c>
      <c r="BE233" s="7" t="s">
        <v>4</v>
      </c>
      <c r="BF233" s="7" t="s">
        <v>4</v>
      </c>
      <c r="BG233" s="7" t="s">
        <v>4</v>
      </c>
      <c r="BH233" s="7" t="s">
        <v>11</v>
      </c>
      <c r="BI233" s="7" t="s">
        <v>4</v>
      </c>
      <c r="BJ233" s="7" t="s">
        <v>4</v>
      </c>
      <c r="BK233" s="7" t="s">
        <v>4</v>
      </c>
      <c r="BL233" s="7" t="s">
        <v>4</v>
      </c>
    </row>
    <row r="234" spans="1:64">
      <c r="A234" s="7" t="s">
        <v>172</v>
      </c>
      <c r="B234" s="7" t="s">
        <v>130</v>
      </c>
      <c r="C234" s="7" t="s">
        <v>7</v>
      </c>
      <c r="D234" s="7" t="s">
        <v>5</v>
      </c>
      <c r="E234" s="7" t="s">
        <v>5</v>
      </c>
      <c r="F234" s="7" t="s">
        <v>5</v>
      </c>
      <c r="G234" s="7" t="s">
        <v>5</v>
      </c>
      <c r="H234" s="7" t="s">
        <v>5</v>
      </c>
      <c r="I234" s="7" t="s">
        <v>5</v>
      </c>
      <c r="J234" s="7" t="s">
        <v>5</v>
      </c>
      <c r="K234" s="7" t="s">
        <v>5</v>
      </c>
      <c r="L234" s="7" t="s">
        <v>5</v>
      </c>
      <c r="M234" s="7" t="s">
        <v>5</v>
      </c>
      <c r="N234" s="7" t="s">
        <v>5</v>
      </c>
      <c r="O234" s="7" t="s">
        <v>5</v>
      </c>
      <c r="P234" s="7" t="s">
        <v>5</v>
      </c>
      <c r="Q234" s="7" t="s">
        <v>5</v>
      </c>
      <c r="R234" s="7" t="s">
        <v>5</v>
      </c>
      <c r="S234" s="7" t="s">
        <v>5</v>
      </c>
      <c r="T234" s="7" t="s">
        <v>5</v>
      </c>
      <c r="U234" s="7" t="s">
        <v>5</v>
      </c>
      <c r="V234" s="7" t="s">
        <v>5</v>
      </c>
      <c r="W234" s="7" t="s">
        <v>5</v>
      </c>
      <c r="X234" s="7" t="s">
        <v>5</v>
      </c>
      <c r="Y234" s="7" t="s">
        <v>5</v>
      </c>
      <c r="Z234" s="7" t="s">
        <v>5</v>
      </c>
      <c r="AA234" s="7" t="s">
        <v>5</v>
      </c>
      <c r="AB234" s="7" t="s">
        <v>5</v>
      </c>
      <c r="AC234" s="7" t="s">
        <v>5</v>
      </c>
      <c r="AD234" s="7" t="s">
        <v>5</v>
      </c>
      <c r="AE234" s="7" t="s">
        <v>11</v>
      </c>
      <c r="AF234" s="7" t="s">
        <v>11</v>
      </c>
      <c r="AG234" s="7" t="s">
        <v>5</v>
      </c>
      <c r="AH234" s="7" t="s">
        <v>5</v>
      </c>
      <c r="AI234" s="7" t="s">
        <v>5</v>
      </c>
      <c r="AJ234" s="7" t="s">
        <v>5</v>
      </c>
      <c r="AK234" s="7" t="s">
        <v>5</v>
      </c>
      <c r="AL234" s="7" t="s">
        <v>5</v>
      </c>
      <c r="AM234" s="7" t="s">
        <v>5</v>
      </c>
      <c r="AN234" s="7" t="s">
        <v>5</v>
      </c>
      <c r="AO234" s="7" t="s">
        <v>5</v>
      </c>
      <c r="AP234" s="7" t="s">
        <v>5</v>
      </c>
      <c r="AQ234" s="7" t="s">
        <v>4</v>
      </c>
      <c r="AR234" s="7" t="s">
        <v>4</v>
      </c>
      <c r="AS234" s="7" t="s">
        <v>4</v>
      </c>
      <c r="AT234" s="7" t="s">
        <v>4</v>
      </c>
      <c r="AU234" s="7" t="s">
        <v>4</v>
      </c>
      <c r="AV234" s="7" t="s">
        <v>4</v>
      </c>
      <c r="AW234" s="7" t="s">
        <v>4</v>
      </c>
      <c r="AX234" s="7" t="s">
        <v>4</v>
      </c>
      <c r="AY234" s="7" t="s">
        <v>4</v>
      </c>
      <c r="AZ234" s="7" t="s">
        <v>4</v>
      </c>
      <c r="BA234" s="7" t="s">
        <v>4</v>
      </c>
      <c r="BB234" s="7" t="s">
        <v>4</v>
      </c>
      <c r="BC234" s="7" t="s">
        <v>4</v>
      </c>
      <c r="BD234" s="7" t="s">
        <v>4</v>
      </c>
      <c r="BE234" s="7" t="s">
        <v>4</v>
      </c>
      <c r="BF234" s="7" t="s">
        <v>4</v>
      </c>
      <c r="BG234" s="7" t="s">
        <v>4</v>
      </c>
      <c r="BH234" s="7" t="s">
        <v>4</v>
      </c>
      <c r="BI234" s="7" t="s">
        <v>4</v>
      </c>
      <c r="BJ234" s="7" t="s">
        <v>4</v>
      </c>
      <c r="BK234" s="7" t="s">
        <v>4</v>
      </c>
      <c r="BL234" s="7" t="s">
        <v>4</v>
      </c>
    </row>
    <row r="235" spans="1:64">
      <c r="A235" s="7" t="s">
        <v>167</v>
      </c>
      <c r="B235" s="7" t="s">
        <v>47</v>
      </c>
      <c r="C235" s="7" t="s">
        <v>6</v>
      </c>
      <c r="D235" s="7" t="s">
        <v>4</v>
      </c>
      <c r="E235" s="7" t="s">
        <v>4</v>
      </c>
      <c r="F235" s="7" t="s">
        <v>4</v>
      </c>
      <c r="G235" s="7" t="s">
        <v>4</v>
      </c>
      <c r="H235" s="7" t="s">
        <v>4</v>
      </c>
      <c r="I235" s="7" t="s">
        <v>4</v>
      </c>
      <c r="J235" s="7" t="s">
        <v>4</v>
      </c>
      <c r="K235" s="7" t="s">
        <v>4</v>
      </c>
      <c r="L235" s="7" t="s">
        <v>4</v>
      </c>
      <c r="M235" s="7" t="s">
        <v>4</v>
      </c>
      <c r="N235" s="7" t="s">
        <v>4</v>
      </c>
      <c r="O235" s="7" t="s">
        <v>4</v>
      </c>
      <c r="P235" s="7" t="s">
        <v>4</v>
      </c>
      <c r="Q235" s="7" t="s">
        <v>4</v>
      </c>
      <c r="R235" s="7" t="s">
        <v>4</v>
      </c>
      <c r="S235" s="7" t="s">
        <v>4</v>
      </c>
      <c r="T235" s="7" t="s">
        <v>4</v>
      </c>
      <c r="U235" s="7" t="s">
        <v>4</v>
      </c>
      <c r="V235" s="7" t="s">
        <v>4</v>
      </c>
      <c r="W235" s="7" t="s">
        <v>4</v>
      </c>
      <c r="X235" s="7" t="s">
        <v>4</v>
      </c>
      <c r="Y235" s="7" t="s">
        <v>4</v>
      </c>
      <c r="Z235" s="7" t="s">
        <v>4</v>
      </c>
      <c r="AA235" s="7" t="s">
        <v>4</v>
      </c>
      <c r="AB235" s="7" t="s">
        <v>4</v>
      </c>
      <c r="AC235" s="7" t="s">
        <v>4</v>
      </c>
      <c r="AD235" s="7" t="s">
        <v>4</v>
      </c>
      <c r="AE235" s="7" t="s">
        <v>4</v>
      </c>
      <c r="AF235" s="7" t="s">
        <v>4</v>
      </c>
      <c r="AG235" s="7" t="s">
        <v>4</v>
      </c>
      <c r="AH235" s="7" t="s">
        <v>4</v>
      </c>
      <c r="AI235" s="7" t="s">
        <v>4</v>
      </c>
      <c r="AJ235" s="7" t="s">
        <v>4</v>
      </c>
      <c r="AK235" s="7" t="s">
        <v>4</v>
      </c>
      <c r="AL235" s="7" t="s">
        <v>4</v>
      </c>
      <c r="AM235" s="7" t="s">
        <v>4</v>
      </c>
      <c r="AN235" s="7" t="s">
        <v>4</v>
      </c>
      <c r="AO235" s="7" t="s">
        <v>4</v>
      </c>
      <c r="AP235" s="7" t="s">
        <v>4</v>
      </c>
      <c r="AQ235" s="7" t="s">
        <v>4</v>
      </c>
      <c r="AR235" s="7" t="s">
        <v>4</v>
      </c>
      <c r="AS235" s="7" t="s">
        <v>4</v>
      </c>
      <c r="AT235" s="7" t="s">
        <v>4</v>
      </c>
      <c r="AU235" s="7" t="s">
        <v>4</v>
      </c>
      <c r="AV235" s="7" t="s">
        <v>4</v>
      </c>
      <c r="AW235" s="7" t="s">
        <v>4</v>
      </c>
      <c r="AX235" s="7" t="s">
        <v>4</v>
      </c>
      <c r="AY235" s="7" t="s">
        <v>4</v>
      </c>
      <c r="AZ235" s="7" t="s">
        <v>4</v>
      </c>
      <c r="BA235" s="7" t="s">
        <v>4</v>
      </c>
      <c r="BB235" s="7" t="s">
        <v>4</v>
      </c>
      <c r="BC235" s="7" t="s">
        <v>4</v>
      </c>
      <c r="BD235" s="7" t="s">
        <v>4</v>
      </c>
      <c r="BE235" s="7" t="s">
        <v>4</v>
      </c>
      <c r="BF235" s="7" t="s">
        <v>4</v>
      </c>
      <c r="BG235" s="7" t="s">
        <v>4</v>
      </c>
      <c r="BH235" s="7" t="s">
        <v>4</v>
      </c>
      <c r="BI235" s="7" t="s">
        <v>4</v>
      </c>
      <c r="BJ235" s="7" t="s">
        <v>4</v>
      </c>
      <c r="BK235" s="7">
        <v>3</v>
      </c>
      <c r="BL235" s="7" t="s">
        <v>4</v>
      </c>
    </row>
    <row r="236" spans="1:64">
      <c r="A236" s="7" t="s">
        <v>167</v>
      </c>
      <c r="B236" s="7" t="s">
        <v>47</v>
      </c>
      <c r="C236" s="7" t="s">
        <v>7</v>
      </c>
      <c r="D236" s="7" t="s">
        <v>4</v>
      </c>
      <c r="E236" s="7" t="s">
        <v>4</v>
      </c>
      <c r="F236" s="7" t="s">
        <v>4</v>
      </c>
      <c r="G236" s="7" t="s">
        <v>4</v>
      </c>
      <c r="H236" s="7" t="s">
        <v>4</v>
      </c>
      <c r="I236" s="7" t="s">
        <v>4</v>
      </c>
      <c r="J236" s="7" t="s">
        <v>4</v>
      </c>
      <c r="K236" s="7" t="s">
        <v>4</v>
      </c>
      <c r="L236" s="7" t="s">
        <v>4</v>
      </c>
      <c r="M236" s="7" t="s">
        <v>4</v>
      </c>
      <c r="N236" s="7" t="s">
        <v>4</v>
      </c>
      <c r="O236" s="7" t="s">
        <v>4</v>
      </c>
      <c r="P236" s="7" t="s">
        <v>4</v>
      </c>
      <c r="Q236" s="7" t="s">
        <v>4</v>
      </c>
      <c r="R236" s="7" t="s">
        <v>4</v>
      </c>
      <c r="S236" s="7" t="s">
        <v>4</v>
      </c>
      <c r="T236" s="7" t="s">
        <v>4</v>
      </c>
      <c r="U236" s="7" t="s">
        <v>4</v>
      </c>
      <c r="V236" s="7" t="s">
        <v>4</v>
      </c>
      <c r="W236" s="7" t="s">
        <v>4</v>
      </c>
      <c r="X236" s="7" t="s">
        <v>4</v>
      </c>
      <c r="Y236" s="7" t="s">
        <v>4</v>
      </c>
      <c r="Z236" s="7" t="s">
        <v>4</v>
      </c>
      <c r="AA236" s="7" t="s">
        <v>4</v>
      </c>
      <c r="AB236" s="7" t="s">
        <v>4</v>
      </c>
      <c r="AC236" s="7" t="s">
        <v>4</v>
      </c>
      <c r="AD236" s="7" t="s">
        <v>4</v>
      </c>
      <c r="AE236" s="7" t="s">
        <v>4</v>
      </c>
      <c r="AF236" s="7" t="s">
        <v>4</v>
      </c>
      <c r="AG236" s="7" t="s">
        <v>4</v>
      </c>
      <c r="AH236" s="7" t="s">
        <v>4</v>
      </c>
      <c r="AI236" s="7" t="s">
        <v>4</v>
      </c>
      <c r="AJ236" s="7" t="s">
        <v>4</v>
      </c>
      <c r="AK236" s="7" t="s">
        <v>4</v>
      </c>
      <c r="AL236" s="7" t="s">
        <v>4</v>
      </c>
      <c r="AM236" s="7" t="s">
        <v>4</v>
      </c>
      <c r="AN236" s="7" t="s">
        <v>4</v>
      </c>
      <c r="AO236" s="7" t="s">
        <v>4</v>
      </c>
      <c r="AP236" s="7" t="s">
        <v>4</v>
      </c>
      <c r="AQ236" s="7" t="s">
        <v>4</v>
      </c>
      <c r="AR236" s="7" t="s">
        <v>4</v>
      </c>
      <c r="AS236" s="7" t="s">
        <v>4</v>
      </c>
      <c r="AT236" s="7" t="s">
        <v>4</v>
      </c>
      <c r="AU236" s="7" t="s">
        <v>4</v>
      </c>
      <c r="AV236" s="7" t="s">
        <v>4</v>
      </c>
      <c r="AW236" s="7" t="s">
        <v>4</v>
      </c>
      <c r="AX236" s="7" t="s">
        <v>4</v>
      </c>
      <c r="AY236" s="7" t="s">
        <v>4</v>
      </c>
      <c r="AZ236" s="7" t="s">
        <v>4</v>
      </c>
      <c r="BA236" s="7" t="s">
        <v>4</v>
      </c>
      <c r="BB236" s="7" t="s">
        <v>4</v>
      </c>
      <c r="BC236" s="7" t="s">
        <v>4</v>
      </c>
      <c r="BD236" s="7" t="s">
        <v>4</v>
      </c>
      <c r="BE236" s="7" t="s">
        <v>4</v>
      </c>
      <c r="BF236" s="7" t="s">
        <v>4</v>
      </c>
      <c r="BG236" s="7" t="s">
        <v>4</v>
      </c>
      <c r="BH236" s="7" t="s">
        <v>4</v>
      </c>
      <c r="BI236" s="7" t="s">
        <v>4</v>
      </c>
      <c r="BJ236" s="7" t="s">
        <v>4</v>
      </c>
      <c r="BK236" s="7">
        <v>1</v>
      </c>
      <c r="BL236" s="7" t="s">
        <v>4</v>
      </c>
    </row>
    <row r="237" spans="1:64">
      <c r="A237" s="7" t="s">
        <v>167</v>
      </c>
      <c r="B237" s="7" t="s">
        <v>103</v>
      </c>
      <c r="C237" s="7" t="s">
        <v>6</v>
      </c>
      <c r="D237" s="7" t="s">
        <v>4</v>
      </c>
      <c r="E237" s="7" t="s">
        <v>4</v>
      </c>
      <c r="F237" s="7" t="s">
        <v>4</v>
      </c>
      <c r="G237" s="7" t="s">
        <v>4</v>
      </c>
      <c r="H237" s="7" t="s">
        <v>4</v>
      </c>
      <c r="I237" s="7" t="s">
        <v>4</v>
      </c>
      <c r="J237" s="7" t="s">
        <v>4</v>
      </c>
      <c r="K237" s="7" t="s">
        <v>4</v>
      </c>
      <c r="L237" s="7" t="s">
        <v>4</v>
      </c>
      <c r="M237" s="7" t="s">
        <v>4</v>
      </c>
      <c r="N237" s="7" t="s">
        <v>4</v>
      </c>
      <c r="O237" s="7" t="s">
        <v>4</v>
      </c>
      <c r="P237" s="7" t="s">
        <v>4</v>
      </c>
      <c r="Q237" s="7" t="s">
        <v>4</v>
      </c>
      <c r="R237" s="7" t="s">
        <v>4</v>
      </c>
      <c r="S237" s="7" t="s">
        <v>4</v>
      </c>
      <c r="T237" s="7" t="s">
        <v>4</v>
      </c>
      <c r="U237" s="7" t="s">
        <v>4</v>
      </c>
      <c r="V237" s="7" t="s">
        <v>4</v>
      </c>
      <c r="W237" s="7" t="s">
        <v>4</v>
      </c>
      <c r="X237" s="7" t="s">
        <v>4</v>
      </c>
      <c r="Y237" s="7" t="s">
        <v>4</v>
      </c>
      <c r="Z237" s="7" t="s">
        <v>4</v>
      </c>
      <c r="AA237" s="7" t="s">
        <v>4</v>
      </c>
      <c r="AB237" s="7" t="s">
        <v>4</v>
      </c>
      <c r="AC237" s="7" t="s">
        <v>4</v>
      </c>
      <c r="AD237" s="7" t="s">
        <v>4</v>
      </c>
      <c r="AE237" s="7" t="s">
        <v>4</v>
      </c>
      <c r="AF237" s="7" t="s">
        <v>4</v>
      </c>
      <c r="AG237" s="7" t="s">
        <v>4</v>
      </c>
      <c r="AH237" s="7" t="s">
        <v>4</v>
      </c>
      <c r="AI237" s="7" t="s">
        <v>4</v>
      </c>
      <c r="AJ237" s="7" t="s">
        <v>4</v>
      </c>
      <c r="AK237" s="7" t="s">
        <v>4</v>
      </c>
      <c r="AL237" s="7" t="s">
        <v>4</v>
      </c>
      <c r="AM237" s="7" t="s">
        <v>4</v>
      </c>
      <c r="AN237" s="7" t="s">
        <v>4</v>
      </c>
      <c r="AO237" s="7" t="s">
        <v>4</v>
      </c>
      <c r="AP237" s="7" t="s">
        <v>4</v>
      </c>
      <c r="AQ237" s="7" t="s">
        <v>5</v>
      </c>
      <c r="AR237" s="7" t="s">
        <v>5</v>
      </c>
      <c r="AS237" s="7" t="s">
        <v>5</v>
      </c>
      <c r="AT237" s="7" t="s">
        <v>5</v>
      </c>
      <c r="AU237" s="7" t="s">
        <v>5</v>
      </c>
      <c r="AV237" s="7" t="s">
        <v>5</v>
      </c>
      <c r="AW237" s="7" t="s">
        <v>5</v>
      </c>
      <c r="AX237" s="7" t="s">
        <v>5</v>
      </c>
      <c r="AY237" s="7" t="s">
        <v>5</v>
      </c>
      <c r="AZ237" s="7" t="s">
        <v>5</v>
      </c>
      <c r="BA237" s="7" t="s">
        <v>5</v>
      </c>
      <c r="BB237" s="7" t="s">
        <v>5</v>
      </c>
      <c r="BC237" s="7" t="s">
        <v>5</v>
      </c>
      <c r="BD237" s="7" t="s">
        <v>5</v>
      </c>
      <c r="BE237" s="7" t="s">
        <v>5</v>
      </c>
      <c r="BF237" s="7" t="s">
        <v>5</v>
      </c>
      <c r="BG237" s="7">
        <v>1</v>
      </c>
      <c r="BH237" s="7" t="s">
        <v>4</v>
      </c>
      <c r="BI237" s="7" t="s">
        <v>4</v>
      </c>
      <c r="BJ237" s="7" t="s">
        <v>4</v>
      </c>
      <c r="BK237" s="7" t="s">
        <v>4</v>
      </c>
      <c r="BL237" s="7" t="s">
        <v>4</v>
      </c>
    </row>
    <row r="238" spans="1:64">
      <c r="A238" s="7" t="s">
        <v>167</v>
      </c>
      <c r="B238" s="7" t="s">
        <v>103</v>
      </c>
      <c r="C238" s="7" t="s">
        <v>7</v>
      </c>
      <c r="D238" s="7" t="s">
        <v>4</v>
      </c>
      <c r="E238" s="7" t="s">
        <v>4</v>
      </c>
      <c r="F238" s="7" t="s">
        <v>4</v>
      </c>
      <c r="G238" s="7" t="s">
        <v>4</v>
      </c>
      <c r="H238" s="7" t="s">
        <v>4</v>
      </c>
      <c r="I238" s="7" t="s">
        <v>4</v>
      </c>
      <c r="J238" s="7" t="s">
        <v>4</v>
      </c>
      <c r="K238" s="7" t="s">
        <v>4</v>
      </c>
      <c r="L238" s="7" t="s">
        <v>4</v>
      </c>
      <c r="M238" s="7" t="s">
        <v>4</v>
      </c>
      <c r="N238" s="7" t="s">
        <v>4</v>
      </c>
      <c r="O238" s="7" t="s">
        <v>4</v>
      </c>
      <c r="P238" s="7" t="s">
        <v>4</v>
      </c>
      <c r="Q238" s="7" t="s">
        <v>4</v>
      </c>
      <c r="R238" s="7" t="s">
        <v>4</v>
      </c>
      <c r="S238" s="7" t="s">
        <v>4</v>
      </c>
      <c r="T238" s="7" t="s">
        <v>4</v>
      </c>
      <c r="U238" s="7" t="s">
        <v>4</v>
      </c>
      <c r="V238" s="7" t="s">
        <v>4</v>
      </c>
      <c r="W238" s="7" t="s">
        <v>4</v>
      </c>
      <c r="X238" s="7" t="s">
        <v>4</v>
      </c>
      <c r="Y238" s="7" t="s">
        <v>4</v>
      </c>
      <c r="Z238" s="7" t="s">
        <v>4</v>
      </c>
      <c r="AA238" s="7" t="s">
        <v>4</v>
      </c>
      <c r="AB238" s="7" t="s">
        <v>4</v>
      </c>
      <c r="AC238" s="7" t="s">
        <v>4</v>
      </c>
      <c r="AD238" s="7" t="s">
        <v>4</v>
      </c>
      <c r="AE238" s="7" t="s">
        <v>4</v>
      </c>
      <c r="AF238" s="7" t="s">
        <v>4</v>
      </c>
      <c r="AG238" s="7" t="s">
        <v>4</v>
      </c>
      <c r="AH238" s="7" t="s">
        <v>4</v>
      </c>
      <c r="AI238" s="7" t="s">
        <v>4</v>
      </c>
      <c r="AJ238" s="7" t="s">
        <v>4</v>
      </c>
      <c r="AK238" s="7" t="s">
        <v>4</v>
      </c>
      <c r="AL238" s="7" t="s">
        <v>4</v>
      </c>
      <c r="AM238" s="7" t="s">
        <v>4</v>
      </c>
      <c r="AN238" s="7" t="s">
        <v>4</v>
      </c>
      <c r="AO238" s="7" t="s">
        <v>4</v>
      </c>
      <c r="AP238" s="7" t="s">
        <v>4</v>
      </c>
      <c r="AQ238" s="7" t="s">
        <v>5</v>
      </c>
      <c r="AR238" s="7" t="s">
        <v>5</v>
      </c>
      <c r="AS238" s="7" t="s">
        <v>5</v>
      </c>
      <c r="AT238" s="7" t="s">
        <v>5</v>
      </c>
      <c r="AU238" s="7" t="s">
        <v>5</v>
      </c>
      <c r="AV238" s="7" t="s">
        <v>5</v>
      </c>
      <c r="AW238" s="7" t="s">
        <v>5</v>
      </c>
      <c r="AX238" s="7" t="s">
        <v>5</v>
      </c>
      <c r="AY238" s="7" t="s">
        <v>5</v>
      </c>
      <c r="AZ238" s="7" t="s">
        <v>5</v>
      </c>
      <c r="BA238" s="7" t="s">
        <v>5</v>
      </c>
      <c r="BB238" s="7" t="s">
        <v>5</v>
      </c>
      <c r="BC238" s="7">
        <v>29</v>
      </c>
      <c r="BD238" s="7" t="s">
        <v>5</v>
      </c>
      <c r="BE238" s="7" t="s">
        <v>5</v>
      </c>
      <c r="BF238" s="7" t="s">
        <v>5</v>
      </c>
      <c r="BG238" s="7" t="s">
        <v>5</v>
      </c>
      <c r="BH238" s="7" t="s">
        <v>4</v>
      </c>
      <c r="BI238" s="7" t="s">
        <v>4</v>
      </c>
      <c r="BJ238" s="7" t="s">
        <v>4</v>
      </c>
      <c r="BK238" s="7" t="s">
        <v>4</v>
      </c>
      <c r="BL238" s="7" t="s">
        <v>4</v>
      </c>
    </row>
    <row r="239" spans="1:64">
      <c r="A239" s="7" t="s">
        <v>167</v>
      </c>
      <c r="B239" s="7" t="s">
        <v>104</v>
      </c>
      <c r="C239" s="7" t="s">
        <v>6</v>
      </c>
      <c r="D239" s="7" t="s">
        <v>4</v>
      </c>
      <c r="E239" s="7" t="s">
        <v>4</v>
      </c>
      <c r="F239" s="7" t="s">
        <v>4</v>
      </c>
      <c r="G239" s="7" t="s">
        <v>4</v>
      </c>
      <c r="H239" s="7" t="s">
        <v>4</v>
      </c>
      <c r="I239" s="7" t="s">
        <v>4</v>
      </c>
      <c r="J239" s="7" t="s">
        <v>4</v>
      </c>
      <c r="K239" s="7" t="s">
        <v>4</v>
      </c>
      <c r="L239" s="7" t="s">
        <v>4</v>
      </c>
      <c r="M239" s="7" t="s">
        <v>4</v>
      </c>
      <c r="N239" s="7" t="s">
        <v>4</v>
      </c>
      <c r="O239" s="7" t="s">
        <v>4</v>
      </c>
      <c r="P239" s="7" t="s">
        <v>4</v>
      </c>
      <c r="Q239" s="7" t="s">
        <v>4</v>
      </c>
      <c r="R239" s="7" t="s">
        <v>4</v>
      </c>
      <c r="S239" s="7" t="s">
        <v>4</v>
      </c>
      <c r="T239" s="7" t="s">
        <v>4</v>
      </c>
      <c r="U239" s="7" t="s">
        <v>4</v>
      </c>
      <c r="V239" s="7" t="s">
        <v>4</v>
      </c>
      <c r="W239" s="7" t="s">
        <v>4</v>
      </c>
      <c r="X239" s="7" t="s">
        <v>4</v>
      </c>
      <c r="Y239" s="7" t="s">
        <v>4</v>
      </c>
      <c r="Z239" s="7" t="s">
        <v>4</v>
      </c>
      <c r="AA239" s="7" t="s">
        <v>4</v>
      </c>
      <c r="AB239" s="7" t="s">
        <v>4</v>
      </c>
      <c r="AC239" s="7" t="s">
        <v>4</v>
      </c>
      <c r="AD239" s="7" t="s">
        <v>4</v>
      </c>
      <c r="AE239" s="7" t="s">
        <v>4</v>
      </c>
      <c r="AF239" s="7" t="s">
        <v>4</v>
      </c>
      <c r="AG239" s="7" t="s">
        <v>4</v>
      </c>
      <c r="AH239" s="7" t="s">
        <v>4</v>
      </c>
      <c r="AI239" s="7" t="s">
        <v>4</v>
      </c>
      <c r="AJ239" s="7" t="s">
        <v>4</v>
      </c>
      <c r="AK239" s="7" t="s">
        <v>4</v>
      </c>
      <c r="AL239" s="7" t="s">
        <v>4</v>
      </c>
      <c r="AM239" s="7" t="s">
        <v>4</v>
      </c>
      <c r="AN239" s="7" t="s">
        <v>4</v>
      </c>
      <c r="AO239" s="7" t="s">
        <v>4</v>
      </c>
      <c r="AP239" s="7" t="s">
        <v>4</v>
      </c>
      <c r="AQ239" s="7">
        <v>41</v>
      </c>
      <c r="AR239" s="7">
        <v>43</v>
      </c>
      <c r="AS239" s="7">
        <v>56</v>
      </c>
      <c r="AT239" s="7">
        <v>45</v>
      </c>
      <c r="AU239" s="7">
        <v>79</v>
      </c>
      <c r="AV239" s="7">
        <v>237</v>
      </c>
      <c r="AW239" s="7">
        <v>247</v>
      </c>
      <c r="AX239" s="7">
        <v>164</v>
      </c>
      <c r="AY239" s="7">
        <v>64</v>
      </c>
      <c r="AZ239" s="7">
        <v>134</v>
      </c>
      <c r="BA239" s="7">
        <v>120</v>
      </c>
      <c r="BB239" s="7">
        <v>13</v>
      </c>
      <c r="BC239" s="7">
        <v>14</v>
      </c>
      <c r="BD239" s="7">
        <v>4</v>
      </c>
      <c r="BE239" s="7">
        <v>2</v>
      </c>
      <c r="BF239" s="7">
        <v>2</v>
      </c>
      <c r="BG239" s="7">
        <v>5</v>
      </c>
      <c r="BH239" s="7">
        <v>18</v>
      </c>
      <c r="BI239" s="7">
        <v>14</v>
      </c>
      <c r="BJ239" s="7">
        <v>14</v>
      </c>
      <c r="BK239" s="7">
        <v>1</v>
      </c>
      <c r="BL239" s="7" t="s">
        <v>4</v>
      </c>
    </row>
    <row r="240" spans="1:64">
      <c r="A240" s="7" t="s">
        <v>167</v>
      </c>
      <c r="B240" s="7" t="s">
        <v>104</v>
      </c>
      <c r="C240" s="7" t="s">
        <v>7</v>
      </c>
      <c r="D240" s="7" t="s">
        <v>4</v>
      </c>
      <c r="E240" s="7" t="s">
        <v>4</v>
      </c>
      <c r="F240" s="7" t="s">
        <v>4</v>
      </c>
      <c r="G240" s="7" t="s">
        <v>4</v>
      </c>
      <c r="H240" s="7" t="s">
        <v>4</v>
      </c>
      <c r="I240" s="7" t="s">
        <v>4</v>
      </c>
      <c r="J240" s="7" t="s">
        <v>4</v>
      </c>
      <c r="K240" s="7" t="s">
        <v>4</v>
      </c>
      <c r="L240" s="7" t="s">
        <v>4</v>
      </c>
      <c r="M240" s="7" t="s">
        <v>4</v>
      </c>
      <c r="N240" s="7" t="s">
        <v>4</v>
      </c>
      <c r="O240" s="7" t="s">
        <v>4</v>
      </c>
      <c r="P240" s="7" t="s">
        <v>4</v>
      </c>
      <c r="Q240" s="7" t="s">
        <v>4</v>
      </c>
      <c r="R240" s="7" t="s">
        <v>4</v>
      </c>
      <c r="S240" s="7" t="s">
        <v>4</v>
      </c>
      <c r="T240" s="7" t="s">
        <v>4</v>
      </c>
      <c r="U240" s="7" t="s">
        <v>4</v>
      </c>
      <c r="V240" s="7" t="s">
        <v>4</v>
      </c>
      <c r="W240" s="7" t="s">
        <v>4</v>
      </c>
      <c r="X240" s="7" t="s">
        <v>4</v>
      </c>
      <c r="Y240" s="7" t="s">
        <v>4</v>
      </c>
      <c r="Z240" s="7" t="s">
        <v>4</v>
      </c>
      <c r="AA240" s="7" t="s">
        <v>4</v>
      </c>
      <c r="AB240" s="7" t="s">
        <v>4</v>
      </c>
      <c r="AC240" s="7" t="s">
        <v>4</v>
      </c>
      <c r="AD240" s="7" t="s">
        <v>4</v>
      </c>
      <c r="AE240" s="7" t="s">
        <v>4</v>
      </c>
      <c r="AF240" s="7" t="s">
        <v>4</v>
      </c>
      <c r="AG240" s="7" t="s">
        <v>4</v>
      </c>
      <c r="AH240" s="7" t="s">
        <v>4</v>
      </c>
      <c r="AI240" s="7" t="s">
        <v>4</v>
      </c>
      <c r="AJ240" s="7" t="s">
        <v>4</v>
      </c>
      <c r="AK240" s="7" t="s">
        <v>4</v>
      </c>
      <c r="AL240" s="7" t="s">
        <v>4</v>
      </c>
      <c r="AM240" s="7" t="s">
        <v>4</v>
      </c>
      <c r="AN240" s="7" t="s">
        <v>4</v>
      </c>
      <c r="AO240" s="7" t="s">
        <v>4</v>
      </c>
      <c r="AP240" s="7" t="s">
        <v>4</v>
      </c>
      <c r="AQ240" s="7">
        <v>179</v>
      </c>
      <c r="AR240" s="7">
        <v>165</v>
      </c>
      <c r="AS240" s="7">
        <v>114</v>
      </c>
      <c r="AT240" s="7">
        <v>46</v>
      </c>
      <c r="AU240" s="7">
        <v>62</v>
      </c>
      <c r="AV240" s="7">
        <v>107</v>
      </c>
      <c r="AW240" s="7">
        <v>142</v>
      </c>
      <c r="AX240" s="7">
        <v>142</v>
      </c>
      <c r="AY240" s="7">
        <v>206</v>
      </c>
      <c r="AZ240" s="7">
        <v>251</v>
      </c>
      <c r="BA240" s="7">
        <v>335</v>
      </c>
      <c r="BB240" s="7">
        <v>65</v>
      </c>
      <c r="BC240" s="7">
        <v>52</v>
      </c>
      <c r="BD240" s="7">
        <v>66</v>
      </c>
      <c r="BE240" s="7">
        <v>69</v>
      </c>
      <c r="BF240" s="7">
        <v>52</v>
      </c>
      <c r="BG240" s="7">
        <v>57</v>
      </c>
      <c r="BH240" s="7">
        <v>31</v>
      </c>
      <c r="BI240" s="7">
        <v>35</v>
      </c>
      <c r="BJ240" s="7">
        <v>23</v>
      </c>
      <c r="BK240" s="7">
        <v>6</v>
      </c>
      <c r="BL240" s="7" t="s">
        <v>4</v>
      </c>
    </row>
    <row r="241" spans="1:64">
      <c r="A241" s="7" t="s">
        <v>172</v>
      </c>
      <c r="B241" s="7" t="s">
        <v>104</v>
      </c>
      <c r="C241" s="7" t="s">
        <v>6</v>
      </c>
      <c r="D241" s="7" t="s">
        <v>5</v>
      </c>
      <c r="E241" s="7" t="s">
        <v>5</v>
      </c>
      <c r="F241" s="7" t="s">
        <v>5</v>
      </c>
      <c r="G241" s="7" t="s">
        <v>5</v>
      </c>
      <c r="H241" s="7" t="s">
        <v>5</v>
      </c>
      <c r="I241" s="7" t="s">
        <v>5</v>
      </c>
      <c r="J241" s="7" t="s">
        <v>5</v>
      </c>
      <c r="K241" s="7" t="s">
        <v>5</v>
      </c>
      <c r="L241" s="7" t="s">
        <v>5</v>
      </c>
      <c r="M241" s="7" t="s">
        <v>5</v>
      </c>
      <c r="N241" s="7" t="s">
        <v>5</v>
      </c>
      <c r="O241" s="7" t="s">
        <v>5</v>
      </c>
      <c r="P241" s="7" t="s">
        <v>5</v>
      </c>
      <c r="Q241" s="7" t="s">
        <v>5</v>
      </c>
      <c r="R241" s="7" t="s">
        <v>5</v>
      </c>
      <c r="S241" s="7" t="s">
        <v>5</v>
      </c>
      <c r="T241" s="7" t="s">
        <v>5</v>
      </c>
      <c r="U241" s="7" t="s">
        <v>5</v>
      </c>
      <c r="V241" s="7" t="s">
        <v>5</v>
      </c>
      <c r="W241" s="7" t="s">
        <v>5</v>
      </c>
      <c r="X241" s="7" t="s">
        <v>5</v>
      </c>
      <c r="Y241" s="7" t="s">
        <v>5</v>
      </c>
      <c r="Z241" s="7" t="s">
        <v>5</v>
      </c>
      <c r="AA241" s="7" t="s">
        <v>5</v>
      </c>
      <c r="AB241" s="7" t="s">
        <v>5</v>
      </c>
      <c r="AC241" s="7" t="s">
        <v>5</v>
      </c>
      <c r="AD241" s="7" t="s">
        <v>5</v>
      </c>
      <c r="AE241" s="7" t="s">
        <v>5</v>
      </c>
      <c r="AF241" s="7">
        <v>74</v>
      </c>
      <c r="AG241" s="7">
        <v>133</v>
      </c>
      <c r="AH241" s="7">
        <v>35</v>
      </c>
      <c r="AI241" s="7">
        <v>41</v>
      </c>
      <c r="AJ241" s="7">
        <v>46</v>
      </c>
      <c r="AK241" s="7">
        <v>113</v>
      </c>
      <c r="AL241" s="7">
        <v>136</v>
      </c>
      <c r="AM241" s="7">
        <v>107</v>
      </c>
      <c r="AN241" s="7">
        <v>111</v>
      </c>
      <c r="AO241" s="7">
        <v>2</v>
      </c>
      <c r="AP241" s="7">
        <v>64</v>
      </c>
      <c r="AQ241" s="7" t="s">
        <v>4</v>
      </c>
      <c r="AR241" s="7" t="s">
        <v>4</v>
      </c>
      <c r="AS241" s="7" t="s">
        <v>4</v>
      </c>
      <c r="AT241" s="7" t="s">
        <v>4</v>
      </c>
      <c r="AU241" s="7" t="s">
        <v>4</v>
      </c>
      <c r="AV241" s="7" t="s">
        <v>4</v>
      </c>
      <c r="AW241" s="7" t="s">
        <v>4</v>
      </c>
      <c r="AX241" s="7" t="s">
        <v>4</v>
      </c>
      <c r="AY241" s="7" t="s">
        <v>4</v>
      </c>
      <c r="AZ241" s="7" t="s">
        <v>4</v>
      </c>
      <c r="BA241" s="7" t="s">
        <v>4</v>
      </c>
      <c r="BB241" s="7" t="s">
        <v>4</v>
      </c>
      <c r="BC241" s="7" t="s">
        <v>4</v>
      </c>
      <c r="BD241" s="7" t="s">
        <v>4</v>
      </c>
      <c r="BE241" s="7" t="s">
        <v>4</v>
      </c>
      <c r="BF241" s="7" t="s">
        <v>4</v>
      </c>
      <c r="BG241" s="7" t="s">
        <v>4</v>
      </c>
      <c r="BH241" s="7" t="s">
        <v>4</v>
      </c>
      <c r="BI241" s="7" t="s">
        <v>4</v>
      </c>
      <c r="BJ241" s="7" t="s">
        <v>4</v>
      </c>
      <c r="BK241" s="7" t="s">
        <v>4</v>
      </c>
      <c r="BL241" s="7" t="s">
        <v>4</v>
      </c>
    </row>
    <row r="242" spans="1:64">
      <c r="A242" s="7" t="s">
        <v>172</v>
      </c>
      <c r="B242" s="7" t="s">
        <v>104</v>
      </c>
      <c r="C242" s="7" t="s">
        <v>7</v>
      </c>
      <c r="D242" s="7" t="s">
        <v>5</v>
      </c>
      <c r="E242" s="7" t="s">
        <v>5</v>
      </c>
      <c r="F242" s="7" t="s">
        <v>5</v>
      </c>
      <c r="G242" s="7" t="s">
        <v>5</v>
      </c>
      <c r="H242" s="7" t="s">
        <v>5</v>
      </c>
      <c r="I242" s="7" t="s">
        <v>5</v>
      </c>
      <c r="J242" s="7" t="s">
        <v>5</v>
      </c>
      <c r="K242" s="7" t="s">
        <v>5</v>
      </c>
      <c r="L242" s="7" t="s">
        <v>5</v>
      </c>
      <c r="M242" s="7" t="s">
        <v>5</v>
      </c>
      <c r="N242" s="7" t="s">
        <v>5</v>
      </c>
      <c r="O242" s="7" t="s">
        <v>5</v>
      </c>
      <c r="P242" s="7" t="s">
        <v>5</v>
      </c>
      <c r="Q242" s="7" t="s">
        <v>5</v>
      </c>
      <c r="R242" s="7" t="s">
        <v>5</v>
      </c>
      <c r="S242" s="7" t="s">
        <v>5</v>
      </c>
      <c r="T242" s="7" t="s">
        <v>5</v>
      </c>
      <c r="U242" s="7" t="s">
        <v>5</v>
      </c>
      <c r="V242" s="7" t="s">
        <v>5</v>
      </c>
      <c r="W242" s="7" t="s">
        <v>5</v>
      </c>
      <c r="X242" s="7" t="s">
        <v>5</v>
      </c>
      <c r="Y242" s="7" t="s">
        <v>5</v>
      </c>
      <c r="Z242" s="7" t="s">
        <v>5</v>
      </c>
      <c r="AA242" s="7" t="s">
        <v>5</v>
      </c>
      <c r="AB242" s="7" t="s">
        <v>5</v>
      </c>
      <c r="AC242" s="7" t="s">
        <v>5</v>
      </c>
      <c r="AD242" s="7" t="s">
        <v>5</v>
      </c>
      <c r="AE242" s="7" t="s">
        <v>5</v>
      </c>
      <c r="AF242" s="7">
        <v>174</v>
      </c>
      <c r="AG242" s="7">
        <v>249</v>
      </c>
      <c r="AH242" s="7">
        <v>271</v>
      </c>
      <c r="AI242" s="7">
        <v>639</v>
      </c>
      <c r="AJ242" s="7">
        <v>207</v>
      </c>
      <c r="AK242" s="7">
        <v>208</v>
      </c>
      <c r="AL242" s="7">
        <v>217</v>
      </c>
      <c r="AM242" s="7">
        <v>155</v>
      </c>
      <c r="AN242" s="7">
        <v>152</v>
      </c>
      <c r="AO242" s="7">
        <v>9</v>
      </c>
      <c r="AP242" s="7">
        <v>220</v>
      </c>
      <c r="AQ242" s="7" t="s">
        <v>4</v>
      </c>
      <c r="AR242" s="7" t="s">
        <v>4</v>
      </c>
      <c r="AS242" s="7" t="s">
        <v>4</v>
      </c>
      <c r="AT242" s="7" t="s">
        <v>4</v>
      </c>
      <c r="AU242" s="7" t="s">
        <v>4</v>
      </c>
      <c r="AV242" s="7" t="s">
        <v>4</v>
      </c>
      <c r="AW242" s="7" t="s">
        <v>4</v>
      </c>
      <c r="AX242" s="7" t="s">
        <v>4</v>
      </c>
      <c r="AY242" s="7" t="s">
        <v>4</v>
      </c>
      <c r="AZ242" s="7" t="s">
        <v>4</v>
      </c>
      <c r="BA242" s="7" t="s">
        <v>4</v>
      </c>
      <c r="BB242" s="7" t="s">
        <v>4</v>
      </c>
      <c r="BC242" s="7" t="s">
        <v>4</v>
      </c>
      <c r="BD242" s="7" t="s">
        <v>4</v>
      </c>
      <c r="BE242" s="7" t="s">
        <v>4</v>
      </c>
      <c r="BF242" s="7" t="s">
        <v>4</v>
      </c>
      <c r="BG242" s="7" t="s">
        <v>4</v>
      </c>
      <c r="BH242" s="7" t="s">
        <v>4</v>
      </c>
      <c r="BI242" s="7" t="s">
        <v>4</v>
      </c>
      <c r="BJ242" s="7" t="s">
        <v>4</v>
      </c>
      <c r="BK242" s="7" t="s">
        <v>4</v>
      </c>
      <c r="BL242" s="7" t="s">
        <v>4</v>
      </c>
    </row>
    <row r="243" spans="1:64">
      <c r="A243" s="7" t="s">
        <v>167</v>
      </c>
      <c r="B243" s="7" t="s">
        <v>141</v>
      </c>
      <c r="C243" s="7" t="s">
        <v>6</v>
      </c>
      <c r="D243" s="7" t="s">
        <v>4</v>
      </c>
      <c r="E243" s="7" t="s">
        <v>4</v>
      </c>
      <c r="F243" s="7" t="s">
        <v>4</v>
      </c>
      <c r="G243" s="7" t="s">
        <v>4</v>
      </c>
      <c r="H243" s="7" t="s">
        <v>4</v>
      </c>
      <c r="I243" s="7" t="s">
        <v>4</v>
      </c>
      <c r="J243" s="7" t="s">
        <v>4</v>
      </c>
      <c r="K243" s="7" t="s">
        <v>4</v>
      </c>
      <c r="L243" s="7" t="s">
        <v>4</v>
      </c>
      <c r="M243" s="7" t="s">
        <v>4</v>
      </c>
      <c r="N243" s="7" t="s">
        <v>4</v>
      </c>
      <c r="O243" s="7" t="s">
        <v>4</v>
      </c>
      <c r="P243" s="7" t="s">
        <v>4</v>
      </c>
      <c r="Q243" s="7" t="s">
        <v>4</v>
      </c>
      <c r="R243" s="7" t="s">
        <v>4</v>
      </c>
      <c r="S243" s="7" t="s">
        <v>4</v>
      </c>
      <c r="T243" s="7" t="s">
        <v>4</v>
      </c>
      <c r="U243" s="7" t="s">
        <v>4</v>
      </c>
      <c r="V243" s="7" t="s">
        <v>4</v>
      </c>
      <c r="W243" s="7" t="s">
        <v>4</v>
      </c>
      <c r="X243" s="7" t="s">
        <v>4</v>
      </c>
      <c r="Y243" s="7" t="s">
        <v>4</v>
      </c>
      <c r="Z243" s="7" t="s">
        <v>4</v>
      </c>
      <c r="AA243" s="7" t="s">
        <v>4</v>
      </c>
      <c r="AB243" s="7" t="s">
        <v>4</v>
      </c>
      <c r="AC243" s="7" t="s">
        <v>4</v>
      </c>
      <c r="AD243" s="7" t="s">
        <v>4</v>
      </c>
      <c r="AE243" s="7" t="s">
        <v>4</v>
      </c>
      <c r="AF243" s="7" t="s">
        <v>4</v>
      </c>
      <c r="AG243" s="7" t="s">
        <v>4</v>
      </c>
      <c r="AH243" s="7" t="s">
        <v>4</v>
      </c>
      <c r="AI243" s="7" t="s">
        <v>4</v>
      </c>
      <c r="AJ243" s="7" t="s">
        <v>4</v>
      </c>
      <c r="AK243" s="7" t="s">
        <v>4</v>
      </c>
      <c r="AL243" s="7" t="s">
        <v>4</v>
      </c>
      <c r="AM243" s="7" t="s">
        <v>4</v>
      </c>
      <c r="AN243" s="7" t="s">
        <v>4</v>
      </c>
      <c r="AO243" s="7" t="s">
        <v>4</v>
      </c>
      <c r="AP243" s="7" t="s">
        <v>4</v>
      </c>
      <c r="AQ243" s="7" t="s">
        <v>4</v>
      </c>
      <c r="AR243" s="7" t="s">
        <v>4</v>
      </c>
      <c r="AS243" s="7" t="s">
        <v>4</v>
      </c>
      <c r="AT243" s="7" t="s">
        <v>4</v>
      </c>
      <c r="AU243" s="7" t="s">
        <v>4</v>
      </c>
      <c r="AV243" s="7" t="s">
        <v>4</v>
      </c>
      <c r="AW243" s="7" t="s">
        <v>4</v>
      </c>
      <c r="AX243" s="7" t="s">
        <v>4</v>
      </c>
      <c r="AY243" s="7" t="s">
        <v>4</v>
      </c>
      <c r="AZ243" s="7" t="s">
        <v>4</v>
      </c>
      <c r="BA243" s="7" t="s">
        <v>4</v>
      </c>
      <c r="BB243" s="7" t="s">
        <v>4</v>
      </c>
      <c r="BC243" s="7" t="s">
        <v>4</v>
      </c>
      <c r="BD243" s="7" t="s">
        <v>4</v>
      </c>
      <c r="BE243" s="7" t="s">
        <v>4</v>
      </c>
      <c r="BF243" s="7" t="s">
        <v>4</v>
      </c>
      <c r="BG243" s="7" t="s">
        <v>4</v>
      </c>
      <c r="BH243" s="7" t="s">
        <v>4</v>
      </c>
      <c r="BI243" s="7" t="s">
        <v>11</v>
      </c>
      <c r="BJ243" s="7" t="s">
        <v>4</v>
      </c>
      <c r="BK243" s="7" t="s">
        <v>4</v>
      </c>
      <c r="BL243" s="7" t="s">
        <v>4</v>
      </c>
    </row>
    <row r="244" spans="1:64">
      <c r="A244" s="7" t="s">
        <v>167</v>
      </c>
      <c r="B244" s="7" t="s">
        <v>48</v>
      </c>
      <c r="C244" s="7" t="s">
        <v>6</v>
      </c>
      <c r="D244" s="7" t="s">
        <v>4</v>
      </c>
      <c r="E244" s="7" t="s">
        <v>4</v>
      </c>
      <c r="F244" s="7" t="s">
        <v>4</v>
      </c>
      <c r="G244" s="7" t="s">
        <v>4</v>
      </c>
      <c r="H244" s="7" t="s">
        <v>4</v>
      </c>
      <c r="I244" s="7" t="s">
        <v>4</v>
      </c>
      <c r="J244" s="7" t="s">
        <v>4</v>
      </c>
      <c r="K244" s="7" t="s">
        <v>4</v>
      </c>
      <c r="L244" s="7" t="s">
        <v>4</v>
      </c>
      <c r="M244" s="7" t="s">
        <v>4</v>
      </c>
      <c r="N244" s="7" t="s">
        <v>4</v>
      </c>
      <c r="O244" s="7" t="s">
        <v>4</v>
      </c>
      <c r="P244" s="7" t="s">
        <v>4</v>
      </c>
      <c r="Q244" s="7" t="s">
        <v>4</v>
      </c>
      <c r="R244" s="7" t="s">
        <v>4</v>
      </c>
      <c r="S244" s="7" t="s">
        <v>4</v>
      </c>
      <c r="T244" s="7" t="s">
        <v>4</v>
      </c>
      <c r="U244" s="7" t="s">
        <v>4</v>
      </c>
      <c r="V244" s="7" t="s">
        <v>4</v>
      </c>
      <c r="W244" s="7" t="s">
        <v>4</v>
      </c>
      <c r="X244" s="7" t="s">
        <v>4</v>
      </c>
      <c r="Y244" s="7" t="s">
        <v>4</v>
      </c>
      <c r="Z244" s="7" t="s">
        <v>4</v>
      </c>
      <c r="AA244" s="7" t="s">
        <v>4</v>
      </c>
      <c r="AB244" s="7" t="s">
        <v>4</v>
      </c>
      <c r="AC244" s="7" t="s">
        <v>4</v>
      </c>
      <c r="AD244" s="7" t="s">
        <v>4</v>
      </c>
      <c r="AE244" s="7" t="s">
        <v>4</v>
      </c>
      <c r="AF244" s="7" t="s">
        <v>4</v>
      </c>
      <c r="AG244" s="7" t="s">
        <v>4</v>
      </c>
      <c r="AH244" s="7" t="s">
        <v>4</v>
      </c>
      <c r="AI244" s="7" t="s">
        <v>4</v>
      </c>
      <c r="AJ244" s="7" t="s">
        <v>4</v>
      </c>
      <c r="AK244" s="7" t="s">
        <v>4</v>
      </c>
      <c r="AL244" s="7" t="s">
        <v>4</v>
      </c>
      <c r="AM244" s="7" t="s">
        <v>4</v>
      </c>
      <c r="AN244" s="7" t="s">
        <v>4</v>
      </c>
      <c r="AO244" s="7" t="s">
        <v>4</v>
      </c>
      <c r="AP244" s="7" t="s">
        <v>4</v>
      </c>
      <c r="AQ244" s="7">
        <v>32</v>
      </c>
      <c r="AR244" s="7">
        <v>56</v>
      </c>
      <c r="AS244" s="7">
        <v>51</v>
      </c>
      <c r="AT244" s="7">
        <v>63</v>
      </c>
      <c r="AU244" s="7">
        <v>81</v>
      </c>
      <c r="AV244" s="7">
        <v>73</v>
      </c>
      <c r="AW244" s="7">
        <v>58</v>
      </c>
      <c r="AX244" s="7">
        <v>34</v>
      </c>
      <c r="AY244" s="7">
        <v>52</v>
      </c>
      <c r="AZ244" s="7">
        <v>54</v>
      </c>
      <c r="BA244" s="7">
        <v>44</v>
      </c>
      <c r="BB244" s="7">
        <v>67</v>
      </c>
      <c r="BC244" s="7">
        <v>84</v>
      </c>
      <c r="BD244" s="7">
        <v>69</v>
      </c>
      <c r="BE244" s="7">
        <v>82</v>
      </c>
      <c r="BF244" s="7">
        <v>69</v>
      </c>
      <c r="BG244" s="7">
        <v>72</v>
      </c>
      <c r="BH244" s="7">
        <v>49</v>
      </c>
      <c r="BI244" s="7">
        <v>69</v>
      </c>
      <c r="BJ244" s="7">
        <v>71</v>
      </c>
      <c r="BK244" s="7">
        <v>103</v>
      </c>
      <c r="BL244" s="7">
        <v>133</v>
      </c>
    </row>
    <row r="245" spans="1:64">
      <c r="A245" s="7" t="s">
        <v>167</v>
      </c>
      <c r="B245" s="7" t="s">
        <v>48</v>
      </c>
      <c r="C245" s="7" t="s">
        <v>7</v>
      </c>
      <c r="D245" s="7" t="s">
        <v>4</v>
      </c>
      <c r="E245" s="7" t="s">
        <v>4</v>
      </c>
      <c r="F245" s="7" t="s">
        <v>4</v>
      </c>
      <c r="G245" s="7" t="s">
        <v>4</v>
      </c>
      <c r="H245" s="7" t="s">
        <v>4</v>
      </c>
      <c r="I245" s="7" t="s">
        <v>4</v>
      </c>
      <c r="J245" s="7" t="s">
        <v>4</v>
      </c>
      <c r="K245" s="7" t="s">
        <v>4</v>
      </c>
      <c r="L245" s="7" t="s">
        <v>4</v>
      </c>
      <c r="M245" s="7" t="s">
        <v>4</v>
      </c>
      <c r="N245" s="7" t="s">
        <v>4</v>
      </c>
      <c r="O245" s="7" t="s">
        <v>4</v>
      </c>
      <c r="P245" s="7" t="s">
        <v>4</v>
      </c>
      <c r="Q245" s="7" t="s">
        <v>4</v>
      </c>
      <c r="R245" s="7" t="s">
        <v>4</v>
      </c>
      <c r="S245" s="7" t="s">
        <v>4</v>
      </c>
      <c r="T245" s="7" t="s">
        <v>4</v>
      </c>
      <c r="U245" s="7" t="s">
        <v>4</v>
      </c>
      <c r="V245" s="7" t="s">
        <v>4</v>
      </c>
      <c r="W245" s="7" t="s">
        <v>4</v>
      </c>
      <c r="X245" s="7" t="s">
        <v>4</v>
      </c>
      <c r="Y245" s="7" t="s">
        <v>4</v>
      </c>
      <c r="Z245" s="7" t="s">
        <v>4</v>
      </c>
      <c r="AA245" s="7" t="s">
        <v>4</v>
      </c>
      <c r="AB245" s="7" t="s">
        <v>4</v>
      </c>
      <c r="AC245" s="7" t="s">
        <v>4</v>
      </c>
      <c r="AD245" s="7" t="s">
        <v>4</v>
      </c>
      <c r="AE245" s="7" t="s">
        <v>4</v>
      </c>
      <c r="AF245" s="7" t="s">
        <v>4</v>
      </c>
      <c r="AG245" s="7" t="s">
        <v>4</v>
      </c>
      <c r="AH245" s="7" t="s">
        <v>4</v>
      </c>
      <c r="AI245" s="7" t="s">
        <v>4</v>
      </c>
      <c r="AJ245" s="7" t="s">
        <v>4</v>
      </c>
      <c r="AK245" s="7" t="s">
        <v>4</v>
      </c>
      <c r="AL245" s="7" t="s">
        <v>4</v>
      </c>
      <c r="AM245" s="7" t="s">
        <v>4</v>
      </c>
      <c r="AN245" s="7" t="s">
        <v>4</v>
      </c>
      <c r="AO245" s="7" t="s">
        <v>4</v>
      </c>
      <c r="AP245" s="7" t="s">
        <v>4</v>
      </c>
      <c r="AQ245" s="7">
        <v>369</v>
      </c>
      <c r="AR245" s="7">
        <v>320</v>
      </c>
      <c r="AS245" s="7">
        <v>314</v>
      </c>
      <c r="AT245" s="7">
        <v>280</v>
      </c>
      <c r="AU245" s="7">
        <v>280</v>
      </c>
      <c r="AV245" s="7">
        <v>278</v>
      </c>
      <c r="AW245" s="7">
        <v>246</v>
      </c>
      <c r="AX245" s="7">
        <v>220</v>
      </c>
      <c r="AY245" s="7">
        <v>190</v>
      </c>
      <c r="AZ245" s="7">
        <v>190</v>
      </c>
      <c r="BA245" s="7">
        <v>205</v>
      </c>
      <c r="BB245" s="7">
        <v>373</v>
      </c>
      <c r="BC245" s="7">
        <v>430</v>
      </c>
      <c r="BD245" s="7">
        <v>444</v>
      </c>
      <c r="BE245" s="7">
        <v>530</v>
      </c>
      <c r="BF245" s="7">
        <v>567</v>
      </c>
      <c r="BG245" s="7">
        <v>507</v>
      </c>
      <c r="BH245" s="7">
        <v>507</v>
      </c>
      <c r="BI245" s="7">
        <v>476</v>
      </c>
      <c r="BJ245" s="7">
        <v>559</v>
      </c>
      <c r="BK245" s="7">
        <v>520</v>
      </c>
      <c r="BL245" s="7">
        <v>651</v>
      </c>
    </row>
    <row r="246" spans="1:64">
      <c r="A246" s="7" t="s">
        <v>172</v>
      </c>
      <c r="B246" s="7" t="s">
        <v>48</v>
      </c>
      <c r="C246" s="7" t="s">
        <v>6</v>
      </c>
      <c r="D246" s="7" t="s">
        <v>5</v>
      </c>
      <c r="E246" s="7" t="s">
        <v>5</v>
      </c>
      <c r="F246" s="7" t="s">
        <v>5</v>
      </c>
      <c r="G246" s="7" t="s">
        <v>5</v>
      </c>
      <c r="H246" s="7" t="s">
        <v>5</v>
      </c>
      <c r="I246" s="7" t="s">
        <v>5</v>
      </c>
      <c r="J246" s="7" t="s">
        <v>5</v>
      </c>
      <c r="K246" s="7" t="s">
        <v>5</v>
      </c>
      <c r="L246" s="7" t="s">
        <v>5</v>
      </c>
      <c r="M246" s="7" t="s">
        <v>5</v>
      </c>
      <c r="N246" s="7" t="s">
        <v>5</v>
      </c>
      <c r="O246" s="7" t="s">
        <v>5</v>
      </c>
      <c r="P246" s="7" t="s">
        <v>5</v>
      </c>
      <c r="Q246" s="7" t="s">
        <v>5</v>
      </c>
      <c r="R246" s="7" t="s">
        <v>5</v>
      </c>
      <c r="S246" s="7" t="s">
        <v>5</v>
      </c>
      <c r="T246" s="7" t="s">
        <v>5</v>
      </c>
      <c r="U246" s="7" t="s">
        <v>5</v>
      </c>
      <c r="V246" s="7" t="s">
        <v>5</v>
      </c>
      <c r="W246" s="7" t="s">
        <v>5</v>
      </c>
      <c r="X246" s="7" t="s">
        <v>5</v>
      </c>
      <c r="Y246" s="7" t="s">
        <v>5</v>
      </c>
      <c r="Z246" s="7" t="s">
        <v>5</v>
      </c>
      <c r="AA246" s="7" t="s">
        <v>5</v>
      </c>
      <c r="AB246" s="7" t="s">
        <v>5</v>
      </c>
      <c r="AC246" s="7">
        <v>3</v>
      </c>
      <c r="AD246" s="7">
        <v>11</v>
      </c>
      <c r="AE246" s="7">
        <v>4</v>
      </c>
      <c r="AF246" s="7">
        <v>10</v>
      </c>
      <c r="AG246" s="7">
        <v>7</v>
      </c>
      <c r="AH246" s="7">
        <v>8</v>
      </c>
      <c r="AI246" s="7">
        <v>8</v>
      </c>
      <c r="AJ246" s="7">
        <v>17</v>
      </c>
      <c r="AK246" s="7">
        <v>20</v>
      </c>
      <c r="AL246" s="7">
        <v>13</v>
      </c>
      <c r="AM246" s="7">
        <v>10</v>
      </c>
      <c r="AN246" s="7">
        <v>13</v>
      </c>
      <c r="AO246" s="7">
        <v>36</v>
      </c>
      <c r="AP246" s="7">
        <v>22</v>
      </c>
      <c r="AQ246" s="7" t="s">
        <v>4</v>
      </c>
      <c r="AR246" s="7" t="s">
        <v>4</v>
      </c>
      <c r="AS246" s="7" t="s">
        <v>4</v>
      </c>
      <c r="AT246" s="7" t="s">
        <v>4</v>
      </c>
      <c r="AU246" s="7" t="s">
        <v>4</v>
      </c>
      <c r="AV246" s="7" t="s">
        <v>4</v>
      </c>
      <c r="AW246" s="7" t="s">
        <v>4</v>
      </c>
      <c r="AX246" s="7" t="s">
        <v>4</v>
      </c>
      <c r="AY246" s="7" t="s">
        <v>4</v>
      </c>
      <c r="AZ246" s="7" t="s">
        <v>4</v>
      </c>
      <c r="BA246" s="7" t="s">
        <v>4</v>
      </c>
      <c r="BB246" s="7" t="s">
        <v>4</v>
      </c>
      <c r="BC246" s="7" t="s">
        <v>4</v>
      </c>
      <c r="BD246" s="7" t="s">
        <v>4</v>
      </c>
      <c r="BE246" s="7" t="s">
        <v>4</v>
      </c>
      <c r="BF246" s="7" t="s">
        <v>4</v>
      </c>
      <c r="BG246" s="7" t="s">
        <v>4</v>
      </c>
      <c r="BH246" s="7" t="s">
        <v>4</v>
      </c>
      <c r="BI246" s="7" t="s">
        <v>4</v>
      </c>
      <c r="BJ246" s="7" t="s">
        <v>4</v>
      </c>
      <c r="BK246" s="7" t="s">
        <v>4</v>
      </c>
      <c r="BL246" s="7" t="s">
        <v>4</v>
      </c>
    </row>
    <row r="247" spans="1:64">
      <c r="A247" s="7" t="s">
        <v>172</v>
      </c>
      <c r="B247" s="7" t="s">
        <v>48</v>
      </c>
      <c r="C247" s="7" t="s">
        <v>9</v>
      </c>
      <c r="D247" s="7">
        <v>274</v>
      </c>
      <c r="E247" s="7">
        <v>299</v>
      </c>
      <c r="F247" s="7">
        <v>307</v>
      </c>
      <c r="G247" s="7">
        <v>373</v>
      </c>
      <c r="H247" s="7">
        <v>381</v>
      </c>
      <c r="I247" s="7">
        <v>447</v>
      </c>
      <c r="J247" s="7">
        <v>450</v>
      </c>
      <c r="K247" s="7">
        <v>493</v>
      </c>
      <c r="L247" s="7">
        <v>352</v>
      </c>
      <c r="M247" s="7">
        <v>365</v>
      </c>
      <c r="N247" s="7">
        <v>256</v>
      </c>
      <c r="O247" s="7">
        <v>306</v>
      </c>
      <c r="P247" s="7">
        <v>323</v>
      </c>
      <c r="Q247" s="7">
        <v>223</v>
      </c>
      <c r="R247" s="7">
        <v>283</v>
      </c>
      <c r="S247" s="7">
        <v>172</v>
      </c>
      <c r="T247" s="7">
        <v>194</v>
      </c>
      <c r="U247" s="7">
        <v>181</v>
      </c>
      <c r="V247" s="7">
        <v>184</v>
      </c>
      <c r="W247" s="7">
        <v>235</v>
      </c>
      <c r="X247" s="7">
        <v>219</v>
      </c>
      <c r="Y247" s="7">
        <v>242</v>
      </c>
      <c r="Z247" s="7">
        <v>266</v>
      </c>
      <c r="AA247" s="7">
        <v>206</v>
      </c>
      <c r="AB247" s="7">
        <v>180</v>
      </c>
      <c r="AC247" s="7" t="s">
        <v>5</v>
      </c>
      <c r="AD247" s="7" t="s">
        <v>5</v>
      </c>
      <c r="AE247" s="7" t="s">
        <v>5</v>
      </c>
      <c r="AF247" s="7" t="s">
        <v>5</v>
      </c>
      <c r="AG247" s="7" t="s">
        <v>5</v>
      </c>
      <c r="AH247" s="7" t="s">
        <v>5</v>
      </c>
      <c r="AI247" s="7" t="s">
        <v>5</v>
      </c>
      <c r="AJ247" s="7" t="s">
        <v>5</v>
      </c>
      <c r="AK247" s="7" t="s">
        <v>5</v>
      </c>
      <c r="AL247" s="7" t="s">
        <v>5</v>
      </c>
      <c r="AM247" s="7" t="s">
        <v>5</v>
      </c>
      <c r="AN247" s="7" t="s">
        <v>5</v>
      </c>
      <c r="AO247" s="7" t="s">
        <v>5</v>
      </c>
      <c r="AP247" s="7" t="s">
        <v>5</v>
      </c>
      <c r="AQ247" s="7" t="s">
        <v>4</v>
      </c>
      <c r="AR247" s="7" t="s">
        <v>4</v>
      </c>
      <c r="AS247" s="7" t="s">
        <v>4</v>
      </c>
      <c r="AT247" s="7" t="s">
        <v>4</v>
      </c>
      <c r="AU247" s="7" t="s">
        <v>4</v>
      </c>
      <c r="AV247" s="7" t="s">
        <v>4</v>
      </c>
      <c r="AW247" s="7" t="s">
        <v>4</v>
      </c>
      <c r="AX247" s="7" t="s">
        <v>4</v>
      </c>
      <c r="AY247" s="7" t="s">
        <v>4</v>
      </c>
      <c r="AZ247" s="7" t="s">
        <v>4</v>
      </c>
      <c r="BA247" s="7" t="s">
        <v>4</v>
      </c>
      <c r="BB247" s="7" t="s">
        <v>4</v>
      </c>
      <c r="BC247" s="7" t="s">
        <v>4</v>
      </c>
      <c r="BD247" s="7" t="s">
        <v>4</v>
      </c>
      <c r="BE247" s="7" t="s">
        <v>4</v>
      </c>
      <c r="BF247" s="7" t="s">
        <v>4</v>
      </c>
      <c r="BG247" s="7" t="s">
        <v>4</v>
      </c>
      <c r="BH247" s="7" t="s">
        <v>4</v>
      </c>
      <c r="BI247" s="7" t="s">
        <v>4</v>
      </c>
      <c r="BJ247" s="7" t="s">
        <v>4</v>
      </c>
      <c r="BK247" s="7" t="s">
        <v>4</v>
      </c>
      <c r="BL247" s="7" t="s">
        <v>4</v>
      </c>
    </row>
    <row r="248" spans="1:64">
      <c r="A248" s="7" t="s">
        <v>172</v>
      </c>
      <c r="B248" s="7" t="s">
        <v>48</v>
      </c>
      <c r="C248" s="7" t="s">
        <v>7</v>
      </c>
      <c r="D248" s="7" t="s">
        <v>5</v>
      </c>
      <c r="E248" s="7" t="s">
        <v>5</v>
      </c>
      <c r="F248" s="7" t="s">
        <v>5</v>
      </c>
      <c r="G248" s="7" t="s">
        <v>5</v>
      </c>
      <c r="H248" s="7" t="s">
        <v>5</v>
      </c>
      <c r="I248" s="7" t="s">
        <v>5</v>
      </c>
      <c r="J248" s="7" t="s">
        <v>5</v>
      </c>
      <c r="K248" s="7" t="s">
        <v>5</v>
      </c>
      <c r="L248" s="7" t="s">
        <v>5</v>
      </c>
      <c r="M248" s="7" t="s">
        <v>5</v>
      </c>
      <c r="N248" s="7" t="s">
        <v>5</v>
      </c>
      <c r="O248" s="7" t="s">
        <v>5</v>
      </c>
      <c r="P248" s="7" t="s">
        <v>5</v>
      </c>
      <c r="Q248" s="7" t="s">
        <v>5</v>
      </c>
      <c r="R248" s="7" t="s">
        <v>5</v>
      </c>
      <c r="S248" s="7" t="s">
        <v>5</v>
      </c>
      <c r="T248" s="7" t="s">
        <v>5</v>
      </c>
      <c r="U248" s="7" t="s">
        <v>5</v>
      </c>
      <c r="V248" s="7" t="s">
        <v>5</v>
      </c>
      <c r="W248" s="7" t="s">
        <v>5</v>
      </c>
      <c r="X248" s="7" t="s">
        <v>5</v>
      </c>
      <c r="Y248" s="7" t="s">
        <v>5</v>
      </c>
      <c r="Z248" s="7" t="s">
        <v>5</v>
      </c>
      <c r="AA248" s="7" t="s">
        <v>5</v>
      </c>
      <c r="AB248" s="7" t="s">
        <v>5</v>
      </c>
      <c r="AC248" s="7">
        <v>182</v>
      </c>
      <c r="AD248" s="7">
        <v>309</v>
      </c>
      <c r="AE248" s="7">
        <v>441</v>
      </c>
      <c r="AF248" s="7">
        <v>463</v>
      </c>
      <c r="AG248" s="7">
        <v>347</v>
      </c>
      <c r="AH248" s="7">
        <v>375</v>
      </c>
      <c r="AI248" s="7">
        <v>413</v>
      </c>
      <c r="AJ248" s="7">
        <v>377</v>
      </c>
      <c r="AK248" s="7">
        <v>507</v>
      </c>
      <c r="AL248" s="7">
        <v>402</v>
      </c>
      <c r="AM248" s="7">
        <v>446</v>
      </c>
      <c r="AN248" s="7">
        <v>280</v>
      </c>
      <c r="AO248" s="7">
        <v>488</v>
      </c>
      <c r="AP248" s="7">
        <v>504</v>
      </c>
      <c r="AQ248" s="7" t="s">
        <v>4</v>
      </c>
      <c r="AR248" s="7" t="s">
        <v>4</v>
      </c>
      <c r="AS248" s="7" t="s">
        <v>4</v>
      </c>
      <c r="AT248" s="7" t="s">
        <v>4</v>
      </c>
      <c r="AU248" s="7" t="s">
        <v>4</v>
      </c>
      <c r="AV248" s="7" t="s">
        <v>4</v>
      </c>
      <c r="AW248" s="7" t="s">
        <v>4</v>
      </c>
      <c r="AX248" s="7" t="s">
        <v>4</v>
      </c>
      <c r="AY248" s="7" t="s">
        <v>4</v>
      </c>
      <c r="AZ248" s="7" t="s">
        <v>4</v>
      </c>
      <c r="BA248" s="7" t="s">
        <v>4</v>
      </c>
      <c r="BB248" s="7" t="s">
        <v>4</v>
      </c>
      <c r="BC248" s="7" t="s">
        <v>4</v>
      </c>
      <c r="BD248" s="7" t="s">
        <v>4</v>
      </c>
      <c r="BE248" s="7" t="s">
        <v>4</v>
      </c>
      <c r="BF248" s="7" t="s">
        <v>4</v>
      </c>
      <c r="BG248" s="7" t="s">
        <v>4</v>
      </c>
      <c r="BH248" s="7" t="s">
        <v>4</v>
      </c>
      <c r="BI248" s="7" t="s">
        <v>4</v>
      </c>
      <c r="BJ248" s="7" t="s">
        <v>4</v>
      </c>
      <c r="BK248" s="7" t="s">
        <v>4</v>
      </c>
      <c r="BL248" s="7" t="s">
        <v>4</v>
      </c>
    </row>
    <row r="249" spans="1:64">
      <c r="A249" s="7" t="s">
        <v>167</v>
      </c>
      <c r="B249" s="7" t="s">
        <v>49</v>
      </c>
      <c r="C249" s="7" t="s">
        <v>6</v>
      </c>
      <c r="D249" s="7" t="s">
        <v>4</v>
      </c>
      <c r="E249" s="7" t="s">
        <v>4</v>
      </c>
      <c r="F249" s="7" t="s">
        <v>4</v>
      </c>
      <c r="G249" s="7" t="s">
        <v>4</v>
      </c>
      <c r="H249" s="7" t="s">
        <v>4</v>
      </c>
      <c r="I249" s="7" t="s">
        <v>4</v>
      </c>
      <c r="J249" s="7" t="s">
        <v>4</v>
      </c>
      <c r="K249" s="7" t="s">
        <v>4</v>
      </c>
      <c r="L249" s="7" t="s">
        <v>4</v>
      </c>
      <c r="M249" s="7" t="s">
        <v>4</v>
      </c>
      <c r="N249" s="7" t="s">
        <v>4</v>
      </c>
      <c r="O249" s="7" t="s">
        <v>4</v>
      </c>
      <c r="P249" s="7" t="s">
        <v>4</v>
      </c>
      <c r="Q249" s="7" t="s">
        <v>4</v>
      </c>
      <c r="R249" s="7" t="s">
        <v>4</v>
      </c>
      <c r="S249" s="7" t="s">
        <v>4</v>
      </c>
      <c r="T249" s="7" t="s">
        <v>4</v>
      </c>
      <c r="U249" s="7" t="s">
        <v>4</v>
      </c>
      <c r="V249" s="7" t="s">
        <v>4</v>
      </c>
      <c r="W249" s="7" t="s">
        <v>4</v>
      </c>
      <c r="X249" s="7" t="s">
        <v>4</v>
      </c>
      <c r="Y249" s="7" t="s">
        <v>4</v>
      </c>
      <c r="Z249" s="7" t="s">
        <v>4</v>
      </c>
      <c r="AA249" s="7" t="s">
        <v>4</v>
      </c>
      <c r="AB249" s="7" t="s">
        <v>4</v>
      </c>
      <c r="AC249" s="7" t="s">
        <v>4</v>
      </c>
      <c r="AD249" s="7" t="s">
        <v>4</v>
      </c>
      <c r="AE249" s="7" t="s">
        <v>4</v>
      </c>
      <c r="AF249" s="7" t="s">
        <v>4</v>
      </c>
      <c r="AG249" s="7" t="s">
        <v>4</v>
      </c>
      <c r="AH249" s="7" t="s">
        <v>4</v>
      </c>
      <c r="AI249" s="7" t="s">
        <v>4</v>
      </c>
      <c r="AJ249" s="7" t="s">
        <v>4</v>
      </c>
      <c r="AK249" s="7" t="s">
        <v>4</v>
      </c>
      <c r="AL249" s="7" t="s">
        <v>4</v>
      </c>
      <c r="AM249" s="7" t="s">
        <v>4</v>
      </c>
      <c r="AN249" s="7" t="s">
        <v>4</v>
      </c>
      <c r="AO249" s="7" t="s">
        <v>4</v>
      </c>
      <c r="AP249" s="7" t="s">
        <v>4</v>
      </c>
      <c r="AQ249" s="7" t="s">
        <v>11</v>
      </c>
      <c r="AR249" s="7">
        <v>1</v>
      </c>
      <c r="AS249" s="7" t="s">
        <v>11</v>
      </c>
      <c r="AT249" s="7" t="s">
        <v>11</v>
      </c>
      <c r="AU249" s="7" t="s">
        <v>11</v>
      </c>
      <c r="AV249" s="7">
        <v>2</v>
      </c>
      <c r="AW249" s="7">
        <v>2</v>
      </c>
      <c r="AX249" s="7">
        <v>1</v>
      </c>
      <c r="AY249" s="7">
        <v>2</v>
      </c>
      <c r="AZ249" s="7" t="s">
        <v>11</v>
      </c>
      <c r="BA249" s="7" t="s">
        <v>11</v>
      </c>
      <c r="BB249" s="7" t="s">
        <v>11</v>
      </c>
      <c r="BC249" s="7">
        <v>1</v>
      </c>
      <c r="BD249" s="7">
        <v>1</v>
      </c>
      <c r="BE249" s="7">
        <v>1</v>
      </c>
      <c r="BF249" s="7" t="s">
        <v>5</v>
      </c>
      <c r="BG249" s="7" t="s">
        <v>5</v>
      </c>
      <c r="BH249" s="7" t="s">
        <v>11</v>
      </c>
      <c r="BI249" s="7" t="s">
        <v>5</v>
      </c>
      <c r="BJ249" s="7" t="s">
        <v>11</v>
      </c>
      <c r="BK249" s="7" t="s">
        <v>11</v>
      </c>
      <c r="BL249" s="7">
        <v>1</v>
      </c>
    </row>
    <row r="250" spans="1:64">
      <c r="A250" s="7" t="s">
        <v>167</v>
      </c>
      <c r="B250" s="7" t="s">
        <v>49</v>
      </c>
      <c r="C250" s="7" t="s">
        <v>7</v>
      </c>
      <c r="D250" s="7" t="s">
        <v>4</v>
      </c>
      <c r="E250" s="7" t="s">
        <v>4</v>
      </c>
      <c r="F250" s="7" t="s">
        <v>4</v>
      </c>
      <c r="G250" s="7" t="s">
        <v>4</v>
      </c>
      <c r="H250" s="7" t="s">
        <v>4</v>
      </c>
      <c r="I250" s="7" t="s">
        <v>4</v>
      </c>
      <c r="J250" s="7" t="s">
        <v>4</v>
      </c>
      <c r="K250" s="7" t="s">
        <v>4</v>
      </c>
      <c r="L250" s="7" t="s">
        <v>4</v>
      </c>
      <c r="M250" s="7" t="s">
        <v>4</v>
      </c>
      <c r="N250" s="7" t="s">
        <v>4</v>
      </c>
      <c r="O250" s="7" t="s">
        <v>4</v>
      </c>
      <c r="P250" s="7" t="s">
        <v>4</v>
      </c>
      <c r="Q250" s="7" t="s">
        <v>4</v>
      </c>
      <c r="R250" s="7" t="s">
        <v>4</v>
      </c>
      <c r="S250" s="7" t="s">
        <v>4</v>
      </c>
      <c r="T250" s="7" t="s">
        <v>4</v>
      </c>
      <c r="U250" s="7" t="s">
        <v>4</v>
      </c>
      <c r="V250" s="7" t="s">
        <v>4</v>
      </c>
      <c r="W250" s="7" t="s">
        <v>4</v>
      </c>
      <c r="X250" s="7" t="s">
        <v>4</v>
      </c>
      <c r="Y250" s="7" t="s">
        <v>4</v>
      </c>
      <c r="Z250" s="7" t="s">
        <v>4</v>
      </c>
      <c r="AA250" s="7" t="s">
        <v>4</v>
      </c>
      <c r="AB250" s="7" t="s">
        <v>4</v>
      </c>
      <c r="AC250" s="7" t="s">
        <v>4</v>
      </c>
      <c r="AD250" s="7" t="s">
        <v>4</v>
      </c>
      <c r="AE250" s="7" t="s">
        <v>4</v>
      </c>
      <c r="AF250" s="7" t="s">
        <v>4</v>
      </c>
      <c r="AG250" s="7" t="s">
        <v>4</v>
      </c>
      <c r="AH250" s="7" t="s">
        <v>4</v>
      </c>
      <c r="AI250" s="7" t="s">
        <v>4</v>
      </c>
      <c r="AJ250" s="7" t="s">
        <v>4</v>
      </c>
      <c r="AK250" s="7" t="s">
        <v>4</v>
      </c>
      <c r="AL250" s="7" t="s">
        <v>4</v>
      </c>
      <c r="AM250" s="7" t="s">
        <v>4</v>
      </c>
      <c r="AN250" s="7" t="s">
        <v>4</v>
      </c>
      <c r="AO250" s="7" t="s">
        <v>4</v>
      </c>
      <c r="AP250" s="7" t="s">
        <v>4</v>
      </c>
      <c r="AQ250" s="7">
        <v>71</v>
      </c>
      <c r="AR250" s="7">
        <v>22</v>
      </c>
      <c r="AS250" s="7">
        <v>23</v>
      </c>
      <c r="AT250" s="7">
        <v>22</v>
      </c>
      <c r="AU250" s="7">
        <v>23</v>
      </c>
      <c r="AV250" s="7">
        <v>36</v>
      </c>
      <c r="AW250" s="7">
        <v>43</v>
      </c>
      <c r="AX250" s="7">
        <v>105</v>
      </c>
      <c r="AY250" s="7">
        <v>96</v>
      </c>
      <c r="AZ250" s="7">
        <v>42</v>
      </c>
      <c r="BA250" s="7">
        <v>17</v>
      </c>
      <c r="BB250" s="7">
        <v>73</v>
      </c>
      <c r="BC250" s="7">
        <v>133</v>
      </c>
      <c r="BD250" s="7">
        <v>85</v>
      </c>
      <c r="BE250" s="7">
        <v>152</v>
      </c>
      <c r="BF250" s="7">
        <v>52</v>
      </c>
      <c r="BG250" s="7">
        <v>62</v>
      </c>
      <c r="BH250" s="7">
        <v>87</v>
      </c>
      <c r="BI250" s="7">
        <v>201</v>
      </c>
      <c r="BJ250" s="7">
        <v>379</v>
      </c>
      <c r="BK250" s="7">
        <v>377</v>
      </c>
      <c r="BL250" s="7">
        <v>556</v>
      </c>
    </row>
    <row r="251" spans="1:64">
      <c r="A251" s="7" t="s">
        <v>172</v>
      </c>
      <c r="B251" s="7" t="s">
        <v>49</v>
      </c>
      <c r="C251" s="7" t="s">
        <v>6</v>
      </c>
      <c r="D251" s="7" t="s">
        <v>5</v>
      </c>
      <c r="E251" s="7" t="s">
        <v>5</v>
      </c>
      <c r="F251" s="7" t="s">
        <v>5</v>
      </c>
      <c r="G251" s="7" t="s">
        <v>5</v>
      </c>
      <c r="H251" s="7" t="s">
        <v>5</v>
      </c>
      <c r="I251" s="7" t="s">
        <v>5</v>
      </c>
      <c r="J251" s="7" t="s">
        <v>5</v>
      </c>
      <c r="K251" s="7" t="s">
        <v>5</v>
      </c>
      <c r="L251" s="7" t="s">
        <v>5</v>
      </c>
      <c r="M251" s="7" t="s">
        <v>5</v>
      </c>
      <c r="N251" s="7" t="s">
        <v>5</v>
      </c>
      <c r="O251" s="7" t="s">
        <v>5</v>
      </c>
      <c r="P251" s="7" t="s">
        <v>5</v>
      </c>
      <c r="Q251" s="7" t="s">
        <v>5</v>
      </c>
      <c r="R251" s="7" t="s">
        <v>5</v>
      </c>
      <c r="S251" s="7" t="s">
        <v>5</v>
      </c>
      <c r="T251" s="7" t="s">
        <v>5</v>
      </c>
      <c r="U251" s="7" t="s">
        <v>5</v>
      </c>
      <c r="V251" s="7" t="s">
        <v>5</v>
      </c>
      <c r="W251" s="7" t="s">
        <v>5</v>
      </c>
      <c r="X251" s="7" t="s">
        <v>5</v>
      </c>
      <c r="Y251" s="7" t="s">
        <v>5</v>
      </c>
      <c r="Z251" s="7" t="s">
        <v>5</v>
      </c>
      <c r="AA251" s="7" t="s">
        <v>5</v>
      </c>
      <c r="AB251" s="7" t="s">
        <v>5</v>
      </c>
      <c r="AC251" s="7" t="s">
        <v>11</v>
      </c>
      <c r="AD251" s="7" t="s">
        <v>11</v>
      </c>
      <c r="AE251" s="7" t="s">
        <v>11</v>
      </c>
      <c r="AF251" s="7" t="s">
        <v>11</v>
      </c>
      <c r="AG251" s="7" t="s">
        <v>5</v>
      </c>
      <c r="AH251" s="7" t="s">
        <v>11</v>
      </c>
      <c r="AI251" s="7">
        <v>7</v>
      </c>
      <c r="AJ251" s="7">
        <v>1</v>
      </c>
      <c r="AK251" s="7" t="s">
        <v>11</v>
      </c>
      <c r="AL251" s="7" t="s">
        <v>11</v>
      </c>
      <c r="AM251" s="7">
        <v>2</v>
      </c>
      <c r="AN251" s="7">
        <v>1</v>
      </c>
      <c r="AO251" s="7">
        <v>1</v>
      </c>
      <c r="AP251" s="7" t="s">
        <v>5</v>
      </c>
      <c r="AQ251" s="7" t="s">
        <v>4</v>
      </c>
      <c r="AR251" s="7" t="s">
        <v>4</v>
      </c>
      <c r="AS251" s="7" t="s">
        <v>4</v>
      </c>
      <c r="AT251" s="7" t="s">
        <v>4</v>
      </c>
      <c r="AU251" s="7" t="s">
        <v>4</v>
      </c>
      <c r="AV251" s="7" t="s">
        <v>4</v>
      </c>
      <c r="AW251" s="7" t="s">
        <v>4</v>
      </c>
      <c r="AX251" s="7" t="s">
        <v>4</v>
      </c>
      <c r="AY251" s="7" t="s">
        <v>4</v>
      </c>
      <c r="AZ251" s="7" t="s">
        <v>4</v>
      </c>
      <c r="BA251" s="7" t="s">
        <v>4</v>
      </c>
      <c r="BB251" s="7" t="s">
        <v>4</v>
      </c>
      <c r="BC251" s="7" t="s">
        <v>4</v>
      </c>
      <c r="BD251" s="7" t="s">
        <v>4</v>
      </c>
      <c r="BE251" s="7" t="s">
        <v>4</v>
      </c>
      <c r="BF251" s="7" t="s">
        <v>4</v>
      </c>
      <c r="BG251" s="7" t="s">
        <v>4</v>
      </c>
      <c r="BH251" s="7" t="s">
        <v>4</v>
      </c>
      <c r="BI251" s="7" t="s">
        <v>4</v>
      </c>
      <c r="BJ251" s="7" t="s">
        <v>4</v>
      </c>
      <c r="BK251" s="7" t="s">
        <v>4</v>
      </c>
      <c r="BL251" s="7" t="s">
        <v>4</v>
      </c>
    </row>
    <row r="252" spans="1:64">
      <c r="A252" s="7" t="s">
        <v>172</v>
      </c>
      <c r="B252" s="7" t="s">
        <v>49</v>
      </c>
      <c r="C252" s="7" t="s">
        <v>9</v>
      </c>
      <c r="D252" s="7" t="s">
        <v>5</v>
      </c>
      <c r="E252" s="7" t="s">
        <v>5</v>
      </c>
      <c r="F252" s="7" t="s">
        <v>5</v>
      </c>
      <c r="G252" s="7">
        <v>8</v>
      </c>
      <c r="H252" s="7">
        <v>49</v>
      </c>
      <c r="I252" s="7">
        <v>76</v>
      </c>
      <c r="J252" s="7">
        <v>27</v>
      </c>
      <c r="K252" s="7">
        <v>43</v>
      </c>
      <c r="L252" s="7">
        <v>23</v>
      </c>
      <c r="M252" s="7">
        <v>21</v>
      </c>
      <c r="N252" s="7">
        <v>25</v>
      </c>
      <c r="O252" s="7">
        <v>4</v>
      </c>
      <c r="P252" s="7">
        <v>4</v>
      </c>
      <c r="Q252" s="7">
        <v>58</v>
      </c>
      <c r="R252" s="7">
        <v>155</v>
      </c>
      <c r="S252" s="7">
        <v>57</v>
      </c>
      <c r="T252" s="7">
        <v>32</v>
      </c>
      <c r="U252" s="7">
        <v>34</v>
      </c>
      <c r="V252" s="7">
        <v>13</v>
      </c>
      <c r="W252" s="7">
        <v>65</v>
      </c>
      <c r="X252" s="7">
        <v>118</v>
      </c>
      <c r="Y252" s="7">
        <v>71</v>
      </c>
      <c r="Z252" s="7">
        <v>166</v>
      </c>
      <c r="AA252" s="7">
        <v>135</v>
      </c>
      <c r="AB252" s="7">
        <v>113</v>
      </c>
      <c r="AC252" s="7" t="s">
        <v>5</v>
      </c>
      <c r="AD252" s="7" t="s">
        <v>5</v>
      </c>
      <c r="AE252" s="7" t="s">
        <v>5</v>
      </c>
      <c r="AF252" s="7" t="s">
        <v>5</v>
      </c>
      <c r="AG252" s="7" t="s">
        <v>5</v>
      </c>
      <c r="AH252" s="7" t="s">
        <v>5</v>
      </c>
      <c r="AI252" s="7" t="s">
        <v>5</v>
      </c>
      <c r="AJ252" s="7" t="s">
        <v>5</v>
      </c>
      <c r="AK252" s="7" t="s">
        <v>5</v>
      </c>
      <c r="AL252" s="7" t="s">
        <v>5</v>
      </c>
      <c r="AM252" s="7" t="s">
        <v>5</v>
      </c>
      <c r="AN252" s="7" t="s">
        <v>5</v>
      </c>
      <c r="AO252" s="7" t="s">
        <v>5</v>
      </c>
      <c r="AP252" s="7" t="s">
        <v>5</v>
      </c>
      <c r="AQ252" s="7" t="s">
        <v>4</v>
      </c>
      <c r="AR252" s="7" t="s">
        <v>4</v>
      </c>
      <c r="AS252" s="7" t="s">
        <v>4</v>
      </c>
      <c r="AT252" s="7" t="s">
        <v>4</v>
      </c>
      <c r="AU252" s="7" t="s">
        <v>4</v>
      </c>
      <c r="AV252" s="7" t="s">
        <v>4</v>
      </c>
      <c r="AW252" s="7" t="s">
        <v>4</v>
      </c>
      <c r="AX252" s="7" t="s">
        <v>4</v>
      </c>
      <c r="AY252" s="7" t="s">
        <v>4</v>
      </c>
      <c r="AZ252" s="7" t="s">
        <v>4</v>
      </c>
      <c r="BA252" s="7" t="s">
        <v>4</v>
      </c>
      <c r="BB252" s="7" t="s">
        <v>4</v>
      </c>
      <c r="BC252" s="7" t="s">
        <v>4</v>
      </c>
      <c r="BD252" s="7" t="s">
        <v>4</v>
      </c>
      <c r="BE252" s="7" t="s">
        <v>4</v>
      </c>
      <c r="BF252" s="7" t="s">
        <v>4</v>
      </c>
      <c r="BG252" s="7" t="s">
        <v>4</v>
      </c>
      <c r="BH252" s="7" t="s">
        <v>4</v>
      </c>
      <c r="BI252" s="7" t="s">
        <v>4</v>
      </c>
      <c r="BJ252" s="7" t="s">
        <v>4</v>
      </c>
      <c r="BK252" s="7" t="s">
        <v>4</v>
      </c>
      <c r="BL252" s="7" t="s">
        <v>4</v>
      </c>
    </row>
    <row r="253" spans="1:64">
      <c r="A253" s="7" t="s">
        <v>172</v>
      </c>
      <c r="B253" s="7" t="s">
        <v>49</v>
      </c>
      <c r="C253" s="7" t="s">
        <v>7</v>
      </c>
      <c r="D253" s="7" t="s">
        <v>5</v>
      </c>
      <c r="E253" s="7" t="s">
        <v>5</v>
      </c>
      <c r="F253" s="7" t="s">
        <v>5</v>
      </c>
      <c r="G253" s="7" t="s">
        <v>5</v>
      </c>
      <c r="H253" s="7" t="s">
        <v>5</v>
      </c>
      <c r="I253" s="7" t="s">
        <v>5</v>
      </c>
      <c r="J253" s="7" t="s">
        <v>5</v>
      </c>
      <c r="K253" s="7" t="s">
        <v>5</v>
      </c>
      <c r="L253" s="7" t="s">
        <v>5</v>
      </c>
      <c r="M253" s="7" t="s">
        <v>5</v>
      </c>
      <c r="N253" s="7" t="s">
        <v>5</v>
      </c>
      <c r="O253" s="7" t="s">
        <v>5</v>
      </c>
      <c r="P253" s="7" t="s">
        <v>5</v>
      </c>
      <c r="Q253" s="7" t="s">
        <v>5</v>
      </c>
      <c r="R253" s="7" t="s">
        <v>5</v>
      </c>
      <c r="S253" s="7" t="s">
        <v>5</v>
      </c>
      <c r="T253" s="7" t="s">
        <v>5</v>
      </c>
      <c r="U253" s="7" t="s">
        <v>5</v>
      </c>
      <c r="V253" s="7" t="s">
        <v>5</v>
      </c>
      <c r="W253" s="7" t="s">
        <v>5</v>
      </c>
      <c r="X253" s="7" t="s">
        <v>5</v>
      </c>
      <c r="Y253" s="7" t="s">
        <v>5</v>
      </c>
      <c r="Z253" s="7" t="s">
        <v>5</v>
      </c>
      <c r="AA253" s="7" t="s">
        <v>5</v>
      </c>
      <c r="AB253" s="7" t="s">
        <v>5</v>
      </c>
      <c r="AC253" s="7">
        <v>99</v>
      </c>
      <c r="AD253" s="7">
        <v>45</v>
      </c>
      <c r="AE253" s="7">
        <v>29</v>
      </c>
      <c r="AF253" s="7">
        <v>22</v>
      </c>
      <c r="AG253" s="7">
        <v>51</v>
      </c>
      <c r="AH253" s="7">
        <v>59</v>
      </c>
      <c r="AI253" s="7">
        <v>112</v>
      </c>
      <c r="AJ253" s="7">
        <v>59</v>
      </c>
      <c r="AK253" s="7">
        <v>41</v>
      </c>
      <c r="AL253" s="7">
        <v>26</v>
      </c>
      <c r="AM253" s="7">
        <v>25</v>
      </c>
      <c r="AN253" s="7">
        <v>20</v>
      </c>
      <c r="AO253" s="7">
        <v>42</v>
      </c>
      <c r="AP253" s="7">
        <v>102</v>
      </c>
      <c r="AQ253" s="7" t="s">
        <v>4</v>
      </c>
      <c r="AR253" s="7" t="s">
        <v>4</v>
      </c>
      <c r="AS253" s="7" t="s">
        <v>4</v>
      </c>
      <c r="AT253" s="7" t="s">
        <v>4</v>
      </c>
      <c r="AU253" s="7" t="s">
        <v>4</v>
      </c>
      <c r="AV253" s="7" t="s">
        <v>4</v>
      </c>
      <c r="AW253" s="7" t="s">
        <v>4</v>
      </c>
      <c r="AX253" s="7" t="s">
        <v>4</v>
      </c>
      <c r="AY253" s="7" t="s">
        <v>4</v>
      </c>
      <c r="AZ253" s="7" t="s">
        <v>4</v>
      </c>
      <c r="BA253" s="7" t="s">
        <v>4</v>
      </c>
      <c r="BB253" s="7" t="s">
        <v>4</v>
      </c>
      <c r="BC253" s="7" t="s">
        <v>4</v>
      </c>
      <c r="BD253" s="7" t="s">
        <v>4</v>
      </c>
      <c r="BE253" s="7" t="s">
        <v>4</v>
      </c>
      <c r="BF253" s="7" t="s">
        <v>4</v>
      </c>
      <c r="BG253" s="7" t="s">
        <v>4</v>
      </c>
      <c r="BH253" s="7" t="s">
        <v>4</v>
      </c>
      <c r="BI253" s="7" t="s">
        <v>4</v>
      </c>
      <c r="BJ253" s="7" t="s">
        <v>4</v>
      </c>
      <c r="BK253" s="7" t="s">
        <v>4</v>
      </c>
      <c r="BL253" s="7" t="s">
        <v>4</v>
      </c>
    </row>
    <row r="254" spans="1:64">
      <c r="A254" s="7" t="s">
        <v>167</v>
      </c>
      <c r="B254" s="7" t="s">
        <v>160</v>
      </c>
      <c r="C254" s="7" t="s">
        <v>6</v>
      </c>
      <c r="D254" s="7" t="s">
        <v>4</v>
      </c>
      <c r="E254" s="7" t="s">
        <v>4</v>
      </c>
      <c r="F254" s="7" t="s">
        <v>4</v>
      </c>
      <c r="G254" s="7" t="s">
        <v>4</v>
      </c>
      <c r="H254" s="7" t="s">
        <v>4</v>
      </c>
      <c r="I254" s="7" t="s">
        <v>4</v>
      </c>
      <c r="J254" s="7" t="s">
        <v>4</v>
      </c>
      <c r="K254" s="7" t="s">
        <v>4</v>
      </c>
      <c r="L254" s="7" t="s">
        <v>4</v>
      </c>
      <c r="M254" s="7" t="s">
        <v>4</v>
      </c>
      <c r="N254" s="7" t="s">
        <v>4</v>
      </c>
      <c r="O254" s="7" t="s">
        <v>4</v>
      </c>
      <c r="P254" s="7" t="s">
        <v>4</v>
      </c>
      <c r="Q254" s="7" t="s">
        <v>4</v>
      </c>
      <c r="R254" s="7" t="s">
        <v>4</v>
      </c>
      <c r="S254" s="7" t="s">
        <v>4</v>
      </c>
      <c r="T254" s="7" t="s">
        <v>4</v>
      </c>
      <c r="U254" s="7" t="s">
        <v>4</v>
      </c>
      <c r="V254" s="7" t="s">
        <v>4</v>
      </c>
      <c r="W254" s="7" t="s">
        <v>4</v>
      </c>
      <c r="X254" s="7" t="s">
        <v>4</v>
      </c>
      <c r="Y254" s="7" t="s">
        <v>4</v>
      </c>
      <c r="Z254" s="7" t="s">
        <v>4</v>
      </c>
      <c r="AA254" s="7" t="s">
        <v>4</v>
      </c>
      <c r="AB254" s="7" t="s">
        <v>4</v>
      </c>
      <c r="AC254" s="7" t="s">
        <v>4</v>
      </c>
      <c r="AD254" s="7" t="s">
        <v>4</v>
      </c>
      <c r="AE254" s="7" t="s">
        <v>4</v>
      </c>
      <c r="AF254" s="7" t="s">
        <v>4</v>
      </c>
      <c r="AG254" s="7" t="s">
        <v>4</v>
      </c>
      <c r="AH254" s="7" t="s">
        <v>4</v>
      </c>
      <c r="AI254" s="7" t="s">
        <v>4</v>
      </c>
      <c r="AJ254" s="7" t="s">
        <v>4</v>
      </c>
      <c r="AK254" s="7" t="s">
        <v>4</v>
      </c>
      <c r="AL254" s="7" t="s">
        <v>4</v>
      </c>
      <c r="AM254" s="7" t="s">
        <v>4</v>
      </c>
      <c r="AN254" s="7" t="s">
        <v>4</v>
      </c>
      <c r="AO254" s="7" t="s">
        <v>4</v>
      </c>
      <c r="AP254" s="7" t="s">
        <v>4</v>
      </c>
      <c r="AQ254" s="7" t="s">
        <v>5</v>
      </c>
      <c r="AR254" s="7" t="s">
        <v>5</v>
      </c>
      <c r="AS254" s="7" t="s">
        <v>5</v>
      </c>
      <c r="AT254" s="7" t="s">
        <v>5</v>
      </c>
      <c r="AU254" s="7" t="s">
        <v>5</v>
      </c>
      <c r="AV254" s="7" t="s">
        <v>5</v>
      </c>
      <c r="AW254" s="7" t="s">
        <v>5</v>
      </c>
      <c r="AX254" s="7" t="s">
        <v>5</v>
      </c>
      <c r="AY254" s="7" t="s">
        <v>5</v>
      </c>
      <c r="AZ254" s="7" t="s">
        <v>5</v>
      </c>
      <c r="BA254" s="7" t="s">
        <v>5</v>
      </c>
      <c r="BB254" s="7" t="s">
        <v>5</v>
      </c>
      <c r="BC254" s="7">
        <v>72</v>
      </c>
      <c r="BD254" s="7">
        <v>53</v>
      </c>
      <c r="BE254" s="7">
        <v>67</v>
      </c>
      <c r="BF254" s="7">
        <v>56</v>
      </c>
      <c r="BG254" s="7">
        <v>121</v>
      </c>
      <c r="BH254" s="7">
        <v>93</v>
      </c>
      <c r="BI254" s="7">
        <v>110</v>
      </c>
      <c r="BJ254" s="7" t="s">
        <v>4</v>
      </c>
      <c r="BK254" s="7" t="s">
        <v>4</v>
      </c>
      <c r="BL254" s="7" t="s">
        <v>4</v>
      </c>
    </row>
    <row r="255" spans="1:64">
      <c r="A255" s="7" t="s">
        <v>167</v>
      </c>
      <c r="B255" s="7" t="s">
        <v>160</v>
      </c>
      <c r="C255" s="7" t="s">
        <v>7</v>
      </c>
      <c r="D255" s="7" t="s">
        <v>4</v>
      </c>
      <c r="E255" s="7" t="s">
        <v>4</v>
      </c>
      <c r="F255" s="7" t="s">
        <v>4</v>
      </c>
      <c r="G255" s="7" t="s">
        <v>4</v>
      </c>
      <c r="H255" s="7" t="s">
        <v>4</v>
      </c>
      <c r="I255" s="7" t="s">
        <v>4</v>
      </c>
      <c r="J255" s="7" t="s">
        <v>4</v>
      </c>
      <c r="K255" s="7" t="s">
        <v>4</v>
      </c>
      <c r="L255" s="7" t="s">
        <v>4</v>
      </c>
      <c r="M255" s="7" t="s">
        <v>4</v>
      </c>
      <c r="N255" s="7" t="s">
        <v>4</v>
      </c>
      <c r="O255" s="7" t="s">
        <v>4</v>
      </c>
      <c r="P255" s="7" t="s">
        <v>4</v>
      </c>
      <c r="Q255" s="7" t="s">
        <v>4</v>
      </c>
      <c r="R255" s="7" t="s">
        <v>4</v>
      </c>
      <c r="S255" s="7" t="s">
        <v>4</v>
      </c>
      <c r="T255" s="7" t="s">
        <v>4</v>
      </c>
      <c r="U255" s="7" t="s">
        <v>4</v>
      </c>
      <c r="V255" s="7" t="s">
        <v>4</v>
      </c>
      <c r="W255" s="7" t="s">
        <v>4</v>
      </c>
      <c r="X255" s="7" t="s">
        <v>4</v>
      </c>
      <c r="Y255" s="7" t="s">
        <v>4</v>
      </c>
      <c r="Z255" s="7" t="s">
        <v>4</v>
      </c>
      <c r="AA255" s="7" t="s">
        <v>4</v>
      </c>
      <c r="AB255" s="7" t="s">
        <v>4</v>
      </c>
      <c r="AC255" s="7" t="s">
        <v>4</v>
      </c>
      <c r="AD255" s="7" t="s">
        <v>4</v>
      </c>
      <c r="AE255" s="7" t="s">
        <v>4</v>
      </c>
      <c r="AF255" s="7" t="s">
        <v>4</v>
      </c>
      <c r="AG255" s="7" t="s">
        <v>4</v>
      </c>
      <c r="AH255" s="7" t="s">
        <v>4</v>
      </c>
      <c r="AI255" s="7" t="s">
        <v>4</v>
      </c>
      <c r="AJ255" s="7" t="s">
        <v>4</v>
      </c>
      <c r="AK255" s="7" t="s">
        <v>4</v>
      </c>
      <c r="AL255" s="7" t="s">
        <v>4</v>
      </c>
      <c r="AM255" s="7" t="s">
        <v>4</v>
      </c>
      <c r="AN255" s="7" t="s">
        <v>4</v>
      </c>
      <c r="AO255" s="7" t="s">
        <v>4</v>
      </c>
      <c r="AP255" s="7" t="s">
        <v>4</v>
      </c>
      <c r="AQ255" s="7" t="s">
        <v>5</v>
      </c>
      <c r="AR255" s="7" t="s">
        <v>5</v>
      </c>
      <c r="AS255" s="7" t="s">
        <v>5</v>
      </c>
      <c r="AT255" s="7" t="s">
        <v>5</v>
      </c>
      <c r="AU255" s="7" t="s">
        <v>5</v>
      </c>
      <c r="AV255" s="7" t="s">
        <v>5</v>
      </c>
      <c r="AW255" s="7" t="s">
        <v>5</v>
      </c>
      <c r="AX255" s="7" t="s">
        <v>5</v>
      </c>
      <c r="AY255" s="7" t="s">
        <v>5</v>
      </c>
      <c r="AZ255" s="7" t="s">
        <v>5</v>
      </c>
      <c r="BA255" s="7" t="s">
        <v>5</v>
      </c>
      <c r="BB255" s="7" t="s">
        <v>5</v>
      </c>
      <c r="BC255" s="7">
        <v>2</v>
      </c>
      <c r="BD255" s="7">
        <v>1</v>
      </c>
      <c r="BE255" s="7">
        <v>1</v>
      </c>
      <c r="BF255" s="7" t="s">
        <v>5</v>
      </c>
      <c r="BG255" s="7" t="s">
        <v>5</v>
      </c>
      <c r="BH255" s="7">
        <v>1</v>
      </c>
      <c r="BI255" s="7">
        <v>11</v>
      </c>
      <c r="BJ255" s="7" t="s">
        <v>4</v>
      </c>
      <c r="BK255" s="7" t="s">
        <v>4</v>
      </c>
      <c r="BL255" s="7" t="s">
        <v>4</v>
      </c>
    </row>
    <row r="256" spans="1:64">
      <c r="A256" s="7" t="s">
        <v>167</v>
      </c>
      <c r="B256" s="7" t="s">
        <v>50</v>
      </c>
      <c r="C256" s="7" t="s">
        <v>6</v>
      </c>
      <c r="D256" s="7" t="s">
        <v>4</v>
      </c>
      <c r="E256" s="7" t="s">
        <v>4</v>
      </c>
      <c r="F256" s="7" t="s">
        <v>4</v>
      </c>
      <c r="G256" s="7" t="s">
        <v>4</v>
      </c>
      <c r="H256" s="7" t="s">
        <v>4</v>
      </c>
      <c r="I256" s="7" t="s">
        <v>4</v>
      </c>
      <c r="J256" s="7" t="s">
        <v>4</v>
      </c>
      <c r="K256" s="7" t="s">
        <v>4</v>
      </c>
      <c r="L256" s="7" t="s">
        <v>4</v>
      </c>
      <c r="M256" s="7" t="s">
        <v>4</v>
      </c>
      <c r="N256" s="7" t="s">
        <v>4</v>
      </c>
      <c r="O256" s="7" t="s">
        <v>4</v>
      </c>
      <c r="P256" s="7" t="s">
        <v>4</v>
      </c>
      <c r="Q256" s="7" t="s">
        <v>4</v>
      </c>
      <c r="R256" s="7" t="s">
        <v>4</v>
      </c>
      <c r="S256" s="7" t="s">
        <v>4</v>
      </c>
      <c r="T256" s="7" t="s">
        <v>4</v>
      </c>
      <c r="U256" s="7" t="s">
        <v>4</v>
      </c>
      <c r="V256" s="7" t="s">
        <v>4</v>
      </c>
      <c r="W256" s="7" t="s">
        <v>4</v>
      </c>
      <c r="X256" s="7" t="s">
        <v>4</v>
      </c>
      <c r="Y256" s="7" t="s">
        <v>4</v>
      </c>
      <c r="Z256" s="7" t="s">
        <v>4</v>
      </c>
      <c r="AA256" s="7" t="s">
        <v>4</v>
      </c>
      <c r="AB256" s="7" t="s">
        <v>4</v>
      </c>
      <c r="AC256" s="7" t="s">
        <v>4</v>
      </c>
      <c r="AD256" s="7" t="s">
        <v>4</v>
      </c>
      <c r="AE256" s="7" t="s">
        <v>4</v>
      </c>
      <c r="AF256" s="7" t="s">
        <v>4</v>
      </c>
      <c r="AG256" s="7" t="s">
        <v>4</v>
      </c>
      <c r="AH256" s="7" t="s">
        <v>4</v>
      </c>
      <c r="AI256" s="7" t="s">
        <v>4</v>
      </c>
      <c r="AJ256" s="7" t="s">
        <v>4</v>
      </c>
      <c r="AK256" s="7" t="s">
        <v>4</v>
      </c>
      <c r="AL256" s="7" t="s">
        <v>4</v>
      </c>
      <c r="AM256" s="7" t="s">
        <v>4</v>
      </c>
      <c r="AN256" s="7" t="s">
        <v>4</v>
      </c>
      <c r="AO256" s="7" t="s">
        <v>4</v>
      </c>
      <c r="AP256" s="7" t="s">
        <v>4</v>
      </c>
      <c r="AQ256" s="7" t="s">
        <v>4</v>
      </c>
      <c r="AR256" s="7" t="s">
        <v>4</v>
      </c>
      <c r="AS256" s="7" t="s">
        <v>4</v>
      </c>
      <c r="AT256" s="7" t="s">
        <v>4</v>
      </c>
      <c r="AU256" s="7" t="s">
        <v>4</v>
      </c>
      <c r="AV256" s="7" t="s">
        <v>4</v>
      </c>
      <c r="AW256" s="7" t="s">
        <v>4</v>
      </c>
      <c r="AX256" s="7" t="s">
        <v>4</v>
      </c>
      <c r="AY256" s="7" t="s">
        <v>4</v>
      </c>
      <c r="AZ256" s="7" t="s">
        <v>4</v>
      </c>
      <c r="BA256" s="7" t="s">
        <v>4</v>
      </c>
      <c r="BB256" s="7" t="s">
        <v>4</v>
      </c>
      <c r="BC256" s="7" t="s">
        <v>4</v>
      </c>
      <c r="BD256" s="7" t="s">
        <v>4</v>
      </c>
      <c r="BE256" s="7" t="s">
        <v>4</v>
      </c>
      <c r="BF256" s="7" t="s">
        <v>4</v>
      </c>
      <c r="BG256" s="7" t="s">
        <v>4</v>
      </c>
      <c r="BH256" s="7" t="s">
        <v>4</v>
      </c>
      <c r="BI256" s="7" t="s">
        <v>4</v>
      </c>
      <c r="BJ256" s="7" t="s">
        <v>4</v>
      </c>
      <c r="BK256" s="7">
        <v>3469</v>
      </c>
      <c r="BL256" s="7">
        <v>1887</v>
      </c>
    </row>
    <row r="257" spans="1:64">
      <c r="A257" s="7" t="s">
        <v>167</v>
      </c>
      <c r="B257" s="7" t="s">
        <v>50</v>
      </c>
      <c r="C257" s="7" t="s">
        <v>7</v>
      </c>
      <c r="D257" s="7" t="s">
        <v>4</v>
      </c>
      <c r="E257" s="7" t="s">
        <v>4</v>
      </c>
      <c r="F257" s="7" t="s">
        <v>4</v>
      </c>
      <c r="G257" s="7" t="s">
        <v>4</v>
      </c>
      <c r="H257" s="7" t="s">
        <v>4</v>
      </c>
      <c r="I257" s="7" t="s">
        <v>4</v>
      </c>
      <c r="J257" s="7" t="s">
        <v>4</v>
      </c>
      <c r="K257" s="7" t="s">
        <v>4</v>
      </c>
      <c r="L257" s="7" t="s">
        <v>4</v>
      </c>
      <c r="M257" s="7" t="s">
        <v>4</v>
      </c>
      <c r="N257" s="7" t="s">
        <v>4</v>
      </c>
      <c r="O257" s="7" t="s">
        <v>4</v>
      </c>
      <c r="P257" s="7" t="s">
        <v>4</v>
      </c>
      <c r="Q257" s="7" t="s">
        <v>4</v>
      </c>
      <c r="R257" s="7" t="s">
        <v>4</v>
      </c>
      <c r="S257" s="7" t="s">
        <v>4</v>
      </c>
      <c r="T257" s="7" t="s">
        <v>4</v>
      </c>
      <c r="U257" s="7" t="s">
        <v>4</v>
      </c>
      <c r="V257" s="7" t="s">
        <v>4</v>
      </c>
      <c r="W257" s="7" t="s">
        <v>4</v>
      </c>
      <c r="X257" s="7" t="s">
        <v>4</v>
      </c>
      <c r="Y257" s="7" t="s">
        <v>4</v>
      </c>
      <c r="Z257" s="7" t="s">
        <v>4</v>
      </c>
      <c r="AA257" s="7" t="s">
        <v>4</v>
      </c>
      <c r="AB257" s="7" t="s">
        <v>4</v>
      </c>
      <c r="AC257" s="7" t="s">
        <v>4</v>
      </c>
      <c r="AD257" s="7" t="s">
        <v>4</v>
      </c>
      <c r="AE257" s="7" t="s">
        <v>4</v>
      </c>
      <c r="AF257" s="7" t="s">
        <v>4</v>
      </c>
      <c r="AG257" s="7" t="s">
        <v>4</v>
      </c>
      <c r="AH257" s="7" t="s">
        <v>4</v>
      </c>
      <c r="AI257" s="7" t="s">
        <v>4</v>
      </c>
      <c r="AJ257" s="7" t="s">
        <v>4</v>
      </c>
      <c r="AK257" s="7" t="s">
        <v>4</v>
      </c>
      <c r="AL257" s="7" t="s">
        <v>4</v>
      </c>
      <c r="AM257" s="7" t="s">
        <v>4</v>
      </c>
      <c r="AN257" s="7" t="s">
        <v>4</v>
      </c>
      <c r="AO257" s="7" t="s">
        <v>4</v>
      </c>
      <c r="AP257" s="7" t="s">
        <v>4</v>
      </c>
      <c r="AQ257" s="7" t="s">
        <v>4</v>
      </c>
      <c r="AR257" s="7" t="s">
        <v>4</v>
      </c>
      <c r="AS257" s="7" t="s">
        <v>4</v>
      </c>
      <c r="AT257" s="7" t="s">
        <v>4</v>
      </c>
      <c r="AU257" s="7" t="s">
        <v>4</v>
      </c>
      <c r="AV257" s="7" t="s">
        <v>4</v>
      </c>
      <c r="AW257" s="7" t="s">
        <v>4</v>
      </c>
      <c r="AX257" s="7" t="s">
        <v>4</v>
      </c>
      <c r="AY257" s="7" t="s">
        <v>4</v>
      </c>
      <c r="AZ257" s="7" t="s">
        <v>4</v>
      </c>
      <c r="BA257" s="7" t="s">
        <v>4</v>
      </c>
      <c r="BB257" s="7" t="s">
        <v>4</v>
      </c>
      <c r="BC257" s="7" t="s">
        <v>4</v>
      </c>
      <c r="BD257" s="7" t="s">
        <v>4</v>
      </c>
      <c r="BE257" s="7" t="s">
        <v>4</v>
      </c>
      <c r="BF257" s="7" t="s">
        <v>4</v>
      </c>
      <c r="BG257" s="7" t="s">
        <v>4</v>
      </c>
      <c r="BH257" s="7" t="s">
        <v>4</v>
      </c>
      <c r="BI257" s="7" t="s">
        <v>4</v>
      </c>
      <c r="BJ257" s="7" t="s">
        <v>4</v>
      </c>
      <c r="BK257" s="7">
        <v>2971</v>
      </c>
      <c r="BL257" s="7">
        <v>2533</v>
      </c>
    </row>
    <row r="258" spans="1:64">
      <c r="A258" s="7" t="s">
        <v>167</v>
      </c>
      <c r="B258" s="7" t="s">
        <v>51</v>
      </c>
      <c r="C258" s="7" t="s">
        <v>6</v>
      </c>
      <c r="D258" s="7" t="s">
        <v>4</v>
      </c>
      <c r="E258" s="7" t="s">
        <v>4</v>
      </c>
      <c r="F258" s="7" t="s">
        <v>4</v>
      </c>
      <c r="G258" s="7" t="s">
        <v>4</v>
      </c>
      <c r="H258" s="7" t="s">
        <v>4</v>
      </c>
      <c r="I258" s="7" t="s">
        <v>4</v>
      </c>
      <c r="J258" s="7" t="s">
        <v>4</v>
      </c>
      <c r="K258" s="7" t="s">
        <v>4</v>
      </c>
      <c r="L258" s="7" t="s">
        <v>4</v>
      </c>
      <c r="M258" s="7" t="s">
        <v>4</v>
      </c>
      <c r="N258" s="7" t="s">
        <v>4</v>
      </c>
      <c r="O258" s="7" t="s">
        <v>4</v>
      </c>
      <c r="P258" s="7" t="s">
        <v>4</v>
      </c>
      <c r="Q258" s="7" t="s">
        <v>4</v>
      </c>
      <c r="R258" s="7" t="s">
        <v>4</v>
      </c>
      <c r="S258" s="7" t="s">
        <v>4</v>
      </c>
      <c r="T258" s="7" t="s">
        <v>4</v>
      </c>
      <c r="U258" s="7" t="s">
        <v>4</v>
      </c>
      <c r="V258" s="7" t="s">
        <v>4</v>
      </c>
      <c r="W258" s="7" t="s">
        <v>4</v>
      </c>
      <c r="X258" s="7" t="s">
        <v>4</v>
      </c>
      <c r="Y258" s="7" t="s">
        <v>4</v>
      </c>
      <c r="Z258" s="7" t="s">
        <v>4</v>
      </c>
      <c r="AA258" s="7" t="s">
        <v>4</v>
      </c>
      <c r="AB258" s="7" t="s">
        <v>4</v>
      </c>
      <c r="AC258" s="7" t="s">
        <v>4</v>
      </c>
      <c r="AD258" s="7" t="s">
        <v>4</v>
      </c>
      <c r="AE258" s="7" t="s">
        <v>4</v>
      </c>
      <c r="AF258" s="7" t="s">
        <v>4</v>
      </c>
      <c r="AG258" s="7" t="s">
        <v>4</v>
      </c>
      <c r="AH258" s="7" t="s">
        <v>4</v>
      </c>
      <c r="AI258" s="7" t="s">
        <v>4</v>
      </c>
      <c r="AJ258" s="7" t="s">
        <v>4</v>
      </c>
      <c r="AK258" s="7" t="s">
        <v>4</v>
      </c>
      <c r="AL258" s="7" t="s">
        <v>4</v>
      </c>
      <c r="AM258" s="7" t="s">
        <v>4</v>
      </c>
      <c r="AN258" s="7" t="s">
        <v>4</v>
      </c>
      <c r="AO258" s="7" t="s">
        <v>4</v>
      </c>
      <c r="AP258" s="7" t="s">
        <v>4</v>
      </c>
      <c r="AQ258" s="7">
        <v>3</v>
      </c>
      <c r="AR258" s="7">
        <v>3</v>
      </c>
      <c r="AS258" s="7">
        <v>1</v>
      </c>
      <c r="AT258" s="7">
        <v>3</v>
      </c>
      <c r="AU258" s="7">
        <v>3</v>
      </c>
      <c r="AV258" s="7">
        <v>3</v>
      </c>
      <c r="AW258" s="7">
        <v>2</v>
      </c>
      <c r="AX258" s="7">
        <v>1</v>
      </c>
      <c r="AY258" s="7">
        <v>1</v>
      </c>
      <c r="AZ258" s="7">
        <v>1</v>
      </c>
      <c r="BA258" s="7">
        <v>1</v>
      </c>
      <c r="BB258" s="7">
        <v>2</v>
      </c>
      <c r="BC258" s="7">
        <v>2</v>
      </c>
      <c r="BD258" s="7">
        <v>4</v>
      </c>
      <c r="BE258" s="7">
        <v>3</v>
      </c>
      <c r="BF258" s="7">
        <v>1</v>
      </c>
      <c r="BG258" s="7">
        <v>2</v>
      </c>
      <c r="BH258" s="7">
        <v>1</v>
      </c>
      <c r="BI258" s="7">
        <v>2</v>
      </c>
      <c r="BJ258" s="7">
        <v>3</v>
      </c>
      <c r="BK258" s="7">
        <v>4</v>
      </c>
      <c r="BL258" s="7">
        <v>3</v>
      </c>
    </row>
    <row r="259" spans="1:64">
      <c r="A259" s="7" t="s">
        <v>167</v>
      </c>
      <c r="B259" s="7" t="s">
        <v>51</v>
      </c>
      <c r="C259" s="7" t="s">
        <v>7</v>
      </c>
      <c r="D259" s="7" t="s">
        <v>4</v>
      </c>
      <c r="E259" s="7" t="s">
        <v>4</v>
      </c>
      <c r="F259" s="7" t="s">
        <v>4</v>
      </c>
      <c r="G259" s="7" t="s">
        <v>4</v>
      </c>
      <c r="H259" s="7" t="s">
        <v>4</v>
      </c>
      <c r="I259" s="7" t="s">
        <v>4</v>
      </c>
      <c r="J259" s="7" t="s">
        <v>4</v>
      </c>
      <c r="K259" s="7" t="s">
        <v>4</v>
      </c>
      <c r="L259" s="7" t="s">
        <v>4</v>
      </c>
      <c r="M259" s="7" t="s">
        <v>4</v>
      </c>
      <c r="N259" s="7" t="s">
        <v>4</v>
      </c>
      <c r="O259" s="7" t="s">
        <v>4</v>
      </c>
      <c r="P259" s="7" t="s">
        <v>4</v>
      </c>
      <c r="Q259" s="7" t="s">
        <v>4</v>
      </c>
      <c r="R259" s="7" t="s">
        <v>4</v>
      </c>
      <c r="S259" s="7" t="s">
        <v>4</v>
      </c>
      <c r="T259" s="7" t="s">
        <v>4</v>
      </c>
      <c r="U259" s="7" t="s">
        <v>4</v>
      </c>
      <c r="V259" s="7" t="s">
        <v>4</v>
      </c>
      <c r="W259" s="7" t="s">
        <v>4</v>
      </c>
      <c r="X259" s="7" t="s">
        <v>4</v>
      </c>
      <c r="Y259" s="7" t="s">
        <v>4</v>
      </c>
      <c r="Z259" s="7" t="s">
        <v>4</v>
      </c>
      <c r="AA259" s="7" t="s">
        <v>4</v>
      </c>
      <c r="AB259" s="7" t="s">
        <v>4</v>
      </c>
      <c r="AC259" s="7" t="s">
        <v>4</v>
      </c>
      <c r="AD259" s="7" t="s">
        <v>4</v>
      </c>
      <c r="AE259" s="7" t="s">
        <v>4</v>
      </c>
      <c r="AF259" s="7" t="s">
        <v>4</v>
      </c>
      <c r="AG259" s="7" t="s">
        <v>4</v>
      </c>
      <c r="AH259" s="7" t="s">
        <v>4</v>
      </c>
      <c r="AI259" s="7" t="s">
        <v>4</v>
      </c>
      <c r="AJ259" s="7" t="s">
        <v>4</v>
      </c>
      <c r="AK259" s="7" t="s">
        <v>4</v>
      </c>
      <c r="AL259" s="7" t="s">
        <v>4</v>
      </c>
      <c r="AM259" s="7" t="s">
        <v>4</v>
      </c>
      <c r="AN259" s="7" t="s">
        <v>4</v>
      </c>
      <c r="AO259" s="7" t="s">
        <v>4</v>
      </c>
      <c r="AP259" s="7" t="s">
        <v>4</v>
      </c>
      <c r="AQ259" s="7">
        <v>114</v>
      </c>
      <c r="AR259" s="7">
        <v>106</v>
      </c>
      <c r="AS259" s="7">
        <v>55</v>
      </c>
      <c r="AT259" s="7">
        <v>84</v>
      </c>
      <c r="AU259" s="7">
        <v>101</v>
      </c>
      <c r="AV259" s="7">
        <v>163</v>
      </c>
      <c r="AW259" s="7">
        <v>140</v>
      </c>
      <c r="AX259" s="7">
        <v>86</v>
      </c>
      <c r="AY259" s="7">
        <v>48</v>
      </c>
      <c r="AZ259" s="7">
        <v>68</v>
      </c>
      <c r="BA259" s="7">
        <v>73</v>
      </c>
      <c r="BB259" s="7">
        <v>120</v>
      </c>
      <c r="BC259" s="7">
        <v>106</v>
      </c>
      <c r="BD259" s="7">
        <v>119</v>
      </c>
      <c r="BE259" s="7">
        <v>124</v>
      </c>
      <c r="BF259" s="7">
        <v>66</v>
      </c>
      <c r="BG259" s="7">
        <v>90</v>
      </c>
      <c r="BH259" s="7">
        <v>106</v>
      </c>
      <c r="BI259" s="7">
        <v>88</v>
      </c>
      <c r="BJ259" s="7">
        <v>108</v>
      </c>
      <c r="BK259" s="7">
        <v>128</v>
      </c>
      <c r="BL259" s="7">
        <v>102</v>
      </c>
    </row>
    <row r="260" spans="1:64">
      <c r="A260" s="7" t="s">
        <v>172</v>
      </c>
      <c r="B260" s="7" t="s">
        <v>51</v>
      </c>
      <c r="C260" s="7" t="s">
        <v>6</v>
      </c>
      <c r="D260" s="7" t="s">
        <v>5</v>
      </c>
      <c r="E260" s="7" t="s">
        <v>5</v>
      </c>
      <c r="F260" s="7" t="s">
        <v>5</v>
      </c>
      <c r="G260" s="7" t="s">
        <v>5</v>
      </c>
      <c r="H260" s="7" t="s">
        <v>5</v>
      </c>
      <c r="I260" s="7" t="s">
        <v>5</v>
      </c>
      <c r="J260" s="7" t="s">
        <v>5</v>
      </c>
      <c r="K260" s="7" t="s">
        <v>5</v>
      </c>
      <c r="L260" s="7" t="s">
        <v>5</v>
      </c>
      <c r="M260" s="7" t="s">
        <v>5</v>
      </c>
      <c r="N260" s="7" t="s">
        <v>5</v>
      </c>
      <c r="O260" s="7" t="s">
        <v>5</v>
      </c>
      <c r="P260" s="7" t="s">
        <v>5</v>
      </c>
      <c r="Q260" s="7" t="s">
        <v>5</v>
      </c>
      <c r="R260" s="7" t="s">
        <v>5</v>
      </c>
      <c r="S260" s="7" t="s">
        <v>5</v>
      </c>
      <c r="T260" s="7" t="s">
        <v>5</v>
      </c>
      <c r="U260" s="7" t="s">
        <v>5</v>
      </c>
      <c r="V260" s="7" t="s">
        <v>5</v>
      </c>
      <c r="W260" s="7" t="s">
        <v>5</v>
      </c>
      <c r="X260" s="7" t="s">
        <v>5</v>
      </c>
      <c r="Y260" s="7" t="s">
        <v>5</v>
      </c>
      <c r="Z260" s="7" t="s">
        <v>5</v>
      </c>
      <c r="AA260" s="7" t="s">
        <v>5</v>
      </c>
      <c r="AB260" s="7" t="s">
        <v>5</v>
      </c>
      <c r="AC260" s="7" t="s">
        <v>11</v>
      </c>
      <c r="AD260" s="7">
        <v>1</v>
      </c>
      <c r="AE260" s="7">
        <v>2</v>
      </c>
      <c r="AF260" s="7">
        <v>2</v>
      </c>
      <c r="AG260" s="7">
        <v>1</v>
      </c>
      <c r="AH260" s="7" t="s">
        <v>11</v>
      </c>
      <c r="AI260" s="7" t="s">
        <v>11</v>
      </c>
      <c r="AJ260" s="7">
        <v>2</v>
      </c>
      <c r="AK260" s="7">
        <v>1</v>
      </c>
      <c r="AL260" s="7">
        <v>2</v>
      </c>
      <c r="AM260" s="7" t="s">
        <v>11</v>
      </c>
      <c r="AN260" s="7">
        <v>1</v>
      </c>
      <c r="AO260" s="7">
        <v>3</v>
      </c>
      <c r="AP260" s="7">
        <v>2</v>
      </c>
      <c r="AQ260" s="7" t="s">
        <v>4</v>
      </c>
      <c r="AR260" s="7" t="s">
        <v>4</v>
      </c>
      <c r="AS260" s="7" t="s">
        <v>4</v>
      </c>
      <c r="AT260" s="7" t="s">
        <v>4</v>
      </c>
      <c r="AU260" s="7" t="s">
        <v>4</v>
      </c>
      <c r="AV260" s="7" t="s">
        <v>4</v>
      </c>
      <c r="AW260" s="7" t="s">
        <v>4</v>
      </c>
      <c r="AX260" s="7" t="s">
        <v>4</v>
      </c>
      <c r="AY260" s="7" t="s">
        <v>4</v>
      </c>
      <c r="AZ260" s="7" t="s">
        <v>4</v>
      </c>
      <c r="BA260" s="7" t="s">
        <v>4</v>
      </c>
      <c r="BB260" s="7" t="s">
        <v>4</v>
      </c>
      <c r="BC260" s="7" t="s">
        <v>4</v>
      </c>
      <c r="BD260" s="7" t="s">
        <v>4</v>
      </c>
      <c r="BE260" s="7" t="s">
        <v>4</v>
      </c>
      <c r="BF260" s="7" t="s">
        <v>4</v>
      </c>
      <c r="BG260" s="7" t="s">
        <v>4</v>
      </c>
      <c r="BH260" s="7" t="s">
        <v>4</v>
      </c>
      <c r="BI260" s="7" t="s">
        <v>4</v>
      </c>
      <c r="BJ260" s="7" t="s">
        <v>4</v>
      </c>
      <c r="BK260" s="7" t="s">
        <v>4</v>
      </c>
      <c r="BL260" s="7" t="s">
        <v>4</v>
      </c>
    </row>
    <row r="261" spans="1:64">
      <c r="A261" s="7" t="s">
        <v>172</v>
      </c>
      <c r="B261" s="7" t="s">
        <v>51</v>
      </c>
      <c r="C261" s="7" t="s">
        <v>9</v>
      </c>
      <c r="D261" s="7" t="s">
        <v>5</v>
      </c>
      <c r="E261" s="7" t="s">
        <v>5</v>
      </c>
      <c r="F261" s="7" t="s">
        <v>5</v>
      </c>
      <c r="G261" s="7" t="s">
        <v>5</v>
      </c>
      <c r="H261" s="7" t="s">
        <v>5</v>
      </c>
      <c r="I261" s="7" t="s">
        <v>5</v>
      </c>
      <c r="J261" s="7" t="s">
        <v>5</v>
      </c>
      <c r="K261" s="7" t="s">
        <v>5</v>
      </c>
      <c r="L261" s="7" t="s">
        <v>5</v>
      </c>
      <c r="M261" s="7" t="s">
        <v>5</v>
      </c>
      <c r="N261" s="7" t="s">
        <v>5</v>
      </c>
      <c r="O261" s="7" t="s">
        <v>5</v>
      </c>
      <c r="P261" s="7">
        <v>12</v>
      </c>
      <c r="Q261" s="7">
        <v>5</v>
      </c>
      <c r="R261" s="7">
        <v>7</v>
      </c>
      <c r="S261" s="7">
        <v>11</v>
      </c>
      <c r="T261" s="7">
        <v>13</v>
      </c>
      <c r="U261" s="7">
        <v>20</v>
      </c>
      <c r="V261" s="7">
        <v>19</v>
      </c>
      <c r="W261" s="7">
        <v>23</v>
      </c>
      <c r="X261" s="7">
        <v>17</v>
      </c>
      <c r="Y261" s="7">
        <v>26</v>
      </c>
      <c r="Z261" s="7">
        <v>26</v>
      </c>
      <c r="AA261" s="7">
        <v>26</v>
      </c>
      <c r="AB261" s="7">
        <v>27</v>
      </c>
      <c r="AC261" s="7" t="s">
        <v>5</v>
      </c>
      <c r="AD261" s="7" t="s">
        <v>5</v>
      </c>
      <c r="AE261" s="7" t="s">
        <v>5</v>
      </c>
      <c r="AF261" s="7" t="s">
        <v>5</v>
      </c>
      <c r="AG261" s="7" t="s">
        <v>5</v>
      </c>
      <c r="AH261" s="7" t="s">
        <v>5</v>
      </c>
      <c r="AI261" s="7" t="s">
        <v>5</v>
      </c>
      <c r="AJ261" s="7" t="s">
        <v>5</v>
      </c>
      <c r="AK261" s="7" t="s">
        <v>5</v>
      </c>
      <c r="AL261" s="7" t="s">
        <v>5</v>
      </c>
      <c r="AM261" s="7" t="s">
        <v>5</v>
      </c>
      <c r="AN261" s="7" t="s">
        <v>5</v>
      </c>
      <c r="AO261" s="7" t="s">
        <v>5</v>
      </c>
      <c r="AP261" s="7" t="s">
        <v>5</v>
      </c>
      <c r="AQ261" s="7" t="s">
        <v>4</v>
      </c>
      <c r="AR261" s="7" t="s">
        <v>4</v>
      </c>
      <c r="AS261" s="7" t="s">
        <v>4</v>
      </c>
      <c r="AT261" s="7" t="s">
        <v>4</v>
      </c>
      <c r="AU261" s="7" t="s">
        <v>4</v>
      </c>
      <c r="AV261" s="7" t="s">
        <v>4</v>
      </c>
      <c r="AW261" s="7" t="s">
        <v>4</v>
      </c>
      <c r="AX261" s="7" t="s">
        <v>4</v>
      </c>
      <c r="AY261" s="7" t="s">
        <v>4</v>
      </c>
      <c r="AZ261" s="7" t="s">
        <v>4</v>
      </c>
      <c r="BA261" s="7" t="s">
        <v>4</v>
      </c>
      <c r="BB261" s="7" t="s">
        <v>4</v>
      </c>
      <c r="BC261" s="7" t="s">
        <v>4</v>
      </c>
      <c r="BD261" s="7" t="s">
        <v>4</v>
      </c>
      <c r="BE261" s="7" t="s">
        <v>4</v>
      </c>
      <c r="BF261" s="7" t="s">
        <v>4</v>
      </c>
      <c r="BG261" s="7" t="s">
        <v>4</v>
      </c>
      <c r="BH261" s="7" t="s">
        <v>4</v>
      </c>
      <c r="BI261" s="7" t="s">
        <v>4</v>
      </c>
      <c r="BJ261" s="7" t="s">
        <v>4</v>
      </c>
      <c r="BK261" s="7" t="s">
        <v>4</v>
      </c>
      <c r="BL261" s="7" t="s">
        <v>4</v>
      </c>
    </row>
    <row r="262" spans="1:64">
      <c r="A262" s="7" t="s">
        <v>172</v>
      </c>
      <c r="B262" s="7" t="s">
        <v>51</v>
      </c>
      <c r="C262" s="7" t="s">
        <v>7</v>
      </c>
      <c r="D262" s="7" t="s">
        <v>5</v>
      </c>
      <c r="E262" s="7" t="s">
        <v>5</v>
      </c>
      <c r="F262" s="7" t="s">
        <v>5</v>
      </c>
      <c r="G262" s="7" t="s">
        <v>5</v>
      </c>
      <c r="H262" s="7" t="s">
        <v>5</v>
      </c>
      <c r="I262" s="7" t="s">
        <v>5</v>
      </c>
      <c r="J262" s="7" t="s">
        <v>5</v>
      </c>
      <c r="K262" s="7" t="s">
        <v>5</v>
      </c>
      <c r="L262" s="7" t="s">
        <v>5</v>
      </c>
      <c r="M262" s="7" t="s">
        <v>5</v>
      </c>
      <c r="N262" s="7" t="s">
        <v>5</v>
      </c>
      <c r="O262" s="7" t="s">
        <v>5</v>
      </c>
      <c r="P262" s="7" t="s">
        <v>5</v>
      </c>
      <c r="Q262" s="7" t="s">
        <v>5</v>
      </c>
      <c r="R262" s="7" t="s">
        <v>5</v>
      </c>
      <c r="S262" s="7" t="s">
        <v>5</v>
      </c>
      <c r="T262" s="7" t="s">
        <v>5</v>
      </c>
      <c r="U262" s="7" t="s">
        <v>5</v>
      </c>
      <c r="V262" s="7" t="s">
        <v>5</v>
      </c>
      <c r="W262" s="7" t="s">
        <v>5</v>
      </c>
      <c r="X262" s="7" t="s">
        <v>5</v>
      </c>
      <c r="Y262" s="7" t="s">
        <v>5</v>
      </c>
      <c r="Z262" s="7" t="s">
        <v>5</v>
      </c>
      <c r="AA262" s="7" t="s">
        <v>5</v>
      </c>
      <c r="AB262" s="7" t="s">
        <v>5</v>
      </c>
      <c r="AC262" s="7">
        <v>42</v>
      </c>
      <c r="AD262" s="7">
        <v>50</v>
      </c>
      <c r="AE262" s="7">
        <v>86</v>
      </c>
      <c r="AF262" s="7">
        <v>62</v>
      </c>
      <c r="AG262" s="7">
        <v>52</v>
      </c>
      <c r="AH262" s="7">
        <v>36</v>
      </c>
      <c r="AI262" s="7">
        <v>45</v>
      </c>
      <c r="AJ262" s="7">
        <v>45</v>
      </c>
      <c r="AK262" s="7">
        <v>50</v>
      </c>
      <c r="AL262" s="7">
        <v>44</v>
      </c>
      <c r="AM262" s="7">
        <v>26</v>
      </c>
      <c r="AN262" s="7">
        <v>35</v>
      </c>
      <c r="AO262" s="7">
        <v>70</v>
      </c>
      <c r="AP262" s="7">
        <v>90</v>
      </c>
      <c r="AQ262" s="7" t="s">
        <v>4</v>
      </c>
      <c r="AR262" s="7" t="s">
        <v>4</v>
      </c>
      <c r="AS262" s="7" t="s">
        <v>4</v>
      </c>
      <c r="AT262" s="7" t="s">
        <v>4</v>
      </c>
      <c r="AU262" s="7" t="s">
        <v>4</v>
      </c>
      <c r="AV262" s="7" t="s">
        <v>4</v>
      </c>
      <c r="AW262" s="7" t="s">
        <v>4</v>
      </c>
      <c r="AX262" s="7" t="s">
        <v>4</v>
      </c>
      <c r="AY262" s="7" t="s">
        <v>4</v>
      </c>
      <c r="AZ262" s="7" t="s">
        <v>4</v>
      </c>
      <c r="BA262" s="7" t="s">
        <v>4</v>
      </c>
      <c r="BB262" s="7" t="s">
        <v>4</v>
      </c>
      <c r="BC262" s="7" t="s">
        <v>4</v>
      </c>
      <c r="BD262" s="7" t="s">
        <v>4</v>
      </c>
      <c r="BE262" s="7" t="s">
        <v>4</v>
      </c>
      <c r="BF262" s="7" t="s">
        <v>4</v>
      </c>
      <c r="BG262" s="7" t="s">
        <v>4</v>
      </c>
      <c r="BH262" s="7" t="s">
        <v>4</v>
      </c>
      <c r="BI262" s="7" t="s">
        <v>4</v>
      </c>
      <c r="BJ262" s="7" t="s">
        <v>4</v>
      </c>
      <c r="BK262" s="7" t="s">
        <v>4</v>
      </c>
      <c r="BL262" s="7" t="s">
        <v>4</v>
      </c>
    </row>
    <row r="263" spans="1:64">
      <c r="A263" s="7" t="s">
        <v>167</v>
      </c>
      <c r="B263" s="7" t="s">
        <v>142</v>
      </c>
      <c r="C263" s="7" t="s">
        <v>7</v>
      </c>
      <c r="D263" s="7" t="s">
        <v>4</v>
      </c>
      <c r="E263" s="7" t="s">
        <v>4</v>
      </c>
      <c r="F263" s="7" t="s">
        <v>4</v>
      </c>
      <c r="G263" s="7" t="s">
        <v>4</v>
      </c>
      <c r="H263" s="7" t="s">
        <v>4</v>
      </c>
      <c r="I263" s="7" t="s">
        <v>4</v>
      </c>
      <c r="J263" s="7" t="s">
        <v>4</v>
      </c>
      <c r="K263" s="7" t="s">
        <v>4</v>
      </c>
      <c r="L263" s="7" t="s">
        <v>4</v>
      </c>
      <c r="M263" s="7" t="s">
        <v>4</v>
      </c>
      <c r="N263" s="7" t="s">
        <v>4</v>
      </c>
      <c r="O263" s="7" t="s">
        <v>4</v>
      </c>
      <c r="P263" s="7" t="s">
        <v>4</v>
      </c>
      <c r="Q263" s="7" t="s">
        <v>4</v>
      </c>
      <c r="R263" s="7" t="s">
        <v>4</v>
      </c>
      <c r="S263" s="7" t="s">
        <v>4</v>
      </c>
      <c r="T263" s="7" t="s">
        <v>4</v>
      </c>
      <c r="U263" s="7" t="s">
        <v>4</v>
      </c>
      <c r="V263" s="7" t="s">
        <v>4</v>
      </c>
      <c r="W263" s="7" t="s">
        <v>4</v>
      </c>
      <c r="X263" s="7" t="s">
        <v>4</v>
      </c>
      <c r="Y263" s="7" t="s">
        <v>4</v>
      </c>
      <c r="Z263" s="7" t="s">
        <v>4</v>
      </c>
      <c r="AA263" s="7" t="s">
        <v>4</v>
      </c>
      <c r="AB263" s="7" t="s">
        <v>4</v>
      </c>
      <c r="AC263" s="7" t="s">
        <v>4</v>
      </c>
      <c r="AD263" s="7" t="s">
        <v>4</v>
      </c>
      <c r="AE263" s="7" t="s">
        <v>4</v>
      </c>
      <c r="AF263" s="7" t="s">
        <v>4</v>
      </c>
      <c r="AG263" s="7" t="s">
        <v>4</v>
      </c>
      <c r="AH263" s="7" t="s">
        <v>4</v>
      </c>
      <c r="AI263" s="7" t="s">
        <v>4</v>
      </c>
      <c r="AJ263" s="7" t="s">
        <v>4</v>
      </c>
      <c r="AK263" s="7" t="s">
        <v>4</v>
      </c>
      <c r="AL263" s="7" t="s">
        <v>4</v>
      </c>
      <c r="AM263" s="7" t="s">
        <v>4</v>
      </c>
      <c r="AN263" s="7" t="s">
        <v>4</v>
      </c>
      <c r="AO263" s="7" t="s">
        <v>4</v>
      </c>
      <c r="AP263" s="7" t="s">
        <v>4</v>
      </c>
      <c r="AQ263" s="7" t="s">
        <v>4</v>
      </c>
      <c r="AR263" s="7" t="s">
        <v>4</v>
      </c>
      <c r="AS263" s="7" t="s">
        <v>4</v>
      </c>
      <c r="AT263" s="7" t="s">
        <v>4</v>
      </c>
      <c r="AU263" s="7" t="s">
        <v>4</v>
      </c>
      <c r="AV263" s="7" t="s">
        <v>4</v>
      </c>
      <c r="AW263" s="7" t="s">
        <v>4</v>
      </c>
      <c r="AX263" s="7" t="s">
        <v>4</v>
      </c>
      <c r="AY263" s="7" t="s">
        <v>4</v>
      </c>
      <c r="AZ263" s="7" t="s">
        <v>4</v>
      </c>
      <c r="BA263" s="7" t="s">
        <v>4</v>
      </c>
      <c r="BB263" s="7" t="s">
        <v>4</v>
      </c>
      <c r="BC263" s="7" t="s">
        <v>4</v>
      </c>
      <c r="BD263" s="7" t="s">
        <v>4</v>
      </c>
      <c r="BE263" s="7" t="s">
        <v>4</v>
      </c>
      <c r="BF263" s="7" t="s">
        <v>4</v>
      </c>
      <c r="BG263" s="7" t="s">
        <v>4</v>
      </c>
      <c r="BH263" s="7" t="s">
        <v>4</v>
      </c>
      <c r="BI263" s="7" t="s">
        <v>4</v>
      </c>
      <c r="BJ263" s="7" t="s">
        <v>4</v>
      </c>
      <c r="BK263" s="7" t="s">
        <v>11</v>
      </c>
      <c r="BL263" s="7" t="s">
        <v>4</v>
      </c>
    </row>
    <row r="264" spans="1:64">
      <c r="A264" s="7" t="s">
        <v>167</v>
      </c>
      <c r="B264" s="7" t="s">
        <v>52</v>
      </c>
      <c r="C264" s="7" t="s">
        <v>6</v>
      </c>
      <c r="D264" s="7" t="s">
        <v>4</v>
      </c>
      <c r="E264" s="7" t="s">
        <v>4</v>
      </c>
      <c r="F264" s="7" t="s">
        <v>4</v>
      </c>
      <c r="G264" s="7" t="s">
        <v>4</v>
      </c>
      <c r="H264" s="7" t="s">
        <v>4</v>
      </c>
      <c r="I264" s="7" t="s">
        <v>4</v>
      </c>
      <c r="J264" s="7" t="s">
        <v>4</v>
      </c>
      <c r="K264" s="7" t="s">
        <v>4</v>
      </c>
      <c r="L264" s="7" t="s">
        <v>4</v>
      </c>
      <c r="M264" s="7" t="s">
        <v>4</v>
      </c>
      <c r="N264" s="7" t="s">
        <v>4</v>
      </c>
      <c r="O264" s="7" t="s">
        <v>4</v>
      </c>
      <c r="P264" s="7" t="s">
        <v>4</v>
      </c>
      <c r="Q264" s="7" t="s">
        <v>4</v>
      </c>
      <c r="R264" s="7" t="s">
        <v>4</v>
      </c>
      <c r="S264" s="7" t="s">
        <v>4</v>
      </c>
      <c r="T264" s="7" t="s">
        <v>4</v>
      </c>
      <c r="U264" s="7" t="s">
        <v>4</v>
      </c>
      <c r="V264" s="7" t="s">
        <v>4</v>
      </c>
      <c r="W264" s="7" t="s">
        <v>4</v>
      </c>
      <c r="X264" s="7" t="s">
        <v>4</v>
      </c>
      <c r="Y264" s="7" t="s">
        <v>4</v>
      </c>
      <c r="Z264" s="7" t="s">
        <v>4</v>
      </c>
      <c r="AA264" s="7" t="s">
        <v>4</v>
      </c>
      <c r="AB264" s="7" t="s">
        <v>4</v>
      </c>
      <c r="AC264" s="7" t="s">
        <v>4</v>
      </c>
      <c r="AD264" s="7" t="s">
        <v>4</v>
      </c>
      <c r="AE264" s="7" t="s">
        <v>4</v>
      </c>
      <c r="AF264" s="7" t="s">
        <v>4</v>
      </c>
      <c r="AG264" s="7" t="s">
        <v>4</v>
      </c>
      <c r="AH264" s="7" t="s">
        <v>4</v>
      </c>
      <c r="AI264" s="7" t="s">
        <v>4</v>
      </c>
      <c r="AJ264" s="7" t="s">
        <v>4</v>
      </c>
      <c r="AK264" s="7" t="s">
        <v>4</v>
      </c>
      <c r="AL264" s="7" t="s">
        <v>4</v>
      </c>
      <c r="AM264" s="7" t="s">
        <v>4</v>
      </c>
      <c r="AN264" s="7" t="s">
        <v>4</v>
      </c>
      <c r="AO264" s="7" t="s">
        <v>4</v>
      </c>
      <c r="AP264" s="7" t="s">
        <v>4</v>
      </c>
      <c r="AQ264" s="7">
        <v>44</v>
      </c>
      <c r="AR264" s="7">
        <v>83</v>
      </c>
      <c r="AS264" s="7">
        <v>73</v>
      </c>
      <c r="AT264" s="7">
        <v>121</v>
      </c>
      <c r="AU264" s="7">
        <v>67</v>
      </c>
      <c r="AV264" s="7">
        <v>93</v>
      </c>
      <c r="AW264" s="7">
        <v>155</v>
      </c>
      <c r="AX264" s="7">
        <v>218</v>
      </c>
      <c r="AY264" s="7">
        <v>113</v>
      </c>
      <c r="AZ264" s="7">
        <v>95</v>
      </c>
      <c r="BA264" s="7">
        <v>90</v>
      </c>
      <c r="BB264" s="7">
        <v>126</v>
      </c>
      <c r="BC264" s="7">
        <v>188</v>
      </c>
      <c r="BD264" s="7">
        <v>117</v>
      </c>
      <c r="BE264" s="7">
        <v>112</v>
      </c>
      <c r="BF264" s="7">
        <v>105</v>
      </c>
      <c r="BG264" s="7">
        <v>71</v>
      </c>
      <c r="BH264" s="7">
        <v>48</v>
      </c>
      <c r="BI264" s="7">
        <v>21</v>
      </c>
      <c r="BJ264" s="7">
        <v>43</v>
      </c>
      <c r="BK264" s="7">
        <v>103</v>
      </c>
      <c r="BL264" s="7">
        <v>30</v>
      </c>
    </row>
    <row r="265" spans="1:64">
      <c r="A265" s="7" t="s">
        <v>167</v>
      </c>
      <c r="B265" s="7" t="s">
        <v>52</v>
      </c>
      <c r="C265" s="7" t="s">
        <v>7</v>
      </c>
      <c r="D265" s="7" t="s">
        <v>4</v>
      </c>
      <c r="E265" s="7" t="s">
        <v>4</v>
      </c>
      <c r="F265" s="7" t="s">
        <v>4</v>
      </c>
      <c r="G265" s="7" t="s">
        <v>4</v>
      </c>
      <c r="H265" s="7" t="s">
        <v>4</v>
      </c>
      <c r="I265" s="7" t="s">
        <v>4</v>
      </c>
      <c r="J265" s="7" t="s">
        <v>4</v>
      </c>
      <c r="K265" s="7" t="s">
        <v>4</v>
      </c>
      <c r="L265" s="7" t="s">
        <v>4</v>
      </c>
      <c r="M265" s="7" t="s">
        <v>4</v>
      </c>
      <c r="N265" s="7" t="s">
        <v>4</v>
      </c>
      <c r="O265" s="7" t="s">
        <v>4</v>
      </c>
      <c r="P265" s="7" t="s">
        <v>4</v>
      </c>
      <c r="Q265" s="7" t="s">
        <v>4</v>
      </c>
      <c r="R265" s="7" t="s">
        <v>4</v>
      </c>
      <c r="S265" s="7" t="s">
        <v>4</v>
      </c>
      <c r="T265" s="7" t="s">
        <v>4</v>
      </c>
      <c r="U265" s="7" t="s">
        <v>4</v>
      </c>
      <c r="V265" s="7" t="s">
        <v>4</v>
      </c>
      <c r="W265" s="7" t="s">
        <v>4</v>
      </c>
      <c r="X265" s="7" t="s">
        <v>4</v>
      </c>
      <c r="Y265" s="7" t="s">
        <v>4</v>
      </c>
      <c r="Z265" s="7" t="s">
        <v>4</v>
      </c>
      <c r="AA265" s="7" t="s">
        <v>4</v>
      </c>
      <c r="AB265" s="7" t="s">
        <v>4</v>
      </c>
      <c r="AC265" s="7" t="s">
        <v>4</v>
      </c>
      <c r="AD265" s="7" t="s">
        <v>4</v>
      </c>
      <c r="AE265" s="7" t="s">
        <v>4</v>
      </c>
      <c r="AF265" s="7" t="s">
        <v>4</v>
      </c>
      <c r="AG265" s="7" t="s">
        <v>4</v>
      </c>
      <c r="AH265" s="7" t="s">
        <v>4</v>
      </c>
      <c r="AI265" s="7" t="s">
        <v>4</v>
      </c>
      <c r="AJ265" s="7" t="s">
        <v>4</v>
      </c>
      <c r="AK265" s="7" t="s">
        <v>4</v>
      </c>
      <c r="AL265" s="7" t="s">
        <v>4</v>
      </c>
      <c r="AM265" s="7" t="s">
        <v>4</v>
      </c>
      <c r="AN265" s="7" t="s">
        <v>4</v>
      </c>
      <c r="AO265" s="7" t="s">
        <v>4</v>
      </c>
      <c r="AP265" s="7" t="s">
        <v>4</v>
      </c>
      <c r="AQ265" s="7">
        <v>701</v>
      </c>
      <c r="AR265" s="7">
        <v>858</v>
      </c>
      <c r="AS265" s="7">
        <v>910</v>
      </c>
      <c r="AT265" s="7">
        <v>1005</v>
      </c>
      <c r="AU265" s="7">
        <v>702</v>
      </c>
      <c r="AV265" s="7">
        <v>539</v>
      </c>
      <c r="AW265" s="7">
        <v>1071</v>
      </c>
      <c r="AX265" s="7">
        <v>1495</v>
      </c>
      <c r="AY265" s="7">
        <v>1572</v>
      </c>
      <c r="AZ265" s="7">
        <v>885</v>
      </c>
      <c r="BA265" s="7">
        <v>514</v>
      </c>
      <c r="BB265" s="7">
        <v>535</v>
      </c>
      <c r="BC265" s="7">
        <v>620</v>
      </c>
      <c r="BD265" s="7">
        <v>665</v>
      </c>
      <c r="BE265" s="7">
        <v>655</v>
      </c>
      <c r="BF265" s="7">
        <v>753</v>
      </c>
      <c r="BG265" s="7">
        <v>719</v>
      </c>
      <c r="BH265" s="7">
        <v>652</v>
      </c>
      <c r="BI265" s="7">
        <v>580</v>
      </c>
      <c r="BJ265" s="7">
        <v>457</v>
      </c>
      <c r="BK265" s="7">
        <v>978</v>
      </c>
      <c r="BL265" s="7">
        <v>1024</v>
      </c>
    </row>
    <row r="266" spans="1:64">
      <c r="A266" s="7" t="s">
        <v>172</v>
      </c>
      <c r="B266" s="7" t="s">
        <v>52</v>
      </c>
      <c r="C266" s="7" t="s">
        <v>6</v>
      </c>
      <c r="D266" s="7" t="s">
        <v>5</v>
      </c>
      <c r="E266" s="7" t="s">
        <v>5</v>
      </c>
      <c r="F266" s="7" t="s">
        <v>5</v>
      </c>
      <c r="G266" s="7" t="s">
        <v>5</v>
      </c>
      <c r="H266" s="7" t="s">
        <v>5</v>
      </c>
      <c r="I266" s="7" t="s">
        <v>5</v>
      </c>
      <c r="J266" s="7" t="s">
        <v>5</v>
      </c>
      <c r="K266" s="7" t="s">
        <v>5</v>
      </c>
      <c r="L266" s="7" t="s">
        <v>5</v>
      </c>
      <c r="M266" s="7" t="s">
        <v>5</v>
      </c>
      <c r="N266" s="7" t="s">
        <v>5</v>
      </c>
      <c r="O266" s="7" t="s">
        <v>5</v>
      </c>
      <c r="P266" s="7" t="s">
        <v>5</v>
      </c>
      <c r="Q266" s="7" t="s">
        <v>5</v>
      </c>
      <c r="R266" s="7" t="s">
        <v>5</v>
      </c>
      <c r="S266" s="7" t="s">
        <v>5</v>
      </c>
      <c r="T266" s="7" t="s">
        <v>5</v>
      </c>
      <c r="U266" s="7" t="s">
        <v>5</v>
      </c>
      <c r="V266" s="7" t="s">
        <v>5</v>
      </c>
      <c r="W266" s="7" t="s">
        <v>5</v>
      </c>
      <c r="X266" s="7" t="s">
        <v>5</v>
      </c>
      <c r="Y266" s="7" t="s">
        <v>5</v>
      </c>
      <c r="Z266" s="7" t="s">
        <v>5</v>
      </c>
      <c r="AA266" s="7" t="s">
        <v>5</v>
      </c>
      <c r="AB266" s="7" t="s">
        <v>5</v>
      </c>
      <c r="AC266" s="7">
        <v>14</v>
      </c>
      <c r="AD266" s="7">
        <v>18</v>
      </c>
      <c r="AE266" s="7">
        <v>15</v>
      </c>
      <c r="AF266" s="7">
        <v>31</v>
      </c>
      <c r="AG266" s="7">
        <v>35</v>
      </c>
      <c r="AH266" s="7">
        <v>10</v>
      </c>
      <c r="AI266" s="7">
        <v>12</v>
      </c>
      <c r="AJ266" s="7">
        <v>81</v>
      </c>
      <c r="AK266" s="7">
        <v>85</v>
      </c>
      <c r="AL266" s="7">
        <v>109</v>
      </c>
      <c r="AM266" s="7">
        <v>66</v>
      </c>
      <c r="AN266" s="7">
        <v>41</v>
      </c>
      <c r="AO266" s="7">
        <v>44</v>
      </c>
      <c r="AP266" s="7">
        <v>29</v>
      </c>
      <c r="AQ266" s="7" t="s">
        <v>4</v>
      </c>
      <c r="AR266" s="7" t="s">
        <v>4</v>
      </c>
      <c r="AS266" s="7" t="s">
        <v>4</v>
      </c>
      <c r="AT266" s="7" t="s">
        <v>4</v>
      </c>
      <c r="AU266" s="7" t="s">
        <v>4</v>
      </c>
      <c r="AV266" s="7" t="s">
        <v>4</v>
      </c>
      <c r="AW266" s="7" t="s">
        <v>4</v>
      </c>
      <c r="AX266" s="7" t="s">
        <v>4</v>
      </c>
      <c r="AY266" s="7" t="s">
        <v>4</v>
      </c>
      <c r="AZ266" s="7" t="s">
        <v>4</v>
      </c>
      <c r="BA266" s="7" t="s">
        <v>4</v>
      </c>
      <c r="BB266" s="7" t="s">
        <v>4</v>
      </c>
      <c r="BC266" s="7" t="s">
        <v>4</v>
      </c>
      <c r="BD266" s="7" t="s">
        <v>4</v>
      </c>
      <c r="BE266" s="7" t="s">
        <v>4</v>
      </c>
      <c r="BF266" s="7" t="s">
        <v>4</v>
      </c>
      <c r="BG266" s="7" t="s">
        <v>4</v>
      </c>
      <c r="BH266" s="7" t="s">
        <v>4</v>
      </c>
      <c r="BI266" s="7" t="s">
        <v>4</v>
      </c>
      <c r="BJ266" s="7" t="s">
        <v>4</v>
      </c>
      <c r="BK266" s="7" t="s">
        <v>4</v>
      </c>
      <c r="BL266" s="7" t="s">
        <v>4</v>
      </c>
    </row>
    <row r="267" spans="1:64">
      <c r="A267" s="7" t="s">
        <v>172</v>
      </c>
      <c r="B267" s="7" t="s">
        <v>52</v>
      </c>
      <c r="C267" s="7" t="s">
        <v>9</v>
      </c>
      <c r="D267" s="7">
        <v>24</v>
      </c>
      <c r="E267" s="7">
        <v>47</v>
      </c>
      <c r="F267" s="7">
        <v>100</v>
      </c>
      <c r="G267" s="7">
        <v>183</v>
      </c>
      <c r="H267" s="7">
        <v>164</v>
      </c>
      <c r="I267" s="7">
        <v>132</v>
      </c>
      <c r="J267" s="7">
        <v>99</v>
      </c>
      <c r="K267" s="7">
        <v>95</v>
      </c>
      <c r="L267" s="7">
        <v>81</v>
      </c>
      <c r="M267" s="7">
        <v>80</v>
      </c>
      <c r="N267" s="7">
        <v>62</v>
      </c>
      <c r="O267" s="7">
        <v>106</v>
      </c>
      <c r="P267" s="7">
        <v>99</v>
      </c>
      <c r="Q267" s="7">
        <v>63</v>
      </c>
      <c r="R267" s="7">
        <v>72</v>
      </c>
      <c r="S267" s="7">
        <v>89</v>
      </c>
      <c r="T267" s="7">
        <v>194</v>
      </c>
      <c r="U267" s="7">
        <v>325</v>
      </c>
      <c r="V267" s="7">
        <v>329</v>
      </c>
      <c r="W267" s="7">
        <v>303</v>
      </c>
      <c r="X267" s="7">
        <v>240</v>
      </c>
      <c r="Y267" s="7">
        <v>335</v>
      </c>
      <c r="Z267" s="7">
        <v>457</v>
      </c>
      <c r="AA267" s="7">
        <v>426</v>
      </c>
      <c r="AB267" s="7">
        <v>334</v>
      </c>
      <c r="AC267" s="7" t="s">
        <v>5</v>
      </c>
      <c r="AD267" s="7" t="s">
        <v>5</v>
      </c>
      <c r="AE267" s="7" t="s">
        <v>5</v>
      </c>
      <c r="AF267" s="7" t="s">
        <v>5</v>
      </c>
      <c r="AG267" s="7" t="s">
        <v>5</v>
      </c>
      <c r="AH267" s="7" t="s">
        <v>5</v>
      </c>
      <c r="AI267" s="7" t="s">
        <v>5</v>
      </c>
      <c r="AJ267" s="7" t="s">
        <v>5</v>
      </c>
      <c r="AK267" s="7" t="s">
        <v>5</v>
      </c>
      <c r="AL267" s="7" t="s">
        <v>5</v>
      </c>
      <c r="AM267" s="7" t="s">
        <v>5</v>
      </c>
      <c r="AN267" s="7" t="s">
        <v>5</v>
      </c>
      <c r="AO267" s="7" t="s">
        <v>5</v>
      </c>
      <c r="AP267" s="7" t="s">
        <v>5</v>
      </c>
      <c r="AQ267" s="7" t="s">
        <v>4</v>
      </c>
      <c r="AR267" s="7" t="s">
        <v>4</v>
      </c>
      <c r="AS267" s="7" t="s">
        <v>4</v>
      </c>
      <c r="AT267" s="7" t="s">
        <v>4</v>
      </c>
      <c r="AU267" s="7" t="s">
        <v>4</v>
      </c>
      <c r="AV267" s="7" t="s">
        <v>4</v>
      </c>
      <c r="AW267" s="7" t="s">
        <v>4</v>
      </c>
      <c r="AX267" s="7" t="s">
        <v>4</v>
      </c>
      <c r="AY267" s="7" t="s">
        <v>4</v>
      </c>
      <c r="AZ267" s="7" t="s">
        <v>4</v>
      </c>
      <c r="BA267" s="7" t="s">
        <v>4</v>
      </c>
      <c r="BB267" s="7" t="s">
        <v>4</v>
      </c>
      <c r="BC267" s="7" t="s">
        <v>4</v>
      </c>
      <c r="BD267" s="7" t="s">
        <v>4</v>
      </c>
      <c r="BE267" s="7" t="s">
        <v>4</v>
      </c>
      <c r="BF267" s="7" t="s">
        <v>4</v>
      </c>
      <c r="BG267" s="7" t="s">
        <v>4</v>
      </c>
      <c r="BH267" s="7" t="s">
        <v>4</v>
      </c>
      <c r="BI267" s="7" t="s">
        <v>4</v>
      </c>
      <c r="BJ267" s="7" t="s">
        <v>4</v>
      </c>
      <c r="BK267" s="7" t="s">
        <v>4</v>
      </c>
      <c r="BL267" s="7" t="s">
        <v>4</v>
      </c>
    </row>
    <row r="268" spans="1:64">
      <c r="A268" s="7" t="s">
        <v>172</v>
      </c>
      <c r="B268" s="7" t="s">
        <v>52</v>
      </c>
      <c r="C268" s="7" t="s">
        <v>7</v>
      </c>
      <c r="D268" s="7" t="s">
        <v>5</v>
      </c>
      <c r="E268" s="7" t="s">
        <v>5</v>
      </c>
      <c r="F268" s="7" t="s">
        <v>5</v>
      </c>
      <c r="G268" s="7" t="s">
        <v>5</v>
      </c>
      <c r="H268" s="7" t="s">
        <v>5</v>
      </c>
      <c r="I268" s="7" t="s">
        <v>5</v>
      </c>
      <c r="J268" s="7" t="s">
        <v>5</v>
      </c>
      <c r="K268" s="7" t="s">
        <v>5</v>
      </c>
      <c r="L268" s="7" t="s">
        <v>5</v>
      </c>
      <c r="M268" s="7" t="s">
        <v>5</v>
      </c>
      <c r="N268" s="7" t="s">
        <v>5</v>
      </c>
      <c r="O268" s="7" t="s">
        <v>5</v>
      </c>
      <c r="P268" s="7" t="s">
        <v>5</v>
      </c>
      <c r="Q268" s="7" t="s">
        <v>5</v>
      </c>
      <c r="R268" s="7" t="s">
        <v>5</v>
      </c>
      <c r="S268" s="7" t="s">
        <v>5</v>
      </c>
      <c r="T268" s="7" t="s">
        <v>5</v>
      </c>
      <c r="U268" s="7" t="s">
        <v>5</v>
      </c>
      <c r="V268" s="7" t="s">
        <v>5</v>
      </c>
      <c r="W268" s="7" t="s">
        <v>5</v>
      </c>
      <c r="X268" s="7" t="s">
        <v>5</v>
      </c>
      <c r="Y268" s="7" t="s">
        <v>5</v>
      </c>
      <c r="Z268" s="7" t="s">
        <v>5</v>
      </c>
      <c r="AA268" s="7" t="s">
        <v>5</v>
      </c>
      <c r="AB268" s="7" t="s">
        <v>5</v>
      </c>
      <c r="AC268" s="7">
        <v>351</v>
      </c>
      <c r="AD268" s="7">
        <v>496</v>
      </c>
      <c r="AE268" s="7">
        <v>445</v>
      </c>
      <c r="AF268" s="7">
        <v>454</v>
      </c>
      <c r="AG268" s="7">
        <v>698</v>
      </c>
      <c r="AH268" s="7">
        <v>822</v>
      </c>
      <c r="AI268" s="7">
        <v>597</v>
      </c>
      <c r="AJ268" s="7">
        <v>776</v>
      </c>
      <c r="AK268" s="7">
        <v>1238</v>
      </c>
      <c r="AL268" s="7">
        <v>1052</v>
      </c>
      <c r="AM268" s="7">
        <v>1208</v>
      </c>
      <c r="AN268" s="7">
        <v>935</v>
      </c>
      <c r="AO268" s="7">
        <v>809</v>
      </c>
      <c r="AP268" s="7">
        <v>803</v>
      </c>
      <c r="AQ268" s="7" t="s">
        <v>4</v>
      </c>
      <c r="AR268" s="7" t="s">
        <v>4</v>
      </c>
      <c r="AS268" s="7" t="s">
        <v>4</v>
      </c>
      <c r="AT268" s="7" t="s">
        <v>4</v>
      </c>
      <c r="AU268" s="7" t="s">
        <v>4</v>
      </c>
      <c r="AV268" s="7" t="s">
        <v>4</v>
      </c>
      <c r="AW268" s="7" t="s">
        <v>4</v>
      </c>
      <c r="AX268" s="7" t="s">
        <v>4</v>
      </c>
      <c r="AY268" s="7" t="s">
        <v>4</v>
      </c>
      <c r="AZ268" s="7" t="s">
        <v>4</v>
      </c>
      <c r="BA268" s="7" t="s">
        <v>4</v>
      </c>
      <c r="BB268" s="7" t="s">
        <v>4</v>
      </c>
      <c r="BC268" s="7" t="s">
        <v>4</v>
      </c>
      <c r="BD268" s="7" t="s">
        <v>4</v>
      </c>
      <c r="BE268" s="7" t="s">
        <v>4</v>
      </c>
      <c r="BF268" s="7" t="s">
        <v>4</v>
      </c>
      <c r="BG268" s="7" t="s">
        <v>4</v>
      </c>
      <c r="BH268" s="7" t="s">
        <v>4</v>
      </c>
      <c r="BI268" s="7" t="s">
        <v>4</v>
      </c>
      <c r="BJ268" s="7" t="s">
        <v>4</v>
      </c>
      <c r="BK268" s="7" t="s">
        <v>4</v>
      </c>
      <c r="BL268" s="7" t="s">
        <v>4</v>
      </c>
    </row>
    <row r="269" spans="1:64">
      <c r="A269" s="7" t="s">
        <v>167</v>
      </c>
      <c r="B269" s="7" t="s">
        <v>53</v>
      </c>
      <c r="C269" s="7" t="s">
        <v>6</v>
      </c>
      <c r="D269" s="7" t="s">
        <v>4</v>
      </c>
      <c r="E269" s="7" t="s">
        <v>4</v>
      </c>
      <c r="F269" s="7" t="s">
        <v>4</v>
      </c>
      <c r="G269" s="7" t="s">
        <v>4</v>
      </c>
      <c r="H269" s="7" t="s">
        <v>4</v>
      </c>
      <c r="I269" s="7" t="s">
        <v>4</v>
      </c>
      <c r="J269" s="7" t="s">
        <v>4</v>
      </c>
      <c r="K269" s="7" t="s">
        <v>4</v>
      </c>
      <c r="L269" s="7" t="s">
        <v>4</v>
      </c>
      <c r="M269" s="7" t="s">
        <v>4</v>
      </c>
      <c r="N269" s="7" t="s">
        <v>4</v>
      </c>
      <c r="O269" s="7" t="s">
        <v>4</v>
      </c>
      <c r="P269" s="7" t="s">
        <v>4</v>
      </c>
      <c r="Q269" s="7" t="s">
        <v>4</v>
      </c>
      <c r="R269" s="7" t="s">
        <v>4</v>
      </c>
      <c r="S269" s="7" t="s">
        <v>4</v>
      </c>
      <c r="T269" s="7" t="s">
        <v>4</v>
      </c>
      <c r="U269" s="7" t="s">
        <v>4</v>
      </c>
      <c r="V269" s="7" t="s">
        <v>4</v>
      </c>
      <c r="W269" s="7" t="s">
        <v>4</v>
      </c>
      <c r="X269" s="7" t="s">
        <v>4</v>
      </c>
      <c r="Y269" s="7" t="s">
        <v>4</v>
      </c>
      <c r="Z269" s="7" t="s">
        <v>4</v>
      </c>
      <c r="AA269" s="7" t="s">
        <v>4</v>
      </c>
      <c r="AB269" s="7" t="s">
        <v>4</v>
      </c>
      <c r="AC269" s="7" t="s">
        <v>4</v>
      </c>
      <c r="AD269" s="7" t="s">
        <v>4</v>
      </c>
      <c r="AE269" s="7" t="s">
        <v>4</v>
      </c>
      <c r="AF269" s="7" t="s">
        <v>4</v>
      </c>
      <c r="AG269" s="7" t="s">
        <v>4</v>
      </c>
      <c r="AH269" s="7" t="s">
        <v>4</v>
      </c>
      <c r="AI269" s="7" t="s">
        <v>4</v>
      </c>
      <c r="AJ269" s="7" t="s">
        <v>4</v>
      </c>
      <c r="AK269" s="7" t="s">
        <v>4</v>
      </c>
      <c r="AL269" s="7" t="s">
        <v>4</v>
      </c>
      <c r="AM269" s="7" t="s">
        <v>4</v>
      </c>
      <c r="AN269" s="7" t="s">
        <v>4</v>
      </c>
      <c r="AO269" s="7" t="s">
        <v>4</v>
      </c>
      <c r="AP269" s="7" t="s">
        <v>4</v>
      </c>
      <c r="AQ269" s="7">
        <v>20</v>
      </c>
      <c r="AR269" s="7">
        <v>16</v>
      </c>
      <c r="AS269" s="7">
        <v>10</v>
      </c>
      <c r="AT269" s="7">
        <v>8</v>
      </c>
      <c r="AU269" s="7">
        <v>10</v>
      </c>
      <c r="AV269" s="7">
        <v>14</v>
      </c>
      <c r="AW269" s="7">
        <v>11</v>
      </c>
      <c r="AX269" s="7">
        <v>9</v>
      </c>
      <c r="AY269" s="7">
        <v>8</v>
      </c>
      <c r="AZ269" s="7">
        <v>7</v>
      </c>
      <c r="BA269" s="7">
        <v>1</v>
      </c>
      <c r="BB269" s="7">
        <v>2</v>
      </c>
      <c r="BC269" s="7">
        <v>2</v>
      </c>
      <c r="BD269" s="7">
        <v>2</v>
      </c>
      <c r="BE269" s="7">
        <v>2</v>
      </c>
      <c r="BF269" s="7">
        <v>1</v>
      </c>
      <c r="BG269" s="7">
        <v>1</v>
      </c>
      <c r="BH269" s="7" t="s">
        <v>11</v>
      </c>
      <c r="BI269" s="7" t="s">
        <v>5</v>
      </c>
      <c r="BJ269" s="7">
        <v>1</v>
      </c>
      <c r="BK269" s="7">
        <v>1</v>
      </c>
      <c r="BL269" s="7">
        <v>1</v>
      </c>
    </row>
    <row r="270" spans="1:64">
      <c r="A270" s="7" t="s">
        <v>167</v>
      </c>
      <c r="B270" s="7" t="s">
        <v>53</v>
      </c>
      <c r="C270" s="7" t="s">
        <v>7</v>
      </c>
      <c r="D270" s="7" t="s">
        <v>4</v>
      </c>
      <c r="E270" s="7" t="s">
        <v>4</v>
      </c>
      <c r="F270" s="7" t="s">
        <v>4</v>
      </c>
      <c r="G270" s="7" t="s">
        <v>4</v>
      </c>
      <c r="H270" s="7" t="s">
        <v>4</v>
      </c>
      <c r="I270" s="7" t="s">
        <v>4</v>
      </c>
      <c r="J270" s="7" t="s">
        <v>4</v>
      </c>
      <c r="K270" s="7" t="s">
        <v>4</v>
      </c>
      <c r="L270" s="7" t="s">
        <v>4</v>
      </c>
      <c r="M270" s="7" t="s">
        <v>4</v>
      </c>
      <c r="N270" s="7" t="s">
        <v>4</v>
      </c>
      <c r="O270" s="7" t="s">
        <v>4</v>
      </c>
      <c r="P270" s="7" t="s">
        <v>4</v>
      </c>
      <c r="Q270" s="7" t="s">
        <v>4</v>
      </c>
      <c r="R270" s="7" t="s">
        <v>4</v>
      </c>
      <c r="S270" s="7" t="s">
        <v>4</v>
      </c>
      <c r="T270" s="7" t="s">
        <v>4</v>
      </c>
      <c r="U270" s="7" t="s">
        <v>4</v>
      </c>
      <c r="V270" s="7" t="s">
        <v>4</v>
      </c>
      <c r="W270" s="7" t="s">
        <v>4</v>
      </c>
      <c r="X270" s="7" t="s">
        <v>4</v>
      </c>
      <c r="Y270" s="7" t="s">
        <v>4</v>
      </c>
      <c r="Z270" s="7" t="s">
        <v>4</v>
      </c>
      <c r="AA270" s="7" t="s">
        <v>4</v>
      </c>
      <c r="AB270" s="7" t="s">
        <v>4</v>
      </c>
      <c r="AC270" s="7" t="s">
        <v>4</v>
      </c>
      <c r="AD270" s="7" t="s">
        <v>4</v>
      </c>
      <c r="AE270" s="7" t="s">
        <v>4</v>
      </c>
      <c r="AF270" s="7" t="s">
        <v>4</v>
      </c>
      <c r="AG270" s="7" t="s">
        <v>4</v>
      </c>
      <c r="AH270" s="7" t="s">
        <v>4</v>
      </c>
      <c r="AI270" s="7" t="s">
        <v>4</v>
      </c>
      <c r="AJ270" s="7" t="s">
        <v>4</v>
      </c>
      <c r="AK270" s="7" t="s">
        <v>4</v>
      </c>
      <c r="AL270" s="7" t="s">
        <v>4</v>
      </c>
      <c r="AM270" s="7" t="s">
        <v>4</v>
      </c>
      <c r="AN270" s="7" t="s">
        <v>4</v>
      </c>
      <c r="AO270" s="7" t="s">
        <v>4</v>
      </c>
      <c r="AP270" s="7" t="s">
        <v>4</v>
      </c>
      <c r="AQ270" s="7">
        <v>625</v>
      </c>
      <c r="AR270" s="7">
        <v>728</v>
      </c>
      <c r="AS270" s="7">
        <v>638</v>
      </c>
      <c r="AT270" s="7">
        <v>488</v>
      </c>
      <c r="AU270" s="7">
        <v>416</v>
      </c>
      <c r="AV270" s="7">
        <v>458</v>
      </c>
      <c r="AW270" s="7">
        <v>481</v>
      </c>
      <c r="AX270" s="7">
        <v>488</v>
      </c>
      <c r="AY270" s="7">
        <v>366</v>
      </c>
      <c r="AZ270" s="7">
        <v>503</v>
      </c>
      <c r="BA270" s="7">
        <v>507</v>
      </c>
      <c r="BB270" s="7">
        <v>370</v>
      </c>
      <c r="BC270" s="7">
        <v>398</v>
      </c>
      <c r="BD270" s="7">
        <v>384</v>
      </c>
      <c r="BE270" s="7">
        <v>248</v>
      </c>
      <c r="BF270" s="7">
        <v>213</v>
      </c>
      <c r="BG270" s="7">
        <v>235</v>
      </c>
      <c r="BH270" s="7">
        <v>208</v>
      </c>
      <c r="BI270" s="7">
        <v>267</v>
      </c>
      <c r="BJ270" s="7">
        <v>213</v>
      </c>
      <c r="BK270" s="7">
        <v>167</v>
      </c>
      <c r="BL270" s="7">
        <v>137</v>
      </c>
    </row>
    <row r="271" spans="1:64">
      <c r="A271" s="7" t="s">
        <v>172</v>
      </c>
      <c r="B271" s="7" t="s">
        <v>53</v>
      </c>
      <c r="C271" s="7" t="s">
        <v>6</v>
      </c>
      <c r="D271" s="7" t="s">
        <v>5</v>
      </c>
      <c r="E271" s="7" t="s">
        <v>5</v>
      </c>
      <c r="F271" s="7" t="s">
        <v>5</v>
      </c>
      <c r="G271" s="7" t="s">
        <v>5</v>
      </c>
      <c r="H271" s="7" t="s">
        <v>5</v>
      </c>
      <c r="I271" s="7" t="s">
        <v>5</v>
      </c>
      <c r="J271" s="7" t="s">
        <v>5</v>
      </c>
      <c r="K271" s="7" t="s">
        <v>5</v>
      </c>
      <c r="L271" s="7" t="s">
        <v>5</v>
      </c>
      <c r="M271" s="7" t="s">
        <v>5</v>
      </c>
      <c r="N271" s="7" t="s">
        <v>5</v>
      </c>
      <c r="O271" s="7" t="s">
        <v>5</v>
      </c>
      <c r="P271" s="7" t="s">
        <v>5</v>
      </c>
      <c r="Q271" s="7" t="s">
        <v>5</v>
      </c>
      <c r="R271" s="7" t="s">
        <v>5</v>
      </c>
      <c r="S271" s="7" t="s">
        <v>5</v>
      </c>
      <c r="T271" s="7" t="s">
        <v>5</v>
      </c>
      <c r="U271" s="7" t="s">
        <v>5</v>
      </c>
      <c r="V271" s="7" t="s">
        <v>5</v>
      </c>
      <c r="W271" s="7" t="s">
        <v>5</v>
      </c>
      <c r="X271" s="7" t="s">
        <v>5</v>
      </c>
      <c r="Y271" s="7" t="s">
        <v>5</v>
      </c>
      <c r="Z271" s="7" t="s">
        <v>5</v>
      </c>
      <c r="AA271" s="7" t="s">
        <v>5</v>
      </c>
      <c r="AB271" s="7" t="s">
        <v>5</v>
      </c>
      <c r="AC271" s="7" t="s">
        <v>11</v>
      </c>
      <c r="AD271" s="7" t="s">
        <v>11</v>
      </c>
      <c r="AE271" s="7" t="s">
        <v>11</v>
      </c>
      <c r="AF271" s="7" t="s">
        <v>11</v>
      </c>
      <c r="AG271" s="7" t="s">
        <v>11</v>
      </c>
      <c r="AH271" s="7" t="s">
        <v>11</v>
      </c>
      <c r="AI271" s="7">
        <v>10</v>
      </c>
      <c r="AJ271" s="7">
        <v>3</v>
      </c>
      <c r="AK271" s="7">
        <v>3</v>
      </c>
      <c r="AL271" s="7">
        <v>4</v>
      </c>
      <c r="AM271" s="7">
        <v>4</v>
      </c>
      <c r="AN271" s="7">
        <v>12</v>
      </c>
      <c r="AO271" s="7">
        <v>17</v>
      </c>
      <c r="AP271" s="7">
        <v>6</v>
      </c>
      <c r="AQ271" s="7" t="s">
        <v>4</v>
      </c>
      <c r="AR271" s="7" t="s">
        <v>4</v>
      </c>
      <c r="AS271" s="7" t="s">
        <v>4</v>
      </c>
      <c r="AT271" s="7" t="s">
        <v>4</v>
      </c>
      <c r="AU271" s="7" t="s">
        <v>4</v>
      </c>
      <c r="AV271" s="7" t="s">
        <v>4</v>
      </c>
      <c r="AW271" s="7" t="s">
        <v>4</v>
      </c>
      <c r="AX271" s="7" t="s">
        <v>4</v>
      </c>
      <c r="AY271" s="7" t="s">
        <v>4</v>
      </c>
      <c r="AZ271" s="7" t="s">
        <v>4</v>
      </c>
      <c r="BA271" s="7" t="s">
        <v>4</v>
      </c>
      <c r="BB271" s="7" t="s">
        <v>4</v>
      </c>
      <c r="BC271" s="7" t="s">
        <v>4</v>
      </c>
      <c r="BD271" s="7" t="s">
        <v>4</v>
      </c>
      <c r="BE271" s="7" t="s">
        <v>4</v>
      </c>
      <c r="BF271" s="7" t="s">
        <v>4</v>
      </c>
      <c r="BG271" s="7" t="s">
        <v>4</v>
      </c>
      <c r="BH271" s="7" t="s">
        <v>4</v>
      </c>
      <c r="BI271" s="7" t="s">
        <v>4</v>
      </c>
      <c r="BJ271" s="7" t="s">
        <v>4</v>
      </c>
      <c r="BK271" s="7" t="s">
        <v>4</v>
      </c>
      <c r="BL271" s="7" t="s">
        <v>4</v>
      </c>
    </row>
    <row r="272" spans="1:64">
      <c r="A272" s="7" t="s">
        <v>172</v>
      </c>
      <c r="B272" s="7" t="s">
        <v>53</v>
      </c>
      <c r="C272" s="7" t="s">
        <v>9</v>
      </c>
      <c r="D272" s="7">
        <v>115</v>
      </c>
      <c r="E272" s="7">
        <v>208</v>
      </c>
      <c r="F272" s="7">
        <v>150</v>
      </c>
      <c r="G272" s="7">
        <v>106</v>
      </c>
      <c r="H272" s="7">
        <v>114</v>
      </c>
      <c r="I272" s="7">
        <v>63</v>
      </c>
      <c r="J272" s="7">
        <v>48</v>
      </c>
      <c r="K272" s="7">
        <v>97</v>
      </c>
      <c r="L272" s="7">
        <v>75</v>
      </c>
      <c r="M272" s="7">
        <v>76</v>
      </c>
      <c r="N272" s="7">
        <v>89</v>
      </c>
      <c r="O272" s="7">
        <v>87</v>
      </c>
      <c r="P272" s="7">
        <v>51</v>
      </c>
      <c r="Q272" s="7">
        <v>26</v>
      </c>
      <c r="R272" s="7">
        <v>34</v>
      </c>
      <c r="S272" s="7">
        <v>30</v>
      </c>
      <c r="T272" s="7">
        <v>40</v>
      </c>
      <c r="U272" s="7">
        <v>45</v>
      </c>
      <c r="V272" s="7">
        <v>63</v>
      </c>
      <c r="W272" s="7">
        <v>87</v>
      </c>
      <c r="X272" s="7">
        <v>88</v>
      </c>
      <c r="Y272" s="7">
        <v>86</v>
      </c>
      <c r="Z272" s="7">
        <v>79</v>
      </c>
      <c r="AA272" s="7">
        <v>130</v>
      </c>
      <c r="AB272" s="7">
        <v>292</v>
      </c>
      <c r="AC272" s="7" t="s">
        <v>5</v>
      </c>
      <c r="AD272" s="7" t="s">
        <v>5</v>
      </c>
      <c r="AE272" s="7" t="s">
        <v>5</v>
      </c>
      <c r="AF272" s="7" t="s">
        <v>5</v>
      </c>
      <c r="AG272" s="7" t="s">
        <v>5</v>
      </c>
      <c r="AH272" s="7" t="s">
        <v>5</v>
      </c>
      <c r="AI272" s="7" t="s">
        <v>5</v>
      </c>
      <c r="AJ272" s="7" t="s">
        <v>5</v>
      </c>
      <c r="AK272" s="7" t="s">
        <v>5</v>
      </c>
      <c r="AL272" s="7" t="s">
        <v>5</v>
      </c>
      <c r="AM272" s="7" t="s">
        <v>5</v>
      </c>
      <c r="AN272" s="7" t="s">
        <v>5</v>
      </c>
      <c r="AO272" s="7" t="s">
        <v>5</v>
      </c>
      <c r="AP272" s="7" t="s">
        <v>5</v>
      </c>
      <c r="AQ272" s="7" t="s">
        <v>4</v>
      </c>
      <c r="AR272" s="7" t="s">
        <v>4</v>
      </c>
      <c r="AS272" s="7" t="s">
        <v>4</v>
      </c>
      <c r="AT272" s="7" t="s">
        <v>4</v>
      </c>
      <c r="AU272" s="7" t="s">
        <v>4</v>
      </c>
      <c r="AV272" s="7" t="s">
        <v>4</v>
      </c>
      <c r="AW272" s="7" t="s">
        <v>4</v>
      </c>
      <c r="AX272" s="7" t="s">
        <v>4</v>
      </c>
      <c r="AY272" s="7" t="s">
        <v>4</v>
      </c>
      <c r="AZ272" s="7" t="s">
        <v>4</v>
      </c>
      <c r="BA272" s="7" t="s">
        <v>4</v>
      </c>
      <c r="BB272" s="7" t="s">
        <v>4</v>
      </c>
      <c r="BC272" s="7" t="s">
        <v>4</v>
      </c>
      <c r="BD272" s="7" t="s">
        <v>4</v>
      </c>
      <c r="BE272" s="7" t="s">
        <v>4</v>
      </c>
      <c r="BF272" s="7" t="s">
        <v>4</v>
      </c>
      <c r="BG272" s="7" t="s">
        <v>4</v>
      </c>
      <c r="BH272" s="7" t="s">
        <v>4</v>
      </c>
      <c r="BI272" s="7" t="s">
        <v>4</v>
      </c>
      <c r="BJ272" s="7" t="s">
        <v>4</v>
      </c>
      <c r="BK272" s="7" t="s">
        <v>4</v>
      </c>
      <c r="BL272" s="7" t="s">
        <v>4</v>
      </c>
    </row>
    <row r="273" spans="1:64">
      <c r="A273" s="7" t="s">
        <v>172</v>
      </c>
      <c r="B273" s="7" t="s">
        <v>53</v>
      </c>
      <c r="C273" s="7" t="s">
        <v>7</v>
      </c>
      <c r="D273" s="7" t="s">
        <v>5</v>
      </c>
      <c r="E273" s="7" t="s">
        <v>5</v>
      </c>
      <c r="F273" s="7" t="s">
        <v>5</v>
      </c>
      <c r="G273" s="7" t="s">
        <v>5</v>
      </c>
      <c r="H273" s="7" t="s">
        <v>5</v>
      </c>
      <c r="I273" s="7" t="s">
        <v>5</v>
      </c>
      <c r="J273" s="7" t="s">
        <v>5</v>
      </c>
      <c r="K273" s="7" t="s">
        <v>5</v>
      </c>
      <c r="L273" s="7" t="s">
        <v>5</v>
      </c>
      <c r="M273" s="7" t="s">
        <v>5</v>
      </c>
      <c r="N273" s="7" t="s">
        <v>5</v>
      </c>
      <c r="O273" s="7" t="s">
        <v>5</v>
      </c>
      <c r="P273" s="7" t="s">
        <v>5</v>
      </c>
      <c r="Q273" s="7" t="s">
        <v>5</v>
      </c>
      <c r="R273" s="7" t="s">
        <v>5</v>
      </c>
      <c r="S273" s="7" t="s">
        <v>5</v>
      </c>
      <c r="T273" s="7" t="s">
        <v>5</v>
      </c>
      <c r="U273" s="7" t="s">
        <v>5</v>
      </c>
      <c r="V273" s="7" t="s">
        <v>5</v>
      </c>
      <c r="W273" s="7" t="s">
        <v>5</v>
      </c>
      <c r="X273" s="7" t="s">
        <v>5</v>
      </c>
      <c r="Y273" s="7" t="s">
        <v>5</v>
      </c>
      <c r="Z273" s="7" t="s">
        <v>5</v>
      </c>
      <c r="AA273" s="7" t="s">
        <v>5</v>
      </c>
      <c r="AB273" s="7" t="s">
        <v>5</v>
      </c>
      <c r="AC273" s="7">
        <v>300</v>
      </c>
      <c r="AD273" s="7">
        <v>552</v>
      </c>
      <c r="AE273" s="7">
        <v>893</v>
      </c>
      <c r="AF273" s="7">
        <v>782</v>
      </c>
      <c r="AG273" s="7">
        <v>584</v>
      </c>
      <c r="AH273" s="7">
        <v>571</v>
      </c>
      <c r="AI273" s="7">
        <v>687</v>
      </c>
      <c r="AJ273" s="7">
        <v>734</v>
      </c>
      <c r="AK273" s="7">
        <v>943</v>
      </c>
      <c r="AL273" s="7">
        <v>623</v>
      </c>
      <c r="AM273" s="7">
        <v>555</v>
      </c>
      <c r="AN273" s="7">
        <v>607</v>
      </c>
      <c r="AO273" s="7">
        <v>975</v>
      </c>
      <c r="AP273" s="7">
        <v>733</v>
      </c>
      <c r="AQ273" s="7" t="s">
        <v>4</v>
      </c>
      <c r="AR273" s="7" t="s">
        <v>4</v>
      </c>
      <c r="AS273" s="7" t="s">
        <v>4</v>
      </c>
      <c r="AT273" s="7" t="s">
        <v>4</v>
      </c>
      <c r="AU273" s="7" t="s">
        <v>4</v>
      </c>
      <c r="AV273" s="7" t="s">
        <v>4</v>
      </c>
      <c r="AW273" s="7" t="s">
        <v>4</v>
      </c>
      <c r="AX273" s="7" t="s">
        <v>4</v>
      </c>
      <c r="AY273" s="7" t="s">
        <v>4</v>
      </c>
      <c r="AZ273" s="7" t="s">
        <v>4</v>
      </c>
      <c r="BA273" s="7" t="s">
        <v>4</v>
      </c>
      <c r="BB273" s="7" t="s">
        <v>4</v>
      </c>
      <c r="BC273" s="7" t="s">
        <v>4</v>
      </c>
      <c r="BD273" s="7" t="s">
        <v>4</v>
      </c>
      <c r="BE273" s="7" t="s">
        <v>4</v>
      </c>
      <c r="BF273" s="7" t="s">
        <v>4</v>
      </c>
      <c r="BG273" s="7" t="s">
        <v>4</v>
      </c>
      <c r="BH273" s="7" t="s">
        <v>4</v>
      </c>
      <c r="BI273" s="7" t="s">
        <v>4</v>
      </c>
      <c r="BJ273" s="7" t="s">
        <v>4</v>
      </c>
      <c r="BK273" s="7" t="s">
        <v>4</v>
      </c>
      <c r="BL273" s="7" t="s">
        <v>4</v>
      </c>
    </row>
    <row r="274" spans="1:64">
      <c r="A274" s="7" t="s">
        <v>167</v>
      </c>
      <c r="B274" s="7" t="s">
        <v>143</v>
      </c>
      <c r="C274" s="7" t="s">
        <v>6</v>
      </c>
      <c r="D274" s="7" t="s">
        <v>4</v>
      </c>
      <c r="E274" s="7" t="s">
        <v>4</v>
      </c>
      <c r="F274" s="7" t="s">
        <v>4</v>
      </c>
      <c r="G274" s="7" t="s">
        <v>4</v>
      </c>
      <c r="H274" s="7" t="s">
        <v>4</v>
      </c>
      <c r="I274" s="7" t="s">
        <v>4</v>
      </c>
      <c r="J274" s="7" t="s">
        <v>4</v>
      </c>
      <c r="K274" s="7" t="s">
        <v>4</v>
      </c>
      <c r="L274" s="7" t="s">
        <v>4</v>
      </c>
      <c r="M274" s="7" t="s">
        <v>4</v>
      </c>
      <c r="N274" s="7" t="s">
        <v>4</v>
      </c>
      <c r="O274" s="7" t="s">
        <v>4</v>
      </c>
      <c r="P274" s="7" t="s">
        <v>4</v>
      </c>
      <c r="Q274" s="7" t="s">
        <v>4</v>
      </c>
      <c r="R274" s="7" t="s">
        <v>4</v>
      </c>
      <c r="S274" s="7" t="s">
        <v>4</v>
      </c>
      <c r="T274" s="7" t="s">
        <v>4</v>
      </c>
      <c r="U274" s="7" t="s">
        <v>4</v>
      </c>
      <c r="V274" s="7" t="s">
        <v>4</v>
      </c>
      <c r="W274" s="7" t="s">
        <v>4</v>
      </c>
      <c r="X274" s="7" t="s">
        <v>4</v>
      </c>
      <c r="Y274" s="7" t="s">
        <v>4</v>
      </c>
      <c r="Z274" s="7" t="s">
        <v>4</v>
      </c>
      <c r="AA274" s="7" t="s">
        <v>4</v>
      </c>
      <c r="AB274" s="7" t="s">
        <v>4</v>
      </c>
      <c r="AC274" s="7" t="s">
        <v>4</v>
      </c>
      <c r="AD274" s="7" t="s">
        <v>4</v>
      </c>
      <c r="AE274" s="7" t="s">
        <v>4</v>
      </c>
      <c r="AF274" s="7" t="s">
        <v>4</v>
      </c>
      <c r="AG274" s="7" t="s">
        <v>4</v>
      </c>
      <c r="AH274" s="7" t="s">
        <v>4</v>
      </c>
      <c r="AI274" s="7" t="s">
        <v>4</v>
      </c>
      <c r="AJ274" s="7" t="s">
        <v>4</v>
      </c>
      <c r="AK274" s="7" t="s">
        <v>4</v>
      </c>
      <c r="AL274" s="7" t="s">
        <v>4</v>
      </c>
      <c r="AM274" s="7" t="s">
        <v>4</v>
      </c>
      <c r="AN274" s="7" t="s">
        <v>4</v>
      </c>
      <c r="AO274" s="7" t="s">
        <v>4</v>
      </c>
      <c r="AP274" s="7" t="s">
        <v>4</v>
      </c>
      <c r="AQ274" s="7" t="s">
        <v>4</v>
      </c>
      <c r="AR274" s="7" t="s">
        <v>4</v>
      </c>
      <c r="AS274" s="7" t="s">
        <v>4</v>
      </c>
      <c r="AT274" s="7" t="s">
        <v>4</v>
      </c>
      <c r="AU274" s="7" t="s">
        <v>4</v>
      </c>
      <c r="AV274" s="7" t="s">
        <v>4</v>
      </c>
      <c r="AW274" s="7" t="s">
        <v>4</v>
      </c>
      <c r="AX274" s="7" t="s">
        <v>4</v>
      </c>
      <c r="AY274" s="7" t="s">
        <v>4</v>
      </c>
      <c r="AZ274" s="7" t="s">
        <v>4</v>
      </c>
      <c r="BA274" s="7" t="s">
        <v>4</v>
      </c>
      <c r="BB274" s="7" t="s">
        <v>4</v>
      </c>
      <c r="BC274" s="7" t="s">
        <v>4</v>
      </c>
      <c r="BD274" s="7" t="s">
        <v>4</v>
      </c>
      <c r="BE274" s="7" t="s">
        <v>4</v>
      </c>
      <c r="BF274" s="7" t="s">
        <v>4</v>
      </c>
      <c r="BG274" s="7" t="s">
        <v>4</v>
      </c>
      <c r="BH274" s="7" t="s">
        <v>4</v>
      </c>
      <c r="BI274" s="7" t="s">
        <v>4</v>
      </c>
      <c r="BJ274" s="7" t="s">
        <v>11</v>
      </c>
      <c r="BK274" s="7" t="s">
        <v>11</v>
      </c>
      <c r="BL274" s="7">
        <v>2</v>
      </c>
    </row>
    <row r="275" spans="1:64">
      <c r="A275" s="7" t="s">
        <v>167</v>
      </c>
      <c r="B275" s="7" t="s">
        <v>143</v>
      </c>
      <c r="C275" s="7" t="s">
        <v>7</v>
      </c>
      <c r="D275" s="7" t="s">
        <v>4</v>
      </c>
      <c r="E275" s="7" t="s">
        <v>4</v>
      </c>
      <c r="F275" s="7" t="s">
        <v>4</v>
      </c>
      <c r="G275" s="7" t="s">
        <v>4</v>
      </c>
      <c r="H275" s="7" t="s">
        <v>4</v>
      </c>
      <c r="I275" s="7" t="s">
        <v>4</v>
      </c>
      <c r="J275" s="7" t="s">
        <v>4</v>
      </c>
      <c r="K275" s="7" t="s">
        <v>4</v>
      </c>
      <c r="L275" s="7" t="s">
        <v>4</v>
      </c>
      <c r="M275" s="7" t="s">
        <v>4</v>
      </c>
      <c r="N275" s="7" t="s">
        <v>4</v>
      </c>
      <c r="O275" s="7" t="s">
        <v>4</v>
      </c>
      <c r="P275" s="7" t="s">
        <v>4</v>
      </c>
      <c r="Q275" s="7" t="s">
        <v>4</v>
      </c>
      <c r="R275" s="7" t="s">
        <v>4</v>
      </c>
      <c r="S275" s="7" t="s">
        <v>4</v>
      </c>
      <c r="T275" s="7" t="s">
        <v>4</v>
      </c>
      <c r="U275" s="7" t="s">
        <v>4</v>
      </c>
      <c r="V275" s="7" t="s">
        <v>4</v>
      </c>
      <c r="W275" s="7" t="s">
        <v>4</v>
      </c>
      <c r="X275" s="7" t="s">
        <v>4</v>
      </c>
      <c r="Y275" s="7" t="s">
        <v>4</v>
      </c>
      <c r="Z275" s="7" t="s">
        <v>4</v>
      </c>
      <c r="AA275" s="7" t="s">
        <v>4</v>
      </c>
      <c r="AB275" s="7" t="s">
        <v>4</v>
      </c>
      <c r="AC275" s="7" t="s">
        <v>4</v>
      </c>
      <c r="AD275" s="7" t="s">
        <v>4</v>
      </c>
      <c r="AE275" s="7" t="s">
        <v>4</v>
      </c>
      <c r="AF275" s="7" t="s">
        <v>4</v>
      </c>
      <c r="AG275" s="7" t="s">
        <v>4</v>
      </c>
      <c r="AH275" s="7" t="s">
        <v>4</v>
      </c>
      <c r="AI275" s="7" t="s">
        <v>4</v>
      </c>
      <c r="AJ275" s="7" t="s">
        <v>4</v>
      </c>
      <c r="AK275" s="7" t="s">
        <v>4</v>
      </c>
      <c r="AL275" s="7" t="s">
        <v>4</v>
      </c>
      <c r="AM275" s="7" t="s">
        <v>4</v>
      </c>
      <c r="AN275" s="7" t="s">
        <v>4</v>
      </c>
      <c r="AO275" s="7" t="s">
        <v>4</v>
      </c>
      <c r="AP275" s="7" t="s">
        <v>4</v>
      </c>
      <c r="AQ275" s="7" t="s">
        <v>4</v>
      </c>
      <c r="AR275" s="7" t="s">
        <v>4</v>
      </c>
      <c r="AS275" s="7" t="s">
        <v>4</v>
      </c>
      <c r="AT275" s="7" t="s">
        <v>4</v>
      </c>
      <c r="AU275" s="7" t="s">
        <v>4</v>
      </c>
      <c r="AV275" s="7" t="s">
        <v>4</v>
      </c>
      <c r="AW275" s="7" t="s">
        <v>4</v>
      </c>
      <c r="AX275" s="7" t="s">
        <v>4</v>
      </c>
      <c r="AY275" s="7" t="s">
        <v>4</v>
      </c>
      <c r="AZ275" s="7" t="s">
        <v>4</v>
      </c>
      <c r="BA275" s="7" t="s">
        <v>4</v>
      </c>
      <c r="BB275" s="7" t="s">
        <v>4</v>
      </c>
      <c r="BC275" s="7" t="s">
        <v>4</v>
      </c>
      <c r="BD275" s="7" t="s">
        <v>4</v>
      </c>
      <c r="BE275" s="7" t="s">
        <v>4</v>
      </c>
      <c r="BF275" s="7" t="s">
        <v>4</v>
      </c>
      <c r="BG275" s="7" t="s">
        <v>4</v>
      </c>
      <c r="BH275" s="7" t="s">
        <v>4</v>
      </c>
      <c r="BI275" s="7" t="s">
        <v>4</v>
      </c>
      <c r="BJ275" s="7" t="s">
        <v>11</v>
      </c>
      <c r="BK275" s="7" t="s">
        <v>4</v>
      </c>
      <c r="BL275" s="7" t="s">
        <v>5</v>
      </c>
    </row>
    <row r="276" spans="1:64">
      <c r="A276" s="7" t="s">
        <v>167</v>
      </c>
      <c r="B276" s="7" t="s">
        <v>105</v>
      </c>
      <c r="C276" s="7" t="s">
        <v>6</v>
      </c>
      <c r="D276" s="7" t="s">
        <v>4</v>
      </c>
      <c r="E276" s="7" t="s">
        <v>4</v>
      </c>
      <c r="F276" s="7" t="s">
        <v>4</v>
      </c>
      <c r="G276" s="7" t="s">
        <v>4</v>
      </c>
      <c r="H276" s="7" t="s">
        <v>4</v>
      </c>
      <c r="I276" s="7" t="s">
        <v>4</v>
      </c>
      <c r="J276" s="7" t="s">
        <v>4</v>
      </c>
      <c r="K276" s="7" t="s">
        <v>4</v>
      </c>
      <c r="L276" s="7" t="s">
        <v>4</v>
      </c>
      <c r="M276" s="7" t="s">
        <v>4</v>
      </c>
      <c r="N276" s="7" t="s">
        <v>4</v>
      </c>
      <c r="O276" s="7" t="s">
        <v>4</v>
      </c>
      <c r="P276" s="7" t="s">
        <v>4</v>
      </c>
      <c r="Q276" s="7" t="s">
        <v>4</v>
      </c>
      <c r="R276" s="7" t="s">
        <v>4</v>
      </c>
      <c r="S276" s="7" t="s">
        <v>4</v>
      </c>
      <c r="T276" s="7" t="s">
        <v>4</v>
      </c>
      <c r="U276" s="7" t="s">
        <v>4</v>
      </c>
      <c r="V276" s="7" t="s">
        <v>4</v>
      </c>
      <c r="W276" s="7" t="s">
        <v>4</v>
      </c>
      <c r="X276" s="7" t="s">
        <v>4</v>
      </c>
      <c r="Y276" s="7" t="s">
        <v>4</v>
      </c>
      <c r="Z276" s="7" t="s">
        <v>4</v>
      </c>
      <c r="AA276" s="7" t="s">
        <v>4</v>
      </c>
      <c r="AB276" s="7" t="s">
        <v>4</v>
      </c>
      <c r="AC276" s="7" t="s">
        <v>4</v>
      </c>
      <c r="AD276" s="7" t="s">
        <v>4</v>
      </c>
      <c r="AE276" s="7" t="s">
        <v>4</v>
      </c>
      <c r="AF276" s="7" t="s">
        <v>4</v>
      </c>
      <c r="AG276" s="7" t="s">
        <v>4</v>
      </c>
      <c r="AH276" s="7" t="s">
        <v>4</v>
      </c>
      <c r="AI276" s="7" t="s">
        <v>4</v>
      </c>
      <c r="AJ276" s="7" t="s">
        <v>4</v>
      </c>
      <c r="AK276" s="7" t="s">
        <v>4</v>
      </c>
      <c r="AL276" s="7" t="s">
        <v>4</v>
      </c>
      <c r="AM276" s="7" t="s">
        <v>4</v>
      </c>
      <c r="AN276" s="7" t="s">
        <v>4</v>
      </c>
      <c r="AO276" s="7" t="s">
        <v>4</v>
      </c>
      <c r="AP276" s="7" t="s">
        <v>4</v>
      </c>
      <c r="AQ276" s="7" t="s">
        <v>5</v>
      </c>
      <c r="AR276" s="7" t="s">
        <v>5</v>
      </c>
      <c r="AS276" s="7" t="s">
        <v>5</v>
      </c>
      <c r="AT276" s="7" t="s">
        <v>5</v>
      </c>
      <c r="AU276" s="7" t="s">
        <v>11</v>
      </c>
      <c r="AV276" s="7" t="s">
        <v>11</v>
      </c>
      <c r="AW276" s="7" t="s">
        <v>11</v>
      </c>
      <c r="AX276" s="7" t="s">
        <v>11</v>
      </c>
      <c r="AY276" s="7" t="s">
        <v>11</v>
      </c>
      <c r="AZ276" s="7" t="s">
        <v>11</v>
      </c>
      <c r="BA276" s="7" t="s">
        <v>11</v>
      </c>
      <c r="BB276" s="7">
        <v>1</v>
      </c>
      <c r="BC276" s="7" t="s">
        <v>5</v>
      </c>
      <c r="BD276" s="7">
        <v>1</v>
      </c>
      <c r="BE276" s="7" t="s">
        <v>5</v>
      </c>
      <c r="BF276" s="7" t="s">
        <v>5</v>
      </c>
      <c r="BG276" s="7" t="s">
        <v>5</v>
      </c>
      <c r="BH276" s="7" t="s">
        <v>11</v>
      </c>
      <c r="BI276" s="7" t="s">
        <v>11</v>
      </c>
      <c r="BJ276" s="7" t="s">
        <v>11</v>
      </c>
      <c r="BK276" s="7" t="s">
        <v>11</v>
      </c>
      <c r="BL276" s="7" t="s">
        <v>5</v>
      </c>
    </row>
    <row r="277" spans="1:64">
      <c r="A277" s="7" t="s">
        <v>167</v>
      </c>
      <c r="B277" s="7" t="s">
        <v>105</v>
      </c>
      <c r="C277" s="7" t="s">
        <v>7</v>
      </c>
      <c r="D277" s="7" t="s">
        <v>4</v>
      </c>
      <c r="E277" s="7" t="s">
        <v>4</v>
      </c>
      <c r="F277" s="7" t="s">
        <v>4</v>
      </c>
      <c r="G277" s="7" t="s">
        <v>4</v>
      </c>
      <c r="H277" s="7" t="s">
        <v>4</v>
      </c>
      <c r="I277" s="7" t="s">
        <v>4</v>
      </c>
      <c r="J277" s="7" t="s">
        <v>4</v>
      </c>
      <c r="K277" s="7" t="s">
        <v>4</v>
      </c>
      <c r="L277" s="7" t="s">
        <v>4</v>
      </c>
      <c r="M277" s="7" t="s">
        <v>4</v>
      </c>
      <c r="N277" s="7" t="s">
        <v>4</v>
      </c>
      <c r="O277" s="7" t="s">
        <v>4</v>
      </c>
      <c r="P277" s="7" t="s">
        <v>4</v>
      </c>
      <c r="Q277" s="7" t="s">
        <v>4</v>
      </c>
      <c r="R277" s="7" t="s">
        <v>4</v>
      </c>
      <c r="S277" s="7" t="s">
        <v>4</v>
      </c>
      <c r="T277" s="7" t="s">
        <v>4</v>
      </c>
      <c r="U277" s="7" t="s">
        <v>4</v>
      </c>
      <c r="V277" s="7" t="s">
        <v>4</v>
      </c>
      <c r="W277" s="7" t="s">
        <v>4</v>
      </c>
      <c r="X277" s="7" t="s">
        <v>4</v>
      </c>
      <c r="Y277" s="7" t="s">
        <v>4</v>
      </c>
      <c r="Z277" s="7" t="s">
        <v>4</v>
      </c>
      <c r="AA277" s="7" t="s">
        <v>4</v>
      </c>
      <c r="AB277" s="7" t="s">
        <v>4</v>
      </c>
      <c r="AC277" s="7" t="s">
        <v>4</v>
      </c>
      <c r="AD277" s="7" t="s">
        <v>4</v>
      </c>
      <c r="AE277" s="7" t="s">
        <v>4</v>
      </c>
      <c r="AF277" s="7" t="s">
        <v>4</v>
      </c>
      <c r="AG277" s="7" t="s">
        <v>4</v>
      </c>
      <c r="AH277" s="7" t="s">
        <v>4</v>
      </c>
      <c r="AI277" s="7" t="s">
        <v>4</v>
      </c>
      <c r="AJ277" s="7" t="s">
        <v>4</v>
      </c>
      <c r="AK277" s="7" t="s">
        <v>4</v>
      </c>
      <c r="AL277" s="7" t="s">
        <v>4</v>
      </c>
      <c r="AM277" s="7" t="s">
        <v>4</v>
      </c>
      <c r="AN277" s="7" t="s">
        <v>4</v>
      </c>
      <c r="AO277" s="7" t="s">
        <v>4</v>
      </c>
      <c r="AP277" s="7" t="s">
        <v>4</v>
      </c>
      <c r="AQ277" s="7" t="s">
        <v>11</v>
      </c>
      <c r="AR277" s="7" t="s">
        <v>5</v>
      </c>
      <c r="AS277" s="7" t="s">
        <v>5</v>
      </c>
      <c r="AT277" s="7" t="s">
        <v>11</v>
      </c>
      <c r="AU277" s="7" t="s">
        <v>11</v>
      </c>
      <c r="AV277" s="7" t="s">
        <v>11</v>
      </c>
      <c r="AW277" s="7" t="s">
        <v>11</v>
      </c>
      <c r="AX277" s="7" t="s">
        <v>11</v>
      </c>
      <c r="AY277" s="7" t="s">
        <v>11</v>
      </c>
      <c r="AZ277" s="7" t="s">
        <v>11</v>
      </c>
      <c r="BA277" s="7" t="s">
        <v>11</v>
      </c>
      <c r="BB277" s="7" t="s">
        <v>11</v>
      </c>
      <c r="BC277" s="7" t="s">
        <v>5</v>
      </c>
      <c r="BD277" s="7" t="s">
        <v>5</v>
      </c>
      <c r="BE277" s="7" t="s">
        <v>11</v>
      </c>
      <c r="BF277" s="7" t="s">
        <v>11</v>
      </c>
      <c r="BG277" s="7" t="s">
        <v>5</v>
      </c>
      <c r="BH277" s="7" t="s">
        <v>11</v>
      </c>
      <c r="BI277" s="7" t="s">
        <v>11</v>
      </c>
      <c r="BJ277" s="7" t="s">
        <v>11</v>
      </c>
      <c r="BK277" s="7" t="s">
        <v>11</v>
      </c>
      <c r="BL277" s="7" t="s">
        <v>4</v>
      </c>
    </row>
    <row r="278" spans="1:64">
      <c r="A278" s="7" t="s">
        <v>172</v>
      </c>
      <c r="B278" s="7" t="s">
        <v>105</v>
      </c>
      <c r="C278" s="7" t="s">
        <v>6</v>
      </c>
      <c r="D278" s="7" t="s">
        <v>5</v>
      </c>
      <c r="E278" s="7" t="s">
        <v>5</v>
      </c>
      <c r="F278" s="7" t="s">
        <v>5</v>
      </c>
      <c r="G278" s="7" t="s">
        <v>5</v>
      </c>
      <c r="H278" s="7" t="s">
        <v>5</v>
      </c>
      <c r="I278" s="7" t="s">
        <v>5</v>
      </c>
      <c r="J278" s="7" t="s">
        <v>5</v>
      </c>
      <c r="K278" s="7" t="s">
        <v>5</v>
      </c>
      <c r="L278" s="7" t="s">
        <v>5</v>
      </c>
      <c r="M278" s="7" t="s">
        <v>5</v>
      </c>
      <c r="N278" s="7" t="s">
        <v>5</v>
      </c>
      <c r="O278" s="7" t="s">
        <v>5</v>
      </c>
      <c r="P278" s="7" t="s">
        <v>5</v>
      </c>
      <c r="Q278" s="7" t="s">
        <v>5</v>
      </c>
      <c r="R278" s="7" t="s">
        <v>5</v>
      </c>
      <c r="S278" s="7" t="s">
        <v>5</v>
      </c>
      <c r="T278" s="7" t="s">
        <v>5</v>
      </c>
      <c r="U278" s="7" t="s">
        <v>5</v>
      </c>
      <c r="V278" s="7" t="s">
        <v>5</v>
      </c>
      <c r="W278" s="7" t="s">
        <v>5</v>
      </c>
      <c r="X278" s="7" t="s">
        <v>5</v>
      </c>
      <c r="Y278" s="7" t="s">
        <v>5</v>
      </c>
      <c r="Z278" s="7" t="s">
        <v>5</v>
      </c>
      <c r="AA278" s="7" t="s">
        <v>5</v>
      </c>
      <c r="AB278" s="7" t="s">
        <v>5</v>
      </c>
      <c r="AC278" s="7" t="s">
        <v>5</v>
      </c>
      <c r="AD278" s="7" t="s">
        <v>5</v>
      </c>
      <c r="AE278" s="7" t="s">
        <v>5</v>
      </c>
      <c r="AF278" s="7" t="s">
        <v>5</v>
      </c>
      <c r="AG278" s="7" t="s">
        <v>5</v>
      </c>
      <c r="AH278" s="7" t="s">
        <v>5</v>
      </c>
      <c r="AI278" s="7" t="s">
        <v>5</v>
      </c>
      <c r="AJ278" s="7" t="s">
        <v>5</v>
      </c>
      <c r="AK278" s="7" t="s">
        <v>5</v>
      </c>
      <c r="AL278" s="7" t="s">
        <v>5</v>
      </c>
      <c r="AM278" s="7" t="s">
        <v>5</v>
      </c>
      <c r="AN278" s="7" t="s">
        <v>11</v>
      </c>
      <c r="AO278" s="7" t="s">
        <v>5</v>
      </c>
      <c r="AP278" s="7" t="s">
        <v>5</v>
      </c>
      <c r="AQ278" s="7" t="s">
        <v>4</v>
      </c>
      <c r="AR278" s="7" t="s">
        <v>4</v>
      </c>
      <c r="AS278" s="7" t="s">
        <v>4</v>
      </c>
      <c r="AT278" s="7" t="s">
        <v>4</v>
      </c>
      <c r="AU278" s="7" t="s">
        <v>4</v>
      </c>
      <c r="AV278" s="7" t="s">
        <v>4</v>
      </c>
      <c r="AW278" s="7" t="s">
        <v>4</v>
      </c>
      <c r="AX278" s="7" t="s">
        <v>4</v>
      </c>
      <c r="AY278" s="7" t="s">
        <v>4</v>
      </c>
      <c r="AZ278" s="7" t="s">
        <v>4</v>
      </c>
      <c r="BA278" s="7" t="s">
        <v>4</v>
      </c>
      <c r="BB278" s="7" t="s">
        <v>4</v>
      </c>
      <c r="BC278" s="7" t="s">
        <v>4</v>
      </c>
      <c r="BD278" s="7" t="s">
        <v>4</v>
      </c>
      <c r="BE278" s="7" t="s">
        <v>4</v>
      </c>
      <c r="BF278" s="7" t="s">
        <v>4</v>
      </c>
      <c r="BG278" s="7" t="s">
        <v>4</v>
      </c>
      <c r="BH278" s="7" t="s">
        <v>4</v>
      </c>
      <c r="BI278" s="7" t="s">
        <v>4</v>
      </c>
      <c r="BJ278" s="7" t="s">
        <v>4</v>
      </c>
      <c r="BK278" s="7" t="s">
        <v>4</v>
      </c>
      <c r="BL278" s="7" t="s">
        <v>4</v>
      </c>
    </row>
    <row r="279" spans="1:64">
      <c r="A279" s="7" t="s">
        <v>172</v>
      </c>
      <c r="B279" s="7" t="s">
        <v>105</v>
      </c>
      <c r="C279" s="7" t="s">
        <v>7</v>
      </c>
      <c r="D279" s="7" t="s">
        <v>5</v>
      </c>
      <c r="E279" s="7" t="s">
        <v>5</v>
      </c>
      <c r="F279" s="7" t="s">
        <v>5</v>
      </c>
      <c r="G279" s="7" t="s">
        <v>5</v>
      </c>
      <c r="H279" s="7" t="s">
        <v>5</v>
      </c>
      <c r="I279" s="7" t="s">
        <v>5</v>
      </c>
      <c r="J279" s="7" t="s">
        <v>5</v>
      </c>
      <c r="K279" s="7" t="s">
        <v>5</v>
      </c>
      <c r="L279" s="7" t="s">
        <v>5</v>
      </c>
      <c r="M279" s="7" t="s">
        <v>5</v>
      </c>
      <c r="N279" s="7" t="s">
        <v>5</v>
      </c>
      <c r="O279" s="7" t="s">
        <v>5</v>
      </c>
      <c r="P279" s="7" t="s">
        <v>5</v>
      </c>
      <c r="Q279" s="7" t="s">
        <v>5</v>
      </c>
      <c r="R279" s="7" t="s">
        <v>5</v>
      </c>
      <c r="S279" s="7" t="s">
        <v>5</v>
      </c>
      <c r="T279" s="7" t="s">
        <v>5</v>
      </c>
      <c r="U279" s="7" t="s">
        <v>5</v>
      </c>
      <c r="V279" s="7" t="s">
        <v>5</v>
      </c>
      <c r="W279" s="7" t="s">
        <v>5</v>
      </c>
      <c r="X279" s="7" t="s">
        <v>5</v>
      </c>
      <c r="Y279" s="7" t="s">
        <v>5</v>
      </c>
      <c r="Z279" s="7" t="s">
        <v>5</v>
      </c>
      <c r="AA279" s="7" t="s">
        <v>5</v>
      </c>
      <c r="AB279" s="7" t="s">
        <v>5</v>
      </c>
      <c r="AC279" s="7" t="s">
        <v>5</v>
      </c>
      <c r="AD279" s="7" t="s">
        <v>11</v>
      </c>
      <c r="AE279" s="7" t="s">
        <v>5</v>
      </c>
      <c r="AF279" s="7" t="s">
        <v>5</v>
      </c>
      <c r="AG279" s="7" t="s">
        <v>5</v>
      </c>
      <c r="AH279" s="7" t="s">
        <v>5</v>
      </c>
      <c r="AI279" s="7" t="s">
        <v>5</v>
      </c>
      <c r="AJ279" s="7" t="s">
        <v>5</v>
      </c>
      <c r="AK279" s="7" t="s">
        <v>11</v>
      </c>
      <c r="AL279" s="7" t="s">
        <v>5</v>
      </c>
      <c r="AM279" s="7" t="s">
        <v>5</v>
      </c>
      <c r="AN279" s="7" t="s">
        <v>5</v>
      </c>
      <c r="AO279" s="7" t="s">
        <v>5</v>
      </c>
      <c r="AP279" s="7" t="s">
        <v>5</v>
      </c>
      <c r="AQ279" s="7" t="s">
        <v>4</v>
      </c>
      <c r="AR279" s="7" t="s">
        <v>4</v>
      </c>
      <c r="AS279" s="7" t="s">
        <v>4</v>
      </c>
      <c r="AT279" s="7" t="s">
        <v>4</v>
      </c>
      <c r="AU279" s="7" t="s">
        <v>4</v>
      </c>
      <c r="AV279" s="7" t="s">
        <v>4</v>
      </c>
      <c r="AW279" s="7" t="s">
        <v>4</v>
      </c>
      <c r="AX279" s="7" t="s">
        <v>4</v>
      </c>
      <c r="AY279" s="7" t="s">
        <v>4</v>
      </c>
      <c r="AZ279" s="7" t="s">
        <v>4</v>
      </c>
      <c r="BA279" s="7" t="s">
        <v>4</v>
      </c>
      <c r="BB279" s="7" t="s">
        <v>4</v>
      </c>
      <c r="BC279" s="7" t="s">
        <v>4</v>
      </c>
      <c r="BD279" s="7" t="s">
        <v>4</v>
      </c>
      <c r="BE279" s="7" t="s">
        <v>4</v>
      </c>
      <c r="BF279" s="7" t="s">
        <v>4</v>
      </c>
      <c r="BG279" s="7" t="s">
        <v>4</v>
      </c>
      <c r="BH279" s="7" t="s">
        <v>4</v>
      </c>
      <c r="BI279" s="7" t="s">
        <v>4</v>
      </c>
      <c r="BJ279" s="7" t="s">
        <v>4</v>
      </c>
      <c r="BK279" s="7" t="s">
        <v>4</v>
      </c>
      <c r="BL279" s="7" t="s">
        <v>4</v>
      </c>
    </row>
    <row r="280" spans="1:64">
      <c r="A280" s="7" t="s">
        <v>167</v>
      </c>
      <c r="B280" s="7" t="s">
        <v>168</v>
      </c>
      <c r="C280" s="7" t="s">
        <v>6</v>
      </c>
      <c r="D280" s="7" t="s">
        <v>4</v>
      </c>
      <c r="E280" s="7" t="s">
        <v>4</v>
      </c>
      <c r="F280" s="7" t="s">
        <v>4</v>
      </c>
      <c r="G280" s="7" t="s">
        <v>4</v>
      </c>
      <c r="H280" s="7" t="s">
        <v>4</v>
      </c>
      <c r="I280" s="7" t="s">
        <v>4</v>
      </c>
      <c r="J280" s="7" t="s">
        <v>4</v>
      </c>
      <c r="K280" s="7" t="s">
        <v>4</v>
      </c>
      <c r="L280" s="7" t="s">
        <v>4</v>
      </c>
      <c r="M280" s="7" t="s">
        <v>4</v>
      </c>
      <c r="N280" s="7" t="s">
        <v>4</v>
      </c>
      <c r="O280" s="7" t="s">
        <v>4</v>
      </c>
      <c r="P280" s="7" t="s">
        <v>4</v>
      </c>
      <c r="Q280" s="7" t="s">
        <v>4</v>
      </c>
      <c r="R280" s="7" t="s">
        <v>4</v>
      </c>
      <c r="S280" s="7" t="s">
        <v>4</v>
      </c>
      <c r="T280" s="7" t="s">
        <v>4</v>
      </c>
      <c r="U280" s="7" t="s">
        <v>4</v>
      </c>
      <c r="V280" s="7" t="s">
        <v>4</v>
      </c>
      <c r="W280" s="7" t="s">
        <v>4</v>
      </c>
      <c r="X280" s="7" t="s">
        <v>4</v>
      </c>
      <c r="Y280" s="7" t="s">
        <v>4</v>
      </c>
      <c r="Z280" s="7" t="s">
        <v>4</v>
      </c>
      <c r="AA280" s="7" t="s">
        <v>4</v>
      </c>
      <c r="AB280" s="7" t="s">
        <v>4</v>
      </c>
      <c r="AC280" s="7" t="s">
        <v>4</v>
      </c>
      <c r="AD280" s="7" t="s">
        <v>4</v>
      </c>
      <c r="AE280" s="7" t="s">
        <v>4</v>
      </c>
      <c r="AF280" s="7" t="s">
        <v>4</v>
      </c>
      <c r="AG280" s="7" t="s">
        <v>4</v>
      </c>
      <c r="AH280" s="7" t="s">
        <v>4</v>
      </c>
      <c r="AI280" s="7" t="s">
        <v>4</v>
      </c>
      <c r="AJ280" s="7" t="s">
        <v>4</v>
      </c>
      <c r="AK280" s="7" t="s">
        <v>4</v>
      </c>
      <c r="AL280" s="7" t="s">
        <v>4</v>
      </c>
      <c r="AM280" s="7" t="s">
        <v>4</v>
      </c>
      <c r="AN280" s="7" t="s">
        <v>4</v>
      </c>
      <c r="AO280" s="7" t="s">
        <v>4</v>
      </c>
      <c r="AP280" s="7" t="s">
        <v>4</v>
      </c>
      <c r="AQ280" s="7" t="s">
        <v>5</v>
      </c>
      <c r="AR280" s="7" t="s">
        <v>5</v>
      </c>
      <c r="AS280" s="7" t="s">
        <v>5</v>
      </c>
      <c r="AT280" s="7" t="s">
        <v>5</v>
      </c>
      <c r="AU280" s="7" t="s">
        <v>5</v>
      </c>
      <c r="AV280" s="7">
        <v>30</v>
      </c>
      <c r="AW280" s="7">
        <v>8</v>
      </c>
      <c r="AX280" s="7">
        <v>12</v>
      </c>
      <c r="AY280" s="7">
        <v>75</v>
      </c>
      <c r="AZ280" s="7">
        <v>1</v>
      </c>
      <c r="BA280" s="7">
        <v>13</v>
      </c>
      <c r="BB280" s="7" t="s">
        <v>11</v>
      </c>
      <c r="BC280" s="7">
        <v>11</v>
      </c>
      <c r="BD280" s="7">
        <v>4</v>
      </c>
      <c r="BE280" s="7">
        <v>625</v>
      </c>
      <c r="BF280" s="7" t="s">
        <v>5</v>
      </c>
      <c r="BG280" s="7">
        <v>13</v>
      </c>
      <c r="BH280" s="7">
        <v>41</v>
      </c>
      <c r="BI280" s="7" t="s">
        <v>4</v>
      </c>
      <c r="BJ280" s="7">
        <v>331</v>
      </c>
      <c r="BK280" s="7">
        <v>314</v>
      </c>
      <c r="BL280" s="7">
        <v>521</v>
      </c>
    </row>
    <row r="281" spans="1:64">
      <c r="A281" s="7" t="s">
        <v>167</v>
      </c>
      <c r="B281" s="7" t="s">
        <v>168</v>
      </c>
      <c r="C281" s="7" t="s">
        <v>7</v>
      </c>
      <c r="D281" s="7" t="s">
        <v>4</v>
      </c>
      <c r="E281" s="7" t="s">
        <v>4</v>
      </c>
      <c r="F281" s="7" t="s">
        <v>4</v>
      </c>
      <c r="G281" s="7" t="s">
        <v>4</v>
      </c>
      <c r="H281" s="7" t="s">
        <v>4</v>
      </c>
      <c r="I281" s="7" t="s">
        <v>4</v>
      </c>
      <c r="J281" s="7" t="s">
        <v>4</v>
      </c>
      <c r="K281" s="7" t="s">
        <v>4</v>
      </c>
      <c r="L281" s="7" t="s">
        <v>4</v>
      </c>
      <c r="M281" s="7" t="s">
        <v>4</v>
      </c>
      <c r="N281" s="7" t="s">
        <v>4</v>
      </c>
      <c r="O281" s="7" t="s">
        <v>4</v>
      </c>
      <c r="P281" s="7" t="s">
        <v>4</v>
      </c>
      <c r="Q281" s="7" t="s">
        <v>4</v>
      </c>
      <c r="R281" s="7" t="s">
        <v>4</v>
      </c>
      <c r="S281" s="7" t="s">
        <v>4</v>
      </c>
      <c r="T281" s="7" t="s">
        <v>4</v>
      </c>
      <c r="U281" s="7" t="s">
        <v>4</v>
      </c>
      <c r="V281" s="7" t="s">
        <v>4</v>
      </c>
      <c r="W281" s="7" t="s">
        <v>4</v>
      </c>
      <c r="X281" s="7" t="s">
        <v>4</v>
      </c>
      <c r="Y281" s="7" t="s">
        <v>4</v>
      </c>
      <c r="Z281" s="7" t="s">
        <v>4</v>
      </c>
      <c r="AA281" s="7" t="s">
        <v>4</v>
      </c>
      <c r="AB281" s="7" t="s">
        <v>4</v>
      </c>
      <c r="AC281" s="7" t="s">
        <v>4</v>
      </c>
      <c r="AD281" s="7" t="s">
        <v>4</v>
      </c>
      <c r="AE281" s="7" t="s">
        <v>4</v>
      </c>
      <c r="AF281" s="7" t="s">
        <v>4</v>
      </c>
      <c r="AG281" s="7" t="s">
        <v>4</v>
      </c>
      <c r="AH281" s="7" t="s">
        <v>4</v>
      </c>
      <c r="AI281" s="7" t="s">
        <v>4</v>
      </c>
      <c r="AJ281" s="7" t="s">
        <v>4</v>
      </c>
      <c r="AK281" s="7" t="s">
        <v>4</v>
      </c>
      <c r="AL281" s="7" t="s">
        <v>4</v>
      </c>
      <c r="AM281" s="7" t="s">
        <v>4</v>
      </c>
      <c r="AN281" s="7" t="s">
        <v>4</v>
      </c>
      <c r="AO281" s="7" t="s">
        <v>4</v>
      </c>
      <c r="AP281" s="7" t="s">
        <v>4</v>
      </c>
      <c r="AQ281" s="7" t="s">
        <v>5</v>
      </c>
      <c r="AR281" s="7" t="s">
        <v>5</v>
      </c>
      <c r="AS281" s="7" t="s">
        <v>5</v>
      </c>
      <c r="AT281" s="7" t="s">
        <v>5</v>
      </c>
      <c r="AU281" s="7" t="s">
        <v>5</v>
      </c>
      <c r="AV281" s="7" t="s">
        <v>5</v>
      </c>
      <c r="AW281" s="7" t="s">
        <v>5</v>
      </c>
      <c r="AX281" s="7" t="s">
        <v>5</v>
      </c>
      <c r="AY281" s="7">
        <v>25</v>
      </c>
      <c r="AZ281" s="7" t="s">
        <v>5</v>
      </c>
      <c r="BA281" s="7" t="s">
        <v>5</v>
      </c>
      <c r="BB281" s="7" t="s">
        <v>5</v>
      </c>
      <c r="BC281" s="7" t="s">
        <v>5</v>
      </c>
      <c r="BD281" s="7" t="s">
        <v>5</v>
      </c>
      <c r="BE281" s="7" t="s">
        <v>5</v>
      </c>
      <c r="BF281" s="7" t="s">
        <v>5</v>
      </c>
      <c r="BG281" s="7" t="s">
        <v>5</v>
      </c>
      <c r="BH281" s="7">
        <v>1</v>
      </c>
      <c r="BI281" s="7" t="s">
        <v>4</v>
      </c>
      <c r="BJ281" s="7">
        <v>3</v>
      </c>
      <c r="BK281" s="7" t="s">
        <v>11</v>
      </c>
      <c r="BL281" s="7">
        <v>1</v>
      </c>
    </row>
    <row r="282" spans="1:64">
      <c r="A282" s="7" t="s">
        <v>167</v>
      </c>
      <c r="B282" s="7" t="s">
        <v>144</v>
      </c>
      <c r="C282" s="7" t="s">
        <v>7</v>
      </c>
      <c r="D282" s="7" t="s">
        <v>4</v>
      </c>
      <c r="E282" s="7" t="s">
        <v>4</v>
      </c>
      <c r="F282" s="7" t="s">
        <v>4</v>
      </c>
      <c r="G282" s="7" t="s">
        <v>4</v>
      </c>
      <c r="H282" s="7" t="s">
        <v>4</v>
      </c>
      <c r="I282" s="7" t="s">
        <v>4</v>
      </c>
      <c r="J282" s="7" t="s">
        <v>4</v>
      </c>
      <c r="K282" s="7" t="s">
        <v>4</v>
      </c>
      <c r="L282" s="7" t="s">
        <v>4</v>
      </c>
      <c r="M282" s="7" t="s">
        <v>4</v>
      </c>
      <c r="N282" s="7" t="s">
        <v>4</v>
      </c>
      <c r="O282" s="7" t="s">
        <v>4</v>
      </c>
      <c r="P282" s="7" t="s">
        <v>4</v>
      </c>
      <c r="Q282" s="7" t="s">
        <v>4</v>
      </c>
      <c r="R282" s="7" t="s">
        <v>4</v>
      </c>
      <c r="S282" s="7" t="s">
        <v>4</v>
      </c>
      <c r="T282" s="7" t="s">
        <v>4</v>
      </c>
      <c r="U282" s="7" t="s">
        <v>4</v>
      </c>
      <c r="V282" s="7" t="s">
        <v>4</v>
      </c>
      <c r="W282" s="7" t="s">
        <v>4</v>
      </c>
      <c r="X282" s="7" t="s">
        <v>4</v>
      </c>
      <c r="Y282" s="7" t="s">
        <v>4</v>
      </c>
      <c r="Z282" s="7" t="s">
        <v>4</v>
      </c>
      <c r="AA282" s="7" t="s">
        <v>4</v>
      </c>
      <c r="AB282" s="7" t="s">
        <v>4</v>
      </c>
      <c r="AC282" s="7" t="s">
        <v>4</v>
      </c>
      <c r="AD282" s="7" t="s">
        <v>4</v>
      </c>
      <c r="AE282" s="7" t="s">
        <v>4</v>
      </c>
      <c r="AF282" s="7" t="s">
        <v>4</v>
      </c>
      <c r="AG282" s="7" t="s">
        <v>4</v>
      </c>
      <c r="AH282" s="7" t="s">
        <v>4</v>
      </c>
      <c r="AI282" s="7" t="s">
        <v>4</v>
      </c>
      <c r="AJ282" s="7" t="s">
        <v>4</v>
      </c>
      <c r="AK282" s="7" t="s">
        <v>4</v>
      </c>
      <c r="AL282" s="7" t="s">
        <v>4</v>
      </c>
      <c r="AM282" s="7" t="s">
        <v>4</v>
      </c>
      <c r="AN282" s="7" t="s">
        <v>4</v>
      </c>
      <c r="AO282" s="7" t="s">
        <v>4</v>
      </c>
      <c r="AP282" s="7" t="s">
        <v>4</v>
      </c>
      <c r="AQ282" s="7" t="s">
        <v>4</v>
      </c>
      <c r="AR282" s="7" t="s">
        <v>4</v>
      </c>
      <c r="AS282" s="7" t="s">
        <v>4</v>
      </c>
      <c r="AT282" s="7" t="s">
        <v>4</v>
      </c>
      <c r="AU282" s="7" t="s">
        <v>4</v>
      </c>
      <c r="AV282" s="7" t="s">
        <v>4</v>
      </c>
      <c r="AW282" s="7" t="s">
        <v>4</v>
      </c>
      <c r="AX282" s="7" t="s">
        <v>4</v>
      </c>
      <c r="AY282" s="7" t="s">
        <v>4</v>
      </c>
      <c r="AZ282" s="7" t="s">
        <v>4</v>
      </c>
      <c r="BA282" s="7" t="s">
        <v>4</v>
      </c>
      <c r="BB282" s="7" t="s">
        <v>4</v>
      </c>
      <c r="BC282" s="7" t="s">
        <v>4</v>
      </c>
      <c r="BD282" s="7" t="s">
        <v>4</v>
      </c>
      <c r="BE282" s="7" t="s">
        <v>4</v>
      </c>
      <c r="BF282" s="7" t="s">
        <v>4</v>
      </c>
      <c r="BG282" s="7" t="s">
        <v>4</v>
      </c>
      <c r="BH282" s="7" t="s">
        <v>4</v>
      </c>
      <c r="BI282" s="7" t="s">
        <v>4</v>
      </c>
      <c r="BJ282" s="7" t="s">
        <v>11</v>
      </c>
      <c r="BK282" s="7" t="s">
        <v>11</v>
      </c>
      <c r="BL282" s="7" t="s">
        <v>4</v>
      </c>
    </row>
    <row r="283" spans="1:64">
      <c r="A283" s="7" t="s">
        <v>167</v>
      </c>
      <c r="B283" s="7" t="s">
        <v>106</v>
      </c>
      <c r="C283" s="7" t="s">
        <v>6</v>
      </c>
      <c r="D283" s="7" t="s">
        <v>4</v>
      </c>
      <c r="E283" s="7" t="s">
        <v>4</v>
      </c>
      <c r="F283" s="7" t="s">
        <v>4</v>
      </c>
      <c r="G283" s="7" t="s">
        <v>4</v>
      </c>
      <c r="H283" s="7" t="s">
        <v>4</v>
      </c>
      <c r="I283" s="7" t="s">
        <v>4</v>
      </c>
      <c r="J283" s="7" t="s">
        <v>4</v>
      </c>
      <c r="K283" s="7" t="s">
        <v>4</v>
      </c>
      <c r="L283" s="7" t="s">
        <v>4</v>
      </c>
      <c r="M283" s="7" t="s">
        <v>4</v>
      </c>
      <c r="N283" s="7" t="s">
        <v>4</v>
      </c>
      <c r="O283" s="7" t="s">
        <v>4</v>
      </c>
      <c r="P283" s="7" t="s">
        <v>4</v>
      </c>
      <c r="Q283" s="7" t="s">
        <v>4</v>
      </c>
      <c r="R283" s="7" t="s">
        <v>4</v>
      </c>
      <c r="S283" s="7" t="s">
        <v>4</v>
      </c>
      <c r="T283" s="7" t="s">
        <v>4</v>
      </c>
      <c r="U283" s="7" t="s">
        <v>4</v>
      </c>
      <c r="V283" s="7" t="s">
        <v>4</v>
      </c>
      <c r="W283" s="7" t="s">
        <v>4</v>
      </c>
      <c r="X283" s="7" t="s">
        <v>4</v>
      </c>
      <c r="Y283" s="7" t="s">
        <v>4</v>
      </c>
      <c r="Z283" s="7" t="s">
        <v>4</v>
      </c>
      <c r="AA283" s="7" t="s">
        <v>4</v>
      </c>
      <c r="AB283" s="7" t="s">
        <v>4</v>
      </c>
      <c r="AC283" s="7" t="s">
        <v>4</v>
      </c>
      <c r="AD283" s="7" t="s">
        <v>4</v>
      </c>
      <c r="AE283" s="7" t="s">
        <v>4</v>
      </c>
      <c r="AF283" s="7" t="s">
        <v>4</v>
      </c>
      <c r="AG283" s="7" t="s">
        <v>4</v>
      </c>
      <c r="AH283" s="7" t="s">
        <v>4</v>
      </c>
      <c r="AI283" s="7" t="s">
        <v>4</v>
      </c>
      <c r="AJ283" s="7" t="s">
        <v>4</v>
      </c>
      <c r="AK283" s="7" t="s">
        <v>4</v>
      </c>
      <c r="AL283" s="7" t="s">
        <v>4</v>
      </c>
      <c r="AM283" s="7" t="s">
        <v>4</v>
      </c>
      <c r="AN283" s="7" t="s">
        <v>4</v>
      </c>
      <c r="AO283" s="7" t="s">
        <v>4</v>
      </c>
      <c r="AP283" s="7" t="s">
        <v>4</v>
      </c>
      <c r="AQ283" s="7">
        <v>49</v>
      </c>
      <c r="AR283" s="7">
        <v>164</v>
      </c>
      <c r="AS283" s="7">
        <v>401</v>
      </c>
      <c r="AT283" s="7">
        <v>97</v>
      </c>
      <c r="AU283" s="7">
        <v>80</v>
      </c>
      <c r="AV283" s="7">
        <v>66</v>
      </c>
      <c r="AW283" s="7">
        <v>25</v>
      </c>
      <c r="AX283" s="7">
        <v>35</v>
      </c>
      <c r="AY283" s="7">
        <v>14</v>
      </c>
      <c r="AZ283" s="7">
        <v>2</v>
      </c>
      <c r="BA283" s="7" t="s">
        <v>5</v>
      </c>
      <c r="BB283" s="7" t="s">
        <v>5</v>
      </c>
      <c r="BC283" s="7" t="s">
        <v>5</v>
      </c>
      <c r="BD283" s="7" t="s">
        <v>5</v>
      </c>
      <c r="BE283" s="7" t="s">
        <v>11</v>
      </c>
      <c r="BF283" s="7" t="s">
        <v>5</v>
      </c>
      <c r="BG283" s="7" t="s">
        <v>5</v>
      </c>
      <c r="BH283" s="7" t="s">
        <v>4</v>
      </c>
      <c r="BI283" s="7" t="s">
        <v>4</v>
      </c>
      <c r="BJ283" s="7" t="s">
        <v>4</v>
      </c>
      <c r="BK283" s="7" t="s">
        <v>4</v>
      </c>
      <c r="BL283" s="7" t="s">
        <v>4</v>
      </c>
    </row>
    <row r="284" spans="1:64">
      <c r="A284" s="7" t="s">
        <v>167</v>
      </c>
      <c r="B284" s="7" t="s">
        <v>106</v>
      </c>
      <c r="C284" s="7" t="s">
        <v>7</v>
      </c>
      <c r="D284" s="7" t="s">
        <v>4</v>
      </c>
      <c r="E284" s="7" t="s">
        <v>4</v>
      </c>
      <c r="F284" s="7" t="s">
        <v>4</v>
      </c>
      <c r="G284" s="7" t="s">
        <v>4</v>
      </c>
      <c r="H284" s="7" t="s">
        <v>4</v>
      </c>
      <c r="I284" s="7" t="s">
        <v>4</v>
      </c>
      <c r="J284" s="7" t="s">
        <v>4</v>
      </c>
      <c r="K284" s="7" t="s">
        <v>4</v>
      </c>
      <c r="L284" s="7" t="s">
        <v>4</v>
      </c>
      <c r="M284" s="7" t="s">
        <v>4</v>
      </c>
      <c r="N284" s="7" t="s">
        <v>4</v>
      </c>
      <c r="O284" s="7" t="s">
        <v>4</v>
      </c>
      <c r="P284" s="7" t="s">
        <v>4</v>
      </c>
      <c r="Q284" s="7" t="s">
        <v>4</v>
      </c>
      <c r="R284" s="7" t="s">
        <v>4</v>
      </c>
      <c r="S284" s="7" t="s">
        <v>4</v>
      </c>
      <c r="T284" s="7" t="s">
        <v>4</v>
      </c>
      <c r="U284" s="7" t="s">
        <v>4</v>
      </c>
      <c r="V284" s="7" t="s">
        <v>4</v>
      </c>
      <c r="W284" s="7" t="s">
        <v>4</v>
      </c>
      <c r="X284" s="7" t="s">
        <v>4</v>
      </c>
      <c r="Y284" s="7" t="s">
        <v>4</v>
      </c>
      <c r="Z284" s="7" t="s">
        <v>4</v>
      </c>
      <c r="AA284" s="7" t="s">
        <v>4</v>
      </c>
      <c r="AB284" s="7" t="s">
        <v>4</v>
      </c>
      <c r="AC284" s="7" t="s">
        <v>4</v>
      </c>
      <c r="AD284" s="7" t="s">
        <v>4</v>
      </c>
      <c r="AE284" s="7" t="s">
        <v>4</v>
      </c>
      <c r="AF284" s="7" t="s">
        <v>4</v>
      </c>
      <c r="AG284" s="7" t="s">
        <v>4</v>
      </c>
      <c r="AH284" s="7" t="s">
        <v>4</v>
      </c>
      <c r="AI284" s="7" t="s">
        <v>4</v>
      </c>
      <c r="AJ284" s="7" t="s">
        <v>4</v>
      </c>
      <c r="AK284" s="7" t="s">
        <v>4</v>
      </c>
      <c r="AL284" s="7" t="s">
        <v>4</v>
      </c>
      <c r="AM284" s="7" t="s">
        <v>4</v>
      </c>
      <c r="AN284" s="7" t="s">
        <v>4</v>
      </c>
      <c r="AO284" s="7" t="s">
        <v>4</v>
      </c>
      <c r="AP284" s="7" t="s">
        <v>4</v>
      </c>
      <c r="AQ284" s="7">
        <v>50</v>
      </c>
      <c r="AR284" s="7">
        <v>29</v>
      </c>
      <c r="AS284" s="7">
        <v>71</v>
      </c>
      <c r="AT284" s="7">
        <v>149</v>
      </c>
      <c r="AU284" s="7">
        <v>157</v>
      </c>
      <c r="AV284" s="7">
        <v>1030</v>
      </c>
      <c r="AW284" s="7">
        <v>203</v>
      </c>
      <c r="AX284" s="7">
        <v>369</v>
      </c>
      <c r="AY284" s="7">
        <v>169</v>
      </c>
      <c r="AZ284" s="7">
        <v>38</v>
      </c>
      <c r="BA284" s="7" t="s">
        <v>5</v>
      </c>
      <c r="BB284" s="7" t="s">
        <v>5</v>
      </c>
      <c r="BC284" s="7" t="s">
        <v>5</v>
      </c>
      <c r="BD284" s="7" t="s">
        <v>5</v>
      </c>
      <c r="BE284" s="7">
        <v>2</v>
      </c>
      <c r="BF284" s="7" t="s">
        <v>11</v>
      </c>
      <c r="BG284" s="7" t="s">
        <v>5</v>
      </c>
      <c r="BH284" s="7" t="s">
        <v>4</v>
      </c>
      <c r="BI284" s="7" t="s">
        <v>4</v>
      </c>
      <c r="BJ284" s="7" t="s">
        <v>4</v>
      </c>
      <c r="BK284" s="7" t="s">
        <v>5</v>
      </c>
      <c r="BL284" s="7" t="s">
        <v>5</v>
      </c>
    </row>
    <row r="285" spans="1:64">
      <c r="A285" s="7" t="s">
        <v>172</v>
      </c>
      <c r="B285" s="7" t="s">
        <v>106</v>
      </c>
      <c r="C285" s="7" t="s">
        <v>6</v>
      </c>
      <c r="D285" s="7" t="s">
        <v>5</v>
      </c>
      <c r="E285" s="7" t="s">
        <v>5</v>
      </c>
      <c r="F285" s="7" t="s">
        <v>5</v>
      </c>
      <c r="G285" s="7" t="s">
        <v>5</v>
      </c>
      <c r="H285" s="7" t="s">
        <v>5</v>
      </c>
      <c r="I285" s="7" t="s">
        <v>5</v>
      </c>
      <c r="J285" s="7" t="s">
        <v>5</v>
      </c>
      <c r="K285" s="7" t="s">
        <v>5</v>
      </c>
      <c r="L285" s="7" t="s">
        <v>5</v>
      </c>
      <c r="M285" s="7" t="s">
        <v>5</v>
      </c>
      <c r="N285" s="7" t="s">
        <v>5</v>
      </c>
      <c r="O285" s="7" t="s">
        <v>5</v>
      </c>
      <c r="P285" s="7" t="s">
        <v>5</v>
      </c>
      <c r="Q285" s="7" t="s">
        <v>5</v>
      </c>
      <c r="R285" s="7" t="s">
        <v>5</v>
      </c>
      <c r="S285" s="7" t="s">
        <v>5</v>
      </c>
      <c r="T285" s="7" t="s">
        <v>5</v>
      </c>
      <c r="U285" s="7" t="s">
        <v>5</v>
      </c>
      <c r="V285" s="7" t="s">
        <v>5</v>
      </c>
      <c r="W285" s="7" t="s">
        <v>5</v>
      </c>
      <c r="X285" s="7" t="s">
        <v>5</v>
      </c>
      <c r="Y285" s="7" t="s">
        <v>5</v>
      </c>
      <c r="Z285" s="7" t="s">
        <v>5</v>
      </c>
      <c r="AA285" s="7" t="s">
        <v>5</v>
      </c>
      <c r="AB285" s="7" t="s">
        <v>5</v>
      </c>
      <c r="AC285" s="7" t="s">
        <v>5</v>
      </c>
      <c r="AD285" s="7" t="s">
        <v>5</v>
      </c>
      <c r="AE285" s="7" t="s">
        <v>5</v>
      </c>
      <c r="AF285" s="7" t="s">
        <v>5</v>
      </c>
      <c r="AG285" s="7" t="s">
        <v>5</v>
      </c>
      <c r="AH285" s="7" t="s">
        <v>5</v>
      </c>
      <c r="AI285" s="7" t="s">
        <v>5</v>
      </c>
      <c r="AJ285" s="7" t="s">
        <v>5</v>
      </c>
      <c r="AK285" s="7">
        <v>76</v>
      </c>
      <c r="AL285" s="7">
        <v>62</v>
      </c>
      <c r="AM285" s="7">
        <v>40</v>
      </c>
      <c r="AN285" s="7">
        <v>33</v>
      </c>
      <c r="AO285" s="7">
        <v>112</v>
      </c>
      <c r="AP285" s="7">
        <v>21</v>
      </c>
      <c r="AQ285" s="7" t="s">
        <v>4</v>
      </c>
      <c r="AR285" s="7" t="s">
        <v>4</v>
      </c>
      <c r="AS285" s="7" t="s">
        <v>4</v>
      </c>
      <c r="AT285" s="7" t="s">
        <v>4</v>
      </c>
      <c r="AU285" s="7" t="s">
        <v>4</v>
      </c>
      <c r="AV285" s="7" t="s">
        <v>4</v>
      </c>
      <c r="AW285" s="7" t="s">
        <v>4</v>
      </c>
      <c r="AX285" s="7" t="s">
        <v>4</v>
      </c>
      <c r="AY285" s="7" t="s">
        <v>4</v>
      </c>
      <c r="AZ285" s="7" t="s">
        <v>4</v>
      </c>
      <c r="BA285" s="7" t="s">
        <v>4</v>
      </c>
      <c r="BB285" s="7" t="s">
        <v>4</v>
      </c>
      <c r="BC285" s="7" t="s">
        <v>4</v>
      </c>
      <c r="BD285" s="7" t="s">
        <v>4</v>
      </c>
      <c r="BE285" s="7" t="s">
        <v>4</v>
      </c>
      <c r="BF285" s="7" t="s">
        <v>4</v>
      </c>
      <c r="BG285" s="7" t="s">
        <v>4</v>
      </c>
      <c r="BH285" s="7" t="s">
        <v>4</v>
      </c>
      <c r="BI285" s="7" t="s">
        <v>4</v>
      </c>
      <c r="BJ285" s="7" t="s">
        <v>4</v>
      </c>
      <c r="BK285" s="7" t="s">
        <v>4</v>
      </c>
      <c r="BL285" s="7" t="s">
        <v>4</v>
      </c>
    </row>
    <row r="286" spans="1:64">
      <c r="A286" s="7" t="s">
        <v>172</v>
      </c>
      <c r="B286" s="7" t="s">
        <v>106</v>
      </c>
      <c r="C286" s="7" t="s">
        <v>7</v>
      </c>
      <c r="D286" s="7" t="s">
        <v>5</v>
      </c>
      <c r="E286" s="7" t="s">
        <v>5</v>
      </c>
      <c r="F286" s="7" t="s">
        <v>5</v>
      </c>
      <c r="G286" s="7" t="s">
        <v>5</v>
      </c>
      <c r="H286" s="7" t="s">
        <v>5</v>
      </c>
      <c r="I286" s="7" t="s">
        <v>5</v>
      </c>
      <c r="J286" s="7" t="s">
        <v>5</v>
      </c>
      <c r="K286" s="7" t="s">
        <v>5</v>
      </c>
      <c r="L286" s="7" t="s">
        <v>5</v>
      </c>
      <c r="M286" s="7" t="s">
        <v>5</v>
      </c>
      <c r="N286" s="7" t="s">
        <v>5</v>
      </c>
      <c r="O286" s="7" t="s">
        <v>5</v>
      </c>
      <c r="P286" s="7" t="s">
        <v>5</v>
      </c>
      <c r="Q286" s="7" t="s">
        <v>5</v>
      </c>
      <c r="R286" s="7" t="s">
        <v>5</v>
      </c>
      <c r="S286" s="7" t="s">
        <v>5</v>
      </c>
      <c r="T286" s="7" t="s">
        <v>5</v>
      </c>
      <c r="U286" s="7" t="s">
        <v>5</v>
      </c>
      <c r="V286" s="7" t="s">
        <v>5</v>
      </c>
      <c r="W286" s="7" t="s">
        <v>5</v>
      </c>
      <c r="X286" s="7" t="s">
        <v>5</v>
      </c>
      <c r="Y286" s="7" t="s">
        <v>5</v>
      </c>
      <c r="Z286" s="7" t="s">
        <v>5</v>
      </c>
      <c r="AA286" s="7" t="s">
        <v>5</v>
      </c>
      <c r="AB286" s="7" t="s">
        <v>5</v>
      </c>
      <c r="AC286" s="7" t="s">
        <v>5</v>
      </c>
      <c r="AD286" s="7" t="s">
        <v>5</v>
      </c>
      <c r="AE286" s="7" t="s">
        <v>5</v>
      </c>
      <c r="AF286" s="7" t="s">
        <v>5</v>
      </c>
      <c r="AG286" s="7" t="s">
        <v>5</v>
      </c>
      <c r="AH286" s="7" t="s">
        <v>5</v>
      </c>
      <c r="AI286" s="7" t="s">
        <v>5</v>
      </c>
      <c r="AJ286" s="7" t="s">
        <v>5</v>
      </c>
      <c r="AK286" s="7">
        <v>47</v>
      </c>
      <c r="AL286" s="7">
        <v>74</v>
      </c>
      <c r="AM286" s="7">
        <v>84</v>
      </c>
      <c r="AN286" s="7">
        <v>19</v>
      </c>
      <c r="AO286" s="7">
        <v>725</v>
      </c>
      <c r="AP286" s="7">
        <v>42</v>
      </c>
      <c r="AQ286" s="7" t="s">
        <v>4</v>
      </c>
      <c r="AR286" s="7" t="s">
        <v>4</v>
      </c>
      <c r="AS286" s="7" t="s">
        <v>4</v>
      </c>
      <c r="AT286" s="7" t="s">
        <v>4</v>
      </c>
      <c r="AU286" s="7" t="s">
        <v>4</v>
      </c>
      <c r="AV286" s="7" t="s">
        <v>4</v>
      </c>
      <c r="AW286" s="7" t="s">
        <v>4</v>
      </c>
      <c r="AX286" s="7" t="s">
        <v>4</v>
      </c>
      <c r="AY286" s="7" t="s">
        <v>4</v>
      </c>
      <c r="AZ286" s="7" t="s">
        <v>4</v>
      </c>
      <c r="BA286" s="7" t="s">
        <v>4</v>
      </c>
      <c r="BB286" s="7" t="s">
        <v>4</v>
      </c>
      <c r="BC286" s="7" t="s">
        <v>4</v>
      </c>
      <c r="BD286" s="7" t="s">
        <v>4</v>
      </c>
      <c r="BE286" s="7" t="s">
        <v>4</v>
      </c>
      <c r="BF286" s="7" t="s">
        <v>4</v>
      </c>
      <c r="BG286" s="7" t="s">
        <v>4</v>
      </c>
      <c r="BH286" s="7" t="s">
        <v>4</v>
      </c>
      <c r="BI286" s="7" t="s">
        <v>4</v>
      </c>
      <c r="BJ286" s="7" t="s">
        <v>4</v>
      </c>
      <c r="BK286" s="7" t="s">
        <v>4</v>
      </c>
      <c r="BL286" s="7" t="s">
        <v>4</v>
      </c>
    </row>
    <row r="287" spans="1:64">
      <c r="A287" s="7" t="s">
        <v>167</v>
      </c>
      <c r="B287" s="7" t="s">
        <v>54</v>
      </c>
      <c r="C287" s="7" t="s">
        <v>6</v>
      </c>
      <c r="D287" s="7" t="s">
        <v>4</v>
      </c>
      <c r="E287" s="7" t="s">
        <v>4</v>
      </c>
      <c r="F287" s="7" t="s">
        <v>4</v>
      </c>
      <c r="G287" s="7" t="s">
        <v>4</v>
      </c>
      <c r="H287" s="7" t="s">
        <v>4</v>
      </c>
      <c r="I287" s="7" t="s">
        <v>4</v>
      </c>
      <c r="J287" s="7" t="s">
        <v>4</v>
      </c>
      <c r="K287" s="7" t="s">
        <v>4</v>
      </c>
      <c r="L287" s="7" t="s">
        <v>4</v>
      </c>
      <c r="M287" s="7" t="s">
        <v>4</v>
      </c>
      <c r="N287" s="7" t="s">
        <v>4</v>
      </c>
      <c r="O287" s="7" t="s">
        <v>4</v>
      </c>
      <c r="P287" s="7" t="s">
        <v>4</v>
      </c>
      <c r="Q287" s="7" t="s">
        <v>4</v>
      </c>
      <c r="R287" s="7" t="s">
        <v>4</v>
      </c>
      <c r="S287" s="7" t="s">
        <v>4</v>
      </c>
      <c r="T287" s="7" t="s">
        <v>4</v>
      </c>
      <c r="U287" s="7" t="s">
        <v>4</v>
      </c>
      <c r="V287" s="7" t="s">
        <v>4</v>
      </c>
      <c r="W287" s="7" t="s">
        <v>4</v>
      </c>
      <c r="X287" s="7" t="s">
        <v>4</v>
      </c>
      <c r="Y287" s="7" t="s">
        <v>4</v>
      </c>
      <c r="Z287" s="7" t="s">
        <v>4</v>
      </c>
      <c r="AA287" s="7" t="s">
        <v>4</v>
      </c>
      <c r="AB287" s="7" t="s">
        <v>4</v>
      </c>
      <c r="AC287" s="7" t="s">
        <v>4</v>
      </c>
      <c r="AD287" s="7" t="s">
        <v>4</v>
      </c>
      <c r="AE287" s="7" t="s">
        <v>4</v>
      </c>
      <c r="AF287" s="7" t="s">
        <v>4</v>
      </c>
      <c r="AG287" s="7" t="s">
        <v>4</v>
      </c>
      <c r="AH287" s="7" t="s">
        <v>4</v>
      </c>
      <c r="AI287" s="7" t="s">
        <v>4</v>
      </c>
      <c r="AJ287" s="7" t="s">
        <v>4</v>
      </c>
      <c r="AK287" s="7" t="s">
        <v>4</v>
      </c>
      <c r="AL287" s="7" t="s">
        <v>4</v>
      </c>
      <c r="AM287" s="7" t="s">
        <v>4</v>
      </c>
      <c r="AN287" s="7" t="s">
        <v>4</v>
      </c>
      <c r="AO287" s="7" t="s">
        <v>4</v>
      </c>
      <c r="AP287" s="7" t="s">
        <v>4</v>
      </c>
      <c r="AQ287" s="7" t="s">
        <v>4</v>
      </c>
      <c r="AR287" s="7" t="s">
        <v>4</v>
      </c>
      <c r="AS287" s="7" t="s">
        <v>4</v>
      </c>
      <c r="AT287" s="7" t="s">
        <v>4</v>
      </c>
      <c r="AU287" s="7" t="s">
        <v>4</v>
      </c>
      <c r="AV287" s="7" t="s">
        <v>4</v>
      </c>
      <c r="AW287" s="7" t="s">
        <v>4</v>
      </c>
      <c r="AX287" s="7" t="s">
        <v>4</v>
      </c>
      <c r="AY287" s="7" t="s">
        <v>4</v>
      </c>
      <c r="AZ287" s="7" t="s">
        <v>4</v>
      </c>
      <c r="BA287" s="7" t="s">
        <v>4</v>
      </c>
      <c r="BB287" s="7" t="s">
        <v>4</v>
      </c>
      <c r="BC287" s="7" t="s">
        <v>4</v>
      </c>
      <c r="BD287" s="7" t="s">
        <v>4</v>
      </c>
      <c r="BE287" s="7" t="s">
        <v>4</v>
      </c>
      <c r="BF287" s="7" t="s">
        <v>4</v>
      </c>
      <c r="BG287" s="7" t="s">
        <v>4</v>
      </c>
      <c r="BH287" s="7" t="s">
        <v>11</v>
      </c>
      <c r="BI287" s="7" t="s">
        <v>11</v>
      </c>
      <c r="BJ287" s="7" t="s">
        <v>11</v>
      </c>
      <c r="BK287" s="7" t="s">
        <v>4</v>
      </c>
      <c r="BL287" s="7" t="s">
        <v>4</v>
      </c>
    </row>
    <row r="288" spans="1:64">
      <c r="A288" s="7" t="s">
        <v>167</v>
      </c>
      <c r="B288" s="7" t="s">
        <v>54</v>
      </c>
      <c r="C288" s="7" t="s">
        <v>7</v>
      </c>
      <c r="D288" s="7" t="s">
        <v>4</v>
      </c>
      <c r="E288" s="7" t="s">
        <v>4</v>
      </c>
      <c r="F288" s="7" t="s">
        <v>4</v>
      </c>
      <c r="G288" s="7" t="s">
        <v>4</v>
      </c>
      <c r="H288" s="7" t="s">
        <v>4</v>
      </c>
      <c r="I288" s="7" t="s">
        <v>4</v>
      </c>
      <c r="J288" s="7" t="s">
        <v>4</v>
      </c>
      <c r="K288" s="7" t="s">
        <v>4</v>
      </c>
      <c r="L288" s="7" t="s">
        <v>4</v>
      </c>
      <c r="M288" s="7" t="s">
        <v>4</v>
      </c>
      <c r="N288" s="7" t="s">
        <v>4</v>
      </c>
      <c r="O288" s="7" t="s">
        <v>4</v>
      </c>
      <c r="P288" s="7" t="s">
        <v>4</v>
      </c>
      <c r="Q288" s="7" t="s">
        <v>4</v>
      </c>
      <c r="R288" s="7" t="s">
        <v>4</v>
      </c>
      <c r="S288" s="7" t="s">
        <v>4</v>
      </c>
      <c r="T288" s="7" t="s">
        <v>4</v>
      </c>
      <c r="U288" s="7" t="s">
        <v>4</v>
      </c>
      <c r="V288" s="7" t="s">
        <v>4</v>
      </c>
      <c r="W288" s="7" t="s">
        <v>4</v>
      </c>
      <c r="X288" s="7" t="s">
        <v>4</v>
      </c>
      <c r="Y288" s="7" t="s">
        <v>4</v>
      </c>
      <c r="Z288" s="7" t="s">
        <v>4</v>
      </c>
      <c r="AA288" s="7" t="s">
        <v>4</v>
      </c>
      <c r="AB288" s="7" t="s">
        <v>4</v>
      </c>
      <c r="AC288" s="7" t="s">
        <v>4</v>
      </c>
      <c r="AD288" s="7" t="s">
        <v>4</v>
      </c>
      <c r="AE288" s="7" t="s">
        <v>4</v>
      </c>
      <c r="AF288" s="7" t="s">
        <v>4</v>
      </c>
      <c r="AG288" s="7" t="s">
        <v>4</v>
      </c>
      <c r="AH288" s="7" t="s">
        <v>4</v>
      </c>
      <c r="AI288" s="7" t="s">
        <v>4</v>
      </c>
      <c r="AJ288" s="7" t="s">
        <v>4</v>
      </c>
      <c r="AK288" s="7" t="s">
        <v>4</v>
      </c>
      <c r="AL288" s="7" t="s">
        <v>4</v>
      </c>
      <c r="AM288" s="7" t="s">
        <v>4</v>
      </c>
      <c r="AN288" s="7" t="s">
        <v>4</v>
      </c>
      <c r="AO288" s="7" t="s">
        <v>4</v>
      </c>
      <c r="AP288" s="7" t="s">
        <v>4</v>
      </c>
      <c r="AQ288" s="7" t="s">
        <v>5</v>
      </c>
      <c r="AR288" s="7" t="s">
        <v>5</v>
      </c>
      <c r="AS288" s="7" t="s">
        <v>5</v>
      </c>
      <c r="AT288" s="7" t="s">
        <v>11</v>
      </c>
      <c r="AU288" s="7" t="s">
        <v>11</v>
      </c>
      <c r="AV288" s="7" t="s">
        <v>5</v>
      </c>
      <c r="AW288" s="7" t="s">
        <v>5</v>
      </c>
      <c r="AX288" s="7" t="s">
        <v>5</v>
      </c>
      <c r="AY288" s="7" t="s">
        <v>5</v>
      </c>
      <c r="AZ288" s="7" t="s">
        <v>5</v>
      </c>
      <c r="BA288" s="7" t="s">
        <v>5</v>
      </c>
      <c r="BB288" s="7" t="s">
        <v>5</v>
      </c>
      <c r="BC288" s="7" t="s">
        <v>5</v>
      </c>
      <c r="BD288" s="7" t="s">
        <v>5</v>
      </c>
      <c r="BE288" s="7" t="s">
        <v>5</v>
      </c>
      <c r="BF288" s="7" t="s">
        <v>5</v>
      </c>
      <c r="BG288" s="7" t="s">
        <v>5</v>
      </c>
      <c r="BH288" s="7" t="s">
        <v>11</v>
      </c>
      <c r="BI288" s="7">
        <v>1</v>
      </c>
      <c r="BJ288" s="7">
        <v>1</v>
      </c>
      <c r="BK288" s="7" t="s">
        <v>5</v>
      </c>
      <c r="BL288" s="7" t="s">
        <v>4</v>
      </c>
    </row>
    <row r="289" spans="1:64">
      <c r="A289" s="7" t="s">
        <v>172</v>
      </c>
      <c r="B289" s="7" t="s">
        <v>54</v>
      </c>
      <c r="C289" s="7" t="s">
        <v>7</v>
      </c>
      <c r="D289" s="7" t="s">
        <v>5</v>
      </c>
      <c r="E289" s="7" t="s">
        <v>5</v>
      </c>
      <c r="F289" s="7" t="s">
        <v>5</v>
      </c>
      <c r="G289" s="7" t="s">
        <v>5</v>
      </c>
      <c r="H289" s="7" t="s">
        <v>5</v>
      </c>
      <c r="I289" s="7" t="s">
        <v>5</v>
      </c>
      <c r="J289" s="7" t="s">
        <v>5</v>
      </c>
      <c r="K289" s="7" t="s">
        <v>5</v>
      </c>
      <c r="L289" s="7" t="s">
        <v>5</v>
      </c>
      <c r="M289" s="7" t="s">
        <v>5</v>
      </c>
      <c r="N289" s="7" t="s">
        <v>5</v>
      </c>
      <c r="O289" s="7" t="s">
        <v>5</v>
      </c>
      <c r="P289" s="7" t="s">
        <v>5</v>
      </c>
      <c r="Q289" s="7" t="s">
        <v>5</v>
      </c>
      <c r="R289" s="7" t="s">
        <v>5</v>
      </c>
      <c r="S289" s="7" t="s">
        <v>5</v>
      </c>
      <c r="T289" s="7" t="s">
        <v>5</v>
      </c>
      <c r="U289" s="7" t="s">
        <v>5</v>
      </c>
      <c r="V289" s="7" t="s">
        <v>5</v>
      </c>
      <c r="W289" s="7" t="s">
        <v>5</v>
      </c>
      <c r="X289" s="7" t="s">
        <v>5</v>
      </c>
      <c r="Y289" s="7" t="s">
        <v>5</v>
      </c>
      <c r="Z289" s="7" t="s">
        <v>5</v>
      </c>
      <c r="AA289" s="7" t="s">
        <v>5</v>
      </c>
      <c r="AB289" s="7" t="s">
        <v>5</v>
      </c>
      <c r="AC289" s="7" t="s">
        <v>5</v>
      </c>
      <c r="AD289" s="7">
        <v>1</v>
      </c>
      <c r="AE289" s="7" t="s">
        <v>5</v>
      </c>
      <c r="AF289" s="7" t="s">
        <v>5</v>
      </c>
      <c r="AG289" s="7" t="s">
        <v>5</v>
      </c>
      <c r="AH289" s="7" t="s">
        <v>5</v>
      </c>
      <c r="AI289" s="7" t="s">
        <v>5</v>
      </c>
      <c r="AJ289" s="7" t="s">
        <v>5</v>
      </c>
      <c r="AK289" s="7" t="s">
        <v>5</v>
      </c>
      <c r="AL289" s="7" t="s">
        <v>5</v>
      </c>
      <c r="AM289" s="7" t="s">
        <v>5</v>
      </c>
      <c r="AN289" s="7" t="s">
        <v>5</v>
      </c>
      <c r="AO289" s="7" t="s">
        <v>5</v>
      </c>
      <c r="AP289" s="7" t="s">
        <v>5</v>
      </c>
      <c r="AQ289" s="7" t="s">
        <v>4</v>
      </c>
      <c r="AR289" s="7" t="s">
        <v>4</v>
      </c>
      <c r="AS289" s="7" t="s">
        <v>4</v>
      </c>
      <c r="AT289" s="7" t="s">
        <v>4</v>
      </c>
      <c r="AU289" s="7" t="s">
        <v>4</v>
      </c>
      <c r="AV289" s="7" t="s">
        <v>4</v>
      </c>
      <c r="AW289" s="7" t="s">
        <v>4</v>
      </c>
      <c r="AX289" s="7" t="s">
        <v>4</v>
      </c>
      <c r="AY289" s="7" t="s">
        <v>4</v>
      </c>
      <c r="AZ289" s="7" t="s">
        <v>4</v>
      </c>
      <c r="BA289" s="7" t="s">
        <v>4</v>
      </c>
      <c r="BB289" s="7" t="s">
        <v>4</v>
      </c>
      <c r="BC289" s="7" t="s">
        <v>4</v>
      </c>
      <c r="BD289" s="7" t="s">
        <v>4</v>
      </c>
      <c r="BE289" s="7" t="s">
        <v>4</v>
      </c>
      <c r="BF289" s="7" t="s">
        <v>4</v>
      </c>
      <c r="BG289" s="7" t="s">
        <v>4</v>
      </c>
      <c r="BH289" s="7" t="s">
        <v>4</v>
      </c>
      <c r="BI289" s="7" t="s">
        <v>4</v>
      </c>
      <c r="BJ289" s="7" t="s">
        <v>4</v>
      </c>
      <c r="BK289" s="7" t="s">
        <v>4</v>
      </c>
      <c r="BL289" s="7" t="s">
        <v>4</v>
      </c>
    </row>
    <row r="290" spans="1:64">
      <c r="A290" s="7" t="s">
        <v>167</v>
      </c>
      <c r="B290" s="7" t="s">
        <v>55</v>
      </c>
      <c r="C290" s="7" t="s">
        <v>6</v>
      </c>
      <c r="D290" s="7" t="s">
        <v>4</v>
      </c>
      <c r="E290" s="7" t="s">
        <v>4</v>
      </c>
      <c r="F290" s="7" t="s">
        <v>4</v>
      </c>
      <c r="G290" s="7" t="s">
        <v>4</v>
      </c>
      <c r="H290" s="7" t="s">
        <v>4</v>
      </c>
      <c r="I290" s="7" t="s">
        <v>4</v>
      </c>
      <c r="J290" s="7" t="s">
        <v>4</v>
      </c>
      <c r="K290" s="7" t="s">
        <v>4</v>
      </c>
      <c r="L290" s="7" t="s">
        <v>4</v>
      </c>
      <c r="M290" s="7" t="s">
        <v>4</v>
      </c>
      <c r="N290" s="7" t="s">
        <v>4</v>
      </c>
      <c r="O290" s="7" t="s">
        <v>4</v>
      </c>
      <c r="P290" s="7" t="s">
        <v>4</v>
      </c>
      <c r="Q290" s="7" t="s">
        <v>4</v>
      </c>
      <c r="R290" s="7" t="s">
        <v>4</v>
      </c>
      <c r="S290" s="7" t="s">
        <v>4</v>
      </c>
      <c r="T290" s="7" t="s">
        <v>4</v>
      </c>
      <c r="U290" s="7" t="s">
        <v>4</v>
      </c>
      <c r="V290" s="7" t="s">
        <v>4</v>
      </c>
      <c r="W290" s="7" t="s">
        <v>4</v>
      </c>
      <c r="X290" s="7" t="s">
        <v>4</v>
      </c>
      <c r="Y290" s="7" t="s">
        <v>4</v>
      </c>
      <c r="Z290" s="7" t="s">
        <v>4</v>
      </c>
      <c r="AA290" s="7" t="s">
        <v>4</v>
      </c>
      <c r="AB290" s="7" t="s">
        <v>4</v>
      </c>
      <c r="AC290" s="7" t="s">
        <v>4</v>
      </c>
      <c r="AD290" s="7" t="s">
        <v>4</v>
      </c>
      <c r="AE290" s="7" t="s">
        <v>4</v>
      </c>
      <c r="AF290" s="7" t="s">
        <v>4</v>
      </c>
      <c r="AG290" s="7" t="s">
        <v>4</v>
      </c>
      <c r="AH290" s="7" t="s">
        <v>4</v>
      </c>
      <c r="AI290" s="7" t="s">
        <v>4</v>
      </c>
      <c r="AJ290" s="7" t="s">
        <v>4</v>
      </c>
      <c r="AK290" s="7" t="s">
        <v>4</v>
      </c>
      <c r="AL290" s="7" t="s">
        <v>4</v>
      </c>
      <c r="AM290" s="7" t="s">
        <v>4</v>
      </c>
      <c r="AN290" s="7" t="s">
        <v>4</v>
      </c>
      <c r="AO290" s="7" t="s">
        <v>4</v>
      </c>
      <c r="AP290" s="7" t="s">
        <v>4</v>
      </c>
      <c r="AQ290" s="7" t="s">
        <v>11</v>
      </c>
      <c r="AR290" s="7" t="s">
        <v>5</v>
      </c>
      <c r="AS290" s="7" t="s">
        <v>5</v>
      </c>
      <c r="AT290" s="7" t="s">
        <v>5</v>
      </c>
      <c r="AU290" s="7" t="s">
        <v>11</v>
      </c>
      <c r="AV290" s="7" t="s">
        <v>11</v>
      </c>
      <c r="AW290" s="7" t="s">
        <v>11</v>
      </c>
      <c r="AX290" s="7" t="s">
        <v>5</v>
      </c>
      <c r="AY290" s="7" t="s">
        <v>11</v>
      </c>
      <c r="AZ290" s="7" t="s">
        <v>11</v>
      </c>
      <c r="BA290" s="7" t="s">
        <v>5</v>
      </c>
      <c r="BB290" s="7" t="s">
        <v>11</v>
      </c>
      <c r="BC290" s="7" t="s">
        <v>5</v>
      </c>
      <c r="BD290" s="7" t="s">
        <v>5</v>
      </c>
      <c r="BE290" s="7" t="s">
        <v>5</v>
      </c>
      <c r="BF290" s="7" t="s">
        <v>5</v>
      </c>
      <c r="BG290" s="7" t="s">
        <v>5</v>
      </c>
      <c r="BH290" s="7" t="s">
        <v>4</v>
      </c>
      <c r="BI290" s="7" t="s">
        <v>4</v>
      </c>
      <c r="BJ290" s="7" t="s">
        <v>4</v>
      </c>
      <c r="BK290" s="7" t="s">
        <v>4</v>
      </c>
      <c r="BL290" s="7" t="s">
        <v>4</v>
      </c>
    </row>
    <row r="291" spans="1:64">
      <c r="A291" s="7" t="s">
        <v>167</v>
      </c>
      <c r="B291" s="7" t="s">
        <v>55</v>
      </c>
      <c r="C291" s="7" t="s">
        <v>7</v>
      </c>
      <c r="D291" s="7" t="s">
        <v>4</v>
      </c>
      <c r="E291" s="7" t="s">
        <v>4</v>
      </c>
      <c r="F291" s="7" t="s">
        <v>4</v>
      </c>
      <c r="G291" s="7" t="s">
        <v>4</v>
      </c>
      <c r="H291" s="7" t="s">
        <v>4</v>
      </c>
      <c r="I291" s="7" t="s">
        <v>4</v>
      </c>
      <c r="J291" s="7" t="s">
        <v>4</v>
      </c>
      <c r="K291" s="7" t="s">
        <v>4</v>
      </c>
      <c r="L291" s="7" t="s">
        <v>4</v>
      </c>
      <c r="M291" s="7" t="s">
        <v>4</v>
      </c>
      <c r="N291" s="7" t="s">
        <v>4</v>
      </c>
      <c r="O291" s="7" t="s">
        <v>4</v>
      </c>
      <c r="P291" s="7" t="s">
        <v>4</v>
      </c>
      <c r="Q291" s="7" t="s">
        <v>4</v>
      </c>
      <c r="R291" s="7" t="s">
        <v>4</v>
      </c>
      <c r="S291" s="7" t="s">
        <v>4</v>
      </c>
      <c r="T291" s="7" t="s">
        <v>4</v>
      </c>
      <c r="U291" s="7" t="s">
        <v>4</v>
      </c>
      <c r="V291" s="7" t="s">
        <v>4</v>
      </c>
      <c r="W291" s="7" t="s">
        <v>4</v>
      </c>
      <c r="X291" s="7" t="s">
        <v>4</v>
      </c>
      <c r="Y291" s="7" t="s">
        <v>4</v>
      </c>
      <c r="Z291" s="7" t="s">
        <v>4</v>
      </c>
      <c r="AA291" s="7" t="s">
        <v>4</v>
      </c>
      <c r="AB291" s="7" t="s">
        <v>4</v>
      </c>
      <c r="AC291" s="7" t="s">
        <v>4</v>
      </c>
      <c r="AD291" s="7" t="s">
        <v>4</v>
      </c>
      <c r="AE291" s="7" t="s">
        <v>4</v>
      </c>
      <c r="AF291" s="7" t="s">
        <v>4</v>
      </c>
      <c r="AG291" s="7" t="s">
        <v>4</v>
      </c>
      <c r="AH291" s="7" t="s">
        <v>4</v>
      </c>
      <c r="AI291" s="7" t="s">
        <v>4</v>
      </c>
      <c r="AJ291" s="7" t="s">
        <v>4</v>
      </c>
      <c r="AK291" s="7" t="s">
        <v>4</v>
      </c>
      <c r="AL291" s="7" t="s">
        <v>4</v>
      </c>
      <c r="AM291" s="7" t="s">
        <v>4</v>
      </c>
      <c r="AN291" s="7" t="s">
        <v>4</v>
      </c>
      <c r="AO291" s="7" t="s">
        <v>4</v>
      </c>
      <c r="AP291" s="7" t="s">
        <v>4</v>
      </c>
      <c r="AQ291" s="7">
        <v>1</v>
      </c>
      <c r="AR291" s="7">
        <v>7</v>
      </c>
      <c r="AS291" s="7" t="s">
        <v>5</v>
      </c>
      <c r="AT291" s="7" t="s">
        <v>11</v>
      </c>
      <c r="AU291" s="7">
        <v>1</v>
      </c>
      <c r="AV291" s="7" t="s">
        <v>11</v>
      </c>
      <c r="AW291" s="7" t="s">
        <v>5</v>
      </c>
      <c r="AX291" s="7" t="s">
        <v>5</v>
      </c>
      <c r="AY291" s="7">
        <v>1</v>
      </c>
      <c r="AZ291" s="7">
        <v>2</v>
      </c>
      <c r="BA291" s="7">
        <v>1</v>
      </c>
      <c r="BB291" s="7">
        <v>2</v>
      </c>
      <c r="BC291" s="7" t="s">
        <v>5</v>
      </c>
      <c r="BD291" s="7" t="s">
        <v>5</v>
      </c>
      <c r="BE291" s="7" t="s">
        <v>5</v>
      </c>
      <c r="BF291" s="7" t="s">
        <v>5</v>
      </c>
      <c r="BG291" s="7" t="s">
        <v>5</v>
      </c>
      <c r="BH291" s="7" t="s">
        <v>4</v>
      </c>
      <c r="BI291" s="7" t="s">
        <v>4</v>
      </c>
      <c r="BJ291" s="7" t="s">
        <v>4</v>
      </c>
      <c r="BK291" s="7" t="s">
        <v>4</v>
      </c>
      <c r="BL291" s="7" t="s">
        <v>4</v>
      </c>
    </row>
    <row r="292" spans="1:64">
      <c r="A292" s="7" t="s">
        <v>167</v>
      </c>
      <c r="B292" s="7" t="s">
        <v>56</v>
      </c>
      <c r="C292" s="7" t="s">
        <v>6</v>
      </c>
      <c r="D292" s="7" t="s">
        <v>4</v>
      </c>
      <c r="E292" s="7" t="s">
        <v>4</v>
      </c>
      <c r="F292" s="7" t="s">
        <v>4</v>
      </c>
      <c r="G292" s="7" t="s">
        <v>4</v>
      </c>
      <c r="H292" s="7" t="s">
        <v>4</v>
      </c>
      <c r="I292" s="7" t="s">
        <v>4</v>
      </c>
      <c r="J292" s="7" t="s">
        <v>4</v>
      </c>
      <c r="K292" s="7" t="s">
        <v>4</v>
      </c>
      <c r="L292" s="7" t="s">
        <v>4</v>
      </c>
      <c r="M292" s="7" t="s">
        <v>4</v>
      </c>
      <c r="N292" s="7" t="s">
        <v>4</v>
      </c>
      <c r="O292" s="7" t="s">
        <v>4</v>
      </c>
      <c r="P292" s="7" t="s">
        <v>4</v>
      </c>
      <c r="Q292" s="7" t="s">
        <v>4</v>
      </c>
      <c r="R292" s="7" t="s">
        <v>4</v>
      </c>
      <c r="S292" s="7" t="s">
        <v>4</v>
      </c>
      <c r="T292" s="7" t="s">
        <v>4</v>
      </c>
      <c r="U292" s="7" t="s">
        <v>4</v>
      </c>
      <c r="V292" s="7" t="s">
        <v>4</v>
      </c>
      <c r="W292" s="7" t="s">
        <v>4</v>
      </c>
      <c r="X292" s="7" t="s">
        <v>4</v>
      </c>
      <c r="Y292" s="7" t="s">
        <v>4</v>
      </c>
      <c r="Z292" s="7" t="s">
        <v>4</v>
      </c>
      <c r="AA292" s="7" t="s">
        <v>4</v>
      </c>
      <c r="AB292" s="7" t="s">
        <v>4</v>
      </c>
      <c r="AC292" s="7" t="s">
        <v>4</v>
      </c>
      <c r="AD292" s="7" t="s">
        <v>4</v>
      </c>
      <c r="AE292" s="7" t="s">
        <v>4</v>
      </c>
      <c r="AF292" s="7" t="s">
        <v>4</v>
      </c>
      <c r="AG292" s="7" t="s">
        <v>4</v>
      </c>
      <c r="AH292" s="7" t="s">
        <v>4</v>
      </c>
      <c r="AI292" s="7" t="s">
        <v>4</v>
      </c>
      <c r="AJ292" s="7" t="s">
        <v>4</v>
      </c>
      <c r="AK292" s="7" t="s">
        <v>4</v>
      </c>
      <c r="AL292" s="7" t="s">
        <v>4</v>
      </c>
      <c r="AM292" s="7" t="s">
        <v>4</v>
      </c>
      <c r="AN292" s="7" t="s">
        <v>4</v>
      </c>
      <c r="AO292" s="7" t="s">
        <v>4</v>
      </c>
      <c r="AP292" s="7" t="s">
        <v>4</v>
      </c>
      <c r="AQ292" s="7">
        <v>11</v>
      </c>
      <c r="AR292" s="7">
        <v>2</v>
      </c>
      <c r="AS292" s="7">
        <v>1</v>
      </c>
      <c r="AT292" s="7">
        <v>1</v>
      </c>
      <c r="AU292" s="7">
        <v>1</v>
      </c>
      <c r="AV292" s="7">
        <v>8</v>
      </c>
      <c r="AW292" s="7">
        <v>7</v>
      </c>
      <c r="AX292" s="7">
        <v>4</v>
      </c>
      <c r="AY292" s="7">
        <v>1</v>
      </c>
      <c r="AZ292" s="7">
        <v>1</v>
      </c>
      <c r="BA292" s="7">
        <v>1</v>
      </c>
      <c r="BB292" s="7" t="s">
        <v>11</v>
      </c>
      <c r="BC292" s="7" t="s">
        <v>5</v>
      </c>
      <c r="BD292" s="7" t="s">
        <v>5</v>
      </c>
      <c r="BE292" s="7">
        <v>2</v>
      </c>
      <c r="BF292" s="7" t="s">
        <v>5</v>
      </c>
      <c r="BG292" s="7" t="s">
        <v>5</v>
      </c>
      <c r="BH292" s="7" t="s">
        <v>11</v>
      </c>
      <c r="BI292" s="7" t="s">
        <v>11</v>
      </c>
      <c r="BJ292" s="7" t="s">
        <v>4</v>
      </c>
      <c r="BK292" s="7" t="s">
        <v>4</v>
      </c>
      <c r="BL292" s="7" t="s">
        <v>4</v>
      </c>
    </row>
    <row r="293" spans="1:64">
      <c r="A293" s="7" t="s">
        <v>167</v>
      </c>
      <c r="B293" s="7" t="s">
        <v>56</v>
      </c>
      <c r="C293" s="7" t="s">
        <v>7</v>
      </c>
      <c r="D293" s="7" t="s">
        <v>4</v>
      </c>
      <c r="E293" s="7" t="s">
        <v>4</v>
      </c>
      <c r="F293" s="7" t="s">
        <v>4</v>
      </c>
      <c r="G293" s="7" t="s">
        <v>4</v>
      </c>
      <c r="H293" s="7" t="s">
        <v>4</v>
      </c>
      <c r="I293" s="7" t="s">
        <v>4</v>
      </c>
      <c r="J293" s="7" t="s">
        <v>4</v>
      </c>
      <c r="K293" s="7" t="s">
        <v>4</v>
      </c>
      <c r="L293" s="7" t="s">
        <v>4</v>
      </c>
      <c r="M293" s="7" t="s">
        <v>4</v>
      </c>
      <c r="N293" s="7" t="s">
        <v>4</v>
      </c>
      <c r="O293" s="7" t="s">
        <v>4</v>
      </c>
      <c r="P293" s="7" t="s">
        <v>4</v>
      </c>
      <c r="Q293" s="7" t="s">
        <v>4</v>
      </c>
      <c r="R293" s="7" t="s">
        <v>4</v>
      </c>
      <c r="S293" s="7" t="s">
        <v>4</v>
      </c>
      <c r="T293" s="7" t="s">
        <v>4</v>
      </c>
      <c r="U293" s="7" t="s">
        <v>4</v>
      </c>
      <c r="V293" s="7" t="s">
        <v>4</v>
      </c>
      <c r="W293" s="7" t="s">
        <v>4</v>
      </c>
      <c r="X293" s="7" t="s">
        <v>4</v>
      </c>
      <c r="Y293" s="7" t="s">
        <v>4</v>
      </c>
      <c r="Z293" s="7" t="s">
        <v>4</v>
      </c>
      <c r="AA293" s="7" t="s">
        <v>4</v>
      </c>
      <c r="AB293" s="7" t="s">
        <v>4</v>
      </c>
      <c r="AC293" s="7" t="s">
        <v>4</v>
      </c>
      <c r="AD293" s="7" t="s">
        <v>4</v>
      </c>
      <c r="AE293" s="7" t="s">
        <v>4</v>
      </c>
      <c r="AF293" s="7" t="s">
        <v>4</v>
      </c>
      <c r="AG293" s="7" t="s">
        <v>4</v>
      </c>
      <c r="AH293" s="7" t="s">
        <v>4</v>
      </c>
      <c r="AI293" s="7" t="s">
        <v>4</v>
      </c>
      <c r="AJ293" s="7" t="s">
        <v>4</v>
      </c>
      <c r="AK293" s="7" t="s">
        <v>4</v>
      </c>
      <c r="AL293" s="7" t="s">
        <v>4</v>
      </c>
      <c r="AM293" s="7" t="s">
        <v>4</v>
      </c>
      <c r="AN293" s="7" t="s">
        <v>4</v>
      </c>
      <c r="AO293" s="7" t="s">
        <v>4</v>
      </c>
      <c r="AP293" s="7" t="s">
        <v>4</v>
      </c>
      <c r="AQ293" s="7">
        <v>288</v>
      </c>
      <c r="AR293" s="7">
        <v>289</v>
      </c>
      <c r="AS293" s="7">
        <v>306</v>
      </c>
      <c r="AT293" s="7">
        <v>220</v>
      </c>
      <c r="AU293" s="7">
        <v>218</v>
      </c>
      <c r="AV293" s="7">
        <v>355</v>
      </c>
      <c r="AW293" s="7">
        <v>352</v>
      </c>
      <c r="AX293" s="7">
        <v>327</v>
      </c>
      <c r="AY293" s="7">
        <v>332</v>
      </c>
      <c r="AZ293" s="7">
        <v>236</v>
      </c>
      <c r="BA293" s="7">
        <v>207</v>
      </c>
      <c r="BB293" s="7">
        <v>217</v>
      </c>
      <c r="BC293" s="7">
        <v>207</v>
      </c>
      <c r="BD293" s="7">
        <v>131</v>
      </c>
      <c r="BE293" s="7">
        <v>130</v>
      </c>
      <c r="BF293" s="7">
        <v>149</v>
      </c>
      <c r="BG293" s="7">
        <v>148</v>
      </c>
      <c r="BH293" s="7">
        <v>144</v>
      </c>
      <c r="BI293" s="7">
        <v>75</v>
      </c>
      <c r="BJ293" s="7" t="s">
        <v>4</v>
      </c>
      <c r="BK293" s="7" t="s">
        <v>4</v>
      </c>
      <c r="BL293" s="7" t="s">
        <v>4</v>
      </c>
    </row>
    <row r="294" spans="1:64">
      <c r="A294" s="7" t="s">
        <v>172</v>
      </c>
      <c r="B294" s="7" t="s">
        <v>56</v>
      </c>
      <c r="C294" s="7" t="s">
        <v>6</v>
      </c>
      <c r="D294" s="7" t="s">
        <v>5</v>
      </c>
      <c r="E294" s="7" t="s">
        <v>5</v>
      </c>
      <c r="F294" s="7" t="s">
        <v>5</v>
      </c>
      <c r="G294" s="7" t="s">
        <v>5</v>
      </c>
      <c r="H294" s="7" t="s">
        <v>5</v>
      </c>
      <c r="I294" s="7" t="s">
        <v>5</v>
      </c>
      <c r="J294" s="7" t="s">
        <v>5</v>
      </c>
      <c r="K294" s="7" t="s">
        <v>5</v>
      </c>
      <c r="L294" s="7" t="s">
        <v>5</v>
      </c>
      <c r="M294" s="7" t="s">
        <v>5</v>
      </c>
      <c r="N294" s="7" t="s">
        <v>5</v>
      </c>
      <c r="O294" s="7" t="s">
        <v>5</v>
      </c>
      <c r="P294" s="7" t="s">
        <v>5</v>
      </c>
      <c r="Q294" s="7" t="s">
        <v>5</v>
      </c>
      <c r="R294" s="7" t="s">
        <v>5</v>
      </c>
      <c r="S294" s="7" t="s">
        <v>5</v>
      </c>
      <c r="T294" s="7" t="s">
        <v>5</v>
      </c>
      <c r="U294" s="7" t="s">
        <v>5</v>
      </c>
      <c r="V294" s="7" t="s">
        <v>5</v>
      </c>
      <c r="W294" s="7" t="s">
        <v>5</v>
      </c>
      <c r="X294" s="7" t="s">
        <v>5</v>
      </c>
      <c r="Y294" s="7" t="s">
        <v>5</v>
      </c>
      <c r="Z294" s="7" t="s">
        <v>5</v>
      </c>
      <c r="AA294" s="7" t="s">
        <v>5</v>
      </c>
      <c r="AB294" s="7" t="s">
        <v>5</v>
      </c>
      <c r="AC294" s="7" t="s">
        <v>5</v>
      </c>
      <c r="AD294" s="7" t="s">
        <v>5</v>
      </c>
      <c r="AE294" s="7" t="s">
        <v>5</v>
      </c>
      <c r="AF294" s="7" t="s">
        <v>5</v>
      </c>
      <c r="AG294" s="7" t="s">
        <v>5</v>
      </c>
      <c r="AH294" s="7" t="s">
        <v>5</v>
      </c>
      <c r="AI294" s="7" t="s">
        <v>5</v>
      </c>
      <c r="AJ294" s="7" t="s">
        <v>11</v>
      </c>
      <c r="AK294" s="7" t="s">
        <v>11</v>
      </c>
      <c r="AL294" s="7">
        <v>2</v>
      </c>
      <c r="AM294" s="7">
        <v>1</v>
      </c>
      <c r="AN294" s="7">
        <v>1</v>
      </c>
      <c r="AO294" s="7">
        <v>2</v>
      </c>
      <c r="AP294" s="7">
        <v>2</v>
      </c>
      <c r="AQ294" s="7" t="s">
        <v>4</v>
      </c>
      <c r="AR294" s="7" t="s">
        <v>4</v>
      </c>
      <c r="AS294" s="7" t="s">
        <v>4</v>
      </c>
      <c r="AT294" s="7" t="s">
        <v>4</v>
      </c>
      <c r="AU294" s="7" t="s">
        <v>4</v>
      </c>
      <c r="AV294" s="7" t="s">
        <v>4</v>
      </c>
      <c r="AW294" s="7" t="s">
        <v>4</v>
      </c>
      <c r="AX294" s="7" t="s">
        <v>4</v>
      </c>
      <c r="AY294" s="7" t="s">
        <v>4</v>
      </c>
      <c r="AZ294" s="7" t="s">
        <v>4</v>
      </c>
      <c r="BA294" s="7" t="s">
        <v>4</v>
      </c>
      <c r="BB294" s="7" t="s">
        <v>4</v>
      </c>
      <c r="BC294" s="7" t="s">
        <v>4</v>
      </c>
      <c r="BD294" s="7" t="s">
        <v>4</v>
      </c>
      <c r="BE294" s="7" t="s">
        <v>4</v>
      </c>
      <c r="BF294" s="7" t="s">
        <v>4</v>
      </c>
      <c r="BG294" s="7" t="s">
        <v>4</v>
      </c>
      <c r="BH294" s="7" t="s">
        <v>4</v>
      </c>
      <c r="BI294" s="7" t="s">
        <v>4</v>
      </c>
      <c r="BJ294" s="7" t="s">
        <v>4</v>
      </c>
      <c r="BK294" s="7" t="s">
        <v>4</v>
      </c>
      <c r="BL294" s="7" t="s">
        <v>4</v>
      </c>
    </row>
    <row r="295" spans="1:64">
      <c r="A295" s="7" t="s">
        <v>172</v>
      </c>
      <c r="B295" s="7" t="s">
        <v>56</v>
      </c>
      <c r="C295" s="7" t="s">
        <v>9</v>
      </c>
      <c r="D295" s="7">
        <v>79</v>
      </c>
      <c r="E295" s="7">
        <v>121</v>
      </c>
      <c r="F295" s="7">
        <v>122</v>
      </c>
      <c r="G295" s="7">
        <v>72</v>
      </c>
      <c r="H295" s="7">
        <v>87</v>
      </c>
      <c r="I295" s="7">
        <v>117</v>
      </c>
      <c r="J295" s="7">
        <v>139</v>
      </c>
      <c r="K295" s="7">
        <v>175</v>
      </c>
      <c r="L295" s="7">
        <v>208</v>
      </c>
      <c r="M295" s="7">
        <v>205</v>
      </c>
      <c r="N295" s="7">
        <v>158</v>
      </c>
      <c r="O295" s="7">
        <v>133</v>
      </c>
      <c r="P295" s="7">
        <v>157</v>
      </c>
      <c r="Q295" s="7">
        <v>73</v>
      </c>
      <c r="R295" s="7">
        <v>81</v>
      </c>
      <c r="S295" s="7">
        <v>61</v>
      </c>
      <c r="T295" s="7">
        <v>86</v>
      </c>
      <c r="U295" s="7">
        <v>120</v>
      </c>
      <c r="V295" s="7">
        <v>117</v>
      </c>
      <c r="W295" s="7">
        <v>161</v>
      </c>
      <c r="X295" s="7">
        <v>121</v>
      </c>
      <c r="Y295" s="7">
        <v>74</v>
      </c>
      <c r="Z295" s="7">
        <v>74</v>
      </c>
      <c r="AA295" s="7">
        <v>91</v>
      </c>
      <c r="AB295" s="7">
        <v>74</v>
      </c>
      <c r="AC295" s="7" t="s">
        <v>5</v>
      </c>
      <c r="AD295" s="7" t="s">
        <v>5</v>
      </c>
      <c r="AE295" s="7" t="s">
        <v>5</v>
      </c>
      <c r="AF295" s="7" t="s">
        <v>5</v>
      </c>
      <c r="AG295" s="7" t="s">
        <v>5</v>
      </c>
      <c r="AH295" s="7" t="s">
        <v>5</v>
      </c>
      <c r="AI295" s="7" t="s">
        <v>5</v>
      </c>
      <c r="AJ295" s="7" t="s">
        <v>5</v>
      </c>
      <c r="AK295" s="7" t="s">
        <v>5</v>
      </c>
      <c r="AL295" s="7" t="s">
        <v>5</v>
      </c>
      <c r="AM295" s="7" t="s">
        <v>5</v>
      </c>
      <c r="AN295" s="7" t="s">
        <v>5</v>
      </c>
      <c r="AO295" s="7" t="s">
        <v>5</v>
      </c>
      <c r="AP295" s="7" t="s">
        <v>5</v>
      </c>
      <c r="AQ295" s="7" t="s">
        <v>4</v>
      </c>
      <c r="AR295" s="7" t="s">
        <v>4</v>
      </c>
      <c r="AS295" s="7" t="s">
        <v>4</v>
      </c>
      <c r="AT295" s="7" t="s">
        <v>4</v>
      </c>
      <c r="AU295" s="7" t="s">
        <v>4</v>
      </c>
      <c r="AV295" s="7" t="s">
        <v>4</v>
      </c>
      <c r="AW295" s="7" t="s">
        <v>4</v>
      </c>
      <c r="AX295" s="7" t="s">
        <v>4</v>
      </c>
      <c r="AY295" s="7" t="s">
        <v>4</v>
      </c>
      <c r="AZ295" s="7" t="s">
        <v>4</v>
      </c>
      <c r="BA295" s="7" t="s">
        <v>4</v>
      </c>
      <c r="BB295" s="7" t="s">
        <v>4</v>
      </c>
      <c r="BC295" s="7" t="s">
        <v>4</v>
      </c>
      <c r="BD295" s="7" t="s">
        <v>4</v>
      </c>
      <c r="BE295" s="7" t="s">
        <v>4</v>
      </c>
      <c r="BF295" s="7" t="s">
        <v>4</v>
      </c>
      <c r="BG295" s="7" t="s">
        <v>4</v>
      </c>
      <c r="BH295" s="7" t="s">
        <v>4</v>
      </c>
      <c r="BI295" s="7" t="s">
        <v>4</v>
      </c>
      <c r="BJ295" s="7" t="s">
        <v>4</v>
      </c>
      <c r="BK295" s="7" t="s">
        <v>4</v>
      </c>
      <c r="BL295" s="7" t="s">
        <v>4</v>
      </c>
    </row>
    <row r="296" spans="1:64">
      <c r="A296" s="7" t="s">
        <v>172</v>
      </c>
      <c r="B296" s="7" t="s">
        <v>56</v>
      </c>
      <c r="C296" s="7" t="s">
        <v>7</v>
      </c>
      <c r="D296" s="7" t="s">
        <v>5</v>
      </c>
      <c r="E296" s="7" t="s">
        <v>5</v>
      </c>
      <c r="F296" s="7" t="s">
        <v>5</v>
      </c>
      <c r="G296" s="7" t="s">
        <v>5</v>
      </c>
      <c r="H296" s="7" t="s">
        <v>5</v>
      </c>
      <c r="I296" s="7" t="s">
        <v>5</v>
      </c>
      <c r="J296" s="7" t="s">
        <v>5</v>
      </c>
      <c r="K296" s="7" t="s">
        <v>5</v>
      </c>
      <c r="L296" s="7" t="s">
        <v>5</v>
      </c>
      <c r="M296" s="7" t="s">
        <v>5</v>
      </c>
      <c r="N296" s="7" t="s">
        <v>5</v>
      </c>
      <c r="O296" s="7" t="s">
        <v>5</v>
      </c>
      <c r="P296" s="7" t="s">
        <v>5</v>
      </c>
      <c r="Q296" s="7" t="s">
        <v>5</v>
      </c>
      <c r="R296" s="7" t="s">
        <v>5</v>
      </c>
      <c r="S296" s="7" t="s">
        <v>5</v>
      </c>
      <c r="T296" s="7" t="s">
        <v>5</v>
      </c>
      <c r="U296" s="7" t="s">
        <v>5</v>
      </c>
      <c r="V296" s="7" t="s">
        <v>5</v>
      </c>
      <c r="W296" s="7" t="s">
        <v>5</v>
      </c>
      <c r="X296" s="7" t="s">
        <v>5</v>
      </c>
      <c r="Y296" s="7" t="s">
        <v>5</v>
      </c>
      <c r="Z296" s="7" t="s">
        <v>5</v>
      </c>
      <c r="AA296" s="7" t="s">
        <v>5</v>
      </c>
      <c r="AB296" s="7" t="s">
        <v>5</v>
      </c>
      <c r="AC296" s="7">
        <v>80</v>
      </c>
      <c r="AD296" s="7">
        <v>64</v>
      </c>
      <c r="AE296" s="7">
        <v>73</v>
      </c>
      <c r="AF296" s="7">
        <v>89</v>
      </c>
      <c r="AG296" s="7">
        <v>126</v>
      </c>
      <c r="AH296" s="7">
        <v>165</v>
      </c>
      <c r="AI296" s="7">
        <v>232</v>
      </c>
      <c r="AJ296" s="7">
        <v>212</v>
      </c>
      <c r="AK296" s="7">
        <v>340</v>
      </c>
      <c r="AL296" s="7">
        <v>266</v>
      </c>
      <c r="AM296" s="7">
        <v>322</v>
      </c>
      <c r="AN296" s="7">
        <v>204</v>
      </c>
      <c r="AO296" s="7">
        <v>262</v>
      </c>
      <c r="AP296" s="7">
        <v>371</v>
      </c>
      <c r="AQ296" s="7" t="s">
        <v>4</v>
      </c>
      <c r="AR296" s="7" t="s">
        <v>4</v>
      </c>
      <c r="AS296" s="7" t="s">
        <v>4</v>
      </c>
      <c r="AT296" s="7" t="s">
        <v>4</v>
      </c>
      <c r="AU296" s="7" t="s">
        <v>4</v>
      </c>
      <c r="AV296" s="7" t="s">
        <v>4</v>
      </c>
      <c r="AW296" s="7" t="s">
        <v>4</v>
      </c>
      <c r="AX296" s="7" t="s">
        <v>4</v>
      </c>
      <c r="AY296" s="7" t="s">
        <v>4</v>
      </c>
      <c r="AZ296" s="7" t="s">
        <v>4</v>
      </c>
      <c r="BA296" s="7" t="s">
        <v>4</v>
      </c>
      <c r="BB296" s="7" t="s">
        <v>4</v>
      </c>
      <c r="BC296" s="7" t="s">
        <v>4</v>
      </c>
      <c r="BD296" s="7" t="s">
        <v>4</v>
      </c>
      <c r="BE296" s="7" t="s">
        <v>4</v>
      </c>
      <c r="BF296" s="7" t="s">
        <v>4</v>
      </c>
      <c r="BG296" s="7" t="s">
        <v>4</v>
      </c>
      <c r="BH296" s="7" t="s">
        <v>4</v>
      </c>
      <c r="BI296" s="7" t="s">
        <v>4</v>
      </c>
      <c r="BJ296" s="7" t="s">
        <v>4</v>
      </c>
      <c r="BK296" s="7" t="s">
        <v>4</v>
      </c>
      <c r="BL296" s="7" t="s">
        <v>4</v>
      </c>
    </row>
    <row r="297" spans="1:64">
      <c r="A297" s="7" t="s">
        <v>167</v>
      </c>
      <c r="B297" s="7" t="s">
        <v>57</v>
      </c>
      <c r="C297" s="7" t="s">
        <v>6</v>
      </c>
      <c r="D297" s="7" t="s">
        <v>4</v>
      </c>
      <c r="E297" s="7" t="s">
        <v>4</v>
      </c>
      <c r="F297" s="7" t="s">
        <v>4</v>
      </c>
      <c r="G297" s="7" t="s">
        <v>4</v>
      </c>
      <c r="H297" s="7" t="s">
        <v>4</v>
      </c>
      <c r="I297" s="7" t="s">
        <v>4</v>
      </c>
      <c r="J297" s="7" t="s">
        <v>4</v>
      </c>
      <c r="K297" s="7" t="s">
        <v>4</v>
      </c>
      <c r="L297" s="7" t="s">
        <v>4</v>
      </c>
      <c r="M297" s="7" t="s">
        <v>4</v>
      </c>
      <c r="N297" s="7" t="s">
        <v>4</v>
      </c>
      <c r="O297" s="7" t="s">
        <v>4</v>
      </c>
      <c r="P297" s="7" t="s">
        <v>4</v>
      </c>
      <c r="Q297" s="7" t="s">
        <v>4</v>
      </c>
      <c r="R297" s="7" t="s">
        <v>4</v>
      </c>
      <c r="S297" s="7" t="s">
        <v>4</v>
      </c>
      <c r="T297" s="7" t="s">
        <v>4</v>
      </c>
      <c r="U297" s="7" t="s">
        <v>4</v>
      </c>
      <c r="V297" s="7" t="s">
        <v>4</v>
      </c>
      <c r="W297" s="7" t="s">
        <v>4</v>
      </c>
      <c r="X297" s="7" t="s">
        <v>4</v>
      </c>
      <c r="Y297" s="7" t="s">
        <v>4</v>
      </c>
      <c r="Z297" s="7" t="s">
        <v>4</v>
      </c>
      <c r="AA297" s="7" t="s">
        <v>4</v>
      </c>
      <c r="AB297" s="7" t="s">
        <v>4</v>
      </c>
      <c r="AC297" s="7" t="s">
        <v>4</v>
      </c>
      <c r="AD297" s="7" t="s">
        <v>4</v>
      </c>
      <c r="AE297" s="7" t="s">
        <v>4</v>
      </c>
      <c r="AF297" s="7" t="s">
        <v>4</v>
      </c>
      <c r="AG297" s="7" t="s">
        <v>4</v>
      </c>
      <c r="AH297" s="7" t="s">
        <v>4</v>
      </c>
      <c r="AI297" s="7" t="s">
        <v>4</v>
      </c>
      <c r="AJ297" s="7" t="s">
        <v>4</v>
      </c>
      <c r="AK297" s="7" t="s">
        <v>4</v>
      </c>
      <c r="AL297" s="7" t="s">
        <v>4</v>
      </c>
      <c r="AM297" s="7" t="s">
        <v>4</v>
      </c>
      <c r="AN297" s="7" t="s">
        <v>4</v>
      </c>
      <c r="AO297" s="7" t="s">
        <v>4</v>
      </c>
      <c r="AP297" s="7" t="s">
        <v>4</v>
      </c>
      <c r="AQ297" s="7" t="s">
        <v>4</v>
      </c>
      <c r="AR297" s="7" t="s">
        <v>4</v>
      </c>
      <c r="AS297" s="7" t="s">
        <v>4</v>
      </c>
      <c r="AT297" s="7" t="s">
        <v>4</v>
      </c>
      <c r="AU297" s="7" t="s">
        <v>4</v>
      </c>
      <c r="AV297" s="7" t="s">
        <v>4</v>
      </c>
      <c r="AW297" s="7" t="s">
        <v>4</v>
      </c>
      <c r="AX297" s="7" t="s">
        <v>4</v>
      </c>
      <c r="AY297" s="7" t="s">
        <v>4</v>
      </c>
      <c r="AZ297" s="7" t="s">
        <v>4</v>
      </c>
      <c r="BA297" s="7" t="s">
        <v>4</v>
      </c>
      <c r="BB297" s="7" t="s">
        <v>4</v>
      </c>
      <c r="BC297" s="7" t="s">
        <v>4</v>
      </c>
      <c r="BD297" s="7" t="s">
        <v>4</v>
      </c>
      <c r="BE297" s="7" t="s">
        <v>4</v>
      </c>
      <c r="BF297" s="7" t="s">
        <v>4</v>
      </c>
      <c r="BG297" s="7" t="s">
        <v>4</v>
      </c>
      <c r="BH297" s="7" t="s">
        <v>4</v>
      </c>
      <c r="BI297" s="7" t="s">
        <v>4</v>
      </c>
      <c r="BJ297" s="7" t="s">
        <v>11</v>
      </c>
      <c r="BK297" s="7" t="s">
        <v>4</v>
      </c>
      <c r="BL297" s="7" t="s">
        <v>5</v>
      </c>
    </row>
    <row r="298" spans="1:64">
      <c r="A298" s="7" t="s">
        <v>167</v>
      </c>
      <c r="B298" s="7" t="s">
        <v>57</v>
      </c>
      <c r="C298" s="7" t="s">
        <v>7</v>
      </c>
      <c r="D298" s="7" t="s">
        <v>4</v>
      </c>
      <c r="E298" s="7" t="s">
        <v>4</v>
      </c>
      <c r="F298" s="7" t="s">
        <v>4</v>
      </c>
      <c r="G298" s="7" t="s">
        <v>4</v>
      </c>
      <c r="H298" s="7" t="s">
        <v>4</v>
      </c>
      <c r="I298" s="7" t="s">
        <v>4</v>
      </c>
      <c r="J298" s="7" t="s">
        <v>4</v>
      </c>
      <c r="K298" s="7" t="s">
        <v>4</v>
      </c>
      <c r="L298" s="7" t="s">
        <v>4</v>
      </c>
      <c r="M298" s="7" t="s">
        <v>4</v>
      </c>
      <c r="N298" s="7" t="s">
        <v>4</v>
      </c>
      <c r="O298" s="7" t="s">
        <v>4</v>
      </c>
      <c r="P298" s="7" t="s">
        <v>4</v>
      </c>
      <c r="Q298" s="7" t="s">
        <v>4</v>
      </c>
      <c r="R298" s="7" t="s">
        <v>4</v>
      </c>
      <c r="S298" s="7" t="s">
        <v>4</v>
      </c>
      <c r="T298" s="7" t="s">
        <v>4</v>
      </c>
      <c r="U298" s="7" t="s">
        <v>4</v>
      </c>
      <c r="V298" s="7" t="s">
        <v>4</v>
      </c>
      <c r="W298" s="7" t="s">
        <v>4</v>
      </c>
      <c r="X298" s="7" t="s">
        <v>4</v>
      </c>
      <c r="Y298" s="7" t="s">
        <v>4</v>
      </c>
      <c r="Z298" s="7" t="s">
        <v>4</v>
      </c>
      <c r="AA298" s="7" t="s">
        <v>4</v>
      </c>
      <c r="AB298" s="7" t="s">
        <v>4</v>
      </c>
      <c r="AC298" s="7" t="s">
        <v>4</v>
      </c>
      <c r="AD298" s="7" t="s">
        <v>4</v>
      </c>
      <c r="AE298" s="7" t="s">
        <v>4</v>
      </c>
      <c r="AF298" s="7" t="s">
        <v>4</v>
      </c>
      <c r="AG298" s="7" t="s">
        <v>4</v>
      </c>
      <c r="AH298" s="7" t="s">
        <v>4</v>
      </c>
      <c r="AI298" s="7" t="s">
        <v>4</v>
      </c>
      <c r="AJ298" s="7" t="s">
        <v>4</v>
      </c>
      <c r="AK298" s="7" t="s">
        <v>4</v>
      </c>
      <c r="AL298" s="7" t="s">
        <v>4</v>
      </c>
      <c r="AM298" s="7" t="s">
        <v>4</v>
      </c>
      <c r="AN298" s="7" t="s">
        <v>4</v>
      </c>
      <c r="AO298" s="7" t="s">
        <v>4</v>
      </c>
      <c r="AP298" s="7" t="s">
        <v>4</v>
      </c>
      <c r="AQ298" s="7" t="s">
        <v>4</v>
      </c>
      <c r="AR298" s="7" t="s">
        <v>4</v>
      </c>
      <c r="AS298" s="7" t="s">
        <v>4</v>
      </c>
      <c r="AT298" s="7" t="s">
        <v>4</v>
      </c>
      <c r="AU298" s="7" t="s">
        <v>4</v>
      </c>
      <c r="AV298" s="7" t="s">
        <v>4</v>
      </c>
      <c r="AW298" s="7" t="s">
        <v>4</v>
      </c>
      <c r="AX298" s="7" t="s">
        <v>4</v>
      </c>
      <c r="AY298" s="7" t="s">
        <v>4</v>
      </c>
      <c r="AZ298" s="7" t="s">
        <v>4</v>
      </c>
      <c r="BA298" s="7" t="s">
        <v>4</v>
      </c>
      <c r="BB298" s="7" t="s">
        <v>4</v>
      </c>
      <c r="BC298" s="7" t="s">
        <v>4</v>
      </c>
      <c r="BD298" s="7" t="s">
        <v>4</v>
      </c>
      <c r="BE298" s="7" t="s">
        <v>4</v>
      </c>
      <c r="BF298" s="7" t="s">
        <v>4</v>
      </c>
      <c r="BG298" s="7" t="s">
        <v>4</v>
      </c>
      <c r="BH298" s="7" t="s">
        <v>4</v>
      </c>
      <c r="BI298" s="7" t="s">
        <v>4</v>
      </c>
      <c r="BJ298" s="7">
        <v>111</v>
      </c>
      <c r="BK298" s="7">
        <v>139</v>
      </c>
      <c r="BL298" s="7">
        <v>169</v>
      </c>
    </row>
    <row r="299" spans="1:64">
      <c r="A299" s="7" t="s">
        <v>167</v>
      </c>
      <c r="B299" s="7" t="s">
        <v>107</v>
      </c>
      <c r="C299" s="7" t="s">
        <v>6</v>
      </c>
      <c r="D299" s="7" t="s">
        <v>4</v>
      </c>
      <c r="E299" s="7" t="s">
        <v>4</v>
      </c>
      <c r="F299" s="7" t="s">
        <v>4</v>
      </c>
      <c r="G299" s="7" t="s">
        <v>4</v>
      </c>
      <c r="H299" s="7" t="s">
        <v>4</v>
      </c>
      <c r="I299" s="7" t="s">
        <v>4</v>
      </c>
      <c r="J299" s="7" t="s">
        <v>4</v>
      </c>
      <c r="K299" s="7" t="s">
        <v>4</v>
      </c>
      <c r="L299" s="7" t="s">
        <v>4</v>
      </c>
      <c r="M299" s="7" t="s">
        <v>4</v>
      </c>
      <c r="N299" s="7" t="s">
        <v>4</v>
      </c>
      <c r="O299" s="7" t="s">
        <v>4</v>
      </c>
      <c r="P299" s="7" t="s">
        <v>4</v>
      </c>
      <c r="Q299" s="7" t="s">
        <v>4</v>
      </c>
      <c r="R299" s="7" t="s">
        <v>4</v>
      </c>
      <c r="S299" s="7" t="s">
        <v>4</v>
      </c>
      <c r="T299" s="7" t="s">
        <v>4</v>
      </c>
      <c r="U299" s="7" t="s">
        <v>4</v>
      </c>
      <c r="V299" s="7" t="s">
        <v>4</v>
      </c>
      <c r="W299" s="7" t="s">
        <v>4</v>
      </c>
      <c r="X299" s="7" t="s">
        <v>4</v>
      </c>
      <c r="Y299" s="7" t="s">
        <v>4</v>
      </c>
      <c r="Z299" s="7" t="s">
        <v>4</v>
      </c>
      <c r="AA299" s="7" t="s">
        <v>4</v>
      </c>
      <c r="AB299" s="7" t="s">
        <v>4</v>
      </c>
      <c r="AC299" s="7" t="s">
        <v>4</v>
      </c>
      <c r="AD299" s="7" t="s">
        <v>4</v>
      </c>
      <c r="AE299" s="7" t="s">
        <v>4</v>
      </c>
      <c r="AF299" s="7" t="s">
        <v>4</v>
      </c>
      <c r="AG299" s="7" t="s">
        <v>4</v>
      </c>
      <c r="AH299" s="7" t="s">
        <v>4</v>
      </c>
      <c r="AI299" s="7" t="s">
        <v>4</v>
      </c>
      <c r="AJ299" s="7" t="s">
        <v>4</v>
      </c>
      <c r="AK299" s="7" t="s">
        <v>4</v>
      </c>
      <c r="AL299" s="7" t="s">
        <v>4</v>
      </c>
      <c r="AM299" s="7" t="s">
        <v>4</v>
      </c>
      <c r="AN299" s="7" t="s">
        <v>4</v>
      </c>
      <c r="AO299" s="7" t="s">
        <v>4</v>
      </c>
      <c r="AP299" s="7" t="s">
        <v>4</v>
      </c>
      <c r="AQ299" s="7">
        <v>22</v>
      </c>
      <c r="AR299" s="7">
        <v>15</v>
      </c>
      <c r="AS299" s="7">
        <v>37</v>
      </c>
      <c r="AT299" s="7">
        <v>56</v>
      </c>
      <c r="AU299" s="7">
        <v>39</v>
      </c>
      <c r="AV299" s="7">
        <v>79</v>
      </c>
      <c r="AW299" s="7">
        <v>142</v>
      </c>
      <c r="AX299" s="7">
        <v>11</v>
      </c>
      <c r="AY299" s="7">
        <v>82</v>
      </c>
      <c r="AZ299" s="7">
        <v>68</v>
      </c>
      <c r="BA299" s="7">
        <v>81</v>
      </c>
      <c r="BB299" s="7">
        <v>45</v>
      </c>
      <c r="BC299" s="7">
        <v>46</v>
      </c>
      <c r="BD299" s="7">
        <v>15</v>
      </c>
      <c r="BE299" s="7">
        <v>55</v>
      </c>
      <c r="BF299" s="7">
        <v>51</v>
      </c>
      <c r="BG299" s="7">
        <v>58</v>
      </c>
      <c r="BH299" s="7">
        <v>82</v>
      </c>
      <c r="BI299" s="7">
        <v>78</v>
      </c>
      <c r="BJ299" s="7">
        <v>97</v>
      </c>
      <c r="BK299" s="7">
        <v>91</v>
      </c>
      <c r="BL299" s="7">
        <v>103</v>
      </c>
    </row>
    <row r="300" spans="1:64">
      <c r="A300" s="7" t="s">
        <v>167</v>
      </c>
      <c r="B300" s="7" t="s">
        <v>107</v>
      </c>
      <c r="C300" s="7" t="s">
        <v>7</v>
      </c>
      <c r="D300" s="7" t="s">
        <v>4</v>
      </c>
      <c r="E300" s="7" t="s">
        <v>4</v>
      </c>
      <c r="F300" s="7" t="s">
        <v>4</v>
      </c>
      <c r="G300" s="7" t="s">
        <v>4</v>
      </c>
      <c r="H300" s="7" t="s">
        <v>4</v>
      </c>
      <c r="I300" s="7" t="s">
        <v>4</v>
      </c>
      <c r="J300" s="7" t="s">
        <v>4</v>
      </c>
      <c r="K300" s="7" t="s">
        <v>4</v>
      </c>
      <c r="L300" s="7" t="s">
        <v>4</v>
      </c>
      <c r="M300" s="7" t="s">
        <v>4</v>
      </c>
      <c r="N300" s="7" t="s">
        <v>4</v>
      </c>
      <c r="O300" s="7" t="s">
        <v>4</v>
      </c>
      <c r="P300" s="7" t="s">
        <v>4</v>
      </c>
      <c r="Q300" s="7" t="s">
        <v>4</v>
      </c>
      <c r="R300" s="7" t="s">
        <v>4</v>
      </c>
      <c r="S300" s="7" t="s">
        <v>4</v>
      </c>
      <c r="T300" s="7" t="s">
        <v>4</v>
      </c>
      <c r="U300" s="7" t="s">
        <v>4</v>
      </c>
      <c r="V300" s="7" t="s">
        <v>4</v>
      </c>
      <c r="W300" s="7" t="s">
        <v>4</v>
      </c>
      <c r="X300" s="7" t="s">
        <v>4</v>
      </c>
      <c r="Y300" s="7" t="s">
        <v>4</v>
      </c>
      <c r="Z300" s="7" t="s">
        <v>4</v>
      </c>
      <c r="AA300" s="7" t="s">
        <v>4</v>
      </c>
      <c r="AB300" s="7" t="s">
        <v>4</v>
      </c>
      <c r="AC300" s="7" t="s">
        <v>4</v>
      </c>
      <c r="AD300" s="7" t="s">
        <v>4</v>
      </c>
      <c r="AE300" s="7" t="s">
        <v>4</v>
      </c>
      <c r="AF300" s="7" t="s">
        <v>4</v>
      </c>
      <c r="AG300" s="7" t="s">
        <v>4</v>
      </c>
      <c r="AH300" s="7" t="s">
        <v>4</v>
      </c>
      <c r="AI300" s="7" t="s">
        <v>4</v>
      </c>
      <c r="AJ300" s="7" t="s">
        <v>4</v>
      </c>
      <c r="AK300" s="7" t="s">
        <v>4</v>
      </c>
      <c r="AL300" s="7" t="s">
        <v>4</v>
      </c>
      <c r="AM300" s="7" t="s">
        <v>4</v>
      </c>
      <c r="AN300" s="7" t="s">
        <v>4</v>
      </c>
      <c r="AO300" s="7" t="s">
        <v>4</v>
      </c>
      <c r="AP300" s="7" t="s">
        <v>4</v>
      </c>
      <c r="AQ300" s="7">
        <v>10</v>
      </c>
      <c r="AR300" s="7">
        <v>10</v>
      </c>
      <c r="AS300" s="7">
        <v>5</v>
      </c>
      <c r="AT300" s="7">
        <v>40</v>
      </c>
      <c r="AU300" s="7">
        <v>17</v>
      </c>
      <c r="AV300" s="7">
        <v>48</v>
      </c>
      <c r="AW300" s="7">
        <v>9</v>
      </c>
      <c r="AX300" s="7">
        <v>22</v>
      </c>
      <c r="AY300" s="7">
        <v>23</v>
      </c>
      <c r="AZ300" s="7">
        <v>11</v>
      </c>
      <c r="BA300" s="7">
        <v>20</v>
      </c>
      <c r="BB300" s="7">
        <v>12</v>
      </c>
      <c r="BC300" s="7">
        <v>7</v>
      </c>
      <c r="BD300" s="7">
        <v>10</v>
      </c>
      <c r="BE300" s="7">
        <v>5</v>
      </c>
      <c r="BF300" s="7">
        <v>6</v>
      </c>
      <c r="BG300" s="7">
        <v>7</v>
      </c>
      <c r="BH300" s="7">
        <v>17</v>
      </c>
      <c r="BI300" s="7">
        <v>25</v>
      </c>
      <c r="BJ300" s="7">
        <v>35</v>
      </c>
      <c r="BK300" s="7">
        <v>43</v>
      </c>
      <c r="BL300" s="7">
        <v>52</v>
      </c>
    </row>
    <row r="301" spans="1:64">
      <c r="A301" s="7" t="s">
        <v>172</v>
      </c>
      <c r="B301" s="7" t="s">
        <v>107</v>
      </c>
      <c r="C301" s="7" t="s">
        <v>6</v>
      </c>
      <c r="D301" s="7" t="s">
        <v>5</v>
      </c>
      <c r="E301" s="7" t="s">
        <v>5</v>
      </c>
      <c r="F301" s="7" t="s">
        <v>5</v>
      </c>
      <c r="G301" s="7" t="s">
        <v>5</v>
      </c>
      <c r="H301" s="7" t="s">
        <v>5</v>
      </c>
      <c r="I301" s="7" t="s">
        <v>5</v>
      </c>
      <c r="J301" s="7" t="s">
        <v>5</v>
      </c>
      <c r="K301" s="7" t="s">
        <v>5</v>
      </c>
      <c r="L301" s="7" t="s">
        <v>5</v>
      </c>
      <c r="M301" s="7" t="s">
        <v>5</v>
      </c>
      <c r="N301" s="7" t="s">
        <v>5</v>
      </c>
      <c r="O301" s="7" t="s">
        <v>5</v>
      </c>
      <c r="P301" s="7" t="s">
        <v>5</v>
      </c>
      <c r="Q301" s="7" t="s">
        <v>5</v>
      </c>
      <c r="R301" s="7" t="s">
        <v>5</v>
      </c>
      <c r="S301" s="7" t="s">
        <v>5</v>
      </c>
      <c r="T301" s="7" t="s">
        <v>5</v>
      </c>
      <c r="U301" s="7" t="s">
        <v>5</v>
      </c>
      <c r="V301" s="7" t="s">
        <v>5</v>
      </c>
      <c r="W301" s="7" t="s">
        <v>5</v>
      </c>
      <c r="X301" s="7" t="s">
        <v>5</v>
      </c>
      <c r="Y301" s="7" t="s">
        <v>5</v>
      </c>
      <c r="Z301" s="7" t="s">
        <v>5</v>
      </c>
      <c r="AA301" s="7" t="s">
        <v>5</v>
      </c>
      <c r="AB301" s="7" t="s">
        <v>5</v>
      </c>
      <c r="AC301" s="7">
        <v>36</v>
      </c>
      <c r="AD301" s="7">
        <v>63</v>
      </c>
      <c r="AE301" s="7">
        <v>57</v>
      </c>
      <c r="AF301" s="7">
        <v>77</v>
      </c>
      <c r="AG301" s="7">
        <v>28</v>
      </c>
      <c r="AH301" s="7">
        <v>21</v>
      </c>
      <c r="AI301" s="7">
        <v>28</v>
      </c>
      <c r="AJ301" s="7">
        <v>29</v>
      </c>
      <c r="AK301" s="7">
        <v>36</v>
      </c>
      <c r="AL301" s="7">
        <v>38</v>
      </c>
      <c r="AM301" s="7">
        <v>37</v>
      </c>
      <c r="AN301" s="7">
        <v>27</v>
      </c>
      <c r="AO301" s="7">
        <v>15</v>
      </c>
      <c r="AP301" s="7">
        <v>31</v>
      </c>
      <c r="AQ301" s="7" t="s">
        <v>4</v>
      </c>
      <c r="AR301" s="7" t="s">
        <v>4</v>
      </c>
      <c r="AS301" s="7" t="s">
        <v>4</v>
      </c>
      <c r="AT301" s="7" t="s">
        <v>4</v>
      </c>
      <c r="AU301" s="7" t="s">
        <v>4</v>
      </c>
      <c r="AV301" s="7" t="s">
        <v>4</v>
      </c>
      <c r="AW301" s="7" t="s">
        <v>4</v>
      </c>
      <c r="AX301" s="7" t="s">
        <v>4</v>
      </c>
      <c r="AY301" s="7" t="s">
        <v>4</v>
      </c>
      <c r="AZ301" s="7" t="s">
        <v>4</v>
      </c>
      <c r="BA301" s="7" t="s">
        <v>4</v>
      </c>
      <c r="BB301" s="7" t="s">
        <v>4</v>
      </c>
      <c r="BC301" s="7" t="s">
        <v>4</v>
      </c>
      <c r="BD301" s="7" t="s">
        <v>4</v>
      </c>
      <c r="BE301" s="7" t="s">
        <v>4</v>
      </c>
      <c r="BF301" s="7" t="s">
        <v>4</v>
      </c>
      <c r="BG301" s="7" t="s">
        <v>4</v>
      </c>
      <c r="BH301" s="7" t="s">
        <v>4</v>
      </c>
      <c r="BI301" s="7" t="s">
        <v>4</v>
      </c>
      <c r="BJ301" s="7" t="s">
        <v>4</v>
      </c>
      <c r="BK301" s="7" t="s">
        <v>4</v>
      </c>
      <c r="BL301" s="7" t="s">
        <v>4</v>
      </c>
    </row>
    <row r="302" spans="1:64">
      <c r="A302" s="7" t="s">
        <v>172</v>
      </c>
      <c r="B302" s="7" t="s">
        <v>107</v>
      </c>
      <c r="C302" s="7" t="s">
        <v>9</v>
      </c>
      <c r="D302" s="7" t="s">
        <v>5</v>
      </c>
      <c r="E302" s="7" t="s">
        <v>5</v>
      </c>
      <c r="F302" s="7" t="s">
        <v>5</v>
      </c>
      <c r="G302" s="7" t="s">
        <v>5</v>
      </c>
      <c r="H302" s="7" t="s">
        <v>5</v>
      </c>
      <c r="I302" s="7" t="s">
        <v>5</v>
      </c>
      <c r="J302" s="7" t="s">
        <v>5</v>
      </c>
      <c r="K302" s="7" t="s">
        <v>5</v>
      </c>
      <c r="L302" s="7" t="s">
        <v>5</v>
      </c>
      <c r="M302" s="7" t="s">
        <v>5</v>
      </c>
      <c r="N302" s="7" t="s">
        <v>5</v>
      </c>
      <c r="O302" s="7" t="s">
        <v>5</v>
      </c>
      <c r="P302" s="7">
        <v>88</v>
      </c>
      <c r="Q302" s="7">
        <v>65</v>
      </c>
      <c r="R302" s="7">
        <v>43</v>
      </c>
      <c r="S302" s="7">
        <v>30</v>
      </c>
      <c r="T302" s="7">
        <v>17</v>
      </c>
      <c r="U302" s="7">
        <v>19</v>
      </c>
      <c r="V302" s="7">
        <v>18</v>
      </c>
      <c r="W302" s="7">
        <v>25</v>
      </c>
      <c r="X302" s="7">
        <v>37</v>
      </c>
      <c r="Y302" s="7">
        <v>32</v>
      </c>
      <c r="Z302" s="7">
        <v>24</v>
      </c>
      <c r="AA302" s="7">
        <v>28</v>
      </c>
      <c r="AB302" s="7">
        <v>47</v>
      </c>
      <c r="AC302" s="7" t="s">
        <v>5</v>
      </c>
      <c r="AD302" s="7" t="s">
        <v>5</v>
      </c>
      <c r="AE302" s="7" t="s">
        <v>5</v>
      </c>
      <c r="AF302" s="7" t="s">
        <v>5</v>
      </c>
      <c r="AG302" s="7" t="s">
        <v>5</v>
      </c>
      <c r="AH302" s="7" t="s">
        <v>5</v>
      </c>
      <c r="AI302" s="7" t="s">
        <v>5</v>
      </c>
      <c r="AJ302" s="7" t="s">
        <v>5</v>
      </c>
      <c r="AK302" s="7" t="s">
        <v>5</v>
      </c>
      <c r="AL302" s="7" t="s">
        <v>5</v>
      </c>
      <c r="AM302" s="7" t="s">
        <v>5</v>
      </c>
      <c r="AN302" s="7" t="s">
        <v>5</v>
      </c>
      <c r="AO302" s="7" t="s">
        <v>5</v>
      </c>
      <c r="AP302" s="7" t="s">
        <v>5</v>
      </c>
      <c r="AQ302" s="7" t="s">
        <v>4</v>
      </c>
      <c r="AR302" s="7" t="s">
        <v>4</v>
      </c>
      <c r="AS302" s="7" t="s">
        <v>4</v>
      </c>
      <c r="AT302" s="7" t="s">
        <v>4</v>
      </c>
      <c r="AU302" s="7" t="s">
        <v>4</v>
      </c>
      <c r="AV302" s="7" t="s">
        <v>4</v>
      </c>
      <c r="AW302" s="7" t="s">
        <v>4</v>
      </c>
      <c r="AX302" s="7" t="s">
        <v>4</v>
      </c>
      <c r="AY302" s="7" t="s">
        <v>4</v>
      </c>
      <c r="AZ302" s="7" t="s">
        <v>4</v>
      </c>
      <c r="BA302" s="7" t="s">
        <v>4</v>
      </c>
      <c r="BB302" s="7" t="s">
        <v>4</v>
      </c>
      <c r="BC302" s="7" t="s">
        <v>4</v>
      </c>
      <c r="BD302" s="7" t="s">
        <v>4</v>
      </c>
      <c r="BE302" s="7" t="s">
        <v>4</v>
      </c>
      <c r="BF302" s="7" t="s">
        <v>4</v>
      </c>
      <c r="BG302" s="7" t="s">
        <v>4</v>
      </c>
      <c r="BH302" s="7" t="s">
        <v>4</v>
      </c>
      <c r="BI302" s="7" t="s">
        <v>4</v>
      </c>
      <c r="BJ302" s="7" t="s">
        <v>4</v>
      </c>
      <c r="BK302" s="7" t="s">
        <v>4</v>
      </c>
      <c r="BL302" s="7" t="s">
        <v>4</v>
      </c>
    </row>
    <row r="303" spans="1:64">
      <c r="A303" s="7" t="s">
        <v>172</v>
      </c>
      <c r="B303" s="7" t="s">
        <v>107</v>
      </c>
      <c r="C303" s="7" t="s">
        <v>7</v>
      </c>
      <c r="D303" s="7" t="s">
        <v>5</v>
      </c>
      <c r="E303" s="7" t="s">
        <v>5</v>
      </c>
      <c r="F303" s="7" t="s">
        <v>5</v>
      </c>
      <c r="G303" s="7" t="s">
        <v>5</v>
      </c>
      <c r="H303" s="7" t="s">
        <v>5</v>
      </c>
      <c r="I303" s="7" t="s">
        <v>5</v>
      </c>
      <c r="J303" s="7" t="s">
        <v>5</v>
      </c>
      <c r="K303" s="7" t="s">
        <v>5</v>
      </c>
      <c r="L303" s="7" t="s">
        <v>5</v>
      </c>
      <c r="M303" s="7" t="s">
        <v>5</v>
      </c>
      <c r="N303" s="7" t="s">
        <v>5</v>
      </c>
      <c r="O303" s="7" t="s">
        <v>5</v>
      </c>
      <c r="P303" s="7" t="s">
        <v>5</v>
      </c>
      <c r="Q303" s="7" t="s">
        <v>5</v>
      </c>
      <c r="R303" s="7" t="s">
        <v>5</v>
      </c>
      <c r="S303" s="7" t="s">
        <v>5</v>
      </c>
      <c r="T303" s="7" t="s">
        <v>5</v>
      </c>
      <c r="U303" s="7" t="s">
        <v>5</v>
      </c>
      <c r="V303" s="7" t="s">
        <v>5</v>
      </c>
      <c r="W303" s="7" t="s">
        <v>5</v>
      </c>
      <c r="X303" s="7" t="s">
        <v>5</v>
      </c>
      <c r="Y303" s="7" t="s">
        <v>5</v>
      </c>
      <c r="Z303" s="7" t="s">
        <v>5</v>
      </c>
      <c r="AA303" s="7" t="s">
        <v>5</v>
      </c>
      <c r="AB303" s="7" t="s">
        <v>5</v>
      </c>
      <c r="AC303" s="7">
        <v>5</v>
      </c>
      <c r="AD303" s="7">
        <v>15</v>
      </c>
      <c r="AE303" s="7">
        <v>30</v>
      </c>
      <c r="AF303" s="7">
        <v>15</v>
      </c>
      <c r="AG303" s="7">
        <v>13</v>
      </c>
      <c r="AH303" s="7">
        <v>9</v>
      </c>
      <c r="AI303" s="7">
        <v>20</v>
      </c>
      <c r="AJ303" s="7">
        <v>23</v>
      </c>
      <c r="AK303" s="7">
        <v>22</v>
      </c>
      <c r="AL303" s="7">
        <v>10</v>
      </c>
      <c r="AM303" s="7">
        <v>7</v>
      </c>
      <c r="AN303" s="7">
        <v>6</v>
      </c>
      <c r="AO303" s="7">
        <v>7</v>
      </c>
      <c r="AP303" s="7">
        <v>7</v>
      </c>
      <c r="AQ303" s="7" t="s">
        <v>4</v>
      </c>
      <c r="AR303" s="7" t="s">
        <v>4</v>
      </c>
      <c r="AS303" s="7" t="s">
        <v>4</v>
      </c>
      <c r="AT303" s="7" t="s">
        <v>4</v>
      </c>
      <c r="AU303" s="7" t="s">
        <v>4</v>
      </c>
      <c r="AV303" s="7" t="s">
        <v>4</v>
      </c>
      <c r="AW303" s="7" t="s">
        <v>4</v>
      </c>
      <c r="AX303" s="7" t="s">
        <v>4</v>
      </c>
      <c r="AY303" s="7" t="s">
        <v>4</v>
      </c>
      <c r="AZ303" s="7" t="s">
        <v>4</v>
      </c>
      <c r="BA303" s="7" t="s">
        <v>4</v>
      </c>
      <c r="BB303" s="7" t="s">
        <v>4</v>
      </c>
      <c r="BC303" s="7" t="s">
        <v>4</v>
      </c>
      <c r="BD303" s="7" t="s">
        <v>4</v>
      </c>
      <c r="BE303" s="7" t="s">
        <v>4</v>
      </c>
      <c r="BF303" s="7" t="s">
        <v>4</v>
      </c>
      <c r="BG303" s="7" t="s">
        <v>4</v>
      </c>
      <c r="BH303" s="7" t="s">
        <v>4</v>
      </c>
      <c r="BI303" s="7" t="s">
        <v>4</v>
      </c>
      <c r="BJ303" s="7" t="s">
        <v>4</v>
      </c>
      <c r="BK303" s="7" t="s">
        <v>4</v>
      </c>
      <c r="BL303" s="7" t="s">
        <v>4</v>
      </c>
    </row>
    <row r="304" spans="1:64">
      <c r="A304" s="7" t="s">
        <v>167</v>
      </c>
      <c r="B304" s="7" t="s">
        <v>84</v>
      </c>
      <c r="C304" s="7" t="s">
        <v>7</v>
      </c>
      <c r="D304" s="7" t="s">
        <v>4</v>
      </c>
      <c r="E304" s="7" t="s">
        <v>4</v>
      </c>
      <c r="F304" s="7" t="s">
        <v>4</v>
      </c>
      <c r="G304" s="7" t="s">
        <v>4</v>
      </c>
      <c r="H304" s="7" t="s">
        <v>4</v>
      </c>
      <c r="I304" s="7" t="s">
        <v>4</v>
      </c>
      <c r="J304" s="7" t="s">
        <v>4</v>
      </c>
      <c r="K304" s="7" t="s">
        <v>4</v>
      </c>
      <c r="L304" s="7" t="s">
        <v>4</v>
      </c>
      <c r="M304" s="7" t="s">
        <v>4</v>
      </c>
      <c r="N304" s="7" t="s">
        <v>4</v>
      </c>
      <c r="O304" s="7" t="s">
        <v>4</v>
      </c>
      <c r="P304" s="7" t="s">
        <v>4</v>
      </c>
      <c r="Q304" s="7" t="s">
        <v>4</v>
      </c>
      <c r="R304" s="7" t="s">
        <v>4</v>
      </c>
      <c r="S304" s="7" t="s">
        <v>4</v>
      </c>
      <c r="T304" s="7" t="s">
        <v>4</v>
      </c>
      <c r="U304" s="7" t="s">
        <v>4</v>
      </c>
      <c r="V304" s="7" t="s">
        <v>4</v>
      </c>
      <c r="W304" s="7" t="s">
        <v>4</v>
      </c>
      <c r="X304" s="7" t="s">
        <v>4</v>
      </c>
      <c r="Y304" s="7" t="s">
        <v>4</v>
      </c>
      <c r="Z304" s="7" t="s">
        <v>4</v>
      </c>
      <c r="AA304" s="7" t="s">
        <v>4</v>
      </c>
      <c r="AB304" s="7" t="s">
        <v>4</v>
      </c>
      <c r="AC304" s="7" t="s">
        <v>4</v>
      </c>
      <c r="AD304" s="7" t="s">
        <v>4</v>
      </c>
      <c r="AE304" s="7" t="s">
        <v>4</v>
      </c>
      <c r="AF304" s="7" t="s">
        <v>4</v>
      </c>
      <c r="AG304" s="7" t="s">
        <v>4</v>
      </c>
      <c r="AH304" s="7" t="s">
        <v>4</v>
      </c>
      <c r="AI304" s="7" t="s">
        <v>4</v>
      </c>
      <c r="AJ304" s="7" t="s">
        <v>4</v>
      </c>
      <c r="AK304" s="7" t="s">
        <v>4</v>
      </c>
      <c r="AL304" s="7" t="s">
        <v>4</v>
      </c>
      <c r="AM304" s="7" t="s">
        <v>4</v>
      </c>
      <c r="AN304" s="7" t="s">
        <v>4</v>
      </c>
      <c r="AO304" s="7" t="s">
        <v>4</v>
      </c>
      <c r="AP304" s="7" t="s">
        <v>4</v>
      </c>
      <c r="AQ304" s="7" t="s">
        <v>4</v>
      </c>
      <c r="AR304" s="7" t="s">
        <v>4</v>
      </c>
      <c r="AS304" s="7" t="s">
        <v>4</v>
      </c>
      <c r="AT304" s="7" t="s">
        <v>4</v>
      </c>
      <c r="AU304" s="7" t="s">
        <v>4</v>
      </c>
      <c r="AV304" s="7" t="s">
        <v>4</v>
      </c>
      <c r="AW304" s="7" t="s">
        <v>4</v>
      </c>
      <c r="AX304" s="7" t="s">
        <v>4</v>
      </c>
      <c r="AY304" s="7" t="s">
        <v>4</v>
      </c>
      <c r="AZ304" s="7" t="s">
        <v>4</v>
      </c>
      <c r="BA304" s="7" t="s">
        <v>4</v>
      </c>
      <c r="BB304" s="7" t="s">
        <v>4</v>
      </c>
      <c r="BC304" s="7" t="s">
        <v>4</v>
      </c>
      <c r="BD304" s="7" t="s">
        <v>4</v>
      </c>
      <c r="BE304" s="7" t="s">
        <v>4</v>
      </c>
      <c r="BF304" s="7" t="s">
        <v>4</v>
      </c>
      <c r="BG304" s="7" t="s">
        <v>4</v>
      </c>
      <c r="BH304" s="7" t="s">
        <v>11</v>
      </c>
      <c r="BI304" s="7" t="s">
        <v>4</v>
      </c>
      <c r="BJ304" s="7" t="s">
        <v>11</v>
      </c>
      <c r="BK304" s="7" t="s">
        <v>4</v>
      </c>
      <c r="BL304" s="7" t="s">
        <v>4</v>
      </c>
    </row>
    <row r="305" spans="1:64">
      <c r="A305" s="7" t="s">
        <v>167</v>
      </c>
      <c r="B305" s="7" t="s">
        <v>82</v>
      </c>
      <c r="C305" s="7" t="s">
        <v>6</v>
      </c>
      <c r="D305" s="7" t="s">
        <v>4</v>
      </c>
      <c r="E305" s="7" t="s">
        <v>4</v>
      </c>
      <c r="F305" s="7" t="s">
        <v>4</v>
      </c>
      <c r="G305" s="7" t="s">
        <v>4</v>
      </c>
      <c r="H305" s="7" t="s">
        <v>4</v>
      </c>
      <c r="I305" s="7" t="s">
        <v>4</v>
      </c>
      <c r="J305" s="7" t="s">
        <v>4</v>
      </c>
      <c r="K305" s="7" t="s">
        <v>4</v>
      </c>
      <c r="L305" s="7" t="s">
        <v>4</v>
      </c>
      <c r="M305" s="7" t="s">
        <v>4</v>
      </c>
      <c r="N305" s="7" t="s">
        <v>4</v>
      </c>
      <c r="O305" s="7" t="s">
        <v>4</v>
      </c>
      <c r="P305" s="7" t="s">
        <v>4</v>
      </c>
      <c r="Q305" s="7" t="s">
        <v>4</v>
      </c>
      <c r="R305" s="7" t="s">
        <v>4</v>
      </c>
      <c r="S305" s="7" t="s">
        <v>4</v>
      </c>
      <c r="T305" s="7" t="s">
        <v>4</v>
      </c>
      <c r="U305" s="7" t="s">
        <v>4</v>
      </c>
      <c r="V305" s="7" t="s">
        <v>4</v>
      </c>
      <c r="W305" s="7" t="s">
        <v>4</v>
      </c>
      <c r="X305" s="7" t="s">
        <v>4</v>
      </c>
      <c r="Y305" s="7" t="s">
        <v>4</v>
      </c>
      <c r="Z305" s="7" t="s">
        <v>4</v>
      </c>
      <c r="AA305" s="7" t="s">
        <v>4</v>
      </c>
      <c r="AB305" s="7" t="s">
        <v>4</v>
      </c>
      <c r="AC305" s="7" t="s">
        <v>4</v>
      </c>
      <c r="AD305" s="7" t="s">
        <v>4</v>
      </c>
      <c r="AE305" s="7" t="s">
        <v>4</v>
      </c>
      <c r="AF305" s="7" t="s">
        <v>4</v>
      </c>
      <c r="AG305" s="7" t="s">
        <v>4</v>
      </c>
      <c r="AH305" s="7" t="s">
        <v>4</v>
      </c>
      <c r="AI305" s="7" t="s">
        <v>4</v>
      </c>
      <c r="AJ305" s="7" t="s">
        <v>4</v>
      </c>
      <c r="AK305" s="7" t="s">
        <v>4</v>
      </c>
      <c r="AL305" s="7" t="s">
        <v>4</v>
      </c>
      <c r="AM305" s="7" t="s">
        <v>4</v>
      </c>
      <c r="AN305" s="7" t="s">
        <v>4</v>
      </c>
      <c r="AO305" s="7" t="s">
        <v>4</v>
      </c>
      <c r="AP305" s="7" t="s">
        <v>4</v>
      </c>
      <c r="AQ305" s="7" t="s">
        <v>5</v>
      </c>
      <c r="AR305" s="7" t="s">
        <v>5</v>
      </c>
      <c r="AS305" s="7" t="s">
        <v>5</v>
      </c>
      <c r="AT305" s="7" t="s">
        <v>5</v>
      </c>
      <c r="AU305" s="7" t="s">
        <v>5</v>
      </c>
      <c r="AV305" s="7" t="s">
        <v>5</v>
      </c>
      <c r="AW305" s="7">
        <v>1</v>
      </c>
      <c r="AX305" s="7" t="s">
        <v>11</v>
      </c>
      <c r="AY305" s="7" t="s">
        <v>11</v>
      </c>
      <c r="AZ305" s="7" t="s">
        <v>11</v>
      </c>
      <c r="BA305" s="7">
        <v>1</v>
      </c>
      <c r="BB305" s="7">
        <v>1</v>
      </c>
      <c r="BC305" s="7" t="s">
        <v>5</v>
      </c>
      <c r="BD305" s="7" t="s">
        <v>11</v>
      </c>
      <c r="BE305" s="7" t="s">
        <v>5</v>
      </c>
      <c r="BF305" s="7" t="s">
        <v>11</v>
      </c>
      <c r="BG305" s="7" t="s">
        <v>5</v>
      </c>
      <c r="BH305" s="7" t="s">
        <v>4</v>
      </c>
      <c r="BI305" s="7" t="s">
        <v>4</v>
      </c>
      <c r="BJ305" s="7" t="s">
        <v>4</v>
      </c>
      <c r="BK305" s="7" t="s">
        <v>4</v>
      </c>
      <c r="BL305" s="7" t="s">
        <v>4</v>
      </c>
    </row>
    <row r="306" spans="1:64">
      <c r="A306" s="7" t="s">
        <v>167</v>
      </c>
      <c r="B306" s="7" t="s">
        <v>82</v>
      </c>
      <c r="C306" s="7" t="s">
        <v>7</v>
      </c>
      <c r="D306" s="7" t="s">
        <v>4</v>
      </c>
      <c r="E306" s="7" t="s">
        <v>4</v>
      </c>
      <c r="F306" s="7" t="s">
        <v>4</v>
      </c>
      <c r="G306" s="7" t="s">
        <v>4</v>
      </c>
      <c r="H306" s="7" t="s">
        <v>4</v>
      </c>
      <c r="I306" s="7" t="s">
        <v>4</v>
      </c>
      <c r="J306" s="7" t="s">
        <v>4</v>
      </c>
      <c r="K306" s="7" t="s">
        <v>4</v>
      </c>
      <c r="L306" s="7" t="s">
        <v>4</v>
      </c>
      <c r="M306" s="7" t="s">
        <v>4</v>
      </c>
      <c r="N306" s="7" t="s">
        <v>4</v>
      </c>
      <c r="O306" s="7" t="s">
        <v>4</v>
      </c>
      <c r="P306" s="7" t="s">
        <v>4</v>
      </c>
      <c r="Q306" s="7" t="s">
        <v>4</v>
      </c>
      <c r="R306" s="7" t="s">
        <v>4</v>
      </c>
      <c r="S306" s="7" t="s">
        <v>4</v>
      </c>
      <c r="T306" s="7" t="s">
        <v>4</v>
      </c>
      <c r="U306" s="7" t="s">
        <v>4</v>
      </c>
      <c r="V306" s="7" t="s">
        <v>4</v>
      </c>
      <c r="W306" s="7" t="s">
        <v>4</v>
      </c>
      <c r="X306" s="7" t="s">
        <v>4</v>
      </c>
      <c r="Y306" s="7" t="s">
        <v>4</v>
      </c>
      <c r="Z306" s="7" t="s">
        <v>4</v>
      </c>
      <c r="AA306" s="7" t="s">
        <v>4</v>
      </c>
      <c r="AB306" s="7" t="s">
        <v>4</v>
      </c>
      <c r="AC306" s="7" t="s">
        <v>4</v>
      </c>
      <c r="AD306" s="7" t="s">
        <v>4</v>
      </c>
      <c r="AE306" s="7" t="s">
        <v>4</v>
      </c>
      <c r="AF306" s="7" t="s">
        <v>4</v>
      </c>
      <c r="AG306" s="7" t="s">
        <v>4</v>
      </c>
      <c r="AH306" s="7" t="s">
        <v>4</v>
      </c>
      <c r="AI306" s="7" t="s">
        <v>4</v>
      </c>
      <c r="AJ306" s="7" t="s">
        <v>4</v>
      </c>
      <c r="AK306" s="7" t="s">
        <v>4</v>
      </c>
      <c r="AL306" s="7" t="s">
        <v>4</v>
      </c>
      <c r="AM306" s="7" t="s">
        <v>4</v>
      </c>
      <c r="AN306" s="7" t="s">
        <v>4</v>
      </c>
      <c r="AO306" s="7" t="s">
        <v>4</v>
      </c>
      <c r="AP306" s="7" t="s">
        <v>4</v>
      </c>
      <c r="AQ306" s="7" t="s">
        <v>4</v>
      </c>
      <c r="AR306" s="7" t="s">
        <v>4</v>
      </c>
      <c r="AS306" s="7" t="s">
        <v>4</v>
      </c>
      <c r="AT306" s="7" t="s">
        <v>4</v>
      </c>
      <c r="AU306" s="7" t="s">
        <v>4</v>
      </c>
      <c r="AV306" s="7" t="s">
        <v>4</v>
      </c>
      <c r="AW306" s="7" t="s">
        <v>4</v>
      </c>
      <c r="AX306" s="7" t="s">
        <v>4</v>
      </c>
      <c r="AY306" s="7" t="s">
        <v>4</v>
      </c>
      <c r="AZ306" s="7" t="s">
        <v>4</v>
      </c>
      <c r="BA306" s="7" t="s">
        <v>4</v>
      </c>
      <c r="BB306" s="7" t="s">
        <v>4</v>
      </c>
      <c r="BC306" s="7" t="s">
        <v>4</v>
      </c>
      <c r="BD306" s="7" t="s">
        <v>4</v>
      </c>
      <c r="BE306" s="7" t="s">
        <v>4</v>
      </c>
      <c r="BF306" s="7" t="s">
        <v>4</v>
      </c>
      <c r="BG306" s="7" t="s">
        <v>4</v>
      </c>
      <c r="BH306" s="7" t="s">
        <v>4</v>
      </c>
      <c r="BI306" s="7" t="s">
        <v>5</v>
      </c>
      <c r="BJ306" s="7" t="s">
        <v>4</v>
      </c>
      <c r="BK306" s="7" t="s">
        <v>11</v>
      </c>
      <c r="BL306" s="7" t="s">
        <v>5</v>
      </c>
    </row>
    <row r="307" spans="1:64">
      <c r="A307" s="7" t="s">
        <v>172</v>
      </c>
      <c r="B307" s="7" t="s">
        <v>82</v>
      </c>
      <c r="C307" s="7" t="s">
        <v>9</v>
      </c>
      <c r="D307" s="7" t="s">
        <v>5</v>
      </c>
      <c r="E307" s="7" t="s">
        <v>5</v>
      </c>
      <c r="F307" s="7" t="s">
        <v>5</v>
      </c>
      <c r="G307" s="7" t="s">
        <v>5</v>
      </c>
      <c r="H307" s="7" t="s">
        <v>5</v>
      </c>
      <c r="I307" s="7" t="s">
        <v>5</v>
      </c>
      <c r="J307" s="7" t="s">
        <v>5</v>
      </c>
      <c r="K307" s="7" t="s">
        <v>5</v>
      </c>
      <c r="L307" s="7" t="s">
        <v>5</v>
      </c>
      <c r="M307" s="7" t="s">
        <v>5</v>
      </c>
      <c r="N307" s="7" t="s">
        <v>5</v>
      </c>
      <c r="O307" s="7" t="s">
        <v>5</v>
      </c>
      <c r="P307" s="7" t="s">
        <v>5</v>
      </c>
      <c r="Q307" s="7" t="s">
        <v>5</v>
      </c>
      <c r="R307" s="7" t="s">
        <v>5</v>
      </c>
      <c r="S307" s="7" t="s">
        <v>5</v>
      </c>
      <c r="T307" s="7" t="s">
        <v>5</v>
      </c>
      <c r="U307" s="7" t="s">
        <v>5</v>
      </c>
      <c r="V307" s="7" t="s">
        <v>5</v>
      </c>
      <c r="W307" s="7" t="s">
        <v>5</v>
      </c>
      <c r="X307" s="7" t="s">
        <v>5</v>
      </c>
      <c r="Y307" s="7" t="s">
        <v>5</v>
      </c>
      <c r="Z307" s="7" t="s">
        <v>5</v>
      </c>
      <c r="AA307" s="7" t="s">
        <v>11</v>
      </c>
      <c r="AB307" s="7" t="s">
        <v>5</v>
      </c>
      <c r="AC307" s="7" t="s">
        <v>5</v>
      </c>
      <c r="AD307" s="7" t="s">
        <v>5</v>
      </c>
      <c r="AE307" s="7" t="s">
        <v>5</v>
      </c>
      <c r="AF307" s="7" t="s">
        <v>5</v>
      </c>
      <c r="AG307" s="7" t="s">
        <v>5</v>
      </c>
      <c r="AH307" s="7" t="s">
        <v>5</v>
      </c>
      <c r="AI307" s="7" t="s">
        <v>5</v>
      </c>
      <c r="AJ307" s="7" t="s">
        <v>5</v>
      </c>
      <c r="AK307" s="7" t="s">
        <v>5</v>
      </c>
      <c r="AL307" s="7" t="s">
        <v>5</v>
      </c>
      <c r="AM307" s="7" t="s">
        <v>5</v>
      </c>
      <c r="AN307" s="7" t="s">
        <v>5</v>
      </c>
      <c r="AO307" s="7" t="s">
        <v>5</v>
      </c>
      <c r="AP307" s="7" t="s">
        <v>5</v>
      </c>
      <c r="AQ307" s="7" t="s">
        <v>4</v>
      </c>
      <c r="AR307" s="7" t="s">
        <v>4</v>
      </c>
      <c r="AS307" s="7" t="s">
        <v>4</v>
      </c>
      <c r="AT307" s="7" t="s">
        <v>4</v>
      </c>
      <c r="AU307" s="7" t="s">
        <v>4</v>
      </c>
      <c r="AV307" s="7" t="s">
        <v>4</v>
      </c>
      <c r="AW307" s="7" t="s">
        <v>4</v>
      </c>
      <c r="AX307" s="7" t="s">
        <v>4</v>
      </c>
      <c r="AY307" s="7" t="s">
        <v>4</v>
      </c>
      <c r="AZ307" s="7" t="s">
        <v>4</v>
      </c>
      <c r="BA307" s="7" t="s">
        <v>4</v>
      </c>
      <c r="BB307" s="7" t="s">
        <v>4</v>
      </c>
      <c r="BC307" s="7" t="s">
        <v>4</v>
      </c>
      <c r="BD307" s="7" t="s">
        <v>4</v>
      </c>
      <c r="BE307" s="7" t="s">
        <v>4</v>
      </c>
      <c r="BF307" s="7" t="s">
        <v>4</v>
      </c>
      <c r="BG307" s="7" t="s">
        <v>4</v>
      </c>
      <c r="BH307" s="7" t="s">
        <v>4</v>
      </c>
      <c r="BI307" s="7" t="s">
        <v>4</v>
      </c>
      <c r="BJ307" s="7" t="s">
        <v>4</v>
      </c>
      <c r="BK307" s="7" t="s">
        <v>4</v>
      </c>
      <c r="BL307" s="7" t="s">
        <v>4</v>
      </c>
    </row>
    <row r="308" spans="1:64">
      <c r="A308" s="7" t="s">
        <v>167</v>
      </c>
      <c r="B308" s="7" t="s">
        <v>145</v>
      </c>
      <c r="C308" s="7" t="s">
        <v>6</v>
      </c>
      <c r="D308" s="7" t="s">
        <v>4</v>
      </c>
      <c r="E308" s="7" t="s">
        <v>4</v>
      </c>
      <c r="F308" s="7" t="s">
        <v>4</v>
      </c>
      <c r="G308" s="7" t="s">
        <v>4</v>
      </c>
      <c r="H308" s="7" t="s">
        <v>4</v>
      </c>
      <c r="I308" s="7" t="s">
        <v>4</v>
      </c>
      <c r="J308" s="7" t="s">
        <v>4</v>
      </c>
      <c r="K308" s="7" t="s">
        <v>4</v>
      </c>
      <c r="L308" s="7" t="s">
        <v>4</v>
      </c>
      <c r="M308" s="7" t="s">
        <v>4</v>
      </c>
      <c r="N308" s="7" t="s">
        <v>4</v>
      </c>
      <c r="O308" s="7" t="s">
        <v>4</v>
      </c>
      <c r="P308" s="7" t="s">
        <v>4</v>
      </c>
      <c r="Q308" s="7" t="s">
        <v>4</v>
      </c>
      <c r="R308" s="7" t="s">
        <v>4</v>
      </c>
      <c r="S308" s="7" t="s">
        <v>4</v>
      </c>
      <c r="T308" s="7" t="s">
        <v>4</v>
      </c>
      <c r="U308" s="7" t="s">
        <v>4</v>
      </c>
      <c r="V308" s="7" t="s">
        <v>4</v>
      </c>
      <c r="W308" s="7" t="s">
        <v>4</v>
      </c>
      <c r="X308" s="7" t="s">
        <v>4</v>
      </c>
      <c r="Y308" s="7" t="s">
        <v>4</v>
      </c>
      <c r="Z308" s="7" t="s">
        <v>4</v>
      </c>
      <c r="AA308" s="7" t="s">
        <v>4</v>
      </c>
      <c r="AB308" s="7" t="s">
        <v>4</v>
      </c>
      <c r="AC308" s="7" t="s">
        <v>4</v>
      </c>
      <c r="AD308" s="7" t="s">
        <v>4</v>
      </c>
      <c r="AE308" s="7" t="s">
        <v>4</v>
      </c>
      <c r="AF308" s="7" t="s">
        <v>4</v>
      </c>
      <c r="AG308" s="7" t="s">
        <v>4</v>
      </c>
      <c r="AH308" s="7" t="s">
        <v>4</v>
      </c>
      <c r="AI308" s="7" t="s">
        <v>4</v>
      </c>
      <c r="AJ308" s="7" t="s">
        <v>4</v>
      </c>
      <c r="AK308" s="7" t="s">
        <v>4</v>
      </c>
      <c r="AL308" s="7" t="s">
        <v>4</v>
      </c>
      <c r="AM308" s="7" t="s">
        <v>4</v>
      </c>
      <c r="AN308" s="7" t="s">
        <v>4</v>
      </c>
      <c r="AO308" s="7" t="s">
        <v>4</v>
      </c>
      <c r="AP308" s="7" t="s">
        <v>4</v>
      </c>
      <c r="AQ308" s="7" t="s">
        <v>5</v>
      </c>
      <c r="AR308" s="7" t="s">
        <v>5</v>
      </c>
      <c r="AS308" s="7" t="s">
        <v>5</v>
      </c>
      <c r="AT308" s="7" t="s">
        <v>5</v>
      </c>
      <c r="AU308" s="7" t="s">
        <v>5</v>
      </c>
      <c r="AV308" s="7" t="s">
        <v>5</v>
      </c>
      <c r="AW308" s="7" t="s">
        <v>5</v>
      </c>
      <c r="AX308" s="7" t="s">
        <v>5</v>
      </c>
      <c r="AY308" s="7" t="s">
        <v>11</v>
      </c>
      <c r="AZ308" s="7" t="s">
        <v>11</v>
      </c>
      <c r="BA308" s="7" t="s">
        <v>11</v>
      </c>
      <c r="BB308" s="7">
        <v>175</v>
      </c>
      <c r="BC308" s="7" t="s">
        <v>5</v>
      </c>
      <c r="BD308" s="7" t="s">
        <v>5</v>
      </c>
      <c r="BE308" s="7">
        <v>1</v>
      </c>
      <c r="BF308" s="7" t="s">
        <v>5</v>
      </c>
      <c r="BG308" s="7">
        <v>1</v>
      </c>
      <c r="BH308" s="7">
        <v>7</v>
      </c>
      <c r="BI308" s="7" t="s">
        <v>4</v>
      </c>
      <c r="BJ308" s="7">
        <v>15</v>
      </c>
      <c r="BK308" s="7">
        <v>2</v>
      </c>
      <c r="BL308" s="7">
        <v>11</v>
      </c>
    </row>
    <row r="309" spans="1:64">
      <c r="A309" s="7" t="s">
        <v>167</v>
      </c>
      <c r="B309" s="7" t="s">
        <v>145</v>
      </c>
      <c r="C309" s="7" t="s">
        <v>7</v>
      </c>
      <c r="D309" s="7" t="s">
        <v>4</v>
      </c>
      <c r="E309" s="7" t="s">
        <v>4</v>
      </c>
      <c r="F309" s="7" t="s">
        <v>4</v>
      </c>
      <c r="G309" s="7" t="s">
        <v>4</v>
      </c>
      <c r="H309" s="7" t="s">
        <v>4</v>
      </c>
      <c r="I309" s="7" t="s">
        <v>4</v>
      </c>
      <c r="J309" s="7" t="s">
        <v>4</v>
      </c>
      <c r="K309" s="7" t="s">
        <v>4</v>
      </c>
      <c r="L309" s="7" t="s">
        <v>4</v>
      </c>
      <c r="M309" s="7" t="s">
        <v>4</v>
      </c>
      <c r="N309" s="7" t="s">
        <v>4</v>
      </c>
      <c r="O309" s="7" t="s">
        <v>4</v>
      </c>
      <c r="P309" s="7" t="s">
        <v>4</v>
      </c>
      <c r="Q309" s="7" t="s">
        <v>4</v>
      </c>
      <c r="R309" s="7" t="s">
        <v>4</v>
      </c>
      <c r="S309" s="7" t="s">
        <v>4</v>
      </c>
      <c r="T309" s="7" t="s">
        <v>4</v>
      </c>
      <c r="U309" s="7" t="s">
        <v>4</v>
      </c>
      <c r="V309" s="7" t="s">
        <v>4</v>
      </c>
      <c r="W309" s="7" t="s">
        <v>4</v>
      </c>
      <c r="X309" s="7" t="s">
        <v>4</v>
      </c>
      <c r="Y309" s="7" t="s">
        <v>4</v>
      </c>
      <c r="Z309" s="7" t="s">
        <v>4</v>
      </c>
      <c r="AA309" s="7" t="s">
        <v>4</v>
      </c>
      <c r="AB309" s="7" t="s">
        <v>4</v>
      </c>
      <c r="AC309" s="7" t="s">
        <v>4</v>
      </c>
      <c r="AD309" s="7" t="s">
        <v>4</v>
      </c>
      <c r="AE309" s="7" t="s">
        <v>4</v>
      </c>
      <c r="AF309" s="7" t="s">
        <v>4</v>
      </c>
      <c r="AG309" s="7" t="s">
        <v>4</v>
      </c>
      <c r="AH309" s="7" t="s">
        <v>4</v>
      </c>
      <c r="AI309" s="7" t="s">
        <v>4</v>
      </c>
      <c r="AJ309" s="7" t="s">
        <v>4</v>
      </c>
      <c r="AK309" s="7" t="s">
        <v>4</v>
      </c>
      <c r="AL309" s="7" t="s">
        <v>4</v>
      </c>
      <c r="AM309" s="7" t="s">
        <v>4</v>
      </c>
      <c r="AN309" s="7" t="s">
        <v>4</v>
      </c>
      <c r="AO309" s="7" t="s">
        <v>4</v>
      </c>
      <c r="AP309" s="7" t="s">
        <v>4</v>
      </c>
      <c r="AQ309" s="7" t="s">
        <v>5</v>
      </c>
      <c r="AR309" s="7" t="s">
        <v>5</v>
      </c>
      <c r="AS309" s="7" t="s">
        <v>5</v>
      </c>
      <c r="AT309" s="7" t="s">
        <v>11</v>
      </c>
      <c r="AU309" s="7" t="s">
        <v>5</v>
      </c>
      <c r="AV309" s="7" t="s">
        <v>5</v>
      </c>
      <c r="AW309" s="7" t="s">
        <v>5</v>
      </c>
      <c r="AX309" s="7" t="s">
        <v>5</v>
      </c>
      <c r="AY309" s="7" t="s">
        <v>5</v>
      </c>
      <c r="AZ309" s="7" t="s">
        <v>5</v>
      </c>
      <c r="BA309" s="7" t="s">
        <v>5</v>
      </c>
      <c r="BB309" s="7" t="s">
        <v>5</v>
      </c>
      <c r="BC309" s="7" t="s">
        <v>5</v>
      </c>
      <c r="BD309" s="7" t="s">
        <v>5</v>
      </c>
      <c r="BE309" s="7" t="s">
        <v>5</v>
      </c>
      <c r="BF309" s="7" t="s">
        <v>5</v>
      </c>
      <c r="BG309" s="7" t="s">
        <v>5</v>
      </c>
      <c r="BH309" s="7" t="s">
        <v>11</v>
      </c>
      <c r="BI309" s="7" t="s">
        <v>4</v>
      </c>
      <c r="BJ309" s="7" t="s">
        <v>11</v>
      </c>
      <c r="BK309" s="7">
        <v>3</v>
      </c>
      <c r="BL309" s="7" t="s">
        <v>4</v>
      </c>
    </row>
    <row r="310" spans="1:64">
      <c r="A310" s="7" t="s">
        <v>167</v>
      </c>
      <c r="B310" s="7" t="s">
        <v>58</v>
      </c>
      <c r="C310" s="7" t="s">
        <v>6</v>
      </c>
      <c r="D310" s="7" t="s">
        <v>4</v>
      </c>
      <c r="E310" s="7" t="s">
        <v>4</v>
      </c>
      <c r="F310" s="7" t="s">
        <v>4</v>
      </c>
      <c r="G310" s="7" t="s">
        <v>4</v>
      </c>
      <c r="H310" s="7" t="s">
        <v>4</v>
      </c>
      <c r="I310" s="7" t="s">
        <v>4</v>
      </c>
      <c r="J310" s="7" t="s">
        <v>4</v>
      </c>
      <c r="K310" s="7" t="s">
        <v>4</v>
      </c>
      <c r="L310" s="7" t="s">
        <v>4</v>
      </c>
      <c r="M310" s="7" t="s">
        <v>4</v>
      </c>
      <c r="N310" s="7" t="s">
        <v>4</v>
      </c>
      <c r="O310" s="7" t="s">
        <v>4</v>
      </c>
      <c r="P310" s="7" t="s">
        <v>4</v>
      </c>
      <c r="Q310" s="7" t="s">
        <v>4</v>
      </c>
      <c r="R310" s="7" t="s">
        <v>4</v>
      </c>
      <c r="S310" s="7" t="s">
        <v>4</v>
      </c>
      <c r="T310" s="7" t="s">
        <v>4</v>
      </c>
      <c r="U310" s="7" t="s">
        <v>4</v>
      </c>
      <c r="V310" s="7" t="s">
        <v>4</v>
      </c>
      <c r="W310" s="7" t="s">
        <v>4</v>
      </c>
      <c r="X310" s="7" t="s">
        <v>4</v>
      </c>
      <c r="Y310" s="7" t="s">
        <v>4</v>
      </c>
      <c r="Z310" s="7" t="s">
        <v>4</v>
      </c>
      <c r="AA310" s="7" t="s">
        <v>4</v>
      </c>
      <c r="AB310" s="7" t="s">
        <v>4</v>
      </c>
      <c r="AC310" s="7" t="s">
        <v>4</v>
      </c>
      <c r="AD310" s="7" t="s">
        <v>4</v>
      </c>
      <c r="AE310" s="7" t="s">
        <v>4</v>
      </c>
      <c r="AF310" s="7" t="s">
        <v>4</v>
      </c>
      <c r="AG310" s="7" t="s">
        <v>4</v>
      </c>
      <c r="AH310" s="7" t="s">
        <v>4</v>
      </c>
      <c r="AI310" s="7" t="s">
        <v>4</v>
      </c>
      <c r="AJ310" s="7" t="s">
        <v>4</v>
      </c>
      <c r="AK310" s="7" t="s">
        <v>4</v>
      </c>
      <c r="AL310" s="7" t="s">
        <v>4</v>
      </c>
      <c r="AM310" s="7" t="s">
        <v>4</v>
      </c>
      <c r="AN310" s="7" t="s">
        <v>4</v>
      </c>
      <c r="AO310" s="7" t="s">
        <v>4</v>
      </c>
      <c r="AP310" s="7" t="s">
        <v>4</v>
      </c>
      <c r="AQ310" s="7" t="s">
        <v>5</v>
      </c>
      <c r="AR310" s="7" t="s">
        <v>11</v>
      </c>
      <c r="AS310" s="7" t="s">
        <v>5</v>
      </c>
      <c r="AT310" s="7" t="s">
        <v>5</v>
      </c>
      <c r="AU310" s="7" t="s">
        <v>5</v>
      </c>
      <c r="AV310" s="7" t="s">
        <v>5</v>
      </c>
      <c r="AW310" s="7" t="s">
        <v>5</v>
      </c>
      <c r="AX310" s="7" t="s">
        <v>5</v>
      </c>
      <c r="AY310" s="7" t="s">
        <v>5</v>
      </c>
      <c r="AZ310" s="7" t="s">
        <v>5</v>
      </c>
      <c r="BA310" s="7" t="s">
        <v>11</v>
      </c>
      <c r="BB310" s="7" t="s">
        <v>5</v>
      </c>
      <c r="BC310" s="7" t="s">
        <v>5</v>
      </c>
      <c r="BD310" s="7" t="s">
        <v>5</v>
      </c>
      <c r="BE310" s="7" t="s">
        <v>5</v>
      </c>
      <c r="BF310" s="7" t="s">
        <v>5</v>
      </c>
      <c r="BG310" s="7" t="s">
        <v>5</v>
      </c>
      <c r="BH310" s="7" t="s">
        <v>11</v>
      </c>
      <c r="BI310" s="7" t="s">
        <v>4</v>
      </c>
      <c r="BJ310" s="7" t="s">
        <v>4</v>
      </c>
      <c r="BK310" s="7" t="s">
        <v>4</v>
      </c>
      <c r="BL310" s="7" t="s">
        <v>4</v>
      </c>
    </row>
    <row r="311" spans="1:64">
      <c r="A311" s="7" t="s">
        <v>167</v>
      </c>
      <c r="B311" s="7" t="s">
        <v>58</v>
      </c>
      <c r="C311" s="7" t="s">
        <v>7</v>
      </c>
      <c r="D311" s="7" t="s">
        <v>4</v>
      </c>
      <c r="E311" s="7" t="s">
        <v>4</v>
      </c>
      <c r="F311" s="7" t="s">
        <v>4</v>
      </c>
      <c r="G311" s="7" t="s">
        <v>4</v>
      </c>
      <c r="H311" s="7" t="s">
        <v>4</v>
      </c>
      <c r="I311" s="7" t="s">
        <v>4</v>
      </c>
      <c r="J311" s="7" t="s">
        <v>4</v>
      </c>
      <c r="K311" s="7" t="s">
        <v>4</v>
      </c>
      <c r="L311" s="7" t="s">
        <v>4</v>
      </c>
      <c r="M311" s="7" t="s">
        <v>4</v>
      </c>
      <c r="N311" s="7" t="s">
        <v>4</v>
      </c>
      <c r="O311" s="7" t="s">
        <v>4</v>
      </c>
      <c r="P311" s="7" t="s">
        <v>4</v>
      </c>
      <c r="Q311" s="7" t="s">
        <v>4</v>
      </c>
      <c r="R311" s="7" t="s">
        <v>4</v>
      </c>
      <c r="S311" s="7" t="s">
        <v>4</v>
      </c>
      <c r="T311" s="7" t="s">
        <v>4</v>
      </c>
      <c r="U311" s="7" t="s">
        <v>4</v>
      </c>
      <c r="V311" s="7" t="s">
        <v>4</v>
      </c>
      <c r="W311" s="7" t="s">
        <v>4</v>
      </c>
      <c r="X311" s="7" t="s">
        <v>4</v>
      </c>
      <c r="Y311" s="7" t="s">
        <v>4</v>
      </c>
      <c r="Z311" s="7" t="s">
        <v>4</v>
      </c>
      <c r="AA311" s="7" t="s">
        <v>4</v>
      </c>
      <c r="AB311" s="7" t="s">
        <v>4</v>
      </c>
      <c r="AC311" s="7" t="s">
        <v>4</v>
      </c>
      <c r="AD311" s="7" t="s">
        <v>4</v>
      </c>
      <c r="AE311" s="7" t="s">
        <v>4</v>
      </c>
      <c r="AF311" s="7" t="s">
        <v>4</v>
      </c>
      <c r="AG311" s="7" t="s">
        <v>4</v>
      </c>
      <c r="AH311" s="7" t="s">
        <v>4</v>
      </c>
      <c r="AI311" s="7" t="s">
        <v>4</v>
      </c>
      <c r="AJ311" s="7" t="s">
        <v>4</v>
      </c>
      <c r="AK311" s="7" t="s">
        <v>4</v>
      </c>
      <c r="AL311" s="7" t="s">
        <v>4</v>
      </c>
      <c r="AM311" s="7" t="s">
        <v>4</v>
      </c>
      <c r="AN311" s="7" t="s">
        <v>4</v>
      </c>
      <c r="AO311" s="7" t="s">
        <v>4</v>
      </c>
      <c r="AP311" s="7" t="s">
        <v>4</v>
      </c>
      <c r="AQ311" s="7" t="s">
        <v>5</v>
      </c>
      <c r="AR311" s="7" t="s">
        <v>11</v>
      </c>
      <c r="AS311" s="7" t="s">
        <v>11</v>
      </c>
      <c r="AT311" s="7">
        <v>2</v>
      </c>
      <c r="AU311" s="7" t="s">
        <v>11</v>
      </c>
      <c r="AV311" s="7" t="s">
        <v>11</v>
      </c>
      <c r="AW311" s="7">
        <v>5</v>
      </c>
      <c r="AX311" s="7">
        <v>1</v>
      </c>
      <c r="AY311" s="7">
        <v>2</v>
      </c>
      <c r="AZ311" s="7">
        <v>2</v>
      </c>
      <c r="BA311" s="7" t="s">
        <v>11</v>
      </c>
      <c r="BB311" s="7" t="s">
        <v>11</v>
      </c>
      <c r="BC311" s="7" t="s">
        <v>5</v>
      </c>
      <c r="BD311" s="7" t="s">
        <v>5</v>
      </c>
      <c r="BE311" s="7" t="s">
        <v>5</v>
      </c>
      <c r="BF311" s="7" t="s">
        <v>5</v>
      </c>
      <c r="BG311" s="7" t="s">
        <v>5</v>
      </c>
      <c r="BH311" s="7" t="s">
        <v>11</v>
      </c>
      <c r="BI311" s="7" t="s">
        <v>11</v>
      </c>
      <c r="BJ311" s="7" t="s">
        <v>11</v>
      </c>
      <c r="BK311" s="7">
        <v>4</v>
      </c>
      <c r="BL311" s="7" t="s">
        <v>5</v>
      </c>
    </row>
    <row r="312" spans="1:64">
      <c r="A312" s="7" t="s">
        <v>172</v>
      </c>
      <c r="B312" s="7" t="s">
        <v>58</v>
      </c>
      <c r="C312" s="7" t="s">
        <v>9</v>
      </c>
      <c r="D312" s="7" t="s">
        <v>5</v>
      </c>
      <c r="E312" s="7" t="s">
        <v>5</v>
      </c>
      <c r="F312" s="7" t="s">
        <v>5</v>
      </c>
      <c r="G312" s="7" t="s">
        <v>5</v>
      </c>
      <c r="H312" s="7" t="s">
        <v>5</v>
      </c>
      <c r="I312" s="7" t="s">
        <v>5</v>
      </c>
      <c r="J312" s="7" t="s">
        <v>5</v>
      </c>
      <c r="K312" s="7" t="s">
        <v>5</v>
      </c>
      <c r="L312" s="7" t="s">
        <v>5</v>
      </c>
      <c r="M312" s="7">
        <v>1</v>
      </c>
      <c r="N312" s="7">
        <v>3</v>
      </c>
      <c r="O312" s="7">
        <v>8</v>
      </c>
      <c r="P312" s="7" t="s">
        <v>5</v>
      </c>
      <c r="Q312" s="7" t="s">
        <v>5</v>
      </c>
      <c r="R312" s="7" t="s">
        <v>5</v>
      </c>
      <c r="S312" s="7" t="s">
        <v>5</v>
      </c>
      <c r="T312" s="7" t="s">
        <v>5</v>
      </c>
      <c r="U312" s="7" t="s">
        <v>5</v>
      </c>
      <c r="V312" s="7" t="s">
        <v>5</v>
      </c>
      <c r="W312" s="7" t="s">
        <v>5</v>
      </c>
      <c r="X312" s="7" t="s">
        <v>5</v>
      </c>
      <c r="Y312" s="7" t="s">
        <v>5</v>
      </c>
      <c r="Z312" s="7" t="s">
        <v>5</v>
      </c>
      <c r="AA312" s="7" t="s">
        <v>5</v>
      </c>
      <c r="AB312" s="7" t="s">
        <v>5</v>
      </c>
      <c r="AC312" s="7" t="s">
        <v>5</v>
      </c>
      <c r="AD312" s="7" t="s">
        <v>5</v>
      </c>
      <c r="AE312" s="7" t="s">
        <v>5</v>
      </c>
      <c r="AF312" s="7" t="s">
        <v>5</v>
      </c>
      <c r="AG312" s="7" t="s">
        <v>5</v>
      </c>
      <c r="AH312" s="7" t="s">
        <v>5</v>
      </c>
      <c r="AI312" s="7" t="s">
        <v>5</v>
      </c>
      <c r="AJ312" s="7" t="s">
        <v>5</v>
      </c>
      <c r="AK312" s="7" t="s">
        <v>5</v>
      </c>
      <c r="AL312" s="7" t="s">
        <v>5</v>
      </c>
      <c r="AM312" s="7" t="s">
        <v>5</v>
      </c>
      <c r="AN312" s="7" t="s">
        <v>5</v>
      </c>
      <c r="AO312" s="7" t="s">
        <v>5</v>
      </c>
      <c r="AP312" s="7" t="s">
        <v>5</v>
      </c>
      <c r="AQ312" s="7" t="s">
        <v>4</v>
      </c>
      <c r="AR312" s="7" t="s">
        <v>4</v>
      </c>
      <c r="AS312" s="7" t="s">
        <v>4</v>
      </c>
      <c r="AT312" s="7" t="s">
        <v>4</v>
      </c>
      <c r="AU312" s="7" t="s">
        <v>4</v>
      </c>
      <c r="AV312" s="7" t="s">
        <v>4</v>
      </c>
      <c r="AW312" s="7" t="s">
        <v>4</v>
      </c>
      <c r="AX312" s="7" t="s">
        <v>4</v>
      </c>
      <c r="AY312" s="7" t="s">
        <v>4</v>
      </c>
      <c r="AZ312" s="7" t="s">
        <v>4</v>
      </c>
      <c r="BA312" s="7" t="s">
        <v>4</v>
      </c>
      <c r="BB312" s="7" t="s">
        <v>4</v>
      </c>
      <c r="BC312" s="7" t="s">
        <v>4</v>
      </c>
      <c r="BD312" s="7" t="s">
        <v>4</v>
      </c>
      <c r="BE312" s="7" t="s">
        <v>4</v>
      </c>
      <c r="BF312" s="7" t="s">
        <v>4</v>
      </c>
      <c r="BG312" s="7" t="s">
        <v>4</v>
      </c>
      <c r="BH312" s="7" t="s">
        <v>4</v>
      </c>
      <c r="BI312" s="7" t="s">
        <v>4</v>
      </c>
      <c r="BJ312" s="7" t="s">
        <v>4</v>
      </c>
      <c r="BK312" s="7" t="s">
        <v>4</v>
      </c>
      <c r="BL312" s="7" t="s">
        <v>4</v>
      </c>
    </row>
    <row r="313" spans="1:64">
      <c r="A313" s="7" t="s">
        <v>172</v>
      </c>
      <c r="B313" s="7" t="s">
        <v>58</v>
      </c>
      <c r="C313" s="7" t="s">
        <v>7</v>
      </c>
      <c r="D313" s="7" t="s">
        <v>5</v>
      </c>
      <c r="E313" s="7" t="s">
        <v>5</v>
      </c>
      <c r="F313" s="7" t="s">
        <v>5</v>
      </c>
      <c r="G313" s="7" t="s">
        <v>5</v>
      </c>
      <c r="H313" s="7" t="s">
        <v>5</v>
      </c>
      <c r="I313" s="7" t="s">
        <v>5</v>
      </c>
      <c r="J313" s="7" t="s">
        <v>5</v>
      </c>
      <c r="K313" s="7" t="s">
        <v>5</v>
      </c>
      <c r="L313" s="7" t="s">
        <v>5</v>
      </c>
      <c r="M313" s="7" t="s">
        <v>5</v>
      </c>
      <c r="N313" s="7" t="s">
        <v>5</v>
      </c>
      <c r="O313" s="7" t="s">
        <v>5</v>
      </c>
      <c r="P313" s="7" t="s">
        <v>5</v>
      </c>
      <c r="Q313" s="7" t="s">
        <v>5</v>
      </c>
      <c r="R313" s="7" t="s">
        <v>5</v>
      </c>
      <c r="S313" s="7" t="s">
        <v>5</v>
      </c>
      <c r="T313" s="7" t="s">
        <v>5</v>
      </c>
      <c r="U313" s="7" t="s">
        <v>5</v>
      </c>
      <c r="V313" s="7" t="s">
        <v>5</v>
      </c>
      <c r="W313" s="7" t="s">
        <v>5</v>
      </c>
      <c r="X313" s="7" t="s">
        <v>5</v>
      </c>
      <c r="Y313" s="7" t="s">
        <v>5</v>
      </c>
      <c r="Z313" s="7" t="s">
        <v>5</v>
      </c>
      <c r="AA313" s="7" t="s">
        <v>5</v>
      </c>
      <c r="AB313" s="7" t="s">
        <v>5</v>
      </c>
      <c r="AC313" s="7" t="s">
        <v>5</v>
      </c>
      <c r="AD313" s="7" t="s">
        <v>5</v>
      </c>
      <c r="AE313" s="7" t="s">
        <v>11</v>
      </c>
      <c r="AF313" s="7" t="s">
        <v>5</v>
      </c>
      <c r="AG313" s="7" t="s">
        <v>5</v>
      </c>
      <c r="AH313" s="7" t="s">
        <v>5</v>
      </c>
      <c r="AI313" s="7" t="s">
        <v>11</v>
      </c>
      <c r="AJ313" s="7" t="s">
        <v>5</v>
      </c>
      <c r="AK313" s="7">
        <v>1</v>
      </c>
      <c r="AL313" s="7">
        <v>1</v>
      </c>
      <c r="AM313" s="7" t="s">
        <v>11</v>
      </c>
      <c r="AN313" s="7" t="s">
        <v>11</v>
      </c>
      <c r="AO313" s="7" t="s">
        <v>5</v>
      </c>
      <c r="AP313" s="7" t="s">
        <v>5</v>
      </c>
      <c r="AQ313" s="7" t="s">
        <v>4</v>
      </c>
      <c r="AR313" s="7" t="s">
        <v>4</v>
      </c>
      <c r="AS313" s="7" t="s">
        <v>4</v>
      </c>
      <c r="AT313" s="7" t="s">
        <v>4</v>
      </c>
      <c r="AU313" s="7" t="s">
        <v>4</v>
      </c>
      <c r="AV313" s="7" t="s">
        <v>4</v>
      </c>
      <c r="AW313" s="7" t="s">
        <v>4</v>
      </c>
      <c r="AX313" s="7" t="s">
        <v>4</v>
      </c>
      <c r="AY313" s="7" t="s">
        <v>4</v>
      </c>
      <c r="AZ313" s="7" t="s">
        <v>4</v>
      </c>
      <c r="BA313" s="7" t="s">
        <v>4</v>
      </c>
      <c r="BB313" s="7" t="s">
        <v>4</v>
      </c>
      <c r="BC313" s="7" t="s">
        <v>4</v>
      </c>
      <c r="BD313" s="7" t="s">
        <v>4</v>
      </c>
      <c r="BE313" s="7" t="s">
        <v>4</v>
      </c>
      <c r="BF313" s="7" t="s">
        <v>4</v>
      </c>
      <c r="BG313" s="7" t="s">
        <v>4</v>
      </c>
      <c r="BH313" s="7" t="s">
        <v>4</v>
      </c>
      <c r="BI313" s="7" t="s">
        <v>4</v>
      </c>
      <c r="BJ313" s="7" t="s">
        <v>4</v>
      </c>
      <c r="BK313" s="7" t="s">
        <v>4</v>
      </c>
      <c r="BL313" s="7" t="s">
        <v>4</v>
      </c>
    </row>
    <row r="314" spans="1:64">
      <c r="A314" s="7" t="s">
        <v>167</v>
      </c>
      <c r="B314" s="7" t="s">
        <v>108</v>
      </c>
      <c r="C314" s="7" t="s">
        <v>6</v>
      </c>
      <c r="D314" s="7" t="s">
        <v>4</v>
      </c>
      <c r="E314" s="7" t="s">
        <v>4</v>
      </c>
      <c r="F314" s="7" t="s">
        <v>4</v>
      </c>
      <c r="G314" s="7" t="s">
        <v>4</v>
      </c>
      <c r="H314" s="7" t="s">
        <v>4</v>
      </c>
      <c r="I314" s="7" t="s">
        <v>4</v>
      </c>
      <c r="J314" s="7" t="s">
        <v>4</v>
      </c>
      <c r="K314" s="7" t="s">
        <v>4</v>
      </c>
      <c r="L314" s="7" t="s">
        <v>4</v>
      </c>
      <c r="M314" s="7" t="s">
        <v>4</v>
      </c>
      <c r="N314" s="7" t="s">
        <v>4</v>
      </c>
      <c r="O314" s="7" t="s">
        <v>4</v>
      </c>
      <c r="P314" s="7" t="s">
        <v>4</v>
      </c>
      <c r="Q314" s="7" t="s">
        <v>4</v>
      </c>
      <c r="R314" s="7" t="s">
        <v>4</v>
      </c>
      <c r="S314" s="7" t="s">
        <v>4</v>
      </c>
      <c r="T314" s="7" t="s">
        <v>4</v>
      </c>
      <c r="U314" s="7" t="s">
        <v>4</v>
      </c>
      <c r="V314" s="7" t="s">
        <v>4</v>
      </c>
      <c r="W314" s="7" t="s">
        <v>4</v>
      </c>
      <c r="X314" s="7" t="s">
        <v>4</v>
      </c>
      <c r="Y314" s="7" t="s">
        <v>4</v>
      </c>
      <c r="Z314" s="7" t="s">
        <v>4</v>
      </c>
      <c r="AA314" s="7" t="s">
        <v>4</v>
      </c>
      <c r="AB314" s="7" t="s">
        <v>4</v>
      </c>
      <c r="AC314" s="7" t="s">
        <v>4</v>
      </c>
      <c r="AD314" s="7" t="s">
        <v>4</v>
      </c>
      <c r="AE314" s="7" t="s">
        <v>4</v>
      </c>
      <c r="AF314" s="7" t="s">
        <v>4</v>
      </c>
      <c r="AG314" s="7" t="s">
        <v>4</v>
      </c>
      <c r="AH314" s="7" t="s">
        <v>4</v>
      </c>
      <c r="AI314" s="7" t="s">
        <v>4</v>
      </c>
      <c r="AJ314" s="7" t="s">
        <v>4</v>
      </c>
      <c r="AK314" s="7" t="s">
        <v>4</v>
      </c>
      <c r="AL314" s="7" t="s">
        <v>4</v>
      </c>
      <c r="AM314" s="7" t="s">
        <v>4</v>
      </c>
      <c r="AN314" s="7" t="s">
        <v>4</v>
      </c>
      <c r="AO314" s="7" t="s">
        <v>4</v>
      </c>
      <c r="AP314" s="7" t="s">
        <v>4</v>
      </c>
      <c r="AQ314" s="7" t="s">
        <v>11</v>
      </c>
      <c r="AR314" s="7" t="s">
        <v>11</v>
      </c>
      <c r="AS314" s="7" t="s">
        <v>11</v>
      </c>
      <c r="AT314" s="7" t="s">
        <v>5</v>
      </c>
      <c r="AU314" s="7" t="s">
        <v>11</v>
      </c>
      <c r="AV314" s="7" t="s">
        <v>5</v>
      </c>
      <c r="AW314" s="7" t="s">
        <v>5</v>
      </c>
      <c r="AX314" s="7" t="s">
        <v>5</v>
      </c>
      <c r="AY314" s="7" t="s">
        <v>5</v>
      </c>
      <c r="AZ314" s="7" t="s">
        <v>5</v>
      </c>
      <c r="BA314" s="7" t="s">
        <v>5</v>
      </c>
      <c r="BB314" s="7" t="s">
        <v>5</v>
      </c>
      <c r="BC314" s="7" t="s">
        <v>5</v>
      </c>
      <c r="BD314" s="7" t="s">
        <v>5</v>
      </c>
      <c r="BE314" s="7" t="s">
        <v>5</v>
      </c>
      <c r="BF314" s="7" t="s">
        <v>5</v>
      </c>
      <c r="BG314" s="7" t="s">
        <v>5</v>
      </c>
      <c r="BH314" s="7" t="s">
        <v>4</v>
      </c>
      <c r="BI314" s="7" t="s">
        <v>4</v>
      </c>
      <c r="BJ314" s="7" t="s">
        <v>4</v>
      </c>
      <c r="BK314" s="7" t="s">
        <v>4</v>
      </c>
      <c r="BL314" s="7" t="s">
        <v>4</v>
      </c>
    </row>
    <row r="315" spans="1:64">
      <c r="A315" s="7" t="s">
        <v>167</v>
      </c>
      <c r="B315" s="7" t="s">
        <v>108</v>
      </c>
      <c r="C315" s="7" t="s">
        <v>7</v>
      </c>
      <c r="D315" s="7" t="s">
        <v>4</v>
      </c>
      <c r="E315" s="7" t="s">
        <v>4</v>
      </c>
      <c r="F315" s="7" t="s">
        <v>4</v>
      </c>
      <c r="G315" s="7" t="s">
        <v>4</v>
      </c>
      <c r="H315" s="7" t="s">
        <v>4</v>
      </c>
      <c r="I315" s="7" t="s">
        <v>4</v>
      </c>
      <c r="J315" s="7" t="s">
        <v>4</v>
      </c>
      <c r="K315" s="7" t="s">
        <v>4</v>
      </c>
      <c r="L315" s="7" t="s">
        <v>4</v>
      </c>
      <c r="M315" s="7" t="s">
        <v>4</v>
      </c>
      <c r="N315" s="7" t="s">
        <v>4</v>
      </c>
      <c r="O315" s="7" t="s">
        <v>4</v>
      </c>
      <c r="P315" s="7" t="s">
        <v>4</v>
      </c>
      <c r="Q315" s="7" t="s">
        <v>4</v>
      </c>
      <c r="R315" s="7" t="s">
        <v>4</v>
      </c>
      <c r="S315" s="7" t="s">
        <v>4</v>
      </c>
      <c r="T315" s="7" t="s">
        <v>4</v>
      </c>
      <c r="U315" s="7" t="s">
        <v>4</v>
      </c>
      <c r="V315" s="7" t="s">
        <v>4</v>
      </c>
      <c r="W315" s="7" t="s">
        <v>4</v>
      </c>
      <c r="X315" s="7" t="s">
        <v>4</v>
      </c>
      <c r="Y315" s="7" t="s">
        <v>4</v>
      </c>
      <c r="Z315" s="7" t="s">
        <v>4</v>
      </c>
      <c r="AA315" s="7" t="s">
        <v>4</v>
      </c>
      <c r="AB315" s="7" t="s">
        <v>4</v>
      </c>
      <c r="AC315" s="7" t="s">
        <v>4</v>
      </c>
      <c r="AD315" s="7" t="s">
        <v>4</v>
      </c>
      <c r="AE315" s="7" t="s">
        <v>4</v>
      </c>
      <c r="AF315" s="7" t="s">
        <v>4</v>
      </c>
      <c r="AG315" s="7" t="s">
        <v>4</v>
      </c>
      <c r="AH315" s="7" t="s">
        <v>4</v>
      </c>
      <c r="AI315" s="7" t="s">
        <v>4</v>
      </c>
      <c r="AJ315" s="7" t="s">
        <v>4</v>
      </c>
      <c r="AK315" s="7" t="s">
        <v>4</v>
      </c>
      <c r="AL315" s="7" t="s">
        <v>4</v>
      </c>
      <c r="AM315" s="7" t="s">
        <v>4</v>
      </c>
      <c r="AN315" s="7" t="s">
        <v>4</v>
      </c>
      <c r="AO315" s="7" t="s">
        <v>4</v>
      </c>
      <c r="AP315" s="7" t="s">
        <v>4</v>
      </c>
      <c r="AQ315" s="7" t="s">
        <v>5</v>
      </c>
      <c r="AR315" s="7" t="s">
        <v>5</v>
      </c>
      <c r="AS315" s="7" t="s">
        <v>5</v>
      </c>
      <c r="AT315" s="7" t="s">
        <v>5</v>
      </c>
      <c r="AU315" s="7" t="s">
        <v>5</v>
      </c>
      <c r="AV315" s="7" t="s">
        <v>5</v>
      </c>
      <c r="AW315" s="7" t="s">
        <v>5</v>
      </c>
      <c r="AX315" s="7" t="s">
        <v>5</v>
      </c>
      <c r="AY315" s="7" t="s">
        <v>5</v>
      </c>
      <c r="AZ315" s="7" t="s">
        <v>5</v>
      </c>
      <c r="BA315" s="7" t="s">
        <v>5</v>
      </c>
      <c r="BB315" s="7" t="s">
        <v>5</v>
      </c>
      <c r="BC315" s="7" t="s">
        <v>5</v>
      </c>
      <c r="BD315" s="7" t="s">
        <v>5</v>
      </c>
      <c r="BE315" s="7">
        <v>1</v>
      </c>
      <c r="BF315" s="7">
        <v>1</v>
      </c>
      <c r="BG315" s="7">
        <v>1</v>
      </c>
      <c r="BH315" s="7">
        <v>2</v>
      </c>
      <c r="BI315" s="7">
        <v>2</v>
      </c>
      <c r="BJ315" s="7" t="s">
        <v>4</v>
      </c>
      <c r="BK315" s="7" t="s">
        <v>4</v>
      </c>
      <c r="BL315" s="7" t="s">
        <v>5</v>
      </c>
    </row>
    <row r="316" spans="1:64">
      <c r="A316" s="7" t="s">
        <v>172</v>
      </c>
      <c r="B316" s="7" t="s">
        <v>108</v>
      </c>
      <c r="C316" s="7" t="s">
        <v>9</v>
      </c>
      <c r="D316" s="7" t="s">
        <v>5</v>
      </c>
      <c r="E316" s="7" t="s">
        <v>5</v>
      </c>
      <c r="F316" s="7" t="s">
        <v>5</v>
      </c>
      <c r="G316" s="7" t="s">
        <v>5</v>
      </c>
      <c r="H316" s="7" t="s">
        <v>5</v>
      </c>
      <c r="I316" s="7" t="s">
        <v>5</v>
      </c>
      <c r="J316" s="7" t="s">
        <v>5</v>
      </c>
      <c r="K316" s="7" t="s">
        <v>5</v>
      </c>
      <c r="L316" s="7" t="s">
        <v>5</v>
      </c>
      <c r="M316" s="7" t="s">
        <v>5</v>
      </c>
      <c r="N316" s="7" t="s">
        <v>5</v>
      </c>
      <c r="O316" s="7" t="s">
        <v>5</v>
      </c>
      <c r="P316" s="7" t="s">
        <v>5</v>
      </c>
      <c r="Q316" s="7" t="s">
        <v>5</v>
      </c>
      <c r="R316" s="7" t="s">
        <v>5</v>
      </c>
      <c r="S316" s="7" t="s">
        <v>5</v>
      </c>
      <c r="T316" s="7" t="s">
        <v>5</v>
      </c>
      <c r="U316" s="7" t="s">
        <v>5</v>
      </c>
      <c r="V316" s="7" t="s">
        <v>5</v>
      </c>
      <c r="W316" s="7" t="s">
        <v>5</v>
      </c>
      <c r="X316" s="7" t="s">
        <v>5</v>
      </c>
      <c r="Y316" s="7" t="s">
        <v>5</v>
      </c>
      <c r="Z316" s="7" t="s">
        <v>5</v>
      </c>
      <c r="AA316" s="7" t="s">
        <v>11</v>
      </c>
      <c r="AB316" s="7" t="s">
        <v>5</v>
      </c>
      <c r="AC316" s="7" t="s">
        <v>5</v>
      </c>
      <c r="AD316" s="7" t="s">
        <v>5</v>
      </c>
      <c r="AE316" s="7" t="s">
        <v>5</v>
      </c>
      <c r="AF316" s="7" t="s">
        <v>5</v>
      </c>
      <c r="AG316" s="7" t="s">
        <v>5</v>
      </c>
      <c r="AH316" s="7" t="s">
        <v>5</v>
      </c>
      <c r="AI316" s="7" t="s">
        <v>5</v>
      </c>
      <c r="AJ316" s="7" t="s">
        <v>5</v>
      </c>
      <c r="AK316" s="7" t="s">
        <v>5</v>
      </c>
      <c r="AL316" s="7" t="s">
        <v>5</v>
      </c>
      <c r="AM316" s="7" t="s">
        <v>5</v>
      </c>
      <c r="AN316" s="7" t="s">
        <v>5</v>
      </c>
      <c r="AO316" s="7" t="s">
        <v>5</v>
      </c>
      <c r="AP316" s="7" t="s">
        <v>5</v>
      </c>
      <c r="AQ316" s="7" t="s">
        <v>4</v>
      </c>
      <c r="AR316" s="7" t="s">
        <v>4</v>
      </c>
      <c r="AS316" s="7" t="s">
        <v>4</v>
      </c>
      <c r="AT316" s="7" t="s">
        <v>4</v>
      </c>
      <c r="AU316" s="7" t="s">
        <v>4</v>
      </c>
      <c r="AV316" s="7" t="s">
        <v>4</v>
      </c>
      <c r="AW316" s="7" t="s">
        <v>4</v>
      </c>
      <c r="AX316" s="7" t="s">
        <v>4</v>
      </c>
      <c r="AY316" s="7" t="s">
        <v>4</v>
      </c>
      <c r="AZ316" s="7" t="s">
        <v>4</v>
      </c>
      <c r="BA316" s="7" t="s">
        <v>4</v>
      </c>
      <c r="BB316" s="7" t="s">
        <v>4</v>
      </c>
      <c r="BC316" s="7" t="s">
        <v>4</v>
      </c>
      <c r="BD316" s="7" t="s">
        <v>4</v>
      </c>
      <c r="BE316" s="7" t="s">
        <v>4</v>
      </c>
      <c r="BF316" s="7" t="s">
        <v>4</v>
      </c>
      <c r="BG316" s="7" t="s">
        <v>4</v>
      </c>
      <c r="BH316" s="7" t="s">
        <v>4</v>
      </c>
      <c r="BI316" s="7" t="s">
        <v>4</v>
      </c>
      <c r="BJ316" s="7" t="s">
        <v>4</v>
      </c>
      <c r="BK316" s="7" t="s">
        <v>4</v>
      </c>
      <c r="BL316" s="7" t="s">
        <v>4</v>
      </c>
    </row>
    <row r="317" spans="1:64">
      <c r="A317" s="7" t="s">
        <v>167</v>
      </c>
      <c r="B317" s="7" t="s">
        <v>146</v>
      </c>
      <c r="C317" s="7" t="s">
        <v>6</v>
      </c>
      <c r="D317" s="7" t="s">
        <v>4</v>
      </c>
      <c r="E317" s="7" t="s">
        <v>4</v>
      </c>
      <c r="F317" s="7" t="s">
        <v>4</v>
      </c>
      <c r="G317" s="7" t="s">
        <v>4</v>
      </c>
      <c r="H317" s="7" t="s">
        <v>4</v>
      </c>
      <c r="I317" s="7" t="s">
        <v>4</v>
      </c>
      <c r="J317" s="7" t="s">
        <v>4</v>
      </c>
      <c r="K317" s="7" t="s">
        <v>4</v>
      </c>
      <c r="L317" s="7" t="s">
        <v>4</v>
      </c>
      <c r="M317" s="7" t="s">
        <v>4</v>
      </c>
      <c r="N317" s="7" t="s">
        <v>4</v>
      </c>
      <c r="O317" s="7" t="s">
        <v>4</v>
      </c>
      <c r="P317" s="7" t="s">
        <v>4</v>
      </c>
      <c r="Q317" s="7" t="s">
        <v>4</v>
      </c>
      <c r="R317" s="7" t="s">
        <v>4</v>
      </c>
      <c r="S317" s="7" t="s">
        <v>4</v>
      </c>
      <c r="T317" s="7" t="s">
        <v>4</v>
      </c>
      <c r="U317" s="7" t="s">
        <v>4</v>
      </c>
      <c r="V317" s="7" t="s">
        <v>4</v>
      </c>
      <c r="W317" s="7" t="s">
        <v>4</v>
      </c>
      <c r="X317" s="7" t="s">
        <v>4</v>
      </c>
      <c r="Y317" s="7" t="s">
        <v>4</v>
      </c>
      <c r="Z317" s="7" t="s">
        <v>4</v>
      </c>
      <c r="AA317" s="7" t="s">
        <v>4</v>
      </c>
      <c r="AB317" s="7" t="s">
        <v>4</v>
      </c>
      <c r="AC317" s="7" t="s">
        <v>4</v>
      </c>
      <c r="AD317" s="7" t="s">
        <v>4</v>
      </c>
      <c r="AE317" s="7" t="s">
        <v>4</v>
      </c>
      <c r="AF317" s="7" t="s">
        <v>4</v>
      </c>
      <c r="AG317" s="7" t="s">
        <v>4</v>
      </c>
      <c r="AH317" s="7" t="s">
        <v>4</v>
      </c>
      <c r="AI317" s="7" t="s">
        <v>4</v>
      </c>
      <c r="AJ317" s="7" t="s">
        <v>4</v>
      </c>
      <c r="AK317" s="7" t="s">
        <v>4</v>
      </c>
      <c r="AL317" s="7" t="s">
        <v>4</v>
      </c>
      <c r="AM317" s="7" t="s">
        <v>4</v>
      </c>
      <c r="AN317" s="7" t="s">
        <v>4</v>
      </c>
      <c r="AO317" s="7" t="s">
        <v>4</v>
      </c>
      <c r="AP317" s="7" t="s">
        <v>4</v>
      </c>
      <c r="AQ317" s="7">
        <v>21</v>
      </c>
      <c r="AR317" s="7">
        <v>31</v>
      </c>
      <c r="AS317" s="7">
        <v>6</v>
      </c>
      <c r="AT317" s="7">
        <v>9</v>
      </c>
      <c r="AU317" s="7">
        <v>5</v>
      </c>
      <c r="AV317" s="7" t="s">
        <v>11</v>
      </c>
      <c r="AW317" s="7">
        <v>2</v>
      </c>
      <c r="AX317" s="7" t="s">
        <v>11</v>
      </c>
      <c r="AY317" s="7">
        <v>2</v>
      </c>
      <c r="AZ317" s="7">
        <v>1</v>
      </c>
      <c r="BA317" s="7" t="s">
        <v>11</v>
      </c>
      <c r="BB317" s="7" t="s">
        <v>11</v>
      </c>
      <c r="BC317" s="7" t="s">
        <v>5</v>
      </c>
      <c r="BD317" s="7" t="s">
        <v>11</v>
      </c>
      <c r="BE317" s="7" t="s">
        <v>5</v>
      </c>
      <c r="BF317" s="7" t="s">
        <v>5</v>
      </c>
      <c r="BG317" s="7">
        <v>4</v>
      </c>
      <c r="BH317" s="7" t="s">
        <v>4</v>
      </c>
      <c r="BI317" s="7" t="s">
        <v>4</v>
      </c>
      <c r="BJ317" s="7" t="s">
        <v>4</v>
      </c>
      <c r="BK317" s="7" t="s">
        <v>4</v>
      </c>
      <c r="BL317" s="7" t="s">
        <v>4</v>
      </c>
    </row>
    <row r="318" spans="1:64">
      <c r="A318" s="7" t="s">
        <v>167</v>
      </c>
      <c r="B318" s="7" t="s">
        <v>146</v>
      </c>
      <c r="C318" s="7" t="s">
        <v>7</v>
      </c>
      <c r="D318" s="7" t="s">
        <v>4</v>
      </c>
      <c r="E318" s="7" t="s">
        <v>4</v>
      </c>
      <c r="F318" s="7" t="s">
        <v>4</v>
      </c>
      <c r="G318" s="7" t="s">
        <v>4</v>
      </c>
      <c r="H318" s="7" t="s">
        <v>4</v>
      </c>
      <c r="I318" s="7" t="s">
        <v>4</v>
      </c>
      <c r="J318" s="7" t="s">
        <v>4</v>
      </c>
      <c r="K318" s="7" t="s">
        <v>4</v>
      </c>
      <c r="L318" s="7" t="s">
        <v>4</v>
      </c>
      <c r="M318" s="7" t="s">
        <v>4</v>
      </c>
      <c r="N318" s="7" t="s">
        <v>4</v>
      </c>
      <c r="O318" s="7" t="s">
        <v>4</v>
      </c>
      <c r="P318" s="7" t="s">
        <v>4</v>
      </c>
      <c r="Q318" s="7" t="s">
        <v>4</v>
      </c>
      <c r="R318" s="7" t="s">
        <v>4</v>
      </c>
      <c r="S318" s="7" t="s">
        <v>4</v>
      </c>
      <c r="T318" s="7" t="s">
        <v>4</v>
      </c>
      <c r="U318" s="7" t="s">
        <v>4</v>
      </c>
      <c r="V318" s="7" t="s">
        <v>4</v>
      </c>
      <c r="W318" s="7" t="s">
        <v>4</v>
      </c>
      <c r="X318" s="7" t="s">
        <v>4</v>
      </c>
      <c r="Y318" s="7" t="s">
        <v>4</v>
      </c>
      <c r="Z318" s="7" t="s">
        <v>4</v>
      </c>
      <c r="AA318" s="7" t="s">
        <v>4</v>
      </c>
      <c r="AB318" s="7" t="s">
        <v>4</v>
      </c>
      <c r="AC318" s="7" t="s">
        <v>4</v>
      </c>
      <c r="AD318" s="7" t="s">
        <v>4</v>
      </c>
      <c r="AE318" s="7" t="s">
        <v>4</v>
      </c>
      <c r="AF318" s="7" t="s">
        <v>4</v>
      </c>
      <c r="AG318" s="7" t="s">
        <v>4</v>
      </c>
      <c r="AH318" s="7" t="s">
        <v>4</v>
      </c>
      <c r="AI318" s="7" t="s">
        <v>4</v>
      </c>
      <c r="AJ318" s="7" t="s">
        <v>4</v>
      </c>
      <c r="AK318" s="7" t="s">
        <v>4</v>
      </c>
      <c r="AL318" s="7" t="s">
        <v>4</v>
      </c>
      <c r="AM318" s="7" t="s">
        <v>4</v>
      </c>
      <c r="AN318" s="7" t="s">
        <v>4</v>
      </c>
      <c r="AO318" s="7" t="s">
        <v>4</v>
      </c>
      <c r="AP318" s="7" t="s">
        <v>4</v>
      </c>
      <c r="AQ318" s="7" t="s">
        <v>11</v>
      </c>
      <c r="AR318" s="7" t="s">
        <v>5</v>
      </c>
      <c r="AS318" s="7" t="s">
        <v>11</v>
      </c>
      <c r="AT318" s="7">
        <v>1</v>
      </c>
      <c r="AU318" s="7" t="s">
        <v>11</v>
      </c>
      <c r="AV318" s="7" t="s">
        <v>11</v>
      </c>
      <c r="AW318" s="7">
        <v>1</v>
      </c>
      <c r="AX318" s="7" t="s">
        <v>11</v>
      </c>
      <c r="AY318" s="7" t="s">
        <v>5</v>
      </c>
      <c r="AZ318" s="7" t="s">
        <v>11</v>
      </c>
      <c r="BA318" s="7">
        <v>1</v>
      </c>
      <c r="BB318" s="7">
        <v>9</v>
      </c>
      <c r="BC318" s="7" t="s">
        <v>5</v>
      </c>
      <c r="BD318" s="7">
        <v>1</v>
      </c>
      <c r="BE318" s="7" t="s">
        <v>5</v>
      </c>
      <c r="BF318" s="7" t="s">
        <v>5</v>
      </c>
      <c r="BG318" s="7" t="s">
        <v>5</v>
      </c>
      <c r="BH318" s="7" t="s">
        <v>4</v>
      </c>
      <c r="BI318" s="7" t="s">
        <v>4</v>
      </c>
      <c r="BJ318" s="7" t="s">
        <v>4</v>
      </c>
      <c r="BK318" s="7" t="s">
        <v>4</v>
      </c>
      <c r="BL318" s="7" t="s">
        <v>4</v>
      </c>
    </row>
    <row r="319" spans="1:64">
      <c r="A319" s="7" t="s">
        <v>167</v>
      </c>
      <c r="B319" s="7" t="s">
        <v>109</v>
      </c>
      <c r="C319" s="7" t="s">
        <v>6</v>
      </c>
      <c r="D319" s="7" t="s">
        <v>4</v>
      </c>
      <c r="E319" s="7" t="s">
        <v>4</v>
      </c>
      <c r="F319" s="7" t="s">
        <v>4</v>
      </c>
      <c r="G319" s="7" t="s">
        <v>4</v>
      </c>
      <c r="H319" s="7" t="s">
        <v>4</v>
      </c>
      <c r="I319" s="7" t="s">
        <v>4</v>
      </c>
      <c r="J319" s="7" t="s">
        <v>4</v>
      </c>
      <c r="K319" s="7" t="s">
        <v>4</v>
      </c>
      <c r="L319" s="7" t="s">
        <v>4</v>
      </c>
      <c r="M319" s="7" t="s">
        <v>4</v>
      </c>
      <c r="N319" s="7" t="s">
        <v>4</v>
      </c>
      <c r="O319" s="7" t="s">
        <v>4</v>
      </c>
      <c r="P319" s="7" t="s">
        <v>4</v>
      </c>
      <c r="Q319" s="7" t="s">
        <v>4</v>
      </c>
      <c r="R319" s="7" t="s">
        <v>4</v>
      </c>
      <c r="S319" s="7" t="s">
        <v>4</v>
      </c>
      <c r="T319" s="7" t="s">
        <v>4</v>
      </c>
      <c r="U319" s="7" t="s">
        <v>4</v>
      </c>
      <c r="V319" s="7" t="s">
        <v>4</v>
      </c>
      <c r="W319" s="7" t="s">
        <v>4</v>
      </c>
      <c r="X319" s="7" t="s">
        <v>4</v>
      </c>
      <c r="Y319" s="7" t="s">
        <v>4</v>
      </c>
      <c r="Z319" s="7" t="s">
        <v>4</v>
      </c>
      <c r="AA319" s="7" t="s">
        <v>4</v>
      </c>
      <c r="AB319" s="7" t="s">
        <v>4</v>
      </c>
      <c r="AC319" s="7" t="s">
        <v>4</v>
      </c>
      <c r="AD319" s="7" t="s">
        <v>4</v>
      </c>
      <c r="AE319" s="7" t="s">
        <v>4</v>
      </c>
      <c r="AF319" s="7" t="s">
        <v>4</v>
      </c>
      <c r="AG319" s="7" t="s">
        <v>4</v>
      </c>
      <c r="AH319" s="7" t="s">
        <v>4</v>
      </c>
      <c r="AI319" s="7" t="s">
        <v>4</v>
      </c>
      <c r="AJ319" s="7" t="s">
        <v>4</v>
      </c>
      <c r="AK319" s="7" t="s">
        <v>4</v>
      </c>
      <c r="AL319" s="7" t="s">
        <v>4</v>
      </c>
      <c r="AM319" s="7" t="s">
        <v>4</v>
      </c>
      <c r="AN319" s="7" t="s">
        <v>4</v>
      </c>
      <c r="AO319" s="7" t="s">
        <v>4</v>
      </c>
      <c r="AP319" s="7" t="s">
        <v>4</v>
      </c>
      <c r="AQ319" s="7">
        <v>4</v>
      </c>
      <c r="AR319" s="7">
        <v>1</v>
      </c>
      <c r="AS319" s="7">
        <v>1</v>
      </c>
      <c r="AT319" s="7">
        <v>2</v>
      </c>
      <c r="AU319" s="7">
        <v>1</v>
      </c>
      <c r="AV319" s="7">
        <v>3</v>
      </c>
      <c r="AW319" s="7">
        <v>6</v>
      </c>
      <c r="AX319" s="7">
        <v>5</v>
      </c>
      <c r="AY319" s="7">
        <v>2</v>
      </c>
      <c r="AZ319" s="7">
        <v>1</v>
      </c>
      <c r="BA319" s="7">
        <v>1</v>
      </c>
      <c r="BB319" s="7">
        <v>1</v>
      </c>
      <c r="BC319" s="7" t="s">
        <v>5</v>
      </c>
      <c r="BD319" s="7">
        <v>1</v>
      </c>
      <c r="BE319" s="7">
        <v>1</v>
      </c>
      <c r="BF319" s="7" t="s">
        <v>5</v>
      </c>
      <c r="BG319" s="7" t="s">
        <v>5</v>
      </c>
      <c r="BH319" s="7" t="s">
        <v>11</v>
      </c>
      <c r="BI319" s="7" t="s">
        <v>5</v>
      </c>
      <c r="BJ319" s="7" t="s">
        <v>11</v>
      </c>
      <c r="BK319" s="7" t="s">
        <v>5</v>
      </c>
      <c r="BL319" s="7">
        <v>1</v>
      </c>
    </row>
    <row r="320" spans="1:64">
      <c r="A320" s="7" t="s">
        <v>167</v>
      </c>
      <c r="B320" s="7" t="s">
        <v>109</v>
      </c>
      <c r="C320" s="7" t="s">
        <v>7</v>
      </c>
      <c r="D320" s="7" t="s">
        <v>4</v>
      </c>
      <c r="E320" s="7" t="s">
        <v>4</v>
      </c>
      <c r="F320" s="7" t="s">
        <v>4</v>
      </c>
      <c r="G320" s="7" t="s">
        <v>4</v>
      </c>
      <c r="H320" s="7" t="s">
        <v>4</v>
      </c>
      <c r="I320" s="7" t="s">
        <v>4</v>
      </c>
      <c r="J320" s="7" t="s">
        <v>4</v>
      </c>
      <c r="K320" s="7" t="s">
        <v>4</v>
      </c>
      <c r="L320" s="7" t="s">
        <v>4</v>
      </c>
      <c r="M320" s="7" t="s">
        <v>4</v>
      </c>
      <c r="N320" s="7" t="s">
        <v>4</v>
      </c>
      <c r="O320" s="7" t="s">
        <v>4</v>
      </c>
      <c r="P320" s="7" t="s">
        <v>4</v>
      </c>
      <c r="Q320" s="7" t="s">
        <v>4</v>
      </c>
      <c r="R320" s="7" t="s">
        <v>4</v>
      </c>
      <c r="S320" s="7" t="s">
        <v>4</v>
      </c>
      <c r="T320" s="7" t="s">
        <v>4</v>
      </c>
      <c r="U320" s="7" t="s">
        <v>4</v>
      </c>
      <c r="V320" s="7" t="s">
        <v>4</v>
      </c>
      <c r="W320" s="7" t="s">
        <v>4</v>
      </c>
      <c r="X320" s="7" t="s">
        <v>4</v>
      </c>
      <c r="Y320" s="7" t="s">
        <v>4</v>
      </c>
      <c r="Z320" s="7" t="s">
        <v>4</v>
      </c>
      <c r="AA320" s="7" t="s">
        <v>4</v>
      </c>
      <c r="AB320" s="7" t="s">
        <v>4</v>
      </c>
      <c r="AC320" s="7" t="s">
        <v>4</v>
      </c>
      <c r="AD320" s="7" t="s">
        <v>4</v>
      </c>
      <c r="AE320" s="7" t="s">
        <v>4</v>
      </c>
      <c r="AF320" s="7" t="s">
        <v>4</v>
      </c>
      <c r="AG320" s="7" t="s">
        <v>4</v>
      </c>
      <c r="AH320" s="7" t="s">
        <v>4</v>
      </c>
      <c r="AI320" s="7" t="s">
        <v>4</v>
      </c>
      <c r="AJ320" s="7" t="s">
        <v>4</v>
      </c>
      <c r="AK320" s="7" t="s">
        <v>4</v>
      </c>
      <c r="AL320" s="7" t="s">
        <v>4</v>
      </c>
      <c r="AM320" s="7" t="s">
        <v>4</v>
      </c>
      <c r="AN320" s="7" t="s">
        <v>4</v>
      </c>
      <c r="AO320" s="7" t="s">
        <v>4</v>
      </c>
      <c r="AP320" s="7" t="s">
        <v>4</v>
      </c>
      <c r="AQ320" s="7">
        <v>44</v>
      </c>
      <c r="AR320" s="7">
        <v>8</v>
      </c>
      <c r="AS320" s="7">
        <v>8</v>
      </c>
      <c r="AT320" s="7">
        <v>19</v>
      </c>
      <c r="AU320" s="7">
        <v>20</v>
      </c>
      <c r="AV320" s="7">
        <v>57</v>
      </c>
      <c r="AW320" s="7">
        <v>71</v>
      </c>
      <c r="AX320" s="7">
        <v>70</v>
      </c>
      <c r="AY320" s="7">
        <v>35</v>
      </c>
      <c r="AZ320" s="7">
        <v>16</v>
      </c>
      <c r="BA320" s="7">
        <v>8</v>
      </c>
      <c r="BB320" s="7">
        <v>21</v>
      </c>
      <c r="BC320" s="7">
        <v>15</v>
      </c>
      <c r="BD320" s="7">
        <v>19</v>
      </c>
      <c r="BE320" s="7">
        <v>21</v>
      </c>
      <c r="BF320" s="7">
        <v>15</v>
      </c>
      <c r="BG320" s="7">
        <v>21</v>
      </c>
      <c r="BH320" s="7">
        <v>21</v>
      </c>
      <c r="BI320" s="7">
        <v>65</v>
      </c>
      <c r="BJ320" s="7">
        <v>86</v>
      </c>
      <c r="BK320" s="7">
        <v>97</v>
      </c>
      <c r="BL320" s="7">
        <v>108</v>
      </c>
    </row>
    <row r="321" spans="1:64">
      <c r="A321" s="7" t="s">
        <v>172</v>
      </c>
      <c r="B321" s="7" t="s">
        <v>109</v>
      </c>
      <c r="C321" s="7" t="s">
        <v>6</v>
      </c>
      <c r="D321" s="7" t="s">
        <v>5</v>
      </c>
      <c r="E321" s="7" t="s">
        <v>5</v>
      </c>
      <c r="F321" s="7" t="s">
        <v>5</v>
      </c>
      <c r="G321" s="7" t="s">
        <v>5</v>
      </c>
      <c r="H321" s="7" t="s">
        <v>5</v>
      </c>
      <c r="I321" s="7" t="s">
        <v>5</v>
      </c>
      <c r="J321" s="7" t="s">
        <v>5</v>
      </c>
      <c r="K321" s="7" t="s">
        <v>5</v>
      </c>
      <c r="L321" s="7" t="s">
        <v>5</v>
      </c>
      <c r="M321" s="7" t="s">
        <v>5</v>
      </c>
      <c r="N321" s="7" t="s">
        <v>5</v>
      </c>
      <c r="O321" s="7" t="s">
        <v>5</v>
      </c>
      <c r="P321" s="7" t="s">
        <v>5</v>
      </c>
      <c r="Q321" s="7" t="s">
        <v>5</v>
      </c>
      <c r="R321" s="7" t="s">
        <v>5</v>
      </c>
      <c r="S321" s="7" t="s">
        <v>5</v>
      </c>
      <c r="T321" s="7" t="s">
        <v>5</v>
      </c>
      <c r="U321" s="7" t="s">
        <v>5</v>
      </c>
      <c r="V321" s="7" t="s">
        <v>5</v>
      </c>
      <c r="W321" s="7" t="s">
        <v>5</v>
      </c>
      <c r="X321" s="7" t="s">
        <v>5</v>
      </c>
      <c r="Y321" s="7" t="s">
        <v>5</v>
      </c>
      <c r="Z321" s="7" t="s">
        <v>5</v>
      </c>
      <c r="AA321" s="7" t="s">
        <v>5</v>
      </c>
      <c r="AB321" s="7" t="s">
        <v>5</v>
      </c>
      <c r="AC321" s="7" t="s">
        <v>5</v>
      </c>
      <c r="AD321" s="7" t="s">
        <v>5</v>
      </c>
      <c r="AE321" s="7" t="s">
        <v>5</v>
      </c>
      <c r="AF321" s="7" t="s">
        <v>5</v>
      </c>
      <c r="AG321" s="7" t="s">
        <v>5</v>
      </c>
      <c r="AH321" s="7" t="s">
        <v>5</v>
      </c>
      <c r="AI321" s="7" t="s">
        <v>5</v>
      </c>
      <c r="AJ321" s="7" t="s">
        <v>5</v>
      </c>
      <c r="AK321" s="7" t="s">
        <v>5</v>
      </c>
      <c r="AL321" s="7" t="s">
        <v>11</v>
      </c>
      <c r="AM321" s="7" t="s">
        <v>11</v>
      </c>
      <c r="AN321" s="7" t="s">
        <v>11</v>
      </c>
      <c r="AO321" s="7">
        <v>1</v>
      </c>
      <c r="AP321" s="7">
        <v>14</v>
      </c>
      <c r="AQ321" s="7" t="s">
        <v>4</v>
      </c>
      <c r="AR321" s="7" t="s">
        <v>4</v>
      </c>
      <c r="AS321" s="7" t="s">
        <v>4</v>
      </c>
      <c r="AT321" s="7" t="s">
        <v>4</v>
      </c>
      <c r="AU321" s="7" t="s">
        <v>4</v>
      </c>
      <c r="AV321" s="7" t="s">
        <v>4</v>
      </c>
      <c r="AW321" s="7" t="s">
        <v>4</v>
      </c>
      <c r="AX321" s="7" t="s">
        <v>4</v>
      </c>
      <c r="AY321" s="7" t="s">
        <v>4</v>
      </c>
      <c r="AZ321" s="7" t="s">
        <v>4</v>
      </c>
      <c r="BA321" s="7" t="s">
        <v>4</v>
      </c>
      <c r="BB321" s="7" t="s">
        <v>4</v>
      </c>
      <c r="BC321" s="7" t="s">
        <v>4</v>
      </c>
      <c r="BD321" s="7" t="s">
        <v>4</v>
      </c>
      <c r="BE321" s="7" t="s">
        <v>4</v>
      </c>
      <c r="BF321" s="7" t="s">
        <v>4</v>
      </c>
      <c r="BG321" s="7" t="s">
        <v>4</v>
      </c>
      <c r="BH321" s="7" t="s">
        <v>4</v>
      </c>
      <c r="BI321" s="7" t="s">
        <v>4</v>
      </c>
      <c r="BJ321" s="7" t="s">
        <v>4</v>
      </c>
      <c r="BK321" s="7" t="s">
        <v>4</v>
      </c>
      <c r="BL321" s="7" t="s">
        <v>4</v>
      </c>
    </row>
    <row r="322" spans="1:64">
      <c r="A322" s="7" t="s">
        <v>172</v>
      </c>
      <c r="B322" s="7" t="s">
        <v>109</v>
      </c>
      <c r="C322" s="7" t="s">
        <v>7</v>
      </c>
      <c r="D322" s="7" t="s">
        <v>5</v>
      </c>
      <c r="E322" s="7" t="s">
        <v>5</v>
      </c>
      <c r="F322" s="7" t="s">
        <v>5</v>
      </c>
      <c r="G322" s="7" t="s">
        <v>5</v>
      </c>
      <c r="H322" s="7" t="s">
        <v>5</v>
      </c>
      <c r="I322" s="7" t="s">
        <v>5</v>
      </c>
      <c r="J322" s="7" t="s">
        <v>5</v>
      </c>
      <c r="K322" s="7" t="s">
        <v>5</v>
      </c>
      <c r="L322" s="7" t="s">
        <v>5</v>
      </c>
      <c r="M322" s="7" t="s">
        <v>5</v>
      </c>
      <c r="N322" s="7" t="s">
        <v>5</v>
      </c>
      <c r="O322" s="7" t="s">
        <v>5</v>
      </c>
      <c r="P322" s="7" t="s">
        <v>5</v>
      </c>
      <c r="Q322" s="7" t="s">
        <v>5</v>
      </c>
      <c r="R322" s="7" t="s">
        <v>5</v>
      </c>
      <c r="S322" s="7" t="s">
        <v>5</v>
      </c>
      <c r="T322" s="7" t="s">
        <v>5</v>
      </c>
      <c r="U322" s="7" t="s">
        <v>5</v>
      </c>
      <c r="V322" s="7" t="s">
        <v>5</v>
      </c>
      <c r="W322" s="7" t="s">
        <v>5</v>
      </c>
      <c r="X322" s="7" t="s">
        <v>5</v>
      </c>
      <c r="Y322" s="7" t="s">
        <v>5</v>
      </c>
      <c r="Z322" s="7" t="s">
        <v>5</v>
      </c>
      <c r="AA322" s="7" t="s">
        <v>5</v>
      </c>
      <c r="AB322" s="7" t="s">
        <v>5</v>
      </c>
      <c r="AC322" s="7" t="s">
        <v>5</v>
      </c>
      <c r="AD322" s="7" t="s">
        <v>11</v>
      </c>
      <c r="AE322" s="7" t="s">
        <v>5</v>
      </c>
      <c r="AF322" s="7" t="s">
        <v>5</v>
      </c>
      <c r="AG322" s="7" t="s">
        <v>5</v>
      </c>
      <c r="AH322" s="7" t="s">
        <v>5</v>
      </c>
      <c r="AI322" s="7" t="s">
        <v>5</v>
      </c>
      <c r="AJ322" s="7" t="s">
        <v>5</v>
      </c>
      <c r="AK322" s="7">
        <v>1</v>
      </c>
      <c r="AL322" s="7">
        <v>20</v>
      </c>
      <c r="AM322" s="7">
        <v>45</v>
      </c>
      <c r="AN322" s="7">
        <v>23</v>
      </c>
      <c r="AO322" s="7">
        <v>34</v>
      </c>
      <c r="AP322" s="7">
        <v>47</v>
      </c>
      <c r="AQ322" s="7" t="s">
        <v>4</v>
      </c>
      <c r="AR322" s="7" t="s">
        <v>4</v>
      </c>
      <c r="AS322" s="7" t="s">
        <v>4</v>
      </c>
      <c r="AT322" s="7" t="s">
        <v>4</v>
      </c>
      <c r="AU322" s="7" t="s">
        <v>4</v>
      </c>
      <c r="AV322" s="7" t="s">
        <v>4</v>
      </c>
      <c r="AW322" s="7" t="s">
        <v>4</v>
      </c>
      <c r="AX322" s="7" t="s">
        <v>4</v>
      </c>
      <c r="AY322" s="7" t="s">
        <v>4</v>
      </c>
      <c r="AZ322" s="7" t="s">
        <v>4</v>
      </c>
      <c r="BA322" s="7" t="s">
        <v>4</v>
      </c>
      <c r="BB322" s="7" t="s">
        <v>4</v>
      </c>
      <c r="BC322" s="7" t="s">
        <v>4</v>
      </c>
      <c r="BD322" s="7" t="s">
        <v>4</v>
      </c>
      <c r="BE322" s="7" t="s">
        <v>4</v>
      </c>
      <c r="BF322" s="7" t="s">
        <v>4</v>
      </c>
      <c r="BG322" s="7" t="s">
        <v>4</v>
      </c>
      <c r="BH322" s="7" t="s">
        <v>4</v>
      </c>
      <c r="BI322" s="7" t="s">
        <v>4</v>
      </c>
      <c r="BJ322" s="7" t="s">
        <v>4</v>
      </c>
      <c r="BK322" s="7" t="s">
        <v>4</v>
      </c>
      <c r="BL322" s="7" t="s">
        <v>4</v>
      </c>
    </row>
    <row r="323" spans="1:64">
      <c r="A323" s="7" t="s">
        <v>167</v>
      </c>
      <c r="B323" s="7" t="s">
        <v>110</v>
      </c>
      <c r="C323" s="7" t="s">
        <v>6</v>
      </c>
      <c r="D323" s="7" t="s">
        <v>4</v>
      </c>
      <c r="E323" s="7" t="s">
        <v>4</v>
      </c>
      <c r="F323" s="7" t="s">
        <v>4</v>
      </c>
      <c r="G323" s="7" t="s">
        <v>4</v>
      </c>
      <c r="H323" s="7" t="s">
        <v>4</v>
      </c>
      <c r="I323" s="7" t="s">
        <v>4</v>
      </c>
      <c r="J323" s="7" t="s">
        <v>4</v>
      </c>
      <c r="K323" s="7" t="s">
        <v>4</v>
      </c>
      <c r="L323" s="7" t="s">
        <v>4</v>
      </c>
      <c r="M323" s="7" t="s">
        <v>4</v>
      </c>
      <c r="N323" s="7" t="s">
        <v>4</v>
      </c>
      <c r="O323" s="7" t="s">
        <v>4</v>
      </c>
      <c r="P323" s="7" t="s">
        <v>4</v>
      </c>
      <c r="Q323" s="7" t="s">
        <v>4</v>
      </c>
      <c r="R323" s="7" t="s">
        <v>4</v>
      </c>
      <c r="S323" s="7" t="s">
        <v>4</v>
      </c>
      <c r="T323" s="7" t="s">
        <v>4</v>
      </c>
      <c r="U323" s="7" t="s">
        <v>4</v>
      </c>
      <c r="V323" s="7" t="s">
        <v>4</v>
      </c>
      <c r="W323" s="7" t="s">
        <v>4</v>
      </c>
      <c r="X323" s="7" t="s">
        <v>4</v>
      </c>
      <c r="Y323" s="7" t="s">
        <v>4</v>
      </c>
      <c r="Z323" s="7" t="s">
        <v>4</v>
      </c>
      <c r="AA323" s="7" t="s">
        <v>4</v>
      </c>
      <c r="AB323" s="7" t="s">
        <v>4</v>
      </c>
      <c r="AC323" s="7" t="s">
        <v>4</v>
      </c>
      <c r="AD323" s="7" t="s">
        <v>4</v>
      </c>
      <c r="AE323" s="7" t="s">
        <v>4</v>
      </c>
      <c r="AF323" s="7" t="s">
        <v>4</v>
      </c>
      <c r="AG323" s="7" t="s">
        <v>4</v>
      </c>
      <c r="AH323" s="7" t="s">
        <v>4</v>
      </c>
      <c r="AI323" s="7" t="s">
        <v>4</v>
      </c>
      <c r="AJ323" s="7" t="s">
        <v>4</v>
      </c>
      <c r="AK323" s="7" t="s">
        <v>4</v>
      </c>
      <c r="AL323" s="7" t="s">
        <v>4</v>
      </c>
      <c r="AM323" s="7" t="s">
        <v>4</v>
      </c>
      <c r="AN323" s="7" t="s">
        <v>4</v>
      </c>
      <c r="AO323" s="7" t="s">
        <v>4</v>
      </c>
      <c r="AP323" s="7" t="s">
        <v>4</v>
      </c>
      <c r="AQ323" s="7" t="s">
        <v>5</v>
      </c>
      <c r="AR323" s="7">
        <v>25</v>
      </c>
      <c r="AS323" s="7">
        <v>20</v>
      </c>
      <c r="AT323" s="7" t="s">
        <v>5</v>
      </c>
      <c r="AU323" s="7" t="s">
        <v>11</v>
      </c>
      <c r="AV323" s="7">
        <v>6</v>
      </c>
      <c r="AW323" s="7">
        <v>5</v>
      </c>
      <c r="AX323" s="7">
        <v>24</v>
      </c>
      <c r="AY323" s="7">
        <v>25</v>
      </c>
      <c r="AZ323" s="7" t="s">
        <v>5</v>
      </c>
      <c r="BA323" s="7" t="s">
        <v>5</v>
      </c>
      <c r="BB323" s="7" t="s">
        <v>5</v>
      </c>
      <c r="BC323" s="7">
        <v>16</v>
      </c>
      <c r="BD323" s="7" t="s">
        <v>5</v>
      </c>
      <c r="BE323" s="7">
        <v>90</v>
      </c>
      <c r="BF323" s="7" t="s">
        <v>5</v>
      </c>
      <c r="BG323" s="7" t="s">
        <v>5</v>
      </c>
      <c r="BH323" s="7">
        <v>2</v>
      </c>
      <c r="BI323" s="7">
        <v>4</v>
      </c>
      <c r="BJ323" s="7" t="s">
        <v>4</v>
      </c>
      <c r="BK323" s="7" t="s">
        <v>4</v>
      </c>
      <c r="BL323" s="7" t="s">
        <v>5</v>
      </c>
    </row>
    <row r="324" spans="1:64">
      <c r="A324" s="7" t="s">
        <v>167</v>
      </c>
      <c r="B324" s="7" t="s">
        <v>110</v>
      </c>
      <c r="C324" s="7" t="s">
        <v>7</v>
      </c>
      <c r="D324" s="7" t="s">
        <v>4</v>
      </c>
      <c r="E324" s="7" t="s">
        <v>4</v>
      </c>
      <c r="F324" s="7" t="s">
        <v>4</v>
      </c>
      <c r="G324" s="7" t="s">
        <v>4</v>
      </c>
      <c r="H324" s="7" t="s">
        <v>4</v>
      </c>
      <c r="I324" s="7" t="s">
        <v>4</v>
      </c>
      <c r="J324" s="7" t="s">
        <v>4</v>
      </c>
      <c r="K324" s="7" t="s">
        <v>4</v>
      </c>
      <c r="L324" s="7" t="s">
        <v>4</v>
      </c>
      <c r="M324" s="7" t="s">
        <v>4</v>
      </c>
      <c r="N324" s="7" t="s">
        <v>4</v>
      </c>
      <c r="O324" s="7" t="s">
        <v>4</v>
      </c>
      <c r="P324" s="7" t="s">
        <v>4</v>
      </c>
      <c r="Q324" s="7" t="s">
        <v>4</v>
      </c>
      <c r="R324" s="7" t="s">
        <v>4</v>
      </c>
      <c r="S324" s="7" t="s">
        <v>4</v>
      </c>
      <c r="T324" s="7" t="s">
        <v>4</v>
      </c>
      <c r="U324" s="7" t="s">
        <v>4</v>
      </c>
      <c r="V324" s="7" t="s">
        <v>4</v>
      </c>
      <c r="W324" s="7" t="s">
        <v>4</v>
      </c>
      <c r="X324" s="7" t="s">
        <v>4</v>
      </c>
      <c r="Y324" s="7" t="s">
        <v>4</v>
      </c>
      <c r="Z324" s="7" t="s">
        <v>4</v>
      </c>
      <c r="AA324" s="7" t="s">
        <v>4</v>
      </c>
      <c r="AB324" s="7" t="s">
        <v>4</v>
      </c>
      <c r="AC324" s="7" t="s">
        <v>4</v>
      </c>
      <c r="AD324" s="7" t="s">
        <v>4</v>
      </c>
      <c r="AE324" s="7" t="s">
        <v>4</v>
      </c>
      <c r="AF324" s="7" t="s">
        <v>4</v>
      </c>
      <c r="AG324" s="7" t="s">
        <v>4</v>
      </c>
      <c r="AH324" s="7" t="s">
        <v>4</v>
      </c>
      <c r="AI324" s="7" t="s">
        <v>4</v>
      </c>
      <c r="AJ324" s="7" t="s">
        <v>4</v>
      </c>
      <c r="AK324" s="7" t="s">
        <v>4</v>
      </c>
      <c r="AL324" s="7" t="s">
        <v>4</v>
      </c>
      <c r="AM324" s="7" t="s">
        <v>4</v>
      </c>
      <c r="AN324" s="7" t="s">
        <v>4</v>
      </c>
      <c r="AO324" s="7" t="s">
        <v>4</v>
      </c>
      <c r="AP324" s="7" t="s">
        <v>4</v>
      </c>
      <c r="AQ324" s="7" t="s">
        <v>5</v>
      </c>
      <c r="AR324" s="7">
        <v>62</v>
      </c>
      <c r="AS324" s="7">
        <v>100</v>
      </c>
      <c r="AT324" s="7" t="s">
        <v>5</v>
      </c>
      <c r="AU324" s="7" t="s">
        <v>5</v>
      </c>
      <c r="AV324" s="7" t="s">
        <v>5</v>
      </c>
      <c r="AW324" s="7" t="s">
        <v>5</v>
      </c>
      <c r="AX324" s="7" t="s">
        <v>5</v>
      </c>
      <c r="AY324" s="7" t="s">
        <v>5</v>
      </c>
      <c r="AZ324" s="7" t="s">
        <v>5</v>
      </c>
      <c r="BA324" s="7" t="s">
        <v>5</v>
      </c>
      <c r="BB324" s="7" t="s">
        <v>5</v>
      </c>
      <c r="BC324" s="7" t="s">
        <v>5</v>
      </c>
      <c r="BD324" s="7" t="s">
        <v>5</v>
      </c>
      <c r="BE324" s="7" t="s">
        <v>5</v>
      </c>
      <c r="BF324" s="7" t="s">
        <v>5</v>
      </c>
      <c r="BG324" s="7" t="s">
        <v>5</v>
      </c>
      <c r="BH324" s="7" t="s">
        <v>4</v>
      </c>
      <c r="BI324" s="7" t="s">
        <v>4</v>
      </c>
      <c r="BJ324" s="7" t="s">
        <v>4</v>
      </c>
      <c r="BK324" s="7" t="s">
        <v>4</v>
      </c>
      <c r="BL324" s="7" t="s">
        <v>4</v>
      </c>
    </row>
    <row r="325" spans="1:64">
      <c r="A325" s="7" t="s">
        <v>172</v>
      </c>
      <c r="B325" s="7" t="s">
        <v>110</v>
      </c>
      <c r="C325" s="7" t="s">
        <v>6</v>
      </c>
      <c r="D325" s="7" t="s">
        <v>5</v>
      </c>
      <c r="E325" s="7" t="s">
        <v>5</v>
      </c>
      <c r="F325" s="7" t="s">
        <v>5</v>
      </c>
      <c r="G325" s="7" t="s">
        <v>5</v>
      </c>
      <c r="H325" s="7" t="s">
        <v>5</v>
      </c>
      <c r="I325" s="7" t="s">
        <v>5</v>
      </c>
      <c r="J325" s="7" t="s">
        <v>5</v>
      </c>
      <c r="K325" s="7" t="s">
        <v>5</v>
      </c>
      <c r="L325" s="7" t="s">
        <v>5</v>
      </c>
      <c r="M325" s="7" t="s">
        <v>5</v>
      </c>
      <c r="N325" s="7" t="s">
        <v>5</v>
      </c>
      <c r="O325" s="7" t="s">
        <v>5</v>
      </c>
      <c r="P325" s="7" t="s">
        <v>5</v>
      </c>
      <c r="Q325" s="7" t="s">
        <v>5</v>
      </c>
      <c r="R325" s="7" t="s">
        <v>5</v>
      </c>
      <c r="S325" s="7" t="s">
        <v>5</v>
      </c>
      <c r="T325" s="7" t="s">
        <v>5</v>
      </c>
      <c r="U325" s="7" t="s">
        <v>5</v>
      </c>
      <c r="V325" s="7" t="s">
        <v>5</v>
      </c>
      <c r="W325" s="7" t="s">
        <v>5</v>
      </c>
      <c r="X325" s="7" t="s">
        <v>5</v>
      </c>
      <c r="Y325" s="7" t="s">
        <v>5</v>
      </c>
      <c r="Z325" s="7" t="s">
        <v>5</v>
      </c>
      <c r="AA325" s="7" t="s">
        <v>5</v>
      </c>
      <c r="AB325" s="7" t="s">
        <v>5</v>
      </c>
      <c r="AC325" s="7" t="s">
        <v>5</v>
      </c>
      <c r="AD325" s="7" t="s">
        <v>5</v>
      </c>
      <c r="AE325" s="7" t="s">
        <v>5</v>
      </c>
      <c r="AF325" s="7">
        <v>1</v>
      </c>
      <c r="AG325" s="7" t="s">
        <v>5</v>
      </c>
      <c r="AH325" s="7" t="s">
        <v>5</v>
      </c>
      <c r="AI325" s="7">
        <v>1</v>
      </c>
      <c r="AJ325" s="7">
        <v>1</v>
      </c>
      <c r="AK325" s="7">
        <v>7</v>
      </c>
      <c r="AL325" s="7" t="s">
        <v>5</v>
      </c>
      <c r="AM325" s="7" t="s">
        <v>5</v>
      </c>
      <c r="AN325" s="7" t="s">
        <v>5</v>
      </c>
      <c r="AO325" s="7" t="s">
        <v>5</v>
      </c>
      <c r="AP325" s="7" t="s">
        <v>5</v>
      </c>
      <c r="AQ325" s="7" t="s">
        <v>4</v>
      </c>
      <c r="AR325" s="7" t="s">
        <v>4</v>
      </c>
      <c r="AS325" s="7" t="s">
        <v>4</v>
      </c>
      <c r="AT325" s="7" t="s">
        <v>4</v>
      </c>
      <c r="AU325" s="7" t="s">
        <v>4</v>
      </c>
      <c r="AV325" s="7" t="s">
        <v>4</v>
      </c>
      <c r="AW325" s="7" t="s">
        <v>4</v>
      </c>
      <c r="AX325" s="7" t="s">
        <v>4</v>
      </c>
      <c r="AY325" s="7" t="s">
        <v>4</v>
      </c>
      <c r="AZ325" s="7" t="s">
        <v>4</v>
      </c>
      <c r="BA325" s="7" t="s">
        <v>4</v>
      </c>
      <c r="BB325" s="7" t="s">
        <v>4</v>
      </c>
      <c r="BC325" s="7" t="s">
        <v>4</v>
      </c>
      <c r="BD325" s="7" t="s">
        <v>4</v>
      </c>
      <c r="BE325" s="7" t="s">
        <v>4</v>
      </c>
      <c r="BF325" s="7" t="s">
        <v>4</v>
      </c>
      <c r="BG325" s="7" t="s">
        <v>4</v>
      </c>
      <c r="BH325" s="7" t="s">
        <v>4</v>
      </c>
      <c r="BI325" s="7" t="s">
        <v>4</v>
      </c>
      <c r="BJ325" s="7" t="s">
        <v>4</v>
      </c>
      <c r="BK325" s="7" t="s">
        <v>4</v>
      </c>
      <c r="BL325" s="7" t="s">
        <v>4</v>
      </c>
    </row>
    <row r="326" spans="1:64">
      <c r="A326" s="7" t="s">
        <v>172</v>
      </c>
      <c r="B326" s="7" t="s">
        <v>110</v>
      </c>
      <c r="C326" s="7" t="s">
        <v>9</v>
      </c>
      <c r="D326" s="7" t="s">
        <v>5</v>
      </c>
      <c r="E326" s="7" t="s">
        <v>5</v>
      </c>
      <c r="F326" s="7" t="s">
        <v>5</v>
      </c>
      <c r="G326" s="7" t="s">
        <v>5</v>
      </c>
      <c r="H326" s="7" t="s">
        <v>5</v>
      </c>
      <c r="I326" s="7" t="s">
        <v>5</v>
      </c>
      <c r="J326" s="7" t="s">
        <v>5</v>
      </c>
      <c r="K326" s="7" t="s">
        <v>5</v>
      </c>
      <c r="L326" s="7" t="s">
        <v>5</v>
      </c>
      <c r="M326" s="7" t="s">
        <v>5</v>
      </c>
      <c r="N326" s="7" t="s">
        <v>5</v>
      </c>
      <c r="O326" s="7" t="s">
        <v>5</v>
      </c>
      <c r="P326" s="7" t="s">
        <v>5</v>
      </c>
      <c r="Q326" s="7" t="s">
        <v>5</v>
      </c>
      <c r="R326" s="7" t="s">
        <v>5</v>
      </c>
      <c r="S326" s="7" t="s">
        <v>5</v>
      </c>
      <c r="T326" s="7" t="s">
        <v>5</v>
      </c>
      <c r="U326" s="7" t="s">
        <v>5</v>
      </c>
      <c r="V326" s="7" t="s">
        <v>5</v>
      </c>
      <c r="W326" s="7" t="s">
        <v>5</v>
      </c>
      <c r="X326" s="7" t="s">
        <v>5</v>
      </c>
      <c r="Y326" s="7" t="s">
        <v>5</v>
      </c>
      <c r="Z326" s="7" t="s">
        <v>5</v>
      </c>
      <c r="AA326" s="7">
        <v>3</v>
      </c>
      <c r="AB326" s="7">
        <v>3</v>
      </c>
      <c r="AC326" s="7" t="s">
        <v>5</v>
      </c>
      <c r="AD326" s="7" t="s">
        <v>5</v>
      </c>
      <c r="AE326" s="7" t="s">
        <v>5</v>
      </c>
      <c r="AF326" s="7" t="s">
        <v>5</v>
      </c>
      <c r="AG326" s="7" t="s">
        <v>5</v>
      </c>
      <c r="AH326" s="7" t="s">
        <v>5</v>
      </c>
      <c r="AI326" s="7" t="s">
        <v>5</v>
      </c>
      <c r="AJ326" s="7" t="s">
        <v>5</v>
      </c>
      <c r="AK326" s="7" t="s">
        <v>5</v>
      </c>
      <c r="AL326" s="7" t="s">
        <v>5</v>
      </c>
      <c r="AM326" s="7" t="s">
        <v>5</v>
      </c>
      <c r="AN326" s="7" t="s">
        <v>5</v>
      </c>
      <c r="AO326" s="7" t="s">
        <v>5</v>
      </c>
      <c r="AP326" s="7" t="s">
        <v>5</v>
      </c>
      <c r="AQ326" s="7" t="s">
        <v>4</v>
      </c>
      <c r="AR326" s="7" t="s">
        <v>4</v>
      </c>
      <c r="AS326" s="7" t="s">
        <v>4</v>
      </c>
      <c r="AT326" s="7" t="s">
        <v>4</v>
      </c>
      <c r="AU326" s="7" t="s">
        <v>4</v>
      </c>
      <c r="AV326" s="7" t="s">
        <v>4</v>
      </c>
      <c r="AW326" s="7" t="s">
        <v>4</v>
      </c>
      <c r="AX326" s="7" t="s">
        <v>4</v>
      </c>
      <c r="AY326" s="7" t="s">
        <v>4</v>
      </c>
      <c r="AZ326" s="7" t="s">
        <v>4</v>
      </c>
      <c r="BA326" s="7" t="s">
        <v>4</v>
      </c>
      <c r="BB326" s="7" t="s">
        <v>4</v>
      </c>
      <c r="BC326" s="7" t="s">
        <v>4</v>
      </c>
      <c r="BD326" s="7" t="s">
        <v>4</v>
      </c>
      <c r="BE326" s="7" t="s">
        <v>4</v>
      </c>
      <c r="BF326" s="7" t="s">
        <v>4</v>
      </c>
      <c r="BG326" s="7" t="s">
        <v>4</v>
      </c>
      <c r="BH326" s="7" t="s">
        <v>4</v>
      </c>
      <c r="BI326" s="7" t="s">
        <v>4</v>
      </c>
      <c r="BJ326" s="7" t="s">
        <v>4</v>
      </c>
      <c r="BK326" s="7" t="s">
        <v>4</v>
      </c>
      <c r="BL326" s="7" t="s">
        <v>4</v>
      </c>
    </row>
    <row r="327" spans="1:64">
      <c r="A327" s="7" t="s">
        <v>172</v>
      </c>
      <c r="B327" s="7" t="s">
        <v>110</v>
      </c>
      <c r="C327" s="7" t="s">
        <v>7</v>
      </c>
      <c r="D327" s="7" t="s">
        <v>5</v>
      </c>
      <c r="E327" s="7" t="s">
        <v>5</v>
      </c>
      <c r="F327" s="7" t="s">
        <v>5</v>
      </c>
      <c r="G327" s="7" t="s">
        <v>5</v>
      </c>
      <c r="H327" s="7" t="s">
        <v>5</v>
      </c>
      <c r="I327" s="7" t="s">
        <v>5</v>
      </c>
      <c r="J327" s="7" t="s">
        <v>5</v>
      </c>
      <c r="K327" s="7" t="s">
        <v>5</v>
      </c>
      <c r="L327" s="7" t="s">
        <v>5</v>
      </c>
      <c r="M327" s="7" t="s">
        <v>5</v>
      </c>
      <c r="N327" s="7" t="s">
        <v>5</v>
      </c>
      <c r="O327" s="7" t="s">
        <v>5</v>
      </c>
      <c r="P327" s="7" t="s">
        <v>5</v>
      </c>
      <c r="Q327" s="7" t="s">
        <v>5</v>
      </c>
      <c r="R327" s="7" t="s">
        <v>5</v>
      </c>
      <c r="S327" s="7" t="s">
        <v>5</v>
      </c>
      <c r="T327" s="7" t="s">
        <v>5</v>
      </c>
      <c r="U327" s="7" t="s">
        <v>5</v>
      </c>
      <c r="V327" s="7" t="s">
        <v>5</v>
      </c>
      <c r="W327" s="7" t="s">
        <v>5</v>
      </c>
      <c r="X327" s="7" t="s">
        <v>5</v>
      </c>
      <c r="Y327" s="7" t="s">
        <v>5</v>
      </c>
      <c r="Z327" s="7" t="s">
        <v>5</v>
      </c>
      <c r="AA327" s="7" t="s">
        <v>5</v>
      </c>
      <c r="AB327" s="7" t="s">
        <v>5</v>
      </c>
      <c r="AC327" s="7">
        <v>3</v>
      </c>
      <c r="AD327" s="7" t="s">
        <v>11</v>
      </c>
      <c r="AE327" s="7" t="s">
        <v>11</v>
      </c>
      <c r="AF327" s="7" t="s">
        <v>5</v>
      </c>
      <c r="AG327" s="7" t="s">
        <v>5</v>
      </c>
      <c r="AH327" s="7" t="s">
        <v>5</v>
      </c>
      <c r="AI327" s="7" t="s">
        <v>5</v>
      </c>
      <c r="AJ327" s="7" t="s">
        <v>5</v>
      </c>
      <c r="AK327" s="7" t="s">
        <v>5</v>
      </c>
      <c r="AL327" s="7" t="s">
        <v>5</v>
      </c>
      <c r="AM327" s="7" t="s">
        <v>5</v>
      </c>
      <c r="AN327" s="7" t="s">
        <v>5</v>
      </c>
      <c r="AO327" s="7" t="s">
        <v>5</v>
      </c>
      <c r="AP327" s="7" t="s">
        <v>5</v>
      </c>
      <c r="AQ327" s="7" t="s">
        <v>4</v>
      </c>
      <c r="AR327" s="7" t="s">
        <v>4</v>
      </c>
      <c r="AS327" s="7" t="s">
        <v>4</v>
      </c>
      <c r="AT327" s="7" t="s">
        <v>4</v>
      </c>
      <c r="AU327" s="7" t="s">
        <v>4</v>
      </c>
      <c r="AV327" s="7" t="s">
        <v>4</v>
      </c>
      <c r="AW327" s="7" t="s">
        <v>4</v>
      </c>
      <c r="AX327" s="7" t="s">
        <v>4</v>
      </c>
      <c r="AY327" s="7" t="s">
        <v>4</v>
      </c>
      <c r="AZ327" s="7" t="s">
        <v>4</v>
      </c>
      <c r="BA327" s="7" t="s">
        <v>4</v>
      </c>
      <c r="BB327" s="7" t="s">
        <v>4</v>
      </c>
      <c r="BC327" s="7" t="s">
        <v>4</v>
      </c>
      <c r="BD327" s="7" t="s">
        <v>4</v>
      </c>
      <c r="BE327" s="7" t="s">
        <v>4</v>
      </c>
      <c r="BF327" s="7" t="s">
        <v>4</v>
      </c>
      <c r="BG327" s="7" t="s">
        <v>4</v>
      </c>
      <c r="BH327" s="7" t="s">
        <v>4</v>
      </c>
      <c r="BI327" s="7" t="s">
        <v>4</v>
      </c>
      <c r="BJ327" s="7" t="s">
        <v>4</v>
      </c>
      <c r="BK327" s="7" t="s">
        <v>4</v>
      </c>
      <c r="BL327" s="7" t="s">
        <v>4</v>
      </c>
    </row>
    <row r="328" spans="1:64">
      <c r="A328" s="7" t="s">
        <v>167</v>
      </c>
      <c r="B328" s="7" t="s">
        <v>158</v>
      </c>
      <c r="C328" s="7" t="s">
        <v>7</v>
      </c>
      <c r="D328" s="7" t="s">
        <v>4</v>
      </c>
      <c r="E328" s="7" t="s">
        <v>4</v>
      </c>
      <c r="F328" s="7" t="s">
        <v>4</v>
      </c>
      <c r="G328" s="7" t="s">
        <v>4</v>
      </c>
      <c r="H328" s="7" t="s">
        <v>4</v>
      </c>
      <c r="I328" s="7" t="s">
        <v>4</v>
      </c>
      <c r="J328" s="7" t="s">
        <v>4</v>
      </c>
      <c r="K328" s="7" t="s">
        <v>4</v>
      </c>
      <c r="L328" s="7" t="s">
        <v>4</v>
      </c>
      <c r="M328" s="7" t="s">
        <v>4</v>
      </c>
      <c r="N328" s="7" t="s">
        <v>4</v>
      </c>
      <c r="O328" s="7" t="s">
        <v>4</v>
      </c>
      <c r="P328" s="7" t="s">
        <v>4</v>
      </c>
      <c r="Q328" s="7" t="s">
        <v>4</v>
      </c>
      <c r="R328" s="7" t="s">
        <v>4</v>
      </c>
      <c r="S328" s="7" t="s">
        <v>4</v>
      </c>
      <c r="T328" s="7" t="s">
        <v>4</v>
      </c>
      <c r="U328" s="7" t="s">
        <v>4</v>
      </c>
      <c r="V328" s="7" t="s">
        <v>4</v>
      </c>
      <c r="W328" s="7" t="s">
        <v>4</v>
      </c>
      <c r="X328" s="7" t="s">
        <v>4</v>
      </c>
      <c r="Y328" s="7" t="s">
        <v>4</v>
      </c>
      <c r="Z328" s="7" t="s">
        <v>4</v>
      </c>
      <c r="AA328" s="7" t="s">
        <v>4</v>
      </c>
      <c r="AB328" s="7" t="s">
        <v>4</v>
      </c>
      <c r="AC328" s="7" t="s">
        <v>4</v>
      </c>
      <c r="AD328" s="7" t="s">
        <v>4</v>
      </c>
      <c r="AE328" s="7" t="s">
        <v>4</v>
      </c>
      <c r="AF328" s="7" t="s">
        <v>4</v>
      </c>
      <c r="AG328" s="7" t="s">
        <v>4</v>
      </c>
      <c r="AH328" s="7" t="s">
        <v>4</v>
      </c>
      <c r="AI328" s="7" t="s">
        <v>4</v>
      </c>
      <c r="AJ328" s="7" t="s">
        <v>4</v>
      </c>
      <c r="AK328" s="7" t="s">
        <v>4</v>
      </c>
      <c r="AL328" s="7" t="s">
        <v>4</v>
      </c>
      <c r="AM328" s="7" t="s">
        <v>4</v>
      </c>
      <c r="AN328" s="7" t="s">
        <v>4</v>
      </c>
      <c r="AO328" s="7" t="s">
        <v>4</v>
      </c>
      <c r="AP328" s="7" t="s">
        <v>4</v>
      </c>
      <c r="AQ328" s="7" t="s">
        <v>5</v>
      </c>
      <c r="AR328" s="7" t="s">
        <v>5</v>
      </c>
      <c r="AS328" s="7" t="s">
        <v>5</v>
      </c>
      <c r="AT328" s="7" t="s">
        <v>5</v>
      </c>
      <c r="AU328" s="7" t="s">
        <v>5</v>
      </c>
      <c r="AV328" s="7" t="s">
        <v>5</v>
      </c>
      <c r="AW328" s="7" t="s">
        <v>5</v>
      </c>
      <c r="AX328" s="7" t="s">
        <v>5</v>
      </c>
      <c r="AY328" s="7" t="s">
        <v>5</v>
      </c>
      <c r="AZ328" s="7" t="s">
        <v>5</v>
      </c>
      <c r="BA328" s="7" t="s">
        <v>5</v>
      </c>
      <c r="BB328" s="7" t="s">
        <v>5</v>
      </c>
      <c r="BC328" s="7" t="s">
        <v>5</v>
      </c>
      <c r="BD328" s="7" t="s">
        <v>11</v>
      </c>
      <c r="BE328" s="7" t="s">
        <v>5</v>
      </c>
      <c r="BF328" s="7" t="s">
        <v>11</v>
      </c>
      <c r="BG328" s="7" t="s">
        <v>5</v>
      </c>
      <c r="BH328" s="7" t="s">
        <v>11</v>
      </c>
      <c r="BI328" s="7" t="s">
        <v>4</v>
      </c>
      <c r="BJ328" s="7" t="s">
        <v>4</v>
      </c>
      <c r="BK328" s="7" t="s">
        <v>5</v>
      </c>
      <c r="BL328" s="7">
        <v>1</v>
      </c>
    </row>
    <row r="329" spans="1:64">
      <c r="A329" s="7" t="s">
        <v>167</v>
      </c>
      <c r="B329" s="7" t="s">
        <v>137</v>
      </c>
      <c r="C329" s="7" t="s">
        <v>6</v>
      </c>
      <c r="D329" s="7" t="s">
        <v>4</v>
      </c>
      <c r="E329" s="7" t="s">
        <v>4</v>
      </c>
      <c r="F329" s="7" t="s">
        <v>4</v>
      </c>
      <c r="G329" s="7" t="s">
        <v>4</v>
      </c>
      <c r="H329" s="7" t="s">
        <v>4</v>
      </c>
      <c r="I329" s="7" t="s">
        <v>4</v>
      </c>
      <c r="J329" s="7" t="s">
        <v>4</v>
      </c>
      <c r="K329" s="7" t="s">
        <v>4</v>
      </c>
      <c r="L329" s="7" t="s">
        <v>4</v>
      </c>
      <c r="M329" s="7" t="s">
        <v>4</v>
      </c>
      <c r="N329" s="7" t="s">
        <v>4</v>
      </c>
      <c r="O329" s="7" t="s">
        <v>4</v>
      </c>
      <c r="P329" s="7" t="s">
        <v>4</v>
      </c>
      <c r="Q329" s="7" t="s">
        <v>4</v>
      </c>
      <c r="R329" s="7" t="s">
        <v>4</v>
      </c>
      <c r="S329" s="7" t="s">
        <v>4</v>
      </c>
      <c r="T329" s="7" t="s">
        <v>4</v>
      </c>
      <c r="U329" s="7" t="s">
        <v>4</v>
      </c>
      <c r="V329" s="7" t="s">
        <v>4</v>
      </c>
      <c r="W329" s="7" t="s">
        <v>4</v>
      </c>
      <c r="X329" s="7" t="s">
        <v>4</v>
      </c>
      <c r="Y329" s="7" t="s">
        <v>4</v>
      </c>
      <c r="Z329" s="7" t="s">
        <v>4</v>
      </c>
      <c r="AA329" s="7" t="s">
        <v>4</v>
      </c>
      <c r="AB329" s="7" t="s">
        <v>4</v>
      </c>
      <c r="AC329" s="7" t="s">
        <v>4</v>
      </c>
      <c r="AD329" s="7" t="s">
        <v>4</v>
      </c>
      <c r="AE329" s="7" t="s">
        <v>4</v>
      </c>
      <c r="AF329" s="7" t="s">
        <v>4</v>
      </c>
      <c r="AG329" s="7" t="s">
        <v>4</v>
      </c>
      <c r="AH329" s="7" t="s">
        <v>4</v>
      </c>
      <c r="AI329" s="7" t="s">
        <v>4</v>
      </c>
      <c r="AJ329" s="7" t="s">
        <v>4</v>
      </c>
      <c r="AK329" s="7" t="s">
        <v>4</v>
      </c>
      <c r="AL329" s="7" t="s">
        <v>4</v>
      </c>
      <c r="AM329" s="7" t="s">
        <v>4</v>
      </c>
      <c r="AN329" s="7" t="s">
        <v>4</v>
      </c>
      <c r="AO329" s="7" t="s">
        <v>4</v>
      </c>
      <c r="AP329" s="7" t="s">
        <v>4</v>
      </c>
      <c r="AQ329" s="7" t="s">
        <v>5</v>
      </c>
      <c r="AR329" s="7" t="s">
        <v>5</v>
      </c>
      <c r="AS329" s="7" t="s">
        <v>5</v>
      </c>
      <c r="AT329" s="7" t="s">
        <v>5</v>
      </c>
      <c r="AU329" s="7" t="s">
        <v>5</v>
      </c>
      <c r="AV329" s="7" t="s">
        <v>5</v>
      </c>
      <c r="AW329" s="7" t="s">
        <v>5</v>
      </c>
      <c r="AX329" s="7" t="s">
        <v>5</v>
      </c>
      <c r="AY329" s="7" t="s">
        <v>5</v>
      </c>
      <c r="AZ329" s="7" t="s">
        <v>5</v>
      </c>
      <c r="BA329" s="7" t="s">
        <v>11</v>
      </c>
      <c r="BB329" s="7" t="s">
        <v>5</v>
      </c>
      <c r="BC329" s="7" t="s">
        <v>5</v>
      </c>
      <c r="BD329" s="7" t="s">
        <v>5</v>
      </c>
      <c r="BE329" s="7" t="s">
        <v>5</v>
      </c>
      <c r="BF329" s="7" t="s">
        <v>5</v>
      </c>
      <c r="BG329" s="7" t="s">
        <v>5</v>
      </c>
      <c r="BH329" s="7" t="s">
        <v>4</v>
      </c>
      <c r="BI329" s="7" t="s">
        <v>11</v>
      </c>
      <c r="BJ329" s="7" t="s">
        <v>11</v>
      </c>
      <c r="BK329" s="7" t="s">
        <v>4</v>
      </c>
      <c r="BL329" s="7" t="s">
        <v>5</v>
      </c>
    </row>
    <row r="330" spans="1:64">
      <c r="A330" s="7" t="s">
        <v>167</v>
      </c>
      <c r="B330" s="7" t="s">
        <v>137</v>
      </c>
      <c r="C330" s="7" t="s">
        <v>7</v>
      </c>
      <c r="D330" s="7" t="s">
        <v>4</v>
      </c>
      <c r="E330" s="7" t="s">
        <v>4</v>
      </c>
      <c r="F330" s="7" t="s">
        <v>4</v>
      </c>
      <c r="G330" s="7" t="s">
        <v>4</v>
      </c>
      <c r="H330" s="7" t="s">
        <v>4</v>
      </c>
      <c r="I330" s="7" t="s">
        <v>4</v>
      </c>
      <c r="J330" s="7" t="s">
        <v>4</v>
      </c>
      <c r="K330" s="7" t="s">
        <v>4</v>
      </c>
      <c r="L330" s="7" t="s">
        <v>4</v>
      </c>
      <c r="M330" s="7" t="s">
        <v>4</v>
      </c>
      <c r="N330" s="7" t="s">
        <v>4</v>
      </c>
      <c r="O330" s="7" t="s">
        <v>4</v>
      </c>
      <c r="P330" s="7" t="s">
        <v>4</v>
      </c>
      <c r="Q330" s="7" t="s">
        <v>4</v>
      </c>
      <c r="R330" s="7" t="s">
        <v>4</v>
      </c>
      <c r="S330" s="7" t="s">
        <v>4</v>
      </c>
      <c r="T330" s="7" t="s">
        <v>4</v>
      </c>
      <c r="U330" s="7" t="s">
        <v>4</v>
      </c>
      <c r="V330" s="7" t="s">
        <v>4</v>
      </c>
      <c r="W330" s="7" t="s">
        <v>4</v>
      </c>
      <c r="X330" s="7" t="s">
        <v>4</v>
      </c>
      <c r="Y330" s="7" t="s">
        <v>4</v>
      </c>
      <c r="Z330" s="7" t="s">
        <v>4</v>
      </c>
      <c r="AA330" s="7" t="s">
        <v>4</v>
      </c>
      <c r="AB330" s="7" t="s">
        <v>4</v>
      </c>
      <c r="AC330" s="7" t="s">
        <v>4</v>
      </c>
      <c r="AD330" s="7" t="s">
        <v>4</v>
      </c>
      <c r="AE330" s="7" t="s">
        <v>4</v>
      </c>
      <c r="AF330" s="7" t="s">
        <v>4</v>
      </c>
      <c r="AG330" s="7" t="s">
        <v>4</v>
      </c>
      <c r="AH330" s="7" t="s">
        <v>4</v>
      </c>
      <c r="AI330" s="7" t="s">
        <v>4</v>
      </c>
      <c r="AJ330" s="7" t="s">
        <v>4</v>
      </c>
      <c r="AK330" s="7" t="s">
        <v>4</v>
      </c>
      <c r="AL330" s="7" t="s">
        <v>4</v>
      </c>
      <c r="AM330" s="7" t="s">
        <v>4</v>
      </c>
      <c r="AN330" s="7" t="s">
        <v>4</v>
      </c>
      <c r="AO330" s="7" t="s">
        <v>4</v>
      </c>
      <c r="AP330" s="7" t="s">
        <v>4</v>
      </c>
      <c r="AQ330" s="7" t="s">
        <v>5</v>
      </c>
      <c r="AR330" s="7" t="s">
        <v>5</v>
      </c>
      <c r="AS330" s="7" t="s">
        <v>5</v>
      </c>
      <c r="AT330" s="7" t="s">
        <v>5</v>
      </c>
      <c r="AU330" s="7" t="s">
        <v>5</v>
      </c>
      <c r="AV330" s="7" t="s">
        <v>5</v>
      </c>
      <c r="AW330" s="7" t="s">
        <v>5</v>
      </c>
      <c r="AX330" s="7" t="s">
        <v>5</v>
      </c>
      <c r="AY330" s="7" t="s">
        <v>5</v>
      </c>
      <c r="AZ330" s="7" t="s">
        <v>5</v>
      </c>
      <c r="BA330" s="7" t="s">
        <v>11</v>
      </c>
      <c r="BB330" s="7" t="s">
        <v>11</v>
      </c>
      <c r="BC330" s="7" t="s">
        <v>5</v>
      </c>
      <c r="BD330" s="7" t="s">
        <v>5</v>
      </c>
      <c r="BE330" s="7" t="s">
        <v>5</v>
      </c>
      <c r="BF330" s="7" t="s">
        <v>5</v>
      </c>
      <c r="BG330" s="7" t="s">
        <v>5</v>
      </c>
      <c r="BH330" s="7" t="s">
        <v>4</v>
      </c>
      <c r="BI330" s="7" t="s">
        <v>4</v>
      </c>
      <c r="BJ330" s="7" t="s">
        <v>4</v>
      </c>
      <c r="BK330" s="7" t="s">
        <v>11</v>
      </c>
      <c r="BL330" s="7" t="s">
        <v>4</v>
      </c>
    </row>
    <row r="331" spans="1:64">
      <c r="A331" s="7" t="s">
        <v>172</v>
      </c>
      <c r="B331" s="7" t="s">
        <v>111</v>
      </c>
      <c r="C331" s="7" t="s">
        <v>6</v>
      </c>
      <c r="D331" s="7" t="s">
        <v>5</v>
      </c>
      <c r="E331" s="7" t="s">
        <v>5</v>
      </c>
      <c r="F331" s="7" t="s">
        <v>5</v>
      </c>
      <c r="G331" s="7" t="s">
        <v>5</v>
      </c>
      <c r="H331" s="7" t="s">
        <v>5</v>
      </c>
      <c r="I331" s="7" t="s">
        <v>5</v>
      </c>
      <c r="J331" s="7" t="s">
        <v>5</v>
      </c>
      <c r="K331" s="7" t="s">
        <v>5</v>
      </c>
      <c r="L331" s="7" t="s">
        <v>5</v>
      </c>
      <c r="M331" s="7" t="s">
        <v>5</v>
      </c>
      <c r="N331" s="7" t="s">
        <v>5</v>
      </c>
      <c r="O331" s="7" t="s">
        <v>5</v>
      </c>
      <c r="P331" s="7" t="s">
        <v>5</v>
      </c>
      <c r="Q331" s="7" t="s">
        <v>5</v>
      </c>
      <c r="R331" s="7" t="s">
        <v>5</v>
      </c>
      <c r="S331" s="7" t="s">
        <v>5</v>
      </c>
      <c r="T331" s="7" t="s">
        <v>5</v>
      </c>
      <c r="U331" s="7" t="s">
        <v>5</v>
      </c>
      <c r="V331" s="7" t="s">
        <v>5</v>
      </c>
      <c r="W331" s="7" t="s">
        <v>5</v>
      </c>
      <c r="X331" s="7" t="s">
        <v>5</v>
      </c>
      <c r="Y331" s="7" t="s">
        <v>5</v>
      </c>
      <c r="Z331" s="7" t="s">
        <v>5</v>
      </c>
      <c r="AA331" s="7" t="s">
        <v>5</v>
      </c>
      <c r="AB331" s="7" t="s">
        <v>5</v>
      </c>
      <c r="AC331" s="7" t="s">
        <v>5</v>
      </c>
      <c r="AD331" s="7" t="s">
        <v>5</v>
      </c>
      <c r="AE331" s="7" t="s">
        <v>5</v>
      </c>
      <c r="AF331" s="7" t="s">
        <v>5</v>
      </c>
      <c r="AG331" s="7" t="s">
        <v>5</v>
      </c>
      <c r="AH331" s="7" t="s">
        <v>11</v>
      </c>
      <c r="AI331" s="7" t="s">
        <v>5</v>
      </c>
      <c r="AJ331" s="7" t="s">
        <v>5</v>
      </c>
      <c r="AK331" s="7" t="s">
        <v>5</v>
      </c>
      <c r="AL331" s="7" t="s">
        <v>5</v>
      </c>
      <c r="AM331" s="7" t="s">
        <v>5</v>
      </c>
      <c r="AN331" s="7" t="s">
        <v>5</v>
      </c>
      <c r="AO331" s="7" t="s">
        <v>5</v>
      </c>
      <c r="AP331" s="7" t="s">
        <v>5</v>
      </c>
      <c r="AQ331" s="7" t="s">
        <v>4</v>
      </c>
      <c r="AR331" s="7" t="s">
        <v>4</v>
      </c>
      <c r="AS331" s="7" t="s">
        <v>4</v>
      </c>
      <c r="AT331" s="7" t="s">
        <v>4</v>
      </c>
      <c r="AU331" s="7" t="s">
        <v>4</v>
      </c>
      <c r="AV331" s="7" t="s">
        <v>4</v>
      </c>
      <c r="AW331" s="7" t="s">
        <v>4</v>
      </c>
      <c r="AX331" s="7" t="s">
        <v>4</v>
      </c>
      <c r="AY331" s="7" t="s">
        <v>4</v>
      </c>
      <c r="AZ331" s="7" t="s">
        <v>4</v>
      </c>
      <c r="BA331" s="7" t="s">
        <v>4</v>
      </c>
      <c r="BB331" s="7" t="s">
        <v>4</v>
      </c>
      <c r="BC331" s="7" t="s">
        <v>4</v>
      </c>
      <c r="BD331" s="7" t="s">
        <v>4</v>
      </c>
      <c r="BE331" s="7" t="s">
        <v>4</v>
      </c>
      <c r="BF331" s="7" t="s">
        <v>4</v>
      </c>
      <c r="BG331" s="7" t="s">
        <v>4</v>
      </c>
      <c r="BH331" s="7" t="s">
        <v>4</v>
      </c>
      <c r="BI331" s="7" t="s">
        <v>4</v>
      </c>
      <c r="BJ331" s="7" t="s">
        <v>4</v>
      </c>
      <c r="BK331" s="7" t="s">
        <v>4</v>
      </c>
      <c r="BL331" s="7" t="s">
        <v>4</v>
      </c>
    </row>
    <row r="332" spans="1:64">
      <c r="A332" s="7" t="s">
        <v>172</v>
      </c>
      <c r="B332" s="7" t="s">
        <v>59</v>
      </c>
      <c r="C332" s="7" t="s">
        <v>6</v>
      </c>
      <c r="D332" s="7" t="s">
        <v>5</v>
      </c>
      <c r="E332" s="7" t="s">
        <v>5</v>
      </c>
      <c r="F332" s="7" t="s">
        <v>5</v>
      </c>
      <c r="G332" s="7" t="s">
        <v>5</v>
      </c>
      <c r="H332" s="7" t="s">
        <v>5</v>
      </c>
      <c r="I332" s="7" t="s">
        <v>5</v>
      </c>
      <c r="J332" s="7" t="s">
        <v>5</v>
      </c>
      <c r="K332" s="7" t="s">
        <v>5</v>
      </c>
      <c r="L332" s="7" t="s">
        <v>5</v>
      </c>
      <c r="M332" s="7" t="s">
        <v>5</v>
      </c>
      <c r="N332" s="7" t="s">
        <v>5</v>
      </c>
      <c r="O332" s="7" t="s">
        <v>5</v>
      </c>
      <c r="P332" s="7" t="s">
        <v>5</v>
      </c>
      <c r="Q332" s="7" t="s">
        <v>5</v>
      </c>
      <c r="R332" s="7" t="s">
        <v>5</v>
      </c>
      <c r="S332" s="7" t="s">
        <v>5</v>
      </c>
      <c r="T332" s="7" t="s">
        <v>5</v>
      </c>
      <c r="U332" s="7" t="s">
        <v>5</v>
      </c>
      <c r="V332" s="7" t="s">
        <v>5</v>
      </c>
      <c r="W332" s="7" t="s">
        <v>5</v>
      </c>
      <c r="X332" s="7" t="s">
        <v>5</v>
      </c>
      <c r="Y332" s="7" t="s">
        <v>5</v>
      </c>
      <c r="Z332" s="7" t="s">
        <v>5</v>
      </c>
      <c r="AA332" s="7" t="s">
        <v>5</v>
      </c>
      <c r="AB332" s="7" t="s">
        <v>5</v>
      </c>
      <c r="AC332" s="7" t="s">
        <v>5</v>
      </c>
      <c r="AD332" s="7" t="s">
        <v>5</v>
      </c>
      <c r="AE332" s="7" t="s">
        <v>5</v>
      </c>
      <c r="AF332" s="7" t="s">
        <v>11</v>
      </c>
      <c r="AG332" s="7" t="s">
        <v>11</v>
      </c>
      <c r="AH332" s="7" t="s">
        <v>5</v>
      </c>
      <c r="AI332" s="7" t="s">
        <v>5</v>
      </c>
      <c r="AJ332" s="7" t="s">
        <v>5</v>
      </c>
      <c r="AK332" s="7" t="s">
        <v>5</v>
      </c>
      <c r="AL332" s="7" t="s">
        <v>5</v>
      </c>
      <c r="AM332" s="7" t="s">
        <v>5</v>
      </c>
      <c r="AN332" s="7" t="s">
        <v>5</v>
      </c>
      <c r="AO332" s="7" t="s">
        <v>5</v>
      </c>
      <c r="AP332" s="7" t="s">
        <v>5</v>
      </c>
      <c r="AQ332" s="7" t="s">
        <v>4</v>
      </c>
      <c r="AR332" s="7" t="s">
        <v>4</v>
      </c>
      <c r="AS332" s="7" t="s">
        <v>4</v>
      </c>
      <c r="AT332" s="7" t="s">
        <v>4</v>
      </c>
      <c r="AU332" s="7" t="s">
        <v>4</v>
      </c>
      <c r="AV332" s="7" t="s">
        <v>4</v>
      </c>
      <c r="AW332" s="7" t="s">
        <v>4</v>
      </c>
      <c r="AX332" s="7" t="s">
        <v>4</v>
      </c>
      <c r="AY332" s="7" t="s">
        <v>4</v>
      </c>
      <c r="AZ332" s="7" t="s">
        <v>4</v>
      </c>
      <c r="BA332" s="7" t="s">
        <v>4</v>
      </c>
      <c r="BB332" s="7" t="s">
        <v>4</v>
      </c>
      <c r="BC332" s="7" t="s">
        <v>4</v>
      </c>
      <c r="BD332" s="7" t="s">
        <v>4</v>
      </c>
      <c r="BE332" s="7" t="s">
        <v>4</v>
      </c>
      <c r="BF332" s="7" t="s">
        <v>4</v>
      </c>
      <c r="BG332" s="7" t="s">
        <v>4</v>
      </c>
      <c r="BH332" s="7" t="s">
        <v>4</v>
      </c>
      <c r="BI332" s="7" t="s">
        <v>4</v>
      </c>
      <c r="BJ332" s="7" t="s">
        <v>4</v>
      </c>
      <c r="BK332" s="7" t="s">
        <v>4</v>
      </c>
      <c r="BL332" s="7" t="s">
        <v>4</v>
      </c>
    </row>
    <row r="333" spans="1:64">
      <c r="A333" s="7" t="s">
        <v>172</v>
      </c>
      <c r="B333" s="7" t="s">
        <v>59</v>
      </c>
      <c r="C333" s="7" t="s">
        <v>7</v>
      </c>
      <c r="D333" s="7" t="s">
        <v>5</v>
      </c>
      <c r="E333" s="7" t="s">
        <v>5</v>
      </c>
      <c r="F333" s="7" t="s">
        <v>5</v>
      </c>
      <c r="G333" s="7" t="s">
        <v>5</v>
      </c>
      <c r="H333" s="7" t="s">
        <v>5</v>
      </c>
      <c r="I333" s="7" t="s">
        <v>5</v>
      </c>
      <c r="J333" s="7" t="s">
        <v>5</v>
      </c>
      <c r="K333" s="7" t="s">
        <v>5</v>
      </c>
      <c r="L333" s="7" t="s">
        <v>5</v>
      </c>
      <c r="M333" s="7" t="s">
        <v>5</v>
      </c>
      <c r="N333" s="7" t="s">
        <v>5</v>
      </c>
      <c r="O333" s="7" t="s">
        <v>5</v>
      </c>
      <c r="P333" s="7" t="s">
        <v>5</v>
      </c>
      <c r="Q333" s="7" t="s">
        <v>5</v>
      </c>
      <c r="R333" s="7" t="s">
        <v>5</v>
      </c>
      <c r="S333" s="7" t="s">
        <v>5</v>
      </c>
      <c r="T333" s="7" t="s">
        <v>5</v>
      </c>
      <c r="U333" s="7" t="s">
        <v>5</v>
      </c>
      <c r="V333" s="7" t="s">
        <v>5</v>
      </c>
      <c r="W333" s="7" t="s">
        <v>5</v>
      </c>
      <c r="X333" s="7" t="s">
        <v>5</v>
      </c>
      <c r="Y333" s="7" t="s">
        <v>5</v>
      </c>
      <c r="Z333" s="7" t="s">
        <v>5</v>
      </c>
      <c r="AA333" s="7" t="s">
        <v>5</v>
      </c>
      <c r="AB333" s="7" t="s">
        <v>5</v>
      </c>
      <c r="AC333" s="7" t="s">
        <v>5</v>
      </c>
      <c r="AD333" s="7" t="s">
        <v>5</v>
      </c>
      <c r="AE333" s="7" t="s">
        <v>5</v>
      </c>
      <c r="AF333" s="7" t="s">
        <v>11</v>
      </c>
      <c r="AG333" s="7" t="s">
        <v>11</v>
      </c>
      <c r="AH333" s="7" t="s">
        <v>5</v>
      </c>
      <c r="AI333" s="7" t="s">
        <v>5</v>
      </c>
      <c r="AJ333" s="7" t="s">
        <v>5</v>
      </c>
      <c r="AK333" s="7" t="s">
        <v>5</v>
      </c>
      <c r="AL333" s="7" t="s">
        <v>5</v>
      </c>
      <c r="AM333" s="7" t="s">
        <v>5</v>
      </c>
      <c r="AN333" s="7" t="s">
        <v>5</v>
      </c>
      <c r="AO333" s="7" t="s">
        <v>5</v>
      </c>
      <c r="AP333" s="7" t="s">
        <v>5</v>
      </c>
      <c r="AQ333" s="7" t="s">
        <v>4</v>
      </c>
      <c r="AR333" s="7" t="s">
        <v>4</v>
      </c>
      <c r="AS333" s="7" t="s">
        <v>4</v>
      </c>
      <c r="AT333" s="7" t="s">
        <v>4</v>
      </c>
      <c r="AU333" s="7" t="s">
        <v>4</v>
      </c>
      <c r="AV333" s="7" t="s">
        <v>4</v>
      </c>
      <c r="AW333" s="7" t="s">
        <v>4</v>
      </c>
      <c r="AX333" s="7" t="s">
        <v>4</v>
      </c>
      <c r="AY333" s="7" t="s">
        <v>4</v>
      </c>
      <c r="AZ333" s="7" t="s">
        <v>4</v>
      </c>
      <c r="BA333" s="7" t="s">
        <v>4</v>
      </c>
      <c r="BB333" s="7" t="s">
        <v>4</v>
      </c>
      <c r="BC333" s="7" t="s">
        <v>4</v>
      </c>
      <c r="BD333" s="7" t="s">
        <v>4</v>
      </c>
      <c r="BE333" s="7" t="s">
        <v>4</v>
      </c>
      <c r="BF333" s="7" t="s">
        <v>4</v>
      </c>
      <c r="BG333" s="7" t="s">
        <v>4</v>
      </c>
      <c r="BH333" s="7" t="s">
        <v>4</v>
      </c>
      <c r="BI333" s="7" t="s">
        <v>4</v>
      </c>
      <c r="BJ333" s="7" t="s">
        <v>4</v>
      </c>
      <c r="BK333" s="7" t="s">
        <v>4</v>
      </c>
      <c r="BL333" s="7" t="s">
        <v>4</v>
      </c>
    </row>
    <row r="334" spans="1:64">
      <c r="A334" s="7" t="s">
        <v>167</v>
      </c>
      <c r="B334" s="7" t="s">
        <v>131</v>
      </c>
      <c r="C334" s="7" t="s">
        <v>6</v>
      </c>
      <c r="D334" s="7" t="s">
        <v>4</v>
      </c>
      <c r="E334" s="7" t="s">
        <v>4</v>
      </c>
      <c r="F334" s="7" t="s">
        <v>4</v>
      </c>
      <c r="G334" s="7" t="s">
        <v>4</v>
      </c>
      <c r="H334" s="7" t="s">
        <v>4</v>
      </c>
      <c r="I334" s="7" t="s">
        <v>4</v>
      </c>
      <c r="J334" s="7" t="s">
        <v>4</v>
      </c>
      <c r="K334" s="7" t="s">
        <v>4</v>
      </c>
      <c r="L334" s="7" t="s">
        <v>4</v>
      </c>
      <c r="M334" s="7" t="s">
        <v>4</v>
      </c>
      <c r="N334" s="7" t="s">
        <v>4</v>
      </c>
      <c r="O334" s="7" t="s">
        <v>4</v>
      </c>
      <c r="P334" s="7" t="s">
        <v>4</v>
      </c>
      <c r="Q334" s="7" t="s">
        <v>4</v>
      </c>
      <c r="R334" s="7" t="s">
        <v>4</v>
      </c>
      <c r="S334" s="7" t="s">
        <v>4</v>
      </c>
      <c r="T334" s="7" t="s">
        <v>4</v>
      </c>
      <c r="U334" s="7" t="s">
        <v>4</v>
      </c>
      <c r="V334" s="7" t="s">
        <v>4</v>
      </c>
      <c r="W334" s="7" t="s">
        <v>4</v>
      </c>
      <c r="X334" s="7" t="s">
        <v>4</v>
      </c>
      <c r="Y334" s="7" t="s">
        <v>4</v>
      </c>
      <c r="Z334" s="7" t="s">
        <v>4</v>
      </c>
      <c r="AA334" s="7" t="s">
        <v>4</v>
      </c>
      <c r="AB334" s="7" t="s">
        <v>4</v>
      </c>
      <c r="AC334" s="7" t="s">
        <v>4</v>
      </c>
      <c r="AD334" s="7" t="s">
        <v>4</v>
      </c>
      <c r="AE334" s="7" t="s">
        <v>4</v>
      </c>
      <c r="AF334" s="7" t="s">
        <v>4</v>
      </c>
      <c r="AG334" s="7" t="s">
        <v>4</v>
      </c>
      <c r="AH334" s="7" t="s">
        <v>4</v>
      </c>
      <c r="AI334" s="7" t="s">
        <v>4</v>
      </c>
      <c r="AJ334" s="7" t="s">
        <v>4</v>
      </c>
      <c r="AK334" s="7" t="s">
        <v>4</v>
      </c>
      <c r="AL334" s="7" t="s">
        <v>4</v>
      </c>
      <c r="AM334" s="7" t="s">
        <v>4</v>
      </c>
      <c r="AN334" s="7" t="s">
        <v>4</v>
      </c>
      <c r="AO334" s="7" t="s">
        <v>4</v>
      </c>
      <c r="AP334" s="7" t="s">
        <v>4</v>
      </c>
      <c r="AQ334" s="7">
        <v>20</v>
      </c>
      <c r="AR334" s="7">
        <v>6</v>
      </c>
      <c r="AS334" s="7">
        <v>55</v>
      </c>
      <c r="AT334" s="7">
        <v>71</v>
      </c>
      <c r="AU334" s="7">
        <v>63</v>
      </c>
      <c r="AV334" s="7">
        <v>10</v>
      </c>
      <c r="AW334" s="7">
        <v>49</v>
      </c>
      <c r="AX334" s="7">
        <v>1</v>
      </c>
      <c r="AY334" s="7">
        <v>1</v>
      </c>
      <c r="AZ334" s="7">
        <v>2</v>
      </c>
      <c r="BA334" s="7">
        <v>1</v>
      </c>
      <c r="BB334" s="7">
        <v>4</v>
      </c>
      <c r="BC334" s="7">
        <v>6</v>
      </c>
      <c r="BD334" s="7">
        <v>1</v>
      </c>
      <c r="BE334" s="7">
        <v>2</v>
      </c>
      <c r="BF334" s="7">
        <v>3</v>
      </c>
      <c r="BG334" s="7">
        <v>2</v>
      </c>
      <c r="BH334" s="7" t="s">
        <v>11</v>
      </c>
      <c r="BI334" s="7">
        <v>1</v>
      </c>
      <c r="BJ334" s="7">
        <v>2</v>
      </c>
      <c r="BK334" s="7">
        <v>1</v>
      </c>
      <c r="BL334" s="7">
        <v>12</v>
      </c>
    </row>
    <row r="335" spans="1:64">
      <c r="A335" s="7" t="s">
        <v>167</v>
      </c>
      <c r="B335" s="7" t="s">
        <v>131</v>
      </c>
      <c r="C335" s="7" t="s">
        <v>7</v>
      </c>
      <c r="D335" s="7" t="s">
        <v>4</v>
      </c>
      <c r="E335" s="7" t="s">
        <v>4</v>
      </c>
      <c r="F335" s="7" t="s">
        <v>4</v>
      </c>
      <c r="G335" s="7" t="s">
        <v>4</v>
      </c>
      <c r="H335" s="7" t="s">
        <v>4</v>
      </c>
      <c r="I335" s="7" t="s">
        <v>4</v>
      </c>
      <c r="J335" s="7" t="s">
        <v>4</v>
      </c>
      <c r="K335" s="7" t="s">
        <v>4</v>
      </c>
      <c r="L335" s="7" t="s">
        <v>4</v>
      </c>
      <c r="M335" s="7" t="s">
        <v>4</v>
      </c>
      <c r="N335" s="7" t="s">
        <v>4</v>
      </c>
      <c r="O335" s="7" t="s">
        <v>4</v>
      </c>
      <c r="P335" s="7" t="s">
        <v>4</v>
      </c>
      <c r="Q335" s="7" t="s">
        <v>4</v>
      </c>
      <c r="R335" s="7" t="s">
        <v>4</v>
      </c>
      <c r="S335" s="7" t="s">
        <v>4</v>
      </c>
      <c r="T335" s="7" t="s">
        <v>4</v>
      </c>
      <c r="U335" s="7" t="s">
        <v>4</v>
      </c>
      <c r="V335" s="7" t="s">
        <v>4</v>
      </c>
      <c r="W335" s="7" t="s">
        <v>4</v>
      </c>
      <c r="X335" s="7" t="s">
        <v>4</v>
      </c>
      <c r="Y335" s="7" t="s">
        <v>4</v>
      </c>
      <c r="Z335" s="7" t="s">
        <v>4</v>
      </c>
      <c r="AA335" s="7" t="s">
        <v>4</v>
      </c>
      <c r="AB335" s="7" t="s">
        <v>4</v>
      </c>
      <c r="AC335" s="7" t="s">
        <v>4</v>
      </c>
      <c r="AD335" s="7" t="s">
        <v>4</v>
      </c>
      <c r="AE335" s="7" t="s">
        <v>4</v>
      </c>
      <c r="AF335" s="7" t="s">
        <v>4</v>
      </c>
      <c r="AG335" s="7" t="s">
        <v>4</v>
      </c>
      <c r="AH335" s="7" t="s">
        <v>4</v>
      </c>
      <c r="AI335" s="7" t="s">
        <v>4</v>
      </c>
      <c r="AJ335" s="7" t="s">
        <v>4</v>
      </c>
      <c r="AK335" s="7" t="s">
        <v>4</v>
      </c>
      <c r="AL335" s="7" t="s">
        <v>4</v>
      </c>
      <c r="AM335" s="7" t="s">
        <v>4</v>
      </c>
      <c r="AN335" s="7" t="s">
        <v>4</v>
      </c>
      <c r="AO335" s="7" t="s">
        <v>4</v>
      </c>
      <c r="AP335" s="7" t="s">
        <v>4</v>
      </c>
      <c r="AQ335" s="7" t="s">
        <v>5</v>
      </c>
      <c r="AR335" s="7" t="s">
        <v>5</v>
      </c>
      <c r="AS335" s="7" t="s">
        <v>5</v>
      </c>
      <c r="AT335" s="7" t="s">
        <v>5</v>
      </c>
      <c r="AU335" s="7" t="s">
        <v>11</v>
      </c>
      <c r="AV335" s="7" t="s">
        <v>11</v>
      </c>
      <c r="AW335" s="7" t="s">
        <v>5</v>
      </c>
      <c r="AX335" s="7" t="s">
        <v>5</v>
      </c>
      <c r="AY335" s="7" t="s">
        <v>5</v>
      </c>
      <c r="AZ335" s="7" t="s">
        <v>11</v>
      </c>
      <c r="BA335" s="7" t="s">
        <v>11</v>
      </c>
      <c r="BB335" s="7" t="s">
        <v>5</v>
      </c>
      <c r="BC335" s="7" t="s">
        <v>5</v>
      </c>
      <c r="BD335" s="7" t="s">
        <v>5</v>
      </c>
      <c r="BE335" s="7" t="s">
        <v>5</v>
      </c>
      <c r="BF335" s="7" t="s">
        <v>5</v>
      </c>
      <c r="BG335" s="7" t="s">
        <v>5</v>
      </c>
      <c r="BH335" s="7">
        <v>1</v>
      </c>
      <c r="BI335" s="7">
        <v>2</v>
      </c>
      <c r="BJ335" s="7" t="s">
        <v>4</v>
      </c>
      <c r="BK335" s="7" t="s">
        <v>11</v>
      </c>
      <c r="BL335" s="7" t="s">
        <v>4</v>
      </c>
    </row>
    <row r="336" spans="1:64">
      <c r="A336" s="7" t="s">
        <v>172</v>
      </c>
      <c r="B336" s="7" t="s">
        <v>131</v>
      </c>
      <c r="C336" s="7" t="s">
        <v>6</v>
      </c>
      <c r="D336" s="7" t="s">
        <v>5</v>
      </c>
      <c r="E336" s="7" t="s">
        <v>5</v>
      </c>
      <c r="F336" s="7" t="s">
        <v>5</v>
      </c>
      <c r="G336" s="7" t="s">
        <v>5</v>
      </c>
      <c r="H336" s="7" t="s">
        <v>5</v>
      </c>
      <c r="I336" s="7" t="s">
        <v>5</v>
      </c>
      <c r="J336" s="7" t="s">
        <v>5</v>
      </c>
      <c r="K336" s="7" t="s">
        <v>5</v>
      </c>
      <c r="L336" s="7" t="s">
        <v>5</v>
      </c>
      <c r="M336" s="7" t="s">
        <v>5</v>
      </c>
      <c r="N336" s="7" t="s">
        <v>5</v>
      </c>
      <c r="O336" s="7" t="s">
        <v>5</v>
      </c>
      <c r="P336" s="7" t="s">
        <v>5</v>
      </c>
      <c r="Q336" s="7" t="s">
        <v>5</v>
      </c>
      <c r="R336" s="7" t="s">
        <v>5</v>
      </c>
      <c r="S336" s="7" t="s">
        <v>5</v>
      </c>
      <c r="T336" s="7" t="s">
        <v>5</v>
      </c>
      <c r="U336" s="7" t="s">
        <v>5</v>
      </c>
      <c r="V336" s="7" t="s">
        <v>5</v>
      </c>
      <c r="W336" s="7" t="s">
        <v>5</v>
      </c>
      <c r="X336" s="7" t="s">
        <v>5</v>
      </c>
      <c r="Y336" s="7" t="s">
        <v>5</v>
      </c>
      <c r="Z336" s="7" t="s">
        <v>5</v>
      </c>
      <c r="AA336" s="7" t="s">
        <v>5</v>
      </c>
      <c r="AB336" s="7" t="s">
        <v>5</v>
      </c>
      <c r="AC336" s="7">
        <v>249</v>
      </c>
      <c r="AD336" s="7">
        <v>323</v>
      </c>
      <c r="AE336" s="7">
        <v>281</v>
      </c>
      <c r="AF336" s="7">
        <v>148</v>
      </c>
      <c r="AG336" s="7">
        <v>72</v>
      </c>
      <c r="AH336" s="7">
        <v>56</v>
      </c>
      <c r="AI336" s="7">
        <v>44</v>
      </c>
      <c r="AJ336" s="7">
        <v>79</v>
      </c>
      <c r="AK336" s="7">
        <v>66</v>
      </c>
      <c r="AL336" s="7">
        <v>68</v>
      </c>
      <c r="AM336" s="7">
        <v>15</v>
      </c>
      <c r="AN336" s="7">
        <v>14</v>
      </c>
      <c r="AO336" s="7">
        <v>16</v>
      </c>
      <c r="AP336" s="7">
        <v>15</v>
      </c>
      <c r="AQ336" s="7" t="s">
        <v>4</v>
      </c>
      <c r="AR336" s="7" t="s">
        <v>4</v>
      </c>
      <c r="AS336" s="7" t="s">
        <v>4</v>
      </c>
      <c r="AT336" s="7" t="s">
        <v>4</v>
      </c>
      <c r="AU336" s="7" t="s">
        <v>4</v>
      </c>
      <c r="AV336" s="7" t="s">
        <v>4</v>
      </c>
      <c r="AW336" s="7" t="s">
        <v>4</v>
      </c>
      <c r="AX336" s="7" t="s">
        <v>4</v>
      </c>
      <c r="AY336" s="7" t="s">
        <v>4</v>
      </c>
      <c r="AZ336" s="7" t="s">
        <v>4</v>
      </c>
      <c r="BA336" s="7" t="s">
        <v>4</v>
      </c>
      <c r="BB336" s="7" t="s">
        <v>4</v>
      </c>
      <c r="BC336" s="7" t="s">
        <v>4</v>
      </c>
      <c r="BD336" s="7" t="s">
        <v>4</v>
      </c>
      <c r="BE336" s="7" t="s">
        <v>4</v>
      </c>
      <c r="BF336" s="7" t="s">
        <v>4</v>
      </c>
      <c r="BG336" s="7" t="s">
        <v>4</v>
      </c>
      <c r="BH336" s="7" t="s">
        <v>4</v>
      </c>
      <c r="BI336" s="7" t="s">
        <v>4</v>
      </c>
      <c r="BJ336" s="7" t="s">
        <v>4</v>
      </c>
      <c r="BK336" s="7" t="s">
        <v>4</v>
      </c>
      <c r="BL336" s="7" t="s">
        <v>4</v>
      </c>
    </row>
    <row r="337" spans="1:64">
      <c r="A337" s="7" t="s">
        <v>172</v>
      </c>
      <c r="B337" s="7" t="s">
        <v>131</v>
      </c>
      <c r="C337" s="7" t="s">
        <v>9</v>
      </c>
      <c r="D337" s="7" t="s">
        <v>5</v>
      </c>
      <c r="E337" s="7">
        <v>72</v>
      </c>
      <c r="F337" s="7">
        <v>76</v>
      </c>
      <c r="G337" s="7">
        <v>81</v>
      </c>
      <c r="H337" s="7">
        <v>85</v>
      </c>
      <c r="I337" s="7">
        <v>118</v>
      </c>
      <c r="J337" s="7">
        <v>154</v>
      </c>
      <c r="K337" s="7">
        <v>170</v>
      </c>
      <c r="L337" s="7">
        <v>147</v>
      </c>
      <c r="M337" s="7">
        <v>116</v>
      </c>
      <c r="N337" s="7">
        <v>122</v>
      </c>
      <c r="O337" s="7">
        <v>102</v>
      </c>
      <c r="P337" s="7">
        <v>120</v>
      </c>
      <c r="Q337" s="7">
        <v>86</v>
      </c>
      <c r="R337" s="7">
        <v>99</v>
      </c>
      <c r="S337" s="7">
        <v>108</v>
      </c>
      <c r="T337" s="7">
        <v>103</v>
      </c>
      <c r="U337" s="7">
        <v>105</v>
      </c>
      <c r="V337" s="7">
        <v>110</v>
      </c>
      <c r="W337" s="7">
        <v>103</v>
      </c>
      <c r="X337" s="7">
        <v>189</v>
      </c>
      <c r="Y337" s="7">
        <v>214</v>
      </c>
      <c r="Z337" s="7">
        <v>165</v>
      </c>
      <c r="AA337" s="7">
        <v>243</v>
      </c>
      <c r="AB337" s="7">
        <v>217</v>
      </c>
      <c r="AC337" s="7" t="s">
        <v>5</v>
      </c>
      <c r="AD337" s="7" t="s">
        <v>5</v>
      </c>
      <c r="AE337" s="7" t="s">
        <v>5</v>
      </c>
      <c r="AF337" s="7" t="s">
        <v>5</v>
      </c>
      <c r="AG337" s="7" t="s">
        <v>5</v>
      </c>
      <c r="AH337" s="7" t="s">
        <v>5</v>
      </c>
      <c r="AI337" s="7" t="s">
        <v>5</v>
      </c>
      <c r="AJ337" s="7" t="s">
        <v>5</v>
      </c>
      <c r="AK337" s="7" t="s">
        <v>5</v>
      </c>
      <c r="AL337" s="7" t="s">
        <v>5</v>
      </c>
      <c r="AM337" s="7" t="s">
        <v>5</v>
      </c>
      <c r="AN337" s="7" t="s">
        <v>5</v>
      </c>
      <c r="AO337" s="7" t="s">
        <v>5</v>
      </c>
      <c r="AP337" s="7" t="s">
        <v>5</v>
      </c>
      <c r="AQ337" s="7" t="s">
        <v>4</v>
      </c>
      <c r="AR337" s="7" t="s">
        <v>4</v>
      </c>
      <c r="AS337" s="7" t="s">
        <v>4</v>
      </c>
      <c r="AT337" s="7" t="s">
        <v>4</v>
      </c>
      <c r="AU337" s="7" t="s">
        <v>4</v>
      </c>
      <c r="AV337" s="7" t="s">
        <v>4</v>
      </c>
      <c r="AW337" s="7" t="s">
        <v>4</v>
      </c>
      <c r="AX337" s="7" t="s">
        <v>4</v>
      </c>
      <c r="AY337" s="7" t="s">
        <v>4</v>
      </c>
      <c r="AZ337" s="7" t="s">
        <v>4</v>
      </c>
      <c r="BA337" s="7" t="s">
        <v>4</v>
      </c>
      <c r="BB337" s="7" t="s">
        <v>4</v>
      </c>
      <c r="BC337" s="7" t="s">
        <v>4</v>
      </c>
      <c r="BD337" s="7" t="s">
        <v>4</v>
      </c>
      <c r="BE337" s="7" t="s">
        <v>4</v>
      </c>
      <c r="BF337" s="7" t="s">
        <v>4</v>
      </c>
      <c r="BG337" s="7" t="s">
        <v>4</v>
      </c>
      <c r="BH337" s="7" t="s">
        <v>4</v>
      </c>
      <c r="BI337" s="7" t="s">
        <v>4</v>
      </c>
      <c r="BJ337" s="7" t="s">
        <v>4</v>
      </c>
      <c r="BK337" s="7" t="s">
        <v>4</v>
      </c>
      <c r="BL337" s="7" t="s">
        <v>4</v>
      </c>
    </row>
    <row r="338" spans="1:64">
      <c r="A338" s="7" t="s">
        <v>172</v>
      </c>
      <c r="B338" s="7" t="s">
        <v>131</v>
      </c>
      <c r="C338" s="7" t="s">
        <v>7</v>
      </c>
      <c r="D338" s="7" t="s">
        <v>5</v>
      </c>
      <c r="E338" s="7" t="s">
        <v>5</v>
      </c>
      <c r="F338" s="7" t="s">
        <v>5</v>
      </c>
      <c r="G338" s="7" t="s">
        <v>5</v>
      </c>
      <c r="H338" s="7" t="s">
        <v>5</v>
      </c>
      <c r="I338" s="7" t="s">
        <v>5</v>
      </c>
      <c r="J338" s="7" t="s">
        <v>5</v>
      </c>
      <c r="K338" s="7" t="s">
        <v>5</v>
      </c>
      <c r="L338" s="7" t="s">
        <v>5</v>
      </c>
      <c r="M338" s="7" t="s">
        <v>5</v>
      </c>
      <c r="N338" s="7" t="s">
        <v>5</v>
      </c>
      <c r="O338" s="7" t="s">
        <v>5</v>
      </c>
      <c r="P338" s="7" t="s">
        <v>5</v>
      </c>
      <c r="Q338" s="7" t="s">
        <v>5</v>
      </c>
      <c r="R338" s="7" t="s">
        <v>5</v>
      </c>
      <c r="S338" s="7" t="s">
        <v>5</v>
      </c>
      <c r="T338" s="7" t="s">
        <v>5</v>
      </c>
      <c r="U338" s="7" t="s">
        <v>5</v>
      </c>
      <c r="V338" s="7" t="s">
        <v>5</v>
      </c>
      <c r="W338" s="7" t="s">
        <v>5</v>
      </c>
      <c r="X338" s="7" t="s">
        <v>5</v>
      </c>
      <c r="Y338" s="7" t="s">
        <v>5</v>
      </c>
      <c r="Z338" s="7" t="s">
        <v>5</v>
      </c>
      <c r="AA338" s="7" t="s">
        <v>5</v>
      </c>
      <c r="AB338" s="7" t="s">
        <v>5</v>
      </c>
      <c r="AC338" s="7">
        <v>200</v>
      </c>
      <c r="AD338" s="7">
        <v>5</v>
      </c>
      <c r="AE338" s="7">
        <v>4</v>
      </c>
      <c r="AF338" s="7">
        <v>6</v>
      </c>
      <c r="AG338" s="7">
        <v>1</v>
      </c>
      <c r="AH338" s="7" t="s">
        <v>5</v>
      </c>
      <c r="AI338" s="7">
        <v>27</v>
      </c>
      <c r="AJ338" s="7" t="s">
        <v>5</v>
      </c>
      <c r="AK338" s="7" t="s">
        <v>5</v>
      </c>
      <c r="AL338" s="7" t="s">
        <v>5</v>
      </c>
      <c r="AM338" s="7" t="s">
        <v>5</v>
      </c>
      <c r="AN338" s="7" t="s">
        <v>5</v>
      </c>
      <c r="AO338" s="7" t="s">
        <v>5</v>
      </c>
      <c r="AP338" s="7" t="s">
        <v>5</v>
      </c>
      <c r="AQ338" s="7" t="s">
        <v>4</v>
      </c>
      <c r="AR338" s="7" t="s">
        <v>4</v>
      </c>
      <c r="AS338" s="7" t="s">
        <v>4</v>
      </c>
      <c r="AT338" s="7" t="s">
        <v>4</v>
      </c>
      <c r="AU338" s="7" t="s">
        <v>4</v>
      </c>
      <c r="AV338" s="7" t="s">
        <v>4</v>
      </c>
      <c r="AW338" s="7" t="s">
        <v>4</v>
      </c>
      <c r="AX338" s="7" t="s">
        <v>4</v>
      </c>
      <c r="AY338" s="7" t="s">
        <v>4</v>
      </c>
      <c r="AZ338" s="7" t="s">
        <v>4</v>
      </c>
      <c r="BA338" s="7" t="s">
        <v>4</v>
      </c>
      <c r="BB338" s="7" t="s">
        <v>4</v>
      </c>
      <c r="BC338" s="7" t="s">
        <v>4</v>
      </c>
      <c r="BD338" s="7" t="s">
        <v>4</v>
      </c>
      <c r="BE338" s="7" t="s">
        <v>4</v>
      </c>
      <c r="BF338" s="7" t="s">
        <v>4</v>
      </c>
      <c r="BG338" s="7" t="s">
        <v>4</v>
      </c>
      <c r="BH338" s="7" t="s">
        <v>4</v>
      </c>
      <c r="BI338" s="7" t="s">
        <v>4</v>
      </c>
      <c r="BJ338" s="7" t="s">
        <v>4</v>
      </c>
      <c r="BK338" s="7" t="s">
        <v>4</v>
      </c>
      <c r="BL338" s="7" t="s">
        <v>4</v>
      </c>
    </row>
    <row r="339" spans="1:64">
      <c r="A339" s="7" t="s">
        <v>167</v>
      </c>
      <c r="B339" s="7" t="s">
        <v>60</v>
      </c>
      <c r="C339" s="7" t="s">
        <v>6</v>
      </c>
      <c r="D339" s="7" t="s">
        <v>4</v>
      </c>
      <c r="E339" s="7" t="s">
        <v>4</v>
      </c>
      <c r="F339" s="7" t="s">
        <v>4</v>
      </c>
      <c r="G339" s="7" t="s">
        <v>4</v>
      </c>
      <c r="H339" s="7" t="s">
        <v>4</v>
      </c>
      <c r="I339" s="7" t="s">
        <v>4</v>
      </c>
      <c r="J339" s="7" t="s">
        <v>4</v>
      </c>
      <c r="K339" s="7" t="s">
        <v>4</v>
      </c>
      <c r="L339" s="7" t="s">
        <v>4</v>
      </c>
      <c r="M339" s="7" t="s">
        <v>4</v>
      </c>
      <c r="N339" s="7" t="s">
        <v>4</v>
      </c>
      <c r="O339" s="7" t="s">
        <v>4</v>
      </c>
      <c r="P339" s="7" t="s">
        <v>4</v>
      </c>
      <c r="Q339" s="7" t="s">
        <v>4</v>
      </c>
      <c r="R339" s="7" t="s">
        <v>4</v>
      </c>
      <c r="S339" s="7" t="s">
        <v>4</v>
      </c>
      <c r="T339" s="7" t="s">
        <v>4</v>
      </c>
      <c r="U339" s="7" t="s">
        <v>4</v>
      </c>
      <c r="V339" s="7" t="s">
        <v>4</v>
      </c>
      <c r="W339" s="7" t="s">
        <v>4</v>
      </c>
      <c r="X339" s="7" t="s">
        <v>4</v>
      </c>
      <c r="Y339" s="7" t="s">
        <v>4</v>
      </c>
      <c r="Z339" s="7" t="s">
        <v>4</v>
      </c>
      <c r="AA339" s="7" t="s">
        <v>4</v>
      </c>
      <c r="AB339" s="7" t="s">
        <v>4</v>
      </c>
      <c r="AC339" s="7" t="s">
        <v>4</v>
      </c>
      <c r="AD339" s="7" t="s">
        <v>4</v>
      </c>
      <c r="AE339" s="7" t="s">
        <v>4</v>
      </c>
      <c r="AF339" s="7" t="s">
        <v>4</v>
      </c>
      <c r="AG339" s="7" t="s">
        <v>4</v>
      </c>
      <c r="AH339" s="7" t="s">
        <v>4</v>
      </c>
      <c r="AI339" s="7" t="s">
        <v>4</v>
      </c>
      <c r="AJ339" s="7" t="s">
        <v>4</v>
      </c>
      <c r="AK339" s="7" t="s">
        <v>4</v>
      </c>
      <c r="AL339" s="7" t="s">
        <v>4</v>
      </c>
      <c r="AM339" s="7" t="s">
        <v>4</v>
      </c>
      <c r="AN339" s="7" t="s">
        <v>4</v>
      </c>
      <c r="AO339" s="7" t="s">
        <v>4</v>
      </c>
      <c r="AP339" s="7" t="s">
        <v>4</v>
      </c>
      <c r="AQ339" s="7">
        <v>43</v>
      </c>
      <c r="AR339" s="7">
        <v>66</v>
      </c>
      <c r="AS339" s="7">
        <v>48</v>
      </c>
      <c r="AT339" s="7">
        <v>58</v>
      </c>
      <c r="AU339" s="7">
        <v>39</v>
      </c>
      <c r="AV339" s="7">
        <v>41</v>
      </c>
      <c r="AW339" s="7">
        <v>30</v>
      </c>
      <c r="AX339" s="7">
        <v>20</v>
      </c>
      <c r="AY339" s="7">
        <v>22</v>
      </c>
      <c r="AZ339" s="7">
        <v>55</v>
      </c>
      <c r="BA339" s="7">
        <v>26</v>
      </c>
      <c r="BB339" s="7">
        <v>63</v>
      </c>
      <c r="BC339" s="7">
        <v>53</v>
      </c>
      <c r="BD339" s="7">
        <v>14</v>
      </c>
      <c r="BE339" s="7">
        <v>18</v>
      </c>
      <c r="BF339" s="7">
        <v>25</v>
      </c>
      <c r="BG339" s="7">
        <v>23</v>
      </c>
      <c r="BH339" s="7">
        <v>12</v>
      </c>
      <c r="BI339" s="7">
        <v>3</v>
      </c>
      <c r="BJ339" s="7">
        <v>2</v>
      </c>
      <c r="BK339" s="7">
        <v>8</v>
      </c>
      <c r="BL339" s="7">
        <v>1</v>
      </c>
    </row>
    <row r="340" spans="1:64">
      <c r="A340" s="7" t="s">
        <v>167</v>
      </c>
      <c r="B340" s="7" t="s">
        <v>60</v>
      </c>
      <c r="C340" s="7" t="s">
        <v>7</v>
      </c>
      <c r="D340" s="7" t="s">
        <v>4</v>
      </c>
      <c r="E340" s="7" t="s">
        <v>4</v>
      </c>
      <c r="F340" s="7" t="s">
        <v>4</v>
      </c>
      <c r="G340" s="7" t="s">
        <v>4</v>
      </c>
      <c r="H340" s="7" t="s">
        <v>4</v>
      </c>
      <c r="I340" s="7" t="s">
        <v>4</v>
      </c>
      <c r="J340" s="7" t="s">
        <v>4</v>
      </c>
      <c r="K340" s="7" t="s">
        <v>4</v>
      </c>
      <c r="L340" s="7" t="s">
        <v>4</v>
      </c>
      <c r="M340" s="7" t="s">
        <v>4</v>
      </c>
      <c r="N340" s="7" t="s">
        <v>4</v>
      </c>
      <c r="O340" s="7" t="s">
        <v>4</v>
      </c>
      <c r="P340" s="7" t="s">
        <v>4</v>
      </c>
      <c r="Q340" s="7" t="s">
        <v>4</v>
      </c>
      <c r="R340" s="7" t="s">
        <v>4</v>
      </c>
      <c r="S340" s="7" t="s">
        <v>4</v>
      </c>
      <c r="T340" s="7" t="s">
        <v>4</v>
      </c>
      <c r="U340" s="7" t="s">
        <v>4</v>
      </c>
      <c r="V340" s="7" t="s">
        <v>4</v>
      </c>
      <c r="W340" s="7" t="s">
        <v>4</v>
      </c>
      <c r="X340" s="7" t="s">
        <v>4</v>
      </c>
      <c r="Y340" s="7" t="s">
        <v>4</v>
      </c>
      <c r="Z340" s="7" t="s">
        <v>4</v>
      </c>
      <c r="AA340" s="7" t="s">
        <v>4</v>
      </c>
      <c r="AB340" s="7" t="s">
        <v>4</v>
      </c>
      <c r="AC340" s="7" t="s">
        <v>4</v>
      </c>
      <c r="AD340" s="7" t="s">
        <v>4</v>
      </c>
      <c r="AE340" s="7" t="s">
        <v>4</v>
      </c>
      <c r="AF340" s="7" t="s">
        <v>4</v>
      </c>
      <c r="AG340" s="7" t="s">
        <v>4</v>
      </c>
      <c r="AH340" s="7" t="s">
        <v>4</v>
      </c>
      <c r="AI340" s="7" t="s">
        <v>4</v>
      </c>
      <c r="AJ340" s="7" t="s">
        <v>4</v>
      </c>
      <c r="AK340" s="7" t="s">
        <v>4</v>
      </c>
      <c r="AL340" s="7" t="s">
        <v>4</v>
      </c>
      <c r="AM340" s="7" t="s">
        <v>4</v>
      </c>
      <c r="AN340" s="7" t="s">
        <v>4</v>
      </c>
      <c r="AO340" s="7" t="s">
        <v>4</v>
      </c>
      <c r="AP340" s="7" t="s">
        <v>4</v>
      </c>
      <c r="AQ340" s="7">
        <v>138</v>
      </c>
      <c r="AR340" s="7">
        <v>161</v>
      </c>
      <c r="AS340" s="7">
        <v>128</v>
      </c>
      <c r="AT340" s="7">
        <v>50</v>
      </c>
      <c r="AU340" s="7">
        <v>52</v>
      </c>
      <c r="AV340" s="7">
        <v>88</v>
      </c>
      <c r="AW340" s="7">
        <v>106</v>
      </c>
      <c r="AX340" s="7">
        <v>105</v>
      </c>
      <c r="AY340" s="7">
        <v>41</v>
      </c>
      <c r="AZ340" s="7">
        <v>51</v>
      </c>
      <c r="BA340" s="7">
        <v>34</v>
      </c>
      <c r="BB340" s="7">
        <v>31</v>
      </c>
      <c r="BC340" s="7">
        <v>59</v>
      </c>
      <c r="BD340" s="7">
        <v>46</v>
      </c>
      <c r="BE340" s="7">
        <v>41</v>
      </c>
      <c r="BF340" s="7">
        <v>64</v>
      </c>
      <c r="BG340" s="7">
        <v>70</v>
      </c>
      <c r="BH340" s="7">
        <v>23</v>
      </c>
      <c r="BI340" s="7">
        <v>27</v>
      </c>
      <c r="BJ340" s="7">
        <v>9</v>
      </c>
      <c r="BK340" s="7">
        <v>17</v>
      </c>
      <c r="BL340" s="7">
        <v>2</v>
      </c>
    </row>
    <row r="341" spans="1:64">
      <c r="A341" s="7" t="s">
        <v>172</v>
      </c>
      <c r="B341" s="7" t="s">
        <v>60</v>
      </c>
      <c r="C341" s="7" t="s">
        <v>6</v>
      </c>
      <c r="D341" s="7" t="s">
        <v>5</v>
      </c>
      <c r="E341" s="7" t="s">
        <v>5</v>
      </c>
      <c r="F341" s="7" t="s">
        <v>5</v>
      </c>
      <c r="G341" s="7" t="s">
        <v>5</v>
      </c>
      <c r="H341" s="7" t="s">
        <v>5</v>
      </c>
      <c r="I341" s="7" t="s">
        <v>5</v>
      </c>
      <c r="J341" s="7" t="s">
        <v>5</v>
      </c>
      <c r="K341" s="7" t="s">
        <v>5</v>
      </c>
      <c r="L341" s="7" t="s">
        <v>5</v>
      </c>
      <c r="M341" s="7" t="s">
        <v>5</v>
      </c>
      <c r="N341" s="7" t="s">
        <v>5</v>
      </c>
      <c r="O341" s="7" t="s">
        <v>5</v>
      </c>
      <c r="P341" s="7" t="s">
        <v>5</v>
      </c>
      <c r="Q341" s="7" t="s">
        <v>5</v>
      </c>
      <c r="R341" s="7" t="s">
        <v>5</v>
      </c>
      <c r="S341" s="7" t="s">
        <v>5</v>
      </c>
      <c r="T341" s="7" t="s">
        <v>5</v>
      </c>
      <c r="U341" s="7" t="s">
        <v>5</v>
      </c>
      <c r="V341" s="7" t="s">
        <v>5</v>
      </c>
      <c r="W341" s="7" t="s">
        <v>5</v>
      </c>
      <c r="X341" s="7" t="s">
        <v>5</v>
      </c>
      <c r="Y341" s="7" t="s">
        <v>5</v>
      </c>
      <c r="Z341" s="7" t="s">
        <v>5</v>
      </c>
      <c r="AA341" s="7" t="s">
        <v>5</v>
      </c>
      <c r="AB341" s="7">
        <v>146</v>
      </c>
      <c r="AC341" s="7">
        <v>22</v>
      </c>
      <c r="AD341" s="7">
        <v>47</v>
      </c>
      <c r="AE341" s="7">
        <v>41</v>
      </c>
      <c r="AF341" s="7">
        <v>73</v>
      </c>
      <c r="AG341" s="7">
        <v>83</v>
      </c>
      <c r="AH341" s="7">
        <v>55</v>
      </c>
      <c r="AI341" s="7">
        <v>87</v>
      </c>
      <c r="AJ341" s="7">
        <v>82</v>
      </c>
      <c r="AK341" s="7">
        <v>44</v>
      </c>
      <c r="AL341" s="7">
        <v>36</v>
      </c>
      <c r="AM341" s="7">
        <v>29</v>
      </c>
      <c r="AN341" s="7">
        <v>17</v>
      </c>
      <c r="AO341" s="7">
        <v>40</v>
      </c>
      <c r="AP341" s="7">
        <v>39</v>
      </c>
      <c r="AQ341" s="7" t="s">
        <v>4</v>
      </c>
      <c r="AR341" s="7" t="s">
        <v>4</v>
      </c>
      <c r="AS341" s="7" t="s">
        <v>4</v>
      </c>
      <c r="AT341" s="7" t="s">
        <v>4</v>
      </c>
      <c r="AU341" s="7" t="s">
        <v>4</v>
      </c>
      <c r="AV341" s="7" t="s">
        <v>4</v>
      </c>
      <c r="AW341" s="7" t="s">
        <v>4</v>
      </c>
      <c r="AX341" s="7" t="s">
        <v>4</v>
      </c>
      <c r="AY341" s="7" t="s">
        <v>4</v>
      </c>
      <c r="AZ341" s="7" t="s">
        <v>4</v>
      </c>
      <c r="BA341" s="7" t="s">
        <v>4</v>
      </c>
      <c r="BB341" s="7" t="s">
        <v>4</v>
      </c>
      <c r="BC341" s="7" t="s">
        <v>4</v>
      </c>
      <c r="BD341" s="7" t="s">
        <v>4</v>
      </c>
      <c r="BE341" s="7" t="s">
        <v>4</v>
      </c>
      <c r="BF341" s="7" t="s">
        <v>4</v>
      </c>
      <c r="BG341" s="7" t="s">
        <v>4</v>
      </c>
      <c r="BH341" s="7" t="s">
        <v>4</v>
      </c>
      <c r="BI341" s="7" t="s">
        <v>4</v>
      </c>
      <c r="BJ341" s="7" t="s">
        <v>4</v>
      </c>
      <c r="BK341" s="7" t="s">
        <v>4</v>
      </c>
      <c r="BL341" s="7" t="s">
        <v>4</v>
      </c>
    </row>
    <row r="342" spans="1:64">
      <c r="A342" s="7" t="s">
        <v>172</v>
      </c>
      <c r="B342" s="7" t="s">
        <v>60</v>
      </c>
      <c r="C342" s="7" t="s">
        <v>9</v>
      </c>
      <c r="D342" s="7">
        <v>1275</v>
      </c>
      <c r="E342" s="7">
        <v>1233</v>
      </c>
      <c r="F342" s="7">
        <v>889</v>
      </c>
      <c r="G342" s="7">
        <v>998</v>
      </c>
      <c r="H342" s="7">
        <v>465</v>
      </c>
      <c r="I342" s="7">
        <v>356</v>
      </c>
      <c r="J342" s="7">
        <v>258</v>
      </c>
      <c r="K342" s="7">
        <v>321</v>
      </c>
      <c r="L342" s="7">
        <v>193</v>
      </c>
      <c r="M342" s="7">
        <v>141</v>
      </c>
      <c r="N342" s="7">
        <v>148</v>
      </c>
      <c r="O342" s="7">
        <v>92</v>
      </c>
      <c r="P342" s="7">
        <v>61</v>
      </c>
      <c r="Q342" s="7">
        <v>51</v>
      </c>
      <c r="R342" s="7">
        <v>47</v>
      </c>
      <c r="S342" s="7">
        <v>24</v>
      </c>
      <c r="T342" s="7">
        <v>37</v>
      </c>
      <c r="U342" s="7">
        <v>39</v>
      </c>
      <c r="V342" s="7">
        <v>33</v>
      </c>
      <c r="W342" s="7">
        <v>61</v>
      </c>
      <c r="X342" s="7">
        <v>55</v>
      </c>
      <c r="Y342" s="7">
        <v>64</v>
      </c>
      <c r="Z342" s="7">
        <v>72</v>
      </c>
      <c r="AA342" s="7">
        <v>73</v>
      </c>
      <c r="AB342" s="7" t="s">
        <v>5</v>
      </c>
      <c r="AC342" s="7" t="s">
        <v>5</v>
      </c>
      <c r="AD342" s="7" t="s">
        <v>5</v>
      </c>
      <c r="AE342" s="7" t="s">
        <v>5</v>
      </c>
      <c r="AF342" s="7" t="s">
        <v>5</v>
      </c>
      <c r="AG342" s="7" t="s">
        <v>5</v>
      </c>
      <c r="AH342" s="7" t="s">
        <v>5</v>
      </c>
      <c r="AI342" s="7" t="s">
        <v>5</v>
      </c>
      <c r="AJ342" s="7" t="s">
        <v>5</v>
      </c>
      <c r="AK342" s="7" t="s">
        <v>5</v>
      </c>
      <c r="AL342" s="7" t="s">
        <v>5</v>
      </c>
      <c r="AM342" s="7" t="s">
        <v>5</v>
      </c>
      <c r="AN342" s="7" t="s">
        <v>5</v>
      </c>
      <c r="AO342" s="7" t="s">
        <v>5</v>
      </c>
      <c r="AP342" s="7" t="s">
        <v>5</v>
      </c>
      <c r="AQ342" s="7" t="s">
        <v>4</v>
      </c>
      <c r="AR342" s="7" t="s">
        <v>4</v>
      </c>
      <c r="AS342" s="7" t="s">
        <v>4</v>
      </c>
      <c r="AT342" s="7" t="s">
        <v>4</v>
      </c>
      <c r="AU342" s="7" t="s">
        <v>4</v>
      </c>
      <c r="AV342" s="7" t="s">
        <v>4</v>
      </c>
      <c r="AW342" s="7" t="s">
        <v>4</v>
      </c>
      <c r="AX342" s="7" t="s">
        <v>4</v>
      </c>
      <c r="AY342" s="7" t="s">
        <v>4</v>
      </c>
      <c r="AZ342" s="7" t="s">
        <v>4</v>
      </c>
      <c r="BA342" s="7" t="s">
        <v>4</v>
      </c>
      <c r="BB342" s="7" t="s">
        <v>4</v>
      </c>
      <c r="BC342" s="7" t="s">
        <v>4</v>
      </c>
      <c r="BD342" s="7" t="s">
        <v>4</v>
      </c>
      <c r="BE342" s="7" t="s">
        <v>4</v>
      </c>
      <c r="BF342" s="7" t="s">
        <v>4</v>
      </c>
      <c r="BG342" s="7" t="s">
        <v>4</v>
      </c>
      <c r="BH342" s="7" t="s">
        <v>4</v>
      </c>
      <c r="BI342" s="7" t="s">
        <v>4</v>
      </c>
      <c r="BJ342" s="7" t="s">
        <v>4</v>
      </c>
      <c r="BK342" s="7" t="s">
        <v>4</v>
      </c>
      <c r="BL342" s="7" t="s">
        <v>4</v>
      </c>
    </row>
    <row r="343" spans="1:64">
      <c r="A343" s="7" t="s">
        <v>172</v>
      </c>
      <c r="B343" s="7" t="s">
        <v>60</v>
      </c>
      <c r="C343" s="7" t="s">
        <v>7</v>
      </c>
      <c r="D343" s="7" t="s">
        <v>5</v>
      </c>
      <c r="E343" s="7" t="s">
        <v>5</v>
      </c>
      <c r="F343" s="7" t="s">
        <v>5</v>
      </c>
      <c r="G343" s="7" t="s">
        <v>5</v>
      </c>
      <c r="H343" s="7" t="s">
        <v>5</v>
      </c>
      <c r="I343" s="7" t="s">
        <v>5</v>
      </c>
      <c r="J343" s="7" t="s">
        <v>5</v>
      </c>
      <c r="K343" s="7" t="s">
        <v>5</v>
      </c>
      <c r="L343" s="7" t="s">
        <v>5</v>
      </c>
      <c r="M343" s="7" t="s">
        <v>5</v>
      </c>
      <c r="N343" s="7" t="s">
        <v>5</v>
      </c>
      <c r="O343" s="7" t="s">
        <v>5</v>
      </c>
      <c r="P343" s="7" t="s">
        <v>5</v>
      </c>
      <c r="Q343" s="7" t="s">
        <v>5</v>
      </c>
      <c r="R343" s="7" t="s">
        <v>5</v>
      </c>
      <c r="S343" s="7" t="s">
        <v>5</v>
      </c>
      <c r="T343" s="7" t="s">
        <v>5</v>
      </c>
      <c r="U343" s="7" t="s">
        <v>5</v>
      </c>
      <c r="V343" s="7" t="s">
        <v>5</v>
      </c>
      <c r="W343" s="7" t="s">
        <v>5</v>
      </c>
      <c r="X343" s="7" t="s">
        <v>5</v>
      </c>
      <c r="Y343" s="7" t="s">
        <v>5</v>
      </c>
      <c r="Z343" s="7" t="s">
        <v>5</v>
      </c>
      <c r="AA343" s="7" t="s">
        <v>5</v>
      </c>
      <c r="AB343" s="7" t="s">
        <v>5</v>
      </c>
      <c r="AC343" s="7">
        <v>96</v>
      </c>
      <c r="AD343" s="7">
        <v>114</v>
      </c>
      <c r="AE343" s="7">
        <v>121</v>
      </c>
      <c r="AF343" s="7">
        <v>133</v>
      </c>
      <c r="AG343" s="7">
        <v>147</v>
      </c>
      <c r="AH343" s="7">
        <v>181</v>
      </c>
      <c r="AI343" s="7">
        <v>189</v>
      </c>
      <c r="AJ343" s="7">
        <v>204</v>
      </c>
      <c r="AK343" s="7">
        <v>290</v>
      </c>
      <c r="AL343" s="7">
        <v>229</v>
      </c>
      <c r="AM343" s="7">
        <v>95</v>
      </c>
      <c r="AN343" s="7">
        <v>171</v>
      </c>
      <c r="AO343" s="7">
        <v>319</v>
      </c>
      <c r="AP343" s="7">
        <v>196</v>
      </c>
      <c r="AQ343" s="7" t="s">
        <v>4</v>
      </c>
      <c r="AR343" s="7" t="s">
        <v>4</v>
      </c>
      <c r="AS343" s="7" t="s">
        <v>4</v>
      </c>
      <c r="AT343" s="7" t="s">
        <v>4</v>
      </c>
      <c r="AU343" s="7" t="s">
        <v>4</v>
      </c>
      <c r="AV343" s="7" t="s">
        <v>4</v>
      </c>
      <c r="AW343" s="7" t="s">
        <v>4</v>
      </c>
      <c r="AX343" s="7" t="s">
        <v>4</v>
      </c>
      <c r="AY343" s="7" t="s">
        <v>4</v>
      </c>
      <c r="AZ343" s="7" t="s">
        <v>4</v>
      </c>
      <c r="BA343" s="7" t="s">
        <v>4</v>
      </c>
      <c r="BB343" s="7" t="s">
        <v>4</v>
      </c>
      <c r="BC343" s="7" t="s">
        <v>4</v>
      </c>
      <c r="BD343" s="7" t="s">
        <v>4</v>
      </c>
      <c r="BE343" s="7" t="s">
        <v>4</v>
      </c>
      <c r="BF343" s="7" t="s">
        <v>4</v>
      </c>
      <c r="BG343" s="7" t="s">
        <v>4</v>
      </c>
      <c r="BH343" s="7" t="s">
        <v>4</v>
      </c>
      <c r="BI343" s="7" t="s">
        <v>4</v>
      </c>
      <c r="BJ343" s="7" t="s">
        <v>4</v>
      </c>
      <c r="BK343" s="7" t="s">
        <v>4</v>
      </c>
      <c r="BL343" s="7" t="s">
        <v>4</v>
      </c>
    </row>
    <row r="344" spans="1:64">
      <c r="A344" s="7" t="s">
        <v>167</v>
      </c>
      <c r="B344" s="7" t="s">
        <v>61</v>
      </c>
      <c r="C344" s="7" t="s">
        <v>6</v>
      </c>
      <c r="D344" s="7" t="s">
        <v>4</v>
      </c>
      <c r="E344" s="7" t="s">
        <v>4</v>
      </c>
      <c r="F344" s="7" t="s">
        <v>4</v>
      </c>
      <c r="G344" s="7" t="s">
        <v>4</v>
      </c>
      <c r="H344" s="7" t="s">
        <v>4</v>
      </c>
      <c r="I344" s="7" t="s">
        <v>4</v>
      </c>
      <c r="J344" s="7" t="s">
        <v>4</v>
      </c>
      <c r="K344" s="7" t="s">
        <v>4</v>
      </c>
      <c r="L344" s="7" t="s">
        <v>4</v>
      </c>
      <c r="M344" s="7" t="s">
        <v>4</v>
      </c>
      <c r="N344" s="7" t="s">
        <v>4</v>
      </c>
      <c r="O344" s="7" t="s">
        <v>4</v>
      </c>
      <c r="P344" s="7" t="s">
        <v>4</v>
      </c>
      <c r="Q344" s="7" t="s">
        <v>4</v>
      </c>
      <c r="R344" s="7" t="s">
        <v>4</v>
      </c>
      <c r="S344" s="7" t="s">
        <v>4</v>
      </c>
      <c r="T344" s="7" t="s">
        <v>4</v>
      </c>
      <c r="U344" s="7" t="s">
        <v>4</v>
      </c>
      <c r="V344" s="7" t="s">
        <v>4</v>
      </c>
      <c r="W344" s="7" t="s">
        <v>4</v>
      </c>
      <c r="X344" s="7" t="s">
        <v>4</v>
      </c>
      <c r="Y344" s="7" t="s">
        <v>4</v>
      </c>
      <c r="Z344" s="7" t="s">
        <v>4</v>
      </c>
      <c r="AA344" s="7" t="s">
        <v>4</v>
      </c>
      <c r="AB344" s="7" t="s">
        <v>4</v>
      </c>
      <c r="AC344" s="7" t="s">
        <v>4</v>
      </c>
      <c r="AD344" s="7" t="s">
        <v>4</v>
      </c>
      <c r="AE344" s="7" t="s">
        <v>4</v>
      </c>
      <c r="AF344" s="7" t="s">
        <v>4</v>
      </c>
      <c r="AG344" s="7" t="s">
        <v>4</v>
      </c>
      <c r="AH344" s="7" t="s">
        <v>4</v>
      </c>
      <c r="AI344" s="7" t="s">
        <v>4</v>
      </c>
      <c r="AJ344" s="7" t="s">
        <v>4</v>
      </c>
      <c r="AK344" s="7" t="s">
        <v>4</v>
      </c>
      <c r="AL344" s="7" t="s">
        <v>4</v>
      </c>
      <c r="AM344" s="7" t="s">
        <v>4</v>
      </c>
      <c r="AN344" s="7" t="s">
        <v>4</v>
      </c>
      <c r="AO344" s="7" t="s">
        <v>4</v>
      </c>
      <c r="AP344" s="7" t="s">
        <v>4</v>
      </c>
      <c r="AQ344" s="7">
        <v>19</v>
      </c>
      <c r="AR344" s="7">
        <v>28</v>
      </c>
      <c r="AS344" s="7">
        <v>43</v>
      </c>
      <c r="AT344" s="7">
        <v>189</v>
      </c>
      <c r="AU344" s="7">
        <v>134</v>
      </c>
      <c r="AV344" s="7">
        <v>74</v>
      </c>
      <c r="AW344" s="7">
        <v>54</v>
      </c>
      <c r="AX344" s="7">
        <v>31</v>
      </c>
      <c r="AY344" s="7">
        <v>30</v>
      </c>
      <c r="AZ344" s="7">
        <v>50</v>
      </c>
      <c r="BA344" s="7">
        <v>31</v>
      </c>
      <c r="BB344" s="7">
        <v>21</v>
      </c>
      <c r="BC344" s="7">
        <v>26</v>
      </c>
      <c r="BD344" s="7">
        <v>20</v>
      </c>
      <c r="BE344" s="7">
        <v>19</v>
      </c>
      <c r="BF344" s="7">
        <v>18</v>
      </c>
      <c r="BG344" s="7">
        <v>14</v>
      </c>
      <c r="BH344" s="7">
        <v>15</v>
      </c>
      <c r="BI344" s="7">
        <v>22</v>
      </c>
      <c r="BJ344" s="7">
        <v>16</v>
      </c>
      <c r="BK344" s="7">
        <v>13</v>
      </c>
      <c r="BL344" s="7">
        <v>13</v>
      </c>
    </row>
    <row r="345" spans="1:64">
      <c r="A345" s="7" t="s">
        <v>167</v>
      </c>
      <c r="B345" s="7" t="s">
        <v>61</v>
      </c>
      <c r="C345" s="7" t="s">
        <v>7</v>
      </c>
      <c r="D345" s="7" t="s">
        <v>4</v>
      </c>
      <c r="E345" s="7" t="s">
        <v>4</v>
      </c>
      <c r="F345" s="7" t="s">
        <v>4</v>
      </c>
      <c r="G345" s="7" t="s">
        <v>4</v>
      </c>
      <c r="H345" s="7" t="s">
        <v>4</v>
      </c>
      <c r="I345" s="7" t="s">
        <v>4</v>
      </c>
      <c r="J345" s="7" t="s">
        <v>4</v>
      </c>
      <c r="K345" s="7" t="s">
        <v>4</v>
      </c>
      <c r="L345" s="7" t="s">
        <v>4</v>
      </c>
      <c r="M345" s="7" t="s">
        <v>4</v>
      </c>
      <c r="N345" s="7" t="s">
        <v>4</v>
      </c>
      <c r="O345" s="7" t="s">
        <v>4</v>
      </c>
      <c r="P345" s="7" t="s">
        <v>4</v>
      </c>
      <c r="Q345" s="7" t="s">
        <v>4</v>
      </c>
      <c r="R345" s="7" t="s">
        <v>4</v>
      </c>
      <c r="S345" s="7" t="s">
        <v>4</v>
      </c>
      <c r="T345" s="7" t="s">
        <v>4</v>
      </c>
      <c r="U345" s="7" t="s">
        <v>4</v>
      </c>
      <c r="V345" s="7" t="s">
        <v>4</v>
      </c>
      <c r="W345" s="7" t="s">
        <v>4</v>
      </c>
      <c r="X345" s="7" t="s">
        <v>4</v>
      </c>
      <c r="Y345" s="7" t="s">
        <v>4</v>
      </c>
      <c r="Z345" s="7" t="s">
        <v>4</v>
      </c>
      <c r="AA345" s="7" t="s">
        <v>4</v>
      </c>
      <c r="AB345" s="7" t="s">
        <v>4</v>
      </c>
      <c r="AC345" s="7" t="s">
        <v>4</v>
      </c>
      <c r="AD345" s="7" t="s">
        <v>4</v>
      </c>
      <c r="AE345" s="7" t="s">
        <v>4</v>
      </c>
      <c r="AF345" s="7" t="s">
        <v>4</v>
      </c>
      <c r="AG345" s="7" t="s">
        <v>4</v>
      </c>
      <c r="AH345" s="7" t="s">
        <v>4</v>
      </c>
      <c r="AI345" s="7" t="s">
        <v>4</v>
      </c>
      <c r="AJ345" s="7" t="s">
        <v>4</v>
      </c>
      <c r="AK345" s="7" t="s">
        <v>4</v>
      </c>
      <c r="AL345" s="7" t="s">
        <v>4</v>
      </c>
      <c r="AM345" s="7" t="s">
        <v>4</v>
      </c>
      <c r="AN345" s="7" t="s">
        <v>4</v>
      </c>
      <c r="AO345" s="7" t="s">
        <v>4</v>
      </c>
      <c r="AP345" s="7" t="s">
        <v>4</v>
      </c>
      <c r="AQ345" s="7">
        <v>640</v>
      </c>
      <c r="AR345" s="7">
        <v>1039</v>
      </c>
      <c r="AS345" s="7">
        <v>823</v>
      </c>
      <c r="AT345" s="7">
        <v>561</v>
      </c>
      <c r="AU345" s="7">
        <v>595</v>
      </c>
      <c r="AV345" s="7">
        <v>775</v>
      </c>
      <c r="AW345" s="7">
        <v>604</v>
      </c>
      <c r="AX345" s="7">
        <v>835</v>
      </c>
      <c r="AY345" s="7">
        <v>730</v>
      </c>
      <c r="AZ345" s="7">
        <v>792</v>
      </c>
      <c r="BA345" s="7">
        <v>665</v>
      </c>
      <c r="BB345" s="7">
        <v>730</v>
      </c>
      <c r="BC345" s="7">
        <v>910</v>
      </c>
      <c r="BD345" s="7">
        <v>718</v>
      </c>
      <c r="BE345" s="7">
        <v>667</v>
      </c>
      <c r="BF345" s="7">
        <v>631</v>
      </c>
      <c r="BG345" s="7">
        <v>727</v>
      </c>
      <c r="BH345" s="7">
        <v>581</v>
      </c>
      <c r="BI345" s="7">
        <v>829</v>
      </c>
      <c r="BJ345" s="7">
        <v>645</v>
      </c>
      <c r="BK345" s="7">
        <v>741</v>
      </c>
      <c r="BL345" s="7">
        <v>688</v>
      </c>
    </row>
    <row r="346" spans="1:64">
      <c r="A346" s="7" t="s">
        <v>172</v>
      </c>
      <c r="B346" s="7" t="s">
        <v>61</v>
      </c>
      <c r="C346" s="7" t="s">
        <v>6</v>
      </c>
      <c r="D346" s="7" t="s">
        <v>5</v>
      </c>
      <c r="E346" s="7" t="s">
        <v>5</v>
      </c>
      <c r="F346" s="7" t="s">
        <v>5</v>
      </c>
      <c r="G346" s="7" t="s">
        <v>5</v>
      </c>
      <c r="H346" s="7" t="s">
        <v>5</v>
      </c>
      <c r="I346" s="7" t="s">
        <v>5</v>
      </c>
      <c r="J346" s="7" t="s">
        <v>5</v>
      </c>
      <c r="K346" s="7" t="s">
        <v>5</v>
      </c>
      <c r="L346" s="7" t="s">
        <v>5</v>
      </c>
      <c r="M346" s="7" t="s">
        <v>5</v>
      </c>
      <c r="N346" s="7" t="s">
        <v>5</v>
      </c>
      <c r="O346" s="7" t="s">
        <v>5</v>
      </c>
      <c r="P346" s="7" t="s">
        <v>5</v>
      </c>
      <c r="Q346" s="7" t="s">
        <v>5</v>
      </c>
      <c r="R346" s="7" t="s">
        <v>5</v>
      </c>
      <c r="S346" s="7" t="s">
        <v>5</v>
      </c>
      <c r="T346" s="7" t="s">
        <v>5</v>
      </c>
      <c r="U346" s="7" t="s">
        <v>5</v>
      </c>
      <c r="V346" s="7" t="s">
        <v>5</v>
      </c>
      <c r="W346" s="7" t="s">
        <v>5</v>
      </c>
      <c r="X346" s="7" t="s">
        <v>5</v>
      </c>
      <c r="Y346" s="7" t="s">
        <v>5</v>
      </c>
      <c r="Z346" s="7" t="s">
        <v>5</v>
      </c>
      <c r="AA346" s="7" t="s">
        <v>5</v>
      </c>
      <c r="AB346" s="7" t="s">
        <v>5</v>
      </c>
      <c r="AC346" s="7">
        <v>2</v>
      </c>
      <c r="AD346" s="7">
        <v>5</v>
      </c>
      <c r="AE346" s="7">
        <v>4</v>
      </c>
      <c r="AF346" s="7">
        <v>11</v>
      </c>
      <c r="AG346" s="7">
        <v>11</v>
      </c>
      <c r="AH346" s="7">
        <v>8</v>
      </c>
      <c r="AI346" s="7">
        <v>5</v>
      </c>
      <c r="AJ346" s="7">
        <v>14</v>
      </c>
      <c r="AK346" s="7">
        <v>16</v>
      </c>
      <c r="AL346" s="7">
        <v>16</v>
      </c>
      <c r="AM346" s="7">
        <v>6</v>
      </c>
      <c r="AN346" s="7">
        <v>22</v>
      </c>
      <c r="AO346" s="7">
        <v>24</v>
      </c>
      <c r="AP346" s="7">
        <v>12</v>
      </c>
      <c r="AQ346" s="7" t="s">
        <v>4</v>
      </c>
      <c r="AR346" s="7" t="s">
        <v>4</v>
      </c>
      <c r="AS346" s="7" t="s">
        <v>4</v>
      </c>
      <c r="AT346" s="7" t="s">
        <v>4</v>
      </c>
      <c r="AU346" s="7" t="s">
        <v>4</v>
      </c>
      <c r="AV346" s="7" t="s">
        <v>4</v>
      </c>
      <c r="AW346" s="7" t="s">
        <v>4</v>
      </c>
      <c r="AX346" s="7" t="s">
        <v>4</v>
      </c>
      <c r="AY346" s="7" t="s">
        <v>4</v>
      </c>
      <c r="AZ346" s="7" t="s">
        <v>4</v>
      </c>
      <c r="BA346" s="7" t="s">
        <v>4</v>
      </c>
      <c r="BB346" s="7" t="s">
        <v>4</v>
      </c>
      <c r="BC346" s="7" t="s">
        <v>4</v>
      </c>
      <c r="BD346" s="7" t="s">
        <v>4</v>
      </c>
      <c r="BE346" s="7" t="s">
        <v>4</v>
      </c>
      <c r="BF346" s="7" t="s">
        <v>4</v>
      </c>
      <c r="BG346" s="7" t="s">
        <v>4</v>
      </c>
      <c r="BH346" s="7" t="s">
        <v>4</v>
      </c>
      <c r="BI346" s="7" t="s">
        <v>4</v>
      </c>
      <c r="BJ346" s="7" t="s">
        <v>4</v>
      </c>
      <c r="BK346" s="7" t="s">
        <v>4</v>
      </c>
      <c r="BL346" s="7" t="s">
        <v>4</v>
      </c>
    </row>
    <row r="347" spans="1:64">
      <c r="A347" s="7" t="s">
        <v>172</v>
      </c>
      <c r="B347" s="7" t="s">
        <v>61</v>
      </c>
      <c r="C347" s="7" t="s">
        <v>9</v>
      </c>
      <c r="D347" s="7">
        <v>26</v>
      </c>
      <c r="E347" s="7">
        <v>34</v>
      </c>
      <c r="F347" s="7">
        <v>35</v>
      </c>
      <c r="G347" s="7">
        <v>61</v>
      </c>
      <c r="H347" s="7">
        <v>72</v>
      </c>
      <c r="I347" s="7">
        <v>70</v>
      </c>
      <c r="J347" s="7">
        <v>57</v>
      </c>
      <c r="K347" s="7">
        <v>47</v>
      </c>
      <c r="L347" s="7">
        <v>58</v>
      </c>
      <c r="M347" s="7">
        <v>95</v>
      </c>
      <c r="N347" s="7">
        <v>90</v>
      </c>
      <c r="O347" s="7">
        <v>64</v>
      </c>
      <c r="P347" s="7">
        <v>54</v>
      </c>
      <c r="Q347" s="7">
        <v>53</v>
      </c>
      <c r="R347" s="7">
        <v>72</v>
      </c>
      <c r="S347" s="7">
        <v>117</v>
      </c>
      <c r="T347" s="7">
        <v>42</v>
      </c>
      <c r="U347" s="7">
        <v>55</v>
      </c>
      <c r="V347" s="7">
        <v>50</v>
      </c>
      <c r="W347" s="7">
        <v>38</v>
      </c>
      <c r="X347" s="7">
        <v>48</v>
      </c>
      <c r="Y347" s="7">
        <v>40</v>
      </c>
      <c r="Z347" s="7">
        <v>44</v>
      </c>
      <c r="AA347" s="7">
        <v>46</v>
      </c>
      <c r="AB347" s="7">
        <v>109</v>
      </c>
      <c r="AC347" s="7" t="s">
        <v>5</v>
      </c>
      <c r="AD347" s="7" t="s">
        <v>5</v>
      </c>
      <c r="AE347" s="7" t="s">
        <v>5</v>
      </c>
      <c r="AF347" s="7" t="s">
        <v>5</v>
      </c>
      <c r="AG347" s="7" t="s">
        <v>5</v>
      </c>
      <c r="AH347" s="7" t="s">
        <v>5</v>
      </c>
      <c r="AI347" s="7" t="s">
        <v>5</v>
      </c>
      <c r="AJ347" s="7" t="s">
        <v>5</v>
      </c>
      <c r="AK347" s="7" t="s">
        <v>5</v>
      </c>
      <c r="AL347" s="7" t="s">
        <v>5</v>
      </c>
      <c r="AM347" s="7" t="s">
        <v>5</v>
      </c>
      <c r="AN347" s="7" t="s">
        <v>5</v>
      </c>
      <c r="AO347" s="7" t="s">
        <v>5</v>
      </c>
      <c r="AP347" s="7" t="s">
        <v>5</v>
      </c>
      <c r="AQ347" s="7" t="s">
        <v>4</v>
      </c>
      <c r="AR347" s="7" t="s">
        <v>4</v>
      </c>
      <c r="AS347" s="7" t="s">
        <v>4</v>
      </c>
      <c r="AT347" s="7" t="s">
        <v>4</v>
      </c>
      <c r="AU347" s="7" t="s">
        <v>4</v>
      </c>
      <c r="AV347" s="7" t="s">
        <v>4</v>
      </c>
      <c r="AW347" s="7" t="s">
        <v>4</v>
      </c>
      <c r="AX347" s="7" t="s">
        <v>4</v>
      </c>
      <c r="AY347" s="7" t="s">
        <v>4</v>
      </c>
      <c r="AZ347" s="7" t="s">
        <v>4</v>
      </c>
      <c r="BA347" s="7" t="s">
        <v>4</v>
      </c>
      <c r="BB347" s="7" t="s">
        <v>4</v>
      </c>
      <c r="BC347" s="7" t="s">
        <v>4</v>
      </c>
      <c r="BD347" s="7" t="s">
        <v>4</v>
      </c>
      <c r="BE347" s="7" t="s">
        <v>4</v>
      </c>
      <c r="BF347" s="7" t="s">
        <v>4</v>
      </c>
      <c r="BG347" s="7" t="s">
        <v>4</v>
      </c>
      <c r="BH347" s="7" t="s">
        <v>4</v>
      </c>
      <c r="BI347" s="7" t="s">
        <v>4</v>
      </c>
      <c r="BJ347" s="7" t="s">
        <v>4</v>
      </c>
      <c r="BK347" s="7" t="s">
        <v>4</v>
      </c>
      <c r="BL347" s="7" t="s">
        <v>4</v>
      </c>
    </row>
    <row r="348" spans="1:64">
      <c r="A348" s="7" t="s">
        <v>172</v>
      </c>
      <c r="B348" s="7" t="s">
        <v>61</v>
      </c>
      <c r="C348" s="7" t="s">
        <v>7</v>
      </c>
      <c r="D348" s="7" t="s">
        <v>5</v>
      </c>
      <c r="E348" s="7" t="s">
        <v>5</v>
      </c>
      <c r="F348" s="7" t="s">
        <v>5</v>
      </c>
      <c r="G348" s="7" t="s">
        <v>5</v>
      </c>
      <c r="H348" s="7" t="s">
        <v>5</v>
      </c>
      <c r="I348" s="7" t="s">
        <v>5</v>
      </c>
      <c r="J348" s="7" t="s">
        <v>5</v>
      </c>
      <c r="K348" s="7" t="s">
        <v>5</v>
      </c>
      <c r="L348" s="7" t="s">
        <v>5</v>
      </c>
      <c r="M348" s="7" t="s">
        <v>5</v>
      </c>
      <c r="N348" s="7" t="s">
        <v>5</v>
      </c>
      <c r="O348" s="7" t="s">
        <v>5</v>
      </c>
      <c r="P348" s="7" t="s">
        <v>5</v>
      </c>
      <c r="Q348" s="7" t="s">
        <v>5</v>
      </c>
      <c r="R348" s="7" t="s">
        <v>5</v>
      </c>
      <c r="S348" s="7" t="s">
        <v>5</v>
      </c>
      <c r="T348" s="7" t="s">
        <v>5</v>
      </c>
      <c r="U348" s="7" t="s">
        <v>5</v>
      </c>
      <c r="V348" s="7" t="s">
        <v>5</v>
      </c>
      <c r="W348" s="7" t="s">
        <v>5</v>
      </c>
      <c r="X348" s="7" t="s">
        <v>5</v>
      </c>
      <c r="Y348" s="7" t="s">
        <v>5</v>
      </c>
      <c r="Z348" s="7" t="s">
        <v>5</v>
      </c>
      <c r="AA348" s="7" t="s">
        <v>5</v>
      </c>
      <c r="AB348" s="7" t="s">
        <v>5</v>
      </c>
      <c r="AC348" s="7">
        <v>142</v>
      </c>
      <c r="AD348" s="7">
        <v>234</v>
      </c>
      <c r="AE348" s="7">
        <v>280</v>
      </c>
      <c r="AF348" s="7">
        <v>330</v>
      </c>
      <c r="AG348" s="7">
        <v>561</v>
      </c>
      <c r="AH348" s="7">
        <v>600</v>
      </c>
      <c r="AI348" s="7">
        <v>464</v>
      </c>
      <c r="AJ348" s="7">
        <v>475</v>
      </c>
      <c r="AK348" s="7">
        <v>659</v>
      </c>
      <c r="AL348" s="7">
        <v>589</v>
      </c>
      <c r="AM348" s="7">
        <v>601</v>
      </c>
      <c r="AN348" s="7">
        <v>945</v>
      </c>
      <c r="AO348" s="7">
        <v>1171</v>
      </c>
      <c r="AP348" s="7">
        <v>776</v>
      </c>
      <c r="AQ348" s="7" t="s">
        <v>4</v>
      </c>
      <c r="AR348" s="7" t="s">
        <v>4</v>
      </c>
      <c r="AS348" s="7" t="s">
        <v>4</v>
      </c>
      <c r="AT348" s="7" t="s">
        <v>4</v>
      </c>
      <c r="AU348" s="7" t="s">
        <v>4</v>
      </c>
      <c r="AV348" s="7" t="s">
        <v>4</v>
      </c>
      <c r="AW348" s="7" t="s">
        <v>4</v>
      </c>
      <c r="AX348" s="7" t="s">
        <v>4</v>
      </c>
      <c r="AY348" s="7" t="s">
        <v>4</v>
      </c>
      <c r="AZ348" s="7" t="s">
        <v>4</v>
      </c>
      <c r="BA348" s="7" t="s">
        <v>4</v>
      </c>
      <c r="BB348" s="7" t="s">
        <v>4</v>
      </c>
      <c r="BC348" s="7" t="s">
        <v>4</v>
      </c>
      <c r="BD348" s="7" t="s">
        <v>4</v>
      </c>
      <c r="BE348" s="7" t="s">
        <v>4</v>
      </c>
      <c r="BF348" s="7" t="s">
        <v>4</v>
      </c>
      <c r="BG348" s="7" t="s">
        <v>4</v>
      </c>
      <c r="BH348" s="7" t="s">
        <v>4</v>
      </c>
      <c r="BI348" s="7" t="s">
        <v>4</v>
      </c>
      <c r="BJ348" s="7" t="s">
        <v>4</v>
      </c>
      <c r="BK348" s="7" t="s">
        <v>4</v>
      </c>
      <c r="BL348" s="7" t="s">
        <v>4</v>
      </c>
    </row>
    <row r="349" spans="1:64">
      <c r="A349" s="7" t="s">
        <v>167</v>
      </c>
      <c r="B349" s="7" t="s">
        <v>62</v>
      </c>
      <c r="C349" s="7" t="s">
        <v>7</v>
      </c>
      <c r="D349" s="7" t="s">
        <v>4</v>
      </c>
      <c r="E349" s="7" t="s">
        <v>4</v>
      </c>
      <c r="F349" s="7" t="s">
        <v>4</v>
      </c>
      <c r="G349" s="7" t="s">
        <v>4</v>
      </c>
      <c r="H349" s="7" t="s">
        <v>4</v>
      </c>
      <c r="I349" s="7" t="s">
        <v>4</v>
      </c>
      <c r="J349" s="7" t="s">
        <v>4</v>
      </c>
      <c r="K349" s="7" t="s">
        <v>4</v>
      </c>
      <c r="L349" s="7" t="s">
        <v>4</v>
      </c>
      <c r="M349" s="7" t="s">
        <v>4</v>
      </c>
      <c r="N349" s="7" t="s">
        <v>4</v>
      </c>
      <c r="O349" s="7" t="s">
        <v>4</v>
      </c>
      <c r="P349" s="7" t="s">
        <v>4</v>
      </c>
      <c r="Q349" s="7" t="s">
        <v>4</v>
      </c>
      <c r="R349" s="7" t="s">
        <v>4</v>
      </c>
      <c r="S349" s="7" t="s">
        <v>4</v>
      </c>
      <c r="T349" s="7" t="s">
        <v>4</v>
      </c>
      <c r="U349" s="7" t="s">
        <v>4</v>
      </c>
      <c r="V349" s="7" t="s">
        <v>4</v>
      </c>
      <c r="W349" s="7" t="s">
        <v>4</v>
      </c>
      <c r="X349" s="7" t="s">
        <v>4</v>
      </c>
      <c r="Y349" s="7" t="s">
        <v>4</v>
      </c>
      <c r="Z349" s="7" t="s">
        <v>4</v>
      </c>
      <c r="AA349" s="7" t="s">
        <v>4</v>
      </c>
      <c r="AB349" s="7" t="s">
        <v>4</v>
      </c>
      <c r="AC349" s="7" t="s">
        <v>4</v>
      </c>
      <c r="AD349" s="7" t="s">
        <v>4</v>
      </c>
      <c r="AE349" s="7" t="s">
        <v>4</v>
      </c>
      <c r="AF349" s="7" t="s">
        <v>4</v>
      </c>
      <c r="AG349" s="7" t="s">
        <v>4</v>
      </c>
      <c r="AH349" s="7" t="s">
        <v>4</v>
      </c>
      <c r="AI349" s="7" t="s">
        <v>4</v>
      </c>
      <c r="AJ349" s="7" t="s">
        <v>4</v>
      </c>
      <c r="AK349" s="7" t="s">
        <v>4</v>
      </c>
      <c r="AL349" s="7" t="s">
        <v>4</v>
      </c>
      <c r="AM349" s="7" t="s">
        <v>4</v>
      </c>
      <c r="AN349" s="7" t="s">
        <v>4</v>
      </c>
      <c r="AO349" s="7" t="s">
        <v>4</v>
      </c>
      <c r="AP349" s="7" t="s">
        <v>4</v>
      </c>
      <c r="AQ349" s="7" t="s">
        <v>5</v>
      </c>
      <c r="AR349" s="7" t="s">
        <v>5</v>
      </c>
      <c r="AS349" s="7" t="s">
        <v>5</v>
      </c>
      <c r="AT349" s="7" t="s">
        <v>5</v>
      </c>
      <c r="AU349" s="7" t="s">
        <v>5</v>
      </c>
      <c r="AV349" s="7" t="s">
        <v>5</v>
      </c>
      <c r="AW349" s="7" t="s">
        <v>5</v>
      </c>
      <c r="AX349" s="7" t="s">
        <v>5</v>
      </c>
      <c r="AY349" s="7" t="s">
        <v>5</v>
      </c>
      <c r="AZ349" s="7" t="s">
        <v>5</v>
      </c>
      <c r="BA349" s="7">
        <v>1</v>
      </c>
      <c r="BB349" s="7">
        <v>1</v>
      </c>
      <c r="BC349" s="7">
        <v>3</v>
      </c>
      <c r="BD349" s="7">
        <v>2</v>
      </c>
      <c r="BE349" s="7">
        <v>10</v>
      </c>
      <c r="BF349" s="7">
        <v>12</v>
      </c>
      <c r="BG349" s="7">
        <v>8</v>
      </c>
      <c r="BH349" s="7">
        <v>2</v>
      </c>
      <c r="BI349" s="7">
        <v>4</v>
      </c>
      <c r="BJ349" s="7">
        <v>2</v>
      </c>
      <c r="BK349" s="7" t="s">
        <v>5</v>
      </c>
      <c r="BL349" s="7" t="s">
        <v>4</v>
      </c>
    </row>
    <row r="350" spans="1:64">
      <c r="A350" s="7" t="s">
        <v>172</v>
      </c>
      <c r="B350" s="7" t="s">
        <v>62</v>
      </c>
      <c r="C350" s="7" t="s">
        <v>6</v>
      </c>
      <c r="D350" s="7" t="s">
        <v>5</v>
      </c>
      <c r="E350" s="7" t="s">
        <v>5</v>
      </c>
      <c r="F350" s="7" t="s">
        <v>5</v>
      </c>
      <c r="G350" s="7" t="s">
        <v>5</v>
      </c>
      <c r="H350" s="7" t="s">
        <v>5</v>
      </c>
      <c r="I350" s="7" t="s">
        <v>5</v>
      </c>
      <c r="J350" s="7" t="s">
        <v>5</v>
      </c>
      <c r="K350" s="7" t="s">
        <v>5</v>
      </c>
      <c r="L350" s="7" t="s">
        <v>5</v>
      </c>
      <c r="M350" s="7" t="s">
        <v>5</v>
      </c>
      <c r="N350" s="7" t="s">
        <v>5</v>
      </c>
      <c r="O350" s="7" t="s">
        <v>5</v>
      </c>
      <c r="P350" s="7" t="s">
        <v>5</v>
      </c>
      <c r="Q350" s="7" t="s">
        <v>5</v>
      </c>
      <c r="R350" s="7" t="s">
        <v>5</v>
      </c>
      <c r="S350" s="7" t="s">
        <v>5</v>
      </c>
      <c r="T350" s="7" t="s">
        <v>5</v>
      </c>
      <c r="U350" s="7" t="s">
        <v>5</v>
      </c>
      <c r="V350" s="7" t="s">
        <v>5</v>
      </c>
      <c r="W350" s="7" t="s">
        <v>5</v>
      </c>
      <c r="X350" s="7" t="s">
        <v>5</v>
      </c>
      <c r="Y350" s="7" t="s">
        <v>5</v>
      </c>
      <c r="Z350" s="7" t="s">
        <v>5</v>
      </c>
      <c r="AA350" s="7" t="s">
        <v>5</v>
      </c>
      <c r="AB350" s="7" t="s">
        <v>5</v>
      </c>
      <c r="AC350" s="7" t="s">
        <v>11</v>
      </c>
      <c r="AD350" s="7" t="s">
        <v>11</v>
      </c>
      <c r="AE350" s="7" t="s">
        <v>5</v>
      </c>
      <c r="AF350" s="7" t="s">
        <v>5</v>
      </c>
      <c r="AG350" s="7" t="s">
        <v>5</v>
      </c>
      <c r="AH350" s="7" t="s">
        <v>5</v>
      </c>
      <c r="AI350" s="7" t="s">
        <v>5</v>
      </c>
      <c r="AJ350" s="7" t="s">
        <v>5</v>
      </c>
      <c r="AK350" s="7" t="s">
        <v>5</v>
      </c>
      <c r="AL350" s="7" t="s">
        <v>5</v>
      </c>
      <c r="AM350" s="7" t="s">
        <v>5</v>
      </c>
      <c r="AN350" s="7" t="s">
        <v>5</v>
      </c>
      <c r="AO350" s="7" t="s">
        <v>5</v>
      </c>
      <c r="AP350" s="7" t="s">
        <v>5</v>
      </c>
      <c r="AQ350" s="7" t="s">
        <v>4</v>
      </c>
      <c r="AR350" s="7" t="s">
        <v>4</v>
      </c>
      <c r="AS350" s="7" t="s">
        <v>4</v>
      </c>
      <c r="AT350" s="7" t="s">
        <v>4</v>
      </c>
      <c r="AU350" s="7" t="s">
        <v>4</v>
      </c>
      <c r="AV350" s="7" t="s">
        <v>4</v>
      </c>
      <c r="AW350" s="7" t="s">
        <v>4</v>
      </c>
      <c r="AX350" s="7" t="s">
        <v>4</v>
      </c>
      <c r="AY350" s="7" t="s">
        <v>4</v>
      </c>
      <c r="AZ350" s="7" t="s">
        <v>4</v>
      </c>
      <c r="BA350" s="7" t="s">
        <v>4</v>
      </c>
      <c r="BB350" s="7" t="s">
        <v>4</v>
      </c>
      <c r="BC350" s="7" t="s">
        <v>4</v>
      </c>
      <c r="BD350" s="7" t="s">
        <v>4</v>
      </c>
      <c r="BE350" s="7" t="s">
        <v>4</v>
      </c>
      <c r="BF350" s="7" t="s">
        <v>4</v>
      </c>
      <c r="BG350" s="7" t="s">
        <v>4</v>
      </c>
      <c r="BH350" s="7" t="s">
        <v>4</v>
      </c>
      <c r="BI350" s="7" t="s">
        <v>4</v>
      </c>
      <c r="BJ350" s="7" t="s">
        <v>4</v>
      </c>
      <c r="BK350" s="7" t="s">
        <v>4</v>
      </c>
      <c r="BL350" s="7" t="s">
        <v>4</v>
      </c>
    </row>
    <row r="351" spans="1:64">
      <c r="A351" s="7" t="s">
        <v>172</v>
      </c>
      <c r="B351" s="7" t="s">
        <v>62</v>
      </c>
      <c r="C351" s="7" t="s">
        <v>9</v>
      </c>
      <c r="D351" s="7" t="s">
        <v>5</v>
      </c>
      <c r="E351" s="7" t="s">
        <v>5</v>
      </c>
      <c r="F351" s="7" t="s">
        <v>5</v>
      </c>
      <c r="G351" s="7" t="s">
        <v>5</v>
      </c>
      <c r="H351" s="7" t="s">
        <v>5</v>
      </c>
      <c r="I351" s="7" t="s">
        <v>5</v>
      </c>
      <c r="J351" s="7" t="s">
        <v>5</v>
      </c>
      <c r="K351" s="7" t="s">
        <v>5</v>
      </c>
      <c r="L351" s="7" t="s">
        <v>5</v>
      </c>
      <c r="M351" s="7" t="s">
        <v>5</v>
      </c>
      <c r="N351" s="7" t="s">
        <v>5</v>
      </c>
      <c r="O351" s="7" t="s">
        <v>5</v>
      </c>
      <c r="P351" s="7" t="s">
        <v>5</v>
      </c>
      <c r="Q351" s="7" t="s">
        <v>5</v>
      </c>
      <c r="R351" s="7" t="s">
        <v>5</v>
      </c>
      <c r="S351" s="7" t="s">
        <v>5</v>
      </c>
      <c r="T351" s="7" t="s">
        <v>5</v>
      </c>
      <c r="U351" s="7" t="s">
        <v>5</v>
      </c>
      <c r="V351" s="7" t="s">
        <v>5</v>
      </c>
      <c r="W351" s="7" t="s">
        <v>5</v>
      </c>
      <c r="X351" s="7" t="s">
        <v>5</v>
      </c>
      <c r="Y351" s="7" t="s">
        <v>5</v>
      </c>
      <c r="Z351" s="7" t="s">
        <v>4</v>
      </c>
      <c r="AA351" s="7">
        <v>1</v>
      </c>
      <c r="AB351" s="7">
        <v>3</v>
      </c>
      <c r="AC351" s="7" t="s">
        <v>5</v>
      </c>
      <c r="AD351" s="7" t="s">
        <v>5</v>
      </c>
      <c r="AE351" s="7" t="s">
        <v>5</v>
      </c>
      <c r="AF351" s="7" t="s">
        <v>5</v>
      </c>
      <c r="AG351" s="7" t="s">
        <v>5</v>
      </c>
      <c r="AH351" s="7" t="s">
        <v>5</v>
      </c>
      <c r="AI351" s="7" t="s">
        <v>5</v>
      </c>
      <c r="AJ351" s="7" t="s">
        <v>5</v>
      </c>
      <c r="AK351" s="7" t="s">
        <v>5</v>
      </c>
      <c r="AL351" s="7" t="s">
        <v>5</v>
      </c>
      <c r="AM351" s="7" t="s">
        <v>5</v>
      </c>
      <c r="AN351" s="7" t="s">
        <v>5</v>
      </c>
      <c r="AO351" s="7" t="s">
        <v>5</v>
      </c>
      <c r="AP351" s="7" t="s">
        <v>5</v>
      </c>
      <c r="AQ351" s="7" t="s">
        <v>4</v>
      </c>
      <c r="AR351" s="7" t="s">
        <v>4</v>
      </c>
      <c r="AS351" s="7" t="s">
        <v>4</v>
      </c>
      <c r="AT351" s="7" t="s">
        <v>4</v>
      </c>
      <c r="AU351" s="7" t="s">
        <v>4</v>
      </c>
      <c r="AV351" s="7" t="s">
        <v>4</v>
      </c>
      <c r="AW351" s="7" t="s">
        <v>4</v>
      </c>
      <c r="AX351" s="7" t="s">
        <v>4</v>
      </c>
      <c r="AY351" s="7" t="s">
        <v>4</v>
      </c>
      <c r="AZ351" s="7" t="s">
        <v>4</v>
      </c>
      <c r="BA351" s="7" t="s">
        <v>4</v>
      </c>
      <c r="BB351" s="7" t="s">
        <v>4</v>
      </c>
      <c r="BC351" s="7" t="s">
        <v>4</v>
      </c>
      <c r="BD351" s="7" t="s">
        <v>4</v>
      </c>
      <c r="BE351" s="7" t="s">
        <v>4</v>
      </c>
      <c r="BF351" s="7" t="s">
        <v>4</v>
      </c>
      <c r="BG351" s="7" t="s">
        <v>4</v>
      </c>
      <c r="BH351" s="7" t="s">
        <v>4</v>
      </c>
      <c r="BI351" s="7" t="s">
        <v>4</v>
      </c>
      <c r="BJ351" s="7" t="s">
        <v>4</v>
      </c>
      <c r="BK351" s="7" t="s">
        <v>4</v>
      </c>
      <c r="BL351" s="7" t="s">
        <v>4</v>
      </c>
    </row>
    <row r="352" spans="1:64">
      <c r="A352" s="7" t="s">
        <v>172</v>
      </c>
      <c r="B352" s="7" t="s">
        <v>62</v>
      </c>
      <c r="C352" s="7" t="s">
        <v>7</v>
      </c>
      <c r="D352" s="7" t="s">
        <v>5</v>
      </c>
      <c r="E352" s="7" t="s">
        <v>5</v>
      </c>
      <c r="F352" s="7" t="s">
        <v>5</v>
      </c>
      <c r="G352" s="7" t="s">
        <v>5</v>
      </c>
      <c r="H352" s="7" t="s">
        <v>5</v>
      </c>
      <c r="I352" s="7" t="s">
        <v>5</v>
      </c>
      <c r="J352" s="7" t="s">
        <v>5</v>
      </c>
      <c r="K352" s="7" t="s">
        <v>5</v>
      </c>
      <c r="L352" s="7" t="s">
        <v>5</v>
      </c>
      <c r="M352" s="7" t="s">
        <v>5</v>
      </c>
      <c r="N352" s="7" t="s">
        <v>5</v>
      </c>
      <c r="O352" s="7" t="s">
        <v>5</v>
      </c>
      <c r="P352" s="7" t="s">
        <v>5</v>
      </c>
      <c r="Q352" s="7" t="s">
        <v>5</v>
      </c>
      <c r="R352" s="7" t="s">
        <v>5</v>
      </c>
      <c r="S352" s="7" t="s">
        <v>5</v>
      </c>
      <c r="T352" s="7" t="s">
        <v>5</v>
      </c>
      <c r="U352" s="7" t="s">
        <v>5</v>
      </c>
      <c r="V352" s="7" t="s">
        <v>5</v>
      </c>
      <c r="W352" s="7" t="s">
        <v>5</v>
      </c>
      <c r="X352" s="7" t="s">
        <v>5</v>
      </c>
      <c r="Y352" s="7" t="s">
        <v>5</v>
      </c>
      <c r="Z352" s="7" t="s">
        <v>5</v>
      </c>
      <c r="AA352" s="7" t="s">
        <v>5</v>
      </c>
      <c r="AB352" s="7" t="s">
        <v>5</v>
      </c>
      <c r="AC352" s="7">
        <v>1</v>
      </c>
      <c r="AD352" s="7">
        <v>2</v>
      </c>
      <c r="AE352" s="7" t="s">
        <v>5</v>
      </c>
      <c r="AF352" s="7" t="s">
        <v>5</v>
      </c>
      <c r="AG352" s="7" t="s">
        <v>5</v>
      </c>
      <c r="AH352" s="7" t="s">
        <v>5</v>
      </c>
      <c r="AI352" s="7" t="s">
        <v>5</v>
      </c>
      <c r="AJ352" s="7" t="s">
        <v>5</v>
      </c>
      <c r="AK352" s="7" t="s">
        <v>5</v>
      </c>
      <c r="AL352" s="7" t="s">
        <v>5</v>
      </c>
      <c r="AM352" s="7" t="s">
        <v>5</v>
      </c>
      <c r="AN352" s="7" t="s">
        <v>5</v>
      </c>
      <c r="AO352" s="7" t="s">
        <v>5</v>
      </c>
      <c r="AP352" s="7" t="s">
        <v>5</v>
      </c>
      <c r="AQ352" s="7" t="s">
        <v>4</v>
      </c>
      <c r="AR352" s="7" t="s">
        <v>4</v>
      </c>
      <c r="AS352" s="7" t="s">
        <v>4</v>
      </c>
      <c r="AT352" s="7" t="s">
        <v>4</v>
      </c>
      <c r="AU352" s="7" t="s">
        <v>4</v>
      </c>
      <c r="AV352" s="7" t="s">
        <v>4</v>
      </c>
      <c r="AW352" s="7" t="s">
        <v>4</v>
      </c>
      <c r="AX352" s="7" t="s">
        <v>4</v>
      </c>
      <c r="AY352" s="7" t="s">
        <v>4</v>
      </c>
      <c r="AZ352" s="7" t="s">
        <v>4</v>
      </c>
      <c r="BA352" s="7" t="s">
        <v>4</v>
      </c>
      <c r="BB352" s="7" t="s">
        <v>4</v>
      </c>
      <c r="BC352" s="7" t="s">
        <v>4</v>
      </c>
      <c r="BD352" s="7" t="s">
        <v>4</v>
      </c>
      <c r="BE352" s="7" t="s">
        <v>4</v>
      </c>
      <c r="BF352" s="7" t="s">
        <v>4</v>
      </c>
      <c r="BG352" s="7" t="s">
        <v>4</v>
      </c>
      <c r="BH352" s="7" t="s">
        <v>4</v>
      </c>
      <c r="BI352" s="7" t="s">
        <v>4</v>
      </c>
      <c r="BJ352" s="7" t="s">
        <v>4</v>
      </c>
      <c r="BK352" s="7" t="s">
        <v>4</v>
      </c>
      <c r="BL352" s="7" t="s">
        <v>4</v>
      </c>
    </row>
    <row r="353" spans="1:64">
      <c r="A353" s="7" t="s">
        <v>167</v>
      </c>
      <c r="B353" s="7" t="s">
        <v>63</v>
      </c>
      <c r="C353" s="7" t="s">
        <v>6</v>
      </c>
      <c r="D353" s="7" t="s">
        <v>4</v>
      </c>
      <c r="E353" s="7" t="s">
        <v>4</v>
      </c>
      <c r="F353" s="7" t="s">
        <v>4</v>
      </c>
      <c r="G353" s="7" t="s">
        <v>4</v>
      </c>
      <c r="H353" s="7" t="s">
        <v>4</v>
      </c>
      <c r="I353" s="7" t="s">
        <v>4</v>
      </c>
      <c r="J353" s="7" t="s">
        <v>4</v>
      </c>
      <c r="K353" s="7" t="s">
        <v>4</v>
      </c>
      <c r="L353" s="7" t="s">
        <v>4</v>
      </c>
      <c r="M353" s="7" t="s">
        <v>4</v>
      </c>
      <c r="N353" s="7" t="s">
        <v>4</v>
      </c>
      <c r="O353" s="7" t="s">
        <v>4</v>
      </c>
      <c r="P353" s="7" t="s">
        <v>4</v>
      </c>
      <c r="Q353" s="7" t="s">
        <v>4</v>
      </c>
      <c r="R353" s="7" t="s">
        <v>4</v>
      </c>
      <c r="S353" s="7" t="s">
        <v>4</v>
      </c>
      <c r="T353" s="7" t="s">
        <v>4</v>
      </c>
      <c r="U353" s="7" t="s">
        <v>4</v>
      </c>
      <c r="V353" s="7" t="s">
        <v>4</v>
      </c>
      <c r="W353" s="7" t="s">
        <v>4</v>
      </c>
      <c r="X353" s="7" t="s">
        <v>4</v>
      </c>
      <c r="Y353" s="7" t="s">
        <v>4</v>
      </c>
      <c r="Z353" s="7" t="s">
        <v>4</v>
      </c>
      <c r="AA353" s="7" t="s">
        <v>4</v>
      </c>
      <c r="AB353" s="7" t="s">
        <v>4</v>
      </c>
      <c r="AC353" s="7" t="s">
        <v>4</v>
      </c>
      <c r="AD353" s="7" t="s">
        <v>4</v>
      </c>
      <c r="AE353" s="7" t="s">
        <v>4</v>
      </c>
      <c r="AF353" s="7" t="s">
        <v>4</v>
      </c>
      <c r="AG353" s="7" t="s">
        <v>4</v>
      </c>
      <c r="AH353" s="7" t="s">
        <v>4</v>
      </c>
      <c r="AI353" s="7" t="s">
        <v>4</v>
      </c>
      <c r="AJ353" s="7" t="s">
        <v>4</v>
      </c>
      <c r="AK353" s="7" t="s">
        <v>4</v>
      </c>
      <c r="AL353" s="7" t="s">
        <v>4</v>
      </c>
      <c r="AM353" s="7" t="s">
        <v>4</v>
      </c>
      <c r="AN353" s="7" t="s">
        <v>4</v>
      </c>
      <c r="AO353" s="7" t="s">
        <v>4</v>
      </c>
      <c r="AP353" s="7" t="s">
        <v>4</v>
      </c>
      <c r="AQ353" s="7">
        <v>57</v>
      </c>
      <c r="AR353" s="7">
        <v>29</v>
      </c>
      <c r="AS353" s="7">
        <v>48</v>
      </c>
      <c r="AT353" s="7">
        <v>164</v>
      </c>
      <c r="AU353" s="7">
        <v>356</v>
      </c>
      <c r="AV353" s="7">
        <v>257</v>
      </c>
      <c r="AW353" s="7">
        <v>190</v>
      </c>
      <c r="AX353" s="7">
        <v>87</v>
      </c>
      <c r="AY353" s="7">
        <v>69</v>
      </c>
      <c r="AZ353" s="7">
        <v>248</v>
      </c>
      <c r="BA353" s="7">
        <v>6</v>
      </c>
      <c r="BB353" s="7">
        <v>2</v>
      </c>
      <c r="BC353" s="7">
        <v>2</v>
      </c>
      <c r="BD353" s="7">
        <v>2</v>
      </c>
      <c r="BE353" s="7">
        <v>5</v>
      </c>
      <c r="BF353" s="7">
        <v>13</v>
      </c>
      <c r="BG353" s="7">
        <v>1</v>
      </c>
      <c r="BH353" s="7">
        <v>2</v>
      </c>
      <c r="BI353" s="7">
        <v>2</v>
      </c>
      <c r="BJ353" s="7">
        <v>7</v>
      </c>
      <c r="BK353" s="7">
        <v>5</v>
      </c>
      <c r="BL353" s="7">
        <v>6</v>
      </c>
    </row>
    <row r="354" spans="1:64">
      <c r="A354" s="7" t="s">
        <v>167</v>
      </c>
      <c r="B354" s="7" t="s">
        <v>63</v>
      </c>
      <c r="C354" s="7" t="s">
        <v>7</v>
      </c>
      <c r="D354" s="7" t="s">
        <v>4</v>
      </c>
      <c r="E354" s="7" t="s">
        <v>4</v>
      </c>
      <c r="F354" s="7" t="s">
        <v>4</v>
      </c>
      <c r="G354" s="7" t="s">
        <v>4</v>
      </c>
      <c r="H354" s="7" t="s">
        <v>4</v>
      </c>
      <c r="I354" s="7" t="s">
        <v>4</v>
      </c>
      <c r="J354" s="7" t="s">
        <v>4</v>
      </c>
      <c r="K354" s="7" t="s">
        <v>4</v>
      </c>
      <c r="L354" s="7" t="s">
        <v>4</v>
      </c>
      <c r="M354" s="7" t="s">
        <v>4</v>
      </c>
      <c r="N354" s="7" t="s">
        <v>4</v>
      </c>
      <c r="O354" s="7" t="s">
        <v>4</v>
      </c>
      <c r="P354" s="7" t="s">
        <v>4</v>
      </c>
      <c r="Q354" s="7" t="s">
        <v>4</v>
      </c>
      <c r="R354" s="7" t="s">
        <v>4</v>
      </c>
      <c r="S354" s="7" t="s">
        <v>4</v>
      </c>
      <c r="T354" s="7" t="s">
        <v>4</v>
      </c>
      <c r="U354" s="7" t="s">
        <v>4</v>
      </c>
      <c r="V354" s="7" t="s">
        <v>4</v>
      </c>
      <c r="W354" s="7" t="s">
        <v>4</v>
      </c>
      <c r="X354" s="7" t="s">
        <v>4</v>
      </c>
      <c r="Y354" s="7" t="s">
        <v>4</v>
      </c>
      <c r="Z354" s="7" t="s">
        <v>4</v>
      </c>
      <c r="AA354" s="7" t="s">
        <v>4</v>
      </c>
      <c r="AB354" s="7" t="s">
        <v>4</v>
      </c>
      <c r="AC354" s="7" t="s">
        <v>4</v>
      </c>
      <c r="AD354" s="7" t="s">
        <v>4</v>
      </c>
      <c r="AE354" s="7" t="s">
        <v>4</v>
      </c>
      <c r="AF354" s="7" t="s">
        <v>4</v>
      </c>
      <c r="AG354" s="7" t="s">
        <v>4</v>
      </c>
      <c r="AH354" s="7" t="s">
        <v>4</v>
      </c>
      <c r="AI354" s="7" t="s">
        <v>4</v>
      </c>
      <c r="AJ354" s="7" t="s">
        <v>4</v>
      </c>
      <c r="AK354" s="7" t="s">
        <v>4</v>
      </c>
      <c r="AL354" s="7" t="s">
        <v>4</v>
      </c>
      <c r="AM354" s="7" t="s">
        <v>4</v>
      </c>
      <c r="AN354" s="7" t="s">
        <v>4</v>
      </c>
      <c r="AO354" s="7" t="s">
        <v>4</v>
      </c>
      <c r="AP354" s="7" t="s">
        <v>4</v>
      </c>
      <c r="AQ354" s="7">
        <v>3</v>
      </c>
      <c r="AR354" s="7">
        <v>2</v>
      </c>
      <c r="AS354" s="7">
        <v>6</v>
      </c>
      <c r="AT354" s="7">
        <v>25</v>
      </c>
      <c r="AU354" s="7">
        <v>5</v>
      </c>
      <c r="AV354" s="7">
        <v>5</v>
      </c>
      <c r="AW354" s="7">
        <v>1</v>
      </c>
      <c r="AX354" s="7">
        <v>2</v>
      </c>
      <c r="AY354" s="7">
        <v>43</v>
      </c>
      <c r="AZ354" s="7">
        <v>100</v>
      </c>
      <c r="BA354" s="7">
        <v>67</v>
      </c>
      <c r="BB354" s="7">
        <v>129</v>
      </c>
      <c r="BC354" s="7">
        <v>70</v>
      </c>
      <c r="BD354" s="7">
        <v>225</v>
      </c>
      <c r="BE354" s="7">
        <v>15</v>
      </c>
      <c r="BF354" s="7">
        <v>3</v>
      </c>
      <c r="BG354" s="7">
        <v>5</v>
      </c>
      <c r="BH354" s="7">
        <v>16</v>
      </c>
      <c r="BI354" s="7">
        <v>54</v>
      </c>
      <c r="BJ354" s="7">
        <v>14</v>
      </c>
      <c r="BK354" s="7">
        <v>6</v>
      </c>
      <c r="BL354" s="7">
        <v>4</v>
      </c>
    </row>
    <row r="355" spans="1:64">
      <c r="A355" s="7" t="s">
        <v>172</v>
      </c>
      <c r="B355" s="7" t="s">
        <v>63</v>
      </c>
      <c r="C355" s="7" t="s">
        <v>6</v>
      </c>
      <c r="D355" s="7" t="s">
        <v>5</v>
      </c>
      <c r="E355" s="7" t="s">
        <v>5</v>
      </c>
      <c r="F355" s="7" t="s">
        <v>5</v>
      </c>
      <c r="G355" s="7" t="s">
        <v>5</v>
      </c>
      <c r="H355" s="7" t="s">
        <v>5</v>
      </c>
      <c r="I355" s="7" t="s">
        <v>5</v>
      </c>
      <c r="J355" s="7" t="s">
        <v>5</v>
      </c>
      <c r="K355" s="7" t="s">
        <v>5</v>
      </c>
      <c r="L355" s="7" t="s">
        <v>5</v>
      </c>
      <c r="M355" s="7" t="s">
        <v>5</v>
      </c>
      <c r="N355" s="7" t="s">
        <v>5</v>
      </c>
      <c r="O355" s="7" t="s">
        <v>5</v>
      </c>
      <c r="P355" s="7" t="s">
        <v>5</v>
      </c>
      <c r="Q355" s="7" t="s">
        <v>5</v>
      </c>
      <c r="R355" s="7" t="s">
        <v>5</v>
      </c>
      <c r="S355" s="7" t="s">
        <v>5</v>
      </c>
      <c r="T355" s="7" t="s">
        <v>5</v>
      </c>
      <c r="U355" s="7" t="s">
        <v>5</v>
      </c>
      <c r="V355" s="7" t="s">
        <v>5</v>
      </c>
      <c r="W355" s="7" t="s">
        <v>5</v>
      </c>
      <c r="X355" s="7" t="s">
        <v>5</v>
      </c>
      <c r="Y355" s="7" t="s">
        <v>5</v>
      </c>
      <c r="Z355" s="7" t="s">
        <v>5</v>
      </c>
      <c r="AA355" s="7" t="s">
        <v>5</v>
      </c>
      <c r="AB355" s="7" t="s">
        <v>5</v>
      </c>
      <c r="AC355" s="7" t="s">
        <v>5</v>
      </c>
      <c r="AD355" s="7" t="s">
        <v>5</v>
      </c>
      <c r="AE355" s="7" t="s">
        <v>5</v>
      </c>
      <c r="AF355" s="7" t="s">
        <v>5</v>
      </c>
      <c r="AG355" s="7" t="s">
        <v>5</v>
      </c>
      <c r="AH355" s="7" t="s">
        <v>11</v>
      </c>
      <c r="AI355" s="7" t="s">
        <v>11</v>
      </c>
      <c r="AJ355" s="7" t="s">
        <v>11</v>
      </c>
      <c r="AK355" s="7" t="s">
        <v>5</v>
      </c>
      <c r="AL355" s="7" t="s">
        <v>5</v>
      </c>
      <c r="AM355" s="7" t="s">
        <v>5</v>
      </c>
      <c r="AN355" s="7" t="s">
        <v>5</v>
      </c>
      <c r="AO355" s="7" t="s">
        <v>5</v>
      </c>
      <c r="AP355" s="7" t="s">
        <v>5</v>
      </c>
      <c r="AQ355" s="7" t="s">
        <v>4</v>
      </c>
      <c r="AR355" s="7" t="s">
        <v>4</v>
      </c>
      <c r="AS355" s="7" t="s">
        <v>4</v>
      </c>
      <c r="AT355" s="7" t="s">
        <v>4</v>
      </c>
      <c r="AU355" s="7" t="s">
        <v>4</v>
      </c>
      <c r="AV355" s="7" t="s">
        <v>4</v>
      </c>
      <c r="AW355" s="7" t="s">
        <v>4</v>
      </c>
      <c r="AX355" s="7" t="s">
        <v>4</v>
      </c>
      <c r="AY355" s="7" t="s">
        <v>4</v>
      </c>
      <c r="AZ355" s="7" t="s">
        <v>4</v>
      </c>
      <c r="BA355" s="7" t="s">
        <v>4</v>
      </c>
      <c r="BB355" s="7" t="s">
        <v>4</v>
      </c>
      <c r="BC355" s="7" t="s">
        <v>4</v>
      </c>
      <c r="BD355" s="7" t="s">
        <v>4</v>
      </c>
      <c r="BE355" s="7" t="s">
        <v>4</v>
      </c>
      <c r="BF355" s="7" t="s">
        <v>4</v>
      </c>
      <c r="BG355" s="7" t="s">
        <v>4</v>
      </c>
      <c r="BH355" s="7" t="s">
        <v>4</v>
      </c>
      <c r="BI355" s="7" t="s">
        <v>4</v>
      </c>
      <c r="BJ355" s="7" t="s">
        <v>4</v>
      </c>
      <c r="BK355" s="7" t="s">
        <v>4</v>
      </c>
      <c r="BL355" s="7" t="s">
        <v>4</v>
      </c>
    </row>
    <row r="356" spans="1:64">
      <c r="A356" s="7" t="s">
        <v>172</v>
      </c>
      <c r="B356" s="7" t="s">
        <v>63</v>
      </c>
      <c r="C356" s="7" t="s">
        <v>9</v>
      </c>
      <c r="D356" s="7" t="s">
        <v>4</v>
      </c>
      <c r="E356" s="7">
        <v>1</v>
      </c>
      <c r="F356" s="7" t="s">
        <v>5</v>
      </c>
      <c r="G356" s="7" t="s">
        <v>5</v>
      </c>
      <c r="H356" s="7">
        <v>2</v>
      </c>
      <c r="I356" s="7">
        <v>4</v>
      </c>
      <c r="J356" s="7">
        <v>10</v>
      </c>
      <c r="K356" s="7">
        <v>5</v>
      </c>
      <c r="L356" s="7">
        <v>2</v>
      </c>
      <c r="M356" s="7">
        <v>15</v>
      </c>
      <c r="N356" s="7">
        <v>18</v>
      </c>
      <c r="O356" s="7">
        <v>7</v>
      </c>
      <c r="P356" s="7">
        <v>11</v>
      </c>
      <c r="Q356" s="7">
        <v>10</v>
      </c>
      <c r="R356" s="7">
        <v>12</v>
      </c>
      <c r="S356" s="7">
        <v>28</v>
      </c>
      <c r="T356" s="7">
        <v>9</v>
      </c>
      <c r="U356" s="7">
        <v>17</v>
      </c>
      <c r="V356" s="7">
        <v>11</v>
      </c>
      <c r="W356" s="7">
        <v>9</v>
      </c>
      <c r="X356" s="7">
        <v>9</v>
      </c>
      <c r="Y356" s="7">
        <v>5</v>
      </c>
      <c r="Z356" s="7">
        <v>11</v>
      </c>
      <c r="AA356" s="7">
        <v>8</v>
      </c>
      <c r="AB356" s="7" t="s">
        <v>5</v>
      </c>
      <c r="AC356" s="7" t="s">
        <v>5</v>
      </c>
      <c r="AD356" s="7" t="s">
        <v>5</v>
      </c>
      <c r="AE356" s="7" t="s">
        <v>5</v>
      </c>
      <c r="AF356" s="7" t="s">
        <v>5</v>
      </c>
      <c r="AG356" s="7" t="s">
        <v>5</v>
      </c>
      <c r="AH356" s="7" t="s">
        <v>5</v>
      </c>
      <c r="AI356" s="7" t="s">
        <v>5</v>
      </c>
      <c r="AJ356" s="7" t="s">
        <v>5</v>
      </c>
      <c r="AK356" s="7" t="s">
        <v>5</v>
      </c>
      <c r="AL356" s="7" t="s">
        <v>5</v>
      </c>
      <c r="AM356" s="7" t="s">
        <v>5</v>
      </c>
      <c r="AN356" s="7" t="s">
        <v>5</v>
      </c>
      <c r="AO356" s="7" t="s">
        <v>5</v>
      </c>
      <c r="AP356" s="7" t="s">
        <v>5</v>
      </c>
      <c r="AQ356" s="7" t="s">
        <v>4</v>
      </c>
      <c r="AR356" s="7" t="s">
        <v>4</v>
      </c>
      <c r="AS356" s="7" t="s">
        <v>4</v>
      </c>
      <c r="AT356" s="7" t="s">
        <v>4</v>
      </c>
      <c r="AU356" s="7" t="s">
        <v>4</v>
      </c>
      <c r="AV356" s="7" t="s">
        <v>4</v>
      </c>
      <c r="AW356" s="7" t="s">
        <v>4</v>
      </c>
      <c r="AX356" s="7" t="s">
        <v>4</v>
      </c>
      <c r="AY356" s="7" t="s">
        <v>4</v>
      </c>
      <c r="AZ356" s="7" t="s">
        <v>4</v>
      </c>
      <c r="BA356" s="7" t="s">
        <v>4</v>
      </c>
      <c r="BB356" s="7" t="s">
        <v>4</v>
      </c>
      <c r="BC356" s="7" t="s">
        <v>4</v>
      </c>
      <c r="BD356" s="7" t="s">
        <v>4</v>
      </c>
      <c r="BE356" s="7" t="s">
        <v>4</v>
      </c>
      <c r="BF356" s="7" t="s">
        <v>4</v>
      </c>
      <c r="BG356" s="7" t="s">
        <v>4</v>
      </c>
      <c r="BH356" s="7" t="s">
        <v>4</v>
      </c>
      <c r="BI356" s="7" t="s">
        <v>4</v>
      </c>
      <c r="BJ356" s="7" t="s">
        <v>4</v>
      </c>
      <c r="BK356" s="7" t="s">
        <v>4</v>
      </c>
      <c r="BL356" s="7" t="s">
        <v>4</v>
      </c>
    </row>
    <row r="357" spans="1:64">
      <c r="A357" s="7" t="s">
        <v>172</v>
      </c>
      <c r="B357" s="7" t="s">
        <v>63</v>
      </c>
      <c r="C357" s="7" t="s">
        <v>7</v>
      </c>
      <c r="D357" s="7" t="s">
        <v>5</v>
      </c>
      <c r="E357" s="7" t="s">
        <v>5</v>
      </c>
      <c r="F357" s="7" t="s">
        <v>5</v>
      </c>
      <c r="G357" s="7" t="s">
        <v>5</v>
      </c>
      <c r="H357" s="7" t="s">
        <v>5</v>
      </c>
      <c r="I357" s="7" t="s">
        <v>5</v>
      </c>
      <c r="J357" s="7" t="s">
        <v>5</v>
      </c>
      <c r="K357" s="7" t="s">
        <v>5</v>
      </c>
      <c r="L357" s="7" t="s">
        <v>5</v>
      </c>
      <c r="M357" s="7" t="s">
        <v>5</v>
      </c>
      <c r="N357" s="7" t="s">
        <v>5</v>
      </c>
      <c r="O357" s="7" t="s">
        <v>5</v>
      </c>
      <c r="P357" s="7" t="s">
        <v>5</v>
      </c>
      <c r="Q357" s="7" t="s">
        <v>5</v>
      </c>
      <c r="R357" s="7" t="s">
        <v>5</v>
      </c>
      <c r="S357" s="7" t="s">
        <v>5</v>
      </c>
      <c r="T357" s="7" t="s">
        <v>5</v>
      </c>
      <c r="U357" s="7" t="s">
        <v>5</v>
      </c>
      <c r="V357" s="7" t="s">
        <v>5</v>
      </c>
      <c r="W357" s="7" t="s">
        <v>5</v>
      </c>
      <c r="X357" s="7" t="s">
        <v>5</v>
      </c>
      <c r="Y357" s="7" t="s">
        <v>5</v>
      </c>
      <c r="Z357" s="7" t="s">
        <v>5</v>
      </c>
      <c r="AA357" s="7" t="s">
        <v>5</v>
      </c>
      <c r="AB357" s="7" t="s">
        <v>5</v>
      </c>
      <c r="AC357" s="7" t="s">
        <v>5</v>
      </c>
      <c r="AD357" s="7">
        <v>3</v>
      </c>
      <c r="AE357" s="7" t="s">
        <v>5</v>
      </c>
      <c r="AF357" s="7" t="s">
        <v>5</v>
      </c>
      <c r="AG357" s="7" t="s">
        <v>5</v>
      </c>
      <c r="AH357" s="7">
        <v>6</v>
      </c>
      <c r="AI357" s="7">
        <v>3</v>
      </c>
      <c r="AJ357" s="7">
        <v>2</v>
      </c>
      <c r="AK357" s="7">
        <v>5</v>
      </c>
      <c r="AL357" s="7">
        <v>2</v>
      </c>
      <c r="AM357" s="7" t="s">
        <v>5</v>
      </c>
      <c r="AN357" s="7" t="s">
        <v>5</v>
      </c>
      <c r="AO357" s="7" t="s">
        <v>5</v>
      </c>
      <c r="AP357" s="7" t="s">
        <v>5</v>
      </c>
      <c r="AQ357" s="7" t="s">
        <v>4</v>
      </c>
      <c r="AR357" s="7" t="s">
        <v>4</v>
      </c>
      <c r="AS357" s="7" t="s">
        <v>4</v>
      </c>
      <c r="AT357" s="7" t="s">
        <v>4</v>
      </c>
      <c r="AU357" s="7" t="s">
        <v>4</v>
      </c>
      <c r="AV357" s="7" t="s">
        <v>4</v>
      </c>
      <c r="AW357" s="7" t="s">
        <v>4</v>
      </c>
      <c r="AX357" s="7" t="s">
        <v>4</v>
      </c>
      <c r="AY357" s="7" t="s">
        <v>4</v>
      </c>
      <c r="AZ357" s="7" t="s">
        <v>4</v>
      </c>
      <c r="BA357" s="7" t="s">
        <v>4</v>
      </c>
      <c r="BB357" s="7" t="s">
        <v>4</v>
      </c>
      <c r="BC357" s="7" t="s">
        <v>4</v>
      </c>
      <c r="BD357" s="7" t="s">
        <v>4</v>
      </c>
      <c r="BE357" s="7" t="s">
        <v>4</v>
      </c>
      <c r="BF357" s="7" t="s">
        <v>4</v>
      </c>
      <c r="BG357" s="7" t="s">
        <v>4</v>
      </c>
      <c r="BH357" s="7" t="s">
        <v>4</v>
      </c>
      <c r="BI357" s="7" t="s">
        <v>4</v>
      </c>
      <c r="BJ357" s="7" t="s">
        <v>4</v>
      </c>
      <c r="BK357" s="7" t="s">
        <v>4</v>
      </c>
      <c r="BL357" s="7" t="s">
        <v>4</v>
      </c>
    </row>
    <row r="358" spans="1:64">
      <c r="A358" s="7" t="s">
        <v>167</v>
      </c>
      <c r="B358" s="7" t="s">
        <v>112</v>
      </c>
      <c r="C358" s="7" t="s">
        <v>6</v>
      </c>
      <c r="D358" s="7" t="s">
        <v>4</v>
      </c>
      <c r="E358" s="7" t="s">
        <v>4</v>
      </c>
      <c r="F358" s="7" t="s">
        <v>4</v>
      </c>
      <c r="G358" s="7" t="s">
        <v>4</v>
      </c>
      <c r="H358" s="7" t="s">
        <v>4</v>
      </c>
      <c r="I358" s="7" t="s">
        <v>4</v>
      </c>
      <c r="J358" s="7" t="s">
        <v>4</v>
      </c>
      <c r="K358" s="7" t="s">
        <v>4</v>
      </c>
      <c r="L358" s="7" t="s">
        <v>4</v>
      </c>
      <c r="M358" s="7" t="s">
        <v>4</v>
      </c>
      <c r="N358" s="7" t="s">
        <v>4</v>
      </c>
      <c r="O358" s="7" t="s">
        <v>4</v>
      </c>
      <c r="P358" s="7" t="s">
        <v>4</v>
      </c>
      <c r="Q358" s="7" t="s">
        <v>4</v>
      </c>
      <c r="R358" s="7" t="s">
        <v>4</v>
      </c>
      <c r="S358" s="7" t="s">
        <v>4</v>
      </c>
      <c r="T358" s="7" t="s">
        <v>4</v>
      </c>
      <c r="U358" s="7" t="s">
        <v>4</v>
      </c>
      <c r="V358" s="7" t="s">
        <v>4</v>
      </c>
      <c r="W358" s="7" t="s">
        <v>4</v>
      </c>
      <c r="X358" s="7" t="s">
        <v>4</v>
      </c>
      <c r="Y358" s="7" t="s">
        <v>4</v>
      </c>
      <c r="Z358" s="7" t="s">
        <v>4</v>
      </c>
      <c r="AA358" s="7" t="s">
        <v>4</v>
      </c>
      <c r="AB358" s="7" t="s">
        <v>4</v>
      </c>
      <c r="AC358" s="7" t="s">
        <v>4</v>
      </c>
      <c r="AD358" s="7" t="s">
        <v>4</v>
      </c>
      <c r="AE358" s="7" t="s">
        <v>4</v>
      </c>
      <c r="AF358" s="7" t="s">
        <v>4</v>
      </c>
      <c r="AG358" s="7" t="s">
        <v>4</v>
      </c>
      <c r="AH358" s="7" t="s">
        <v>4</v>
      </c>
      <c r="AI358" s="7" t="s">
        <v>4</v>
      </c>
      <c r="AJ358" s="7" t="s">
        <v>4</v>
      </c>
      <c r="AK358" s="7" t="s">
        <v>4</v>
      </c>
      <c r="AL358" s="7" t="s">
        <v>4</v>
      </c>
      <c r="AM358" s="7" t="s">
        <v>4</v>
      </c>
      <c r="AN358" s="7" t="s">
        <v>4</v>
      </c>
      <c r="AO358" s="7" t="s">
        <v>4</v>
      </c>
      <c r="AP358" s="7" t="s">
        <v>4</v>
      </c>
      <c r="AQ358" s="7" t="s">
        <v>5</v>
      </c>
      <c r="AR358" s="7" t="s">
        <v>5</v>
      </c>
      <c r="AS358" s="7" t="s">
        <v>5</v>
      </c>
      <c r="AT358" s="7" t="s">
        <v>5</v>
      </c>
      <c r="AU358" s="7" t="s">
        <v>5</v>
      </c>
      <c r="AV358" s="7" t="s">
        <v>5</v>
      </c>
      <c r="AW358" s="7" t="s">
        <v>5</v>
      </c>
      <c r="AX358" s="7" t="s">
        <v>5</v>
      </c>
      <c r="AY358" s="7" t="s">
        <v>5</v>
      </c>
      <c r="AZ358" s="7" t="s">
        <v>5</v>
      </c>
      <c r="BA358" s="7" t="s">
        <v>5</v>
      </c>
      <c r="BB358" s="7" t="s">
        <v>5</v>
      </c>
      <c r="BC358" s="7">
        <v>12</v>
      </c>
      <c r="BD358" s="7">
        <v>15</v>
      </c>
      <c r="BE358" s="7">
        <v>3</v>
      </c>
      <c r="BF358" s="7">
        <v>3</v>
      </c>
      <c r="BG358" s="7">
        <v>2</v>
      </c>
      <c r="BH358" s="7">
        <v>2</v>
      </c>
      <c r="BI358" s="7" t="s">
        <v>4</v>
      </c>
      <c r="BJ358" s="7" t="s">
        <v>4</v>
      </c>
      <c r="BK358" s="7" t="s">
        <v>4</v>
      </c>
      <c r="BL358" s="7" t="s">
        <v>4</v>
      </c>
    </row>
    <row r="359" spans="1:64">
      <c r="A359" s="7" t="s">
        <v>167</v>
      </c>
      <c r="B359" s="7" t="s">
        <v>112</v>
      </c>
      <c r="C359" s="7" t="s">
        <v>7</v>
      </c>
      <c r="D359" s="7" t="s">
        <v>4</v>
      </c>
      <c r="E359" s="7" t="s">
        <v>4</v>
      </c>
      <c r="F359" s="7" t="s">
        <v>4</v>
      </c>
      <c r="G359" s="7" t="s">
        <v>4</v>
      </c>
      <c r="H359" s="7" t="s">
        <v>4</v>
      </c>
      <c r="I359" s="7" t="s">
        <v>4</v>
      </c>
      <c r="J359" s="7" t="s">
        <v>4</v>
      </c>
      <c r="K359" s="7" t="s">
        <v>4</v>
      </c>
      <c r="L359" s="7" t="s">
        <v>4</v>
      </c>
      <c r="M359" s="7" t="s">
        <v>4</v>
      </c>
      <c r="N359" s="7" t="s">
        <v>4</v>
      </c>
      <c r="O359" s="7" t="s">
        <v>4</v>
      </c>
      <c r="P359" s="7" t="s">
        <v>4</v>
      </c>
      <c r="Q359" s="7" t="s">
        <v>4</v>
      </c>
      <c r="R359" s="7" t="s">
        <v>4</v>
      </c>
      <c r="S359" s="7" t="s">
        <v>4</v>
      </c>
      <c r="T359" s="7" t="s">
        <v>4</v>
      </c>
      <c r="U359" s="7" t="s">
        <v>4</v>
      </c>
      <c r="V359" s="7" t="s">
        <v>4</v>
      </c>
      <c r="W359" s="7" t="s">
        <v>4</v>
      </c>
      <c r="X359" s="7" t="s">
        <v>4</v>
      </c>
      <c r="Y359" s="7" t="s">
        <v>4</v>
      </c>
      <c r="Z359" s="7" t="s">
        <v>4</v>
      </c>
      <c r="AA359" s="7" t="s">
        <v>4</v>
      </c>
      <c r="AB359" s="7" t="s">
        <v>4</v>
      </c>
      <c r="AC359" s="7" t="s">
        <v>4</v>
      </c>
      <c r="AD359" s="7" t="s">
        <v>4</v>
      </c>
      <c r="AE359" s="7" t="s">
        <v>4</v>
      </c>
      <c r="AF359" s="7" t="s">
        <v>4</v>
      </c>
      <c r="AG359" s="7" t="s">
        <v>4</v>
      </c>
      <c r="AH359" s="7" t="s">
        <v>4</v>
      </c>
      <c r="AI359" s="7" t="s">
        <v>4</v>
      </c>
      <c r="AJ359" s="7" t="s">
        <v>4</v>
      </c>
      <c r="AK359" s="7" t="s">
        <v>4</v>
      </c>
      <c r="AL359" s="7" t="s">
        <v>4</v>
      </c>
      <c r="AM359" s="7" t="s">
        <v>4</v>
      </c>
      <c r="AN359" s="7" t="s">
        <v>4</v>
      </c>
      <c r="AO359" s="7" t="s">
        <v>4</v>
      </c>
      <c r="AP359" s="7" t="s">
        <v>4</v>
      </c>
      <c r="AQ359" s="7" t="s">
        <v>5</v>
      </c>
      <c r="AR359" s="7" t="s">
        <v>5</v>
      </c>
      <c r="AS359" s="7" t="s">
        <v>5</v>
      </c>
      <c r="AT359" s="7" t="s">
        <v>5</v>
      </c>
      <c r="AU359" s="7" t="s">
        <v>5</v>
      </c>
      <c r="AV359" s="7" t="s">
        <v>5</v>
      </c>
      <c r="AW359" s="7" t="s">
        <v>5</v>
      </c>
      <c r="AX359" s="7" t="s">
        <v>5</v>
      </c>
      <c r="AY359" s="7" t="s">
        <v>5</v>
      </c>
      <c r="AZ359" s="7" t="s">
        <v>5</v>
      </c>
      <c r="BA359" s="7" t="s">
        <v>5</v>
      </c>
      <c r="BB359" s="7" t="s">
        <v>5</v>
      </c>
      <c r="BC359" s="7">
        <v>7</v>
      </c>
      <c r="BD359" s="7">
        <v>2</v>
      </c>
      <c r="BE359" s="7">
        <v>2</v>
      </c>
      <c r="BF359" s="7" t="s">
        <v>5</v>
      </c>
      <c r="BG359" s="7">
        <v>1</v>
      </c>
      <c r="BH359" s="7">
        <v>13</v>
      </c>
      <c r="BI359" s="7" t="s">
        <v>4</v>
      </c>
      <c r="BJ359" s="7" t="s">
        <v>4</v>
      </c>
      <c r="BK359" s="7" t="s">
        <v>4</v>
      </c>
      <c r="BL359" s="7" t="s">
        <v>4</v>
      </c>
    </row>
    <row r="360" spans="1:64">
      <c r="A360" s="7" t="s">
        <v>167</v>
      </c>
      <c r="B360" s="7" t="s">
        <v>64</v>
      </c>
      <c r="C360" s="7" t="s">
        <v>6</v>
      </c>
      <c r="D360" s="7" t="s">
        <v>4</v>
      </c>
      <c r="E360" s="7" t="s">
        <v>4</v>
      </c>
      <c r="F360" s="7" t="s">
        <v>4</v>
      </c>
      <c r="G360" s="7" t="s">
        <v>4</v>
      </c>
      <c r="H360" s="7" t="s">
        <v>4</v>
      </c>
      <c r="I360" s="7" t="s">
        <v>4</v>
      </c>
      <c r="J360" s="7" t="s">
        <v>4</v>
      </c>
      <c r="K360" s="7" t="s">
        <v>4</v>
      </c>
      <c r="L360" s="7" t="s">
        <v>4</v>
      </c>
      <c r="M360" s="7" t="s">
        <v>4</v>
      </c>
      <c r="N360" s="7" t="s">
        <v>4</v>
      </c>
      <c r="O360" s="7" t="s">
        <v>4</v>
      </c>
      <c r="P360" s="7" t="s">
        <v>4</v>
      </c>
      <c r="Q360" s="7" t="s">
        <v>4</v>
      </c>
      <c r="R360" s="7" t="s">
        <v>4</v>
      </c>
      <c r="S360" s="7" t="s">
        <v>4</v>
      </c>
      <c r="T360" s="7" t="s">
        <v>4</v>
      </c>
      <c r="U360" s="7" t="s">
        <v>4</v>
      </c>
      <c r="V360" s="7" t="s">
        <v>4</v>
      </c>
      <c r="W360" s="7" t="s">
        <v>4</v>
      </c>
      <c r="X360" s="7" t="s">
        <v>4</v>
      </c>
      <c r="Y360" s="7" t="s">
        <v>4</v>
      </c>
      <c r="Z360" s="7" t="s">
        <v>4</v>
      </c>
      <c r="AA360" s="7" t="s">
        <v>4</v>
      </c>
      <c r="AB360" s="7" t="s">
        <v>4</v>
      </c>
      <c r="AC360" s="7" t="s">
        <v>4</v>
      </c>
      <c r="AD360" s="7" t="s">
        <v>4</v>
      </c>
      <c r="AE360" s="7" t="s">
        <v>4</v>
      </c>
      <c r="AF360" s="7" t="s">
        <v>4</v>
      </c>
      <c r="AG360" s="7" t="s">
        <v>4</v>
      </c>
      <c r="AH360" s="7" t="s">
        <v>4</v>
      </c>
      <c r="AI360" s="7" t="s">
        <v>4</v>
      </c>
      <c r="AJ360" s="7" t="s">
        <v>4</v>
      </c>
      <c r="AK360" s="7" t="s">
        <v>4</v>
      </c>
      <c r="AL360" s="7" t="s">
        <v>4</v>
      </c>
      <c r="AM360" s="7" t="s">
        <v>4</v>
      </c>
      <c r="AN360" s="7" t="s">
        <v>4</v>
      </c>
      <c r="AO360" s="7" t="s">
        <v>4</v>
      </c>
      <c r="AP360" s="7" t="s">
        <v>4</v>
      </c>
      <c r="AQ360" s="7">
        <v>106</v>
      </c>
      <c r="AR360" s="7">
        <v>194</v>
      </c>
      <c r="AS360" s="7">
        <v>167</v>
      </c>
      <c r="AT360" s="7">
        <v>271</v>
      </c>
      <c r="AU360" s="7">
        <v>207</v>
      </c>
      <c r="AV360" s="7">
        <v>126</v>
      </c>
      <c r="AW360" s="7">
        <v>110</v>
      </c>
      <c r="AX360" s="7">
        <v>103</v>
      </c>
      <c r="AY360" s="7">
        <v>125</v>
      </c>
      <c r="AZ360" s="7">
        <v>73</v>
      </c>
      <c r="BA360" s="7">
        <v>50</v>
      </c>
      <c r="BB360" s="7">
        <v>131</v>
      </c>
      <c r="BC360" s="7">
        <v>120</v>
      </c>
      <c r="BD360" s="7">
        <v>109</v>
      </c>
      <c r="BE360" s="7">
        <v>89</v>
      </c>
      <c r="BF360" s="7">
        <v>77</v>
      </c>
      <c r="BG360" s="7">
        <v>61</v>
      </c>
      <c r="BH360" s="7">
        <v>44</v>
      </c>
      <c r="BI360" s="7">
        <v>46</v>
      </c>
      <c r="BJ360" s="7">
        <v>54</v>
      </c>
      <c r="BK360" s="7">
        <v>104</v>
      </c>
      <c r="BL360" s="7">
        <v>97</v>
      </c>
    </row>
    <row r="361" spans="1:64">
      <c r="A361" s="7" t="s">
        <v>167</v>
      </c>
      <c r="B361" s="7" t="s">
        <v>64</v>
      </c>
      <c r="C361" s="7" t="s">
        <v>7</v>
      </c>
      <c r="D361" s="7" t="s">
        <v>4</v>
      </c>
      <c r="E361" s="7" t="s">
        <v>4</v>
      </c>
      <c r="F361" s="7" t="s">
        <v>4</v>
      </c>
      <c r="G361" s="7" t="s">
        <v>4</v>
      </c>
      <c r="H361" s="7" t="s">
        <v>4</v>
      </c>
      <c r="I361" s="7" t="s">
        <v>4</v>
      </c>
      <c r="J361" s="7" t="s">
        <v>4</v>
      </c>
      <c r="K361" s="7" t="s">
        <v>4</v>
      </c>
      <c r="L361" s="7" t="s">
        <v>4</v>
      </c>
      <c r="M361" s="7" t="s">
        <v>4</v>
      </c>
      <c r="N361" s="7" t="s">
        <v>4</v>
      </c>
      <c r="O361" s="7" t="s">
        <v>4</v>
      </c>
      <c r="P361" s="7" t="s">
        <v>4</v>
      </c>
      <c r="Q361" s="7" t="s">
        <v>4</v>
      </c>
      <c r="R361" s="7" t="s">
        <v>4</v>
      </c>
      <c r="S361" s="7" t="s">
        <v>4</v>
      </c>
      <c r="T361" s="7" t="s">
        <v>4</v>
      </c>
      <c r="U361" s="7" t="s">
        <v>4</v>
      </c>
      <c r="V361" s="7" t="s">
        <v>4</v>
      </c>
      <c r="W361" s="7" t="s">
        <v>4</v>
      </c>
      <c r="X361" s="7" t="s">
        <v>4</v>
      </c>
      <c r="Y361" s="7" t="s">
        <v>4</v>
      </c>
      <c r="Z361" s="7" t="s">
        <v>4</v>
      </c>
      <c r="AA361" s="7" t="s">
        <v>4</v>
      </c>
      <c r="AB361" s="7" t="s">
        <v>4</v>
      </c>
      <c r="AC361" s="7" t="s">
        <v>4</v>
      </c>
      <c r="AD361" s="7" t="s">
        <v>4</v>
      </c>
      <c r="AE361" s="7" t="s">
        <v>4</v>
      </c>
      <c r="AF361" s="7" t="s">
        <v>4</v>
      </c>
      <c r="AG361" s="7" t="s">
        <v>4</v>
      </c>
      <c r="AH361" s="7" t="s">
        <v>4</v>
      </c>
      <c r="AI361" s="7" t="s">
        <v>4</v>
      </c>
      <c r="AJ361" s="7" t="s">
        <v>4</v>
      </c>
      <c r="AK361" s="7" t="s">
        <v>4</v>
      </c>
      <c r="AL361" s="7" t="s">
        <v>4</v>
      </c>
      <c r="AM361" s="7" t="s">
        <v>4</v>
      </c>
      <c r="AN361" s="7" t="s">
        <v>4</v>
      </c>
      <c r="AO361" s="7" t="s">
        <v>4</v>
      </c>
      <c r="AP361" s="7" t="s">
        <v>4</v>
      </c>
      <c r="AQ361" s="7">
        <v>630</v>
      </c>
      <c r="AR361" s="7">
        <v>774</v>
      </c>
      <c r="AS361" s="7">
        <v>603</v>
      </c>
      <c r="AT361" s="7">
        <v>645</v>
      </c>
      <c r="AU361" s="7">
        <v>589</v>
      </c>
      <c r="AV361" s="7">
        <v>585</v>
      </c>
      <c r="AW361" s="7">
        <v>448</v>
      </c>
      <c r="AX361" s="7">
        <v>515</v>
      </c>
      <c r="AY361" s="7">
        <v>428</v>
      </c>
      <c r="AZ361" s="7">
        <v>371</v>
      </c>
      <c r="BA361" s="7">
        <v>331</v>
      </c>
      <c r="BB361" s="7">
        <v>633</v>
      </c>
      <c r="BC361" s="7">
        <v>676</v>
      </c>
      <c r="BD361" s="7">
        <v>551</v>
      </c>
      <c r="BE361" s="7">
        <v>548</v>
      </c>
      <c r="BF361" s="7">
        <v>578</v>
      </c>
      <c r="BG361" s="7">
        <v>627</v>
      </c>
      <c r="BH361" s="7">
        <v>524</v>
      </c>
      <c r="BI361" s="7">
        <v>433</v>
      </c>
      <c r="BJ361" s="7">
        <v>556</v>
      </c>
      <c r="BK361" s="7">
        <v>604</v>
      </c>
      <c r="BL361" s="7">
        <v>696</v>
      </c>
    </row>
    <row r="362" spans="1:64">
      <c r="A362" s="7" t="s">
        <v>172</v>
      </c>
      <c r="B362" s="7" t="s">
        <v>64</v>
      </c>
      <c r="C362" s="7" t="s">
        <v>6</v>
      </c>
      <c r="D362" s="7" t="s">
        <v>5</v>
      </c>
      <c r="E362" s="7" t="s">
        <v>5</v>
      </c>
      <c r="F362" s="7" t="s">
        <v>5</v>
      </c>
      <c r="G362" s="7" t="s">
        <v>5</v>
      </c>
      <c r="H362" s="7" t="s">
        <v>5</v>
      </c>
      <c r="I362" s="7" t="s">
        <v>5</v>
      </c>
      <c r="J362" s="7" t="s">
        <v>5</v>
      </c>
      <c r="K362" s="7" t="s">
        <v>5</v>
      </c>
      <c r="L362" s="7" t="s">
        <v>5</v>
      </c>
      <c r="M362" s="7" t="s">
        <v>5</v>
      </c>
      <c r="N362" s="7" t="s">
        <v>5</v>
      </c>
      <c r="O362" s="7" t="s">
        <v>5</v>
      </c>
      <c r="P362" s="7" t="s">
        <v>5</v>
      </c>
      <c r="Q362" s="7" t="s">
        <v>5</v>
      </c>
      <c r="R362" s="7" t="s">
        <v>5</v>
      </c>
      <c r="S362" s="7" t="s">
        <v>5</v>
      </c>
      <c r="T362" s="7" t="s">
        <v>5</v>
      </c>
      <c r="U362" s="7" t="s">
        <v>5</v>
      </c>
      <c r="V362" s="7" t="s">
        <v>5</v>
      </c>
      <c r="W362" s="7" t="s">
        <v>5</v>
      </c>
      <c r="X362" s="7" t="s">
        <v>5</v>
      </c>
      <c r="Y362" s="7" t="s">
        <v>5</v>
      </c>
      <c r="Z362" s="7" t="s">
        <v>5</v>
      </c>
      <c r="AA362" s="7" t="s">
        <v>5</v>
      </c>
      <c r="AB362" s="7" t="s">
        <v>5</v>
      </c>
      <c r="AC362" s="7">
        <v>45</v>
      </c>
      <c r="AD362" s="7">
        <v>43</v>
      </c>
      <c r="AE362" s="7">
        <v>48</v>
      </c>
      <c r="AF362" s="7">
        <v>71</v>
      </c>
      <c r="AG362" s="7">
        <v>68</v>
      </c>
      <c r="AH362" s="7">
        <v>34</v>
      </c>
      <c r="AI362" s="7">
        <v>37</v>
      </c>
      <c r="AJ362" s="7">
        <v>78</v>
      </c>
      <c r="AK362" s="7">
        <v>79</v>
      </c>
      <c r="AL362" s="7">
        <v>61</v>
      </c>
      <c r="AM362" s="7">
        <v>71</v>
      </c>
      <c r="AN362" s="7">
        <v>73</v>
      </c>
      <c r="AO362" s="7">
        <v>130</v>
      </c>
      <c r="AP362" s="7">
        <v>89</v>
      </c>
      <c r="AQ362" s="7" t="s">
        <v>4</v>
      </c>
      <c r="AR362" s="7" t="s">
        <v>4</v>
      </c>
      <c r="AS362" s="7" t="s">
        <v>4</v>
      </c>
      <c r="AT362" s="7" t="s">
        <v>4</v>
      </c>
      <c r="AU362" s="7" t="s">
        <v>4</v>
      </c>
      <c r="AV362" s="7" t="s">
        <v>4</v>
      </c>
      <c r="AW362" s="7" t="s">
        <v>4</v>
      </c>
      <c r="AX362" s="7" t="s">
        <v>4</v>
      </c>
      <c r="AY362" s="7" t="s">
        <v>4</v>
      </c>
      <c r="AZ362" s="7" t="s">
        <v>4</v>
      </c>
      <c r="BA362" s="7" t="s">
        <v>4</v>
      </c>
      <c r="BB362" s="7" t="s">
        <v>4</v>
      </c>
      <c r="BC362" s="7" t="s">
        <v>4</v>
      </c>
      <c r="BD362" s="7" t="s">
        <v>4</v>
      </c>
      <c r="BE362" s="7" t="s">
        <v>4</v>
      </c>
      <c r="BF362" s="7" t="s">
        <v>4</v>
      </c>
      <c r="BG362" s="7" t="s">
        <v>4</v>
      </c>
      <c r="BH362" s="7" t="s">
        <v>4</v>
      </c>
      <c r="BI362" s="7" t="s">
        <v>4</v>
      </c>
      <c r="BJ362" s="7" t="s">
        <v>4</v>
      </c>
      <c r="BK362" s="7" t="s">
        <v>4</v>
      </c>
      <c r="BL362" s="7" t="s">
        <v>4</v>
      </c>
    </row>
    <row r="363" spans="1:64">
      <c r="A363" s="7" t="s">
        <v>172</v>
      </c>
      <c r="B363" s="7" t="s">
        <v>64</v>
      </c>
      <c r="C363" s="7" t="s">
        <v>9</v>
      </c>
      <c r="D363" s="7" t="s">
        <v>5</v>
      </c>
      <c r="E363" s="7" t="s">
        <v>5</v>
      </c>
      <c r="F363" s="7" t="s">
        <v>5</v>
      </c>
      <c r="G363" s="7" t="s">
        <v>5</v>
      </c>
      <c r="H363" s="7" t="s">
        <v>5</v>
      </c>
      <c r="I363" s="7" t="s">
        <v>5</v>
      </c>
      <c r="J363" s="7" t="s">
        <v>5</v>
      </c>
      <c r="K363" s="7" t="s">
        <v>5</v>
      </c>
      <c r="L363" s="7" t="s">
        <v>5</v>
      </c>
      <c r="M363" s="7" t="s">
        <v>5</v>
      </c>
      <c r="N363" s="7" t="s">
        <v>5</v>
      </c>
      <c r="O363" s="7" t="s">
        <v>5</v>
      </c>
      <c r="P363" s="7" t="s">
        <v>5</v>
      </c>
      <c r="Q363" s="7" t="s">
        <v>5</v>
      </c>
      <c r="R363" s="7" t="s">
        <v>5</v>
      </c>
      <c r="S363" s="7" t="s">
        <v>5</v>
      </c>
      <c r="T363" s="7" t="s">
        <v>5</v>
      </c>
      <c r="U363" s="7" t="s">
        <v>5</v>
      </c>
      <c r="V363" s="7" t="s">
        <v>5</v>
      </c>
      <c r="W363" s="7" t="s">
        <v>5</v>
      </c>
      <c r="X363" s="7" t="s">
        <v>5</v>
      </c>
      <c r="Y363" s="7" t="s">
        <v>5</v>
      </c>
      <c r="Z363" s="7">
        <v>262</v>
      </c>
      <c r="AA363" s="7">
        <v>252</v>
      </c>
      <c r="AB363" s="7">
        <v>301</v>
      </c>
      <c r="AC363" s="7" t="s">
        <v>5</v>
      </c>
      <c r="AD363" s="7" t="s">
        <v>5</v>
      </c>
      <c r="AE363" s="7" t="s">
        <v>5</v>
      </c>
      <c r="AF363" s="7" t="s">
        <v>5</v>
      </c>
      <c r="AG363" s="7" t="s">
        <v>5</v>
      </c>
      <c r="AH363" s="7" t="s">
        <v>5</v>
      </c>
      <c r="AI363" s="7" t="s">
        <v>5</v>
      </c>
      <c r="AJ363" s="7" t="s">
        <v>5</v>
      </c>
      <c r="AK363" s="7" t="s">
        <v>5</v>
      </c>
      <c r="AL363" s="7" t="s">
        <v>5</v>
      </c>
      <c r="AM363" s="7" t="s">
        <v>5</v>
      </c>
      <c r="AN363" s="7" t="s">
        <v>5</v>
      </c>
      <c r="AO363" s="7" t="s">
        <v>5</v>
      </c>
      <c r="AP363" s="7" t="s">
        <v>5</v>
      </c>
      <c r="AQ363" s="7" t="s">
        <v>4</v>
      </c>
      <c r="AR363" s="7" t="s">
        <v>4</v>
      </c>
      <c r="AS363" s="7" t="s">
        <v>4</v>
      </c>
      <c r="AT363" s="7" t="s">
        <v>4</v>
      </c>
      <c r="AU363" s="7" t="s">
        <v>4</v>
      </c>
      <c r="AV363" s="7" t="s">
        <v>4</v>
      </c>
      <c r="AW363" s="7" t="s">
        <v>4</v>
      </c>
      <c r="AX363" s="7" t="s">
        <v>4</v>
      </c>
      <c r="AY363" s="7" t="s">
        <v>4</v>
      </c>
      <c r="AZ363" s="7" t="s">
        <v>4</v>
      </c>
      <c r="BA363" s="7" t="s">
        <v>4</v>
      </c>
      <c r="BB363" s="7" t="s">
        <v>4</v>
      </c>
      <c r="BC363" s="7" t="s">
        <v>4</v>
      </c>
      <c r="BD363" s="7" t="s">
        <v>4</v>
      </c>
      <c r="BE363" s="7" t="s">
        <v>4</v>
      </c>
      <c r="BF363" s="7" t="s">
        <v>4</v>
      </c>
      <c r="BG363" s="7" t="s">
        <v>4</v>
      </c>
      <c r="BH363" s="7" t="s">
        <v>4</v>
      </c>
      <c r="BI363" s="7" t="s">
        <v>4</v>
      </c>
      <c r="BJ363" s="7" t="s">
        <v>4</v>
      </c>
      <c r="BK363" s="7" t="s">
        <v>4</v>
      </c>
      <c r="BL363" s="7" t="s">
        <v>4</v>
      </c>
    </row>
    <row r="364" spans="1:64">
      <c r="A364" s="7" t="s">
        <v>172</v>
      </c>
      <c r="B364" s="7" t="s">
        <v>64</v>
      </c>
      <c r="C364" s="7" t="s">
        <v>7</v>
      </c>
      <c r="D364" s="7" t="s">
        <v>5</v>
      </c>
      <c r="E364" s="7" t="s">
        <v>5</v>
      </c>
      <c r="F364" s="7" t="s">
        <v>5</v>
      </c>
      <c r="G364" s="7" t="s">
        <v>5</v>
      </c>
      <c r="H364" s="7" t="s">
        <v>5</v>
      </c>
      <c r="I364" s="7" t="s">
        <v>5</v>
      </c>
      <c r="J364" s="7" t="s">
        <v>5</v>
      </c>
      <c r="K364" s="7" t="s">
        <v>5</v>
      </c>
      <c r="L364" s="7" t="s">
        <v>5</v>
      </c>
      <c r="M364" s="7" t="s">
        <v>5</v>
      </c>
      <c r="N364" s="7" t="s">
        <v>5</v>
      </c>
      <c r="O364" s="7" t="s">
        <v>5</v>
      </c>
      <c r="P364" s="7" t="s">
        <v>5</v>
      </c>
      <c r="Q364" s="7" t="s">
        <v>5</v>
      </c>
      <c r="R364" s="7" t="s">
        <v>5</v>
      </c>
      <c r="S364" s="7" t="s">
        <v>5</v>
      </c>
      <c r="T364" s="7" t="s">
        <v>5</v>
      </c>
      <c r="U364" s="7" t="s">
        <v>5</v>
      </c>
      <c r="V364" s="7" t="s">
        <v>5</v>
      </c>
      <c r="W364" s="7" t="s">
        <v>5</v>
      </c>
      <c r="X364" s="7" t="s">
        <v>5</v>
      </c>
      <c r="Y364" s="7" t="s">
        <v>5</v>
      </c>
      <c r="Z364" s="7" t="s">
        <v>5</v>
      </c>
      <c r="AA364" s="7" t="s">
        <v>5</v>
      </c>
      <c r="AB364" s="7" t="s">
        <v>5</v>
      </c>
      <c r="AC364" s="7">
        <v>275</v>
      </c>
      <c r="AD364" s="7">
        <v>305</v>
      </c>
      <c r="AE364" s="7">
        <v>359</v>
      </c>
      <c r="AF364" s="7">
        <v>358</v>
      </c>
      <c r="AG364" s="7">
        <v>375</v>
      </c>
      <c r="AH364" s="7">
        <v>426</v>
      </c>
      <c r="AI364" s="7">
        <v>544</v>
      </c>
      <c r="AJ364" s="7">
        <v>604</v>
      </c>
      <c r="AK364" s="7">
        <v>669</v>
      </c>
      <c r="AL364" s="7">
        <v>610</v>
      </c>
      <c r="AM364" s="7">
        <v>608</v>
      </c>
      <c r="AN364" s="7">
        <v>607</v>
      </c>
      <c r="AO364" s="7">
        <v>541</v>
      </c>
      <c r="AP364" s="7">
        <v>708</v>
      </c>
      <c r="AQ364" s="7" t="s">
        <v>4</v>
      </c>
      <c r="AR364" s="7" t="s">
        <v>4</v>
      </c>
      <c r="AS364" s="7" t="s">
        <v>4</v>
      </c>
      <c r="AT364" s="7" t="s">
        <v>4</v>
      </c>
      <c r="AU364" s="7" t="s">
        <v>4</v>
      </c>
      <c r="AV364" s="7" t="s">
        <v>4</v>
      </c>
      <c r="AW364" s="7" t="s">
        <v>4</v>
      </c>
      <c r="AX364" s="7" t="s">
        <v>4</v>
      </c>
      <c r="AY364" s="7" t="s">
        <v>4</v>
      </c>
      <c r="AZ364" s="7" t="s">
        <v>4</v>
      </c>
      <c r="BA364" s="7" t="s">
        <v>4</v>
      </c>
      <c r="BB364" s="7" t="s">
        <v>4</v>
      </c>
      <c r="BC364" s="7" t="s">
        <v>4</v>
      </c>
      <c r="BD364" s="7" t="s">
        <v>4</v>
      </c>
      <c r="BE364" s="7" t="s">
        <v>4</v>
      </c>
      <c r="BF364" s="7" t="s">
        <v>4</v>
      </c>
      <c r="BG364" s="7" t="s">
        <v>4</v>
      </c>
      <c r="BH364" s="7" t="s">
        <v>4</v>
      </c>
      <c r="BI364" s="7" t="s">
        <v>4</v>
      </c>
      <c r="BJ364" s="7" t="s">
        <v>4</v>
      </c>
      <c r="BK364" s="7" t="s">
        <v>4</v>
      </c>
      <c r="BL364" s="7" t="s">
        <v>4</v>
      </c>
    </row>
    <row r="365" spans="1:64">
      <c r="A365" s="7" t="s">
        <v>167</v>
      </c>
      <c r="B365" s="7" t="s">
        <v>113</v>
      </c>
      <c r="C365" s="7" t="s">
        <v>6</v>
      </c>
      <c r="D365" s="7" t="s">
        <v>4</v>
      </c>
      <c r="E365" s="7" t="s">
        <v>4</v>
      </c>
      <c r="F365" s="7" t="s">
        <v>4</v>
      </c>
      <c r="G365" s="7" t="s">
        <v>4</v>
      </c>
      <c r="H365" s="7" t="s">
        <v>4</v>
      </c>
      <c r="I365" s="7" t="s">
        <v>4</v>
      </c>
      <c r="J365" s="7" t="s">
        <v>4</v>
      </c>
      <c r="K365" s="7" t="s">
        <v>4</v>
      </c>
      <c r="L365" s="7" t="s">
        <v>4</v>
      </c>
      <c r="M365" s="7" t="s">
        <v>4</v>
      </c>
      <c r="N365" s="7" t="s">
        <v>4</v>
      </c>
      <c r="O365" s="7" t="s">
        <v>4</v>
      </c>
      <c r="P365" s="7" t="s">
        <v>4</v>
      </c>
      <c r="Q365" s="7" t="s">
        <v>4</v>
      </c>
      <c r="R365" s="7" t="s">
        <v>4</v>
      </c>
      <c r="S365" s="7" t="s">
        <v>4</v>
      </c>
      <c r="T365" s="7" t="s">
        <v>4</v>
      </c>
      <c r="U365" s="7" t="s">
        <v>4</v>
      </c>
      <c r="V365" s="7" t="s">
        <v>4</v>
      </c>
      <c r="W365" s="7" t="s">
        <v>4</v>
      </c>
      <c r="X365" s="7" t="s">
        <v>4</v>
      </c>
      <c r="Y365" s="7" t="s">
        <v>4</v>
      </c>
      <c r="Z365" s="7" t="s">
        <v>4</v>
      </c>
      <c r="AA365" s="7" t="s">
        <v>4</v>
      </c>
      <c r="AB365" s="7" t="s">
        <v>4</v>
      </c>
      <c r="AC365" s="7" t="s">
        <v>4</v>
      </c>
      <c r="AD365" s="7" t="s">
        <v>4</v>
      </c>
      <c r="AE365" s="7" t="s">
        <v>4</v>
      </c>
      <c r="AF365" s="7" t="s">
        <v>4</v>
      </c>
      <c r="AG365" s="7" t="s">
        <v>4</v>
      </c>
      <c r="AH365" s="7" t="s">
        <v>4</v>
      </c>
      <c r="AI365" s="7" t="s">
        <v>4</v>
      </c>
      <c r="AJ365" s="7" t="s">
        <v>4</v>
      </c>
      <c r="AK365" s="7" t="s">
        <v>4</v>
      </c>
      <c r="AL365" s="7" t="s">
        <v>4</v>
      </c>
      <c r="AM365" s="7" t="s">
        <v>4</v>
      </c>
      <c r="AN365" s="7" t="s">
        <v>4</v>
      </c>
      <c r="AO365" s="7" t="s">
        <v>4</v>
      </c>
      <c r="AP365" s="7" t="s">
        <v>4</v>
      </c>
      <c r="AQ365" s="7" t="s">
        <v>11</v>
      </c>
      <c r="AR365" s="7" t="s">
        <v>11</v>
      </c>
      <c r="AS365" s="7" t="s">
        <v>11</v>
      </c>
      <c r="AT365" s="7" t="s">
        <v>5</v>
      </c>
      <c r="AU365" s="7">
        <v>1</v>
      </c>
      <c r="AV365" s="7">
        <v>1</v>
      </c>
      <c r="AW365" s="7">
        <v>1</v>
      </c>
      <c r="AX365" s="7">
        <v>1</v>
      </c>
      <c r="AY365" s="7" t="s">
        <v>5</v>
      </c>
      <c r="AZ365" s="7">
        <v>1</v>
      </c>
      <c r="BA365" s="7" t="s">
        <v>11</v>
      </c>
      <c r="BB365" s="7" t="s">
        <v>11</v>
      </c>
      <c r="BC365" s="7" t="s">
        <v>5</v>
      </c>
      <c r="BD365" s="7" t="s">
        <v>5</v>
      </c>
      <c r="BE365" s="7" t="s">
        <v>5</v>
      </c>
      <c r="BF365" s="7" t="s">
        <v>5</v>
      </c>
      <c r="BG365" s="7" t="s">
        <v>5</v>
      </c>
      <c r="BH365" s="7" t="s">
        <v>11</v>
      </c>
      <c r="BI365" s="7" t="s">
        <v>5</v>
      </c>
      <c r="BJ365" s="7" t="s">
        <v>11</v>
      </c>
      <c r="BK365" s="7" t="s">
        <v>11</v>
      </c>
      <c r="BL365" s="7" t="s">
        <v>5</v>
      </c>
    </row>
    <row r="366" spans="1:64">
      <c r="A366" s="7" t="s">
        <v>167</v>
      </c>
      <c r="B366" s="7" t="s">
        <v>113</v>
      </c>
      <c r="C366" s="7" t="s">
        <v>7</v>
      </c>
      <c r="D366" s="7" t="s">
        <v>4</v>
      </c>
      <c r="E366" s="7" t="s">
        <v>4</v>
      </c>
      <c r="F366" s="7" t="s">
        <v>4</v>
      </c>
      <c r="G366" s="7" t="s">
        <v>4</v>
      </c>
      <c r="H366" s="7" t="s">
        <v>4</v>
      </c>
      <c r="I366" s="7" t="s">
        <v>4</v>
      </c>
      <c r="J366" s="7" t="s">
        <v>4</v>
      </c>
      <c r="K366" s="7" t="s">
        <v>4</v>
      </c>
      <c r="L366" s="7" t="s">
        <v>4</v>
      </c>
      <c r="M366" s="7" t="s">
        <v>4</v>
      </c>
      <c r="N366" s="7" t="s">
        <v>4</v>
      </c>
      <c r="O366" s="7" t="s">
        <v>4</v>
      </c>
      <c r="P366" s="7" t="s">
        <v>4</v>
      </c>
      <c r="Q366" s="7" t="s">
        <v>4</v>
      </c>
      <c r="R366" s="7" t="s">
        <v>4</v>
      </c>
      <c r="S366" s="7" t="s">
        <v>4</v>
      </c>
      <c r="T366" s="7" t="s">
        <v>4</v>
      </c>
      <c r="U366" s="7" t="s">
        <v>4</v>
      </c>
      <c r="V366" s="7" t="s">
        <v>4</v>
      </c>
      <c r="W366" s="7" t="s">
        <v>4</v>
      </c>
      <c r="X366" s="7" t="s">
        <v>4</v>
      </c>
      <c r="Y366" s="7" t="s">
        <v>4</v>
      </c>
      <c r="Z366" s="7" t="s">
        <v>4</v>
      </c>
      <c r="AA366" s="7" t="s">
        <v>4</v>
      </c>
      <c r="AB366" s="7" t="s">
        <v>4</v>
      </c>
      <c r="AC366" s="7" t="s">
        <v>4</v>
      </c>
      <c r="AD366" s="7" t="s">
        <v>4</v>
      </c>
      <c r="AE366" s="7" t="s">
        <v>4</v>
      </c>
      <c r="AF366" s="7" t="s">
        <v>4</v>
      </c>
      <c r="AG366" s="7" t="s">
        <v>4</v>
      </c>
      <c r="AH366" s="7" t="s">
        <v>4</v>
      </c>
      <c r="AI366" s="7" t="s">
        <v>4</v>
      </c>
      <c r="AJ366" s="7" t="s">
        <v>4</v>
      </c>
      <c r="AK366" s="7" t="s">
        <v>4</v>
      </c>
      <c r="AL366" s="7" t="s">
        <v>4</v>
      </c>
      <c r="AM366" s="7" t="s">
        <v>4</v>
      </c>
      <c r="AN366" s="7" t="s">
        <v>4</v>
      </c>
      <c r="AO366" s="7" t="s">
        <v>4</v>
      </c>
      <c r="AP366" s="7" t="s">
        <v>4</v>
      </c>
      <c r="AQ366" s="7">
        <v>130</v>
      </c>
      <c r="AR366" s="7">
        <v>14</v>
      </c>
      <c r="AS366" s="7">
        <v>4</v>
      </c>
      <c r="AT366" s="7">
        <v>1</v>
      </c>
      <c r="AU366" s="7">
        <v>2</v>
      </c>
      <c r="AV366" s="7">
        <v>11</v>
      </c>
      <c r="AW366" s="7">
        <v>2</v>
      </c>
      <c r="AX366" s="7">
        <v>1</v>
      </c>
      <c r="AY366" s="7" t="s">
        <v>11</v>
      </c>
      <c r="AZ366" s="7">
        <v>4</v>
      </c>
      <c r="BA366" s="7">
        <v>1</v>
      </c>
      <c r="BB366" s="7">
        <v>1</v>
      </c>
      <c r="BC366" s="7" t="s">
        <v>5</v>
      </c>
      <c r="BD366" s="7" t="s">
        <v>5</v>
      </c>
      <c r="BE366" s="7" t="s">
        <v>5</v>
      </c>
      <c r="BF366" s="7">
        <v>2</v>
      </c>
      <c r="BG366" s="7">
        <v>1</v>
      </c>
      <c r="BH366" s="7">
        <v>3</v>
      </c>
      <c r="BI366" s="7" t="s">
        <v>5</v>
      </c>
      <c r="BJ366" s="7">
        <v>1</v>
      </c>
      <c r="BK366" s="7">
        <v>1</v>
      </c>
      <c r="BL366" s="7">
        <v>1</v>
      </c>
    </row>
    <row r="367" spans="1:64">
      <c r="A367" s="7" t="s">
        <v>172</v>
      </c>
      <c r="B367" s="7" t="s">
        <v>113</v>
      </c>
      <c r="C367" s="7" t="s">
        <v>6</v>
      </c>
      <c r="D367" s="7" t="s">
        <v>5</v>
      </c>
      <c r="E367" s="7" t="s">
        <v>5</v>
      </c>
      <c r="F367" s="7" t="s">
        <v>5</v>
      </c>
      <c r="G367" s="7" t="s">
        <v>5</v>
      </c>
      <c r="H367" s="7" t="s">
        <v>5</v>
      </c>
      <c r="I367" s="7" t="s">
        <v>5</v>
      </c>
      <c r="J367" s="7" t="s">
        <v>5</v>
      </c>
      <c r="K367" s="7" t="s">
        <v>5</v>
      </c>
      <c r="L367" s="7" t="s">
        <v>5</v>
      </c>
      <c r="M367" s="7" t="s">
        <v>5</v>
      </c>
      <c r="N367" s="7" t="s">
        <v>5</v>
      </c>
      <c r="O367" s="7" t="s">
        <v>5</v>
      </c>
      <c r="P367" s="7" t="s">
        <v>5</v>
      </c>
      <c r="Q367" s="7" t="s">
        <v>5</v>
      </c>
      <c r="R367" s="7" t="s">
        <v>5</v>
      </c>
      <c r="S367" s="7" t="s">
        <v>5</v>
      </c>
      <c r="T367" s="7" t="s">
        <v>5</v>
      </c>
      <c r="U367" s="7" t="s">
        <v>5</v>
      </c>
      <c r="V367" s="7" t="s">
        <v>5</v>
      </c>
      <c r="W367" s="7" t="s">
        <v>5</v>
      </c>
      <c r="X367" s="7" t="s">
        <v>5</v>
      </c>
      <c r="Y367" s="7" t="s">
        <v>5</v>
      </c>
      <c r="Z367" s="7" t="s">
        <v>5</v>
      </c>
      <c r="AA367" s="7" t="s">
        <v>5</v>
      </c>
      <c r="AB367" s="7" t="s">
        <v>5</v>
      </c>
      <c r="AC367" s="7" t="s">
        <v>5</v>
      </c>
      <c r="AD367" s="7" t="s">
        <v>5</v>
      </c>
      <c r="AE367" s="7">
        <v>1</v>
      </c>
      <c r="AF367" s="7">
        <v>3</v>
      </c>
      <c r="AG367" s="7" t="s">
        <v>5</v>
      </c>
      <c r="AH367" s="7" t="s">
        <v>11</v>
      </c>
      <c r="AI367" s="7" t="s">
        <v>5</v>
      </c>
      <c r="AJ367" s="7" t="s">
        <v>11</v>
      </c>
      <c r="AK367" s="7" t="s">
        <v>5</v>
      </c>
      <c r="AL367" s="7" t="s">
        <v>5</v>
      </c>
      <c r="AM367" s="7" t="s">
        <v>11</v>
      </c>
      <c r="AN367" s="7" t="s">
        <v>5</v>
      </c>
      <c r="AO367" s="7" t="s">
        <v>5</v>
      </c>
      <c r="AP367" s="7" t="s">
        <v>5</v>
      </c>
      <c r="AQ367" s="7" t="s">
        <v>4</v>
      </c>
      <c r="AR367" s="7" t="s">
        <v>4</v>
      </c>
      <c r="AS367" s="7" t="s">
        <v>4</v>
      </c>
      <c r="AT367" s="7" t="s">
        <v>4</v>
      </c>
      <c r="AU367" s="7" t="s">
        <v>4</v>
      </c>
      <c r="AV367" s="7" t="s">
        <v>4</v>
      </c>
      <c r="AW367" s="7" t="s">
        <v>4</v>
      </c>
      <c r="AX367" s="7" t="s">
        <v>4</v>
      </c>
      <c r="AY367" s="7" t="s">
        <v>4</v>
      </c>
      <c r="AZ367" s="7" t="s">
        <v>4</v>
      </c>
      <c r="BA367" s="7" t="s">
        <v>4</v>
      </c>
      <c r="BB367" s="7" t="s">
        <v>4</v>
      </c>
      <c r="BC367" s="7" t="s">
        <v>4</v>
      </c>
      <c r="BD367" s="7" t="s">
        <v>4</v>
      </c>
      <c r="BE367" s="7" t="s">
        <v>4</v>
      </c>
      <c r="BF367" s="7" t="s">
        <v>4</v>
      </c>
      <c r="BG367" s="7" t="s">
        <v>4</v>
      </c>
      <c r="BH367" s="7" t="s">
        <v>4</v>
      </c>
      <c r="BI367" s="7" t="s">
        <v>4</v>
      </c>
      <c r="BJ367" s="7" t="s">
        <v>4</v>
      </c>
      <c r="BK367" s="7" t="s">
        <v>4</v>
      </c>
      <c r="BL367" s="7" t="s">
        <v>4</v>
      </c>
    </row>
    <row r="368" spans="1:64">
      <c r="A368" s="7" t="s">
        <v>172</v>
      </c>
      <c r="B368" s="7" t="s">
        <v>113</v>
      </c>
      <c r="C368" s="7" t="s">
        <v>9</v>
      </c>
      <c r="D368" s="7" t="s">
        <v>5</v>
      </c>
      <c r="E368" s="7" t="s">
        <v>5</v>
      </c>
      <c r="F368" s="7" t="s">
        <v>5</v>
      </c>
      <c r="G368" s="7" t="s">
        <v>5</v>
      </c>
      <c r="H368" s="7" t="s">
        <v>5</v>
      </c>
      <c r="I368" s="7" t="s">
        <v>5</v>
      </c>
      <c r="J368" s="7" t="s">
        <v>5</v>
      </c>
      <c r="K368" s="7" t="s">
        <v>5</v>
      </c>
      <c r="L368" s="7" t="s">
        <v>5</v>
      </c>
      <c r="M368" s="7" t="s">
        <v>5</v>
      </c>
      <c r="N368" s="7" t="s">
        <v>5</v>
      </c>
      <c r="O368" s="7" t="s">
        <v>5</v>
      </c>
      <c r="P368" s="7" t="s">
        <v>5</v>
      </c>
      <c r="Q368" s="7" t="s">
        <v>5</v>
      </c>
      <c r="R368" s="7" t="s">
        <v>5</v>
      </c>
      <c r="S368" s="7" t="s">
        <v>5</v>
      </c>
      <c r="T368" s="7" t="s">
        <v>5</v>
      </c>
      <c r="U368" s="7" t="s">
        <v>5</v>
      </c>
      <c r="V368" s="7" t="s">
        <v>5</v>
      </c>
      <c r="W368" s="7" t="s">
        <v>5</v>
      </c>
      <c r="X368" s="7" t="s">
        <v>5</v>
      </c>
      <c r="Y368" s="7" t="s">
        <v>5</v>
      </c>
      <c r="Z368" s="7" t="s">
        <v>5</v>
      </c>
      <c r="AA368" s="7" t="s">
        <v>5</v>
      </c>
      <c r="AB368" s="7">
        <v>2055</v>
      </c>
      <c r="AC368" s="7" t="s">
        <v>5</v>
      </c>
      <c r="AD368" s="7" t="s">
        <v>5</v>
      </c>
      <c r="AE368" s="7" t="s">
        <v>5</v>
      </c>
      <c r="AF368" s="7" t="s">
        <v>5</v>
      </c>
      <c r="AG368" s="7" t="s">
        <v>5</v>
      </c>
      <c r="AH368" s="7" t="s">
        <v>5</v>
      </c>
      <c r="AI368" s="7" t="s">
        <v>5</v>
      </c>
      <c r="AJ368" s="7" t="s">
        <v>5</v>
      </c>
      <c r="AK368" s="7" t="s">
        <v>5</v>
      </c>
      <c r="AL368" s="7" t="s">
        <v>5</v>
      </c>
      <c r="AM368" s="7" t="s">
        <v>5</v>
      </c>
      <c r="AN368" s="7" t="s">
        <v>5</v>
      </c>
      <c r="AO368" s="7" t="s">
        <v>5</v>
      </c>
      <c r="AP368" s="7" t="s">
        <v>5</v>
      </c>
      <c r="AQ368" s="7" t="s">
        <v>4</v>
      </c>
      <c r="AR368" s="7" t="s">
        <v>4</v>
      </c>
      <c r="AS368" s="7" t="s">
        <v>4</v>
      </c>
      <c r="AT368" s="7" t="s">
        <v>4</v>
      </c>
      <c r="AU368" s="7" t="s">
        <v>4</v>
      </c>
      <c r="AV368" s="7" t="s">
        <v>4</v>
      </c>
      <c r="AW368" s="7" t="s">
        <v>4</v>
      </c>
      <c r="AX368" s="7" t="s">
        <v>4</v>
      </c>
      <c r="AY368" s="7" t="s">
        <v>4</v>
      </c>
      <c r="AZ368" s="7" t="s">
        <v>4</v>
      </c>
      <c r="BA368" s="7" t="s">
        <v>4</v>
      </c>
      <c r="BB368" s="7" t="s">
        <v>4</v>
      </c>
      <c r="BC368" s="7" t="s">
        <v>4</v>
      </c>
      <c r="BD368" s="7" t="s">
        <v>4</v>
      </c>
      <c r="BE368" s="7" t="s">
        <v>4</v>
      </c>
      <c r="BF368" s="7" t="s">
        <v>4</v>
      </c>
      <c r="BG368" s="7" t="s">
        <v>4</v>
      </c>
      <c r="BH368" s="7" t="s">
        <v>4</v>
      </c>
      <c r="BI368" s="7" t="s">
        <v>4</v>
      </c>
      <c r="BJ368" s="7" t="s">
        <v>4</v>
      </c>
      <c r="BK368" s="7" t="s">
        <v>4</v>
      </c>
      <c r="BL368" s="7" t="s">
        <v>4</v>
      </c>
    </row>
    <row r="369" spans="1:64">
      <c r="A369" s="7" t="s">
        <v>172</v>
      </c>
      <c r="B369" s="7" t="s">
        <v>113</v>
      </c>
      <c r="C369" s="7" t="s">
        <v>7</v>
      </c>
      <c r="D369" s="7" t="s">
        <v>5</v>
      </c>
      <c r="E369" s="7" t="s">
        <v>5</v>
      </c>
      <c r="F369" s="7" t="s">
        <v>5</v>
      </c>
      <c r="G369" s="7" t="s">
        <v>5</v>
      </c>
      <c r="H369" s="7" t="s">
        <v>5</v>
      </c>
      <c r="I369" s="7" t="s">
        <v>5</v>
      </c>
      <c r="J369" s="7" t="s">
        <v>5</v>
      </c>
      <c r="K369" s="7" t="s">
        <v>5</v>
      </c>
      <c r="L369" s="7" t="s">
        <v>5</v>
      </c>
      <c r="M369" s="7" t="s">
        <v>5</v>
      </c>
      <c r="N369" s="7" t="s">
        <v>5</v>
      </c>
      <c r="O369" s="7" t="s">
        <v>5</v>
      </c>
      <c r="P369" s="7" t="s">
        <v>5</v>
      </c>
      <c r="Q369" s="7" t="s">
        <v>5</v>
      </c>
      <c r="R369" s="7" t="s">
        <v>5</v>
      </c>
      <c r="S369" s="7" t="s">
        <v>5</v>
      </c>
      <c r="T369" s="7" t="s">
        <v>5</v>
      </c>
      <c r="U369" s="7" t="s">
        <v>5</v>
      </c>
      <c r="V369" s="7" t="s">
        <v>5</v>
      </c>
      <c r="W369" s="7" t="s">
        <v>5</v>
      </c>
      <c r="X369" s="7" t="s">
        <v>5</v>
      </c>
      <c r="Y369" s="7" t="s">
        <v>5</v>
      </c>
      <c r="Z369" s="7" t="s">
        <v>5</v>
      </c>
      <c r="AA369" s="7" t="s">
        <v>5</v>
      </c>
      <c r="AB369" s="7" t="s">
        <v>5</v>
      </c>
      <c r="AC369" s="7">
        <v>1988</v>
      </c>
      <c r="AD369" s="7">
        <v>15</v>
      </c>
      <c r="AE369" s="7">
        <v>336</v>
      </c>
      <c r="AF369" s="7">
        <v>30</v>
      </c>
      <c r="AG369" s="7">
        <v>114</v>
      </c>
      <c r="AH369" s="7">
        <v>2</v>
      </c>
      <c r="AI369" s="7">
        <v>1</v>
      </c>
      <c r="AJ369" s="7">
        <v>1</v>
      </c>
      <c r="AK369" s="7">
        <v>1</v>
      </c>
      <c r="AL369" s="7">
        <v>1</v>
      </c>
      <c r="AM369" s="7">
        <v>4</v>
      </c>
      <c r="AN369" s="7">
        <v>4</v>
      </c>
      <c r="AO369" s="7">
        <v>5</v>
      </c>
      <c r="AP369" s="7">
        <v>28</v>
      </c>
      <c r="AQ369" s="7" t="s">
        <v>4</v>
      </c>
      <c r="AR369" s="7" t="s">
        <v>4</v>
      </c>
      <c r="AS369" s="7" t="s">
        <v>4</v>
      </c>
      <c r="AT369" s="7" t="s">
        <v>4</v>
      </c>
      <c r="AU369" s="7" t="s">
        <v>4</v>
      </c>
      <c r="AV369" s="7" t="s">
        <v>4</v>
      </c>
      <c r="AW369" s="7" t="s">
        <v>4</v>
      </c>
      <c r="AX369" s="7" t="s">
        <v>4</v>
      </c>
      <c r="AY369" s="7" t="s">
        <v>4</v>
      </c>
      <c r="AZ369" s="7" t="s">
        <v>4</v>
      </c>
      <c r="BA369" s="7" t="s">
        <v>4</v>
      </c>
      <c r="BB369" s="7" t="s">
        <v>4</v>
      </c>
      <c r="BC369" s="7" t="s">
        <v>4</v>
      </c>
      <c r="BD369" s="7" t="s">
        <v>4</v>
      </c>
      <c r="BE369" s="7" t="s">
        <v>4</v>
      </c>
      <c r="BF369" s="7" t="s">
        <v>4</v>
      </c>
      <c r="BG369" s="7" t="s">
        <v>4</v>
      </c>
      <c r="BH369" s="7" t="s">
        <v>4</v>
      </c>
      <c r="BI369" s="7" t="s">
        <v>4</v>
      </c>
      <c r="BJ369" s="7" t="s">
        <v>4</v>
      </c>
      <c r="BK369" s="7" t="s">
        <v>4</v>
      </c>
      <c r="BL369" s="7" t="s">
        <v>4</v>
      </c>
    </row>
    <row r="370" spans="1:64">
      <c r="A370" s="7" t="s">
        <v>167</v>
      </c>
      <c r="B370" s="7" t="s">
        <v>65</v>
      </c>
      <c r="C370" s="7" t="s">
        <v>6</v>
      </c>
      <c r="D370" s="7" t="s">
        <v>4</v>
      </c>
      <c r="E370" s="7" t="s">
        <v>4</v>
      </c>
      <c r="F370" s="7" t="s">
        <v>4</v>
      </c>
      <c r="G370" s="7" t="s">
        <v>4</v>
      </c>
      <c r="H370" s="7" t="s">
        <v>4</v>
      </c>
      <c r="I370" s="7" t="s">
        <v>4</v>
      </c>
      <c r="J370" s="7" t="s">
        <v>4</v>
      </c>
      <c r="K370" s="7" t="s">
        <v>4</v>
      </c>
      <c r="L370" s="7" t="s">
        <v>4</v>
      </c>
      <c r="M370" s="7" t="s">
        <v>4</v>
      </c>
      <c r="N370" s="7" t="s">
        <v>4</v>
      </c>
      <c r="O370" s="7" t="s">
        <v>4</v>
      </c>
      <c r="P370" s="7" t="s">
        <v>4</v>
      </c>
      <c r="Q370" s="7" t="s">
        <v>4</v>
      </c>
      <c r="R370" s="7" t="s">
        <v>4</v>
      </c>
      <c r="S370" s="7" t="s">
        <v>4</v>
      </c>
      <c r="T370" s="7" t="s">
        <v>4</v>
      </c>
      <c r="U370" s="7" t="s">
        <v>4</v>
      </c>
      <c r="V370" s="7" t="s">
        <v>4</v>
      </c>
      <c r="W370" s="7" t="s">
        <v>4</v>
      </c>
      <c r="X370" s="7" t="s">
        <v>4</v>
      </c>
      <c r="Y370" s="7" t="s">
        <v>4</v>
      </c>
      <c r="Z370" s="7" t="s">
        <v>4</v>
      </c>
      <c r="AA370" s="7" t="s">
        <v>4</v>
      </c>
      <c r="AB370" s="7" t="s">
        <v>4</v>
      </c>
      <c r="AC370" s="7" t="s">
        <v>4</v>
      </c>
      <c r="AD370" s="7" t="s">
        <v>4</v>
      </c>
      <c r="AE370" s="7" t="s">
        <v>4</v>
      </c>
      <c r="AF370" s="7" t="s">
        <v>4</v>
      </c>
      <c r="AG370" s="7" t="s">
        <v>4</v>
      </c>
      <c r="AH370" s="7" t="s">
        <v>4</v>
      </c>
      <c r="AI370" s="7" t="s">
        <v>4</v>
      </c>
      <c r="AJ370" s="7" t="s">
        <v>4</v>
      </c>
      <c r="AK370" s="7" t="s">
        <v>4</v>
      </c>
      <c r="AL370" s="7" t="s">
        <v>4</v>
      </c>
      <c r="AM370" s="7" t="s">
        <v>4</v>
      </c>
      <c r="AN370" s="7" t="s">
        <v>4</v>
      </c>
      <c r="AO370" s="7" t="s">
        <v>4</v>
      </c>
      <c r="AP370" s="7" t="s">
        <v>4</v>
      </c>
      <c r="AQ370" s="7">
        <v>87</v>
      </c>
      <c r="AR370" s="7">
        <v>99</v>
      </c>
      <c r="AS370" s="7">
        <v>141</v>
      </c>
      <c r="AT370" s="7">
        <v>171</v>
      </c>
      <c r="AU370" s="7">
        <v>202</v>
      </c>
      <c r="AV370" s="7">
        <v>165</v>
      </c>
      <c r="AW370" s="7">
        <v>165</v>
      </c>
      <c r="AX370" s="7">
        <v>174</v>
      </c>
      <c r="AY370" s="7">
        <v>180</v>
      </c>
      <c r="AZ370" s="7">
        <v>194</v>
      </c>
      <c r="BA370" s="7">
        <v>175</v>
      </c>
      <c r="BB370" s="7">
        <v>174</v>
      </c>
      <c r="BC370" s="7">
        <v>169</v>
      </c>
      <c r="BD370" s="7">
        <v>140</v>
      </c>
      <c r="BE370" s="7">
        <v>186</v>
      </c>
      <c r="BF370" s="7">
        <v>157</v>
      </c>
      <c r="BG370" s="7">
        <v>144</v>
      </c>
      <c r="BH370" s="7">
        <v>143</v>
      </c>
      <c r="BI370" s="7">
        <v>201</v>
      </c>
      <c r="BJ370" s="7">
        <v>164</v>
      </c>
      <c r="BK370" s="7">
        <v>42</v>
      </c>
      <c r="BL370" s="7">
        <v>13</v>
      </c>
    </row>
    <row r="371" spans="1:64">
      <c r="A371" s="7" t="s">
        <v>167</v>
      </c>
      <c r="B371" s="7" t="s">
        <v>65</v>
      </c>
      <c r="C371" s="7" t="s">
        <v>7</v>
      </c>
      <c r="D371" s="7" t="s">
        <v>4</v>
      </c>
      <c r="E371" s="7" t="s">
        <v>4</v>
      </c>
      <c r="F371" s="7" t="s">
        <v>4</v>
      </c>
      <c r="G371" s="7" t="s">
        <v>4</v>
      </c>
      <c r="H371" s="7" t="s">
        <v>4</v>
      </c>
      <c r="I371" s="7" t="s">
        <v>4</v>
      </c>
      <c r="J371" s="7" t="s">
        <v>4</v>
      </c>
      <c r="K371" s="7" t="s">
        <v>4</v>
      </c>
      <c r="L371" s="7" t="s">
        <v>4</v>
      </c>
      <c r="M371" s="7" t="s">
        <v>4</v>
      </c>
      <c r="N371" s="7" t="s">
        <v>4</v>
      </c>
      <c r="O371" s="7" t="s">
        <v>4</v>
      </c>
      <c r="P371" s="7" t="s">
        <v>4</v>
      </c>
      <c r="Q371" s="7" t="s">
        <v>4</v>
      </c>
      <c r="R371" s="7" t="s">
        <v>4</v>
      </c>
      <c r="S371" s="7" t="s">
        <v>4</v>
      </c>
      <c r="T371" s="7" t="s">
        <v>4</v>
      </c>
      <c r="U371" s="7" t="s">
        <v>4</v>
      </c>
      <c r="V371" s="7" t="s">
        <v>4</v>
      </c>
      <c r="W371" s="7" t="s">
        <v>4</v>
      </c>
      <c r="X371" s="7" t="s">
        <v>4</v>
      </c>
      <c r="Y371" s="7" t="s">
        <v>4</v>
      </c>
      <c r="Z371" s="7" t="s">
        <v>4</v>
      </c>
      <c r="AA371" s="7" t="s">
        <v>4</v>
      </c>
      <c r="AB371" s="7" t="s">
        <v>4</v>
      </c>
      <c r="AC371" s="7" t="s">
        <v>4</v>
      </c>
      <c r="AD371" s="7" t="s">
        <v>4</v>
      </c>
      <c r="AE371" s="7" t="s">
        <v>4</v>
      </c>
      <c r="AF371" s="7" t="s">
        <v>4</v>
      </c>
      <c r="AG371" s="7" t="s">
        <v>4</v>
      </c>
      <c r="AH371" s="7" t="s">
        <v>4</v>
      </c>
      <c r="AI371" s="7" t="s">
        <v>4</v>
      </c>
      <c r="AJ371" s="7" t="s">
        <v>4</v>
      </c>
      <c r="AK371" s="7" t="s">
        <v>4</v>
      </c>
      <c r="AL371" s="7" t="s">
        <v>4</v>
      </c>
      <c r="AM371" s="7" t="s">
        <v>4</v>
      </c>
      <c r="AN371" s="7" t="s">
        <v>4</v>
      </c>
      <c r="AO371" s="7" t="s">
        <v>4</v>
      </c>
      <c r="AP371" s="7" t="s">
        <v>4</v>
      </c>
      <c r="AQ371" s="7">
        <v>507</v>
      </c>
      <c r="AR371" s="7">
        <v>710</v>
      </c>
      <c r="AS371" s="7">
        <v>413</v>
      </c>
      <c r="AT371" s="7">
        <v>408</v>
      </c>
      <c r="AU371" s="7">
        <v>386</v>
      </c>
      <c r="AV371" s="7">
        <v>453</v>
      </c>
      <c r="AW371" s="7">
        <v>527</v>
      </c>
      <c r="AX371" s="7">
        <v>490</v>
      </c>
      <c r="AY371" s="7">
        <v>515</v>
      </c>
      <c r="AZ371" s="7">
        <v>533</v>
      </c>
      <c r="BA371" s="7">
        <v>427</v>
      </c>
      <c r="BB371" s="7">
        <v>551</v>
      </c>
      <c r="BC371" s="7">
        <v>527</v>
      </c>
      <c r="BD371" s="7">
        <v>410</v>
      </c>
      <c r="BE371" s="7">
        <v>403</v>
      </c>
      <c r="BF371" s="7">
        <v>423</v>
      </c>
      <c r="BG371" s="7">
        <v>358</v>
      </c>
      <c r="BH371" s="7">
        <v>446</v>
      </c>
      <c r="BI371" s="7">
        <v>489</v>
      </c>
      <c r="BJ371" s="7">
        <v>399</v>
      </c>
      <c r="BK371" s="7">
        <v>86</v>
      </c>
      <c r="BL371" s="7">
        <v>12</v>
      </c>
    </row>
    <row r="372" spans="1:64">
      <c r="A372" s="7" t="s">
        <v>172</v>
      </c>
      <c r="B372" s="7" t="s">
        <v>65</v>
      </c>
      <c r="C372" s="7" t="s">
        <v>6</v>
      </c>
      <c r="D372" s="7" t="s">
        <v>5</v>
      </c>
      <c r="E372" s="7" t="s">
        <v>5</v>
      </c>
      <c r="F372" s="7" t="s">
        <v>5</v>
      </c>
      <c r="G372" s="7" t="s">
        <v>5</v>
      </c>
      <c r="H372" s="7" t="s">
        <v>5</v>
      </c>
      <c r="I372" s="7" t="s">
        <v>5</v>
      </c>
      <c r="J372" s="7" t="s">
        <v>5</v>
      </c>
      <c r="K372" s="7" t="s">
        <v>5</v>
      </c>
      <c r="L372" s="7" t="s">
        <v>5</v>
      </c>
      <c r="M372" s="7" t="s">
        <v>5</v>
      </c>
      <c r="N372" s="7" t="s">
        <v>5</v>
      </c>
      <c r="O372" s="7" t="s">
        <v>5</v>
      </c>
      <c r="P372" s="7" t="s">
        <v>5</v>
      </c>
      <c r="Q372" s="7" t="s">
        <v>5</v>
      </c>
      <c r="R372" s="7" t="s">
        <v>5</v>
      </c>
      <c r="S372" s="7" t="s">
        <v>5</v>
      </c>
      <c r="T372" s="7" t="s">
        <v>5</v>
      </c>
      <c r="U372" s="7" t="s">
        <v>5</v>
      </c>
      <c r="V372" s="7" t="s">
        <v>5</v>
      </c>
      <c r="W372" s="7" t="s">
        <v>5</v>
      </c>
      <c r="X372" s="7" t="s">
        <v>5</v>
      </c>
      <c r="Y372" s="7" t="s">
        <v>5</v>
      </c>
      <c r="Z372" s="7" t="s">
        <v>5</v>
      </c>
      <c r="AA372" s="7" t="s">
        <v>5</v>
      </c>
      <c r="AB372" s="7" t="s">
        <v>5</v>
      </c>
      <c r="AC372" s="7">
        <v>48</v>
      </c>
      <c r="AD372" s="7">
        <v>61</v>
      </c>
      <c r="AE372" s="7">
        <v>53</v>
      </c>
      <c r="AF372" s="7">
        <v>59</v>
      </c>
      <c r="AG372" s="7">
        <v>63</v>
      </c>
      <c r="AH372" s="7">
        <v>37</v>
      </c>
      <c r="AI372" s="7">
        <v>60</v>
      </c>
      <c r="AJ372" s="7">
        <v>88</v>
      </c>
      <c r="AK372" s="7">
        <v>103</v>
      </c>
      <c r="AL372" s="7">
        <v>108</v>
      </c>
      <c r="AM372" s="7">
        <v>103</v>
      </c>
      <c r="AN372" s="7">
        <v>104</v>
      </c>
      <c r="AO372" s="7">
        <v>187</v>
      </c>
      <c r="AP372" s="7">
        <v>94</v>
      </c>
      <c r="AQ372" s="7" t="s">
        <v>4</v>
      </c>
      <c r="AR372" s="7" t="s">
        <v>4</v>
      </c>
      <c r="AS372" s="7" t="s">
        <v>4</v>
      </c>
      <c r="AT372" s="7" t="s">
        <v>4</v>
      </c>
      <c r="AU372" s="7" t="s">
        <v>4</v>
      </c>
      <c r="AV372" s="7" t="s">
        <v>4</v>
      </c>
      <c r="AW372" s="7" t="s">
        <v>4</v>
      </c>
      <c r="AX372" s="7" t="s">
        <v>4</v>
      </c>
      <c r="AY372" s="7" t="s">
        <v>4</v>
      </c>
      <c r="AZ372" s="7" t="s">
        <v>4</v>
      </c>
      <c r="BA372" s="7" t="s">
        <v>4</v>
      </c>
      <c r="BB372" s="7" t="s">
        <v>4</v>
      </c>
      <c r="BC372" s="7" t="s">
        <v>4</v>
      </c>
      <c r="BD372" s="7" t="s">
        <v>4</v>
      </c>
      <c r="BE372" s="7" t="s">
        <v>4</v>
      </c>
      <c r="BF372" s="7" t="s">
        <v>4</v>
      </c>
      <c r="BG372" s="7" t="s">
        <v>4</v>
      </c>
      <c r="BH372" s="7" t="s">
        <v>4</v>
      </c>
      <c r="BI372" s="7" t="s">
        <v>4</v>
      </c>
      <c r="BJ372" s="7" t="s">
        <v>4</v>
      </c>
      <c r="BK372" s="7" t="s">
        <v>4</v>
      </c>
      <c r="BL372" s="7" t="s">
        <v>4</v>
      </c>
    </row>
    <row r="373" spans="1:64">
      <c r="A373" s="7" t="s">
        <v>172</v>
      </c>
      <c r="B373" s="7" t="s">
        <v>65</v>
      </c>
      <c r="C373" s="7" t="s">
        <v>9</v>
      </c>
      <c r="D373" s="7">
        <v>1494</v>
      </c>
      <c r="E373" s="7">
        <v>1907</v>
      </c>
      <c r="F373" s="7">
        <v>1426</v>
      </c>
      <c r="G373" s="7">
        <v>1244</v>
      </c>
      <c r="H373" s="7">
        <v>1349</v>
      </c>
      <c r="I373" s="7">
        <v>995</v>
      </c>
      <c r="J373" s="7">
        <v>1132</v>
      </c>
      <c r="K373" s="7">
        <v>1563</v>
      </c>
      <c r="L373" s="7">
        <v>1298</v>
      </c>
      <c r="M373" s="7">
        <v>1222</v>
      </c>
      <c r="N373" s="7">
        <v>1024</v>
      </c>
      <c r="O373" s="7">
        <v>876</v>
      </c>
      <c r="P373" s="7">
        <v>856</v>
      </c>
      <c r="Q373" s="7">
        <v>683</v>
      </c>
      <c r="R373" s="7">
        <v>645</v>
      </c>
      <c r="S373" s="7">
        <v>487</v>
      </c>
      <c r="T373" s="7">
        <v>563</v>
      </c>
      <c r="U373" s="7">
        <v>596</v>
      </c>
      <c r="V373" s="7">
        <v>497</v>
      </c>
      <c r="W373" s="7">
        <v>581</v>
      </c>
      <c r="X373" s="7">
        <v>495</v>
      </c>
      <c r="Y373" s="7">
        <v>486</v>
      </c>
      <c r="Z373" s="7">
        <v>388</v>
      </c>
      <c r="AA373" s="7">
        <v>394</v>
      </c>
      <c r="AB373" s="7">
        <v>430</v>
      </c>
      <c r="AC373" s="7" t="s">
        <v>5</v>
      </c>
      <c r="AD373" s="7" t="s">
        <v>5</v>
      </c>
      <c r="AE373" s="7" t="s">
        <v>5</v>
      </c>
      <c r="AF373" s="7" t="s">
        <v>5</v>
      </c>
      <c r="AG373" s="7" t="s">
        <v>5</v>
      </c>
      <c r="AH373" s="7" t="s">
        <v>5</v>
      </c>
      <c r="AI373" s="7" t="s">
        <v>5</v>
      </c>
      <c r="AJ373" s="7" t="s">
        <v>5</v>
      </c>
      <c r="AK373" s="7" t="s">
        <v>5</v>
      </c>
      <c r="AL373" s="7" t="s">
        <v>5</v>
      </c>
      <c r="AM373" s="7" t="s">
        <v>5</v>
      </c>
      <c r="AN373" s="7" t="s">
        <v>5</v>
      </c>
      <c r="AO373" s="7" t="s">
        <v>5</v>
      </c>
      <c r="AP373" s="7" t="s">
        <v>5</v>
      </c>
      <c r="AQ373" s="7" t="s">
        <v>4</v>
      </c>
      <c r="AR373" s="7" t="s">
        <v>4</v>
      </c>
      <c r="AS373" s="7" t="s">
        <v>4</v>
      </c>
      <c r="AT373" s="7" t="s">
        <v>4</v>
      </c>
      <c r="AU373" s="7" t="s">
        <v>4</v>
      </c>
      <c r="AV373" s="7" t="s">
        <v>4</v>
      </c>
      <c r="AW373" s="7" t="s">
        <v>4</v>
      </c>
      <c r="AX373" s="7" t="s">
        <v>4</v>
      </c>
      <c r="AY373" s="7" t="s">
        <v>4</v>
      </c>
      <c r="AZ373" s="7" t="s">
        <v>4</v>
      </c>
      <c r="BA373" s="7" t="s">
        <v>4</v>
      </c>
      <c r="BB373" s="7" t="s">
        <v>4</v>
      </c>
      <c r="BC373" s="7" t="s">
        <v>4</v>
      </c>
      <c r="BD373" s="7" t="s">
        <v>4</v>
      </c>
      <c r="BE373" s="7" t="s">
        <v>4</v>
      </c>
      <c r="BF373" s="7" t="s">
        <v>4</v>
      </c>
      <c r="BG373" s="7" t="s">
        <v>4</v>
      </c>
      <c r="BH373" s="7" t="s">
        <v>4</v>
      </c>
      <c r="BI373" s="7" t="s">
        <v>4</v>
      </c>
      <c r="BJ373" s="7" t="s">
        <v>4</v>
      </c>
      <c r="BK373" s="7" t="s">
        <v>4</v>
      </c>
      <c r="BL373" s="7" t="s">
        <v>4</v>
      </c>
    </row>
    <row r="374" spans="1:64">
      <c r="A374" s="7" t="s">
        <v>172</v>
      </c>
      <c r="B374" s="7" t="s">
        <v>65</v>
      </c>
      <c r="C374" s="7" t="s">
        <v>7</v>
      </c>
      <c r="D374" s="7" t="s">
        <v>5</v>
      </c>
      <c r="E374" s="7" t="s">
        <v>5</v>
      </c>
      <c r="F374" s="7" t="s">
        <v>5</v>
      </c>
      <c r="G374" s="7" t="s">
        <v>5</v>
      </c>
      <c r="H374" s="7" t="s">
        <v>5</v>
      </c>
      <c r="I374" s="7" t="s">
        <v>5</v>
      </c>
      <c r="J374" s="7" t="s">
        <v>5</v>
      </c>
      <c r="K374" s="7" t="s">
        <v>5</v>
      </c>
      <c r="L374" s="7" t="s">
        <v>5</v>
      </c>
      <c r="M374" s="7" t="s">
        <v>5</v>
      </c>
      <c r="N374" s="7" t="s">
        <v>5</v>
      </c>
      <c r="O374" s="7" t="s">
        <v>5</v>
      </c>
      <c r="P374" s="7" t="s">
        <v>5</v>
      </c>
      <c r="Q374" s="7" t="s">
        <v>5</v>
      </c>
      <c r="R374" s="7" t="s">
        <v>5</v>
      </c>
      <c r="S374" s="7" t="s">
        <v>5</v>
      </c>
      <c r="T374" s="7" t="s">
        <v>5</v>
      </c>
      <c r="U374" s="7" t="s">
        <v>5</v>
      </c>
      <c r="V374" s="7" t="s">
        <v>5</v>
      </c>
      <c r="W374" s="7" t="s">
        <v>5</v>
      </c>
      <c r="X374" s="7" t="s">
        <v>5</v>
      </c>
      <c r="Y374" s="7" t="s">
        <v>5</v>
      </c>
      <c r="Z374" s="7" t="s">
        <v>5</v>
      </c>
      <c r="AA374" s="7" t="s">
        <v>5</v>
      </c>
      <c r="AB374" s="7" t="s">
        <v>5</v>
      </c>
      <c r="AC374" s="7">
        <v>391</v>
      </c>
      <c r="AD374" s="7">
        <v>406</v>
      </c>
      <c r="AE374" s="7">
        <v>421</v>
      </c>
      <c r="AF374" s="7">
        <v>438</v>
      </c>
      <c r="AG374" s="7">
        <v>390</v>
      </c>
      <c r="AH374" s="7">
        <v>387</v>
      </c>
      <c r="AI374" s="7">
        <v>427</v>
      </c>
      <c r="AJ374" s="7">
        <v>434</v>
      </c>
      <c r="AK374" s="7">
        <v>557</v>
      </c>
      <c r="AL374" s="7">
        <v>625</v>
      </c>
      <c r="AM374" s="7">
        <v>609</v>
      </c>
      <c r="AN374" s="7">
        <v>517</v>
      </c>
      <c r="AO374" s="7">
        <v>559</v>
      </c>
      <c r="AP374" s="7">
        <v>608</v>
      </c>
      <c r="AQ374" s="7" t="s">
        <v>4</v>
      </c>
      <c r="AR374" s="7" t="s">
        <v>4</v>
      </c>
      <c r="AS374" s="7" t="s">
        <v>4</v>
      </c>
      <c r="AT374" s="7" t="s">
        <v>4</v>
      </c>
      <c r="AU374" s="7" t="s">
        <v>4</v>
      </c>
      <c r="AV374" s="7" t="s">
        <v>4</v>
      </c>
      <c r="AW374" s="7" t="s">
        <v>4</v>
      </c>
      <c r="AX374" s="7" t="s">
        <v>4</v>
      </c>
      <c r="AY374" s="7" t="s">
        <v>4</v>
      </c>
      <c r="AZ374" s="7" t="s">
        <v>4</v>
      </c>
      <c r="BA374" s="7" t="s">
        <v>4</v>
      </c>
      <c r="BB374" s="7" t="s">
        <v>4</v>
      </c>
      <c r="BC374" s="7" t="s">
        <v>4</v>
      </c>
      <c r="BD374" s="7" t="s">
        <v>4</v>
      </c>
      <c r="BE374" s="7" t="s">
        <v>4</v>
      </c>
      <c r="BF374" s="7" t="s">
        <v>4</v>
      </c>
      <c r="BG374" s="7" t="s">
        <v>4</v>
      </c>
      <c r="BH374" s="7" t="s">
        <v>4</v>
      </c>
      <c r="BI374" s="7" t="s">
        <v>4</v>
      </c>
      <c r="BJ374" s="7" t="s">
        <v>4</v>
      </c>
      <c r="BK374" s="7" t="s">
        <v>4</v>
      </c>
      <c r="BL374" s="7" t="s">
        <v>4</v>
      </c>
    </row>
    <row r="375" spans="1:64">
      <c r="A375" s="7" t="s">
        <v>167</v>
      </c>
      <c r="B375" s="7" t="s">
        <v>114</v>
      </c>
      <c r="C375" s="7" t="s">
        <v>6</v>
      </c>
      <c r="D375" s="7" t="s">
        <v>4</v>
      </c>
      <c r="E375" s="7" t="s">
        <v>4</v>
      </c>
      <c r="F375" s="7" t="s">
        <v>4</v>
      </c>
      <c r="G375" s="7" t="s">
        <v>4</v>
      </c>
      <c r="H375" s="7" t="s">
        <v>4</v>
      </c>
      <c r="I375" s="7" t="s">
        <v>4</v>
      </c>
      <c r="J375" s="7" t="s">
        <v>4</v>
      </c>
      <c r="K375" s="7" t="s">
        <v>4</v>
      </c>
      <c r="L375" s="7" t="s">
        <v>4</v>
      </c>
      <c r="M375" s="7" t="s">
        <v>4</v>
      </c>
      <c r="N375" s="7" t="s">
        <v>4</v>
      </c>
      <c r="O375" s="7" t="s">
        <v>4</v>
      </c>
      <c r="P375" s="7" t="s">
        <v>4</v>
      </c>
      <c r="Q375" s="7" t="s">
        <v>4</v>
      </c>
      <c r="R375" s="7" t="s">
        <v>4</v>
      </c>
      <c r="S375" s="7" t="s">
        <v>4</v>
      </c>
      <c r="T375" s="7" t="s">
        <v>4</v>
      </c>
      <c r="U375" s="7" t="s">
        <v>4</v>
      </c>
      <c r="V375" s="7" t="s">
        <v>4</v>
      </c>
      <c r="W375" s="7" t="s">
        <v>4</v>
      </c>
      <c r="X375" s="7" t="s">
        <v>4</v>
      </c>
      <c r="Y375" s="7" t="s">
        <v>4</v>
      </c>
      <c r="Z375" s="7" t="s">
        <v>4</v>
      </c>
      <c r="AA375" s="7" t="s">
        <v>4</v>
      </c>
      <c r="AB375" s="7" t="s">
        <v>4</v>
      </c>
      <c r="AC375" s="7" t="s">
        <v>4</v>
      </c>
      <c r="AD375" s="7" t="s">
        <v>4</v>
      </c>
      <c r="AE375" s="7" t="s">
        <v>4</v>
      </c>
      <c r="AF375" s="7" t="s">
        <v>4</v>
      </c>
      <c r="AG375" s="7" t="s">
        <v>4</v>
      </c>
      <c r="AH375" s="7" t="s">
        <v>4</v>
      </c>
      <c r="AI375" s="7" t="s">
        <v>4</v>
      </c>
      <c r="AJ375" s="7" t="s">
        <v>4</v>
      </c>
      <c r="AK375" s="7" t="s">
        <v>4</v>
      </c>
      <c r="AL375" s="7" t="s">
        <v>4</v>
      </c>
      <c r="AM375" s="7" t="s">
        <v>4</v>
      </c>
      <c r="AN375" s="7" t="s">
        <v>4</v>
      </c>
      <c r="AO375" s="7" t="s">
        <v>4</v>
      </c>
      <c r="AP375" s="7" t="s">
        <v>4</v>
      </c>
      <c r="AQ375" s="7" t="s">
        <v>4</v>
      </c>
      <c r="AR375" s="7" t="s">
        <v>4</v>
      </c>
      <c r="AS375" s="7" t="s">
        <v>4</v>
      </c>
      <c r="AT375" s="7" t="s">
        <v>4</v>
      </c>
      <c r="AU375" s="7" t="s">
        <v>4</v>
      </c>
      <c r="AV375" s="7" t="s">
        <v>4</v>
      </c>
      <c r="AW375" s="7" t="s">
        <v>4</v>
      </c>
      <c r="AX375" s="7" t="s">
        <v>4</v>
      </c>
      <c r="AY375" s="7" t="s">
        <v>4</v>
      </c>
      <c r="AZ375" s="7" t="s">
        <v>4</v>
      </c>
      <c r="BA375" s="7" t="s">
        <v>4</v>
      </c>
      <c r="BB375" s="7" t="s">
        <v>4</v>
      </c>
      <c r="BC375" s="7" t="s">
        <v>4</v>
      </c>
      <c r="BD375" s="7" t="s">
        <v>4</v>
      </c>
      <c r="BE375" s="7" t="s">
        <v>4</v>
      </c>
      <c r="BF375" s="7" t="s">
        <v>4</v>
      </c>
      <c r="BG375" s="7" t="s">
        <v>4</v>
      </c>
      <c r="BH375" s="7" t="s">
        <v>11</v>
      </c>
      <c r="BI375" s="7" t="s">
        <v>4</v>
      </c>
      <c r="BJ375" s="7" t="s">
        <v>4</v>
      </c>
      <c r="BK375" s="7" t="s">
        <v>4</v>
      </c>
      <c r="BL375" s="7" t="s">
        <v>4</v>
      </c>
    </row>
    <row r="376" spans="1:64">
      <c r="A376" s="7" t="s">
        <v>167</v>
      </c>
      <c r="B376" s="7" t="s">
        <v>114</v>
      </c>
      <c r="C376" s="7" t="s">
        <v>7</v>
      </c>
      <c r="D376" s="7" t="s">
        <v>4</v>
      </c>
      <c r="E376" s="7" t="s">
        <v>4</v>
      </c>
      <c r="F376" s="7" t="s">
        <v>4</v>
      </c>
      <c r="G376" s="7" t="s">
        <v>4</v>
      </c>
      <c r="H376" s="7" t="s">
        <v>4</v>
      </c>
      <c r="I376" s="7" t="s">
        <v>4</v>
      </c>
      <c r="J376" s="7" t="s">
        <v>4</v>
      </c>
      <c r="K376" s="7" t="s">
        <v>4</v>
      </c>
      <c r="L376" s="7" t="s">
        <v>4</v>
      </c>
      <c r="M376" s="7" t="s">
        <v>4</v>
      </c>
      <c r="N376" s="7" t="s">
        <v>4</v>
      </c>
      <c r="O376" s="7" t="s">
        <v>4</v>
      </c>
      <c r="P376" s="7" t="s">
        <v>4</v>
      </c>
      <c r="Q376" s="7" t="s">
        <v>4</v>
      </c>
      <c r="R376" s="7" t="s">
        <v>4</v>
      </c>
      <c r="S376" s="7" t="s">
        <v>4</v>
      </c>
      <c r="T376" s="7" t="s">
        <v>4</v>
      </c>
      <c r="U376" s="7" t="s">
        <v>4</v>
      </c>
      <c r="V376" s="7" t="s">
        <v>4</v>
      </c>
      <c r="W376" s="7" t="s">
        <v>4</v>
      </c>
      <c r="X376" s="7" t="s">
        <v>4</v>
      </c>
      <c r="Y376" s="7" t="s">
        <v>4</v>
      </c>
      <c r="Z376" s="7" t="s">
        <v>4</v>
      </c>
      <c r="AA376" s="7" t="s">
        <v>4</v>
      </c>
      <c r="AB376" s="7" t="s">
        <v>4</v>
      </c>
      <c r="AC376" s="7" t="s">
        <v>4</v>
      </c>
      <c r="AD376" s="7" t="s">
        <v>4</v>
      </c>
      <c r="AE376" s="7" t="s">
        <v>4</v>
      </c>
      <c r="AF376" s="7" t="s">
        <v>4</v>
      </c>
      <c r="AG376" s="7" t="s">
        <v>4</v>
      </c>
      <c r="AH376" s="7" t="s">
        <v>4</v>
      </c>
      <c r="AI376" s="7" t="s">
        <v>4</v>
      </c>
      <c r="AJ376" s="7" t="s">
        <v>4</v>
      </c>
      <c r="AK376" s="7" t="s">
        <v>4</v>
      </c>
      <c r="AL376" s="7" t="s">
        <v>4</v>
      </c>
      <c r="AM376" s="7" t="s">
        <v>4</v>
      </c>
      <c r="AN376" s="7" t="s">
        <v>4</v>
      </c>
      <c r="AO376" s="7" t="s">
        <v>4</v>
      </c>
      <c r="AP376" s="7" t="s">
        <v>4</v>
      </c>
      <c r="AQ376" s="7" t="s">
        <v>5</v>
      </c>
      <c r="AR376" s="7" t="s">
        <v>5</v>
      </c>
      <c r="AS376" s="7" t="s">
        <v>5</v>
      </c>
      <c r="AT376" s="7" t="s">
        <v>5</v>
      </c>
      <c r="AU376" s="7" t="s">
        <v>5</v>
      </c>
      <c r="AV376" s="7" t="s">
        <v>5</v>
      </c>
      <c r="AW376" s="7" t="s">
        <v>5</v>
      </c>
      <c r="AX376" s="7" t="s">
        <v>5</v>
      </c>
      <c r="AY376" s="7" t="s">
        <v>11</v>
      </c>
      <c r="AZ376" s="7">
        <v>14</v>
      </c>
      <c r="BA376" s="7">
        <v>18</v>
      </c>
      <c r="BB376" s="7">
        <v>5</v>
      </c>
      <c r="BC376" s="7" t="s">
        <v>5</v>
      </c>
      <c r="BD376" s="7" t="s">
        <v>5</v>
      </c>
      <c r="BE376" s="7" t="s">
        <v>5</v>
      </c>
      <c r="BF376" s="7" t="s">
        <v>5</v>
      </c>
      <c r="BG376" s="7" t="s">
        <v>5</v>
      </c>
      <c r="BH376" s="7" t="s">
        <v>11</v>
      </c>
      <c r="BI376" s="7" t="s">
        <v>4</v>
      </c>
      <c r="BJ376" s="7" t="s">
        <v>11</v>
      </c>
      <c r="BK376" s="7" t="s">
        <v>4</v>
      </c>
      <c r="BL376" s="7" t="s">
        <v>5</v>
      </c>
    </row>
    <row r="377" spans="1:64">
      <c r="A377" s="7" t="s">
        <v>167</v>
      </c>
      <c r="B377" s="7" t="s">
        <v>169</v>
      </c>
      <c r="C377" s="7" t="s">
        <v>6</v>
      </c>
      <c r="D377" s="7" t="s">
        <v>4</v>
      </c>
      <c r="E377" s="7" t="s">
        <v>4</v>
      </c>
      <c r="F377" s="7" t="s">
        <v>4</v>
      </c>
      <c r="G377" s="7" t="s">
        <v>4</v>
      </c>
      <c r="H377" s="7" t="s">
        <v>4</v>
      </c>
      <c r="I377" s="7" t="s">
        <v>4</v>
      </c>
      <c r="J377" s="7" t="s">
        <v>4</v>
      </c>
      <c r="K377" s="7" t="s">
        <v>4</v>
      </c>
      <c r="L377" s="7" t="s">
        <v>4</v>
      </c>
      <c r="M377" s="7" t="s">
        <v>4</v>
      </c>
      <c r="N377" s="7" t="s">
        <v>4</v>
      </c>
      <c r="O377" s="7" t="s">
        <v>4</v>
      </c>
      <c r="P377" s="7" t="s">
        <v>4</v>
      </c>
      <c r="Q377" s="7" t="s">
        <v>4</v>
      </c>
      <c r="R377" s="7" t="s">
        <v>4</v>
      </c>
      <c r="S377" s="7" t="s">
        <v>4</v>
      </c>
      <c r="T377" s="7" t="s">
        <v>4</v>
      </c>
      <c r="U377" s="7" t="s">
        <v>4</v>
      </c>
      <c r="V377" s="7" t="s">
        <v>4</v>
      </c>
      <c r="W377" s="7" t="s">
        <v>4</v>
      </c>
      <c r="X377" s="7" t="s">
        <v>4</v>
      </c>
      <c r="Y377" s="7" t="s">
        <v>4</v>
      </c>
      <c r="Z377" s="7" t="s">
        <v>4</v>
      </c>
      <c r="AA377" s="7" t="s">
        <v>4</v>
      </c>
      <c r="AB377" s="7" t="s">
        <v>4</v>
      </c>
      <c r="AC377" s="7" t="s">
        <v>4</v>
      </c>
      <c r="AD377" s="7" t="s">
        <v>4</v>
      </c>
      <c r="AE377" s="7" t="s">
        <v>4</v>
      </c>
      <c r="AF377" s="7" t="s">
        <v>4</v>
      </c>
      <c r="AG377" s="7" t="s">
        <v>4</v>
      </c>
      <c r="AH377" s="7" t="s">
        <v>4</v>
      </c>
      <c r="AI377" s="7" t="s">
        <v>4</v>
      </c>
      <c r="AJ377" s="7" t="s">
        <v>4</v>
      </c>
      <c r="AK377" s="7" t="s">
        <v>4</v>
      </c>
      <c r="AL377" s="7" t="s">
        <v>4</v>
      </c>
      <c r="AM377" s="7" t="s">
        <v>4</v>
      </c>
      <c r="AN377" s="7" t="s">
        <v>4</v>
      </c>
      <c r="AO377" s="7" t="s">
        <v>4</v>
      </c>
      <c r="AP377" s="7" t="s">
        <v>4</v>
      </c>
      <c r="AQ377" s="7" t="s">
        <v>4</v>
      </c>
      <c r="AR377" s="7" t="s">
        <v>4</v>
      </c>
      <c r="AS377" s="7" t="s">
        <v>4</v>
      </c>
      <c r="AT377" s="7" t="s">
        <v>4</v>
      </c>
      <c r="AU377" s="7" t="s">
        <v>4</v>
      </c>
      <c r="AV377" s="7" t="s">
        <v>4</v>
      </c>
      <c r="AW377" s="7" t="s">
        <v>4</v>
      </c>
      <c r="AX377" s="7" t="s">
        <v>4</v>
      </c>
      <c r="AY377" s="7" t="s">
        <v>4</v>
      </c>
      <c r="AZ377" s="7" t="s">
        <v>4</v>
      </c>
      <c r="BA377" s="7" t="s">
        <v>4</v>
      </c>
      <c r="BB377" s="7" t="s">
        <v>4</v>
      </c>
      <c r="BC377" s="7" t="s">
        <v>4</v>
      </c>
      <c r="BD377" s="7" t="s">
        <v>4</v>
      </c>
      <c r="BE377" s="7" t="s">
        <v>4</v>
      </c>
      <c r="BF377" s="7" t="s">
        <v>4</v>
      </c>
      <c r="BG377" s="7" t="s">
        <v>4</v>
      </c>
      <c r="BH377" s="7" t="s">
        <v>4</v>
      </c>
      <c r="BI377" s="7" t="s">
        <v>4</v>
      </c>
      <c r="BJ377" s="7" t="s">
        <v>4</v>
      </c>
      <c r="BK377" s="7" t="s">
        <v>11</v>
      </c>
      <c r="BL377" s="7" t="s">
        <v>5</v>
      </c>
    </row>
    <row r="378" spans="1:64">
      <c r="A378" s="7" t="s">
        <v>167</v>
      </c>
      <c r="B378" s="7" t="s">
        <v>169</v>
      </c>
      <c r="C378" s="7" t="s">
        <v>7</v>
      </c>
      <c r="D378" s="7" t="s">
        <v>4</v>
      </c>
      <c r="E378" s="7" t="s">
        <v>4</v>
      </c>
      <c r="F378" s="7" t="s">
        <v>4</v>
      </c>
      <c r="G378" s="7" t="s">
        <v>4</v>
      </c>
      <c r="H378" s="7" t="s">
        <v>4</v>
      </c>
      <c r="I378" s="7" t="s">
        <v>4</v>
      </c>
      <c r="J378" s="7" t="s">
        <v>4</v>
      </c>
      <c r="K378" s="7" t="s">
        <v>4</v>
      </c>
      <c r="L378" s="7" t="s">
        <v>4</v>
      </c>
      <c r="M378" s="7" t="s">
        <v>4</v>
      </c>
      <c r="N378" s="7" t="s">
        <v>4</v>
      </c>
      <c r="O378" s="7" t="s">
        <v>4</v>
      </c>
      <c r="P378" s="7" t="s">
        <v>4</v>
      </c>
      <c r="Q378" s="7" t="s">
        <v>4</v>
      </c>
      <c r="R378" s="7" t="s">
        <v>4</v>
      </c>
      <c r="S378" s="7" t="s">
        <v>4</v>
      </c>
      <c r="T378" s="7" t="s">
        <v>4</v>
      </c>
      <c r="U378" s="7" t="s">
        <v>4</v>
      </c>
      <c r="V378" s="7" t="s">
        <v>4</v>
      </c>
      <c r="W378" s="7" t="s">
        <v>4</v>
      </c>
      <c r="X378" s="7" t="s">
        <v>4</v>
      </c>
      <c r="Y378" s="7" t="s">
        <v>4</v>
      </c>
      <c r="Z378" s="7" t="s">
        <v>4</v>
      </c>
      <c r="AA378" s="7" t="s">
        <v>4</v>
      </c>
      <c r="AB378" s="7" t="s">
        <v>4</v>
      </c>
      <c r="AC378" s="7" t="s">
        <v>4</v>
      </c>
      <c r="AD378" s="7" t="s">
        <v>4</v>
      </c>
      <c r="AE378" s="7" t="s">
        <v>4</v>
      </c>
      <c r="AF378" s="7" t="s">
        <v>4</v>
      </c>
      <c r="AG378" s="7" t="s">
        <v>4</v>
      </c>
      <c r="AH378" s="7" t="s">
        <v>4</v>
      </c>
      <c r="AI378" s="7" t="s">
        <v>4</v>
      </c>
      <c r="AJ378" s="7" t="s">
        <v>4</v>
      </c>
      <c r="AK378" s="7" t="s">
        <v>4</v>
      </c>
      <c r="AL378" s="7" t="s">
        <v>4</v>
      </c>
      <c r="AM378" s="7" t="s">
        <v>4</v>
      </c>
      <c r="AN378" s="7" t="s">
        <v>4</v>
      </c>
      <c r="AO378" s="7" t="s">
        <v>4</v>
      </c>
      <c r="AP378" s="7" t="s">
        <v>4</v>
      </c>
      <c r="AQ378" s="7" t="s">
        <v>4</v>
      </c>
      <c r="AR378" s="7" t="s">
        <v>4</v>
      </c>
      <c r="AS378" s="7" t="s">
        <v>4</v>
      </c>
      <c r="AT378" s="7" t="s">
        <v>4</v>
      </c>
      <c r="AU378" s="7" t="s">
        <v>4</v>
      </c>
      <c r="AV378" s="7" t="s">
        <v>4</v>
      </c>
      <c r="AW378" s="7" t="s">
        <v>4</v>
      </c>
      <c r="AX378" s="7" t="s">
        <v>4</v>
      </c>
      <c r="AY378" s="7" t="s">
        <v>4</v>
      </c>
      <c r="AZ378" s="7" t="s">
        <v>4</v>
      </c>
      <c r="BA378" s="7" t="s">
        <v>4</v>
      </c>
      <c r="BB378" s="7" t="s">
        <v>4</v>
      </c>
      <c r="BC378" s="7" t="s">
        <v>4</v>
      </c>
      <c r="BD378" s="7" t="s">
        <v>4</v>
      </c>
      <c r="BE378" s="7" t="s">
        <v>4</v>
      </c>
      <c r="BF378" s="7" t="s">
        <v>4</v>
      </c>
      <c r="BG378" s="7" t="s">
        <v>4</v>
      </c>
      <c r="BH378" s="7" t="s">
        <v>4</v>
      </c>
      <c r="BI378" s="7" t="s">
        <v>4</v>
      </c>
      <c r="BJ378" s="7" t="s">
        <v>4</v>
      </c>
      <c r="BK378" s="7" t="s">
        <v>11</v>
      </c>
      <c r="BL378" s="7" t="s">
        <v>5</v>
      </c>
    </row>
    <row r="379" spans="1:64">
      <c r="A379" s="7" t="s">
        <v>167</v>
      </c>
      <c r="B379" s="7" t="s">
        <v>66</v>
      </c>
      <c r="C379" s="7" t="s">
        <v>6</v>
      </c>
      <c r="D379" s="7" t="s">
        <v>4</v>
      </c>
      <c r="E379" s="7" t="s">
        <v>4</v>
      </c>
      <c r="F379" s="7" t="s">
        <v>4</v>
      </c>
      <c r="G379" s="7" t="s">
        <v>4</v>
      </c>
      <c r="H379" s="7" t="s">
        <v>4</v>
      </c>
      <c r="I379" s="7" t="s">
        <v>4</v>
      </c>
      <c r="J379" s="7" t="s">
        <v>4</v>
      </c>
      <c r="K379" s="7" t="s">
        <v>4</v>
      </c>
      <c r="L379" s="7" t="s">
        <v>4</v>
      </c>
      <c r="M379" s="7" t="s">
        <v>4</v>
      </c>
      <c r="N379" s="7" t="s">
        <v>4</v>
      </c>
      <c r="O379" s="7" t="s">
        <v>4</v>
      </c>
      <c r="P379" s="7" t="s">
        <v>4</v>
      </c>
      <c r="Q379" s="7" t="s">
        <v>4</v>
      </c>
      <c r="R379" s="7" t="s">
        <v>4</v>
      </c>
      <c r="S379" s="7" t="s">
        <v>4</v>
      </c>
      <c r="T379" s="7" t="s">
        <v>4</v>
      </c>
      <c r="U379" s="7" t="s">
        <v>4</v>
      </c>
      <c r="V379" s="7" t="s">
        <v>4</v>
      </c>
      <c r="W379" s="7" t="s">
        <v>4</v>
      </c>
      <c r="X379" s="7" t="s">
        <v>4</v>
      </c>
      <c r="Y379" s="7" t="s">
        <v>4</v>
      </c>
      <c r="Z379" s="7" t="s">
        <v>4</v>
      </c>
      <c r="AA379" s="7" t="s">
        <v>4</v>
      </c>
      <c r="AB379" s="7" t="s">
        <v>4</v>
      </c>
      <c r="AC379" s="7" t="s">
        <v>4</v>
      </c>
      <c r="AD379" s="7" t="s">
        <v>4</v>
      </c>
      <c r="AE379" s="7" t="s">
        <v>4</v>
      </c>
      <c r="AF379" s="7" t="s">
        <v>4</v>
      </c>
      <c r="AG379" s="7" t="s">
        <v>4</v>
      </c>
      <c r="AH379" s="7" t="s">
        <v>4</v>
      </c>
      <c r="AI379" s="7" t="s">
        <v>4</v>
      </c>
      <c r="AJ379" s="7" t="s">
        <v>4</v>
      </c>
      <c r="AK379" s="7" t="s">
        <v>4</v>
      </c>
      <c r="AL379" s="7" t="s">
        <v>4</v>
      </c>
      <c r="AM379" s="7" t="s">
        <v>4</v>
      </c>
      <c r="AN379" s="7" t="s">
        <v>4</v>
      </c>
      <c r="AO379" s="7" t="s">
        <v>4</v>
      </c>
      <c r="AP379" s="7" t="s">
        <v>4</v>
      </c>
      <c r="AQ379" s="7" t="s">
        <v>4</v>
      </c>
      <c r="AR379" s="7" t="s">
        <v>4</v>
      </c>
      <c r="AS379" s="7" t="s">
        <v>4</v>
      </c>
      <c r="AT379" s="7" t="s">
        <v>4</v>
      </c>
      <c r="AU379" s="7" t="s">
        <v>4</v>
      </c>
      <c r="AV379" s="7" t="s">
        <v>4</v>
      </c>
      <c r="AW379" s="7" t="s">
        <v>4</v>
      </c>
      <c r="AX379" s="7" t="s">
        <v>4</v>
      </c>
      <c r="AY379" s="7" t="s">
        <v>4</v>
      </c>
      <c r="AZ379" s="7" t="s">
        <v>4</v>
      </c>
      <c r="BA379" s="7" t="s">
        <v>4</v>
      </c>
      <c r="BB379" s="7" t="s">
        <v>4</v>
      </c>
      <c r="BC379" s="7" t="s">
        <v>4</v>
      </c>
      <c r="BD379" s="7" t="s">
        <v>4</v>
      </c>
      <c r="BE379" s="7" t="s">
        <v>4</v>
      </c>
      <c r="BF379" s="7" t="s">
        <v>4</v>
      </c>
      <c r="BG379" s="7" t="s">
        <v>4</v>
      </c>
      <c r="BH379" s="7" t="s">
        <v>4</v>
      </c>
      <c r="BI379" s="7" t="s">
        <v>4</v>
      </c>
      <c r="BJ379" s="7" t="s">
        <v>4</v>
      </c>
      <c r="BK379" s="7">
        <v>3</v>
      </c>
      <c r="BL379" s="7">
        <v>7</v>
      </c>
    </row>
    <row r="380" spans="1:64">
      <c r="A380" s="7" t="s">
        <v>167</v>
      </c>
      <c r="B380" s="7" t="s">
        <v>66</v>
      </c>
      <c r="C380" s="7" t="s">
        <v>7</v>
      </c>
      <c r="D380" s="7" t="s">
        <v>4</v>
      </c>
      <c r="E380" s="7" t="s">
        <v>4</v>
      </c>
      <c r="F380" s="7" t="s">
        <v>4</v>
      </c>
      <c r="G380" s="7" t="s">
        <v>4</v>
      </c>
      <c r="H380" s="7" t="s">
        <v>4</v>
      </c>
      <c r="I380" s="7" t="s">
        <v>4</v>
      </c>
      <c r="J380" s="7" t="s">
        <v>4</v>
      </c>
      <c r="K380" s="7" t="s">
        <v>4</v>
      </c>
      <c r="L380" s="7" t="s">
        <v>4</v>
      </c>
      <c r="M380" s="7" t="s">
        <v>4</v>
      </c>
      <c r="N380" s="7" t="s">
        <v>4</v>
      </c>
      <c r="O380" s="7" t="s">
        <v>4</v>
      </c>
      <c r="P380" s="7" t="s">
        <v>4</v>
      </c>
      <c r="Q380" s="7" t="s">
        <v>4</v>
      </c>
      <c r="R380" s="7" t="s">
        <v>4</v>
      </c>
      <c r="S380" s="7" t="s">
        <v>4</v>
      </c>
      <c r="T380" s="7" t="s">
        <v>4</v>
      </c>
      <c r="U380" s="7" t="s">
        <v>4</v>
      </c>
      <c r="V380" s="7" t="s">
        <v>4</v>
      </c>
      <c r="W380" s="7" t="s">
        <v>4</v>
      </c>
      <c r="X380" s="7" t="s">
        <v>4</v>
      </c>
      <c r="Y380" s="7" t="s">
        <v>4</v>
      </c>
      <c r="Z380" s="7" t="s">
        <v>4</v>
      </c>
      <c r="AA380" s="7" t="s">
        <v>4</v>
      </c>
      <c r="AB380" s="7" t="s">
        <v>4</v>
      </c>
      <c r="AC380" s="7" t="s">
        <v>4</v>
      </c>
      <c r="AD380" s="7" t="s">
        <v>4</v>
      </c>
      <c r="AE380" s="7" t="s">
        <v>4</v>
      </c>
      <c r="AF380" s="7" t="s">
        <v>4</v>
      </c>
      <c r="AG380" s="7" t="s">
        <v>4</v>
      </c>
      <c r="AH380" s="7" t="s">
        <v>4</v>
      </c>
      <c r="AI380" s="7" t="s">
        <v>4</v>
      </c>
      <c r="AJ380" s="7" t="s">
        <v>4</v>
      </c>
      <c r="AK380" s="7" t="s">
        <v>4</v>
      </c>
      <c r="AL380" s="7" t="s">
        <v>4</v>
      </c>
      <c r="AM380" s="7" t="s">
        <v>4</v>
      </c>
      <c r="AN380" s="7" t="s">
        <v>4</v>
      </c>
      <c r="AO380" s="7" t="s">
        <v>4</v>
      </c>
      <c r="AP380" s="7" t="s">
        <v>4</v>
      </c>
      <c r="AQ380" s="7" t="s">
        <v>4</v>
      </c>
      <c r="AR380" s="7" t="s">
        <v>4</v>
      </c>
      <c r="AS380" s="7" t="s">
        <v>4</v>
      </c>
      <c r="AT380" s="7" t="s">
        <v>4</v>
      </c>
      <c r="AU380" s="7" t="s">
        <v>4</v>
      </c>
      <c r="AV380" s="7" t="s">
        <v>4</v>
      </c>
      <c r="AW380" s="7" t="s">
        <v>4</v>
      </c>
      <c r="AX380" s="7" t="s">
        <v>4</v>
      </c>
      <c r="AY380" s="7" t="s">
        <v>4</v>
      </c>
      <c r="AZ380" s="7" t="s">
        <v>4</v>
      </c>
      <c r="BA380" s="7" t="s">
        <v>4</v>
      </c>
      <c r="BB380" s="7" t="s">
        <v>4</v>
      </c>
      <c r="BC380" s="7" t="s">
        <v>4</v>
      </c>
      <c r="BD380" s="7" t="s">
        <v>4</v>
      </c>
      <c r="BE380" s="7" t="s">
        <v>4</v>
      </c>
      <c r="BF380" s="7" t="s">
        <v>4</v>
      </c>
      <c r="BG380" s="7" t="s">
        <v>4</v>
      </c>
      <c r="BH380" s="7" t="s">
        <v>4</v>
      </c>
      <c r="BI380" s="7" t="s">
        <v>4</v>
      </c>
      <c r="BJ380" s="7" t="s">
        <v>4</v>
      </c>
      <c r="BK380" s="7" t="s">
        <v>5</v>
      </c>
      <c r="BL380" s="7">
        <v>2</v>
      </c>
    </row>
    <row r="381" spans="1:64">
      <c r="A381" s="7" t="s">
        <v>167</v>
      </c>
      <c r="B381" s="7" t="s">
        <v>67</v>
      </c>
      <c r="C381" s="7" t="s">
        <v>6</v>
      </c>
      <c r="D381" s="7" t="s">
        <v>4</v>
      </c>
      <c r="E381" s="7" t="s">
        <v>4</v>
      </c>
      <c r="F381" s="7" t="s">
        <v>4</v>
      </c>
      <c r="G381" s="7" t="s">
        <v>4</v>
      </c>
      <c r="H381" s="7" t="s">
        <v>4</v>
      </c>
      <c r="I381" s="7" t="s">
        <v>4</v>
      </c>
      <c r="J381" s="7" t="s">
        <v>4</v>
      </c>
      <c r="K381" s="7" t="s">
        <v>4</v>
      </c>
      <c r="L381" s="7" t="s">
        <v>4</v>
      </c>
      <c r="M381" s="7" t="s">
        <v>4</v>
      </c>
      <c r="N381" s="7" t="s">
        <v>4</v>
      </c>
      <c r="O381" s="7" t="s">
        <v>4</v>
      </c>
      <c r="P381" s="7" t="s">
        <v>4</v>
      </c>
      <c r="Q381" s="7" t="s">
        <v>4</v>
      </c>
      <c r="R381" s="7" t="s">
        <v>4</v>
      </c>
      <c r="S381" s="7" t="s">
        <v>4</v>
      </c>
      <c r="T381" s="7" t="s">
        <v>4</v>
      </c>
      <c r="U381" s="7" t="s">
        <v>4</v>
      </c>
      <c r="V381" s="7" t="s">
        <v>4</v>
      </c>
      <c r="W381" s="7" t="s">
        <v>4</v>
      </c>
      <c r="X381" s="7" t="s">
        <v>4</v>
      </c>
      <c r="Y381" s="7" t="s">
        <v>4</v>
      </c>
      <c r="Z381" s="7" t="s">
        <v>4</v>
      </c>
      <c r="AA381" s="7" t="s">
        <v>4</v>
      </c>
      <c r="AB381" s="7" t="s">
        <v>4</v>
      </c>
      <c r="AC381" s="7" t="s">
        <v>4</v>
      </c>
      <c r="AD381" s="7" t="s">
        <v>4</v>
      </c>
      <c r="AE381" s="7" t="s">
        <v>4</v>
      </c>
      <c r="AF381" s="7" t="s">
        <v>4</v>
      </c>
      <c r="AG381" s="7" t="s">
        <v>4</v>
      </c>
      <c r="AH381" s="7" t="s">
        <v>4</v>
      </c>
      <c r="AI381" s="7" t="s">
        <v>4</v>
      </c>
      <c r="AJ381" s="7" t="s">
        <v>4</v>
      </c>
      <c r="AK381" s="7" t="s">
        <v>4</v>
      </c>
      <c r="AL381" s="7" t="s">
        <v>4</v>
      </c>
      <c r="AM381" s="7" t="s">
        <v>4</v>
      </c>
      <c r="AN381" s="7" t="s">
        <v>4</v>
      </c>
      <c r="AO381" s="7" t="s">
        <v>4</v>
      </c>
      <c r="AP381" s="7" t="s">
        <v>4</v>
      </c>
      <c r="AQ381" s="7">
        <v>3</v>
      </c>
      <c r="AR381" s="7">
        <v>13</v>
      </c>
      <c r="AS381" s="7">
        <v>8</v>
      </c>
      <c r="AT381" s="7">
        <v>11</v>
      </c>
      <c r="AU381" s="7">
        <v>15</v>
      </c>
      <c r="AV381" s="7">
        <v>10</v>
      </c>
      <c r="AW381" s="7">
        <v>57</v>
      </c>
      <c r="AX381" s="7">
        <v>28</v>
      </c>
      <c r="AY381" s="7">
        <v>35</v>
      </c>
      <c r="AZ381" s="7">
        <v>77</v>
      </c>
      <c r="BA381" s="7">
        <v>37</v>
      </c>
      <c r="BB381" s="7">
        <v>53</v>
      </c>
      <c r="BC381" s="7">
        <v>101</v>
      </c>
      <c r="BD381" s="7">
        <v>23</v>
      </c>
      <c r="BE381" s="7">
        <v>53</v>
      </c>
      <c r="BF381" s="7">
        <v>53</v>
      </c>
      <c r="BG381" s="7">
        <v>26</v>
      </c>
      <c r="BH381" s="7">
        <v>11</v>
      </c>
      <c r="BI381" s="7">
        <v>22</v>
      </c>
      <c r="BJ381" s="7">
        <v>11</v>
      </c>
      <c r="BK381" s="7">
        <v>74</v>
      </c>
      <c r="BL381" s="7">
        <v>135</v>
      </c>
    </row>
    <row r="382" spans="1:64">
      <c r="A382" s="7" t="s">
        <v>167</v>
      </c>
      <c r="B382" s="7" t="s">
        <v>67</v>
      </c>
      <c r="C382" s="7" t="s">
        <v>7</v>
      </c>
      <c r="D382" s="7" t="s">
        <v>4</v>
      </c>
      <c r="E382" s="7" t="s">
        <v>4</v>
      </c>
      <c r="F382" s="7" t="s">
        <v>4</v>
      </c>
      <c r="G382" s="7" t="s">
        <v>4</v>
      </c>
      <c r="H382" s="7" t="s">
        <v>4</v>
      </c>
      <c r="I382" s="7" t="s">
        <v>4</v>
      </c>
      <c r="J382" s="7" t="s">
        <v>4</v>
      </c>
      <c r="K382" s="7" t="s">
        <v>4</v>
      </c>
      <c r="L382" s="7" t="s">
        <v>4</v>
      </c>
      <c r="M382" s="7" t="s">
        <v>4</v>
      </c>
      <c r="N382" s="7" t="s">
        <v>4</v>
      </c>
      <c r="O382" s="7" t="s">
        <v>4</v>
      </c>
      <c r="P382" s="7" t="s">
        <v>4</v>
      </c>
      <c r="Q382" s="7" t="s">
        <v>4</v>
      </c>
      <c r="R382" s="7" t="s">
        <v>4</v>
      </c>
      <c r="S382" s="7" t="s">
        <v>4</v>
      </c>
      <c r="T382" s="7" t="s">
        <v>4</v>
      </c>
      <c r="U382" s="7" t="s">
        <v>4</v>
      </c>
      <c r="V382" s="7" t="s">
        <v>4</v>
      </c>
      <c r="W382" s="7" t="s">
        <v>4</v>
      </c>
      <c r="X382" s="7" t="s">
        <v>4</v>
      </c>
      <c r="Y382" s="7" t="s">
        <v>4</v>
      </c>
      <c r="Z382" s="7" t="s">
        <v>4</v>
      </c>
      <c r="AA382" s="7" t="s">
        <v>4</v>
      </c>
      <c r="AB382" s="7" t="s">
        <v>4</v>
      </c>
      <c r="AC382" s="7" t="s">
        <v>4</v>
      </c>
      <c r="AD382" s="7" t="s">
        <v>4</v>
      </c>
      <c r="AE382" s="7" t="s">
        <v>4</v>
      </c>
      <c r="AF382" s="7" t="s">
        <v>4</v>
      </c>
      <c r="AG382" s="7" t="s">
        <v>4</v>
      </c>
      <c r="AH382" s="7" t="s">
        <v>4</v>
      </c>
      <c r="AI382" s="7" t="s">
        <v>4</v>
      </c>
      <c r="AJ382" s="7" t="s">
        <v>4</v>
      </c>
      <c r="AK382" s="7" t="s">
        <v>4</v>
      </c>
      <c r="AL382" s="7" t="s">
        <v>4</v>
      </c>
      <c r="AM382" s="7" t="s">
        <v>4</v>
      </c>
      <c r="AN382" s="7" t="s">
        <v>4</v>
      </c>
      <c r="AO382" s="7" t="s">
        <v>4</v>
      </c>
      <c r="AP382" s="7" t="s">
        <v>4</v>
      </c>
      <c r="AQ382" s="7">
        <v>46</v>
      </c>
      <c r="AR382" s="7">
        <v>86</v>
      </c>
      <c r="AS382" s="7">
        <v>88</v>
      </c>
      <c r="AT382" s="7">
        <v>51</v>
      </c>
      <c r="AU382" s="7">
        <v>60</v>
      </c>
      <c r="AV382" s="7">
        <v>51</v>
      </c>
      <c r="AW382" s="7">
        <v>75</v>
      </c>
      <c r="AX382" s="7">
        <v>92</v>
      </c>
      <c r="AY382" s="7">
        <v>92</v>
      </c>
      <c r="AZ382" s="7">
        <v>60</v>
      </c>
      <c r="BA382" s="7">
        <v>63</v>
      </c>
      <c r="BB382" s="7">
        <v>106</v>
      </c>
      <c r="BC382" s="7">
        <v>137</v>
      </c>
      <c r="BD382" s="7">
        <v>105</v>
      </c>
      <c r="BE382" s="7">
        <v>94</v>
      </c>
      <c r="BF382" s="7">
        <v>144</v>
      </c>
      <c r="BG382" s="7">
        <v>134</v>
      </c>
      <c r="BH382" s="7">
        <v>132</v>
      </c>
      <c r="BI382" s="7">
        <v>140</v>
      </c>
      <c r="BJ382" s="7">
        <v>126</v>
      </c>
      <c r="BK382" s="7">
        <v>93</v>
      </c>
      <c r="BL382" s="7">
        <v>110</v>
      </c>
    </row>
    <row r="383" spans="1:64">
      <c r="A383" s="7" t="s">
        <v>172</v>
      </c>
      <c r="B383" s="7" t="s">
        <v>67</v>
      </c>
      <c r="C383" s="7" t="s">
        <v>6</v>
      </c>
      <c r="D383" s="7" t="s">
        <v>5</v>
      </c>
      <c r="E383" s="7" t="s">
        <v>5</v>
      </c>
      <c r="F383" s="7" t="s">
        <v>5</v>
      </c>
      <c r="G383" s="7" t="s">
        <v>5</v>
      </c>
      <c r="H383" s="7" t="s">
        <v>5</v>
      </c>
      <c r="I383" s="7" t="s">
        <v>5</v>
      </c>
      <c r="J383" s="7" t="s">
        <v>5</v>
      </c>
      <c r="K383" s="7" t="s">
        <v>5</v>
      </c>
      <c r="L383" s="7" t="s">
        <v>5</v>
      </c>
      <c r="M383" s="7" t="s">
        <v>5</v>
      </c>
      <c r="N383" s="7" t="s">
        <v>5</v>
      </c>
      <c r="O383" s="7" t="s">
        <v>5</v>
      </c>
      <c r="P383" s="7" t="s">
        <v>5</v>
      </c>
      <c r="Q383" s="7" t="s">
        <v>5</v>
      </c>
      <c r="R383" s="7" t="s">
        <v>5</v>
      </c>
      <c r="S383" s="7" t="s">
        <v>5</v>
      </c>
      <c r="T383" s="7" t="s">
        <v>5</v>
      </c>
      <c r="U383" s="7" t="s">
        <v>5</v>
      </c>
      <c r="V383" s="7" t="s">
        <v>5</v>
      </c>
      <c r="W383" s="7" t="s">
        <v>5</v>
      </c>
      <c r="X383" s="7" t="s">
        <v>5</v>
      </c>
      <c r="Y383" s="7" t="s">
        <v>5</v>
      </c>
      <c r="Z383" s="7" t="s">
        <v>5</v>
      </c>
      <c r="AA383" s="7" t="s">
        <v>5</v>
      </c>
      <c r="AB383" s="7" t="s">
        <v>5</v>
      </c>
      <c r="AC383" s="7" t="s">
        <v>11</v>
      </c>
      <c r="AD383" s="7" t="s">
        <v>11</v>
      </c>
      <c r="AE383" s="7">
        <v>1</v>
      </c>
      <c r="AF383" s="7">
        <v>1</v>
      </c>
      <c r="AG383" s="7" t="s">
        <v>11</v>
      </c>
      <c r="AH383" s="7" t="s">
        <v>11</v>
      </c>
      <c r="AI383" s="7" t="s">
        <v>11</v>
      </c>
      <c r="AJ383" s="7">
        <v>1</v>
      </c>
      <c r="AK383" s="7">
        <v>1</v>
      </c>
      <c r="AL383" s="7">
        <v>3</v>
      </c>
      <c r="AM383" s="7">
        <v>2</v>
      </c>
      <c r="AN383" s="7">
        <v>2</v>
      </c>
      <c r="AO383" s="7">
        <v>3</v>
      </c>
      <c r="AP383" s="7">
        <v>2</v>
      </c>
      <c r="AQ383" s="7" t="s">
        <v>4</v>
      </c>
      <c r="AR383" s="7" t="s">
        <v>4</v>
      </c>
      <c r="AS383" s="7" t="s">
        <v>4</v>
      </c>
      <c r="AT383" s="7" t="s">
        <v>4</v>
      </c>
      <c r="AU383" s="7" t="s">
        <v>4</v>
      </c>
      <c r="AV383" s="7" t="s">
        <v>4</v>
      </c>
      <c r="AW383" s="7" t="s">
        <v>4</v>
      </c>
      <c r="AX383" s="7" t="s">
        <v>4</v>
      </c>
      <c r="AY383" s="7" t="s">
        <v>4</v>
      </c>
      <c r="AZ383" s="7" t="s">
        <v>4</v>
      </c>
      <c r="BA383" s="7" t="s">
        <v>4</v>
      </c>
      <c r="BB383" s="7" t="s">
        <v>4</v>
      </c>
      <c r="BC383" s="7" t="s">
        <v>4</v>
      </c>
      <c r="BD383" s="7" t="s">
        <v>4</v>
      </c>
      <c r="BE383" s="7" t="s">
        <v>4</v>
      </c>
      <c r="BF383" s="7" t="s">
        <v>4</v>
      </c>
      <c r="BG383" s="7" t="s">
        <v>4</v>
      </c>
      <c r="BH383" s="7" t="s">
        <v>4</v>
      </c>
      <c r="BI383" s="7" t="s">
        <v>4</v>
      </c>
      <c r="BJ383" s="7" t="s">
        <v>4</v>
      </c>
      <c r="BK383" s="7" t="s">
        <v>4</v>
      </c>
      <c r="BL383" s="7" t="s">
        <v>4</v>
      </c>
    </row>
    <row r="384" spans="1:64">
      <c r="A384" s="7" t="s">
        <v>172</v>
      </c>
      <c r="B384" s="7" t="s">
        <v>67</v>
      </c>
      <c r="C384" s="7" t="s">
        <v>9</v>
      </c>
      <c r="D384" s="7" t="s">
        <v>5</v>
      </c>
      <c r="E384" s="7" t="s">
        <v>5</v>
      </c>
      <c r="F384" s="7" t="s">
        <v>5</v>
      </c>
      <c r="G384" s="7" t="s">
        <v>5</v>
      </c>
      <c r="H384" s="7" t="s">
        <v>5</v>
      </c>
      <c r="I384" s="7" t="s">
        <v>5</v>
      </c>
      <c r="J384" s="7" t="s">
        <v>5</v>
      </c>
      <c r="K384" s="7" t="s">
        <v>5</v>
      </c>
      <c r="L384" s="7" t="s">
        <v>5</v>
      </c>
      <c r="M384" s="7" t="s">
        <v>5</v>
      </c>
      <c r="N384" s="7" t="s">
        <v>5</v>
      </c>
      <c r="O384" s="7" t="s">
        <v>5</v>
      </c>
      <c r="P384" s="7">
        <v>10</v>
      </c>
      <c r="Q384" s="7">
        <v>2</v>
      </c>
      <c r="R384" s="7">
        <v>1</v>
      </c>
      <c r="S384" s="7">
        <v>1</v>
      </c>
      <c r="T384" s="7">
        <v>3</v>
      </c>
      <c r="U384" s="7">
        <v>1</v>
      </c>
      <c r="V384" s="7">
        <v>1</v>
      </c>
      <c r="W384" s="7">
        <v>1</v>
      </c>
      <c r="X384" s="7">
        <v>1</v>
      </c>
      <c r="Y384" s="7">
        <v>7</v>
      </c>
      <c r="Z384" s="7">
        <v>8</v>
      </c>
      <c r="AA384" s="7">
        <v>9</v>
      </c>
      <c r="AB384" s="7">
        <v>8</v>
      </c>
      <c r="AC384" s="7" t="s">
        <v>5</v>
      </c>
      <c r="AD384" s="7" t="s">
        <v>5</v>
      </c>
      <c r="AE384" s="7" t="s">
        <v>5</v>
      </c>
      <c r="AF384" s="7" t="s">
        <v>5</v>
      </c>
      <c r="AG384" s="7" t="s">
        <v>5</v>
      </c>
      <c r="AH384" s="7" t="s">
        <v>5</v>
      </c>
      <c r="AI384" s="7" t="s">
        <v>5</v>
      </c>
      <c r="AJ384" s="7" t="s">
        <v>5</v>
      </c>
      <c r="AK384" s="7" t="s">
        <v>5</v>
      </c>
      <c r="AL384" s="7" t="s">
        <v>5</v>
      </c>
      <c r="AM384" s="7" t="s">
        <v>5</v>
      </c>
      <c r="AN384" s="7" t="s">
        <v>5</v>
      </c>
      <c r="AO384" s="7" t="s">
        <v>5</v>
      </c>
      <c r="AP384" s="7" t="s">
        <v>5</v>
      </c>
      <c r="AQ384" s="7" t="s">
        <v>4</v>
      </c>
      <c r="AR384" s="7" t="s">
        <v>4</v>
      </c>
      <c r="AS384" s="7" t="s">
        <v>4</v>
      </c>
      <c r="AT384" s="7" t="s">
        <v>4</v>
      </c>
      <c r="AU384" s="7" t="s">
        <v>4</v>
      </c>
      <c r="AV384" s="7" t="s">
        <v>4</v>
      </c>
      <c r="AW384" s="7" t="s">
        <v>4</v>
      </c>
      <c r="AX384" s="7" t="s">
        <v>4</v>
      </c>
      <c r="AY384" s="7" t="s">
        <v>4</v>
      </c>
      <c r="AZ384" s="7" t="s">
        <v>4</v>
      </c>
      <c r="BA384" s="7" t="s">
        <v>4</v>
      </c>
      <c r="BB384" s="7" t="s">
        <v>4</v>
      </c>
      <c r="BC384" s="7" t="s">
        <v>4</v>
      </c>
      <c r="BD384" s="7" t="s">
        <v>4</v>
      </c>
      <c r="BE384" s="7" t="s">
        <v>4</v>
      </c>
      <c r="BF384" s="7" t="s">
        <v>4</v>
      </c>
      <c r="BG384" s="7" t="s">
        <v>4</v>
      </c>
      <c r="BH384" s="7" t="s">
        <v>4</v>
      </c>
      <c r="BI384" s="7" t="s">
        <v>4</v>
      </c>
      <c r="BJ384" s="7" t="s">
        <v>4</v>
      </c>
      <c r="BK384" s="7" t="s">
        <v>4</v>
      </c>
      <c r="BL384" s="7" t="s">
        <v>4</v>
      </c>
    </row>
    <row r="385" spans="1:64">
      <c r="A385" s="7" t="s">
        <v>172</v>
      </c>
      <c r="B385" s="7" t="s">
        <v>67</v>
      </c>
      <c r="C385" s="7" t="s">
        <v>7</v>
      </c>
      <c r="D385" s="7" t="s">
        <v>5</v>
      </c>
      <c r="E385" s="7" t="s">
        <v>5</v>
      </c>
      <c r="F385" s="7" t="s">
        <v>5</v>
      </c>
      <c r="G385" s="7" t="s">
        <v>5</v>
      </c>
      <c r="H385" s="7" t="s">
        <v>5</v>
      </c>
      <c r="I385" s="7" t="s">
        <v>5</v>
      </c>
      <c r="J385" s="7" t="s">
        <v>5</v>
      </c>
      <c r="K385" s="7" t="s">
        <v>5</v>
      </c>
      <c r="L385" s="7" t="s">
        <v>5</v>
      </c>
      <c r="M385" s="7" t="s">
        <v>5</v>
      </c>
      <c r="N385" s="7" t="s">
        <v>5</v>
      </c>
      <c r="O385" s="7" t="s">
        <v>5</v>
      </c>
      <c r="P385" s="7" t="s">
        <v>5</v>
      </c>
      <c r="Q385" s="7" t="s">
        <v>5</v>
      </c>
      <c r="R385" s="7" t="s">
        <v>5</v>
      </c>
      <c r="S385" s="7" t="s">
        <v>5</v>
      </c>
      <c r="T385" s="7" t="s">
        <v>5</v>
      </c>
      <c r="U385" s="7" t="s">
        <v>5</v>
      </c>
      <c r="V385" s="7" t="s">
        <v>5</v>
      </c>
      <c r="W385" s="7" t="s">
        <v>5</v>
      </c>
      <c r="X385" s="7" t="s">
        <v>5</v>
      </c>
      <c r="Y385" s="7" t="s">
        <v>5</v>
      </c>
      <c r="Z385" s="7" t="s">
        <v>5</v>
      </c>
      <c r="AA385" s="7" t="s">
        <v>5</v>
      </c>
      <c r="AB385" s="7" t="s">
        <v>5</v>
      </c>
      <c r="AC385" s="7">
        <v>16</v>
      </c>
      <c r="AD385" s="7">
        <v>35</v>
      </c>
      <c r="AE385" s="7">
        <v>44</v>
      </c>
      <c r="AF385" s="7">
        <v>62</v>
      </c>
      <c r="AG385" s="7">
        <v>31</v>
      </c>
      <c r="AH385" s="7">
        <v>20</v>
      </c>
      <c r="AI385" s="7">
        <v>18</v>
      </c>
      <c r="AJ385" s="7">
        <v>14</v>
      </c>
      <c r="AK385" s="7">
        <v>49</v>
      </c>
      <c r="AL385" s="7">
        <v>52</v>
      </c>
      <c r="AM385" s="7">
        <v>53</v>
      </c>
      <c r="AN385" s="7">
        <v>46</v>
      </c>
      <c r="AO385" s="7">
        <v>26</v>
      </c>
      <c r="AP385" s="7">
        <v>49</v>
      </c>
      <c r="AQ385" s="7" t="s">
        <v>4</v>
      </c>
      <c r="AR385" s="7" t="s">
        <v>4</v>
      </c>
      <c r="AS385" s="7" t="s">
        <v>4</v>
      </c>
      <c r="AT385" s="7" t="s">
        <v>4</v>
      </c>
      <c r="AU385" s="7" t="s">
        <v>4</v>
      </c>
      <c r="AV385" s="7" t="s">
        <v>4</v>
      </c>
      <c r="AW385" s="7" t="s">
        <v>4</v>
      </c>
      <c r="AX385" s="7" t="s">
        <v>4</v>
      </c>
      <c r="AY385" s="7" t="s">
        <v>4</v>
      </c>
      <c r="AZ385" s="7" t="s">
        <v>4</v>
      </c>
      <c r="BA385" s="7" t="s">
        <v>4</v>
      </c>
      <c r="BB385" s="7" t="s">
        <v>4</v>
      </c>
      <c r="BC385" s="7" t="s">
        <v>4</v>
      </c>
      <c r="BD385" s="7" t="s">
        <v>4</v>
      </c>
      <c r="BE385" s="7" t="s">
        <v>4</v>
      </c>
      <c r="BF385" s="7" t="s">
        <v>4</v>
      </c>
      <c r="BG385" s="7" t="s">
        <v>4</v>
      </c>
      <c r="BH385" s="7" t="s">
        <v>4</v>
      </c>
      <c r="BI385" s="7" t="s">
        <v>4</v>
      </c>
      <c r="BJ385" s="7" t="s">
        <v>4</v>
      </c>
      <c r="BK385" s="7" t="s">
        <v>4</v>
      </c>
      <c r="BL385" s="7" t="s">
        <v>4</v>
      </c>
    </row>
    <row r="386" spans="1:64">
      <c r="A386" s="7" t="s">
        <v>167</v>
      </c>
      <c r="B386" s="7" t="s">
        <v>148</v>
      </c>
      <c r="C386" s="7" t="s">
        <v>7</v>
      </c>
      <c r="D386" s="7" t="s">
        <v>4</v>
      </c>
      <c r="E386" s="7" t="s">
        <v>4</v>
      </c>
      <c r="F386" s="7" t="s">
        <v>4</v>
      </c>
      <c r="G386" s="7" t="s">
        <v>4</v>
      </c>
      <c r="H386" s="7" t="s">
        <v>4</v>
      </c>
      <c r="I386" s="7" t="s">
        <v>4</v>
      </c>
      <c r="J386" s="7" t="s">
        <v>4</v>
      </c>
      <c r="K386" s="7" t="s">
        <v>4</v>
      </c>
      <c r="L386" s="7" t="s">
        <v>4</v>
      </c>
      <c r="M386" s="7" t="s">
        <v>4</v>
      </c>
      <c r="N386" s="7" t="s">
        <v>4</v>
      </c>
      <c r="O386" s="7" t="s">
        <v>4</v>
      </c>
      <c r="P386" s="7" t="s">
        <v>4</v>
      </c>
      <c r="Q386" s="7" t="s">
        <v>4</v>
      </c>
      <c r="R386" s="7" t="s">
        <v>4</v>
      </c>
      <c r="S386" s="7" t="s">
        <v>4</v>
      </c>
      <c r="T386" s="7" t="s">
        <v>4</v>
      </c>
      <c r="U386" s="7" t="s">
        <v>4</v>
      </c>
      <c r="V386" s="7" t="s">
        <v>4</v>
      </c>
      <c r="W386" s="7" t="s">
        <v>4</v>
      </c>
      <c r="X386" s="7" t="s">
        <v>4</v>
      </c>
      <c r="Y386" s="7" t="s">
        <v>4</v>
      </c>
      <c r="Z386" s="7" t="s">
        <v>4</v>
      </c>
      <c r="AA386" s="7" t="s">
        <v>4</v>
      </c>
      <c r="AB386" s="7" t="s">
        <v>4</v>
      </c>
      <c r="AC386" s="7" t="s">
        <v>4</v>
      </c>
      <c r="AD386" s="7" t="s">
        <v>4</v>
      </c>
      <c r="AE386" s="7" t="s">
        <v>4</v>
      </c>
      <c r="AF386" s="7" t="s">
        <v>4</v>
      </c>
      <c r="AG386" s="7" t="s">
        <v>4</v>
      </c>
      <c r="AH386" s="7" t="s">
        <v>4</v>
      </c>
      <c r="AI386" s="7" t="s">
        <v>4</v>
      </c>
      <c r="AJ386" s="7" t="s">
        <v>4</v>
      </c>
      <c r="AK386" s="7" t="s">
        <v>4</v>
      </c>
      <c r="AL386" s="7" t="s">
        <v>4</v>
      </c>
      <c r="AM386" s="7" t="s">
        <v>4</v>
      </c>
      <c r="AN386" s="7" t="s">
        <v>4</v>
      </c>
      <c r="AO386" s="7" t="s">
        <v>4</v>
      </c>
      <c r="AP386" s="7" t="s">
        <v>4</v>
      </c>
      <c r="AQ386" s="7" t="s">
        <v>5</v>
      </c>
      <c r="AR386" s="7" t="s">
        <v>5</v>
      </c>
      <c r="AS386" s="7" t="s">
        <v>5</v>
      </c>
      <c r="AT386" s="7" t="s">
        <v>5</v>
      </c>
      <c r="AU386" s="7" t="s">
        <v>5</v>
      </c>
      <c r="AV386" s="7" t="s">
        <v>5</v>
      </c>
      <c r="AW386" s="7" t="s">
        <v>5</v>
      </c>
      <c r="AX386" s="7" t="s">
        <v>5</v>
      </c>
      <c r="AY386" s="7" t="s">
        <v>5</v>
      </c>
      <c r="AZ386" s="7" t="s">
        <v>5</v>
      </c>
      <c r="BA386" s="7" t="s">
        <v>5</v>
      </c>
      <c r="BB386" s="7" t="s">
        <v>5</v>
      </c>
      <c r="BC386" s="7" t="s">
        <v>5</v>
      </c>
      <c r="BD386" s="7" t="s">
        <v>11</v>
      </c>
      <c r="BE386" s="7" t="s">
        <v>5</v>
      </c>
      <c r="BF386" s="7" t="s">
        <v>5</v>
      </c>
      <c r="BG386" s="7" t="s">
        <v>5</v>
      </c>
      <c r="BH386" s="7" t="s">
        <v>4</v>
      </c>
      <c r="BI386" s="7" t="s">
        <v>4</v>
      </c>
      <c r="BJ386" s="7" t="s">
        <v>4</v>
      </c>
      <c r="BK386" s="7" t="s">
        <v>4</v>
      </c>
      <c r="BL386" s="7" t="s">
        <v>4</v>
      </c>
    </row>
    <row r="387" spans="1:64">
      <c r="A387" s="7" t="s">
        <v>172</v>
      </c>
      <c r="B387" s="7" t="s">
        <v>147</v>
      </c>
      <c r="C387" s="7" t="s">
        <v>6</v>
      </c>
      <c r="D387" s="7" t="s">
        <v>5</v>
      </c>
      <c r="E387" s="7" t="s">
        <v>5</v>
      </c>
      <c r="F387" s="7" t="s">
        <v>5</v>
      </c>
      <c r="G387" s="7" t="s">
        <v>5</v>
      </c>
      <c r="H387" s="7" t="s">
        <v>5</v>
      </c>
      <c r="I387" s="7" t="s">
        <v>5</v>
      </c>
      <c r="J387" s="7" t="s">
        <v>5</v>
      </c>
      <c r="K387" s="7" t="s">
        <v>5</v>
      </c>
      <c r="L387" s="7" t="s">
        <v>5</v>
      </c>
      <c r="M387" s="7" t="s">
        <v>5</v>
      </c>
      <c r="N387" s="7" t="s">
        <v>5</v>
      </c>
      <c r="O387" s="7" t="s">
        <v>5</v>
      </c>
      <c r="P387" s="7" t="s">
        <v>5</v>
      </c>
      <c r="Q387" s="7" t="s">
        <v>5</v>
      </c>
      <c r="R387" s="7" t="s">
        <v>5</v>
      </c>
      <c r="S387" s="7" t="s">
        <v>5</v>
      </c>
      <c r="T387" s="7" t="s">
        <v>5</v>
      </c>
      <c r="U387" s="7" t="s">
        <v>5</v>
      </c>
      <c r="V387" s="7" t="s">
        <v>5</v>
      </c>
      <c r="W387" s="7" t="s">
        <v>5</v>
      </c>
      <c r="X387" s="7" t="s">
        <v>5</v>
      </c>
      <c r="Y387" s="7" t="s">
        <v>5</v>
      </c>
      <c r="Z387" s="7" t="s">
        <v>5</v>
      </c>
      <c r="AA387" s="7" t="s">
        <v>5</v>
      </c>
      <c r="AB387" s="7" t="s">
        <v>5</v>
      </c>
      <c r="AC387" s="7">
        <v>2</v>
      </c>
      <c r="AD387" s="7" t="s">
        <v>5</v>
      </c>
      <c r="AE387" s="7" t="s">
        <v>5</v>
      </c>
      <c r="AF387" s="7" t="s">
        <v>5</v>
      </c>
      <c r="AG387" s="7" t="s">
        <v>5</v>
      </c>
      <c r="AH387" s="7" t="s">
        <v>5</v>
      </c>
      <c r="AI387" s="7" t="s">
        <v>5</v>
      </c>
      <c r="AJ387" s="7" t="s">
        <v>5</v>
      </c>
      <c r="AK387" s="7" t="s">
        <v>5</v>
      </c>
      <c r="AL387" s="7" t="s">
        <v>5</v>
      </c>
      <c r="AM387" s="7" t="s">
        <v>5</v>
      </c>
      <c r="AN387" s="7" t="s">
        <v>5</v>
      </c>
      <c r="AO387" s="7" t="s">
        <v>5</v>
      </c>
      <c r="AP387" s="7" t="s">
        <v>5</v>
      </c>
      <c r="AQ387" s="7" t="s">
        <v>4</v>
      </c>
      <c r="AR387" s="7" t="s">
        <v>4</v>
      </c>
      <c r="AS387" s="7" t="s">
        <v>4</v>
      </c>
      <c r="AT387" s="7" t="s">
        <v>4</v>
      </c>
      <c r="AU387" s="7" t="s">
        <v>4</v>
      </c>
      <c r="AV387" s="7" t="s">
        <v>4</v>
      </c>
      <c r="AW387" s="7" t="s">
        <v>4</v>
      </c>
      <c r="AX387" s="7" t="s">
        <v>4</v>
      </c>
      <c r="AY387" s="7" t="s">
        <v>4</v>
      </c>
      <c r="AZ387" s="7" t="s">
        <v>4</v>
      </c>
      <c r="BA387" s="7" t="s">
        <v>4</v>
      </c>
      <c r="BB387" s="7" t="s">
        <v>4</v>
      </c>
      <c r="BC387" s="7" t="s">
        <v>4</v>
      </c>
      <c r="BD387" s="7" t="s">
        <v>4</v>
      </c>
      <c r="BE387" s="7" t="s">
        <v>4</v>
      </c>
      <c r="BF387" s="7" t="s">
        <v>4</v>
      </c>
      <c r="BG387" s="7" t="s">
        <v>4</v>
      </c>
      <c r="BH387" s="7" t="s">
        <v>4</v>
      </c>
      <c r="BI387" s="7" t="s">
        <v>4</v>
      </c>
      <c r="BJ387" s="7" t="s">
        <v>4</v>
      </c>
      <c r="BK387" s="7" t="s">
        <v>4</v>
      </c>
      <c r="BL387" s="7" t="s">
        <v>4</v>
      </c>
    </row>
    <row r="388" spans="1:64">
      <c r="A388" s="7" t="s">
        <v>172</v>
      </c>
      <c r="B388" s="7" t="s">
        <v>147</v>
      </c>
      <c r="C388" s="7" t="s">
        <v>7</v>
      </c>
      <c r="D388" s="7" t="s">
        <v>5</v>
      </c>
      <c r="E388" s="7" t="s">
        <v>5</v>
      </c>
      <c r="F388" s="7" t="s">
        <v>5</v>
      </c>
      <c r="G388" s="7" t="s">
        <v>5</v>
      </c>
      <c r="H388" s="7" t="s">
        <v>5</v>
      </c>
      <c r="I388" s="7" t="s">
        <v>5</v>
      </c>
      <c r="J388" s="7" t="s">
        <v>5</v>
      </c>
      <c r="K388" s="7" t="s">
        <v>5</v>
      </c>
      <c r="L388" s="7" t="s">
        <v>5</v>
      </c>
      <c r="M388" s="7" t="s">
        <v>5</v>
      </c>
      <c r="N388" s="7" t="s">
        <v>5</v>
      </c>
      <c r="O388" s="7" t="s">
        <v>5</v>
      </c>
      <c r="P388" s="7" t="s">
        <v>5</v>
      </c>
      <c r="Q388" s="7" t="s">
        <v>5</v>
      </c>
      <c r="R388" s="7" t="s">
        <v>5</v>
      </c>
      <c r="S388" s="7" t="s">
        <v>5</v>
      </c>
      <c r="T388" s="7" t="s">
        <v>5</v>
      </c>
      <c r="U388" s="7" t="s">
        <v>5</v>
      </c>
      <c r="V388" s="7" t="s">
        <v>5</v>
      </c>
      <c r="W388" s="7" t="s">
        <v>5</v>
      </c>
      <c r="X388" s="7" t="s">
        <v>5</v>
      </c>
      <c r="Y388" s="7" t="s">
        <v>5</v>
      </c>
      <c r="Z388" s="7" t="s">
        <v>5</v>
      </c>
      <c r="AA388" s="7" t="s">
        <v>5</v>
      </c>
      <c r="AB388" s="7" t="s">
        <v>5</v>
      </c>
      <c r="AC388" s="7">
        <v>13</v>
      </c>
      <c r="AD388" s="7" t="s">
        <v>5</v>
      </c>
      <c r="AE388" s="7" t="s">
        <v>5</v>
      </c>
      <c r="AF388" s="7" t="s">
        <v>5</v>
      </c>
      <c r="AG388" s="7" t="s">
        <v>5</v>
      </c>
      <c r="AH388" s="7" t="s">
        <v>5</v>
      </c>
      <c r="AI388" s="7" t="s">
        <v>5</v>
      </c>
      <c r="AJ388" s="7" t="s">
        <v>5</v>
      </c>
      <c r="AK388" s="7" t="s">
        <v>5</v>
      </c>
      <c r="AL388" s="7" t="s">
        <v>5</v>
      </c>
      <c r="AM388" s="7" t="s">
        <v>5</v>
      </c>
      <c r="AN388" s="7" t="s">
        <v>5</v>
      </c>
      <c r="AO388" s="7" t="s">
        <v>5</v>
      </c>
      <c r="AP388" s="7" t="s">
        <v>5</v>
      </c>
      <c r="AQ388" s="7" t="s">
        <v>4</v>
      </c>
      <c r="AR388" s="7" t="s">
        <v>4</v>
      </c>
      <c r="AS388" s="7" t="s">
        <v>4</v>
      </c>
      <c r="AT388" s="7" t="s">
        <v>4</v>
      </c>
      <c r="AU388" s="7" t="s">
        <v>4</v>
      </c>
      <c r="AV388" s="7" t="s">
        <v>4</v>
      </c>
      <c r="AW388" s="7" t="s">
        <v>4</v>
      </c>
      <c r="AX388" s="7" t="s">
        <v>4</v>
      </c>
      <c r="AY388" s="7" t="s">
        <v>4</v>
      </c>
      <c r="AZ388" s="7" t="s">
        <v>4</v>
      </c>
      <c r="BA388" s="7" t="s">
        <v>4</v>
      </c>
      <c r="BB388" s="7" t="s">
        <v>4</v>
      </c>
      <c r="BC388" s="7" t="s">
        <v>4</v>
      </c>
      <c r="BD388" s="7" t="s">
        <v>4</v>
      </c>
      <c r="BE388" s="7" t="s">
        <v>4</v>
      </c>
      <c r="BF388" s="7" t="s">
        <v>4</v>
      </c>
      <c r="BG388" s="7" t="s">
        <v>4</v>
      </c>
      <c r="BH388" s="7" t="s">
        <v>4</v>
      </c>
      <c r="BI388" s="7" t="s">
        <v>4</v>
      </c>
      <c r="BJ388" s="7" t="s">
        <v>4</v>
      </c>
      <c r="BK388" s="7" t="s">
        <v>4</v>
      </c>
      <c r="BL388" s="7" t="s">
        <v>4</v>
      </c>
    </row>
    <row r="389" spans="1:64">
      <c r="A389" s="7" t="s">
        <v>167</v>
      </c>
      <c r="B389" s="7" t="s">
        <v>149</v>
      </c>
      <c r="C389" s="7" t="s">
        <v>6</v>
      </c>
      <c r="D389" s="7" t="s">
        <v>4</v>
      </c>
      <c r="E389" s="7" t="s">
        <v>4</v>
      </c>
      <c r="F389" s="7" t="s">
        <v>4</v>
      </c>
      <c r="G389" s="7" t="s">
        <v>4</v>
      </c>
      <c r="H389" s="7" t="s">
        <v>4</v>
      </c>
      <c r="I389" s="7" t="s">
        <v>4</v>
      </c>
      <c r="J389" s="7" t="s">
        <v>4</v>
      </c>
      <c r="K389" s="7" t="s">
        <v>4</v>
      </c>
      <c r="L389" s="7" t="s">
        <v>4</v>
      </c>
      <c r="M389" s="7" t="s">
        <v>4</v>
      </c>
      <c r="N389" s="7" t="s">
        <v>4</v>
      </c>
      <c r="O389" s="7" t="s">
        <v>4</v>
      </c>
      <c r="P389" s="7" t="s">
        <v>4</v>
      </c>
      <c r="Q389" s="7" t="s">
        <v>4</v>
      </c>
      <c r="R389" s="7" t="s">
        <v>4</v>
      </c>
      <c r="S389" s="7" t="s">
        <v>4</v>
      </c>
      <c r="T389" s="7" t="s">
        <v>4</v>
      </c>
      <c r="U389" s="7" t="s">
        <v>4</v>
      </c>
      <c r="V389" s="7" t="s">
        <v>4</v>
      </c>
      <c r="W389" s="7" t="s">
        <v>4</v>
      </c>
      <c r="X389" s="7" t="s">
        <v>4</v>
      </c>
      <c r="Y389" s="7" t="s">
        <v>4</v>
      </c>
      <c r="Z389" s="7" t="s">
        <v>4</v>
      </c>
      <c r="AA389" s="7" t="s">
        <v>4</v>
      </c>
      <c r="AB389" s="7" t="s">
        <v>4</v>
      </c>
      <c r="AC389" s="7" t="s">
        <v>4</v>
      </c>
      <c r="AD389" s="7" t="s">
        <v>4</v>
      </c>
      <c r="AE389" s="7" t="s">
        <v>4</v>
      </c>
      <c r="AF389" s="7" t="s">
        <v>4</v>
      </c>
      <c r="AG389" s="7" t="s">
        <v>4</v>
      </c>
      <c r="AH389" s="7" t="s">
        <v>4</v>
      </c>
      <c r="AI389" s="7" t="s">
        <v>4</v>
      </c>
      <c r="AJ389" s="7" t="s">
        <v>4</v>
      </c>
      <c r="AK389" s="7" t="s">
        <v>4</v>
      </c>
      <c r="AL389" s="7" t="s">
        <v>4</v>
      </c>
      <c r="AM389" s="7" t="s">
        <v>4</v>
      </c>
      <c r="AN389" s="7" t="s">
        <v>4</v>
      </c>
      <c r="AO389" s="7" t="s">
        <v>4</v>
      </c>
      <c r="AP389" s="7" t="s">
        <v>4</v>
      </c>
      <c r="AQ389" s="7" t="s">
        <v>5</v>
      </c>
      <c r="AR389" s="7" t="s">
        <v>5</v>
      </c>
      <c r="AS389" s="7" t="s">
        <v>5</v>
      </c>
      <c r="AT389" s="7" t="s">
        <v>5</v>
      </c>
      <c r="AU389" s="7" t="s">
        <v>5</v>
      </c>
      <c r="AV389" s="7" t="s">
        <v>5</v>
      </c>
      <c r="AW389" s="7" t="s">
        <v>5</v>
      </c>
      <c r="AX389" s="7" t="s">
        <v>5</v>
      </c>
      <c r="AY389" s="7" t="s">
        <v>5</v>
      </c>
      <c r="AZ389" s="7" t="s">
        <v>5</v>
      </c>
      <c r="BA389" s="7" t="s">
        <v>11</v>
      </c>
      <c r="BB389" s="7" t="s">
        <v>11</v>
      </c>
      <c r="BC389" s="7" t="s">
        <v>5</v>
      </c>
      <c r="BD389" s="7" t="s">
        <v>11</v>
      </c>
      <c r="BE389" s="7" t="s">
        <v>11</v>
      </c>
      <c r="BF389" s="7" t="s">
        <v>11</v>
      </c>
      <c r="BG389" s="7" t="s">
        <v>5</v>
      </c>
      <c r="BH389" s="7" t="s">
        <v>11</v>
      </c>
      <c r="BI389" s="7" t="s">
        <v>11</v>
      </c>
      <c r="BJ389" s="7" t="s">
        <v>11</v>
      </c>
      <c r="BK389" s="7" t="s">
        <v>4</v>
      </c>
      <c r="BL389" s="7" t="s">
        <v>4</v>
      </c>
    </row>
    <row r="390" spans="1:64">
      <c r="A390" s="7" t="s">
        <v>167</v>
      </c>
      <c r="B390" s="7" t="s">
        <v>149</v>
      </c>
      <c r="C390" s="7" t="s">
        <v>7</v>
      </c>
      <c r="D390" s="7" t="s">
        <v>4</v>
      </c>
      <c r="E390" s="7" t="s">
        <v>4</v>
      </c>
      <c r="F390" s="7" t="s">
        <v>4</v>
      </c>
      <c r="G390" s="7" t="s">
        <v>4</v>
      </c>
      <c r="H390" s="7" t="s">
        <v>4</v>
      </c>
      <c r="I390" s="7" t="s">
        <v>4</v>
      </c>
      <c r="J390" s="7" t="s">
        <v>4</v>
      </c>
      <c r="K390" s="7" t="s">
        <v>4</v>
      </c>
      <c r="L390" s="7" t="s">
        <v>4</v>
      </c>
      <c r="M390" s="7" t="s">
        <v>4</v>
      </c>
      <c r="N390" s="7" t="s">
        <v>4</v>
      </c>
      <c r="O390" s="7" t="s">
        <v>4</v>
      </c>
      <c r="P390" s="7" t="s">
        <v>4</v>
      </c>
      <c r="Q390" s="7" t="s">
        <v>4</v>
      </c>
      <c r="R390" s="7" t="s">
        <v>4</v>
      </c>
      <c r="S390" s="7" t="s">
        <v>4</v>
      </c>
      <c r="T390" s="7" t="s">
        <v>4</v>
      </c>
      <c r="U390" s="7" t="s">
        <v>4</v>
      </c>
      <c r="V390" s="7" t="s">
        <v>4</v>
      </c>
      <c r="W390" s="7" t="s">
        <v>4</v>
      </c>
      <c r="X390" s="7" t="s">
        <v>4</v>
      </c>
      <c r="Y390" s="7" t="s">
        <v>4</v>
      </c>
      <c r="Z390" s="7" t="s">
        <v>4</v>
      </c>
      <c r="AA390" s="7" t="s">
        <v>4</v>
      </c>
      <c r="AB390" s="7" t="s">
        <v>4</v>
      </c>
      <c r="AC390" s="7" t="s">
        <v>4</v>
      </c>
      <c r="AD390" s="7" t="s">
        <v>4</v>
      </c>
      <c r="AE390" s="7" t="s">
        <v>4</v>
      </c>
      <c r="AF390" s="7" t="s">
        <v>4</v>
      </c>
      <c r="AG390" s="7" t="s">
        <v>4</v>
      </c>
      <c r="AH390" s="7" t="s">
        <v>4</v>
      </c>
      <c r="AI390" s="7" t="s">
        <v>4</v>
      </c>
      <c r="AJ390" s="7" t="s">
        <v>4</v>
      </c>
      <c r="AK390" s="7" t="s">
        <v>4</v>
      </c>
      <c r="AL390" s="7" t="s">
        <v>4</v>
      </c>
      <c r="AM390" s="7" t="s">
        <v>4</v>
      </c>
      <c r="AN390" s="7" t="s">
        <v>4</v>
      </c>
      <c r="AO390" s="7" t="s">
        <v>4</v>
      </c>
      <c r="AP390" s="7" t="s">
        <v>4</v>
      </c>
      <c r="AQ390" s="7" t="s">
        <v>5</v>
      </c>
      <c r="AR390" s="7" t="s">
        <v>5</v>
      </c>
      <c r="AS390" s="7" t="s">
        <v>5</v>
      </c>
      <c r="AT390" s="7" t="s">
        <v>5</v>
      </c>
      <c r="AU390" s="7" t="s">
        <v>5</v>
      </c>
      <c r="AV390" s="7" t="s">
        <v>5</v>
      </c>
      <c r="AW390" s="7" t="s">
        <v>5</v>
      </c>
      <c r="AX390" s="7" t="s">
        <v>5</v>
      </c>
      <c r="AY390" s="7" t="s">
        <v>5</v>
      </c>
      <c r="AZ390" s="7" t="s">
        <v>5</v>
      </c>
      <c r="BA390" s="7" t="s">
        <v>11</v>
      </c>
      <c r="BB390" s="7" t="s">
        <v>11</v>
      </c>
      <c r="BC390" s="7" t="s">
        <v>5</v>
      </c>
      <c r="BD390" s="7" t="s">
        <v>5</v>
      </c>
      <c r="BE390" s="7" t="s">
        <v>11</v>
      </c>
      <c r="BF390" s="7" t="s">
        <v>5</v>
      </c>
      <c r="BG390" s="7" t="s">
        <v>5</v>
      </c>
      <c r="BH390" s="7">
        <v>1</v>
      </c>
      <c r="BI390" s="7" t="s">
        <v>5</v>
      </c>
      <c r="BJ390" s="7" t="s">
        <v>11</v>
      </c>
      <c r="BK390" s="7" t="s">
        <v>11</v>
      </c>
      <c r="BL390" s="7" t="s">
        <v>5</v>
      </c>
    </row>
    <row r="391" spans="1:64">
      <c r="A391" s="7" t="s">
        <v>167</v>
      </c>
      <c r="B391" s="7" t="s">
        <v>150</v>
      </c>
      <c r="C391" s="7" t="s">
        <v>6</v>
      </c>
      <c r="D391" s="7" t="s">
        <v>4</v>
      </c>
      <c r="E391" s="7" t="s">
        <v>4</v>
      </c>
      <c r="F391" s="7" t="s">
        <v>4</v>
      </c>
      <c r="G391" s="7" t="s">
        <v>4</v>
      </c>
      <c r="H391" s="7" t="s">
        <v>4</v>
      </c>
      <c r="I391" s="7" t="s">
        <v>4</v>
      </c>
      <c r="J391" s="7" t="s">
        <v>4</v>
      </c>
      <c r="K391" s="7" t="s">
        <v>4</v>
      </c>
      <c r="L391" s="7" t="s">
        <v>4</v>
      </c>
      <c r="M391" s="7" t="s">
        <v>4</v>
      </c>
      <c r="N391" s="7" t="s">
        <v>4</v>
      </c>
      <c r="O391" s="7" t="s">
        <v>4</v>
      </c>
      <c r="P391" s="7" t="s">
        <v>4</v>
      </c>
      <c r="Q391" s="7" t="s">
        <v>4</v>
      </c>
      <c r="R391" s="7" t="s">
        <v>4</v>
      </c>
      <c r="S391" s="7" t="s">
        <v>4</v>
      </c>
      <c r="T391" s="7" t="s">
        <v>4</v>
      </c>
      <c r="U391" s="7" t="s">
        <v>4</v>
      </c>
      <c r="V391" s="7" t="s">
        <v>4</v>
      </c>
      <c r="W391" s="7" t="s">
        <v>4</v>
      </c>
      <c r="X391" s="7" t="s">
        <v>4</v>
      </c>
      <c r="Y391" s="7" t="s">
        <v>4</v>
      </c>
      <c r="Z391" s="7" t="s">
        <v>4</v>
      </c>
      <c r="AA391" s="7" t="s">
        <v>4</v>
      </c>
      <c r="AB391" s="7" t="s">
        <v>4</v>
      </c>
      <c r="AC391" s="7" t="s">
        <v>4</v>
      </c>
      <c r="AD391" s="7" t="s">
        <v>4</v>
      </c>
      <c r="AE391" s="7" t="s">
        <v>4</v>
      </c>
      <c r="AF391" s="7" t="s">
        <v>4</v>
      </c>
      <c r="AG391" s="7" t="s">
        <v>4</v>
      </c>
      <c r="AH391" s="7" t="s">
        <v>4</v>
      </c>
      <c r="AI391" s="7" t="s">
        <v>4</v>
      </c>
      <c r="AJ391" s="7" t="s">
        <v>4</v>
      </c>
      <c r="AK391" s="7" t="s">
        <v>4</v>
      </c>
      <c r="AL391" s="7" t="s">
        <v>4</v>
      </c>
      <c r="AM391" s="7" t="s">
        <v>4</v>
      </c>
      <c r="AN391" s="7" t="s">
        <v>4</v>
      </c>
      <c r="AO391" s="7" t="s">
        <v>4</v>
      </c>
      <c r="AP391" s="7" t="s">
        <v>4</v>
      </c>
      <c r="AQ391" s="7" t="s">
        <v>4</v>
      </c>
      <c r="AR391" s="7" t="s">
        <v>4</v>
      </c>
      <c r="AS391" s="7" t="s">
        <v>4</v>
      </c>
      <c r="AT391" s="7" t="s">
        <v>4</v>
      </c>
      <c r="AU391" s="7" t="s">
        <v>4</v>
      </c>
      <c r="AV391" s="7" t="s">
        <v>4</v>
      </c>
      <c r="AW391" s="7" t="s">
        <v>4</v>
      </c>
      <c r="AX391" s="7" t="s">
        <v>4</v>
      </c>
      <c r="AY391" s="7" t="s">
        <v>4</v>
      </c>
      <c r="AZ391" s="7" t="s">
        <v>4</v>
      </c>
      <c r="BA391" s="7" t="s">
        <v>4</v>
      </c>
      <c r="BB391" s="7" t="s">
        <v>4</v>
      </c>
      <c r="BC391" s="7" t="s">
        <v>4</v>
      </c>
      <c r="BD391" s="7" t="s">
        <v>4</v>
      </c>
      <c r="BE391" s="7" t="s">
        <v>4</v>
      </c>
      <c r="BF391" s="7" t="s">
        <v>4</v>
      </c>
      <c r="BG391" s="7" t="s">
        <v>4</v>
      </c>
      <c r="BH391" s="7" t="s">
        <v>4</v>
      </c>
      <c r="BI391" s="7" t="s">
        <v>4</v>
      </c>
      <c r="BJ391" s="7" t="s">
        <v>11</v>
      </c>
      <c r="BK391" s="7" t="s">
        <v>4</v>
      </c>
      <c r="BL391" s="7" t="s">
        <v>4</v>
      </c>
    </row>
    <row r="392" spans="1:64">
      <c r="A392" s="7" t="s">
        <v>167</v>
      </c>
      <c r="B392" s="7" t="s">
        <v>68</v>
      </c>
      <c r="C392" s="7" t="s">
        <v>6</v>
      </c>
      <c r="D392" s="7" t="s">
        <v>4</v>
      </c>
      <c r="E392" s="7" t="s">
        <v>4</v>
      </c>
      <c r="F392" s="7" t="s">
        <v>4</v>
      </c>
      <c r="G392" s="7" t="s">
        <v>4</v>
      </c>
      <c r="H392" s="7" t="s">
        <v>4</v>
      </c>
      <c r="I392" s="7" t="s">
        <v>4</v>
      </c>
      <c r="J392" s="7" t="s">
        <v>4</v>
      </c>
      <c r="K392" s="7" t="s">
        <v>4</v>
      </c>
      <c r="L392" s="7" t="s">
        <v>4</v>
      </c>
      <c r="M392" s="7" t="s">
        <v>4</v>
      </c>
      <c r="N392" s="7" t="s">
        <v>4</v>
      </c>
      <c r="O392" s="7" t="s">
        <v>4</v>
      </c>
      <c r="P392" s="7" t="s">
        <v>4</v>
      </c>
      <c r="Q392" s="7" t="s">
        <v>4</v>
      </c>
      <c r="R392" s="7" t="s">
        <v>4</v>
      </c>
      <c r="S392" s="7" t="s">
        <v>4</v>
      </c>
      <c r="T392" s="7" t="s">
        <v>4</v>
      </c>
      <c r="U392" s="7" t="s">
        <v>4</v>
      </c>
      <c r="V392" s="7" t="s">
        <v>4</v>
      </c>
      <c r="W392" s="7" t="s">
        <v>4</v>
      </c>
      <c r="X392" s="7" t="s">
        <v>4</v>
      </c>
      <c r="Y392" s="7" t="s">
        <v>4</v>
      </c>
      <c r="Z392" s="7" t="s">
        <v>4</v>
      </c>
      <c r="AA392" s="7" t="s">
        <v>4</v>
      </c>
      <c r="AB392" s="7" t="s">
        <v>4</v>
      </c>
      <c r="AC392" s="7" t="s">
        <v>4</v>
      </c>
      <c r="AD392" s="7" t="s">
        <v>4</v>
      </c>
      <c r="AE392" s="7" t="s">
        <v>4</v>
      </c>
      <c r="AF392" s="7" t="s">
        <v>4</v>
      </c>
      <c r="AG392" s="7" t="s">
        <v>4</v>
      </c>
      <c r="AH392" s="7" t="s">
        <v>4</v>
      </c>
      <c r="AI392" s="7" t="s">
        <v>4</v>
      </c>
      <c r="AJ392" s="7" t="s">
        <v>4</v>
      </c>
      <c r="AK392" s="7" t="s">
        <v>4</v>
      </c>
      <c r="AL392" s="7" t="s">
        <v>4</v>
      </c>
      <c r="AM392" s="7" t="s">
        <v>4</v>
      </c>
      <c r="AN392" s="7" t="s">
        <v>4</v>
      </c>
      <c r="AO392" s="7" t="s">
        <v>4</v>
      </c>
      <c r="AP392" s="7" t="s">
        <v>4</v>
      </c>
      <c r="AQ392" s="7" t="s">
        <v>11</v>
      </c>
      <c r="AR392" s="7" t="s">
        <v>11</v>
      </c>
      <c r="AS392" s="7" t="s">
        <v>11</v>
      </c>
      <c r="AT392" s="7" t="s">
        <v>11</v>
      </c>
      <c r="AU392" s="7">
        <v>1</v>
      </c>
      <c r="AV392" s="7">
        <v>1</v>
      </c>
      <c r="AW392" s="7" t="s">
        <v>11</v>
      </c>
      <c r="AX392" s="7" t="s">
        <v>11</v>
      </c>
      <c r="AY392" s="7" t="s">
        <v>11</v>
      </c>
      <c r="AZ392" s="7">
        <v>1</v>
      </c>
      <c r="BA392" s="7" t="s">
        <v>11</v>
      </c>
      <c r="BB392" s="7" t="s">
        <v>11</v>
      </c>
      <c r="BC392" s="7" t="s">
        <v>5</v>
      </c>
      <c r="BD392" s="7" t="s">
        <v>11</v>
      </c>
      <c r="BE392" s="7" t="s">
        <v>11</v>
      </c>
      <c r="BF392" s="7" t="s">
        <v>11</v>
      </c>
      <c r="BG392" s="7" t="s">
        <v>5</v>
      </c>
      <c r="BH392" s="7" t="s">
        <v>11</v>
      </c>
      <c r="BI392" s="7" t="s">
        <v>5</v>
      </c>
      <c r="BJ392" s="7">
        <v>1</v>
      </c>
      <c r="BK392" s="7" t="s">
        <v>11</v>
      </c>
      <c r="BL392" s="7" t="s">
        <v>5</v>
      </c>
    </row>
    <row r="393" spans="1:64">
      <c r="A393" s="7" t="s">
        <v>167</v>
      </c>
      <c r="B393" s="7" t="s">
        <v>68</v>
      </c>
      <c r="C393" s="7" t="s">
        <v>7</v>
      </c>
      <c r="D393" s="7" t="s">
        <v>4</v>
      </c>
      <c r="E393" s="7" t="s">
        <v>4</v>
      </c>
      <c r="F393" s="7" t="s">
        <v>4</v>
      </c>
      <c r="G393" s="7" t="s">
        <v>4</v>
      </c>
      <c r="H393" s="7" t="s">
        <v>4</v>
      </c>
      <c r="I393" s="7" t="s">
        <v>4</v>
      </c>
      <c r="J393" s="7" t="s">
        <v>4</v>
      </c>
      <c r="K393" s="7" t="s">
        <v>4</v>
      </c>
      <c r="L393" s="7" t="s">
        <v>4</v>
      </c>
      <c r="M393" s="7" t="s">
        <v>4</v>
      </c>
      <c r="N393" s="7" t="s">
        <v>4</v>
      </c>
      <c r="O393" s="7" t="s">
        <v>4</v>
      </c>
      <c r="P393" s="7" t="s">
        <v>4</v>
      </c>
      <c r="Q393" s="7" t="s">
        <v>4</v>
      </c>
      <c r="R393" s="7" t="s">
        <v>4</v>
      </c>
      <c r="S393" s="7" t="s">
        <v>4</v>
      </c>
      <c r="T393" s="7" t="s">
        <v>4</v>
      </c>
      <c r="U393" s="7" t="s">
        <v>4</v>
      </c>
      <c r="V393" s="7" t="s">
        <v>4</v>
      </c>
      <c r="W393" s="7" t="s">
        <v>4</v>
      </c>
      <c r="X393" s="7" t="s">
        <v>4</v>
      </c>
      <c r="Y393" s="7" t="s">
        <v>4</v>
      </c>
      <c r="Z393" s="7" t="s">
        <v>4</v>
      </c>
      <c r="AA393" s="7" t="s">
        <v>4</v>
      </c>
      <c r="AB393" s="7" t="s">
        <v>4</v>
      </c>
      <c r="AC393" s="7" t="s">
        <v>4</v>
      </c>
      <c r="AD393" s="7" t="s">
        <v>4</v>
      </c>
      <c r="AE393" s="7" t="s">
        <v>4</v>
      </c>
      <c r="AF393" s="7" t="s">
        <v>4</v>
      </c>
      <c r="AG393" s="7" t="s">
        <v>4</v>
      </c>
      <c r="AH393" s="7" t="s">
        <v>4</v>
      </c>
      <c r="AI393" s="7" t="s">
        <v>4</v>
      </c>
      <c r="AJ393" s="7" t="s">
        <v>4</v>
      </c>
      <c r="AK393" s="7" t="s">
        <v>4</v>
      </c>
      <c r="AL393" s="7" t="s">
        <v>4</v>
      </c>
      <c r="AM393" s="7" t="s">
        <v>4</v>
      </c>
      <c r="AN393" s="7" t="s">
        <v>4</v>
      </c>
      <c r="AO393" s="7" t="s">
        <v>4</v>
      </c>
      <c r="AP393" s="7" t="s">
        <v>4</v>
      </c>
      <c r="AQ393" s="7">
        <v>84</v>
      </c>
      <c r="AR393" s="7">
        <v>102</v>
      </c>
      <c r="AS393" s="7">
        <v>75</v>
      </c>
      <c r="AT393" s="7">
        <v>58</v>
      </c>
      <c r="AU393" s="7">
        <v>35</v>
      </c>
      <c r="AV393" s="7">
        <v>75</v>
      </c>
      <c r="AW393" s="7">
        <v>49</v>
      </c>
      <c r="AX393" s="7">
        <v>84</v>
      </c>
      <c r="AY393" s="7">
        <v>47</v>
      </c>
      <c r="AZ393" s="7">
        <v>38</v>
      </c>
      <c r="BA393" s="7">
        <v>25</v>
      </c>
      <c r="BB393" s="7">
        <v>7</v>
      </c>
      <c r="BC393" s="7">
        <v>6</v>
      </c>
      <c r="BD393" s="7">
        <v>7</v>
      </c>
      <c r="BE393" s="7">
        <v>10</v>
      </c>
      <c r="BF393" s="7">
        <v>12</v>
      </c>
      <c r="BG393" s="7">
        <v>18</v>
      </c>
      <c r="BH393" s="7">
        <v>3</v>
      </c>
      <c r="BI393" s="7">
        <v>2</v>
      </c>
      <c r="BJ393" s="7">
        <v>2</v>
      </c>
      <c r="BK393" s="7">
        <v>5</v>
      </c>
      <c r="BL393" s="7">
        <v>7</v>
      </c>
    </row>
    <row r="394" spans="1:64">
      <c r="A394" s="7" t="s">
        <v>172</v>
      </c>
      <c r="B394" s="7" t="s">
        <v>68</v>
      </c>
      <c r="C394" s="7" t="s">
        <v>6</v>
      </c>
      <c r="D394" s="7" t="s">
        <v>5</v>
      </c>
      <c r="E394" s="7" t="s">
        <v>5</v>
      </c>
      <c r="F394" s="7" t="s">
        <v>5</v>
      </c>
      <c r="G394" s="7" t="s">
        <v>5</v>
      </c>
      <c r="H394" s="7" t="s">
        <v>5</v>
      </c>
      <c r="I394" s="7" t="s">
        <v>5</v>
      </c>
      <c r="J394" s="7" t="s">
        <v>5</v>
      </c>
      <c r="K394" s="7" t="s">
        <v>5</v>
      </c>
      <c r="L394" s="7" t="s">
        <v>5</v>
      </c>
      <c r="M394" s="7" t="s">
        <v>5</v>
      </c>
      <c r="N394" s="7" t="s">
        <v>5</v>
      </c>
      <c r="O394" s="7" t="s">
        <v>5</v>
      </c>
      <c r="P394" s="7" t="s">
        <v>5</v>
      </c>
      <c r="Q394" s="7" t="s">
        <v>5</v>
      </c>
      <c r="R394" s="7" t="s">
        <v>5</v>
      </c>
      <c r="S394" s="7" t="s">
        <v>5</v>
      </c>
      <c r="T394" s="7" t="s">
        <v>5</v>
      </c>
      <c r="U394" s="7" t="s">
        <v>5</v>
      </c>
      <c r="V394" s="7" t="s">
        <v>5</v>
      </c>
      <c r="W394" s="7" t="s">
        <v>5</v>
      </c>
      <c r="X394" s="7" t="s">
        <v>5</v>
      </c>
      <c r="Y394" s="7" t="s">
        <v>5</v>
      </c>
      <c r="Z394" s="7" t="s">
        <v>5</v>
      </c>
      <c r="AA394" s="7" t="s">
        <v>5</v>
      </c>
      <c r="AB394" s="7" t="s">
        <v>5</v>
      </c>
      <c r="AC394" s="7" t="s">
        <v>5</v>
      </c>
      <c r="AD394" s="7" t="s">
        <v>5</v>
      </c>
      <c r="AE394" s="7" t="s">
        <v>5</v>
      </c>
      <c r="AF394" s="7" t="s">
        <v>11</v>
      </c>
      <c r="AG394" s="7" t="s">
        <v>5</v>
      </c>
      <c r="AH394" s="7" t="s">
        <v>5</v>
      </c>
      <c r="AI394" s="7" t="s">
        <v>11</v>
      </c>
      <c r="AJ394" s="7" t="s">
        <v>5</v>
      </c>
      <c r="AK394" s="7" t="s">
        <v>11</v>
      </c>
      <c r="AL394" s="7" t="s">
        <v>5</v>
      </c>
      <c r="AM394" s="7">
        <v>9</v>
      </c>
      <c r="AN394" s="7">
        <v>11</v>
      </c>
      <c r="AO394" s="7">
        <v>4</v>
      </c>
      <c r="AP394" s="7" t="s">
        <v>5</v>
      </c>
      <c r="AQ394" s="7" t="s">
        <v>4</v>
      </c>
      <c r="AR394" s="7" t="s">
        <v>4</v>
      </c>
      <c r="AS394" s="7" t="s">
        <v>4</v>
      </c>
      <c r="AT394" s="7" t="s">
        <v>4</v>
      </c>
      <c r="AU394" s="7" t="s">
        <v>4</v>
      </c>
      <c r="AV394" s="7" t="s">
        <v>4</v>
      </c>
      <c r="AW394" s="7" t="s">
        <v>4</v>
      </c>
      <c r="AX394" s="7" t="s">
        <v>4</v>
      </c>
      <c r="AY394" s="7" t="s">
        <v>4</v>
      </c>
      <c r="AZ394" s="7" t="s">
        <v>4</v>
      </c>
      <c r="BA394" s="7" t="s">
        <v>4</v>
      </c>
      <c r="BB394" s="7" t="s">
        <v>4</v>
      </c>
      <c r="BC394" s="7" t="s">
        <v>4</v>
      </c>
      <c r="BD394" s="7" t="s">
        <v>4</v>
      </c>
      <c r="BE394" s="7" t="s">
        <v>4</v>
      </c>
      <c r="BF394" s="7" t="s">
        <v>4</v>
      </c>
      <c r="BG394" s="7" t="s">
        <v>4</v>
      </c>
      <c r="BH394" s="7" t="s">
        <v>4</v>
      </c>
      <c r="BI394" s="7" t="s">
        <v>4</v>
      </c>
      <c r="BJ394" s="7" t="s">
        <v>4</v>
      </c>
      <c r="BK394" s="7" t="s">
        <v>4</v>
      </c>
      <c r="BL394" s="7" t="s">
        <v>4</v>
      </c>
    </row>
    <row r="395" spans="1:64">
      <c r="A395" s="7" t="s">
        <v>172</v>
      </c>
      <c r="B395" s="7" t="s">
        <v>68</v>
      </c>
      <c r="C395" s="7" t="s">
        <v>9</v>
      </c>
      <c r="D395" s="7" t="s">
        <v>4</v>
      </c>
      <c r="E395" s="7" t="s">
        <v>5</v>
      </c>
      <c r="F395" s="7" t="s">
        <v>5</v>
      </c>
      <c r="G395" s="7">
        <v>3</v>
      </c>
      <c r="H395" s="7" t="s">
        <v>4</v>
      </c>
      <c r="I395" s="7">
        <v>1</v>
      </c>
      <c r="J395" s="7">
        <v>3</v>
      </c>
      <c r="K395" s="7">
        <v>1</v>
      </c>
      <c r="L395" s="7">
        <v>12</v>
      </c>
      <c r="M395" s="7">
        <v>3</v>
      </c>
      <c r="N395" s="7">
        <v>3</v>
      </c>
      <c r="O395" s="7">
        <v>3</v>
      </c>
      <c r="P395" s="7">
        <v>2</v>
      </c>
      <c r="Q395" s="7">
        <v>2</v>
      </c>
      <c r="R395" s="7">
        <v>1</v>
      </c>
      <c r="S395" s="7">
        <v>1</v>
      </c>
      <c r="T395" s="7" t="s">
        <v>5</v>
      </c>
      <c r="U395" s="7">
        <v>2</v>
      </c>
      <c r="V395" s="7" t="s">
        <v>5</v>
      </c>
      <c r="W395" s="7" t="s">
        <v>4</v>
      </c>
      <c r="X395" s="7">
        <v>1</v>
      </c>
      <c r="Y395" s="7" t="s">
        <v>4</v>
      </c>
      <c r="Z395" s="7">
        <v>2</v>
      </c>
      <c r="AA395" s="7">
        <v>2</v>
      </c>
      <c r="AB395" s="7">
        <v>8</v>
      </c>
      <c r="AC395" s="7" t="s">
        <v>5</v>
      </c>
      <c r="AD395" s="7" t="s">
        <v>5</v>
      </c>
      <c r="AE395" s="7" t="s">
        <v>5</v>
      </c>
      <c r="AF395" s="7" t="s">
        <v>5</v>
      </c>
      <c r="AG395" s="7" t="s">
        <v>5</v>
      </c>
      <c r="AH395" s="7" t="s">
        <v>5</v>
      </c>
      <c r="AI395" s="7" t="s">
        <v>5</v>
      </c>
      <c r="AJ395" s="7" t="s">
        <v>5</v>
      </c>
      <c r="AK395" s="7" t="s">
        <v>5</v>
      </c>
      <c r="AL395" s="7" t="s">
        <v>5</v>
      </c>
      <c r="AM395" s="7" t="s">
        <v>5</v>
      </c>
      <c r="AN395" s="7" t="s">
        <v>5</v>
      </c>
      <c r="AO395" s="7" t="s">
        <v>5</v>
      </c>
      <c r="AP395" s="7" t="s">
        <v>5</v>
      </c>
      <c r="AQ395" s="7" t="s">
        <v>4</v>
      </c>
      <c r="AR395" s="7" t="s">
        <v>4</v>
      </c>
      <c r="AS395" s="7" t="s">
        <v>4</v>
      </c>
      <c r="AT395" s="7" t="s">
        <v>4</v>
      </c>
      <c r="AU395" s="7" t="s">
        <v>4</v>
      </c>
      <c r="AV395" s="7" t="s">
        <v>4</v>
      </c>
      <c r="AW395" s="7" t="s">
        <v>4</v>
      </c>
      <c r="AX395" s="7" t="s">
        <v>4</v>
      </c>
      <c r="AY395" s="7" t="s">
        <v>4</v>
      </c>
      <c r="AZ395" s="7" t="s">
        <v>4</v>
      </c>
      <c r="BA395" s="7" t="s">
        <v>4</v>
      </c>
      <c r="BB395" s="7" t="s">
        <v>4</v>
      </c>
      <c r="BC395" s="7" t="s">
        <v>4</v>
      </c>
      <c r="BD395" s="7" t="s">
        <v>4</v>
      </c>
      <c r="BE395" s="7" t="s">
        <v>4</v>
      </c>
      <c r="BF395" s="7" t="s">
        <v>4</v>
      </c>
      <c r="BG395" s="7" t="s">
        <v>4</v>
      </c>
      <c r="BH395" s="7" t="s">
        <v>4</v>
      </c>
      <c r="BI395" s="7" t="s">
        <v>4</v>
      </c>
      <c r="BJ395" s="7" t="s">
        <v>4</v>
      </c>
      <c r="BK395" s="7" t="s">
        <v>4</v>
      </c>
      <c r="BL395" s="7" t="s">
        <v>4</v>
      </c>
    </row>
    <row r="396" spans="1:64">
      <c r="A396" s="7" t="s">
        <v>172</v>
      </c>
      <c r="B396" s="7" t="s">
        <v>68</v>
      </c>
      <c r="C396" s="7" t="s">
        <v>7</v>
      </c>
      <c r="D396" s="7" t="s">
        <v>5</v>
      </c>
      <c r="E396" s="7" t="s">
        <v>5</v>
      </c>
      <c r="F396" s="7" t="s">
        <v>5</v>
      </c>
      <c r="G396" s="7" t="s">
        <v>5</v>
      </c>
      <c r="H396" s="7" t="s">
        <v>5</v>
      </c>
      <c r="I396" s="7" t="s">
        <v>5</v>
      </c>
      <c r="J396" s="7" t="s">
        <v>5</v>
      </c>
      <c r="K396" s="7" t="s">
        <v>5</v>
      </c>
      <c r="L396" s="7" t="s">
        <v>5</v>
      </c>
      <c r="M396" s="7" t="s">
        <v>5</v>
      </c>
      <c r="N396" s="7" t="s">
        <v>5</v>
      </c>
      <c r="O396" s="7" t="s">
        <v>5</v>
      </c>
      <c r="P396" s="7" t="s">
        <v>5</v>
      </c>
      <c r="Q396" s="7" t="s">
        <v>5</v>
      </c>
      <c r="R396" s="7" t="s">
        <v>5</v>
      </c>
      <c r="S396" s="7" t="s">
        <v>5</v>
      </c>
      <c r="T396" s="7" t="s">
        <v>5</v>
      </c>
      <c r="U396" s="7" t="s">
        <v>5</v>
      </c>
      <c r="V396" s="7" t="s">
        <v>5</v>
      </c>
      <c r="W396" s="7" t="s">
        <v>5</v>
      </c>
      <c r="X396" s="7" t="s">
        <v>5</v>
      </c>
      <c r="Y396" s="7" t="s">
        <v>5</v>
      </c>
      <c r="Z396" s="7" t="s">
        <v>5</v>
      </c>
      <c r="AA396" s="7" t="s">
        <v>5</v>
      </c>
      <c r="AB396" s="7" t="s">
        <v>5</v>
      </c>
      <c r="AC396" s="7">
        <v>8</v>
      </c>
      <c r="AD396" s="7">
        <v>6</v>
      </c>
      <c r="AE396" s="7">
        <v>11</v>
      </c>
      <c r="AF396" s="7">
        <v>8</v>
      </c>
      <c r="AG396" s="7">
        <v>17</v>
      </c>
      <c r="AH396" s="7">
        <v>27</v>
      </c>
      <c r="AI396" s="7">
        <v>20</v>
      </c>
      <c r="AJ396" s="7">
        <v>36</v>
      </c>
      <c r="AK396" s="7">
        <v>72</v>
      </c>
      <c r="AL396" s="7">
        <v>33</v>
      </c>
      <c r="AM396" s="7">
        <v>34</v>
      </c>
      <c r="AN396" s="7">
        <v>64</v>
      </c>
      <c r="AO396" s="7">
        <v>55</v>
      </c>
      <c r="AP396" s="7">
        <v>83</v>
      </c>
      <c r="AQ396" s="7" t="s">
        <v>4</v>
      </c>
      <c r="AR396" s="7" t="s">
        <v>4</v>
      </c>
      <c r="AS396" s="7" t="s">
        <v>4</v>
      </c>
      <c r="AT396" s="7" t="s">
        <v>4</v>
      </c>
      <c r="AU396" s="7" t="s">
        <v>4</v>
      </c>
      <c r="AV396" s="7" t="s">
        <v>4</v>
      </c>
      <c r="AW396" s="7" t="s">
        <v>4</v>
      </c>
      <c r="AX396" s="7" t="s">
        <v>4</v>
      </c>
      <c r="AY396" s="7" t="s">
        <v>4</v>
      </c>
      <c r="AZ396" s="7" t="s">
        <v>4</v>
      </c>
      <c r="BA396" s="7" t="s">
        <v>4</v>
      </c>
      <c r="BB396" s="7" t="s">
        <v>4</v>
      </c>
      <c r="BC396" s="7" t="s">
        <v>4</v>
      </c>
      <c r="BD396" s="7" t="s">
        <v>4</v>
      </c>
      <c r="BE396" s="7" t="s">
        <v>4</v>
      </c>
      <c r="BF396" s="7" t="s">
        <v>4</v>
      </c>
      <c r="BG396" s="7" t="s">
        <v>4</v>
      </c>
      <c r="BH396" s="7" t="s">
        <v>4</v>
      </c>
      <c r="BI396" s="7" t="s">
        <v>4</v>
      </c>
      <c r="BJ396" s="7" t="s">
        <v>4</v>
      </c>
      <c r="BK396" s="7" t="s">
        <v>4</v>
      </c>
      <c r="BL396" s="7" t="s">
        <v>4</v>
      </c>
    </row>
    <row r="397" spans="1:64">
      <c r="A397" s="7" t="s">
        <v>167</v>
      </c>
      <c r="B397" s="7" t="s">
        <v>161</v>
      </c>
      <c r="C397" s="7" t="s">
        <v>7</v>
      </c>
      <c r="D397" s="7" t="s">
        <v>4</v>
      </c>
      <c r="E397" s="7" t="s">
        <v>4</v>
      </c>
      <c r="F397" s="7" t="s">
        <v>4</v>
      </c>
      <c r="G397" s="7" t="s">
        <v>4</v>
      </c>
      <c r="H397" s="7" t="s">
        <v>4</v>
      </c>
      <c r="I397" s="7" t="s">
        <v>4</v>
      </c>
      <c r="J397" s="7" t="s">
        <v>4</v>
      </c>
      <c r="K397" s="7" t="s">
        <v>4</v>
      </c>
      <c r="L397" s="7" t="s">
        <v>4</v>
      </c>
      <c r="M397" s="7" t="s">
        <v>4</v>
      </c>
      <c r="N397" s="7" t="s">
        <v>4</v>
      </c>
      <c r="O397" s="7" t="s">
        <v>4</v>
      </c>
      <c r="P397" s="7" t="s">
        <v>4</v>
      </c>
      <c r="Q397" s="7" t="s">
        <v>4</v>
      </c>
      <c r="R397" s="7" t="s">
        <v>4</v>
      </c>
      <c r="S397" s="7" t="s">
        <v>4</v>
      </c>
      <c r="T397" s="7" t="s">
        <v>4</v>
      </c>
      <c r="U397" s="7" t="s">
        <v>4</v>
      </c>
      <c r="V397" s="7" t="s">
        <v>4</v>
      </c>
      <c r="W397" s="7" t="s">
        <v>4</v>
      </c>
      <c r="X397" s="7" t="s">
        <v>4</v>
      </c>
      <c r="Y397" s="7" t="s">
        <v>4</v>
      </c>
      <c r="Z397" s="7" t="s">
        <v>4</v>
      </c>
      <c r="AA397" s="7" t="s">
        <v>4</v>
      </c>
      <c r="AB397" s="7" t="s">
        <v>4</v>
      </c>
      <c r="AC397" s="7" t="s">
        <v>4</v>
      </c>
      <c r="AD397" s="7" t="s">
        <v>4</v>
      </c>
      <c r="AE397" s="7" t="s">
        <v>4</v>
      </c>
      <c r="AF397" s="7" t="s">
        <v>4</v>
      </c>
      <c r="AG397" s="7" t="s">
        <v>4</v>
      </c>
      <c r="AH397" s="7" t="s">
        <v>4</v>
      </c>
      <c r="AI397" s="7" t="s">
        <v>4</v>
      </c>
      <c r="AJ397" s="7" t="s">
        <v>4</v>
      </c>
      <c r="AK397" s="7" t="s">
        <v>4</v>
      </c>
      <c r="AL397" s="7" t="s">
        <v>4</v>
      </c>
      <c r="AM397" s="7" t="s">
        <v>4</v>
      </c>
      <c r="AN397" s="7" t="s">
        <v>4</v>
      </c>
      <c r="AO397" s="7" t="s">
        <v>4</v>
      </c>
      <c r="AP397" s="7" t="s">
        <v>4</v>
      </c>
      <c r="AQ397" s="7" t="s">
        <v>4</v>
      </c>
      <c r="AR397" s="7" t="s">
        <v>4</v>
      </c>
      <c r="AS397" s="7" t="s">
        <v>4</v>
      </c>
      <c r="AT397" s="7" t="s">
        <v>4</v>
      </c>
      <c r="AU397" s="7" t="s">
        <v>4</v>
      </c>
      <c r="AV397" s="7" t="s">
        <v>4</v>
      </c>
      <c r="AW397" s="7" t="s">
        <v>4</v>
      </c>
      <c r="AX397" s="7" t="s">
        <v>4</v>
      </c>
      <c r="AY397" s="7" t="s">
        <v>4</v>
      </c>
      <c r="AZ397" s="7" t="s">
        <v>4</v>
      </c>
      <c r="BA397" s="7" t="s">
        <v>4</v>
      </c>
      <c r="BB397" s="7" t="s">
        <v>4</v>
      </c>
      <c r="BC397" s="7" t="s">
        <v>4</v>
      </c>
      <c r="BD397" s="7" t="s">
        <v>4</v>
      </c>
      <c r="BE397" s="7" t="s">
        <v>4</v>
      </c>
      <c r="BF397" s="7" t="s">
        <v>4</v>
      </c>
      <c r="BG397" s="7" t="s">
        <v>4</v>
      </c>
      <c r="BH397" s="7" t="s">
        <v>4</v>
      </c>
      <c r="BI397" s="7" t="s">
        <v>4</v>
      </c>
      <c r="BJ397" s="7">
        <v>7</v>
      </c>
      <c r="BK397" s="7" t="s">
        <v>4</v>
      </c>
      <c r="BL397" s="7" t="s">
        <v>4</v>
      </c>
    </row>
    <row r="398" spans="1:64">
      <c r="A398" s="7" t="s">
        <v>167</v>
      </c>
      <c r="B398" s="7" t="s">
        <v>115</v>
      </c>
      <c r="C398" s="7" t="s">
        <v>6</v>
      </c>
      <c r="D398" s="7" t="s">
        <v>4</v>
      </c>
      <c r="E398" s="7" t="s">
        <v>4</v>
      </c>
      <c r="F398" s="7" t="s">
        <v>4</v>
      </c>
      <c r="G398" s="7" t="s">
        <v>4</v>
      </c>
      <c r="H398" s="7" t="s">
        <v>4</v>
      </c>
      <c r="I398" s="7" t="s">
        <v>4</v>
      </c>
      <c r="J398" s="7" t="s">
        <v>4</v>
      </c>
      <c r="K398" s="7" t="s">
        <v>4</v>
      </c>
      <c r="L398" s="7" t="s">
        <v>4</v>
      </c>
      <c r="M398" s="7" t="s">
        <v>4</v>
      </c>
      <c r="N398" s="7" t="s">
        <v>4</v>
      </c>
      <c r="O398" s="7" t="s">
        <v>4</v>
      </c>
      <c r="P398" s="7" t="s">
        <v>4</v>
      </c>
      <c r="Q398" s="7" t="s">
        <v>4</v>
      </c>
      <c r="R398" s="7" t="s">
        <v>4</v>
      </c>
      <c r="S398" s="7" t="s">
        <v>4</v>
      </c>
      <c r="T398" s="7" t="s">
        <v>4</v>
      </c>
      <c r="U398" s="7" t="s">
        <v>4</v>
      </c>
      <c r="V398" s="7" t="s">
        <v>4</v>
      </c>
      <c r="W398" s="7" t="s">
        <v>4</v>
      </c>
      <c r="X398" s="7" t="s">
        <v>4</v>
      </c>
      <c r="Y398" s="7" t="s">
        <v>4</v>
      </c>
      <c r="Z398" s="7" t="s">
        <v>4</v>
      </c>
      <c r="AA398" s="7" t="s">
        <v>4</v>
      </c>
      <c r="AB398" s="7" t="s">
        <v>4</v>
      </c>
      <c r="AC398" s="7" t="s">
        <v>4</v>
      </c>
      <c r="AD398" s="7" t="s">
        <v>4</v>
      </c>
      <c r="AE398" s="7" t="s">
        <v>4</v>
      </c>
      <c r="AF398" s="7" t="s">
        <v>4</v>
      </c>
      <c r="AG398" s="7" t="s">
        <v>4</v>
      </c>
      <c r="AH398" s="7" t="s">
        <v>4</v>
      </c>
      <c r="AI398" s="7" t="s">
        <v>4</v>
      </c>
      <c r="AJ398" s="7" t="s">
        <v>4</v>
      </c>
      <c r="AK398" s="7" t="s">
        <v>4</v>
      </c>
      <c r="AL398" s="7" t="s">
        <v>4</v>
      </c>
      <c r="AM398" s="7" t="s">
        <v>4</v>
      </c>
      <c r="AN398" s="7" t="s">
        <v>4</v>
      </c>
      <c r="AO398" s="7" t="s">
        <v>4</v>
      </c>
      <c r="AP398" s="7" t="s">
        <v>4</v>
      </c>
      <c r="AQ398" s="7">
        <v>1</v>
      </c>
      <c r="AR398" s="7">
        <v>2</v>
      </c>
      <c r="AS398" s="7">
        <v>2</v>
      </c>
      <c r="AT398" s="7">
        <v>2</v>
      </c>
      <c r="AU398" s="7">
        <v>3</v>
      </c>
      <c r="AV398" s="7">
        <v>3</v>
      </c>
      <c r="AW398" s="7">
        <v>3</v>
      </c>
      <c r="AX398" s="7">
        <v>4</v>
      </c>
      <c r="AY398" s="7">
        <v>5</v>
      </c>
      <c r="AZ398" s="7">
        <v>4</v>
      </c>
      <c r="BA398" s="7">
        <v>1</v>
      </c>
      <c r="BB398" s="7">
        <v>4</v>
      </c>
      <c r="BC398" s="7">
        <v>3</v>
      </c>
      <c r="BD398" s="7">
        <v>5</v>
      </c>
      <c r="BE398" s="7">
        <v>2</v>
      </c>
      <c r="BF398" s="7">
        <v>2</v>
      </c>
      <c r="BG398" s="7">
        <v>3</v>
      </c>
      <c r="BH398" s="7">
        <v>1</v>
      </c>
      <c r="BI398" s="7">
        <v>3</v>
      </c>
      <c r="BJ398" s="7">
        <v>3</v>
      </c>
      <c r="BK398" s="7">
        <v>6</v>
      </c>
      <c r="BL398" s="7">
        <v>5</v>
      </c>
    </row>
    <row r="399" spans="1:64">
      <c r="A399" s="7" t="s">
        <v>167</v>
      </c>
      <c r="B399" s="7" t="s">
        <v>115</v>
      </c>
      <c r="C399" s="7" t="s">
        <v>7</v>
      </c>
      <c r="D399" s="7" t="s">
        <v>4</v>
      </c>
      <c r="E399" s="7" t="s">
        <v>4</v>
      </c>
      <c r="F399" s="7" t="s">
        <v>4</v>
      </c>
      <c r="G399" s="7" t="s">
        <v>4</v>
      </c>
      <c r="H399" s="7" t="s">
        <v>4</v>
      </c>
      <c r="I399" s="7" t="s">
        <v>4</v>
      </c>
      <c r="J399" s="7" t="s">
        <v>4</v>
      </c>
      <c r="K399" s="7" t="s">
        <v>4</v>
      </c>
      <c r="L399" s="7" t="s">
        <v>4</v>
      </c>
      <c r="M399" s="7" t="s">
        <v>4</v>
      </c>
      <c r="N399" s="7" t="s">
        <v>4</v>
      </c>
      <c r="O399" s="7" t="s">
        <v>4</v>
      </c>
      <c r="P399" s="7" t="s">
        <v>4</v>
      </c>
      <c r="Q399" s="7" t="s">
        <v>4</v>
      </c>
      <c r="R399" s="7" t="s">
        <v>4</v>
      </c>
      <c r="S399" s="7" t="s">
        <v>4</v>
      </c>
      <c r="T399" s="7" t="s">
        <v>4</v>
      </c>
      <c r="U399" s="7" t="s">
        <v>4</v>
      </c>
      <c r="V399" s="7" t="s">
        <v>4</v>
      </c>
      <c r="W399" s="7" t="s">
        <v>4</v>
      </c>
      <c r="X399" s="7" t="s">
        <v>4</v>
      </c>
      <c r="Y399" s="7" t="s">
        <v>4</v>
      </c>
      <c r="Z399" s="7" t="s">
        <v>4</v>
      </c>
      <c r="AA399" s="7" t="s">
        <v>4</v>
      </c>
      <c r="AB399" s="7" t="s">
        <v>4</v>
      </c>
      <c r="AC399" s="7" t="s">
        <v>4</v>
      </c>
      <c r="AD399" s="7" t="s">
        <v>4</v>
      </c>
      <c r="AE399" s="7" t="s">
        <v>4</v>
      </c>
      <c r="AF399" s="7" t="s">
        <v>4</v>
      </c>
      <c r="AG399" s="7" t="s">
        <v>4</v>
      </c>
      <c r="AH399" s="7" t="s">
        <v>4</v>
      </c>
      <c r="AI399" s="7" t="s">
        <v>4</v>
      </c>
      <c r="AJ399" s="7" t="s">
        <v>4</v>
      </c>
      <c r="AK399" s="7" t="s">
        <v>4</v>
      </c>
      <c r="AL399" s="7" t="s">
        <v>4</v>
      </c>
      <c r="AM399" s="7" t="s">
        <v>4</v>
      </c>
      <c r="AN399" s="7" t="s">
        <v>4</v>
      </c>
      <c r="AO399" s="7" t="s">
        <v>4</v>
      </c>
      <c r="AP399" s="7" t="s">
        <v>4</v>
      </c>
      <c r="AQ399" s="7">
        <v>5</v>
      </c>
      <c r="AR399" s="7">
        <v>4</v>
      </c>
      <c r="AS399" s="7">
        <v>4</v>
      </c>
      <c r="AT399" s="7">
        <v>5</v>
      </c>
      <c r="AU399" s="7">
        <v>8</v>
      </c>
      <c r="AV399" s="7">
        <v>13</v>
      </c>
      <c r="AW399" s="7">
        <v>11</v>
      </c>
      <c r="AX399" s="7">
        <v>13</v>
      </c>
      <c r="AY399" s="7">
        <v>14</v>
      </c>
      <c r="AZ399" s="7">
        <v>21</v>
      </c>
      <c r="BA399" s="7">
        <v>8</v>
      </c>
      <c r="BB399" s="7">
        <v>34</v>
      </c>
      <c r="BC399" s="7">
        <v>29</v>
      </c>
      <c r="BD399" s="7">
        <v>40</v>
      </c>
      <c r="BE399" s="7">
        <v>28</v>
      </c>
      <c r="BF399" s="7">
        <v>29</v>
      </c>
      <c r="BG399" s="7">
        <v>23</v>
      </c>
      <c r="BH399" s="7">
        <v>21</v>
      </c>
      <c r="BI399" s="7">
        <v>28</v>
      </c>
      <c r="BJ399" s="7">
        <v>23</v>
      </c>
      <c r="BK399" s="7">
        <v>21</v>
      </c>
      <c r="BL399" s="7">
        <v>17</v>
      </c>
    </row>
    <row r="400" spans="1:64">
      <c r="A400" s="7" t="s">
        <v>172</v>
      </c>
      <c r="B400" s="7" t="s">
        <v>115</v>
      </c>
      <c r="C400" s="7" t="s">
        <v>6</v>
      </c>
      <c r="D400" s="7" t="s">
        <v>5</v>
      </c>
      <c r="E400" s="7" t="s">
        <v>5</v>
      </c>
      <c r="F400" s="7" t="s">
        <v>5</v>
      </c>
      <c r="G400" s="7" t="s">
        <v>5</v>
      </c>
      <c r="H400" s="7" t="s">
        <v>5</v>
      </c>
      <c r="I400" s="7" t="s">
        <v>5</v>
      </c>
      <c r="J400" s="7" t="s">
        <v>5</v>
      </c>
      <c r="K400" s="7" t="s">
        <v>5</v>
      </c>
      <c r="L400" s="7" t="s">
        <v>5</v>
      </c>
      <c r="M400" s="7" t="s">
        <v>5</v>
      </c>
      <c r="N400" s="7" t="s">
        <v>5</v>
      </c>
      <c r="O400" s="7" t="s">
        <v>5</v>
      </c>
      <c r="P400" s="7" t="s">
        <v>5</v>
      </c>
      <c r="Q400" s="7" t="s">
        <v>5</v>
      </c>
      <c r="R400" s="7" t="s">
        <v>5</v>
      </c>
      <c r="S400" s="7" t="s">
        <v>5</v>
      </c>
      <c r="T400" s="7" t="s">
        <v>5</v>
      </c>
      <c r="U400" s="7" t="s">
        <v>5</v>
      </c>
      <c r="V400" s="7" t="s">
        <v>5</v>
      </c>
      <c r="W400" s="7" t="s">
        <v>5</v>
      </c>
      <c r="X400" s="7" t="s">
        <v>5</v>
      </c>
      <c r="Y400" s="7" t="s">
        <v>5</v>
      </c>
      <c r="Z400" s="7" t="s">
        <v>5</v>
      </c>
      <c r="AA400" s="7" t="s">
        <v>5</v>
      </c>
      <c r="AB400" s="7" t="s">
        <v>5</v>
      </c>
      <c r="AC400" s="7" t="s">
        <v>5</v>
      </c>
      <c r="AD400" s="7" t="s">
        <v>5</v>
      </c>
      <c r="AE400" s="7" t="s">
        <v>5</v>
      </c>
      <c r="AF400" s="7" t="s">
        <v>5</v>
      </c>
      <c r="AG400" s="7" t="s">
        <v>11</v>
      </c>
      <c r="AH400" s="7" t="s">
        <v>5</v>
      </c>
      <c r="AI400" s="7" t="s">
        <v>5</v>
      </c>
      <c r="AJ400" s="7" t="s">
        <v>11</v>
      </c>
      <c r="AK400" s="7" t="s">
        <v>11</v>
      </c>
      <c r="AL400" s="7" t="s">
        <v>11</v>
      </c>
      <c r="AM400" s="7" t="s">
        <v>11</v>
      </c>
      <c r="AN400" s="7">
        <v>1</v>
      </c>
      <c r="AO400" s="7">
        <v>1</v>
      </c>
      <c r="AP400" s="7">
        <v>1</v>
      </c>
      <c r="AQ400" s="7" t="s">
        <v>4</v>
      </c>
      <c r="AR400" s="7" t="s">
        <v>4</v>
      </c>
      <c r="AS400" s="7" t="s">
        <v>4</v>
      </c>
      <c r="AT400" s="7" t="s">
        <v>4</v>
      </c>
      <c r="AU400" s="7" t="s">
        <v>4</v>
      </c>
      <c r="AV400" s="7" t="s">
        <v>4</v>
      </c>
      <c r="AW400" s="7" t="s">
        <v>4</v>
      </c>
      <c r="AX400" s="7" t="s">
        <v>4</v>
      </c>
      <c r="AY400" s="7" t="s">
        <v>4</v>
      </c>
      <c r="AZ400" s="7" t="s">
        <v>4</v>
      </c>
      <c r="BA400" s="7" t="s">
        <v>4</v>
      </c>
      <c r="BB400" s="7" t="s">
        <v>4</v>
      </c>
      <c r="BC400" s="7" t="s">
        <v>4</v>
      </c>
      <c r="BD400" s="7" t="s">
        <v>4</v>
      </c>
      <c r="BE400" s="7" t="s">
        <v>4</v>
      </c>
      <c r="BF400" s="7" t="s">
        <v>4</v>
      </c>
      <c r="BG400" s="7" t="s">
        <v>4</v>
      </c>
      <c r="BH400" s="7" t="s">
        <v>4</v>
      </c>
      <c r="BI400" s="7" t="s">
        <v>4</v>
      </c>
      <c r="BJ400" s="7" t="s">
        <v>4</v>
      </c>
      <c r="BK400" s="7" t="s">
        <v>4</v>
      </c>
      <c r="BL400" s="7" t="s">
        <v>4</v>
      </c>
    </row>
    <row r="401" spans="1:64">
      <c r="A401" s="7" t="s">
        <v>172</v>
      </c>
      <c r="B401" s="7" t="s">
        <v>115</v>
      </c>
      <c r="C401" s="7" t="s">
        <v>7</v>
      </c>
      <c r="D401" s="7" t="s">
        <v>5</v>
      </c>
      <c r="E401" s="7" t="s">
        <v>5</v>
      </c>
      <c r="F401" s="7" t="s">
        <v>5</v>
      </c>
      <c r="G401" s="7" t="s">
        <v>5</v>
      </c>
      <c r="H401" s="7" t="s">
        <v>5</v>
      </c>
      <c r="I401" s="7" t="s">
        <v>5</v>
      </c>
      <c r="J401" s="7" t="s">
        <v>5</v>
      </c>
      <c r="K401" s="7" t="s">
        <v>5</v>
      </c>
      <c r="L401" s="7" t="s">
        <v>5</v>
      </c>
      <c r="M401" s="7" t="s">
        <v>5</v>
      </c>
      <c r="N401" s="7" t="s">
        <v>5</v>
      </c>
      <c r="O401" s="7" t="s">
        <v>5</v>
      </c>
      <c r="P401" s="7" t="s">
        <v>5</v>
      </c>
      <c r="Q401" s="7" t="s">
        <v>5</v>
      </c>
      <c r="R401" s="7" t="s">
        <v>5</v>
      </c>
      <c r="S401" s="7" t="s">
        <v>5</v>
      </c>
      <c r="T401" s="7" t="s">
        <v>5</v>
      </c>
      <c r="U401" s="7" t="s">
        <v>5</v>
      </c>
      <c r="V401" s="7" t="s">
        <v>5</v>
      </c>
      <c r="W401" s="7" t="s">
        <v>5</v>
      </c>
      <c r="X401" s="7" t="s">
        <v>5</v>
      </c>
      <c r="Y401" s="7" t="s">
        <v>5</v>
      </c>
      <c r="Z401" s="7" t="s">
        <v>5</v>
      </c>
      <c r="AA401" s="7" t="s">
        <v>5</v>
      </c>
      <c r="AB401" s="7" t="s">
        <v>5</v>
      </c>
      <c r="AC401" s="7" t="s">
        <v>5</v>
      </c>
      <c r="AD401" s="7" t="s">
        <v>5</v>
      </c>
      <c r="AE401" s="7" t="s">
        <v>5</v>
      </c>
      <c r="AF401" s="7" t="s">
        <v>11</v>
      </c>
      <c r="AG401" s="7" t="s">
        <v>11</v>
      </c>
      <c r="AH401" s="7">
        <v>5</v>
      </c>
      <c r="AI401" s="7">
        <v>4</v>
      </c>
      <c r="AJ401" s="7">
        <v>5</v>
      </c>
      <c r="AK401" s="7">
        <v>7</v>
      </c>
      <c r="AL401" s="7">
        <v>4</v>
      </c>
      <c r="AM401" s="7">
        <v>6</v>
      </c>
      <c r="AN401" s="7">
        <v>5</v>
      </c>
      <c r="AO401" s="7">
        <v>9</v>
      </c>
      <c r="AP401" s="7">
        <v>8</v>
      </c>
      <c r="AQ401" s="7" t="s">
        <v>4</v>
      </c>
      <c r="AR401" s="7" t="s">
        <v>4</v>
      </c>
      <c r="AS401" s="7" t="s">
        <v>4</v>
      </c>
      <c r="AT401" s="7" t="s">
        <v>4</v>
      </c>
      <c r="AU401" s="7" t="s">
        <v>4</v>
      </c>
      <c r="AV401" s="7" t="s">
        <v>4</v>
      </c>
      <c r="AW401" s="7" t="s">
        <v>4</v>
      </c>
      <c r="AX401" s="7" t="s">
        <v>4</v>
      </c>
      <c r="AY401" s="7" t="s">
        <v>4</v>
      </c>
      <c r="AZ401" s="7" t="s">
        <v>4</v>
      </c>
      <c r="BA401" s="7" t="s">
        <v>4</v>
      </c>
      <c r="BB401" s="7" t="s">
        <v>4</v>
      </c>
      <c r="BC401" s="7" t="s">
        <v>4</v>
      </c>
      <c r="BD401" s="7" t="s">
        <v>4</v>
      </c>
      <c r="BE401" s="7" t="s">
        <v>4</v>
      </c>
      <c r="BF401" s="7" t="s">
        <v>4</v>
      </c>
      <c r="BG401" s="7" t="s">
        <v>4</v>
      </c>
      <c r="BH401" s="7" t="s">
        <v>4</v>
      </c>
      <c r="BI401" s="7" t="s">
        <v>4</v>
      </c>
      <c r="BJ401" s="7" t="s">
        <v>4</v>
      </c>
      <c r="BK401" s="7" t="s">
        <v>4</v>
      </c>
      <c r="BL401" s="7" t="s">
        <v>4</v>
      </c>
    </row>
    <row r="402" spans="1:64">
      <c r="A402" s="7" t="s">
        <v>167</v>
      </c>
      <c r="B402" s="7" t="s">
        <v>116</v>
      </c>
      <c r="C402" s="7" t="s">
        <v>6</v>
      </c>
      <c r="D402" s="7" t="s">
        <v>4</v>
      </c>
      <c r="E402" s="7" t="s">
        <v>4</v>
      </c>
      <c r="F402" s="7" t="s">
        <v>4</v>
      </c>
      <c r="G402" s="7" t="s">
        <v>4</v>
      </c>
      <c r="H402" s="7" t="s">
        <v>4</v>
      </c>
      <c r="I402" s="7" t="s">
        <v>4</v>
      </c>
      <c r="J402" s="7" t="s">
        <v>4</v>
      </c>
      <c r="K402" s="7" t="s">
        <v>4</v>
      </c>
      <c r="L402" s="7" t="s">
        <v>4</v>
      </c>
      <c r="M402" s="7" t="s">
        <v>4</v>
      </c>
      <c r="N402" s="7" t="s">
        <v>4</v>
      </c>
      <c r="O402" s="7" t="s">
        <v>4</v>
      </c>
      <c r="P402" s="7" t="s">
        <v>4</v>
      </c>
      <c r="Q402" s="7" t="s">
        <v>4</v>
      </c>
      <c r="R402" s="7" t="s">
        <v>4</v>
      </c>
      <c r="S402" s="7" t="s">
        <v>4</v>
      </c>
      <c r="T402" s="7" t="s">
        <v>4</v>
      </c>
      <c r="U402" s="7" t="s">
        <v>4</v>
      </c>
      <c r="V402" s="7" t="s">
        <v>4</v>
      </c>
      <c r="W402" s="7" t="s">
        <v>4</v>
      </c>
      <c r="X402" s="7" t="s">
        <v>4</v>
      </c>
      <c r="Y402" s="7" t="s">
        <v>4</v>
      </c>
      <c r="Z402" s="7" t="s">
        <v>4</v>
      </c>
      <c r="AA402" s="7" t="s">
        <v>4</v>
      </c>
      <c r="AB402" s="7" t="s">
        <v>4</v>
      </c>
      <c r="AC402" s="7" t="s">
        <v>4</v>
      </c>
      <c r="AD402" s="7" t="s">
        <v>4</v>
      </c>
      <c r="AE402" s="7" t="s">
        <v>4</v>
      </c>
      <c r="AF402" s="7" t="s">
        <v>4</v>
      </c>
      <c r="AG402" s="7" t="s">
        <v>4</v>
      </c>
      <c r="AH402" s="7" t="s">
        <v>4</v>
      </c>
      <c r="AI402" s="7" t="s">
        <v>4</v>
      </c>
      <c r="AJ402" s="7" t="s">
        <v>4</v>
      </c>
      <c r="AK402" s="7" t="s">
        <v>4</v>
      </c>
      <c r="AL402" s="7" t="s">
        <v>4</v>
      </c>
      <c r="AM402" s="7" t="s">
        <v>4</v>
      </c>
      <c r="AN402" s="7" t="s">
        <v>4</v>
      </c>
      <c r="AO402" s="7" t="s">
        <v>4</v>
      </c>
      <c r="AP402" s="7" t="s">
        <v>4</v>
      </c>
      <c r="AQ402" s="7" t="s">
        <v>11</v>
      </c>
      <c r="AR402" s="7" t="s">
        <v>11</v>
      </c>
      <c r="AS402" s="7" t="s">
        <v>5</v>
      </c>
      <c r="AT402" s="7" t="s">
        <v>11</v>
      </c>
      <c r="AU402" s="7" t="s">
        <v>11</v>
      </c>
      <c r="AV402" s="7" t="s">
        <v>5</v>
      </c>
      <c r="AW402" s="7" t="s">
        <v>11</v>
      </c>
      <c r="AX402" s="7" t="s">
        <v>5</v>
      </c>
      <c r="AY402" s="7" t="s">
        <v>11</v>
      </c>
      <c r="AZ402" s="7" t="s">
        <v>11</v>
      </c>
      <c r="BA402" s="7" t="s">
        <v>5</v>
      </c>
      <c r="BB402" s="7" t="s">
        <v>5</v>
      </c>
      <c r="BC402" s="7" t="s">
        <v>5</v>
      </c>
      <c r="BD402" s="7" t="s">
        <v>5</v>
      </c>
      <c r="BE402" s="7">
        <v>2</v>
      </c>
      <c r="BF402" s="7" t="s">
        <v>5</v>
      </c>
      <c r="BG402" s="7" t="s">
        <v>5</v>
      </c>
      <c r="BH402" s="7" t="s">
        <v>4</v>
      </c>
      <c r="BI402" s="7" t="s">
        <v>4</v>
      </c>
      <c r="BJ402" s="7" t="s">
        <v>4</v>
      </c>
      <c r="BK402" s="7" t="s">
        <v>4</v>
      </c>
      <c r="BL402" s="7" t="s">
        <v>4</v>
      </c>
    </row>
    <row r="403" spans="1:64">
      <c r="A403" s="7" t="s">
        <v>167</v>
      </c>
      <c r="B403" s="7" t="s">
        <v>116</v>
      </c>
      <c r="C403" s="7" t="s">
        <v>7</v>
      </c>
      <c r="D403" s="7" t="s">
        <v>4</v>
      </c>
      <c r="E403" s="7" t="s">
        <v>4</v>
      </c>
      <c r="F403" s="7" t="s">
        <v>4</v>
      </c>
      <c r="G403" s="7" t="s">
        <v>4</v>
      </c>
      <c r="H403" s="7" t="s">
        <v>4</v>
      </c>
      <c r="I403" s="7" t="s">
        <v>4</v>
      </c>
      <c r="J403" s="7" t="s">
        <v>4</v>
      </c>
      <c r="K403" s="7" t="s">
        <v>4</v>
      </c>
      <c r="L403" s="7" t="s">
        <v>4</v>
      </c>
      <c r="M403" s="7" t="s">
        <v>4</v>
      </c>
      <c r="N403" s="7" t="s">
        <v>4</v>
      </c>
      <c r="O403" s="7" t="s">
        <v>4</v>
      </c>
      <c r="P403" s="7" t="s">
        <v>4</v>
      </c>
      <c r="Q403" s="7" t="s">
        <v>4</v>
      </c>
      <c r="R403" s="7" t="s">
        <v>4</v>
      </c>
      <c r="S403" s="7" t="s">
        <v>4</v>
      </c>
      <c r="T403" s="7" t="s">
        <v>4</v>
      </c>
      <c r="U403" s="7" t="s">
        <v>4</v>
      </c>
      <c r="V403" s="7" t="s">
        <v>4</v>
      </c>
      <c r="W403" s="7" t="s">
        <v>4</v>
      </c>
      <c r="X403" s="7" t="s">
        <v>4</v>
      </c>
      <c r="Y403" s="7" t="s">
        <v>4</v>
      </c>
      <c r="Z403" s="7" t="s">
        <v>4</v>
      </c>
      <c r="AA403" s="7" t="s">
        <v>4</v>
      </c>
      <c r="AB403" s="7" t="s">
        <v>4</v>
      </c>
      <c r="AC403" s="7" t="s">
        <v>4</v>
      </c>
      <c r="AD403" s="7" t="s">
        <v>4</v>
      </c>
      <c r="AE403" s="7" t="s">
        <v>4</v>
      </c>
      <c r="AF403" s="7" t="s">
        <v>4</v>
      </c>
      <c r="AG403" s="7" t="s">
        <v>4</v>
      </c>
      <c r="AH403" s="7" t="s">
        <v>4</v>
      </c>
      <c r="AI403" s="7" t="s">
        <v>4</v>
      </c>
      <c r="AJ403" s="7" t="s">
        <v>4</v>
      </c>
      <c r="AK403" s="7" t="s">
        <v>4</v>
      </c>
      <c r="AL403" s="7" t="s">
        <v>4</v>
      </c>
      <c r="AM403" s="7" t="s">
        <v>4</v>
      </c>
      <c r="AN403" s="7" t="s">
        <v>4</v>
      </c>
      <c r="AO403" s="7" t="s">
        <v>4</v>
      </c>
      <c r="AP403" s="7" t="s">
        <v>4</v>
      </c>
      <c r="AQ403" s="7">
        <v>1</v>
      </c>
      <c r="AR403" s="7">
        <v>1</v>
      </c>
      <c r="AS403" s="7" t="s">
        <v>11</v>
      </c>
      <c r="AT403" s="7" t="s">
        <v>5</v>
      </c>
      <c r="AU403" s="7" t="s">
        <v>11</v>
      </c>
      <c r="AV403" s="7" t="s">
        <v>11</v>
      </c>
      <c r="AW403" s="7" t="s">
        <v>11</v>
      </c>
      <c r="AX403" s="7" t="s">
        <v>5</v>
      </c>
      <c r="AY403" s="7" t="s">
        <v>5</v>
      </c>
      <c r="AZ403" s="7" t="s">
        <v>5</v>
      </c>
      <c r="BA403" s="7" t="s">
        <v>5</v>
      </c>
      <c r="BB403" s="7" t="s">
        <v>11</v>
      </c>
      <c r="BC403" s="7" t="s">
        <v>5</v>
      </c>
      <c r="BD403" s="7" t="s">
        <v>11</v>
      </c>
      <c r="BE403" s="7" t="s">
        <v>5</v>
      </c>
      <c r="BF403" s="7" t="s">
        <v>5</v>
      </c>
      <c r="BG403" s="7" t="s">
        <v>5</v>
      </c>
      <c r="BH403" s="7" t="s">
        <v>4</v>
      </c>
      <c r="BI403" s="7" t="s">
        <v>5</v>
      </c>
      <c r="BJ403" s="7" t="s">
        <v>4</v>
      </c>
      <c r="BK403" s="7" t="s">
        <v>11</v>
      </c>
      <c r="BL403" s="7" t="s">
        <v>5</v>
      </c>
    </row>
    <row r="404" spans="1:64">
      <c r="A404" s="7" t="s">
        <v>172</v>
      </c>
      <c r="B404" s="7" t="s">
        <v>116</v>
      </c>
      <c r="C404" s="7" t="s">
        <v>6</v>
      </c>
      <c r="D404" s="7" t="s">
        <v>5</v>
      </c>
      <c r="E404" s="7" t="s">
        <v>5</v>
      </c>
      <c r="F404" s="7" t="s">
        <v>5</v>
      </c>
      <c r="G404" s="7" t="s">
        <v>5</v>
      </c>
      <c r="H404" s="7" t="s">
        <v>5</v>
      </c>
      <c r="I404" s="7" t="s">
        <v>5</v>
      </c>
      <c r="J404" s="7" t="s">
        <v>5</v>
      </c>
      <c r="K404" s="7" t="s">
        <v>5</v>
      </c>
      <c r="L404" s="7" t="s">
        <v>5</v>
      </c>
      <c r="M404" s="7" t="s">
        <v>5</v>
      </c>
      <c r="N404" s="7" t="s">
        <v>5</v>
      </c>
      <c r="O404" s="7" t="s">
        <v>5</v>
      </c>
      <c r="P404" s="7" t="s">
        <v>5</v>
      </c>
      <c r="Q404" s="7" t="s">
        <v>5</v>
      </c>
      <c r="R404" s="7" t="s">
        <v>5</v>
      </c>
      <c r="S404" s="7" t="s">
        <v>5</v>
      </c>
      <c r="T404" s="7" t="s">
        <v>5</v>
      </c>
      <c r="U404" s="7" t="s">
        <v>5</v>
      </c>
      <c r="V404" s="7" t="s">
        <v>5</v>
      </c>
      <c r="W404" s="7" t="s">
        <v>5</v>
      </c>
      <c r="X404" s="7" t="s">
        <v>5</v>
      </c>
      <c r="Y404" s="7" t="s">
        <v>5</v>
      </c>
      <c r="Z404" s="7" t="s">
        <v>5</v>
      </c>
      <c r="AA404" s="7" t="s">
        <v>5</v>
      </c>
      <c r="AB404" s="7" t="s">
        <v>5</v>
      </c>
      <c r="AC404" s="7">
        <v>2</v>
      </c>
      <c r="AD404" s="7" t="s">
        <v>5</v>
      </c>
      <c r="AE404" s="7" t="s">
        <v>5</v>
      </c>
      <c r="AF404" s="7" t="s">
        <v>5</v>
      </c>
      <c r="AG404" s="7" t="s">
        <v>5</v>
      </c>
      <c r="AH404" s="7" t="s">
        <v>5</v>
      </c>
      <c r="AI404" s="7" t="s">
        <v>5</v>
      </c>
      <c r="AJ404" s="7" t="s">
        <v>5</v>
      </c>
      <c r="AK404" s="7" t="s">
        <v>5</v>
      </c>
      <c r="AL404" s="7" t="s">
        <v>5</v>
      </c>
      <c r="AM404" s="7" t="s">
        <v>5</v>
      </c>
      <c r="AN404" s="7" t="s">
        <v>5</v>
      </c>
      <c r="AO404" s="7">
        <v>1</v>
      </c>
      <c r="AP404" s="7" t="s">
        <v>5</v>
      </c>
      <c r="AQ404" s="7" t="s">
        <v>4</v>
      </c>
      <c r="AR404" s="7" t="s">
        <v>4</v>
      </c>
      <c r="AS404" s="7" t="s">
        <v>4</v>
      </c>
      <c r="AT404" s="7" t="s">
        <v>4</v>
      </c>
      <c r="AU404" s="7" t="s">
        <v>4</v>
      </c>
      <c r="AV404" s="7" t="s">
        <v>4</v>
      </c>
      <c r="AW404" s="7" t="s">
        <v>4</v>
      </c>
      <c r="AX404" s="7" t="s">
        <v>4</v>
      </c>
      <c r="AY404" s="7" t="s">
        <v>4</v>
      </c>
      <c r="AZ404" s="7" t="s">
        <v>4</v>
      </c>
      <c r="BA404" s="7" t="s">
        <v>4</v>
      </c>
      <c r="BB404" s="7" t="s">
        <v>4</v>
      </c>
      <c r="BC404" s="7" t="s">
        <v>4</v>
      </c>
      <c r="BD404" s="7" t="s">
        <v>4</v>
      </c>
      <c r="BE404" s="7" t="s">
        <v>4</v>
      </c>
      <c r="BF404" s="7" t="s">
        <v>4</v>
      </c>
      <c r="BG404" s="7" t="s">
        <v>4</v>
      </c>
      <c r="BH404" s="7" t="s">
        <v>4</v>
      </c>
      <c r="BI404" s="7" t="s">
        <v>4</v>
      </c>
      <c r="BJ404" s="7" t="s">
        <v>4</v>
      </c>
      <c r="BK404" s="7" t="s">
        <v>4</v>
      </c>
      <c r="BL404" s="7" t="s">
        <v>4</v>
      </c>
    </row>
    <row r="405" spans="1:64">
      <c r="A405" s="7" t="s">
        <v>172</v>
      </c>
      <c r="B405" s="7" t="s">
        <v>116</v>
      </c>
      <c r="C405" s="7" t="s">
        <v>7</v>
      </c>
      <c r="D405" s="7" t="s">
        <v>5</v>
      </c>
      <c r="E405" s="7" t="s">
        <v>5</v>
      </c>
      <c r="F405" s="7" t="s">
        <v>5</v>
      </c>
      <c r="G405" s="7" t="s">
        <v>5</v>
      </c>
      <c r="H405" s="7" t="s">
        <v>5</v>
      </c>
      <c r="I405" s="7" t="s">
        <v>5</v>
      </c>
      <c r="J405" s="7" t="s">
        <v>5</v>
      </c>
      <c r="K405" s="7" t="s">
        <v>5</v>
      </c>
      <c r="L405" s="7" t="s">
        <v>5</v>
      </c>
      <c r="M405" s="7" t="s">
        <v>5</v>
      </c>
      <c r="N405" s="7" t="s">
        <v>5</v>
      </c>
      <c r="O405" s="7" t="s">
        <v>5</v>
      </c>
      <c r="P405" s="7" t="s">
        <v>5</v>
      </c>
      <c r="Q405" s="7" t="s">
        <v>5</v>
      </c>
      <c r="R405" s="7" t="s">
        <v>5</v>
      </c>
      <c r="S405" s="7" t="s">
        <v>5</v>
      </c>
      <c r="T405" s="7" t="s">
        <v>5</v>
      </c>
      <c r="U405" s="7" t="s">
        <v>5</v>
      </c>
      <c r="V405" s="7" t="s">
        <v>5</v>
      </c>
      <c r="W405" s="7" t="s">
        <v>5</v>
      </c>
      <c r="X405" s="7" t="s">
        <v>5</v>
      </c>
      <c r="Y405" s="7" t="s">
        <v>5</v>
      </c>
      <c r="Z405" s="7" t="s">
        <v>5</v>
      </c>
      <c r="AA405" s="7" t="s">
        <v>5</v>
      </c>
      <c r="AB405" s="7" t="s">
        <v>5</v>
      </c>
      <c r="AC405" s="7" t="s">
        <v>5</v>
      </c>
      <c r="AD405" s="7">
        <v>2</v>
      </c>
      <c r="AE405" s="7" t="s">
        <v>5</v>
      </c>
      <c r="AF405" s="7" t="s">
        <v>11</v>
      </c>
      <c r="AG405" s="7" t="s">
        <v>5</v>
      </c>
      <c r="AH405" s="7" t="s">
        <v>5</v>
      </c>
      <c r="AI405" s="7" t="s">
        <v>5</v>
      </c>
      <c r="AJ405" s="7" t="s">
        <v>5</v>
      </c>
      <c r="AK405" s="7" t="s">
        <v>5</v>
      </c>
      <c r="AL405" s="7" t="s">
        <v>5</v>
      </c>
      <c r="AM405" s="7" t="s">
        <v>5</v>
      </c>
      <c r="AN405" s="7" t="s">
        <v>11</v>
      </c>
      <c r="AO405" s="7" t="s">
        <v>5</v>
      </c>
      <c r="AP405" s="7" t="s">
        <v>5</v>
      </c>
      <c r="AQ405" s="7" t="s">
        <v>4</v>
      </c>
      <c r="AR405" s="7" t="s">
        <v>4</v>
      </c>
      <c r="AS405" s="7" t="s">
        <v>4</v>
      </c>
      <c r="AT405" s="7" t="s">
        <v>4</v>
      </c>
      <c r="AU405" s="7" t="s">
        <v>4</v>
      </c>
      <c r="AV405" s="7" t="s">
        <v>4</v>
      </c>
      <c r="AW405" s="7" t="s">
        <v>4</v>
      </c>
      <c r="AX405" s="7" t="s">
        <v>4</v>
      </c>
      <c r="AY405" s="7" t="s">
        <v>4</v>
      </c>
      <c r="AZ405" s="7" t="s">
        <v>4</v>
      </c>
      <c r="BA405" s="7" t="s">
        <v>4</v>
      </c>
      <c r="BB405" s="7" t="s">
        <v>4</v>
      </c>
      <c r="BC405" s="7" t="s">
        <v>4</v>
      </c>
      <c r="BD405" s="7" t="s">
        <v>4</v>
      </c>
      <c r="BE405" s="7" t="s">
        <v>4</v>
      </c>
      <c r="BF405" s="7" t="s">
        <v>4</v>
      </c>
      <c r="BG405" s="7" t="s">
        <v>4</v>
      </c>
      <c r="BH405" s="7" t="s">
        <v>4</v>
      </c>
      <c r="BI405" s="7" t="s">
        <v>4</v>
      </c>
      <c r="BJ405" s="7" t="s">
        <v>4</v>
      </c>
      <c r="BK405" s="7" t="s">
        <v>4</v>
      </c>
      <c r="BL405" s="7" t="s">
        <v>4</v>
      </c>
    </row>
    <row r="406" spans="1:64">
      <c r="A406" s="7" t="s">
        <v>167</v>
      </c>
      <c r="B406" s="7" t="s">
        <v>69</v>
      </c>
      <c r="C406" s="7" t="s">
        <v>7</v>
      </c>
      <c r="D406" s="7" t="s">
        <v>4</v>
      </c>
      <c r="E406" s="7" t="s">
        <v>4</v>
      </c>
      <c r="F406" s="7" t="s">
        <v>4</v>
      </c>
      <c r="G406" s="7" t="s">
        <v>4</v>
      </c>
      <c r="H406" s="7" t="s">
        <v>4</v>
      </c>
      <c r="I406" s="7" t="s">
        <v>4</v>
      </c>
      <c r="J406" s="7" t="s">
        <v>4</v>
      </c>
      <c r="K406" s="7" t="s">
        <v>4</v>
      </c>
      <c r="L406" s="7" t="s">
        <v>4</v>
      </c>
      <c r="M406" s="7" t="s">
        <v>4</v>
      </c>
      <c r="N406" s="7" t="s">
        <v>4</v>
      </c>
      <c r="O406" s="7" t="s">
        <v>4</v>
      </c>
      <c r="P406" s="7" t="s">
        <v>4</v>
      </c>
      <c r="Q406" s="7" t="s">
        <v>4</v>
      </c>
      <c r="R406" s="7" t="s">
        <v>4</v>
      </c>
      <c r="S406" s="7" t="s">
        <v>4</v>
      </c>
      <c r="T406" s="7" t="s">
        <v>4</v>
      </c>
      <c r="U406" s="7" t="s">
        <v>4</v>
      </c>
      <c r="V406" s="7" t="s">
        <v>4</v>
      </c>
      <c r="W406" s="7" t="s">
        <v>4</v>
      </c>
      <c r="X406" s="7" t="s">
        <v>4</v>
      </c>
      <c r="Y406" s="7" t="s">
        <v>4</v>
      </c>
      <c r="Z406" s="7" t="s">
        <v>4</v>
      </c>
      <c r="AA406" s="7" t="s">
        <v>4</v>
      </c>
      <c r="AB406" s="7" t="s">
        <v>4</v>
      </c>
      <c r="AC406" s="7" t="s">
        <v>4</v>
      </c>
      <c r="AD406" s="7" t="s">
        <v>4</v>
      </c>
      <c r="AE406" s="7" t="s">
        <v>4</v>
      </c>
      <c r="AF406" s="7" t="s">
        <v>4</v>
      </c>
      <c r="AG406" s="7" t="s">
        <v>4</v>
      </c>
      <c r="AH406" s="7" t="s">
        <v>4</v>
      </c>
      <c r="AI406" s="7" t="s">
        <v>4</v>
      </c>
      <c r="AJ406" s="7" t="s">
        <v>4</v>
      </c>
      <c r="AK406" s="7" t="s">
        <v>4</v>
      </c>
      <c r="AL406" s="7" t="s">
        <v>4</v>
      </c>
      <c r="AM406" s="7" t="s">
        <v>4</v>
      </c>
      <c r="AN406" s="7" t="s">
        <v>4</v>
      </c>
      <c r="AO406" s="7" t="s">
        <v>4</v>
      </c>
      <c r="AP406" s="7" t="s">
        <v>4</v>
      </c>
      <c r="AQ406" s="7" t="s">
        <v>4</v>
      </c>
      <c r="AR406" s="7" t="s">
        <v>4</v>
      </c>
      <c r="AS406" s="7" t="s">
        <v>4</v>
      </c>
      <c r="AT406" s="7" t="s">
        <v>4</v>
      </c>
      <c r="AU406" s="7" t="s">
        <v>4</v>
      </c>
      <c r="AV406" s="7" t="s">
        <v>4</v>
      </c>
      <c r="AW406" s="7" t="s">
        <v>4</v>
      </c>
      <c r="AX406" s="7" t="s">
        <v>4</v>
      </c>
      <c r="AY406" s="7" t="s">
        <v>4</v>
      </c>
      <c r="AZ406" s="7" t="s">
        <v>4</v>
      </c>
      <c r="BA406" s="7" t="s">
        <v>4</v>
      </c>
      <c r="BB406" s="7" t="s">
        <v>4</v>
      </c>
      <c r="BC406" s="7" t="s">
        <v>4</v>
      </c>
      <c r="BD406" s="7" t="s">
        <v>4</v>
      </c>
      <c r="BE406" s="7" t="s">
        <v>4</v>
      </c>
      <c r="BF406" s="7" t="s">
        <v>4</v>
      </c>
      <c r="BG406" s="7" t="s">
        <v>4</v>
      </c>
      <c r="BH406" s="7" t="s">
        <v>4</v>
      </c>
      <c r="BI406" s="7" t="s">
        <v>4</v>
      </c>
      <c r="BJ406" s="7" t="s">
        <v>11</v>
      </c>
      <c r="BK406" s="7" t="s">
        <v>5</v>
      </c>
      <c r="BL406" s="7">
        <v>1</v>
      </c>
    </row>
    <row r="407" spans="1:64">
      <c r="A407" s="7" t="s">
        <v>167</v>
      </c>
      <c r="B407" s="7" t="s">
        <v>157</v>
      </c>
      <c r="C407" s="7" t="s">
        <v>6</v>
      </c>
      <c r="D407" s="7" t="s">
        <v>4</v>
      </c>
      <c r="E407" s="7" t="s">
        <v>4</v>
      </c>
      <c r="F407" s="7" t="s">
        <v>4</v>
      </c>
      <c r="G407" s="7" t="s">
        <v>4</v>
      </c>
      <c r="H407" s="7" t="s">
        <v>4</v>
      </c>
      <c r="I407" s="7" t="s">
        <v>4</v>
      </c>
      <c r="J407" s="7" t="s">
        <v>4</v>
      </c>
      <c r="K407" s="7" t="s">
        <v>4</v>
      </c>
      <c r="L407" s="7" t="s">
        <v>4</v>
      </c>
      <c r="M407" s="7" t="s">
        <v>4</v>
      </c>
      <c r="N407" s="7" t="s">
        <v>4</v>
      </c>
      <c r="O407" s="7" t="s">
        <v>4</v>
      </c>
      <c r="P407" s="7" t="s">
        <v>4</v>
      </c>
      <c r="Q407" s="7" t="s">
        <v>4</v>
      </c>
      <c r="R407" s="7" t="s">
        <v>4</v>
      </c>
      <c r="S407" s="7" t="s">
        <v>4</v>
      </c>
      <c r="T407" s="7" t="s">
        <v>4</v>
      </c>
      <c r="U407" s="7" t="s">
        <v>4</v>
      </c>
      <c r="V407" s="7" t="s">
        <v>4</v>
      </c>
      <c r="W407" s="7" t="s">
        <v>4</v>
      </c>
      <c r="X407" s="7" t="s">
        <v>4</v>
      </c>
      <c r="Y407" s="7" t="s">
        <v>4</v>
      </c>
      <c r="Z407" s="7" t="s">
        <v>4</v>
      </c>
      <c r="AA407" s="7" t="s">
        <v>4</v>
      </c>
      <c r="AB407" s="7" t="s">
        <v>4</v>
      </c>
      <c r="AC407" s="7" t="s">
        <v>4</v>
      </c>
      <c r="AD407" s="7" t="s">
        <v>4</v>
      </c>
      <c r="AE407" s="7" t="s">
        <v>4</v>
      </c>
      <c r="AF407" s="7" t="s">
        <v>4</v>
      </c>
      <c r="AG407" s="7" t="s">
        <v>4</v>
      </c>
      <c r="AH407" s="7" t="s">
        <v>4</v>
      </c>
      <c r="AI407" s="7" t="s">
        <v>4</v>
      </c>
      <c r="AJ407" s="7" t="s">
        <v>4</v>
      </c>
      <c r="AK407" s="7" t="s">
        <v>4</v>
      </c>
      <c r="AL407" s="7" t="s">
        <v>4</v>
      </c>
      <c r="AM407" s="7" t="s">
        <v>4</v>
      </c>
      <c r="AN407" s="7" t="s">
        <v>4</v>
      </c>
      <c r="AO407" s="7" t="s">
        <v>4</v>
      </c>
      <c r="AP407" s="7" t="s">
        <v>4</v>
      </c>
      <c r="AQ407" s="7" t="s">
        <v>4</v>
      </c>
      <c r="AR407" s="7" t="s">
        <v>4</v>
      </c>
      <c r="AS407" s="7" t="s">
        <v>4</v>
      </c>
      <c r="AT407" s="7" t="s">
        <v>4</v>
      </c>
      <c r="AU407" s="7" t="s">
        <v>4</v>
      </c>
      <c r="AV407" s="7" t="s">
        <v>4</v>
      </c>
      <c r="AW407" s="7" t="s">
        <v>4</v>
      </c>
      <c r="AX407" s="7" t="s">
        <v>4</v>
      </c>
      <c r="AY407" s="7" t="s">
        <v>4</v>
      </c>
      <c r="AZ407" s="7" t="s">
        <v>4</v>
      </c>
      <c r="BA407" s="7" t="s">
        <v>4</v>
      </c>
      <c r="BB407" s="7" t="s">
        <v>4</v>
      </c>
      <c r="BC407" s="7" t="s">
        <v>4</v>
      </c>
      <c r="BD407" s="7" t="s">
        <v>4</v>
      </c>
      <c r="BE407" s="7" t="s">
        <v>4</v>
      </c>
      <c r="BF407" s="7" t="s">
        <v>4</v>
      </c>
      <c r="BG407" s="7" t="s">
        <v>4</v>
      </c>
      <c r="BH407" s="7" t="s">
        <v>11</v>
      </c>
      <c r="BI407" s="7" t="s">
        <v>5</v>
      </c>
      <c r="BJ407" s="7" t="s">
        <v>4</v>
      </c>
      <c r="BK407" s="7" t="s">
        <v>4</v>
      </c>
      <c r="BL407" s="7" t="s">
        <v>4</v>
      </c>
    </row>
    <row r="408" spans="1:64">
      <c r="A408" s="7" t="s">
        <v>167</v>
      </c>
      <c r="B408" s="7" t="s">
        <v>170</v>
      </c>
      <c r="C408" s="7" t="s">
        <v>6</v>
      </c>
      <c r="D408" s="7" t="s">
        <v>4</v>
      </c>
      <c r="E408" s="7" t="s">
        <v>4</v>
      </c>
      <c r="F408" s="7" t="s">
        <v>4</v>
      </c>
      <c r="G408" s="7" t="s">
        <v>4</v>
      </c>
      <c r="H408" s="7" t="s">
        <v>4</v>
      </c>
      <c r="I408" s="7" t="s">
        <v>4</v>
      </c>
      <c r="J408" s="7" t="s">
        <v>4</v>
      </c>
      <c r="K408" s="7" t="s">
        <v>4</v>
      </c>
      <c r="L408" s="7" t="s">
        <v>4</v>
      </c>
      <c r="M408" s="7" t="s">
        <v>4</v>
      </c>
      <c r="N408" s="7" t="s">
        <v>4</v>
      </c>
      <c r="O408" s="7" t="s">
        <v>4</v>
      </c>
      <c r="P408" s="7" t="s">
        <v>4</v>
      </c>
      <c r="Q408" s="7" t="s">
        <v>4</v>
      </c>
      <c r="R408" s="7" t="s">
        <v>4</v>
      </c>
      <c r="S408" s="7" t="s">
        <v>4</v>
      </c>
      <c r="T408" s="7" t="s">
        <v>4</v>
      </c>
      <c r="U408" s="7" t="s">
        <v>4</v>
      </c>
      <c r="V408" s="7" t="s">
        <v>4</v>
      </c>
      <c r="W408" s="7" t="s">
        <v>4</v>
      </c>
      <c r="X408" s="7" t="s">
        <v>4</v>
      </c>
      <c r="Y408" s="7" t="s">
        <v>4</v>
      </c>
      <c r="Z408" s="7" t="s">
        <v>4</v>
      </c>
      <c r="AA408" s="7" t="s">
        <v>4</v>
      </c>
      <c r="AB408" s="7" t="s">
        <v>4</v>
      </c>
      <c r="AC408" s="7" t="s">
        <v>4</v>
      </c>
      <c r="AD408" s="7" t="s">
        <v>4</v>
      </c>
      <c r="AE408" s="7" t="s">
        <v>4</v>
      </c>
      <c r="AF408" s="7" t="s">
        <v>4</v>
      </c>
      <c r="AG408" s="7" t="s">
        <v>4</v>
      </c>
      <c r="AH408" s="7" t="s">
        <v>4</v>
      </c>
      <c r="AI408" s="7" t="s">
        <v>4</v>
      </c>
      <c r="AJ408" s="7" t="s">
        <v>4</v>
      </c>
      <c r="AK408" s="7" t="s">
        <v>4</v>
      </c>
      <c r="AL408" s="7" t="s">
        <v>4</v>
      </c>
      <c r="AM408" s="7" t="s">
        <v>4</v>
      </c>
      <c r="AN408" s="7" t="s">
        <v>4</v>
      </c>
      <c r="AO408" s="7" t="s">
        <v>4</v>
      </c>
      <c r="AP408" s="7" t="s">
        <v>4</v>
      </c>
      <c r="AQ408" s="7" t="s">
        <v>4</v>
      </c>
      <c r="AR408" s="7" t="s">
        <v>4</v>
      </c>
      <c r="AS408" s="7" t="s">
        <v>4</v>
      </c>
      <c r="AT408" s="7" t="s">
        <v>4</v>
      </c>
      <c r="AU408" s="7" t="s">
        <v>4</v>
      </c>
      <c r="AV408" s="7" t="s">
        <v>4</v>
      </c>
      <c r="AW408" s="7" t="s">
        <v>4</v>
      </c>
      <c r="AX408" s="7" t="s">
        <v>4</v>
      </c>
      <c r="AY408" s="7" t="s">
        <v>4</v>
      </c>
      <c r="AZ408" s="7" t="s">
        <v>4</v>
      </c>
      <c r="BA408" s="7" t="s">
        <v>4</v>
      </c>
      <c r="BB408" s="7" t="s">
        <v>4</v>
      </c>
      <c r="BC408" s="7" t="s">
        <v>4</v>
      </c>
      <c r="BD408" s="7" t="s">
        <v>4</v>
      </c>
      <c r="BE408" s="7" t="s">
        <v>4</v>
      </c>
      <c r="BF408" s="7" t="s">
        <v>4</v>
      </c>
      <c r="BG408" s="7" t="s">
        <v>4</v>
      </c>
      <c r="BH408" s="7" t="s">
        <v>4</v>
      </c>
      <c r="BI408" s="7" t="s">
        <v>4</v>
      </c>
      <c r="BJ408" s="7" t="s">
        <v>4</v>
      </c>
      <c r="BK408" s="7" t="s">
        <v>11</v>
      </c>
      <c r="BL408" s="7" t="s">
        <v>4</v>
      </c>
    </row>
    <row r="409" spans="1:64">
      <c r="A409" s="7" t="s">
        <v>167</v>
      </c>
      <c r="B409" s="7" t="s">
        <v>117</v>
      </c>
      <c r="C409" s="7" t="s">
        <v>6</v>
      </c>
      <c r="D409" s="7" t="s">
        <v>4</v>
      </c>
      <c r="E409" s="7" t="s">
        <v>4</v>
      </c>
      <c r="F409" s="7" t="s">
        <v>4</v>
      </c>
      <c r="G409" s="7" t="s">
        <v>4</v>
      </c>
      <c r="H409" s="7" t="s">
        <v>4</v>
      </c>
      <c r="I409" s="7" t="s">
        <v>4</v>
      </c>
      <c r="J409" s="7" t="s">
        <v>4</v>
      </c>
      <c r="K409" s="7" t="s">
        <v>4</v>
      </c>
      <c r="L409" s="7" t="s">
        <v>4</v>
      </c>
      <c r="M409" s="7" t="s">
        <v>4</v>
      </c>
      <c r="N409" s="7" t="s">
        <v>4</v>
      </c>
      <c r="O409" s="7" t="s">
        <v>4</v>
      </c>
      <c r="P409" s="7" t="s">
        <v>4</v>
      </c>
      <c r="Q409" s="7" t="s">
        <v>4</v>
      </c>
      <c r="R409" s="7" t="s">
        <v>4</v>
      </c>
      <c r="S409" s="7" t="s">
        <v>4</v>
      </c>
      <c r="T409" s="7" t="s">
        <v>4</v>
      </c>
      <c r="U409" s="7" t="s">
        <v>4</v>
      </c>
      <c r="V409" s="7" t="s">
        <v>4</v>
      </c>
      <c r="W409" s="7" t="s">
        <v>4</v>
      </c>
      <c r="X409" s="7" t="s">
        <v>4</v>
      </c>
      <c r="Y409" s="7" t="s">
        <v>4</v>
      </c>
      <c r="Z409" s="7" t="s">
        <v>4</v>
      </c>
      <c r="AA409" s="7" t="s">
        <v>4</v>
      </c>
      <c r="AB409" s="7" t="s">
        <v>4</v>
      </c>
      <c r="AC409" s="7" t="s">
        <v>4</v>
      </c>
      <c r="AD409" s="7" t="s">
        <v>4</v>
      </c>
      <c r="AE409" s="7" t="s">
        <v>4</v>
      </c>
      <c r="AF409" s="7" t="s">
        <v>4</v>
      </c>
      <c r="AG409" s="7" t="s">
        <v>4</v>
      </c>
      <c r="AH409" s="7" t="s">
        <v>4</v>
      </c>
      <c r="AI409" s="7" t="s">
        <v>4</v>
      </c>
      <c r="AJ409" s="7" t="s">
        <v>4</v>
      </c>
      <c r="AK409" s="7" t="s">
        <v>4</v>
      </c>
      <c r="AL409" s="7" t="s">
        <v>4</v>
      </c>
      <c r="AM409" s="7" t="s">
        <v>4</v>
      </c>
      <c r="AN409" s="7" t="s">
        <v>4</v>
      </c>
      <c r="AO409" s="7" t="s">
        <v>4</v>
      </c>
      <c r="AP409" s="7" t="s">
        <v>4</v>
      </c>
      <c r="AQ409" s="7">
        <v>115</v>
      </c>
      <c r="AR409" s="7">
        <v>137</v>
      </c>
      <c r="AS409" s="7">
        <v>239</v>
      </c>
      <c r="AT409" s="7">
        <v>201</v>
      </c>
      <c r="AU409" s="7">
        <v>397</v>
      </c>
      <c r="AV409" s="7">
        <v>773</v>
      </c>
      <c r="AW409" s="7">
        <v>798</v>
      </c>
      <c r="AX409" s="7">
        <v>786</v>
      </c>
      <c r="AY409" s="7">
        <v>750</v>
      </c>
      <c r="AZ409" s="7">
        <v>1315</v>
      </c>
      <c r="BA409" s="7">
        <v>2440</v>
      </c>
      <c r="BB409" s="7">
        <v>1600</v>
      </c>
      <c r="BC409" s="7">
        <v>976</v>
      </c>
      <c r="BD409" s="7">
        <v>1312</v>
      </c>
      <c r="BE409" s="7">
        <v>1823</v>
      </c>
      <c r="BF409" s="7">
        <v>1444</v>
      </c>
      <c r="BG409" s="7">
        <v>1686</v>
      </c>
      <c r="BH409" s="7" t="s">
        <v>4</v>
      </c>
      <c r="BI409" s="7" t="s">
        <v>4</v>
      </c>
      <c r="BJ409" s="7" t="s">
        <v>4</v>
      </c>
      <c r="BK409" s="7" t="s">
        <v>4</v>
      </c>
      <c r="BL409" s="7" t="s">
        <v>4</v>
      </c>
    </row>
    <row r="410" spans="1:64">
      <c r="A410" s="7" t="s">
        <v>167</v>
      </c>
      <c r="B410" s="7" t="s">
        <v>117</v>
      </c>
      <c r="C410" s="7" t="s">
        <v>7</v>
      </c>
      <c r="D410" s="7" t="s">
        <v>4</v>
      </c>
      <c r="E410" s="7" t="s">
        <v>4</v>
      </c>
      <c r="F410" s="7" t="s">
        <v>4</v>
      </c>
      <c r="G410" s="7" t="s">
        <v>4</v>
      </c>
      <c r="H410" s="7" t="s">
        <v>4</v>
      </c>
      <c r="I410" s="7" t="s">
        <v>4</v>
      </c>
      <c r="J410" s="7" t="s">
        <v>4</v>
      </c>
      <c r="K410" s="7" t="s">
        <v>4</v>
      </c>
      <c r="L410" s="7" t="s">
        <v>4</v>
      </c>
      <c r="M410" s="7" t="s">
        <v>4</v>
      </c>
      <c r="N410" s="7" t="s">
        <v>4</v>
      </c>
      <c r="O410" s="7" t="s">
        <v>4</v>
      </c>
      <c r="P410" s="7" t="s">
        <v>4</v>
      </c>
      <c r="Q410" s="7" t="s">
        <v>4</v>
      </c>
      <c r="R410" s="7" t="s">
        <v>4</v>
      </c>
      <c r="S410" s="7" t="s">
        <v>4</v>
      </c>
      <c r="T410" s="7" t="s">
        <v>4</v>
      </c>
      <c r="U410" s="7" t="s">
        <v>4</v>
      </c>
      <c r="V410" s="7" t="s">
        <v>4</v>
      </c>
      <c r="W410" s="7" t="s">
        <v>4</v>
      </c>
      <c r="X410" s="7" t="s">
        <v>4</v>
      </c>
      <c r="Y410" s="7" t="s">
        <v>4</v>
      </c>
      <c r="Z410" s="7" t="s">
        <v>4</v>
      </c>
      <c r="AA410" s="7" t="s">
        <v>4</v>
      </c>
      <c r="AB410" s="7" t="s">
        <v>4</v>
      </c>
      <c r="AC410" s="7" t="s">
        <v>4</v>
      </c>
      <c r="AD410" s="7" t="s">
        <v>4</v>
      </c>
      <c r="AE410" s="7" t="s">
        <v>4</v>
      </c>
      <c r="AF410" s="7" t="s">
        <v>4</v>
      </c>
      <c r="AG410" s="7" t="s">
        <v>4</v>
      </c>
      <c r="AH410" s="7" t="s">
        <v>4</v>
      </c>
      <c r="AI410" s="7" t="s">
        <v>4</v>
      </c>
      <c r="AJ410" s="7" t="s">
        <v>4</v>
      </c>
      <c r="AK410" s="7" t="s">
        <v>4</v>
      </c>
      <c r="AL410" s="7" t="s">
        <v>4</v>
      </c>
      <c r="AM410" s="7" t="s">
        <v>4</v>
      </c>
      <c r="AN410" s="7" t="s">
        <v>4</v>
      </c>
      <c r="AO410" s="7" t="s">
        <v>4</v>
      </c>
      <c r="AP410" s="7" t="s">
        <v>4</v>
      </c>
      <c r="AQ410" s="7">
        <v>2746</v>
      </c>
      <c r="AR410" s="7">
        <v>4046</v>
      </c>
      <c r="AS410" s="7">
        <v>2660</v>
      </c>
      <c r="AT410" s="7">
        <v>2103</v>
      </c>
      <c r="AU410" s="7">
        <v>2621</v>
      </c>
      <c r="AV410" s="7">
        <v>3390</v>
      </c>
      <c r="AW410" s="7">
        <v>4847</v>
      </c>
      <c r="AX410" s="7">
        <v>5648</v>
      </c>
      <c r="AY410" s="7">
        <v>5806</v>
      </c>
      <c r="AZ410" s="7">
        <v>6304</v>
      </c>
      <c r="BA410" s="7">
        <v>6025</v>
      </c>
      <c r="BB410" s="7">
        <v>6986</v>
      </c>
      <c r="BC410" s="7">
        <v>4557</v>
      </c>
      <c r="BD410" s="7">
        <v>4165</v>
      </c>
      <c r="BE410" s="7">
        <v>4488</v>
      </c>
      <c r="BF410" s="7">
        <v>5266</v>
      </c>
      <c r="BG410" s="7">
        <v>6522</v>
      </c>
      <c r="BH410" s="7" t="s">
        <v>4</v>
      </c>
      <c r="BI410" s="7" t="s">
        <v>4</v>
      </c>
      <c r="BJ410" s="7" t="s">
        <v>4</v>
      </c>
      <c r="BK410" s="7" t="s">
        <v>4</v>
      </c>
      <c r="BL410" s="7" t="s">
        <v>4</v>
      </c>
    </row>
    <row r="411" spans="1:64">
      <c r="A411" s="7" t="s">
        <v>167</v>
      </c>
      <c r="B411" s="7" t="s">
        <v>118</v>
      </c>
      <c r="C411" s="7" t="s">
        <v>6</v>
      </c>
      <c r="D411" s="7" t="s">
        <v>4</v>
      </c>
      <c r="E411" s="7" t="s">
        <v>4</v>
      </c>
      <c r="F411" s="7" t="s">
        <v>4</v>
      </c>
      <c r="G411" s="7" t="s">
        <v>4</v>
      </c>
      <c r="H411" s="7" t="s">
        <v>4</v>
      </c>
      <c r="I411" s="7" t="s">
        <v>4</v>
      </c>
      <c r="J411" s="7" t="s">
        <v>4</v>
      </c>
      <c r="K411" s="7" t="s">
        <v>4</v>
      </c>
      <c r="L411" s="7" t="s">
        <v>4</v>
      </c>
      <c r="M411" s="7" t="s">
        <v>4</v>
      </c>
      <c r="N411" s="7" t="s">
        <v>4</v>
      </c>
      <c r="O411" s="7" t="s">
        <v>4</v>
      </c>
      <c r="P411" s="7" t="s">
        <v>4</v>
      </c>
      <c r="Q411" s="7" t="s">
        <v>4</v>
      </c>
      <c r="R411" s="7" t="s">
        <v>4</v>
      </c>
      <c r="S411" s="7" t="s">
        <v>4</v>
      </c>
      <c r="T411" s="7" t="s">
        <v>4</v>
      </c>
      <c r="U411" s="7" t="s">
        <v>4</v>
      </c>
      <c r="V411" s="7" t="s">
        <v>4</v>
      </c>
      <c r="W411" s="7" t="s">
        <v>4</v>
      </c>
      <c r="X411" s="7" t="s">
        <v>4</v>
      </c>
      <c r="Y411" s="7" t="s">
        <v>4</v>
      </c>
      <c r="Z411" s="7" t="s">
        <v>4</v>
      </c>
      <c r="AA411" s="7" t="s">
        <v>4</v>
      </c>
      <c r="AB411" s="7" t="s">
        <v>4</v>
      </c>
      <c r="AC411" s="7" t="s">
        <v>4</v>
      </c>
      <c r="AD411" s="7" t="s">
        <v>4</v>
      </c>
      <c r="AE411" s="7" t="s">
        <v>4</v>
      </c>
      <c r="AF411" s="7" t="s">
        <v>4</v>
      </c>
      <c r="AG411" s="7" t="s">
        <v>4</v>
      </c>
      <c r="AH411" s="7" t="s">
        <v>4</v>
      </c>
      <c r="AI411" s="7" t="s">
        <v>4</v>
      </c>
      <c r="AJ411" s="7" t="s">
        <v>4</v>
      </c>
      <c r="AK411" s="7" t="s">
        <v>4</v>
      </c>
      <c r="AL411" s="7" t="s">
        <v>4</v>
      </c>
      <c r="AM411" s="7" t="s">
        <v>4</v>
      </c>
      <c r="AN411" s="7" t="s">
        <v>4</v>
      </c>
      <c r="AO411" s="7" t="s">
        <v>4</v>
      </c>
      <c r="AP411" s="7" t="s">
        <v>4</v>
      </c>
      <c r="AQ411" s="7" t="s">
        <v>11</v>
      </c>
      <c r="AR411" s="7" t="s">
        <v>11</v>
      </c>
      <c r="AS411" s="7" t="s">
        <v>11</v>
      </c>
      <c r="AT411" s="7" t="s">
        <v>11</v>
      </c>
      <c r="AU411" s="7" t="s">
        <v>11</v>
      </c>
      <c r="AV411" s="7" t="s">
        <v>11</v>
      </c>
      <c r="AW411" s="7" t="s">
        <v>5</v>
      </c>
      <c r="AX411" s="7" t="s">
        <v>5</v>
      </c>
      <c r="AY411" s="7" t="s">
        <v>5</v>
      </c>
      <c r="AZ411" s="7" t="s">
        <v>5</v>
      </c>
      <c r="BA411" s="7" t="s">
        <v>5</v>
      </c>
      <c r="BB411" s="7" t="s">
        <v>11</v>
      </c>
      <c r="BC411" s="7" t="s">
        <v>5</v>
      </c>
      <c r="BD411" s="7" t="s">
        <v>5</v>
      </c>
      <c r="BE411" s="7">
        <v>1</v>
      </c>
      <c r="BF411" s="7" t="s">
        <v>11</v>
      </c>
      <c r="BG411" s="7" t="s">
        <v>5</v>
      </c>
      <c r="BH411" s="7" t="s">
        <v>11</v>
      </c>
      <c r="BI411" s="7" t="s">
        <v>11</v>
      </c>
      <c r="BJ411" s="7" t="s">
        <v>11</v>
      </c>
      <c r="BK411" s="7" t="s">
        <v>11</v>
      </c>
      <c r="BL411" s="7" t="s">
        <v>5</v>
      </c>
    </row>
    <row r="412" spans="1:64">
      <c r="A412" s="7" t="s">
        <v>167</v>
      </c>
      <c r="B412" s="7" t="s">
        <v>118</v>
      </c>
      <c r="C412" s="7" t="s">
        <v>7</v>
      </c>
      <c r="D412" s="7" t="s">
        <v>4</v>
      </c>
      <c r="E412" s="7" t="s">
        <v>4</v>
      </c>
      <c r="F412" s="7" t="s">
        <v>4</v>
      </c>
      <c r="G412" s="7" t="s">
        <v>4</v>
      </c>
      <c r="H412" s="7" t="s">
        <v>4</v>
      </c>
      <c r="I412" s="7" t="s">
        <v>4</v>
      </c>
      <c r="J412" s="7" t="s">
        <v>4</v>
      </c>
      <c r="K412" s="7" t="s">
        <v>4</v>
      </c>
      <c r="L412" s="7" t="s">
        <v>4</v>
      </c>
      <c r="M412" s="7" t="s">
        <v>4</v>
      </c>
      <c r="N412" s="7" t="s">
        <v>4</v>
      </c>
      <c r="O412" s="7" t="s">
        <v>4</v>
      </c>
      <c r="P412" s="7" t="s">
        <v>4</v>
      </c>
      <c r="Q412" s="7" t="s">
        <v>4</v>
      </c>
      <c r="R412" s="7" t="s">
        <v>4</v>
      </c>
      <c r="S412" s="7" t="s">
        <v>4</v>
      </c>
      <c r="T412" s="7" t="s">
        <v>4</v>
      </c>
      <c r="U412" s="7" t="s">
        <v>4</v>
      </c>
      <c r="V412" s="7" t="s">
        <v>4</v>
      </c>
      <c r="W412" s="7" t="s">
        <v>4</v>
      </c>
      <c r="X412" s="7" t="s">
        <v>4</v>
      </c>
      <c r="Y412" s="7" t="s">
        <v>4</v>
      </c>
      <c r="Z412" s="7" t="s">
        <v>4</v>
      </c>
      <c r="AA412" s="7" t="s">
        <v>4</v>
      </c>
      <c r="AB412" s="7" t="s">
        <v>4</v>
      </c>
      <c r="AC412" s="7" t="s">
        <v>4</v>
      </c>
      <c r="AD412" s="7" t="s">
        <v>4</v>
      </c>
      <c r="AE412" s="7" t="s">
        <v>4</v>
      </c>
      <c r="AF412" s="7" t="s">
        <v>4</v>
      </c>
      <c r="AG412" s="7" t="s">
        <v>4</v>
      </c>
      <c r="AH412" s="7" t="s">
        <v>4</v>
      </c>
      <c r="AI412" s="7" t="s">
        <v>4</v>
      </c>
      <c r="AJ412" s="7" t="s">
        <v>4</v>
      </c>
      <c r="AK412" s="7" t="s">
        <v>4</v>
      </c>
      <c r="AL412" s="7" t="s">
        <v>4</v>
      </c>
      <c r="AM412" s="7" t="s">
        <v>4</v>
      </c>
      <c r="AN412" s="7" t="s">
        <v>4</v>
      </c>
      <c r="AO412" s="7" t="s">
        <v>4</v>
      </c>
      <c r="AP412" s="7" t="s">
        <v>4</v>
      </c>
      <c r="AQ412" s="7" t="s">
        <v>11</v>
      </c>
      <c r="AR412" s="7" t="s">
        <v>11</v>
      </c>
      <c r="AS412" s="7" t="s">
        <v>5</v>
      </c>
      <c r="AT412" s="7" t="s">
        <v>5</v>
      </c>
      <c r="AU412" s="7" t="s">
        <v>5</v>
      </c>
      <c r="AV412" s="7" t="s">
        <v>5</v>
      </c>
      <c r="AW412" s="7" t="s">
        <v>5</v>
      </c>
      <c r="AX412" s="7" t="s">
        <v>5</v>
      </c>
      <c r="AY412" s="7" t="s">
        <v>5</v>
      </c>
      <c r="AZ412" s="7" t="s">
        <v>5</v>
      </c>
      <c r="BA412" s="7" t="s">
        <v>5</v>
      </c>
      <c r="BB412" s="7" t="s">
        <v>11</v>
      </c>
      <c r="BC412" s="7" t="s">
        <v>5</v>
      </c>
      <c r="BD412" s="7" t="s">
        <v>5</v>
      </c>
      <c r="BE412" s="7" t="s">
        <v>5</v>
      </c>
      <c r="BF412" s="7" t="s">
        <v>5</v>
      </c>
      <c r="BG412" s="7" t="s">
        <v>5</v>
      </c>
      <c r="BH412" s="7" t="s">
        <v>11</v>
      </c>
      <c r="BI412" s="7" t="s">
        <v>11</v>
      </c>
      <c r="BJ412" s="7" t="s">
        <v>11</v>
      </c>
      <c r="BK412" s="7" t="s">
        <v>11</v>
      </c>
      <c r="BL412" s="7" t="s">
        <v>5</v>
      </c>
    </row>
    <row r="413" spans="1:64">
      <c r="A413" s="7" t="s">
        <v>172</v>
      </c>
      <c r="B413" s="7" t="s">
        <v>118</v>
      </c>
      <c r="C413" s="7" t="s">
        <v>6</v>
      </c>
      <c r="D413" s="7" t="s">
        <v>5</v>
      </c>
      <c r="E413" s="7" t="s">
        <v>5</v>
      </c>
      <c r="F413" s="7" t="s">
        <v>5</v>
      </c>
      <c r="G413" s="7" t="s">
        <v>5</v>
      </c>
      <c r="H413" s="7" t="s">
        <v>5</v>
      </c>
      <c r="I413" s="7" t="s">
        <v>5</v>
      </c>
      <c r="J413" s="7" t="s">
        <v>5</v>
      </c>
      <c r="K413" s="7" t="s">
        <v>5</v>
      </c>
      <c r="L413" s="7" t="s">
        <v>5</v>
      </c>
      <c r="M413" s="7" t="s">
        <v>5</v>
      </c>
      <c r="N413" s="7" t="s">
        <v>5</v>
      </c>
      <c r="O413" s="7" t="s">
        <v>5</v>
      </c>
      <c r="P413" s="7" t="s">
        <v>5</v>
      </c>
      <c r="Q413" s="7" t="s">
        <v>5</v>
      </c>
      <c r="R413" s="7" t="s">
        <v>5</v>
      </c>
      <c r="S413" s="7" t="s">
        <v>5</v>
      </c>
      <c r="T413" s="7" t="s">
        <v>5</v>
      </c>
      <c r="U413" s="7" t="s">
        <v>5</v>
      </c>
      <c r="V413" s="7" t="s">
        <v>5</v>
      </c>
      <c r="W413" s="7" t="s">
        <v>5</v>
      </c>
      <c r="X413" s="7" t="s">
        <v>5</v>
      </c>
      <c r="Y413" s="7" t="s">
        <v>5</v>
      </c>
      <c r="Z413" s="7" t="s">
        <v>5</v>
      </c>
      <c r="AA413" s="7" t="s">
        <v>5</v>
      </c>
      <c r="AB413" s="7" t="s">
        <v>5</v>
      </c>
      <c r="AC413" s="7" t="s">
        <v>5</v>
      </c>
      <c r="AD413" s="7" t="s">
        <v>5</v>
      </c>
      <c r="AE413" s="7" t="s">
        <v>5</v>
      </c>
      <c r="AF413" s="7" t="s">
        <v>5</v>
      </c>
      <c r="AG413" s="7" t="s">
        <v>5</v>
      </c>
      <c r="AH413" s="7" t="s">
        <v>5</v>
      </c>
      <c r="AI413" s="7" t="s">
        <v>5</v>
      </c>
      <c r="AJ413" s="7" t="s">
        <v>5</v>
      </c>
      <c r="AK413" s="7">
        <v>2</v>
      </c>
      <c r="AL413" s="7">
        <v>2</v>
      </c>
      <c r="AM413" s="7">
        <v>2</v>
      </c>
      <c r="AN413" s="7" t="s">
        <v>5</v>
      </c>
      <c r="AO413" s="7" t="s">
        <v>5</v>
      </c>
      <c r="AP413" s="7" t="s">
        <v>5</v>
      </c>
      <c r="AQ413" s="7" t="s">
        <v>4</v>
      </c>
      <c r="AR413" s="7" t="s">
        <v>4</v>
      </c>
      <c r="AS413" s="7" t="s">
        <v>4</v>
      </c>
      <c r="AT413" s="7" t="s">
        <v>4</v>
      </c>
      <c r="AU413" s="7" t="s">
        <v>4</v>
      </c>
      <c r="AV413" s="7" t="s">
        <v>4</v>
      </c>
      <c r="AW413" s="7" t="s">
        <v>4</v>
      </c>
      <c r="AX413" s="7" t="s">
        <v>4</v>
      </c>
      <c r="AY413" s="7" t="s">
        <v>4</v>
      </c>
      <c r="AZ413" s="7" t="s">
        <v>4</v>
      </c>
      <c r="BA413" s="7" t="s">
        <v>4</v>
      </c>
      <c r="BB413" s="7" t="s">
        <v>4</v>
      </c>
      <c r="BC413" s="7" t="s">
        <v>4</v>
      </c>
      <c r="BD413" s="7" t="s">
        <v>4</v>
      </c>
      <c r="BE413" s="7" t="s">
        <v>4</v>
      </c>
      <c r="BF413" s="7" t="s">
        <v>4</v>
      </c>
      <c r="BG413" s="7" t="s">
        <v>4</v>
      </c>
      <c r="BH413" s="7" t="s">
        <v>4</v>
      </c>
      <c r="BI413" s="7" t="s">
        <v>4</v>
      </c>
      <c r="BJ413" s="7" t="s">
        <v>4</v>
      </c>
      <c r="BK413" s="7" t="s">
        <v>4</v>
      </c>
      <c r="BL413" s="7" t="s">
        <v>4</v>
      </c>
    </row>
    <row r="414" spans="1:64">
      <c r="A414" s="7" t="s">
        <v>172</v>
      </c>
      <c r="B414" s="7" t="s">
        <v>118</v>
      </c>
      <c r="C414" s="7" t="s">
        <v>9</v>
      </c>
      <c r="D414" s="7" t="s">
        <v>5</v>
      </c>
      <c r="E414" s="7" t="s">
        <v>5</v>
      </c>
      <c r="F414" s="7" t="s">
        <v>5</v>
      </c>
      <c r="G414" s="7">
        <v>1</v>
      </c>
      <c r="H414" s="7">
        <v>1</v>
      </c>
      <c r="I414" s="7">
        <v>2</v>
      </c>
      <c r="J414" s="7">
        <v>1</v>
      </c>
      <c r="K414" s="7">
        <v>1</v>
      </c>
      <c r="L414" s="7">
        <v>1</v>
      </c>
      <c r="M414" s="7">
        <v>4</v>
      </c>
      <c r="N414" s="7">
        <v>2</v>
      </c>
      <c r="O414" s="7">
        <v>2</v>
      </c>
      <c r="P414" s="7">
        <v>2</v>
      </c>
      <c r="Q414" s="7">
        <v>3</v>
      </c>
      <c r="R414" s="7">
        <v>2</v>
      </c>
      <c r="S414" s="7">
        <v>4</v>
      </c>
      <c r="T414" s="7">
        <v>2</v>
      </c>
      <c r="U414" s="7">
        <v>1</v>
      </c>
      <c r="V414" s="7">
        <v>25</v>
      </c>
      <c r="W414" s="7">
        <v>17</v>
      </c>
      <c r="X414" s="7">
        <v>12</v>
      </c>
      <c r="Y414" s="7">
        <v>12</v>
      </c>
      <c r="Z414" s="7" t="s">
        <v>5</v>
      </c>
      <c r="AA414" s="7">
        <v>13</v>
      </c>
      <c r="AB414" s="7">
        <v>18</v>
      </c>
      <c r="AC414" s="7" t="s">
        <v>5</v>
      </c>
      <c r="AD414" s="7" t="s">
        <v>5</v>
      </c>
      <c r="AE414" s="7" t="s">
        <v>5</v>
      </c>
      <c r="AF414" s="7" t="s">
        <v>5</v>
      </c>
      <c r="AG414" s="7" t="s">
        <v>5</v>
      </c>
      <c r="AH414" s="7" t="s">
        <v>5</v>
      </c>
      <c r="AI414" s="7" t="s">
        <v>5</v>
      </c>
      <c r="AJ414" s="7" t="s">
        <v>5</v>
      </c>
      <c r="AK414" s="7" t="s">
        <v>5</v>
      </c>
      <c r="AL414" s="7" t="s">
        <v>5</v>
      </c>
      <c r="AM414" s="7" t="s">
        <v>5</v>
      </c>
      <c r="AN414" s="7" t="s">
        <v>5</v>
      </c>
      <c r="AO414" s="7" t="s">
        <v>5</v>
      </c>
      <c r="AP414" s="7" t="s">
        <v>5</v>
      </c>
      <c r="AQ414" s="7" t="s">
        <v>4</v>
      </c>
      <c r="AR414" s="7" t="s">
        <v>4</v>
      </c>
      <c r="AS414" s="7" t="s">
        <v>4</v>
      </c>
      <c r="AT414" s="7" t="s">
        <v>4</v>
      </c>
      <c r="AU414" s="7" t="s">
        <v>4</v>
      </c>
      <c r="AV414" s="7" t="s">
        <v>4</v>
      </c>
      <c r="AW414" s="7" t="s">
        <v>4</v>
      </c>
      <c r="AX414" s="7" t="s">
        <v>4</v>
      </c>
      <c r="AY414" s="7" t="s">
        <v>4</v>
      </c>
      <c r="AZ414" s="7" t="s">
        <v>4</v>
      </c>
      <c r="BA414" s="7" t="s">
        <v>4</v>
      </c>
      <c r="BB414" s="7" t="s">
        <v>4</v>
      </c>
      <c r="BC414" s="7" t="s">
        <v>4</v>
      </c>
      <c r="BD414" s="7" t="s">
        <v>4</v>
      </c>
      <c r="BE414" s="7" t="s">
        <v>4</v>
      </c>
      <c r="BF414" s="7" t="s">
        <v>4</v>
      </c>
      <c r="BG414" s="7" t="s">
        <v>4</v>
      </c>
      <c r="BH414" s="7" t="s">
        <v>4</v>
      </c>
      <c r="BI414" s="7" t="s">
        <v>4</v>
      </c>
      <c r="BJ414" s="7" t="s">
        <v>4</v>
      </c>
      <c r="BK414" s="7" t="s">
        <v>4</v>
      </c>
      <c r="BL414" s="7" t="s">
        <v>4</v>
      </c>
    </row>
    <row r="415" spans="1:64">
      <c r="A415" s="7" t="s">
        <v>172</v>
      </c>
      <c r="B415" s="7" t="s">
        <v>118</v>
      </c>
      <c r="C415" s="7" t="s">
        <v>7</v>
      </c>
      <c r="D415" s="7" t="s">
        <v>5</v>
      </c>
      <c r="E415" s="7" t="s">
        <v>5</v>
      </c>
      <c r="F415" s="7" t="s">
        <v>5</v>
      </c>
      <c r="G415" s="7" t="s">
        <v>5</v>
      </c>
      <c r="H415" s="7" t="s">
        <v>5</v>
      </c>
      <c r="I415" s="7" t="s">
        <v>5</v>
      </c>
      <c r="J415" s="7" t="s">
        <v>5</v>
      </c>
      <c r="K415" s="7" t="s">
        <v>5</v>
      </c>
      <c r="L415" s="7" t="s">
        <v>5</v>
      </c>
      <c r="M415" s="7" t="s">
        <v>5</v>
      </c>
      <c r="N415" s="7" t="s">
        <v>5</v>
      </c>
      <c r="O415" s="7" t="s">
        <v>5</v>
      </c>
      <c r="P415" s="7" t="s">
        <v>5</v>
      </c>
      <c r="Q415" s="7" t="s">
        <v>5</v>
      </c>
      <c r="R415" s="7" t="s">
        <v>5</v>
      </c>
      <c r="S415" s="7" t="s">
        <v>5</v>
      </c>
      <c r="T415" s="7" t="s">
        <v>5</v>
      </c>
      <c r="U415" s="7" t="s">
        <v>5</v>
      </c>
      <c r="V415" s="7" t="s">
        <v>5</v>
      </c>
      <c r="W415" s="7" t="s">
        <v>5</v>
      </c>
      <c r="X415" s="7" t="s">
        <v>5</v>
      </c>
      <c r="Y415" s="7" t="s">
        <v>5</v>
      </c>
      <c r="Z415" s="7" t="s">
        <v>5</v>
      </c>
      <c r="AA415" s="7" t="s">
        <v>5</v>
      </c>
      <c r="AB415" s="7" t="s">
        <v>5</v>
      </c>
      <c r="AC415" s="7" t="s">
        <v>5</v>
      </c>
      <c r="AD415" s="7" t="s">
        <v>5</v>
      </c>
      <c r="AE415" s="7" t="s">
        <v>5</v>
      </c>
      <c r="AF415" s="7" t="s">
        <v>5</v>
      </c>
      <c r="AG415" s="7" t="s">
        <v>5</v>
      </c>
      <c r="AH415" s="7" t="s">
        <v>5</v>
      </c>
      <c r="AI415" s="7" t="s">
        <v>5</v>
      </c>
      <c r="AJ415" s="7" t="s">
        <v>5</v>
      </c>
      <c r="AK415" s="7">
        <v>3</v>
      </c>
      <c r="AL415" s="7">
        <v>4</v>
      </c>
      <c r="AM415" s="7">
        <v>2</v>
      </c>
      <c r="AN415" s="7" t="s">
        <v>5</v>
      </c>
      <c r="AO415" s="7" t="s">
        <v>5</v>
      </c>
      <c r="AP415" s="7" t="s">
        <v>5</v>
      </c>
      <c r="AQ415" s="7" t="s">
        <v>4</v>
      </c>
      <c r="AR415" s="7" t="s">
        <v>4</v>
      </c>
      <c r="AS415" s="7" t="s">
        <v>4</v>
      </c>
      <c r="AT415" s="7" t="s">
        <v>4</v>
      </c>
      <c r="AU415" s="7" t="s">
        <v>4</v>
      </c>
      <c r="AV415" s="7" t="s">
        <v>4</v>
      </c>
      <c r="AW415" s="7" t="s">
        <v>4</v>
      </c>
      <c r="AX415" s="7" t="s">
        <v>4</v>
      </c>
      <c r="AY415" s="7" t="s">
        <v>4</v>
      </c>
      <c r="AZ415" s="7" t="s">
        <v>4</v>
      </c>
      <c r="BA415" s="7" t="s">
        <v>4</v>
      </c>
      <c r="BB415" s="7" t="s">
        <v>4</v>
      </c>
      <c r="BC415" s="7" t="s">
        <v>4</v>
      </c>
      <c r="BD415" s="7" t="s">
        <v>4</v>
      </c>
      <c r="BE415" s="7" t="s">
        <v>4</v>
      </c>
      <c r="BF415" s="7" t="s">
        <v>4</v>
      </c>
      <c r="BG415" s="7" t="s">
        <v>4</v>
      </c>
      <c r="BH415" s="7" t="s">
        <v>4</v>
      </c>
      <c r="BI415" s="7" t="s">
        <v>4</v>
      </c>
      <c r="BJ415" s="7" t="s">
        <v>4</v>
      </c>
      <c r="BK415" s="7" t="s">
        <v>4</v>
      </c>
      <c r="BL415" s="7" t="s">
        <v>4</v>
      </c>
    </row>
    <row r="416" spans="1:64">
      <c r="A416" s="7" t="s">
        <v>172</v>
      </c>
      <c r="B416" s="7" t="s">
        <v>132</v>
      </c>
      <c r="C416" s="7" t="s">
        <v>7</v>
      </c>
      <c r="D416" s="7" t="s">
        <v>5</v>
      </c>
      <c r="E416" s="7" t="s">
        <v>5</v>
      </c>
      <c r="F416" s="7" t="s">
        <v>5</v>
      </c>
      <c r="G416" s="7" t="s">
        <v>5</v>
      </c>
      <c r="H416" s="7" t="s">
        <v>5</v>
      </c>
      <c r="I416" s="7" t="s">
        <v>5</v>
      </c>
      <c r="J416" s="7" t="s">
        <v>5</v>
      </c>
      <c r="K416" s="7" t="s">
        <v>5</v>
      </c>
      <c r="L416" s="7" t="s">
        <v>5</v>
      </c>
      <c r="M416" s="7" t="s">
        <v>5</v>
      </c>
      <c r="N416" s="7" t="s">
        <v>5</v>
      </c>
      <c r="O416" s="7" t="s">
        <v>5</v>
      </c>
      <c r="P416" s="7" t="s">
        <v>5</v>
      </c>
      <c r="Q416" s="7" t="s">
        <v>5</v>
      </c>
      <c r="R416" s="7" t="s">
        <v>5</v>
      </c>
      <c r="S416" s="7" t="s">
        <v>5</v>
      </c>
      <c r="T416" s="7" t="s">
        <v>5</v>
      </c>
      <c r="U416" s="7" t="s">
        <v>5</v>
      </c>
      <c r="V416" s="7" t="s">
        <v>5</v>
      </c>
      <c r="W416" s="7" t="s">
        <v>5</v>
      </c>
      <c r="X416" s="7" t="s">
        <v>5</v>
      </c>
      <c r="Y416" s="7" t="s">
        <v>5</v>
      </c>
      <c r="Z416" s="7" t="s">
        <v>5</v>
      </c>
      <c r="AA416" s="7" t="s">
        <v>5</v>
      </c>
      <c r="AB416" s="7" t="s">
        <v>5</v>
      </c>
      <c r="AC416" s="7" t="s">
        <v>5</v>
      </c>
      <c r="AD416" s="7" t="s">
        <v>11</v>
      </c>
      <c r="AE416" s="7" t="s">
        <v>5</v>
      </c>
      <c r="AF416" s="7" t="s">
        <v>5</v>
      </c>
      <c r="AG416" s="7" t="s">
        <v>5</v>
      </c>
      <c r="AH416" s="7" t="s">
        <v>5</v>
      </c>
      <c r="AI416" s="7" t="s">
        <v>5</v>
      </c>
      <c r="AJ416" s="7" t="s">
        <v>5</v>
      </c>
      <c r="AK416" s="7" t="s">
        <v>5</v>
      </c>
      <c r="AL416" s="7" t="s">
        <v>5</v>
      </c>
      <c r="AM416" s="7" t="s">
        <v>5</v>
      </c>
      <c r="AN416" s="7" t="s">
        <v>5</v>
      </c>
      <c r="AO416" s="7" t="s">
        <v>5</v>
      </c>
      <c r="AP416" s="7" t="s">
        <v>5</v>
      </c>
      <c r="AQ416" s="7" t="s">
        <v>4</v>
      </c>
      <c r="AR416" s="7" t="s">
        <v>4</v>
      </c>
      <c r="AS416" s="7" t="s">
        <v>4</v>
      </c>
      <c r="AT416" s="7" t="s">
        <v>4</v>
      </c>
      <c r="AU416" s="7" t="s">
        <v>4</v>
      </c>
      <c r="AV416" s="7" t="s">
        <v>4</v>
      </c>
      <c r="AW416" s="7" t="s">
        <v>4</v>
      </c>
      <c r="AX416" s="7" t="s">
        <v>4</v>
      </c>
      <c r="AY416" s="7" t="s">
        <v>4</v>
      </c>
      <c r="AZ416" s="7" t="s">
        <v>4</v>
      </c>
      <c r="BA416" s="7" t="s">
        <v>4</v>
      </c>
      <c r="BB416" s="7" t="s">
        <v>4</v>
      </c>
      <c r="BC416" s="7" t="s">
        <v>4</v>
      </c>
      <c r="BD416" s="7" t="s">
        <v>4</v>
      </c>
      <c r="BE416" s="7" t="s">
        <v>4</v>
      </c>
      <c r="BF416" s="7" t="s">
        <v>4</v>
      </c>
      <c r="BG416" s="7" t="s">
        <v>4</v>
      </c>
      <c r="BH416" s="7" t="s">
        <v>4</v>
      </c>
      <c r="BI416" s="7" t="s">
        <v>4</v>
      </c>
      <c r="BJ416" s="7" t="s">
        <v>4</v>
      </c>
      <c r="BK416" s="7" t="s">
        <v>4</v>
      </c>
      <c r="BL416" s="7" t="s">
        <v>4</v>
      </c>
    </row>
    <row r="417" spans="1:64">
      <c r="A417" s="7" t="s">
        <v>167</v>
      </c>
      <c r="B417" s="7" t="s">
        <v>162</v>
      </c>
      <c r="C417" s="7" t="s">
        <v>6</v>
      </c>
      <c r="D417" s="7" t="s">
        <v>4</v>
      </c>
      <c r="E417" s="7" t="s">
        <v>4</v>
      </c>
      <c r="F417" s="7" t="s">
        <v>4</v>
      </c>
      <c r="G417" s="7" t="s">
        <v>4</v>
      </c>
      <c r="H417" s="7" t="s">
        <v>4</v>
      </c>
      <c r="I417" s="7" t="s">
        <v>4</v>
      </c>
      <c r="J417" s="7" t="s">
        <v>4</v>
      </c>
      <c r="K417" s="7" t="s">
        <v>4</v>
      </c>
      <c r="L417" s="7" t="s">
        <v>4</v>
      </c>
      <c r="M417" s="7" t="s">
        <v>4</v>
      </c>
      <c r="N417" s="7" t="s">
        <v>4</v>
      </c>
      <c r="O417" s="7" t="s">
        <v>4</v>
      </c>
      <c r="P417" s="7" t="s">
        <v>4</v>
      </c>
      <c r="Q417" s="7" t="s">
        <v>4</v>
      </c>
      <c r="R417" s="7" t="s">
        <v>4</v>
      </c>
      <c r="S417" s="7" t="s">
        <v>4</v>
      </c>
      <c r="T417" s="7" t="s">
        <v>4</v>
      </c>
      <c r="U417" s="7" t="s">
        <v>4</v>
      </c>
      <c r="V417" s="7" t="s">
        <v>4</v>
      </c>
      <c r="W417" s="7" t="s">
        <v>4</v>
      </c>
      <c r="X417" s="7" t="s">
        <v>4</v>
      </c>
      <c r="Y417" s="7" t="s">
        <v>4</v>
      </c>
      <c r="Z417" s="7" t="s">
        <v>4</v>
      </c>
      <c r="AA417" s="7" t="s">
        <v>4</v>
      </c>
      <c r="AB417" s="7" t="s">
        <v>4</v>
      </c>
      <c r="AC417" s="7" t="s">
        <v>4</v>
      </c>
      <c r="AD417" s="7" t="s">
        <v>4</v>
      </c>
      <c r="AE417" s="7" t="s">
        <v>4</v>
      </c>
      <c r="AF417" s="7" t="s">
        <v>4</v>
      </c>
      <c r="AG417" s="7" t="s">
        <v>4</v>
      </c>
      <c r="AH417" s="7" t="s">
        <v>4</v>
      </c>
      <c r="AI417" s="7" t="s">
        <v>4</v>
      </c>
      <c r="AJ417" s="7" t="s">
        <v>4</v>
      </c>
      <c r="AK417" s="7" t="s">
        <v>4</v>
      </c>
      <c r="AL417" s="7" t="s">
        <v>4</v>
      </c>
      <c r="AM417" s="7" t="s">
        <v>4</v>
      </c>
      <c r="AN417" s="7" t="s">
        <v>4</v>
      </c>
      <c r="AO417" s="7" t="s">
        <v>4</v>
      </c>
      <c r="AP417" s="7" t="s">
        <v>4</v>
      </c>
      <c r="AQ417" s="7">
        <v>65</v>
      </c>
      <c r="AR417" s="7">
        <v>49</v>
      </c>
      <c r="AS417" s="7">
        <v>147</v>
      </c>
      <c r="AT417" s="7">
        <v>62</v>
      </c>
      <c r="AU417" s="7">
        <v>110</v>
      </c>
      <c r="AV417" s="7">
        <v>238</v>
      </c>
      <c r="AW417" s="7">
        <v>277</v>
      </c>
      <c r="AX417" s="7">
        <v>229</v>
      </c>
      <c r="AY417" s="7">
        <v>253</v>
      </c>
      <c r="AZ417" s="7">
        <v>233</v>
      </c>
      <c r="BA417" s="7">
        <v>255</v>
      </c>
      <c r="BB417" s="7">
        <v>165</v>
      </c>
      <c r="BC417" s="7">
        <v>160</v>
      </c>
      <c r="BD417" s="7">
        <v>167</v>
      </c>
      <c r="BE417" s="7">
        <v>184</v>
      </c>
      <c r="BF417" s="7">
        <v>224</v>
      </c>
      <c r="BG417" s="7">
        <v>205</v>
      </c>
      <c r="BH417" s="7" t="s">
        <v>4</v>
      </c>
      <c r="BI417" s="7" t="s">
        <v>4</v>
      </c>
      <c r="BJ417" s="7" t="s">
        <v>4</v>
      </c>
      <c r="BK417" s="7" t="s">
        <v>4</v>
      </c>
      <c r="BL417" s="7" t="s">
        <v>4</v>
      </c>
    </row>
    <row r="418" spans="1:64">
      <c r="A418" s="7" t="s">
        <v>167</v>
      </c>
      <c r="B418" s="7" t="s">
        <v>162</v>
      </c>
      <c r="C418" s="7" t="s">
        <v>7</v>
      </c>
      <c r="D418" s="7" t="s">
        <v>4</v>
      </c>
      <c r="E418" s="7" t="s">
        <v>4</v>
      </c>
      <c r="F418" s="7" t="s">
        <v>4</v>
      </c>
      <c r="G418" s="7" t="s">
        <v>4</v>
      </c>
      <c r="H418" s="7" t="s">
        <v>4</v>
      </c>
      <c r="I418" s="7" t="s">
        <v>4</v>
      </c>
      <c r="J418" s="7" t="s">
        <v>4</v>
      </c>
      <c r="K418" s="7" t="s">
        <v>4</v>
      </c>
      <c r="L418" s="7" t="s">
        <v>4</v>
      </c>
      <c r="M418" s="7" t="s">
        <v>4</v>
      </c>
      <c r="N418" s="7" t="s">
        <v>4</v>
      </c>
      <c r="O418" s="7" t="s">
        <v>4</v>
      </c>
      <c r="P418" s="7" t="s">
        <v>4</v>
      </c>
      <c r="Q418" s="7" t="s">
        <v>4</v>
      </c>
      <c r="R418" s="7" t="s">
        <v>4</v>
      </c>
      <c r="S418" s="7" t="s">
        <v>4</v>
      </c>
      <c r="T418" s="7" t="s">
        <v>4</v>
      </c>
      <c r="U418" s="7" t="s">
        <v>4</v>
      </c>
      <c r="V418" s="7" t="s">
        <v>4</v>
      </c>
      <c r="W418" s="7" t="s">
        <v>4</v>
      </c>
      <c r="X418" s="7" t="s">
        <v>4</v>
      </c>
      <c r="Y418" s="7" t="s">
        <v>4</v>
      </c>
      <c r="Z418" s="7" t="s">
        <v>4</v>
      </c>
      <c r="AA418" s="7" t="s">
        <v>4</v>
      </c>
      <c r="AB418" s="7" t="s">
        <v>4</v>
      </c>
      <c r="AC418" s="7" t="s">
        <v>4</v>
      </c>
      <c r="AD418" s="7" t="s">
        <v>4</v>
      </c>
      <c r="AE418" s="7" t="s">
        <v>4</v>
      </c>
      <c r="AF418" s="7" t="s">
        <v>4</v>
      </c>
      <c r="AG418" s="7" t="s">
        <v>4</v>
      </c>
      <c r="AH418" s="7" t="s">
        <v>4</v>
      </c>
      <c r="AI418" s="7" t="s">
        <v>4</v>
      </c>
      <c r="AJ418" s="7" t="s">
        <v>4</v>
      </c>
      <c r="AK418" s="7" t="s">
        <v>4</v>
      </c>
      <c r="AL418" s="7" t="s">
        <v>4</v>
      </c>
      <c r="AM418" s="7" t="s">
        <v>4</v>
      </c>
      <c r="AN418" s="7" t="s">
        <v>4</v>
      </c>
      <c r="AO418" s="7" t="s">
        <v>4</v>
      </c>
      <c r="AP418" s="7" t="s">
        <v>4</v>
      </c>
      <c r="AQ418" s="7">
        <v>39</v>
      </c>
      <c r="AR418" s="7">
        <v>89</v>
      </c>
      <c r="AS418" s="7">
        <v>42</v>
      </c>
      <c r="AT418" s="7">
        <v>39</v>
      </c>
      <c r="AU418" s="7">
        <v>50</v>
      </c>
      <c r="AV418" s="7">
        <v>67</v>
      </c>
      <c r="AW418" s="7">
        <v>100</v>
      </c>
      <c r="AX418" s="7">
        <v>161</v>
      </c>
      <c r="AY418" s="7">
        <v>147</v>
      </c>
      <c r="AZ418" s="7">
        <v>162</v>
      </c>
      <c r="BA418" s="7">
        <v>311</v>
      </c>
      <c r="BB418" s="7">
        <v>137</v>
      </c>
      <c r="BC418" s="7">
        <v>169</v>
      </c>
      <c r="BD418" s="7">
        <v>241</v>
      </c>
      <c r="BE418" s="7">
        <v>232</v>
      </c>
      <c r="BF418" s="7">
        <v>231</v>
      </c>
      <c r="BG418" s="7">
        <v>162</v>
      </c>
      <c r="BH418" s="7" t="s">
        <v>4</v>
      </c>
      <c r="BI418" s="7" t="s">
        <v>4</v>
      </c>
      <c r="BJ418" s="7" t="s">
        <v>4</v>
      </c>
      <c r="BK418" s="7" t="s">
        <v>4</v>
      </c>
      <c r="BL418" s="7" t="s">
        <v>4</v>
      </c>
    </row>
    <row r="419" spans="1:64">
      <c r="A419" s="7" t="s">
        <v>167</v>
      </c>
      <c r="B419" s="7" t="s">
        <v>151</v>
      </c>
      <c r="C419" s="7" t="s">
        <v>6</v>
      </c>
      <c r="D419" s="7" t="s">
        <v>4</v>
      </c>
      <c r="E419" s="7" t="s">
        <v>4</v>
      </c>
      <c r="F419" s="7" t="s">
        <v>4</v>
      </c>
      <c r="G419" s="7" t="s">
        <v>4</v>
      </c>
      <c r="H419" s="7" t="s">
        <v>4</v>
      </c>
      <c r="I419" s="7" t="s">
        <v>4</v>
      </c>
      <c r="J419" s="7" t="s">
        <v>4</v>
      </c>
      <c r="K419" s="7" t="s">
        <v>4</v>
      </c>
      <c r="L419" s="7" t="s">
        <v>4</v>
      </c>
      <c r="M419" s="7" t="s">
        <v>4</v>
      </c>
      <c r="N419" s="7" t="s">
        <v>4</v>
      </c>
      <c r="O419" s="7" t="s">
        <v>4</v>
      </c>
      <c r="P419" s="7" t="s">
        <v>4</v>
      </c>
      <c r="Q419" s="7" t="s">
        <v>4</v>
      </c>
      <c r="R419" s="7" t="s">
        <v>4</v>
      </c>
      <c r="S419" s="7" t="s">
        <v>4</v>
      </c>
      <c r="T419" s="7" t="s">
        <v>4</v>
      </c>
      <c r="U419" s="7" t="s">
        <v>4</v>
      </c>
      <c r="V419" s="7" t="s">
        <v>4</v>
      </c>
      <c r="W419" s="7" t="s">
        <v>4</v>
      </c>
      <c r="X419" s="7" t="s">
        <v>4</v>
      </c>
      <c r="Y419" s="7" t="s">
        <v>4</v>
      </c>
      <c r="Z419" s="7" t="s">
        <v>4</v>
      </c>
      <c r="AA419" s="7" t="s">
        <v>4</v>
      </c>
      <c r="AB419" s="7" t="s">
        <v>4</v>
      </c>
      <c r="AC419" s="7" t="s">
        <v>4</v>
      </c>
      <c r="AD419" s="7" t="s">
        <v>4</v>
      </c>
      <c r="AE419" s="7" t="s">
        <v>4</v>
      </c>
      <c r="AF419" s="7" t="s">
        <v>4</v>
      </c>
      <c r="AG419" s="7" t="s">
        <v>4</v>
      </c>
      <c r="AH419" s="7" t="s">
        <v>4</v>
      </c>
      <c r="AI419" s="7" t="s">
        <v>4</v>
      </c>
      <c r="AJ419" s="7" t="s">
        <v>4</v>
      </c>
      <c r="AK419" s="7" t="s">
        <v>4</v>
      </c>
      <c r="AL419" s="7" t="s">
        <v>4</v>
      </c>
      <c r="AM419" s="7" t="s">
        <v>4</v>
      </c>
      <c r="AN419" s="7" t="s">
        <v>4</v>
      </c>
      <c r="AO419" s="7" t="s">
        <v>4</v>
      </c>
      <c r="AP419" s="7" t="s">
        <v>4</v>
      </c>
      <c r="AQ419" s="7" t="s">
        <v>4</v>
      </c>
      <c r="AR419" s="7" t="s">
        <v>4</v>
      </c>
      <c r="AS419" s="7" t="s">
        <v>4</v>
      </c>
      <c r="AT419" s="7" t="s">
        <v>4</v>
      </c>
      <c r="AU419" s="7" t="s">
        <v>4</v>
      </c>
      <c r="AV419" s="7" t="s">
        <v>4</v>
      </c>
      <c r="AW419" s="7" t="s">
        <v>4</v>
      </c>
      <c r="AX419" s="7" t="s">
        <v>4</v>
      </c>
      <c r="AY419" s="7" t="s">
        <v>4</v>
      </c>
      <c r="AZ419" s="7" t="s">
        <v>4</v>
      </c>
      <c r="BA419" s="7" t="s">
        <v>4</v>
      </c>
      <c r="BB419" s="7" t="s">
        <v>4</v>
      </c>
      <c r="BC419" s="7" t="s">
        <v>4</v>
      </c>
      <c r="BD419" s="7" t="s">
        <v>4</v>
      </c>
      <c r="BE419" s="7" t="s">
        <v>4</v>
      </c>
      <c r="BF419" s="7" t="s">
        <v>4</v>
      </c>
      <c r="BG419" s="7" t="s">
        <v>4</v>
      </c>
      <c r="BH419" s="7" t="s">
        <v>4</v>
      </c>
      <c r="BI419" s="7" t="s">
        <v>4</v>
      </c>
      <c r="BJ419" s="7" t="s">
        <v>11</v>
      </c>
      <c r="BK419" s="7" t="s">
        <v>11</v>
      </c>
      <c r="BL419" s="7" t="s">
        <v>5</v>
      </c>
    </row>
    <row r="420" spans="1:64">
      <c r="A420" s="7" t="s">
        <v>167</v>
      </c>
      <c r="B420" s="7" t="s">
        <v>151</v>
      </c>
      <c r="C420" s="7" t="s">
        <v>7</v>
      </c>
      <c r="D420" s="7" t="s">
        <v>4</v>
      </c>
      <c r="E420" s="7" t="s">
        <v>4</v>
      </c>
      <c r="F420" s="7" t="s">
        <v>4</v>
      </c>
      <c r="G420" s="7" t="s">
        <v>4</v>
      </c>
      <c r="H420" s="7" t="s">
        <v>4</v>
      </c>
      <c r="I420" s="7" t="s">
        <v>4</v>
      </c>
      <c r="J420" s="7" t="s">
        <v>4</v>
      </c>
      <c r="K420" s="7" t="s">
        <v>4</v>
      </c>
      <c r="L420" s="7" t="s">
        <v>4</v>
      </c>
      <c r="M420" s="7" t="s">
        <v>4</v>
      </c>
      <c r="N420" s="7" t="s">
        <v>4</v>
      </c>
      <c r="O420" s="7" t="s">
        <v>4</v>
      </c>
      <c r="P420" s="7" t="s">
        <v>4</v>
      </c>
      <c r="Q420" s="7" t="s">
        <v>4</v>
      </c>
      <c r="R420" s="7" t="s">
        <v>4</v>
      </c>
      <c r="S420" s="7" t="s">
        <v>4</v>
      </c>
      <c r="T420" s="7" t="s">
        <v>4</v>
      </c>
      <c r="U420" s="7" t="s">
        <v>4</v>
      </c>
      <c r="V420" s="7" t="s">
        <v>4</v>
      </c>
      <c r="W420" s="7" t="s">
        <v>4</v>
      </c>
      <c r="X420" s="7" t="s">
        <v>4</v>
      </c>
      <c r="Y420" s="7" t="s">
        <v>4</v>
      </c>
      <c r="Z420" s="7" t="s">
        <v>4</v>
      </c>
      <c r="AA420" s="7" t="s">
        <v>4</v>
      </c>
      <c r="AB420" s="7" t="s">
        <v>4</v>
      </c>
      <c r="AC420" s="7" t="s">
        <v>4</v>
      </c>
      <c r="AD420" s="7" t="s">
        <v>4</v>
      </c>
      <c r="AE420" s="7" t="s">
        <v>4</v>
      </c>
      <c r="AF420" s="7" t="s">
        <v>4</v>
      </c>
      <c r="AG420" s="7" t="s">
        <v>4</v>
      </c>
      <c r="AH420" s="7" t="s">
        <v>4</v>
      </c>
      <c r="AI420" s="7" t="s">
        <v>4</v>
      </c>
      <c r="AJ420" s="7" t="s">
        <v>4</v>
      </c>
      <c r="AK420" s="7" t="s">
        <v>4</v>
      </c>
      <c r="AL420" s="7" t="s">
        <v>4</v>
      </c>
      <c r="AM420" s="7" t="s">
        <v>4</v>
      </c>
      <c r="AN420" s="7" t="s">
        <v>4</v>
      </c>
      <c r="AO420" s="7" t="s">
        <v>4</v>
      </c>
      <c r="AP420" s="7" t="s">
        <v>4</v>
      </c>
      <c r="AQ420" s="7" t="s">
        <v>4</v>
      </c>
      <c r="AR420" s="7" t="s">
        <v>4</v>
      </c>
      <c r="AS420" s="7" t="s">
        <v>4</v>
      </c>
      <c r="AT420" s="7" t="s">
        <v>4</v>
      </c>
      <c r="AU420" s="7" t="s">
        <v>4</v>
      </c>
      <c r="AV420" s="7" t="s">
        <v>4</v>
      </c>
      <c r="AW420" s="7" t="s">
        <v>4</v>
      </c>
      <c r="AX420" s="7" t="s">
        <v>4</v>
      </c>
      <c r="AY420" s="7" t="s">
        <v>4</v>
      </c>
      <c r="AZ420" s="7" t="s">
        <v>4</v>
      </c>
      <c r="BA420" s="7" t="s">
        <v>4</v>
      </c>
      <c r="BB420" s="7" t="s">
        <v>4</v>
      </c>
      <c r="BC420" s="7" t="s">
        <v>4</v>
      </c>
      <c r="BD420" s="7" t="s">
        <v>4</v>
      </c>
      <c r="BE420" s="7" t="s">
        <v>4</v>
      </c>
      <c r="BF420" s="7" t="s">
        <v>4</v>
      </c>
      <c r="BG420" s="7" t="s">
        <v>4</v>
      </c>
      <c r="BH420" s="7" t="s">
        <v>4</v>
      </c>
      <c r="BI420" s="7" t="s">
        <v>4</v>
      </c>
      <c r="BJ420" s="7" t="s">
        <v>11</v>
      </c>
      <c r="BK420" s="7">
        <v>1</v>
      </c>
      <c r="BL420" s="7">
        <v>1</v>
      </c>
    </row>
    <row r="421" spans="1:64">
      <c r="A421" s="7" t="s">
        <v>167</v>
      </c>
      <c r="B421" s="7" t="s">
        <v>165</v>
      </c>
      <c r="C421" s="7" t="s">
        <v>7</v>
      </c>
      <c r="D421" s="7" t="s">
        <v>4</v>
      </c>
      <c r="E421" s="7" t="s">
        <v>4</v>
      </c>
      <c r="F421" s="7" t="s">
        <v>4</v>
      </c>
      <c r="G421" s="7" t="s">
        <v>4</v>
      </c>
      <c r="H421" s="7" t="s">
        <v>4</v>
      </c>
      <c r="I421" s="7" t="s">
        <v>4</v>
      </c>
      <c r="J421" s="7" t="s">
        <v>4</v>
      </c>
      <c r="K421" s="7" t="s">
        <v>4</v>
      </c>
      <c r="L421" s="7" t="s">
        <v>4</v>
      </c>
      <c r="M421" s="7" t="s">
        <v>4</v>
      </c>
      <c r="N421" s="7" t="s">
        <v>4</v>
      </c>
      <c r="O421" s="7" t="s">
        <v>4</v>
      </c>
      <c r="P421" s="7" t="s">
        <v>4</v>
      </c>
      <c r="Q421" s="7" t="s">
        <v>4</v>
      </c>
      <c r="R421" s="7" t="s">
        <v>4</v>
      </c>
      <c r="S421" s="7" t="s">
        <v>4</v>
      </c>
      <c r="T421" s="7" t="s">
        <v>4</v>
      </c>
      <c r="U421" s="7" t="s">
        <v>4</v>
      </c>
      <c r="V421" s="7" t="s">
        <v>4</v>
      </c>
      <c r="W421" s="7" t="s">
        <v>4</v>
      </c>
      <c r="X421" s="7" t="s">
        <v>4</v>
      </c>
      <c r="Y421" s="7" t="s">
        <v>4</v>
      </c>
      <c r="Z421" s="7" t="s">
        <v>4</v>
      </c>
      <c r="AA421" s="7" t="s">
        <v>4</v>
      </c>
      <c r="AB421" s="7" t="s">
        <v>4</v>
      </c>
      <c r="AC421" s="7" t="s">
        <v>4</v>
      </c>
      <c r="AD421" s="7" t="s">
        <v>4</v>
      </c>
      <c r="AE421" s="7" t="s">
        <v>4</v>
      </c>
      <c r="AF421" s="7" t="s">
        <v>4</v>
      </c>
      <c r="AG421" s="7" t="s">
        <v>4</v>
      </c>
      <c r="AH421" s="7" t="s">
        <v>4</v>
      </c>
      <c r="AI421" s="7" t="s">
        <v>4</v>
      </c>
      <c r="AJ421" s="7" t="s">
        <v>4</v>
      </c>
      <c r="AK421" s="7" t="s">
        <v>4</v>
      </c>
      <c r="AL421" s="7" t="s">
        <v>4</v>
      </c>
      <c r="AM421" s="7" t="s">
        <v>4</v>
      </c>
      <c r="AN421" s="7" t="s">
        <v>4</v>
      </c>
      <c r="AO421" s="7" t="s">
        <v>4</v>
      </c>
      <c r="AP421" s="7" t="s">
        <v>4</v>
      </c>
      <c r="AQ421" s="7" t="s">
        <v>5</v>
      </c>
      <c r="AR421" s="7" t="s">
        <v>5</v>
      </c>
      <c r="AS421" s="7" t="s">
        <v>5</v>
      </c>
      <c r="AT421" s="7" t="s">
        <v>5</v>
      </c>
      <c r="AU421" s="7" t="s">
        <v>5</v>
      </c>
      <c r="AV421" s="7" t="s">
        <v>5</v>
      </c>
      <c r="AW421" s="7" t="s">
        <v>5</v>
      </c>
      <c r="AX421" s="7" t="s">
        <v>5</v>
      </c>
      <c r="AY421" s="7" t="s">
        <v>5</v>
      </c>
      <c r="AZ421" s="7" t="s">
        <v>5</v>
      </c>
      <c r="BA421" s="7" t="s">
        <v>5</v>
      </c>
      <c r="BB421" s="7" t="s">
        <v>5</v>
      </c>
      <c r="BC421" s="7" t="s">
        <v>5</v>
      </c>
      <c r="BD421" s="7" t="s">
        <v>5</v>
      </c>
      <c r="BE421" s="7" t="s">
        <v>5</v>
      </c>
      <c r="BF421" s="7" t="s">
        <v>11</v>
      </c>
      <c r="BG421" s="7" t="s">
        <v>5</v>
      </c>
      <c r="BH421" s="7" t="s">
        <v>11</v>
      </c>
      <c r="BI421" s="7" t="s">
        <v>4</v>
      </c>
      <c r="BJ421" s="7" t="s">
        <v>4</v>
      </c>
      <c r="BK421" s="7" t="s">
        <v>4</v>
      </c>
      <c r="BL421" s="7" t="s">
        <v>4</v>
      </c>
    </row>
    <row r="422" spans="1:64">
      <c r="A422" s="7" t="s">
        <v>167</v>
      </c>
      <c r="B422" s="7" t="s">
        <v>152</v>
      </c>
      <c r="C422" s="7" t="s">
        <v>6</v>
      </c>
      <c r="D422" s="7" t="s">
        <v>4</v>
      </c>
      <c r="E422" s="7" t="s">
        <v>4</v>
      </c>
      <c r="F422" s="7" t="s">
        <v>4</v>
      </c>
      <c r="G422" s="7" t="s">
        <v>4</v>
      </c>
      <c r="H422" s="7" t="s">
        <v>4</v>
      </c>
      <c r="I422" s="7" t="s">
        <v>4</v>
      </c>
      <c r="J422" s="7" t="s">
        <v>4</v>
      </c>
      <c r="K422" s="7" t="s">
        <v>4</v>
      </c>
      <c r="L422" s="7" t="s">
        <v>4</v>
      </c>
      <c r="M422" s="7" t="s">
        <v>4</v>
      </c>
      <c r="N422" s="7" t="s">
        <v>4</v>
      </c>
      <c r="O422" s="7" t="s">
        <v>4</v>
      </c>
      <c r="P422" s="7" t="s">
        <v>4</v>
      </c>
      <c r="Q422" s="7" t="s">
        <v>4</v>
      </c>
      <c r="R422" s="7" t="s">
        <v>4</v>
      </c>
      <c r="S422" s="7" t="s">
        <v>4</v>
      </c>
      <c r="T422" s="7" t="s">
        <v>4</v>
      </c>
      <c r="U422" s="7" t="s">
        <v>4</v>
      </c>
      <c r="V422" s="7" t="s">
        <v>4</v>
      </c>
      <c r="W422" s="7" t="s">
        <v>4</v>
      </c>
      <c r="X422" s="7" t="s">
        <v>4</v>
      </c>
      <c r="Y422" s="7" t="s">
        <v>4</v>
      </c>
      <c r="Z422" s="7" t="s">
        <v>4</v>
      </c>
      <c r="AA422" s="7" t="s">
        <v>4</v>
      </c>
      <c r="AB422" s="7" t="s">
        <v>4</v>
      </c>
      <c r="AC422" s="7" t="s">
        <v>4</v>
      </c>
      <c r="AD422" s="7" t="s">
        <v>4</v>
      </c>
      <c r="AE422" s="7" t="s">
        <v>4</v>
      </c>
      <c r="AF422" s="7" t="s">
        <v>4</v>
      </c>
      <c r="AG422" s="7" t="s">
        <v>4</v>
      </c>
      <c r="AH422" s="7" t="s">
        <v>4</v>
      </c>
      <c r="AI422" s="7" t="s">
        <v>4</v>
      </c>
      <c r="AJ422" s="7" t="s">
        <v>4</v>
      </c>
      <c r="AK422" s="7" t="s">
        <v>4</v>
      </c>
      <c r="AL422" s="7" t="s">
        <v>4</v>
      </c>
      <c r="AM422" s="7" t="s">
        <v>4</v>
      </c>
      <c r="AN422" s="7" t="s">
        <v>4</v>
      </c>
      <c r="AO422" s="7" t="s">
        <v>4</v>
      </c>
      <c r="AP422" s="7" t="s">
        <v>4</v>
      </c>
      <c r="AQ422" s="7" t="s">
        <v>5</v>
      </c>
      <c r="AR422" s="7" t="s">
        <v>5</v>
      </c>
      <c r="AS422" s="7" t="s">
        <v>5</v>
      </c>
      <c r="AT422" s="7" t="s">
        <v>5</v>
      </c>
      <c r="AU422" s="7" t="s">
        <v>5</v>
      </c>
      <c r="AV422" s="7" t="s">
        <v>5</v>
      </c>
      <c r="AW422" s="7" t="s">
        <v>5</v>
      </c>
      <c r="AX422" s="7" t="s">
        <v>5</v>
      </c>
      <c r="AY422" s="7" t="s">
        <v>5</v>
      </c>
      <c r="AZ422" s="7" t="s">
        <v>11</v>
      </c>
      <c r="BA422" s="7" t="s">
        <v>11</v>
      </c>
      <c r="BB422" s="7" t="s">
        <v>11</v>
      </c>
      <c r="BC422" s="7" t="s">
        <v>5</v>
      </c>
      <c r="BD422" s="7" t="s">
        <v>5</v>
      </c>
      <c r="BE422" s="7" t="s">
        <v>5</v>
      </c>
      <c r="BF422" s="7" t="s">
        <v>5</v>
      </c>
      <c r="BG422" s="7" t="s">
        <v>5</v>
      </c>
      <c r="BH422" s="7" t="s">
        <v>4</v>
      </c>
      <c r="BI422" s="7" t="s">
        <v>4</v>
      </c>
      <c r="BJ422" s="7" t="s">
        <v>4</v>
      </c>
      <c r="BK422" s="7" t="s">
        <v>4</v>
      </c>
      <c r="BL422" s="7" t="s">
        <v>4</v>
      </c>
    </row>
    <row r="423" spans="1:64">
      <c r="A423" s="7" t="s">
        <v>167</v>
      </c>
      <c r="B423" s="7" t="s">
        <v>119</v>
      </c>
      <c r="C423" s="7" t="s">
        <v>6</v>
      </c>
      <c r="D423" s="7" t="s">
        <v>4</v>
      </c>
      <c r="E423" s="7" t="s">
        <v>4</v>
      </c>
      <c r="F423" s="7" t="s">
        <v>4</v>
      </c>
      <c r="G423" s="7" t="s">
        <v>4</v>
      </c>
      <c r="H423" s="7" t="s">
        <v>4</v>
      </c>
      <c r="I423" s="7" t="s">
        <v>4</v>
      </c>
      <c r="J423" s="7" t="s">
        <v>4</v>
      </c>
      <c r="K423" s="7" t="s">
        <v>4</v>
      </c>
      <c r="L423" s="7" t="s">
        <v>4</v>
      </c>
      <c r="M423" s="7" t="s">
        <v>4</v>
      </c>
      <c r="N423" s="7" t="s">
        <v>4</v>
      </c>
      <c r="O423" s="7" t="s">
        <v>4</v>
      </c>
      <c r="P423" s="7" t="s">
        <v>4</v>
      </c>
      <c r="Q423" s="7" t="s">
        <v>4</v>
      </c>
      <c r="R423" s="7" t="s">
        <v>4</v>
      </c>
      <c r="S423" s="7" t="s">
        <v>4</v>
      </c>
      <c r="T423" s="7" t="s">
        <v>4</v>
      </c>
      <c r="U423" s="7" t="s">
        <v>4</v>
      </c>
      <c r="V423" s="7" t="s">
        <v>4</v>
      </c>
      <c r="W423" s="7" t="s">
        <v>4</v>
      </c>
      <c r="X423" s="7" t="s">
        <v>4</v>
      </c>
      <c r="Y423" s="7" t="s">
        <v>4</v>
      </c>
      <c r="Z423" s="7" t="s">
        <v>4</v>
      </c>
      <c r="AA423" s="7" t="s">
        <v>4</v>
      </c>
      <c r="AB423" s="7" t="s">
        <v>4</v>
      </c>
      <c r="AC423" s="7" t="s">
        <v>4</v>
      </c>
      <c r="AD423" s="7" t="s">
        <v>4</v>
      </c>
      <c r="AE423" s="7" t="s">
        <v>4</v>
      </c>
      <c r="AF423" s="7" t="s">
        <v>4</v>
      </c>
      <c r="AG423" s="7" t="s">
        <v>4</v>
      </c>
      <c r="AH423" s="7" t="s">
        <v>4</v>
      </c>
      <c r="AI423" s="7" t="s">
        <v>4</v>
      </c>
      <c r="AJ423" s="7" t="s">
        <v>4</v>
      </c>
      <c r="AK423" s="7" t="s">
        <v>4</v>
      </c>
      <c r="AL423" s="7" t="s">
        <v>4</v>
      </c>
      <c r="AM423" s="7" t="s">
        <v>4</v>
      </c>
      <c r="AN423" s="7" t="s">
        <v>4</v>
      </c>
      <c r="AO423" s="7" t="s">
        <v>4</v>
      </c>
      <c r="AP423" s="7" t="s">
        <v>4</v>
      </c>
      <c r="AQ423" s="7" t="s">
        <v>4</v>
      </c>
      <c r="AR423" s="7" t="s">
        <v>4</v>
      </c>
      <c r="AS423" s="7" t="s">
        <v>4</v>
      </c>
      <c r="AT423" s="7" t="s">
        <v>4</v>
      </c>
      <c r="AU423" s="7" t="s">
        <v>4</v>
      </c>
      <c r="AV423" s="7" t="s">
        <v>4</v>
      </c>
      <c r="AW423" s="7" t="s">
        <v>4</v>
      </c>
      <c r="AX423" s="7" t="s">
        <v>4</v>
      </c>
      <c r="AY423" s="7" t="s">
        <v>4</v>
      </c>
      <c r="AZ423" s="7" t="s">
        <v>4</v>
      </c>
      <c r="BA423" s="7" t="s">
        <v>4</v>
      </c>
      <c r="BB423" s="7" t="s">
        <v>4</v>
      </c>
      <c r="BC423" s="7" t="s">
        <v>4</v>
      </c>
      <c r="BD423" s="7" t="s">
        <v>4</v>
      </c>
      <c r="BE423" s="7" t="s">
        <v>4</v>
      </c>
      <c r="BF423" s="7" t="s">
        <v>4</v>
      </c>
      <c r="BG423" s="7" t="s">
        <v>4</v>
      </c>
      <c r="BH423" s="7" t="s">
        <v>4</v>
      </c>
      <c r="BI423" s="7" t="s">
        <v>4</v>
      </c>
      <c r="BJ423" s="7">
        <v>1</v>
      </c>
      <c r="BK423" s="7">
        <v>3</v>
      </c>
      <c r="BL423" s="7">
        <v>2</v>
      </c>
    </row>
    <row r="424" spans="1:64">
      <c r="A424" s="7" t="s">
        <v>167</v>
      </c>
      <c r="B424" s="7" t="s">
        <v>119</v>
      </c>
      <c r="C424" s="7" t="s">
        <v>7</v>
      </c>
      <c r="D424" s="7" t="s">
        <v>4</v>
      </c>
      <c r="E424" s="7" t="s">
        <v>4</v>
      </c>
      <c r="F424" s="7" t="s">
        <v>4</v>
      </c>
      <c r="G424" s="7" t="s">
        <v>4</v>
      </c>
      <c r="H424" s="7" t="s">
        <v>4</v>
      </c>
      <c r="I424" s="7" t="s">
        <v>4</v>
      </c>
      <c r="J424" s="7" t="s">
        <v>4</v>
      </c>
      <c r="K424" s="7" t="s">
        <v>4</v>
      </c>
      <c r="L424" s="7" t="s">
        <v>4</v>
      </c>
      <c r="M424" s="7" t="s">
        <v>4</v>
      </c>
      <c r="N424" s="7" t="s">
        <v>4</v>
      </c>
      <c r="O424" s="7" t="s">
        <v>4</v>
      </c>
      <c r="P424" s="7" t="s">
        <v>4</v>
      </c>
      <c r="Q424" s="7" t="s">
        <v>4</v>
      </c>
      <c r="R424" s="7" t="s">
        <v>4</v>
      </c>
      <c r="S424" s="7" t="s">
        <v>4</v>
      </c>
      <c r="T424" s="7" t="s">
        <v>4</v>
      </c>
      <c r="U424" s="7" t="s">
        <v>4</v>
      </c>
      <c r="V424" s="7" t="s">
        <v>4</v>
      </c>
      <c r="W424" s="7" t="s">
        <v>4</v>
      </c>
      <c r="X424" s="7" t="s">
        <v>4</v>
      </c>
      <c r="Y424" s="7" t="s">
        <v>4</v>
      </c>
      <c r="Z424" s="7" t="s">
        <v>4</v>
      </c>
      <c r="AA424" s="7" t="s">
        <v>4</v>
      </c>
      <c r="AB424" s="7" t="s">
        <v>4</v>
      </c>
      <c r="AC424" s="7" t="s">
        <v>4</v>
      </c>
      <c r="AD424" s="7" t="s">
        <v>4</v>
      </c>
      <c r="AE424" s="7" t="s">
        <v>4</v>
      </c>
      <c r="AF424" s="7" t="s">
        <v>4</v>
      </c>
      <c r="AG424" s="7" t="s">
        <v>4</v>
      </c>
      <c r="AH424" s="7" t="s">
        <v>4</v>
      </c>
      <c r="AI424" s="7" t="s">
        <v>4</v>
      </c>
      <c r="AJ424" s="7" t="s">
        <v>4</v>
      </c>
      <c r="AK424" s="7" t="s">
        <v>4</v>
      </c>
      <c r="AL424" s="7" t="s">
        <v>4</v>
      </c>
      <c r="AM424" s="7" t="s">
        <v>4</v>
      </c>
      <c r="AN424" s="7" t="s">
        <v>4</v>
      </c>
      <c r="AO424" s="7" t="s">
        <v>4</v>
      </c>
      <c r="AP424" s="7" t="s">
        <v>4</v>
      </c>
      <c r="AQ424" s="7" t="s">
        <v>4</v>
      </c>
      <c r="AR424" s="7" t="s">
        <v>4</v>
      </c>
      <c r="AS424" s="7" t="s">
        <v>4</v>
      </c>
      <c r="AT424" s="7" t="s">
        <v>4</v>
      </c>
      <c r="AU424" s="7" t="s">
        <v>4</v>
      </c>
      <c r="AV424" s="7" t="s">
        <v>4</v>
      </c>
      <c r="AW424" s="7" t="s">
        <v>4</v>
      </c>
      <c r="AX424" s="7" t="s">
        <v>4</v>
      </c>
      <c r="AY424" s="7" t="s">
        <v>4</v>
      </c>
      <c r="AZ424" s="7" t="s">
        <v>4</v>
      </c>
      <c r="BA424" s="7" t="s">
        <v>4</v>
      </c>
      <c r="BB424" s="7" t="s">
        <v>4</v>
      </c>
      <c r="BC424" s="7" t="s">
        <v>4</v>
      </c>
      <c r="BD424" s="7" t="s">
        <v>4</v>
      </c>
      <c r="BE424" s="7" t="s">
        <v>4</v>
      </c>
      <c r="BF424" s="7" t="s">
        <v>4</v>
      </c>
      <c r="BG424" s="7" t="s">
        <v>4</v>
      </c>
      <c r="BH424" s="7" t="s">
        <v>4</v>
      </c>
      <c r="BI424" s="7" t="s">
        <v>4</v>
      </c>
      <c r="BJ424" s="7">
        <v>3</v>
      </c>
      <c r="BK424" s="7">
        <v>15</v>
      </c>
      <c r="BL424" s="7">
        <v>37</v>
      </c>
    </row>
    <row r="425" spans="1:64">
      <c r="A425" s="7" t="s">
        <v>167</v>
      </c>
      <c r="B425" s="7" t="s">
        <v>124</v>
      </c>
      <c r="C425" s="7" t="s">
        <v>6</v>
      </c>
      <c r="D425" s="7" t="s">
        <v>4</v>
      </c>
      <c r="E425" s="7" t="s">
        <v>4</v>
      </c>
      <c r="F425" s="7" t="s">
        <v>4</v>
      </c>
      <c r="G425" s="7" t="s">
        <v>4</v>
      </c>
      <c r="H425" s="7" t="s">
        <v>4</v>
      </c>
      <c r="I425" s="7" t="s">
        <v>4</v>
      </c>
      <c r="J425" s="7" t="s">
        <v>4</v>
      </c>
      <c r="K425" s="7" t="s">
        <v>4</v>
      </c>
      <c r="L425" s="7" t="s">
        <v>4</v>
      </c>
      <c r="M425" s="7" t="s">
        <v>4</v>
      </c>
      <c r="N425" s="7" t="s">
        <v>4</v>
      </c>
      <c r="O425" s="7" t="s">
        <v>4</v>
      </c>
      <c r="P425" s="7" t="s">
        <v>4</v>
      </c>
      <c r="Q425" s="7" t="s">
        <v>4</v>
      </c>
      <c r="R425" s="7" t="s">
        <v>4</v>
      </c>
      <c r="S425" s="7" t="s">
        <v>4</v>
      </c>
      <c r="T425" s="7" t="s">
        <v>4</v>
      </c>
      <c r="U425" s="7" t="s">
        <v>4</v>
      </c>
      <c r="V425" s="7" t="s">
        <v>4</v>
      </c>
      <c r="W425" s="7" t="s">
        <v>4</v>
      </c>
      <c r="X425" s="7" t="s">
        <v>4</v>
      </c>
      <c r="Y425" s="7" t="s">
        <v>4</v>
      </c>
      <c r="Z425" s="7" t="s">
        <v>4</v>
      </c>
      <c r="AA425" s="7" t="s">
        <v>4</v>
      </c>
      <c r="AB425" s="7" t="s">
        <v>4</v>
      </c>
      <c r="AC425" s="7" t="s">
        <v>4</v>
      </c>
      <c r="AD425" s="7" t="s">
        <v>4</v>
      </c>
      <c r="AE425" s="7" t="s">
        <v>4</v>
      </c>
      <c r="AF425" s="7" t="s">
        <v>4</v>
      </c>
      <c r="AG425" s="7" t="s">
        <v>4</v>
      </c>
      <c r="AH425" s="7" t="s">
        <v>4</v>
      </c>
      <c r="AI425" s="7" t="s">
        <v>4</v>
      </c>
      <c r="AJ425" s="7" t="s">
        <v>4</v>
      </c>
      <c r="AK425" s="7" t="s">
        <v>4</v>
      </c>
      <c r="AL425" s="7" t="s">
        <v>4</v>
      </c>
      <c r="AM425" s="7" t="s">
        <v>4</v>
      </c>
      <c r="AN425" s="7" t="s">
        <v>4</v>
      </c>
      <c r="AO425" s="7" t="s">
        <v>4</v>
      </c>
      <c r="AP425" s="7" t="s">
        <v>4</v>
      </c>
      <c r="AQ425" s="7">
        <v>14</v>
      </c>
      <c r="AR425" s="7">
        <v>32</v>
      </c>
      <c r="AS425" s="7">
        <v>29</v>
      </c>
      <c r="AT425" s="7">
        <v>42</v>
      </c>
      <c r="AU425" s="7">
        <v>34</v>
      </c>
      <c r="AV425" s="7">
        <v>36</v>
      </c>
      <c r="AW425" s="7">
        <v>25</v>
      </c>
      <c r="AX425" s="7">
        <v>34</v>
      </c>
      <c r="AY425" s="7">
        <v>57</v>
      </c>
      <c r="AZ425" s="7">
        <v>66</v>
      </c>
      <c r="BA425" s="7">
        <v>31</v>
      </c>
      <c r="BB425" s="7">
        <v>84</v>
      </c>
      <c r="BC425" s="7">
        <v>47</v>
      </c>
      <c r="BD425" s="7">
        <v>76</v>
      </c>
      <c r="BE425" s="7">
        <v>40</v>
      </c>
      <c r="BF425" s="7">
        <v>49</v>
      </c>
      <c r="BG425" s="7">
        <v>87</v>
      </c>
      <c r="BH425" s="7">
        <v>105</v>
      </c>
      <c r="BI425" s="7">
        <v>78</v>
      </c>
      <c r="BJ425" s="7">
        <v>84</v>
      </c>
      <c r="BK425" s="7">
        <v>105</v>
      </c>
      <c r="BL425" s="7">
        <v>128</v>
      </c>
    </row>
    <row r="426" spans="1:64">
      <c r="A426" s="7" t="s">
        <v>167</v>
      </c>
      <c r="B426" s="7" t="s">
        <v>124</v>
      </c>
      <c r="C426" s="7" t="s">
        <v>7</v>
      </c>
      <c r="D426" s="7" t="s">
        <v>4</v>
      </c>
      <c r="E426" s="7" t="s">
        <v>4</v>
      </c>
      <c r="F426" s="7" t="s">
        <v>4</v>
      </c>
      <c r="G426" s="7" t="s">
        <v>4</v>
      </c>
      <c r="H426" s="7" t="s">
        <v>4</v>
      </c>
      <c r="I426" s="7" t="s">
        <v>4</v>
      </c>
      <c r="J426" s="7" t="s">
        <v>4</v>
      </c>
      <c r="K426" s="7" t="s">
        <v>4</v>
      </c>
      <c r="L426" s="7" t="s">
        <v>4</v>
      </c>
      <c r="M426" s="7" t="s">
        <v>4</v>
      </c>
      <c r="N426" s="7" t="s">
        <v>4</v>
      </c>
      <c r="O426" s="7" t="s">
        <v>4</v>
      </c>
      <c r="P426" s="7" t="s">
        <v>4</v>
      </c>
      <c r="Q426" s="7" t="s">
        <v>4</v>
      </c>
      <c r="R426" s="7" t="s">
        <v>4</v>
      </c>
      <c r="S426" s="7" t="s">
        <v>4</v>
      </c>
      <c r="T426" s="7" t="s">
        <v>4</v>
      </c>
      <c r="U426" s="7" t="s">
        <v>4</v>
      </c>
      <c r="V426" s="7" t="s">
        <v>4</v>
      </c>
      <c r="W426" s="7" t="s">
        <v>4</v>
      </c>
      <c r="X426" s="7" t="s">
        <v>4</v>
      </c>
      <c r="Y426" s="7" t="s">
        <v>4</v>
      </c>
      <c r="Z426" s="7" t="s">
        <v>4</v>
      </c>
      <c r="AA426" s="7" t="s">
        <v>4</v>
      </c>
      <c r="AB426" s="7" t="s">
        <v>4</v>
      </c>
      <c r="AC426" s="7" t="s">
        <v>4</v>
      </c>
      <c r="AD426" s="7" t="s">
        <v>4</v>
      </c>
      <c r="AE426" s="7" t="s">
        <v>4</v>
      </c>
      <c r="AF426" s="7" t="s">
        <v>4</v>
      </c>
      <c r="AG426" s="7" t="s">
        <v>4</v>
      </c>
      <c r="AH426" s="7" t="s">
        <v>4</v>
      </c>
      <c r="AI426" s="7" t="s">
        <v>4</v>
      </c>
      <c r="AJ426" s="7" t="s">
        <v>4</v>
      </c>
      <c r="AK426" s="7" t="s">
        <v>4</v>
      </c>
      <c r="AL426" s="7" t="s">
        <v>4</v>
      </c>
      <c r="AM426" s="7" t="s">
        <v>4</v>
      </c>
      <c r="AN426" s="7" t="s">
        <v>4</v>
      </c>
      <c r="AO426" s="7" t="s">
        <v>4</v>
      </c>
      <c r="AP426" s="7" t="s">
        <v>4</v>
      </c>
      <c r="AQ426" s="7">
        <v>17</v>
      </c>
      <c r="AR426" s="7">
        <v>13</v>
      </c>
      <c r="AS426" s="7">
        <v>11</v>
      </c>
      <c r="AT426" s="7">
        <v>4</v>
      </c>
      <c r="AU426" s="7">
        <v>36</v>
      </c>
      <c r="AV426" s="7">
        <v>39</v>
      </c>
      <c r="AW426" s="7">
        <v>63</v>
      </c>
      <c r="AX426" s="7">
        <v>104</v>
      </c>
      <c r="AY426" s="7">
        <v>121</v>
      </c>
      <c r="AZ426" s="7">
        <v>79</v>
      </c>
      <c r="BA426" s="7">
        <v>21</v>
      </c>
      <c r="BB426" s="7">
        <v>4</v>
      </c>
      <c r="BC426" s="7">
        <v>33</v>
      </c>
      <c r="BD426" s="7">
        <v>24</v>
      </c>
      <c r="BE426" s="7">
        <v>11</v>
      </c>
      <c r="BF426" s="7">
        <v>20</v>
      </c>
      <c r="BG426" s="7">
        <v>25</v>
      </c>
      <c r="BH426" s="7">
        <v>10</v>
      </c>
      <c r="BI426" s="7">
        <v>21</v>
      </c>
      <c r="BJ426" s="7">
        <v>52</v>
      </c>
      <c r="BK426" s="7">
        <v>32</v>
      </c>
      <c r="BL426" s="7">
        <v>53</v>
      </c>
    </row>
    <row r="427" spans="1:64">
      <c r="A427" s="7" t="s">
        <v>167</v>
      </c>
      <c r="B427" s="7" t="s">
        <v>163</v>
      </c>
      <c r="C427" s="7" t="s">
        <v>6</v>
      </c>
      <c r="D427" s="7" t="s">
        <v>4</v>
      </c>
      <c r="E427" s="7" t="s">
        <v>4</v>
      </c>
      <c r="F427" s="7" t="s">
        <v>4</v>
      </c>
      <c r="G427" s="7" t="s">
        <v>4</v>
      </c>
      <c r="H427" s="7" t="s">
        <v>4</v>
      </c>
      <c r="I427" s="7" t="s">
        <v>4</v>
      </c>
      <c r="J427" s="7" t="s">
        <v>4</v>
      </c>
      <c r="K427" s="7" t="s">
        <v>4</v>
      </c>
      <c r="L427" s="7" t="s">
        <v>4</v>
      </c>
      <c r="M427" s="7" t="s">
        <v>4</v>
      </c>
      <c r="N427" s="7" t="s">
        <v>4</v>
      </c>
      <c r="O427" s="7" t="s">
        <v>4</v>
      </c>
      <c r="P427" s="7" t="s">
        <v>4</v>
      </c>
      <c r="Q427" s="7" t="s">
        <v>4</v>
      </c>
      <c r="R427" s="7" t="s">
        <v>4</v>
      </c>
      <c r="S427" s="7" t="s">
        <v>4</v>
      </c>
      <c r="T427" s="7" t="s">
        <v>4</v>
      </c>
      <c r="U427" s="7" t="s">
        <v>4</v>
      </c>
      <c r="V427" s="7" t="s">
        <v>4</v>
      </c>
      <c r="W427" s="7" t="s">
        <v>4</v>
      </c>
      <c r="X427" s="7" t="s">
        <v>4</v>
      </c>
      <c r="Y427" s="7" t="s">
        <v>4</v>
      </c>
      <c r="Z427" s="7" t="s">
        <v>4</v>
      </c>
      <c r="AA427" s="7" t="s">
        <v>4</v>
      </c>
      <c r="AB427" s="7" t="s">
        <v>4</v>
      </c>
      <c r="AC427" s="7" t="s">
        <v>4</v>
      </c>
      <c r="AD427" s="7" t="s">
        <v>4</v>
      </c>
      <c r="AE427" s="7" t="s">
        <v>4</v>
      </c>
      <c r="AF427" s="7" t="s">
        <v>4</v>
      </c>
      <c r="AG427" s="7" t="s">
        <v>4</v>
      </c>
      <c r="AH427" s="7" t="s">
        <v>4</v>
      </c>
      <c r="AI427" s="7" t="s">
        <v>4</v>
      </c>
      <c r="AJ427" s="7" t="s">
        <v>4</v>
      </c>
      <c r="AK427" s="7" t="s">
        <v>4</v>
      </c>
      <c r="AL427" s="7" t="s">
        <v>4</v>
      </c>
      <c r="AM427" s="7" t="s">
        <v>4</v>
      </c>
      <c r="AN427" s="7" t="s">
        <v>4</v>
      </c>
      <c r="AO427" s="7" t="s">
        <v>4</v>
      </c>
      <c r="AP427" s="7" t="s">
        <v>4</v>
      </c>
      <c r="AQ427" s="7" t="s">
        <v>5</v>
      </c>
      <c r="AR427" s="7" t="s">
        <v>5</v>
      </c>
      <c r="AS427" s="7" t="s">
        <v>5</v>
      </c>
      <c r="AT427" s="7" t="s">
        <v>5</v>
      </c>
      <c r="AU427" s="7" t="s">
        <v>5</v>
      </c>
      <c r="AV427" s="7" t="s">
        <v>5</v>
      </c>
      <c r="AW427" s="7" t="s">
        <v>5</v>
      </c>
      <c r="AX427" s="7" t="s">
        <v>5</v>
      </c>
      <c r="AY427" s="7" t="s">
        <v>5</v>
      </c>
      <c r="AZ427" s="7" t="s">
        <v>5</v>
      </c>
      <c r="BA427" s="7" t="s">
        <v>5</v>
      </c>
      <c r="BB427" s="7">
        <v>11</v>
      </c>
      <c r="BC427" s="7" t="s">
        <v>5</v>
      </c>
      <c r="BD427" s="7" t="s">
        <v>5</v>
      </c>
      <c r="BE427" s="7" t="s">
        <v>5</v>
      </c>
      <c r="BF427" s="7" t="s">
        <v>5</v>
      </c>
      <c r="BG427" s="7" t="s">
        <v>5</v>
      </c>
      <c r="BH427" s="7" t="s">
        <v>4</v>
      </c>
      <c r="BI427" s="7" t="s">
        <v>4</v>
      </c>
      <c r="BJ427" s="7">
        <v>90</v>
      </c>
      <c r="BK427" s="7">
        <v>98</v>
      </c>
      <c r="BL427" s="7">
        <v>105</v>
      </c>
    </row>
    <row r="428" spans="1:64">
      <c r="A428" s="7" t="s">
        <v>167</v>
      </c>
      <c r="B428" s="7" t="s">
        <v>163</v>
      </c>
      <c r="C428" s="7" t="s">
        <v>7</v>
      </c>
      <c r="D428" s="7" t="s">
        <v>4</v>
      </c>
      <c r="E428" s="7" t="s">
        <v>4</v>
      </c>
      <c r="F428" s="7" t="s">
        <v>4</v>
      </c>
      <c r="G428" s="7" t="s">
        <v>4</v>
      </c>
      <c r="H428" s="7" t="s">
        <v>4</v>
      </c>
      <c r="I428" s="7" t="s">
        <v>4</v>
      </c>
      <c r="J428" s="7" t="s">
        <v>4</v>
      </c>
      <c r="K428" s="7" t="s">
        <v>4</v>
      </c>
      <c r="L428" s="7" t="s">
        <v>4</v>
      </c>
      <c r="M428" s="7" t="s">
        <v>4</v>
      </c>
      <c r="N428" s="7" t="s">
        <v>4</v>
      </c>
      <c r="O428" s="7" t="s">
        <v>4</v>
      </c>
      <c r="P428" s="7" t="s">
        <v>4</v>
      </c>
      <c r="Q428" s="7" t="s">
        <v>4</v>
      </c>
      <c r="R428" s="7" t="s">
        <v>4</v>
      </c>
      <c r="S428" s="7" t="s">
        <v>4</v>
      </c>
      <c r="T428" s="7" t="s">
        <v>4</v>
      </c>
      <c r="U428" s="7" t="s">
        <v>4</v>
      </c>
      <c r="V428" s="7" t="s">
        <v>4</v>
      </c>
      <c r="W428" s="7" t="s">
        <v>4</v>
      </c>
      <c r="X428" s="7" t="s">
        <v>4</v>
      </c>
      <c r="Y428" s="7" t="s">
        <v>4</v>
      </c>
      <c r="Z428" s="7" t="s">
        <v>4</v>
      </c>
      <c r="AA428" s="7" t="s">
        <v>4</v>
      </c>
      <c r="AB428" s="7" t="s">
        <v>4</v>
      </c>
      <c r="AC428" s="7" t="s">
        <v>4</v>
      </c>
      <c r="AD428" s="7" t="s">
        <v>4</v>
      </c>
      <c r="AE428" s="7" t="s">
        <v>4</v>
      </c>
      <c r="AF428" s="7" t="s">
        <v>4</v>
      </c>
      <c r="AG428" s="7" t="s">
        <v>4</v>
      </c>
      <c r="AH428" s="7" t="s">
        <v>4</v>
      </c>
      <c r="AI428" s="7" t="s">
        <v>4</v>
      </c>
      <c r="AJ428" s="7" t="s">
        <v>4</v>
      </c>
      <c r="AK428" s="7" t="s">
        <v>4</v>
      </c>
      <c r="AL428" s="7" t="s">
        <v>4</v>
      </c>
      <c r="AM428" s="7" t="s">
        <v>4</v>
      </c>
      <c r="AN428" s="7" t="s">
        <v>4</v>
      </c>
      <c r="AO428" s="7" t="s">
        <v>4</v>
      </c>
      <c r="AP428" s="7" t="s">
        <v>4</v>
      </c>
      <c r="AQ428" s="7" t="s">
        <v>5</v>
      </c>
      <c r="AR428" s="7" t="s">
        <v>5</v>
      </c>
      <c r="AS428" s="7" t="s">
        <v>5</v>
      </c>
      <c r="AT428" s="7" t="s">
        <v>5</v>
      </c>
      <c r="AU428" s="7" t="s">
        <v>5</v>
      </c>
      <c r="AV428" s="7" t="s">
        <v>5</v>
      </c>
      <c r="AW428" s="7" t="s">
        <v>5</v>
      </c>
      <c r="AX428" s="7" t="s">
        <v>5</v>
      </c>
      <c r="AY428" s="7" t="s">
        <v>5</v>
      </c>
      <c r="AZ428" s="7" t="s">
        <v>5</v>
      </c>
      <c r="BA428" s="7" t="s">
        <v>5</v>
      </c>
      <c r="BB428" s="7">
        <v>1</v>
      </c>
      <c r="BC428" s="7" t="s">
        <v>5</v>
      </c>
      <c r="BD428" s="7" t="s">
        <v>5</v>
      </c>
      <c r="BE428" s="7" t="s">
        <v>5</v>
      </c>
      <c r="BF428" s="7" t="s">
        <v>5</v>
      </c>
      <c r="BG428" s="7" t="s">
        <v>5</v>
      </c>
      <c r="BH428" s="7" t="s">
        <v>4</v>
      </c>
      <c r="BI428" s="7" t="s">
        <v>4</v>
      </c>
      <c r="BJ428" s="7">
        <v>26</v>
      </c>
      <c r="BK428" s="7">
        <v>28</v>
      </c>
      <c r="BL428" s="7">
        <v>50</v>
      </c>
    </row>
    <row r="429" spans="1:64">
      <c r="A429" s="7" t="s">
        <v>167</v>
      </c>
      <c r="B429" s="7" t="s">
        <v>120</v>
      </c>
      <c r="C429" s="7" t="s">
        <v>6</v>
      </c>
      <c r="D429" s="7" t="s">
        <v>4</v>
      </c>
      <c r="E429" s="7" t="s">
        <v>4</v>
      </c>
      <c r="F429" s="7" t="s">
        <v>4</v>
      </c>
      <c r="G429" s="7" t="s">
        <v>4</v>
      </c>
      <c r="H429" s="7" t="s">
        <v>4</v>
      </c>
      <c r="I429" s="7" t="s">
        <v>4</v>
      </c>
      <c r="J429" s="7" t="s">
        <v>4</v>
      </c>
      <c r="K429" s="7" t="s">
        <v>4</v>
      </c>
      <c r="L429" s="7" t="s">
        <v>4</v>
      </c>
      <c r="M429" s="7" t="s">
        <v>4</v>
      </c>
      <c r="N429" s="7" t="s">
        <v>4</v>
      </c>
      <c r="O429" s="7" t="s">
        <v>4</v>
      </c>
      <c r="P429" s="7" t="s">
        <v>4</v>
      </c>
      <c r="Q429" s="7" t="s">
        <v>4</v>
      </c>
      <c r="R429" s="7" t="s">
        <v>4</v>
      </c>
      <c r="S429" s="7" t="s">
        <v>4</v>
      </c>
      <c r="T429" s="7" t="s">
        <v>4</v>
      </c>
      <c r="U429" s="7" t="s">
        <v>4</v>
      </c>
      <c r="V429" s="7" t="s">
        <v>4</v>
      </c>
      <c r="W429" s="7" t="s">
        <v>4</v>
      </c>
      <c r="X429" s="7" t="s">
        <v>4</v>
      </c>
      <c r="Y429" s="7" t="s">
        <v>4</v>
      </c>
      <c r="Z429" s="7" t="s">
        <v>4</v>
      </c>
      <c r="AA429" s="7" t="s">
        <v>4</v>
      </c>
      <c r="AB429" s="7" t="s">
        <v>4</v>
      </c>
      <c r="AC429" s="7" t="s">
        <v>4</v>
      </c>
      <c r="AD429" s="7" t="s">
        <v>4</v>
      </c>
      <c r="AE429" s="7" t="s">
        <v>4</v>
      </c>
      <c r="AF429" s="7" t="s">
        <v>4</v>
      </c>
      <c r="AG429" s="7" t="s">
        <v>4</v>
      </c>
      <c r="AH429" s="7" t="s">
        <v>4</v>
      </c>
      <c r="AI429" s="7" t="s">
        <v>4</v>
      </c>
      <c r="AJ429" s="7" t="s">
        <v>4</v>
      </c>
      <c r="AK429" s="7" t="s">
        <v>4</v>
      </c>
      <c r="AL429" s="7" t="s">
        <v>4</v>
      </c>
      <c r="AM429" s="7" t="s">
        <v>4</v>
      </c>
      <c r="AN429" s="7" t="s">
        <v>4</v>
      </c>
      <c r="AO429" s="7" t="s">
        <v>4</v>
      </c>
      <c r="AP429" s="7" t="s">
        <v>4</v>
      </c>
      <c r="AQ429" s="7">
        <v>3</v>
      </c>
      <c r="AR429" s="7">
        <v>34</v>
      </c>
      <c r="AS429" s="7">
        <v>52</v>
      </c>
      <c r="AT429" s="7">
        <v>189</v>
      </c>
      <c r="AU429" s="7">
        <v>166</v>
      </c>
      <c r="AV429" s="7">
        <v>586</v>
      </c>
      <c r="AW429" s="7">
        <v>1221</v>
      </c>
      <c r="AX429" s="7">
        <v>357</v>
      </c>
      <c r="AY429" s="7">
        <v>652</v>
      </c>
      <c r="AZ429" s="7">
        <v>534</v>
      </c>
      <c r="BA429" s="7">
        <v>156</v>
      </c>
      <c r="BB429" s="7">
        <v>130</v>
      </c>
      <c r="BC429" s="7">
        <v>145</v>
      </c>
      <c r="BD429" s="7">
        <v>131</v>
      </c>
      <c r="BE429" s="7">
        <v>181</v>
      </c>
      <c r="BF429" s="7">
        <v>104</v>
      </c>
      <c r="BG429" s="7">
        <v>95</v>
      </c>
      <c r="BH429" s="7">
        <v>83</v>
      </c>
      <c r="BI429" s="7">
        <v>45</v>
      </c>
      <c r="BJ429" s="7">
        <v>16</v>
      </c>
      <c r="BK429" s="7">
        <v>7</v>
      </c>
      <c r="BL429" s="7">
        <v>5</v>
      </c>
    </row>
    <row r="430" spans="1:64">
      <c r="A430" s="7" t="s">
        <v>167</v>
      </c>
      <c r="B430" s="7" t="s">
        <v>120</v>
      </c>
      <c r="C430" s="7" t="s">
        <v>7</v>
      </c>
      <c r="D430" s="7" t="s">
        <v>4</v>
      </c>
      <c r="E430" s="7" t="s">
        <v>4</v>
      </c>
      <c r="F430" s="7" t="s">
        <v>4</v>
      </c>
      <c r="G430" s="7" t="s">
        <v>4</v>
      </c>
      <c r="H430" s="7" t="s">
        <v>4</v>
      </c>
      <c r="I430" s="7" t="s">
        <v>4</v>
      </c>
      <c r="J430" s="7" t="s">
        <v>4</v>
      </c>
      <c r="K430" s="7" t="s">
        <v>4</v>
      </c>
      <c r="L430" s="7" t="s">
        <v>4</v>
      </c>
      <c r="M430" s="7" t="s">
        <v>4</v>
      </c>
      <c r="N430" s="7" t="s">
        <v>4</v>
      </c>
      <c r="O430" s="7" t="s">
        <v>4</v>
      </c>
      <c r="P430" s="7" t="s">
        <v>4</v>
      </c>
      <c r="Q430" s="7" t="s">
        <v>4</v>
      </c>
      <c r="R430" s="7" t="s">
        <v>4</v>
      </c>
      <c r="S430" s="7" t="s">
        <v>4</v>
      </c>
      <c r="T430" s="7" t="s">
        <v>4</v>
      </c>
      <c r="U430" s="7" t="s">
        <v>4</v>
      </c>
      <c r="V430" s="7" t="s">
        <v>4</v>
      </c>
      <c r="W430" s="7" t="s">
        <v>4</v>
      </c>
      <c r="X430" s="7" t="s">
        <v>4</v>
      </c>
      <c r="Y430" s="7" t="s">
        <v>4</v>
      </c>
      <c r="Z430" s="7" t="s">
        <v>4</v>
      </c>
      <c r="AA430" s="7" t="s">
        <v>4</v>
      </c>
      <c r="AB430" s="7" t="s">
        <v>4</v>
      </c>
      <c r="AC430" s="7" t="s">
        <v>4</v>
      </c>
      <c r="AD430" s="7" t="s">
        <v>4</v>
      </c>
      <c r="AE430" s="7" t="s">
        <v>4</v>
      </c>
      <c r="AF430" s="7" t="s">
        <v>4</v>
      </c>
      <c r="AG430" s="7" t="s">
        <v>4</v>
      </c>
      <c r="AH430" s="7" t="s">
        <v>4</v>
      </c>
      <c r="AI430" s="7" t="s">
        <v>4</v>
      </c>
      <c r="AJ430" s="7" t="s">
        <v>4</v>
      </c>
      <c r="AK430" s="7" t="s">
        <v>4</v>
      </c>
      <c r="AL430" s="7" t="s">
        <v>4</v>
      </c>
      <c r="AM430" s="7" t="s">
        <v>4</v>
      </c>
      <c r="AN430" s="7" t="s">
        <v>4</v>
      </c>
      <c r="AO430" s="7" t="s">
        <v>4</v>
      </c>
      <c r="AP430" s="7" t="s">
        <v>4</v>
      </c>
      <c r="AQ430" s="7">
        <v>97</v>
      </c>
      <c r="AR430" s="7">
        <v>185</v>
      </c>
      <c r="AS430" s="7">
        <v>391</v>
      </c>
      <c r="AT430" s="7">
        <v>404</v>
      </c>
      <c r="AU430" s="7">
        <v>248</v>
      </c>
      <c r="AV430" s="7">
        <v>521</v>
      </c>
      <c r="AW430" s="7">
        <v>741</v>
      </c>
      <c r="AX430" s="7">
        <v>619</v>
      </c>
      <c r="AY430" s="7">
        <v>792</v>
      </c>
      <c r="AZ430" s="7">
        <v>887</v>
      </c>
      <c r="BA430" s="7">
        <v>613</v>
      </c>
      <c r="BB430" s="7">
        <v>325</v>
      </c>
      <c r="BC430" s="7">
        <v>347</v>
      </c>
      <c r="BD430" s="7">
        <v>418</v>
      </c>
      <c r="BE430" s="7">
        <v>318</v>
      </c>
      <c r="BF430" s="7">
        <v>263</v>
      </c>
      <c r="BG430" s="7">
        <v>187</v>
      </c>
      <c r="BH430" s="7">
        <v>529</v>
      </c>
      <c r="BI430" s="7">
        <v>535</v>
      </c>
      <c r="BJ430" s="7">
        <v>295</v>
      </c>
      <c r="BK430" s="7">
        <v>202</v>
      </c>
      <c r="BL430" s="7">
        <v>208</v>
      </c>
    </row>
    <row r="431" spans="1:64">
      <c r="A431" s="7" t="s">
        <v>172</v>
      </c>
      <c r="B431" s="7" t="s">
        <v>120</v>
      </c>
      <c r="C431" s="7" t="s">
        <v>6</v>
      </c>
      <c r="D431" s="7" t="s">
        <v>5</v>
      </c>
      <c r="E431" s="7" t="s">
        <v>5</v>
      </c>
      <c r="F431" s="7" t="s">
        <v>5</v>
      </c>
      <c r="G431" s="7" t="s">
        <v>5</v>
      </c>
      <c r="H431" s="7" t="s">
        <v>5</v>
      </c>
      <c r="I431" s="7" t="s">
        <v>5</v>
      </c>
      <c r="J431" s="7" t="s">
        <v>5</v>
      </c>
      <c r="K431" s="7" t="s">
        <v>5</v>
      </c>
      <c r="L431" s="7" t="s">
        <v>5</v>
      </c>
      <c r="M431" s="7" t="s">
        <v>5</v>
      </c>
      <c r="N431" s="7" t="s">
        <v>5</v>
      </c>
      <c r="O431" s="7" t="s">
        <v>5</v>
      </c>
      <c r="P431" s="7" t="s">
        <v>5</v>
      </c>
      <c r="Q431" s="7" t="s">
        <v>5</v>
      </c>
      <c r="R431" s="7" t="s">
        <v>5</v>
      </c>
      <c r="S431" s="7" t="s">
        <v>5</v>
      </c>
      <c r="T431" s="7" t="s">
        <v>5</v>
      </c>
      <c r="U431" s="7" t="s">
        <v>5</v>
      </c>
      <c r="V431" s="7" t="s">
        <v>5</v>
      </c>
      <c r="W431" s="7" t="s">
        <v>5</v>
      </c>
      <c r="X431" s="7" t="s">
        <v>5</v>
      </c>
      <c r="Y431" s="7" t="s">
        <v>5</v>
      </c>
      <c r="Z431" s="7" t="s">
        <v>5</v>
      </c>
      <c r="AA431" s="7" t="s">
        <v>5</v>
      </c>
      <c r="AB431" s="7" t="s">
        <v>5</v>
      </c>
      <c r="AC431" s="7" t="s">
        <v>5</v>
      </c>
      <c r="AD431" s="7" t="s">
        <v>5</v>
      </c>
      <c r="AE431" s="7" t="s">
        <v>5</v>
      </c>
      <c r="AF431" s="7" t="s">
        <v>5</v>
      </c>
      <c r="AG431" s="7" t="s">
        <v>5</v>
      </c>
      <c r="AH431" s="7" t="s">
        <v>5</v>
      </c>
      <c r="AI431" s="7" t="s">
        <v>5</v>
      </c>
      <c r="AJ431" s="7" t="s">
        <v>5</v>
      </c>
      <c r="AK431" s="7">
        <v>183</v>
      </c>
      <c r="AL431" s="7">
        <v>429</v>
      </c>
      <c r="AM431" s="7">
        <v>349</v>
      </c>
      <c r="AN431" s="7">
        <v>109</v>
      </c>
      <c r="AO431" s="7">
        <v>33</v>
      </c>
      <c r="AP431" s="7">
        <v>6</v>
      </c>
      <c r="AQ431" s="7" t="s">
        <v>4</v>
      </c>
      <c r="AR431" s="7" t="s">
        <v>4</v>
      </c>
      <c r="AS431" s="7" t="s">
        <v>4</v>
      </c>
      <c r="AT431" s="7" t="s">
        <v>4</v>
      </c>
      <c r="AU431" s="7" t="s">
        <v>4</v>
      </c>
      <c r="AV431" s="7" t="s">
        <v>4</v>
      </c>
      <c r="AW431" s="7" t="s">
        <v>4</v>
      </c>
      <c r="AX431" s="7" t="s">
        <v>4</v>
      </c>
      <c r="AY431" s="7" t="s">
        <v>4</v>
      </c>
      <c r="AZ431" s="7" t="s">
        <v>4</v>
      </c>
      <c r="BA431" s="7" t="s">
        <v>4</v>
      </c>
      <c r="BB431" s="7" t="s">
        <v>4</v>
      </c>
      <c r="BC431" s="7" t="s">
        <v>4</v>
      </c>
      <c r="BD431" s="7" t="s">
        <v>4</v>
      </c>
      <c r="BE431" s="7" t="s">
        <v>4</v>
      </c>
      <c r="BF431" s="7" t="s">
        <v>4</v>
      </c>
      <c r="BG431" s="7" t="s">
        <v>4</v>
      </c>
      <c r="BH431" s="7" t="s">
        <v>4</v>
      </c>
      <c r="BI431" s="7" t="s">
        <v>4</v>
      </c>
      <c r="BJ431" s="7" t="s">
        <v>4</v>
      </c>
      <c r="BK431" s="7" t="s">
        <v>4</v>
      </c>
      <c r="BL431" s="7" t="s">
        <v>4</v>
      </c>
    </row>
    <row r="432" spans="1:64">
      <c r="A432" s="7" t="s">
        <v>172</v>
      </c>
      <c r="B432" s="7" t="s">
        <v>120</v>
      </c>
      <c r="C432" s="7" t="s">
        <v>7</v>
      </c>
      <c r="D432" s="7" t="s">
        <v>5</v>
      </c>
      <c r="E432" s="7" t="s">
        <v>5</v>
      </c>
      <c r="F432" s="7" t="s">
        <v>5</v>
      </c>
      <c r="G432" s="7" t="s">
        <v>5</v>
      </c>
      <c r="H432" s="7" t="s">
        <v>5</v>
      </c>
      <c r="I432" s="7" t="s">
        <v>5</v>
      </c>
      <c r="J432" s="7" t="s">
        <v>5</v>
      </c>
      <c r="K432" s="7" t="s">
        <v>5</v>
      </c>
      <c r="L432" s="7" t="s">
        <v>5</v>
      </c>
      <c r="M432" s="7" t="s">
        <v>5</v>
      </c>
      <c r="N432" s="7" t="s">
        <v>5</v>
      </c>
      <c r="O432" s="7" t="s">
        <v>5</v>
      </c>
      <c r="P432" s="7" t="s">
        <v>5</v>
      </c>
      <c r="Q432" s="7" t="s">
        <v>5</v>
      </c>
      <c r="R432" s="7" t="s">
        <v>5</v>
      </c>
      <c r="S432" s="7" t="s">
        <v>5</v>
      </c>
      <c r="T432" s="7" t="s">
        <v>5</v>
      </c>
      <c r="U432" s="7" t="s">
        <v>5</v>
      </c>
      <c r="V432" s="7" t="s">
        <v>5</v>
      </c>
      <c r="W432" s="7" t="s">
        <v>5</v>
      </c>
      <c r="X432" s="7" t="s">
        <v>5</v>
      </c>
      <c r="Y432" s="7" t="s">
        <v>5</v>
      </c>
      <c r="Z432" s="7" t="s">
        <v>5</v>
      </c>
      <c r="AA432" s="7" t="s">
        <v>5</v>
      </c>
      <c r="AB432" s="7" t="s">
        <v>5</v>
      </c>
      <c r="AC432" s="7" t="s">
        <v>5</v>
      </c>
      <c r="AD432" s="7">
        <v>750</v>
      </c>
      <c r="AE432" s="7" t="s">
        <v>5</v>
      </c>
      <c r="AF432" s="7" t="s">
        <v>5</v>
      </c>
      <c r="AG432" s="7" t="s">
        <v>5</v>
      </c>
      <c r="AH432" s="7" t="s">
        <v>5</v>
      </c>
      <c r="AI432" s="7" t="s">
        <v>5</v>
      </c>
      <c r="AJ432" s="7" t="s">
        <v>5</v>
      </c>
      <c r="AK432" s="7">
        <v>188</v>
      </c>
      <c r="AL432" s="7">
        <v>404</v>
      </c>
      <c r="AM432" s="7">
        <v>364</v>
      </c>
      <c r="AN432" s="7">
        <v>214</v>
      </c>
      <c r="AO432" s="7">
        <v>193</v>
      </c>
      <c r="AP432" s="7">
        <v>151</v>
      </c>
      <c r="AQ432" s="7" t="s">
        <v>4</v>
      </c>
      <c r="AR432" s="7" t="s">
        <v>4</v>
      </c>
      <c r="AS432" s="7" t="s">
        <v>4</v>
      </c>
      <c r="AT432" s="7" t="s">
        <v>4</v>
      </c>
      <c r="AU432" s="7" t="s">
        <v>4</v>
      </c>
      <c r="AV432" s="7" t="s">
        <v>4</v>
      </c>
      <c r="AW432" s="7" t="s">
        <v>4</v>
      </c>
      <c r="AX432" s="7" t="s">
        <v>4</v>
      </c>
      <c r="AY432" s="7" t="s">
        <v>4</v>
      </c>
      <c r="AZ432" s="7" t="s">
        <v>4</v>
      </c>
      <c r="BA432" s="7" t="s">
        <v>4</v>
      </c>
      <c r="BB432" s="7" t="s">
        <v>4</v>
      </c>
      <c r="BC432" s="7" t="s">
        <v>4</v>
      </c>
      <c r="BD432" s="7" t="s">
        <v>4</v>
      </c>
      <c r="BE432" s="7" t="s">
        <v>4</v>
      </c>
      <c r="BF432" s="7" t="s">
        <v>4</v>
      </c>
      <c r="BG432" s="7" t="s">
        <v>4</v>
      </c>
      <c r="BH432" s="7" t="s">
        <v>4</v>
      </c>
      <c r="BI432" s="7" t="s">
        <v>4</v>
      </c>
      <c r="BJ432" s="7" t="s">
        <v>4</v>
      </c>
      <c r="BK432" s="7" t="s">
        <v>4</v>
      </c>
      <c r="BL432" s="7" t="s">
        <v>4</v>
      </c>
    </row>
    <row r="433" spans="1:64">
      <c r="A433" s="7" t="s">
        <v>167</v>
      </c>
      <c r="B433" s="7" t="s">
        <v>70</v>
      </c>
      <c r="C433" s="7" t="s">
        <v>6</v>
      </c>
      <c r="D433" s="7" t="s">
        <v>4</v>
      </c>
      <c r="E433" s="7" t="s">
        <v>4</v>
      </c>
      <c r="F433" s="7" t="s">
        <v>4</v>
      </c>
      <c r="G433" s="7" t="s">
        <v>4</v>
      </c>
      <c r="H433" s="7" t="s">
        <v>4</v>
      </c>
      <c r="I433" s="7" t="s">
        <v>4</v>
      </c>
      <c r="J433" s="7" t="s">
        <v>4</v>
      </c>
      <c r="K433" s="7" t="s">
        <v>4</v>
      </c>
      <c r="L433" s="7" t="s">
        <v>4</v>
      </c>
      <c r="M433" s="7" t="s">
        <v>4</v>
      </c>
      <c r="N433" s="7" t="s">
        <v>4</v>
      </c>
      <c r="O433" s="7" t="s">
        <v>4</v>
      </c>
      <c r="P433" s="7" t="s">
        <v>4</v>
      </c>
      <c r="Q433" s="7" t="s">
        <v>4</v>
      </c>
      <c r="R433" s="7" t="s">
        <v>4</v>
      </c>
      <c r="S433" s="7" t="s">
        <v>4</v>
      </c>
      <c r="T433" s="7" t="s">
        <v>4</v>
      </c>
      <c r="U433" s="7" t="s">
        <v>4</v>
      </c>
      <c r="V433" s="7" t="s">
        <v>4</v>
      </c>
      <c r="W433" s="7" t="s">
        <v>4</v>
      </c>
      <c r="X433" s="7" t="s">
        <v>4</v>
      </c>
      <c r="Y433" s="7" t="s">
        <v>4</v>
      </c>
      <c r="Z433" s="7" t="s">
        <v>4</v>
      </c>
      <c r="AA433" s="7" t="s">
        <v>4</v>
      </c>
      <c r="AB433" s="7" t="s">
        <v>4</v>
      </c>
      <c r="AC433" s="7" t="s">
        <v>4</v>
      </c>
      <c r="AD433" s="7" t="s">
        <v>4</v>
      </c>
      <c r="AE433" s="7" t="s">
        <v>4</v>
      </c>
      <c r="AF433" s="7" t="s">
        <v>4</v>
      </c>
      <c r="AG433" s="7" t="s">
        <v>4</v>
      </c>
      <c r="AH433" s="7" t="s">
        <v>4</v>
      </c>
      <c r="AI433" s="7" t="s">
        <v>4</v>
      </c>
      <c r="AJ433" s="7" t="s">
        <v>4</v>
      </c>
      <c r="AK433" s="7" t="s">
        <v>4</v>
      </c>
      <c r="AL433" s="7" t="s">
        <v>4</v>
      </c>
      <c r="AM433" s="7" t="s">
        <v>4</v>
      </c>
      <c r="AN433" s="7" t="s">
        <v>4</v>
      </c>
      <c r="AO433" s="7" t="s">
        <v>4</v>
      </c>
      <c r="AP433" s="7" t="s">
        <v>4</v>
      </c>
      <c r="AQ433" s="7" t="s">
        <v>4</v>
      </c>
      <c r="AR433" s="7" t="s">
        <v>4</v>
      </c>
      <c r="AS433" s="7" t="s">
        <v>4</v>
      </c>
      <c r="AT433" s="7" t="s">
        <v>4</v>
      </c>
      <c r="AU433" s="7" t="s">
        <v>4</v>
      </c>
      <c r="AV433" s="7" t="s">
        <v>4</v>
      </c>
      <c r="AW433" s="7" t="s">
        <v>4</v>
      </c>
      <c r="AX433" s="7" t="s">
        <v>4</v>
      </c>
      <c r="AY433" s="7" t="s">
        <v>4</v>
      </c>
      <c r="AZ433" s="7" t="s">
        <v>4</v>
      </c>
      <c r="BA433" s="7" t="s">
        <v>4</v>
      </c>
      <c r="BB433" s="7" t="s">
        <v>4</v>
      </c>
      <c r="BC433" s="7" t="s">
        <v>4</v>
      </c>
      <c r="BD433" s="7" t="s">
        <v>4</v>
      </c>
      <c r="BE433" s="7" t="s">
        <v>4</v>
      </c>
      <c r="BF433" s="7" t="s">
        <v>4</v>
      </c>
      <c r="BG433" s="7" t="s">
        <v>4</v>
      </c>
      <c r="BH433" s="7" t="s">
        <v>4</v>
      </c>
      <c r="BI433" s="7" t="s">
        <v>4</v>
      </c>
      <c r="BJ433" s="7">
        <v>2</v>
      </c>
      <c r="BK433" s="7">
        <v>4</v>
      </c>
      <c r="BL433" s="7">
        <v>5</v>
      </c>
    </row>
    <row r="434" spans="1:64">
      <c r="A434" s="7" t="s">
        <v>167</v>
      </c>
      <c r="B434" s="7" t="s">
        <v>70</v>
      </c>
      <c r="C434" s="7" t="s">
        <v>7</v>
      </c>
      <c r="D434" s="7" t="s">
        <v>4</v>
      </c>
      <c r="E434" s="7" t="s">
        <v>4</v>
      </c>
      <c r="F434" s="7" t="s">
        <v>4</v>
      </c>
      <c r="G434" s="7" t="s">
        <v>4</v>
      </c>
      <c r="H434" s="7" t="s">
        <v>4</v>
      </c>
      <c r="I434" s="7" t="s">
        <v>4</v>
      </c>
      <c r="J434" s="7" t="s">
        <v>4</v>
      </c>
      <c r="K434" s="7" t="s">
        <v>4</v>
      </c>
      <c r="L434" s="7" t="s">
        <v>4</v>
      </c>
      <c r="M434" s="7" t="s">
        <v>4</v>
      </c>
      <c r="N434" s="7" t="s">
        <v>4</v>
      </c>
      <c r="O434" s="7" t="s">
        <v>4</v>
      </c>
      <c r="P434" s="7" t="s">
        <v>4</v>
      </c>
      <c r="Q434" s="7" t="s">
        <v>4</v>
      </c>
      <c r="R434" s="7" t="s">
        <v>4</v>
      </c>
      <c r="S434" s="7" t="s">
        <v>4</v>
      </c>
      <c r="T434" s="7" t="s">
        <v>4</v>
      </c>
      <c r="U434" s="7" t="s">
        <v>4</v>
      </c>
      <c r="V434" s="7" t="s">
        <v>4</v>
      </c>
      <c r="W434" s="7" t="s">
        <v>4</v>
      </c>
      <c r="X434" s="7" t="s">
        <v>4</v>
      </c>
      <c r="Y434" s="7" t="s">
        <v>4</v>
      </c>
      <c r="Z434" s="7" t="s">
        <v>4</v>
      </c>
      <c r="AA434" s="7" t="s">
        <v>4</v>
      </c>
      <c r="AB434" s="7" t="s">
        <v>4</v>
      </c>
      <c r="AC434" s="7" t="s">
        <v>4</v>
      </c>
      <c r="AD434" s="7" t="s">
        <v>4</v>
      </c>
      <c r="AE434" s="7" t="s">
        <v>4</v>
      </c>
      <c r="AF434" s="7" t="s">
        <v>4</v>
      </c>
      <c r="AG434" s="7" t="s">
        <v>4</v>
      </c>
      <c r="AH434" s="7" t="s">
        <v>4</v>
      </c>
      <c r="AI434" s="7" t="s">
        <v>4</v>
      </c>
      <c r="AJ434" s="7" t="s">
        <v>4</v>
      </c>
      <c r="AK434" s="7" t="s">
        <v>4</v>
      </c>
      <c r="AL434" s="7" t="s">
        <v>4</v>
      </c>
      <c r="AM434" s="7" t="s">
        <v>4</v>
      </c>
      <c r="AN434" s="7" t="s">
        <v>4</v>
      </c>
      <c r="AO434" s="7" t="s">
        <v>4</v>
      </c>
      <c r="AP434" s="7" t="s">
        <v>4</v>
      </c>
      <c r="AQ434" s="7" t="s">
        <v>4</v>
      </c>
      <c r="AR434" s="7" t="s">
        <v>4</v>
      </c>
      <c r="AS434" s="7" t="s">
        <v>4</v>
      </c>
      <c r="AT434" s="7" t="s">
        <v>4</v>
      </c>
      <c r="AU434" s="7" t="s">
        <v>4</v>
      </c>
      <c r="AV434" s="7" t="s">
        <v>4</v>
      </c>
      <c r="AW434" s="7" t="s">
        <v>4</v>
      </c>
      <c r="AX434" s="7" t="s">
        <v>4</v>
      </c>
      <c r="AY434" s="7" t="s">
        <v>4</v>
      </c>
      <c r="AZ434" s="7" t="s">
        <v>4</v>
      </c>
      <c r="BA434" s="7" t="s">
        <v>4</v>
      </c>
      <c r="BB434" s="7" t="s">
        <v>4</v>
      </c>
      <c r="BC434" s="7" t="s">
        <v>4</v>
      </c>
      <c r="BD434" s="7" t="s">
        <v>4</v>
      </c>
      <c r="BE434" s="7" t="s">
        <v>4</v>
      </c>
      <c r="BF434" s="7" t="s">
        <v>4</v>
      </c>
      <c r="BG434" s="7" t="s">
        <v>4</v>
      </c>
      <c r="BH434" s="7" t="s">
        <v>4</v>
      </c>
      <c r="BI434" s="7" t="s">
        <v>4</v>
      </c>
      <c r="BJ434" s="7">
        <v>4</v>
      </c>
      <c r="BK434" s="7">
        <v>15</v>
      </c>
      <c r="BL434" s="7">
        <v>73</v>
      </c>
    </row>
    <row r="435" spans="1:64">
      <c r="A435" s="7" t="s">
        <v>167</v>
      </c>
      <c r="B435" s="7" t="s">
        <v>166</v>
      </c>
      <c r="C435" s="7" t="s">
        <v>6</v>
      </c>
      <c r="D435" s="7" t="s">
        <v>4</v>
      </c>
      <c r="E435" s="7" t="s">
        <v>4</v>
      </c>
      <c r="F435" s="7" t="s">
        <v>4</v>
      </c>
      <c r="G435" s="7" t="s">
        <v>4</v>
      </c>
      <c r="H435" s="7" t="s">
        <v>4</v>
      </c>
      <c r="I435" s="7" t="s">
        <v>4</v>
      </c>
      <c r="J435" s="7" t="s">
        <v>4</v>
      </c>
      <c r="K435" s="7" t="s">
        <v>4</v>
      </c>
      <c r="L435" s="7" t="s">
        <v>4</v>
      </c>
      <c r="M435" s="7" t="s">
        <v>4</v>
      </c>
      <c r="N435" s="7" t="s">
        <v>4</v>
      </c>
      <c r="O435" s="7" t="s">
        <v>4</v>
      </c>
      <c r="P435" s="7" t="s">
        <v>4</v>
      </c>
      <c r="Q435" s="7" t="s">
        <v>4</v>
      </c>
      <c r="R435" s="7" t="s">
        <v>4</v>
      </c>
      <c r="S435" s="7" t="s">
        <v>4</v>
      </c>
      <c r="T435" s="7" t="s">
        <v>4</v>
      </c>
      <c r="U435" s="7" t="s">
        <v>4</v>
      </c>
      <c r="V435" s="7" t="s">
        <v>4</v>
      </c>
      <c r="W435" s="7" t="s">
        <v>4</v>
      </c>
      <c r="X435" s="7" t="s">
        <v>4</v>
      </c>
      <c r="Y435" s="7" t="s">
        <v>4</v>
      </c>
      <c r="Z435" s="7" t="s">
        <v>4</v>
      </c>
      <c r="AA435" s="7" t="s">
        <v>4</v>
      </c>
      <c r="AB435" s="7" t="s">
        <v>4</v>
      </c>
      <c r="AC435" s="7" t="s">
        <v>4</v>
      </c>
      <c r="AD435" s="7" t="s">
        <v>4</v>
      </c>
      <c r="AE435" s="7" t="s">
        <v>4</v>
      </c>
      <c r="AF435" s="7" t="s">
        <v>4</v>
      </c>
      <c r="AG435" s="7" t="s">
        <v>4</v>
      </c>
      <c r="AH435" s="7" t="s">
        <v>4</v>
      </c>
      <c r="AI435" s="7" t="s">
        <v>4</v>
      </c>
      <c r="AJ435" s="7" t="s">
        <v>4</v>
      </c>
      <c r="AK435" s="7" t="s">
        <v>4</v>
      </c>
      <c r="AL435" s="7" t="s">
        <v>4</v>
      </c>
      <c r="AM435" s="7" t="s">
        <v>4</v>
      </c>
      <c r="AN435" s="7" t="s">
        <v>4</v>
      </c>
      <c r="AO435" s="7" t="s">
        <v>4</v>
      </c>
      <c r="AP435" s="7" t="s">
        <v>4</v>
      </c>
      <c r="AQ435" s="7" t="s">
        <v>4</v>
      </c>
      <c r="AR435" s="7" t="s">
        <v>4</v>
      </c>
      <c r="AS435" s="7" t="s">
        <v>4</v>
      </c>
      <c r="AT435" s="7" t="s">
        <v>4</v>
      </c>
      <c r="AU435" s="7" t="s">
        <v>4</v>
      </c>
      <c r="AV435" s="7" t="s">
        <v>4</v>
      </c>
      <c r="AW435" s="7" t="s">
        <v>4</v>
      </c>
      <c r="AX435" s="7" t="s">
        <v>4</v>
      </c>
      <c r="AY435" s="7" t="s">
        <v>4</v>
      </c>
      <c r="AZ435" s="7" t="s">
        <v>4</v>
      </c>
      <c r="BA435" s="7" t="s">
        <v>4</v>
      </c>
      <c r="BB435" s="7" t="s">
        <v>4</v>
      </c>
      <c r="BC435" s="7" t="s">
        <v>4</v>
      </c>
      <c r="BD435" s="7" t="s">
        <v>4</v>
      </c>
      <c r="BE435" s="7" t="s">
        <v>4</v>
      </c>
      <c r="BF435" s="7" t="s">
        <v>4</v>
      </c>
      <c r="BG435" s="7" t="s">
        <v>4</v>
      </c>
      <c r="BH435" s="7" t="s">
        <v>4</v>
      </c>
      <c r="BI435" s="7" t="s">
        <v>4</v>
      </c>
      <c r="BJ435" s="7" t="s">
        <v>11</v>
      </c>
      <c r="BK435" s="7" t="s">
        <v>4</v>
      </c>
      <c r="BL435" s="7" t="s">
        <v>5</v>
      </c>
    </row>
    <row r="436" spans="1:64">
      <c r="A436" s="7" t="s">
        <v>167</v>
      </c>
      <c r="B436" s="7" t="s">
        <v>71</v>
      </c>
      <c r="C436" s="7" t="s">
        <v>6</v>
      </c>
      <c r="D436" s="7" t="s">
        <v>4</v>
      </c>
      <c r="E436" s="7" t="s">
        <v>4</v>
      </c>
      <c r="F436" s="7" t="s">
        <v>4</v>
      </c>
      <c r="G436" s="7" t="s">
        <v>4</v>
      </c>
      <c r="H436" s="7" t="s">
        <v>4</v>
      </c>
      <c r="I436" s="7" t="s">
        <v>4</v>
      </c>
      <c r="J436" s="7" t="s">
        <v>4</v>
      </c>
      <c r="K436" s="7" t="s">
        <v>4</v>
      </c>
      <c r="L436" s="7" t="s">
        <v>4</v>
      </c>
      <c r="M436" s="7" t="s">
        <v>4</v>
      </c>
      <c r="N436" s="7" t="s">
        <v>4</v>
      </c>
      <c r="O436" s="7" t="s">
        <v>4</v>
      </c>
      <c r="P436" s="7" t="s">
        <v>4</v>
      </c>
      <c r="Q436" s="7" t="s">
        <v>4</v>
      </c>
      <c r="R436" s="7" t="s">
        <v>4</v>
      </c>
      <c r="S436" s="7" t="s">
        <v>4</v>
      </c>
      <c r="T436" s="7" t="s">
        <v>4</v>
      </c>
      <c r="U436" s="7" t="s">
        <v>4</v>
      </c>
      <c r="V436" s="7" t="s">
        <v>4</v>
      </c>
      <c r="W436" s="7" t="s">
        <v>4</v>
      </c>
      <c r="X436" s="7" t="s">
        <v>4</v>
      </c>
      <c r="Y436" s="7" t="s">
        <v>4</v>
      </c>
      <c r="Z436" s="7" t="s">
        <v>4</v>
      </c>
      <c r="AA436" s="7" t="s">
        <v>4</v>
      </c>
      <c r="AB436" s="7" t="s">
        <v>4</v>
      </c>
      <c r="AC436" s="7" t="s">
        <v>4</v>
      </c>
      <c r="AD436" s="7" t="s">
        <v>4</v>
      </c>
      <c r="AE436" s="7" t="s">
        <v>4</v>
      </c>
      <c r="AF436" s="7" t="s">
        <v>4</v>
      </c>
      <c r="AG436" s="7" t="s">
        <v>4</v>
      </c>
      <c r="AH436" s="7" t="s">
        <v>4</v>
      </c>
      <c r="AI436" s="7" t="s">
        <v>4</v>
      </c>
      <c r="AJ436" s="7" t="s">
        <v>4</v>
      </c>
      <c r="AK436" s="7" t="s">
        <v>4</v>
      </c>
      <c r="AL436" s="7" t="s">
        <v>4</v>
      </c>
      <c r="AM436" s="7" t="s">
        <v>4</v>
      </c>
      <c r="AN436" s="7" t="s">
        <v>4</v>
      </c>
      <c r="AO436" s="7" t="s">
        <v>4</v>
      </c>
      <c r="AP436" s="7" t="s">
        <v>4</v>
      </c>
      <c r="AQ436" s="7" t="s">
        <v>5</v>
      </c>
      <c r="AR436" s="7" t="s">
        <v>5</v>
      </c>
      <c r="AS436" s="7" t="s">
        <v>11</v>
      </c>
      <c r="AT436" s="7" t="s">
        <v>5</v>
      </c>
      <c r="AU436" s="7" t="s">
        <v>5</v>
      </c>
      <c r="AV436" s="7" t="s">
        <v>5</v>
      </c>
      <c r="AW436" s="7" t="s">
        <v>5</v>
      </c>
      <c r="AX436" s="7" t="s">
        <v>5</v>
      </c>
      <c r="AY436" s="7" t="s">
        <v>5</v>
      </c>
      <c r="AZ436" s="7" t="s">
        <v>5</v>
      </c>
      <c r="BA436" s="7" t="s">
        <v>5</v>
      </c>
      <c r="BB436" s="7" t="s">
        <v>5</v>
      </c>
      <c r="BC436" s="7" t="s">
        <v>5</v>
      </c>
      <c r="BD436" s="7" t="s">
        <v>5</v>
      </c>
      <c r="BE436" s="7" t="s">
        <v>5</v>
      </c>
      <c r="BF436" s="7" t="s">
        <v>5</v>
      </c>
      <c r="BG436" s="7" t="s">
        <v>5</v>
      </c>
      <c r="BH436" s="7" t="s">
        <v>4</v>
      </c>
      <c r="BI436" s="7" t="s">
        <v>4</v>
      </c>
      <c r="BJ436" s="7" t="s">
        <v>4</v>
      </c>
      <c r="BK436" s="7" t="s">
        <v>4</v>
      </c>
      <c r="BL436" s="7" t="s">
        <v>4</v>
      </c>
    </row>
    <row r="437" spans="1:64">
      <c r="A437" s="7" t="s">
        <v>167</v>
      </c>
      <c r="B437" s="7" t="s">
        <v>71</v>
      </c>
      <c r="C437" s="7" t="s">
        <v>7</v>
      </c>
      <c r="D437" s="7" t="s">
        <v>4</v>
      </c>
      <c r="E437" s="7" t="s">
        <v>4</v>
      </c>
      <c r="F437" s="7" t="s">
        <v>4</v>
      </c>
      <c r="G437" s="7" t="s">
        <v>4</v>
      </c>
      <c r="H437" s="7" t="s">
        <v>4</v>
      </c>
      <c r="I437" s="7" t="s">
        <v>4</v>
      </c>
      <c r="J437" s="7" t="s">
        <v>4</v>
      </c>
      <c r="K437" s="7" t="s">
        <v>4</v>
      </c>
      <c r="L437" s="7" t="s">
        <v>4</v>
      </c>
      <c r="M437" s="7" t="s">
        <v>4</v>
      </c>
      <c r="N437" s="7" t="s">
        <v>4</v>
      </c>
      <c r="O437" s="7" t="s">
        <v>4</v>
      </c>
      <c r="P437" s="7" t="s">
        <v>4</v>
      </c>
      <c r="Q437" s="7" t="s">
        <v>4</v>
      </c>
      <c r="R437" s="7" t="s">
        <v>4</v>
      </c>
      <c r="S437" s="7" t="s">
        <v>4</v>
      </c>
      <c r="T437" s="7" t="s">
        <v>4</v>
      </c>
      <c r="U437" s="7" t="s">
        <v>4</v>
      </c>
      <c r="V437" s="7" t="s">
        <v>4</v>
      </c>
      <c r="W437" s="7" t="s">
        <v>4</v>
      </c>
      <c r="X437" s="7" t="s">
        <v>4</v>
      </c>
      <c r="Y437" s="7" t="s">
        <v>4</v>
      </c>
      <c r="Z437" s="7" t="s">
        <v>4</v>
      </c>
      <c r="AA437" s="7" t="s">
        <v>4</v>
      </c>
      <c r="AB437" s="7" t="s">
        <v>4</v>
      </c>
      <c r="AC437" s="7" t="s">
        <v>4</v>
      </c>
      <c r="AD437" s="7" t="s">
        <v>4</v>
      </c>
      <c r="AE437" s="7" t="s">
        <v>4</v>
      </c>
      <c r="AF437" s="7" t="s">
        <v>4</v>
      </c>
      <c r="AG437" s="7" t="s">
        <v>4</v>
      </c>
      <c r="AH437" s="7" t="s">
        <v>4</v>
      </c>
      <c r="AI437" s="7" t="s">
        <v>4</v>
      </c>
      <c r="AJ437" s="7" t="s">
        <v>4</v>
      </c>
      <c r="AK437" s="7" t="s">
        <v>4</v>
      </c>
      <c r="AL437" s="7" t="s">
        <v>4</v>
      </c>
      <c r="AM437" s="7" t="s">
        <v>4</v>
      </c>
      <c r="AN437" s="7" t="s">
        <v>4</v>
      </c>
      <c r="AO437" s="7" t="s">
        <v>4</v>
      </c>
      <c r="AP437" s="7" t="s">
        <v>4</v>
      </c>
      <c r="AQ437" s="7" t="s">
        <v>5</v>
      </c>
      <c r="AR437" s="7" t="s">
        <v>11</v>
      </c>
      <c r="AS437" s="7" t="s">
        <v>5</v>
      </c>
      <c r="AT437" s="7" t="s">
        <v>5</v>
      </c>
      <c r="AU437" s="7" t="s">
        <v>5</v>
      </c>
      <c r="AV437" s="7" t="s">
        <v>5</v>
      </c>
      <c r="AW437" s="7" t="s">
        <v>5</v>
      </c>
      <c r="AX437" s="7" t="s">
        <v>5</v>
      </c>
      <c r="AY437" s="7" t="s">
        <v>5</v>
      </c>
      <c r="AZ437" s="7" t="s">
        <v>5</v>
      </c>
      <c r="BA437" s="7" t="s">
        <v>5</v>
      </c>
      <c r="BB437" s="7" t="s">
        <v>5</v>
      </c>
      <c r="BC437" s="7" t="s">
        <v>5</v>
      </c>
      <c r="BD437" s="7" t="s">
        <v>5</v>
      </c>
      <c r="BE437" s="7" t="s">
        <v>5</v>
      </c>
      <c r="BF437" s="7" t="s">
        <v>5</v>
      </c>
      <c r="BG437" s="7" t="s">
        <v>5</v>
      </c>
      <c r="BH437" s="7" t="s">
        <v>4</v>
      </c>
      <c r="BI437" s="7" t="s">
        <v>4</v>
      </c>
      <c r="BJ437" s="7" t="s">
        <v>4</v>
      </c>
      <c r="BK437" s="7" t="s">
        <v>4</v>
      </c>
      <c r="BL437" s="7" t="s">
        <v>4</v>
      </c>
    </row>
    <row r="438" spans="1:64">
      <c r="A438" s="7" t="s">
        <v>172</v>
      </c>
      <c r="B438" s="7" t="s">
        <v>71</v>
      </c>
      <c r="C438" s="7" t="s">
        <v>6</v>
      </c>
      <c r="D438" s="7" t="s">
        <v>5</v>
      </c>
      <c r="E438" s="7" t="s">
        <v>5</v>
      </c>
      <c r="F438" s="7" t="s">
        <v>5</v>
      </c>
      <c r="G438" s="7" t="s">
        <v>5</v>
      </c>
      <c r="H438" s="7" t="s">
        <v>5</v>
      </c>
      <c r="I438" s="7" t="s">
        <v>5</v>
      </c>
      <c r="J438" s="7" t="s">
        <v>5</v>
      </c>
      <c r="K438" s="7" t="s">
        <v>5</v>
      </c>
      <c r="L438" s="7" t="s">
        <v>5</v>
      </c>
      <c r="M438" s="7" t="s">
        <v>5</v>
      </c>
      <c r="N438" s="7" t="s">
        <v>5</v>
      </c>
      <c r="O438" s="7" t="s">
        <v>5</v>
      </c>
      <c r="P438" s="7" t="s">
        <v>5</v>
      </c>
      <c r="Q438" s="7" t="s">
        <v>5</v>
      </c>
      <c r="R438" s="7" t="s">
        <v>5</v>
      </c>
      <c r="S438" s="7" t="s">
        <v>5</v>
      </c>
      <c r="T438" s="7" t="s">
        <v>5</v>
      </c>
      <c r="U438" s="7" t="s">
        <v>5</v>
      </c>
      <c r="V438" s="7" t="s">
        <v>5</v>
      </c>
      <c r="W438" s="7" t="s">
        <v>5</v>
      </c>
      <c r="X438" s="7" t="s">
        <v>5</v>
      </c>
      <c r="Y438" s="7" t="s">
        <v>5</v>
      </c>
      <c r="Z438" s="7" t="s">
        <v>5</v>
      </c>
      <c r="AA438" s="7" t="s">
        <v>5</v>
      </c>
      <c r="AB438" s="7" t="s">
        <v>5</v>
      </c>
      <c r="AC438" s="7" t="s">
        <v>5</v>
      </c>
      <c r="AD438" s="7" t="s">
        <v>5</v>
      </c>
      <c r="AE438" s="7" t="s">
        <v>5</v>
      </c>
      <c r="AF438" s="7" t="s">
        <v>5</v>
      </c>
      <c r="AG438" s="7" t="s">
        <v>5</v>
      </c>
      <c r="AH438" s="7" t="s">
        <v>5</v>
      </c>
      <c r="AI438" s="7" t="s">
        <v>5</v>
      </c>
      <c r="AJ438" s="7" t="s">
        <v>5</v>
      </c>
      <c r="AK438" s="7" t="s">
        <v>5</v>
      </c>
      <c r="AL438" s="7" t="s">
        <v>5</v>
      </c>
      <c r="AM438" s="7" t="s">
        <v>5</v>
      </c>
      <c r="AN438" s="7" t="s">
        <v>11</v>
      </c>
      <c r="AO438" s="7" t="s">
        <v>5</v>
      </c>
      <c r="AP438" s="7" t="s">
        <v>5</v>
      </c>
      <c r="AQ438" s="7" t="s">
        <v>4</v>
      </c>
      <c r="AR438" s="7" t="s">
        <v>4</v>
      </c>
      <c r="AS438" s="7" t="s">
        <v>4</v>
      </c>
      <c r="AT438" s="7" t="s">
        <v>4</v>
      </c>
      <c r="AU438" s="7" t="s">
        <v>4</v>
      </c>
      <c r="AV438" s="7" t="s">
        <v>4</v>
      </c>
      <c r="AW438" s="7" t="s">
        <v>4</v>
      </c>
      <c r="AX438" s="7" t="s">
        <v>4</v>
      </c>
      <c r="AY438" s="7" t="s">
        <v>4</v>
      </c>
      <c r="AZ438" s="7" t="s">
        <v>4</v>
      </c>
      <c r="BA438" s="7" t="s">
        <v>4</v>
      </c>
      <c r="BB438" s="7" t="s">
        <v>4</v>
      </c>
      <c r="BC438" s="7" t="s">
        <v>4</v>
      </c>
      <c r="BD438" s="7" t="s">
        <v>4</v>
      </c>
      <c r="BE438" s="7" t="s">
        <v>4</v>
      </c>
      <c r="BF438" s="7" t="s">
        <v>4</v>
      </c>
      <c r="BG438" s="7" t="s">
        <v>4</v>
      </c>
      <c r="BH438" s="7" t="s">
        <v>4</v>
      </c>
      <c r="BI438" s="7" t="s">
        <v>4</v>
      </c>
      <c r="BJ438" s="7" t="s">
        <v>4</v>
      </c>
      <c r="BK438" s="7" t="s">
        <v>4</v>
      </c>
      <c r="BL438" s="7" t="s">
        <v>4</v>
      </c>
    </row>
    <row r="439" spans="1:64">
      <c r="A439" s="7" t="s">
        <v>172</v>
      </c>
      <c r="B439" s="7" t="s">
        <v>71</v>
      </c>
      <c r="C439" s="7" t="s">
        <v>7</v>
      </c>
      <c r="D439" s="7" t="s">
        <v>5</v>
      </c>
      <c r="E439" s="7" t="s">
        <v>5</v>
      </c>
      <c r="F439" s="7" t="s">
        <v>5</v>
      </c>
      <c r="G439" s="7" t="s">
        <v>5</v>
      </c>
      <c r="H439" s="7" t="s">
        <v>5</v>
      </c>
      <c r="I439" s="7" t="s">
        <v>5</v>
      </c>
      <c r="J439" s="7" t="s">
        <v>5</v>
      </c>
      <c r="K439" s="7" t="s">
        <v>5</v>
      </c>
      <c r="L439" s="7" t="s">
        <v>5</v>
      </c>
      <c r="M439" s="7" t="s">
        <v>5</v>
      </c>
      <c r="N439" s="7" t="s">
        <v>5</v>
      </c>
      <c r="O439" s="7" t="s">
        <v>5</v>
      </c>
      <c r="P439" s="7" t="s">
        <v>5</v>
      </c>
      <c r="Q439" s="7" t="s">
        <v>5</v>
      </c>
      <c r="R439" s="7" t="s">
        <v>5</v>
      </c>
      <c r="S439" s="7" t="s">
        <v>5</v>
      </c>
      <c r="T439" s="7" t="s">
        <v>5</v>
      </c>
      <c r="U439" s="7" t="s">
        <v>5</v>
      </c>
      <c r="V439" s="7" t="s">
        <v>5</v>
      </c>
      <c r="W439" s="7" t="s">
        <v>5</v>
      </c>
      <c r="X439" s="7" t="s">
        <v>5</v>
      </c>
      <c r="Y439" s="7" t="s">
        <v>5</v>
      </c>
      <c r="Z439" s="7" t="s">
        <v>5</v>
      </c>
      <c r="AA439" s="7" t="s">
        <v>5</v>
      </c>
      <c r="AB439" s="7" t="s">
        <v>5</v>
      </c>
      <c r="AC439" s="7" t="s">
        <v>5</v>
      </c>
      <c r="AD439" s="7" t="s">
        <v>5</v>
      </c>
      <c r="AE439" s="7" t="s">
        <v>5</v>
      </c>
      <c r="AF439" s="7" t="s">
        <v>5</v>
      </c>
      <c r="AG439" s="7" t="s">
        <v>5</v>
      </c>
      <c r="AH439" s="7" t="s">
        <v>5</v>
      </c>
      <c r="AI439" s="7" t="s">
        <v>5</v>
      </c>
      <c r="AJ439" s="7" t="s">
        <v>5</v>
      </c>
      <c r="AK439" s="7" t="s">
        <v>11</v>
      </c>
      <c r="AL439" s="7" t="s">
        <v>5</v>
      </c>
      <c r="AM439" s="7" t="s">
        <v>11</v>
      </c>
      <c r="AN439" s="7" t="s">
        <v>11</v>
      </c>
      <c r="AO439" s="7" t="s">
        <v>5</v>
      </c>
      <c r="AP439" s="7" t="s">
        <v>5</v>
      </c>
      <c r="AQ439" s="7" t="s">
        <v>4</v>
      </c>
      <c r="AR439" s="7" t="s">
        <v>4</v>
      </c>
      <c r="AS439" s="7" t="s">
        <v>4</v>
      </c>
      <c r="AT439" s="7" t="s">
        <v>4</v>
      </c>
      <c r="AU439" s="7" t="s">
        <v>4</v>
      </c>
      <c r="AV439" s="7" t="s">
        <v>4</v>
      </c>
      <c r="AW439" s="7" t="s">
        <v>4</v>
      </c>
      <c r="AX439" s="7" t="s">
        <v>4</v>
      </c>
      <c r="AY439" s="7" t="s">
        <v>4</v>
      </c>
      <c r="AZ439" s="7" t="s">
        <v>4</v>
      </c>
      <c r="BA439" s="7" t="s">
        <v>4</v>
      </c>
      <c r="BB439" s="7" t="s">
        <v>4</v>
      </c>
      <c r="BC439" s="7" t="s">
        <v>4</v>
      </c>
      <c r="BD439" s="7" t="s">
        <v>4</v>
      </c>
      <c r="BE439" s="7" t="s">
        <v>4</v>
      </c>
      <c r="BF439" s="7" t="s">
        <v>4</v>
      </c>
      <c r="BG439" s="7" t="s">
        <v>4</v>
      </c>
      <c r="BH439" s="7" t="s">
        <v>4</v>
      </c>
      <c r="BI439" s="7" t="s">
        <v>4</v>
      </c>
      <c r="BJ439" s="7" t="s">
        <v>4</v>
      </c>
      <c r="BK439" s="7" t="s">
        <v>4</v>
      </c>
      <c r="BL439" s="7" t="s">
        <v>4</v>
      </c>
    </row>
    <row r="440" spans="1:64">
      <c r="A440" s="7" t="s">
        <v>167</v>
      </c>
      <c r="B440" s="7" t="s">
        <v>171</v>
      </c>
      <c r="C440" s="7" t="s">
        <v>7</v>
      </c>
      <c r="D440" s="7" t="s">
        <v>4</v>
      </c>
      <c r="E440" s="7" t="s">
        <v>4</v>
      </c>
      <c r="F440" s="7" t="s">
        <v>4</v>
      </c>
      <c r="G440" s="7" t="s">
        <v>4</v>
      </c>
      <c r="H440" s="7" t="s">
        <v>4</v>
      </c>
      <c r="I440" s="7" t="s">
        <v>4</v>
      </c>
      <c r="J440" s="7" t="s">
        <v>4</v>
      </c>
      <c r="K440" s="7" t="s">
        <v>4</v>
      </c>
      <c r="L440" s="7" t="s">
        <v>4</v>
      </c>
      <c r="M440" s="7" t="s">
        <v>4</v>
      </c>
      <c r="N440" s="7" t="s">
        <v>4</v>
      </c>
      <c r="O440" s="7" t="s">
        <v>4</v>
      </c>
      <c r="P440" s="7" t="s">
        <v>4</v>
      </c>
      <c r="Q440" s="7" t="s">
        <v>4</v>
      </c>
      <c r="R440" s="7" t="s">
        <v>4</v>
      </c>
      <c r="S440" s="7" t="s">
        <v>4</v>
      </c>
      <c r="T440" s="7" t="s">
        <v>4</v>
      </c>
      <c r="U440" s="7" t="s">
        <v>4</v>
      </c>
      <c r="V440" s="7" t="s">
        <v>4</v>
      </c>
      <c r="W440" s="7" t="s">
        <v>4</v>
      </c>
      <c r="X440" s="7" t="s">
        <v>4</v>
      </c>
      <c r="Y440" s="7" t="s">
        <v>4</v>
      </c>
      <c r="Z440" s="7" t="s">
        <v>4</v>
      </c>
      <c r="AA440" s="7" t="s">
        <v>4</v>
      </c>
      <c r="AB440" s="7" t="s">
        <v>4</v>
      </c>
      <c r="AC440" s="7" t="s">
        <v>4</v>
      </c>
      <c r="AD440" s="7" t="s">
        <v>4</v>
      </c>
      <c r="AE440" s="7" t="s">
        <v>4</v>
      </c>
      <c r="AF440" s="7" t="s">
        <v>4</v>
      </c>
      <c r="AG440" s="7" t="s">
        <v>4</v>
      </c>
      <c r="AH440" s="7" t="s">
        <v>4</v>
      </c>
      <c r="AI440" s="7" t="s">
        <v>4</v>
      </c>
      <c r="AJ440" s="7" t="s">
        <v>4</v>
      </c>
      <c r="AK440" s="7" t="s">
        <v>4</v>
      </c>
      <c r="AL440" s="7" t="s">
        <v>4</v>
      </c>
      <c r="AM440" s="7" t="s">
        <v>4</v>
      </c>
      <c r="AN440" s="7" t="s">
        <v>4</v>
      </c>
      <c r="AO440" s="7" t="s">
        <v>4</v>
      </c>
      <c r="AP440" s="7" t="s">
        <v>4</v>
      </c>
      <c r="AQ440" s="7" t="s">
        <v>4</v>
      </c>
      <c r="AR440" s="7" t="s">
        <v>4</v>
      </c>
      <c r="AS440" s="7" t="s">
        <v>4</v>
      </c>
      <c r="AT440" s="7" t="s">
        <v>4</v>
      </c>
      <c r="AU440" s="7" t="s">
        <v>4</v>
      </c>
      <c r="AV440" s="7" t="s">
        <v>4</v>
      </c>
      <c r="AW440" s="7" t="s">
        <v>4</v>
      </c>
      <c r="AX440" s="7" t="s">
        <v>4</v>
      </c>
      <c r="AY440" s="7" t="s">
        <v>4</v>
      </c>
      <c r="AZ440" s="7" t="s">
        <v>4</v>
      </c>
      <c r="BA440" s="7" t="s">
        <v>4</v>
      </c>
      <c r="BB440" s="7" t="s">
        <v>4</v>
      </c>
      <c r="BC440" s="7" t="s">
        <v>4</v>
      </c>
      <c r="BD440" s="7" t="s">
        <v>4</v>
      </c>
      <c r="BE440" s="7" t="s">
        <v>4</v>
      </c>
      <c r="BF440" s="7" t="s">
        <v>4</v>
      </c>
      <c r="BG440" s="7" t="s">
        <v>4</v>
      </c>
      <c r="BH440" s="7" t="s">
        <v>4</v>
      </c>
      <c r="BI440" s="7" t="s">
        <v>11</v>
      </c>
      <c r="BJ440" s="7" t="s">
        <v>11</v>
      </c>
      <c r="BK440" s="7" t="s">
        <v>4</v>
      </c>
      <c r="BL440" s="7" t="s">
        <v>4</v>
      </c>
    </row>
    <row r="441" spans="1:64">
      <c r="A441" s="7" t="s">
        <v>167</v>
      </c>
      <c r="B441" s="7" t="s">
        <v>126</v>
      </c>
      <c r="C441" s="7" t="s">
        <v>7</v>
      </c>
      <c r="D441" s="7" t="s">
        <v>4</v>
      </c>
      <c r="E441" s="7" t="s">
        <v>4</v>
      </c>
      <c r="F441" s="7" t="s">
        <v>4</v>
      </c>
      <c r="G441" s="7" t="s">
        <v>4</v>
      </c>
      <c r="H441" s="7" t="s">
        <v>4</v>
      </c>
      <c r="I441" s="7" t="s">
        <v>4</v>
      </c>
      <c r="J441" s="7" t="s">
        <v>4</v>
      </c>
      <c r="K441" s="7" t="s">
        <v>4</v>
      </c>
      <c r="L441" s="7" t="s">
        <v>4</v>
      </c>
      <c r="M441" s="7" t="s">
        <v>4</v>
      </c>
      <c r="N441" s="7" t="s">
        <v>4</v>
      </c>
      <c r="O441" s="7" t="s">
        <v>4</v>
      </c>
      <c r="P441" s="7" t="s">
        <v>4</v>
      </c>
      <c r="Q441" s="7" t="s">
        <v>4</v>
      </c>
      <c r="R441" s="7" t="s">
        <v>4</v>
      </c>
      <c r="S441" s="7" t="s">
        <v>4</v>
      </c>
      <c r="T441" s="7" t="s">
        <v>4</v>
      </c>
      <c r="U441" s="7" t="s">
        <v>4</v>
      </c>
      <c r="V441" s="7" t="s">
        <v>4</v>
      </c>
      <c r="W441" s="7" t="s">
        <v>4</v>
      </c>
      <c r="X441" s="7" t="s">
        <v>4</v>
      </c>
      <c r="Y441" s="7" t="s">
        <v>4</v>
      </c>
      <c r="Z441" s="7" t="s">
        <v>4</v>
      </c>
      <c r="AA441" s="7" t="s">
        <v>4</v>
      </c>
      <c r="AB441" s="7" t="s">
        <v>4</v>
      </c>
      <c r="AC441" s="7" t="s">
        <v>4</v>
      </c>
      <c r="AD441" s="7" t="s">
        <v>4</v>
      </c>
      <c r="AE441" s="7" t="s">
        <v>4</v>
      </c>
      <c r="AF441" s="7" t="s">
        <v>4</v>
      </c>
      <c r="AG441" s="7" t="s">
        <v>4</v>
      </c>
      <c r="AH441" s="7" t="s">
        <v>4</v>
      </c>
      <c r="AI441" s="7" t="s">
        <v>4</v>
      </c>
      <c r="AJ441" s="7" t="s">
        <v>4</v>
      </c>
      <c r="AK441" s="7" t="s">
        <v>4</v>
      </c>
      <c r="AL441" s="7" t="s">
        <v>4</v>
      </c>
      <c r="AM441" s="7" t="s">
        <v>4</v>
      </c>
      <c r="AN441" s="7" t="s">
        <v>4</v>
      </c>
      <c r="AO441" s="7" t="s">
        <v>4</v>
      </c>
      <c r="AP441" s="7" t="s">
        <v>4</v>
      </c>
      <c r="AQ441" s="7" t="s">
        <v>5</v>
      </c>
      <c r="AR441" s="7" t="s">
        <v>5</v>
      </c>
      <c r="AS441" s="7" t="s">
        <v>5</v>
      </c>
      <c r="AT441" s="7" t="s">
        <v>5</v>
      </c>
      <c r="AU441" s="7" t="s">
        <v>11</v>
      </c>
      <c r="AV441" s="7" t="s">
        <v>5</v>
      </c>
      <c r="AW441" s="7" t="s">
        <v>5</v>
      </c>
      <c r="AX441" s="7" t="s">
        <v>5</v>
      </c>
      <c r="AY441" s="7" t="s">
        <v>5</v>
      </c>
      <c r="AZ441" s="7" t="s">
        <v>5</v>
      </c>
      <c r="BA441" s="7" t="s">
        <v>5</v>
      </c>
      <c r="BB441" s="7" t="s">
        <v>5</v>
      </c>
      <c r="BC441" s="7" t="s">
        <v>5</v>
      </c>
      <c r="BD441" s="7" t="s">
        <v>5</v>
      </c>
      <c r="BE441" s="7" t="s">
        <v>5</v>
      </c>
      <c r="BF441" s="7" t="s">
        <v>5</v>
      </c>
      <c r="BG441" s="7" t="s">
        <v>5</v>
      </c>
      <c r="BH441" s="7" t="s">
        <v>4</v>
      </c>
      <c r="BI441" s="7" t="s">
        <v>11</v>
      </c>
      <c r="BJ441" s="7" t="s">
        <v>4</v>
      </c>
      <c r="BK441" s="7" t="s">
        <v>4</v>
      </c>
      <c r="BL441" s="7" t="s">
        <v>4</v>
      </c>
    </row>
    <row r="442" spans="1:64">
      <c r="A442" s="7" t="s">
        <v>167</v>
      </c>
      <c r="B442" s="7" t="s">
        <v>72</v>
      </c>
      <c r="C442" s="7" t="s">
        <v>6</v>
      </c>
      <c r="D442" s="7" t="s">
        <v>4</v>
      </c>
      <c r="E442" s="7" t="s">
        <v>4</v>
      </c>
      <c r="F442" s="7" t="s">
        <v>4</v>
      </c>
      <c r="G442" s="7" t="s">
        <v>4</v>
      </c>
      <c r="H442" s="7" t="s">
        <v>4</v>
      </c>
      <c r="I442" s="7" t="s">
        <v>4</v>
      </c>
      <c r="J442" s="7" t="s">
        <v>4</v>
      </c>
      <c r="K442" s="7" t="s">
        <v>4</v>
      </c>
      <c r="L442" s="7" t="s">
        <v>4</v>
      </c>
      <c r="M442" s="7" t="s">
        <v>4</v>
      </c>
      <c r="N442" s="7" t="s">
        <v>4</v>
      </c>
      <c r="O442" s="7" t="s">
        <v>4</v>
      </c>
      <c r="P442" s="7" t="s">
        <v>4</v>
      </c>
      <c r="Q442" s="7" t="s">
        <v>4</v>
      </c>
      <c r="R442" s="7" t="s">
        <v>4</v>
      </c>
      <c r="S442" s="7" t="s">
        <v>4</v>
      </c>
      <c r="T442" s="7" t="s">
        <v>4</v>
      </c>
      <c r="U442" s="7" t="s">
        <v>4</v>
      </c>
      <c r="V442" s="7" t="s">
        <v>4</v>
      </c>
      <c r="W442" s="7" t="s">
        <v>4</v>
      </c>
      <c r="X442" s="7" t="s">
        <v>4</v>
      </c>
      <c r="Y442" s="7" t="s">
        <v>4</v>
      </c>
      <c r="Z442" s="7" t="s">
        <v>4</v>
      </c>
      <c r="AA442" s="7" t="s">
        <v>4</v>
      </c>
      <c r="AB442" s="7" t="s">
        <v>4</v>
      </c>
      <c r="AC442" s="7" t="s">
        <v>4</v>
      </c>
      <c r="AD442" s="7" t="s">
        <v>4</v>
      </c>
      <c r="AE442" s="7" t="s">
        <v>4</v>
      </c>
      <c r="AF442" s="7" t="s">
        <v>4</v>
      </c>
      <c r="AG442" s="7" t="s">
        <v>4</v>
      </c>
      <c r="AH442" s="7" t="s">
        <v>4</v>
      </c>
      <c r="AI442" s="7" t="s">
        <v>4</v>
      </c>
      <c r="AJ442" s="7" t="s">
        <v>4</v>
      </c>
      <c r="AK442" s="7" t="s">
        <v>4</v>
      </c>
      <c r="AL442" s="7" t="s">
        <v>4</v>
      </c>
      <c r="AM442" s="7" t="s">
        <v>4</v>
      </c>
      <c r="AN442" s="7" t="s">
        <v>4</v>
      </c>
      <c r="AO442" s="7" t="s">
        <v>4</v>
      </c>
      <c r="AP442" s="7" t="s">
        <v>4</v>
      </c>
      <c r="AQ442" s="7" t="s">
        <v>4</v>
      </c>
      <c r="AR442" s="7" t="s">
        <v>4</v>
      </c>
      <c r="AS442" s="7" t="s">
        <v>4</v>
      </c>
      <c r="AT442" s="7" t="s">
        <v>4</v>
      </c>
      <c r="AU442" s="7" t="s">
        <v>4</v>
      </c>
      <c r="AV442" s="7" t="s">
        <v>4</v>
      </c>
      <c r="AW442" s="7" t="s">
        <v>4</v>
      </c>
      <c r="AX442" s="7" t="s">
        <v>4</v>
      </c>
      <c r="AY442" s="7" t="s">
        <v>4</v>
      </c>
      <c r="AZ442" s="7" t="s">
        <v>4</v>
      </c>
      <c r="BA442" s="7" t="s">
        <v>4</v>
      </c>
      <c r="BB442" s="7" t="s">
        <v>4</v>
      </c>
      <c r="BC442" s="7" t="s">
        <v>4</v>
      </c>
      <c r="BD442" s="7" t="s">
        <v>4</v>
      </c>
      <c r="BE442" s="7" t="s">
        <v>4</v>
      </c>
      <c r="BF442" s="7" t="s">
        <v>4</v>
      </c>
      <c r="BG442" s="7" t="s">
        <v>4</v>
      </c>
      <c r="BH442" s="7" t="s">
        <v>4</v>
      </c>
      <c r="BI442" s="7" t="s">
        <v>4</v>
      </c>
      <c r="BJ442" s="7">
        <v>23</v>
      </c>
      <c r="BK442" s="7">
        <v>75</v>
      </c>
      <c r="BL442" s="7">
        <v>86</v>
      </c>
    </row>
    <row r="443" spans="1:64">
      <c r="A443" s="7" t="s">
        <v>167</v>
      </c>
      <c r="B443" s="7" t="s">
        <v>72</v>
      </c>
      <c r="C443" s="7" t="s">
        <v>7</v>
      </c>
      <c r="D443" s="7" t="s">
        <v>4</v>
      </c>
      <c r="E443" s="7" t="s">
        <v>4</v>
      </c>
      <c r="F443" s="7" t="s">
        <v>4</v>
      </c>
      <c r="G443" s="7" t="s">
        <v>4</v>
      </c>
      <c r="H443" s="7" t="s">
        <v>4</v>
      </c>
      <c r="I443" s="7" t="s">
        <v>4</v>
      </c>
      <c r="J443" s="7" t="s">
        <v>4</v>
      </c>
      <c r="K443" s="7" t="s">
        <v>4</v>
      </c>
      <c r="L443" s="7" t="s">
        <v>4</v>
      </c>
      <c r="M443" s="7" t="s">
        <v>4</v>
      </c>
      <c r="N443" s="7" t="s">
        <v>4</v>
      </c>
      <c r="O443" s="7" t="s">
        <v>4</v>
      </c>
      <c r="P443" s="7" t="s">
        <v>4</v>
      </c>
      <c r="Q443" s="7" t="s">
        <v>4</v>
      </c>
      <c r="R443" s="7" t="s">
        <v>4</v>
      </c>
      <c r="S443" s="7" t="s">
        <v>4</v>
      </c>
      <c r="T443" s="7" t="s">
        <v>4</v>
      </c>
      <c r="U443" s="7" t="s">
        <v>4</v>
      </c>
      <c r="V443" s="7" t="s">
        <v>4</v>
      </c>
      <c r="W443" s="7" t="s">
        <v>4</v>
      </c>
      <c r="X443" s="7" t="s">
        <v>4</v>
      </c>
      <c r="Y443" s="7" t="s">
        <v>4</v>
      </c>
      <c r="Z443" s="7" t="s">
        <v>4</v>
      </c>
      <c r="AA443" s="7" t="s">
        <v>4</v>
      </c>
      <c r="AB443" s="7" t="s">
        <v>4</v>
      </c>
      <c r="AC443" s="7" t="s">
        <v>4</v>
      </c>
      <c r="AD443" s="7" t="s">
        <v>4</v>
      </c>
      <c r="AE443" s="7" t="s">
        <v>4</v>
      </c>
      <c r="AF443" s="7" t="s">
        <v>4</v>
      </c>
      <c r="AG443" s="7" t="s">
        <v>4</v>
      </c>
      <c r="AH443" s="7" t="s">
        <v>4</v>
      </c>
      <c r="AI443" s="7" t="s">
        <v>4</v>
      </c>
      <c r="AJ443" s="7" t="s">
        <v>4</v>
      </c>
      <c r="AK443" s="7" t="s">
        <v>4</v>
      </c>
      <c r="AL443" s="7" t="s">
        <v>4</v>
      </c>
      <c r="AM443" s="7" t="s">
        <v>4</v>
      </c>
      <c r="AN443" s="7" t="s">
        <v>4</v>
      </c>
      <c r="AO443" s="7" t="s">
        <v>4</v>
      </c>
      <c r="AP443" s="7" t="s">
        <v>4</v>
      </c>
      <c r="AQ443" s="7" t="s">
        <v>4</v>
      </c>
      <c r="AR443" s="7" t="s">
        <v>4</v>
      </c>
      <c r="AS443" s="7" t="s">
        <v>4</v>
      </c>
      <c r="AT443" s="7" t="s">
        <v>4</v>
      </c>
      <c r="AU443" s="7" t="s">
        <v>4</v>
      </c>
      <c r="AV443" s="7" t="s">
        <v>4</v>
      </c>
      <c r="AW443" s="7" t="s">
        <v>4</v>
      </c>
      <c r="AX443" s="7" t="s">
        <v>4</v>
      </c>
      <c r="AY443" s="7" t="s">
        <v>4</v>
      </c>
      <c r="AZ443" s="7" t="s">
        <v>4</v>
      </c>
      <c r="BA443" s="7" t="s">
        <v>4</v>
      </c>
      <c r="BB443" s="7" t="s">
        <v>4</v>
      </c>
      <c r="BC443" s="7" t="s">
        <v>4</v>
      </c>
      <c r="BD443" s="7" t="s">
        <v>4</v>
      </c>
      <c r="BE443" s="7" t="s">
        <v>4</v>
      </c>
      <c r="BF443" s="7" t="s">
        <v>4</v>
      </c>
      <c r="BG443" s="7" t="s">
        <v>4</v>
      </c>
      <c r="BH443" s="7" t="s">
        <v>4</v>
      </c>
      <c r="BI443" s="7" t="s">
        <v>4</v>
      </c>
      <c r="BJ443" s="7">
        <v>3</v>
      </c>
      <c r="BK443" s="7">
        <v>81</v>
      </c>
      <c r="BL443" s="7">
        <v>97</v>
      </c>
    </row>
    <row r="444" spans="1:64">
      <c r="A444" s="7" t="s">
        <v>167</v>
      </c>
      <c r="B444" s="7" t="s">
        <v>164</v>
      </c>
      <c r="C444" s="7" t="s">
        <v>6</v>
      </c>
      <c r="D444" s="7" t="s">
        <v>4</v>
      </c>
      <c r="E444" s="7" t="s">
        <v>4</v>
      </c>
      <c r="F444" s="7" t="s">
        <v>4</v>
      </c>
      <c r="G444" s="7" t="s">
        <v>4</v>
      </c>
      <c r="H444" s="7" t="s">
        <v>4</v>
      </c>
      <c r="I444" s="7" t="s">
        <v>4</v>
      </c>
      <c r="J444" s="7" t="s">
        <v>4</v>
      </c>
      <c r="K444" s="7" t="s">
        <v>4</v>
      </c>
      <c r="L444" s="7" t="s">
        <v>4</v>
      </c>
      <c r="M444" s="7" t="s">
        <v>4</v>
      </c>
      <c r="N444" s="7" t="s">
        <v>4</v>
      </c>
      <c r="O444" s="7" t="s">
        <v>4</v>
      </c>
      <c r="P444" s="7" t="s">
        <v>4</v>
      </c>
      <c r="Q444" s="7" t="s">
        <v>4</v>
      </c>
      <c r="R444" s="7" t="s">
        <v>4</v>
      </c>
      <c r="S444" s="7" t="s">
        <v>4</v>
      </c>
      <c r="T444" s="7" t="s">
        <v>4</v>
      </c>
      <c r="U444" s="7" t="s">
        <v>4</v>
      </c>
      <c r="V444" s="7" t="s">
        <v>4</v>
      </c>
      <c r="W444" s="7" t="s">
        <v>4</v>
      </c>
      <c r="X444" s="7" t="s">
        <v>4</v>
      </c>
      <c r="Y444" s="7" t="s">
        <v>4</v>
      </c>
      <c r="Z444" s="7" t="s">
        <v>4</v>
      </c>
      <c r="AA444" s="7" t="s">
        <v>4</v>
      </c>
      <c r="AB444" s="7" t="s">
        <v>4</v>
      </c>
      <c r="AC444" s="7" t="s">
        <v>4</v>
      </c>
      <c r="AD444" s="7" t="s">
        <v>4</v>
      </c>
      <c r="AE444" s="7" t="s">
        <v>4</v>
      </c>
      <c r="AF444" s="7" t="s">
        <v>4</v>
      </c>
      <c r="AG444" s="7" t="s">
        <v>4</v>
      </c>
      <c r="AH444" s="7" t="s">
        <v>4</v>
      </c>
      <c r="AI444" s="7" t="s">
        <v>4</v>
      </c>
      <c r="AJ444" s="7" t="s">
        <v>4</v>
      </c>
      <c r="AK444" s="7" t="s">
        <v>4</v>
      </c>
      <c r="AL444" s="7" t="s">
        <v>4</v>
      </c>
      <c r="AM444" s="7" t="s">
        <v>4</v>
      </c>
      <c r="AN444" s="7" t="s">
        <v>4</v>
      </c>
      <c r="AO444" s="7" t="s">
        <v>4</v>
      </c>
      <c r="AP444" s="7" t="s">
        <v>4</v>
      </c>
      <c r="AQ444" s="7" t="s">
        <v>4</v>
      </c>
      <c r="AR444" s="7" t="s">
        <v>4</v>
      </c>
      <c r="AS444" s="7" t="s">
        <v>4</v>
      </c>
      <c r="AT444" s="7" t="s">
        <v>4</v>
      </c>
      <c r="AU444" s="7" t="s">
        <v>4</v>
      </c>
      <c r="AV444" s="7" t="s">
        <v>4</v>
      </c>
      <c r="AW444" s="7" t="s">
        <v>4</v>
      </c>
      <c r="AX444" s="7" t="s">
        <v>4</v>
      </c>
      <c r="AY444" s="7" t="s">
        <v>4</v>
      </c>
      <c r="AZ444" s="7" t="s">
        <v>4</v>
      </c>
      <c r="BA444" s="7" t="s">
        <v>4</v>
      </c>
      <c r="BB444" s="7" t="s">
        <v>4</v>
      </c>
      <c r="BC444" s="7" t="s">
        <v>4</v>
      </c>
      <c r="BD444" s="7" t="s">
        <v>4</v>
      </c>
      <c r="BE444" s="7" t="s">
        <v>4</v>
      </c>
      <c r="BF444" s="7" t="s">
        <v>4</v>
      </c>
      <c r="BG444" s="7" t="s">
        <v>4</v>
      </c>
      <c r="BH444" s="7" t="s">
        <v>4</v>
      </c>
      <c r="BI444" s="7" t="s">
        <v>4</v>
      </c>
      <c r="BJ444" s="7" t="s">
        <v>4</v>
      </c>
      <c r="BK444" s="7" t="s">
        <v>11</v>
      </c>
      <c r="BL444" s="7" t="s">
        <v>5</v>
      </c>
    </row>
    <row r="445" spans="1:64">
      <c r="A445" s="7" t="s">
        <v>167</v>
      </c>
      <c r="B445" s="7" t="s">
        <v>164</v>
      </c>
      <c r="C445" s="7" t="s">
        <v>7</v>
      </c>
      <c r="D445" s="7" t="s">
        <v>4</v>
      </c>
      <c r="E445" s="7" t="s">
        <v>4</v>
      </c>
      <c r="F445" s="7" t="s">
        <v>4</v>
      </c>
      <c r="G445" s="7" t="s">
        <v>4</v>
      </c>
      <c r="H445" s="7" t="s">
        <v>4</v>
      </c>
      <c r="I445" s="7" t="s">
        <v>4</v>
      </c>
      <c r="J445" s="7" t="s">
        <v>4</v>
      </c>
      <c r="K445" s="7" t="s">
        <v>4</v>
      </c>
      <c r="L445" s="7" t="s">
        <v>4</v>
      </c>
      <c r="M445" s="7" t="s">
        <v>4</v>
      </c>
      <c r="N445" s="7" t="s">
        <v>4</v>
      </c>
      <c r="O445" s="7" t="s">
        <v>4</v>
      </c>
      <c r="P445" s="7" t="s">
        <v>4</v>
      </c>
      <c r="Q445" s="7" t="s">
        <v>4</v>
      </c>
      <c r="R445" s="7" t="s">
        <v>4</v>
      </c>
      <c r="S445" s="7" t="s">
        <v>4</v>
      </c>
      <c r="T445" s="7" t="s">
        <v>4</v>
      </c>
      <c r="U445" s="7" t="s">
        <v>4</v>
      </c>
      <c r="V445" s="7" t="s">
        <v>4</v>
      </c>
      <c r="W445" s="7" t="s">
        <v>4</v>
      </c>
      <c r="X445" s="7" t="s">
        <v>4</v>
      </c>
      <c r="Y445" s="7" t="s">
        <v>4</v>
      </c>
      <c r="Z445" s="7" t="s">
        <v>4</v>
      </c>
      <c r="AA445" s="7" t="s">
        <v>4</v>
      </c>
      <c r="AB445" s="7" t="s">
        <v>4</v>
      </c>
      <c r="AC445" s="7" t="s">
        <v>4</v>
      </c>
      <c r="AD445" s="7" t="s">
        <v>4</v>
      </c>
      <c r="AE445" s="7" t="s">
        <v>4</v>
      </c>
      <c r="AF445" s="7" t="s">
        <v>4</v>
      </c>
      <c r="AG445" s="7" t="s">
        <v>4</v>
      </c>
      <c r="AH445" s="7" t="s">
        <v>4</v>
      </c>
      <c r="AI445" s="7" t="s">
        <v>4</v>
      </c>
      <c r="AJ445" s="7" t="s">
        <v>4</v>
      </c>
      <c r="AK445" s="7" t="s">
        <v>4</v>
      </c>
      <c r="AL445" s="7" t="s">
        <v>4</v>
      </c>
      <c r="AM445" s="7" t="s">
        <v>4</v>
      </c>
      <c r="AN445" s="7" t="s">
        <v>4</v>
      </c>
      <c r="AO445" s="7" t="s">
        <v>4</v>
      </c>
      <c r="AP445" s="7" t="s">
        <v>4</v>
      </c>
      <c r="AQ445" s="7" t="s">
        <v>4</v>
      </c>
      <c r="AR445" s="7" t="s">
        <v>4</v>
      </c>
      <c r="AS445" s="7" t="s">
        <v>4</v>
      </c>
      <c r="AT445" s="7" t="s">
        <v>4</v>
      </c>
      <c r="AU445" s="7" t="s">
        <v>4</v>
      </c>
      <c r="AV445" s="7" t="s">
        <v>4</v>
      </c>
      <c r="AW445" s="7" t="s">
        <v>4</v>
      </c>
      <c r="AX445" s="7" t="s">
        <v>4</v>
      </c>
      <c r="AY445" s="7" t="s">
        <v>4</v>
      </c>
      <c r="AZ445" s="7" t="s">
        <v>4</v>
      </c>
      <c r="BA445" s="7" t="s">
        <v>4</v>
      </c>
      <c r="BB445" s="7" t="s">
        <v>4</v>
      </c>
      <c r="BC445" s="7" t="s">
        <v>4</v>
      </c>
      <c r="BD445" s="7" t="s">
        <v>4</v>
      </c>
      <c r="BE445" s="7" t="s">
        <v>4</v>
      </c>
      <c r="BF445" s="7" t="s">
        <v>4</v>
      </c>
      <c r="BG445" s="7" t="s">
        <v>4</v>
      </c>
      <c r="BH445" s="7" t="s">
        <v>4</v>
      </c>
      <c r="BI445" s="7" t="s">
        <v>4</v>
      </c>
      <c r="BJ445" s="7">
        <v>1</v>
      </c>
      <c r="BK445" s="7">
        <v>1</v>
      </c>
      <c r="BL445" s="7">
        <v>1</v>
      </c>
    </row>
    <row r="446" spans="1:64">
      <c r="A446" s="7" t="s">
        <v>167</v>
      </c>
      <c r="B446" s="7" t="s">
        <v>133</v>
      </c>
      <c r="C446" s="7" t="s">
        <v>6</v>
      </c>
      <c r="D446" s="7" t="s">
        <v>4</v>
      </c>
      <c r="E446" s="7" t="s">
        <v>4</v>
      </c>
      <c r="F446" s="7" t="s">
        <v>4</v>
      </c>
      <c r="G446" s="7" t="s">
        <v>4</v>
      </c>
      <c r="H446" s="7" t="s">
        <v>4</v>
      </c>
      <c r="I446" s="7" t="s">
        <v>4</v>
      </c>
      <c r="J446" s="7" t="s">
        <v>4</v>
      </c>
      <c r="K446" s="7" t="s">
        <v>4</v>
      </c>
      <c r="L446" s="7" t="s">
        <v>4</v>
      </c>
      <c r="M446" s="7" t="s">
        <v>4</v>
      </c>
      <c r="N446" s="7" t="s">
        <v>4</v>
      </c>
      <c r="O446" s="7" t="s">
        <v>4</v>
      </c>
      <c r="P446" s="7" t="s">
        <v>4</v>
      </c>
      <c r="Q446" s="7" t="s">
        <v>4</v>
      </c>
      <c r="R446" s="7" t="s">
        <v>4</v>
      </c>
      <c r="S446" s="7" t="s">
        <v>4</v>
      </c>
      <c r="T446" s="7" t="s">
        <v>4</v>
      </c>
      <c r="U446" s="7" t="s">
        <v>4</v>
      </c>
      <c r="V446" s="7" t="s">
        <v>4</v>
      </c>
      <c r="W446" s="7" t="s">
        <v>4</v>
      </c>
      <c r="X446" s="7" t="s">
        <v>4</v>
      </c>
      <c r="Y446" s="7" t="s">
        <v>4</v>
      </c>
      <c r="Z446" s="7" t="s">
        <v>4</v>
      </c>
      <c r="AA446" s="7" t="s">
        <v>4</v>
      </c>
      <c r="AB446" s="7" t="s">
        <v>4</v>
      </c>
      <c r="AC446" s="7" t="s">
        <v>4</v>
      </c>
      <c r="AD446" s="7" t="s">
        <v>4</v>
      </c>
      <c r="AE446" s="7" t="s">
        <v>4</v>
      </c>
      <c r="AF446" s="7" t="s">
        <v>4</v>
      </c>
      <c r="AG446" s="7" t="s">
        <v>4</v>
      </c>
      <c r="AH446" s="7" t="s">
        <v>4</v>
      </c>
      <c r="AI446" s="7" t="s">
        <v>4</v>
      </c>
      <c r="AJ446" s="7" t="s">
        <v>4</v>
      </c>
      <c r="AK446" s="7" t="s">
        <v>4</v>
      </c>
      <c r="AL446" s="7" t="s">
        <v>4</v>
      </c>
      <c r="AM446" s="7" t="s">
        <v>4</v>
      </c>
      <c r="AN446" s="7" t="s">
        <v>4</v>
      </c>
      <c r="AO446" s="7" t="s">
        <v>4</v>
      </c>
      <c r="AP446" s="7" t="s">
        <v>4</v>
      </c>
      <c r="AQ446" s="7">
        <v>1</v>
      </c>
      <c r="AR446" s="7">
        <v>10</v>
      </c>
      <c r="AS446" s="7">
        <v>11</v>
      </c>
      <c r="AT446" s="7">
        <v>6</v>
      </c>
      <c r="AU446" s="7">
        <v>9</v>
      </c>
      <c r="AV446" s="7">
        <v>11</v>
      </c>
      <c r="AW446" s="7">
        <v>5</v>
      </c>
      <c r="AX446" s="7">
        <v>6</v>
      </c>
      <c r="AY446" s="7">
        <v>2</v>
      </c>
      <c r="AZ446" s="7">
        <v>4</v>
      </c>
      <c r="BA446" s="7">
        <v>13</v>
      </c>
      <c r="BB446" s="7">
        <v>25</v>
      </c>
      <c r="BC446" s="7">
        <v>5</v>
      </c>
      <c r="BD446" s="7">
        <v>7</v>
      </c>
      <c r="BE446" s="7">
        <v>4</v>
      </c>
      <c r="BF446" s="7">
        <v>11</v>
      </c>
      <c r="BG446" s="7">
        <v>9</v>
      </c>
      <c r="BH446" s="7">
        <v>9</v>
      </c>
      <c r="BI446" s="7">
        <v>6</v>
      </c>
      <c r="BJ446" s="7">
        <v>4</v>
      </c>
      <c r="BK446" s="7">
        <v>3</v>
      </c>
      <c r="BL446" s="7">
        <v>3</v>
      </c>
    </row>
    <row r="447" spans="1:64">
      <c r="A447" s="7" t="s">
        <v>167</v>
      </c>
      <c r="B447" s="7" t="s">
        <v>133</v>
      </c>
      <c r="C447" s="7" t="s">
        <v>7</v>
      </c>
      <c r="D447" s="7" t="s">
        <v>4</v>
      </c>
      <c r="E447" s="7" t="s">
        <v>4</v>
      </c>
      <c r="F447" s="7" t="s">
        <v>4</v>
      </c>
      <c r="G447" s="7" t="s">
        <v>4</v>
      </c>
      <c r="H447" s="7" t="s">
        <v>4</v>
      </c>
      <c r="I447" s="7" t="s">
        <v>4</v>
      </c>
      <c r="J447" s="7" t="s">
        <v>4</v>
      </c>
      <c r="K447" s="7" t="s">
        <v>4</v>
      </c>
      <c r="L447" s="7" t="s">
        <v>4</v>
      </c>
      <c r="M447" s="7" t="s">
        <v>4</v>
      </c>
      <c r="N447" s="7" t="s">
        <v>4</v>
      </c>
      <c r="O447" s="7" t="s">
        <v>4</v>
      </c>
      <c r="P447" s="7" t="s">
        <v>4</v>
      </c>
      <c r="Q447" s="7" t="s">
        <v>4</v>
      </c>
      <c r="R447" s="7" t="s">
        <v>4</v>
      </c>
      <c r="S447" s="7" t="s">
        <v>4</v>
      </c>
      <c r="T447" s="7" t="s">
        <v>4</v>
      </c>
      <c r="U447" s="7" t="s">
        <v>4</v>
      </c>
      <c r="V447" s="7" t="s">
        <v>4</v>
      </c>
      <c r="W447" s="7" t="s">
        <v>4</v>
      </c>
      <c r="X447" s="7" t="s">
        <v>4</v>
      </c>
      <c r="Y447" s="7" t="s">
        <v>4</v>
      </c>
      <c r="Z447" s="7" t="s">
        <v>4</v>
      </c>
      <c r="AA447" s="7" t="s">
        <v>4</v>
      </c>
      <c r="AB447" s="7" t="s">
        <v>4</v>
      </c>
      <c r="AC447" s="7" t="s">
        <v>4</v>
      </c>
      <c r="AD447" s="7" t="s">
        <v>4</v>
      </c>
      <c r="AE447" s="7" t="s">
        <v>4</v>
      </c>
      <c r="AF447" s="7" t="s">
        <v>4</v>
      </c>
      <c r="AG447" s="7" t="s">
        <v>4</v>
      </c>
      <c r="AH447" s="7" t="s">
        <v>4</v>
      </c>
      <c r="AI447" s="7" t="s">
        <v>4</v>
      </c>
      <c r="AJ447" s="7" t="s">
        <v>4</v>
      </c>
      <c r="AK447" s="7" t="s">
        <v>4</v>
      </c>
      <c r="AL447" s="7" t="s">
        <v>4</v>
      </c>
      <c r="AM447" s="7" t="s">
        <v>4</v>
      </c>
      <c r="AN447" s="7" t="s">
        <v>4</v>
      </c>
      <c r="AO447" s="7" t="s">
        <v>4</v>
      </c>
      <c r="AP447" s="7" t="s">
        <v>4</v>
      </c>
      <c r="AQ447" s="7">
        <v>9</v>
      </c>
      <c r="AR447" s="7">
        <v>8</v>
      </c>
      <c r="AS447" s="7">
        <v>9</v>
      </c>
      <c r="AT447" s="7">
        <v>5</v>
      </c>
      <c r="AU447" s="7">
        <v>6</v>
      </c>
      <c r="AV447" s="7">
        <v>8</v>
      </c>
      <c r="AW447" s="7">
        <v>5</v>
      </c>
      <c r="AX447" s="7">
        <v>8</v>
      </c>
      <c r="AY447" s="7">
        <v>10</v>
      </c>
      <c r="AZ447" s="7">
        <v>6</v>
      </c>
      <c r="BA447" s="7">
        <v>5</v>
      </c>
      <c r="BB447" s="7">
        <v>8</v>
      </c>
      <c r="BC447" s="7">
        <v>12</v>
      </c>
      <c r="BD447" s="7">
        <v>18</v>
      </c>
      <c r="BE447" s="7">
        <v>14</v>
      </c>
      <c r="BF447" s="7">
        <v>15</v>
      </c>
      <c r="BG447" s="7">
        <v>17</v>
      </c>
      <c r="BH447" s="7">
        <v>17</v>
      </c>
      <c r="BI447" s="7">
        <v>14</v>
      </c>
      <c r="BJ447" s="7">
        <v>8</v>
      </c>
      <c r="BK447" s="7">
        <v>6</v>
      </c>
      <c r="BL447" s="7">
        <v>4</v>
      </c>
    </row>
    <row r="448" spans="1:64">
      <c r="A448" s="7" t="s">
        <v>167</v>
      </c>
      <c r="B448" s="7" t="s">
        <v>153</v>
      </c>
      <c r="C448" s="7" t="s">
        <v>6</v>
      </c>
      <c r="D448" s="7" t="s">
        <v>4</v>
      </c>
      <c r="E448" s="7" t="s">
        <v>4</v>
      </c>
      <c r="F448" s="7" t="s">
        <v>4</v>
      </c>
      <c r="G448" s="7" t="s">
        <v>4</v>
      </c>
      <c r="H448" s="7" t="s">
        <v>4</v>
      </c>
      <c r="I448" s="7" t="s">
        <v>4</v>
      </c>
      <c r="J448" s="7" t="s">
        <v>4</v>
      </c>
      <c r="K448" s="7" t="s">
        <v>4</v>
      </c>
      <c r="L448" s="7" t="s">
        <v>4</v>
      </c>
      <c r="M448" s="7" t="s">
        <v>4</v>
      </c>
      <c r="N448" s="7" t="s">
        <v>4</v>
      </c>
      <c r="O448" s="7" t="s">
        <v>4</v>
      </c>
      <c r="P448" s="7" t="s">
        <v>4</v>
      </c>
      <c r="Q448" s="7" t="s">
        <v>4</v>
      </c>
      <c r="R448" s="7" t="s">
        <v>4</v>
      </c>
      <c r="S448" s="7" t="s">
        <v>4</v>
      </c>
      <c r="T448" s="7" t="s">
        <v>4</v>
      </c>
      <c r="U448" s="7" t="s">
        <v>4</v>
      </c>
      <c r="V448" s="7" t="s">
        <v>4</v>
      </c>
      <c r="W448" s="7" t="s">
        <v>4</v>
      </c>
      <c r="X448" s="7" t="s">
        <v>4</v>
      </c>
      <c r="Y448" s="7" t="s">
        <v>4</v>
      </c>
      <c r="Z448" s="7" t="s">
        <v>4</v>
      </c>
      <c r="AA448" s="7" t="s">
        <v>4</v>
      </c>
      <c r="AB448" s="7" t="s">
        <v>4</v>
      </c>
      <c r="AC448" s="7" t="s">
        <v>4</v>
      </c>
      <c r="AD448" s="7" t="s">
        <v>4</v>
      </c>
      <c r="AE448" s="7" t="s">
        <v>4</v>
      </c>
      <c r="AF448" s="7" t="s">
        <v>4</v>
      </c>
      <c r="AG448" s="7" t="s">
        <v>4</v>
      </c>
      <c r="AH448" s="7" t="s">
        <v>4</v>
      </c>
      <c r="AI448" s="7" t="s">
        <v>4</v>
      </c>
      <c r="AJ448" s="7" t="s">
        <v>4</v>
      </c>
      <c r="AK448" s="7" t="s">
        <v>4</v>
      </c>
      <c r="AL448" s="7" t="s">
        <v>4</v>
      </c>
      <c r="AM448" s="7" t="s">
        <v>4</v>
      </c>
      <c r="AN448" s="7" t="s">
        <v>4</v>
      </c>
      <c r="AO448" s="7" t="s">
        <v>4</v>
      </c>
      <c r="AP448" s="7" t="s">
        <v>4</v>
      </c>
      <c r="AQ448" s="7" t="s">
        <v>5</v>
      </c>
      <c r="AR448" s="7" t="s">
        <v>5</v>
      </c>
      <c r="AS448" s="7" t="s">
        <v>5</v>
      </c>
      <c r="AT448" s="7" t="s">
        <v>5</v>
      </c>
      <c r="AU448" s="7" t="s">
        <v>5</v>
      </c>
      <c r="AV448" s="7" t="s">
        <v>5</v>
      </c>
      <c r="AW448" s="7" t="s">
        <v>5</v>
      </c>
      <c r="AX448" s="7" t="s">
        <v>5</v>
      </c>
      <c r="AY448" s="7" t="s">
        <v>5</v>
      </c>
      <c r="AZ448" s="7" t="s">
        <v>5</v>
      </c>
      <c r="BA448" s="7" t="s">
        <v>5</v>
      </c>
      <c r="BB448" s="7" t="s">
        <v>11</v>
      </c>
      <c r="BC448" s="7" t="s">
        <v>5</v>
      </c>
      <c r="BD448" s="7" t="s">
        <v>11</v>
      </c>
      <c r="BE448" s="7" t="s">
        <v>11</v>
      </c>
      <c r="BF448" s="7" t="s">
        <v>5</v>
      </c>
      <c r="BG448" s="7">
        <v>2</v>
      </c>
      <c r="BH448" s="7" t="s">
        <v>11</v>
      </c>
      <c r="BI448" s="7">
        <v>1</v>
      </c>
      <c r="BJ448" s="7" t="s">
        <v>11</v>
      </c>
      <c r="BK448" s="7" t="s">
        <v>5</v>
      </c>
      <c r="BL448" s="7" t="s">
        <v>5</v>
      </c>
    </row>
    <row r="449" spans="1:64">
      <c r="A449" s="7" t="s">
        <v>167</v>
      </c>
      <c r="B449" s="7" t="s">
        <v>153</v>
      </c>
      <c r="C449" s="7" t="s">
        <v>7</v>
      </c>
      <c r="D449" s="7" t="s">
        <v>4</v>
      </c>
      <c r="E449" s="7" t="s">
        <v>4</v>
      </c>
      <c r="F449" s="7" t="s">
        <v>4</v>
      </c>
      <c r="G449" s="7" t="s">
        <v>4</v>
      </c>
      <c r="H449" s="7" t="s">
        <v>4</v>
      </c>
      <c r="I449" s="7" t="s">
        <v>4</v>
      </c>
      <c r="J449" s="7" t="s">
        <v>4</v>
      </c>
      <c r="K449" s="7" t="s">
        <v>4</v>
      </c>
      <c r="L449" s="7" t="s">
        <v>4</v>
      </c>
      <c r="M449" s="7" t="s">
        <v>4</v>
      </c>
      <c r="N449" s="7" t="s">
        <v>4</v>
      </c>
      <c r="O449" s="7" t="s">
        <v>4</v>
      </c>
      <c r="P449" s="7" t="s">
        <v>4</v>
      </c>
      <c r="Q449" s="7" t="s">
        <v>4</v>
      </c>
      <c r="R449" s="7" t="s">
        <v>4</v>
      </c>
      <c r="S449" s="7" t="s">
        <v>4</v>
      </c>
      <c r="T449" s="7" t="s">
        <v>4</v>
      </c>
      <c r="U449" s="7" t="s">
        <v>4</v>
      </c>
      <c r="V449" s="7" t="s">
        <v>4</v>
      </c>
      <c r="W449" s="7" t="s">
        <v>4</v>
      </c>
      <c r="X449" s="7" t="s">
        <v>4</v>
      </c>
      <c r="Y449" s="7" t="s">
        <v>4</v>
      </c>
      <c r="Z449" s="7" t="s">
        <v>4</v>
      </c>
      <c r="AA449" s="7" t="s">
        <v>4</v>
      </c>
      <c r="AB449" s="7" t="s">
        <v>4</v>
      </c>
      <c r="AC449" s="7" t="s">
        <v>4</v>
      </c>
      <c r="AD449" s="7" t="s">
        <v>4</v>
      </c>
      <c r="AE449" s="7" t="s">
        <v>4</v>
      </c>
      <c r="AF449" s="7" t="s">
        <v>4</v>
      </c>
      <c r="AG449" s="7" t="s">
        <v>4</v>
      </c>
      <c r="AH449" s="7" t="s">
        <v>4</v>
      </c>
      <c r="AI449" s="7" t="s">
        <v>4</v>
      </c>
      <c r="AJ449" s="7" t="s">
        <v>4</v>
      </c>
      <c r="AK449" s="7" t="s">
        <v>4</v>
      </c>
      <c r="AL449" s="7" t="s">
        <v>4</v>
      </c>
      <c r="AM449" s="7" t="s">
        <v>4</v>
      </c>
      <c r="AN449" s="7" t="s">
        <v>4</v>
      </c>
      <c r="AO449" s="7" t="s">
        <v>4</v>
      </c>
      <c r="AP449" s="7" t="s">
        <v>4</v>
      </c>
      <c r="AQ449" s="7" t="s">
        <v>5</v>
      </c>
      <c r="AR449" s="7" t="s">
        <v>5</v>
      </c>
      <c r="AS449" s="7" t="s">
        <v>5</v>
      </c>
      <c r="AT449" s="7" t="s">
        <v>5</v>
      </c>
      <c r="AU449" s="7" t="s">
        <v>5</v>
      </c>
      <c r="AV449" s="7" t="s">
        <v>5</v>
      </c>
      <c r="AW449" s="7" t="s">
        <v>5</v>
      </c>
      <c r="AX449" s="7" t="s">
        <v>5</v>
      </c>
      <c r="AY449" s="7" t="s">
        <v>5</v>
      </c>
      <c r="AZ449" s="7" t="s">
        <v>5</v>
      </c>
      <c r="BA449" s="7" t="s">
        <v>5</v>
      </c>
      <c r="BB449" s="7" t="s">
        <v>5</v>
      </c>
      <c r="BC449" s="7" t="s">
        <v>5</v>
      </c>
      <c r="BD449" s="7" t="s">
        <v>5</v>
      </c>
      <c r="BE449" s="7" t="s">
        <v>11</v>
      </c>
      <c r="BF449" s="7" t="s">
        <v>11</v>
      </c>
      <c r="BG449" s="7" t="s">
        <v>5</v>
      </c>
      <c r="BH449" s="7" t="s">
        <v>11</v>
      </c>
      <c r="BI449" s="7" t="s">
        <v>5</v>
      </c>
      <c r="BJ449" s="7" t="s">
        <v>11</v>
      </c>
      <c r="BK449" s="7" t="s">
        <v>5</v>
      </c>
      <c r="BL449" s="7" t="s">
        <v>5</v>
      </c>
    </row>
    <row r="450" spans="1:64">
      <c r="A450" s="7" t="s">
        <v>167</v>
      </c>
      <c r="B450" s="7" t="s">
        <v>73</v>
      </c>
      <c r="C450" s="7" t="s">
        <v>6</v>
      </c>
      <c r="D450" s="7" t="s">
        <v>4</v>
      </c>
      <c r="E450" s="7" t="s">
        <v>4</v>
      </c>
      <c r="F450" s="7" t="s">
        <v>4</v>
      </c>
      <c r="G450" s="7" t="s">
        <v>4</v>
      </c>
      <c r="H450" s="7" t="s">
        <v>4</v>
      </c>
      <c r="I450" s="7" t="s">
        <v>4</v>
      </c>
      <c r="J450" s="7" t="s">
        <v>4</v>
      </c>
      <c r="K450" s="7" t="s">
        <v>4</v>
      </c>
      <c r="L450" s="7" t="s">
        <v>4</v>
      </c>
      <c r="M450" s="7" t="s">
        <v>4</v>
      </c>
      <c r="N450" s="7" t="s">
        <v>4</v>
      </c>
      <c r="O450" s="7" t="s">
        <v>4</v>
      </c>
      <c r="P450" s="7" t="s">
        <v>4</v>
      </c>
      <c r="Q450" s="7" t="s">
        <v>4</v>
      </c>
      <c r="R450" s="7" t="s">
        <v>4</v>
      </c>
      <c r="S450" s="7" t="s">
        <v>4</v>
      </c>
      <c r="T450" s="7" t="s">
        <v>4</v>
      </c>
      <c r="U450" s="7" t="s">
        <v>4</v>
      </c>
      <c r="V450" s="7" t="s">
        <v>4</v>
      </c>
      <c r="W450" s="7" t="s">
        <v>4</v>
      </c>
      <c r="X450" s="7" t="s">
        <v>4</v>
      </c>
      <c r="Y450" s="7" t="s">
        <v>4</v>
      </c>
      <c r="Z450" s="7" t="s">
        <v>4</v>
      </c>
      <c r="AA450" s="7" t="s">
        <v>4</v>
      </c>
      <c r="AB450" s="7" t="s">
        <v>4</v>
      </c>
      <c r="AC450" s="7" t="s">
        <v>4</v>
      </c>
      <c r="AD450" s="7" t="s">
        <v>4</v>
      </c>
      <c r="AE450" s="7" t="s">
        <v>4</v>
      </c>
      <c r="AF450" s="7" t="s">
        <v>4</v>
      </c>
      <c r="AG450" s="7" t="s">
        <v>4</v>
      </c>
      <c r="AH450" s="7" t="s">
        <v>4</v>
      </c>
      <c r="AI450" s="7" t="s">
        <v>4</v>
      </c>
      <c r="AJ450" s="7" t="s">
        <v>4</v>
      </c>
      <c r="AK450" s="7" t="s">
        <v>4</v>
      </c>
      <c r="AL450" s="7" t="s">
        <v>4</v>
      </c>
      <c r="AM450" s="7" t="s">
        <v>4</v>
      </c>
      <c r="AN450" s="7" t="s">
        <v>4</v>
      </c>
      <c r="AO450" s="7" t="s">
        <v>4</v>
      </c>
      <c r="AP450" s="7" t="s">
        <v>4</v>
      </c>
      <c r="AQ450" s="7">
        <v>17</v>
      </c>
      <c r="AR450" s="7">
        <v>26</v>
      </c>
      <c r="AS450" s="7">
        <v>37</v>
      </c>
      <c r="AT450" s="7">
        <v>46</v>
      </c>
      <c r="AU450" s="7">
        <v>39</v>
      </c>
      <c r="AV450" s="7">
        <v>29</v>
      </c>
      <c r="AW450" s="7">
        <v>37</v>
      </c>
      <c r="AX450" s="7">
        <v>36</v>
      </c>
      <c r="AY450" s="7">
        <v>23</v>
      </c>
      <c r="AZ450" s="7">
        <v>24</v>
      </c>
      <c r="BA450" s="7">
        <v>21</v>
      </c>
      <c r="BB450" s="7">
        <v>29</v>
      </c>
      <c r="BC450" s="7">
        <v>29</v>
      </c>
      <c r="BD450" s="7">
        <v>24</v>
      </c>
      <c r="BE450" s="7">
        <v>24</v>
      </c>
      <c r="BF450" s="7">
        <v>22</v>
      </c>
      <c r="BG450" s="7">
        <v>19</v>
      </c>
      <c r="BH450" s="7">
        <v>24</v>
      </c>
      <c r="BI450" s="7">
        <v>23</v>
      </c>
      <c r="BJ450" s="7">
        <v>42</v>
      </c>
      <c r="BK450" s="7">
        <v>37</v>
      </c>
      <c r="BL450" s="7">
        <v>35</v>
      </c>
    </row>
    <row r="451" spans="1:64">
      <c r="A451" s="7" t="s">
        <v>167</v>
      </c>
      <c r="B451" s="7" t="s">
        <v>73</v>
      </c>
      <c r="C451" s="7" t="s">
        <v>7</v>
      </c>
      <c r="D451" s="7" t="s">
        <v>4</v>
      </c>
      <c r="E451" s="7" t="s">
        <v>4</v>
      </c>
      <c r="F451" s="7" t="s">
        <v>4</v>
      </c>
      <c r="G451" s="7" t="s">
        <v>4</v>
      </c>
      <c r="H451" s="7" t="s">
        <v>4</v>
      </c>
      <c r="I451" s="7" t="s">
        <v>4</v>
      </c>
      <c r="J451" s="7" t="s">
        <v>4</v>
      </c>
      <c r="K451" s="7" t="s">
        <v>4</v>
      </c>
      <c r="L451" s="7" t="s">
        <v>4</v>
      </c>
      <c r="M451" s="7" t="s">
        <v>4</v>
      </c>
      <c r="N451" s="7" t="s">
        <v>4</v>
      </c>
      <c r="O451" s="7" t="s">
        <v>4</v>
      </c>
      <c r="P451" s="7" t="s">
        <v>4</v>
      </c>
      <c r="Q451" s="7" t="s">
        <v>4</v>
      </c>
      <c r="R451" s="7" t="s">
        <v>4</v>
      </c>
      <c r="S451" s="7" t="s">
        <v>4</v>
      </c>
      <c r="T451" s="7" t="s">
        <v>4</v>
      </c>
      <c r="U451" s="7" t="s">
        <v>4</v>
      </c>
      <c r="V451" s="7" t="s">
        <v>4</v>
      </c>
      <c r="W451" s="7" t="s">
        <v>4</v>
      </c>
      <c r="X451" s="7" t="s">
        <v>4</v>
      </c>
      <c r="Y451" s="7" t="s">
        <v>4</v>
      </c>
      <c r="Z451" s="7" t="s">
        <v>4</v>
      </c>
      <c r="AA451" s="7" t="s">
        <v>4</v>
      </c>
      <c r="AB451" s="7" t="s">
        <v>4</v>
      </c>
      <c r="AC451" s="7" t="s">
        <v>4</v>
      </c>
      <c r="AD451" s="7" t="s">
        <v>4</v>
      </c>
      <c r="AE451" s="7" t="s">
        <v>4</v>
      </c>
      <c r="AF451" s="7" t="s">
        <v>4</v>
      </c>
      <c r="AG451" s="7" t="s">
        <v>4</v>
      </c>
      <c r="AH451" s="7" t="s">
        <v>4</v>
      </c>
      <c r="AI451" s="7" t="s">
        <v>4</v>
      </c>
      <c r="AJ451" s="7" t="s">
        <v>4</v>
      </c>
      <c r="AK451" s="7" t="s">
        <v>4</v>
      </c>
      <c r="AL451" s="7" t="s">
        <v>4</v>
      </c>
      <c r="AM451" s="7" t="s">
        <v>4</v>
      </c>
      <c r="AN451" s="7" t="s">
        <v>4</v>
      </c>
      <c r="AO451" s="7" t="s">
        <v>4</v>
      </c>
      <c r="AP451" s="7" t="s">
        <v>4</v>
      </c>
      <c r="AQ451" s="7">
        <v>86</v>
      </c>
      <c r="AR451" s="7">
        <v>109</v>
      </c>
      <c r="AS451" s="7">
        <v>48</v>
      </c>
      <c r="AT451" s="7">
        <v>61</v>
      </c>
      <c r="AU451" s="7">
        <v>86</v>
      </c>
      <c r="AV451" s="7">
        <v>136</v>
      </c>
      <c r="AW451" s="7">
        <v>129</v>
      </c>
      <c r="AX451" s="7">
        <v>135</v>
      </c>
      <c r="AY451" s="7">
        <v>99</v>
      </c>
      <c r="AZ451" s="7">
        <v>71</v>
      </c>
      <c r="BA451" s="7">
        <v>48</v>
      </c>
      <c r="BB451" s="7">
        <v>77</v>
      </c>
      <c r="BC451" s="7">
        <v>104</v>
      </c>
      <c r="BD451" s="7">
        <v>137</v>
      </c>
      <c r="BE451" s="7">
        <v>104</v>
      </c>
      <c r="BF451" s="7">
        <v>127</v>
      </c>
      <c r="BG451" s="7">
        <v>117</v>
      </c>
      <c r="BH451" s="7">
        <v>94</v>
      </c>
      <c r="BI451" s="7">
        <v>113</v>
      </c>
      <c r="BJ451" s="7">
        <v>119</v>
      </c>
      <c r="BK451" s="7">
        <v>89</v>
      </c>
      <c r="BL451" s="7">
        <v>127</v>
      </c>
    </row>
    <row r="452" spans="1:64">
      <c r="A452" s="7" t="s">
        <v>172</v>
      </c>
      <c r="B452" s="7" t="s">
        <v>73</v>
      </c>
      <c r="C452" s="7" t="s">
        <v>6</v>
      </c>
      <c r="D452" s="7" t="s">
        <v>5</v>
      </c>
      <c r="E452" s="7" t="s">
        <v>5</v>
      </c>
      <c r="F452" s="7" t="s">
        <v>5</v>
      </c>
      <c r="G452" s="7" t="s">
        <v>5</v>
      </c>
      <c r="H452" s="7" t="s">
        <v>5</v>
      </c>
      <c r="I452" s="7" t="s">
        <v>5</v>
      </c>
      <c r="J452" s="7" t="s">
        <v>5</v>
      </c>
      <c r="K452" s="7" t="s">
        <v>5</v>
      </c>
      <c r="L452" s="7" t="s">
        <v>5</v>
      </c>
      <c r="M452" s="7" t="s">
        <v>5</v>
      </c>
      <c r="N452" s="7" t="s">
        <v>5</v>
      </c>
      <c r="O452" s="7" t="s">
        <v>5</v>
      </c>
      <c r="P452" s="7" t="s">
        <v>5</v>
      </c>
      <c r="Q452" s="7" t="s">
        <v>5</v>
      </c>
      <c r="R452" s="7" t="s">
        <v>5</v>
      </c>
      <c r="S452" s="7" t="s">
        <v>5</v>
      </c>
      <c r="T452" s="7" t="s">
        <v>5</v>
      </c>
      <c r="U452" s="7" t="s">
        <v>5</v>
      </c>
      <c r="V452" s="7" t="s">
        <v>5</v>
      </c>
      <c r="W452" s="7" t="s">
        <v>5</v>
      </c>
      <c r="X452" s="7" t="s">
        <v>5</v>
      </c>
      <c r="Y452" s="7" t="s">
        <v>5</v>
      </c>
      <c r="Z452" s="7" t="s">
        <v>5</v>
      </c>
      <c r="AA452" s="7" t="s">
        <v>5</v>
      </c>
      <c r="AB452" s="7" t="s">
        <v>5</v>
      </c>
      <c r="AC452" s="7">
        <v>9</v>
      </c>
      <c r="AD452" s="7">
        <v>13</v>
      </c>
      <c r="AE452" s="7">
        <v>15</v>
      </c>
      <c r="AF452" s="7">
        <v>29</v>
      </c>
      <c r="AG452" s="7">
        <v>22</v>
      </c>
      <c r="AH452" s="7">
        <v>9</v>
      </c>
      <c r="AI452" s="7">
        <v>9</v>
      </c>
      <c r="AJ452" s="7">
        <v>13</v>
      </c>
      <c r="AK452" s="7">
        <v>19</v>
      </c>
      <c r="AL452" s="7">
        <v>20</v>
      </c>
      <c r="AM452" s="7">
        <v>18</v>
      </c>
      <c r="AN452" s="7">
        <v>11</v>
      </c>
      <c r="AO452" s="7">
        <v>14</v>
      </c>
      <c r="AP452" s="7">
        <v>9</v>
      </c>
      <c r="AQ452" s="7" t="s">
        <v>4</v>
      </c>
      <c r="AR452" s="7" t="s">
        <v>4</v>
      </c>
      <c r="AS452" s="7" t="s">
        <v>4</v>
      </c>
      <c r="AT452" s="7" t="s">
        <v>4</v>
      </c>
      <c r="AU452" s="7" t="s">
        <v>4</v>
      </c>
      <c r="AV452" s="7" t="s">
        <v>4</v>
      </c>
      <c r="AW452" s="7" t="s">
        <v>4</v>
      </c>
      <c r="AX452" s="7" t="s">
        <v>4</v>
      </c>
      <c r="AY452" s="7" t="s">
        <v>4</v>
      </c>
      <c r="AZ452" s="7" t="s">
        <v>4</v>
      </c>
      <c r="BA452" s="7" t="s">
        <v>4</v>
      </c>
      <c r="BB452" s="7" t="s">
        <v>4</v>
      </c>
      <c r="BC452" s="7" t="s">
        <v>4</v>
      </c>
      <c r="BD452" s="7" t="s">
        <v>4</v>
      </c>
      <c r="BE452" s="7" t="s">
        <v>4</v>
      </c>
      <c r="BF452" s="7" t="s">
        <v>4</v>
      </c>
      <c r="BG452" s="7" t="s">
        <v>4</v>
      </c>
      <c r="BH452" s="7" t="s">
        <v>4</v>
      </c>
      <c r="BI452" s="7" t="s">
        <v>4</v>
      </c>
      <c r="BJ452" s="7" t="s">
        <v>4</v>
      </c>
      <c r="BK452" s="7" t="s">
        <v>4</v>
      </c>
      <c r="BL452" s="7" t="s">
        <v>4</v>
      </c>
    </row>
    <row r="453" spans="1:64">
      <c r="A453" s="7" t="s">
        <v>172</v>
      </c>
      <c r="B453" s="7" t="s">
        <v>73</v>
      </c>
      <c r="C453" s="7" t="s">
        <v>9</v>
      </c>
      <c r="D453" s="7">
        <v>173</v>
      </c>
      <c r="E453" s="7">
        <v>195</v>
      </c>
      <c r="F453" s="7">
        <v>148</v>
      </c>
      <c r="G453" s="7">
        <v>131</v>
      </c>
      <c r="H453" s="7">
        <v>130</v>
      </c>
      <c r="I453" s="7">
        <v>62</v>
      </c>
      <c r="J453" s="7">
        <v>60</v>
      </c>
      <c r="K453" s="7">
        <v>129</v>
      </c>
      <c r="L453" s="7">
        <v>63</v>
      </c>
      <c r="M453" s="7">
        <v>64</v>
      </c>
      <c r="N453" s="7">
        <v>54</v>
      </c>
      <c r="O453" s="7">
        <v>79</v>
      </c>
      <c r="P453" s="7">
        <v>39</v>
      </c>
      <c r="Q453" s="7">
        <v>34</v>
      </c>
      <c r="R453" s="7">
        <v>33</v>
      </c>
      <c r="S453" s="7">
        <v>23</v>
      </c>
      <c r="T453" s="7">
        <v>30</v>
      </c>
      <c r="U453" s="7">
        <v>29</v>
      </c>
      <c r="V453" s="7">
        <v>32</v>
      </c>
      <c r="W453" s="7">
        <v>52</v>
      </c>
      <c r="X453" s="7">
        <v>35</v>
      </c>
      <c r="Y453" s="7">
        <v>41</v>
      </c>
      <c r="Z453" s="7">
        <v>41</v>
      </c>
      <c r="AA453" s="7">
        <v>50</v>
      </c>
      <c r="AB453" s="7">
        <v>52</v>
      </c>
      <c r="AC453" s="7" t="s">
        <v>5</v>
      </c>
      <c r="AD453" s="7" t="s">
        <v>5</v>
      </c>
      <c r="AE453" s="7" t="s">
        <v>5</v>
      </c>
      <c r="AF453" s="7" t="s">
        <v>5</v>
      </c>
      <c r="AG453" s="7" t="s">
        <v>5</v>
      </c>
      <c r="AH453" s="7" t="s">
        <v>5</v>
      </c>
      <c r="AI453" s="7" t="s">
        <v>5</v>
      </c>
      <c r="AJ453" s="7" t="s">
        <v>5</v>
      </c>
      <c r="AK453" s="7" t="s">
        <v>5</v>
      </c>
      <c r="AL453" s="7" t="s">
        <v>5</v>
      </c>
      <c r="AM453" s="7" t="s">
        <v>5</v>
      </c>
      <c r="AN453" s="7" t="s">
        <v>5</v>
      </c>
      <c r="AO453" s="7" t="s">
        <v>5</v>
      </c>
      <c r="AP453" s="7" t="s">
        <v>5</v>
      </c>
      <c r="AQ453" s="7" t="s">
        <v>4</v>
      </c>
      <c r="AR453" s="7" t="s">
        <v>4</v>
      </c>
      <c r="AS453" s="7" t="s">
        <v>4</v>
      </c>
      <c r="AT453" s="7" t="s">
        <v>4</v>
      </c>
      <c r="AU453" s="7" t="s">
        <v>4</v>
      </c>
      <c r="AV453" s="7" t="s">
        <v>4</v>
      </c>
      <c r="AW453" s="7" t="s">
        <v>4</v>
      </c>
      <c r="AX453" s="7" t="s">
        <v>4</v>
      </c>
      <c r="AY453" s="7" t="s">
        <v>4</v>
      </c>
      <c r="AZ453" s="7" t="s">
        <v>4</v>
      </c>
      <c r="BA453" s="7" t="s">
        <v>4</v>
      </c>
      <c r="BB453" s="7" t="s">
        <v>4</v>
      </c>
      <c r="BC453" s="7" t="s">
        <v>4</v>
      </c>
      <c r="BD453" s="7" t="s">
        <v>4</v>
      </c>
      <c r="BE453" s="7" t="s">
        <v>4</v>
      </c>
      <c r="BF453" s="7" t="s">
        <v>4</v>
      </c>
      <c r="BG453" s="7" t="s">
        <v>4</v>
      </c>
      <c r="BH453" s="7" t="s">
        <v>4</v>
      </c>
      <c r="BI453" s="7" t="s">
        <v>4</v>
      </c>
      <c r="BJ453" s="7" t="s">
        <v>4</v>
      </c>
      <c r="BK453" s="7" t="s">
        <v>4</v>
      </c>
      <c r="BL453" s="7" t="s">
        <v>4</v>
      </c>
    </row>
    <row r="454" spans="1:64">
      <c r="A454" s="7" t="s">
        <v>172</v>
      </c>
      <c r="B454" s="7" t="s">
        <v>73</v>
      </c>
      <c r="C454" s="7" t="s">
        <v>7</v>
      </c>
      <c r="D454" s="7" t="s">
        <v>5</v>
      </c>
      <c r="E454" s="7" t="s">
        <v>5</v>
      </c>
      <c r="F454" s="7" t="s">
        <v>5</v>
      </c>
      <c r="G454" s="7" t="s">
        <v>5</v>
      </c>
      <c r="H454" s="7" t="s">
        <v>5</v>
      </c>
      <c r="I454" s="7" t="s">
        <v>5</v>
      </c>
      <c r="J454" s="7" t="s">
        <v>5</v>
      </c>
      <c r="K454" s="7" t="s">
        <v>5</v>
      </c>
      <c r="L454" s="7" t="s">
        <v>5</v>
      </c>
      <c r="M454" s="7" t="s">
        <v>5</v>
      </c>
      <c r="N454" s="7" t="s">
        <v>5</v>
      </c>
      <c r="O454" s="7" t="s">
        <v>5</v>
      </c>
      <c r="P454" s="7" t="s">
        <v>5</v>
      </c>
      <c r="Q454" s="7" t="s">
        <v>5</v>
      </c>
      <c r="R454" s="7" t="s">
        <v>5</v>
      </c>
      <c r="S454" s="7" t="s">
        <v>5</v>
      </c>
      <c r="T454" s="7" t="s">
        <v>5</v>
      </c>
      <c r="U454" s="7" t="s">
        <v>5</v>
      </c>
      <c r="V454" s="7" t="s">
        <v>5</v>
      </c>
      <c r="W454" s="7" t="s">
        <v>5</v>
      </c>
      <c r="X454" s="7" t="s">
        <v>5</v>
      </c>
      <c r="Y454" s="7" t="s">
        <v>5</v>
      </c>
      <c r="Z454" s="7" t="s">
        <v>5</v>
      </c>
      <c r="AA454" s="7" t="s">
        <v>5</v>
      </c>
      <c r="AB454" s="7" t="s">
        <v>5</v>
      </c>
      <c r="AC454" s="7">
        <v>48</v>
      </c>
      <c r="AD454" s="7">
        <v>72</v>
      </c>
      <c r="AE454" s="7">
        <v>76</v>
      </c>
      <c r="AF454" s="7">
        <v>108</v>
      </c>
      <c r="AG454" s="7">
        <v>103</v>
      </c>
      <c r="AH454" s="7">
        <v>94</v>
      </c>
      <c r="AI454" s="7">
        <v>87</v>
      </c>
      <c r="AJ454" s="7">
        <v>101</v>
      </c>
      <c r="AK454" s="7">
        <v>142</v>
      </c>
      <c r="AL454" s="7">
        <v>123</v>
      </c>
      <c r="AM454" s="7">
        <v>120</v>
      </c>
      <c r="AN454" s="7">
        <v>109</v>
      </c>
      <c r="AO454" s="7">
        <v>98</v>
      </c>
      <c r="AP454" s="7">
        <v>122</v>
      </c>
      <c r="AQ454" s="7" t="s">
        <v>4</v>
      </c>
      <c r="AR454" s="7" t="s">
        <v>4</v>
      </c>
      <c r="AS454" s="7" t="s">
        <v>4</v>
      </c>
      <c r="AT454" s="7" t="s">
        <v>4</v>
      </c>
      <c r="AU454" s="7" t="s">
        <v>4</v>
      </c>
      <c r="AV454" s="7" t="s">
        <v>4</v>
      </c>
      <c r="AW454" s="7" t="s">
        <v>4</v>
      </c>
      <c r="AX454" s="7" t="s">
        <v>4</v>
      </c>
      <c r="AY454" s="7" t="s">
        <v>4</v>
      </c>
      <c r="AZ454" s="7" t="s">
        <v>4</v>
      </c>
      <c r="BA454" s="7" t="s">
        <v>4</v>
      </c>
      <c r="BB454" s="7" t="s">
        <v>4</v>
      </c>
      <c r="BC454" s="7" t="s">
        <v>4</v>
      </c>
      <c r="BD454" s="7" t="s">
        <v>4</v>
      </c>
      <c r="BE454" s="7" t="s">
        <v>4</v>
      </c>
      <c r="BF454" s="7" t="s">
        <v>4</v>
      </c>
      <c r="BG454" s="7" t="s">
        <v>4</v>
      </c>
      <c r="BH454" s="7" t="s">
        <v>4</v>
      </c>
      <c r="BI454" s="7" t="s">
        <v>4</v>
      </c>
      <c r="BJ454" s="7" t="s">
        <v>4</v>
      </c>
      <c r="BK454" s="7" t="s">
        <v>4</v>
      </c>
      <c r="BL454" s="7" t="s">
        <v>4</v>
      </c>
    </row>
    <row r="455" spans="1:64">
      <c r="A455" s="7" t="s">
        <v>172</v>
      </c>
      <c r="B455" s="7" t="s">
        <v>74</v>
      </c>
      <c r="C455" s="7" t="s">
        <v>6</v>
      </c>
      <c r="D455" s="7" t="s">
        <v>5</v>
      </c>
      <c r="E455" s="7" t="s">
        <v>5</v>
      </c>
      <c r="F455" s="7" t="s">
        <v>5</v>
      </c>
      <c r="G455" s="7" t="s">
        <v>5</v>
      </c>
      <c r="H455" s="7" t="s">
        <v>5</v>
      </c>
      <c r="I455" s="7" t="s">
        <v>5</v>
      </c>
      <c r="J455" s="7" t="s">
        <v>5</v>
      </c>
      <c r="K455" s="7" t="s">
        <v>5</v>
      </c>
      <c r="L455" s="7" t="s">
        <v>5</v>
      </c>
      <c r="M455" s="7" t="s">
        <v>5</v>
      </c>
      <c r="N455" s="7" t="s">
        <v>5</v>
      </c>
      <c r="O455" s="7" t="s">
        <v>5</v>
      </c>
      <c r="P455" s="7" t="s">
        <v>5</v>
      </c>
      <c r="Q455" s="7" t="s">
        <v>5</v>
      </c>
      <c r="R455" s="7" t="s">
        <v>5</v>
      </c>
      <c r="S455" s="7" t="s">
        <v>5</v>
      </c>
      <c r="T455" s="7" t="s">
        <v>5</v>
      </c>
      <c r="U455" s="7" t="s">
        <v>5</v>
      </c>
      <c r="V455" s="7" t="s">
        <v>5</v>
      </c>
      <c r="W455" s="7" t="s">
        <v>5</v>
      </c>
      <c r="X455" s="7" t="s">
        <v>5</v>
      </c>
      <c r="Y455" s="7" t="s">
        <v>5</v>
      </c>
      <c r="Z455" s="7" t="s">
        <v>5</v>
      </c>
      <c r="AA455" s="7" t="s">
        <v>5</v>
      </c>
      <c r="AB455" s="7" t="s">
        <v>5</v>
      </c>
      <c r="AC455" s="7" t="s">
        <v>5</v>
      </c>
      <c r="AD455" s="7" t="s">
        <v>11</v>
      </c>
      <c r="AE455" s="7" t="s">
        <v>5</v>
      </c>
      <c r="AF455" s="7" t="s">
        <v>5</v>
      </c>
      <c r="AG455" s="7" t="s">
        <v>5</v>
      </c>
      <c r="AH455" s="7" t="s">
        <v>5</v>
      </c>
      <c r="AI455" s="7" t="s">
        <v>5</v>
      </c>
      <c r="AJ455" s="7" t="s">
        <v>5</v>
      </c>
      <c r="AK455" s="7" t="s">
        <v>5</v>
      </c>
      <c r="AL455" s="7" t="s">
        <v>5</v>
      </c>
      <c r="AM455" s="7" t="s">
        <v>5</v>
      </c>
      <c r="AN455" s="7" t="s">
        <v>5</v>
      </c>
      <c r="AO455" s="7" t="s">
        <v>5</v>
      </c>
      <c r="AP455" s="7" t="s">
        <v>5</v>
      </c>
      <c r="AQ455" s="7" t="s">
        <v>4</v>
      </c>
      <c r="AR455" s="7" t="s">
        <v>4</v>
      </c>
      <c r="AS455" s="7" t="s">
        <v>4</v>
      </c>
      <c r="AT455" s="7" t="s">
        <v>4</v>
      </c>
      <c r="AU455" s="7" t="s">
        <v>4</v>
      </c>
      <c r="AV455" s="7" t="s">
        <v>4</v>
      </c>
      <c r="AW455" s="7" t="s">
        <v>4</v>
      </c>
      <c r="AX455" s="7" t="s">
        <v>4</v>
      </c>
      <c r="AY455" s="7" t="s">
        <v>4</v>
      </c>
      <c r="AZ455" s="7" t="s">
        <v>4</v>
      </c>
      <c r="BA455" s="7" t="s">
        <v>4</v>
      </c>
      <c r="BB455" s="7" t="s">
        <v>4</v>
      </c>
      <c r="BC455" s="7" t="s">
        <v>4</v>
      </c>
      <c r="BD455" s="7" t="s">
        <v>4</v>
      </c>
      <c r="BE455" s="7" t="s">
        <v>4</v>
      </c>
      <c r="BF455" s="7" t="s">
        <v>4</v>
      </c>
      <c r="BG455" s="7" t="s">
        <v>4</v>
      </c>
      <c r="BH455" s="7" t="s">
        <v>4</v>
      </c>
      <c r="BI455" s="7" t="s">
        <v>4</v>
      </c>
      <c r="BJ455" s="7" t="s">
        <v>4</v>
      </c>
      <c r="BK455" s="7" t="s">
        <v>4</v>
      </c>
      <c r="BL455" s="7" t="s">
        <v>4</v>
      </c>
    </row>
    <row r="456" spans="1:64">
      <c r="A456" s="7" t="s">
        <v>172</v>
      </c>
      <c r="B456" s="7" t="s">
        <v>74</v>
      </c>
      <c r="C456" s="7" t="s">
        <v>9</v>
      </c>
      <c r="D456" s="7" t="s">
        <v>5</v>
      </c>
      <c r="E456" s="7" t="s">
        <v>5</v>
      </c>
      <c r="F456" s="7">
        <v>1</v>
      </c>
      <c r="G456" s="7" t="s">
        <v>5</v>
      </c>
      <c r="H456" s="7" t="s">
        <v>5</v>
      </c>
      <c r="I456" s="7" t="s">
        <v>4</v>
      </c>
      <c r="J456" s="7" t="s">
        <v>5</v>
      </c>
      <c r="K456" s="7" t="s">
        <v>5</v>
      </c>
      <c r="L456" s="7" t="s">
        <v>5</v>
      </c>
      <c r="M456" s="7" t="s">
        <v>5</v>
      </c>
      <c r="N456" s="7" t="s">
        <v>5</v>
      </c>
      <c r="O456" s="7" t="s">
        <v>5</v>
      </c>
      <c r="P456" s="7">
        <v>1</v>
      </c>
      <c r="Q456" s="7" t="s">
        <v>5</v>
      </c>
      <c r="R456" s="7" t="s">
        <v>5</v>
      </c>
      <c r="S456" s="7" t="s">
        <v>5</v>
      </c>
      <c r="T456" s="7" t="s">
        <v>5</v>
      </c>
      <c r="U456" s="7">
        <v>3</v>
      </c>
      <c r="V456" s="7" t="s">
        <v>5</v>
      </c>
      <c r="W456" s="7" t="s">
        <v>5</v>
      </c>
      <c r="X456" s="7" t="s">
        <v>5</v>
      </c>
      <c r="Y456" s="7" t="s">
        <v>5</v>
      </c>
      <c r="Z456" s="7" t="s">
        <v>5</v>
      </c>
      <c r="AA456" s="7" t="s">
        <v>5</v>
      </c>
      <c r="AB456" s="7" t="s">
        <v>5</v>
      </c>
      <c r="AC456" s="7" t="s">
        <v>5</v>
      </c>
      <c r="AD456" s="7" t="s">
        <v>5</v>
      </c>
      <c r="AE456" s="7" t="s">
        <v>5</v>
      </c>
      <c r="AF456" s="7" t="s">
        <v>5</v>
      </c>
      <c r="AG456" s="7" t="s">
        <v>5</v>
      </c>
      <c r="AH456" s="7" t="s">
        <v>5</v>
      </c>
      <c r="AI456" s="7" t="s">
        <v>5</v>
      </c>
      <c r="AJ456" s="7" t="s">
        <v>5</v>
      </c>
      <c r="AK456" s="7" t="s">
        <v>5</v>
      </c>
      <c r="AL456" s="7" t="s">
        <v>5</v>
      </c>
      <c r="AM456" s="7" t="s">
        <v>5</v>
      </c>
      <c r="AN456" s="7" t="s">
        <v>5</v>
      </c>
      <c r="AO456" s="7" t="s">
        <v>5</v>
      </c>
      <c r="AP456" s="7" t="s">
        <v>5</v>
      </c>
      <c r="AQ456" s="7" t="s">
        <v>4</v>
      </c>
      <c r="AR456" s="7" t="s">
        <v>4</v>
      </c>
      <c r="AS456" s="7" t="s">
        <v>4</v>
      </c>
      <c r="AT456" s="7" t="s">
        <v>4</v>
      </c>
      <c r="AU456" s="7" t="s">
        <v>4</v>
      </c>
      <c r="AV456" s="7" t="s">
        <v>4</v>
      </c>
      <c r="AW456" s="7" t="s">
        <v>4</v>
      </c>
      <c r="AX456" s="7" t="s">
        <v>4</v>
      </c>
      <c r="AY456" s="7" t="s">
        <v>4</v>
      </c>
      <c r="AZ456" s="7" t="s">
        <v>4</v>
      </c>
      <c r="BA456" s="7" t="s">
        <v>4</v>
      </c>
      <c r="BB456" s="7" t="s">
        <v>4</v>
      </c>
      <c r="BC456" s="7" t="s">
        <v>4</v>
      </c>
      <c r="BD456" s="7" t="s">
        <v>4</v>
      </c>
      <c r="BE456" s="7" t="s">
        <v>4</v>
      </c>
      <c r="BF456" s="7" t="s">
        <v>4</v>
      </c>
      <c r="BG456" s="7" t="s">
        <v>4</v>
      </c>
      <c r="BH456" s="7" t="s">
        <v>4</v>
      </c>
      <c r="BI456" s="7" t="s">
        <v>4</v>
      </c>
      <c r="BJ456" s="7" t="s">
        <v>4</v>
      </c>
      <c r="BK456" s="7" t="s">
        <v>4</v>
      </c>
      <c r="BL456" s="7" t="s">
        <v>4</v>
      </c>
    </row>
    <row r="457" spans="1:64">
      <c r="A457" s="7" t="s">
        <v>172</v>
      </c>
      <c r="B457" s="7" t="s">
        <v>74</v>
      </c>
      <c r="C457" s="7" t="s">
        <v>7</v>
      </c>
      <c r="D457" s="7" t="s">
        <v>5</v>
      </c>
      <c r="E457" s="7" t="s">
        <v>5</v>
      </c>
      <c r="F457" s="7" t="s">
        <v>5</v>
      </c>
      <c r="G457" s="7" t="s">
        <v>5</v>
      </c>
      <c r="H457" s="7" t="s">
        <v>5</v>
      </c>
      <c r="I457" s="7" t="s">
        <v>5</v>
      </c>
      <c r="J457" s="7" t="s">
        <v>5</v>
      </c>
      <c r="K457" s="7" t="s">
        <v>5</v>
      </c>
      <c r="L457" s="7" t="s">
        <v>5</v>
      </c>
      <c r="M457" s="7" t="s">
        <v>5</v>
      </c>
      <c r="N457" s="7" t="s">
        <v>5</v>
      </c>
      <c r="O457" s="7" t="s">
        <v>5</v>
      </c>
      <c r="P457" s="7" t="s">
        <v>5</v>
      </c>
      <c r="Q457" s="7" t="s">
        <v>5</v>
      </c>
      <c r="R457" s="7" t="s">
        <v>5</v>
      </c>
      <c r="S457" s="7" t="s">
        <v>5</v>
      </c>
      <c r="T457" s="7" t="s">
        <v>5</v>
      </c>
      <c r="U457" s="7" t="s">
        <v>5</v>
      </c>
      <c r="V457" s="7" t="s">
        <v>5</v>
      </c>
      <c r="W457" s="7" t="s">
        <v>5</v>
      </c>
      <c r="X457" s="7" t="s">
        <v>5</v>
      </c>
      <c r="Y457" s="7" t="s">
        <v>5</v>
      </c>
      <c r="Z457" s="7" t="s">
        <v>5</v>
      </c>
      <c r="AA457" s="7" t="s">
        <v>5</v>
      </c>
      <c r="AB457" s="7" t="s">
        <v>5</v>
      </c>
      <c r="AC457" s="7" t="s">
        <v>11</v>
      </c>
      <c r="AD457" s="7" t="s">
        <v>5</v>
      </c>
      <c r="AE457" s="7" t="s">
        <v>5</v>
      </c>
      <c r="AF457" s="7" t="s">
        <v>5</v>
      </c>
      <c r="AG457" s="7" t="s">
        <v>11</v>
      </c>
      <c r="AH457" s="7" t="s">
        <v>5</v>
      </c>
      <c r="AI457" s="7" t="s">
        <v>5</v>
      </c>
      <c r="AJ457" s="7" t="s">
        <v>5</v>
      </c>
      <c r="AK457" s="7" t="s">
        <v>5</v>
      </c>
      <c r="AL457" s="7" t="s">
        <v>5</v>
      </c>
      <c r="AM457" s="7" t="s">
        <v>5</v>
      </c>
      <c r="AN457" s="7" t="s">
        <v>5</v>
      </c>
      <c r="AO457" s="7" t="s">
        <v>5</v>
      </c>
      <c r="AP457" s="7" t="s">
        <v>5</v>
      </c>
      <c r="AQ457" s="7" t="s">
        <v>4</v>
      </c>
      <c r="AR457" s="7" t="s">
        <v>4</v>
      </c>
      <c r="AS457" s="7" t="s">
        <v>4</v>
      </c>
      <c r="AT457" s="7" t="s">
        <v>4</v>
      </c>
      <c r="AU457" s="7" t="s">
        <v>4</v>
      </c>
      <c r="AV457" s="7" t="s">
        <v>4</v>
      </c>
      <c r="AW457" s="7" t="s">
        <v>4</v>
      </c>
      <c r="AX457" s="7" t="s">
        <v>4</v>
      </c>
      <c r="AY457" s="7" t="s">
        <v>4</v>
      </c>
      <c r="AZ457" s="7" t="s">
        <v>4</v>
      </c>
      <c r="BA457" s="7" t="s">
        <v>4</v>
      </c>
      <c r="BB457" s="7" t="s">
        <v>4</v>
      </c>
      <c r="BC457" s="7" t="s">
        <v>4</v>
      </c>
      <c r="BD457" s="7" t="s">
        <v>4</v>
      </c>
      <c r="BE457" s="7" t="s">
        <v>4</v>
      </c>
      <c r="BF457" s="7" t="s">
        <v>4</v>
      </c>
      <c r="BG457" s="7" t="s">
        <v>4</v>
      </c>
      <c r="BH457" s="7" t="s">
        <v>4</v>
      </c>
      <c r="BI457" s="7" t="s">
        <v>4</v>
      </c>
      <c r="BJ457" s="7" t="s">
        <v>4</v>
      </c>
      <c r="BK457" s="7" t="s">
        <v>4</v>
      </c>
      <c r="BL457" s="7" t="s">
        <v>4</v>
      </c>
    </row>
    <row r="458" spans="1:64">
      <c r="A458" s="7" t="s">
        <v>167</v>
      </c>
      <c r="B458" s="7" t="s">
        <v>125</v>
      </c>
      <c r="C458" s="7" t="s">
        <v>6</v>
      </c>
      <c r="D458" s="7" t="s">
        <v>4</v>
      </c>
      <c r="E458" s="7" t="s">
        <v>4</v>
      </c>
      <c r="F458" s="7" t="s">
        <v>4</v>
      </c>
      <c r="G458" s="7" t="s">
        <v>4</v>
      </c>
      <c r="H458" s="7" t="s">
        <v>4</v>
      </c>
      <c r="I458" s="7" t="s">
        <v>4</v>
      </c>
      <c r="J458" s="7" t="s">
        <v>4</v>
      </c>
      <c r="K458" s="7" t="s">
        <v>4</v>
      </c>
      <c r="L458" s="7" t="s">
        <v>4</v>
      </c>
      <c r="M458" s="7" t="s">
        <v>4</v>
      </c>
      <c r="N458" s="7" t="s">
        <v>4</v>
      </c>
      <c r="O458" s="7" t="s">
        <v>4</v>
      </c>
      <c r="P458" s="7" t="s">
        <v>4</v>
      </c>
      <c r="Q458" s="7" t="s">
        <v>4</v>
      </c>
      <c r="R458" s="7" t="s">
        <v>4</v>
      </c>
      <c r="S458" s="7" t="s">
        <v>4</v>
      </c>
      <c r="T458" s="7" t="s">
        <v>4</v>
      </c>
      <c r="U458" s="7" t="s">
        <v>4</v>
      </c>
      <c r="V458" s="7" t="s">
        <v>4</v>
      </c>
      <c r="W458" s="7" t="s">
        <v>4</v>
      </c>
      <c r="X458" s="7" t="s">
        <v>4</v>
      </c>
      <c r="Y458" s="7" t="s">
        <v>4</v>
      </c>
      <c r="Z458" s="7" t="s">
        <v>4</v>
      </c>
      <c r="AA458" s="7" t="s">
        <v>4</v>
      </c>
      <c r="AB458" s="7" t="s">
        <v>4</v>
      </c>
      <c r="AC458" s="7" t="s">
        <v>4</v>
      </c>
      <c r="AD458" s="7" t="s">
        <v>4</v>
      </c>
      <c r="AE458" s="7" t="s">
        <v>4</v>
      </c>
      <c r="AF458" s="7" t="s">
        <v>4</v>
      </c>
      <c r="AG458" s="7" t="s">
        <v>4</v>
      </c>
      <c r="AH458" s="7" t="s">
        <v>4</v>
      </c>
      <c r="AI458" s="7" t="s">
        <v>4</v>
      </c>
      <c r="AJ458" s="7" t="s">
        <v>4</v>
      </c>
      <c r="AK458" s="7" t="s">
        <v>4</v>
      </c>
      <c r="AL458" s="7" t="s">
        <v>4</v>
      </c>
      <c r="AM458" s="7" t="s">
        <v>4</v>
      </c>
      <c r="AN458" s="7" t="s">
        <v>4</v>
      </c>
      <c r="AO458" s="7" t="s">
        <v>4</v>
      </c>
      <c r="AP458" s="7" t="s">
        <v>4</v>
      </c>
      <c r="AQ458" s="7" t="s">
        <v>4</v>
      </c>
      <c r="AR458" s="7" t="s">
        <v>4</v>
      </c>
      <c r="AS458" s="7" t="s">
        <v>4</v>
      </c>
      <c r="AT458" s="7" t="s">
        <v>4</v>
      </c>
      <c r="AU458" s="7" t="s">
        <v>4</v>
      </c>
      <c r="AV458" s="7" t="s">
        <v>4</v>
      </c>
      <c r="AW458" s="7" t="s">
        <v>4</v>
      </c>
      <c r="AX458" s="7" t="s">
        <v>4</v>
      </c>
      <c r="AY458" s="7" t="s">
        <v>4</v>
      </c>
      <c r="AZ458" s="7" t="s">
        <v>4</v>
      </c>
      <c r="BA458" s="7" t="s">
        <v>4</v>
      </c>
      <c r="BB458" s="7" t="s">
        <v>4</v>
      </c>
      <c r="BC458" s="7" t="s">
        <v>4</v>
      </c>
      <c r="BD458" s="7" t="s">
        <v>4</v>
      </c>
      <c r="BE458" s="7" t="s">
        <v>4</v>
      </c>
      <c r="BF458" s="7" t="s">
        <v>4</v>
      </c>
      <c r="BG458" s="7" t="s">
        <v>4</v>
      </c>
      <c r="BH458" s="7" t="s">
        <v>4</v>
      </c>
      <c r="BI458" s="7" t="s">
        <v>4</v>
      </c>
      <c r="BJ458" s="7">
        <v>2</v>
      </c>
      <c r="BK458" s="7" t="s">
        <v>5</v>
      </c>
      <c r="BL458" s="7" t="s">
        <v>4</v>
      </c>
    </row>
    <row r="459" spans="1:64">
      <c r="A459" s="7" t="s">
        <v>167</v>
      </c>
      <c r="B459" s="7" t="s">
        <v>125</v>
      </c>
      <c r="C459" s="7" t="s">
        <v>7</v>
      </c>
      <c r="D459" s="7" t="s">
        <v>4</v>
      </c>
      <c r="E459" s="7" t="s">
        <v>4</v>
      </c>
      <c r="F459" s="7" t="s">
        <v>4</v>
      </c>
      <c r="G459" s="7" t="s">
        <v>4</v>
      </c>
      <c r="H459" s="7" t="s">
        <v>4</v>
      </c>
      <c r="I459" s="7" t="s">
        <v>4</v>
      </c>
      <c r="J459" s="7" t="s">
        <v>4</v>
      </c>
      <c r="K459" s="7" t="s">
        <v>4</v>
      </c>
      <c r="L459" s="7" t="s">
        <v>4</v>
      </c>
      <c r="M459" s="7" t="s">
        <v>4</v>
      </c>
      <c r="N459" s="7" t="s">
        <v>4</v>
      </c>
      <c r="O459" s="7" t="s">
        <v>4</v>
      </c>
      <c r="P459" s="7" t="s">
        <v>4</v>
      </c>
      <c r="Q459" s="7" t="s">
        <v>4</v>
      </c>
      <c r="R459" s="7" t="s">
        <v>4</v>
      </c>
      <c r="S459" s="7" t="s">
        <v>4</v>
      </c>
      <c r="T459" s="7" t="s">
        <v>4</v>
      </c>
      <c r="U459" s="7" t="s">
        <v>4</v>
      </c>
      <c r="V459" s="7" t="s">
        <v>4</v>
      </c>
      <c r="W459" s="7" t="s">
        <v>4</v>
      </c>
      <c r="X459" s="7" t="s">
        <v>4</v>
      </c>
      <c r="Y459" s="7" t="s">
        <v>4</v>
      </c>
      <c r="Z459" s="7" t="s">
        <v>4</v>
      </c>
      <c r="AA459" s="7" t="s">
        <v>4</v>
      </c>
      <c r="AB459" s="7" t="s">
        <v>4</v>
      </c>
      <c r="AC459" s="7" t="s">
        <v>4</v>
      </c>
      <c r="AD459" s="7" t="s">
        <v>4</v>
      </c>
      <c r="AE459" s="7" t="s">
        <v>4</v>
      </c>
      <c r="AF459" s="7" t="s">
        <v>4</v>
      </c>
      <c r="AG459" s="7" t="s">
        <v>4</v>
      </c>
      <c r="AH459" s="7" t="s">
        <v>4</v>
      </c>
      <c r="AI459" s="7" t="s">
        <v>4</v>
      </c>
      <c r="AJ459" s="7" t="s">
        <v>4</v>
      </c>
      <c r="AK459" s="7" t="s">
        <v>4</v>
      </c>
      <c r="AL459" s="7" t="s">
        <v>4</v>
      </c>
      <c r="AM459" s="7" t="s">
        <v>4</v>
      </c>
      <c r="AN459" s="7" t="s">
        <v>4</v>
      </c>
      <c r="AO459" s="7" t="s">
        <v>4</v>
      </c>
      <c r="AP459" s="7" t="s">
        <v>4</v>
      </c>
      <c r="AQ459" s="7" t="s">
        <v>4</v>
      </c>
      <c r="AR459" s="7" t="s">
        <v>4</v>
      </c>
      <c r="AS459" s="7" t="s">
        <v>4</v>
      </c>
      <c r="AT459" s="7" t="s">
        <v>4</v>
      </c>
      <c r="AU459" s="7" t="s">
        <v>4</v>
      </c>
      <c r="AV459" s="7" t="s">
        <v>4</v>
      </c>
      <c r="AW459" s="7" t="s">
        <v>4</v>
      </c>
      <c r="AX459" s="7" t="s">
        <v>4</v>
      </c>
      <c r="AY459" s="7" t="s">
        <v>4</v>
      </c>
      <c r="AZ459" s="7" t="s">
        <v>4</v>
      </c>
      <c r="BA459" s="7" t="s">
        <v>4</v>
      </c>
      <c r="BB459" s="7" t="s">
        <v>4</v>
      </c>
      <c r="BC459" s="7" t="s">
        <v>4</v>
      </c>
      <c r="BD459" s="7" t="s">
        <v>4</v>
      </c>
      <c r="BE459" s="7" t="s">
        <v>4</v>
      </c>
      <c r="BF459" s="7" t="s">
        <v>4</v>
      </c>
      <c r="BG459" s="7" t="s">
        <v>4</v>
      </c>
      <c r="BH459" s="7" t="s">
        <v>4</v>
      </c>
      <c r="BI459" s="7" t="s">
        <v>4</v>
      </c>
      <c r="BJ459" s="7">
        <v>1</v>
      </c>
      <c r="BK459" s="7">
        <v>1</v>
      </c>
      <c r="BL459" s="7" t="s">
        <v>4</v>
      </c>
    </row>
    <row r="460" spans="1:64">
      <c r="A460" s="7" t="s">
        <v>167</v>
      </c>
      <c r="B460" s="7" t="s">
        <v>75</v>
      </c>
      <c r="C460" s="7" t="s">
        <v>6</v>
      </c>
      <c r="D460" s="7" t="s">
        <v>4</v>
      </c>
      <c r="E460" s="7" t="s">
        <v>4</v>
      </c>
      <c r="F460" s="7" t="s">
        <v>4</v>
      </c>
      <c r="G460" s="7" t="s">
        <v>4</v>
      </c>
      <c r="H460" s="7" t="s">
        <v>4</v>
      </c>
      <c r="I460" s="7" t="s">
        <v>4</v>
      </c>
      <c r="J460" s="7" t="s">
        <v>4</v>
      </c>
      <c r="K460" s="7" t="s">
        <v>4</v>
      </c>
      <c r="L460" s="7" t="s">
        <v>4</v>
      </c>
      <c r="M460" s="7" t="s">
        <v>4</v>
      </c>
      <c r="N460" s="7" t="s">
        <v>4</v>
      </c>
      <c r="O460" s="7" t="s">
        <v>4</v>
      </c>
      <c r="P460" s="7" t="s">
        <v>4</v>
      </c>
      <c r="Q460" s="7" t="s">
        <v>4</v>
      </c>
      <c r="R460" s="7" t="s">
        <v>4</v>
      </c>
      <c r="S460" s="7" t="s">
        <v>4</v>
      </c>
      <c r="T460" s="7" t="s">
        <v>4</v>
      </c>
      <c r="U460" s="7" t="s">
        <v>4</v>
      </c>
      <c r="V460" s="7" t="s">
        <v>4</v>
      </c>
      <c r="W460" s="7" t="s">
        <v>4</v>
      </c>
      <c r="X460" s="7" t="s">
        <v>4</v>
      </c>
      <c r="Y460" s="7" t="s">
        <v>4</v>
      </c>
      <c r="Z460" s="7" t="s">
        <v>4</v>
      </c>
      <c r="AA460" s="7" t="s">
        <v>4</v>
      </c>
      <c r="AB460" s="7" t="s">
        <v>4</v>
      </c>
      <c r="AC460" s="7" t="s">
        <v>4</v>
      </c>
      <c r="AD460" s="7" t="s">
        <v>4</v>
      </c>
      <c r="AE460" s="7" t="s">
        <v>4</v>
      </c>
      <c r="AF460" s="7" t="s">
        <v>4</v>
      </c>
      <c r="AG460" s="7" t="s">
        <v>4</v>
      </c>
      <c r="AH460" s="7" t="s">
        <v>4</v>
      </c>
      <c r="AI460" s="7" t="s">
        <v>4</v>
      </c>
      <c r="AJ460" s="7" t="s">
        <v>4</v>
      </c>
      <c r="AK460" s="7" t="s">
        <v>4</v>
      </c>
      <c r="AL460" s="7" t="s">
        <v>4</v>
      </c>
      <c r="AM460" s="7" t="s">
        <v>4</v>
      </c>
      <c r="AN460" s="7" t="s">
        <v>4</v>
      </c>
      <c r="AO460" s="7" t="s">
        <v>4</v>
      </c>
      <c r="AP460" s="7" t="s">
        <v>4</v>
      </c>
      <c r="AQ460" s="7">
        <v>1</v>
      </c>
      <c r="AR460" s="7" t="s">
        <v>11</v>
      </c>
      <c r="AS460" s="7" t="s">
        <v>11</v>
      </c>
      <c r="AT460" s="7" t="s">
        <v>11</v>
      </c>
      <c r="AU460" s="7" t="s">
        <v>11</v>
      </c>
      <c r="AV460" s="7">
        <v>1</v>
      </c>
      <c r="AW460" s="7" t="s">
        <v>11</v>
      </c>
      <c r="AX460" s="7" t="s">
        <v>11</v>
      </c>
      <c r="AY460" s="7" t="s">
        <v>11</v>
      </c>
      <c r="AZ460" s="7" t="s">
        <v>11</v>
      </c>
      <c r="BA460" s="7" t="s">
        <v>11</v>
      </c>
      <c r="BB460" s="7" t="s">
        <v>11</v>
      </c>
      <c r="BC460" s="7" t="s">
        <v>5</v>
      </c>
      <c r="BD460" s="7" t="s">
        <v>5</v>
      </c>
      <c r="BE460" s="7" t="s">
        <v>11</v>
      </c>
      <c r="BF460" s="7" t="s">
        <v>11</v>
      </c>
      <c r="BG460" s="7" t="s">
        <v>5</v>
      </c>
      <c r="BH460" s="7" t="s">
        <v>11</v>
      </c>
      <c r="BI460" s="7" t="s">
        <v>11</v>
      </c>
      <c r="BJ460" s="7" t="s">
        <v>11</v>
      </c>
      <c r="BK460" s="7" t="s">
        <v>5</v>
      </c>
      <c r="BL460" s="7">
        <v>4</v>
      </c>
    </row>
    <row r="461" spans="1:64">
      <c r="A461" s="7" t="s">
        <v>167</v>
      </c>
      <c r="B461" s="7" t="s">
        <v>75</v>
      </c>
      <c r="C461" s="7" t="s">
        <v>7</v>
      </c>
      <c r="D461" s="7" t="s">
        <v>4</v>
      </c>
      <c r="E461" s="7" t="s">
        <v>4</v>
      </c>
      <c r="F461" s="7" t="s">
        <v>4</v>
      </c>
      <c r="G461" s="7" t="s">
        <v>4</v>
      </c>
      <c r="H461" s="7" t="s">
        <v>4</v>
      </c>
      <c r="I461" s="7" t="s">
        <v>4</v>
      </c>
      <c r="J461" s="7" t="s">
        <v>4</v>
      </c>
      <c r="K461" s="7" t="s">
        <v>4</v>
      </c>
      <c r="L461" s="7" t="s">
        <v>4</v>
      </c>
      <c r="M461" s="7" t="s">
        <v>4</v>
      </c>
      <c r="N461" s="7" t="s">
        <v>4</v>
      </c>
      <c r="O461" s="7" t="s">
        <v>4</v>
      </c>
      <c r="P461" s="7" t="s">
        <v>4</v>
      </c>
      <c r="Q461" s="7" t="s">
        <v>4</v>
      </c>
      <c r="R461" s="7" t="s">
        <v>4</v>
      </c>
      <c r="S461" s="7" t="s">
        <v>4</v>
      </c>
      <c r="T461" s="7" t="s">
        <v>4</v>
      </c>
      <c r="U461" s="7" t="s">
        <v>4</v>
      </c>
      <c r="V461" s="7" t="s">
        <v>4</v>
      </c>
      <c r="W461" s="7" t="s">
        <v>4</v>
      </c>
      <c r="X461" s="7" t="s">
        <v>4</v>
      </c>
      <c r="Y461" s="7" t="s">
        <v>4</v>
      </c>
      <c r="Z461" s="7" t="s">
        <v>4</v>
      </c>
      <c r="AA461" s="7" t="s">
        <v>4</v>
      </c>
      <c r="AB461" s="7" t="s">
        <v>4</v>
      </c>
      <c r="AC461" s="7" t="s">
        <v>4</v>
      </c>
      <c r="AD461" s="7" t="s">
        <v>4</v>
      </c>
      <c r="AE461" s="7" t="s">
        <v>4</v>
      </c>
      <c r="AF461" s="7" t="s">
        <v>4</v>
      </c>
      <c r="AG461" s="7" t="s">
        <v>4</v>
      </c>
      <c r="AH461" s="7" t="s">
        <v>4</v>
      </c>
      <c r="AI461" s="7" t="s">
        <v>4</v>
      </c>
      <c r="AJ461" s="7" t="s">
        <v>4</v>
      </c>
      <c r="AK461" s="7" t="s">
        <v>4</v>
      </c>
      <c r="AL461" s="7" t="s">
        <v>4</v>
      </c>
      <c r="AM461" s="7" t="s">
        <v>4</v>
      </c>
      <c r="AN461" s="7" t="s">
        <v>4</v>
      </c>
      <c r="AO461" s="7" t="s">
        <v>4</v>
      </c>
      <c r="AP461" s="7" t="s">
        <v>4</v>
      </c>
      <c r="AQ461" s="7">
        <v>10</v>
      </c>
      <c r="AR461" s="7">
        <v>17</v>
      </c>
      <c r="AS461" s="7">
        <v>25</v>
      </c>
      <c r="AT461" s="7">
        <v>15</v>
      </c>
      <c r="AU461" s="7">
        <v>16</v>
      </c>
      <c r="AV461" s="7">
        <v>42</v>
      </c>
      <c r="AW461" s="7">
        <v>16</v>
      </c>
      <c r="AX461" s="7">
        <v>14</v>
      </c>
      <c r="AY461" s="7">
        <v>13</v>
      </c>
      <c r="AZ461" s="7">
        <v>8</v>
      </c>
      <c r="BA461" s="7">
        <v>7</v>
      </c>
      <c r="BB461" s="7">
        <v>4</v>
      </c>
      <c r="BC461" s="7">
        <v>13</v>
      </c>
      <c r="BD461" s="7">
        <v>14</v>
      </c>
      <c r="BE461" s="7">
        <v>7</v>
      </c>
      <c r="BF461" s="7">
        <v>6</v>
      </c>
      <c r="BG461" s="7">
        <v>6</v>
      </c>
      <c r="BH461" s="7">
        <v>4</v>
      </c>
      <c r="BI461" s="7">
        <v>2</v>
      </c>
      <c r="BJ461" s="7">
        <v>1</v>
      </c>
      <c r="BK461" s="7" t="s">
        <v>5</v>
      </c>
      <c r="BL461" s="7" t="s">
        <v>5</v>
      </c>
    </row>
    <row r="462" spans="1:64">
      <c r="A462" s="7" t="s">
        <v>172</v>
      </c>
      <c r="B462" s="7" t="s">
        <v>75</v>
      </c>
      <c r="C462" s="7" t="s">
        <v>6</v>
      </c>
      <c r="D462" s="7" t="s">
        <v>5</v>
      </c>
      <c r="E462" s="7" t="s">
        <v>5</v>
      </c>
      <c r="F462" s="7" t="s">
        <v>5</v>
      </c>
      <c r="G462" s="7" t="s">
        <v>5</v>
      </c>
      <c r="H462" s="7" t="s">
        <v>5</v>
      </c>
      <c r="I462" s="7" t="s">
        <v>5</v>
      </c>
      <c r="J462" s="7" t="s">
        <v>5</v>
      </c>
      <c r="K462" s="7" t="s">
        <v>5</v>
      </c>
      <c r="L462" s="7" t="s">
        <v>5</v>
      </c>
      <c r="M462" s="7" t="s">
        <v>5</v>
      </c>
      <c r="N462" s="7" t="s">
        <v>5</v>
      </c>
      <c r="O462" s="7" t="s">
        <v>5</v>
      </c>
      <c r="P462" s="7" t="s">
        <v>5</v>
      </c>
      <c r="Q462" s="7" t="s">
        <v>5</v>
      </c>
      <c r="R462" s="7" t="s">
        <v>5</v>
      </c>
      <c r="S462" s="7" t="s">
        <v>5</v>
      </c>
      <c r="T462" s="7" t="s">
        <v>5</v>
      </c>
      <c r="U462" s="7" t="s">
        <v>5</v>
      </c>
      <c r="V462" s="7" t="s">
        <v>5</v>
      </c>
      <c r="W462" s="7" t="s">
        <v>5</v>
      </c>
      <c r="X462" s="7" t="s">
        <v>5</v>
      </c>
      <c r="Y462" s="7" t="s">
        <v>5</v>
      </c>
      <c r="Z462" s="7" t="s">
        <v>5</v>
      </c>
      <c r="AA462" s="7" t="s">
        <v>5</v>
      </c>
      <c r="AB462" s="7" t="s">
        <v>5</v>
      </c>
      <c r="AC462" s="7" t="s">
        <v>5</v>
      </c>
      <c r="AD462" s="7" t="s">
        <v>5</v>
      </c>
      <c r="AE462" s="7" t="s">
        <v>5</v>
      </c>
      <c r="AF462" s="7" t="s">
        <v>5</v>
      </c>
      <c r="AG462" s="7">
        <v>1</v>
      </c>
      <c r="AH462" s="7" t="s">
        <v>5</v>
      </c>
      <c r="AI462" s="7" t="s">
        <v>11</v>
      </c>
      <c r="AJ462" s="7">
        <v>1</v>
      </c>
      <c r="AK462" s="7" t="s">
        <v>11</v>
      </c>
      <c r="AL462" s="7" t="s">
        <v>5</v>
      </c>
      <c r="AM462" s="7">
        <v>1</v>
      </c>
      <c r="AN462" s="7" t="s">
        <v>5</v>
      </c>
      <c r="AO462" s="7">
        <v>1</v>
      </c>
      <c r="AP462" s="7">
        <v>1</v>
      </c>
      <c r="AQ462" s="7" t="s">
        <v>4</v>
      </c>
      <c r="AR462" s="7" t="s">
        <v>4</v>
      </c>
      <c r="AS462" s="7" t="s">
        <v>4</v>
      </c>
      <c r="AT462" s="7" t="s">
        <v>4</v>
      </c>
      <c r="AU462" s="7" t="s">
        <v>4</v>
      </c>
      <c r="AV462" s="7" t="s">
        <v>4</v>
      </c>
      <c r="AW462" s="7" t="s">
        <v>4</v>
      </c>
      <c r="AX462" s="7" t="s">
        <v>4</v>
      </c>
      <c r="AY462" s="7" t="s">
        <v>4</v>
      </c>
      <c r="AZ462" s="7" t="s">
        <v>4</v>
      </c>
      <c r="BA462" s="7" t="s">
        <v>4</v>
      </c>
      <c r="BB462" s="7" t="s">
        <v>4</v>
      </c>
      <c r="BC462" s="7" t="s">
        <v>4</v>
      </c>
      <c r="BD462" s="7" t="s">
        <v>4</v>
      </c>
      <c r="BE462" s="7" t="s">
        <v>4</v>
      </c>
      <c r="BF462" s="7" t="s">
        <v>4</v>
      </c>
      <c r="BG462" s="7" t="s">
        <v>4</v>
      </c>
      <c r="BH462" s="7" t="s">
        <v>4</v>
      </c>
      <c r="BI462" s="7" t="s">
        <v>4</v>
      </c>
      <c r="BJ462" s="7" t="s">
        <v>4</v>
      </c>
      <c r="BK462" s="7" t="s">
        <v>4</v>
      </c>
      <c r="BL462" s="7" t="s">
        <v>4</v>
      </c>
    </row>
    <row r="463" spans="1:64">
      <c r="A463" s="7" t="s">
        <v>172</v>
      </c>
      <c r="B463" s="7" t="s">
        <v>75</v>
      </c>
      <c r="C463" s="7" t="s">
        <v>7</v>
      </c>
      <c r="D463" s="7" t="s">
        <v>5</v>
      </c>
      <c r="E463" s="7" t="s">
        <v>5</v>
      </c>
      <c r="F463" s="7" t="s">
        <v>5</v>
      </c>
      <c r="G463" s="7" t="s">
        <v>5</v>
      </c>
      <c r="H463" s="7" t="s">
        <v>5</v>
      </c>
      <c r="I463" s="7" t="s">
        <v>5</v>
      </c>
      <c r="J463" s="7" t="s">
        <v>5</v>
      </c>
      <c r="K463" s="7" t="s">
        <v>5</v>
      </c>
      <c r="L463" s="7" t="s">
        <v>5</v>
      </c>
      <c r="M463" s="7" t="s">
        <v>5</v>
      </c>
      <c r="N463" s="7" t="s">
        <v>5</v>
      </c>
      <c r="O463" s="7" t="s">
        <v>5</v>
      </c>
      <c r="P463" s="7" t="s">
        <v>5</v>
      </c>
      <c r="Q463" s="7" t="s">
        <v>5</v>
      </c>
      <c r="R463" s="7" t="s">
        <v>5</v>
      </c>
      <c r="S463" s="7" t="s">
        <v>5</v>
      </c>
      <c r="T463" s="7" t="s">
        <v>5</v>
      </c>
      <c r="U463" s="7" t="s">
        <v>5</v>
      </c>
      <c r="V463" s="7" t="s">
        <v>5</v>
      </c>
      <c r="W463" s="7" t="s">
        <v>5</v>
      </c>
      <c r="X463" s="7" t="s">
        <v>5</v>
      </c>
      <c r="Y463" s="7" t="s">
        <v>5</v>
      </c>
      <c r="Z463" s="7" t="s">
        <v>5</v>
      </c>
      <c r="AA463" s="7" t="s">
        <v>5</v>
      </c>
      <c r="AB463" s="7" t="s">
        <v>5</v>
      </c>
      <c r="AC463" s="7" t="s">
        <v>5</v>
      </c>
      <c r="AD463" s="7" t="s">
        <v>5</v>
      </c>
      <c r="AE463" s="7" t="s">
        <v>5</v>
      </c>
      <c r="AF463" s="7" t="s">
        <v>5</v>
      </c>
      <c r="AG463" s="7">
        <v>7</v>
      </c>
      <c r="AH463" s="7">
        <v>8</v>
      </c>
      <c r="AI463" s="7">
        <v>12</v>
      </c>
      <c r="AJ463" s="7">
        <v>23</v>
      </c>
      <c r="AK463" s="7">
        <v>11</v>
      </c>
      <c r="AL463" s="7">
        <v>9</v>
      </c>
      <c r="AM463" s="7">
        <v>5</v>
      </c>
      <c r="AN463" s="7">
        <v>7</v>
      </c>
      <c r="AO463" s="7">
        <v>8</v>
      </c>
      <c r="AP463" s="7">
        <v>76</v>
      </c>
      <c r="AQ463" s="7" t="s">
        <v>4</v>
      </c>
      <c r="AR463" s="7" t="s">
        <v>4</v>
      </c>
      <c r="AS463" s="7" t="s">
        <v>4</v>
      </c>
      <c r="AT463" s="7" t="s">
        <v>4</v>
      </c>
      <c r="AU463" s="7" t="s">
        <v>4</v>
      </c>
      <c r="AV463" s="7" t="s">
        <v>4</v>
      </c>
      <c r="AW463" s="7" t="s">
        <v>4</v>
      </c>
      <c r="AX463" s="7" t="s">
        <v>4</v>
      </c>
      <c r="AY463" s="7" t="s">
        <v>4</v>
      </c>
      <c r="AZ463" s="7" t="s">
        <v>4</v>
      </c>
      <c r="BA463" s="7" t="s">
        <v>4</v>
      </c>
      <c r="BB463" s="7" t="s">
        <v>4</v>
      </c>
      <c r="BC463" s="7" t="s">
        <v>4</v>
      </c>
      <c r="BD463" s="7" t="s">
        <v>4</v>
      </c>
      <c r="BE463" s="7" t="s">
        <v>4</v>
      </c>
      <c r="BF463" s="7" t="s">
        <v>4</v>
      </c>
      <c r="BG463" s="7" t="s">
        <v>4</v>
      </c>
      <c r="BH463" s="7" t="s">
        <v>4</v>
      </c>
      <c r="BI463" s="7" t="s">
        <v>4</v>
      </c>
      <c r="BJ463" s="7" t="s">
        <v>4</v>
      </c>
      <c r="BK463" s="7" t="s">
        <v>4</v>
      </c>
      <c r="BL463" s="7" t="s">
        <v>4</v>
      </c>
    </row>
    <row r="464" spans="1:64">
      <c r="A464" s="7" t="s">
        <v>167</v>
      </c>
      <c r="B464" s="7" t="s">
        <v>121</v>
      </c>
      <c r="C464" s="7" t="s">
        <v>6</v>
      </c>
      <c r="D464" s="7" t="s">
        <v>4</v>
      </c>
      <c r="E464" s="7" t="s">
        <v>4</v>
      </c>
      <c r="F464" s="7" t="s">
        <v>4</v>
      </c>
      <c r="G464" s="7" t="s">
        <v>4</v>
      </c>
      <c r="H464" s="7" t="s">
        <v>4</v>
      </c>
      <c r="I464" s="7" t="s">
        <v>4</v>
      </c>
      <c r="J464" s="7" t="s">
        <v>4</v>
      </c>
      <c r="K464" s="7" t="s">
        <v>4</v>
      </c>
      <c r="L464" s="7" t="s">
        <v>4</v>
      </c>
      <c r="M464" s="7" t="s">
        <v>4</v>
      </c>
      <c r="N464" s="7" t="s">
        <v>4</v>
      </c>
      <c r="O464" s="7" t="s">
        <v>4</v>
      </c>
      <c r="P464" s="7" t="s">
        <v>4</v>
      </c>
      <c r="Q464" s="7" t="s">
        <v>4</v>
      </c>
      <c r="R464" s="7" t="s">
        <v>4</v>
      </c>
      <c r="S464" s="7" t="s">
        <v>4</v>
      </c>
      <c r="T464" s="7" t="s">
        <v>4</v>
      </c>
      <c r="U464" s="7" t="s">
        <v>4</v>
      </c>
      <c r="V464" s="7" t="s">
        <v>4</v>
      </c>
      <c r="W464" s="7" t="s">
        <v>4</v>
      </c>
      <c r="X464" s="7" t="s">
        <v>4</v>
      </c>
      <c r="Y464" s="7" t="s">
        <v>4</v>
      </c>
      <c r="Z464" s="7" t="s">
        <v>4</v>
      </c>
      <c r="AA464" s="7" t="s">
        <v>4</v>
      </c>
      <c r="AB464" s="7" t="s">
        <v>4</v>
      </c>
      <c r="AC464" s="7" t="s">
        <v>4</v>
      </c>
      <c r="AD464" s="7" t="s">
        <v>4</v>
      </c>
      <c r="AE464" s="7" t="s">
        <v>4</v>
      </c>
      <c r="AF464" s="7" t="s">
        <v>4</v>
      </c>
      <c r="AG464" s="7" t="s">
        <v>4</v>
      </c>
      <c r="AH464" s="7" t="s">
        <v>4</v>
      </c>
      <c r="AI464" s="7" t="s">
        <v>4</v>
      </c>
      <c r="AJ464" s="7" t="s">
        <v>4</v>
      </c>
      <c r="AK464" s="7" t="s">
        <v>4</v>
      </c>
      <c r="AL464" s="7" t="s">
        <v>4</v>
      </c>
      <c r="AM464" s="7" t="s">
        <v>4</v>
      </c>
      <c r="AN464" s="7" t="s">
        <v>4</v>
      </c>
      <c r="AO464" s="7" t="s">
        <v>4</v>
      </c>
      <c r="AP464" s="7" t="s">
        <v>4</v>
      </c>
      <c r="AQ464" s="7" t="s">
        <v>5</v>
      </c>
      <c r="AR464" s="7" t="s">
        <v>5</v>
      </c>
      <c r="AS464" s="7" t="s">
        <v>5</v>
      </c>
      <c r="AT464" s="7" t="s">
        <v>5</v>
      </c>
      <c r="AU464" s="7" t="s">
        <v>5</v>
      </c>
      <c r="AV464" s="7" t="s">
        <v>5</v>
      </c>
      <c r="AW464" s="7" t="s">
        <v>5</v>
      </c>
      <c r="AX464" s="7" t="s">
        <v>5</v>
      </c>
      <c r="AY464" s="7" t="s">
        <v>5</v>
      </c>
      <c r="AZ464" s="7" t="s">
        <v>5</v>
      </c>
      <c r="BA464" s="7" t="s">
        <v>5</v>
      </c>
      <c r="BB464" s="7" t="s">
        <v>5</v>
      </c>
      <c r="BC464" s="7">
        <v>1</v>
      </c>
      <c r="BD464" s="7" t="s">
        <v>5</v>
      </c>
      <c r="BE464" s="7">
        <v>1</v>
      </c>
      <c r="BF464" s="7">
        <v>1</v>
      </c>
      <c r="BG464" s="7" t="s">
        <v>5</v>
      </c>
      <c r="BH464" s="7" t="s">
        <v>11</v>
      </c>
      <c r="BI464" s="7" t="s">
        <v>11</v>
      </c>
      <c r="BJ464" s="7" t="s">
        <v>4</v>
      </c>
      <c r="BK464" s="7" t="s">
        <v>11</v>
      </c>
      <c r="BL464" s="7">
        <v>7</v>
      </c>
    </row>
    <row r="465" spans="1:64">
      <c r="A465" s="7" t="s">
        <v>167</v>
      </c>
      <c r="B465" s="7" t="s">
        <v>121</v>
      </c>
      <c r="C465" s="7" t="s">
        <v>7</v>
      </c>
      <c r="D465" s="7" t="s">
        <v>4</v>
      </c>
      <c r="E465" s="7" t="s">
        <v>4</v>
      </c>
      <c r="F465" s="7" t="s">
        <v>4</v>
      </c>
      <c r="G465" s="7" t="s">
        <v>4</v>
      </c>
      <c r="H465" s="7" t="s">
        <v>4</v>
      </c>
      <c r="I465" s="7" t="s">
        <v>4</v>
      </c>
      <c r="J465" s="7" t="s">
        <v>4</v>
      </c>
      <c r="K465" s="7" t="s">
        <v>4</v>
      </c>
      <c r="L465" s="7" t="s">
        <v>4</v>
      </c>
      <c r="M465" s="7" t="s">
        <v>4</v>
      </c>
      <c r="N465" s="7" t="s">
        <v>4</v>
      </c>
      <c r="O465" s="7" t="s">
        <v>4</v>
      </c>
      <c r="P465" s="7" t="s">
        <v>4</v>
      </c>
      <c r="Q465" s="7" t="s">
        <v>4</v>
      </c>
      <c r="R465" s="7" t="s">
        <v>4</v>
      </c>
      <c r="S465" s="7" t="s">
        <v>4</v>
      </c>
      <c r="T465" s="7" t="s">
        <v>4</v>
      </c>
      <c r="U465" s="7" t="s">
        <v>4</v>
      </c>
      <c r="V465" s="7" t="s">
        <v>4</v>
      </c>
      <c r="W465" s="7" t="s">
        <v>4</v>
      </c>
      <c r="X465" s="7" t="s">
        <v>4</v>
      </c>
      <c r="Y465" s="7" t="s">
        <v>4</v>
      </c>
      <c r="Z465" s="7" t="s">
        <v>4</v>
      </c>
      <c r="AA465" s="7" t="s">
        <v>4</v>
      </c>
      <c r="AB465" s="7" t="s">
        <v>4</v>
      </c>
      <c r="AC465" s="7" t="s">
        <v>4</v>
      </c>
      <c r="AD465" s="7" t="s">
        <v>4</v>
      </c>
      <c r="AE465" s="7" t="s">
        <v>4</v>
      </c>
      <c r="AF465" s="7" t="s">
        <v>4</v>
      </c>
      <c r="AG465" s="7" t="s">
        <v>4</v>
      </c>
      <c r="AH465" s="7" t="s">
        <v>4</v>
      </c>
      <c r="AI465" s="7" t="s">
        <v>4</v>
      </c>
      <c r="AJ465" s="7" t="s">
        <v>4</v>
      </c>
      <c r="AK465" s="7" t="s">
        <v>4</v>
      </c>
      <c r="AL465" s="7" t="s">
        <v>4</v>
      </c>
      <c r="AM465" s="7" t="s">
        <v>4</v>
      </c>
      <c r="AN465" s="7" t="s">
        <v>4</v>
      </c>
      <c r="AO465" s="7" t="s">
        <v>4</v>
      </c>
      <c r="AP465" s="7" t="s">
        <v>4</v>
      </c>
      <c r="AQ465" s="7" t="s">
        <v>5</v>
      </c>
      <c r="AR465" s="7" t="s">
        <v>5</v>
      </c>
      <c r="AS465" s="7" t="s">
        <v>5</v>
      </c>
      <c r="AT465" s="7" t="s">
        <v>5</v>
      </c>
      <c r="AU465" s="7" t="s">
        <v>5</v>
      </c>
      <c r="AV465" s="7" t="s">
        <v>5</v>
      </c>
      <c r="AW465" s="7" t="s">
        <v>5</v>
      </c>
      <c r="AX465" s="7" t="s">
        <v>5</v>
      </c>
      <c r="AY465" s="7" t="s">
        <v>5</v>
      </c>
      <c r="AZ465" s="7" t="s">
        <v>5</v>
      </c>
      <c r="BA465" s="7" t="s">
        <v>5</v>
      </c>
      <c r="BB465" s="7" t="s">
        <v>5</v>
      </c>
      <c r="BC465" s="7" t="s">
        <v>5</v>
      </c>
      <c r="BD465" s="7" t="s">
        <v>5</v>
      </c>
      <c r="BE465" s="7" t="s">
        <v>11</v>
      </c>
      <c r="BF465" s="7" t="s">
        <v>5</v>
      </c>
      <c r="BG465" s="7" t="s">
        <v>5</v>
      </c>
      <c r="BH465" s="7" t="s">
        <v>11</v>
      </c>
      <c r="BI465" s="7" t="s">
        <v>5</v>
      </c>
      <c r="BJ465" s="7" t="s">
        <v>11</v>
      </c>
      <c r="BK465" s="7">
        <v>6</v>
      </c>
      <c r="BL465" s="7">
        <v>1</v>
      </c>
    </row>
    <row r="466" spans="1:64">
      <c r="A466" s="7" t="s">
        <v>172</v>
      </c>
      <c r="B466" s="7" t="s">
        <v>121</v>
      </c>
      <c r="C466" s="7" t="s">
        <v>6</v>
      </c>
      <c r="D466" s="7" t="s">
        <v>5</v>
      </c>
      <c r="E466" s="7" t="s">
        <v>5</v>
      </c>
      <c r="F466" s="7" t="s">
        <v>5</v>
      </c>
      <c r="G466" s="7" t="s">
        <v>5</v>
      </c>
      <c r="H466" s="7" t="s">
        <v>5</v>
      </c>
      <c r="I466" s="7" t="s">
        <v>5</v>
      </c>
      <c r="J466" s="7" t="s">
        <v>5</v>
      </c>
      <c r="K466" s="7" t="s">
        <v>5</v>
      </c>
      <c r="L466" s="7" t="s">
        <v>5</v>
      </c>
      <c r="M466" s="7" t="s">
        <v>5</v>
      </c>
      <c r="N466" s="7" t="s">
        <v>5</v>
      </c>
      <c r="O466" s="7" t="s">
        <v>5</v>
      </c>
      <c r="P466" s="7" t="s">
        <v>5</v>
      </c>
      <c r="Q466" s="7" t="s">
        <v>5</v>
      </c>
      <c r="R466" s="7" t="s">
        <v>5</v>
      </c>
      <c r="S466" s="7" t="s">
        <v>5</v>
      </c>
      <c r="T466" s="7" t="s">
        <v>5</v>
      </c>
      <c r="U466" s="7" t="s">
        <v>5</v>
      </c>
      <c r="V466" s="7" t="s">
        <v>5</v>
      </c>
      <c r="W466" s="7" t="s">
        <v>5</v>
      </c>
      <c r="X466" s="7" t="s">
        <v>5</v>
      </c>
      <c r="Y466" s="7" t="s">
        <v>5</v>
      </c>
      <c r="Z466" s="7" t="s">
        <v>5</v>
      </c>
      <c r="AA466" s="7" t="s">
        <v>5</v>
      </c>
      <c r="AB466" s="7" t="s">
        <v>5</v>
      </c>
      <c r="AC466" s="7">
        <v>277</v>
      </c>
      <c r="AD466" s="7">
        <v>12</v>
      </c>
      <c r="AE466" s="7">
        <v>376</v>
      </c>
      <c r="AF466" s="7">
        <v>13</v>
      </c>
      <c r="AG466" s="7">
        <v>4</v>
      </c>
      <c r="AH466" s="7">
        <v>2</v>
      </c>
      <c r="AI466" s="7">
        <v>2</v>
      </c>
      <c r="AJ466" s="7">
        <v>20</v>
      </c>
      <c r="AK466" s="7">
        <v>6</v>
      </c>
      <c r="AL466" s="7" t="s">
        <v>11</v>
      </c>
      <c r="AM466" s="7" t="s">
        <v>5</v>
      </c>
      <c r="AN466" s="7" t="s">
        <v>5</v>
      </c>
      <c r="AO466" s="7" t="s">
        <v>5</v>
      </c>
      <c r="AP466" s="7">
        <v>1</v>
      </c>
      <c r="AQ466" s="7" t="s">
        <v>4</v>
      </c>
      <c r="AR466" s="7" t="s">
        <v>4</v>
      </c>
      <c r="AS466" s="7" t="s">
        <v>4</v>
      </c>
      <c r="AT466" s="7" t="s">
        <v>4</v>
      </c>
      <c r="AU466" s="7" t="s">
        <v>4</v>
      </c>
      <c r="AV466" s="7" t="s">
        <v>4</v>
      </c>
      <c r="AW466" s="7" t="s">
        <v>4</v>
      </c>
      <c r="AX466" s="7" t="s">
        <v>4</v>
      </c>
      <c r="AY466" s="7" t="s">
        <v>4</v>
      </c>
      <c r="AZ466" s="7" t="s">
        <v>4</v>
      </c>
      <c r="BA466" s="7" t="s">
        <v>4</v>
      </c>
      <c r="BB466" s="7" t="s">
        <v>4</v>
      </c>
      <c r="BC466" s="7" t="s">
        <v>4</v>
      </c>
      <c r="BD466" s="7" t="s">
        <v>4</v>
      </c>
      <c r="BE466" s="7" t="s">
        <v>4</v>
      </c>
      <c r="BF466" s="7" t="s">
        <v>4</v>
      </c>
      <c r="BG466" s="7" t="s">
        <v>4</v>
      </c>
      <c r="BH466" s="7" t="s">
        <v>4</v>
      </c>
      <c r="BI466" s="7" t="s">
        <v>4</v>
      </c>
      <c r="BJ466" s="7" t="s">
        <v>4</v>
      </c>
      <c r="BK466" s="7" t="s">
        <v>4</v>
      </c>
      <c r="BL466" s="7" t="s">
        <v>4</v>
      </c>
    </row>
    <row r="467" spans="1:64">
      <c r="A467" s="7" t="s">
        <v>172</v>
      </c>
      <c r="B467" s="7" t="s">
        <v>121</v>
      </c>
      <c r="C467" s="7" t="s">
        <v>9</v>
      </c>
      <c r="D467" s="7" t="s">
        <v>5</v>
      </c>
      <c r="E467" s="7" t="s">
        <v>5</v>
      </c>
      <c r="F467" s="7" t="s">
        <v>5</v>
      </c>
      <c r="G467" s="7" t="s">
        <v>5</v>
      </c>
      <c r="H467" s="7" t="s">
        <v>5</v>
      </c>
      <c r="I467" s="7" t="s">
        <v>5</v>
      </c>
      <c r="J467" s="7" t="s">
        <v>5</v>
      </c>
      <c r="K467" s="7" t="s">
        <v>5</v>
      </c>
      <c r="L467" s="7" t="s">
        <v>5</v>
      </c>
      <c r="M467" s="7" t="s">
        <v>5</v>
      </c>
      <c r="N467" s="7" t="s">
        <v>5</v>
      </c>
      <c r="O467" s="7">
        <v>31</v>
      </c>
      <c r="P467" s="7">
        <v>34</v>
      </c>
      <c r="Q467" s="7">
        <v>29</v>
      </c>
      <c r="R467" s="7">
        <v>50</v>
      </c>
      <c r="S467" s="7">
        <v>29</v>
      </c>
      <c r="T467" s="7">
        <v>48</v>
      </c>
      <c r="U467" s="7">
        <v>67</v>
      </c>
      <c r="V467" s="7">
        <v>41</v>
      </c>
      <c r="W467" s="7">
        <v>81</v>
      </c>
      <c r="X467" s="7">
        <v>53</v>
      </c>
      <c r="Y467" s="7">
        <v>66</v>
      </c>
      <c r="Z467" s="7">
        <v>45</v>
      </c>
      <c r="AA467" s="7">
        <v>46</v>
      </c>
      <c r="AB467" s="7">
        <v>69</v>
      </c>
      <c r="AC467" s="7" t="s">
        <v>5</v>
      </c>
      <c r="AD467" s="7" t="s">
        <v>5</v>
      </c>
      <c r="AE467" s="7" t="s">
        <v>5</v>
      </c>
      <c r="AF467" s="7" t="s">
        <v>5</v>
      </c>
      <c r="AG467" s="7" t="s">
        <v>5</v>
      </c>
      <c r="AH467" s="7" t="s">
        <v>5</v>
      </c>
      <c r="AI467" s="7" t="s">
        <v>5</v>
      </c>
      <c r="AJ467" s="7" t="s">
        <v>5</v>
      </c>
      <c r="AK467" s="7" t="s">
        <v>5</v>
      </c>
      <c r="AL467" s="7" t="s">
        <v>5</v>
      </c>
      <c r="AM467" s="7" t="s">
        <v>5</v>
      </c>
      <c r="AN467" s="7" t="s">
        <v>5</v>
      </c>
      <c r="AO467" s="7" t="s">
        <v>5</v>
      </c>
      <c r="AP467" s="7" t="s">
        <v>5</v>
      </c>
      <c r="AQ467" s="7" t="s">
        <v>4</v>
      </c>
      <c r="AR467" s="7" t="s">
        <v>4</v>
      </c>
      <c r="AS467" s="7" t="s">
        <v>4</v>
      </c>
      <c r="AT467" s="7" t="s">
        <v>4</v>
      </c>
      <c r="AU467" s="7" t="s">
        <v>4</v>
      </c>
      <c r="AV467" s="7" t="s">
        <v>4</v>
      </c>
      <c r="AW467" s="7" t="s">
        <v>4</v>
      </c>
      <c r="AX467" s="7" t="s">
        <v>4</v>
      </c>
      <c r="AY467" s="7" t="s">
        <v>4</v>
      </c>
      <c r="AZ467" s="7" t="s">
        <v>4</v>
      </c>
      <c r="BA467" s="7" t="s">
        <v>4</v>
      </c>
      <c r="BB467" s="7" t="s">
        <v>4</v>
      </c>
      <c r="BC467" s="7" t="s">
        <v>4</v>
      </c>
      <c r="BD467" s="7" t="s">
        <v>4</v>
      </c>
      <c r="BE467" s="7" t="s">
        <v>4</v>
      </c>
      <c r="BF467" s="7" t="s">
        <v>4</v>
      </c>
      <c r="BG467" s="7" t="s">
        <v>4</v>
      </c>
      <c r="BH467" s="7" t="s">
        <v>4</v>
      </c>
      <c r="BI467" s="7" t="s">
        <v>4</v>
      </c>
      <c r="BJ467" s="7" t="s">
        <v>4</v>
      </c>
      <c r="BK467" s="7" t="s">
        <v>4</v>
      </c>
      <c r="BL467" s="7" t="s">
        <v>4</v>
      </c>
    </row>
    <row r="468" spans="1:64">
      <c r="A468" s="7" t="s">
        <v>172</v>
      </c>
      <c r="B468" s="7" t="s">
        <v>121</v>
      </c>
      <c r="C468" s="7" t="s">
        <v>7</v>
      </c>
      <c r="D468" s="7" t="s">
        <v>5</v>
      </c>
      <c r="E468" s="7" t="s">
        <v>5</v>
      </c>
      <c r="F468" s="7" t="s">
        <v>5</v>
      </c>
      <c r="G468" s="7" t="s">
        <v>5</v>
      </c>
      <c r="H468" s="7" t="s">
        <v>5</v>
      </c>
      <c r="I468" s="7" t="s">
        <v>5</v>
      </c>
      <c r="J468" s="7" t="s">
        <v>5</v>
      </c>
      <c r="K468" s="7" t="s">
        <v>5</v>
      </c>
      <c r="L468" s="7" t="s">
        <v>5</v>
      </c>
      <c r="M468" s="7" t="s">
        <v>5</v>
      </c>
      <c r="N468" s="7" t="s">
        <v>5</v>
      </c>
      <c r="O468" s="7" t="s">
        <v>5</v>
      </c>
      <c r="P468" s="7" t="s">
        <v>5</v>
      </c>
      <c r="Q468" s="7" t="s">
        <v>5</v>
      </c>
      <c r="R468" s="7" t="s">
        <v>5</v>
      </c>
      <c r="S468" s="7" t="s">
        <v>5</v>
      </c>
      <c r="T468" s="7" t="s">
        <v>5</v>
      </c>
      <c r="U468" s="7" t="s">
        <v>5</v>
      </c>
      <c r="V468" s="7" t="s">
        <v>5</v>
      </c>
      <c r="W468" s="7" t="s">
        <v>5</v>
      </c>
      <c r="X468" s="7" t="s">
        <v>5</v>
      </c>
      <c r="Y468" s="7" t="s">
        <v>5</v>
      </c>
      <c r="Z468" s="7" t="s">
        <v>5</v>
      </c>
      <c r="AA468" s="7" t="s">
        <v>5</v>
      </c>
      <c r="AB468" s="7" t="s">
        <v>5</v>
      </c>
      <c r="AC468" s="7">
        <v>150</v>
      </c>
      <c r="AD468" s="7">
        <v>423</v>
      </c>
      <c r="AE468" s="7">
        <v>454</v>
      </c>
      <c r="AF468" s="7">
        <v>153</v>
      </c>
      <c r="AG468" s="7">
        <v>151</v>
      </c>
      <c r="AH468" s="7">
        <v>211</v>
      </c>
      <c r="AI468" s="7">
        <v>268</v>
      </c>
      <c r="AJ468" s="7">
        <v>425</v>
      </c>
      <c r="AK468" s="7">
        <v>175</v>
      </c>
      <c r="AL468" s="7" t="s">
        <v>5</v>
      </c>
      <c r="AM468" s="7" t="s">
        <v>5</v>
      </c>
      <c r="AN468" s="7" t="s">
        <v>5</v>
      </c>
      <c r="AO468" s="7">
        <v>1</v>
      </c>
      <c r="AP468" s="7">
        <v>1</v>
      </c>
      <c r="AQ468" s="7" t="s">
        <v>4</v>
      </c>
      <c r="AR468" s="7" t="s">
        <v>4</v>
      </c>
      <c r="AS468" s="7" t="s">
        <v>4</v>
      </c>
      <c r="AT468" s="7" t="s">
        <v>4</v>
      </c>
      <c r="AU468" s="7" t="s">
        <v>4</v>
      </c>
      <c r="AV468" s="7" t="s">
        <v>4</v>
      </c>
      <c r="AW468" s="7" t="s">
        <v>4</v>
      </c>
      <c r="AX468" s="7" t="s">
        <v>4</v>
      </c>
      <c r="AY468" s="7" t="s">
        <v>4</v>
      </c>
      <c r="AZ468" s="7" t="s">
        <v>4</v>
      </c>
      <c r="BA468" s="7" t="s">
        <v>4</v>
      </c>
      <c r="BB468" s="7" t="s">
        <v>4</v>
      </c>
      <c r="BC468" s="7" t="s">
        <v>4</v>
      </c>
      <c r="BD468" s="7" t="s">
        <v>4</v>
      </c>
      <c r="BE468" s="7" t="s">
        <v>4</v>
      </c>
      <c r="BF468" s="7" t="s">
        <v>4</v>
      </c>
      <c r="BG468" s="7" t="s">
        <v>4</v>
      </c>
      <c r="BH468" s="7" t="s">
        <v>4</v>
      </c>
      <c r="BI468" s="7" t="s">
        <v>4</v>
      </c>
      <c r="BJ468" s="7" t="s">
        <v>4</v>
      </c>
      <c r="BK468" s="7" t="s">
        <v>4</v>
      </c>
      <c r="BL468" s="7" t="s">
        <v>4</v>
      </c>
    </row>
    <row r="469" spans="1:64">
      <c r="A469" s="7" t="s">
        <v>167</v>
      </c>
      <c r="B469" s="7" t="s">
        <v>154</v>
      </c>
      <c r="C469" s="7" t="s">
        <v>6</v>
      </c>
      <c r="D469" s="7" t="s">
        <v>4</v>
      </c>
      <c r="E469" s="7" t="s">
        <v>4</v>
      </c>
      <c r="F469" s="7" t="s">
        <v>4</v>
      </c>
      <c r="G469" s="7" t="s">
        <v>4</v>
      </c>
      <c r="H469" s="7" t="s">
        <v>4</v>
      </c>
      <c r="I469" s="7" t="s">
        <v>4</v>
      </c>
      <c r="J469" s="7" t="s">
        <v>4</v>
      </c>
      <c r="K469" s="7" t="s">
        <v>4</v>
      </c>
      <c r="L469" s="7" t="s">
        <v>4</v>
      </c>
      <c r="M469" s="7" t="s">
        <v>4</v>
      </c>
      <c r="N469" s="7" t="s">
        <v>4</v>
      </c>
      <c r="O469" s="7" t="s">
        <v>4</v>
      </c>
      <c r="P469" s="7" t="s">
        <v>4</v>
      </c>
      <c r="Q469" s="7" t="s">
        <v>4</v>
      </c>
      <c r="R469" s="7" t="s">
        <v>4</v>
      </c>
      <c r="S469" s="7" t="s">
        <v>4</v>
      </c>
      <c r="T469" s="7" t="s">
        <v>4</v>
      </c>
      <c r="U469" s="7" t="s">
        <v>4</v>
      </c>
      <c r="V469" s="7" t="s">
        <v>4</v>
      </c>
      <c r="W469" s="7" t="s">
        <v>4</v>
      </c>
      <c r="X469" s="7" t="s">
        <v>4</v>
      </c>
      <c r="Y469" s="7" t="s">
        <v>4</v>
      </c>
      <c r="Z469" s="7" t="s">
        <v>4</v>
      </c>
      <c r="AA469" s="7" t="s">
        <v>4</v>
      </c>
      <c r="AB469" s="7" t="s">
        <v>4</v>
      </c>
      <c r="AC469" s="7" t="s">
        <v>4</v>
      </c>
      <c r="AD469" s="7" t="s">
        <v>4</v>
      </c>
      <c r="AE469" s="7" t="s">
        <v>4</v>
      </c>
      <c r="AF469" s="7" t="s">
        <v>4</v>
      </c>
      <c r="AG469" s="7" t="s">
        <v>4</v>
      </c>
      <c r="AH469" s="7" t="s">
        <v>4</v>
      </c>
      <c r="AI469" s="7" t="s">
        <v>4</v>
      </c>
      <c r="AJ469" s="7" t="s">
        <v>4</v>
      </c>
      <c r="AK469" s="7" t="s">
        <v>4</v>
      </c>
      <c r="AL469" s="7" t="s">
        <v>4</v>
      </c>
      <c r="AM469" s="7" t="s">
        <v>4</v>
      </c>
      <c r="AN469" s="7" t="s">
        <v>4</v>
      </c>
      <c r="AO469" s="7" t="s">
        <v>4</v>
      </c>
      <c r="AP469" s="7" t="s">
        <v>4</v>
      </c>
      <c r="AQ469" s="7" t="s">
        <v>11</v>
      </c>
      <c r="AR469" s="7">
        <v>1</v>
      </c>
      <c r="AS469" s="7">
        <v>4</v>
      </c>
      <c r="AT469" s="7">
        <v>21</v>
      </c>
      <c r="AU469" s="7">
        <v>31</v>
      </c>
      <c r="AV469" s="7">
        <v>25</v>
      </c>
      <c r="AW469" s="7">
        <v>20</v>
      </c>
      <c r="AX469" s="7">
        <v>1</v>
      </c>
      <c r="AY469" s="7" t="s">
        <v>11</v>
      </c>
      <c r="AZ469" s="7" t="s">
        <v>11</v>
      </c>
      <c r="BA469" s="7">
        <v>4</v>
      </c>
      <c r="BB469" s="7">
        <v>4</v>
      </c>
      <c r="BC469" s="7" t="s">
        <v>5</v>
      </c>
      <c r="BD469" s="7" t="s">
        <v>5</v>
      </c>
      <c r="BE469" s="7" t="s">
        <v>5</v>
      </c>
      <c r="BF469" s="7" t="s">
        <v>5</v>
      </c>
      <c r="BG469" s="7" t="s">
        <v>5</v>
      </c>
      <c r="BH469" s="7" t="s">
        <v>4</v>
      </c>
      <c r="BI469" s="7" t="s">
        <v>4</v>
      </c>
      <c r="BJ469" s="7">
        <v>9</v>
      </c>
      <c r="BK469" s="7">
        <v>6</v>
      </c>
      <c r="BL469" s="7">
        <v>3</v>
      </c>
    </row>
    <row r="470" spans="1:64">
      <c r="A470" s="7" t="s">
        <v>167</v>
      </c>
      <c r="B470" s="7" t="s">
        <v>154</v>
      </c>
      <c r="C470" s="7" t="s">
        <v>7</v>
      </c>
      <c r="D470" s="7" t="s">
        <v>4</v>
      </c>
      <c r="E470" s="7" t="s">
        <v>4</v>
      </c>
      <c r="F470" s="7" t="s">
        <v>4</v>
      </c>
      <c r="G470" s="7" t="s">
        <v>4</v>
      </c>
      <c r="H470" s="7" t="s">
        <v>4</v>
      </c>
      <c r="I470" s="7" t="s">
        <v>4</v>
      </c>
      <c r="J470" s="7" t="s">
        <v>4</v>
      </c>
      <c r="K470" s="7" t="s">
        <v>4</v>
      </c>
      <c r="L470" s="7" t="s">
        <v>4</v>
      </c>
      <c r="M470" s="7" t="s">
        <v>4</v>
      </c>
      <c r="N470" s="7" t="s">
        <v>4</v>
      </c>
      <c r="O470" s="7" t="s">
        <v>4</v>
      </c>
      <c r="P470" s="7" t="s">
        <v>4</v>
      </c>
      <c r="Q470" s="7" t="s">
        <v>4</v>
      </c>
      <c r="R470" s="7" t="s">
        <v>4</v>
      </c>
      <c r="S470" s="7" t="s">
        <v>4</v>
      </c>
      <c r="T470" s="7" t="s">
        <v>4</v>
      </c>
      <c r="U470" s="7" t="s">
        <v>4</v>
      </c>
      <c r="V470" s="7" t="s">
        <v>4</v>
      </c>
      <c r="W470" s="7" t="s">
        <v>4</v>
      </c>
      <c r="X470" s="7" t="s">
        <v>4</v>
      </c>
      <c r="Y470" s="7" t="s">
        <v>4</v>
      </c>
      <c r="Z470" s="7" t="s">
        <v>4</v>
      </c>
      <c r="AA470" s="7" t="s">
        <v>4</v>
      </c>
      <c r="AB470" s="7" t="s">
        <v>4</v>
      </c>
      <c r="AC470" s="7" t="s">
        <v>4</v>
      </c>
      <c r="AD470" s="7" t="s">
        <v>4</v>
      </c>
      <c r="AE470" s="7" t="s">
        <v>4</v>
      </c>
      <c r="AF470" s="7" t="s">
        <v>4</v>
      </c>
      <c r="AG470" s="7" t="s">
        <v>4</v>
      </c>
      <c r="AH470" s="7" t="s">
        <v>4</v>
      </c>
      <c r="AI470" s="7" t="s">
        <v>4</v>
      </c>
      <c r="AJ470" s="7" t="s">
        <v>4</v>
      </c>
      <c r="AK470" s="7" t="s">
        <v>4</v>
      </c>
      <c r="AL470" s="7" t="s">
        <v>4</v>
      </c>
      <c r="AM470" s="7" t="s">
        <v>4</v>
      </c>
      <c r="AN470" s="7" t="s">
        <v>4</v>
      </c>
      <c r="AO470" s="7" t="s">
        <v>4</v>
      </c>
      <c r="AP470" s="7" t="s">
        <v>4</v>
      </c>
      <c r="AQ470" s="7">
        <v>14</v>
      </c>
      <c r="AR470" s="7">
        <v>18</v>
      </c>
      <c r="AS470" s="7">
        <v>15</v>
      </c>
      <c r="AT470" s="7">
        <v>45</v>
      </c>
      <c r="AU470" s="7">
        <v>26</v>
      </c>
      <c r="AV470" s="7">
        <v>43</v>
      </c>
      <c r="AW470" s="7">
        <v>51</v>
      </c>
      <c r="AX470" s="7">
        <v>43</v>
      </c>
      <c r="AY470" s="7">
        <v>23</v>
      </c>
      <c r="AZ470" s="7">
        <v>17</v>
      </c>
      <c r="BA470" s="7">
        <v>2</v>
      </c>
      <c r="BB470" s="7">
        <v>2</v>
      </c>
      <c r="BC470" s="7" t="s">
        <v>5</v>
      </c>
      <c r="BD470" s="7" t="s">
        <v>5</v>
      </c>
      <c r="BE470" s="7" t="s">
        <v>5</v>
      </c>
      <c r="BF470" s="7" t="s">
        <v>5</v>
      </c>
      <c r="BG470" s="7" t="s">
        <v>5</v>
      </c>
      <c r="BH470" s="7" t="s">
        <v>4</v>
      </c>
      <c r="BI470" s="7" t="s">
        <v>4</v>
      </c>
      <c r="BJ470" s="7">
        <v>16</v>
      </c>
      <c r="BK470" s="7">
        <v>13</v>
      </c>
      <c r="BL470" s="7">
        <v>15</v>
      </c>
    </row>
    <row r="471" spans="1:64">
      <c r="A471" s="7" t="s">
        <v>167</v>
      </c>
      <c r="B471" s="7" t="s">
        <v>155</v>
      </c>
      <c r="C471" s="7" t="s">
        <v>6</v>
      </c>
      <c r="D471" s="7" t="s">
        <v>4</v>
      </c>
      <c r="E471" s="7" t="s">
        <v>4</v>
      </c>
      <c r="F471" s="7" t="s">
        <v>4</v>
      </c>
      <c r="G471" s="7" t="s">
        <v>4</v>
      </c>
      <c r="H471" s="7" t="s">
        <v>4</v>
      </c>
      <c r="I471" s="7" t="s">
        <v>4</v>
      </c>
      <c r="J471" s="7" t="s">
        <v>4</v>
      </c>
      <c r="K471" s="7" t="s">
        <v>4</v>
      </c>
      <c r="L471" s="7" t="s">
        <v>4</v>
      </c>
      <c r="M471" s="7" t="s">
        <v>4</v>
      </c>
      <c r="N471" s="7" t="s">
        <v>4</v>
      </c>
      <c r="O471" s="7" t="s">
        <v>4</v>
      </c>
      <c r="P471" s="7" t="s">
        <v>4</v>
      </c>
      <c r="Q471" s="7" t="s">
        <v>4</v>
      </c>
      <c r="R471" s="7" t="s">
        <v>4</v>
      </c>
      <c r="S471" s="7" t="s">
        <v>4</v>
      </c>
      <c r="T471" s="7" t="s">
        <v>4</v>
      </c>
      <c r="U471" s="7" t="s">
        <v>4</v>
      </c>
      <c r="V471" s="7" t="s">
        <v>4</v>
      </c>
      <c r="W471" s="7" t="s">
        <v>4</v>
      </c>
      <c r="X471" s="7" t="s">
        <v>4</v>
      </c>
      <c r="Y471" s="7" t="s">
        <v>4</v>
      </c>
      <c r="Z471" s="7" t="s">
        <v>4</v>
      </c>
      <c r="AA471" s="7" t="s">
        <v>4</v>
      </c>
      <c r="AB471" s="7" t="s">
        <v>4</v>
      </c>
      <c r="AC471" s="7" t="s">
        <v>4</v>
      </c>
      <c r="AD471" s="7" t="s">
        <v>4</v>
      </c>
      <c r="AE471" s="7" t="s">
        <v>4</v>
      </c>
      <c r="AF471" s="7" t="s">
        <v>4</v>
      </c>
      <c r="AG471" s="7" t="s">
        <v>4</v>
      </c>
      <c r="AH471" s="7" t="s">
        <v>4</v>
      </c>
      <c r="AI471" s="7" t="s">
        <v>4</v>
      </c>
      <c r="AJ471" s="7" t="s">
        <v>4</v>
      </c>
      <c r="AK471" s="7" t="s">
        <v>4</v>
      </c>
      <c r="AL471" s="7" t="s">
        <v>4</v>
      </c>
      <c r="AM471" s="7" t="s">
        <v>4</v>
      </c>
      <c r="AN471" s="7" t="s">
        <v>4</v>
      </c>
      <c r="AO471" s="7" t="s">
        <v>4</v>
      </c>
      <c r="AP471" s="7" t="s">
        <v>4</v>
      </c>
      <c r="AQ471" s="7" t="s">
        <v>4</v>
      </c>
      <c r="AR471" s="7" t="s">
        <v>4</v>
      </c>
      <c r="AS471" s="7" t="s">
        <v>4</v>
      </c>
      <c r="AT471" s="7" t="s">
        <v>4</v>
      </c>
      <c r="AU471" s="7" t="s">
        <v>4</v>
      </c>
      <c r="AV471" s="7" t="s">
        <v>4</v>
      </c>
      <c r="AW471" s="7" t="s">
        <v>4</v>
      </c>
      <c r="AX471" s="7" t="s">
        <v>4</v>
      </c>
      <c r="AY471" s="7" t="s">
        <v>4</v>
      </c>
      <c r="AZ471" s="7" t="s">
        <v>4</v>
      </c>
      <c r="BA471" s="7" t="s">
        <v>4</v>
      </c>
      <c r="BB471" s="7" t="s">
        <v>4</v>
      </c>
      <c r="BC471" s="7" t="s">
        <v>4</v>
      </c>
      <c r="BD471" s="7" t="s">
        <v>4</v>
      </c>
      <c r="BE471" s="7" t="s">
        <v>4</v>
      </c>
      <c r="BF471" s="7" t="s">
        <v>4</v>
      </c>
      <c r="BG471" s="7" t="s">
        <v>4</v>
      </c>
      <c r="BH471" s="7" t="s">
        <v>4</v>
      </c>
      <c r="BI471" s="7" t="s">
        <v>4</v>
      </c>
      <c r="BJ471" s="7">
        <v>47</v>
      </c>
      <c r="BK471" s="7">
        <v>92</v>
      </c>
      <c r="BL471" s="7">
        <v>90</v>
      </c>
    </row>
    <row r="472" spans="1:64">
      <c r="A472" s="7" t="s">
        <v>167</v>
      </c>
      <c r="B472" s="7" t="s">
        <v>155</v>
      </c>
      <c r="C472" s="7" t="s">
        <v>7</v>
      </c>
      <c r="D472" s="7" t="s">
        <v>4</v>
      </c>
      <c r="E472" s="7" t="s">
        <v>4</v>
      </c>
      <c r="F472" s="7" t="s">
        <v>4</v>
      </c>
      <c r="G472" s="7" t="s">
        <v>4</v>
      </c>
      <c r="H472" s="7" t="s">
        <v>4</v>
      </c>
      <c r="I472" s="7" t="s">
        <v>4</v>
      </c>
      <c r="J472" s="7" t="s">
        <v>4</v>
      </c>
      <c r="K472" s="7" t="s">
        <v>4</v>
      </c>
      <c r="L472" s="7" t="s">
        <v>4</v>
      </c>
      <c r="M472" s="7" t="s">
        <v>4</v>
      </c>
      <c r="N472" s="7" t="s">
        <v>4</v>
      </c>
      <c r="O472" s="7" t="s">
        <v>4</v>
      </c>
      <c r="P472" s="7" t="s">
        <v>4</v>
      </c>
      <c r="Q472" s="7" t="s">
        <v>4</v>
      </c>
      <c r="R472" s="7" t="s">
        <v>4</v>
      </c>
      <c r="S472" s="7" t="s">
        <v>4</v>
      </c>
      <c r="T472" s="7" t="s">
        <v>4</v>
      </c>
      <c r="U472" s="7" t="s">
        <v>4</v>
      </c>
      <c r="V472" s="7" t="s">
        <v>4</v>
      </c>
      <c r="W472" s="7" t="s">
        <v>4</v>
      </c>
      <c r="X472" s="7" t="s">
        <v>4</v>
      </c>
      <c r="Y472" s="7" t="s">
        <v>4</v>
      </c>
      <c r="Z472" s="7" t="s">
        <v>4</v>
      </c>
      <c r="AA472" s="7" t="s">
        <v>4</v>
      </c>
      <c r="AB472" s="7" t="s">
        <v>4</v>
      </c>
      <c r="AC472" s="7" t="s">
        <v>4</v>
      </c>
      <c r="AD472" s="7" t="s">
        <v>4</v>
      </c>
      <c r="AE472" s="7" t="s">
        <v>4</v>
      </c>
      <c r="AF472" s="7" t="s">
        <v>4</v>
      </c>
      <c r="AG472" s="7" t="s">
        <v>4</v>
      </c>
      <c r="AH472" s="7" t="s">
        <v>4</v>
      </c>
      <c r="AI472" s="7" t="s">
        <v>4</v>
      </c>
      <c r="AJ472" s="7" t="s">
        <v>4</v>
      </c>
      <c r="AK472" s="7" t="s">
        <v>4</v>
      </c>
      <c r="AL472" s="7" t="s">
        <v>4</v>
      </c>
      <c r="AM472" s="7" t="s">
        <v>4</v>
      </c>
      <c r="AN472" s="7" t="s">
        <v>4</v>
      </c>
      <c r="AO472" s="7" t="s">
        <v>4</v>
      </c>
      <c r="AP472" s="7" t="s">
        <v>4</v>
      </c>
      <c r="AQ472" s="7" t="s">
        <v>4</v>
      </c>
      <c r="AR472" s="7" t="s">
        <v>4</v>
      </c>
      <c r="AS472" s="7" t="s">
        <v>4</v>
      </c>
      <c r="AT472" s="7" t="s">
        <v>4</v>
      </c>
      <c r="AU472" s="7" t="s">
        <v>4</v>
      </c>
      <c r="AV472" s="7" t="s">
        <v>4</v>
      </c>
      <c r="AW472" s="7" t="s">
        <v>4</v>
      </c>
      <c r="AX472" s="7" t="s">
        <v>4</v>
      </c>
      <c r="AY472" s="7" t="s">
        <v>4</v>
      </c>
      <c r="AZ472" s="7" t="s">
        <v>4</v>
      </c>
      <c r="BA472" s="7" t="s">
        <v>4</v>
      </c>
      <c r="BB472" s="7" t="s">
        <v>4</v>
      </c>
      <c r="BC472" s="7" t="s">
        <v>4</v>
      </c>
      <c r="BD472" s="7" t="s">
        <v>4</v>
      </c>
      <c r="BE472" s="7" t="s">
        <v>4</v>
      </c>
      <c r="BF472" s="7" t="s">
        <v>4</v>
      </c>
      <c r="BG472" s="7" t="s">
        <v>4</v>
      </c>
      <c r="BH472" s="7" t="s">
        <v>4</v>
      </c>
      <c r="BI472" s="7" t="s">
        <v>4</v>
      </c>
      <c r="BJ472" s="7" t="s">
        <v>11</v>
      </c>
      <c r="BK472" s="7">
        <v>1</v>
      </c>
      <c r="BL472" s="7" t="s">
        <v>5</v>
      </c>
    </row>
    <row r="473" spans="1:64">
      <c r="A473" s="7" t="s">
        <v>167</v>
      </c>
      <c r="B473" s="7" t="s">
        <v>76</v>
      </c>
      <c r="C473" s="7" t="s">
        <v>6</v>
      </c>
      <c r="D473" s="7" t="s">
        <v>4</v>
      </c>
      <c r="E473" s="7" t="s">
        <v>4</v>
      </c>
      <c r="F473" s="7" t="s">
        <v>4</v>
      </c>
      <c r="G473" s="7" t="s">
        <v>4</v>
      </c>
      <c r="H473" s="7" t="s">
        <v>4</v>
      </c>
      <c r="I473" s="7" t="s">
        <v>4</v>
      </c>
      <c r="J473" s="7" t="s">
        <v>4</v>
      </c>
      <c r="K473" s="7" t="s">
        <v>4</v>
      </c>
      <c r="L473" s="7" t="s">
        <v>4</v>
      </c>
      <c r="M473" s="7" t="s">
        <v>4</v>
      </c>
      <c r="N473" s="7" t="s">
        <v>4</v>
      </c>
      <c r="O473" s="7" t="s">
        <v>4</v>
      </c>
      <c r="P473" s="7" t="s">
        <v>4</v>
      </c>
      <c r="Q473" s="7" t="s">
        <v>4</v>
      </c>
      <c r="R473" s="7" t="s">
        <v>4</v>
      </c>
      <c r="S473" s="7" t="s">
        <v>4</v>
      </c>
      <c r="T473" s="7" t="s">
        <v>4</v>
      </c>
      <c r="U473" s="7" t="s">
        <v>4</v>
      </c>
      <c r="V473" s="7" t="s">
        <v>4</v>
      </c>
      <c r="W473" s="7" t="s">
        <v>4</v>
      </c>
      <c r="X473" s="7" t="s">
        <v>4</v>
      </c>
      <c r="Y473" s="7" t="s">
        <v>4</v>
      </c>
      <c r="Z473" s="7" t="s">
        <v>4</v>
      </c>
      <c r="AA473" s="7" t="s">
        <v>4</v>
      </c>
      <c r="AB473" s="7" t="s">
        <v>4</v>
      </c>
      <c r="AC473" s="7" t="s">
        <v>4</v>
      </c>
      <c r="AD473" s="7" t="s">
        <v>4</v>
      </c>
      <c r="AE473" s="7" t="s">
        <v>4</v>
      </c>
      <c r="AF473" s="7" t="s">
        <v>4</v>
      </c>
      <c r="AG473" s="7" t="s">
        <v>4</v>
      </c>
      <c r="AH473" s="7" t="s">
        <v>4</v>
      </c>
      <c r="AI473" s="7" t="s">
        <v>4</v>
      </c>
      <c r="AJ473" s="7" t="s">
        <v>4</v>
      </c>
      <c r="AK473" s="7" t="s">
        <v>4</v>
      </c>
      <c r="AL473" s="7" t="s">
        <v>4</v>
      </c>
      <c r="AM473" s="7" t="s">
        <v>4</v>
      </c>
      <c r="AN473" s="7" t="s">
        <v>4</v>
      </c>
      <c r="AO473" s="7" t="s">
        <v>4</v>
      </c>
      <c r="AP473" s="7" t="s">
        <v>4</v>
      </c>
      <c r="AQ473" s="7">
        <v>55</v>
      </c>
      <c r="AR473" s="7">
        <v>23</v>
      </c>
      <c r="AS473" s="7">
        <v>198</v>
      </c>
      <c r="AT473" s="7">
        <v>180</v>
      </c>
      <c r="AU473" s="7">
        <v>105</v>
      </c>
      <c r="AV473" s="7">
        <v>71</v>
      </c>
      <c r="AW473" s="7">
        <v>270</v>
      </c>
      <c r="AX473" s="7">
        <v>1376</v>
      </c>
      <c r="AY473" s="7">
        <v>632</v>
      </c>
      <c r="AZ473" s="7">
        <v>470</v>
      </c>
      <c r="BA473" s="7">
        <v>810</v>
      </c>
      <c r="BB473" s="7">
        <v>1553</v>
      </c>
      <c r="BC473" s="7">
        <v>2131</v>
      </c>
      <c r="BD473" s="7">
        <v>2398</v>
      </c>
      <c r="BE473" s="7">
        <v>1957</v>
      </c>
      <c r="BF473" s="7">
        <v>3103</v>
      </c>
      <c r="BG473" s="7">
        <v>3309</v>
      </c>
      <c r="BH473" s="7">
        <v>4166</v>
      </c>
      <c r="BI473" s="7">
        <v>5353</v>
      </c>
      <c r="BJ473" s="7">
        <v>4196</v>
      </c>
      <c r="BK473" s="7">
        <v>3617</v>
      </c>
      <c r="BL473" s="7">
        <v>3894</v>
      </c>
    </row>
    <row r="474" spans="1:64">
      <c r="A474" s="7" t="s">
        <v>167</v>
      </c>
      <c r="B474" s="7" t="s">
        <v>76</v>
      </c>
      <c r="C474" s="7" t="s">
        <v>7</v>
      </c>
      <c r="D474" s="7" t="s">
        <v>4</v>
      </c>
      <c r="E474" s="7" t="s">
        <v>4</v>
      </c>
      <c r="F474" s="7" t="s">
        <v>4</v>
      </c>
      <c r="G474" s="7" t="s">
        <v>4</v>
      </c>
      <c r="H474" s="7" t="s">
        <v>4</v>
      </c>
      <c r="I474" s="7" t="s">
        <v>4</v>
      </c>
      <c r="J474" s="7" t="s">
        <v>4</v>
      </c>
      <c r="K474" s="7" t="s">
        <v>4</v>
      </c>
      <c r="L474" s="7" t="s">
        <v>4</v>
      </c>
      <c r="M474" s="7" t="s">
        <v>4</v>
      </c>
      <c r="N474" s="7" t="s">
        <v>4</v>
      </c>
      <c r="O474" s="7" t="s">
        <v>4</v>
      </c>
      <c r="P474" s="7" t="s">
        <v>4</v>
      </c>
      <c r="Q474" s="7" t="s">
        <v>4</v>
      </c>
      <c r="R474" s="7" t="s">
        <v>4</v>
      </c>
      <c r="S474" s="7" t="s">
        <v>4</v>
      </c>
      <c r="T474" s="7" t="s">
        <v>4</v>
      </c>
      <c r="U474" s="7" t="s">
        <v>4</v>
      </c>
      <c r="V474" s="7" t="s">
        <v>4</v>
      </c>
      <c r="W474" s="7" t="s">
        <v>4</v>
      </c>
      <c r="X474" s="7" t="s">
        <v>4</v>
      </c>
      <c r="Y474" s="7" t="s">
        <v>4</v>
      </c>
      <c r="Z474" s="7" t="s">
        <v>4</v>
      </c>
      <c r="AA474" s="7" t="s">
        <v>4</v>
      </c>
      <c r="AB474" s="7" t="s">
        <v>4</v>
      </c>
      <c r="AC474" s="7" t="s">
        <v>4</v>
      </c>
      <c r="AD474" s="7" t="s">
        <v>4</v>
      </c>
      <c r="AE474" s="7" t="s">
        <v>4</v>
      </c>
      <c r="AF474" s="7" t="s">
        <v>4</v>
      </c>
      <c r="AG474" s="7" t="s">
        <v>4</v>
      </c>
      <c r="AH474" s="7" t="s">
        <v>4</v>
      </c>
      <c r="AI474" s="7" t="s">
        <v>4</v>
      </c>
      <c r="AJ474" s="7" t="s">
        <v>4</v>
      </c>
      <c r="AK474" s="7" t="s">
        <v>4</v>
      </c>
      <c r="AL474" s="7" t="s">
        <v>4</v>
      </c>
      <c r="AM474" s="7" t="s">
        <v>4</v>
      </c>
      <c r="AN474" s="7" t="s">
        <v>4</v>
      </c>
      <c r="AO474" s="7" t="s">
        <v>4</v>
      </c>
      <c r="AP474" s="7" t="s">
        <v>4</v>
      </c>
      <c r="AQ474" s="7">
        <v>1</v>
      </c>
      <c r="AR474" s="7">
        <v>1</v>
      </c>
      <c r="AS474" s="7">
        <v>2</v>
      </c>
      <c r="AT474" s="7" t="s">
        <v>11</v>
      </c>
      <c r="AU474" s="7">
        <v>50</v>
      </c>
      <c r="AV474" s="7">
        <v>334</v>
      </c>
      <c r="AW474" s="7">
        <v>43</v>
      </c>
      <c r="AX474" s="7">
        <v>556</v>
      </c>
      <c r="AY474" s="7">
        <v>351</v>
      </c>
      <c r="AZ474" s="7">
        <v>2</v>
      </c>
      <c r="BA474" s="7">
        <v>164</v>
      </c>
      <c r="BB474" s="7">
        <v>319</v>
      </c>
      <c r="BC474" s="7">
        <v>306</v>
      </c>
      <c r="BD474" s="7">
        <v>229</v>
      </c>
      <c r="BE474" s="7">
        <v>438</v>
      </c>
      <c r="BF474" s="7">
        <v>297</v>
      </c>
      <c r="BG474" s="7">
        <v>776</v>
      </c>
      <c r="BH474" s="7">
        <v>1650</v>
      </c>
      <c r="BI474" s="7">
        <v>1932</v>
      </c>
      <c r="BJ474" s="7">
        <v>2261</v>
      </c>
      <c r="BK474" s="7">
        <v>2129</v>
      </c>
      <c r="BL474" s="7">
        <v>2897</v>
      </c>
    </row>
    <row r="475" spans="1:64">
      <c r="A475" s="7" t="s">
        <v>172</v>
      </c>
      <c r="B475" s="7" t="s">
        <v>76</v>
      </c>
      <c r="C475" s="7" t="s">
        <v>6</v>
      </c>
      <c r="D475" s="7" t="s">
        <v>5</v>
      </c>
      <c r="E475" s="7" t="s">
        <v>5</v>
      </c>
      <c r="F475" s="7" t="s">
        <v>5</v>
      </c>
      <c r="G475" s="7" t="s">
        <v>5</v>
      </c>
      <c r="H475" s="7" t="s">
        <v>5</v>
      </c>
      <c r="I475" s="7" t="s">
        <v>5</v>
      </c>
      <c r="J475" s="7" t="s">
        <v>5</v>
      </c>
      <c r="K475" s="7" t="s">
        <v>5</v>
      </c>
      <c r="L475" s="7" t="s">
        <v>5</v>
      </c>
      <c r="M475" s="7" t="s">
        <v>5</v>
      </c>
      <c r="N475" s="7" t="s">
        <v>5</v>
      </c>
      <c r="O475" s="7" t="s">
        <v>5</v>
      </c>
      <c r="P475" s="7" t="s">
        <v>5</v>
      </c>
      <c r="Q475" s="7" t="s">
        <v>5</v>
      </c>
      <c r="R475" s="7" t="s">
        <v>5</v>
      </c>
      <c r="S475" s="7" t="s">
        <v>5</v>
      </c>
      <c r="T475" s="7" t="s">
        <v>5</v>
      </c>
      <c r="U475" s="7" t="s">
        <v>5</v>
      </c>
      <c r="V475" s="7" t="s">
        <v>5</v>
      </c>
      <c r="W475" s="7" t="s">
        <v>5</v>
      </c>
      <c r="X475" s="7" t="s">
        <v>5</v>
      </c>
      <c r="Y475" s="7" t="s">
        <v>5</v>
      </c>
      <c r="Z475" s="7" t="s">
        <v>5</v>
      </c>
      <c r="AA475" s="7" t="s">
        <v>5</v>
      </c>
      <c r="AB475" s="7" t="s">
        <v>5</v>
      </c>
      <c r="AC475" s="7">
        <v>30</v>
      </c>
      <c r="AD475" s="7">
        <v>42</v>
      </c>
      <c r="AE475" s="7">
        <v>15</v>
      </c>
      <c r="AF475" s="7">
        <v>28</v>
      </c>
      <c r="AG475" s="7">
        <v>131</v>
      </c>
      <c r="AH475" s="7">
        <v>26</v>
      </c>
      <c r="AI475" s="7">
        <v>161</v>
      </c>
      <c r="AJ475" s="7">
        <v>148</v>
      </c>
      <c r="AK475" s="7">
        <v>363</v>
      </c>
      <c r="AL475" s="7">
        <v>335</v>
      </c>
      <c r="AM475" s="7">
        <v>276</v>
      </c>
      <c r="AN475" s="7">
        <v>318</v>
      </c>
      <c r="AO475" s="7">
        <v>157</v>
      </c>
      <c r="AP475" s="7">
        <v>75</v>
      </c>
      <c r="AQ475" s="7" t="s">
        <v>4</v>
      </c>
      <c r="AR475" s="7" t="s">
        <v>4</v>
      </c>
      <c r="AS475" s="7" t="s">
        <v>4</v>
      </c>
      <c r="AT475" s="7" t="s">
        <v>4</v>
      </c>
      <c r="AU475" s="7" t="s">
        <v>4</v>
      </c>
      <c r="AV475" s="7" t="s">
        <v>4</v>
      </c>
      <c r="AW475" s="7" t="s">
        <v>4</v>
      </c>
      <c r="AX475" s="7" t="s">
        <v>4</v>
      </c>
      <c r="AY475" s="7" t="s">
        <v>4</v>
      </c>
      <c r="AZ475" s="7" t="s">
        <v>4</v>
      </c>
      <c r="BA475" s="7" t="s">
        <v>4</v>
      </c>
      <c r="BB475" s="7" t="s">
        <v>4</v>
      </c>
      <c r="BC475" s="7" t="s">
        <v>4</v>
      </c>
      <c r="BD475" s="7" t="s">
        <v>4</v>
      </c>
      <c r="BE475" s="7" t="s">
        <v>4</v>
      </c>
      <c r="BF475" s="7" t="s">
        <v>4</v>
      </c>
      <c r="BG475" s="7" t="s">
        <v>4</v>
      </c>
      <c r="BH475" s="7" t="s">
        <v>4</v>
      </c>
      <c r="BI475" s="7" t="s">
        <v>4</v>
      </c>
      <c r="BJ475" s="7" t="s">
        <v>4</v>
      </c>
      <c r="BK475" s="7" t="s">
        <v>4</v>
      </c>
      <c r="BL475" s="7" t="s">
        <v>4</v>
      </c>
    </row>
    <row r="476" spans="1:64">
      <c r="A476" s="7" t="s">
        <v>172</v>
      </c>
      <c r="B476" s="7" t="s">
        <v>76</v>
      </c>
      <c r="C476" s="7" t="s">
        <v>9</v>
      </c>
      <c r="D476" s="7" t="s">
        <v>5</v>
      </c>
      <c r="E476" s="7">
        <v>1</v>
      </c>
      <c r="F476" s="7">
        <v>3</v>
      </c>
      <c r="G476" s="7">
        <v>9</v>
      </c>
      <c r="H476" s="7">
        <v>7</v>
      </c>
      <c r="I476" s="7">
        <v>5</v>
      </c>
      <c r="J476" s="7">
        <v>5</v>
      </c>
      <c r="K476" s="7">
        <v>4</v>
      </c>
      <c r="L476" s="7">
        <v>26</v>
      </c>
      <c r="M476" s="7">
        <v>4</v>
      </c>
      <c r="N476" s="7" t="s">
        <v>5</v>
      </c>
      <c r="O476" s="7">
        <v>22</v>
      </c>
      <c r="P476" s="7">
        <v>1</v>
      </c>
      <c r="Q476" s="7" t="s">
        <v>5</v>
      </c>
      <c r="R476" s="7">
        <v>5</v>
      </c>
      <c r="S476" s="7">
        <v>3</v>
      </c>
      <c r="T476" s="7">
        <v>80</v>
      </c>
      <c r="U476" s="7">
        <v>37</v>
      </c>
      <c r="V476" s="7">
        <v>30</v>
      </c>
      <c r="W476" s="7">
        <v>35</v>
      </c>
      <c r="X476" s="7">
        <v>30</v>
      </c>
      <c r="Y476" s="7">
        <v>10</v>
      </c>
      <c r="Z476" s="7" t="s">
        <v>4</v>
      </c>
      <c r="AA476" s="7">
        <v>2</v>
      </c>
      <c r="AB476" s="7">
        <v>30</v>
      </c>
      <c r="AC476" s="7" t="s">
        <v>5</v>
      </c>
      <c r="AD476" s="7" t="s">
        <v>5</v>
      </c>
      <c r="AE476" s="7" t="s">
        <v>5</v>
      </c>
      <c r="AF476" s="7" t="s">
        <v>5</v>
      </c>
      <c r="AG476" s="7" t="s">
        <v>5</v>
      </c>
      <c r="AH476" s="7" t="s">
        <v>5</v>
      </c>
      <c r="AI476" s="7" t="s">
        <v>5</v>
      </c>
      <c r="AJ476" s="7" t="s">
        <v>5</v>
      </c>
      <c r="AK476" s="7" t="s">
        <v>5</v>
      </c>
      <c r="AL476" s="7" t="s">
        <v>5</v>
      </c>
      <c r="AM476" s="7" t="s">
        <v>5</v>
      </c>
      <c r="AN476" s="7" t="s">
        <v>5</v>
      </c>
      <c r="AO476" s="7" t="s">
        <v>5</v>
      </c>
      <c r="AP476" s="7" t="s">
        <v>5</v>
      </c>
      <c r="AQ476" s="7" t="s">
        <v>4</v>
      </c>
      <c r="AR476" s="7" t="s">
        <v>4</v>
      </c>
      <c r="AS476" s="7" t="s">
        <v>4</v>
      </c>
      <c r="AT476" s="7" t="s">
        <v>4</v>
      </c>
      <c r="AU476" s="7" t="s">
        <v>4</v>
      </c>
      <c r="AV476" s="7" t="s">
        <v>4</v>
      </c>
      <c r="AW476" s="7" t="s">
        <v>4</v>
      </c>
      <c r="AX476" s="7" t="s">
        <v>4</v>
      </c>
      <c r="AY476" s="7" t="s">
        <v>4</v>
      </c>
      <c r="AZ476" s="7" t="s">
        <v>4</v>
      </c>
      <c r="BA476" s="7" t="s">
        <v>4</v>
      </c>
      <c r="BB476" s="7" t="s">
        <v>4</v>
      </c>
      <c r="BC476" s="7" t="s">
        <v>4</v>
      </c>
      <c r="BD476" s="7" t="s">
        <v>4</v>
      </c>
      <c r="BE476" s="7" t="s">
        <v>4</v>
      </c>
      <c r="BF476" s="7" t="s">
        <v>4</v>
      </c>
      <c r="BG476" s="7" t="s">
        <v>4</v>
      </c>
      <c r="BH476" s="7" t="s">
        <v>4</v>
      </c>
      <c r="BI476" s="7" t="s">
        <v>4</v>
      </c>
      <c r="BJ476" s="7" t="s">
        <v>4</v>
      </c>
      <c r="BK476" s="7" t="s">
        <v>4</v>
      </c>
      <c r="BL476" s="7" t="s">
        <v>4</v>
      </c>
    </row>
    <row r="477" spans="1:64">
      <c r="A477" s="7" t="s">
        <v>172</v>
      </c>
      <c r="B477" s="7" t="s">
        <v>76</v>
      </c>
      <c r="C477" s="7" t="s">
        <v>7</v>
      </c>
      <c r="D477" s="7" t="s">
        <v>5</v>
      </c>
      <c r="E477" s="7" t="s">
        <v>5</v>
      </c>
      <c r="F477" s="7" t="s">
        <v>5</v>
      </c>
      <c r="G477" s="7" t="s">
        <v>5</v>
      </c>
      <c r="H477" s="7" t="s">
        <v>5</v>
      </c>
      <c r="I477" s="7" t="s">
        <v>5</v>
      </c>
      <c r="J477" s="7" t="s">
        <v>5</v>
      </c>
      <c r="K477" s="7" t="s">
        <v>5</v>
      </c>
      <c r="L477" s="7" t="s">
        <v>5</v>
      </c>
      <c r="M477" s="7" t="s">
        <v>5</v>
      </c>
      <c r="N477" s="7" t="s">
        <v>5</v>
      </c>
      <c r="O477" s="7" t="s">
        <v>5</v>
      </c>
      <c r="P477" s="7" t="s">
        <v>5</v>
      </c>
      <c r="Q477" s="7" t="s">
        <v>5</v>
      </c>
      <c r="R477" s="7" t="s">
        <v>5</v>
      </c>
      <c r="S477" s="7" t="s">
        <v>5</v>
      </c>
      <c r="T477" s="7" t="s">
        <v>5</v>
      </c>
      <c r="U477" s="7" t="s">
        <v>5</v>
      </c>
      <c r="V477" s="7" t="s">
        <v>5</v>
      </c>
      <c r="W477" s="7" t="s">
        <v>5</v>
      </c>
      <c r="X477" s="7" t="s">
        <v>5</v>
      </c>
      <c r="Y477" s="7" t="s">
        <v>5</v>
      </c>
      <c r="Z477" s="7" t="s">
        <v>5</v>
      </c>
      <c r="AA477" s="7" t="s">
        <v>5</v>
      </c>
      <c r="AB477" s="7" t="s">
        <v>5</v>
      </c>
      <c r="AC477" s="7">
        <v>14</v>
      </c>
      <c r="AD477" s="7" t="s">
        <v>11</v>
      </c>
      <c r="AE477" s="7" t="s">
        <v>5</v>
      </c>
      <c r="AF477" s="7">
        <v>2</v>
      </c>
      <c r="AG477" s="7" t="s">
        <v>11</v>
      </c>
      <c r="AH477" s="7" t="s">
        <v>11</v>
      </c>
      <c r="AI477" s="7">
        <v>1</v>
      </c>
      <c r="AJ477" s="7">
        <v>2</v>
      </c>
      <c r="AK477" s="7">
        <v>10</v>
      </c>
      <c r="AL477" s="7">
        <v>4</v>
      </c>
      <c r="AM477" s="7">
        <v>5</v>
      </c>
      <c r="AN477" s="7">
        <v>1</v>
      </c>
      <c r="AO477" s="7">
        <v>65</v>
      </c>
      <c r="AP477" s="7">
        <v>2</v>
      </c>
      <c r="AQ477" s="7" t="s">
        <v>4</v>
      </c>
      <c r="AR477" s="7" t="s">
        <v>4</v>
      </c>
      <c r="AS477" s="7" t="s">
        <v>4</v>
      </c>
      <c r="AT477" s="7" t="s">
        <v>4</v>
      </c>
      <c r="AU477" s="7" t="s">
        <v>4</v>
      </c>
      <c r="AV477" s="7" t="s">
        <v>4</v>
      </c>
      <c r="AW477" s="7" t="s">
        <v>4</v>
      </c>
      <c r="AX477" s="7" t="s">
        <v>4</v>
      </c>
      <c r="AY477" s="7" t="s">
        <v>4</v>
      </c>
      <c r="AZ477" s="7" t="s">
        <v>4</v>
      </c>
      <c r="BA477" s="7" t="s">
        <v>4</v>
      </c>
      <c r="BB477" s="7" t="s">
        <v>4</v>
      </c>
      <c r="BC477" s="7" t="s">
        <v>4</v>
      </c>
      <c r="BD477" s="7" t="s">
        <v>4</v>
      </c>
      <c r="BE477" s="7" t="s">
        <v>4</v>
      </c>
      <c r="BF477" s="7" t="s">
        <v>4</v>
      </c>
      <c r="BG477" s="7" t="s">
        <v>4</v>
      </c>
      <c r="BH477" s="7" t="s">
        <v>4</v>
      </c>
      <c r="BI477" s="7" t="s">
        <v>4</v>
      </c>
      <c r="BJ477" s="7" t="s">
        <v>4</v>
      </c>
      <c r="BK477" s="7" t="s">
        <v>4</v>
      </c>
      <c r="BL477" s="7" t="s">
        <v>4</v>
      </c>
    </row>
    <row r="478" spans="1:64">
      <c r="A478" s="7" t="s">
        <v>167</v>
      </c>
      <c r="B478" s="7" t="s">
        <v>156</v>
      </c>
      <c r="C478" s="7" t="s">
        <v>7</v>
      </c>
      <c r="D478" s="7" t="s">
        <v>4</v>
      </c>
      <c r="E478" s="7" t="s">
        <v>4</v>
      </c>
      <c r="F478" s="7" t="s">
        <v>4</v>
      </c>
      <c r="G478" s="7" t="s">
        <v>4</v>
      </c>
      <c r="H478" s="7" t="s">
        <v>4</v>
      </c>
      <c r="I478" s="7" t="s">
        <v>4</v>
      </c>
      <c r="J478" s="7" t="s">
        <v>4</v>
      </c>
      <c r="K478" s="7" t="s">
        <v>4</v>
      </c>
      <c r="L478" s="7" t="s">
        <v>4</v>
      </c>
      <c r="M478" s="7" t="s">
        <v>4</v>
      </c>
      <c r="N478" s="7" t="s">
        <v>4</v>
      </c>
      <c r="O478" s="7" t="s">
        <v>4</v>
      </c>
      <c r="P478" s="7" t="s">
        <v>4</v>
      </c>
      <c r="Q478" s="7" t="s">
        <v>4</v>
      </c>
      <c r="R478" s="7" t="s">
        <v>4</v>
      </c>
      <c r="S478" s="7" t="s">
        <v>4</v>
      </c>
      <c r="T478" s="7" t="s">
        <v>4</v>
      </c>
      <c r="U478" s="7" t="s">
        <v>4</v>
      </c>
      <c r="V478" s="7" t="s">
        <v>4</v>
      </c>
      <c r="W478" s="7" t="s">
        <v>4</v>
      </c>
      <c r="X478" s="7" t="s">
        <v>4</v>
      </c>
      <c r="Y478" s="7" t="s">
        <v>4</v>
      </c>
      <c r="Z478" s="7" t="s">
        <v>4</v>
      </c>
      <c r="AA478" s="7" t="s">
        <v>4</v>
      </c>
      <c r="AB478" s="7" t="s">
        <v>4</v>
      </c>
      <c r="AC478" s="7" t="s">
        <v>4</v>
      </c>
      <c r="AD478" s="7" t="s">
        <v>4</v>
      </c>
      <c r="AE478" s="7" t="s">
        <v>4</v>
      </c>
      <c r="AF478" s="7" t="s">
        <v>4</v>
      </c>
      <c r="AG478" s="7" t="s">
        <v>4</v>
      </c>
      <c r="AH478" s="7" t="s">
        <v>4</v>
      </c>
      <c r="AI478" s="7" t="s">
        <v>4</v>
      </c>
      <c r="AJ478" s="7" t="s">
        <v>4</v>
      </c>
      <c r="AK478" s="7" t="s">
        <v>4</v>
      </c>
      <c r="AL478" s="7" t="s">
        <v>4</v>
      </c>
      <c r="AM478" s="7" t="s">
        <v>4</v>
      </c>
      <c r="AN478" s="7" t="s">
        <v>4</v>
      </c>
      <c r="AO478" s="7" t="s">
        <v>4</v>
      </c>
      <c r="AP478" s="7" t="s">
        <v>4</v>
      </c>
      <c r="AQ478" s="7" t="s">
        <v>4</v>
      </c>
      <c r="AR478" s="7" t="s">
        <v>4</v>
      </c>
      <c r="AS478" s="7" t="s">
        <v>4</v>
      </c>
      <c r="AT478" s="7" t="s">
        <v>4</v>
      </c>
      <c r="AU478" s="7" t="s">
        <v>4</v>
      </c>
      <c r="AV478" s="7" t="s">
        <v>4</v>
      </c>
      <c r="AW478" s="7" t="s">
        <v>4</v>
      </c>
      <c r="AX478" s="7" t="s">
        <v>4</v>
      </c>
      <c r="AY478" s="7" t="s">
        <v>4</v>
      </c>
      <c r="AZ478" s="7" t="s">
        <v>4</v>
      </c>
      <c r="BA478" s="7" t="s">
        <v>4</v>
      </c>
      <c r="BB478" s="7" t="s">
        <v>4</v>
      </c>
      <c r="BC478" s="7" t="s">
        <v>4</v>
      </c>
      <c r="BD478" s="7" t="s">
        <v>4</v>
      </c>
      <c r="BE478" s="7" t="s">
        <v>4</v>
      </c>
      <c r="BF478" s="7" t="s">
        <v>4</v>
      </c>
      <c r="BG478" s="7" t="s">
        <v>4</v>
      </c>
      <c r="BH478" s="7" t="s">
        <v>4</v>
      </c>
      <c r="BI478" s="7" t="s">
        <v>4</v>
      </c>
      <c r="BJ478" s="7" t="s">
        <v>4</v>
      </c>
      <c r="BK478" s="7" t="s">
        <v>11</v>
      </c>
      <c r="BL478" s="7" t="s">
        <v>4</v>
      </c>
    </row>
    <row r="479" spans="1:64">
      <c r="A479" s="7" t="s">
        <v>167</v>
      </c>
      <c r="B479" s="7" t="s">
        <v>77</v>
      </c>
      <c r="C479" s="7" t="s">
        <v>6</v>
      </c>
      <c r="D479" s="7" t="s">
        <v>4</v>
      </c>
      <c r="E479" s="7" t="s">
        <v>4</v>
      </c>
      <c r="F479" s="7" t="s">
        <v>4</v>
      </c>
      <c r="G479" s="7" t="s">
        <v>4</v>
      </c>
      <c r="H479" s="7" t="s">
        <v>4</v>
      </c>
      <c r="I479" s="7" t="s">
        <v>4</v>
      </c>
      <c r="J479" s="7" t="s">
        <v>4</v>
      </c>
      <c r="K479" s="7" t="s">
        <v>4</v>
      </c>
      <c r="L479" s="7" t="s">
        <v>4</v>
      </c>
      <c r="M479" s="7" t="s">
        <v>4</v>
      </c>
      <c r="N479" s="7" t="s">
        <v>4</v>
      </c>
      <c r="O479" s="7" t="s">
        <v>4</v>
      </c>
      <c r="P479" s="7" t="s">
        <v>4</v>
      </c>
      <c r="Q479" s="7" t="s">
        <v>4</v>
      </c>
      <c r="R479" s="7" t="s">
        <v>4</v>
      </c>
      <c r="S479" s="7" t="s">
        <v>4</v>
      </c>
      <c r="T479" s="7" t="s">
        <v>4</v>
      </c>
      <c r="U479" s="7" t="s">
        <v>4</v>
      </c>
      <c r="V479" s="7" t="s">
        <v>4</v>
      </c>
      <c r="W479" s="7" t="s">
        <v>4</v>
      </c>
      <c r="X479" s="7" t="s">
        <v>4</v>
      </c>
      <c r="Y479" s="7" t="s">
        <v>4</v>
      </c>
      <c r="Z479" s="7" t="s">
        <v>4</v>
      </c>
      <c r="AA479" s="7" t="s">
        <v>4</v>
      </c>
      <c r="AB479" s="7" t="s">
        <v>4</v>
      </c>
      <c r="AC479" s="7" t="s">
        <v>4</v>
      </c>
      <c r="AD479" s="7" t="s">
        <v>4</v>
      </c>
      <c r="AE479" s="7" t="s">
        <v>4</v>
      </c>
      <c r="AF479" s="7" t="s">
        <v>4</v>
      </c>
      <c r="AG479" s="7" t="s">
        <v>4</v>
      </c>
      <c r="AH479" s="7" t="s">
        <v>4</v>
      </c>
      <c r="AI479" s="7" t="s">
        <v>4</v>
      </c>
      <c r="AJ479" s="7" t="s">
        <v>4</v>
      </c>
      <c r="AK479" s="7" t="s">
        <v>4</v>
      </c>
      <c r="AL479" s="7" t="s">
        <v>4</v>
      </c>
      <c r="AM479" s="7" t="s">
        <v>4</v>
      </c>
      <c r="AN479" s="7" t="s">
        <v>4</v>
      </c>
      <c r="AO479" s="7" t="s">
        <v>4</v>
      </c>
      <c r="AP479" s="7" t="s">
        <v>4</v>
      </c>
      <c r="AQ479" s="7">
        <v>231</v>
      </c>
      <c r="AR479" s="7">
        <v>239</v>
      </c>
      <c r="AS479" s="7">
        <v>292</v>
      </c>
      <c r="AT479" s="7">
        <v>419</v>
      </c>
      <c r="AU479" s="7">
        <v>321</v>
      </c>
      <c r="AV479" s="7">
        <v>293</v>
      </c>
      <c r="AW479" s="7">
        <v>280</v>
      </c>
      <c r="AX479" s="7">
        <v>199</v>
      </c>
      <c r="AY479" s="7">
        <v>147</v>
      </c>
      <c r="AZ479" s="7">
        <v>185</v>
      </c>
      <c r="BA479" s="7">
        <v>135</v>
      </c>
      <c r="BB479" s="7">
        <v>118</v>
      </c>
      <c r="BC479" s="7">
        <v>134</v>
      </c>
      <c r="BD479" s="7">
        <v>112</v>
      </c>
      <c r="BE479" s="7">
        <v>109</v>
      </c>
      <c r="BF479" s="7">
        <v>99</v>
      </c>
      <c r="BG479" s="7">
        <v>90</v>
      </c>
      <c r="BH479" s="7">
        <v>53</v>
      </c>
      <c r="BI479" s="7">
        <v>50</v>
      </c>
      <c r="BJ479" s="7">
        <v>54</v>
      </c>
      <c r="BK479" s="7">
        <v>86</v>
      </c>
      <c r="BL479" s="7">
        <v>164</v>
      </c>
    </row>
    <row r="480" spans="1:64">
      <c r="A480" s="7" t="s">
        <v>167</v>
      </c>
      <c r="B480" s="7" t="s">
        <v>77</v>
      </c>
      <c r="C480" s="7" t="s">
        <v>7</v>
      </c>
      <c r="D480" s="7" t="s">
        <v>4</v>
      </c>
      <c r="E480" s="7" t="s">
        <v>4</v>
      </c>
      <c r="F480" s="7" t="s">
        <v>4</v>
      </c>
      <c r="G480" s="7" t="s">
        <v>4</v>
      </c>
      <c r="H480" s="7" t="s">
        <v>4</v>
      </c>
      <c r="I480" s="7" t="s">
        <v>4</v>
      </c>
      <c r="J480" s="7" t="s">
        <v>4</v>
      </c>
      <c r="K480" s="7" t="s">
        <v>4</v>
      </c>
      <c r="L480" s="7" t="s">
        <v>4</v>
      </c>
      <c r="M480" s="7" t="s">
        <v>4</v>
      </c>
      <c r="N480" s="7" t="s">
        <v>4</v>
      </c>
      <c r="O480" s="7" t="s">
        <v>4</v>
      </c>
      <c r="P480" s="7" t="s">
        <v>4</v>
      </c>
      <c r="Q480" s="7" t="s">
        <v>4</v>
      </c>
      <c r="R480" s="7" t="s">
        <v>4</v>
      </c>
      <c r="S480" s="7" t="s">
        <v>4</v>
      </c>
      <c r="T480" s="7" t="s">
        <v>4</v>
      </c>
      <c r="U480" s="7" t="s">
        <v>4</v>
      </c>
      <c r="V480" s="7" t="s">
        <v>4</v>
      </c>
      <c r="W480" s="7" t="s">
        <v>4</v>
      </c>
      <c r="X480" s="7" t="s">
        <v>4</v>
      </c>
      <c r="Y480" s="7" t="s">
        <v>4</v>
      </c>
      <c r="Z480" s="7" t="s">
        <v>4</v>
      </c>
      <c r="AA480" s="7" t="s">
        <v>4</v>
      </c>
      <c r="AB480" s="7" t="s">
        <v>4</v>
      </c>
      <c r="AC480" s="7" t="s">
        <v>4</v>
      </c>
      <c r="AD480" s="7" t="s">
        <v>4</v>
      </c>
      <c r="AE480" s="7" t="s">
        <v>4</v>
      </c>
      <c r="AF480" s="7" t="s">
        <v>4</v>
      </c>
      <c r="AG480" s="7" t="s">
        <v>4</v>
      </c>
      <c r="AH480" s="7" t="s">
        <v>4</v>
      </c>
      <c r="AI480" s="7" t="s">
        <v>4</v>
      </c>
      <c r="AJ480" s="7" t="s">
        <v>4</v>
      </c>
      <c r="AK480" s="7" t="s">
        <v>4</v>
      </c>
      <c r="AL480" s="7" t="s">
        <v>4</v>
      </c>
      <c r="AM480" s="7" t="s">
        <v>4</v>
      </c>
      <c r="AN480" s="7" t="s">
        <v>4</v>
      </c>
      <c r="AO480" s="7" t="s">
        <v>4</v>
      </c>
      <c r="AP480" s="7" t="s">
        <v>4</v>
      </c>
      <c r="AQ480" s="7">
        <v>923</v>
      </c>
      <c r="AR480" s="7">
        <v>1393</v>
      </c>
      <c r="AS480" s="7">
        <v>1452</v>
      </c>
      <c r="AT480" s="7">
        <v>931</v>
      </c>
      <c r="AU480" s="7">
        <v>1240</v>
      </c>
      <c r="AV480" s="7">
        <v>1028</v>
      </c>
      <c r="AW480" s="7">
        <v>1058</v>
      </c>
      <c r="AX480" s="7">
        <v>882</v>
      </c>
      <c r="AY480" s="7">
        <v>968</v>
      </c>
      <c r="AZ480" s="7">
        <v>977</v>
      </c>
      <c r="BA480" s="7">
        <v>1016</v>
      </c>
      <c r="BB480" s="7">
        <v>973</v>
      </c>
      <c r="BC480" s="7">
        <v>727</v>
      </c>
      <c r="BD480" s="7">
        <v>646</v>
      </c>
      <c r="BE480" s="7">
        <v>587</v>
      </c>
      <c r="BF480" s="7">
        <v>435</v>
      </c>
      <c r="BG480" s="7">
        <v>351</v>
      </c>
      <c r="BH480" s="7">
        <v>310</v>
      </c>
      <c r="BI480" s="7">
        <v>500</v>
      </c>
      <c r="BJ480" s="7">
        <v>552</v>
      </c>
      <c r="BK480" s="7">
        <v>707</v>
      </c>
      <c r="BL480" s="7">
        <v>652</v>
      </c>
    </row>
    <row r="481" spans="1:64">
      <c r="A481" s="7" t="s">
        <v>172</v>
      </c>
      <c r="B481" s="7" t="s">
        <v>77</v>
      </c>
      <c r="C481" s="7" t="s">
        <v>6</v>
      </c>
      <c r="D481" s="7" t="s">
        <v>5</v>
      </c>
      <c r="E481" s="7" t="s">
        <v>5</v>
      </c>
      <c r="F481" s="7" t="s">
        <v>5</v>
      </c>
      <c r="G481" s="7" t="s">
        <v>5</v>
      </c>
      <c r="H481" s="7" t="s">
        <v>5</v>
      </c>
      <c r="I481" s="7" t="s">
        <v>5</v>
      </c>
      <c r="J481" s="7" t="s">
        <v>5</v>
      </c>
      <c r="K481" s="7" t="s">
        <v>5</v>
      </c>
      <c r="L481" s="7" t="s">
        <v>5</v>
      </c>
      <c r="M481" s="7" t="s">
        <v>5</v>
      </c>
      <c r="N481" s="7" t="s">
        <v>5</v>
      </c>
      <c r="O481" s="7" t="s">
        <v>5</v>
      </c>
      <c r="P481" s="7" t="s">
        <v>5</v>
      </c>
      <c r="Q481" s="7" t="s">
        <v>5</v>
      </c>
      <c r="R481" s="7" t="s">
        <v>5</v>
      </c>
      <c r="S481" s="7" t="s">
        <v>5</v>
      </c>
      <c r="T481" s="7" t="s">
        <v>5</v>
      </c>
      <c r="U481" s="7" t="s">
        <v>5</v>
      </c>
      <c r="V481" s="7" t="s">
        <v>5</v>
      </c>
      <c r="W481" s="7" t="s">
        <v>5</v>
      </c>
      <c r="X481" s="7" t="s">
        <v>5</v>
      </c>
      <c r="Y481" s="7" t="s">
        <v>5</v>
      </c>
      <c r="Z481" s="7" t="s">
        <v>5</v>
      </c>
      <c r="AA481" s="7" t="s">
        <v>5</v>
      </c>
      <c r="AB481" s="7" t="s">
        <v>5</v>
      </c>
      <c r="AC481" s="7">
        <v>168</v>
      </c>
      <c r="AD481" s="7">
        <v>222</v>
      </c>
      <c r="AE481" s="7">
        <v>154</v>
      </c>
      <c r="AF481" s="7">
        <v>398</v>
      </c>
      <c r="AG481" s="7">
        <v>160</v>
      </c>
      <c r="AH481" s="7">
        <v>122</v>
      </c>
      <c r="AI481" s="7">
        <v>120</v>
      </c>
      <c r="AJ481" s="7">
        <v>170</v>
      </c>
      <c r="AK481" s="7">
        <v>198</v>
      </c>
      <c r="AL481" s="7">
        <v>88</v>
      </c>
      <c r="AM481" s="7">
        <v>186</v>
      </c>
      <c r="AN481" s="7">
        <v>180</v>
      </c>
      <c r="AO481" s="7">
        <v>287</v>
      </c>
      <c r="AP481" s="7">
        <v>251</v>
      </c>
      <c r="AQ481" s="7" t="s">
        <v>4</v>
      </c>
      <c r="AR481" s="7" t="s">
        <v>4</v>
      </c>
      <c r="AS481" s="7" t="s">
        <v>4</v>
      </c>
      <c r="AT481" s="7" t="s">
        <v>4</v>
      </c>
      <c r="AU481" s="7" t="s">
        <v>4</v>
      </c>
      <c r="AV481" s="7" t="s">
        <v>4</v>
      </c>
      <c r="AW481" s="7" t="s">
        <v>4</v>
      </c>
      <c r="AX481" s="7" t="s">
        <v>4</v>
      </c>
      <c r="AY481" s="7" t="s">
        <v>4</v>
      </c>
      <c r="AZ481" s="7" t="s">
        <v>4</v>
      </c>
      <c r="BA481" s="7" t="s">
        <v>4</v>
      </c>
      <c r="BB481" s="7" t="s">
        <v>4</v>
      </c>
      <c r="BC481" s="7" t="s">
        <v>4</v>
      </c>
      <c r="BD481" s="7" t="s">
        <v>4</v>
      </c>
      <c r="BE481" s="7" t="s">
        <v>4</v>
      </c>
      <c r="BF481" s="7" t="s">
        <v>4</v>
      </c>
      <c r="BG481" s="7" t="s">
        <v>4</v>
      </c>
      <c r="BH481" s="7" t="s">
        <v>4</v>
      </c>
      <c r="BI481" s="7" t="s">
        <v>4</v>
      </c>
      <c r="BJ481" s="7" t="s">
        <v>4</v>
      </c>
      <c r="BK481" s="7" t="s">
        <v>4</v>
      </c>
      <c r="BL481" s="7" t="s">
        <v>4</v>
      </c>
    </row>
    <row r="482" spans="1:64">
      <c r="A482" s="7" t="s">
        <v>172</v>
      </c>
      <c r="B482" s="7" t="s">
        <v>77</v>
      </c>
      <c r="C482" s="7" t="s">
        <v>9</v>
      </c>
      <c r="D482" s="7">
        <v>786</v>
      </c>
      <c r="E482" s="7">
        <v>1064</v>
      </c>
      <c r="F482" s="7">
        <v>1212</v>
      </c>
      <c r="G482" s="7">
        <v>1255</v>
      </c>
      <c r="H482" s="7">
        <v>766</v>
      </c>
      <c r="I482" s="7">
        <v>1186</v>
      </c>
      <c r="J482" s="7">
        <v>797</v>
      </c>
      <c r="K482" s="7">
        <v>849</v>
      </c>
      <c r="L482" s="7">
        <v>1284</v>
      </c>
      <c r="M482" s="7">
        <v>956</v>
      </c>
      <c r="N482" s="7">
        <v>1056</v>
      </c>
      <c r="O482" s="7">
        <v>676</v>
      </c>
      <c r="P482" s="7">
        <v>763</v>
      </c>
      <c r="Q482" s="7">
        <v>684</v>
      </c>
      <c r="R482" s="7">
        <v>1201</v>
      </c>
      <c r="S482" s="7">
        <v>1073</v>
      </c>
      <c r="T482" s="7">
        <v>1279</v>
      </c>
      <c r="U482" s="7">
        <v>1531</v>
      </c>
      <c r="V482" s="7">
        <v>1315</v>
      </c>
      <c r="W482" s="7">
        <v>1007</v>
      </c>
      <c r="X482" s="7">
        <v>753</v>
      </c>
      <c r="Y482" s="7">
        <v>567</v>
      </c>
      <c r="Z482" s="7">
        <v>515</v>
      </c>
      <c r="AA482" s="7">
        <v>498</v>
      </c>
      <c r="AB482" s="7">
        <v>579</v>
      </c>
      <c r="AC482" s="7" t="s">
        <v>5</v>
      </c>
      <c r="AD482" s="7" t="s">
        <v>5</v>
      </c>
      <c r="AE482" s="7" t="s">
        <v>5</v>
      </c>
      <c r="AF482" s="7" t="s">
        <v>5</v>
      </c>
      <c r="AG482" s="7" t="s">
        <v>5</v>
      </c>
      <c r="AH482" s="7" t="s">
        <v>5</v>
      </c>
      <c r="AI482" s="7" t="s">
        <v>5</v>
      </c>
      <c r="AJ482" s="7" t="s">
        <v>5</v>
      </c>
      <c r="AK482" s="7" t="s">
        <v>5</v>
      </c>
      <c r="AL482" s="7" t="s">
        <v>5</v>
      </c>
      <c r="AM482" s="7" t="s">
        <v>5</v>
      </c>
      <c r="AN482" s="7" t="s">
        <v>5</v>
      </c>
      <c r="AO482" s="7" t="s">
        <v>5</v>
      </c>
      <c r="AP482" s="7" t="s">
        <v>5</v>
      </c>
      <c r="AQ482" s="7" t="s">
        <v>4</v>
      </c>
      <c r="AR482" s="7" t="s">
        <v>4</v>
      </c>
      <c r="AS482" s="7" t="s">
        <v>4</v>
      </c>
      <c r="AT482" s="7" t="s">
        <v>4</v>
      </c>
      <c r="AU482" s="7" t="s">
        <v>4</v>
      </c>
      <c r="AV482" s="7" t="s">
        <v>4</v>
      </c>
      <c r="AW482" s="7" t="s">
        <v>4</v>
      </c>
      <c r="AX482" s="7" t="s">
        <v>4</v>
      </c>
      <c r="AY482" s="7" t="s">
        <v>4</v>
      </c>
      <c r="AZ482" s="7" t="s">
        <v>4</v>
      </c>
      <c r="BA482" s="7" t="s">
        <v>4</v>
      </c>
      <c r="BB482" s="7" t="s">
        <v>4</v>
      </c>
      <c r="BC482" s="7" t="s">
        <v>4</v>
      </c>
      <c r="BD482" s="7" t="s">
        <v>4</v>
      </c>
      <c r="BE482" s="7" t="s">
        <v>4</v>
      </c>
      <c r="BF482" s="7" t="s">
        <v>4</v>
      </c>
      <c r="BG482" s="7" t="s">
        <v>4</v>
      </c>
      <c r="BH482" s="7" t="s">
        <v>4</v>
      </c>
      <c r="BI482" s="7" t="s">
        <v>4</v>
      </c>
      <c r="BJ482" s="7" t="s">
        <v>4</v>
      </c>
      <c r="BK482" s="7" t="s">
        <v>4</v>
      </c>
      <c r="BL482" s="7" t="s">
        <v>4</v>
      </c>
    </row>
    <row r="483" spans="1:64">
      <c r="A483" s="7" t="s">
        <v>172</v>
      </c>
      <c r="B483" s="7" t="s">
        <v>77</v>
      </c>
      <c r="C483" s="7" t="s">
        <v>7</v>
      </c>
      <c r="D483" s="7" t="s">
        <v>5</v>
      </c>
      <c r="E483" s="7" t="s">
        <v>5</v>
      </c>
      <c r="F483" s="7" t="s">
        <v>5</v>
      </c>
      <c r="G483" s="7" t="s">
        <v>5</v>
      </c>
      <c r="H483" s="7" t="s">
        <v>5</v>
      </c>
      <c r="I483" s="7" t="s">
        <v>5</v>
      </c>
      <c r="J483" s="7" t="s">
        <v>5</v>
      </c>
      <c r="K483" s="7" t="s">
        <v>5</v>
      </c>
      <c r="L483" s="7" t="s">
        <v>5</v>
      </c>
      <c r="M483" s="7" t="s">
        <v>5</v>
      </c>
      <c r="N483" s="7" t="s">
        <v>5</v>
      </c>
      <c r="O483" s="7" t="s">
        <v>5</v>
      </c>
      <c r="P483" s="7" t="s">
        <v>5</v>
      </c>
      <c r="Q483" s="7" t="s">
        <v>5</v>
      </c>
      <c r="R483" s="7" t="s">
        <v>5</v>
      </c>
      <c r="S483" s="7" t="s">
        <v>5</v>
      </c>
      <c r="T483" s="7" t="s">
        <v>5</v>
      </c>
      <c r="U483" s="7" t="s">
        <v>5</v>
      </c>
      <c r="V483" s="7" t="s">
        <v>5</v>
      </c>
      <c r="W483" s="7" t="s">
        <v>5</v>
      </c>
      <c r="X483" s="7" t="s">
        <v>5</v>
      </c>
      <c r="Y483" s="7" t="s">
        <v>5</v>
      </c>
      <c r="Z483" s="7" t="s">
        <v>5</v>
      </c>
      <c r="AA483" s="7" t="s">
        <v>5</v>
      </c>
      <c r="AB483" s="7" t="s">
        <v>5</v>
      </c>
      <c r="AC483" s="7">
        <v>1087</v>
      </c>
      <c r="AD483" s="7">
        <v>1282</v>
      </c>
      <c r="AE483" s="7">
        <v>1188</v>
      </c>
      <c r="AF483" s="7">
        <v>640</v>
      </c>
      <c r="AG483" s="7">
        <v>770</v>
      </c>
      <c r="AH483" s="7">
        <v>717</v>
      </c>
      <c r="AI483" s="7">
        <v>1016</v>
      </c>
      <c r="AJ483" s="7">
        <v>1052</v>
      </c>
      <c r="AK483" s="7">
        <v>1012</v>
      </c>
      <c r="AL483" s="7">
        <v>723</v>
      </c>
      <c r="AM483" s="7">
        <v>416</v>
      </c>
      <c r="AN483" s="7">
        <v>627</v>
      </c>
      <c r="AO483" s="7">
        <v>751</v>
      </c>
      <c r="AP483" s="7">
        <v>1183</v>
      </c>
      <c r="AQ483" s="7" t="s">
        <v>4</v>
      </c>
      <c r="AR483" s="7" t="s">
        <v>4</v>
      </c>
      <c r="AS483" s="7" t="s">
        <v>4</v>
      </c>
      <c r="AT483" s="7" t="s">
        <v>4</v>
      </c>
      <c r="AU483" s="7" t="s">
        <v>4</v>
      </c>
      <c r="AV483" s="7" t="s">
        <v>4</v>
      </c>
      <c r="AW483" s="7" t="s">
        <v>4</v>
      </c>
      <c r="AX483" s="7" t="s">
        <v>4</v>
      </c>
      <c r="AY483" s="7" t="s">
        <v>4</v>
      </c>
      <c r="AZ483" s="7" t="s">
        <v>4</v>
      </c>
      <c r="BA483" s="7" t="s">
        <v>4</v>
      </c>
      <c r="BB483" s="7" t="s">
        <v>4</v>
      </c>
      <c r="BC483" s="7" t="s">
        <v>4</v>
      </c>
      <c r="BD483" s="7" t="s">
        <v>4</v>
      </c>
      <c r="BE483" s="7" t="s">
        <v>4</v>
      </c>
      <c r="BF483" s="7" t="s">
        <v>4</v>
      </c>
      <c r="BG483" s="7" t="s">
        <v>4</v>
      </c>
      <c r="BH483" s="7" t="s">
        <v>4</v>
      </c>
      <c r="BI483" s="7" t="s">
        <v>4</v>
      </c>
      <c r="BJ483" s="7" t="s">
        <v>4</v>
      </c>
      <c r="BK483" s="7" t="s">
        <v>4</v>
      </c>
      <c r="BL483" s="7" t="s">
        <v>4</v>
      </c>
    </row>
    <row r="484" spans="1:64">
      <c r="A484" s="7" t="s">
        <v>167</v>
      </c>
      <c r="B484" s="7" t="s">
        <v>78</v>
      </c>
      <c r="C484" s="7" t="s">
        <v>6</v>
      </c>
      <c r="D484" s="7" t="s">
        <v>4</v>
      </c>
      <c r="E484" s="7" t="s">
        <v>4</v>
      </c>
      <c r="F484" s="7" t="s">
        <v>4</v>
      </c>
      <c r="G484" s="7" t="s">
        <v>4</v>
      </c>
      <c r="H484" s="7" t="s">
        <v>4</v>
      </c>
      <c r="I484" s="7" t="s">
        <v>4</v>
      </c>
      <c r="J484" s="7" t="s">
        <v>4</v>
      </c>
      <c r="K484" s="7" t="s">
        <v>4</v>
      </c>
      <c r="L484" s="7" t="s">
        <v>4</v>
      </c>
      <c r="M484" s="7" t="s">
        <v>4</v>
      </c>
      <c r="N484" s="7" t="s">
        <v>4</v>
      </c>
      <c r="O484" s="7" t="s">
        <v>4</v>
      </c>
      <c r="P484" s="7" t="s">
        <v>4</v>
      </c>
      <c r="Q484" s="7" t="s">
        <v>4</v>
      </c>
      <c r="R484" s="7" t="s">
        <v>4</v>
      </c>
      <c r="S484" s="7" t="s">
        <v>4</v>
      </c>
      <c r="T484" s="7" t="s">
        <v>4</v>
      </c>
      <c r="U484" s="7" t="s">
        <v>4</v>
      </c>
      <c r="V484" s="7" t="s">
        <v>4</v>
      </c>
      <c r="W484" s="7" t="s">
        <v>4</v>
      </c>
      <c r="X484" s="7" t="s">
        <v>4</v>
      </c>
      <c r="Y484" s="7" t="s">
        <v>4</v>
      </c>
      <c r="Z484" s="7" t="s">
        <v>4</v>
      </c>
      <c r="AA484" s="7" t="s">
        <v>4</v>
      </c>
      <c r="AB484" s="7" t="s">
        <v>4</v>
      </c>
      <c r="AC484" s="7" t="s">
        <v>4</v>
      </c>
      <c r="AD484" s="7" t="s">
        <v>4</v>
      </c>
      <c r="AE484" s="7" t="s">
        <v>4</v>
      </c>
      <c r="AF484" s="7" t="s">
        <v>4</v>
      </c>
      <c r="AG484" s="7" t="s">
        <v>4</v>
      </c>
      <c r="AH484" s="7" t="s">
        <v>4</v>
      </c>
      <c r="AI484" s="7" t="s">
        <v>4</v>
      </c>
      <c r="AJ484" s="7" t="s">
        <v>4</v>
      </c>
      <c r="AK484" s="7" t="s">
        <v>4</v>
      </c>
      <c r="AL484" s="7" t="s">
        <v>4</v>
      </c>
      <c r="AM484" s="7" t="s">
        <v>4</v>
      </c>
      <c r="AN484" s="7" t="s">
        <v>4</v>
      </c>
      <c r="AO484" s="7" t="s">
        <v>4</v>
      </c>
      <c r="AP484" s="7" t="s">
        <v>4</v>
      </c>
      <c r="AQ484" s="7" t="s">
        <v>11</v>
      </c>
      <c r="AR484" s="7" t="s">
        <v>11</v>
      </c>
      <c r="AS484" s="7" t="s">
        <v>11</v>
      </c>
      <c r="AT484" s="7" t="s">
        <v>11</v>
      </c>
      <c r="AU484" s="7" t="s">
        <v>11</v>
      </c>
      <c r="AV484" s="7" t="s">
        <v>11</v>
      </c>
      <c r="AW484" s="7" t="s">
        <v>11</v>
      </c>
      <c r="AX484" s="7" t="s">
        <v>11</v>
      </c>
      <c r="AY484" s="7" t="s">
        <v>11</v>
      </c>
      <c r="AZ484" s="7" t="s">
        <v>11</v>
      </c>
      <c r="BA484" s="7" t="s">
        <v>11</v>
      </c>
      <c r="BB484" s="7" t="s">
        <v>11</v>
      </c>
      <c r="BC484" s="7" t="s">
        <v>5</v>
      </c>
      <c r="BD484" s="7" t="s">
        <v>5</v>
      </c>
      <c r="BE484" s="7" t="s">
        <v>5</v>
      </c>
      <c r="BF484" s="7" t="s">
        <v>11</v>
      </c>
      <c r="BG484" s="7" t="s">
        <v>5</v>
      </c>
      <c r="BH484" s="7" t="s">
        <v>4</v>
      </c>
      <c r="BI484" s="7" t="s">
        <v>11</v>
      </c>
      <c r="BJ484" s="7" t="s">
        <v>11</v>
      </c>
      <c r="BK484" s="7" t="s">
        <v>4</v>
      </c>
      <c r="BL484" s="7" t="s">
        <v>4</v>
      </c>
    </row>
    <row r="485" spans="1:64">
      <c r="A485" s="7" t="s">
        <v>167</v>
      </c>
      <c r="B485" s="7" t="s">
        <v>78</v>
      </c>
      <c r="C485" s="7" t="s">
        <v>7</v>
      </c>
      <c r="D485" s="7" t="s">
        <v>4</v>
      </c>
      <c r="E485" s="7" t="s">
        <v>4</v>
      </c>
      <c r="F485" s="7" t="s">
        <v>4</v>
      </c>
      <c r="G485" s="7" t="s">
        <v>4</v>
      </c>
      <c r="H485" s="7" t="s">
        <v>4</v>
      </c>
      <c r="I485" s="7" t="s">
        <v>4</v>
      </c>
      <c r="J485" s="7" t="s">
        <v>4</v>
      </c>
      <c r="K485" s="7" t="s">
        <v>4</v>
      </c>
      <c r="L485" s="7" t="s">
        <v>4</v>
      </c>
      <c r="M485" s="7" t="s">
        <v>4</v>
      </c>
      <c r="N485" s="7" t="s">
        <v>4</v>
      </c>
      <c r="O485" s="7" t="s">
        <v>4</v>
      </c>
      <c r="P485" s="7" t="s">
        <v>4</v>
      </c>
      <c r="Q485" s="7" t="s">
        <v>4</v>
      </c>
      <c r="R485" s="7" t="s">
        <v>4</v>
      </c>
      <c r="S485" s="7" t="s">
        <v>4</v>
      </c>
      <c r="T485" s="7" t="s">
        <v>4</v>
      </c>
      <c r="U485" s="7" t="s">
        <v>4</v>
      </c>
      <c r="V485" s="7" t="s">
        <v>4</v>
      </c>
      <c r="W485" s="7" t="s">
        <v>4</v>
      </c>
      <c r="X485" s="7" t="s">
        <v>4</v>
      </c>
      <c r="Y485" s="7" t="s">
        <v>4</v>
      </c>
      <c r="Z485" s="7" t="s">
        <v>4</v>
      </c>
      <c r="AA485" s="7" t="s">
        <v>4</v>
      </c>
      <c r="AB485" s="7" t="s">
        <v>4</v>
      </c>
      <c r="AC485" s="7" t="s">
        <v>4</v>
      </c>
      <c r="AD485" s="7" t="s">
        <v>4</v>
      </c>
      <c r="AE485" s="7" t="s">
        <v>4</v>
      </c>
      <c r="AF485" s="7" t="s">
        <v>4</v>
      </c>
      <c r="AG485" s="7" t="s">
        <v>4</v>
      </c>
      <c r="AH485" s="7" t="s">
        <v>4</v>
      </c>
      <c r="AI485" s="7" t="s">
        <v>4</v>
      </c>
      <c r="AJ485" s="7" t="s">
        <v>4</v>
      </c>
      <c r="AK485" s="7" t="s">
        <v>4</v>
      </c>
      <c r="AL485" s="7" t="s">
        <v>4</v>
      </c>
      <c r="AM485" s="7" t="s">
        <v>4</v>
      </c>
      <c r="AN485" s="7" t="s">
        <v>4</v>
      </c>
      <c r="AO485" s="7" t="s">
        <v>4</v>
      </c>
      <c r="AP485" s="7" t="s">
        <v>4</v>
      </c>
      <c r="AQ485" s="7">
        <v>3</v>
      </c>
      <c r="AR485" s="7">
        <v>15</v>
      </c>
      <c r="AS485" s="7">
        <v>16</v>
      </c>
      <c r="AT485" s="7">
        <v>10</v>
      </c>
      <c r="AU485" s="7">
        <v>4</v>
      </c>
      <c r="AV485" s="7">
        <v>8</v>
      </c>
      <c r="AW485" s="7">
        <v>13</v>
      </c>
      <c r="AX485" s="7">
        <v>7</v>
      </c>
      <c r="AY485" s="7">
        <v>10</v>
      </c>
      <c r="AZ485" s="7">
        <v>8</v>
      </c>
      <c r="BA485" s="7">
        <v>7</v>
      </c>
      <c r="BB485" s="7">
        <v>5</v>
      </c>
      <c r="BC485" s="7">
        <v>5</v>
      </c>
      <c r="BD485" s="7">
        <v>3</v>
      </c>
      <c r="BE485" s="7">
        <v>2</v>
      </c>
      <c r="BF485" s="7">
        <v>3</v>
      </c>
      <c r="BG485" s="7">
        <v>4</v>
      </c>
      <c r="BH485" s="7">
        <v>3</v>
      </c>
      <c r="BI485" s="7">
        <v>1</v>
      </c>
      <c r="BJ485" s="7">
        <v>2</v>
      </c>
      <c r="BK485" s="7">
        <v>3</v>
      </c>
      <c r="BL485" s="7">
        <v>3</v>
      </c>
    </row>
    <row r="486" spans="1:64">
      <c r="A486" s="7" t="s">
        <v>172</v>
      </c>
      <c r="B486" s="7" t="s">
        <v>78</v>
      </c>
      <c r="C486" s="7" t="s">
        <v>6</v>
      </c>
      <c r="D486" s="7" t="s">
        <v>5</v>
      </c>
      <c r="E486" s="7" t="s">
        <v>5</v>
      </c>
      <c r="F486" s="7" t="s">
        <v>5</v>
      </c>
      <c r="G486" s="7" t="s">
        <v>5</v>
      </c>
      <c r="H486" s="7" t="s">
        <v>5</v>
      </c>
      <c r="I486" s="7" t="s">
        <v>5</v>
      </c>
      <c r="J486" s="7" t="s">
        <v>5</v>
      </c>
      <c r="K486" s="7" t="s">
        <v>5</v>
      </c>
      <c r="L486" s="7" t="s">
        <v>5</v>
      </c>
      <c r="M486" s="7" t="s">
        <v>5</v>
      </c>
      <c r="N486" s="7" t="s">
        <v>5</v>
      </c>
      <c r="O486" s="7" t="s">
        <v>5</v>
      </c>
      <c r="P486" s="7" t="s">
        <v>5</v>
      </c>
      <c r="Q486" s="7" t="s">
        <v>5</v>
      </c>
      <c r="R486" s="7" t="s">
        <v>5</v>
      </c>
      <c r="S486" s="7" t="s">
        <v>5</v>
      </c>
      <c r="T486" s="7" t="s">
        <v>5</v>
      </c>
      <c r="U486" s="7" t="s">
        <v>5</v>
      </c>
      <c r="V486" s="7" t="s">
        <v>5</v>
      </c>
      <c r="W486" s="7" t="s">
        <v>5</v>
      </c>
      <c r="X486" s="7" t="s">
        <v>5</v>
      </c>
      <c r="Y486" s="7" t="s">
        <v>5</v>
      </c>
      <c r="Z486" s="7" t="s">
        <v>5</v>
      </c>
      <c r="AA486" s="7" t="s">
        <v>5</v>
      </c>
      <c r="AB486" s="7" t="s">
        <v>5</v>
      </c>
      <c r="AC486" s="7" t="s">
        <v>5</v>
      </c>
      <c r="AD486" s="7" t="s">
        <v>11</v>
      </c>
      <c r="AE486" s="7" t="s">
        <v>5</v>
      </c>
      <c r="AF486" s="7" t="s">
        <v>5</v>
      </c>
      <c r="AG486" s="7" t="s">
        <v>5</v>
      </c>
      <c r="AH486" s="7" t="s">
        <v>5</v>
      </c>
      <c r="AI486" s="7" t="s">
        <v>5</v>
      </c>
      <c r="AJ486" s="7" t="s">
        <v>5</v>
      </c>
      <c r="AK486" s="7" t="s">
        <v>5</v>
      </c>
      <c r="AL486" s="7" t="s">
        <v>5</v>
      </c>
      <c r="AM486" s="7" t="s">
        <v>5</v>
      </c>
      <c r="AN486" s="7" t="s">
        <v>5</v>
      </c>
      <c r="AO486" s="7" t="s">
        <v>5</v>
      </c>
      <c r="AP486" s="7" t="s">
        <v>5</v>
      </c>
      <c r="AQ486" s="7" t="s">
        <v>4</v>
      </c>
      <c r="AR486" s="7" t="s">
        <v>4</v>
      </c>
      <c r="AS486" s="7" t="s">
        <v>4</v>
      </c>
      <c r="AT486" s="7" t="s">
        <v>4</v>
      </c>
      <c r="AU486" s="7" t="s">
        <v>4</v>
      </c>
      <c r="AV486" s="7" t="s">
        <v>4</v>
      </c>
      <c r="AW486" s="7" t="s">
        <v>4</v>
      </c>
      <c r="AX486" s="7" t="s">
        <v>4</v>
      </c>
      <c r="AY486" s="7" t="s">
        <v>4</v>
      </c>
      <c r="AZ486" s="7" t="s">
        <v>4</v>
      </c>
      <c r="BA486" s="7" t="s">
        <v>4</v>
      </c>
      <c r="BB486" s="7" t="s">
        <v>4</v>
      </c>
      <c r="BC486" s="7" t="s">
        <v>4</v>
      </c>
      <c r="BD486" s="7" t="s">
        <v>4</v>
      </c>
      <c r="BE486" s="7" t="s">
        <v>4</v>
      </c>
      <c r="BF486" s="7" t="s">
        <v>4</v>
      </c>
      <c r="BG486" s="7" t="s">
        <v>4</v>
      </c>
      <c r="BH486" s="7" t="s">
        <v>4</v>
      </c>
      <c r="BI486" s="7" t="s">
        <v>4</v>
      </c>
      <c r="BJ486" s="7" t="s">
        <v>4</v>
      </c>
      <c r="BK486" s="7" t="s">
        <v>4</v>
      </c>
      <c r="BL486" s="7" t="s">
        <v>4</v>
      </c>
    </row>
    <row r="487" spans="1:64">
      <c r="A487" s="7" t="s">
        <v>172</v>
      </c>
      <c r="B487" s="7" t="s">
        <v>78</v>
      </c>
      <c r="C487" s="7" t="s">
        <v>9</v>
      </c>
      <c r="D487" s="7" t="s">
        <v>5</v>
      </c>
      <c r="E487" s="7">
        <v>1</v>
      </c>
      <c r="F487" s="7" t="s">
        <v>5</v>
      </c>
      <c r="G487" s="7" t="s">
        <v>5</v>
      </c>
      <c r="H487" s="7" t="s">
        <v>4</v>
      </c>
      <c r="I487" s="7" t="s">
        <v>5</v>
      </c>
      <c r="J487" s="7" t="s">
        <v>5</v>
      </c>
      <c r="K487" s="7" t="s">
        <v>5</v>
      </c>
      <c r="L487" s="7" t="s">
        <v>5</v>
      </c>
      <c r="M487" s="7">
        <v>2</v>
      </c>
      <c r="N487" s="7" t="s">
        <v>5</v>
      </c>
      <c r="O487" s="7" t="s">
        <v>5</v>
      </c>
      <c r="P487" s="7">
        <v>1</v>
      </c>
      <c r="Q487" s="7">
        <v>6</v>
      </c>
      <c r="R487" s="7">
        <v>1</v>
      </c>
      <c r="S487" s="7" t="s">
        <v>5</v>
      </c>
      <c r="T487" s="7" t="s">
        <v>5</v>
      </c>
      <c r="U487" s="7" t="s">
        <v>5</v>
      </c>
      <c r="V487" s="7">
        <v>1</v>
      </c>
      <c r="W487" s="7" t="s">
        <v>5</v>
      </c>
      <c r="X487" s="7" t="s">
        <v>5</v>
      </c>
      <c r="Y487" s="7" t="s">
        <v>5</v>
      </c>
      <c r="Z487" s="7" t="s">
        <v>5</v>
      </c>
      <c r="AA487" s="7" t="s">
        <v>5</v>
      </c>
      <c r="AB487" s="7" t="s">
        <v>5</v>
      </c>
      <c r="AC487" s="7" t="s">
        <v>5</v>
      </c>
      <c r="AD487" s="7" t="s">
        <v>5</v>
      </c>
      <c r="AE487" s="7" t="s">
        <v>5</v>
      </c>
      <c r="AF487" s="7" t="s">
        <v>5</v>
      </c>
      <c r="AG487" s="7" t="s">
        <v>5</v>
      </c>
      <c r="AH487" s="7" t="s">
        <v>5</v>
      </c>
      <c r="AI487" s="7" t="s">
        <v>5</v>
      </c>
      <c r="AJ487" s="7" t="s">
        <v>5</v>
      </c>
      <c r="AK487" s="7" t="s">
        <v>5</v>
      </c>
      <c r="AL487" s="7" t="s">
        <v>5</v>
      </c>
      <c r="AM487" s="7" t="s">
        <v>5</v>
      </c>
      <c r="AN487" s="7" t="s">
        <v>5</v>
      </c>
      <c r="AO487" s="7" t="s">
        <v>5</v>
      </c>
      <c r="AP487" s="7" t="s">
        <v>5</v>
      </c>
      <c r="AQ487" s="7" t="s">
        <v>4</v>
      </c>
      <c r="AR487" s="7" t="s">
        <v>4</v>
      </c>
      <c r="AS487" s="7" t="s">
        <v>4</v>
      </c>
      <c r="AT487" s="7" t="s">
        <v>4</v>
      </c>
      <c r="AU487" s="7" t="s">
        <v>4</v>
      </c>
      <c r="AV487" s="7" t="s">
        <v>4</v>
      </c>
      <c r="AW487" s="7" t="s">
        <v>4</v>
      </c>
      <c r="AX487" s="7" t="s">
        <v>4</v>
      </c>
      <c r="AY487" s="7" t="s">
        <v>4</v>
      </c>
      <c r="AZ487" s="7" t="s">
        <v>4</v>
      </c>
      <c r="BA487" s="7" t="s">
        <v>4</v>
      </c>
      <c r="BB487" s="7" t="s">
        <v>4</v>
      </c>
      <c r="BC487" s="7" t="s">
        <v>4</v>
      </c>
      <c r="BD487" s="7" t="s">
        <v>4</v>
      </c>
      <c r="BE487" s="7" t="s">
        <v>4</v>
      </c>
      <c r="BF487" s="7" t="s">
        <v>4</v>
      </c>
      <c r="BG487" s="7" t="s">
        <v>4</v>
      </c>
      <c r="BH487" s="7" t="s">
        <v>4</v>
      </c>
      <c r="BI487" s="7" t="s">
        <v>4</v>
      </c>
      <c r="BJ487" s="7" t="s">
        <v>4</v>
      </c>
      <c r="BK487" s="7" t="s">
        <v>4</v>
      </c>
      <c r="BL487" s="7" t="s">
        <v>4</v>
      </c>
    </row>
    <row r="488" spans="1:64">
      <c r="A488" s="7" t="s">
        <v>172</v>
      </c>
      <c r="B488" s="7" t="s">
        <v>78</v>
      </c>
      <c r="C488" s="7" t="s">
        <v>7</v>
      </c>
      <c r="D488" s="7" t="s">
        <v>5</v>
      </c>
      <c r="E488" s="7" t="s">
        <v>5</v>
      </c>
      <c r="F488" s="7" t="s">
        <v>5</v>
      </c>
      <c r="G488" s="7" t="s">
        <v>5</v>
      </c>
      <c r="H488" s="7" t="s">
        <v>5</v>
      </c>
      <c r="I488" s="7" t="s">
        <v>5</v>
      </c>
      <c r="J488" s="7" t="s">
        <v>5</v>
      </c>
      <c r="K488" s="7" t="s">
        <v>5</v>
      </c>
      <c r="L488" s="7" t="s">
        <v>5</v>
      </c>
      <c r="M488" s="7" t="s">
        <v>5</v>
      </c>
      <c r="N488" s="7" t="s">
        <v>5</v>
      </c>
      <c r="O488" s="7" t="s">
        <v>5</v>
      </c>
      <c r="P488" s="7" t="s">
        <v>5</v>
      </c>
      <c r="Q488" s="7" t="s">
        <v>5</v>
      </c>
      <c r="R488" s="7" t="s">
        <v>5</v>
      </c>
      <c r="S488" s="7" t="s">
        <v>5</v>
      </c>
      <c r="T488" s="7" t="s">
        <v>5</v>
      </c>
      <c r="U488" s="7" t="s">
        <v>5</v>
      </c>
      <c r="V488" s="7" t="s">
        <v>5</v>
      </c>
      <c r="W488" s="7" t="s">
        <v>5</v>
      </c>
      <c r="X488" s="7" t="s">
        <v>5</v>
      </c>
      <c r="Y488" s="7" t="s">
        <v>5</v>
      </c>
      <c r="Z488" s="7" t="s">
        <v>5</v>
      </c>
      <c r="AA488" s="7" t="s">
        <v>5</v>
      </c>
      <c r="AB488" s="7" t="s">
        <v>5</v>
      </c>
      <c r="AC488" s="7" t="s">
        <v>5</v>
      </c>
      <c r="AD488" s="7" t="s">
        <v>11</v>
      </c>
      <c r="AE488" s="7" t="s">
        <v>11</v>
      </c>
      <c r="AF488" s="7" t="s">
        <v>5</v>
      </c>
      <c r="AG488" s="7" t="s">
        <v>11</v>
      </c>
      <c r="AH488" s="7" t="s">
        <v>11</v>
      </c>
      <c r="AI488" s="7" t="s">
        <v>11</v>
      </c>
      <c r="AJ488" s="7" t="s">
        <v>11</v>
      </c>
      <c r="AK488" s="7">
        <v>1</v>
      </c>
      <c r="AL488" s="7">
        <v>1</v>
      </c>
      <c r="AM488" s="7" t="s">
        <v>11</v>
      </c>
      <c r="AN488" s="7" t="s">
        <v>11</v>
      </c>
      <c r="AO488" s="7">
        <v>1</v>
      </c>
      <c r="AP488" s="7">
        <v>3</v>
      </c>
      <c r="AQ488" s="7" t="s">
        <v>4</v>
      </c>
      <c r="AR488" s="7" t="s">
        <v>4</v>
      </c>
      <c r="AS488" s="7" t="s">
        <v>4</v>
      </c>
      <c r="AT488" s="7" t="s">
        <v>4</v>
      </c>
      <c r="AU488" s="7" t="s">
        <v>4</v>
      </c>
      <c r="AV488" s="7" t="s">
        <v>4</v>
      </c>
      <c r="AW488" s="7" t="s">
        <v>4</v>
      </c>
      <c r="AX488" s="7" t="s">
        <v>4</v>
      </c>
      <c r="AY488" s="7" t="s">
        <v>4</v>
      </c>
      <c r="AZ488" s="7" t="s">
        <v>4</v>
      </c>
      <c r="BA488" s="7" t="s">
        <v>4</v>
      </c>
      <c r="BB488" s="7" t="s">
        <v>4</v>
      </c>
      <c r="BC488" s="7" t="s">
        <v>4</v>
      </c>
      <c r="BD488" s="7" t="s">
        <v>4</v>
      </c>
      <c r="BE488" s="7" t="s">
        <v>4</v>
      </c>
      <c r="BF488" s="7" t="s">
        <v>4</v>
      </c>
      <c r="BG488" s="7" t="s">
        <v>4</v>
      </c>
      <c r="BH488" s="7" t="s">
        <v>4</v>
      </c>
      <c r="BI488" s="7" t="s">
        <v>4</v>
      </c>
      <c r="BJ488" s="7" t="s">
        <v>4</v>
      </c>
      <c r="BK488" s="7" t="s">
        <v>4</v>
      </c>
      <c r="BL488" s="7" t="s">
        <v>4</v>
      </c>
    </row>
    <row r="489" spans="1:64">
      <c r="A489" s="7" t="s">
        <v>167</v>
      </c>
      <c r="B489" s="7" t="s">
        <v>122</v>
      </c>
      <c r="C489" s="7" t="s">
        <v>6</v>
      </c>
      <c r="D489" s="7" t="s">
        <v>4</v>
      </c>
      <c r="E489" s="7" t="s">
        <v>4</v>
      </c>
      <c r="F489" s="7" t="s">
        <v>4</v>
      </c>
      <c r="G489" s="7" t="s">
        <v>4</v>
      </c>
      <c r="H489" s="7" t="s">
        <v>4</v>
      </c>
      <c r="I489" s="7" t="s">
        <v>4</v>
      </c>
      <c r="J489" s="7" t="s">
        <v>4</v>
      </c>
      <c r="K489" s="7" t="s">
        <v>4</v>
      </c>
      <c r="L489" s="7" t="s">
        <v>4</v>
      </c>
      <c r="M489" s="7" t="s">
        <v>4</v>
      </c>
      <c r="N489" s="7" t="s">
        <v>4</v>
      </c>
      <c r="O489" s="7" t="s">
        <v>4</v>
      </c>
      <c r="P489" s="7" t="s">
        <v>4</v>
      </c>
      <c r="Q489" s="7" t="s">
        <v>4</v>
      </c>
      <c r="R489" s="7" t="s">
        <v>4</v>
      </c>
      <c r="S489" s="7" t="s">
        <v>4</v>
      </c>
      <c r="T489" s="7" t="s">
        <v>4</v>
      </c>
      <c r="U489" s="7" t="s">
        <v>4</v>
      </c>
      <c r="V489" s="7" t="s">
        <v>4</v>
      </c>
      <c r="W489" s="7" t="s">
        <v>4</v>
      </c>
      <c r="X489" s="7" t="s">
        <v>4</v>
      </c>
      <c r="Y489" s="7" t="s">
        <v>4</v>
      </c>
      <c r="Z489" s="7" t="s">
        <v>4</v>
      </c>
      <c r="AA489" s="7" t="s">
        <v>4</v>
      </c>
      <c r="AB489" s="7" t="s">
        <v>4</v>
      </c>
      <c r="AC489" s="7" t="s">
        <v>4</v>
      </c>
      <c r="AD489" s="7" t="s">
        <v>4</v>
      </c>
      <c r="AE489" s="7" t="s">
        <v>4</v>
      </c>
      <c r="AF489" s="7" t="s">
        <v>4</v>
      </c>
      <c r="AG489" s="7" t="s">
        <v>4</v>
      </c>
      <c r="AH489" s="7" t="s">
        <v>4</v>
      </c>
      <c r="AI489" s="7" t="s">
        <v>4</v>
      </c>
      <c r="AJ489" s="7" t="s">
        <v>4</v>
      </c>
      <c r="AK489" s="7" t="s">
        <v>4</v>
      </c>
      <c r="AL489" s="7" t="s">
        <v>4</v>
      </c>
      <c r="AM489" s="7" t="s">
        <v>4</v>
      </c>
      <c r="AN489" s="7" t="s">
        <v>4</v>
      </c>
      <c r="AO489" s="7" t="s">
        <v>4</v>
      </c>
      <c r="AP489" s="7" t="s">
        <v>4</v>
      </c>
      <c r="AQ489" s="7" t="s">
        <v>11</v>
      </c>
      <c r="AR489" s="7">
        <v>1</v>
      </c>
      <c r="AS489" s="7" t="s">
        <v>11</v>
      </c>
      <c r="AT489" s="7" t="s">
        <v>11</v>
      </c>
      <c r="AU489" s="7">
        <v>3</v>
      </c>
      <c r="AV489" s="7">
        <v>2</v>
      </c>
      <c r="AW489" s="7">
        <v>5</v>
      </c>
      <c r="AX489" s="7">
        <v>5</v>
      </c>
      <c r="AY489" s="7">
        <v>5</v>
      </c>
      <c r="AZ489" s="7">
        <v>8</v>
      </c>
      <c r="BA489" s="7">
        <v>6</v>
      </c>
      <c r="BB489" s="7">
        <v>5</v>
      </c>
      <c r="BC489" s="7">
        <v>8</v>
      </c>
      <c r="BD489" s="7">
        <v>7</v>
      </c>
      <c r="BE489" s="7">
        <v>6</v>
      </c>
      <c r="BF489" s="7">
        <v>6</v>
      </c>
      <c r="BG489" s="7">
        <v>6</v>
      </c>
      <c r="BH489" s="7">
        <v>4</v>
      </c>
      <c r="BI489" s="7">
        <v>5</v>
      </c>
      <c r="BJ489" s="7">
        <v>5</v>
      </c>
      <c r="BK489" s="7">
        <v>6</v>
      </c>
      <c r="BL489" s="7">
        <v>3</v>
      </c>
    </row>
    <row r="490" spans="1:64">
      <c r="A490" s="7" t="s">
        <v>167</v>
      </c>
      <c r="B490" s="7" t="s">
        <v>122</v>
      </c>
      <c r="C490" s="7" t="s">
        <v>7</v>
      </c>
      <c r="D490" s="7" t="s">
        <v>4</v>
      </c>
      <c r="E490" s="7" t="s">
        <v>4</v>
      </c>
      <c r="F490" s="7" t="s">
        <v>4</v>
      </c>
      <c r="G490" s="7" t="s">
        <v>4</v>
      </c>
      <c r="H490" s="7" t="s">
        <v>4</v>
      </c>
      <c r="I490" s="7" t="s">
        <v>4</v>
      </c>
      <c r="J490" s="7" t="s">
        <v>4</v>
      </c>
      <c r="K490" s="7" t="s">
        <v>4</v>
      </c>
      <c r="L490" s="7" t="s">
        <v>4</v>
      </c>
      <c r="M490" s="7" t="s">
        <v>4</v>
      </c>
      <c r="N490" s="7" t="s">
        <v>4</v>
      </c>
      <c r="O490" s="7" t="s">
        <v>4</v>
      </c>
      <c r="P490" s="7" t="s">
        <v>4</v>
      </c>
      <c r="Q490" s="7" t="s">
        <v>4</v>
      </c>
      <c r="R490" s="7" t="s">
        <v>4</v>
      </c>
      <c r="S490" s="7" t="s">
        <v>4</v>
      </c>
      <c r="T490" s="7" t="s">
        <v>4</v>
      </c>
      <c r="U490" s="7" t="s">
        <v>4</v>
      </c>
      <c r="V490" s="7" t="s">
        <v>4</v>
      </c>
      <c r="W490" s="7" t="s">
        <v>4</v>
      </c>
      <c r="X490" s="7" t="s">
        <v>4</v>
      </c>
      <c r="Y490" s="7" t="s">
        <v>4</v>
      </c>
      <c r="Z490" s="7" t="s">
        <v>4</v>
      </c>
      <c r="AA490" s="7" t="s">
        <v>4</v>
      </c>
      <c r="AB490" s="7" t="s">
        <v>4</v>
      </c>
      <c r="AC490" s="7" t="s">
        <v>4</v>
      </c>
      <c r="AD490" s="7" t="s">
        <v>4</v>
      </c>
      <c r="AE490" s="7" t="s">
        <v>4</v>
      </c>
      <c r="AF490" s="7" t="s">
        <v>4</v>
      </c>
      <c r="AG490" s="7" t="s">
        <v>4</v>
      </c>
      <c r="AH490" s="7" t="s">
        <v>4</v>
      </c>
      <c r="AI490" s="7" t="s">
        <v>4</v>
      </c>
      <c r="AJ490" s="7" t="s">
        <v>4</v>
      </c>
      <c r="AK490" s="7" t="s">
        <v>4</v>
      </c>
      <c r="AL490" s="7" t="s">
        <v>4</v>
      </c>
      <c r="AM490" s="7" t="s">
        <v>4</v>
      </c>
      <c r="AN490" s="7" t="s">
        <v>4</v>
      </c>
      <c r="AO490" s="7" t="s">
        <v>4</v>
      </c>
      <c r="AP490" s="7" t="s">
        <v>4</v>
      </c>
      <c r="AQ490" s="7">
        <v>28</v>
      </c>
      <c r="AR490" s="7">
        <v>28</v>
      </c>
      <c r="AS490" s="7">
        <v>16</v>
      </c>
      <c r="AT490" s="7">
        <v>22</v>
      </c>
      <c r="AU490" s="7">
        <v>16</v>
      </c>
      <c r="AV490" s="7">
        <v>14</v>
      </c>
      <c r="AW490" s="7">
        <v>14</v>
      </c>
      <c r="AX490" s="7">
        <v>11</v>
      </c>
      <c r="AY490" s="7">
        <v>6</v>
      </c>
      <c r="AZ490" s="7">
        <v>11</v>
      </c>
      <c r="BA490" s="7">
        <v>13</v>
      </c>
      <c r="BB490" s="7">
        <v>16</v>
      </c>
      <c r="BC490" s="7">
        <v>14</v>
      </c>
      <c r="BD490" s="7">
        <v>13</v>
      </c>
      <c r="BE490" s="7">
        <v>10</v>
      </c>
      <c r="BF490" s="7">
        <v>10</v>
      </c>
      <c r="BG490" s="7">
        <v>4</v>
      </c>
      <c r="BH490" s="7">
        <v>10</v>
      </c>
      <c r="BI490" s="7">
        <v>12</v>
      </c>
      <c r="BJ490" s="7">
        <v>8</v>
      </c>
      <c r="BK490" s="7">
        <v>11</v>
      </c>
      <c r="BL490" s="7">
        <v>10</v>
      </c>
    </row>
    <row r="491" spans="1:64">
      <c r="A491" s="7" t="s">
        <v>167</v>
      </c>
      <c r="B491" s="7" t="s">
        <v>123</v>
      </c>
      <c r="C491" s="7" t="s">
        <v>7</v>
      </c>
      <c r="D491" s="7" t="s">
        <v>4</v>
      </c>
      <c r="E491" s="7" t="s">
        <v>4</v>
      </c>
      <c r="F491" s="7" t="s">
        <v>4</v>
      </c>
      <c r="G491" s="7" t="s">
        <v>4</v>
      </c>
      <c r="H491" s="7" t="s">
        <v>4</v>
      </c>
      <c r="I491" s="7" t="s">
        <v>4</v>
      </c>
      <c r="J491" s="7" t="s">
        <v>4</v>
      </c>
      <c r="K491" s="7" t="s">
        <v>4</v>
      </c>
      <c r="L491" s="7" t="s">
        <v>4</v>
      </c>
      <c r="M491" s="7" t="s">
        <v>4</v>
      </c>
      <c r="N491" s="7" t="s">
        <v>4</v>
      </c>
      <c r="O491" s="7" t="s">
        <v>4</v>
      </c>
      <c r="P491" s="7" t="s">
        <v>4</v>
      </c>
      <c r="Q491" s="7" t="s">
        <v>4</v>
      </c>
      <c r="R491" s="7" t="s">
        <v>4</v>
      </c>
      <c r="S491" s="7" t="s">
        <v>4</v>
      </c>
      <c r="T491" s="7" t="s">
        <v>4</v>
      </c>
      <c r="U491" s="7" t="s">
        <v>4</v>
      </c>
      <c r="V491" s="7" t="s">
        <v>4</v>
      </c>
      <c r="W491" s="7" t="s">
        <v>4</v>
      </c>
      <c r="X491" s="7" t="s">
        <v>4</v>
      </c>
      <c r="Y491" s="7" t="s">
        <v>4</v>
      </c>
      <c r="Z491" s="7" t="s">
        <v>4</v>
      </c>
      <c r="AA491" s="7" t="s">
        <v>4</v>
      </c>
      <c r="AB491" s="7" t="s">
        <v>4</v>
      </c>
      <c r="AC491" s="7" t="s">
        <v>4</v>
      </c>
      <c r="AD491" s="7" t="s">
        <v>4</v>
      </c>
      <c r="AE491" s="7" t="s">
        <v>4</v>
      </c>
      <c r="AF491" s="7" t="s">
        <v>4</v>
      </c>
      <c r="AG491" s="7" t="s">
        <v>4</v>
      </c>
      <c r="AH491" s="7" t="s">
        <v>4</v>
      </c>
      <c r="AI491" s="7" t="s">
        <v>4</v>
      </c>
      <c r="AJ491" s="7" t="s">
        <v>4</v>
      </c>
      <c r="AK491" s="7" t="s">
        <v>4</v>
      </c>
      <c r="AL491" s="7" t="s">
        <v>4</v>
      </c>
      <c r="AM491" s="7" t="s">
        <v>4</v>
      </c>
      <c r="AN491" s="7" t="s">
        <v>4</v>
      </c>
      <c r="AO491" s="7" t="s">
        <v>4</v>
      </c>
      <c r="AP491" s="7" t="s">
        <v>4</v>
      </c>
      <c r="AQ491" s="7" t="s">
        <v>5</v>
      </c>
      <c r="AR491" s="7" t="s">
        <v>5</v>
      </c>
      <c r="AS491" s="7" t="s">
        <v>5</v>
      </c>
      <c r="AT491" s="7" t="s">
        <v>5</v>
      </c>
      <c r="AU491" s="7" t="s">
        <v>11</v>
      </c>
      <c r="AV491" s="7" t="s">
        <v>11</v>
      </c>
      <c r="AW491" s="7" t="s">
        <v>11</v>
      </c>
      <c r="AX491" s="7" t="s">
        <v>11</v>
      </c>
      <c r="AY491" s="7" t="s">
        <v>11</v>
      </c>
      <c r="AZ491" s="7" t="s">
        <v>5</v>
      </c>
      <c r="BA491" s="7" t="s">
        <v>5</v>
      </c>
      <c r="BB491" s="7" t="s">
        <v>11</v>
      </c>
      <c r="BC491" s="7" t="s">
        <v>5</v>
      </c>
      <c r="BD491" s="7" t="s">
        <v>5</v>
      </c>
      <c r="BE491" s="7" t="s">
        <v>11</v>
      </c>
      <c r="BF491" s="7" t="s">
        <v>5</v>
      </c>
      <c r="BG491" s="7" t="s">
        <v>5</v>
      </c>
      <c r="BH491" s="7" t="s">
        <v>11</v>
      </c>
      <c r="BI491" s="7" t="s">
        <v>11</v>
      </c>
      <c r="BJ491" s="7" t="s">
        <v>11</v>
      </c>
      <c r="BK491" s="7" t="s">
        <v>11</v>
      </c>
      <c r="BL491" s="7" t="s">
        <v>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K490"/>
  <sheetViews>
    <sheetView workbookViewId="0"/>
  </sheetViews>
  <sheetFormatPr defaultRowHeight="15"/>
  <sheetData>
    <row r="1" spans="1:63" ht="15.75">
      <c r="A1" s="6" t="s">
        <v>1</v>
      </c>
      <c r="B1" s="7" t="s">
        <v>2</v>
      </c>
      <c r="C1" s="6">
        <v>1950</v>
      </c>
      <c r="D1" s="6">
        <v>1951</v>
      </c>
      <c r="E1" s="6">
        <v>1952</v>
      </c>
      <c r="F1" s="6">
        <v>1953</v>
      </c>
      <c r="G1" s="6">
        <v>1954</v>
      </c>
      <c r="H1" s="6">
        <v>1955</v>
      </c>
      <c r="I1" s="6">
        <v>1956</v>
      </c>
      <c r="J1" s="6">
        <v>1957</v>
      </c>
      <c r="K1" s="6">
        <v>1958</v>
      </c>
      <c r="L1" s="6">
        <v>1959</v>
      </c>
      <c r="M1" s="6">
        <v>1960</v>
      </c>
      <c r="N1" s="6">
        <v>1961</v>
      </c>
      <c r="O1" s="6">
        <v>1962</v>
      </c>
      <c r="P1" s="6">
        <v>1963</v>
      </c>
      <c r="Q1" s="6">
        <v>1964</v>
      </c>
      <c r="R1" s="6">
        <v>1965</v>
      </c>
      <c r="S1" s="6">
        <v>1966</v>
      </c>
      <c r="T1" s="6">
        <v>1967</v>
      </c>
      <c r="U1" s="6">
        <v>1968</v>
      </c>
      <c r="V1" s="6">
        <v>1969</v>
      </c>
      <c r="W1" s="6">
        <v>1970</v>
      </c>
      <c r="X1" s="6">
        <v>1971</v>
      </c>
      <c r="Y1" s="6">
        <v>1972</v>
      </c>
      <c r="Z1" s="6">
        <v>1973</v>
      </c>
      <c r="AA1" s="6">
        <v>1974</v>
      </c>
      <c r="AB1" s="6">
        <v>1975</v>
      </c>
      <c r="AC1" s="6">
        <v>1976</v>
      </c>
      <c r="AD1" s="6">
        <v>1977</v>
      </c>
      <c r="AE1" s="6">
        <v>1978</v>
      </c>
      <c r="AF1" s="6">
        <v>1979</v>
      </c>
      <c r="AG1" s="6">
        <v>1980</v>
      </c>
      <c r="AH1" s="6">
        <v>1981</v>
      </c>
      <c r="AI1" s="6">
        <v>1982</v>
      </c>
      <c r="AJ1" s="6">
        <v>1983</v>
      </c>
      <c r="AK1" s="6">
        <v>1984</v>
      </c>
      <c r="AL1" s="6">
        <v>1985</v>
      </c>
      <c r="AM1" s="6">
        <v>1986</v>
      </c>
      <c r="AN1" s="6">
        <v>1987</v>
      </c>
      <c r="AO1" s="6">
        <v>1988</v>
      </c>
      <c r="AP1" s="6">
        <v>1989</v>
      </c>
      <c r="AQ1" s="6">
        <v>1990</v>
      </c>
      <c r="AR1" s="6">
        <v>1991</v>
      </c>
      <c r="AS1" s="6">
        <v>1992</v>
      </c>
      <c r="AT1" s="6">
        <v>1993</v>
      </c>
      <c r="AU1" s="6">
        <v>1994</v>
      </c>
      <c r="AV1" s="6">
        <v>1995</v>
      </c>
      <c r="AW1" s="6">
        <v>1996</v>
      </c>
      <c r="AX1" s="6">
        <v>1997</v>
      </c>
      <c r="AY1" s="6">
        <v>1998</v>
      </c>
      <c r="AZ1" s="6">
        <v>1999</v>
      </c>
      <c r="BA1" s="6">
        <v>2000</v>
      </c>
      <c r="BB1" s="6">
        <v>2001</v>
      </c>
      <c r="BC1" s="6">
        <v>2002</v>
      </c>
      <c r="BD1" s="6">
        <v>2003</v>
      </c>
      <c r="BE1" s="6">
        <v>2004</v>
      </c>
      <c r="BF1" s="6">
        <v>2005</v>
      </c>
      <c r="BG1" s="6">
        <v>2006</v>
      </c>
      <c r="BH1" s="6">
        <v>2007</v>
      </c>
      <c r="BI1" s="6">
        <v>2008</v>
      </c>
      <c r="BJ1" s="6">
        <v>2009</v>
      </c>
      <c r="BK1" s="6">
        <v>2010</v>
      </c>
    </row>
    <row r="2" spans="1:63">
      <c r="A2" s="7" t="s">
        <v>83</v>
      </c>
      <c r="B2" s="7" t="s">
        <v>7</v>
      </c>
      <c r="C2" s="7" t="s">
        <v>4</v>
      </c>
      <c r="D2" s="7" t="s">
        <v>4</v>
      </c>
      <c r="E2" s="7" t="s">
        <v>4</v>
      </c>
      <c r="F2" s="7" t="s">
        <v>4</v>
      </c>
      <c r="G2" s="7" t="s">
        <v>4</v>
      </c>
      <c r="H2" s="7" t="s">
        <v>4</v>
      </c>
      <c r="I2" s="7" t="s">
        <v>4</v>
      </c>
      <c r="J2" s="7" t="s">
        <v>4</v>
      </c>
      <c r="K2" s="7" t="s">
        <v>4</v>
      </c>
      <c r="L2" s="7" t="s">
        <v>4</v>
      </c>
      <c r="M2" s="7" t="s">
        <v>4</v>
      </c>
      <c r="N2" s="7" t="s">
        <v>4</v>
      </c>
      <c r="O2" s="7" t="s">
        <v>4</v>
      </c>
      <c r="P2" s="7" t="s">
        <v>4</v>
      </c>
      <c r="Q2" s="7" t="s">
        <v>4</v>
      </c>
      <c r="R2" s="7" t="s">
        <v>4</v>
      </c>
      <c r="S2" s="7" t="s">
        <v>4</v>
      </c>
      <c r="T2" s="7" t="s">
        <v>4</v>
      </c>
      <c r="U2" s="7" t="s">
        <v>4</v>
      </c>
      <c r="V2" s="7" t="s">
        <v>4</v>
      </c>
      <c r="W2" s="7" t="s">
        <v>4</v>
      </c>
      <c r="X2" s="7" t="s">
        <v>4</v>
      </c>
      <c r="Y2" s="7" t="s">
        <v>4</v>
      </c>
      <c r="Z2" s="7" t="s">
        <v>4</v>
      </c>
      <c r="AA2" s="7" t="s">
        <v>4</v>
      </c>
      <c r="AB2" s="7" t="s">
        <v>4</v>
      </c>
      <c r="AC2" s="7" t="s">
        <v>4</v>
      </c>
      <c r="AD2" s="7" t="s">
        <v>4</v>
      </c>
      <c r="AE2" s="7" t="s">
        <v>4</v>
      </c>
      <c r="AF2" s="7" t="s">
        <v>4</v>
      </c>
      <c r="AG2" s="7" t="s">
        <v>4</v>
      </c>
      <c r="AH2" s="7" t="s">
        <v>4</v>
      </c>
      <c r="AI2" s="7" t="s">
        <v>4</v>
      </c>
      <c r="AJ2" s="7" t="s">
        <v>4</v>
      </c>
      <c r="AK2" s="7" t="s">
        <v>4</v>
      </c>
      <c r="AL2" s="7" t="s">
        <v>4</v>
      </c>
      <c r="AM2" s="7" t="s">
        <v>4</v>
      </c>
      <c r="AN2" s="7" t="s">
        <v>4</v>
      </c>
      <c r="AO2" s="7" t="s">
        <v>4</v>
      </c>
      <c r="AP2" s="7" t="s">
        <v>5</v>
      </c>
      <c r="AQ2" s="7" t="s">
        <v>5</v>
      </c>
      <c r="AR2" s="7" t="s">
        <v>5</v>
      </c>
      <c r="AS2" s="7" t="s">
        <v>5</v>
      </c>
      <c r="AT2" s="7">
        <v>15</v>
      </c>
      <c r="AU2" s="7" t="s">
        <v>5</v>
      </c>
      <c r="AV2" s="7" t="s">
        <v>5</v>
      </c>
      <c r="AW2" s="7" t="s">
        <v>5</v>
      </c>
      <c r="AX2" s="7" t="s">
        <v>5</v>
      </c>
      <c r="AY2" s="7" t="s">
        <v>5</v>
      </c>
      <c r="AZ2" s="7" t="s">
        <v>5</v>
      </c>
      <c r="BA2" s="7" t="s">
        <v>5</v>
      </c>
      <c r="BB2" s="7" t="s">
        <v>5</v>
      </c>
      <c r="BC2" s="7" t="s">
        <v>5</v>
      </c>
      <c r="BD2" s="7" t="s">
        <v>5</v>
      </c>
      <c r="BE2" s="7" t="s">
        <v>5</v>
      </c>
      <c r="BF2" s="7" t="s">
        <v>5</v>
      </c>
      <c r="BG2" s="7" t="s">
        <v>11</v>
      </c>
      <c r="BH2" s="7" t="s">
        <v>4</v>
      </c>
      <c r="BI2" s="7" t="s">
        <v>4</v>
      </c>
      <c r="BJ2" s="7" t="s">
        <v>4</v>
      </c>
      <c r="BK2" s="7" t="s">
        <v>5</v>
      </c>
    </row>
    <row r="3" spans="1:63">
      <c r="A3" s="7" t="s">
        <v>85</v>
      </c>
      <c r="B3" s="7" t="s">
        <v>6</v>
      </c>
      <c r="C3" s="7" t="s">
        <v>4</v>
      </c>
      <c r="D3" s="7" t="s">
        <v>4</v>
      </c>
      <c r="E3" s="7" t="s">
        <v>4</v>
      </c>
      <c r="F3" s="7" t="s">
        <v>4</v>
      </c>
      <c r="G3" s="7" t="s">
        <v>4</v>
      </c>
      <c r="H3" s="7" t="s">
        <v>4</v>
      </c>
      <c r="I3" s="7" t="s">
        <v>4</v>
      </c>
      <c r="J3" s="7" t="s">
        <v>4</v>
      </c>
      <c r="K3" s="7" t="s">
        <v>4</v>
      </c>
      <c r="L3" s="7" t="s">
        <v>4</v>
      </c>
      <c r="M3" s="7" t="s">
        <v>4</v>
      </c>
      <c r="N3" s="7" t="s">
        <v>4</v>
      </c>
      <c r="O3" s="7" t="s">
        <v>4</v>
      </c>
      <c r="P3" s="7" t="s">
        <v>4</v>
      </c>
      <c r="Q3" s="7" t="s">
        <v>4</v>
      </c>
      <c r="R3" s="7" t="s">
        <v>4</v>
      </c>
      <c r="S3" s="7" t="s">
        <v>4</v>
      </c>
      <c r="T3" s="7" t="s">
        <v>4</v>
      </c>
      <c r="U3" s="7" t="s">
        <v>4</v>
      </c>
      <c r="V3" s="7" t="s">
        <v>4</v>
      </c>
      <c r="W3" s="7" t="s">
        <v>4</v>
      </c>
      <c r="X3" s="7" t="s">
        <v>4</v>
      </c>
      <c r="Y3" s="7" t="s">
        <v>4</v>
      </c>
      <c r="Z3" s="7" t="s">
        <v>4</v>
      </c>
      <c r="AA3" s="7" t="s">
        <v>4</v>
      </c>
      <c r="AB3" s="7" t="s">
        <v>4</v>
      </c>
      <c r="AC3" s="7" t="s">
        <v>4</v>
      </c>
      <c r="AD3" s="7" t="s">
        <v>4</v>
      </c>
      <c r="AE3" s="7" t="s">
        <v>4</v>
      </c>
      <c r="AF3" s="7" t="s">
        <v>4</v>
      </c>
      <c r="AG3" s="7" t="s">
        <v>4</v>
      </c>
      <c r="AH3" s="7" t="s">
        <v>4</v>
      </c>
      <c r="AI3" s="7" t="s">
        <v>4</v>
      </c>
      <c r="AJ3" s="7" t="s">
        <v>4</v>
      </c>
      <c r="AK3" s="7" t="s">
        <v>4</v>
      </c>
      <c r="AL3" s="7" t="s">
        <v>4</v>
      </c>
      <c r="AM3" s="7" t="s">
        <v>4</v>
      </c>
      <c r="AN3" s="7" t="s">
        <v>4</v>
      </c>
      <c r="AO3" s="7" t="s">
        <v>4</v>
      </c>
      <c r="AP3" s="7" t="s">
        <v>5</v>
      </c>
      <c r="AQ3" s="7" t="s">
        <v>11</v>
      </c>
      <c r="AR3" s="7" t="s">
        <v>5</v>
      </c>
      <c r="AS3" s="7" t="s">
        <v>11</v>
      </c>
      <c r="AT3" s="7" t="s">
        <v>11</v>
      </c>
      <c r="AU3" s="7" t="s">
        <v>11</v>
      </c>
      <c r="AV3" s="7" t="s">
        <v>11</v>
      </c>
      <c r="AW3" s="7">
        <v>6</v>
      </c>
      <c r="AX3" s="7" t="s">
        <v>11</v>
      </c>
      <c r="AY3" s="7">
        <v>1</v>
      </c>
      <c r="AZ3" s="7">
        <v>1</v>
      </c>
      <c r="BA3" s="7">
        <v>3</v>
      </c>
      <c r="BB3" s="7">
        <v>8</v>
      </c>
      <c r="BC3" s="7">
        <v>5</v>
      </c>
      <c r="BD3" s="7">
        <v>4</v>
      </c>
      <c r="BE3" s="7">
        <v>2</v>
      </c>
      <c r="BF3" s="7">
        <v>1</v>
      </c>
      <c r="BG3" s="7">
        <v>1</v>
      </c>
      <c r="BH3" s="7">
        <v>1</v>
      </c>
      <c r="BI3" s="7">
        <v>1</v>
      </c>
      <c r="BJ3" s="7">
        <v>1</v>
      </c>
      <c r="BK3" s="7">
        <v>2</v>
      </c>
    </row>
    <row r="4" spans="1:63">
      <c r="A4" s="7" t="s">
        <v>85</v>
      </c>
      <c r="B4" s="7" t="s">
        <v>7</v>
      </c>
      <c r="C4" s="7" t="s">
        <v>4</v>
      </c>
      <c r="D4" s="7" t="s">
        <v>4</v>
      </c>
      <c r="E4" s="7" t="s">
        <v>4</v>
      </c>
      <c r="F4" s="7" t="s">
        <v>4</v>
      </c>
      <c r="G4" s="7" t="s">
        <v>4</v>
      </c>
      <c r="H4" s="7" t="s">
        <v>4</v>
      </c>
      <c r="I4" s="7" t="s">
        <v>4</v>
      </c>
      <c r="J4" s="7" t="s">
        <v>4</v>
      </c>
      <c r="K4" s="7" t="s">
        <v>4</v>
      </c>
      <c r="L4" s="7" t="s">
        <v>4</v>
      </c>
      <c r="M4" s="7" t="s">
        <v>4</v>
      </c>
      <c r="N4" s="7" t="s">
        <v>4</v>
      </c>
      <c r="O4" s="7" t="s">
        <v>4</v>
      </c>
      <c r="P4" s="7" t="s">
        <v>4</v>
      </c>
      <c r="Q4" s="7" t="s">
        <v>4</v>
      </c>
      <c r="R4" s="7" t="s">
        <v>4</v>
      </c>
      <c r="S4" s="7" t="s">
        <v>4</v>
      </c>
      <c r="T4" s="7" t="s">
        <v>4</v>
      </c>
      <c r="U4" s="7" t="s">
        <v>4</v>
      </c>
      <c r="V4" s="7" t="s">
        <v>4</v>
      </c>
      <c r="W4" s="7" t="s">
        <v>4</v>
      </c>
      <c r="X4" s="7" t="s">
        <v>4</v>
      </c>
      <c r="Y4" s="7" t="s">
        <v>4</v>
      </c>
      <c r="Z4" s="7" t="s">
        <v>4</v>
      </c>
      <c r="AA4" s="7" t="s">
        <v>4</v>
      </c>
      <c r="AB4" s="7" t="s">
        <v>4</v>
      </c>
      <c r="AC4" s="7" t="s">
        <v>4</v>
      </c>
      <c r="AD4" s="7" t="s">
        <v>4</v>
      </c>
      <c r="AE4" s="7" t="s">
        <v>4</v>
      </c>
      <c r="AF4" s="7" t="s">
        <v>4</v>
      </c>
      <c r="AG4" s="7" t="s">
        <v>4</v>
      </c>
      <c r="AH4" s="7" t="s">
        <v>4</v>
      </c>
      <c r="AI4" s="7" t="s">
        <v>4</v>
      </c>
      <c r="AJ4" s="7" t="s">
        <v>4</v>
      </c>
      <c r="AK4" s="7" t="s">
        <v>4</v>
      </c>
      <c r="AL4" s="7" t="s">
        <v>4</v>
      </c>
      <c r="AM4" s="7" t="s">
        <v>4</v>
      </c>
      <c r="AN4" s="7" t="s">
        <v>4</v>
      </c>
      <c r="AO4" s="7" t="s">
        <v>4</v>
      </c>
      <c r="AP4" s="7" t="s">
        <v>11</v>
      </c>
      <c r="AQ4" s="7" t="s">
        <v>11</v>
      </c>
      <c r="AR4" s="7" t="s">
        <v>11</v>
      </c>
      <c r="AS4" s="7" t="s">
        <v>11</v>
      </c>
      <c r="AT4" s="7" t="s">
        <v>11</v>
      </c>
      <c r="AU4" s="7" t="s">
        <v>11</v>
      </c>
      <c r="AV4" s="7" t="s">
        <v>11</v>
      </c>
      <c r="AW4" s="7" t="s">
        <v>11</v>
      </c>
      <c r="AX4" s="7" t="s">
        <v>11</v>
      </c>
      <c r="AY4" s="7" t="s">
        <v>11</v>
      </c>
      <c r="AZ4" s="7" t="s">
        <v>11</v>
      </c>
      <c r="BA4" s="7" t="s">
        <v>11</v>
      </c>
      <c r="BB4" s="7" t="s">
        <v>5</v>
      </c>
      <c r="BC4" s="7" t="s">
        <v>5</v>
      </c>
      <c r="BD4" s="7" t="s">
        <v>5</v>
      </c>
      <c r="BE4" s="7" t="s">
        <v>5</v>
      </c>
      <c r="BF4" s="7">
        <v>1</v>
      </c>
      <c r="BG4" s="7" t="s">
        <v>11</v>
      </c>
      <c r="BH4" s="7" t="s">
        <v>5</v>
      </c>
      <c r="BI4" s="7" t="s">
        <v>11</v>
      </c>
      <c r="BJ4" s="7" t="s">
        <v>5</v>
      </c>
      <c r="BK4" s="7" t="s">
        <v>5</v>
      </c>
    </row>
    <row r="5" spans="1:63">
      <c r="A5" s="7" t="s">
        <v>86</v>
      </c>
      <c r="B5" s="7" t="s">
        <v>6</v>
      </c>
      <c r="C5" s="7" t="s">
        <v>4</v>
      </c>
      <c r="D5" s="7" t="s">
        <v>4</v>
      </c>
      <c r="E5" s="7" t="s">
        <v>4</v>
      </c>
      <c r="F5" s="7" t="s">
        <v>4</v>
      </c>
      <c r="G5" s="7" t="s">
        <v>4</v>
      </c>
      <c r="H5" s="7" t="s">
        <v>4</v>
      </c>
      <c r="I5" s="7" t="s">
        <v>4</v>
      </c>
      <c r="J5" s="7" t="s">
        <v>4</v>
      </c>
      <c r="K5" s="7" t="s">
        <v>4</v>
      </c>
      <c r="L5" s="7" t="s">
        <v>4</v>
      </c>
      <c r="M5" s="7" t="s">
        <v>4</v>
      </c>
      <c r="N5" s="7" t="s">
        <v>4</v>
      </c>
      <c r="O5" s="7" t="s">
        <v>4</v>
      </c>
      <c r="P5" s="7" t="s">
        <v>4</v>
      </c>
      <c r="Q5" s="7" t="s">
        <v>4</v>
      </c>
      <c r="R5" s="7" t="s">
        <v>4</v>
      </c>
      <c r="S5" s="7" t="s">
        <v>4</v>
      </c>
      <c r="T5" s="7" t="s">
        <v>4</v>
      </c>
      <c r="U5" s="7" t="s">
        <v>4</v>
      </c>
      <c r="V5" s="7" t="s">
        <v>4</v>
      </c>
      <c r="W5" s="7" t="s">
        <v>4</v>
      </c>
      <c r="X5" s="7" t="s">
        <v>4</v>
      </c>
      <c r="Y5" s="7" t="s">
        <v>4</v>
      </c>
      <c r="Z5" s="7" t="s">
        <v>4</v>
      </c>
      <c r="AA5" s="7" t="s">
        <v>4</v>
      </c>
      <c r="AB5" s="7" t="s">
        <v>4</v>
      </c>
      <c r="AC5" s="7" t="s">
        <v>4</v>
      </c>
      <c r="AD5" s="7" t="s">
        <v>4</v>
      </c>
      <c r="AE5" s="7" t="s">
        <v>4</v>
      </c>
      <c r="AF5" s="7" t="s">
        <v>4</v>
      </c>
      <c r="AG5" s="7" t="s">
        <v>4</v>
      </c>
      <c r="AH5" s="7" t="s">
        <v>4</v>
      </c>
      <c r="AI5" s="7" t="s">
        <v>4</v>
      </c>
      <c r="AJ5" s="7" t="s">
        <v>4</v>
      </c>
      <c r="AK5" s="7" t="s">
        <v>4</v>
      </c>
      <c r="AL5" s="7" t="s">
        <v>4</v>
      </c>
      <c r="AM5" s="7" t="s">
        <v>4</v>
      </c>
      <c r="AN5" s="7" t="s">
        <v>4</v>
      </c>
      <c r="AO5" s="7" t="s">
        <v>4</v>
      </c>
      <c r="AP5" s="7" t="s">
        <v>4</v>
      </c>
      <c r="AQ5" s="7" t="s">
        <v>4</v>
      </c>
      <c r="AR5" s="7" t="s">
        <v>4</v>
      </c>
      <c r="AS5" s="7" t="s">
        <v>4</v>
      </c>
      <c r="AT5" s="7" t="s">
        <v>4</v>
      </c>
      <c r="AU5" s="7" t="s">
        <v>4</v>
      </c>
      <c r="AV5" s="7" t="s">
        <v>4</v>
      </c>
      <c r="AW5" s="7" t="s">
        <v>4</v>
      </c>
      <c r="AX5" s="7" t="s">
        <v>4</v>
      </c>
      <c r="AY5" s="7" t="s">
        <v>4</v>
      </c>
      <c r="AZ5" s="7" t="s">
        <v>4</v>
      </c>
      <c r="BA5" s="7" t="s">
        <v>4</v>
      </c>
      <c r="BB5" s="7" t="s">
        <v>4</v>
      </c>
      <c r="BC5" s="7" t="s">
        <v>4</v>
      </c>
      <c r="BD5" s="7" t="s">
        <v>4</v>
      </c>
      <c r="BE5" s="7" t="s">
        <v>4</v>
      </c>
      <c r="BF5" s="7" t="s">
        <v>4</v>
      </c>
      <c r="BG5" s="7" t="s">
        <v>11</v>
      </c>
      <c r="BH5" s="7" t="s">
        <v>11</v>
      </c>
      <c r="BI5" s="7" t="s">
        <v>4</v>
      </c>
      <c r="BJ5" s="7" t="s">
        <v>11</v>
      </c>
      <c r="BK5" s="7" t="s">
        <v>5</v>
      </c>
    </row>
    <row r="6" spans="1:63">
      <c r="A6" s="7" t="s">
        <v>86</v>
      </c>
      <c r="B6" s="7" t="s">
        <v>7</v>
      </c>
      <c r="C6" s="7" t="s">
        <v>4</v>
      </c>
      <c r="D6" s="7" t="s">
        <v>4</v>
      </c>
      <c r="E6" s="7" t="s">
        <v>4</v>
      </c>
      <c r="F6" s="7" t="s">
        <v>4</v>
      </c>
      <c r="G6" s="7" t="s">
        <v>4</v>
      </c>
      <c r="H6" s="7" t="s">
        <v>4</v>
      </c>
      <c r="I6" s="7" t="s">
        <v>4</v>
      </c>
      <c r="J6" s="7" t="s">
        <v>4</v>
      </c>
      <c r="K6" s="7" t="s">
        <v>4</v>
      </c>
      <c r="L6" s="7" t="s">
        <v>4</v>
      </c>
      <c r="M6" s="7" t="s">
        <v>4</v>
      </c>
      <c r="N6" s="7" t="s">
        <v>4</v>
      </c>
      <c r="O6" s="7" t="s">
        <v>4</v>
      </c>
      <c r="P6" s="7" t="s">
        <v>4</v>
      </c>
      <c r="Q6" s="7" t="s">
        <v>4</v>
      </c>
      <c r="R6" s="7" t="s">
        <v>4</v>
      </c>
      <c r="S6" s="7" t="s">
        <v>4</v>
      </c>
      <c r="T6" s="7" t="s">
        <v>4</v>
      </c>
      <c r="U6" s="7" t="s">
        <v>4</v>
      </c>
      <c r="V6" s="7" t="s">
        <v>4</v>
      </c>
      <c r="W6" s="7" t="s">
        <v>4</v>
      </c>
      <c r="X6" s="7" t="s">
        <v>4</v>
      </c>
      <c r="Y6" s="7" t="s">
        <v>4</v>
      </c>
      <c r="Z6" s="7" t="s">
        <v>4</v>
      </c>
      <c r="AA6" s="7" t="s">
        <v>4</v>
      </c>
      <c r="AB6" s="7" t="s">
        <v>4</v>
      </c>
      <c r="AC6" s="7" t="s">
        <v>4</v>
      </c>
      <c r="AD6" s="7" t="s">
        <v>4</v>
      </c>
      <c r="AE6" s="7" t="s">
        <v>4</v>
      </c>
      <c r="AF6" s="7" t="s">
        <v>4</v>
      </c>
      <c r="AG6" s="7" t="s">
        <v>4</v>
      </c>
      <c r="AH6" s="7" t="s">
        <v>4</v>
      </c>
      <c r="AI6" s="7" t="s">
        <v>4</v>
      </c>
      <c r="AJ6" s="7" t="s">
        <v>4</v>
      </c>
      <c r="AK6" s="7" t="s">
        <v>4</v>
      </c>
      <c r="AL6" s="7" t="s">
        <v>4</v>
      </c>
      <c r="AM6" s="7" t="s">
        <v>4</v>
      </c>
      <c r="AN6" s="7" t="s">
        <v>4</v>
      </c>
      <c r="AO6" s="7" t="s">
        <v>4</v>
      </c>
      <c r="AP6" s="7" t="s">
        <v>5</v>
      </c>
      <c r="AQ6" s="7" t="s">
        <v>5</v>
      </c>
      <c r="AR6" s="7" t="s">
        <v>5</v>
      </c>
      <c r="AS6" s="7" t="s">
        <v>5</v>
      </c>
      <c r="AT6" s="7" t="s">
        <v>5</v>
      </c>
      <c r="AU6" s="7" t="s">
        <v>5</v>
      </c>
      <c r="AV6" s="7" t="s">
        <v>5</v>
      </c>
      <c r="AW6" s="7" t="s">
        <v>5</v>
      </c>
      <c r="AX6" s="7" t="s">
        <v>5</v>
      </c>
      <c r="AY6" s="7" t="s">
        <v>11</v>
      </c>
      <c r="AZ6" s="7" t="s">
        <v>5</v>
      </c>
      <c r="BA6" s="7" t="s">
        <v>5</v>
      </c>
      <c r="BB6" s="7" t="s">
        <v>5</v>
      </c>
      <c r="BC6" s="7" t="s">
        <v>5</v>
      </c>
      <c r="BD6" s="7" t="s">
        <v>5</v>
      </c>
      <c r="BE6" s="7" t="s">
        <v>5</v>
      </c>
      <c r="BF6" s="7" t="s">
        <v>5</v>
      </c>
      <c r="BG6" s="7" t="s">
        <v>4</v>
      </c>
      <c r="BH6" s="7" t="s">
        <v>11</v>
      </c>
      <c r="BI6" s="7" t="s">
        <v>4</v>
      </c>
      <c r="BJ6" s="7" t="s">
        <v>4</v>
      </c>
      <c r="BK6" s="7" t="s">
        <v>5</v>
      </c>
    </row>
    <row r="7" spans="1:63">
      <c r="A7" s="7" t="s">
        <v>86</v>
      </c>
      <c r="B7" s="7" t="s">
        <v>9</v>
      </c>
      <c r="C7" s="7" t="s">
        <v>5</v>
      </c>
      <c r="D7" s="7" t="s">
        <v>5</v>
      </c>
      <c r="E7" s="7" t="s">
        <v>5</v>
      </c>
      <c r="F7" s="7" t="s">
        <v>5</v>
      </c>
      <c r="G7" s="7" t="s">
        <v>5</v>
      </c>
      <c r="H7" s="7" t="s">
        <v>5</v>
      </c>
      <c r="I7" s="7" t="s">
        <v>5</v>
      </c>
      <c r="J7" s="7" t="s">
        <v>5</v>
      </c>
      <c r="K7" s="7" t="s">
        <v>5</v>
      </c>
      <c r="L7" s="7" t="s">
        <v>5</v>
      </c>
      <c r="M7" s="7" t="s">
        <v>5</v>
      </c>
      <c r="N7" s="7" t="s">
        <v>5</v>
      </c>
      <c r="O7" s="7" t="s">
        <v>5</v>
      </c>
      <c r="P7" s="7" t="s">
        <v>5</v>
      </c>
      <c r="Q7" s="7" t="s">
        <v>5</v>
      </c>
      <c r="R7" s="7">
        <v>1</v>
      </c>
      <c r="S7" s="7">
        <v>1</v>
      </c>
      <c r="T7" s="7">
        <v>3</v>
      </c>
      <c r="U7" s="7">
        <v>1</v>
      </c>
      <c r="V7" s="7">
        <v>2</v>
      </c>
      <c r="W7" s="7" t="s">
        <v>4</v>
      </c>
      <c r="X7" s="7">
        <v>1</v>
      </c>
      <c r="Y7" s="7" t="s">
        <v>5</v>
      </c>
      <c r="Z7" s="7" t="s">
        <v>5</v>
      </c>
      <c r="AA7" s="7" t="s">
        <v>5</v>
      </c>
      <c r="AB7" s="7" t="s">
        <v>5</v>
      </c>
      <c r="AC7" s="7" t="s">
        <v>5</v>
      </c>
      <c r="AD7" s="7" t="s">
        <v>5</v>
      </c>
      <c r="AE7" s="7" t="s">
        <v>5</v>
      </c>
      <c r="AF7" s="7" t="s">
        <v>5</v>
      </c>
      <c r="AG7" s="7" t="s">
        <v>5</v>
      </c>
      <c r="AH7" s="7" t="s">
        <v>5</v>
      </c>
      <c r="AI7" s="7" t="s">
        <v>5</v>
      </c>
      <c r="AJ7" s="7" t="s">
        <v>5</v>
      </c>
      <c r="AK7" s="7" t="s">
        <v>5</v>
      </c>
      <c r="AL7" s="7" t="s">
        <v>5</v>
      </c>
      <c r="AM7" s="7" t="s">
        <v>5</v>
      </c>
      <c r="AN7" s="7" t="s">
        <v>5</v>
      </c>
      <c r="AO7" s="7" t="s">
        <v>5</v>
      </c>
      <c r="AP7" s="7" t="s">
        <v>4</v>
      </c>
      <c r="AQ7" s="7" t="s">
        <v>4</v>
      </c>
      <c r="AR7" s="7" t="s">
        <v>4</v>
      </c>
      <c r="AS7" s="7" t="s">
        <v>4</v>
      </c>
      <c r="AT7" s="7" t="s">
        <v>4</v>
      </c>
      <c r="AU7" s="7" t="s">
        <v>4</v>
      </c>
      <c r="AV7" s="7" t="s">
        <v>4</v>
      </c>
      <c r="AW7" s="7" t="s">
        <v>4</v>
      </c>
      <c r="AX7" s="7" t="s">
        <v>4</v>
      </c>
      <c r="AY7" s="7" t="s">
        <v>4</v>
      </c>
      <c r="AZ7" s="7" t="s">
        <v>4</v>
      </c>
      <c r="BA7" s="7" t="s">
        <v>4</v>
      </c>
      <c r="BB7" s="7" t="s">
        <v>4</v>
      </c>
      <c r="BC7" s="7" t="s">
        <v>4</v>
      </c>
      <c r="BD7" s="7" t="s">
        <v>4</v>
      </c>
      <c r="BE7" s="7" t="s">
        <v>4</v>
      </c>
      <c r="BF7" s="7" t="s">
        <v>4</v>
      </c>
      <c r="BG7" s="7" t="s">
        <v>4</v>
      </c>
      <c r="BH7" s="7" t="s">
        <v>4</v>
      </c>
      <c r="BI7" s="7" t="s">
        <v>4</v>
      </c>
      <c r="BJ7" s="7" t="s">
        <v>4</v>
      </c>
      <c r="BK7" s="7" t="s">
        <v>4</v>
      </c>
    </row>
    <row r="8" spans="1:63">
      <c r="A8" s="7" t="s">
        <v>134</v>
      </c>
      <c r="B8" s="7" t="s">
        <v>6</v>
      </c>
      <c r="C8" s="7" t="s">
        <v>4</v>
      </c>
      <c r="D8" s="7" t="s">
        <v>4</v>
      </c>
      <c r="E8" s="7" t="s">
        <v>4</v>
      </c>
      <c r="F8" s="7" t="s">
        <v>4</v>
      </c>
      <c r="G8" s="7" t="s">
        <v>4</v>
      </c>
      <c r="H8" s="7" t="s">
        <v>4</v>
      </c>
      <c r="I8" s="7" t="s">
        <v>4</v>
      </c>
      <c r="J8" s="7" t="s">
        <v>4</v>
      </c>
      <c r="K8" s="7" t="s">
        <v>4</v>
      </c>
      <c r="L8" s="7" t="s">
        <v>4</v>
      </c>
      <c r="M8" s="7" t="s">
        <v>4</v>
      </c>
      <c r="N8" s="7" t="s">
        <v>4</v>
      </c>
      <c r="O8" s="7" t="s">
        <v>4</v>
      </c>
      <c r="P8" s="7" t="s">
        <v>4</v>
      </c>
      <c r="Q8" s="7" t="s">
        <v>4</v>
      </c>
      <c r="R8" s="7" t="s">
        <v>4</v>
      </c>
      <c r="S8" s="7" t="s">
        <v>4</v>
      </c>
      <c r="T8" s="7" t="s">
        <v>4</v>
      </c>
      <c r="U8" s="7" t="s">
        <v>4</v>
      </c>
      <c r="V8" s="7" t="s">
        <v>4</v>
      </c>
      <c r="W8" s="7" t="s">
        <v>4</v>
      </c>
      <c r="X8" s="7" t="s">
        <v>4</v>
      </c>
      <c r="Y8" s="7" t="s">
        <v>4</v>
      </c>
      <c r="Z8" s="7" t="s">
        <v>4</v>
      </c>
      <c r="AA8" s="7" t="s">
        <v>4</v>
      </c>
      <c r="AB8" s="7" t="s">
        <v>4</v>
      </c>
      <c r="AC8" s="7" t="s">
        <v>4</v>
      </c>
      <c r="AD8" s="7" t="s">
        <v>4</v>
      </c>
      <c r="AE8" s="7" t="s">
        <v>4</v>
      </c>
      <c r="AF8" s="7" t="s">
        <v>4</v>
      </c>
      <c r="AG8" s="7" t="s">
        <v>4</v>
      </c>
      <c r="AH8" s="7" t="s">
        <v>4</v>
      </c>
      <c r="AI8" s="7" t="s">
        <v>4</v>
      </c>
      <c r="AJ8" s="7" t="s">
        <v>4</v>
      </c>
      <c r="AK8" s="7" t="s">
        <v>4</v>
      </c>
      <c r="AL8" s="7" t="s">
        <v>4</v>
      </c>
      <c r="AM8" s="7" t="s">
        <v>4</v>
      </c>
      <c r="AN8" s="7" t="s">
        <v>4</v>
      </c>
      <c r="AO8" s="7" t="s">
        <v>4</v>
      </c>
      <c r="AP8" s="7" t="s">
        <v>5</v>
      </c>
      <c r="AQ8" s="7" t="s">
        <v>11</v>
      </c>
      <c r="AR8" s="7" t="s">
        <v>11</v>
      </c>
      <c r="AS8" s="7" t="s">
        <v>5</v>
      </c>
      <c r="AT8" s="7" t="s">
        <v>5</v>
      </c>
      <c r="AU8" s="7" t="s">
        <v>5</v>
      </c>
      <c r="AV8" s="7" t="s">
        <v>11</v>
      </c>
      <c r="AW8" s="7" t="s">
        <v>11</v>
      </c>
      <c r="AX8" s="7" t="s">
        <v>5</v>
      </c>
      <c r="AY8" s="7" t="s">
        <v>5</v>
      </c>
      <c r="AZ8" s="7" t="s">
        <v>5</v>
      </c>
      <c r="BA8" s="7" t="s">
        <v>5</v>
      </c>
      <c r="BB8" s="7" t="s">
        <v>5</v>
      </c>
      <c r="BC8" s="7" t="s">
        <v>5</v>
      </c>
      <c r="BD8" s="7" t="s">
        <v>5</v>
      </c>
      <c r="BE8" s="7" t="s">
        <v>5</v>
      </c>
      <c r="BF8" s="7" t="s">
        <v>5</v>
      </c>
      <c r="BG8" s="7" t="s">
        <v>4</v>
      </c>
      <c r="BH8" s="7" t="s">
        <v>4</v>
      </c>
      <c r="BI8" s="7" t="s">
        <v>4</v>
      </c>
      <c r="BJ8" s="7" t="s">
        <v>4</v>
      </c>
      <c r="BK8" s="7" t="s">
        <v>4</v>
      </c>
    </row>
    <row r="9" spans="1:63">
      <c r="A9" s="7" t="s">
        <v>134</v>
      </c>
      <c r="B9" s="7" t="s">
        <v>7</v>
      </c>
      <c r="C9" s="7" t="s">
        <v>4</v>
      </c>
      <c r="D9" s="7" t="s">
        <v>4</v>
      </c>
      <c r="E9" s="7" t="s">
        <v>4</v>
      </c>
      <c r="F9" s="7" t="s">
        <v>4</v>
      </c>
      <c r="G9" s="7" t="s">
        <v>4</v>
      </c>
      <c r="H9" s="7" t="s">
        <v>4</v>
      </c>
      <c r="I9" s="7" t="s">
        <v>4</v>
      </c>
      <c r="J9" s="7" t="s">
        <v>4</v>
      </c>
      <c r="K9" s="7" t="s">
        <v>4</v>
      </c>
      <c r="L9" s="7" t="s">
        <v>4</v>
      </c>
      <c r="M9" s="7" t="s">
        <v>4</v>
      </c>
      <c r="N9" s="7" t="s">
        <v>4</v>
      </c>
      <c r="O9" s="7" t="s">
        <v>4</v>
      </c>
      <c r="P9" s="7" t="s">
        <v>4</v>
      </c>
      <c r="Q9" s="7" t="s">
        <v>4</v>
      </c>
      <c r="R9" s="7" t="s">
        <v>4</v>
      </c>
      <c r="S9" s="7" t="s">
        <v>4</v>
      </c>
      <c r="T9" s="7" t="s">
        <v>4</v>
      </c>
      <c r="U9" s="7" t="s">
        <v>4</v>
      </c>
      <c r="V9" s="7" t="s">
        <v>4</v>
      </c>
      <c r="W9" s="7" t="s">
        <v>4</v>
      </c>
      <c r="X9" s="7" t="s">
        <v>4</v>
      </c>
      <c r="Y9" s="7" t="s">
        <v>4</v>
      </c>
      <c r="Z9" s="7" t="s">
        <v>4</v>
      </c>
      <c r="AA9" s="7" t="s">
        <v>4</v>
      </c>
      <c r="AB9" s="7" t="s">
        <v>4</v>
      </c>
      <c r="AC9" s="7" t="s">
        <v>4</v>
      </c>
      <c r="AD9" s="7" t="s">
        <v>4</v>
      </c>
      <c r="AE9" s="7" t="s">
        <v>4</v>
      </c>
      <c r="AF9" s="7" t="s">
        <v>4</v>
      </c>
      <c r="AG9" s="7" t="s">
        <v>4</v>
      </c>
      <c r="AH9" s="7" t="s">
        <v>4</v>
      </c>
      <c r="AI9" s="7" t="s">
        <v>4</v>
      </c>
      <c r="AJ9" s="7" t="s">
        <v>4</v>
      </c>
      <c r="AK9" s="7" t="s">
        <v>4</v>
      </c>
      <c r="AL9" s="7" t="s">
        <v>4</v>
      </c>
      <c r="AM9" s="7" t="s">
        <v>4</v>
      </c>
      <c r="AN9" s="7" t="s">
        <v>4</v>
      </c>
      <c r="AO9" s="7" t="s">
        <v>4</v>
      </c>
      <c r="AP9" s="7">
        <v>1</v>
      </c>
      <c r="AQ9" s="7" t="s">
        <v>11</v>
      </c>
      <c r="AR9" s="7" t="s">
        <v>11</v>
      </c>
      <c r="AS9" s="7" t="s">
        <v>11</v>
      </c>
      <c r="AT9" s="7" t="s">
        <v>11</v>
      </c>
      <c r="AU9" s="7" t="s">
        <v>11</v>
      </c>
      <c r="AV9" s="7" t="s">
        <v>11</v>
      </c>
      <c r="AW9" s="7" t="s">
        <v>11</v>
      </c>
      <c r="AX9" s="7" t="s">
        <v>11</v>
      </c>
      <c r="AY9" s="7" t="s">
        <v>5</v>
      </c>
      <c r="AZ9" s="7" t="s">
        <v>11</v>
      </c>
      <c r="BA9" s="7" t="s">
        <v>11</v>
      </c>
      <c r="BB9" s="7" t="s">
        <v>5</v>
      </c>
      <c r="BC9" s="7" t="s">
        <v>5</v>
      </c>
      <c r="BD9" s="7" t="s">
        <v>5</v>
      </c>
      <c r="BE9" s="7" t="s">
        <v>5</v>
      </c>
      <c r="BF9" s="7" t="s">
        <v>5</v>
      </c>
      <c r="BG9" s="7" t="s">
        <v>4</v>
      </c>
      <c r="BH9" s="7" t="s">
        <v>11</v>
      </c>
      <c r="BI9" s="7" t="s">
        <v>4</v>
      </c>
      <c r="BJ9" s="7" t="s">
        <v>4</v>
      </c>
      <c r="BK9" s="7" t="s">
        <v>4</v>
      </c>
    </row>
    <row r="10" spans="1:63">
      <c r="A10" s="7" t="s">
        <v>87</v>
      </c>
      <c r="B10" s="7" t="s">
        <v>6</v>
      </c>
      <c r="C10" s="7" t="s">
        <v>4</v>
      </c>
      <c r="D10" s="7" t="s">
        <v>4</v>
      </c>
      <c r="E10" s="7" t="s">
        <v>4</v>
      </c>
      <c r="F10" s="7" t="s">
        <v>4</v>
      </c>
      <c r="G10" s="7" t="s">
        <v>4</v>
      </c>
      <c r="H10" s="7" t="s">
        <v>4</v>
      </c>
      <c r="I10" s="7" t="s">
        <v>4</v>
      </c>
      <c r="J10" s="7" t="s">
        <v>4</v>
      </c>
      <c r="K10" s="7" t="s">
        <v>4</v>
      </c>
      <c r="L10" s="7" t="s">
        <v>4</v>
      </c>
      <c r="M10" s="7" t="s">
        <v>4</v>
      </c>
      <c r="N10" s="7" t="s">
        <v>4</v>
      </c>
      <c r="O10" s="7" t="s">
        <v>4</v>
      </c>
      <c r="P10" s="7" t="s">
        <v>4</v>
      </c>
      <c r="Q10" s="7" t="s">
        <v>4</v>
      </c>
      <c r="R10" s="7" t="s">
        <v>4</v>
      </c>
      <c r="S10" s="7" t="s">
        <v>4</v>
      </c>
      <c r="T10" s="7" t="s">
        <v>4</v>
      </c>
      <c r="U10" s="7" t="s">
        <v>4</v>
      </c>
      <c r="V10" s="7" t="s">
        <v>4</v>
      </c>
      <c r="W10" s="7" t="s">
        <v>4</v>
      </c>
      <c r="X10" s="7" t="s">
        <v>4</v>
      </c>
      <c r="Y10" s="7" t="s">
        <v>4</v>
      </c>
      <c r="Z10" s="7" t="s">
        <v>4</v>
      </c>
      <c r="AA10" s="7" t="s">
        <v>4</v>
      </c>
      <c r="AB10" s="7" t="s">
        <v>4</v>
      </c>
      <c r="AC10" s="7" t="s">
        <v>4</v>
      </c>
      <c r="AD10" s="7" t="s">
        <v>4</v>
      </c>
      <c r="AE10" s="7" t="s">
        <v>4</v>
      </c>
      <c r="AF10" s="7" t="s">
        <v>4</v>
      </c>
      <c r="AG10" s="7" t="s">
        <v>4</v>
      </c>
      <c r="AH10" s="7" t="s">
        <v>4</v>
      </c>
      <c r="AI10" s="7" t="s">
        <v>4</v>
      </c>
      <c r="AJ10" s="7" t="s">
        <v>4</v>
      </c>
      <c r="AK10" s="7" t="s">
        <v>4</v>
      </c>
      <c r="AL10" s="7" t="s">
        <v>4</v>
      </c>
      <c r="AM10" s="7" t="s">
        <v>4</v>
      </c>
      <c r="AN10" s="7" t="s">
        <v>4</v>
      </c>
      <c r="AO10" s="7" t="s">
        <v>4</v>
      </c>
      <c r="AP10" s="7">
        <v>120</v>
      </c>
      <c r="AQ10" s="7">
        <v>76</v>
      </c>
      <c r="AR10" s="7">
        <v>40</v>
      </c>
      <c r="AS10" s="7">
        <v>80</v>
      </c>
      <c r="AT10" s="7">
        <v>71</v>
      </c>
      <c r="AU10" s="7">
        <v>49</v>
      </c>
      <c r="AV10" s="7">
        <v>48</v>
      </c>
      <c r="AW10" s="7">
        <v>51</v>
      </c>
      <c r="AX10" s="7">
        <v>45</v>
      </c>
      <c r="AY10" s="7">
        <v>24</v>
      </c>
      <c r="AZ10" s="7">
        <v>10</v>
      </c>
      <c r="BA10" s="7">
        <v>6</v>
      </c>
      <c r="BB10" s="7">
        <v>10</v>
      </c>
      <c r="BC10" s="7">
        <v>19</v>
      </c>
      <c r="BD10" s="7">
        <v>17</v>
      </c>
      <c r="BE10" s="7">
        <v>9</v>
      </c>
      <c r="BF10" s="7">
        <v>7</v>
      </c>
      <c r="BG10" s="7">
        <v>3</v>
      </c>
      <c r="BH10" s="7">
        <v>6</v>
      </c>
      <c r="BI10" s="7" t="s">
        <v>4</v>
      </c>
      <c r="BJ10" s="7" t="s">
        <v>4</v>
      </c>
      <c r="BK10" s="7" t="s">
        <v>4</v>
      </c>
    </row>
    <row r="11" spans="1:63">
      <c r="A11" s="7" t="s">
        <v>87</v>
      </c>
      <c r="B11" s="7" t="s">
        <v>7</v>
      </c>
      <c r="C11" s="7" t="s">
        <v>4</v>
      </c>
      <c r="D11" s="7" t="s">
        <v>4</v>
      </c>
      <c r="E11" s="7" t="s">
        <v>4</v>
      </c>
      <c r="F11" s="7" t="s">
        <v>4</v>
      </c>
      <c r="G11" s="7" t="s">
        <v>4</v>
      </c>
      <c r="H11" s="7" t="s">
        <v>4</v>
      </c>
      <c r="I11" s="7" t="s">
        <v>4</v>
      </c>
      <c r="J11" s="7" t="s">
        <v>4</v>
      </c>
      <c r="K11" s="7" t="s">
        <v>4</v>
      </c>
      <c r="L11" s="7" t="s">
        <v>4</v>
      </c>
      <c r="M11" s="7" t="s">
        <v>4</v>
      </c>
      <c r="N11" s="7" t="s">
        <v>4</v>
      </c>
      <c r="O11" s="7" t="s">
        <v>4</v>
      </c>
      <c r="P11" s="7" t="s">
        <v>4</v>
      </c>
      <c r="Q11" s="7" t="s">
        <v>4</v>
      </c>
      <c r="R11" s="7" t="s">
        <v>4</v>
      </c>
      <c r="S11" s="7" t="s">
        <v>4</v>
      </c>
      <c r="T11" s="7" t="s">
        <v>4</v>
      </c>
      <c r="U11" s="7" t="s">
        <v>4</v>
      </c>
      <c r="V11" s="7" t="s">
        <v>4</v>
      </c>
      <c r="W11" s="7" t="s">
        <v>4</v>
      </c>
      <c r="X11" s="7" t="s">
        <v>4</v>
      </c>
      <c r="Y11" s="7" t="s">
        <v>4</v>
      </c>
      <c r="Z11" s="7" t="s">
        <v>4</v>
      </c>
      <c r="AA11" s="7" t="s">
        <v>4</v>
      </c>
      <c r="AB11" s="7" t="s">
        <v>4</v>
      </c>
      <c r="AC11" s="7" t="s">
        <v>4</v>
      </c>
      <c r="AD11" s="7" t="s">
        <v>4</v>
      </c>
      <c r="AE11" s="7" t="s">
        <v>4</v>
      </c>
      <c r="AF11" s="7" t="s">
        <v>4</v>
      </c>
      <c r="AG11" s="7" t="s">
        <v>4</v>
      </c>
      <c r="AH11" s="7" t="s">
        <v>4</v>
      </c>
      <c r="AI11" s="7" t="s">
        <v>4</v>
      </c>
      <c r="AJ11" s="7" t="s">
        <v>4</v>
      </c>
      <c r="AK11" s="7" t="s">
        <v>4</v>
      </c>
      <c r="AL11" s="7" t="s">
        <v>4</v>
      </c>
      <c r="AM11" s="7" t="s">
        <v>4</v>
      </c>
      <c r="AN11" s="7" t="s">
        <v>4</v>
      </c>
      <c r="AO11" s="7" t="s">
        <v>4</v>
      </c>
      <c r="AP11" s="7">
        <v>2104</v>
      </c>
      <c r="AQ11" s="7">
        <v>1325</v>
      </c>
      <c r="AR11" s="7">
        <v>639</v>
      </c>
      <c r="AS11" s="7">
        <v>536</v>
      </c>
      <c r="AT11" s="7">
        <v>601</v>
      </c>
      <c r="AU11" s="7">
        <v>696</v>
      </c>
      <c r="AV11" s="7">
        <v>974</v>
      </c>
      <c r="AW11" s="7">
        <v>1113</v>
      </c>
      <c r="AX11" s="7">
        <v>1061</v>
      </c>
      <c r="AY11" s="7">
        <v>719</v>
      </c>
      <c r="AZ11" s="7">
        <v>475</v>
      </c>
      <c r="BA11" s="7">
        <v>488</v>
      </c>
      <c r="BB11" s="7">
        <v>836</v>
      </c>
      <c r="BC11" s="7">
        <v>950</v>
      </c>
      <c r="BD11" s="7">
        <v>872</v>
      </c>
      <c r="BE11" s="7">
        <v>951</v>
      </c>
      <c r="BF11" s="7">
        <v>1029</v>
      </c>
      <c r="BG11" s="7">
        <v>1215</v>
      </c>
      <c r="BH11" s="7">
        <v>1442</v>
      </c>
      <c r="BI11" s="7" t="s">
        <v>4</v>
      </c>
      <c r="BJ11" s="7" t="s">
        <v>4</v>
      </c>
      <c r="BK11" s="7" t="s">
        <v>4</v>
      </c>
    </row>
    <row r="12" spans="1:63">
      <c r="A12" s="7" t="s">
        <v>87</v>
      </c>
      <c r="B12" s="7" t="s">
        <v>9</v>
      </c>
      <c r="C12" s="7">
        <v>86</v>
      </c>
      <c r="D12" s="7">
        <v>96</v>
      </c>
      <c r="E12" s="7">
        <v>91</v>
      </c>
      <c r="F12" s="7">
        <v>96</v>
      </c>
      <c r="G12" s="7">
        <v>98</v>
      </c>
      <c r="H12" s="7">
        <v>85</v>
      </c>
      <c r="I12" s="7">
        <v>86</v>
      </c>
      <c r="J12" s="7">
        <v>99</v>
      </c>
      <c r="K12" s="7">
        <v>102</v>
      </c>
      <c r="L12" s="7">
        <v>120</v>
      </c>
      <c r="M12" s="7">
        <v>69</v>
      </c>
      <c r="N12" s="7">
        <v>61</v>
      </c>
      <c r="O12" s="7">
        <v>61</v>
      </c>
      <c r="P12" s="7">
        <v>41</v>
      </c>
      <c r="Q12" s="7">
        <v>62</v>
      </c>
      <c r="R12" s="7">
        <v>54</v>
      </c>
      <c r="S12" s="7">
        <v>63</v>
      </c>
      <c r="T12" s="7">
        <v>111</v>
      </c>
      <c r="U12" s="7">
        <v>107</v>
      </c>
      <c r="V12" s="7">
        <v>148</v>
      </c>
      <c r="W12" s="7">
        <v>120</v>
      </c>
      <c r="X12" s="7">
        <v>121</v>
      </c>
      <c r="Y12" s="7">
        <v>107</v>
      </c>
      <c r="Z12" s="7">
        <v>136</v>
      </c>
      <c r="AA12" s="7">
        <v>179</v>
      </c>
      <c r="AB12" s="7" t="s">
        <v>5</v>
      </c>
      <c r="AC12" s="7" t="s">
        <v>5</v>
      </c>
      <c r="AD12" s="7" t="s">
        <v>5</v>
      </c>
      <c r="AE12" s="7" t="s">
        <v>5</v>
      </c>
      <c r="AF12" s="7" t="s">
        <v>5</v>
      </c>
      <c r="AG12" s="7" t="s">
        <v>5</v>
      </c>
      <c r="AH12" s="7" t="s">
        <v>5</v>
      </c>
      <c r="AI12" s="7" t="s">
        <v>5</v>
      </c>
      <c r="AJ12" s="7" t="s">
        <v>5</v>
      </c>
      <c r="AK12" s="7" t="s">
        <v>5</v>
      </c>
      <c r="AL12" s="7" t="s">
        <v>5</v>
      </c>
      <c r="AM12" s="7" t="s">
        <v>5</v>
      </c>
      <c r="AN12" s="7" t="s">
        <v>5</v>
      </c>
      <c r="AO12" s="7" t="s">
        <v>5</v>
      </c>
      <c r="AP12" s="7" t="s">
        <v>4</v>
      </c>
      <c r="AQ12" s="7" t="s">
        <v>4</v>
      </c>
      <c r="AR12" s="7" t="s">
        <v>4</v>
      </c>
      <c r="AS12" s="7" t="s">
        <v>4</v>
      </c>
      <c r="AT12" s="7" t="s">
        <v>4</v>
      </c>
      <c r="AU12" s="7" t="s">
        <v>4</v>
      </c>
      <c r="AV12" s="7" t="s">
        <v>4</v>
      </c>
      <c r="AW12" s="7" t="s">
        <v>4</v>
      </c>
      <c r="AX12" s="7" t="s">
        <v>4</v>
      </c>
      <c r="AY12" s="7" t="s">
        <v>4</v>
      </c>
      <c r="AZ12" s="7" t="s">
        <v>4</v>
      </c>
      <c r="BA12" s="7" t="s">
        <v>4</v>
      </c>
      <c r="BB12" s="7" t="s">
        <v>4</v>
      </c>
      <c r="BC12" s="7" t="s">
        <v>4</v>
      </c>
      <c r="BD12" s="7" t="s">
        <v>4</v>
      </c>
      <c r="BE12" s="7" t="s">
        <v>4</v>
      </c>
      <c r="BF12" s="7" t="s">
        <v>4</v>
      </c>
      <c r="BG12" s="7" t="s">
        <v>4</v>
      </c>
      <c r="BH12" s="7" t="s">
        <v>4</v>
      </c>
      <c r="BI12" s="7" t="s">
        <v>4</v>
      </c>
      <c r="BJ12" s="7" t="s">
        <v>4</v>
      </c>
      <c r="BK12" s="7" t="s">
        <v>4</v>
      </c>
    </row>
    <row r="13" spans="1:63">
      <c r="A13" s="7" t="s">
        <v>87</v>
      </c>
      <c r="B13" s="7" t="s">
        <v>7</v>
      </c>
      <c r="C13" s="7" t="s">
        <v>5</v>
      </c>
      <c r="D13" s="7" t="s">
        <v>5</v>
      </c>
      <c r="E13" s="7" t="s">
        <v>5</v>
      </c>
      <c r="F13" s="7" t="s">
        <v>5</v>
      </c>
      <c r="G13" s="7" t="s">
        <v>5</v>
      </c>
      <c r="H13" s="7" t="s">
        <v>5</v>
      </c>
      <c r="I13" s="7" t="s">
        <v>5</v>
      </c>
      <c r="J13" s="7" t="s">
        <v>5</v>
      </c>
      <c r="K13" s="7" t="s">
        <v>5</v>
      </c>
      <c r="L13" s="7" t="s">
        <v>5</v>
      </c>
      <c r="M13" s="7" t="s">
        <v>5</v>
      </c>
      <c r="N13" s="7" t="s">
        <v>5</v>
      </c>
      <c r="O13" s="7" t="s">
        <v>5</v>
      </c>
      <c r="P13" s="7" t="s">
        <v>5</v>
      </c>
      <c r="Q13" s="7" t="s">
        <v>5</v>
      </c>
      <c r="R13" s="7" t="s">
        <v>5</v>
      </c>
      <c r="S13" s="7" t="s">
        <v>5</v>
      </c>
      <c r="T13" s="7" t="s">
        <v>5</v>
      </c>
      <c r="U13" s="7" t="s">
        <v>5</v>
      </c>
      <c r="V13" s="7" t="s">
        <v>5</v>
      </c>
      <c r="W13" s="7" t="s">
        <v>5</v>
      </c>
      <c r="X13" s="7" t="s">
        <v>5</v>
      </c>
      <c r="Y13" s="7" t="s">
        <v>5</v>
      </c>
      <c r="Z13" s="7" t="s">
        <v>5</v>
      </c>
      <c r="AA13" s="7" t="s">
        <v>5</v>
      </c>
      <c r="AB13" s="7">
        <v>239</v>
      </c>
      <c r="AC13" s="7">
        <v>262</v>
      </c>
      <c r="AD13" s="7">
        <v>307</v>
      </c>
      <c r="AE13" s="7">
        <v>432</v>
      </c>
      <c r="AF13" s="7">
        <v>642</v>
      </c>
      <c r="AG13" s="7">
        <v>931</v>
      </c>
      <c r="AH13" s="7">
        <v>861</v>
      </c>
      <c r="AI13" s="7">
        <v>878</v>
      </c>
      <c r="AJ13" s="7">
        <v>3498</v>
      </c>
      <c r="AK13" s="7">
        <v>3354</v>
      </c>
      <c r="AL13" s="7">
        <v>2111</v>
      </c>
      <c r="AM13" s="7">
        <v>1193</v>
      </c>
      <c r="AN13" s="7">
        <v>1246</v>
      </c>
      <c r="AO13" s="7">
        <v>1785</v>
      </c>
      <c r="AP13" s="7" t="s">
        <v>4</v>
      </c>
      <c r="AQ13" s="7" t="s">
        <v>4</v>
      </c>
      <c r="AR13" s="7" t="s">
        <v>4</v>
      </c>
      <c r="AS13" s="7" t="s">
        <v>4</v>
      </c>
      <c r="AT13" s="7" t="s">
        <v>4</v>
      </c>
      <c r="AU13" s="7" t="s">
        <v>4</v>
      </c>
      <c r="AV13" s="7" t="s">
        <v>4</v>
      </c>
      <c r="AW13" s="7" t="s">
        <v>4</v>
      </c>
      <c r="AX13" s="7" t="s">
        <v>4</v>
      </c>
      <c r="AY13" s="7" t="s">
        <v>4</v>
      </c>
      <c r="AZ13" s="7" t="s">
        <v>4</v>
      </c>
      <c r="BA13" s="7" t="s">
        <v>4</v>
      </c>
      <c r="BB13" s="7" t="s">
        <v>4</v>
      </c>
      <c r="BC13" s="7" t="s">
        <v>4</v>
      </c>
      <c r="BD13" s="7" t="s">
        <v>4</v>
      </c>
      <c r="BE13" s="7" t="s">
        <v>4</v>
      </c>
      <c r="BF13" s="7" t="s">
        <v>4</v>
      </c>
      <c r="BG13" s="7" t="s">
        <v>4</v>
      </c>
      <c r="BH13" s="7" t="s">
        <v>4</v>
      </c>
      <c r="BI13" s="7" t="s">
        <v>4</v>
      </c>
      <c r="BJ13" s="7" t="s">
        <v>4</v>
      </c>
      <c r="BK13" s="7" t="s">
        <v>4</v>
      </c>
    </row>
    <row r="14" spans="1:63">
      <c r="A14" s="7" t="s">
        <v>3</v>
      </c>
      <c r="B14" s="7" t="s">
        <v>6</v>
      </c>
      <c r="C14" s="7" t="s">
        <v>4</v>
      </c>
      <c r="D14" s="7" t="s">
        <v>4</v>
      </c>
      <c r="E14" s="7" t="s">
        <v>4</v>
      </c>
      <c r="F14" s="7" t="s">
        <v>4</v>
      </c>
      <c r="G14" s="7" t="s">
        <v>4</v>
      </c>
      <c r="H14" s="7" t="s">
        <v>4</v>
      </c>
      <c r="I14" s="7" t="s">
        <v>4</v>
      </c>
      <c r="J14" s="7" t="s">
        <v>4</v>
      </c>
      <c r="K14" s="7" t="s">
        <v>4</v>
      </c>
      <c r="L14" s="7" t="s">
        <v>4</v>
      </c>
      <c r="M14" s="7" t="s">
        <v>4</v>
      </c>
      <c r="N14" s="7" t="s">
        <v>4</v>
      </c>
      <c r="O14" s="7" t="s">
        <v>4</v>
      </c>
      <c r="P14" s="7" t="s">
        <v>4</v>
      </c>
      <c r="Q14" s="7" t="s">
        <v>4</v>
      </c>
      <c r="R14" s="7" t="s">
        <v>4</v>
      </c>
      <c r="S14" s="7" t="s">
        <v>4</v>
      </c>
      <c r="T14" s="7" t="s">
        <v>4</v>
      </c>
      <c r="U14" s="7" t="s">
        <v>4</v>
      </c>
      <c r="V14" s="7" t="s">
        <v>4</v>
      </c>
      <c r="W14" s="7" t="s">
        <v>4</v>
      </c>
      <c r="X14" s="7" t="s">
        <v>4</v>
      </c>
      <c r="Y14" s="7" t="s">
        <v>4</v>
      </c>
      <c r="Z14" s="7" t="s">
        <v>4</v>
      </c>
      <c r="AA14" s="7" t="s">
        <v>4</v>
      </c>
      <c r="AB14" s="7" t="s">
        <v>4</v>
      </c>
      <c r="AC14" s="7" t="s">
        <v>4</v>
      </c>
      <c r="AD14" s="7" t="s">
        <v>4</v>
      </c>
      <c r="AE14" s="7" t="s">
        <v>4</v>
      </c>
      <c r="AF14" s="7" t="s">
        <v>4</v>
      </c>
      <c r="AG14" s="7" t="s">
        <v>4</v>
      </c>
      <c r="AH14" s="7" t="s">
        <v>4</v>
      </c>
      <c r="AI14" s="7" t="s">
        <v>4</v>
      </c>
      <c r="AJ14" s="7" t="s">
        <v>4</v>
      </c>
      <c r="AK14" s="7" t="s">
        <v>4</v>
      </c>
      <c r="AL14" s="7" t="s">
        <v>4</v>
      </c>
      <c r="AM14" s="7" t="s">
        <v>4</v>
      </c>
      <c r="AN14" s="7" t="s">
        <v>4</v>
      </c>
      <c r="AO14" s="7" t="s">
        <v>4</v>
      </c>
      <c r="AP14" s="7" t="s">
        <v>4</v>
      </c>
      <c r="AQ14" s="7" t="s">
        <v>4</v>
      </c>
      <c r="AR14" s="7" t="s">
        <v>4</v>
      </c>
      <c r="AS14" s="7" t="s">
        <v>4</v>
      </c>
      <c r="AT14" s="7" t="s">
        <v>4</v>
      </c>
      <c r="AU14" s="7" t="s">
        <v>4</v>
      </c>
      <c r="AV14" s="7" t="s">
        <v>4</v>
      </c>
      <c r="AW14" s="7" t="s">
        <v>4</v>
      </c>
      <c r="AX14" s="7" t="s">
        <v>4</v>
      </c>
      <c r="AY14" s="7" t="s">
        <v>4</v>
      </c>
      <c r="AZ14" s="7" t="s">
        <v>4</v>
      </c>
      <c r="BA14" s="7" t="s">
        <v>4</v>
      </c>
      <c r="BB14" s="7" t="s">
        <v>4</v>
      </c>
      <c r="BC14" s="7" t="s">
        <v>4</v>
      </c>
      <c r="BD14" s="7" t="s">
        <v>4</v>
      </c>
      <c r="BE14" s="7" t="s">
        <v>4</v>
      </c>
      <c r="BF14" s="7" t="s">
        <v>4</v>
      </c>
      <c r="BG14" s="7" t="s">
        <v>4</v>
      </c>
      <c r="BH14" s="7" t="s">
        <v>4</v>
      </c>
      <c r="BI14" s="7">
        <v>9</v>
      </c>
      <c r="BJ14" s="7">
        <v>10</v>
      </c>
      <c r="BK14" s="7">
        <v>13</v>
      </c>
    </row>
    <row r="15" spans="1:63">
      <c r="A15" s="7" t="s">
        <v>3</v>
      </c>
      <c r="B15" s="7" t="s">
        <v>7</v>
      </c>
      <c r="C15" s="7" t="s">
        <v>4</v>
      </c>
      <c r="D15" s="7" t="s">
        <v>4</v>
      </c>
      <c r="E15" s="7" t="s">
        <v>4</v>
      </c>
      <c r="F15" s="7" t="s">
        <v>4</v>
      </c>
      <c r="G15" s="7" t="s">
        <v>4</v>
      </c>
      <c r="H15" s="7" t="s">
        <v>4</v>
      </c>
      <c r="I15" s="7" t="s">
        <v>4</v>
      </c>
      <c r="J15" s="7" t="s">
        <v>4</v>
      </c>
      <c r="K15" s="7" t="s">
        <v>4</v>
      </c>
      <c r="L15" s="7" t="s">
        <v>4</v>
      </c>
      <c r="M15" s="7" t="s">
        <v>4</v>
      </c>
      <c r="N15" s="7" t="s">
        <v>4</v>
      </c>
      <c r="O15" s="7" t="s">
        <v>4</v>
      </c>
      <c r="P15" s="7" t="s">
        <v>4</v>
      </c>
      <c r="Q15" s="7" t="s">
        <v>4</v>
      </c>
      <c r="R15" s="7" t="s">
        <v>4</v>
      </c>
      <c r="S15" s="7" t="s">
        <v>4</v>
      </c>
      <c r="T15" s="7" t="s">
        <v>4</v>
      </c>
      <c r="U15" s="7" t="s">
        <v>4</v>
      </c>
      <c r="V15" s="7" t="s">
        <v>4</v>
      </c>
      <c r="W15" s="7" t="s">
        <v>4</v>
      </c>
      <c r="X15" s="7" t="s">
        <v>4</v>
      </c>
      <c r="Y15" s="7" t="s">
        <v>4</v>
      </c>
      <c r="Z15" s="7" t="s">
        <v>4</v>
      </c>
      <c r="AA15" s="7" t="s">
        <v>4</v>
      </c>
      <c r="AB15" s="7" t="s">
        <v>4</v>
      </c>
      <c r="AC15" s="7" t="s">
        <v>4</v>
      </c>
      <c r="AD15" s="7" t="s">
        <v>4</v>
      </c>
      <c r="AE15" s="7" t="s">
        <v>4</v>
      </c>
      <c r="AF15" s="7" t="s">
        <v>4</v>
      </c>
      <c r="AG15" s="7" t="s">
        <v>4</v>
      </c>
      <c r="AH15" s="7" t="s">
        <v>4</v>
      </c>
      <c r="AI15" s="7" t="s">
        <v>4</v>
      </c>
      <c r="AJ15" s="7" t="s">
        <v>4</v>
      </c>
      <c r="AK15" s="7" t="s">
        <v>4</v>
      </c>
      <c r="AL15" s="7" t="s">
        <v>4</v>
      </c>
      <c r="AM15" s="7" t="s">
        <v>4</v>
      </c>
      <c r="AN15" s="7" t="s">
        <v>4</v>
      </c>
      <c r="AO15" s="7" t="s">
        <v>4</v>
      </c>
      <c r="AP15" s="7" t="s">
        <v>4</v>
      </c>
      <c r="AQ15" s="7" t="s">
        <v>4</v>
      </c>
      <c r="AR15" s="7" t="s">
        <v>4</v>
      </c>
      <c r="AS15" s="7" t="s">
        <v>4</v>
      </c>
      <c r="AT15" s="7" t="s">
        <v>4</v>
      </c>
      <c r="AU15" s="7" t="s">
        <v>4</v>
      </c>
      <c r="AV15" s="7" t="s">
        <v>4</v>
      </c>
      <c r="AW15" s="7" t="s">
        <v>4</v>
      </c>
      <c r="AX15" s="7" t="s">
        <v>4</v>
      </c>
      <c r="AY15" s="7" t="s">
        <v>4</v>
      </c>
      <c r="AZ15" s="7" t="s">
        <v>4</v>
      </c>
      <c r="BA15" s="7" t="s">
        <v>4</v>
      </c>
      <c r="BB15" s="7" t="s">
        <v>4</v>
      </c>
      <c r="BC15" s="7" t="s">
        <v>4</v>
      </c>
      <c r="BD15" s="7" t="s">
        <v>4</v>
      </c>
      <c r="BE15" s="7" t="s">
        <v>4</v>
      </c>
      <c r="BF15" s="7" t="s">
        <v>4</v>
      </c>
      <c r="BG15" s="7" t="s">
        <v>4</v>
      </c>
      <c r="BH15" s="7" t="s">
        <v>4</v>
      </c>
      <c r="BI15" s="7">
        <v>1441</v>
      </c>
      <c r="BJ15" s="7">
        <v>1429</v>
      </c>
      <c r="BK15" s="7">
        <v>1936</v>
      </c>
    </row>
    <row r="16" spans="1:63">
      <c r="A16" s="7" t="s">
        <v>10</v>
      </c>
      <c r="B16" s="7" t="s">
        <v>6</v>
      </c>
      <c r="C16" s="7" t="s">
        <v>4</v>
      </c>
      <c r="D16" s="7" t="s">
        <v>4</v>
      </c>
      <c r="E16" s="7" t="s">
        <v>4</v>
      </c>
      <c r="F16" s="7" t="s">
        <v>4</v>
      </c>
      <c r="G16" s="7" t="s">
        <v>4</v>
      </c>
      <c r="H16" s="7" t="s">
        <v>4</v>
      </c>
      <c r="I16" s="7" t="s">
        <v>4</v>
      </c>
      <c r="J16" s="7" t="s">
        <v>4</v>
      </c>
      <c r="K16" s="7" t="s">
        <v>4</v>
      </c>
      <c r="L16" s="7" t="s">
        <v>4</v>
      </c>
      <c r="M16" s="7" t="s">
        <v>4</v>
      </c>
      <c r="N16" s="7" t="s">
        <v>4</v>
      </c>
      <c r="O16" s="7" t="s">
        <v>4</v>
      </c>
      <c r="P16" s="7" t="s">
        <v>4</v>
      </c>
      <c r="Q16" s="7" t="s">
        <v>4</v>
      </c>
      <c r="R16" s="7" t="s">
        <v>4</v>
      </c>
      <c r="S16" s="7" t="s">
        <v>4</v>
      </c>
      <c r="T16" s="7" t="s">
        <v>4</v>
      </c>
      <c r="U16" s="7" t="s">
        <v>4</v>
      </c>
      <c r="V16" s="7" t="s">
        <v>4</v>
      </c>
      <c r="W16" s="7" t="s">
        <v>4</v>
      </c>
      <c r="X16" s="7" t="s">
        <v>4</v>
      </c>
      <c r="Y16" s="7" t="s">
        <v>4</v>
      </c>
      <c r="Z16" s="7" t="s">
        <v>4</v>
      </c>
      <c r="AA16" s="7" t="s">
        <v>4</v>
      </c>
      <c r="AB16" s="7" t="s">
        <v>4</v>
      </c>
      <c r="AC16" s="7" t="s">
        <v>4</v>
      </c>
      <c r="AD16" s="7" t="s">
        <v>4</v>
      </c>
      <c r="AE16" s="7" t="s">
        <v>4</v>
      </c>
      <c r="AF16" s="7" t="s">
        <v>4</v>
      </c>
      <c r="AG16" s="7" t="s">
        <v>4</v>
      </c>
      <c r="AH16" s="7" t="s">
        <v>4</v>
      </c>
      <c r="AI16" s="7" t="s">
        <v>4</v>
      </c>
      <c r="AJ16" s="7" t="s">
        <v>4</v>
      </c>
      <c r="AK16" s="7" t="s">
        <v>4</v>
      </c>
      <c r="AL16" s="7" t="s">
        <v>4</v>
      </c>
      <c r="AM16" s="7" t="s">
        <v>4</v>
      </c>
      <c r="AN16" s="7" t="s">
        <v>4</v>
      </c>
      <c r="AO16" s="7" t="s">
        <v>4</v>
      </c>
      <c r="AP16" s="7">
        <v>563</v>
      </c>
      <c r="AQ16" s="7">
        <v>422</v>
      </c>
      <c r="AR16" s="7">
        <v>341</v>
      </c>
      <c r="AS16" s="7">
        <v>443</v>
      </c>
      <c r="AT16" s="7">
        <v>530</v>
      </c>
      <c r="AU16" s="7">
        <v>312</v>
      </c>
      <c r="AV16" s="7">
        <v>336</v>
      </c>
      <c r="AW16" s="7">
        <v>414</v>
      </c>
      <c r="AX16" s="7">
        <v>478</v>
      </c>
      <c r="AY16" s="7">
        <v>618</v>
      </c>
      <c r="AZ16" s="7">
        <v>454</v>
      </c>
      <c r="BA16" s="7">
        <v>385</v>
      </c>
      <c r="BB16" s="7">
        <v>249</v>
      </c>
      <c r="BC16" s="7">
        <v>145</v>
      </c>
      <c r="BD16" s="7">
        <v>121</v>
      </c>
      <c r="BE16" s="7">
        <v>103</v>
      </c>
      <c r="BF16" s="7">
        <v>184</v>
      </c>
      <c r="BG16" s="7">
        <v>267</v>
      </c>
      <c r="BH16" s="7">
        <v>175</v>
      </c>
      <c r="BI16" s="7">
        <v>144</v>
      </c>
      <c r="BJ16" s="7">
        <v>134</v>
      </c>
      <c r="BK16" s="7">
        <v>127</v>
      </c>
    </row>
    <row r="17" spans="1:63">
      <c r="A17" s="7" t="s">
        <v>10</v>
      </c>
      <c r="B17" s="7" t="s">
        <v>7</v>
      </c>
      <c r="C17" s="7" t="s">
        <v>4</v>
      </c>
      <c r="D17" s="7" t="s">
        <v>4</v>
      </c>
      <c r="E17" s="7" t="s">
        <v>4</v>
      </c>
      <c r="F17" s="7" t="s">
        <v>4</v>
      </c>
      <c r="G17" s="7" t="s">
        <v>4</v>
      </c>
      <c r="H17" s="7" t="s">
        <v>4</v>
      </c>
      <c r="I17" s="7" t="s">
        <v>4</v>
      </c>
      <c r="J17" s="7" t="s">
        <v>4</v>
      </c>
      <c r="K17" s="7" t="s">
        <v>4</v>
      </c>
      <c r="L17" s="7" t="s">
        <v>4</v>
      </c>
      <c r="M17" s="7" t="s">
        <v>4</v>
      </c>
      <c r="N17" s="7" t="s">
        <v>4</v>
      </c>
      <c r="O17" s="7" t="s">
        <v>4</v>
      </c>
      <c r="P17" s="7" t="s">
        <v>4</v>
      </c>
      <c r="Q17" s="7" t="s">
        <v>4</v>
      </c>
      <c r="R17" s="7" t="s">
        <v>4</v>
      </c>
      <c r="S17" s="7" t="s">
        <v>4</v>
      </c>
      <c r="T17" s="7" t="s">
        <v>4</v>
      </c>
      <c r="U17" s="7" t="s">
        <v>4</v>
      </c>
      <c r="V17" s="7" t="s">
        <v>4</v>
      </c>
      <c r="W17" s="7" t="s">
        <v>4</v>
      </c>
      <c r="X17" s="7" t="s">
        <v>4</v>
      </c>
      <c r="Y17" s="7" t="s">
        <v>4</v>
      </c>
      <c r="Z17" s="7" t="s">
        <v>4</v>
      </c>
      <c r="AA17" s="7" t="s">
        <v>4</v>
      </c>
      <c r="AB17" s="7" t="s">
        <v>4</v>
      </c>
      <c r="AC17" s="7" t="s">
        <v>4</v>
      </c>
      <c r="AD17" s="7" t="s">
        <v>4</v>
      </c>
      <c r="AE17" s="7" t="s">
        <v>4</v>
      </c>
      <c r="AF17" s="7" t="s">
        <v>4</v>
      </c>
      <c r="AG17" s="7" t="s">
        <v>4</v>
      </c>
      <c r="AH17" s="7" t="s">
        <v>4</v>
      </c>
      <c r="AI17" s="7" t="s">
        <v>4</v>
      </c>
      <c r="AJ17" s="7" t="s">
        <v>4</v>
      </c>
      <c r="AK17" s="7" t="s">
        <v>4</v>
      </c>
      <c r="AL17" s="7" t="s">
        <v>4</v>
      </c>
      <c r="AM17" s="7" t="s">
        <v>4</v>
      </c>
      <c r="AN17" s="7" t="s">
        <v>4</v>
      </c>
      <c r="AO17" s="7" t="s">
        <v>4</v>
      </c>
      <c r="AP17" s="7">
        <v>727</v>
      </c>
      <c r="AQ17" s="7">
        <v>610</v>
      </c>
      <c r="AR17" s="7">
        <v>408</v>
      </c>
      <c r="AS17" s="7">
        <v>365</v>
      </c>
      <c r="AT17" s="7">
        <v>274</v>
      </c>
      <c r="AU17" s="7">
        <v>309</v>
      </c>
      <c r="AV17" s="7">
        <v>348</v>
      </c>
      <c r="AW17" s="7">
        <v>395</v>
      </c>
      <c r="AX17" s="7">
        <v>427</v>
      </c>
      <c r="AY17" s="7">
        <v>429</v>
      </c>
      <c r="AZ17" s="7">
        <v>422</v>
      </c>
      <c r="BA17" s="7">
        <v>315</v>
      </c>
      <c r="BB17" s="7">
        <v>345</v>
      </c>
      <c r="BC17" s="7">
        <v>264</v>
      </c>
      <c r="BD17" s="7">
        <v>136</v>
      </c>
      <c r="BE17" s="7">
        <v>97</v>
      </c>
      <c r="BF17" s="7">
        <v>95</v>
      </c>
      <c r="BG17" s="7">
        <v>119</v>
      </c>
      <c r="BH17" s="7">
        <v>176</v>
      </c>
      <c r="BI17" s="7">
        <v>137</v>
      </c>
      <c r="BJ17" s="7">
        <v>118</v>
      </c>
      <c r="BK17" s="7">
        <v>164</v>
      </c>
    </row>
    <row r="18" spans="1:63">
      <c r="A18" s="7" t="s">
        <v>10</v>
      </c>
      <c r="B18" s="7" t="s">
        <v>6</v>
      </c>
      <c r="C18" s="7" t="s">
        <v>5</v>
      </c>
      <c r="D18" s="7" t="s">
        <v>5</v>
      </c>
      <c r="E18" s="7" t="s">
        <v>5</v>
      </c>
      <c r="F18" s="7" t="s">
        <v>5</v>
      </c>
      <c r="G18" s="7" t="s">
        <v>5</v>
      </c>
      <c r="H18" s="7" t="s">
        <v>5</v>
      </c>
      <c r="I18" s="7" t="s">
        <v>5</v>
      </c>
      <c r="J18" s="7" t="s">
        <v>5</v>
      </c>
      <c r="K18" s="7" t="s">
        <v>5</v>
      </c>
      <c r="L18" s="7" t="s">
        <v>5</v>
      </c>
      <c r="M18" s="7" t="s">
        <v>5</v>
      </c>
      <c r="N18" s="7" t="s">
        <v>5</v>
      </c>
      <c r="O18" s="7" t="s">
        <v>5</v>
      </c>
      <c r="P18" s="7" t="s">
        <v>5</v>
      </c>
      <c r="Q18" s="7" t="s">
        <v>5</v>
      </c>
      <c r="R18" s="7" t="s">
        <v>5</v>
      </c>
      <c r="S18" s="7" t="s">
        <v>5</v>
      </c>
      <c r="T18" s="7" t="s">
        <v>5</v>
      </c>
      <c r="U18" s="7" t="s">
        <v>5</v>
      </c>
      <c r="V18" s="7" t="s">
        <v>5</v>
      </c>
      <c r="W18" s="7" t="s">
        <v>5</v>
      </c>
      <c r="X18" s="7" t="s">
        <v>5</v>
      </c>
      <c r="Y18" s="7" t="s">
        <v>5</v>
      </c>
      <c r="Z18" s="7" t="s">
        <v>5</v>
      </c>
      <c r="AA18" s="7" t="s">
        <v>5</v>
      </c>
      <c r="AB18" s="7">
        <v>108</v>
      </c>
      <c r="AC18" s="7">
        <v>95</v>
      </c>
      <c r="AD18" s="7">
        <v>443</v>
      </c>
      <c r="AE18" s="7">
        <v>539</v>
      </c>
      <c r="AF18" s="7">
        <v>348</v>
      </c>
      <c r="AG18" s="7">
        <v>160</v>
      </c>
      <c r="AH18" s="7">
        <v>206</v>
      </c>
      <c r="AI18" s="7">
        <v>306</v>
      </c>
      <c r="AJ18" s="7">
        <v>358</v>
      </c>
      <c r="AK18" s="7">
        <v>282</v>
      </c>
      <c r="AL18" s="7">
        <v>326</v>
      </c>
      <c r="AM18" s="7">
        <v>830</v>
      </c>
      <c r="AN18" s="7">
        <v>1044</v>
      </c>
      <c r="AO18" s="7">
        <v>867</v>
      </c>
      <c r="AP18" s="7" t="s">
        <v>4</v>
      </c>
      <c r="AQ18" s="7" t="s">
        <v>4</v>
      </c>
      <c r="AR18" s="7" t="s">
        <v>4</v>
      </c>
      <c r="AS18" s="7" t="s">
        <v>4</v>
      </c>
      <c r="AT18" s="7" t="s">
        <v>4</v>
      </c>
      <c r="AU18" s="7" t="s">
        <v>4</v>
      </c>
      <c r="AV18" s="7" t="s">
        <v>4</v>
      </c>
      <c r="AW18" s="7" t="s">
        <v>4</v>
      </c>
      <c r="AX18" s="7" t="s">
        <v>4</v>
      </c>
      <c r="AY18" s="7" t="s">
        <v>4</v>
      </c>
      <c r="AZ18" s="7" t="s">
        <v>4</v>
      </c>
      <c r="BA18" s="7" t="s">
        <v>4</v>
      </c>
      <c r="BB18" s="7" t="s">
        <v>4</v>
      </c>
      <c r="BC18" s="7" t="s">
        <v>4</v>
      </c>
      <c r="BD18" s="7" t="s">
        <v>4</v>
      </c>
      <c r="BE18" s="7" t="s">
        <v>4</v>
      </c>
      <c r="BF18" s="7" t="s">
        <v>4</v>
      </c>
      <c r="BG18" s="7" t="s">
        <v>4</v>
      </c>
      <c r="BH18" s="7" t="s">
        <v>4</v>
      </c>
      <c r="BI18" s="7" t="s">
        <v>4</v>
      </c>
      <c r="BJ18" s="7" t="s">
        <v>4</v>
      </c>
      <c r="BK18" s="7" t="s">
        <v>4</v>
      </c>
    </row>
    <row r="19" spans="1:63">
      <c r="A19" s="7" t="s">
        <v>10</v>
      </c>
      <c r="B19" s="7" t="s">
        <v>9</v>
      </c>
      <c r="C19" s="7">
        <v>10</v>
      </c>
      <c r="D19" s="7">
        <v>13</v>
      </c>
      <c r="E19" s="7">
        <v>25</v>
      </c>
      <c r="F19" s="7">
        <v>59</v>
      </c>
      <c r="G19" s="7">
        <v>97</v>
      </c>
      <c r="H19" s="7">
        <v>85</v>
      </c>
      <c r="I19" s="7">
        <v>84</v>
      </c>
      <c r="J19" s="7">
        <v>88</v>
      </c>
      <c r="K19" s="7">
        <v>86</v>
      </c>
      <c r="L19" s="7">
        <v>64</v>
      </c>
      <c r="M19" s="7">
        <v>92</v>
      </c>
      <c r="N19" s="7">
        <v>51</v>
      </c>
      <c r="O19" s="7">
        <v>32</v>
      </c>
      <c r="P19" s="7">
        <v>24</v>
      </c>
      <c r="Q19" s="7">
        <v>242</v>
      </c>
      <c r="R19" s="7">
        <v>349</v>
      </c>
      <c r="S19" s="7">
        <v>366</v>
      </c>
      <c r="T19" s="7">
        <v>407</v>
      </c>
      <c r="U19" s="7">
        <v>319</v>
      </c>
      <c r="V19" s="7">
        <v>222</v>
      </c>
      <c r="W19" s="7">
        <v>279</v>
      </c>
      <c r="X19" s="7">
        <v>662</v>
      </c>
      <c r="Y19" s="7">
        <v>717</v>
      </c>
      <c r="Z19" s="7">
        <v>499</v>
      </c>
      <c r="AA19" s="7">
        <v>260</v>
      </c>
      <c r="AB19" s="7" t="s">
        <v>5</v>
      </c>
      <c r="AC19" s="7" t="s">
        <v>5</v>
      </c>
      <c r="AD19" s="7" t="s">
        <v>5</v>
      </c>
      <c r="AE19" s="7" t="s">
        <v>5</v>
      </c>
      <c r="AF19" s="7" t="s">
        <v>5</v>
      </c>
      <c r="AG19" s="7" t="s">
        <v>5</v>
      </c>
      <c r="AH19" s="7" t="s">
        <v>5</v>
      </c>
      <c r="AI19" s="7" t="s">
        <v>5</v>
      </c>
      <c r="AJ19" s="7" t="s">
        <v>5</v>
      </c>
      <c r="AK19" s="7" t="s">
        <v>5</v>
      </c>
      <c r="AL19" s="7" t="s">
        <v>5</v>
      </c>
      <c r="AM19" s="7" t="s">
        <v>5</v>
      </c>
      <c r="AN19" s="7" t="s">
        <v>5</v>
      </c>
      <c r="AO19" s="7" t="s">
        <v>5</v>
      </c>
      <c r="AP19" s="7" t="s">
        <v>4</v>
      </c>
      <c r="AQ19" s="7" t="s">
        <v>4</v>
      </c>
      <c r="AR19" s="7" t="s">
        <v>4</v>
      </c>
      <c r="AS19" s="7" t="s">
        <v>4</v>
      </c>
      <c r="AT19" s="7" t="s">
        <v>4</v>
      </c>
      <c r="AU19" s="7" t="s">
        <v>4</v>
      </c>
      <c r="AV19" s="7" t="s">
        <v>4</v>
      </c>
      <c r="AW19" s="7" t="s">
        <v>4</v>
      </c>
      <c r="AX19" s="7" t="s">
        <v>4</v>
      </c>
      <c r="AY19" s="7" t="s">
        <v>4</v>
      </c>
      <c r="AZ19" s="7" t="s">
        <v>4</v>
      </c>
      <c r="BA19" s="7" t="s">
        <v>4</v>
      </c>
      <c r="BB19" s="7" t="s">
        <v>4</v>
      </c>
      <c r="BC19" s="7" t="s">
        <v>4</v>
      </c>
      <c r="BD19" s="7" t="s">
        <v>4</v>
      </c>
      <c r="BE19" s="7" t="s">
        <v>4</v>
      </c>
      <c r="BF19" s="7" t="s">
        <v>4</v>
      </c>
      <c r="BG19" s="7" t="s">
        <v>4</v>
      </c>
      <c r="BH19" s="7" t="s">
        <v>4</v>
      </c>
      <c r="BI19" s="7" t="s">
        <v>4</v>
      </c>
      <c r="BJ19" s="7" t="s">
        <v>4</v>
      </c>
      <c r="BK19" s="7" t="s">
        <v>4</v>
      </c>
    </row>
    <row r="20" spans="1:63">
      <c r="A20" s="7" t="s">
        <v>10</v>
      </c>
      <c r="B20" s="7" t="s">
        <v>7</v>
      </c>
      <c r="C20" s="7" t="s">
        <v>5</v>
      </c>
      <c r="D20" s="7" t="s">
        <v>5</v>
      </c>
      <c r="E20" s="7" t="s">
        <v>5</v>
      </c>
      <c r="F20" s="7" t="s">
        <v>5</v>
      </c>
      <c r="G20" s="7" t="s">
        <v>5</v>
      </c>
      <c r="H20" s="7" t="s">
        <v>5</v>
      </c>
      <c r="I20" s="7" t="s">
        <v>5</v>
      </c>
      <c r="J20" s="7" t="s">
        <v>5</v>
      </c>
      <c r="K20" s="7" t="s">
        <v>5</v>
      </c>
      <c r="L20" s="7" t="s">
        <v>5</v>
      </c>
      <c r="M20" s="7" t="s">
        <v>5</v>
      </c>
      <c r="N20" s="7" t="s">
        <v>5</v>
      </c>
      <c r="O20" s="7" t="s">
        <v>5</v>
      </c>
      <c r="P20" s="7" t="s">
        <v>5</v>
      </c>
      <c r="Q20" s="7" t="s">
        <v>5</v>
      </c>
      <c r="R20" s="7" t="s">
        <v>5</v>
      </c>
      <c r="S20" s="7" t="s">
        <v>5</v>
      </c>
      <c r="T20" s="7" t="s">
        <v>5</v>
      </c>
      <c r="U20" s="7" t="s">
        <v>5</v>
      </c>
      <c r="V20" s="7" t="s">
        <v>5</v>
      </c>
      <c r="W20" s="7" t="s">
        <v>5</v>
      </c>
      <c r="X20" s="7" t="s">
        <v>5</v>
      </c>
      <c r="Y20" s="7" t="s">
        <v>5</v>
      </c>
      <c r="Z20" s="7" t="s">
        <v>5</v>
      </c>
      <c r="AA20" s="7" t="s">
        <v>5</v>
      </c>
      <c r="AB20" s="7">
        <v>50</v>
      </c>
      <c r="AC20" s="7">
        <v>47</v>
      </c>
      <c r="AD20" s="7">
        <v>136</v>
      </c>
      <c r="AE20" s="7">
        <v>113</v>
      </c>
      <c r="AF20" s="7">
        <v>137</v>
      </c>
      <c r="AG20" s="7">
        <v>203</v>
      </c>
      <c r="AH20" s="7">
        <v>216</v>
      </c>
      <c r="AI20" s="7">
        <v>258</v>
      </c>
      <c r="AJ20" s="7">
        <v>290</v>
      </c>
      <c r="AK20" s="7">
        <v>232</v>
      </c>
      <c r="AL20" s="7">
        <v>235</v>
      </c>
      <c r="AM20" s="7">
        <v>393</v>
      </c>
      <c r="AN20" s="7">
        <v>505</v>
      </c>
      <c r="AO20" s="7">
        <v>839</v>
      </c>
      <c r="AP20" s="7" t="s">
        <v>4</v>
      </c>
      <c r="AQ20" s="7" t="s">
        <v>4</v>
      </c>
      <c r="AR20" s="7" t="s">
        <v>4</v>
      </c>
      <c r="AS20" s="7" t="s">
        <v>4</v>
      </c>
      <c r="AT20" s="7" t="s">
        <v>4</v>
      </c>
      <c r="AU20" s="7" t="s">
        <v>4</v>
      </c>
      <c r="AV20" s="7" t="s">
        <v>4</v>
      </c>
      <c r="AW20" s="7" t="s">
        <v>4</v>
      </c>
      <c r="AX20" s="7" t="s">
        <v>4</v>
      </c>
      <c r="AY20" s="7" t="s">
        <v>4</v>
      </c>
      <c r="AZ20" s="7" t="s">
        <v>4</v>
      </c>
      <c r="BA20" s="7" t="s">
        <v>4</v>
      </c>
      <c r="BB20" s="7" t="s">
        <v>4</v>
      </c>
      <c r="BC20" s="7" t="s">
        <v>4</v>
      </c>
      <c r="BD20" s="7" t="s">
        <v>4</v>
      </c>
      <c r="BE20" s="7" t="s">
        <v>4</v>
      </c>
      <c r="BF20" s="7" t="s">
        <v>4</v>
      </c>
      <c r="BG20" s="7" t="s">
        <v>4</v>
      </c>
      <c r="BH20" s="7" t="s">
        <v>4</v>
      </c>
      <c r="BI20" s="7" t="s">
        <v>4</v>
      </c>
      <c r="BJ20" s="7" t="s">
        <v>4</v>
      </c>
      <c r="BK20" s="7" t="s">
        <v>4</v>
      </c>
    </row>
    <row r="21" spans="1:63">
      <c r="A21" s="7" t="s">
        <v>12</v>
      </c>
      <c r="B21" s="7" t="s">
        <v>6</v>
      </c>
      <c r="C21" s="7" t="s">
        <v>4</v>
      </c>
      <c r="D21" s="7" t="s">
        <v>4</v>
      </c>
      <c r="E21" s="7" t="s">
        <v>4</v>
      </c>
      <c r="F21" s="7" t="s">
        <v>4</v>
      </c>
      <c r="G21" s="7" t="s">
        <v>4</v>
      </c>
      <c r="H21" s="7" t="s">
        <v>4</v>
      </c>
      <c r="I21" s="7" t="s">
        <v>4</v>
      </c>
      <c r="J21" s="7" t="s">
        <v>4</v>
      </c>
      <c r="K21" s="7" t="s">
        <v>4</v>
      </c>
      <c r="L21" s="7" t="s">
        <v>4</v>
      </c>
      <c r="M21" s="7" t="s">
        <v>4</v>
      </c>
      <c r="N21" s="7" t="s">
        <v>4</v>
      </c>
      <c r="O21" s="7" t="s">
        <v>4</v>
      </c>
      <c r="P21" s="7" t="s">
        <v>4</v>
      </c>
      <c r="Q21" s="7" t="s">
        <v>4</v>
      </c>
      <c r="R21" s="7" t="s">
        <v>4</v>
      </c>
      <c r="S21" s="7" t="s">
        <v>4</v>
      </c>
      <c r="T21" s="7" t="s">
        <v>4</v>
      </c>
      <c r="U21" s="7" t="s">
        <v>4</v>
      </c>
      <c r="V21" s="7" t="s">
        <v>4</v>
      </c>
      <c r="W21" s="7" t="s">
        <v>4</v>
      </c>
      <c r="X21" s="7" t="s">
        <v>4</v>
      </c>
      <c r="Y21" s="7" t="s">
        <v>4</v>
      </c>
      <c r="Z21" s="7" t="s">
        <v>4</v>
      </c>
      <c r="AA21" s="7" t="s">
        <v>4</v>
      </c>
      <c r="AB21" s="7" t="s">
        <v>4</v>
      </c>
      <c r="AC21" s="7" t="s">
        <v>4</v>
      </c>
      <c r="AD21" s="7" t="s">
        <v>4</v>
      </c>
      <c r="AE21" s="7" t="s">
        <v>4</v>
      </c>
      <c r="AF21" s="7" t="s">
        <v>4</v>
      </c>
      <c r="AG21" s="7" t="s">
        <v>4</v>
      </c>
      <c r="AH21" s="7" t="s">
        <v>4</v>
      </c>
      <c r="AI21" s="7" t="s">
        <v>4</v>
      </c>
      <c r="AJ21" s="7" t="s">
        <v>4</v>
      </c>
      <c r="AK21" s="7" t="s">
        <v>4</v>
      </c>
      <c r="AL21" s="7" t="s">
        <v>4</v>
      </c>
      <c r="AM21" s="7" t="s">
        <v>4</v>
      </c>
      <c r="AN21" s="7" t="s">
        <v>4</v>
      </c>
      <c r="AO21" s="7" t="s">
        <v>4</v>
      </c>
      <c r="AP21" s="7" t="s">
        <v>11</v>
      </c>
      <c r="AQ21" s="7" t="s">
        <v>5</v>
      </c>
      <c r="AR21" s="7" t="s">
        <v>11</v>
      </c>
      <c r="AS21" s="7" t="s">
        <v>5</v>
      </c>
      <c r="AT21" s="7" t="s">
        <v>11</v>
      </c>
      <c r="AU21" s="7" t="s">
        <v>11</v>
      </c>
      <c r="AV21" s="7" t="s">
        <v>11</v>
      </c>
      <c r="AW21" s="7" t="s">
        <v>11</v>
      </c>
      <c r="AX21" s="7" t="s">
        <v>11</v>
      </c>
      <c r="AY21" s="7" t="s">
        <v>11</v>
      </c>
      <c r="AZ21" s="7" t="s">
        <v>5</v>
      </c>
      <c r="BA21" s="7" t="s">
        <v>5</v>
      </c>
      <c r="BB21" s="7" t="s">
        <v>5</v>
      </c>
      <c r="BC21" s="7" t="s">
        <v>5</v>
      </c>
      <c r="BD21" s="7" t="s">
        <v>11</v>
      </c>
      <c r="BE21" s="7" t="s">
        <v>11</v>
      </c>
      <c r="BF21" s="7" t="s">
        <v>5</v>
      </c>
      <c r="BG21" s="7" t="s">
        <v>11</v>
      </c>
      <c r="BH21" s="7" t="s">
        <v>4</v>
      </c>
      <c r="BI21" s="7" t="s">
        <v>11</v>
      </c>
      <c r="BJ21" s="7" t="s">
        <v>5</v>
      </c>
      <c r="BK21" s="7" t="s">
        <v>5</v>
      </c>
    </row>
    <row r="22" spans="1:63">
      <c r="A22" s="7" t="s">
        <v>12</v>
      </c>
      <c r="B22" s="7" t="s">
        <v>7</v>
      </c>
      <c r="C22" s="7" t="s">
        <v>4</v>
      </c>
      <c r="D22" s="7" t="s">
        <v>4</v>
      </c>
      <c r="E22" s="7" t="s">
        <v>4</v>
      </c>
      <c r="F22" s="7" t="s">
        <v>4</v>
      </c>
      <c r="G22" s="7" t="s">
        <v>4</v>
      </c>
      <c r="H22" s="7" t="s">
        <v>4</v>
      </c>
      <c r="I22" s="7" t="s">
        <v>4</v>
      </c>
      <c r="J22" s="7" t="s">
        <v>4</v>
      </c>
      <c r="K22" s="7" t="s">
        <v>4</v>
      </c>
      <c r="L22" s="7" t="s">
        <v>4</v>
      </c>
      <c r="M22" s="7" t="s">
        <v>4</v>
      </c>
      <c r="N22" s="7" t="s">
        <v>4</v>
      </c>
      <c r="O22" s="7" t="s">
        <v>4</v>
      </c>
      <c r="P22" s="7" t="s">
        <v>4</v>
      </c>
      <c r="Q22" s="7" t="s">
        <v>4</v>
      </c>
      <c r="R22" s="7" t="s">
        <v>4</v>
      </c>
      <c r="S22" s="7" t="s">
        <v>4</v>
      </c>
      <c r="T22" s="7" t="s">
        <v>4</v>
      </c>
      <c r="U22" s="7" t="s">
        <v>4</v>
      </c>
      <c r="V22" s="7" t="s">
        <v>4</v>
      </c>
      <c r="W22" s="7" t="s">
        <v>4</v>
      </c>
      <c r="X22" s="7" t="s">
        <v>4</v>
      </c>
      <c r="Y22" s="7" t="s">
        <v>4</v>
      </c>
      <c r="Z22" s="7" t="s">
        <v>4</v>
      </c>
      <c r="AA22" s="7" t="s">
        <v>4</v>
      </c>
      <c r="AB22" s="7" t="s">
        <v>4</v>
      </c>
      <c r="AC22" s="7" t="s">
        <v>4</v>
      </c>
      <c r="AD22" s="7" t="s">
        <v>4</v>
      </c>
      <c r="AE22" s="7" t="s">
        <v>4</v>
      </c>
      <c r="AF22" s="7" t="s">
        <v>4</v>
      </c>
      <c r="AG22" s="7" t="s">
        <v>4</v>
      </c>
      <c r="AH22" s="7" t="s">
        <v>4</v>
      </c>
      <c r="AI22" s="7" t="s">
        <v>4</v>
      </c>
      <c r="AJ22" s="7" t="s">
        <v>4</v>
      </c>
      <c r="AK22" s="7" t="s">
        <v>4</v>
      </c>
      <c r="AL22" s="7" t="s">
        <v>4</v>
      </c>
      <c r="AM22" s="7" t="s">
        <v>4</v>
      </c>
      <c r="AN22" s="7" t="s">
        <v>4</v>
      </c>
      <c r="AO22" s="7" t="s">
        <v>4</v>
      </c>
      <c r="AP22" s="7" t="s">
        <v>5</v>
      </c>
      <c r="AQ22" s="7" t="s">
        <v>5</v>
      </c>
      <c r="AR22" s="7" t="s">
        <v>5</v>
      </c>
      <c r="AS22" s="7" t="s">
        <v>11</v>
      </c>
      <c r="AT22" s="7" t="s">
        <v>11</v>
      </c>
      <c r="AU22" s="7" t="s">
        <v>11</v>
      </c>
      <c r="AV22" s="7" t="s">
        <v>5</v>
      </c>
      <c r="AW22" s="7" t="s">
        <v>11</v>
      </c>
      <c r="AX22" s="7" t="s">
        <v>11</v>
      </c>
      <c r="AY22" s="7" t="s">
        <v>11</v>
      </c>
      <c r="AZ22" s="7" t="s">
        <v>5</v>
      </c>
      <c r="BA22" s="7" t="s">
        <v>11</v>
      </c>
      <c r="BB22" s="7" t="s">
        <v>5</v>
      </c>
      <c r="BC22" s="7" t="s">
        <v>11</v>
      </c>
      <c r="BD22" s="7" t="s">
        <v>11</v>
      </c>
      <c r="BE22" s="7" t="s">
        <v>11</v>
      </c>
      <c r="BF22" s="7" t="s">
        <v>5</v>
      </c>
      <c r="BG22" s="7" t="s">
        <v>11</v>
      </c>
      <c r="BH22" s="7" t="s">
        <v>11</v>
      </c>
      <c r="BI22" s="7" t="s">
        <v>11</v>
      </c>
      <c r="BJ22" s="7" t="s">
        <v>5</v>
      </c>
      <c r="BK22" s="7" t="s">
        <v>5</v>
      </c>
    </row>
    <row r="23" spans="1:63">
      <c r="A23" s="7" t="s">
        <v>12</v>
      </c>
      <c r="B23" s="7" t="s">
        <v>9</v>
      </c>
      <c r="C23" s="7" t="s">
        <v>5</v>
      </c>
      <c r="D23" s="7" t="s">
        <v>5</v>
      </c>
      <c r="E23" s="7" t="s">
        <v>5</v>
      </c>
      <c r="F23" s="7" t="s">
        <v>5</v>
      </c>
      <c r="G23" s="7">
        <v>1</v>
      </c>
      <c r="H23" s="7" t="s">
        <v>5</v>
      </c>
      <c r="I23" s="7" t="s">
        <v>5</v>
      </c>
      <c r="J23" s="7" t="s">
        <v>5</v>
      </c>
      <c r="K23" s="7" t="s">
        <v>5</v>
      </c>
      <c r="L23" s="7" t="s">
        <v>5</v>
      </c>
      <c r="M23" s="7" t="s">
        <v>5</v>
      </c>
      <c r="N23" s="7" t="s">
        <v>5</v>
      </c>
      <c r="O23" s="7">
        <v>2</v>
      </c>
      <c r="P23" s="7" t="s">
        <v>5</v>
      </c>
      <c r="Q23" s="7" t="s">
        <v>5</v>
      </c>
      <c r="R23" s="7" t="s">
        <v>5</v>
      </c>
      <c r="S23" s="7" t="s">
        <v>5</v>
      </c>
      <c r="T23" s="7" t="s">
        <v>5</v>
      </c>
      <c r="U23" s="7" t="s">
        <v>5</v>
      </c>
      <c r="V23" s="7" t="s">
        <v>5</v>
      </c>
      <c r="W23" s="7" t="s">
        <v>4</v>
      </c>
      <c r="X23" s="7" t="s">
        <v>5</v>
      </c>
      <c r="Y23" s="7" t="s">
        <v>5</v>
      </c>
      <c r="Z23" s="7" t="s">
        <v>5</v>
      </c>
      <c r="AA23" s="7" t="s">
        <v>5</v>
      </c>
      <c r="AB23" s="7" t="s">
        <v>5</v>
      </c>
      <c r="AC23" s="7" t="s">
        <v>5</v>
      </c>
      <c r="AD23" s="7" t="s">
        <v>5</v>
      </c>
      <c r="AE23" s="7" t="s">
        <v>5</v>
      </c>
      <c r="AF23" s="7" t="s">
        <v>5</v>
      </c>
      <c r="AG23" s="7" t="s">
        <v>5</v>
      </c>
      <c r="AH23" s="7" t="s">
        <v>5</v>
      </c>
      <c r="AI23" s="7" t="s">
        <v>5</v>
      </c>
      <c r="AJ23" s="7" t="s">
        <v>5</v>
      </c>
      <c r="AK23" s="7" t="s">
        <v>5</v>
      </c>
      <c r="AL23" s="7" t="s">
        <v>5</v>
      </c>
      <c r="AM23" s="7" t="s">
        <v>5</v>
      </c>
      <c r="AN23" s="7" t="s">
        <v>5</v>
      </c>
      <c r="AO23" s="7" t="s">
        <v>5</v>
      </c>
      <c r="AP23" s="7" t="s">
        <v>4</v>
      </c>
      <c r="AQ23" s="7" t="s">
        <v>4</v>
      </c>
      <c r="AR23" s="7" t="s">
        <v>4</v>
      </c>
      <c r="AS23" s="7" t="s">
        <v>4</v>
      </c>
      <c r="AT23" s="7" t="s">
        <v>4</v>
      </c>
      <c r="AU23" s="7" t="s">
        <v>4</v>
      </c>
      <c r="AV23" s="7" t="s">
        <v>4</v>
      </c>
      <c r="AW23" s="7" t="s">
        <v>4</v>
      </c>
      <c r="AX23" s="7" t="s">
        <v>4</v>
      </c>
      <c r="AY23" s="7" t="s">
        <v>4</v>
      </c>
      <c r="AZ23" s="7" t="s">
        <v>4</v>
      </c>
      <c r="BA23" s="7" t="s">
        <v>4</v>
      </c>
      <c r="BB23" s="7" t="s">
        <v>4</v>
      </c>
      <c r="BC23" s="7" t="s">
        <v>4</v>
      </c>
      <c r="BD23" s="7" t="s">
        <v>4</v>
      </c>
      <c r="BE23" s="7" t="s">
        <v>4</v>
      </c>
      <c r="BF23" s="7" t="s">
        <v>4</v>
      </c>
      <c r="BG23" s="7" t="s">
        <v>4</v>
      </c>
      <c r="BH23" s="7" t="s">
        <v>4</v>
      </c>
      <c r="BI23" s="7" t="s">
        <v>4</v>
      </c>
      <c r="BJ23" s="7" t="s">
        <v>4</v>
      </c>
      <c r="BK23" s="7" t="s">
        <v>4</v>
      </c>
    </row>
    <row r="24" spans="1:63">
      <c r="A24" s="7" t="s">
        <v>12</v>
      </c>
      <c r="B24" s="7" t="s">
        <v>7</v>
      </c>
      <c r="C24" s="7" t="s">
        <v>5</v>
      </c>
      <c r="D24" s="7" t="s">
        <v>5</v>
      </c>
      <c r="E24" s="7" t="s">
        <v>5</v>
      </c>
      <c r="F24" s="7" t="s">
        <v>5</v>
      </c>
      <c r="G24" s="7" t="s">
        <v>5</v>
      </c>
      <c r="H24" s="7" t="s">
        <v>5</v>
      </c>
      <c r="I24" s="7" t="s">
        <v>5</v>
      </c>
      <c r="J24" s="7" t="s">
        <v>5</v>
      </c>
      <c r="K24" s="7" t="s">
        <v>5</v>
      </c>
      <c r="L24" s="7" t="s">
        <v>5</v>
      </c>
      <c r="M24" s="7" t="s">
        <v>5</v>
      </c>
      <c r="N24" s="7" t="s">
        <v>5</v>
      </c>
      <c r="O24" s="7" t="s">
        <v>5</v>
      </c>
      <c r="P24" s="7" t="s">
        <v>5</v>
      </c>
      <c r="Q24" s="7" t="s">
        <v>5</v>
      </c>
      <c r="R24" s="7" t="s">
        <v>5</v>
      </c>
      <c r="S24" s="7" t="s">
        <v>5</v>
      </c>
      <c r="T24" s="7" t="s">
        <v>5</v>
      </c>
      <c r="U24" s="7" t="s">
        <v>5</v>
      </c>
      <c r="V24" s="7" t="s">
        <v>5</v>
      </c>
      <c r="W24" s="7" t="s">
        <v>5</v>
      </c>
      <c r="X24" s="7" t="s">
        <v>5</v>
      </c>
      <c r="Y24" s="7" t="s">
        <v>5</v>
      </c>
      <c r="Z24" s="7" t="s">
        <v>5</v>
      </c>
      <c r="AA24" s="7" t="s">
        <v>5</v>
      </c>
      <c r="AB24" s="7" t="s">
        <v>5</v>
      </c>
      <c r="AC24" s="7" t="s">
        <v>5</v>
      </c>
      <c r="AD24" s="7" t="s">
        <v>5</v>
      </c>
      <c r="AE24" s="7" t="s">
        <v>11</v>
      </c>
      <c r="AF24" s="7" t="s">
        <v>11</v>
      </c>
      <c r="AG24" s="7" t="s">
        <v>11</v>
      </c>
      <c r="AH24" s="7" t="s">
        <v>11</v>
      </c>
      <c r="AI24" s="7" t="s">
        <v>11</v>
      </c>
      <c r="AJ24" s="7" t="s">
        <v>11</v>
      </c>
      <c r="AK24" s="7" t="s">
        <v>11</v>
      </c>
      <c r="AL24" s="7" t="s">
        <v>11</v>
      </c>
      <c r="AM24" s="7" t="s">
        <v>11</v>
      </c>
      <c r="AN24" s="7" t="s">
        <v>5</v>
      </c>
      <c r="AO24" s="7" t="s">
        <v>5</v>
      </c>
      <c r="AP24" s="7" t="s">
        <v>4</v>
      </c>
      <c r="AQ24" s="7" t="s">
        <v>4</v>
      </c>
      <c r="AR24" s="7" t="s">
        <v>4</v>
      </c>
      <c r="AS24" s="7" t="s">
        <v>4</v>
      </c>
      <c r="AT24" s="7" t="s">
        <v>4</v>
      </c>
      <c r="AU24" s="7" t="s">
        <v>4</v>
      </c>
      <c r="AV24" s="7" t="s">
        <v>4</v>
      </c>
      <c r="AW24" s="7" t="s">
        <v>4</v>
      </c>
      <c r="AX24" s="7" t="s">
        <v>4</v>
      </c>
      <c r="AY24" s="7" t="s">
        <v>4</v>
      </c>
      <c r="AZ24" s="7" t="s">
        <v>4</v>
      </c>
      <c r="BA24" s="7" t="s">
        <v>4</v>
      </c>
      <c r="BB24" s="7" t="s">
        <v>4</v>
      </c>
      <c r="BC24" s="7" t="s">
        <v>4</v>
      </c>
      <c r="BD24" s="7" t="s">
        <v>4</v>
      </c>
      <c r="BE24" s="7" t="s">
        <v>4</v>
      </c>
      <c r="BF24" s="7" t="s">
        <v>4</v>
      </c>
      <c r="BG24" s="7" t="s">
        <v>4</v>
      </c>
      <c r="BH24" s="7" t="s">
        <v>4</v>
      </c>
      <c r="BI24" s="7" t="s">
        <v>4</v>
      </c>
      <c r="BJ24" s="7" t="s">
        <v>4</v>
      </c>
      <c r="BK24" s="7" t="s">
        <v>4</v>
      </c>
    </row>
    <row r="25" spans="1:63">
      <c r="A25" s="7" t="s">
        <v>13</v>
      </c>
      <c r="B25" s="7" t="s">
        <v>6</v>
      </c>
      <c r="C25" s="7" t="s">
        <v>4</v>
      </c>
      <c r="D25" s="7" t="s">
        <v>4</v>
      </c>
      <c r="E25" s="7" t="s">
        <v>4</v>
      </c>
      <c r="F25" s="7" t="s">
        <v>4</v>
      </c>
      <c r="G25" s="7" t="s">
        <v>4</v>
      </c>
      <c r="H25" s="7" t="s">
        <v>4</v>
      </c>
      <c r="I25" s="7" t="s">
        <v>4</v>
      </c>
      <c r="J25" s="7" t="s">
        <v>4</v>
      </c>
      <c r="K25" s="7" t="s">
        <v>4</v>
      </c>
      <c r="L25" s="7" t="s">
        <v>4</v>
      </c>
      <c r="M25" s="7" t="s">
        <v>4</v>
      </c>
      <c r="N25" s="7" t="s">
        <v>4</v>
      </c>
      <c r="O25" s="7" t="s">
        <v>4</v>
      </c>
      <c r="P25" s="7" t="s">
        <v>4</v>
      </c>
      <c r="Q25" s="7" t="s">
        <v>4</v>
      </c>
      <c r="R25" s="7" t="s">
        <v>4</v>
      </c>
      <c r="S25" s="7" t="s">
        <v>4</v>
      </c>
      <c r="T25" s="7" t="s">
        <v>4</v>
      </c>
      <c r="U25" s="7" t="s">
        <v>4</v>
      </c>
      <c r="V25" s="7" t="s">
        <v>4</v>
      </c>
      <c r="W25" s="7" t="s">
        <v>4</v>
      </c>
      <c r="X25" s="7" t="s">
        <v>4</v>
      </c>
      <c r="Y25" s="7" t="s">
        <v>4</v>
      </c>
      <c r="Z25" s="7" t="s">
        <v>4</v>
      </c>
      <c r="AA25" s="7" t="s">
        <v>4</v>
      </c>
      <c r="AB25" s="7" t="s">
        <v>4</v>
      </c>
      <c r="AC25" s="7" t="s">
        <v>4</v>
      </c>
      <c r="AD25" s="7" t="s">
        <v>4</v>
      </c>
      <c r="AE25" s="7" t="s">
        <v>4</v>
      </c>
      <c r="AF25" s="7" t="s">
        <v>4</v>
      </c>
      <c r="AG25" s="7" t="s">
        <v>4</v>
      </c>
      <c r="AH25" s="7" t="s">
        <v>4</v>
      </c>
      <c r="AI25" s="7" t="s">
        <v>4</v>
      </c>
      <c r="AJ25" s="7" t="s">
        <v>4</v>
      </c>
      <c r="AK25" s="7" t="s">
        <v>4</v>
      </c>
      <c r="AL25" s="7" t="s">
        <v>4</v>
      </c>
      <c r="AM25" s="7" t="s">
        <v>4</v>
      </c>
      <c r="AN25" s="7" t="s">
        <v>4</v>
      </c>
      <c r="AO25" s="7" t="s">
        <v>4</v>
      </c>
      <c r="AP25" s="7">
        <v>1511</v>
      </c>
      <c r="AQ25" s="7">
        <v>1124</v>
      </c>
      <c r="AR25" s="7">
        <v>2573</v>
      </c>
      <c r="AS25" s="7">
        <v>1703</v>
      </c>
      <c r="AT25" s="7">
        <v>2275</v>
      </c>
      <c r="AU25" s="7">
        <v>2229</v>
      </c>
      <c r="AV25" s="7">
        <v>835</v>
      </c>
      <c r="AW25" s="7">
        <v>773</v>
      </c>
      <c r="AX25" s="7">
        <v>1108</v>
      </c>
      <c r="AY25" s="7">
        <v>1412</v>
      </c>
      <c r="AZ25" s="7">
        <v>1614</v>
      </c>
      <c r="BA25" s="7">
        <v>1537</v>
      </c>
      <c r="BB25" s="7">
        <v>1356</v>
      </c>
      <c r="BC25" s="7">
        <v>2869</v>
      </c>
      <c r="BD25" s="7">
        <v>3860</v>
      </c>
      <c r="BE25" s="7">
        <v>4274</v>
      </c>
      <c r="BF25" s="7">
        <v>5575</v>
      </c>
      <c r="BG25" s="7">
        <v>5157</v>
      </c>
      <c r="BH25" s="7">
        <v>3527</v>
      </c>
      <c r="BI25" s="7">
        <v>2335</v>
      </c>
      <c r="BJ25" s="7">
        <v>1779</v>
      </c>
      <c r="BK25" s="7">
        <v>1733</v>
      </c>
    </row>
    <row r="26" spans="1:63">
      <c r="A26" s="7" t="s">
        <v>13</v>
      </c>
      <c r="B26" s="7" t="s">
        <v>7</v>
      </c>
      <c r="C26" s="7" t="s">
        <v>4</v>
      </c>
      <c r="D26" s="7" t="s">
        <v>4</v>
      </c>
      <c r="E26" s="7" t="s">
        <v>4</v>
      </c>
      <c r="F26" s="7" t="s">
        <v>4</v>
      </c>
      <c r="G26" s="7" t="s">
        <v>4</v>
      </c>
      <c r="H26" s="7" t="s">
        <v>4</v>
      </c>
      <c r="I26" s="7" t="s">
        <v>4</v>
      </c>
      <c r="J26" s="7" t="s">
        <v>4</v>
      </c>
      <c r="K26" s="7" t="s">
        <v>4</v>
      </c>
      <c r="L26" s="7" t="s">
        <v>4</v>
      </c>
      <c r="M26" s="7" t="s">
        <v>4</v>
      </c>
      <c r="N26" s="7" t="s">
        <v>4</v>
      </c>
      <c r="O26" s="7" t="s">
        <v>4</v>
      </c>
      <c r="P26" s="7" t="s">
        <v>4</v>
      </c>
      <c r="Q26" s="7" t="s">
        <v>4</v>
      </c>
      <c r="R26" s="7" t="s">
        <v>4</v>
      </c>
      <c r="S26" s="7" t="s">
        <v>4</v>
      </c>
      <c r="T26" s="7" t="s">
        <v>4</v>
      </c>
      <c r="U26" s="7" t="s">
        <v>4</v>
      </c>
      <c r="V26" s="7" t="s">
        <v>4</v>
      </c>
      <c r="W26" s="7" t="s">
        <v>4</v>
      </c>
      <c r="X26" s="7" t="s">
        <v>4</v>
      </c>
      <c r="Y26" s="7" t="s">
        <v>4</v>
      </c>
      <c r="Z26" s="7" t="s">
        <v>4</v>
      </c>
      <c r="AA26" s="7" t="s">
        <v>4</v>
      </c>
      <c r="AB26" s="7" t="s">
        <v>4</v>
      </c>
      <c r="AC26" s="7" t="s">
        <v>4</v>
      </c>
      <c r="AD26" s="7" t="s">
        <v>4</v>
      </c>
      <c r="AE26" s="7" t="s">
        <v>4</v>
      </c>
      <c r="AF26" s="7" t="s">
        <v>4</v>
      </c>
      <c r="AG26" s="7" t="s">
        <v>4</v>
      </c>
      <c r="AH26" s="7" t="s">
        <v>4</v>
      </c>
      <c r="AI26" s="7" t="s">
        <v>4</v>
      </c>
      <c r="AJ26" s="7" t="s">
        <v>4</v>
      </c>
      <c r="AK26" s="7" t="s">
        <v>4</v>
      </c>
      <c r="AL26" s="7" t="s">
        <v>4</v>
      </c>
      <c r="AM26" s="7" t="s">
        <v>4</v>
      </c>
      <c r="AN26" s="7" t="s">
        <v>4</v>
      </c>
      <c r="AO26" s="7" t="s">
        <v>4</v>
      </c>
      <c r="AP26" s="7">
        <v>221</v>
      </c>
      <c r="AQ26" s="7">
        <v>206</v>
      </c>
      <c r="AR26" s="7">
        <v>399</v>
      </c>
      <c r="AS26" s="7">
        <v>294</v>
      </c>
      <c r="AT26" s="7">
        <v>774</v>
      </c>
      <c r="AU26" s="7">
        <v>430</v>
      </c>
      <c r="AV26" s="7">
        <v>445</v>
      </c>
      <c r="AW26" s="7">
        <v>471</v>
      </c>
      <c r="AX26" s="7">
        <v>481</v>
      </c>
      <c r="AY26" s="7">
        <v>376</v>
      </c>
      <c r="AZ26" s="7">
        <v>164</v>
      </c>
      <c r="BA26" s="7">
        <v>159</v>
      </c>
      <c r="BB26" s="7">
        <v>193</v>
      </c>
      <c r="BC26" s="7">
        <v>163</v>
      </c>
      <c r="BD26" s="7">
        <v>315</v>
      </c>
      <c r="BE26" s="7">
        <v>199</v>
      </c>
      <c r="BF26" s="7">
        <v>66</v>
      </c>
      <c r="BG26" s="7">
        <v>189</v>
      </c>
      <c r="BH26" s="7">
        <v>106</v>
      </c>
      <c r="BI26" s="7">
        <v>77</v>
      </c>
      <c r="BJ26" s="7">
        <v>128</v>
      </c>
      <c r="BK26" s="7">
        <v>185</v>
      </c>
    </row>
    <row r="27" spans="1:63">
      <c r="A27" s="7" t="s">
        <v>13</v>
      </c>
      <c r="B27" s="7" t="s">
        <v>6</v>
      </c>
      <c r="C27" s="7" t="s">
        <v>5</v>
      </c>
      <c r="D27" s="7" t="s">
        <v>5</v>
      </c>
      <c r="E27" s="7" t="s">
        <v>5</v>
      </c>
      <c r="F27" s="7" t="s">
        <v>5</v>
      </c>
      <c r="G27" s="7" t="s">
        <v>5</v>
      </c>
      <c r="H27" s="7" t="s">
        <v>5</v>
      </c>
      <c r="I27" s="7" t="s">
        <v>5</v>
      </c>
      <c r="J27" s="7" t="s">
        <v>5</v>
      </c>
      <c r="K27" s="7" t="s">
        <v>5</v>
      </c>
      <c r="L27" s="7" t="s">
        <v>5</v>
      </c>
      <c r="M27" s="7" t="s">
        <v>5</v>
      </c>
      <c r="N27" s="7" t="s">
        <v>5</v>
      </c>
      <c r="O27" s="7" t="s">
        <v>5</v>
      </c>
      <c r="P27" s="7" t="s">
        <v>5</v>
      </c>
      <c r="Q27" s="7" t="s">
        <v>5</v>
      </c>
      <c r="R27" s="7" t="s">
        <v>5</v>
      </c>
      <c r="S27" s="7" t="s">
        <v>5</v>
      </c>
      <c r="T27" s="7" t="s">
        <v>5</v>
      </c>
      <c r="U27" s="7" t="s">
        <v>5</v>
      </c>
      <c r="V27" s="7" t="s">
        <v>5</v>
      </c>
      <c r="W27" s="7" t="s">
        <v>5</v>
      </c>
      <c r="X27" s="7" t="s">
        <v>5</v>
      </c>
      <c r="Y27" s="7" t="s">
        <v>5</v>
      </c>
      <c r="Z27" s="7" t="s">
        <v>5</v>
      </c>
      <c r="AA27" s="7" t="s">
        <v>5</v>
      </c>
      <c r="AB27" s="7">
        <v>153</v>
      </c>
      <c r="AC27" s="7">
        <v>73</v>
      </c>
      <c r="AD27" s="7" t="s">
        <v>11</v>
      </c>
      <c r="AE27" s="7" t="s">
        <v>11</v>
      </c>
      <c r="AF27" s="7">
        <v>1</v>
      </c>
      <c r="AG27" s="7" t="s">
        <v>5</v>
      </c>
      <c r="AH27" s="7">
        <v>90</v>
      </c>
      <c r="AI27" s="7">
        <v>179</v>
      </c>
      <c r="AJ27" s="7">
        <v>180</v>
      </c>
      <c r="AK27" s="7">
        <v>73</v>
      </c>
      <c r="AL27" s="7">
        <v>1707</v>
      </c>
      <c r="AM27" s="7">
        <v>542</v>
      </c>
      <c r="AN27" s="7">
        <v>557</v>
      </c>
      <c r="AO27" s="7">
        <v>943</v>
      </c>
      <c r="AP27" s="7" t="s">
        <v>4</v>
      </c>
      <c r="AQ27" s="7" t="s">
        <v>4</v>
      </c>
      <c r="AR27" s="7" t="s">
        <v>4</v>
      </c>
      <c r="AS27" s="7" t="s">
        <v>4</v>
      </c>
      <c r="AT27" s="7" t="s">
        <v>4</v>
      </c>
      <c r="AU27" s="7" t="s">
        <v>4</v>
      </c>
      <c r="AV27" s="7" t="s">
        <v>4</v>
      </c>
      <c r="AW27" s="7" t="s">
        <v>4</v>
      </c>
      <c r="AX27" s="7" t="s">
        <v>4</v>
      </c>
      <c r="AY27" s="7" t="s">
        <v>4</v>
      </c>
      <c r="AZ27" s="7" t="s">
        <v>4</v>
      </c>
      <c r="BA27" s="7" t="s">
        <v>4</v>
      </c>
      <c r="BB27" s="7" t="s">
        <v>4</v>
      </c>
      <c r="BC27" s="7" t="s">
        <v>4</v>
      </c>
      <c r="BD27" s="7" t="s">
        <v>4</v>
      </c>
      <c r="BE27" s="7" t="s">
        <v>4</v>
      </c>
      <c r="BF27" s="7" t="s">
        <v>4</v>
      </c>
      <c r="BG27" s="7" t="s">
        <v>4</v>
      </c>
      <c r="BH27" s="7" t="s">
        <v>4</v>
      </c>
      <c r="BI27" s="7" t="s">
        <v>4</v>
      </c>
      <c r="BJ27" s="7" t="s">
        <v>4</v>
      </c>
      <c r="BK27" s="7" t="s">
        <v>4</v>
      </c>
    </row>
    <row r="28" spans="1:63">
      <c r="A28" s="7" t="s">
        <v>13</v>
      </c>
      <c r="B28" s="7" t="s">
        <v>9</v>
      </c>
      <c r="C28" s="7">
        <v>4300</v>
      </c>
      <c r="D28" s="7">
        <v>408</v>
      </c>
      <c r="E28" s="7">
        <v>3021</v>
      </c>
      <c r="F28" s="7">
        <v>2351</v>
      </c>
      <c r="G28" s="7">
        <v>525</v>
      </c>
      <c r="H28" s="7">
        <v>1775</v>
      </c>
      <c r="I28" s="7">
        <v>1999</v>
      </c>
      <c r="J28" s="7">
        <v>837</v>
      </c>
      <c r="K28" s="7">
        <v>379</v>
      </c>
      <c r="L28" s="7">
        <v>290</v>
      </c>
      <c r="M28" s="7">
        <v>89</v>
      </c>
      <c r="N28" s="7">
        <v>327</v>
      </c>
      <c r="O28" s="7">
        <v>71</v>
      </c>
      <c r="P28" s="7">
        <v>59</v>
      </c>
      <c r="Q28" s="7">
        <v>121</v>
      </c>
      <c r="R28" s="7">
        <v>94</v>
      </c>
      <c r="S28" s="7">
        <v>88</v>
      </c>
      <c r="T28" s="7">
        <v>140</v>
      </c>
      <c r="U28" s="7">
        <v>108</v>
      </c>
      <c r="V28" s="7">
        <v>91</v>
      </c>
      <c r="W28" s="7">
        <v>174</v>
      </c>
      <c r="X28" s="7">
        <v>61</v>
      </c>
      <c r="Y28" s="7">
        <v>90</v>
      </c>
      <c r="Z28" s="7">
        <v>73</v>
      </c>
      <c r="AA28" s="7">
        <v>45</v>
      </c>
      <c r="AB28" s="7" t="s">
        <v>5</v>
      </c>
      <c r="AC28" s="7" t="s">
        <v>5</v>
      </c>
      <c r="AD28" s="7" t="s">
        <v>5</v>
      </c>
      <c r="AE28" s="7" t="s">
        <v>5</v>
      </c>
      <c r="AF28" s="7" t="s">
        <v>5</v>
      </c>
      <c r="AG28" s="7" t="s">
        <v>5</v>
      </c>
      <c r="AH28" s="7" t="s">
        <v>5</v>
      </c>
      <c r="AI28" s="7" t="s">
        <v>5</v>
      </c>
      <c r="AJ28" s="7" t="s">
        <v>5</v>
      </c>
      <c r="AK28" s="7" t="s">
        <v>5</v>
      </c>
      <c r="AL28" s="7" t="s">
        <v>5</v>
      </c>
      <c r="AM28" s="7" t="s">
        <v>5</v>
      </c>
      <c r="AN28" s="7" t="s">
        <v>5</v>
      </c>
      <c r="AO28" s="7" t="s">
        <v>5</v>
      </c>
      <c r="AP28" s="7" t="s">
        <v>4</v>
      </c>
      <c r="AQ28" s="7" t="s">
        <v>4</v>
      </c>
      <c r="AR28" s="7" t="s">
        <v>4</v>
      </c>
      <c r="AS28" s="7" t="s">
        <v>4</v>
      </c>
      <c r="AT28" s="7" t="s">
        <v>4</v>
      </c>
      <c r="AU28" s="7" t="s">
        <v>4</v>
      </c>
      <c r="AV28" s="7" t="s">
        <v>4</v>
      </c>
      <c r="AW28" s="7" t="s">
        <v>4</v>
      </c>
      <c r="AX28" s="7" t="s">
        <v>4</v>
      </c>
      <c r="AY28" s="7" t="s">
        <v>4</v>
      </c>
      <c r="AZ28" s="7" t="s">
        <v>4</v>
      </c>
      <c r="BA28" s="7" t="s">
        <v>4</v>
      </c>
      <c r="BB28" s="7" t="s">
        <v>4</v>
      </c>
      <c r="BC28" s="7" t="s">
        <v>4</v>
      </c>
      <c r="BD28" s="7" t="s">
        <v>4</v>
      </c>
      <c r="BE28" s="7" t="s">
        <v>4</v>
      </c>
      <c r="BF28" s="7" t="s">
        <v>4</v>
      </c>
      <c r="BG28" s="7" t="s">
        <v>4</v>
      </c>
      <c r="BH28" s="7" t="s">
        <v>4</v>
      </c>
      <c r="BI28" s="7" t="s">
        <v>4</v>
      </c>
      <c r="BJ28" s="7" t="s">
        <v>4</v>
      </c>
      <c r="BK28" s="7" t="s">
        <v>4</v>
      </c>
    </row>
    <row r="29" spans="1:63">
      <c r="A29" s="7" t="s">
        <v>13</v>
      </c>
      <c r="B29" s="7" t="s">
        <v>7</v>
      </c>
      <c r="C29" s="7" t="s">
        <v>5</v>
      </c>
      <c r="D29" s="7" t="s">
        <v>5</v>
      </c>
      <c r="E29" s="7" t="s">
        <v>5</v>
      </c>
      <c r="F29" s="7" t="s">
        <v>5</v>
      </c>
      <c r="G29" s="7" t="s">
        <v>5</v>
      </c>
      <c r="H29" s="7" t="s">
        <v>5</v>
      </c>
      <c r="I29" s="7" t="s">
        <v>5</v>
      </c>
      <c r="J29" s="7" t="s">
        <v>5</v>
      </c>
      <c r="K29" s="7" t="s">
        <v>5</v>
      </c>
      <c r="L29" s="7" t="s">
        <v>5</v>
      </c>
      <c r="M29" s="7" t="s">
        <v>5</v>
      </c>
      <c r="N29" s="7" t="s">
        <v>5</v>
      </c>
      <c r="O29" s="7" t="s">
        <v>5</v>
      </c>
      <c r="P29" s="7" t="s">
        <v>5</v>
      </c>
      <c r="Q29" s="7" t="s">
        <v>5</v>
      </c>
      <c r="R29" s="7" t="s">
        <v>5</v>
      </c>
      <c r="S29" s="7" t="s">
        <v>5</v>
      </c>
      <c r="T29" s="7" t="s">
        <v>5</v>
      </c>
      <c r="U29" s="7" t="s">
        <v>5</v>
      </c>
      <c r="V29" s="7" t="s">
        <v>5</v>
      </c>
      <c r="W29" s="7" t="s">
        <v>5</v>
      </c>
      <c r="X29" s="7" t="s">
        <v>5</v>
      </c>
      <c r="Y29" s="7" t="s">
        <v>5</v>
      </c>
      <c r="Z29" s="7" t="s">
        <v>5</v>
      </c>
      <c r="AA29" s="7" t="s">
        <v>5</v>
      </c>
      <c r="AB29" s="7">
        <v>89</v>
      </c>
      <c r="AC29" s="7">
        <v>57</v>
      </c>
      <c r="AD29" s="7">
        <v>231</v>
      </c>
      <c r="AE29" s="7">
        <v>32</v>
      </c>
      <c r="AF29" s="7">
        <v>14</v>
      </c>
      <c r="AG29" s="7">
        <v>3</v>
      </c>
      <c r="AH29" s="7">
        <v>148</v>
      </c>
      <c r="AI29" s="7">
        <v>69</v>
      </c>
      <c r="AJ29" s="7">
        <v>199</v>
      </c>
      <c r="AK29" s="7">
        <v>162</v>
      </c>
      <c r="AL29" s="7">
        <v>83</v>
      </c>
      <c r="AM29" s="7">
        <v>151</v>
      </c>
      <c r="AN29" s="7">
        <v>161</v>
      </c>
      <c r="AO29" s="7">
        <v>69</v>
      </c>
      <c r="AP29" s="7" t="s">
        <v>4</v>
      </c>
      <c r="AQ29" s="7" t="s">
        <v>4</v>
      </c>
      <c r="AR29" s="7" t="s">
        <v>4</v>
      </c>
      <c r="AS29" s="7" t="s">
        <v>4</v>
      </c>
      <c r="AT29" s="7" t="s">
        <v>4</v>
      </c>
      <c r="AU29" s="7" t="s">
        <v>4</v>
      </c>
      <c r="AV29" s="7" t="s">
        <v>4</v>
      </c>
      <c r="AW29" s="7" t="s">
        <v>4</v>
      </c>
      <c r="AX29" s="7" t="s">
        <v>4</v>
      </c>
      <c r="AY29" s="7" t="s">
        <v>4</v>
      </c>
      <c r="AZ29" s="7" t="s">
        <v>4</v>
      </c>
      <c r="BA29" s="7" t="s">
        <v>4</v>
      </c>
      <c r="BB29" s="7" t="s">
        <v>4</v>
      </c>
      <c r="BC29" s="7" t="s">
        <v>4</v>
      </c>
      <c r="BD29" s="7" t="s">
        <v>4</v>
      </c>
      <c r="BE29" s="7" t="s">
        <v>4</v>
      </c>
      <c r="BF29" s="7" t="s">
        <v>4</v>
      </c>
      <c r="BG29" s="7" t="s">
        <v>4</v>
      </c>
      <c r="BH29" s="7" t="s">
        <v>4</v>
      </c>
      <c r="BI29" s="7" t="s">
        <v>4</v>
      </c>
      <c r="BJ29" s="7" t="s">
        <v>4</v>
      </c>
      <c r="BK29" s="7" t="s">
        <v>4</v>
      </c>
    </row>
    <row r="30" spans="1:63">
      <c r="A30" s="7" t="s">
        <v>14</v>
      </c>
      <c r="B30" s="7" t="s">
        <v>6</v>
      </c>
      <c r="C30" s="7" t="s">
        <v>4</v>
      </c>
      <c r="D30" s="7" t="s">
        <v>4</v>
      </c>
      <c r="E30" s="7" t="s">
        <v>4</v>
      </c>
      <c r="F30" s="7" t="s">
        <v>4</v>
      </c>
      <c r="G30" s="7" t="s">
        <v>4</v>
      </c>
      <c r="H30" s="7" t="s">
        <v>4</v>
      </c>
      <c r="I30" s="7" t="s">
        <v>4</v>
      </c>
      <c r="J30" s="7" t="s">
        <v>4</v>
      </c>
      <c r="K30" s="7" t="s">
        <v>4</v>
      </c>
      <c r="L30" s="7" t="s">
        <v>4</v>
      </c>
      <c r="M30" s="7" t="s">
        <v>4</v>
      </c>
      <c r="N30" s="7" t="s">
        <v>4</v>
      </c>
      <c r="O30" s="7" t="s">
        <v>4</v>
      </c>
      <c r="P30" s="7" t="s">
        <v>4</v>
      </c>
      <c r="Q30" s="7" t="s">
        <v>4</v>
      </c>
      <c r="R30" s="7" t="s">
        <v>4</v>
      </c>
      <c r="S30" s="7" t="s">
        <v>4</v>
      </c>
      <c r="T30" s="7" t="s">
        <v>4</v>
      </c>
      <c r="U30" s="7" t="s">
        <v>4</v>
      </c>
      <c r="V30" s="7" t="s">
        <v>4</v>
      </c>
      <c r="W30" s="7" t="s">
        <v>4</v>
      </c>
      <c r="X30" s="7" t="s">
        <v>4</v>
      </c>
      <c r="Y30" s="7" t="s">
        <v>4</v>
      </c>
      <c r="Z30" s="7" t="s">
        <v>4</v>
      </c>
      <c r="AA30" s="7" t="s">
        <v>4</v>
      </c>
      <c r="AB30" s="7" t="s">
        <v>4</v>
      </c>
      <c r="AC30" s="7" t="s">
        <v>4</v>
      </c>
      <c r="AD30" s="7" t="s">
        <v>4</v>
      </c>
      <c r="AE30" s="7" t="s">
        <v>4</v>
      </c>
      <c r="AF30" s="7" t="s">
        <v>4</v>
      </c>
      <c r="AG30" s="7" t="s">
        <v>4</v>
      </c>
      <c r="AH30" s="7" t="s">
        <v>4</v>
      </c>
      <c r="AI30" s="7" t="s">
        <v>4</v>
      </c>
      <c r="AJ30" s="7" t="s">
        <v>4</v>
      </c>
      <c r="AK30" s="7" t="s">
        <v>4</v>
      </c>
      <c r="AL30" s="7" t="s">
        <v>4</v>
      </c>
      <c r="AM30" s="7" t="s">
        <v>4</v>
      </c>
      <c r="AN30" s="7" t="s">
        <v>4</v>
      </c>
      <c r="AO30" s="7" t="s">
        <v>4</v>
      </c>
      <c r="AP30" s="7">
        <v>29</v>
      </c>
      <c r="AQ30" s="7">
        <v>56</v>
      </c>
      <c r="AR30" s="7">
        <v>365</v>
      </c>
      <c r="AS30" s="7">
        <v>476</v>
      </c>
      <c r="AT30" s="7">
        <v>1354</v>
      </c>
      <c r="AU30" s="7">
        <v>1018</v>
      </c>
      <c r="AV30" s="7">
        <v>2882</v>
      </c>
      <c r="AW30" s="7">
        <v>3257</v>
      </c>
      <c r="AX30" s="7">
        <v>37</v>
      </c>
      <c r="AY30" s="7">
        <v>907</v>
      </c>
      <c r="AZ30" s="7">
        <v>1635</v>
      </c>
      <c r="BA30" s="7">
        <v>1570</v>
      </c>
      <c r="BB30" s="7">
        <v>3017</v>
      </c>
      <c r="BC30" s="7">
        <v>1133</v>
      </c>
      <c r="BD30" s="7">
        <v>775</v>
      </c>
      <c r="BE30" s="7">
        <v>3082</v>
      </c>
      <c r="BF30" s="7">
        <v>2081</v>
      </c>
      <c r="BG30" s="7">
        <v>1027</v>
      </c>
      <c r="BH30" s="7">
        <v>3985</v>
      </c>
      <c r="BI30" s="7">
        <v>1828</v>
      </c>
      <c r="BJ30" s="7" t="s">
        <v>4</v>
      </c>
      <c r="BK30" s="7" t="s">
        <v>4</v>
      </c>
    </row>
    <row r="31" spans="1:63">
      <c r="A31" s="7" t="s">
        <v>14</v>
      </c>
      <c r="B31" s="7" t="s">
        <v>7</v>
      </c>
      <c r="C31" s="7" t="s">
        <v>4</v>
      </c>
      <c r="D31" s="7" t="s">
        <v>4</v>
      </c>
      <c r="E31" s="7" t="s">
        <v>4</v>
      </c>
      <c r="F31" s="7" t="s">
        <v>4</v>
      </c>
      <c r="G31" s="7" t="s">
        <v>4</v>
      </c>
      <c r="H31" s="7" t="s">
        <v>4</v>
      </c>
      <c r="I31" s="7" t="s">
        <v>4</v>
      </c>
      <c r="J31" s="7" t="s">
        <v>4</v>
      </c>
      <c r="K31" s="7" t="s">
        <v>4</v>
      </c>
      <c r="L31" s="7" t="s">
        <v>4</v>
      </c>
      <c r="M31" s="7" t="s">
        <v>4</v>
      </c>
      <c r="N31" s="7" t="s">
        <v>4</v>
      </c>
      <c r="O31" s="7" t="s">
        <v>4</v>
      </c>
      <c r="P31" s="7" t="s">
        <v>4</v>
      </c>
      <c r="Q31" s="7" t="s">
        <v>4</v>
      </c>
      <c r="R31" s="7" t="s">
        <v>4</v>
      </c>
      <c r="S31" s="7" t="s">
        <v>4</v>
      </c>
      <c r="T31" s="7" t="s">
        <v>4</v>
      </c>
      <c r="U31" s="7" t="s">
        <v>4</v>
      </c>
      <c r="V31" s="7" t="s">
        <v>4</v>
      </c>
      <c r="W31" s="7" t="s">
        <v>4</v>
      </c>
      <c r="X31" s="7" t="s">
        <v>4</v>
      </c>
      <c r="Y31" s="7" t="s">
        <v>4</v>
      </c>
      <c r="Z31" s="7" t="s">
        <v>4</v>
      </c>
      <c r="AA31" s="7" t="s">
        <v>4</v>
      </c>
      <c r="AB31" s="7" t="s">
        <v>4</v>
      </c>
      <c r="AC31" s="7" t="s">
        <v>4</v>
      </c>
      <c r="AD31" s="7" t="s">
        <v>4</v>
      </c>
      <c r="AE31" s="7" t="s">
        <v>4</v>
      </c>
      <c r="AF31" s="7" t="s">
        <v>4</v>
      </c>
      <c r="AG31" s="7" t="s">
        <v>4</v>
      </c>
      <c r="AH31" s="7" t="s">
        <v>4</v>
      </c>
      <c r="AI31" s="7" t="s">
        <v>4</v>
      </c>
      <c r="AJ31" s="7" t="s">
        <v>4</v>
      </c>
      <c r="AK31" s="7" t="s">
        <v>4</v>
      </c>
      <c r="AL31" s="7" t="s">
        <v>4</v>
      </c>
      <c r="AM31" s="7" t="s">
        <v>4</v>
      </c>
      <c r="AN31" s="7" t="s">
        <v>4</v>
      </c>
      <c r="AO31" s="7" t="s">
        <v>4</v>
      </c>
      <c r="AP31" s="7">
        <v>2272</v>
      </c>
      <c r="AQ31" s="7">
        <v>5755</v>
      </c>
      <c r="AR31" s="7">
        <v>2001</v>
      </c>
      <c r="AS31" s="7">
        <v>2904</v>
      </c>
      <c r="AT31" s="7">
        <v>1972</v>
      </c>
      <c r="AU31" s="7">
        <v>4783</v>
      </c>
      <c r="AV31" s="7">
        <v>18923</v>
      </c>
      <c r="AW31" s="7">
        <v>13664</v>
      </c>
      <c r="AX31" s="7">
        <v>2260</v>
      </c>
      <c r="AY31" s="7">
        <v>5685</v>
      </c>
      <c r="AZ31" s="7">
        <v>2571</v>
      </c>
      <c r="BA31" s="7">
        <v>2996</v>
      </c>
      <c r="BB31" s="7">
        <v>5023</v>
      </c>
      <c r="BC31" s="7">
        <v>2766</v>
      </c>
      <c r="BD31" s="7">
        <v>1570</v>
      </c>
      <c r="BE31" s="7">
        <v>1616</v>
      </c>
      <c r="BF31" s="7">
        <v>1956</v>
      </c>
      <c r="BG31" s="7">
        <v>3541</v>
      </c>
      <c r="BH31" s="7">
        <v>1919</v>
      </c>
      <c r="BI31" s="7">
        <v>4187</v>
      </c>
      <c r="BJ31" s="7" t="s">
        <v>4</v>
      </c>
      <c r="BK31" s="7" t="s">
        <v>4</v>
      </c>
    </row>
    <row r="32" spans="1:63">
      <c r="A32" s="7" t="s">
        <v>14</v>
      </c>
      <c r="B32" s="7" t="s">
        <v>6</v>
      </c>
      <c r="C32" s="7" t="s">
        <v>5</v>
      </c>
      <c r="D32" s="7" t="s">
        <v>5</v>
      </c>
      <c r="E32" s="7" t="s">
        <v>5</v>
      </c>
      <c r="F32" s="7" t="s">
        <v>5</v>
      </c>
      <c r="G32" s="7" t="s">
        <v>5</v>
      </c>
      <c r="H32" s="7" t="s">
        <v>5</v>
      </c>
      <c r="I32" s="7" t="s">
        <v>5</v>
      </c>
      <c r="J32" s="7" t="s">
        <v>5</v>
      </c>
      <c r="K32" s="7" t="s">
        <v>5</v>
      </c>
      <c r="L32" s="7" t="s">
        <v>5</v>
      </c>
      <c r="M32" s="7" t="s">
        <v>5</v>
      </c>
      <c r="N32" s="7" t="s">
        <v>5</v>
      </c>
      <c r="O32" s="7" t="s">
        <v>5</v>
      </c>
      <c r="P32" s="7" t="s">
        <v>5</v>
      </c>
      <c r="Q32" s="7" t="s">
        <v>5</v>
      </c>
      <c r="R32" s="7" t="s">
        <v>5</v>
      </c>
      <c r="S32" s="7" t="s">
        <v>5</v>
      </c>
      <c r="T32" s="7" t="s">
        <v>5</v>
      </c>
      <c r="U32" s="7" t="s">
        <v>5</v>
      </c>
      <c r="V32" s="7" t="s">
        <v>5</v>
      </c>
      <c r="W32" s="7" t="s">
        <v>5</v>
      </c>
      <c r="X32" s="7" t="s">
        <v>5</v>
      </c>
      <c r="Y32" s="7" t="s">
        <v>5</v>
      </c>
      <c r="Z32" s="7" t="s">
        <v>5</v>
      </c>
      <c r="AA32" s="7" t="s">
        <v>5</v>
      </c>
      <c r="AB32" s="7">
        <v>15</v>
      </c>
      <c r="AC32" s="7">
        <v>4</v>
      </c>
      <c r="AD32" s="7" t="s">
        <v>11</v>
      </c>
      <c r="AE32" s="7" t="s">
        <v>11</v>
      </c>
      <c r="AF32" s="7">
        <v>5</v>
      </c>
      <c r="AG32" s="7">
        <v>2</v>
      </c>
      <c r="AH32" s="7" t="s">
        <v>11</v>
      </c>
      <c r="AI32" s="7">
        <v>1</v>
      </c>
      <c r="AJ32" s="7">
        <v>1</v>
      </c>
      <c r="AK32" s="7">
        <v>2</v>
      </c>
      <c r="AL32" s="7">
        <v>85</v>
      </c>
      <c r="AM32" s="7">
        <v>65</v>
      </c>
      <c r="AN32" s="7">
        <v>69</v>
      </c>
      <c r="AO32" s="7">
        <v>11</v>
      </c>
      <c r="AP32" s="7" t="s">
        <v>4</v>
      </c>
      <c r="AQ32" s="7" t="s">
        <v>4</v>
      </c>
      <c r="AR32" s="7" t="s">
        <v>4</v>
      </c>
      <c r="AS32" s="7" t="s">
        <v>4</v>
      </c>
      <c r="AT32" s="7" t="s">
        <v>4</v>
      </c>
      <c r="AU32" s="7" t="s">
        <v>4</v>
      </c>
      <c r="AV32" s="7" t="s">
        <v>4</v>
      </c>
      <c r="AW32" s="7" t="s">
        <v>4</v>
      </c>
      <c r="AX32" s="7" t="s">
        <v>4</v>
      </c>
      <c r="AY32" s="7" t="s">
        <v>4</v>
      </c>
      <c r="AZ32" s="7" t="s">
        <v>4</v>
      </c>
      <c r="BA32" s="7" t="s">
        <v>4</v>
      </c>
      <c r="BB32" s="7" t="s">
        <v>4</v>
      </c>
      <c r="BC32" s="7" t="s">
        <v>4</v>
      </c>
      <c r="BD32" s="7" t="s">
        <v>4</v>
      </c>
      <c r="BE32" s="7" t="s">
        <v>4</v>
      </c>
      <c r="BF32" s="7" t="s">
        <v>4</v>
      </c>
      <c r="BG32" s="7" t="s">
        <v>4</v>
      </c>
      <c r="BH32" s="7" t="s">
        <v>4</v>
      </c>
      <c r="BI32" s="7" t="s">
        <v>4</v>
      </c>
      <c r="BJ32" s="7" t="s">
        <v>4</v>
      </c>
      <c r="BK32" s="7" t="s">
        <v>4</v>
      </c>
    </row>
    <row r="33" spans="1:63">
      <c r="A33" s="7" t="s">
        <v>14</v>
      </c>
      <c r="B33" s="7" t="s">
        <v>9</v>
      </c>
      <c r="C33" s="7" t="s">
        <v>5</v>
      </c>
      <c r="D33" s="7">
        <v>2</v>
      </c>
      <c r="E33" s="7" t="s">
        <v>5</v>
      </c>
      <c r="F33" s="7" t="s">
        <v>5</v>
      </c>
      <c r="G33" s="7">
        <v>27</v>
      </c>
      <c r="H33" s="7" t="s">
        <v>5</v>
      </c>
      <c r="I33" s="7" t="s">
        <v>4</v>
      </c>
      <c r="J33" s="7" t="s">
        <v>4</v>
      </c>
      <c r="K33" s="7" t="s">
        <v>5</v>
      </c>
      <c r="L33" s="7">
        <v>6</v>
      </c>
      <c r="M33" s="7" t="s">
        <v>5</v>
      </c>
      <c r="N33" s="7">
        <v>4</v>
      </c>
      <c r="O33" s="7" t="s">
        <v>5</v>
      </c>
      <c r="P33" s="7">
        <v>1</v>
      </c>
      <c r="Q33" s="7">
        <v>9</v>
      </c>
      <c r="R33" s="7">
        <v>26</v>
      </c>
      <c r="S33" s="7">
        <v>17</v>
      </c>
      <c r="T33" s="7">
        <v>37</v>
      </c>
      <c r="U33" s="7">
        <v>20</v>
      </c>
      <c r="V33" s="7">
        <v>47</v>
      </c>
      <c r="W33" s="7">
        <v>77</v>
      </c>
      <c r="X33" s="7">
        <v>112</v>
      </c>
      <c r="Y33" s="7">
        <v>176</v>
      </c>
      <c r="Z33" s="7">
        <v>217</v>
      </c>
      <c r="AA33" s="7">
        <v>668</v>
      </c>
      <c r="AB33" s="7" t="s">
        <v>5</v>
      </c>
      <c r="AC33" s="7" t="s">
        <v>5</v>
      </c>
      <c r="AD33" s="7" t="s">
        <v>5</v>
      </c>
      <c r="AE33" s="7" t="s">
        <v>5</v>
      </c>
      <c r="AF33" s="7" t="s">
        <v>5</v>
      </c>
      <c r="AG33" s="7" t="s">
        <v>5</v>
      </c>
      <c r="AH33" s="7" t="s">
        <v>5</v>
      </c>
      <c r="AI33" s="7" t="s">
        <v>5</v>
      </c>
      <c r="AJ33" s="7" t="s">
        <v>5</v>
      </c>
      <c r="AK33" s="7" t="s">
        <v>5</v>
      </c>
      <c r="AL33" s="7" t="s">
        <v>5</v>
      </c>
      <c r="AM33" s="7" t="s">
        <v>5</v>
      </c>
      <c r="AN33" s="7" t="s">
        <v>5</v>
      </c>
      <c r="AO33" s="7" t="s">
        <v>5</v>
      </c>
      <c r="AP33" s="7" t="s">
        <v>4</v>
      </c>
      <c r="AQ33" s="7" t="s">
        <v>4</v>
      </c>
      <c r="AR33" s="7" t="s">
        <v>4</v>
      </c>
      <c r="AS33" s="7" t="s">
        <v>4</v>
      </c>
      <c r="AT33" s="7" t="s">
        <v>4</v>
      </c>
      <c r="AU33" s="7" t="s">
        <v>4</v>
      </c>
      <c r="AV33" s="7" t="s">
        <v>4</v>
      </c>
      <c r="AW33" s="7" t="s">
        <v>4</v>
      </c>
      <c r="AX33" s="7" t="s">
        <v>4</v>
      </c>
      <c r="AY33" s="7" t="s">
        <v>4</v>
      </c>
      <c r="AZ33" s="7" t="s">
        <v>4</v>
      </c>
      <c r="BA33" s="7" t="s">
        <v>4</v>
      </c>
      <c r="BB33" s="7" t="s">
        <v>4</v>
      </c>
      <c r="BC33" s="7" t="s">
        <v>4</v>
      </c>
      <c r="BD33" s="7" t="s">
        <v>4</v>
      </c>
      <c r="BE33" s="7" t="s">
        <v>4</v>
      </c>
      <c r="BF33" s="7" t="s">
        <v>4</v>
      </c>
      <c r="BG33" s="7" t="s">
        <v>4</v>
      </c>
      <c r="BH33" s="7" t="s">
        <v>4</v>
      </c>
      <c r="BI33" s="7" t="s">
        <v>4</v>
      </c>
      <c r="BJ33" s="7" t="s">
        <v>4</v>
      </c>
      <c r="BK33" s="7" t="s">
        <v>4</v>
      </c>
    </row>
    <row r="34" spans="1:63">
      <c r="A34" s="7" t="s">
        <v>14</v>
      </c>
      <c r="B34" s="7" t="s">
        <v>7</v>
      </c>
      <c r="C34" s="7" t="s">
        <v>5</v>
      </c>
      <c r="D34" s="7" t="s">
        <v>5</v>
      </c>
      <c r="E34" s="7" t="s">
        <v>5</v>
      </c>
      <c r="F34" s="7" t="s">
        <v>5</v>
      </c>
      <c r="G34" s="7" t="s">
        <v>5</v>
      </c>
      <c r="H34" s="7" t="s">
        <v>5</v>
      </c>
      <c r="I34" s="7" t="s">
        <v>5</v>
      </c>
      <c r="J34" s="7" t="s">
        <v>5</v>
      </c>
      <c r="K34" s="7" t="s">
        <v>5</v>
      </c>
      <c r="L34" s="7" t="s">
        <v>5</v>
      </c>
      <c r="M34" s="7" t="s">
        <v>5</v>
      </c>
      <c r="N34" s="7" t="s">
        <v>5</v>
      </c>
      <c r="O34" s="7" t="s">
        <v>5</v>
      </c>
      <c r="P34" s="7" t="s">
        <v>5</v>
      </c>
      <c r="Q34" s="7" t="s">
        <v>5</v>
      </c>
      <c r="R34" s="7" t="s">
        <v>5</v>
      </c>
      <c r="S34" s="7" t="s">
        <v>5</v>
      </c>
      <c r="T34" s="7" t="s">
        <v>5</v>
      </c>
      <c r="U34" s="7" t="s">
        <v>5</v>
      </c>
      <c r="V34" s="7" t="s">
        <v>5</v>
      </c>
      <c r="W34" s="7" t="s">
        <v>5</v>
      </c>
      <c r="X34" s="7" t="s">
        <v>5</v>
      </c>
      <c r="Y34" s="7" t="s">
        <v>5</v>
      </c>
      <c r="Z34" s="7" t="s">
        <v>5</v>
      </c>
      <c r="AA34" s="7" t="s">
        <v>5</v>
      </c>
      <c r="AB34" s="7">
        <v>416</v>
      </c>
      <c r="AC34" s="7">
        <v>2002</v>
      </c>
      <c r="AD34" s="7">
        <v>1331</v>
      </c>
      <c r="AE34" s="7">
        <v>2890</v>
      </c>
      <c r="AF34" s="7">
        <v>2521</v>
      </c>
      <c r="AG34" s="7">
        <v>12644</v>
      </c>
      <c r="AH34" s="7">
        <v>2310</v>
      </c>
      <c r="AI34" s="7">
        <v>2652</v>
      </c>
      <c r="AJ34" s="7">
        <v>1173</v>
      </c>
      <c r="AK34" s="7">
        <v>197</v>
      </c>
      <c r="AL34" s="7">
        <v>325</v>
      </c>
      <c r="AM34" s="7">
        <v>571</v>
      </c>
      <c r="AN34" s="7">
        <v>409</v>
      </c>
      <c r="AO34" s="7">
        <v>146</v>
      </c>
      <c r="AP34" s="7" t="s">
        <v>4</v>
      </c>
      <c r="AQ34" s="7" t="s">
        <v>4</v>
      </c>
      <c r="AR34" s="7" t="s">
        <v>4</v>
      </c>
      <c r="AS34" s="7" t="s">
        <v>4</v>
      </c>
      <c r="AT34" s="7" t="s">
        <v>4</v>
      </c>
      <c r="AU34" s="7" t="s">
        <v>4</v>
      </c>
      <c r="AV34" s="7" t="s">
        <v>4</v>
      </c>
      <c r="AW34" s="7" t="s">
        <v>4</v>
      </c>
      <c r="AX34" s="7" t="s">
        <v>4</v>
      </c>
      <c r="AY34" s="7" t="s">
        <v>4</v>
      </c>
      <c r="AZ34" s="7" t="s">
        <v>4</v>
      </c>
      <c r="BA34" s="7" t="s">
        <v>4</v>
      </c>
      <c r="BB34" s="7" t="s">
        <v>4</v>
      </c>
      <c r="BC34" s="7" t="s">
        <v>4</v>
      </c>
      <c r="BD34" s="7" t="s">
        <v>4</v>
      </c>
      <c r="BE34" s="7" t="s">
        <v>4</v>
      </c>
      <c r="BF34" s="7" t="s">
        <v>4</v>
      </c>
      <c r="BG34" s="7" t="s">
        <v>4</v>
      </c>
      <c r="BH34" s="7" t="s">
        <v>4</v>
      </c>
      <c r="BI34" s="7" t="s">
        <v>4</v>
      </c>
      <c r="BJ34" s="7" t="s">
        <v>4</v>
      </c>
      <c r="BK34" s="7" t="s">
        <v>4</v>
      </c>
    </row>
    <row r="35" spans="1:63">
      <c r="A35" s="7" t="s">
        <v>15</v>
      </c>
      <c r="B35" s="7" t="s">
        <v>6</v>
      </c>
      <c r="C35" s="7" t="s">
        <v>4</v>
      </c>
      <c r="D35" s="7" t="s">
        <v>4</v>
      </c>
      <c r="E35" s="7" t="s">
        <v>4</v>
      </c>
      <c r="F35" s="7" t="s">
        <v>4</v>
      </c>
      <c r="G35" s="7" t="s">
        <v>4</v>
      </c>
      <c r="H35" s="7" t="s">
        <v>4</v>
      </c>
      <c r="I35" s="7" t="s">
        <v>4</v>
      </c>
      <c r="J35" s="7" t="s">
        <v>4</v>
      </c>
      <c r="K35" s="7" t="s">
        <v>4</v>
      </c>
      <c r="L35" s="7" t="s">
        <v>4</v>
      </c>
      <c r="M35" s="7" t="s">
        <v>4</v>
      </c>
      <c r="N35" s="7" t="s">
        <v>4</v>
      </c>
      <c r="O35" s="7" t="s">
        <v>4</v>
      </c>
      <c r="P35" s="7" t="s">
        <v>4</v>
      </c>
      <c r="Q35" s="7" t="s">
        <v>4</v>
      </c>
      <c r="R35" s="7" t="s">
        <v>4</v>
      </c>
      <c r="S35" s="7" t="s">
        <v>4</v>
      </c>
      <c r="T35" s="7" t="s">
        <v>4</v>
      </c>
      <c r="U35" s="7" t="s">
        <v>4</v>
      </c>
      <c r="V35" s="7" t="s">
        <v>4</v>
      </c>
      <c r="W35" s="7" t="s">
        <v>4</v>
      </c>
      <c r="X35" s="7" t="s">
        <v>4</v>
      </c>
      <c r="Y35" s="7" t="s">
        <v>4</v>
      </c>
      <c r="Z35" s="7" t="s">
        <v>4</v>
      </c>
      <c r="AA35" s="7" t="s">
        <v>4</v>
      </c>
      <c r="AB35" s="7" t="s">
        <v>4</v>
      </c>
      <c r="AC35" s="7" t="s">
        <v>4</v>
      </c>
      <c r="AD35" s="7" t="s">
        <v>4</v>
      </c>
      <c r="AE35" s="7" t="s">
        <v>4</v>
      </c>
      <c r="AF35" s="7" t="s">
        <v>4</v>
      </c>
      <c r="AG35" s="7" t="s">
        <v>4</v>
      </c>
      <c r="AH35" s="7" t="s">
        <v>4</v>
      </c>
      <c r="AI35" s="7" t="s">
        <v>4</v>
      </c>
      <c r="AJ35" s="7" t="s">
        <v>4</v>
      </c>
      <c r="AK35" s="7" t="s">
        <v>4</v>
      </c>
      <c r="AL35" s="7" t="s">
        <v>4</v>
      </c>
      <c r="AM35" s="7" t="s">
        <v>4</v>
      </c>
      <c r="AN35" s="7" t="s">
        <v>4</v>
      </c>
      <c r="AO35" s="7" t="s">
        <v>4</v>
      </c>
      <c r="AP35" s="7">
        <v>288</v>
      </c>
      <c r="AQ35" s="7">
        <v>720</v>
      </c>
      <c r="AR35" s="7">
        <v>684</v>
      </c>
      <c r="AS35" s="7">
        <v>1006</v>
      </c>
      <c r="AT35" s="7">
        <v>994</v>
      </c>
      <c r="AU35" s="7">
        <v>2820</v>
      </c>
      <c r="AV35" s="7">
        <v>2487</v>
      </c>
      <c r="AW35" s="7">
        <v>1206</v>
      </c>
      <c r="AX35" s="7">
        <v>141</v>
      </c>
      <c r="AY35" s="7">
        <v>114</v>
      </c>
      <c r="AZ35" s="7">
        <v>826</v>
      </c>
      <c r="BA35" s="7">
        <v>656</v>
      </c>
      <c r="BB35" s="7">
        <v>386</v>
      </c>
      <c r="BC35" s="7">
        <v>615</v>
      </c>
      <c r="BD35" s="7">
        <v>466</v>
      </c>
      <c r="BE35" s="7">
        <v>514</v>
      </c>
      <c r="BF35" s="7">
        <v>31</v>
      </c>
      <c r="BG35" s="7">
        <v>28</v>
      </c>
      <c r="BH35" s="7">
        <v>39</v>
      </c>
      <c r="BI35" s="7">
        <v>26</v>
      </c>
      <c r="BJ35" s="7">
        <v>48</v>
      </c>
      <c r="BK35" s="7">
        <v>45</v>
      </c>
    </row>
    <row r="36" spans="1:63">
      <c r="A36" s="7" t="s">
        <v>15</v>
      </c>
      <c r="B36" s="7" t="s">
        <v>7</v>
      </c>
      <c r="C36" s="7" t="s">
        <v>4</v>
      </c>
      <c r="D36" s="7" t="s">
        <v>4</v>
      </c>
      <c r="E36" s="7" t="s">
        <v>4</v>
      </c>
      <c r="F36" s="7" t="s">
        <v>4</v>
      </c>
      <c r="G36" s="7" t="s">
        <v>4</v>
      </c>
      <c r="H36" s="7" t="s">
        <v>4</v>
      </c>
      <c r="I36" s="7" t="s">
        <v>4</v>
      </c>
      <c r="J36" s="7" t="s">
        <v>4</v>
      </c>
      <c r="K36" s="7" t="s">
        <v>4</v>
      </c>
      <c r="L36" s="7" t="s">
        <v>4</v>
      </c>
      <c r="M36" s="7" t="s">
        <v>4</v>
      </c>
      <c r="N36" s="7" t="s">
        <v>4</v>
      </c>
      <c r="O36" s="7" t="s">
        <v>4</v>
      </c>
      <c r="P36" s="7" t="s">
        <v>4</v>
      </c>
      <c r="Q36" s="7" t="s">
        <v>4</v>
      </c>
      <c r="R36" s="7" t="s">
        <v>4</v>
      </c>
      <c r="S36" s="7" t="s">
        <v>4</v>
      </c>
      <c r="T36" s="7" t="s">
        <v>4</v>
      </c>
      <c r="U36" s="7" t="s">
        <v>4</v>
      </c>
      <c r="V36" s="7" t="s">
        <v>4</v>
      </c>
      <c r="W36" s="7" t="s">
        <v>4</v>
      </c>
      <c r="X36" s="7" t="s">
        <v>4</v>
      </c>
      <c r="Y36" s="7" t="s">
        <v>4</v>
      </c>
      <c r="Z36" s="7" t="s">
        <v>4</v>
      </c>
      <c r="AA36" s="7" t="s">
        <v>4</v>
      </c>
      <c r="AB36" s="7" t="s">
        <v>4</v>
      </c>
      <c r="AC36" s="7" t="s">
        <v>4</v>
      </c>
      <c r="AD36" s="7" t="s">
        <v>4</v>
      </c>
      <c r="AE36" s="7" t="s">
        <v>4</v>
      </c>
      <c r="AF36" s="7" t="s">
        <v>4</v>
      </c>
      <c r="AG36" s="7" t="s">
        <v>4</v>
      </c>
      <c r="AH36" s="7" t="s">
        <v>4</v>
      </c>
      <c r="AI36" s="7" t="s">
        <v>4</v>
      </c>
      <c r="AJ36" s="7" t="s">
        <v>4</v>
      </c>
      <c r="AK36" s="7" t="s">
        <v>4</v>
      </c>
      <c r="AL36" s="7" t="s">
        <v>4</v>
      </c>
      <c r="AM36" s="7" t="s">
        <v>4</v>
      </c>
      <c r="AN36" s="7" t="s">
        <v>4</v>
      </c>
      <c r="AO36" s="7" t="s">
        <v>4</v>
      </c>
      <c r="AP36" s="7">
        <v>6473</v>
      </c>
      <c r="AQ36" s="7">
        <v>6572</v>
      </c>
      <c r="AR36" s="7">
        <v>6680</v>
      </c>
      <c r="AS36" s="7">
        <v>11201</v>
      </c>
      <c r="AT36" s="7">
        <v>15145</v>
      </c>
      <c r="AU36" s="7">
        <v>16291</v>
      </c>
      <c r="AV36" s="7">
        <v>21029</v>
      </c>
      <c r="AW36" s="7">
        <v>14580</v>
      </c>
      <c r="AX36" s="7">
        <v>16952</v>
      </c>
      <c r="AY36" s="7">
        <v>10678</v>
      </c>
      <c r="AZ36" s="7">
        <v>6771</v>
      </c>
      <c r="BA36" s="7">
        <v>6316</v>
      </c>
      <c r="BB36" s="7">
        <v>6729</v>
      </c>
      <c r="BC36" s="7">
        <v>4952</v>
      </c>
      <c r="BD36" s="7">
        <v>4236</v>
      </c>
      <c r="BE36" s="7">
        <v>2058</v>
      </c>
      <c r="BF36" s="7">
        <v>511</v>
      </c>
      <c r="BG36" s="7">
        <v>434</v>
      </c>
      <c r="BH36" s="7">
        <v>381</v>
      </c>
      <c r="BI36" s="7">
        <v>260</v>
      </c>
      <c r="BJ36" s="7">
        <v>385</v>
      </c>
      <c r="BK36" s="7">
        <v>434</v>
      </c>
    </row>
    <row r="37" spans="1:63">
      <c r="A37" s="7" t="s">
        <v>15</v>
      </c>
      <c r="B37" s="7" t="s">
        <v>6</v>
      </c>
      <c r="C37" s="7" t="s">
        <v>5</v>
      </c>
      <c r="D37" s="7" t="s">
        <v>5</v>
      </c>
      <c r="E37" s="7" t="s">
        <v>5</v>
      </c>
      <c r="F37" s="7" t="s">
        <v>5</v>
      </c>
      <c r="G37" s="7" t="s">
        <v>5</v>
      </c>
      <c r="H37" s="7" t="s">
        <v>5</v>
      </c>
      <c r="I37" s="7" t="s">
        <v>5</v>
      </c>
      <c r="J37" s="7" t="s">
        <v>5</v>
      </c>
      <c r="K37" s="7" t="s">
        <v>5</v>
      </c>
      <c r="L37" s="7" t="s">
        <v>5</v>
      </c>
      <c r="M37" s="7" t="s">
        <v>5</v>
      </c>
      <c r="N37" s="7" t="s">
        <v>5</v>
      </c>
      <c r="O37" s="7" t="s">
        <v>5</v>
      </c>
      <c r="P37" s="7" t="s">
        <v>5</v>
      </c>
      <c r="Q37" s="7" t="s">
        <v>5</v>
      </c>
      <c r="R37" s="7" t="s">
        <v>5</v>
      </c>
      <c r="S37" s="7" t="s">
        <v>5</v>
      </c>
      <c r="T37" s="7" t="s">
        <v>5</v>
      </c>
      <c r="U37" s="7" t="s">
        <v>5</v>
      </c>
      <c r="V37" s="7" t="s">
        <v>5</v>
      </c>
      <c r="W37" s="7" t="s">
        <v>5</v>
      </c>
      <c r="X37" s="7" t="s">
        <v>5</v>
      </c>
      <c r="Y37" s="7" t="s">
        <v>5</v>
      </c>
      <c r="Z37" s="7" t="s">
        <v>5</v>
      </c>
      <c r="AA37" s="7" t="s">
        <v>5</v>
      </c>
      <c r="AB37" s="7">
        <v>78</v>
      </c>
      <c r="AC37" s="7">
        <v>43</v>
      </c>
      <c r="AD37" s="7">
        <v>146</v>
      </c>
      <c r="AE37" s="7">
        <v>31</v>
      </c>
      <c r="AF37" s="7">
        <v>19</v>
      </c>
      <c r="AG37" s="7">
        <v>6</v>
      </c>
      <c r="AH37" s="7">
        <v>9</v>
      </c>
      <c r="AI37" s="7">
        <v>96</v>
      </c>
      <c r="AJ37" s="7">
        <v>11</v>
      </c>
      <c r="AK37" s="7">
        <v>897</v>
      </c>
      <c r="AL37" s="7">
        <v>442</v>
      </c>
      <c r="AM37" s="7">
        <v>92</v>
      </c>
      <c r="AN37" s="7">
        <v>3260</v>
      </c>
      <c r="AO37" s="7">
        <v>166</v>
      </c>
      <c r="AP37" s="7" t="s">
        <v>4</v>
      </c>
      <c r="AQ37" s="7" t="s">
        <v>4</v>
      </c>
      <c r="AR37" s="7" t="s">
        <v>4</v>
      </c>
      <c r="AS37" s="7" t="s">
        <v>4</v>
      </c>
      <c r="AT37" s="7" t="s">
        <v>4</v>
      </c>
      <c r="AU37" s="7" t="s">
        <v>4</v>
      </c>
      <c r="AV37" s="7" t="s">
        <v>4</v>
      </c>
      <c r="AW37" s="7" t="s">
        <v>4</v>
      </c>
      <c r="AX37" s="7" t="s">
        <v>4</v>
      </c>
      <c r="AY37" s="7" t="s">
        <v>4</v>
      </c>
      <c r="AZ37" s="7" t="s">
        <v>4</v>
      </c>
      <c r="BA37" s="7" t="s">
        <v>4</v>
      </c>
      <c r="BB37" s="7" t="s">
        <v>4</v>
      </c>
      <c r="BC37" s="7" t="s">
        <v>4</v>
      </c>
      <c r="BD37" s="7" t="s">
        <v>4</v>
      </c>
      <c r="BE37" s="7" t="s">
        <v>4</v>
      </c>
      <c r="BF37" s="7" t="s">
        <v>4</v>
      </c>
      <c r="BG37" s="7" t="s">
        <v>4</v>
      </c>
      <c r="BH37" s="7" t="s">
        <v>4</v>
      </c>
      <c r="BI37" s="7" t="s">
        <v>4</v>
      </c>
      <c r="BJ37" s="7" t="s">
        <v>4</v>
      </c>
      <c r="BK37" s="7" t="s">
        <v>4</v>
      </c>
    </row>
    <row r="38" spans="1:63">
      <c r="A38" s="7" t="s">
        <v>15</v>
      </c>
      <c r="B38" s="7" t="s">
        <v>9</v>
      </c>
      <c r="C38" s="7">
        <v>328</v>
      </c>
      <c r="D38" s="7">
        <v>422</v>
      </c>
      <c r="E38" s="7">
        <v>715</v>
      </c>
      <c r="F38" s="7">
        <v>607</v>
      </c>
      <c r="G38" s="7">
        <v>502</v>
      </c>
      <c r="H38" s="7">
        <v>642</v>
      </c>
      <c r="I38" s="7">
        <v>511</v>
      </c>
      <c r="J38" s="7">
        <v>678</v>
      </c>
      <c r="K38" s="7">
        <v>112</v>
      </c>
      <c r="L38" s="7">
        <v>570</v>
      </c>
      <c r="M38" s="7">
        <v>596</v>
      </c>
      <c r="N38" s="7">
        <v>526</v>
      </c>
      <c r="O38" s="7">
        <v>548</v>
      </c>
      <c r="P38" s="7">
        <v>750</v>
      </c>
      <c r="Q38" s="7">
        <v>666</v>
      </c>
      <c r="R38" s="7">
        <v>489</v>
      </c>
      <c r="S38" s="7">
        <v>583</v>
      </c>
      <c r="T38" s="7">
        <v>1403</v>
      </c>
      <c r="U38" s="7">
        <v>1276</v>
      </c>
      <c r="V38" s="7">
        <v>1587</v>
      </c>
      <c r="W38" s="7">
        <v>1955</v>
      </c>
      <c r="X38" s="7">
        <v>2984</v>
      </c>
      <c r="Y38" s="7">
        <v>4911</v>
      </c>
      <c r="Z38" s="7">
        <v>7643</v>
      </c>
      <c r="AA38" s="7">
        <v>19015</v>
      </c>
      <c r="AB38" s="7" t="s">
        <v>5</v>
      </c>
      <c r="AC38" s="7" t="s">
        <v>5</v>
      </c>
      <c r="AD38" s="7" t="s">
        <v>5</v>
      </c>
      <c r="AE38" s="7" t="s">
        <v>5</v>
      </c>
      <c r="AF38" s="7" t="s">
        <v>5</v>
      </c>
      <c r="AG38" s="7" t="s">
        <v>5</v>
      </c>
      <c r="AH38" s="7" t="s">
        <v>5</v>
      </c>
      <c r="AI38" s="7" t="s">
        <v>5</v>
      </c>
      <c r="AJ38" s="7" t="s">
        <v>5</v>
      </c>
      <c r="AK38" s="7" t="s">
        <v>5</v>
      </c>
      <c r="AL38" s="7" t="s">
        <v>5</v>
      </c>
      <c r="AM38" s="7" t="s">
        <v>5</v>
      </c>
      <c r="AN38" s="7" t="s">
        <v>5</v>
      </c>
      <c r="AO38" s="7" t="s">
        <v>5</v>
      </c>
      <c r="AP38" s="7" t="s">
        <v>4</v>
      </c>
      <c r="AQ38" s="7" t="s">
        <v>4</v>
      </c>
      <c r="AR38" s="7" t="s">
        <v>4</v>
      </c>
      <c r="AS38" s="7" t="s">
        <v>4</v>
      </c>
      <c r="AT38" s="7" t="s">
        <v>4</v>
      </c>
      <c r="AU38" s="7" t="s">
        <v>4</v>
      </c>
      <c r="AV38" s="7" t="s">
        <v>4</v>
      </c>
      <c r="AW38" s="7" t="s">
        <v>4</v>
      </c>
      <c r="AX38" s="7" t="s">
        <v>4</v>
      </c>
      <c r="AY38" s="7" t="s">
        <v>4</v>
      </c>
      <c r="AZ38" s="7" t="s">
        <v>4</v>
      </c>
      <c r="BA38" s="7" t="s">
        <v>4</v>
      </c>
      <c r="BB38" s="7" t="s">
        <v>4</v>
      </c>
      <c r="BC38" s="7" t="s">
        <v>4</v>
      </c>
      <c r="BD38" s="7" t="s">
        <v>4</v>
      </c>
      <c r="BE38" s="7" t="s">
        <v>4</v>
      </c>
      <c r="BF38" s="7" t="s">
        <v>4</v>
      </c>
      <c r="BG38" s="7" t="s">
        <v>4</v>
      </c>
      <c r="BH38" s="7" t="s">
        <v>4</v>
      </c>
      <c r="BI38" s="7" t="s">
        <v>4</v>
      </c>
      <c r="BJ38" s="7" t="s">
        <v>4</v>
      </c>
      <c r="BK38" s="7" t="s">
        <v>4</v>
      </c>
    </row>
    <row r="39" spans="1:63">
      <c r="A39" s="7" t="s">
        <v>15</v>
      </c>
      <c r="B39" s="7" t="s">
        <v>7</v>
      </c>
      <c r="C39" s="7" t="s">
        <v>5</v>
      </c>
      <c r="D39" s="7" t="s">
        <v>5</v>
      </c>
      <c r="E39" s="7" t="s">
        <v>5</v>
      </c>
      <c r="F39" s="7" t="s">
        <v>5</v>
      </c>
      <c r="G39" s="7" t="s">
        <v>5</v>
      </c>
      <c r="H39" s="7" t="s">
        <v>5</v>
      </c>
      <c r="I39" s="7" t="s">
        <v>5</v>
      </c>
      <c r="J39" s="7" t="s">
        <v>5</v>
      </c>
      <c r="K39" s="7" t="s">
        <v>5</v>
      </c>
      <c r="L39" s="7" t="s">
        <v>5</v>
      </c>
      <c r="M39" s="7" t="s">
        <v>5</v>
      </c>
      <c r="N39" s="7" t="s">
        <v>5</v>
      </c>
      <c r="O39" s="7" t="s">
        <v>5</v>
      </c>
      <c r="P39" s="7" t="s">
        <v>5</v>
      </c>
      <c r="Q39" s="7" t="s">
        <v>5</v>
      </c>
      <c r="R39" s="7" t="s">
        <v>5</v>
      </c>
      <c r="S39" s="7" t="s">
        <v>5</v>
      </c>
      <c r="T39" s="7" t="s">
        <v>5</v>
      </c>
      <c r="U39" s="7" t="s">
        <v>5</v>
      </c>
      <c r="V39" s="7" t="s">
        <v>5</v>
      </c>
      <c r="W39" s="7" t="s">
        <v>5</v>
      </c>
      <c r="X39" s="7" t="s">
        <v>5</v>
      </c>
      <c r="Y39" s="7" t="s">
        <v>5</v>
      </c>
      <c r="Z39" s="7" t="s">
        <v>5</v>
      </c>
      <c r="AA39" s="7" t="s">
        <v>5</v>
      </c>
      <c r="AB39" s="7">
        <v>29244</v>
      </c>
      <c r="AC39" s="7">
        <v>48674</v>
      </c>
      <c r="AD39" s="7">
        <v>113593</v>
      </c>
      <c r="AE39" s="7">
        <v>188305</v>
      </c>
      <c r="AF39" s="7">
        <v>200691</v>
      </c>
      <c r="AG39" s="7">
        <v>121091</v>
      </c>
      <c r="AH39" s="7">
        <v>57243</v>
      </c>
      <c r="AI39" s="7">
        <v>30699</v>
      </c>
      <c r="AJ39" s="7">
        <v>52909</v>
      </c>
      <c r="AK39" s="7">
        <v>28449</v>
      </c>
      <c r="AL39" s="7">
        <v>1066</v>
      </c>
      <c r="AM39" s="7">
        <v>867</v>
      </c>
      <c r="AN39" s="7">
        <v>12718</v>
      </c>
      <c r="AO39" s="7">
        <v>12822</v>
      </c>
      <c r="AP39" s="7" t="s">
        <v>4</v>
      </c>
      <c r="AQ39" s="7" t="s">
        <v>4</v>
      </c>
      <c r="AR39" s="7" t="s">
        <v>4</v>
      </c>
      <c r="AS39" s="7" t="s">
        <v>4</v>
      </c>
      <c r="AT39" s="7" t="s">
        <v>4</v>
      </c>
      <c r="AU39" s="7" t="s">
        <v>4</v>
      </c>
      <c r="AV39" s="7" t="s">
        <v>4</v>
      </c>
      <c r="AW39" s="7" t="s">
        <v>4</v>
      </c>
      <c r="AX39" s="7" t="s">
        <v>4</v>
      </c>
      <c r="AY39" s="7" t="s">
        <v>4</v>
      </c>
      <c r="AZ39" s="7" t="s">
        <v>4</v>
      </c>
      <c r="BA39" s="7" t="s">
        <v>4</v>
      </c>
      <c r="BB39" s="7" t="s">
        <v>4</v>
      </c>
      <c r="BC39" s="7" t="s">
        <v>4</v>
      </c>
      <c r="BD39" s="7" t="s">
        <v>4</v>
      </c>
      <c r="BE39" s="7" t="s">
        <v>4</v>
      </c>
      <c r="BF39" s="7" t="s">
        <v>4</v>
      </c>
      <c r="BG39" s="7" t="s">
        <v>4</v>
      </c>
      <c r="BH39" s="7" t="s">
        <v>4</v>
      </c>
      <c r="BI39" s="7" t="s">
        <v>4</v>
      </c>
      <c r="BJ39" s="7" t="s">
        <v>4</v>
      </c>
      <c r="BK39" s="7" t="s">
        <v>4</v>
      </c>
    </row>
    <row r="40" spans="1:63">
      <c r="A40" s="7" t="s">
        <v>16</v>
      </c>
      <c r="B40" s="7" t="s">
        <v>6</v>
      </c>
      <c r="C40" s="7" t="s">
        <v>4</v>
      </c>
      <c r="D40" s="7" t="s">
        <v>4</v>
      </c>
      <c r="E40" s="7" t="s">
        <v>4</v>
      </c>
      <c r="F40" s="7" t="s">
        <v>4</v>
      </c>
      <c r="G40" s="7" t="s">
        <v>4</v>
      </c>
      <c r="H40" s="7" t="s">
        <v>4</v>
      </c>
      <c r="I40" s="7" t="s">
        <v>4</v>
      </c>
      <c r="J40" s="7" t="s">
        <v>4</v>
      </c>
      <c r="K40" s="7" t="s">
        <v>4</v>
      </c>
      <c r="L40" s="7" t="s">
        <v>4</v>
      </c>
      <c r="M40" s="7" t="s">
        <v>4</v>
      </c>
      <c r="N40" s="7" t="s">
        <v>4</v>
      </c>
      <c r="O40" s="7" t="s">
        <v>4</v>
      </c>
      <c r="P40" s="7" t="s">
        <v>4</v>
      </c>
      <c r="Q40" s="7" t="s">
        <v>4</v>
      </c>
      <c r="R40" s="7" t="s">
        <v>4</v>
      </c>
      <c r="S40" s="7" t="s">
        <v>4</v>
      </c>
      <c r="T40" s="7" t="s">
        <v>4</v>
      </c>
      <c r="U40" s="7" t="s">
        <v>4</v>
      </c>
      <c r="V40" s="7" t="s">
        <v>4</v>
      </c>
      <c r="W40" s="7" t="s">
        <v>4</v>
      </c>
      <c r="X40" s="7" t="s">
        <v>4</v>
      </c>
      <c r="Y40" s="7" t="s">
        <v>4</v>
      </c>
      <c r="Z40" s="7" t="s">
        <v>4</v>
      </c>
      <c r="AA40" s="7" t="s">
        <v>4</v>
      </c>
      <c r="AB40" s="7" t="s">
        <v>4</v>
      </c>
      <c r="AC40" s="7" t="s">
        <v>4</v>
      </c>
      <c r="AD40" s="7" t="s">
        <v>4</v>
      </c>
      <c r="AE40" s="7" t="s">
        <v>4</v>
      </c>
      <c r="AF40" s="7" t="s">
        <v>4</v>
      </c>
      <c r="AG40" s="7" t="s">
        <v>4</v>
      </c>
      <c r="AH40" s="7" t="s">
        <v>4</v>
      </c>
      <c r="AI40" s="7" t="s">
        <v>4</v>
      </c>
      <c r="AJ40" s="7" t="s">
        <v>4</v>
      </c>
      <c r="AK40" s="7" t="s">
        <v>4</v>
      </c>
      <c r="AL40" s="7" t="s">
        <v>4</v>
      </c>
      <c r="AM40" s="7" t="s">
        <v>4</v>
      </c>
      <c r="AN40" s="7" t="s">
        <v>4</v>
      </c>
      <c r="AO40" s="7" t="s">
        <v>4</v>
      </c>
      <c r="AP40" s="7" t="s">
        <v>11</v>
      </c>
      <c r="AQ40" s="7" t="s">
        <v>11</v>
      </c>
      <c r="AR40" s="7" t="s">
        <v>11</v>
      </c>
      <c r="AS40" s="7" t="s">
        <v>11</v>
      </c>
      <c r="AT40" s="7" t="s">
        <v>11</v>
      </c>
      <c r="AU40" s="7" t="s">
        <v>5</v>
      </c>
      <c r="AV40" s="7" t="s">
        <v>5</v>
      </c>
      <c r="AW40" s="7" t="s">
        <v>11</v>
      </c>
      <c r="AX40" s="7" t="s">
        <v>11</v>
      </c>
      <c r="AY40" s="7" t="s">
        <v>11</v>
      </c>
      <c r="AZ40" s="7" t="s">
        <v>11</v>
      </c>
      <c r="BA40" s="7" t="s">
        <v>11</v>
      </c>
      <c r="BB40" s="7" t="s">
        <v>5</v>
      </c>
      <c r="BC40" s="7" t="s">
        <v>5</v>
      </c>
      <c r="BD40" s="7" t="s">
        <v>5</v>
      </c>
      <c r="BE40" s="7" t="s">
        <v>11</v>
      </c>
      <c r="BF40" s="7" t="s">
        <v>5</v>
      </c>
      <c r="BG40" s="7" t="s">
        <v>11</v>
      </c>
      <c r="BH40" s="7" t="s">
        <v>11</v>
      </c>
      <c r="BI40" s="7" t="s">
        <v>4</v>
      </c>
      <c r="BJ40" s="7" t="s">
        <v>4</v>
      </c>
      <c r="BK40" s="7" t="s">
        <v>4</v>
      </c>
    </row>
    <row r="41" spans="1:63">
      <c r="A41" s="7" t="s">
        <v>16</v>
      </c>
      <c r="B41" s="7" t="s">
        <v>7</v>
      </c>
      <c r="C41" s="7" t="s">
        <v>4</v>
      </c>
      <c r="D41" s="7" t="s">
        <v>4</v>
      </c>
      <c r="E41" s="7" t="s">
        <v>4</v>
      </c>
      <c r="F41" s="7" t="s">
        <v>4</v>
      </c>
      <c r="G41" s="7" t="s">
        <v>4</v>
      </c>
      <c r="H41" s="7" t="s">
        <v>4</v>
      </c>
      <c r="I41" s="7" t="s">
        <v>4</v>
      </c>
      <c r="J41" s="7" t="s">
        <v>4</v>
      </c>
      <c r="K41" s="7" t="s">
        <v>4</v>
      </c>
      <c r="L41" s="7" t="s">
        <v>4</v>
      </c>
      <c r="M41" s="7" t="s">
        <v>4</v>
      </c>
      <c r="N41" s="7" t="s">
        <v>4</v>
      </c>
      <c r="O41" s="7" t="s">
        <v>4</v>
      </c>
      <c r="P41" s="7" t="s">
        <v>4</v>
      </c>
      <c r="Q41" s="7" t="s">
        <v>4</v>
      </c>
      <c r="R41" s="7" t="s">
        <v>4</v>
      </c>
      <c r="S41" s="7" t="s">
        <v>4</v>
      </c>
      <c r="T41" s="7" t="s">
        <v>4</v>
      </c>
      <c r="U41" s="7" t="s">
        <v>4</v>
      </c>
      <c r="V41" s="7" t="s">
        <v>4</v>
      </c>
      <c r="W41" s="7" t="s">
        <v>4</v>
      </c>
      <c r="X41" s="7" t="s">
        <v>4</v>
      </c>
      <c r="Y41" s="7" t="s">
        <v>4</v>
      </c>
      <c r="Z41" s="7" t="s">
        <v>4</v>
      </c>
      <c r="AA41" s="7" t="s">
        <v>4</v>
      </c>
      <c r="AB41" s="7" t="s">
        <v>4</v>
      </c>
      <c r="AC41" s="7" t="s">
        <v>4</v>
      </c>
      <c r="AD41" s="7" t="s">
        <v>4</v>
      </c>
      <c r="AE41" s="7" t="s">
        <v>4</v>
      </c>
      <c r="AF41" s="7" t="s">
        <v>4</v>
      </c>
      <c r="AG41" s="7" t="s">
        <v>4</v>
      </c>
      <c r="AH41" s="7" t="s">
        <v>4</v>
      </c>
      <c r="AI41" s="7" t="s">
        <v>4</v>
      </c>
      <c r="AJ41" s="7" t="s">
        <v>4</v>
      </c>
      <c r="AK41" s="7" t="s">
        <v>4</v>
      </c>
      <c r="AL41" s="7" t="s">
        <v>4</v>
      </c>
      <c r="AM41" s="7" t="s">
        <v>4</v>
      </c>
      <c r="AN41" s="7" t="s">
        <v>4</v>
      </c>
      <c r="AO41" s="7" t="s">
        <v>4</v>
      </c>
      <c r="AP41" s="7" t="s">
        <v>11</v>
      </c>
      <c r="AQ41" s="7" t="s">
        <v>5</v>
      </c>
      <c r="AR41" s="7" t="s">
        <v>5</v>
      </c>
      <c r="AS41" s="7" t="s">
        <v>11</v>
      </c>
      <c r="AT41" s="7" t="s">
        <v>11</v>
      </c>
      <c r="AU41" s="7" t="s">
        <v>11</v>
      </c>
      <c r="AV41" s="7" t="s">
        <v>5</v>
      </c>
      <c r="AW41" s="7" t="s">
        <v>11</v>
      </c>
      <c r="AX41" s="7" t="s">
        <v>11</v>
      </c>
      <c r="AY41" s="7">
        <v>1</v>
      </c>
      <c r="AZ41" s="7">
        <v>1</v>
      </c>
      <c r="BA41" s="7">
        <v>1</v>
      </c>
      <c r="BB41" s="7" t="s">
        <v>5</v>
      </c>
      <c r="BC41" s="7" t="s">
        <v>11</v>
      </c>
      <c r="BD41" s="7" t="s">
        <v>11</v>
      </c>
      <c r="BE41" s="7" t="s">
        <v>11</v>
      </c>
      <c r="BF41" s="7" t="s">
        <v>5</v>
      </c>
      <c r="BG41" s="7" t="s">
        <v>11</v>
      </c>
      <c r="BH41" s="7" t="s">
        <v>4</v>
      </c>
      <c r="BI41" s="7" t="s">
        <v>4</v>
      </c>
      <c r="BJ41" s="7" t="s">
        <v>4</v>
      </c>
      <c r="BK41" s="7" t="s">
        <v>5</v>
      </c>
    </row>
    <row r="42" spans="1:63">
      <c r="A42" s="7" t="s">
        <v>16</v>
      </c>
      <c r="B42" s="7" t="s">
        <v>7</v>
      </c>
      <c r="C42" s="7" t="s">
        <v>5</v>
      </c>
      <c r="D42" s="7" t="s">
        <v>5</v>
      </c>
      <c r="E42" s="7" t="s">
        <v>5</v>
      </c>
      <c r="F42" s="7" t="s">
        <v>5</v>
      </c>
      <c r="G42" s="7" t="s">
        <v>5</v>
      </c>
      <c r="H42" s="7" t="s">
        <v>5</v>
      </c>
      <c r="I42" s="7" t="s">
        <v>5</v>
      </c>
      <c r="J42" s="7" t="s">
        <v>5</v>
      </c>
      <c r="K42" s="7" t="s">
        <v>5</v>
      </c>
      <c r="L42" s="7" t="s">
        <v>5</v>
      </c>
      <c r="M42" s="7" t="s">
        <v>5</v>
      </c>
      <c r="N42" s="7" t="s">
        <v>5</v>
      </c>
      <c r="O42" s="7" t="s">
        <v>5</v>
      </c>
      <c r="P42" s="7" t="s">
        <v>5</v>
      </c>
      <c r="Q42" s="7" t="s">
        <v>5</v>
      </c>
      <c r="R42" s="7" t="s">
        <v>5</v>
      </c>
      <c r="S42" s="7" t="s">
        <v>5</v>
      </c>
      <c r="T42" s="7" t="s">
        <v>5</v>
      </c>
      <c r="U42" s="7" t="s">
        <v>5</v>
      </c>
      <c r="V42" s="7" t="s">
        <v>5</v>
      </c>
      <c r="W42" s="7" t="s">
        <v>5</v>
      </c>
      <c r="X42" s="7" t="s">
        <v>5</v>
      </c>
      <c r="Y42" s="7" t="s">
        <v>5</v>
      </c>
      <c r="Z42" s="7" t="s">
        <v>5</v>
      </c>
      <c r="AA42" s="7" t="s">
        <v>5</v>
      </c>
      <c r="AB42" s="7" t="s">
        <v>5</v>
      </c>
      <c r="AC42" s="7" t="s">
        <v>5</v>
      </c>
      <c r="AD42" s="7" t="s">
        <v>5</v>
      </c>
      <c r="AE42" s="7">
        <v>1</v>
      </c>
      <c r="AF42" s="7" t="s">
        <v>11</v>
      </c>
      <c r="AG42" s="7" t="s">
        <v>5</v>
      </c>
      <c r="AH42" s="7" t="s">
        <v>5</v>
      </c>
      <c r="AI42" s="7" t="s">
        <v>11</v>
      </c>
      <c r="AJ42" s="7" t="s">
        <v>11</v>
      </c>
      <c r="AK42" s="7" t="s">
        <v>11</v>
      </c>
      <c r="AL42" s="7" t="s">
        <v>11</v>
      </c>
      <c r="AM42" s="7" t="s">
        <v>11</v>
      </c>
      <c r="AN42" s="7" t="s">
        <v>5</v>
      </c>
      <c r="AO42" s="7" t="s">
        <v>5</v>
      </c>
      <c r="AP42" s="7" t="s">
        <v>4</v>
      </c>
      <c r="AQ42" s="7" t="s">
        <v>4</v>
      </c>
      <c r="AR42" s="7" t="s">
        <v>4</v>
      </c>
      <c r="AS42" s="7" t="s">
        <v>4</v>
      </c>
      <c r="AT42" s="7" t="s">
        <v>4</v>
      </c>
      <c r="AU42" s="7" t="s">
        <v>4</v>
      </c>
      <c r="AV42" s="7" t="s">
        <v>4</v>
      </c>
      <c r="AW42" s="7" t="s">
        <v>4</v>
      </c>
      <c r="AX42" s="7" t="s">
        <v>4</v>
      </c>
      <c r="AY42" s="7" t="s">
        <v>4</v>
      </c>
      <c r="AZ42" s="7" t="s">
        <v>4</v>
      </c>
      <c r="BA42" s="7" t="s">
        <v>4</v>
      </c>
      <c r="BB42" s="7" t="s">
        <v>4</v>
      </c>
      <c r="BC42" s="7" t="s">
        <v>4</v>
      </c>
      <c r="BD42" s="7" t="s">
        <v>4</v>
      </c>
      <c r="BE42" s="7" t="s">
        <v>4</v>
      </c>
      <c r="BF42" s="7" t="s">
        <v>4</v>
      </c>
      <c r="BG42" s="7" t="s">
        <v>4</v>
      </c>
      <c r="BH42" s="7" t="s">
        <v>4</v>
      </c>
      <c r="BI42" s="7" t="s">
        <v>4</v>
      </c>
      <c r="BJ42" s="7" t="s">
        <v>4</v>
      </c>
      <c r="BK42" s="7" t="s">
        <v>4</v>
      </c>
    </row>
    <row r="43" spans="1:63">
      <c r="A43" s="7" t="s">
        <v>127</v>
      </c>
      <c r="B43" s="7" t="s">
        <v>6</v>
      </c>
      <c r="C43" s="7" t="s">
        <v>4</v>
      </c>
      <c r="D43" s="7" t="s">
        <v>4</v>
      </c>
      <c r="E43" s="7" t="s">
        <v>4</v>
      </c>
      <c r="F43" s="7" t="s">
        <v>4</v>
      </c>
      <c r="G43" s="7" t="s">
        <v>4</v>
      </c>
      <c r="H43" s="7" t="s">
        <v>4</v>
      </c>
      <c r="I43" s="7" t="s">
        <v>4</v>
      </c>
      <c r="J43" s="7" t="s">
        <v>4</v>
      </c>
      <c r="K43" s="7" t="s">
        <v>4</v>
      </c>
      <c r="L43" s="7" t="s">
        <v>4</v>
      </c>
      <c r="M43" s="7" t="s">
        <v>4</v>
      </c>
      <c r="N43" s="7" t="s">
        <v>4</v>
      </c>
      <c r="O43" s="7" t="s">
        <v>4</v>
      </c>
      <c r="P43" s="7" t="s">
        <v>4</v>
      </c>
      <c r="Q43" s="7" t="s">
        <v>4</v>
      </c>
      <c r="R43" s="7" t="s">
        <v>4</v>
      </c>
      <c r="S43" s="7" t="s">
        <v>4</v>
      </c>
      <c r="T43" s="7" t="s">
        <v>4</v>
      </c>
      <c r="U43" s="7" t="s">
        <v>4</v>
      </c>
      <c r="V43" s="7" t="s">
        <v>4</v>
      </c>
      <c r="W43" s="7" t="s">
        <v>4</v>
      </c>
      <c r="X43" s="7" t="s">
        <v>4</v>
      </c>
      <c r="Y43" s="7" t="s">
        <v>4</v>
      </c>
      <c r="Z43" s="7" t="s">
        <v>4</v>
      </c>
      <c r="AA43" s="7" t="s">
        <v>4</v>
      </c>
      <c r="AB43" s="7" t="s">
        <v>4</v>
      </c>
      <c r="AC43" s="7" t="s">
        <v>4</v>
      </c>
      <c r="AD43" s="7" t="s">
        <v>4</v>
      </c>
      <c r="AE43" s="7" t="s">
        <v>4</v>
      </c>
      <c r="AF43" s="7" t="s">
        <v>4</v>
      </c>
      <c r="AG43" s="7" t="s">
        <v>4</v>
      </c>
      <c r="AH43" s="7" t="s">
        <v>4</v>
      </c>
      <c r="AI43" s="7" t="s">
        <v>4</v>
      </c>
      <c r="AJ43" s="7" t="s">
        <v>4</v>
      </c>
      <c r="AK43" s="7" t="s">
        <v>4</v>
      </c>
      <c r="AL43" s="7" t="s">
        <v>4</v>
      </c>
      <c r="AM43" s="7" t="s">
        <v>4</v>
      </c>
      <c r="AN43" s="7" t="s">
        <v>4</v>
      </c>
      <c r="AO43" s="7" t="s">
        <v>4</v>
      </c>
      <c r="AP43" s="7" t="s">
        <v>11</v>
      </c>
      <c r="AQ43" s="7" t="s">
        <v>5</v>
      </c>
      <c r="AR43" s="7" t="s">
        <v>5</v>
      </c>
      <c r="AS43" s="7" t="s">
        <v>5</v>
      </c>
      <c r="AT43" s="7" t="s">
        <v>5</v>
      </c>
      <c r="AU43" s="7" t="s">
        <v>5</v>
      </c>
      <c r="AV43" s="7" t="s">
        <v>5</v>
      </c>
      <c r="AW43" s="7" t="s">
        <v>5</v>
      </c>
      <c r="AX43" s="7" t="s">
        <v>5</v>
      </c>
      <c r="AY43" s="7" t="s">
        <v>5</v>
      </c>
      <c r="AZ43" s="7" t="s">
        <v>5</v>
      </c>
      <c r="BA43" s="7" t="s">
        <v>5</v>
      </c>
      <c r="BB43" s="7" t="s">
        <v>5</v>
      </c>
      <c r="BC43" s="7" t="s">
        <v>5</v>
      </c>
      <c r="BD43" s="7" t="s">
        <v>5</v>
      </c>
      <c r="BE43" s="7" t="s">
        <v>5</v>
      </c>
      <c r="BF43" s="7" t="s">
        <v>5</v>
      </c>
      <c r="BG43" s="7" t="s">
        <v>11</v>
      </c>
      <c r="BH43" s="7" t="s">
        <v>11</v>
      </c>
      <c r="BI43" s="7" t="s">
        <v>11</v>
      </c>
      <c r="BJ43" s="7" t="s">
        <v>4</v>
      </c>
      <c r="BK43" s="7" t="s">
        <v>5</v>
      </c>
    </row>
    <row r="44" spans="1:63">
      <c r="A44" s="7" t="s">
        <v>127</v>
      </c>
      <c r="B44" s="7" t="s">
        <v>7</v>
      </c>
      <c r="C44" s="7" t="s">
        <v>4</v>
      </c>
      <c r="D44" s="7" t="s">
        <v>4</v>
      </c>
      <c r="E44" s="7" t="s">
        <v>4</v>
      </c>
      <c r="F44" s="7" t="s">
        <v>4</v>
      </c>
      <c r="G44" s="7" t="s">
        <v>4</v>
      </c>
      <c r="H44" s="7" t="s">
        <v>4</v>
      </c>
      <c r="I44" s="7" t="s">
        <v>4</v>
      </c>
      <c r="J44" s="7" t="s">
        <v>4</v>
      </c>
      <c r="K44" s="7" t="s">
        <v>4</v>
      </c>
      <c r="L44" s="7" t="s">
        <v>4</v>
      </c>
      <c r="M44" s="7" t="s">
        <v>4</v>
      </c>
      <c r="N44" s="7" t="s">
        <v>4</v>
      </c>
      <c r="O44" s="7" t="s">
        <v>4</v>
      </c>
      <c r="P44" s="7" t="s">
        <v>4</v>
      </c>
      <c r="Q44" s="7" t="s">
        <v>4</v>
      </c>
      <c r="R44" s="7" t="s">
        <v>4</v>
      </c>
      <c r="S44" s="7" t="s">
        <v>4</v>
      </c>
      <c r="T44" s="7" t="s">
        <v>4</v>
      </c>
      <c r="U44" s="7" t="s">
        <v>4</v>
      </c>
      <c r="V44" s="7" t="s">
        <v>4</v>
      </c>
      <c r="W44" s="7" t="s">
        <v>4</v>
      </c>
      <c r="X44" s="7" t="s">
        <v>4</v>
      </c>
      <c r="Y44" s="7" t="s">
        <v>4</v>
      </c>
      <c r="Z44" s="7" t="s">
        <v>4</v>
      </c>
      <c r="AA44" s="7" t="s">
        <v>4</v>
      </c>
      <c r="AB44" s="7" t="s">
        <v>4</v>
      </c>
      <c r="AC44" s="7" t="s">
        <v>4</v>
      </c>
      <c r="AD44" s="7" t="s">
        <v>4</v>
      </c>
      <c r="AE44" s="7" t="s">
        <v>4</v>
      </c>
      <c r="AF44" s="7" t="s">
        <v>4</v>
      </c>
      <c r="AG44" s="7" t="s">
        <v>4</v>
      </c>
      <c r="AH44" s="7" t="s">
        <v>4</v>
      </c>
      <c r="AI44" s="7" t="s">
        <v>4</v>
      </c>
      <c r="AJ44" s="7" t="s">
        <v>4</v>
      </c>
      <c r="AK44" s="7" t="s">
        <v>4</v>
      </c>
      <c r="AL44" s="7" t="s">
        <v>4</v>
      </c>
      <c r="AM44" s="7" t="s">
        <v>4</v>
      </c>
      <c r="AN44" s="7" t="s">
        <v>4</v>
      </c>
      <c r="AO44" s="7" t="s">
        <v>4</v>
      </c>
      <c r="AP44" s="7" t="s">
        <v>11</v>
      </c>
      <c r="AQ44" s="7" t="s">
        <v>11</v>
      </c>
      <c r="AR44" s="7" t="s">
        <v>5</v>
      </c>
      <c r="AS44" s="7" t="s">
        <v>5</v>
      </c>
      <c r="AT44" s="7" t="s">
        <v>5</v>
      </c>
      <c r="AU44" s="7" t="s">
        <v>5</v>
      </c>
      <c r="AV44" s="7" t="s">
        <v>5</v>
      </c>
      <c r="AW44" s="7" t="s">
        <v>11</v>
      </c>
      <c r="AX44" s="7" t="s">
        <v>5</v>
      </c>
      <c r="AY44" s="7" t="s">
        <v>5</v>
      </c>
      <c r="AZ44" s="7" t="s">
        <v>5</v>
      </c>
      <c r="BA44" s="7" t="s">
        <v>5</v>
      </c>
      <c r="BB44" s="7" t="s">
        <v>5</v>
      </c>
      <c r="BC44" s="7" t="s">
        <v>5</v>
      </c>
      <c r="BD44" s="7" t="s">
        <v>5</v>
      </c>
      <c r="BE44" s="7" t="s">
        <v>5</v>
      </c>
      <c r="BF44" s="7" t="s">
        <v>5</v>
      </c>
      <c r="BG44" s="7" t="s">
        <v>11</v>
      </c>
      <c r="BH44" s="7" t="s">
        <v>11</v>
      </c>
      <c r="BI44" s="7" t="s">
        <v>11</v>
      </c>
      <c r="BJ44" s="7" t="s">
        <v>11</v>
      </c>
      <c r="BK44" s="7" t="s">
        <v>5</v>
      </c>
    </row>
    <row r="45" spans="1:63">
      <c r="A45" s="7" t="s">
        <v>127</v>
      </c>
      <c r="B45" s="7" t="s">
        <v>6</v>
      </c>
      <c r="C45" s="7" t="s">
        <v>5</v>
      </c>
      <c r="D45" s="7" t="s">
        <v>5</v>
      </c>
      <c r="E45" s="7" t="s">
        <v>5</v>
      </c>
      <c r="F45" s="7" t="s">
        <v>5</v>
      </c>
      <c r="G45" s="7" t="s">
        <v>5</v>
      </c>
      <c r="H45" s="7" t="s">
        <v>5</v>
      </c>
      <c r="I45" s="7" t="s">
        <v>5</v>
      </c>
      <c r="J45" s="7" t="s">
        <v>5</v>
      </c>
      <c r="K45" s="7" t="s">
        <v>5</v>
      </c>
      <c r="L45" s="7" t="s">
        <v>5</v>
      </c>
      <c r="M45" s="7" t="s">
        <v>5</v>
      </c>
      <c r="N45" s="7" t="s">
        <v>5</v>
      </c>
      <c r="O45" s="7" t="s">
        <v>5</v>
      </c>
      <c r="P45" s="7" t="s">
        <v>5</v>
      </c>
      <c r="Q45" s="7" t="s">
        <v>5</v>
      </c>
      <c r="R45" s="7" t="s">
        <v>5</v>
      </c>
      <c r="S45" s="7" t="s">
        <v>5</v>
      </c>
      <c r="T45" s="7" t="s">
        <v>5</v>
      </c>
      <c r="U45" s="7" t="s">
        <v>5</v>
      </c>
      <c r="V45" s="7" t="s">
        <v>5</v>
      </c>
      <c r="W45" s="7" t="s">
        <v>5</v>
      </c>
      <c r="X45" s="7" t="s">
        <v>5</v>
      </c>
      <c r="Y45" s="7" t="s">
        <v>5</v>
      </c>
      <c r="Z45" s="7" t="s">
        <v>5</v>
      </c>
      <c r="AA45" s="7" t="s">
        <v>5</v>
      </c>
      <c r="AB45" s="7" t="s">
        <v>5</v>
      </c>
      <c r="AC45" s="7" t="s">
        <v>5</v>
      </c>
      <c r="AD45" s="7" t="s">
        <v>5</v>
      </c>
      <c r="AE45" s="7" t="s">
        <v>5</v>
      </c>
      <c r="AF45" s="7" t="s">
        <v>5</v>
      </c>
      <c r="AG45" s="7" t="s">
        <v>5</v>
      </c>
      <c r="AH45" s="7" t="s">
        <v>5</v>
      </c>
      <c r="AI45" s="7" t="s">
        <v>5</v>
      </c>
      <c r="AJ45" s="7">
        <v>3</v>
      </c>
      <c r="AK45" s="7">
        <v>4</v>
      </c>
      <c r="AL45" s="7">
        <v>3</v>
      </c>
      <c r="AM45" s="7" t="s">
        <v>5</v>
      </c>
      <c r="AN45" s="7" t="s">
        <v>5</v>
      </c>
      <c r="AO45" s="7" t="s">
        <v>5</v>
      </c>
      <c r="AP45" s="7" t="s">
        <v>4</v>
      </c>
      <c r="AQ45" s="7" t="s">
        <v>4</v>
      </c>
      <c r="AR45" s="7" t="s">
        <v>4</v>
      </c>
      <c r="AS45" s="7" t="s">
        <v>4</v>
      </c>
      <c r="AT45" s="7" t="s">
        <v>4</v>
      </c>
      <c r="AU45" s="7" t="s">
        <v>4</v>
      </c>
      <c r="AV45" s="7" t="s">
        <v>4</v>
      </c>
      <c r="AW45" s="7" t="s">
        <v>4</v>
      </c>
      <c r="AX45" s="7" t="s">
        <v>4</v>
      </c>
      <c r="AY45" s="7" t="s">
        <v>4</v>
      </c>
      <c r="AZ45" s="7" t="s">
        <v>4</v>
      </c>
      <c r="BA45" s="7" t="s">
        <v>4</v>
      </c>
      <c r="BB45" s="7" t="s">
        <v>4</v>
      </c>
      <c r="BC45" s="7" t="s">
        <v>4</v>
      </c>
      <c r="BD45" s="7" t="s">
        <v>4</v>
      </c>
      <c r="BE45" s="7" t="s">
        <v>4</v>
      </c>
      <c r="BF45" s="7" t="s">
        <v>4</v>
      </c>
      <c r="BG45" s="7" t="s">
        <v>4</v>
      </c>
      <c r="BH45" s="7" t="s">
        <v>4</v>
      </c>
      <c r="BI45" s="7" t="s">
        <v>4</v>
      </c>
      <c r="BJ45" s="7" t="s">
        <v>4</v>
      </c>
      <c r="BK45" s="7" t="s">
        <v>4</v>
      </c>
    </row>
    <row r="46" spans="1:63">
      <c r="A46" s="7" t="s">
        <v>127</v>
      </c>
      <c r="B46" s="7" t="s">
        <v>9</v>
      </c>
      <c r="C46" s="7" t="s">
        <v>5</v>
      </c>
      <c r="D46" s="7">
        <v>7</v>
      </c>
      <c r="E46" s="7" t="s">
        <v>5</v>
      </c>
      <c r="F46" s="7">
        <v>9</v>
      </c>
      <c r="G46" s="7">
        <v>16</v>
      </c>
      <c r="H46" s="7">
        <v>11</v>
      </c>
      <c r="I46" s="7">
        <v>10</v>
      </c>
      <c r="J46" s="7">
        <v>8</v>
      </c>
      <c r="K46" s="7">
        <v>10</v>
      </c>
      <c r="L46" s="7">
        <v>9</v>
      </c>
      <c r="M46" s="7">
        <v>8</v>
      </c>
      <c r="N46" s="7">
        <v>7</v>
      </c>
      <c r="O46" s="7">
        <v>9</v>
      </c>
      <c r="P46" s="7">
        <v>9</v>
      </c>
      <c r="Q46" s="7">
        <v>9</v>
      </c>
      <c r="R46" s="7">
        <v>10</v>
      </c>
      <c r="S46" s="7">
        <v>8</v>
      </c>
      <c r="T46" s="7">
        <v>3</v>
      </c>
      <c r="U46" s="7">
        <v>59</v>
      </c>
      <c r="V46" s="7">
        <v>65</v>
      </c>
      <c r="W46" s="7">
        <v>66</v>
      </c>
      <c r="X46" s="7">
        <v>62</v>
      </c>
      <c r="Y46" s="7">
        <v>80</v>
      </c>
      <c r="Z46" s="7">
        <v>70</v>
      </c>
      <c r="AA46" s="7">
        <v>58</v>
      </c>
      <c r="AB46" s="7" t="s">
        <v>5</v>
      </c>
      <c r="AC46" s="7" t="s">
        <v>5</v>
      </c>
      <c r="AD46" s="7" t="s">
        <v>5</v>
      </c>
      <c r="AE46" s="7" t="s">
        <v>5</v>
      </c>
      <c r="AF46" s="7" t="s">
        <v>5</v>
      </c>
      <c r="AG46" s="7" t="s">
        <v>5</v>
      </c>
      <c r="AH46" s="7" t="s">
        <v>5</v>
      </c>
      <c r="AI46" s="7" t="s">
        <v>5</v>
      </c>
      <c r="AJ46" s="7" t="s">
        <v>5</v>
      </c>
      <c r="AK46" s="7" t="s">
        <v>5</v>
      </c>
      <c r="AL46" s="7" t="s">
        <v>5</v>
      </c>
      <c r="AM46" s="7" t="s">
        <v>5</v>
      </c>
      <c r="AN46" s="7" t="s">
        <v>5</v>
      </c>
      <c r="AO46" s="7" t="s">
        <v>5</v>
      </c>
      <c r="AP46" s="7" t="s">
        <v>4</v>
      </c>
      <c r="AQ46" s="7" t="s">
        <v>4</v>
      </c>
      <c r="AR46" s="7" t="s">
        <v>4</v>
      </c>
      <c r="AS46" s="7" t="s">
        <v>4</v>
      </c>
      <c r="AT46" s="7" t="s">
        <v>4</v>
      </c>
      <c r="AU46" s="7" t="s">
        <v>4</v>
      </c>
      <c r="AV46" s="7" t="s">
        <v>4</v>
      </c>
      <c r="AW46" s="7" t="s">
        <v>4</v>
      </c>
      <c r="AX46" s="7" t="s">
        <v>4</v>
      </c>
      <c r="AY46" s="7" t="s">
        <v>4</v>
      </c>
      <c r="AZ46" s="7" t="s">
        <v>4</v>
      </c>
      <c r="BA46" s="7" t="s">
        <v>4</v>
      </c>
      <c r="BB46" s="7" t="s">
        <v>4</v>
      </c>
      <c r="BC46" s="7" t="s">
        <v>4</v>
      </c>
      <c r="BD46" s="7" t="s">
        <v>4</v>
      </c>
      <c r="BE46" s="7" t="s">
        <v>4</v>
      </c>
      <c r="BF46" s="7" t="s">
        <v>4</v>
      </c>
      <c r="BG46" s="7" t="s">
        <v>4</v>
      </c>
      <c r="BH46" s="7" t="s">
        <v>4</v>
      </c>
      <c r="BI46" s="7" t="s">
        <v>4</v>
      </c>
      <c r="BJ46" s="7" t="s">
        <v>4</v>
      </c>
      <c r="BK46" s="7" t="s">
        <v>4</v>
      </c>
    </row>
    <row r="47" spans="1:63">
      <c r="A47" s="7" t="s">
        <v>127</v>
      </c>
      <c r="B47" s="7" t="s">
        <v>7</v>
      </c>
      <c r="C47" s="7" t="s">
        <v>5</v>
      </c>
      <c r="D47" s="7" t="s">
        <v>5</v>
      </c>
      <c r="E47" s="7" t="s">
        <v>5</v>
      </c>
      <c r="F47" s="7" t="s">
        <v>5</v>
      </c>
      <c r="G47" s="7" t="s">
        <v>5</v>
      </c>
      <c r="H47" s="7" t="s">
        <v>5</v>
      </c>
      <c r="I47" s="7" t="s">
        <v>5</v>
      </c>
      <c r="J47" s="7" t="s">
        <v>5</v>
      </c>
      <c r="K47" s="7" t="s">
        <v>5</v>
      </c>
      <c r="L47" s="7" t="s">
        <v>5</v>
      </c>
      <c r="M47" s="7" t="s">
        <v>5</v>
      </c>
      <c r="N47" s="7" t="s">
        <v>5</v>
      </c>
      <c r="O47" s="7" t="s">
        <v>5</v>
      </c>
      <c r="P47" s="7" t="s">
        <v>5</v>
      </c>
      <c r="Q47" s="7" t="s">
        <v>5</v>
      </c>
      <c r="R47" s="7" t="s">
        <v>5</v>
      </c>
      <c r="S47" s="7" t="s">
        <v>5</v>
      </c>
      <c r="T47" s="7" t="s">
        <v>5</v>
      </c>
      <c r="U47" s="7" t="s">
        <v>5</v>
      </c>
      <c r="V47" s="7" t="s">
        <v>5</v>
      </c>
      <c r="W47" s="7" t="s">
        <v>5</v>
      </c>
      <c r="X47" s="7" t="s">
        <v>5</v>
      </c>
      <c r="Y47" s="7" t="s">
        <v>5</v>
      </c>
      <c r="Z47" s="7" t="s">
        <v>5</v>
      </c>
      <c r="AA47" s="7" t="s">
        <v>5</v>
      </c>
      <c r="AB47" s="7" t="s">
        <v>5</v>
      </c>
      <c r="AC47" s="7" t="s">
        <v>5</v>
      </c>
      <c r="AD47" s="7" t="s">
        <v>5</v>
      </c>
      <c r="AE47" s="7" t="s">
        <v>5</v>
      </c>
      <c r="AF47" s="7" t="s">
        <v>5</v>
      </c>
      <c r="AG47" s="7" t="s">
        <v>5</v>
      </c>
      <c r="AH47" s="7" t="s">
        <v>5</v>
      </c>
      <c r="AI47" s="7" t="s">
        <v>5</v>
      </c>
      <c r="AJ47" s="7">
        <v>19</v>
      </c>
      <c r="AK47" s="7">
        <v>17</v>
      </c>
      <c r="AL47" s="7">
        <v>24</v>
      </c>
      <c r="AM47" s="7" t="s">
        <v>5</v>
      </c>
      <c r="AN47" s="7" t="s">
        <v>5</v>
      </c>
      <c r="AO47" s="7" t="s">
        <v>5</v>
      </c>
      <c r="AP47" s="7" t="s">
        <v>4</v>
      </c>
      <c r="AQ47" s="7" t="s">
        <v>4</v>
      </c>
      <c r="AR47" s="7" t="s">
        <v>4</v>
      </c>
      <c r="AS47" s="7" t="s">
        <v>4</v>
      </c>
      <c r="AT47" s="7" t="s">
        <v>4</v>
      </c>
      <c r="AU47" s="7" t="s">
        <v>4</v>
      </c>
      <c r="AV47" s="7" t="s">
        <v>4</v>
      </c>
      <c r="AW47" s="7" t="s">
        <v>4</v>
      </c>
      <c r="AX47" s="7" t="s">
        <v>4</v>
      </c>
      <c r="AY47" s="7" t="s">
        <v>4</v>
      </c>
      <c r="AZ47" s="7" t="s">
        <v>4</v>
      </c>
      <c r="BA47" s="7" t="s">
        <v>4</v>
      </c>
      <c r="BB47" s="7" t="s">
        <v>4</v>
      </c>
      <c r="BC47" s="7" t="s">
        <v>4</v>
      </c>
      <c r="BD47" s="7" t="s">
        <v>4</v>
      </c>
      <c r="BE47" s="7" t="s">
        <v>4</v>
      </c>
      <c r="BF47" s="7" t="s">
        <v>4</v>
      </c>
      <c r="BG47" s="7" t="s">
        <v>4</v>
      </c>
      <c r="BH47" s="7" t="s">
        <v>4</v>
      </c>
      <c r="BI47" s="7" t="s">
        <v>4</v>
      </c>
      <c r="BJ47" s="7" t="s">
        <v>4</v>
      </c>
      <c r="BK47" s="7" t="s">
        <v>4</v>
      </c>
    </row>
    <row r="48" spans="1:63">
      <c r="A48" s="7" t="s">
        <v>17</v>
      </c>
      <c r="B48" s="7" t="s">
        <v>6</v>
      </c>
      <c r="C48" s="7" t="s">
        <v>4</v>
      </c>
      <c r="D48" s="7" t="s">
        <v>4</v>
      </c>
      <c r="E48" s="7" t="s">
        <v>4</v>
      </c>
      <c r="F48" s="7" t="s">
        <v>4</v>
      </c>
      <c r="G48" s="7" t="s">
        <v>4</v>
      </c>
      <c r="H48" s="7" t="s">
        <v>4</v>
      </c>
      <c r="I48" s="7" t="s">
        <v>4</v>
      </c>
      <c r="J48" s="7" t="s">
        <v>4</v>
      </c>
      <c r="K48" s="7" t="s">
        <v>4</v>
      </c>
      <c r="L48" s="7" t="s">
        <v>4</v>
      </c>
      <c r="M48" s="7" t="s">
        <v>4</v>
      </c>
      <c r="N48" s="7" t="s">
        <v>4</v>
      </c>
      <c r="O48" s="7" t="s">
        <v>4</v>
      </c>
      <c r="P48" s="7" t="s">
        <v>4</v>
      </c>
      <c r="Q48" s="7" t="s">
        <v>4</v>
      </c>
      <c r="R48" s="7" t="s">
        <v>4</v>
      </c>
      <c r="S48" s="7" t="s">
        <v>4</v>
      </c>
      <c r="T48" s="7" t="s">
        <v>4</v>
      </c>
      <c r="U48" s="7" t="s">
        <v>4</v>
      </c>
      <c r="V48" s="7" t="s">
        <v>4</v>
      </c>
      <c r="W48" s="7" t="s">
        <v>4</v>
      </c>
      <c r="X48" s="7" t="s">
        <v>4</v>
      </c>
      <c r="Y48" s="7" t="s">
        <v>4</v>
      </c>
      <c r="Z48" s="7" t="s">
        <v>4</v>
      </c>
      <c r="AA48" s="7" t="s">
        <v>4</v>
      </c>
      <c r="AB48" s="7" t="s">
        <v>4</v>
      </c>
      <c r="AC48" s="7" t="s">
        <v>4</v>
      </c>
      <c r="AD48" s="7" t="s">
        <v>4</v>
      </c>
      <c r="AE48" s="7" t="s">
        <v>4</v>
      </c>
      <c r="AF48" s="7" t="s">
        <v>4</v>
      </c>
      <c r="AG48" s="7" t="s">
        <v>4</v>
      </c>
      <c r="AH48" s="7" t="s">
        <v>4</v>
      </c>
      <c r="AI48" s="7" t="s">
        <v>4</v>
      </c>
      <c r="AJ48" s="7" t="s">
        <v>4</v>
      </c>
      <c r="AK48" s="7" t="s">
        <v>4</v>
      </c>
      <c r="AL48" s="7" t="s">
        <v>4</v>
      </c>
      <c r="AM48" s="7" t="s">
        <v>4</v>
      </c>
      <c r="AN48" s="7" t="s">
        <v>4</v>
      </c>
      <c r="AO48" s="7" t="s">
        <v>4</v>
      </c>
      <c r="AP48" s="7" t="s">
        <v>5</v>
      </c>
      <c r="AQ48" s="7" t="s">
        <v>11</v>
      </c>
      <c r="AR48" s="7" t="s">
        <v>11</v>
      </c>
      <c r="AS48" s="7" t="s">
        <v>11</v>
      </c>
      <c r="AT48" s="7" t="s">
        <v>11</v>
      </c>
      <c r="AU48" s="7" t="s">
        <v>11</v>
      </c>
      <c r="AV48" s="7" t="s">
        <v>11</v>
      </c>
      <c r="AW48" s="7" t="s">
        <v>11</v>
      </c>
      <c r="AX48" s="7" t="s">
        <v>11</v>
      </c>
      <c r="AY48" s="7" t="s">
        <v>11</v>
      </c>
      <c r="AZ48" s="7" t="s">
        <v>11</v>
      </c>
      <c r="BA48" s="7" t="s">
        <v>5</v>
      </c>
      <c r="BB48" s="7" t="s">
        <v>5</v>
      </c>
      <c r="BC48" s="7" t="s">
        <v>5</v>
      </c>
      <c r="BD48" s="7" t="s">
        <v>11</v>
      </c>
      <c r="BE48" s="7" t="s">
        <v>5</v>
      </c>
      <c r="BF48" s="7" t="s">
        <v>5</v>
      </c>
      <c r="BG48" s="7" t="s">
        <v>4</v>
      </c>
      <c r="BH48" s="7" t="s">
        <v>4</v>
      </c>
      <c r="BI48" s="7" t="s">
        <v>4</v>
      </c>
      <c r="BJ48" s="7" t="s">
        <v>4</v>
      </c>
      <c r="BK48" s="7" t="s">
        <v>4</v>
      </c>
    </row>
    <row r="49" spans="1:63">
      <c r="A49" s="7" t="s">
        <v>17</v>
      </c>
      <c r="B49" s="7" t="s">
        <v>7</v>
      </c>
      <c r="C49" s="7" t="s">
        <v>4</v>
      </c>
      <c r="D49" s="7" t="s">
        <v>4</v>
      </c>
      <c r="E49" s="7" t="s">
        <v>4</v>
      </c>
      <c r="F49" s="7" t="s">
        <v>4</v>
      </c>
      <c r="G49" s="7" t="s">
        <v>4</v>
      </c>
      <c r="H49" s="7" t="s">
        <v>4</v>
      </c>
      <c r="I49" s="7" t="s">
        <v>4</v>
      </c>
      <c r="J49" s="7" t="s">
        <v>4</v>
      </c>
      <c r="K49" s="7" t="s">
        <v>4</v>
      </c>
      <c r="L49" s="7" t="s">
        <v>4</v>
      </c>
      <c r="M49" s="7" t="s">
        <v>4</v>
      </c>
      <c r="N49" s="7" t="s">
        <v>4</v>
      </c>
      <c r="O49" s="7" t="s">
        <v>4</v>
      </c>
      <c r="P49" s="7" t="s">
        <v>4</v>
      </c>
      <c r="Q49" s="7" t="s">
        <v>4</v>
      </c>
      <c r="R49" s="7" t="s">
        <v>4</v>
      </c>
      <c r="S49" s="7" t="s">
        <v>4</v>
      </c>
      <c r="T49" s="7" t="s">
        <v>4</v>
      </c>
      <c r="U49" s="7" t="s">
        <v>4</v>
      </c>
      <c r="V49" s="7" t="s">
        <v>4</v>
      </c>
      <c r="W49" s="7" t="s">
        <v>4</v>
      </c>
      <c r="X49" s="7" t="s">
        <v>4</v>
      </c>
      <c r="Y49" s="7" t="s">
        <v>4</v>
      </c>
      <c r="Z49" s="7" t="s">
        <v>4</v>
      </c>
      <c r="AA49" s="7" t="s">
        <v>4</v>
      </c>
      <c r="AB49" s="7" t="s">
        <v>4</v>
      </c>
      <c r="AC49" s="7" t="s">
        <v>4</v>
      </c>
      <c r="AD49" s="7" t="s">
        <v>4</v>
      </c>
      <c r="AE49" s="7" t="s">
        <v>4</v>
      </c>
      <c r="AF49" s="7" t="s">
        <v>4</v>
      </c>
      <c r="AG49" s="7" t="s">
        <v>4</v>
      </c>
      <c r="AH49" s="7" t="s">
        <v>4</v>
      </c>
      <c r="AI49" s="7" t="s">
        <v>4</v>
      </c>
      <c r="AJ49" s="7" t="s">
        <v>4</v>
      </c>
      <c r="AK49" s="7" t="s">
        <v>4</v>
      </c>
      <c r="AL49" s="7" t="s">
        <v>4</v>
      </c>
      <c r="AM49" s="7" t="s">
        <v>4</v>
      </c>
      <c r="AN49" s="7" t="s">
        <v>4</v>
      </c>
      <c r="AO49" s="7" t="s">
        <v>4</v>
      </c>
      <c r="AP49" s="7" t="s">
        <v>5</v>
      </c>
      <c r="AQ49" s="7" t="s">
        <v>11</v>
      </c>
      <c r="AR49" s="7" t="s">
        <v>5</v>
      </c>
      <c r="AS49" s="7" t="s">
        <v>5</v>
      </c>
      <c r="AT49" s="7" t="s">
        <v>11</v>
      </c>
      <c r="AU49" s="7" t="s">
        <v>11</v>
      </c>
      <c r="AV49" s="7" t="s">
        <v>11</v>
      </c>
      <c r="AW49" s="7" t="s">
        <v>11</v>
      </c>
      <c r="AX49" s="7" t="s">
        <v>11</v>
      </c>
      <c r="AY49" s="7" t="s">
        <v>5</v>
      </c>
      <c r="AZ49" s="7" t="s">
        <v>5</v>
      </c>
      <c r="BA49" s="7" t="s">
        <v>5</v>
      </c>
      <c r="BB49" s="7" t="s">
        <v>5</v>
      </c>
      <c r="BC49" s="7" t="s">
        <v>5</v>
      </c>
      <c r="BD49" s="7" t="s">
        <v>5</v>
      </c>
      <c r="BE49" s="7" t="s">
        <v>5</v>
      </c>
      <c r="BF49" s="7" t="s">
        <v>5</v>
      </c>
      <c r="BG49" s="7" t="s">
        <v>4</v>
      </c>
      <c r="BH49" s="7" t="s">
        <v>4</v>
      </c>
      <c r="BI49" s="7" t="s">
        <v>11</v>
      </c>
      <c r="BJ49" s="7" t="s">
        <v>4</v>
      </c>
      <c r="BK49" s="7" t="s">
        <v>5</v>
      </c>
    </row>
    <row r="50" spans="1:63">
      <c r="A50" s="7" t="s">
        <v>17</v>
      </c>
      <c r="B50" s="7" t="s">
        <v>6</v>
      </c>
      <c r="C50" s="7" t="s">
        <v>5</v>
      </c>
      <c r="D50" s="7" t="s">
        <v>5</v>
      </c>
      <c r="E50" s="7" t="s">
        <v>5</v>
      </c>
      <c r="F50" s="7" t="s">
        <v>5</v>
      </c>
      <c r="G50" s="7" t="s">
        <v>5</v>
      </c>
      <c r="H50" s="7" t="s">
        <v>5</v>
      </c>
      <c r="I50" s="7" t="s">
        <v>5</v>
      </c>
      <c r="J50" s="7" t="s">
        <v>5</v>
      </c>
      <c r="K50" s="7" t="s">
        <v>5</v>
      </c>
      <c r="L50" s="7" t="s">
        <v>5</v>
      </c>
      <c r="M50" s="7" t="s">
        <v>5</v>
      </c>
      <c r="N50" s="7" t="s">
        <v>5</v>
      </c>
      <c r="O50" s="7" t="s">
        <v>5</v>
      </c>
      <c r="P50" s="7" t="s">
        <v>5</v>
      </c>
      <c r="Q50" s="7" t="s">
        <v>5</v>
      </c>
      <c r="R50" s="7" t="s">
        <v>5</v>
      </c>
      <c r="S50" s="7" t="s">
        <v>5</v>
      </c>
      <c r="T50" s="7" t="s">
        <v>5</v>
      </c>
      <c r="U50" s="7" t="s">
        <v>5</v>
      </c>
      <c r="V50" s="7" t="s">
        <v>5</v>
      </c>
      <c r="W50" s="7" t="s">
        <v>5</v>
      </c>
      <c r="X50" s="7" t="s">
        <v>5</v>
      </c>
      <c r="Y50" s="7" t="s">
        <v>5</v>
      </c>
      <c r="Z50" s="7" t="s">
        <v>5</v>
      </c>
      <c r="AA50" s="7" t="s">
        <v>5</v>
      </c>
      <c r="AB50" s="7" t="s">
        <v>5</v>
      </c>
      <c r="AC50" s="7" t="s">
        <v>5</v>
      </c>
      <c r="AD50" s="7" t="s">
        <v>5</v>
      </c>
      <c r="AE50" s="7" t="s">
        <v>5</v>
      </c>
      <c r="AF50" s="7" t="s">
        <v>5</v>
      </c>
      <c r="AG50" s="7" t="s">
        <v>5</v>
      </c>
      <c r="AH50" s="7" t="s">
        <v>5</v>
      </c>
      <c r="AI50" s="7" t="s">
        <v>5</v>
      </c>
      <c r="AJ50" s="7" t="s">
        <v>5</v>
      </c>
      <c r="AK50" s="7" t="s">
        <v>5</v>
      </c>
      <c r="AL50" s="7" t="s">
        <v>11</v>
      </c>
      <c r="AM50" s="7" t="s">
        <v>5</v>
      </c>
      <c r="AN50" s="7" t="s">
        <v>5</v>
      </c>
      <c r="AO50" s="7" t="s">
        <v>5</v>
      </c>
      <c r="AP50" s="7" t="s">
        <v>4</v>
      </c>
      <c r="AQ50" s="7" t="s">
        <v>4</v>
      </c>
      <c r="AR50" s="7" t="s">
        <v>4</v>
      </c>
      <c r="AS50" s="7" t="s">
        <v>4</v>
      </c>
      <c r="AT50" s="7" t="s">
        <v>4</v>
      </c>
      <c r="AU50" s="7" t="s">
        <v>4</v>
      </c>
      <c r="AV50" s="7" t="s">
        <v>4</v>
      </c>
      <c r="AW50" s="7" t="s">
        <v>4</v>
      </c>
      <c r="AX50" s="7" t="s">
        <v>4</v>
      </c>
      <c r="AY50" s="7" t="s">
        <v>4</v>
      </c>
      <c r="AZ50" s="7" t="s">
        <v>4</v>
      </c>
      <c r="BA50" s="7" t="s">
        <v>4</v>
      </c>
      <c r="BB50" s="7" t="s">
        <v>4</v>
      </c>
      <c r="BC50" s="7" t="s">
        <v>4</v>
      </c>
      <c r="BD50" s="7" t="s">
        <v>4</v>
      </c>
      <c r="BE50" s="7" t="s">
        <v>4</v>
      </c>
      <c r="BF50" s="7" t="s">
        <v>4</v>
      </c>
      <c r="BG50" s="7" t="s">
        <v>4</v>
      </c>
      <c r="BH50" s="7" t="s">
        <v>4</v>
      </c>
      <c r="BI50" s="7" t="s">
        <v>4</v>
      </c>
      <c r="BJ50" s="7" t="s">
        <v>4</v>
      </c>
      <c r="BK50" s="7" t="s">
        <v>4</v>
      </c>
    </row>
    <row r="51" spans="1:63">
      <c r="A51" s="7" t="s">
        <v>17</v>
      </c>
      <c r="B51" s="7" t="s">
        <v>7</v>
      </c>
      <c r="C51" s="7" t="s">
        <v>5</v>
      </c>
      <c r="D51" s="7" t="s">
        <v>5</v>
      </c>
      <c r="E51" s="7" t="s">
        <v>5</v>
      </c>
      <c r="F51" s="7" t="s">
        <v>5</v>
      </c>
      <c r="G51" s="7" t="s">
        <v>5</v>
      </c>
      <c r="H51" s="7" t="s">
        <v>5</v>
      </c>
      <c r="I51" s="7" t="s">
        <v>5</v>
      </c>
      <c r="J51" s="7" t="s">
        <v>5</v>
      </c>
      <c r="K51" s="7" t="s">
        <v>5</v>
      </c>
      <c r="L51" s="7" t="s">
        <v>5</v>
      </c>
      <c r="M51" s="7" t="s">
        <v>5</v>
      </c>
      <c r="N51" s="7" t="s">
        <v>5</v>
      </c>
      <c r="O51" s="7" t="s">
        <v>5</v>
      </c>
      <c r="P51" s="7" t="s">
        <v>5</v>
      </c>
      <c r="Q51" s="7" t="s">
        <v>5</v>
      </c>
      <c r="R51" s="7" t="s">
        <v>5</v>
      </c>
      <c r="S51" s="7" t="s">
        <v>5</v>
      </c>
      <c r="T51" s="7" t="s">
        <v>5</v>
      </c>
      <c r="U51" s="7" t="s">
        <v>5</v>
      </c>
      <c r="V51" s="7" t="s">
        <v>5</v>
      </c>
      <c r="W51" s="7" t="s">
        <v>5</v>
      </c>
      <c r="X51" s="7" t="s">
        <v>5</v>
      </c>
      <c r="Y51" s="7" t="s">
        <v>5</v>
      </c>
      <c r="Z51" s="7" t="s">
        <v>5</v>
      </c>
      <c r="AA51" s="7" t="s">
        <v>5</v>
      </c>
      <c r="AB51" s="7" t="s">
        <v>5</v>
      </c>
      <c r="AC51" s="7" t="s">
        <v>5</v>
      </c>
      <c r="AD51" s="7" t="s">
        <v>5</v>
      </c>
      <c r="AE51" s="7" t="s">
        <v>5</v>
      </c>
      <c r="AF51" s="7" t="s">
        <v>5</v>
      </c>
      <c r="AG51" s="7" t="s">
        <v>11</v>
      </c>
      <c r="AH51" s="7" t="s">
        <v>5</v>
      </c>
      <c r="AI51" s="7" t="s">
        <v>5</v>
      </c>
      <c r="AJ51" s="7" t="s">
        <v>5</v>
      </c>
      <c r="AK51" s="7" t="s">
        <v>5</v>
      </c>
      <c r="AL51" s="7" t="s">
        <v>5</v>
      </c>
      <c r="AM51" s="7" t="s">
        <v>5</v>
      </c>
      <c r="AN51" s="7" t="s">
        <v>5</v>
      </c>
      <c r="AO51" s="7" t="s">
        <v>5</v>
      </c>
      <c r="AP51" s="7" t="s">
        <v>4</v>
      </c>
      <c r="AQ51" s="7" t="s">
        <v>4</v>
      </c>
      <c r="AR51" s="7" t="s">
        <v>4</v>
      </c>
      <c r="AS51" s="7" t="s">
        <v>4</v>
      </c>
      <c r="AT51" s="7" t="s">
        <v>4</v>
      </c>
      <c r="AU51" s="7" t="s">
        <v>4</v>
      </c>
      <c r="AV51" s="7" t="s">
        <v>4</v>
      </c>
      <c r="AW51" s="7" t="s">
        <v>4</v>
      </c>
      <c r="AX51" s="7" t="s">
        <v>4</v>
      </c>
      <c r="AY51" s="7" t="s">
        <v>4</v>
      </c>
      <c r="AZ51" s="7" t="s">
        <v>4</v>
      </c>
      <c r="BA51" s="7" t="s">
        <v>4</v>
      </c>
      <c r="BB51" s="7" t="s">
        <v>4</v>
      </c>
      <c r="BC51" s="7" t="s">
        <v>4</v>
      </c>
      <c r="BD51" s="7" t="s">
        <v>4</v>
      </c>
      <c r="BE51" s="7" t="s">
        <v>4</v>
      </c>
      <c r="BF51" s="7" t="s">
        <v>4</v>
      </c>
      <c r="BG51" s="7" t="s">
        <v>4</v>
      </c>
      <c r="BH51" s="7" t="s">
        <v>4</v>
      </c>
      <c r="BI51" s="7" t="s">
        <v>4</v>
      </c>
      <c r="BJ51" s="7" t="s">
        <v>4</v>
      </c>
      <c r="BK51" s="7" t="s">
        <v>4</v>
      </c>
    </row>
    <row r="52" spans="1:63">
      <c r="A52" s="7" t="s">
        <v>88</v>
      </c>
      <c r="B52" s="7" t="s">
        <v>6</v>
      </c>
      <c r="C52" s="7" t="s">
        <v>4</v>
      </c>
      <c r="D52" s="7" t="s">
        <v>4</v>
      </c>
      <c r="E52" s="7" t="s">
        <v>4</v>
      </c>
      <c r="F52" s="7" t="s">
        <v>4</v>
      </c>
      <c r="G52" s="7" t="s">
        <v>4</v>
      </c>
      <c r="H52" s="7" t="s">
        <v>4</v>
      </c>
      <c r="I52" s="7" t="s">
        <v>4</v>
      </c>
      <c r="J52" s="7" t="s">
        <v>4</v>
      </c>
      <c r="K52" s="7" t="s">
        <v>4</v>
      </c>
      <c r="L52" s="7" t="s">
        <v>4</v>
      </c>
      <c r="M52" s="7" t="s">
        <v>4</v>
      </c>
      <c r="N52" s="7" t="s">
        <v>4</v>
      </c>
      <c r="O52" s="7" t="s">
        <v>4</v>
      </c>
      <c r="P52" s="7" t="s">
        <v>4</v>
      </c>
      <c r="Q52" s="7" t="s">
        <v>4</v>
      </c>
      <c r="R52" s="7" t="s">
        <v>4</v>
      </c>
      <c r="S52" s="7" t="s">
        <v>4</v>
      </c>
      <c r="T52" s="7" t="s">
        <v>4</v>
      </c>
      <c r="U52" s="7" t="s">
        <v>4</v>
      </c>
      <c r="V52" s="7" t="s">
        <v>4</v>
      </c>
      <c r="W52" s="7" t="s">
        <v>4</v>
      </c>
      <c r="X52" s="7" t="s">
        <v>4</v>
      </c>
      <c r="Y52" s="7" t="s">
        <v>4</v>
      </c>
      <c r="Z52" s="7" t="s">
        <v>4</v>
      </c>
      <c r="AA52" s="7" t="s">
        <v>4</v>
      </c>
      <c r="AB52" s="7" t="s">
        <v>4</v>
      </c>
      <c r="AC52" s="7" t="s">
        <v>4</v>
      </c>
      <c r="AD52" s="7" t="s">
        <v>4</v>
      </c>
      <c r="AE52" s="7" t="s">
        <v>4</v>
      </c>
      <c r="AF52" s="7" t="s">
        <v>4</v>
      </c>
      <c r="AG52" s="7" t="s">
        <v>4</v>
      </c>
      <c r="AH52" s="7" t="s">
        <v>4</v>
      </c>
      <c r="AI52" s="7" t="s">
        <v>4</v>
      </c>
      <c r="AJ52" s="7" t="s">
        <v>4</v>
      </c>
      <c r="AK52" s="7" t="s">
        <v>4</v>
      </c>
      <c r="AL52" s="7" t="s">
        <v>4</v>
      </c>
      <c r="AM52" s="7" t="s">
        <v>4</v>
      </c>
      <c r="AN52" s="7" t="s">
        <v>4</v>
      </c>
      <c r="AO52" s="7" t="s">
        <v>4</v>
      </c>
      <c r="AP52" s="7" t="s">
        <v>4</v>
      </c>
      <c r="AQ52" s="7" t="s">
        <v>4</v>
      </c>
      <c r="AR52" s="7" t="s">
        <v>4</v>
      </c>
      <c r="AS52" s="7" t="s">
        <v>4</v>
      </c>
      <c r="AT52" s="7" t="s">
        <v>4</v>
      </c>
      <c r="AU52" s="7" t="s">
        <v>4</v>
      </c>
      <c r="AV52" s="7" t="s">
        <v>4</v>
      </c>
      <c r="AW52" s="7" t="s">
        <v>4</v>
      </c>
      <c r="AX52" s="7" t="s">
        <v>4</v>
      </c>
      <c r="AY52" s="7" t="s">
        <v>4</v>
      </c>
      <c r="AZ52" s="7" t="s">
        <v>4</v>
      </c>
      <c r="BA52" s="7" t="s">
        <v>4</v>
      </c>
      <c r="BB52" s="7" t="s">
        <v>4</v>
      </c>
      <c r="BC52" s="7" t="s">
        <v>4</v>
      </c>
      <c r="BD52" s="7" t="s">
        <v>4</v>
      </c>
      <c r="BE52" s="7" t="s">
        <v>4</v>
      </c>
      <c r="BF52" s="7" t="s">
        <v>4</v>
      </c>
      <c r="BG52" s="7" t="s">
        <v>11</v>
      </c>
      <c r="BH52" s="7" t="s">
        <v>4</v>
      </c>
      <c r="BI52" s="7" t="s">
        <v>4</v>
      </c>
      <c r="BJ52" s="7" t="s">
        <v>4</v>
      </c>
      <c r="BK52" s="7" t="s">
        <v>4</v>
      </c>
    </row>
    <row r="53" spans="1:63">
      <c r="A53" s="7" t="s">
        <v>88</v>
      </c>
      <c r="B53" s="7" t="s">
        <v>7</v>
      </c>
      <c r="C53" s="7" t="s">
        <v>4</v>
      </c>
      <c r="D53" s="7" t="s">
        <v>4</v>
      </c>
      <c r="E53" s="7" t="s">
        <v>4</v>
      </c>
      <c r="F53" s="7" t="s">
        <v>4</v>
      </c>
      <c r="G53" s="7" t="s">
        <v>4</v>
      </c>
      <c r="H53" s="7" t="s">
        <v>4</v>
      </c>
      <c r="I53" s="7" t="s">
        <v>4</v>
      </c>
      <c r="J53" s="7" t="s">
        <v>4</v>
      </c>
      <c r="K53" s="7" t="s">
        <v>4</v>
      </c>
      <c r="L53" s="7" t="s">
        <v>4</v>
      </c>
      <c r="M53" s="7" t="s">
        <v>4</v>
      </c>
      <c r="N53" s="7" t="s">
        <v>4</v>
      </c>
      <c r="O53" s="7" t="s">
        <v>4</v>
      </c>
      <c r="P53" s="7" t="s">
        <v>4</v>
      </c>
      <c r="Q53" s="7" t="s">
        <v>4</v>
      </c>
      <c r="R53" s="7" t="s">
        <v>4</v>
      </c>
      <c r="S53" s="7" t="s">
        <v>4</v>
      </c>
      <c r="T53" s="7" t="s">
        <v>4</v>
      </c>
      <c r="U53" s="7" t="s">
        <v>4</v>
      </c>
      <c r="V53" s="7" t="s">
        <v>4</v>
      </c>
      <c r="W53" s="7" t="s">
        <v>4</v>
      </c>
      <c r="X53" s="7" t="s">
        <v>4</v>
      </c>
      <c r="Y53" s="7" t="s">
        <v>4</v>
      </c>
      <c r="Z53" s="7" t="s">
        <v>4</v>
      </c>
      <c r="AA53" s="7" t="s">
        <v>4</v>
      </c>
      <c r="AB53" s="7" t="s">
        <v>4</v>
      </c>
      <c r="AC53" s="7" t="s">
        <v>4</v>
      </c>
      <c r="AD53" s="7" t="s">
        <v>4</v>
      </c>
      <c r="AE53" s="7" t="s">
        <v>4</v>
      </c>
      <c r="AF53" s="7" t="s">
        <v>4</v>
      </c>
      <c r="AG53" s="7" t="s">
        <v>4</v>
      </c>
      <c r="AH53" s="7" t="s">
        <v>4</v>
      </c>
      <c r="AI53" s="7" t="s">
        <v>4</v>
      </c>
      <c r="AJ53" s="7" t="s">
        <v>4</v>
      </c>
      <c r="AK53" s="7" t="s">
        <v>4</v>
      </c>
      <c r="AL53" s="7" t="s">
        <v>4</v>
      </c>
      <c r="AM53" s="7" t="s">
        <v>4</v>
      </c>
      <c r="AN53" s="7" t="s">
        <v>4</v>
      </c>
      <c r="AO53" s="7" t="s">
        <v>4</v>
      </c>
      <c r="AP53" s="7" t="s">
        <v>4</v>
      </c>
      <c r="AQ53" s="7" t="s">
        <v>4</v>
      </c>
      <c r="AR53" s="7" t="s">
        <v>4</v>
      </c>
      <c r="AS53" s="7" t="s">
        <v>4</v>
      </c>
      <c r="AT53" s="7" t="s">
        <v>4</v>
      </c>
      <c r="AU53" s="7" t="s">
        <v>4</v>
      </c>
      <c r="AV53" s="7" t="s">
        <v>4</v>
      </c>
      <c r="AW53" s="7" t="s">
        <v>4</v>
      </c>
      <c r="AX53" s="7" t="s">
        <v>4</v>
      </c>
      <c r="AY53" s="7" t="s">
        <v>4</v>
      </c>
      <c r="AZ53" s="7" t="s">
        <v>4</v>
      </c>
      <c r="BA53" s="7" t="s">
        <v>4</v>
      </c>
      <c r="BB53" s="7" t="s">
        <v>4</v>
      </c>
      <c r="BC53" s="7" t="s">
        <v>4</v>
      </c>
      <c r="BD53" s="7" t="s">
        <v>4</v>
      </c>
      <c r="BE53" s="7" t="s">
        <v>4</v>
      </c>
      <c r="BF53" s="7" t="s">
        <v>4</v>
      </c>
      <c r="BG53" s="7" t="s">
        <v>4</v>
      </c>
      <c r="BH53" s="7" t="s">
        <v>4</v>
      </c>
      <c r="BI53" s="7" t="s">
        <v>4</v>
      </c>
      <c r="BJ53" s="7" t="s">
        <v>11</v>
      </c>
      <c r="BK53" s="7" t="s">
        <v>4</v>
      </c>
    </row>
    <row r="54" spans="1:63">
      <c r="A54" s="7" t="s">
        <v>138</v>
      </c>
      <c r="B54" s="7" t="s">
        <v>6</v>
      </c>
      <c r="C54" s="7" t="s">
        <v>4</v>
      </c>
      <c r="D54" s="7" t="s">
        <v>4</v>
      </c>
      <c r="E54" s="7" t="s">
        <v>4</v>
      </c>
      <c r="F54" s="7" t="s">
        <v>4</v>
      </c>
      <c r="G54" s="7" t="s">
        <v>4</v>
      </c>
      <c r="H54" s="7" t="s">
        <v>4</v>
      </c>
      <c r="I54" s="7" t="s">
        <v>4</v>
      </c>
      <c r="J54" s="7" t="s">
        <v>4</v>
      </c>
      <c r="K54" s="7" t="s">
        <v>4</v>
      </c>
      <c r="L54" s="7" t="s">
        <v>4</v>
      </c>
      <c r="M54" s="7" t="s">
        <v>4</v>
      </c>
      <c r="N54" s="7" t="s">
        <v>4</v>
      </c>
      <c r="O54" s="7" t="s">
        <v>4</v>
      </c>
      <c r="P54" s="7" t="s">
        <v>4</v>
      </c>
      <c r="Q54" s="7" t="s">
        <v>4</v>
      </c>
      <c r="R54" s="7" t="s">
        <v>4</v>
      </c>
      <c r="S54" s="7" t="s">
        <v>4</v>
      </c>
      <c r="T54" s="7" t="s">
        <v>4</v>
      </c>
      <c r="U54" s="7" t="s">
        <v>4</v>
      </c>
      <c r="V54" s="7" t="s">
        <v>4</v>
      </c>
      <c r="W54" s="7" t="s">
        <v>4</v>
      </c>
      <c r="X54" s="7" t="s">
        <v>4</v>
      </c>
      <c r="Y54" s="7" t="s">
        <v>4</v>
      </c>
      <c r="Z54" s="7" t="s">
        <v>4</v>
      </c>
      <c r="AA54" s="7" t="s">
        <v>4</v>
      </c>
      <c r="AB54" s="7" t="s">
        <v>4</v>
      </c>
      <c r="AC54" s="7" t="s">
        <v>4</v>
      </c>
      <c r="AD54" s="7" t="s">
        <v>4</v>
      </c>
      <c r="AE54" s="7" t="s">
        <v>4</v>
      </c>
      <c r="AF54" s="7" t="s">
        <v>4</v>
      </c>
      <c r="AG54" s="7" t="s">
        <v>4</v>
      </c>
      <c r="AH54" s="7" t="s">
        <v>4</v>
      </c>
      <c r="AI54" s="7" t="s">
        <v>4</v>
      </c>
      <c r="AJ54" s="7" t="s">
        <v>4</v>
      </c>
      <c r="AK54" s="7" t="s">
        <v>4</v>
      </c>
      <c r="AL54" s="7" t="s">
        <v>4</v>
      </c>
      <c r="AM54" s="7" t="s">
        <v>4</v>
      </c>
      <c r="AN54" s="7" t="s">
        <v>4</v>
      </c>
      <c r="AO54" s="7" t="s">
        <v>4</v>
      </c>
      <c r="AP54" s="7" t="s">
        <v>5</v>
      </c>
      <c r="AQ54" s="7" t="s">
        <v>5</v>
      </c>
      <c r="AR54" s="7" t="s">
        <v>5</v>
      </c>
      <c r="AS54" s="7" t="s">
        <v>5</v>
      </c>
      <c r="AT54" s="7" t="s">
        <v>5</v>
      </c>
      <c r="AU54" s="7" t="s">
        <v>5</v>
      </c>
      <c r="AV54" s="7" t="s">
        <v>5</v>
      </c>
      <c r="AW54" s="7" t="s">
        <v>5</v>
      </c>
      <c r="AX54" s="7" t="s">
        <v>5</v>
      </c>
      <c r="AY54" s="7">
        <v>3</v>
      </c>
      <c r="AZ54" s="7">
        <v>259</v>
      </c>
      <c r="BA54" s="7">
        <v>240</v>
      </c>
      <c r="BB54" s="7">
        <v>201</v>
      </c>
      <c r="BC54" s="7">
        <v>176</v>
      </c>
      <c r="BD54" s="7">
        <v>233</v>
      </c>
      <c r="BE54" s="7">
        <v>254</v>
      </c>
      <c r="BF54" s="7">
        <v>146</v>
      </c>
      <c r="BG54" s="7">
        <v>191</v>
      </c>
      <c r="BH54" s="7">
        <v>265</v>
      </c>
      <c r="BI54" s="7">
        <v>203</v>
      </c>
      <c r="BJ54" s="7">
        <v>189</v>
      </c>
      <c r="BK54" s="7">
        <v>140</v>
      </c>
    </row>
    <row r="55" spans="1:63">
      <c r="A55" s="7" t="s">
        <v>138</v>
      </c>
      <c r="B55" s="7" t="s">
        <v>7</v>
      </c>
      <c r="C55" s="7" t="s">
        <v>4</v>
      </c>
      <c r="D55" s="7" t="s">
        <v>4</v>
      </c>
      <c r="E55" s="7" t="s">
        <v>4</v>
      </c>
      <c r="F55" s="7" t="s">
        <v>4</v>
      </c>
      <c r="G55" s="7" t="s">
        <v>4</v>
      </c>
      <c r="H55" s="7" t="s">
        <v>4</v>
      </c>
      <c r="I55" s="7" t="s">
        <v>4</v>
      </c>
      <c r="J55" s="7" t="s">
        <v>4</v>
      </c>
      <c r="K55" s="7" t="s">
        <v>4</v>
      </c>
      <c r="L55" s="7" t="s">
        <v>4</v>
      </c>
      <c r="M55" s="7" t="s">
        <v>4</v>
      </c>
      <c r="N55" s="7" t="s">
        <v>4</v>
      </c>
      <c r="O55" s="7" t="s">
        <v>4</v>
      </c>
      <c r="P55" s="7" t="s">
        <v>4</v>
      </c>
      <c r="Q55" s="7" t="s">
        <v>4</v>
      </c>
      <c r="R55" s="7" t="s">
        <v>4</v>
      </c>
      <c r="S55" s="7" t="s">
        <v>4</v>
      </c>
      <c r="T55" s="7" t="s">
        <v>4</v>
      </c>
      <c r="U55" s="7" t="s">
        <v>4</v>
      </c>
      <c r="V55" s="7" t="s">
        <v>4</v>
      </c>
      <c r="W55" s="7" t="s">
        <v>4</v>
      </c>
      <c r="X55" s="7" t="s">
        <v>4</v>
      </c>
      <c r="Y55" s="7" t="s">
        <v>4</v>
      </c>
      <c r="Z55" s="7" t="s">
        <v>4</v>
      </c>
      <c r="AA55" s="7" t="s">
        <v>4</v>
      </c>
      <c r="AB55" s="7" t="s">
        <v>4</v>
      </c>
      <c r="AC55" s="7" t="s">
        <v>4</v>
      </c>
      <c r="AD55" s="7" t="s">
        <v>4</v>
      </c>
      <c r="AE55" s="7" t="s">
        <v>4</v>
      </c>
      <c r="AF55" s="7" t="s">
        <v>4</v>
      </c>
      <c r="AG55" s="7" t="s">
        <v>4</v>
      </c>
      <c r="AH55" s="7" t="s">
        <v>4</v>
      </c>
      <c r="AI55" s="7" t="s">
        <v>4</v>
      </c>
      <c r="AJ55" s="7" t="s">
        <v>4</v>
      </c>
      <c r="AK55" s="7" t="s">
        <v>4</v>
      </c>
      <c r="AL55" s="7" t="s">
        <v>4</v>
      </c>
      <c r="AM55" s="7" t="s">
        <v>4</v>
      </c>
      <c r="AN55" s="7" t="s">
        <v>4</v>
      </c>
      <c r="AO55" s="7" t="s">
        <v>4</v>
      </c>
      <c r="AP55" s="7" t="s">
        <v>5</v>
      </c>
      <c r="AQ55" s="7" t="s">
        <v>5</v>
      </c>
      <c r="AR55" s="7" t="s">
        <v>5</v>
      </c>
      <c r="AS55" s="7" t="s">
        <v>5</v>
      </c>
      <c r="AT55" s="7" t="s">
        <v>5</v>
      </c>
      <c r="AU55" s="7" t="s">
        <v>5</v>
      </c>
      <c r="AV55" s="7" t="s">
        <v>5</v>
      </c>
      <c r="AW55" s="7" t="s">
        <v>5</v>
      </c>
      <c r="AX55" s="7" t="s">
        <v>5</v>
      </c>
      <c r="AY55" s="7">
        <v>1</v>
      </c>
      <c r="AZ55" s="7">
        <v>1</v>
      </c>
      <c r="BA55" s="7" t="s">
        <v>11</v>
      </c>
      <c r="BB55" s="7">
        <v>1</v>
      </c>
      <c r="BC55" s="7">
        <v>104</v>
      </c>
      <c r="BD55" s="7">
        <v>9</v>
      </c>
      <c r="BE55" s="7">
        <v>131</v>
      </c>
      <c r="BF55" s="7">
        <v>4</v>
      </c>
      <c r="BG55" s="7">
        <v>20</v>
      </c>
      <c r="BH55" s="7">
        <v>19</v>
      </c>
      <c r="BI55" s="7">
        <v>8</v>
      </c>
      <c r="BJ55" s="7">
        <v>188</v>
      </c>
      <c r="BK55" s="7">
        <v>225</v>
      </c>
    </row>
    <row r="56" spans="1:63">
      <c r="A56" s="7" t="s">
        <v>79</v>
      </c>
      <c r="B56" s="7" t="s">
        <v>6</v>
      </c>
      <c r="C56" s="7" t="s">
        <v>4</v>
      </c>
      <c r="D56" s="7" t="s">
        <v>4</v>
      </c>
      <c r="E56" s="7" t="s">
        <v>4</v>
      </c>
      <c r="F56" s="7" t="s">
        <v>4</v>
      </c>
      <c r="G56" s="7" t="s">
        <v>4</v>
      </c>
      <c r="H56" s="7" t="s">
        <v>4</v>
      </c>
      <c r="I56" s="7" t="s">
        <v>4</v>
      </c>
      <c r="J56" s="7" t="s">
        <v>4</v>
      </c>
      <c r="K56" s="7" t="s">
        <v>4</v>
      </c>
      <c r="L56" s="7" t="s">
        <v>4</v>
      </c>
      <c r="M56" s="7" t="s">
        <v>4</v>
      </c>
      <c r="N56" s="7" t="s">
        <v>4</v>
      </c>
      <c r="O56" s="7" t="s">
        <v>4</v>
      </c>
      <c r="P56" s="7" t="s">
        <v>4</v>
      </c>
      <c r="Q56" s="7" t="s">
        <v>4</v>
      </c>
      <c r="R56" s="7" t="s">
        <v>4</v>
      </c>
      <c r="S56" s="7" t="s">
        <v>4</v>
      </c>
      <c r="T56" s="7" t="s">
        <v>4</v>
      </c>
      <c r="U56" s="7" t="s">
        <v>4</v>
      </c>
      <c r="V56" s="7" t="s">
        <v>4</v>
      </c>
      <c r="W56" s="7" t="s">
        <v>4</v>
      </c>
      <c r="X56" s="7" t="s">
        <v>4</v>
      </c>
      <c r="Y56" s="7" t="s">
        <v>4</v>
      </c>
      <c r="Z56" s="7" t="s">
        <v>4</v>
      </c>
      <c r="AA56" s="7" t="s">
        <v>4</v>
      </c>
      <c r="AB56" s="7" t="s">
        <v>4</v>
      </c>
      <c r="AC56" s="7" t="s">
        <v>4</v>
      </c>
      <c r="AD56" s="7" t="s">
        <v>4</v>
      </c>
      <c r="AE56" s="7" t="s">
        <v>4</v>
      </c>
      <c r="AF56" s="7" t="s">
        <v>4</v>
      </c>
      <c r="AG56" s="7" t="s">
        <v>4</v>
      </c>
      <c r="AH56" s="7" t="s">
        <v>4</v>
      </c>
      <c r="AI56" s="7" t="s">
        <v>4</v>
      </c>
      <c r="AJ56" s="7" t="s">
        <v>4</v>
      </c>
      <c r="AK56" s="7" t="s">
        <v>4</v>
      </c>
      <c r="AL56" s="7" t="s">
        <v>4</v>
      </c>
      <c r="AM56" s="7" t="s">
        <v>4</v>
      </c>
      <c r="AN56" s="7" t="s">
        <v>4</v>
      </c>
      <c r="AO56" s="7" t="s">
        <v>4</v>
      </c>
      <c r="AP56" s="7" t="s">
        <v>5</v>
      </c>
      <c r="AQ56" s="7" t="s">
        <v>5</v>
      </c>
      <c r="AR56" s="7" t="s">
        <v>5</v>
      </c>
      <c r="AS56" s="7" t="s">
        <v>5</v>
      </c>
      <c r="AT56" s="7" t="s">
        <v>5</v>
      </c>
      <c r="AU56" s="7" t="s">
        <v>5</v>
      </c>
      <c r="AV56" s="7" t="s">
        <v>5</v>
      </c>
      <c r="AW56" s="7" t="s">
        <v>5</v>
      </c>
      <c r="AX56" s="7" t="s">
        <v>11</v>
      </c>
      <c r="AY56" s="7" t="s">
        <v>5</v>
      </c>
      <c r="AZ56" s="7" t="s">
        <v>5</v>
      </c>
      <c r="BA56" s="7" t="s">
        <v>5</v>
      </c>
      <c r="BB56" s="7" t="s">
        <v>5</v>
      </c>
      <c r="BC56" s="7" t="s">
        <v>5</v>
      </c>
      <c r="BD56" s="7" t="s">
        <v>11</v>
      </c>
      <c r="BE56" s="7" t="s">
        <v>11</v>
      </c>
      <c r="BF56" s="7" t="s">
        <v>5</v>
      </c>
      <c r="BG56" s="7" t="s">
        <v>11</v>
      </c>
      <c r="BH56" s="7" t="s">
        <v>11</v>
      </c>
      <c r="BI56" s="7" t="s">
        <v>4</v>
      </c>
      <c r="BJ56" s="7">
        <v>1</v>
      </c>
      <c r="BK56" s="7">
        <v>1</v>
      </c>
    </row>
    <row r="57" spans="1:63">
      <c r="A57" s="7" t="s">
        <v>79</v>
      </c>
      <c r="B57" s="7" t="s">
        <v>7</v>
      </c>
      <c r="C57" s="7" t="s">
        <v>4</v>
      </c>
      <c r="D57" s="7" t="s">
        <v>4</v>
      </c>
      <c r="E57" s="7" t="s">
        <v>4</v>
      </c>
      <c r="F57" s="7" t="s">
        <v>4</v>
      </c>
      <c r="G57" s="7" t="s">
        <v>4</v>
      </c>
      <c r="H57" s="7" t="s">
        <v>4</v>
      </c>
      <c r="I57" s="7" t="s">
        <v>4</v>
      </c>
      <c r="J57" s="7" t="s">
        <v>4</v>
      </c>
      <c r="K57" s="7" t="s">
        <v>4</v>
      </c>
      <c r="L57" s="7" t="s">
        <v>4</v>
      </c>
      <c r="M57" s="7" t="s">
        <v>4</v>
      </c>
      <c r="N57" s="7" t="s">
        <v>4</v>
      </c>
      <c r="O57" s="7" t="s">
        <v>4</v>
      </c>
      <c r="P57" s="7" t="s">
        <v>4</v>
      </c>
      <c r="Q57" s="7" t="s">
        <v>4</v>
      </c>
      <c r="R57" s="7" t="s">
        <v>4</v>
      </c>
      <c r="S57" s="7" t="s">
        <v>4</v>
      </c>
      <c r="T57" s="7" t="s">
        <v>4</v>
      </c>
      <c r="U57" s="7" t="s">
        <v>4</v>
      </c>
      <c r="V57" s="7" t="s">
        <v>4</v>
      </c>
      <c r="W57" s="7" t="s">
        <v>4</v>
      </c>
      <c r="X57" s="7" t="s">
        <v>4</v>
      </c>
      <c r="Y57" s="7" t="s">
        <v>4</v>
      </c>
      <c r="Z57" s="7" t="s">
        <v>4</v>
      </c>
      <c r="AA57" s="7" t="s">
        <v>4</v>
      </c>
      <c r="AB57" s="7" t="s">
        <v>4</v>
      </c>
      <c r="AC57" s="7" t="s">
        <v>4</v>
      </c>
      <c r="AD57" s="7" t="s">
        <v>4</v>
      </c>
      <c r="AE57" s="7" t="s">
        <v>4</v>
      </c>
      <c r="AF57" s="7" t="s">
        <v>4</v>
      </c>
      <c r="AG57" s="7" t="s">
        <v>4</v>
      </c>
      <c r="AH57" s="7" t="s">
        <v>4</v>
      </c>
      <c r="AI57" s="7" t="s">
        <v>4</v>
      </c>
      <c r="AJ57" s="7" t="s">
        <v>4</v>
      </c>
      <c r="AK57" s="7" t="s">
        <v>4</v>
      </c>
      <c r="AL57" s="7" t="s">
        <v>4</v>
      </c>
      <c r="AM57" s="7" t="s">
        <v>4</v>
      </c>
      <c r="AN57" s="7" t="s">
        <v>4</v>
      </c>
      <c r="AO57" s="7" t="s">
        <v>4</v>
      </c>
      <c r="AP57" s="7" t="s">
        <v>5</v>
      </c>
      <c r="AQ57" s="7" t="s">
        <v>5</v>
      </c>
      <c r="AR57" s="7" t="s">
        <v>5</v>
      </c>
      <c r="AS57" s="7" t="s">
        <v>5</v>
      </c>
      <c r="AT57" s="7" t="s">
        <v>5</v>
      </c>
      <c r="AU57" s="7" t="s">
        <v>5</v>
      </c>
      <c r="AV57" s="7" t="s">
        <v>5</v>
      </c>
      <c r="AW57" s="7" t="s">
        <v>11</v>
      </c>
      <c r="AX57" s="7" t="s">
        <v>11</v>
      </c>
      <c r="AY57" s="7" t="s">
        <v>11</v>
      </c>
      <c r="AZ57" s="7" t="s">
        <v>11</v>
      </c>
      <c r="BA57" s="7" t="s">
        <v>11</v>
      </c>
      <c r="BB57" s="7">
        <v>1</v>
      </c>
      <c r="BC57" s="7">
        <v>29</v>
      </c>
      <c r="BD57" s="7" t="s">
        <v>11</v>
      </c>
      <c r="BE57" s="7" t="s">
        <v>5</v>
      </c>
      <c r="BF57" s="7">
        <v>2</v>
      </c>
      <c r="BG57" s="7" t="s">
        <v>11</v>
      </c>
      <c r="BH57" s="7" t="s">
        <v>5</v>
      </c>
      <c r="BI57" s="7" t="s">
        <v>11</v>
      </c>
      <c r="BJ57" s="7">
        <v>1</v>
      </c>
      <c r="BK57" s="7" t="s">
        <v>5</v>
      </c>
    </row>
    <row r="58" spans="1:63">
      <c r="A58" s="7" t="s">
        <v>79</v>
      </c>
      <c r="B58" s="7" t="s">
        <v>6</v>
      </c>
      <c r="C58" s="7" t="s">
        <v>5</v>
      </c>
      <c r="D58" s="7" t="s">
        <v>5</v>
      </c>
      <c r="E58" s="7" t="s">
        <v>5</v>
      </c>
      <c r="F58" s="7" t="s">
        <v>5</v>
      </c>
      <c r="G58" s="7" t="s">
        <v>5</v>
      </c>
      <c r="H58" s="7" t="s">
        <v>5</v>
      </c>
      <c r="I58" s="7" t="s">
        <v>5</v>
      </c>
      <c r="J58" s="7" t="s">
        <v>5</v>
      </c>
      <c r="K58" s="7" t="s">
        <v>5</v>
      </c>
      <c r="L58" s="7" t="s">
        <v>5</v>
      </c>
      <c r="M58" s="7" t="s">
        <v>5</v>
      </c>
      <c r="N58" s="7" t="s">
        <v>5</v>
      </c>
      <c r="O58" s="7" t="s">
        <v>5</v>
      </c>
      <c r="P58" s="7" t="s">
        <v>5</v>
      </c>
      <c r="Q58" s="7" t="s">
        <v>5</v>
      </c>
      <c r="R58" s="7" t="s">
        <v>5</v>
      </c>
      <c r="S58" s="7" t="s">
        <v>5</v>
      </c>
      <c r="T58" s="7" t="s">
        <v>5</v>
      </c>
      <c r="U58" s="7" t="s">
        <v>5</v>
      </c>
      <c r="V58" s="7" t="s">
        <v>5</v>
      </c>
      <c r="W58" s="7" t="s">
        <v>5</v>
      </c>
      <c r="X58" s="7" t="s">
        <v>5</v>
      </c>
      <c r="Y58" s="7" t="s">
        <v>5</v>
      </c>
      <c r="Z58" s="7" t="s">
        <v>5</v>
      </c>
      <c r="AA58" s="7" t="s">
        <v>5</v>
      </c>
      <c r="AB58" s="7" t="s">
        <v>5</v>
      </c>
      <c r="AC58" s="7">
        <v>2</v>
      </c>
      <c r="AD58" s="7">
        <v>3</v>
      </c>
      <c r="AE58" s="7">
        <v>4</v>
      </c>
      <c r="AF58" s="7">
        <v>2</v>
      </c>
      <c r="AG58" s="7" t="s">
        <v>5</v>
      </c>
      <c r="AH58" s="7" t="s">
        <v>5</v>
      </c>
      <c r="AI58" s="7" t="s">
        <v>5</v>
      </c>
      <c r="AJ58" s="7" t="s">
        <v>5</v>
      </c>
      <c r="AK58" s="7" t="s">
        <v>5</v>
      </c>
      <c r="AL58" s="7">
        <v>1</v>
      </c>
      <c r="AM58" s="7">
        <v>19</v>
      </c>
      <c r="AN58" s="7">
        <v>25</v>
      </c>
      <c r="AO58" s="7">
        <v>88</v>
      </c>
      <c r="AP58" s="7" t="s">
        <v>4</v>
      </c>
      <c r="AQ58" s="7" t="s">
        <v>4</v>
      </c>
      <c r="AR58" s="7" t="s">
        <v>4</v>
      </c>
      <c r="AS58" s="7" t="s">
        <v>4</v>
      </c>
      <c r="AT58" s="7" t="s">
        <v>4</v>
      </c>
      <c r="AU58" s="7" t="s">
        <v>4</v>
      </c>
      <c r="AV58" s="7" t="s">
        <v>4</v>
      </c>
      <c r="AW58" s="7" t="s">
        <v>4</v>
      </c>
      <c r="AX58" s="7" t="s">
        <v>4</v>
      </c>
      <c r="AY58" s="7" t="s">
        <v>4</v>
      </c>
      <c r="AZ58" s="7" t="s">
        <v>4</v>
      </c>
      <c r="BA58" s="7" t="s">
        <v>4</v>
      </c>
      <c r="BB58" s="7" t="s">
        <v>4</v>
      </c>
      <c r="BC58" s="7" t="s">
        <v>4</v>
      </c>
      <c r="BD58" s="7" t="s">
        <v>4</v>
      </c>
      <c r="BE58" s="7" t="s">
        <v>4</v>
      </c>
      <c r="BF58" s="7" t="s">
        <v>4</v>
      </c>
      <c r="BG58" s="7" t="s">
        <v>4</v>
      </c>
      <c r="BH58" s="7" t="s">
        <v>4</v>
      </c>
      <c r="BI58" s="7" t="s">
        <v>4</v>
      </c>
      <c r="BJ58" s="7" t="s">
        <v>4</v>
      </c>
      <c r="BK58" s="7" t="s">
        <v>4</v>
      </c>
    </row>
    <row r="59" spans="1:63">
      <c r="A59" s="7" t="s">
        <v>79</v>
      </c>
      <c r="B59" s="7" t="s">
        <v>9</v>
      </c>
      <c r="C59" s="7" t="s">
        <v>5</v>
      </c>
      <c r="D59" s="7" t="s">
        <v>5</v>
      </c>
      <c r="E59" s="7" t="s">
        <v>5</v>
      </c>
      <c r="F59" s="7" t="s">
        <v>5</v>
      </c>
      <c r="G59" s="7" t="s">
        <v>5</v>
      </c>
      <c r="H59" s="7" t="s">
        <v>5</v>
      </c>
      <c r="I59" s="7" t="s">
        <v>5</v>
      </c>
      <c r="J59" s="7" t="s">
        <v>5</v>
      </c>
      <c r="K59" s="7" t="s">
        <v>5</v>
      </c>
      <c r="L59" s="7" t="s">
        <v>5</v>
      </c>
      <c r="M59" s="7" t="s">
        <v>5</v>
      </c>
      <c r="N59" s="7" t="s">
        <v>5</v>
      </c>
      <c r="O59" s="7" t="s">
        <v>5</v>
      </c>
      <c r="P59" s="7" t="s">
        <v>5</v>
      </c>
      <c r="Q59" s="7" t="s">
        <v>5</v>
      </c>
      <c r="R59" s="7" t="s">
        <v>5</v>
      </c>
      <c r="S59" s="7" t="s">
        <v>5</v>
      </c>
      <c r="T59" s="7" t="s">
        <v>5</v>
      </c>
      <c r="U59" s="7" t="s">
        <v>5</v>
      </c>
      <c r="V59" s="7" t="s">
        <v>5</v>
      </c>
      <c r="W59" s="7" t="s">
        <v>5</v>
      </c>
      <c r="X59" s="7" t="s">
        <v>5</v>
      </c>
      <c r="Y59" s="7" t="s">
        <v>5</v>
      </c>
      <c r="Z59" s="7" t="s">
        <v>5</v>
      </c>
      <c r="AA59" s="7">
        <v>8</v>
      </c>
      <c r="AB59" s="7" t="s">
        <v>5</v>
      </c>
      <c r="AC59" s="7" t="s">
        <v>5</v>
      </c>
      <c r="AD59" s="7" t="s">
        <v>5</v>
      </c>
      <c r="AE59" s="7" t="s">
        <v>5</v>
      </c>
      <c r="AF59" s="7" t="s">
        <v>5</v>
      </c>
      <c r="AG59" s="7" t="s">
        <v>5</v>
      </c>
      <c r="AH59" s="7" t="s">
        <v>5</v>
      </c>
      <c r="AI59" s="7" t="s">
        <v>5</v>
      </c>
      <c r="AJ59" s="7" t="s">
        <v>5</v>
      </c>
      <c r="AK59" s="7" t="s">
        <v>5</v>
      </c>
      <c r="AL59" s="7" t="s">
        <v>5</v>
      </c>
      <c r="AM59" s="7" t="s">
        <v>5</v>
      </c>
      <c r="AN59" s="7" t="s">
        <v>5</v>
      </c>
      <c r="AO59" s="7" t="s">
        <v>5</v>
      </c>
      <c r="AP59" s="7" t="s">
        <v>4</v>
      </c>
      <c r="AQ59" s="7" t="s">
        <v>4</v>
      </c>
      <c r="AR59" s="7" t="s">
        <v>4</v>
      </c>
      <c r="AS59" s="7" t="s">
        <v>4</v>
      </c>
      <c r="AT59" s="7" t="s">
        <v>4</v>
      </c>
      <c r="AU59" s="7" t="s">
        <v>4</v>
      </c>
      <c r="AV59" s="7" t="s">
        <v>4</v>
      </c>
      <c r="AW59" s="7" t="s">
        <v>4</v>
      </c>
      <c r="AX59" s="7" t="s">
        <v>4</v>
      </c>
      <c r="AY59" s="7" t="s">
        <v>4</v>
      </c>
      <c r="AZ59" s="7" t="s">
        <v>4</v>
      </c>
      <c r="BA59" s="7" t="s">
        <v>4</v>
      </c>
      <c r="BB59" s="7" t="s">
        <v>4</v>
      </c>
      <c r="BC59" s="7" t="s">
        <v>4</v>
      </c>
      <c r="BD59" s="7" t="s">
        <v>4</v>
      </c>
      <c r="BE59" s="7" t="s">
        <v>4</v>
      </c>
      <c r="BF59" s="7" t="s">
        <v>4</v>
      </c>
      <c r="BG59" s="7" t="s">
        <v>4</v>
      </c>
      <c r="BH59" s="7" t="s">
        <v>4</v>
      </c>
      <c r="BI59" s="7" t="s">
        <v>4</v>
      </c>
      <c r="BJ59" s="7" t="s">
        <v>4</v>
      </c>
      <c r="BK59" s="7" t="s">
        <v>4</v>
      </c>
    </row>
    <row r="60" spans="1:63">
      <c r="A60" s="7" t="s">
        <v>79</v>
      </c>
      <c r="B60" s="7" t="s">
        <v>7</v>
      </c>
      <c r="C60" s="7" t="s">
        <v>5</v>
      </c>
      <c r="D60" s="7" t="s">
        <v>5</v>
      </c>
      <c r="E60" s="7" t="s">
        <v>5</v>
      </c>
      <c r="F60" s="7" t="s">
        <v>5</v>
      </c>
      <c r="G60" s="7" t="s">
        <v>5</v>
      </c>
      <c r="H60" s="7" t="s">
        <v>5</v>
      </c>
      <c r="I60" s="7" t="s">
        <v>5</v>
      </c>
      <c r="J60" s="7" t="s">
        <v>5</v>
      </c>
      <c r="K60" s="7" t="s">
        <v>5</v>
      </c>
      <c r="L60" s="7" t="s">
        <v>5</v>
      </c>
      <c r="M60" s="7" t="s">
        <v>5</v>
      </c>
      <c r="N60" s="7" t="s">
        <v>5</v>
      </c>
      <c r="O60" s="7" t="s">
        <v>5</v>
      </c>
      <c r="P60" s="7" t="s">
        <v>5</v>
      </c>
      <c r="Q60" s="7" t="s">
        <v>5</v>
      </c>
      <c r="R60" s="7" t="s">
        <v>5</v>
      </c>
      <c r="S60" s="7" t="s">
        <v>5</v>
      </c>
      <c r="T60" s="7" t="s">
        <v>5</v>
      </c>
      <c r="U60" s="7" t="s">
        <v>5</v>
      </c>
      <c r="V60" s="7" t="s">
        <v>5</v>
      </c>
      <c r="W60" s="7" t="s">
        <v>5</v>
      </c>
      <c r="X60" s="7" t="s">
        <v>5</v>
      </c>
      <c r="Y60" s="7" t="s">
        <v>5</v>
      </c>
      <c r="Z60" s="7" t="s">
        <v>5</v>
      </c>
      <c r="AA60" s="7" t="s">
        <v>5</v>
      </c>
      <c r="AB60" s="7" t="s">
        <v>5</v>
      </c>
      <c r="AC60" s="7">
        <v>14</v>
      </c>
      <c r="AD60" s="7">
        <v>8</v>
      </c>
      <c r="AE60" s="7">
        <v>10</v>
      </c>
      <c r="AF60" s="7">
        <v>14</v>
      </c>
      <c r="AG60" s="7" t="s">
        <v>5</v>
      </c>
      <c r="AH60" s="7" t="s">
        <v>5</v>
      </c>
      <c r="AI60" s="7" t="s">
        <v>5</v>
      </c>
      <c r="AJ60" s="7" t="s">
        <v>5</v>
      </c>
      <c r="AK60" s="7" t="s">
        <v>5</v>
      </c>
      <c r="AL60" s="7">
        <v>2</v>
      </c>
      <c r="AM60" s="7">
        <v>5</v>
      </c>
      <c r="AN60" s="7">
        <v>7</v>
      </c>
      <c r="AO60" s="7">
        <v>11</v>
      </c>
      <c r="AP60" s="7" t="s">
        <v>4</v>
      </c>
      <c r="AQ60" s="7" t="s">
        <v>4</v>
      </c>
      <c r="AR60" s="7" t="s">
        <v>4</v>
      </c>
      <c r="AS60" s="7" t="s">
        <v>4</v>
      </c>
      <c r="AT60" s="7" t="s">
        <v>4</v>
      </c>
      <c r="AU60" s="7" t="s">
        <v>4</v>
      </c>
      <c r="AV60" s="7" t="s">
        <v>4</v>
      </c>
      <c r="AW60" s="7" t="s">
        <v>4</v>
      </c>
      <c r="AX60" s="7" t="s">
        <v>4</v>
      </c>
      <c r="AY60" s="7" t="s">
        <v>4</v>
      </c>
      <c r="AZ60" s="7" t="s">
        <v>4</v>
      </c>
      <c r="BA60" s="7" t="s">
        <v>4</v>
      </c>
      <c r="BB60" s="7" t="s">
        <v>4</v>
      </c>
      <c r="BC60" s="7" t="s">
        <v>4</v>
      </c>
      <c r="BD60" s="7" t="s">
        <v>4</v>
      </c>
      <c r="BE60" s="7" t="s">
        <v>4</v>
      </c>
      <c r="BF60" s="7" t="s">
        <v>4</v>
      </c>
      <c r="BG60" s="7" t="s">
        <v>4</v>
      </c>
      <c r="BH60" s="7" t="s">
        <v>4</v>
      </c>
      <c r="BI60" s="7" t="s">
        <v>4</v>
      </c>
      <c r="BJ60" s="7" t="s">
        <v>4</v>
      </c>
      <c r="BK60" s="7" t="s">
        <v>4</v>
      </c>
    </row>
    <row r="61" spans="1:63">
      <c r="A61" s="7" t="s">
        <v>18</v>
      </c>
      <c r="B61" s="7" t="s">
        <v>6</v>
      </c>
      <c r="C61" s="7" t="s">
        <v>4</v>
      </c>
      <c r="D61" s="7" t="s">
        <v>4</v>
      </c>
      <c r="E61" s="7" t="s">
        <v>4</v>
      </c>
      <c r="F61" s="7" t="s">
        <v>4</v>
      </c>
      <c r="G61" s="7" t="s">
        <v>4</v>
      </c>
      <c r="H61" s="7" t="s">
        <v>4</v>
      </c>
      <c r="I61" s="7" t="s">
        <v>4</v>
      </c>
      <c r="J61" s="7" t="s">
        <v>4</v>
      </c>
      <c r="K61" s="7" t="s">
        <v>4</v>
      </c>
      <c r="L61" s="7" t="s">
        <v>4</v>
      </c>
      <c r="M61" s="7" t="s">
        <v>4</v>
      </c>
      <c r="N61" s="7" t="s">
        <v>4</v>
      </c>
      <c r="O61" s="7" t="s">
        <v>4</v>
      </c>
      <c r="P61" s="7" t="s">
        <v>4</v>
      </c>
      <c r="Q61" s="7" t="s">
        <v>4</v>
      </c>
      <c r="R61" s="7" t="s">
        <v>4</v>
      </c>
      <c r="S61" s="7" t="s">
        <v>4</v>
      </c>
      <c r="T61" s="7" t="s">
        <v>4</v>
      </c>
      <c r="U61" s="7" t="s">
        <v>4</v>
      </c>
      <c r="V61" s="7" t="s">
        <v>4</v>
      </c>
      <c r="W61" s="7" t="s">
        <v>4</v>
      </c>
      <c r="X61" s="7" t="s">
        <v>4</v>
      </c>
      <c r="Y61" s="7" t="s">
        <v>4</v>
      </c>
      <c r="Z61" s="7" t="s">
        <v>4</v>
      </c>
      <c r="AA61" s="7" t="s">
        <v>4</v>
      </c>
      <c r="AB61" s="7" t="s">
        <v>4</v>
      </c>
      <c r="AC61" s="7" t="s">
        <v>4</v>
      </c>
      <c r="AD61" s="7" t="s">
        <v>4</v>
      </c>
      <c r="AE61" s="7" t="s">
        <v>4</v>
      </c>
      <c r="AF61" s="7" t="s">
        <v>4</v>
      </c>
      <c r="AG61" s="7" t="s">
        <v>4</v>
      </c>
      <c r="AH61" s="7" t="s">
        <v>4</v>
      </c>
      <c r="AI61" s="7" t="s">
        <v>4</v>
      </c>
      <c r="AJ61" s="7" t="s">
        <v>4</v>
      </c>
      <c r="AK61" s="7" t="s">
        <v>4</v>
      </c>
      <c r="AL61" s="7" t="s">
        <v>4</v>
      </c>
      <c r="AM61" s="7" t="s">
        <v>4</v>
      </c>
      <c r="AN61" s="7" t="s">
        <v>4</v>
      </c>
      <c r="AO61" s="7" t="s">
        <v>4</v>
      </c>
      <c r="AP61" s="7" t="s">
        <v>4</v>
      </c>
      <c r="AQ61" s="7" t="s">
        <v>4</v>
      </c>
      <c r="AR61" s="7" t="s">
        <v>4</v>
      </c>
      <c r="AS61" s="7" t="s">
        <v>4</v>
      </c>
      <c r="AT61" s="7" t="s">
        <v>4</v>
      </c>
      <c r="AU61" s="7" t="s">
        <v>4</v>
      </c>
      <c r="AV61" s="7" t="s">
        <v>4</v>
      </c>
      <c r="AW61" s="7" t="s">
        <v>4</v>
      </c>
      <c r="AX61" s="7" t="s">
        <v>4</v>
      </c>
      <c r="AY61" s="7" t="s">
        <v>4</v>
      </c>
      <c r="AZ61" s="7" t="s">
        <v>4</v>
      </c>
      <c r="BA61" s="7" t="s">
        <v>4</v>
      </c>
      <c r="BB61" s="7" t="s">
        <v>4</v>
      </c>
      <c r="BC61" s="7" t="s">
        <v>4</v>
      </c>
      <c r="BD61" s="7" t="s">
        <v>4</v>
      </c>
      <c r="BE61" s="7" t="s">
        <v>4</v>
      </c>
      <c r="BF61" s="7" t="s">
        <v>4</v>
      </c>
      <c r="BG61" s="7" t="s">
        <v>4</v>
      </c>
      <c r="BH61" s="7" t="s">
        <v>4</v>
      </c>
      <c r="BI61" s="7">
        <v>11</v>
      </c>
      <c r="BJ61" s="7">
        <v>30</v>
      </c>
      <c r="BK61" s="7">
        <v>25</v>
      </c>
    </row>
    <row r="62" spans="1:63">
      <c r="A62" s="7" t="s">
        <v>18</v>
      </c>
      <c r="B62" s="7" t="s">
        <v>7</v>
      </c>
      <c r="C62" s="7" t="s">
        <v>4</v>
      </c>
      <c r="D62" s="7" t="s">
        <v>4</v>
      </c>
      <c r="E62" s="7" t="s">
        <v>4</v>
      </c>
      <c r="F62" s="7" t="s">
        <v>4</v>
      </c>
      <c r="G62" s="7" t="s">
        <v>4</v>
      </c>
      <c r="H62" s="7" t="s">
        <v>4</v>
      </c>
      <c r="I62" s="7" t="s">
        <v>4</v>
      </c>
      <c r="J62" s="7" t="s">
        <v>4</v>
      </c>
      <c r="K62" s="7" t="s">
        <v>4</v>
      </c>
      <c r="L62" s="7" t="s">
        <v>4</v>
      </c>
      <c r="M62" s="7" t="s">
        <v>4</v>
      </c>
      <c r="N62" s="7" t="s">
        <v>4</v>
      </c>
      <c r="O62" s="7" t="s">
        <v>4</v>
      </c>
      <c r="P62" s="7" t="s">
        <v>4</v>
      </c>
      <c r="Q62" s="7" t="s">
        <v>4</v>
      </c>
      <c r="R62" s="7" t="s">
        <v>4</v>
      </c>
      <c r="S62" s="7" t="s">
        <v>4</v>
      </c>
      <c r="T62" s="7" t="s">
        <v>4</v>
      </c>
      <c r="U62" s="7" t="s">
        <v>4</v>
      </c>
      <c r="V62" s="7" t="s">
        <v>4</v>
      </c>
      <c r="W62" s="7" t="s">
        <v>4</v>
      </c>
      <c r="X62" s="7" t="s">
        <v>4</v>
      </c>
      <c r="Y62" s="7" t="s">
        <v>4</v>
      </c>
      <c r="Z62" s="7" t="s">
        <v>4</v>
      </c>
      <c r="AA62" s="7" t="s">
        <v>4</v>
      </c>
      <c r="AB62" s="7" t="s">
        <v>4</v>
      </c>
      <c r="AC62" s="7" t="s">
        <v>4</v>
      </c>
      <c r="AD62" s="7" t="s">
        <v>4</v>
      </c>
      <c r="AE62" s="7" t="s">
        <v>4</v>
      </c>
      <c r="AF62" s="7" t="s">
        <v>4</v>
      </c>
      <c r="AG62" s="7" t="s">
        <v>4</v>
      </c>
      <c r="AH62" s="7" t="s">
        <v>4</v>
      </c>
      <c r="AI62" s="7" t="s">
        <v>4</v>
      </c>
      <c r="AJ62" s="7" t="s">
        <v>4</v>
      </c>
      <c r="AK62" s="7" t="s">
        <v>4</v>
      </c>
      <c r="AL62" s="7" t="s">
        <v>4</v>
      </c>
      <c r="AM62" s="7" t="s">
        <v>4</v>
      </c>
      <c r="AN62" s="7" t="s">
        <v>4</v>
      </c>
      <c r="AO62" s="7" t="s">
        <v>4</v>
      </c>
      <c r="AP62" s="7" t="s">
        <v>4</v>
      </c>
      <c r="AQ62" s="7" t="s">
        <v>4</v>
      </c>
      <c r="AR62" s="7" t="s">
        <v>4</v>
      </c>
      <c r="AS62" s="7" t="s">
        <v>4</v>
      </c>
      <c r="AT62" s="7" t="s">
        <v>4</v>
      </c>
      <c r="AU62" s="7" t="s">
        <v>4</v>
      </c>
      <c r="AV62" s="7" t="s">
        <v>4</v>
      </c>
      <c r="AW62" s="7" t="s">
        <v>4</v>
      </c>
      <c r="AX62" s="7" t="s">
        <v>4</v>
      </c>
      <c r="AY62" s="7" t="s">
        <v>4</v>
      </c>
      <c r="AZ62" s="7" t="s">
        <v>4</v>
      </c>
      <c r="BA62" s="7" t="s">
        <v>4</v>
      </c>
      <c r="BB62" s="7" t="s">
        <v>4</v>
      </c>
      <c r="BC62" s="7" t="s">
        <v>4</v>
      </c>
      <c r="BD62" s="7" t="s">
        <v>4</v>
      </c>
      <c r="BE62" s="7" t="s">
        <v>4</v>
      </c>
      <c r="BF62" s="7" t="s">
        <v>4</v>
      </c>
      <c r="BG62" s="7" t="s">
        <v>4</v>
      </c>
      <c r="BH62" s="7" t="s">
        <v>4</v>
      </c>
      <c r="BI62" s="7">
        <v>32</v>
      </c>
      <c r="BJ62" s="7">
        <v>158</v>
      </c>
      <c r="BK62" s="7">
        <v>214</v>
      </c>
    </row>
    <row r="63" spans="1:63">
      <c r="A63" s="7" t="s">
        <v>128</v>
      </c>
      <c r="B63" s="7" t="s">
        <v>6</v>
      </c>
      <c r="C63" s="7" t="s">
        <v>4</v>
      </c>
      <c r="D63" s="7" t="s">
        <v>4</v>
      </c>
      <c r="E63" s="7" t="s">
        <v>4</v>
      </c>
      <c r="F63" s="7" t="s">
        <v>4</v>
      </c>
      <c r="G63" s="7" t="s">
        <v>4</v>
      </c>
      <c r="H63" s="7" t="s">
        <v>4</v>
      </c>
      <c r="I63" s="7" t="s">
        <v>4</v>
      </c>
      <c r="J63" s="7" t="s">
        <v>4</v>
      </c>
      <c r="K63" s="7" t="s">
        <v>4</v>
      </c>
      <c r="L63" s="7" t="s">
        <v>4</v>
      </c>
      <c r="M63" s="7" t="s">
        <v>4</v>
      </c>
      <c r="N63" s="7" t="s">
        <v>4</v>
      </c>
      <c r="O63" s="7" t="s">
        <v>4</v>
      </c>
      <c r="P63" s="7" t="s">
        <v>4</v>
      </c>
      <c r="Q63" s="7" t="s">
        <v>4</v>
      </c>
      <c r="R63" s="7" t="s">
        <v>4</v>
      </c>
      <c r="S63" s="7" t="s">
        <v>4</v>
      </c>
      <c r="T63" s="7" t="s">
        <v>4</v>
      </c>
      <c r="U63" s="7" t="s">
        <v>4</v>
      </c>
      <c r="V63" s="7" t="s">
        <v>4</v>
      </c>
      <c r="W63" s="7" t="s">
        <v>4</v>
      </c>
      <c r="X63" s="7" t="s">
        <v>4</v>
      </c>
      <c r="Y63" s="7" t="s">
        <v>4</v>
      </c>
      <c r="Z63" s="7" t="s">
        <v>4</v>
      </c>
      <c r="AA63" s="7" t="s">
        <v>4</v>
      </c>
      <c r="AB63" s="7" t="s">
        <v>4</v>
      </c>
      <c r="AC63" s="7" t="s">
        <v>4</v>
      </c>
      <c r="AD63" s="7" t="s">
        <v>4</v>
      </c>
      <c r="AE63" s="7" t="s">
        <v>4</v>
      </c>
      <c r="AF63" s="7" t="s">
        <v>4</v>
      </c>
      <c r="AG63" s="7" t="s">
        <v>4</v>
      </c>
      <c r="AH63" s="7" t="s">
        <v>4</v>
      </c>
      <c r="AI63" s="7" t="s">
        <v>4</v>
      </c>
      <c r="AJ63" s="7" t="s">
        <v>4</v>
      </c>
      <c r="AK63" s="7" t="s">
        <v>4</v>
      </c>
      <c r="AL63" s="7" t="s">
        <v>4</v>
      </c>
      <c r="AM63" s="7" t="s">
        <v>4</v>
      </c>
      <c r="AN63" s="7" t="s">
        <v>4</v>
      </c>
      <c r="AO63" s="7" t="s">
        <v>4</v>
      </c>
      <c r="AP63" s="7" t="s">
        <v>5</v>
      </c>
      <c r="AQ63" s="7" t="s">
        <v>5</v>
      </c>
      <c r="AR63" s="7" t="s">
        <v>5</v>
      </c>
      <c r="AS63" s="7" t="s">
        <v>5</v>
      </c>
      <c r="AT63" s="7" t="s">
        <v>5</v>
      </c>
      <c r="AU63" s="7" t="s">
        <v>5</v>
      </c>
      <c r="AV63" s="7" t="s">
        <v>5</v>
      </c>
      <c r="AW63" s="7" t="s">
        <v>5</v>
      </c>
      <c r="AX63" s="7" t="s">
        <v>5</v>
      </c>
      <c r="AY63" s="7" t="s">
        <v>5</v>
      </c>
      <c r="AZ63" s="7" t="s">
        <v>5</v>
      </c>
      <c r="BA63" s="7" t="s">
        <v>5</v>
      </c>
      <c r="BB63" s="7" t="s">
        <v>5</v>
      </c>
      <c r="BC63" s="7" t="s">
        <v>5</v>
      </c>
      <c r="BD63" s="7" t="s">
        <v>11</v>
      </c>
      <c r="BE63" s="7" t="s">
        <v>5</v>
      </c>
      <c r="BF63" s="7" t="s">
        <v>5</v>
      </c>
      <c r="BG63" s="7" t="s">
        <v>4</v>
      </c>
      <c r="BH63" s="7" t="s">
        <v>4</v>
      </c>
      <c r="BI63" s="7" t="s">
        <v>4</v>
      </c>
      <c r="BJ63" s="7" t="s">
        <v>4</v>
      </c>
      <c r="BK63" s="7" t="s">
        <v>4</v>
      </c>
    </row>
    <row r="64" spans="1:63">
      <c r="A64" s="7" t="s">
        <v>128</v>
      </c>
      <c r="B64" s="7" t="s">
        <v>7</v>
      </c>
      <c r="C64" s="7" t="s">
        <v>4</v>
      </c>
      <c r="D64" s="7" t="s">
        <v>4</v>
      </c>
      <c r="E64" s="7" t="s">
        <v>4</v>
      </c>
      <c r="F64" s="7" t="s">
        <v>4</v>
      </c>
      <c r="G64" s="7" t="s">
        <v>4</v>
      </c>
      <c r="H64" s="7" t="s">
        <v>4</v>
      </c>
      <c r="I64" s="7" t="s">
        <v>4</v>
      </c>
      <c r="J64" s="7" t="s">
        <v>4</v>
      </c>
      <c r="K64" s="7" t="s">
        <v>4</v>
      </c>
      <c r="L64" s="7" t="s">
        <v>4</v>
      </c>
      <c r="M64" s="7" t="s">
        <v>4</v>
      </c>
      <c r="N64" s="7" t="s">
        <v>4</v>
      </c>
      <c r="O64" s="7" t="s">
        <v>4</v>
      </c>
      <c r="P64" s="7" t="s">
        <v>4</v>
      </c>
      <c r="Q64" s="7" t="s">
        <v>4</v>
      </c>
      <c r="R64" s="7" t="s">
        <v>4</v>
      </c>
      <c r="S64" s="7" t="s">
        <v>4</v>
      </c>
      <c r="T64" s="7" t="s">
        <v>4</v>
      </c>
      <c r="U64" s="7" t="s">
        <v>4</v>
      </c>
      <c r="V64" s="7" t="s">
        <v>4</v>
      </c>
      <c r="W64" s="7" t="s">
        <v>4</v>
      </c>
      <c r="X64" s="7" t="s">
        <v>4</v>
      </c>
      <c r="Y64" s="7" t="s">
        <v>4</v>
      </c>
      <c r="Z64" s="7" t="s">
        <v>4</v>
      </c>
      <c r="AA64" s="7" t="s">
        <v>4</v>
      </c>
      <c r="AB64" s="7" t="s">
        <v>4</v>
      </c>
      <c r="AC64" s="7" t="s">
        <v>4</v>
      </c>
      <c r="AD64" s="7" t="s">
        <v>4</v>
      </c>
      <c r="AE64" s="7" t="s">
        <v>4</v>
      </c>
      <c r="AF64" s="7" t="s">
        <v>4</v>
      </c>
      <c r="AG64" s="7" t="s">
        <v>4</v>
      </c>
      <c r="AH64" s="7" t="s">
        <v>4</v>
      </c>
      <c r="AI64" s="7" t="s">
        <v>4</v>
      </c>
      <c r="AJ64" s="7" t="s">
        <v>4</v>
      </c>
      <c r="AK64" s="7" t="s">
        <v>4</v>
      </c>
      <c r="AL64" s="7" t="s">
        <v>4</v>
      </c>
      <c r="AM64" s="7" t="s">
        <v>4</v>
      </c>
      <c r="AN64" s="7" t="s">
        <v>4</v>
      </c>
      <c r="AO64" s="7" t="s">
        <v>4</v>
      </c>
      <c r="AP64" s="7" t="s">
        <v>4</v>
      </c>
      <c r="AQ64" s="7" t="s">
        <v>4</v>
      </c>
      <c r="AR64" s="7" t="s">
        <v>4</v>
      </c>
      <c r="AS64" s="7" t="s">
        <v>4</v>
      </c>
      <c r="AT64" s="7" t="s">
        <v>4</v>
      </c>
      <c r="AU64" s="7" t="s">
        <v>4</v>
      </c>
      <c r="AV64" s="7" t="s">
        <v>4</v>
      </c>
      <c r="AW64" s="7" t="s">
        <v>4</v>
      </c>
      <c r="AX64" s="7" t="s">
        <v>4</v>
      </c>
      <c r="AY64" s="7" t="s">
        <v>4</v>
      </c>
      <c r="AZ64" s="7" t="s">
        <v>4</v>
      </c>
      <c r="BA64" s="7" t="s">
        <v>4</v>
      </c>
      <c r="BB64" s="7" t="s">
        <v>4</v>
      </c>
      <c r="BC64" s="7" t="s">
        <v>4</v>
      </c>
      <c r="BD64" s="7" t="s">
        <v>4</v>
      </c>
      <c r="BE64" s="7" t="s">
        <v>4</v>
      </c>
      <c r="BF64" s="7" t="s">
        <v>4</v>
      </c>
      <c r="BG64" s="7" t="s">
        <v>4</v>
      </c>
      <c r="BH64" s="7" t="s">
        <v>4</v>
      </c>
      <c r="BI64" s="7" t="s">
        <v>11</v>
      </c>
      <c r="BJ64" s="7" t="s">
        <v>4</v>
      </c>
      <c r="BK64" s="7" t="s">
        <v>4</v>
      </c>
    </row>
    <row r="65" spans="1:63">
      <c r="A65" s="7" t="s">
        <v>19</v>
      </c>
      <c r="B65" s="7" t="s">
        <v>6</v>
      </c>
      <c r="C65" s="7" t="s">
        <v>4</v>
      </c>
      <c r="D65" s="7" t="s">
        <v>4</v>
      </c>
      <c r="E65" s="7" t="s">
        <v>4</v>
      </c>
      <c r="F65" s="7" t="s">
        <v>4</v>
      </c>
      <c r="G65" s="7" t="s">
        <v>4</v>
      </c>
      <c r="H65" s="7" t="s">
        <v>4</v>
      </c>
      <c r="I65" s="7" t="s">
        <v>4</v>
      </c>
      <c r="J65" s="7" t="s">
        <v>4</v>
      </c>
      <c r="K65" s="7" t="s">
        <v>4</v>
      </c>
      <c r="L65" s="7" t="s">
        <v>4</v>
      </c>
      <c r="M65" s="7" t="s">
        <v>4</v>
      </c>
      <c r="N65" s="7" t="s">
        <v>4</v>
      </c>
      <c r="O65" s="7" t="s">
        <v>4</v>
      </c>
      <c r="P65" s="7" t="s">
        <v>4</v>
      </c>
      <c r="Q65" s="7" t="s">
        <v>4</v>
      </c>
      <c r="R65" s="7" t="s">
        <v>4</v>
      </c>
      <c r="S65" s="7" t="s">
        <v>4</v>
      </c>
      <c r="T65" s="7" t="s">
        <v>4</v>
      </c>
      <c r="U65" s="7" t="s">
        <v>4</v>
      </c>
      <c r="V65" s="7" t="s">
        <v>4</v>
      </c>
      <c r="W65" s="7" t="s">
        <v>4</v>
      </c>
      <c r="X65" s="7" t="s">
        <v>4</v>
      </c>
      <c r="Y65" s="7" t="s">
        <v>4</v>
      </c>
      <c r="Z65" s="7" t="s">
        <v>4</v>
      </c>
      <c r="AA65" s="7" t="s">
        <v>4</v>
      </c>
      <c r="AB65" s="7" t="s">
        <v>4</v>
      </c>
      <c r="AC65" s="7" t="s">
        <v>4</v>
      </c>
      <c r="AD65" s="7" t="s">
        <v>4</v>
      </c>
      <c r="AE65" s="7" t="s">
        <v>4</v>
      </c>
      <c r="AF65" s="7" t="s">
        <v>4</v>
      </c>
      <c r="AG65" s="7" t="s">
        <v>4</v>
      </c>
      <c r="AH65" s="7" t="s">
        <v>4</v>
      </c>
      <c r="AI65" s="7" t="s">
        <v>4</v>
      </c>
      <c r="AJ65" s="7" t="s">
        <v>4</v>
      </c>
      <c r="AK65" s="7" t="s">
        <v>4</v>
      </c>
      <c r="AL65" s="7" t="s">
        <v>4</v>
      </c>
      <c r="AM65" s="7" t="s">
        <v>4</v>
      </c>
      <c r="AN65" s="7" t="s">
        <v>4</v>
      </c>
      <c r="AO65" s="7" t="s">
        <v>4</v>
      </c>
      <c r="AP65" s="7" t="s">
        <v>5</v>
      </c>
      <c r="AQ65" s="7" t="s">
        <v>5</v>
      </c>
      <c r="AR65" s="7">
        <v>5</v>
      </c>
      <c r="AS65" s="7">
        <v>320</v>
      </c>
      <c r="AT65" s="7">
        <v>349</v>
      </c>
      <c r="AU65" s="7">
        <v>797</v>
      </c>
      <c r="AV65" s="7">
        <v>2200</v>
      </c>
      <c r="AW65" s="7">
        <v>900</v>
      </c>
      <c r="AX65" s="7">
        <v>700</v>
      </c>
      <c r="AY65" s="7" t="s">
        <v>5</v>
      </c>
      <c r="AZ65" s="7">
        <v>300</v>
      </c>
      <c r="BA65" s="7">
        <v>950</v>
      </c>
      <c r="BB65" s="7">
        <v>235</v>
      </c>
      <c r="BC65" s="7">
        <v>16</v>
      </c>
      <c r="BD65" s="7" t="s">
        <v>5</v>
      </c>
      <c r="BE65" s="7">
        <v>441</v>
      </c>
      <c r="BF65" s="7">
        <v>2554</v>
      </c>
      <c r="BG65" s="7">
        <v>886</v>
      </c>
      <c r="BH65" s="7">
        <v>746</v>
      </c>
      <c r="BI65" s="7">
        <v>248</v>
      </c>
      <c r="BJ65" s="7">
        <v>5</v>
      </c>
      <c r="BK65" s="7">
        <v>14</v>
      </c>
    </row>
    <row r="66" spans="1:63">
      <c r="A66" s="7" t="s">
        <v>19</v>
      </c>
      <c r="B66" s="7" t="s">
        <v>7</v>
      </c>
      <c r="C66" s="7" t="s">
        <v>4</v>
      </c>
      <c r="D66" s="7" t="s">
        <v>4</v>
      </c>
      <c r="E66" s="7" t="s">
        <v>4</v>
      </c>
      <c r="F66" s="7" t="s">
        <v>4</v>
      </c>
      <c r="G66" s="7" t="s">
        <v>4</v>
      </c>
      <c r="H66" s="7" t="s">
        <v>4</v>
      </c>
      <c r="I66" s="7" t="s">
        <v>4</v>
      </c>
      <c r="J66" s="7" t="s">
        <v>4</v>
      </c>
      <c r="K66" s="7" t="s">
        <v>4</v>
      </c>
      <c r="L66" s="7" t="s">
        <v>4</v>
      </c>
      <c r="M66" s="7" t="s">
        <v>4</v>
      </c>
      <c r="N66" s="7" t="s">
        <v>4</v>
      </c>
      <c r="O66" s="7" t="s">
        <v>4</v>
      </c>
      <c r="P66" s="7" t="s">
        <v>4</v>
      </c>
      <c r="Q66" s="7" t="s">
        <v>4</v>
      </c>
      <c r="R66" s="7" t="s">
        <v>4</v>
      </c>
      <c r="S66" s="7" t="s">
        <v>4</v>
      </c>
      <c r="T66" s="7" t="s">
        <v>4</v>
      </c>
      <c r="U66" s="7" t="s">
        <v>4</v>
      </c>
      <c r="V66" s="7" t="s">
        <v>4</v>
      </c>
      <c r="W66" s="7" t="s">
        <v>4</v>
      </c>
      <c r="X66" s="7" t="s">
        <v>4</v>
      </c>
      <c r="Y66" s="7" t="s">
        <v>4</v>
      </c>
      <c r="Z66" s="7" t="s">
        <v>4</v>
      </c>
      <c r="AA66" s="7" t="s">
        <v>4</v>
      </c>
      <c r="AB66" s="7" t="s">
        <v>4</v>
      </c>
      <c r="AC66" s="7" t="s">
        <v>4</v>
      </c>
      <c r="AD66" s="7" t="s">
        <v>4</v>
      </c>
      <c r="AE66" s="7" t="s">
        <v>4</v>
      </c>
      <c r="AF66" s="7" t="s">
        <v>4</v>
      </c>
      <c r="AG66" s="7" t="s">
        <v>4</v>
      </c>
      <c r="AH66" s="7" t="s">
        <v>4</v>
      </c>
      <c r="AI66" s="7" t="s">
        <v>4</v>
      </c>
      <c r="AJ66" s="7" t="s">
        <v>4</v>
      </c>
      <c r="AK66" s="7" t="s">
        <v>4</v>
      </c>
      <c r="AL66" s="7" t="s">
        <v>4</v>
      </c>
      <c r="AM66" s="7" t="s">
        <v>4</v>
      </c>
      <c r="AN66" s="7" t="s">
        <v>4</v>
      </c>
      <c r="AO66" s="7" t="s">
        <v>4</v>
      </c>
      <c r="AP66" s="7" t="s">
        <v>5</v>
      </c>
      <c r="AQ66" s="7" t="s">
        <v>5</v>
      </c>
      <c r="AR66" s="7" t="s">
        <v>5</v>
      </c>
      <c r="AS66" s="7">
        <v>321</v>
      </c>
      <c r="AT66" s="7">
        <v>1125</v>
      </c>
      <c r="AU66" s="7">
        <v>4778</v>
      </c>
      <c r="AV66" s="7">
        <v>1574</v>
      </c>
      <c r="AW66" s="7">
        <v>3200</v>
      </c>
      <c r="AX66" s="7">
        <v>1210</v>
      </c>
      <c r="AY66" s="7">
        <v>2900</v>
      </c>
      <c r="AZ66" s="7">
        <v>1225</v>
      </c>
      <c r="BA66" s="7">
        <v>175</v>
      </c>
      <c r="BB66" s="7">
        <v>1483</v>
      </c>
      <c r="BC66" s="7">
        <v>2223</v>
      </c>
      <c r="BD66" s="7">
        <v>1225</v>
      </c>
      <c r="BE66" s="7">
        <v>2900</v>
      </c>
      <c r="BF66" s="7">
        <v>5036</v>
      </c>
      <c r="BG66" s="7">
        <v>1825</v>
      </c>
      <c r="BH66" s="7">
        <v>1300</v>
      </c>
      <c r="BI66" s="7">
        <v>1350</v>
      </c>
      <c r="BJ66" s="7">
        <v>725</v>
      </c>
      <c r="BK66" s="7">
        <v>1110</v>
      </c>
    </row>
    <row r="67" spans="1:63">
      <c r="A67" s="7" t="s">
        <v>19</v>
      </c>
      <c r="B67" s="7" t="s">
        <v>6</v>
      </c>
      <c r="C67" s="7" t="s">
        <v>5</v>
      </c>
      <c r="D67" s="7" t="s">
        <v>5</v>
      </c>
      <c r="E67" s="7" t="s">
        <v>5</v>
      </c>
      <c r="F67" s="7" t="s">
        <v>5</v>
      </c>
      <c r="G67" s="7" t="s">
        <v>5</v>
      </c>
      <c r="H67" s="7" t="s">
        <v>5</v>
      </c>
      <c r="I67" s="7" t="s">
        <v>5</v>
      </c>
      <c r="J67" s="7" t="s">
        <v>5</v>
      </c>
      <c r="K67" s="7" t="s">
        <v>5</v>
      </c>
      <c r="L67" s="7" t="s">
        <v>5</v>
      </c>
      <c r="M67" s="7" t="s">
        <v>5</v>
      </c>
      <c r="N67" s="7" t="s">
        <v>5</v>
      </c>
      <c r="O67" s="7" t="s">
        <v>5</v>
      </c>
      <c r="P67" s="7" t="s">
        <v>5</v>
      </c>
      <c r="Q67" s="7" t="s">
        <v>5</v>
      </c>
      <c r="R67" s="7" t="s">
        <v>5</v>
      </c>
      <c r="S67" s="7" t="s">
        <v>5</v>
      </c>
      <c r="T67" s="7" t="s">
        <v>5</v>
      </c>
      <c r="U67" s="7" t="s">
        <v>5</v>
      </c>
      <c r="V67" s="7" t="s">
        <v>5</v>
      </c>
      <c r="W67" s="7" t="s">
        <v>5</v>
      </c>
      <c r="X67" s="7" t="s">
        <v>5</v>
      </c>
      <c r="Y67" s="7" t="s">
        <v>5</v>
      </c>
      <c r="Z67" s="7" t="s">
        <v>5</v>
      </c>
      <c r="AA67" s="7" t="s">
        <v>5</v>
      </c>
      <c r="AB67" s="7" t="s">
        <v>5</v>
      </c>
      <c r="AC67" s="7" t="s">
        <v>5</v>
      </c>
      <c r="AD67" s="7" t="s">
        <v>5</v>
      </c>
      <c r="AE67" s="7" t="s">
        <v>5</v>
      </c>
      <c r="AF67" s="7" t="s">
        <v>5</v>
      </c>
      <c r="AG67" s="7" t="s">
        <v>5</v>
      </c>
      <c r="AH67" s="7">
        <v>1</v>
      </c>
      <c r="AI67" s="7">
        <v>1</v>
      </c>
      <c r="AJ67" s="7" t="s">
        <v>5</v>
      </c>
      <c r="AK67" s="7" t="s">
        <v>5</v>
      </c>
      <c r="AL67" s="7" t="s">
        <v>5</v>
      </c>
      <c r="AM67" s="7" t="s">
        <v>5</v>
      </c>
      <c r="AN67" s="7" t="s">
        <v>5</v>
      </c>
      <c r="AO67" s="7">
        <v>84</v>
      </c>
      <c r="AP67" s="7" t="s">
        <v>4</v>
      </c>
      <c r="AQ67" s="7" t="s">
        <v>4</v>
      </c>
      <c r="AR67" s="7" t="s">
        <v>4</v>
      </c>
      <c r="AS67" s="7" t="s">
        <v>4</v>
      </c>
      <c r="AT67" s="7" t="s">
        <v>4</v>
      </c>
      <c r="AU67" s="7" t="s">
        <v>4</v>
      </c>
      <c r="AV67" s="7" t="s">
        <v>4</v>
      </c>
      <c r="AW67" s="7" t="s">
        <v>4</v>
      </c>
      <c r="AX67" s="7" t="s">
        <v>4</v>
      </c>
      <c r="AY67" s="7" t="s">
        <v>4</v>
      </c>
      <c r="AZ67" s="7" t="s">
        <v>4</v>
      </c>
      <c r="BA67" s="7" t="s">
        <v>4</v>
      </c>
      <c r="BB67" s="7" t="s">
        <v>4</v>
      </c>
      <c r="BC67" s="7" t="s">
        <v>4</v>
      </c>
      <c r="BD67" s="7" t="s">
        <v>4</v>
      </c>
      <c r="BE67" s="7" t="s">
        <v>4</v>
      </c>
      <c r="BF67" s="7" t="s">
        <v>4</v>
      </c>
      <c r="BG67" s="7" t="s">
        <v>4</v>
      </c>
      <c r="BH67" s="7" t="s">
        <v>4</v>
      </c>
      <c r="BI67" s="7" t="s">
        <v>4</v>
      </c>
      <c r="BJ67" s="7" t="s">
        <v>4</v>
      </c>
      <c r="BK67" s="7" t="s">
        <v>4</v>
      </c>
    </row>
    <row r="68" spans="1:63">
      <c r="A68" s="7" t="s">
        <v>19</v>
      </c>
      <c r="B68" s="7" t="s">
        <v>9</v>
      </c>
      <c r="C68" s="7" t="s">
        <v>5</v>
      </c>
      <c r="D68" s="7">
        <v>43</v>
      </c>
      <c r="E68" s="7">
        <v>70</v>
      </c>
      <c r="F68" s="7">
        <v>91</v>
      </c>
      <c r="G68" s="7">
        <v>84</v>
      </c>
      <c r="H68" s="7">
        <v>20</v>
      </c>
      <c r="I68" s="7">
        <v>44</v>
      </c>
      <c r="J68" s="7">
        <v>89</v>
      </c>
      <c r="K68" s="7">
        <v>120</v>
      </c>
      <c r="L68" s="7">
        <v>93</v>
      </c>
      <c r="M68" s="7">
        <v>61</v>
      </c>
      <c r="N68" s="7">
        <v>50</v>
      </c>
      <c r="O68" s="7">
        <v>57</v>
      </c>
      <c r="P68" s="7">
        <v>60</v>
      </c>
      <c r="Q68" s="7">
        <v>87</v>
      </c>
      <c r="R68" s="7">
        <v>125</v>
      </c>
      <c r="S68" s="7">
        <v>97</v>
      </c>
      <c r="T68" s="7">
        <v>131</v>
      </c>
      <c r="U68" s="7">
        <v>129</v>
      </c>
      <c r="V68" s="7">
        <v>147</v>
      </c>
      <c r="W68" s="7">
        <v>115</v>
      </c>
      <c r="X68" s="7">
        <v>150</v>
      </c>
      <c r="Y68" s="7">
        <v>97</v>
      </c>
      <c r="Z68" s="7">
        <v>153</v>
      </c>
      <c r="AA68" s="7">
        <v>141</v>
      </c>
      <c r="AB68" s="7" t="s">
        <v>5</v>
      </c>
      <c r="AC68" s="7" t="s">
        <v>5</v>
      </c>
      <c r="AD68" s="7" t="s">
        <v>5</v>
      </c>
      <c r="AE68" s="7" t="s">
        <v>5</v>
      </c>
      <c r="AF68" s="7" t="s">
        <v>5</v>
      </c>
      <c r="AG68" s="7" t="s">
        <v>5</v>
      </c>
      <c r="AH68" s="7" t="s">
        <v>5</v>
      </c>
      <c r="AI68" s="7" t="s">
        <v>5</v>
      </c>
      <c r="AJ68" s="7" t="s">
        <v>5</v>
      </c>
      <c r="AK68" s="7" t="s">
        <v>5</v>
      </c>
      <c r="AL68" s="7" t="s">
        <v>5</v>
      </c>
      <c r="AM68" s="7" t="s">
        <v>5</v>
      </c>
      <c r="AN68" s="7" t="s">
        <v>5</v>
      </c>
      <c r="AO68" s="7" t="s">
        <v>5</v>
      </c>
      <c r="AP68" s="7" t="s">
        <v>4</v>
      </c>
      <c r="AQ68" s="7" t="s">
        <v>4</v>
      </c>
      <c r="AR68" s="7" t="s">
        <v>4</v>
      </c>
      <c r="AS68" s="7" t="s">
        <v>4</v>
      </c>
      <c r="AT68" s="7" t="s">
        <v>4</v>
      </c>
      <c r="AU68" s="7" t="s">
        <v>4</v>
      </c>
      <c r="AV68" s="7" t="s">
        <v>4</v>
      </c>
      <c r="AW68" s="7" t="s">
        <v>4</v>
      </c>
      <c r="AX68" s="7" t="s">
        <v>4</v>
      </c>
      <c r="AY68" s="7" t="s">
        <v>4</v>
      </c>
      <c r="AZ68" s="7" t="s">
        <v>4</v>
      </c>
      <c r="BA68" s="7" t="s">
        <v>4</v>
      </c>
      <c r="BB68" s="7" t="s">
        <v>4</v>
      </c>
      <c r="BC68" s="7" t="s">
        <v>4</v>
      </c>
      <c r="BD68" s="7" t="s">
        <v>4</v>
      </c>
      <c r="BE68" s="7" t="s">
        <v>4</v>
      </c>
      <c r="BF68" s="7" t="s">
        <v>4</v>
      </c>
      <c r="BG68" s="7" t="s">
        <v>4</v>
      </c>
      <c r="BH68" s="7" t="s">
        <v>4</v>
      </c>
      <c r="BI68" s="7" t="s">
        <v>4</v>
      </c>
      <c r="BJ68" s="7" t="s">
        <v>4</v>
      </c>
      <c r="BK68" s="7" t="s">
        <v>4</v>
      </c>
    </row>
    <row r="69" spans="1:63">
      <c r="A69" s="7" t="s">
        <v>19</v>
      </c>
      <c r="B69" s="7" t="s">
        <v>7</v>
      </c>
      <c r="C69" s="7" t="s">
        <v>5</v>
      </c>
      <c r="D69" s="7" t="s">
        <v>5</v>
      </c>
      <c r="E69" s="7" t="s">
        <v>5</v>
      </c>
      <c r="F69" s="7" t="s">
        <v>5</v>
      </c>
      <c r="G69" s="7" t="s">
        <v>5</v>
      </c>
      <c r="H69" s="7" t="s">
        <v>5</v>
      </c>
      <c r="I69" s="7" t="s">
        <v>5</v>
      </c>
      <c r="J69" s="7" t="s">
        <v>5</v>
      </c>
      <c r="K69" s="7" t="s">
        <v>5</v>
      </c>
      <c r="L69" s="7" t="s">
        <v>5</v>
      </c>
      <c r="M69" s="7" t="s">
        <v>5</v>
      </c>
      <c r="N69" s="7" t="s">
        <v>5</v>
      </c>
      <c r="O69" s="7" t="s">
        <v>5</v>
      </c>
      <c r="P69" s="7" t="s">
        <v>5</v>
      </c>
      <c r="Q69" s="7" t="s">
        <v>5</v>
      </c>
      <c r="R69" s="7" t="s">
        <v>5</v>
      </c>
      <c r="S69" s="7" t="s">
        <v>5</v>
      </c>
      <c r="T69" s="7" t="s">
        <v>5</v>
      </c>
      <c r="U69" s="7" t="s">
        <v>5</v>
      </c>
      <c r="V69" s="7" t="s">
        <v>5</v>
      </c>
      <c r="W69" s="7" t="s">
        <v>5</v>
      </c>
      <c r="X69" s="7" t="s">
        <v>5</v>
      </c>
      <c r="Y69" s="7" t="s">
        <v>5</v>
      </c>
      <c r="Z69" s="7" t="s">
        <v>5</v>
      </c>
      <c r="AA69" s="7" t="s">
        <v>5</v>
      </c>
      <c r="AB69" s="7">
        <v>88</v>
      </c>
      <c r="AC69" s="7">
        <v>71</v>
      </c>
      <c r="AD69" s="7">
        <v>39</v>
      </c>
      <c r="AE69" s="7">
        <v>23</v>
      </c>
      <c r="AF69" s="7">
        <v>11</v>
      </c>
      <c r="AG69" s="7">
        <v>8</v>
      </c>
      <c r="AH69" s="7">
        <v>2</v>
      </c>
      <c r="AI69" s="7" t="s">
        <v>5</v>
      </c>
      <c r="AJ69" s="7" t="s">
        <v>5</v>
      </c>
      <c r="AK69" s="7" t="s">
        <v>5</v>
      </c>
      <c r="AL69" s="7" t="s">
        <v>5</v>
      </c>
      <c r="AM69" s="7" t="s">
        <v>5</v>
      </c>
      <c r="AN69" s="7" t="s">
        <v>5</v>
      </c>
      <c r="AO69" s="7" t="s">
        <v>5</v>
      </c>
      <c r="AP69" s="7" t="s">
        <v>4</v>
      </c>
      <c r="AQ69" s="7" t="s">
        <v>4</v>
      </c>
      <c r="AR69" s="7" t="s">
        <v>4</v>
      </c>
      <c r="AS69" s="7" t="s">
        <v>4</v>
      </c>
      <c r="AT69" s="7" t="s">
        <v>4</v>
      </c>
      <c r="AU69" s="7" t="s">
        <v>4</v>
      </c>
      <c r="AV69" s="7" t="s">
        <v>4</v>
      </c>
      <c r="AW69" s="7" t="s">
        <v>4</v>
      </c>
      <c r="AX69" s="7" t="s">
        <v>4</v>
      </c>
      <c r="AY69" s="7" t="s">
        <v>4</v>
      </c>
      <c r="AZ69" s="7" t="s">
        <v>4</v>
      </c>
      <c r="BA69" s="7" t="s">
        <v>4</v>
      </c>
      <c r="BB69" s="7" t="s">
        <v>4</v>
      </c>
      <c r="BC69" s="7" t="s">
        <v>4</v>
      </c>
      <c r="BD69" s="7" t="s">
        <v>4</v>
      </c>
      <c r="BE69" s="7" t="s">
        <v>4</v>
      </c>
      <c r="BF69" s="7" t="s">
        <v>4</v>
      </c>
      <c r="BG69" s="7" t="s">
        <v>4</v>
      </c>
      <c r="BH69" s="7" t="s">
        <v>4</v>
      </c>
      <c r="BI69" s="7" t="s">
        <v>4</v>
      </c>
      <c r="BJ69" s="7" t="s">
        <v>4</v>
      </c>
      <c r="BK69" s="7" t="s">
        <v>4</v>
      </c>
    </row>
    <row r="70" spans="1:63">
      <c r="A70" s="7" t="s">
        <v>89</v>
      </c>
      <c r="B70" s="7" t="s">
        <v>7</v>
      </c>
      <c r="C70" s="7" t="s">
        <v>4</v>
      </c>
      <c r="D70" s="7" t="s">
        <v>4</v>
      </c>
      <c r="E70" s="7" t="s">
        <v>4</v>
      </c>
      <c r="F70" s="7" t="s">
        <v>4</v>
      </c>
      <c r="G70" s="7" t="s">
        <v>4</v>
      </c>
      <c r="H70" s="7" t="s">
        <v>4</v>
      </c>
      <c r="I70" s="7" t="s">
        <v>4</v>
      </c>
      <c r="J70" s="7" t="s">
        <v>4</v>
      </c>
      <c r="K70" s="7" t="s">
        <v>4</v>
      </c>
      <c r="L70" s="7" t="s">
        <v>4</v>
      </c>
      <c r="M70" s="7" t="s">
        <v>4</v>
      </c>
      <c r="N70" s="7" t="s">
        <v>4</v>
      </c>
      <c r="O70" s="7" t="s">
        <v>4</v>
      </c>
      <c r="P70" s="7" t="s">
        <v>4</v>
      </c>
      <c r="Q70" s="7" t="s">
        <v>4</v>
      </c>
      <c r="R70" s="7" t="s">
        <v>4</v>
      </c>
      <c r="S70" s="7" t="s">
        <v>4</v>
      </c>
      <c r="T70" s="7" t="s">
        <v>4</v>
      </c>
      <c r="U70" s="7" t="s">
        <v>4</v>
      </c>
      <c r="V70" s="7" t="s">
        <v>4</v>
      </c>
      <c r="W70" s="7" t="s">
        <v>4</v>
      </c>
      <c r="X70" s="7" t="s">
        <v>4</v>
      </c>
      <c r="Y70" s="7" t="s">
        <v>4</v>
      </c>
      <c r="Z70" s="7" t="s">
        <v>4</v>
      </c>
      <c r="AA70" s="7" t="s">
        <v>4</v>
      </c>
      <c r="AB70" s="7" t="s">
        <v>4</v>
      </c>
      <c r="AC70" s="7" t="s">
        <v>4</v>
      </c>
      <c r="AD70" s="7" t="s">
        <v>4</v>
      </c>
      <c r="AE70" s="7" t="s">
        <v>4</v>
      </c>
      <c r="AF70" s="7" t="s">
        <v>4</v>
      </c>
      <c r="AG70" s="7" t="s">
        <v>4</v>
      </c>
      <c r="AH70" s="7" t="s">
        <v>4</v>
      </c>
      <c r="AI70" s="7" t="s">
        <v>4</v>
      </c>
      <c r="AJ70" s="7" t="s">
        <v>4</v>
      </c>
      <c r="AK70" s="7" t="s">
        <v>4</v>
      </c>
      <c r="AL70" s="7" t="s">
        <v>4</v>
      </c>
      <c r="AM70" s="7" t="s">
        <v>4</v>
      </c>
      <c r="AN70" s="7" t="s">
        <v>4</v>
      </c>
      <c r="AO70" s="7" t="s">
        <v>4</v>
      </c>
      <c r="AP70" s="7" t="s">
        <v>5</v>
      </c>
      <c r="AQ70" s="7" t="s">
        <v>5</v>
      </c>
      <c r="AR70" s="7" t="s">
        <v>5</v>
      </c>
      <c r="AS70" s="7" t="s">
        <v>5</v>
      </c>
      <c r="AT70" s="7" t="s">
        <v>5</v>
      </c>
      <c r="AU70" s="7" t="s">
        <v>5</v>
      </c>
      <c r="AV70" s="7" t="s">
        <v>5</v>
      </c>
      <c r="AW70" s="7" t="s">
        <v>5</v>
      </c>
      <c r="AX70" s="7" t="s">
        <v>5</v>
      </c>
      <c r="AY70" s="7" t="s">
        <v>5</v>
      </c>
      <c r="AZ70" s="7" t="s">
        <v>5</v>
      </c>
      <c r="BA70" s="7">
        <v>5</v>
      </c>
      <c r="BB70" s="7">
        <v>3</v>
      </c>
      <c r="BC70" s="7">
        <v>2</v>
      </c>
      <c r="BD70" s="7">
        <v>3</v>
      </c>
      <c r="BE70" s="7">
        <v>4</v>
      </c>
      <c r="BF70" s="7">
        <v>3</v>
      </c>
      <c r="BG70" s="7">
        <v>1</v>
      </c>
      <c r="BH70" s="7">
        <v>2</v>
      </c>
      <c r="BI70" s="7" t="s">
        <v>11</v>
      </c>
      <c r="BJ70" s="7">
        <v>1</v>
      </c>
      <c r="BK70" s="7">
        <v>3</v>
      </c>
    </row>
    <row r="71" spans="1:63">
      <c r="A71" s="7" t="s">
        <v>20</v>
      </c>
      <c r="B71" s="7" t="s">
        <v>6</v>
      </c>
      <c r="C71" s="7" t="s">
        <v>4</v>
      </c>
      <c r="D71" s="7" t="s">
        <v>4</v>
      </c>
      <c r="E71" s="7" t="s">
        <v>4</v>
      </c>
      <c r="F71" s="7" t="s">
        <v>4</v>
      </c>
      <c r="G71" s="7" t="s">
        <v>4</v>
      </c>
      <c r="H71" s="7" t="s">
        <v>4</v>
      </c>
      <c r="I71" s="7" t="s">
        <v>4</v>
      </c>
      <c r="J71" s="7" t="s">
        <v>4</v>
      </c>
      <c r="K71" s="7" t="s">
        <v>4</v>
      </c>
      <c r="L71" s="7" t="s">
        <v>4</v>
      </c>
      <c r="M71" s="7" t="s">
        <v>4</v>
      </c>
      <c r="N71" s="7" t="s">
        <v>4</v>
      </c>
      <c r="O71" s="7" t="s">
        <v>4</v>
      </c>
      <c r="P71" s="7" t="s">
        <v>4</v>
      </c>
      <c r="Q71" s="7" t="s">
        <v>4</v>
      </c>
      <c r="R71" s="7" t="s">
        <v>4</v>
      </c>
      <c r="S71" s="7" t="s">
        <v>4</v>
      </c>
      <c r="T71" s="7" t="s">
        <v>4</v>
      </c>
      <c r="U71" s="7" t="s">
        <v>4</v>
      </c>
      <c r="V71" s="7" t="s">
        <v>4</v>
      </c>
      <c r="W71" s="7" t="s">
        <v>4</v>
      </c>
      <c r="X71" s="7" t="s">
        <v>4</v>
      </c>
      <c r="Y71" s="7" t="s">
        <v>4</v>
      </c>
      <c r="Z71" s="7" t="s">
        <v>4</v>
      </c>
      <c r="AA71" s="7" t="s">
        <v>4</v>
      </c>
      <c r="AB71" s="7" t="s">
        <v>4</v>
      </c>
      <c r="AC71" s="7" t="s">
        <v>4</v>
      </c>
      <c r="AD71" s="7" t="s">
        <v>4</v>
      </c>
      <c r="AE71" s="7" t="s">
        <v>4</v>
      </c>
      <c r="AF71" s="7" t="s">
        <v>4</v>
      </c>
      <c r="AG71" s="7" t="s">
        <v>4</v>
      </c>
      <c r="AH71" s="7" t="s">
        <v>4</v>
      </c>
      <c r="AI71" s="7" t="s">
        <v>4</v>
      </c>
      <c r="AJ71" s="7" t="s">
        <v>4</v>
      </c>
      <c r="AK71" s="7" t="s">
        <v>4</v>
      </c>
      <c r="AL71" s="7" t="s">
        <v>4</v>
      </c>
      <c r="AM71" s="7" t="s">
        <v>4</v>
      </c>
      <c r="AN71" s="7" t="s">
        <v>4</v>
      </c>
      <c r="AO71" s="7" t="s">
        <v>4</v>
      </c>
      <c r="AP71" s="7" t="s">
        <v>4</v>
      </c>
      <c r="AQ71" s="7" t="s">
        <v>4</v>
      </c>
      <c r="AR71" s="7" t="s">
        <v>4</v>
      </c>
      <c r="AS71" s="7" t="s">
        <v>4</v>
      </c>
      <c r="AT71" s="7" t="s">
        <v>4</v>
      </c>
      <c r="AU71" s="7" t="s">
        <v>4</v>
      </c>
      <c r="AV71" s="7" t="s">
        <v>4</v>
      </c>
      <c r="AW71" s="7" t="s">
        <v>4</v>
      </c>
      <c r="AX71" s="7" t="s">
        <v>4</v>
      </c>
      <c r="AY71" s="7" t="s">
        <v>4</v>
      </c>
      <c r="AZ71" s="7" t="s">
        <v>4</v>
      </c>
      <c r="BA71" s="7" t="s">
        <v>4</v>
      </c>
      <c r="BB71" s="7" t="s">
        <v>4</v>
      </c>
      <c r="BC71" s="7" t="s">
        <v>4</v>
      </c>
      <c r="BD71" s="7" t="s">
        <v>4</v>
      </c>
      <c r="BE71" s="7" t="s">
        <v>4</v>
      </c>
      <c r="BF71" s="7" t="s">
        <v>4</v>
      </c>
      <c r="BG71" s="7" t="s">
        <v>4</v>
      </c>
      <c r="BH71" s="7" t="s">
        <v>4</v>
      </c>
      <c r="BI71" s="7" t="s">
        <v>11</v>
      </c>
      <c r="BJ71" s="7" t="s">
        <v>4</v>
      </c>
      <c r="BK71" s="7" t="s">
        <v>5</v>
      </c>
    </row>
    <row r="72" spans="1:63">
      <c r="A72" s="7" t="s">
        <v>20</v>
      </c>
      <c r="B72" s="7" t="s">
        <v>7</v>
      </c>
      <c r="C72" s="7" t="s">
        <v>4</v>
      </c>
      <c r="D72" s="7" t="s">
        <v>4</v>
      </c>
      <c r="E72" s="7" t="s">
        <v>4</v>
      </c>
      <c r="F72" s="7" t="s">
        <v>4</v>
      </c>
      <c r="G72" s="7" t="s">
        <v>4</v>
      </c>
      <c r="H72" s="7" t="s">
        <v>4</v>
      </c>
      <c r="I72" s="7" t="s">
        <v>4</v>
      </c>
      <c r="J72" s="7" t="s">
        <v>4</v>
      </c>
      <c r="K72" s="7" t="s">
        <v>4</v>
      </c>
      <c r="L72" s="7" t="s">
        <v>4</v>
      </c>
      <c r="M72" s="7" t="s">
        <v>4</v>
      </c>
      <c r="N72" s="7" t="s">
        <v>4</v>
      </c>
      <c r="O72" s="7" t="s">
        <v>4</v>
      </c>
      <c r="P72" s="7" t="s">
        <v>4</v>
      </c>
      <c r="Q72" s="7" t="s">
        <v>4</v>
      </c>
      <c r="R72" s="7" t="s">
        <v>4</v>
      </c>
      <c r="S72" s="7" t="s">
        <v>4</v>
      </c>
      <c r="T72" s="7" t="s">
        <v>4</v>
      </c>
      <c r="U72" s="7" t="s">
        <v>4</v>
      </c>
      <c r="V72" s="7" t="s">
        <v>4</v>
      </c>
      <c r="W72" s="7" t="s">
        <v>4</v>
      </c>
      <c r="X72" s="7" t="s">
        <v>4</v>
      </c>
      <c r="Y72" s="7" t="s">
        <v>4</v>
      </c>
      <c r="Z72" s="7" t="s">
        <v>4</v>
      </c>
      <c r="AA72" s="7" t="s">
        <v>4</v>
      </c>
      <c r="AB72" s="7" t="s">
        <v>4</v>
      </c>
      <c r="AC72" s="7" t="s">
        <v>4</v>
      </c>
      <c r="AD72" s="7" t="s">
        <v>4</v>
      </c>
      <c r="AE72" s="7" t="s">
        <v>4</v>
      </c>
      <c r="AF72" s="7" t="s">
        <v>4</v>
      </c>
      <c r="AG72" s="7" t="s">
        <v>4</v>
      </c>
      <c r="AH72" s="7" t="s">
        <v>4</v>
      </c>
      <c r="AI72" s="7" t="s">
        <v>4</v>
      </c>
      <c r="AJ72" s="7" t="s">
        <v>4</v>
      </c>
      <c r="AK72" s="7" t="s">
        <v>4</v>
      </c>
      <c r="AL72" s="7" t="s">
        <v>4</v>
      </c>
      <c r="AM72" s="7" t="s">
        <v>4</v>
      </c>
      <c r="AN72" s="7" t="s">
        <v>4</v>
      </c>
      <c r="AO72" s="7" t="s">
        <v>4</v>
      </c>
      <c r="AP72" s="7" t="s">
        <v>4</v>
      </c>
      <c r="AQ72" s="7" t="s">
        <v>4</v>
      </c>
      <c r="AR72" s="7" t="s">
        <v>4</v>
      </c>
      <c r="AS72" s="7" t="s">
        <v>4</v>
      </c>
      <c r="AT72" s="7" t="s">
        <v>4</v>
      </c>
      <c r="AU72" s="7" t="s">
        <v>4</v>
      </c>
      <c r="AV72" s="7" t="s">
        <v>4</v>
      </c>
      <c r="AW72" s="7" t="s">
        <v>4</v>
      </c>
      <c r="AX72" s="7" t="s">
        <v>4</v>
      </c>
      <c r="AY72" s="7" t="s">
        <v>4</v>
      </c>
      <c r="AZ72" s="7" t="s">
        <v>4</v>
      </c>
      <c r="BA72" s="7" t="s">
        <v>4</v>
      </c>
      <c r="BB72" s="7" t="s">
        <v>4</v>
      </c>
      <c r="BC72" s="7" t="s">
        <v>4</v>
      </c>
      <c r="BD72" s="7" t="s">
        <v>4</v>
      </c>
      <c r="BE72" s="7" t="s">
        <v>4</v>
      </c>
      <c r="BF72" s="7" t="s">
        <v>4</v>
      </c>
      <c r="BG72" s="7" t="s">
        <v>4</v>
      </c>
      <c r="BH72" s="7" t="s">
        <v>4</v>
      </c>
      <c r="BI72" s="7">
        <v>2</v>
      </c>
      <c r="BJ72" s="7" t="s">
        <v>5</v>
      </c>
      <c r="BK72" s="7" t="s">
        <v>4</v>
      </c>
    </row>
    <row r="73" spans="1:63">
      <c r="A73" s="7" t="s">
        <v>80</v>
      </c>
      <c r="B73" s="7" t="s">
        <v>6</v>
      </c>
      <c r="C73" s="7" t="s">
        <v>4</v>
      </c>
      <c r="D73" s="7" t="s">
        <v>4</v>
      </c>
      <c r="E73" s="7" t="s">
        <v>4</v>
      </c>
      <c r="F73" s="7" t="s">
        <v>4</v>
      </c>
      <c r="G73" s="7" t="s">
        <v>4</v>
      </c>
      <c r="H73" s="7" t="s">
        <v>4</v>
      </c>
      <c r="I73" s="7" t="s">
        <v>4</v>
      </c>
      <c r="J73" s="7" t="s">
        <v>4</v>
      </c>
      <c r="K73" s="7" t="s">
        <v>4</v>
      </c>
      <c r="L73" s="7" t="s">
        <v>4</v>
      </c>
      <c r="M73" s="7" t="s">
        <v>4</v>
      </c>
      <c r="N73" s="7" t="s">
        <v>4</v>
      </c>
      <c r="O73" s="7" t="s">
        <v>4</v>
      </c>
      <c r="P73" s="7" t="s">
        <v>4</v>
      </c>
      <c r="Q73" s="7" t="s">
        <v>4</v>
      </c>
      <c r="R73" s="7" t="s">
        <v>4</v>
      </c>
      <c r="S73" s="7" t="s">
        <v>4</v>
      </c>
      <c r="T73" s="7" t="s">
        <v>4</v>
      </c>
      <c r="U73" s="7" t="s">
        <v>4</v>
      </c>
      <c r="V73" s="7" t="s">
        <v>4</v>
      </c>
      <c r="W73" s="7" t="s">
        <v>4</v>
      </c>
      <c r="X73" s="7" t="s">
        <v>4</v>
      </c>
      <c r="Y73" s="7" t="s">
        <v>4</v>
      </c>
      <c r="Z73" s="7" t="s">
        <v>4</v>
      </c>
      <c r="AA73" s="7" t="s">
        <v>4</v>
      </c>
      <c r="AB73" s="7" t="s">
        <v>4</v>
      </c>
      <c r="AC73" s="7" t="s">
        <v>4</v>
      </c>
      <c r="AD73" s="7" t="s">
        <v>4</v>
      </c>
      <c r="AE73" s="7" t="s">
        <v>4</v>
      </c>
      <c r="AF73" s="7" t="s">
        <v>4</v>
      </c>
      <c r="AG73" s="7" t="s">
        <v>4</v>
      </c>
      <c r="AH73" s="7" t="s">
        <v>4</v>
      </c>
      <c r="AI73" s="7" t="s">
        <v>4</v>
      </c>
      <c r="AJ73" s="7" t="s">
        <v>4</v>
      </c>
      <c r="AK73" s="7" t="s">
        <v>4</v>
      </c>
      <c r="AL73" s="7" t="s">
        <v>4</v>
      </c>
      <c r="AM73" s="7" t="s">
        <v>4</v>
      </c>
      <c r="AN73" s="7" t="s">
        <v>4</v>
      </c>
      <c r="AO73" s="7" t="s">
        <v>4</v>
      </c>
      <c r="AP73" s="7">
        <v>21</v>
      </c>
      <c r="AQ73" s="7" t="s">
        <v>5</v>
      </c>
      <c r="AR73" s="7" t="s">
        <v>5</v>
      </c>
      <c r="AS73" s="7" t="s">
        <v>5</v>
      </c>
      <c r="AT73" s="7" t="s">
        <v>5</v>
      </c>
      <c r="AU73" s="7" t="s">
        <v>5</v>
      </c>
      <c r="AV73" s="7" t="s">
        <v>5</v>
      </c>
      <c r="AW73" s="7" t="s">
        <v>5</v>
      </c>
      <c r="AX73" s="7" t="s">
        <v>5</v>
      </c>
      <c r="AY73" s="7" t="s">
        <v>5</v>
      </c>
      <c r="AZ73" s="7" t="s">
        <v>5</v>
      </c>
      <c r="BA73" s="7" t="s">
        <v>5</v>
      </c>
      <c r="BB73" s="7" t="s">
        <v>5</v>
      </c>
      <c r="BC73" s="7" t="s">
        <v>5</v>
      </c>
      <c r="BD73" s="7" t="s">
        <v>5</v>
      </c>
      <c r="BE73" s="7" t="s">
        <v>5</v>
      </c>
      <c r="BF73" s="7" t="s">
        <v>5</v>
      </c>
      <c r="BG73" s="7" t="s">
        <v>4</v>
      </c>
      <c r="BH73" s="7" t="s">
        <v>4</v>
      </c>
      <c r="BI73" s="7" t="s">
        <v>4</v>
      </c>
      <c r="BJ73" s="7" t="s">
        <v>4</v>
      </c>
      <c r="BK73" s="7" t="s">
        <v>4</v>
      </c>
    </row>
    <row r="74" spans="1:63">
      <c r="A74" s="7" t="s">
        <v>80</v>
      </c>
      <c r="B74" s="7" t="s">
        <v>7</v>
      </c>
      <c r="C74" s="7" t="s">
        <v>4</v>
      </c>
      <c r="D74" s="7" t="s">
        <v>4</v>
      </c>
      <c r="E74" s="7" t="s">
        <v>4</v>
      </c>
      <c r="F74" s="7" t="s">
        <v>4</v>
      </c>
      <c r="G74" s="7" t="s">
        <v>4</v>
      </c>
      <c r="H74" s="7" t="s">
        <v>4</v>
      </c>
      <c r="I74" s="7" t="s">
        <v>4</v>
      </c>
      <c r="J74" s="7" t="s">
        <v>4</v>
      </c>
      <c r="K74" s="7" t="s">
        <v>4</v>
      </c>
      <c r="L74" s="7" t="s">
        <v>4</v>
      </c>
      <c r="M74" s="7" t="s">
        <v>4</v>
      </c>
      <c r="N74" s="7" t="s">
        <v>4</v>
      </c>
      <c r="O74" s="7" t="s">
        <v>4</v>
      </c>
      <c r="P74" s="7" t="s">
        <v>4</v>
      </c>
      <c r="Q74" s="7" t="s">
        <v>4</v>
      </c>
      <c r="R74" s="7" t="s">
        <v>4</v>
      </c>
      <c r="S74" s="7" t="s">
        <v>4</v>
      </c>
      <c r="T74" s="7" t="s">
        <v>4</v>
      </c>
      <c r="U74" s="7" t="s">
        <v>4</v>
      </c>
      <c r="V74" s="7" t="s">
        <v>4</v>
      </c>
      <c r="W74" s="7" t="s">
        <v>4</v>
      </c>
      <c r="X74" s="7" t="s">
        <v>4</v>
      </c>
      <c r="Y74" s="7" t="s">
        <v>4</v>
      </c>
      <c r="Z74" s="7" t="s">
        <v>4</v>
      </c>
      <c r="AA74" s="7" t="s">
        <v>4</v>
      </c>
      <c r="AB74" s="7" t="s">
        <v>4</v>
      </c>
      <c r="AC74" s="7" t="s">
        <v>4</v>
      </c>
      <c r="AD74" s="7" t="s">
        <v>4</v>
      </c>
      <c r="AE74" s="7" t="s">
        <v>4</v>
      </c>
      <c r="AF74" s="7" t="s">
        <v>4</v>
      </c>
      <c r="AG74" s="7" t="s">
        <v>4</v>
      </c>
      <c r="AH74" s="7" t="s">
        <v>4</v>
      </c>
      <c r="AI74" s="7" t="s">
        <v>4</v>
      </c>
      <c r="AJ74" s="7" t="s">
        <v>4</v>
      </c>
      <c r="AK74" s="7" t="s">
        <v>4</v>
      </c>
      <c r="AL74" s="7" t="s">
        <v>4</v>
      </c>
      <c r="AM74" s="7" t="s">
        <v>4</v>
      </c>
      <c r="AN74" s="7" t="s">
        <v>4</v>
      </c>
      <c r="AO74" s="7" t="s">
        <v>4</v>
      </c>
      <c r="AP74" s="7" t="s">
        <v>5</v>
      </c>
      <c r="AQ74" s="7" t="s">
        <v>5</v>
      </c>
      <c r="AR74" s="7" t="s">
        <v>5</v>
      </c>
      <c r="AS74" s="7" t="s">
        <v>11</v>
      </c>
      <c r="AT74" s="7" t="s">
        <v>11</v>
      </c>
      <c r="AU74" s="7" t="s">
        <v>5</v>
      </c>
      <c r="AV74" s="7" t="s">
        <v>5</v>
      </c>
      <c r="AW74" s="7" t="s">
        <v>5</v>
      </c>
      <c r="AX74" s="7" t="s">
        <v>5</v>
      </c>
      <c r="AY74" s="7" t="s">
        <v>5</v>
      </c>
      <c r="AZ74" s="7" t="s">
        <v>5</v>
      </c>
      <c r="BA74" s="7" t="s">
        <v>5</v>
      </c>
      <c r="BB74" s="7" t="s">
        <v>5</v>
      </c>
      <c r="BC74" s="7" t="s">
        <v>5</v>
      </c>
      <c r="BD74" s="7" t="s">
        <v>5</v>
      </c>
      <c r="BE74" s="7" t="s">
        <v>5</v>
      </c>
      <c r="BF74" s="7" t="s">
        <v>5</v>
      </c>
      <c r="BG74" s="7" t="s">
        <v>4</v>
      </c>
      <c r="BH74" s="7" t="s">
        <v>4</v>
      </c>
      <c r="BI74" s="7" t="s">
        <v>11</v>
      </c>
      <c r="BJ74" s="7" t="s">
        <v>4</v>
      </c>
      <c r="BK74" s="7" t="s">
        <v>4</v>
      </c>
    </row>
    <row r="75" spans="1:63">
      <c r="A75" s="7" t="s">
        <v>80</v>
      </c>
      <c r="B75" s="7" t="s">
        <v>7</v>
      </c>
      <c r="C75" s="7" t="s">
        <v>5</v>
      </c>
      <c r="D75" s="7" t="s">
        <v>5</v>
      </c>
      <c r="E75" s="7" t="s">
        <v>5</v>
      </c>
      <c r="F75" s="7" t="s">
        <v>5</v>
      </c>
      <c r="G75" s="7" t="s">
        <v>5</v>
      </c>
      <c r="H75" s="7" t="s">
        <v>5</v>
      </c>
      <c r="I75" s="7" t="s">
        <v>5</v>
      </c>
      <c r="J75" s="7" t="s">
        <v>5</v>
      </c>
      <c r="K75" s="7" t="s">
        <v>5</v>
      </c>
      <c r="L75" s="7" t="s">
        <v>5</v>
      </c>
      <c r="M75" s="7" t="s">
        <v>5</v>
      </c>
      <c r="N75" s="7" t="s">
        <v>5</v>
      </c>
      <c r="O75" s="7" t="s">
        <v>5</v>
      </c>
      <c r="P75" s="7" t="s">
        <v>5</v>
      </c>
      <c r="Q75" s="7" t="s">
        <v>5</v>
      </c>
      <c r="R75" s="7" t="s">
        <v>5</v>
      </c>
      <c r="S75" s="7" t="s">
        <v>5</v>
      </c>
      <c r="T75" s="7" t="s">
        <v>5</v>
      </c>
      <c r="U75" s="7" t="s">
        <v>5</v>
      </c>
      <c r="V75" s="7" t="s">
        <v>5</v>
      </c>
      <c r="W75" s="7" t="s">
        <v>5</v>
      </c>
      <c r="X75" s="7" t="s">
        <v>5</v>
      </c>
      <c r="Y75" s="7" t="s">
        <v>5</v>
      </c>
      <c r="Z75" s="7" t="s">
        <v>5</v>
      </c>
      <c r="AA75" s="7" t="s">
        <v>5</v>
      </c>
      <c r="AB75" s="7" t="s">
        <v>5</v>
      </c>
      <c r="AC75" s="7" t="s">
        <v>5</v>
      </c>
      <c r="AD75" s="7" t="s">
        <v>11</v>
      </c>
      <c r="AE75" s="7" t="s">
        <v>5</v>
      </c>
      <c r="AF75" s="7" t="s">
        <v>5</v>
      </c>
      <c r="AG75" s="7" t="s">
        <v>11</v>
      </c>
      <c r="AH75" s="7" t="s">
        <v>11</v>
      </c>
      <c r="AI75" s="7" t="s">
        <v>5</v>
      </c>
      <c r="AJ75" s="7" t="s">
        <v>5</v>
      </c>
      <c r="AK75" s="7" t="s">
        <v>5</v>
      </c>
      <c r="AL75" s="7" t="s">
        <v>5</v>
      </c>
      <c r="AM75" s="7" t="s">
        <v>5</v>
      </c>
      <c r="AN75" s="7" t="s">
        <v>5</v>
      </c>
      <c r="AO75" s="7" t="s">
        <v>5</v>
      </c>
      <c r="AP75" s="7" t="s">
        <v>4</v>
      </c>
      <c r="AQ75" s="7" t="s">
        <v>4</v>
      </c>
      <c r="AR75" s="7" t="s">
        <v>4</v>
      </c>
      <c r="AS75" s="7" t="s">
        <v>4</v>
      </c>
      <c r="AT75" s="7" t="s">
        <v>4</v>
      </c>
      <c r="AU75" s="7" t="s">
        <v>4</v>
      </c>
      <c r="AV75" s="7" t="s">
        <v>4</v>
      </c>
      <c r="AW75" s="7" t="s">
        <v>4</v>
      </c>
      <c r="AX75" s="7" t="s">
        <v>4</v>
      </c>
      <c r="AY75" s="7" t="s">
        <v>4</v>
      </c>
      <c r="AZ75" s="7" t="s">
        <v>4</v>
      </c>
      <c r="BA75" s="7" t="s">
        <v>4</v>
      </c>
      <c r="BB75" s="7" t="s">
        <v>4</v>
      </c>
      <c r="BC75" s="7" t="s">
        <v>4</v>
      </c>
      <c r="BD75" s="7" t="s">
        <v>4</v>
      </c>
      <c r="BE75" s="7" t="s">
        <v>4</v>
      </c>
      <c r="BF75" s="7" t="s">
        <v>4</v>
      </c>
      <c r="BG75" s="7" t="s">
        <v>4</v>
      </c>
      <c r="BH75" s="7" t="s">
        <v>4</v>
      </c>
      <c r="BI75" s="7" t="s">
        <v>4</v>
      </c>
      <c r="BJ75" s="7" t="s">
        <v>4</v>
      </c>
      <c r="BK75" s="7" t="s">
        <v>4</v>
      </c>
    </row>
    <row r="76" spans="1:63">
      <c r="A76" s="7" t="s">
        <v>139</v>
      </c>
      <c r="B76" s="7" t="s">
        <v>7</v>
      </c>
      <c r="C76" s="7" t="s">
        <v>4</v>
      </c>
      <c r="D76" s="7" t="s">
        <v>4</v>
      </c>
      <c r="E76" s="7" t="s">
        <v>4</v>
      </c>
      <c r="F76" s="7" t="s">
        <v>4</v>
      </c>
      <c r="G76" s="7" t="s">
        <v>4</v>
      </c>
      <c r="H76" s="7" t="s">
        <v>4</v>
      </c>
      <c r="I76" s="7" t="s">
        <v>4</v>
      </c>
      <c r="J76" s="7" t="s">
        <v>4</v>
      </c>
      <c r="K76" s="7" t="s">
        <v>4</v>
      </c>
      <c r="L76" s="7" t="s">
        <v>4</v>
      </c>
      <c r="M76" s="7" t="s">
        <v>4</v>
      </c>
      <c r="N76" s="7" t="s">
        <v>4</v>
      </c>
      <c r="O76" s="7" t="s">
        <v>4</v>
      </c>
      <c r="P76" s="7" t="s">
        <v>4</v>
      </c>
      <c r="Q76" s="7" t="s">
        <v>4</v>
      </c>
      <c r="R76" s="7" t="s">
        <v>4</v>
      </c>
      <c r="S76" s="7" t="s">
        <v>4</v>
      </c>
      <c r="T76" s="7" t="s">
        <v>4</v>
      </c>
      <c r="U76" s="7" t="s">
        <v>4</v>
      </c>
      <c r="V76" s="7" t="s">
        <v>4</v>
      </c>
      <c r="W76" s="7" t="s">
        <v>4</v>
      </c>
      <c r="X76" s="7" t="s">
        <v>4</v>
      </c>
      <c r="Y76" s="7" t="s">
        <v>4</v>
      </c>
      <c r="Z76" s="7" t="s">
        <v>4</v>
      </c>
      <c r="AA76" s="7" t="s">
        <v>4</v>
      </c>
      <c r="AB76" s="7" t="s">
        <v>4</v>
      </c>
      <c r="AC76" s="7" t="s">
        <v>4</v>
      </c>
      <c r="AD76" s="7" t="s">
        <v>4</v>
      </c>
      <c r="AE76" s="7" t="s">
        <v>4</v>
      </c>
      <c r="AF76" s="7" t="s">
        <v>4</v>
      </c>
      <c r="AG76" s="7" t="s">
        <v>4</v>
      </c>
      <c r="AH76" s="7" t="s">
        <v>4</v>
      </c>
      <c r="AI76" s="7" t="s">
        <v>4</v>
      </c>
      <c r="AJ76" s="7" t="s">
        <v>4</v>
      </c>
      <c r="AK76" s="7" t="s">
        <v>4</v>
      </c>
      <c r="AL76" s="7" t="s">
        <v>4</v>
      </c>
      <c r="AM76" s="7" t="s">
        <v>4</v>
      </c>
      <c r="AN76" s="7" t="s">
        <v>4</v>
      </c>
      <c r="AO76" s="7" t="s">
        <v>4</v>
      </c>
      <c r="AP76" s="7" t="s">
        <v>4</v>
      </c>
      <c r="AQ76" s="7" t="s">
        <v>4</v>
      </c>
      <c r="AR76" s="7" t="s">
        <v>4</v>
      </c>
      <c r="AS76" s="7" t="s">
        <v>4</v>
      </c>
      <c r="AT76" s="7" t="s">
        <v>4</v>
      </c>
      <c r="AU76" s="7" t="s">
        <v>4</v>
      </c>
      <c r="AV76" s="7" t="s">
        <v>4</v>
      </c>
      <c r="AW76" s="7" t="s">
        <v>4</v>
      </c>
      <c r="AX76" s="7" t="s">
        <v>4</v>
      </c>
      <c r="AY76" s="7" t="s">
        <v>4</v>
      </c>
      <c r="AZ76" s="7" t="s">
        <v>4</v>
      </c>
      <c r="BA76" s="7" t="s">
        <v>4</v>
      </c>
      <c r="BB76" s="7" t="s">
        <v>4</v>
      </c>
      <c r="BC76" s="7" t="s">
        <v>4</v>
      </c>
      <c r="BD76" s="7" t="s">
        <v>4</v>
      </c>
      <c r="BE76" s="7" t="s">
        <v>4</v>
      </c>
      <c r="BF76" s="7" t="s">
        <v>4</v>
      </c>
      <c r="BG76" s="7" t="s">
        <v>4</v>
      </c>
      <c r="BH76" s="7" t="s">
        <v>4</v>
      </c>
      <c r="BI76" s="7" t="s">
        <v>11</v>
      </c>
      <c r="BJ76" s="7" t="s">
        <v>4</v>
      </c>
      <c r="BK76" s="7" t="s">
        <v>5</v>
      </c>
    </row>
    <row r="77" spans="1:63">
      <c r="A77" s="7" t="s">
        <v>90</v>
      </c>
      <c r="B77" s="7" t="s">
        <v>7</v>
      </c>
      <c r="C77" s="7" t="s">
        <v>4</v>
      </c>
      <c r="D77" s="7" t="s">
        <v>4</v>
      </c>
      <c r="E77" s="7" t="s">
        <v>4</v>
      </c>
      <c r="F77" s="7" t="s">
        <v>4</v>
      </c>
      <c r="G77" s="7" t="s">
        <v>4</v>
      </c>
      <c r="H77" s="7" t="s">
        <v>4</v>
      </c>
      <c r="I77" s="7" t="s">
        <v>4</v>
      </c>
      <c r="J77" s="7" t="s">
        <v>4</v>
      </c>
      <c r="K77" s="7" t="s">
        <v>4</v>
      </c>
      <c r="L77" s="7" t="s">
        <v>4</v>
      </c>
      <c r="M77" s="7" t="s">
        <v>4</v>
      </c>
      <c r="N77" s="7" t="s">
        <v>4</v>
      </c>
      <c r="O77" s="7" t="s">
        <v>4</v>
      </c>
      <c r="P77" s="7" t="s">
        <v>4</v>
      </c>
      <c r="Q77" s="7" t="s">
        <v>4</v>
      </c>
      <c r="R77" s="7" t="s">
        <v>4</v>
      </c>
      <c r="S77" s="7" t="s">
        <v>4</v>
      </c>
      <c r="T77" s="7" t="s">
        <v>4</v>
      </c>
      <c r="U77" s="7" t="s">
        <v>4</v>
      </c>
      <c r="V77" s="7" t="s">
        <v>4</v>
      </c>
      <c r="W77" s="7" t="s">
        <v>4</v>
      </c>
      <c r="X77" s="7" t="s">
        <v>4</v>
      </c>
      <c r="Y77" s="7" t="s">
        <v>4</v>
      </c>
      <c r="Z77" s="7" t="s">
        <v>4</v>
      </c>
      <c r="AA77" s="7" t="s">
        <v>4</v>
      </c>
      <c r="AB77" s="7" t="s">
        <v>4</v>
      </c>
      <c r="AC77" s="7" t="s">
        <v>4</v>
      </c>
      <c r="AD77" s="7" t="s">
        <v>4</v>
      </c>
      <c r="AE77" s="7" t="s">
        <v>4</v>
      </c>
      <c r="AF77" s="7" t="s">
        <v>4</v>
      </c>
      <c r="AG77" s="7" t="s">
        <v>4</v>
      </c>
      <c r="AH77" s="7" t="s">
        <v>4</v>
      </c>
      <c r="AI77" s="7" t="s">
        <v>4</v>
      </c>
      <c r="AJ77" s="7" t="s">
        <v>4</v>
      </c>
      <c r="AK77" s="7" t="s">
        <v>4</v>
      </c>
      <c r="AL77" s="7" t="s">
        <v>4</v>
      </c>
      <c r="AM77" s="7" t="s">
        <v>4</v>
      </c>
      <c r="AN77" s="7" t="s">
        <v>4</v>
      </c>
      <c r="AO77" s="7" t="s">
        <v>4</v>
      </c>
      <c r="AP77" s="7" t="s">
        <v>4</v>
      </c>
      <c r="AQ77" s="7" t="s">
        <v>4</v>
      </c>
      <c r="AR77" s="7" t="s">
        <v>4</v>
      </c>
      <c r="AS77" s="7" t="s">
        <v>4</v>
      </c>
      <c r="AT77" s="7" t="s">
        <v>4</v>
      </c>
      <c r="AU77" s="7" t="s">
        <v>4</v>
      </c>
      <c r="AV77" s="7" t="s">
        <v>4</v>
      </c>
      <c r="AW77" s="7" t="s">
        <v>4</v>
      </c>
      <c r="AX77" s="7" t="s">
        <v>4</v>
      </c>
      <c r="AY77" s="7" t="s">
        <v>4</v>
      </c>
      <c r="AZ77" s="7" t="s">
        <v>4</v>
      </c>
      <c r="BA77" s="7" t="s">
        <v>4</v>
      </c>
      <c r="BB77" s="7" t="s">
        <v>4</v>
      </c>
      <c r="BC77" s="7" t="s">
        <v>4</v>
      </c>
      <c r="BD77" s="7" t="s">
        <v>4</v>
      </c>
      <c r="BE77" s="7" t="s">
        <v>4</v>
      </c>
      <c r="BF77" s="7" t="s">
        <v>4</v>
      </c>
      <c r="BG77" s="7" t="s">
        <v>4</v>
      </c>
      <c r="BH77" s="7" t="s">
        <v>11</v>
      </c>
      <c r="BI77" s="7" t="s">
        <v>11</v>
      </c>
      <c r="BJ77" s="7" t="s">
        <v>4</v>
      </c>
      <c r="BK77" s="7" t="s">
        <v>4</v>
      </c>
    </row>
    <row r="78" spans="1:63">
      <c r="A78" s="7" t="s">
        <v>21</v>
      </c>
      <c r="B78" s="7" t="s">
        <v>6</v>
      </c>
      <c r="C78" s="7" t="s">
        <v>4</v>
      </c>
      <c r="D78" s="7" t="s">
        <v>4</v>
      </c>
      <c r="E78" s="7" t="s">
        <v>4</v>
      </c>
      <c r="F78" s="7" t="s">
        <v>4</v>
      </c>
      <c r="G78" s="7" t="s">
        <v>4</v>
      </c>
      <c r="H78" s="7" t="s">
        <v>4</v>
      </c>
      <c r="I78" s="7" t="s">
        <v>4</v>
      </c>
      <c r="J78" s="7" t="s">
        <v>4</v>
      </c>
      <c r="K78" s="7" t="s">
        <v>4</v>
      </c>
      <c r="L78" s="7" t="s">
        <v>4</v>
      </c>
      <c r="M78" s="7" t="s">
        <v>4</v>
      </c>
      <c r="N78" s="7" t="s">
        <v>4</v>
      </c>
      <c r="O78" s="7" t="s">
        <v>4</v>
      </c>
      <c r="P78" s="7" t="s">
        <v>4</v>
      </c>
      <c r="Q78" s="7" t="s">
        <v>4</v>
      </c>
      <c r="R78" s="7" t="s">
        <v>4</v>
      </c>
      <c r="S78" s="7" t="s">
        <v>4</v>
      </c>
      <c r="T78" s="7" t="s">
        <v>4</v>
      </c>
      <c r="U78" s="7" t="s">
        <v>4</v>
      </c>
      <c r="V78" s="7" t="s">
        <v>4</v>
      </c>
      <c r="W78" s="7" t="s">
        <v>4</v>
      </c>
      <c r="X78" s="7" t="s">
        <v>4</v>
      </c>
      <c r="Y78" s="7" t="s">
        <v>4</v>
      </c>
      <c r="Z78" s="7" t="s">
        <v>4</v>
      </c>
      <c r="AA78" s="7" t="s">
        <v>4</v>
      </c>
      <c r="AB78" s="7" t="s">
        <v>4</v>
      </c>
      <c r="AC78" s="7" t="s">
        <v>4</v>
      </c>
      <c r="AD78" s="7" t="s">
        <v>4</v>
      </c>
      <c r="AE78" s="7" t="s">
        <v>4</v>
      </c>
      <c r="AF78" s="7" t="s">
        <v>4</v>
      </c>
      <c r="AG78" s="7" t="s">
        <v>4</v>
      </c>
      <c r="AH78" s="7" t="s">
        <v>4</v>
      </c>
      <c r="AI78" s="7" t="s">
        <v>4</v>
      </c>
      <c r="AJ78" s="7" t="s">
        <v>4</v>
      </c>
      <c r="AK78" s="7" t="s">
        <v>4</v>
      </c>
      <c r="AL78" s="7" t="s">
        <v>4</v>
      </c>
      <c r="AM78" s="7" t="s">
        <v>4</v>
      </c>
      <c r="AN78" s="7" t="s">
        <v>4</v>
      </c>
      <c r="AO78" s="7" t="s">
        <v>4</v>
      </c>
      <c r="AP78" s="7">
        <v>24</v>
      </c>
      <c r="AQ78" s="7">
        <v>46</v>
      </c>
      <c r="AR78" s="7">
        <v>60</v>
      </c>
      <c r="AS78" s="7">
        <v>70</v>
      </c>
      <c r="AT78" s="7">
        <v>58</v>
      </c>
      <c r="AU78" s="7">
        <v>55</v>
      </c>
      <c r="AV78" s="7">
        <v>70</v>
      </c>
      <c r="AW78" s="7">
        <v>75</v>
      </c>
      <c r="AX78" s="7">
        <v>60</v>
      </c>
      <c r="AY78" s="7">
        <v>61</v>
      </c>
      <c r="AZ78" s="7">
        <v>44</v>
      </c>
      <c r="BA78" s="7">
        <v>64</v>
      </c>
      <c r="BB78" s="7">
        <v>67</v>
      </c>
      <c r="BC78" s="7">
        <v>53</v>
      </c>
      <c r="BD78" s="7">
        <v>47</v>
      </c>
      <c r="BE78" s="7">
        <v>35</v>
      </c>
      <c r="BF78" s="7">
        <v>31</v>
      </c>
      <c r="BG78" s="7">
        <v>32</v>
      </c>
      <c r="BH78" s="7">
        <v>34</v>
      </c>
      <c r="BI78" s="7">
        <v>35</v>
      </c>
      <c r="BJ78" s="7">
        <v>40</v>
      </c>
      <c r="BK78" s="7">
        <v>40</v>
      </c>
    </row>
    <row r="79" spans="1:63">
      <c r="A79" s="7" t="s">
        <v>21</v>
      </c>
      <c r="B79" s="7" t="s">
        <v>7</v>
      </c>
      <c r="C79" s="7" t="s">
        <v>4</v>
      </c>
      <c r="D79" s="7" t="s">
        <v>4</v>
      </c>
      <c r="E79" s="7" t="s">
        <v>4</v>
      </c>
      <c r="F79" s="7" t="s">
        <v>4</v>
      </c>
      <c r="G79" s="7" t="s">
        <v>4</v>
      </c>
      <c r="H79" s="7" t="s">
        <v>4</v>
      </c>
      <c r="I79" s="7" t="s">
        <v>4</v>
      </c>
      <c r="J79" s="7" t="s">
        <v>4</v>
      </c>
      <c r="K79" s="7" t="s">
        <v>4</v>
      </c>
      <c r="L79" s="7" t="s">
        <v>4</v>
      </c>
      <c r="M79" s="7" t="s">
        <v>4</v>
      </c>
      <c r="N79" s="7" t="s">
        <v>4</v>
      </c>
      <c r="O79" s="7" t="s">
        <v>4</v>
      </c>
      <c r="P79" s="7" t="s">
        <v>4</v>
      </c>
      <c r="Q79" s="7" t="s">
        <v>4</v>
      </c>
      <c r="R79" s="7" t="s">
        <v>4</v>
      </c>
      <c r="S79" s="7" t="s">
        <v>4</v>
      </c>
      <c r="T79" s="7" t="s">
        <v>4</v>
      </c>
      <c r="U79" s="7" t="s">
        <v>4</v>
      </c>
      <c r="V79" s="7" t="s">
        <v>4</v>
      </c>
      <c r="W79" s="7" t="s">
        <v>4</v>
      </c>
      <c r="X79" s="7" t="s">
        <v>4</v>
      </c>
      <c r="Y79" s="7" t="s">
        <v>4</v>
      </c>
      <c r="Z79" s="7" t="s">
        <v>4</v>
      </c>
      <c r="AA79" s="7" t="s">
        <v>4</v>
      </c>
      <c r="AB79" s="7" t="s">
        <v>4</v>
      </c>
      <c r="AC79" s="7" t="s">
        <v>4</v>
      </c>
      <c r="AD79" s="7" t="s">
        <v>4</v>
      </c>
      <c r="AE79" s="7" t="s">
        <v>4</v>
      </c>
      <c r="AF79" s="7" t="s">
        <v>4</v>
      </c>
      <c r="AG79" s="7" t="s">
        <v>4</v>
      </c>
      <c r="AH79" s="7" t="s">
        <v>4</v>
      </c>
      <c r="AI79" s="7" t="s">
        <v>4</v>
      </c>
      <c r="AJ79" s="7" t="s">
        <v>4</v>
      </c>
      <c r="AK79" s="7" t="s">
        <v>4</v>
      </c>
      <c r="AL79" s="7" t="s">
        <v>4</v>
      </c>
      <c r="AM79" s="7" t="s">
        <v>4</v>
      </c>
      <c r="AN79" s="7" t="s">
        <v>4</v>
      </c>
      <c r="AO79" s="7" t="s">
        <v>4</v>
      </c>
      <c r="AP79" s="7">
        <v>97</v>
      </c>
      <c r="AQ79" s="7">
        <v>141</v>
      </c>
      <c r="AR79" s="7">
        <v>80</v>
      </c>
      <c r="AS79" s="7">
        <v>81</v>
      </c>
      <c r="AT79" s="7">
        <v>94</v>
      </c>
      <c r="AU79" s="7">
        <v>115</v>
      </c>
      <c r="AV79" s="7">
        <v>130</v>
      </c>
      <c r="AW79" s="7">
        <v>178</v>
      </c>
      <c r="AX79" s="7">
        <v>138</v>
      </c>
      <c r="AY79" s="7">
        <v>112</v>
      </c>
      <c r="AZ79" s="7">
        <v>83</v>
      </c>
      <c r="BA79" s="7">
        <v>168</v>
      </c>
      <c r="BB79" s="7">
        <v>184</v>
      </c>
      <c r="BC79" s="7">
        <v>174</v>
      </c>
      <c r="BD79" s="7">
        <v>191</v>
      </c>
      <c r="BE79" s="7">
        <v>188</v>
      </c>
      <c r="BF79" s="7">
        <v>152</v>
      </c>
      <c r="BG79" s="7">
        <v>138</v>
      </c>
      <c r="BH79" s="7">
        <v>163</v>
      </c>
      <c r="BI79" s="7">
        <v>164</v>
      </c>
      <c r="BJ79" s="7">
        <v>127</v>
      </c>
      <c r="BK79" s="7">
        <v>152</v>
      </c>
    </row>
    <row r="80" spans="1:63">
      <c r="A80" s="7" t="s">
        <v>21</v>
      </c>
      <c r="B80" s="7" t="s">
        <v>6</v>
      </c>
      <c r="C80" s="7" t="s">
        <v>5</v>
      </c>
      <c r="D80" s="7" t="s">
        <v>5</v>
      </c>
      <c r="E80" s="7" t="s">
        <v>5</v>
      </c>
      <c r="F80" s="7" t="s">
        <v>5</v>
      </c>
      <c r="G80" s="7" t="s">
        <v>5</v>
      </c>
      <c r="H80" s="7" t="s">
        <v>5</v>
      </c>
      <c r="I80" s="7" t="s">
        <v>5</v>
      </c>
      <c r="J80" s="7" t="s">
        <v>5</v>
      </c>
      <c r="K80" s="7" t="s">
        <v>5</v>
      </c>
      <c r="L80" s="7" t="s">
        <v>5</v>
      </c>
      <c r="M80" s="7" t="s">
        <v>5</v>
      </c>
      <c r="N80" s="7" t="s">
        <v>5</v>
      </c>
      <c r="O80" s="7" t="s">
        <v>5</v>
      </c>
      <c r="P80" s="7" t="s">
        <v>5</v>
      </c>
      <c r="Q80" s="7" t="s">
        <v>5</v>
      </c>
      <c r="R80" s="7" t="s">
        <v>5</v>
      </c>
      <c r="S80" s="7" t="s">
        <v>5</v>
      </c>
      <c r="T80" s="7" t="s">
        <v>5</v>
      </c>
      <c r="U80" s="7" t="s">
        <v>5</v>
      </c>
      <c r="V80" s="7" t="s">
        <v>5</v>
      </c>
      <c r="W80" s="7" t="s">
        <v>5</v>
      </c>
      <c r="X80" s="7" t="s">
        <v>5</v>
      </c>
      <c r="Y80" s="7" t="s">
        <v>5</v>
      </c>
      <c r="Z80" s="7" t="s">
        <v>5</v>
      </c>
      <c r="AA80" s="7" t="s">
        <v>5</v>
      </c>
      <c r="AB80" s="7">
        <v>13</v>
      </c>
      <c r="AC80" s="7">
        <v>21</v>
      </c>
      <c r="AD80" s="7">
        <v>15</v>
      </c>
      <c r="AE80" s="7">
        <v>26</v>
      </c>
      <c r="AF80" s="7">
        <v>23</v>
      </c>
      <c r="AG80" s="7">
        <v>8</v>
      </c>
      <c r="AH80" s="7">
        <v>11</v>
      </c>
      <c r="AI80" s="7">
        <v>17</v>
      </c>
      <c r="AJ80" s="7">
        <v>19</v>
      </c>
      <c r="AK80" s="7">
        <v>39</v>
      </c>
      <c r="AL80" s="7">
        <v>31</v>
      </c>
      <c r="AM80" s="7">
        <v>29</v>
      </c>
      <c r="AN80" s="7">
        <v>35</v>
      </c>
      <c r="AO80" s="7">
        <v>20</v>
      </c>
      <c r="AP80" s="7" t="s">
        <v>4</v>
      </c>
      <c r="AQ80" s="7" t="s">
        <v>4</v>
      </c>
      <c r="AR80" s="7" t="s">
        <v>4</v>
      </c>
      <c r="AS80" s="7" t="s">
        <v>4</v>
      </c>
      <c r="AT80" s="7" t="s">
        <v>4</v>
      </c>
      <c r="AU80" s="7" t="s">
        <v>4</v>
      </c>
      <c r="AV80" s="7" t="s">
        <v>4</v>
      </c>
      <c r="AW80" s="7" t="s">
        <v>4</v>
      </c>
      <c r="AX80" s="7" t="s">
        <v>4</v>
      </c>
      <c r="AY80" s="7" t="s">
        <v>4</v>
      </c>
      <c r="AZ80" s="7" t="s">
        <v>4</v>
      </c>
      <c r="BA80" s="7" t="s">
        <v>4</v>
      </c>
      <c r="BB80" s="7" t="s">
        <v>4</v>
      </c>
      <c r="BC80" s="7" t="s">
        <v>4</v>
      </c>
      <c r="BD80" s="7" t="s">
        <v>4</v>
      </c>
      <c r="BE80" s="7" t="s">
        <v>4</v>
      </c>
      <c r="BF80" s="7" t="s">
        <v>4</v>
      </c>
      <c r="BG80" s="7" t="s">
        <v>4</v>
      </c>
      <c r="BH80" s="7" t="s">
        <v>4</v>
      </c>
      <c r="BI80" s="7" t="s">
        <v>4</v>
      </c>
      <c r="BJ80" s="7" t="s">
        <v>4</v>
      </c>
      <c r="BK80" s="7" t="s">
        <v>4</v>
      </c>
    </row>
    <row r="81" spans="1:63">
      <c r="A81" s="7" t="s">
        <v>21</v>
      </c>
      <c r="B81" s="7" t="s">
        <v>9</v>
      </c>
      <c r="C81" s="7">
        <v>48</v>
      </c>
      <c r="D81" s="7">
        <v>70</v>
      </c>
      <c r="E81" s="7">
        <v>66</v>
      </c>
      <c r="F81" s="7">
        <v>60</v>
      </c>
      <c r="G81" s="7">
        <v>59</v>
      </c>
      <c r="H81" s="7">
        <v>57</v>
      </c>
      <c r="I81" s="7">
        <v>58</v>
      </c>
      <c r="J81" s="7">
        <v>66</v>
      </c>
      <c r="K81" s="7">
        <v>65</v>
      </c>
      <c r="L81" s="7">
        <v>58</v>
      </c>
      <c r="M81" s="7">
        <v>46</v>
      </c>
      <c r="N81" s="7">
        <v>46</v>
      </c>
      <c r="O81" s="7">
        <v>52</v>
      </c>
      <c r="P81" s="7">
        <v>50</v>
      </c>
      <c r="Q81" s="7">
        <v>60</v>
      </c>
      <c r="R81" s="7">
        <v>46</v>
      </c>
      <c r="S81" s="7">
        <v>53</v>
      </c>
      <c r="T81" s="7">
        <v>66</v>
      </c>
      <c r="U81" s="7">
        <v>54</v>
      </c>
      <c r="V81" s="7">
        <v>67</v>
      </c>
      <c r="W81" s="7">
        <v>49</v>
      </c>
      <c r="X81" s="7">
        <v>48</v>
      </c>
      <c r="Y81" s="7">
        <v>52</v>
      </c>
      <c r="Z81" s="7">
        <v>70</v>
      </c>
      <c r="AA81" s="7">
        <v>56</v>
      </c>
      <c r="AB81" s="7" t="s">
        <v>5</v>
      </c>
      <c r="AC81" s="7" t="s">
        <v>5</v>
      </c>
      <c r="AD81" s="7" t="s">
        <v>5</v>
      </c>
      <c r="AE81" s="7" t="s">
        <v>5</v>
      </c>
      <c r="AF81" s="7" t="s">
        <v>5</v>
      </c>
      <c r="AG81" s="7" t="s">
        <v>5</v>
      </c>
      <c r="AH81" s="7" t="s">
        <v>5</v>
      </c>
      <c r="AI81" s="7" t="s">
        <v>5</v>
      </c>
      <c r="AJ81" s="7" t="s">
        <v>5</v>
      </c>
      <c r="AK81" s="7" t="s">
        <v>5</v>
      </c>
      <c r="AL81" s="7" t="s">
        <v>5</v>
      </c>
      <c r="AM81" s="7" t="s">
        <v>5</v>
      </c>
      <c r="AN81" s="7" t="s">
        <v>5</v>
      </c>
      <c r="AO81" s="7" t="s">
        <v>5</v>
      </c>
      <c r="AP81" s="7" t="s">
        <v>4</v>
      </c>
      <c r="AQ81" s="7" t="s">
        <v>4</v>
      </c>
      <c r="AR81" s="7" t="s">
        <v>4</v>
      </c>
      <c r="AS81" s="7" t="s">
        <v>4</v>
      </c>
      <c r="AT81" s="7" t="s">
        <v>4</v>
      </c>
      <c r="AU81" s="7" t="s">
        <v>4</v>
      </c>
      <c r="AV81" s="7" t="s">
        <v>4</v>
      </c>
      <c r="AW81" s="7" t="s">
        <v>4</v>
      </c>
      <c r="AX81" s="7" t="s">
        <v>4</v>
      </c>
      <c r="AY81" s="7" t="s">
        <v>4</v>
      </c>
      <c r="AZ81" s="7" t="s">
        <v>4</v>
      </c>
      <c r="BA81" s="7" t="s">
        <v>4</v>
      </c>
      <c r="BB81" s="7" t="s">
        <v>4</v>
      </c>
      <c r="BC81" s="7" t="s">
        <v>4</v>
      </c>
      <c r="BD81" s="7" t="s">
        <v>4</v>
      </c>
      <c r="BE81" s="7" t="s">
        <v>4</v>
      </c>
      <c r="BF81" s="7" t="s">
        <v>4</v>
      </c>
      <c r="BG81" s="7" t="s">
        <v>4</v>
      </c>
      <c r="BH81" s="7" t="s">
        <v>4</v>
      </c>
      <c r="BI81" s="7" t="s">
        <v>4</v>
      </c>
      <c r="BJ81" s="7" t="s">
        <v>4</v>
      </c>
      <c r="BK81" s="7" t="s">
        <v>4</v>
      </c>
    </row>
    <row r="82" spans="1:63">
      <c r="A82" s="7" t="s">
        <v>21</v>
      </c>
      <c r="B82" s="7" t="s">
        <v>7</v>
      </c>
      <c r="C82" s="7" t="s">
        <v>5</v>
      </c>
      <c r="D82" s="7" t="s">
        <v>5</v>
      </c>
      <c r="E82" s="7" t="s">
        <v>5</v>
      </c>
      <c r="F82" s="7" t="s">
        <v>5</v>
      </c>
      <c r="G82" s="7" t="s">
        <v>5</v>
      </c>
      <c r="H82" s="7" t="s">
        <v>5</v>
      </c>
      <c r="I82" s="7" t="s">
        <v>5</v>
      </c>
      <c r="J82" s="7" t="s">
        <v>5</v>
      </c>
      <c r="K82" s="7" t="s">
        <v>5</v>
      </c>
      <c r="L82" s="7" t="s">
        <v>5</v>
      </c>
      <c r="M82" s="7" t="s">
        <v>5</v>
      </c>
      <c r="N82" s="7" t="s">
        <v>5</v>
      </c>
      <c r="O82" s="7" t="s">
        <v>5</v>
      </c>
      <c r="P82" s="7" t="s">
        <v>5</v>
      </c>
      <c r="Q82" s="7" t="s">
        <v>5</v>
      </c>
      <c r="R82" s="7" t="s">
        <v>5</v>
      </c>
      <c r="S82" s="7" t="s">
        <v>5</v>
      </c>
      <c r="T82" s="7" t="s">
        <v>5</v>
      </c>
      <c r="U82" s="7" t="s">
        <v>5</v>
      </c>
      <c r="V82" s="7" t="s">
        <v>5</v>
      </c>
      <c r="W82" s="7" t="s">
        <v>5</v>
      </c>
      <c r="X82" s="7" t="s">
        <v>5</v>
      </c>
      <c r="Y82" s="7" t="s">
        <v>5</v>
      </c>
      <c r="Z82" s="7" t="s">
        <v>5</v>
      </c>
      <c r="AA82" s="7" t="s">
        <v>5</v>
      </c>
      <c r="AB82" s="7">
        <v>43</v>
      </c>
      <c r="AC82" s="7">
        <v>51</v>
      </c>
      <c r="AD82" s="7">
        <v>62</v>
      </c>
      <c r="AE82" s="7">
        <v>94</v>
      </c>
      <c r="AF82" s="7">
        <v>117</v>
      </c>
      <c r="AG82" s="7">
        <v>110</v>
      </c>
      <c r="AH82" s="7">
        <v>119</v>
      </c>
      <c r="AI82" s="7">
        <v>132</v>
      </c>
      <c r="AJ82" s="7">
        <v>162</v>
      </c>
      <c r="AK82" s="7">
        <v>147</v>
      </c>
      <c r="AL82" s="7">
        <v>146</v>
      </c>
      <c r="AM82" s="7">
        <v>118</v>
      </c>
      <c r="AN82" s="7">
        <v>106</v>
      </c>
      <c r="AO82" s="7">
        <v>113</v>
      </c>
      <c r="AP82" s="7" t="s">
        <v>4</v>
      </c>
      <c r="AQ82" s="7" t="s">
        <v>4</v>
      </c>
      <c r="AR82" s="7" t="s">
        <v>4</v>
      </c>
      <c r="AS82" s="7" t="s">
        <v>4</v>
      </c>
      <c r="AT82" s="7" t="s">
        <v>4</v>
      </c>
      <c r="AU82" s="7" t="s">
        <v>4</v>
      </c>
      <c r="AV82" s="7" t="s">
        <v>4</v>
      </c>
      <c r="AW82" s="7" t="s">
        <v>4</v>
      </c>
      <c r="AX82" s="7" t="s">
        <v>4</v>
      </c>
      <c r="AY82" s="7" t="s">
        <v>4</v>
      </c>
      <c r="AZ82" s="7" t="s">
        <v>4</v>
      </c>
      <c r="BA82" s="7" t="s">
        <v>4</v>
      </c>
      <c r="BB82" s="7" t="s">
        <v>4</v>
      </c>
      <c r="BC82" s="7" t="s">
        <v>4</v>
      </c>
      <c r="BD82" s="7" t="s">
        <v>4</v>
      </c>
      <c r="BE82" s="7" t="s">
        <v>4</v>
      </c>
      <c r="BF82" s="7" t="s">
        <v>4</v>
      </c>
      <c r="BG82" s="7" t="s">
        <v>4</v>
      </c>
      <c r="BH82" s="7" t="s">
        <v>4</v>
      </c>
      <c r="BI82" s="7" t="s">
        <v>4</v>
      </c>
      <c r="BJ82" s="7" t="s">
        <v>4</v>
      </c>
      <c r="BK82" s="7" t="s">
        <v>4</v>
      </c>
    </row>
    <row r="83" spans="1:63">
      <c r="A83" s="7" t="s">
        <v>159</v>
      </c>
      <c r="B83" s="7" t="s">
        <v>6</v>
      </c>
      <c r="C83" s="7" t="s">
        <v>4</v>
      </c>
      <c r="D83" s="7" t="s">
        <v>4</v>
      </c>
      <c r="E83" s="7" t="s">
        <v>4</v>
      </c>
      <c r="F83" s="7" t="s">
        <v>4</v>
      </c>
      <c r="G83" s="7" t="s">
        <v>4</v>
      </c>
      <c r="H83" s="7" t="s">
        <v>4</v>
      </c>
      <c r="I83" s="7" t="s">
        <v>4</v>
      </c>
      <c r="J83" s="7" t="s">
        <v>4</v>
      </c>
      <c r="K83" s="7" t="s">
        <v>4</v>
      </c>
      <c r="L83" s="7" t="s">
        <v>4</v>
      </c>
      <c r="M83" s="7" t="s">
        <v>4</v>
      </c>
      <c r="N83" s="7" t="s">
        <v>4</v>
      </c>
      <c r="O83" s="7" t="s">
        <v>4</v>
      </c>
      <c r="P83" s="7" t="s">
        <v>4</v>
      </c>
      <c r="Q83" s="7" t="s">
        <v>4</v>
      </c>
      <c r="R83" s="7" t="s">
        <v>4</v>
      </c>
      <c r="S83" s="7" t="s">
        <v>4</v>
      </c>
      <c r="T83" s="7" t="s">
        <v>4</v>
      </c>
      <c r="U83" s="7" t="s">
        <v>4</v>
      </c>
      <c r="V83" s="7" t="s">
        <v>4</v>
      </c>
      <c r="W83" s="7" t="s">
        <v>4</v>
      </c>
      <c r="X83" s="7" t="s">
        <v>4</v>
      </c>
      <c r="Y83" s="7" t="s">
        <v>4</v>
      </c>
      <c r="Z83" s="7" t="s">
        <v>4</v>
      </c>
      <c r="AA83" s="7" t="s">
        <v>4</v>
      </c>
      <c r="AB83" s="7" t="s">
        <v>4</v>
      </c>
      <c r="AC83" s="7" t="s">
        <v>4</v>
      </c>
      <c r="AD83" s="7" t="s">
        <v>4</v>
      </c>
      <c r="AE83" s="7" t="s">
        <v>4</v>
      </c>
      <c r="AF83" s="7" t="s">
        <v>4</v>
      </c>
      <c r="AG83" s="7" t="s">
        <v>4</v>
      </c>
      <c r="AH83" s="7" t="s">
        <v>4</v>
      </c>
      <c r="AI83" s="7" t="s">
        <v>4</v>
      </c>
      <c r="AJ83" s="7" t="s">
        <v>4</v>
      </c>
      <c r="AK83" s="7" t="s">
        <v>4</v>
      </c>
      <c r="AL83" s="7" t="s">
        <v>4</v>
      </c>
      <c r="AM83" s="7" t="s">
        <v>4</v>
      </c>
      <c r="AN83" s="7" t="s">
        <v>4</v>
      </c>
      <c r="AO83" s="7" t="s">
        <v>4</v>
      </c>
      <c r="AP83" s="7" t="s">
        <v>4</v>
      </c>
      <c r="AQ83" s="7" t="s">
        <v>4</v>
      </c>
      <c r="AR83" s="7" t="s">
        <v>4</v>
      </c>
      <c r="AS83" s="7" t="s">
        <v>4</v>
      </c>
      <c r="AT83" s="7" t="s">
        <v>4</v>
      </c>
      <c r="AU83" s="7" t="s">
        <v>4</v>
      </c>
      <c r="AV83" s="7" t="s">
        <v>4</v>
      </c>
      <c r="AW83" s="7" t="s">
        <v>4</v>
      </c>
      <c r="AX83" s="7" t="s">
        <v>4</v>
      </c>
      <c r="AY83" s="7" t="s">
        <v>4</v>
      </c>
      <c r="AZ83" s="7" t="s">
        <v>4</v>
      </c>
      <c r="BA83" s="7" t="s">
        <v>4</v>
      </c>
      <c r="BB83" s="7" t="s">
        <v>4</v>
      </c>
      <c r="BC83" s="7" t="s">
        <v>4</v>
      </c>
      <c r="BD83" s="7" t="s">
        <v>4</v>
      </c>
      <c r="BE83" s="7" t="s">
        <v>4</v>
      </c>
      <c r="BF83" s="7" t="s">
        <v>4</v>
      </c>
      <c r="BG83" s="7" t="s">
        <v>4</v>
      </c>
      <c r="BH83" s="7" t="s">
        <v>4</v>
      </c>
      <c r="BI83" s="7" t="s">
        <v>11</v>
      </c>
      <c r="BJ83" s="7" t="s">
        <v>5</v>
      </c>
      <c r="BK83" s="7">
        <v>1</v>
      </c>
    </row>
    <row r="84" spans="1:63">
      <c r="A84" s="7" t="s">
        <v>159</v>
      </c>
      <c r="B84" s="7" t="s">
        <v>7</v>
      </c>
      <c r="C84" s="7" t="s">
        <v>4</v>
      </c>
      <c r="D84" s="7" t="s">
        <v>4</v>
      </c>
      <c r="E84" s="7" t="s">
        <v>4</v>
      </c>
      <c r="F84" s="7" t="s">
        <v>4</v>
      </c>
      <c r="G84" s="7" t="s">
        <v>4</v>
      </c>
      <c r="H84" s="7" t="s">
        <v>4</v>
      </c>
      <c r="I84" s="7" t="s">
        <v>4</v>
      </c>
      <c r="J84" s="7" t="s">
        <v>4</v>
      </c>
      <c r="K84" s="7" t="s">
        <v>4</v>
      </c>
      <c r="L84" s="7" t="s">
        <v>4</v>
      </c>
      <c r="M84" s="7" t="s">
        <v>4</v>
      </c>
      <c r="N84" s="7" t="s">
        <v>4</v>
      </c>
      <c r="O84" s="7" t="s">
        <v>4</v>
      </c>
      <c r="P84" s="7" t="s">
        <v>4</v>
      </c>
      <c r="Q84" s="7" t="s">
        <v>4</v>
      </c>
      <c r="R84" s="7" t="s">
        <v>4</v>
      </c>
      <c r="S84" s="7" t="s">
        <v>4</v>
      </c>
      <c r="T84" s="7" t="s">
        <v>4</v>
      </c>
      <c r="U84" s="7" t="s">
        <v>4</v>
      </c>
      <c r="V84" s="7" t="s">
        <v>4</v>
      </c>
      <c r="W84" s="7" t="s">
        <v>4</v>
      </c>
      <c r="X84" s="7" t="s">
        <v>4</v>
      </c>
      <c r="Y84" s="7" t="s">
        <v>4</v>
      </c>
      <c r="Z84" s="7" t="s">
        <v>4</v>
      </c>
      <c r="AA84" s="7" t="s">
        <v>4</v>
      </c>
      <c r="AB84" s="7" t="s">
        <v>4</v>
      </c>
      <c r="AC84" s="7" t="s">
        <v>4</v>
      </c>
      <c r="AD84" s="7" t="s">
        <v>4</v>
      </c>
      <c r="AE84" s="7" t="s">
        <v>4</v>
      </c>
      <c r="AF84" s="7" t="s">
        <v>4</v>
      </c>
      <c r="AG84" s="7" t="s">
        <v>4</v>
      </c>
      <c r="AH84" s="7" t="s">
        <v>4</v>
      </c>
      <c r="AI84" s="7" t="s">
        <v>4</v>
      </c>
      <c r="AJ84" s="7" t="s">
        <v>4</v>
      </c>
      <c r="AK84" s="7" t="s">
        <v>4</v>
      </c>
      <c r="AL84" s="7" t="s">
        <v>4</v>
      </c>
      <c r="AM84" s="7" t="s">
        <v>4</v>
      </c>
      <c r="AN84" s="7" t="s">
        <v>4</v>
      </c>
      <c r="AO84" s="7" t="s">
        <v>4</v>
      </c>
      <c r="AP84" s="7" t="s">
        <v>5</v>
      </c>
      <c r="AQ84" s="7" t="s">
        <v>5</v>
      </c>
      <c r="AR84" s="7" t="s">
        <v>5</v>
      </c>
      <c r="AS84" s="7" t="s">
        <v>5</v>
      </c>
      <c r="AT84" s="7" t="s">
        <v>5</v>
      </c>
      <c r="AU84" s="7" t="s">
        <v>5</v>
      </c>
      <c r="AV84" s="7" t="s">
        <v>5</v>
      </c>
      <c r="AW84" s="7" t="s">
        <v>5</v>
      </c>
      <c r="AX84" s="7" t="s">
        <v>5</v>
      </c>
      <c r="AY84" s="7" t="s">
        <v>5</v>
      </c>
      <c r="AZ84" s="7" t="s">
        <v>5</v>
      </c>
      <c r="BA84" s="7" t="s">
        <v>5</v>
      </c>
      <c r="BB84" s="7" t="s">
        <v>5</v>
      </c>
      <c r="BC84" s="7">
        <v>1</v>
      </c>
      <c r="BD84" s="7" t="s">
        <v>5</v>
      </c>
      <c r="BE84" s="7" t="s">
        <v>5</v>
      </c>
      <c r="BF84" s="7" t="s">
        <v>5</v>
      </c>
      <c r="BG84" s="7" t="s">
        <v>4</v>
      </c>
      <c r="BH84" s="7">
        <v>2</v>
      </c>
      <c r="BI84" s="7" t="s">
        <v>11</v>
      </c>
      <c r="BJ84" s="7">
        <v>4</v>
      </c>
      <c r="BK84" s="7">
        <v>2</v>
      </c>
    </row>
    <row r="85" spans="1:63">
      <c r="A85" s="7" t="s">
        <v>22</v>
      </c>
      <c r="B85" s="7" t="s">
        <v>6</v>
      </c>
      <c r="C85" s="7" t="s">
        <v>5</v>
      </c>
      <c r="D85" s="7" t="s">
        <v>5</v>
      </c>
      <c r="E85" s="7" t="s">
        <v>5</v>
      </c>
      <c r="F85" s="7" t="s">
        <v>5</v>
      </c>
      <c r="G85" s="7" t="s">
        <v>5</v>
      </c>
      <c r="H85" s="7" t="s">
        <v>5</v>
      </c>
      <c r="I85" s="7" t="s">
        <v>5</v>
      </c>
      <c r="J85" s="7" t="s">
        <v>5</v>
      </c>
      <c r="K85" s="7" t="s">
        <v>5</v>
      </c>
      <c r="L85" s="7" t="s">
        <v>5</v>
      </c>
      <c r="M85" s="7" t="s">
        <v>5</v>
      </c>
      <c r="N85" s="7" t="s">
        <v>5</v>
      </c>
      <c r="O85" s="7" t="s">
        <v>5</v>
      </c>
      <c r="P85" s="7" t="s">
        <v>5</v>
      </c>
      <c r="Q85" s="7" t="s">
        <v>5</v>
      </c>
      <c r="R85" s="7" t="s">
        <v>5</v>
      </c>
      <c r="S85" s="7" t="s">
        <v>5</v>
      </c>
      <c r="T85" s="7" t="s">
        <v>5</v>
      </c>
      <c r="U85" s="7" t="s">
        <v>5</v>
      </c>
      <c r="V85" s="7" t="s">
        <v>5</v>
      </c>
      <c r="W85" s="7" t="s">
        <v>5</v>
      </c>
      <c r="X85" s="7" t="s">
        <v>5</v>
      </c>
      <c r="Y85" s="7" t="s">
        <v>5</v>
      </c>
      <c r="Z85" s="7" t="s">
        <v>5</v>
      </c>
      <c r="AA85" s="7" t="s">
        <v>5</v>
      </c>
      <c r="AB85" s="7" t="s">
        <v>5</v>
      </c>
      <c r="AC85" s="7" t="s">
        <v>5</v>
      </c>
      <c r="AD85" s="7">
        <v>1</v>
      </c>
      <c r="AE85" s="7" t="s">
        <v>11</v>
      </c>
      <c r="AF85" s="7" t="s">
        <v>5</v>
      </c>
      <c r="AG85" s="7" t="s">
        <v>5</v>
      </c>
      <c r="AH85" s="7" t="s">
        <v>5</v>
      </c>
      <c r="AI85" s="7" t="s">
        <v>5</v>
      </c>
      <c r="AJ85" s="7" t="s">
        <v>5</v>
      </c>
      <c r="AK85" s="7" t="s">
        <v>5</v>
      </c>
      <c r="AL85" s="7" t="s">
        <v>5</v>
      </c>
      <c r="AM85" s="7" t="s">
        <v>5</v>
      </c>
      <c r="AN85" s="7" t="s">
        <v>5</v>
      </c>
      <c r="AO85" s="7" t="s">
        <v>5</v>
      </c>
      <c r="AP85" s="7" t="s">
        <v>4</v>
      </c>
      <c r="AQ85" s="7" t="s">
        <v>4</v>
      </c>
      <c r="AR85" s="7" t="s">
        <v>4</v>
      </c>
      <c r="AS85" s="7" t="s">
        <v>4</v>
      </c>
      <c r="AT85" s="7" t="s">
        <v>4</v>
      </c>
      <c r="AU85" s="7" t="s">
        <v>4</v>
      </c>
      <c r="AV85" s="7" t="s">
        <v>4</v>
      </c>
      <c r="AW85" s="7" t="s">
        <v>4</v>
      </c>
      <c r="AX85" s="7" t="s">
        <v>4</v>
      </c>
      <c r="AY85" s="7" t="s">
        <v>4</v>
      </c>
      <c r="AZ85" s="7" t="s">
        <v>4</v>
      </c>
      <c r="BA85" s="7" t="s">
        <v>4</v>
      </c>
      <c r="BB85" s="7" t="s">
        <v>4</v>
      </c>
      <c r="BC85" s="7" t="s">
        <v>4</v>
      </c>
      <c r="BD85" s="7" t="s">
        <v>4</v>
      </c>
      <c r="BE85" s="7" t="s">
        <v>4</v>
      </c>
      <c r="BF85" s="7" t="s">
        <v>4</v>
      </c>
      <c r="BG85" s="7" t="s">
        <v>4</v>
      </c>
      <c r="BH85" s="7" t="s">
        <v>4</v>
      </c>
      <c r="BI85" s="7" t="s">
        <v>4</v>
      </c>
      <c r="BJ85" s="7" t="s">
        <v>4</v>
      </c>
      <c r="BK85" s="7" t="s">
        <v>4</v>
      </c>
    </row>
    <row r="86" spans="1:63">
      <c r="A86" s="7" t="s">
        <v>22</v>
      </c>
      <c r="B86" s="7" t="s">
        <v>7</v>
      </c>
      <c r="C86" s="7" t="s">
        <v>5</v>
      </c>
      <c r="D86" s="7" t="s">
        <v>5</v>
      </c>
      <c r="E86" s="7" t="s">
        <v>5</v>
      </c>
      <c r="F86" s="7" t="s">
        <v>5</v>
      </c>
      <c r="G86" s="7" t="s">
        <v>5</v>
      </c>
      <c r="H86" s="7" t="s">
        <v>5</v>
      </c>
      <c r="I86" s="7" t="s">
        <v>5</v>
      </c>
      <c r="J86" s="7" t="s">
        <v>5</v>
      </c>
      <c r="K86" s="7" t="s">
        <v>5</v>
      </c>
      <c r="L86" s="7" t="s">
        <v>5</v>
      </c>
      <c r="M86" s="7" t="s">
        <v>5</v>
      </c>
      <c r="N86" s="7" t="s">
        <v>5</v>
      </c>
      <c r="O86" s="7" t="s">
        <v>5</v>
      </c>
      <c r="P86" s="7" t="s">
        <v>5</v>
      </c>
      <c r="Q86" s="7" t="s">
        <v>5</v>
      </c>
      <c r="R86" s="7" t="s">
        <v>5</v>
      </c>
      <c r="S86" s="7" t="s">
        <v>5</v>
      </c>
      <c r="T86" s="7" t="s">
        <v>5</v>
      </c>
      <c r="U86" s="7" t="s">
        <v>5</v>
      </c>
      <c r="V86" s="7" t="s">
        <v>5</v>
      </c>
      <c r="W86" s="7" t="s">
        <v>5</v>
      </c>
      <c r="X86" s="7" t="s">
        <v>5</v>
      </c>
      <c r="Y86" s="7" t="s">
        <v>5</v>
      </c>
      <c r="Z86" s="7" t="s">
        <v>5</v>
      </c>
      <c r="AA86" s="7" t="s">
        <v>5</v>
      </c>
      <c r="AB86" s="7" t="s">
        <v>5</v>
      </c>
      <c r="AC86" s="7" t="s">
        <v>5</v>
      </c>
      <c r="AD86" s="7">
        <v>6</v>
      </c>
      <c r="AE86" s="7">
        <v>6</v>
      </c>
      <c r="AF86" s="7" t="s">
        <v>5</v>
      </c>
      <c r="AG86" s="7" t="s">
        <v>5</v>
      </c>
      <c r="AH86" s="7" t="s">
        <v>5</v>
      </c>
      <c r="AI86" s="7" t="s">
        <v>5</v>
      </c>
      <c r="AJ86" s="7" t="s">
        <v>5</v>
      </c>
      <c r="AK86" s="7" t="s">
        <v>5</v>
      </c>
      <c r="AL86" s="7" t="s">
        <v>5</v>
      </c>
      <c r="AM86" s="7" t="s">
        <v>5</v>
      </c>
      <c r="AN86" s="7" t="s">
        <v>5</v>
      </c>
      <c r="AO86" s="7" t="s">
        <v>5</v>
      </c>
      <c r="AP86" s="7" t="s">
        <v>4</v>
      </c>
      <c r="AQ86" s="7" t="s">
        <v>4</v>
      </c>
      <c r="AR86" s="7" t="s">
        <v>4</v>
      </c>
      <c r="AS86" s="7" t="s">
        <v>4</v>
      </c>
      <c r="AT86" s="7" t="s">
        <v>4</v>
      </c>
      <c r="AU86" s="7" t="s">
        <v>4</v>
      </c>
      <c r="AV86" s="7" t="s">
        <v>4</v>
      </c>
      <c r="AW86" s="7" t="s">
        <v>4</v>
      </c>
      <c r="AX86" s="7" t="s">
        <v>4</v>
      </c>
      <c r="AY86" s="7" t="s">
        <v>4</v>
      </c>
      <c r="AZ86" s="7" t="s">
        <v>4</v>
      </c>
      <c r="BA86" s="7" t="s">
        <v>4</v>
      </c>
      <c r="BB86" s="7" t="s">
        <v>4</v>
      </c>
      <c r="BC86" s="7" t="s">
        <v>4</v>
      </c>
      <c r="BD86" s="7" t="s">
        <v>4</v>
      </c>
      <c r="BE86" s="7" t="s">
        <v>4</v>
      </c>
      <c r="BF86" s="7" t="s">
        <v>4</v>
      </c>
      <c r="BG86" s="7" t="s">
        <v>4</v>
      </c>
      <c r="BH86" s="7" t="s">
        <v>4</v>
      </c>
      <c r="BI86" s="7" t="s">
        <v>4</v>
      </c>
      <c r="BJ86" s="7" t="s">
        <v>4</v>
      </c>
      <c r="BK86" s="7" t="s">
        <v>4</v>
      </c>
    </row>
    <row r="87" spans="1:63">
      <c r="A87" s="7" t="s">
        <v>91</v>
      </c>
      <c r="B87" s="7" t="s">
        <v>6</v>
      </c>
      <c r="C87" s="7" t="s">
        <v>5</v>
      </c>
      <c r="D87" s="7" t="s">
        <v>5</v>
      </c>
      <c r="E87" s="7" t="s">
        <v>5</v>
      </c>
      <c r="F87" s="7" t="s">
        <v>5</v>
      </c>
      <c r="G87" s="7" t="s">
        <v>5</v>
      </c>
      <c r="H87" s="7" t="s">
        <v>5</v>
      </c>
      <c r="I87" s="7" t="s">
        <v>5</v>
      </c>
      <c r="J87" s="7" t="s">
        <v>5</v>
      </c>
      <c r="K87" s="7" t="s">
        <v>5</v>
      </c>
      <c r="L87" s="7" t="s">
        <v>5</v>
      </c>
      <c r="M87" s="7" t="s">
        <v>5</v>
      </c>
      <c r="N87" s="7" t="s">
        <v>5</v>
      </c>
      <c r="O87" s="7" t="s">
        <v>5</v>
      </c>
      <c r="P87" s="7" t="s">
        <v>5</v>
      </c>
      <c r="Q87" s="7" t="s">
        <v>5</v>
      </c>
      <c r="R87" s="7" t="s">
        <v>5</v>
      </c>
      <c r="S87" s="7" t="s">
        <v>5</v>
      </c>
      <c r="T87" s="7" t="s">
        <v>5</v>
      </c>
      <c r="U87" s="7" t="s">
        <v>5</v>
      </c>
      <c r="V87" s="7" t="s">
        <v>5</v>
      </c>
      <c r="W87" s="7" t="s">
        <v>5</v>
      </c>
      <c r="X87" s="7" t="s">
        <v>5</v>
      </c>
      <c r="Y87" s="7" t="s">
        <v>5</v>
      </c>
      <c r="Z87" s="7" t="s">
        <v>5</v>
      </c>
      <c r="AA87" s="7" t="s">
        <v>5</v>
      </c>
      <c r="AB87" s="7">
        <v>192</v>
      </c>
      <c r="AC87" s="7">
        <v>20</v>
      </c>
      <c r="AD87" s="7">
        <v>181</v>
      </c>
      <c r="AE87" s="7">
        <v>49</v>
      </c>
      <c r="AF87" s="7" t="s">
        <v>5</v>
      </c>
      <c r="AG87" s="7">
        <v>393</v>
      </c>
      <c r="AH87" s="7">
        <v>804</v>
      </c>
      <c r="AI87" s="7">
        <v>599</v>
      </c>
      <c r="AJ87" s="7">
        <v>707</v>
      </c>
      <c r="AK87" s="7">
        <v>872</v>
      </c>
      <c r="AL87" s="7">
        <v>1119</v>
      </c>
      <c r="AM87" s="7">
        <v>1364</v>
      </c>
      <c r="AN87" s="7" t="s">
        <v>5</v>
      </c>
      <c r="AO87" s="7" t="s">
        <v>5</v>
      </c>
      <c r="AP87" s="7" t="s">
        <v>4</v>
      </c>
      <c r="AQ87" s="7" t="s">
        <v>4</v>
      </c>
      <c r="AR87" s="7" t="s">
        <v>4</v>
      </c>
      <c r="AS87" s="7" t="s">
        <v>4</v>
      </c>
      <c r="AT87" s="7" t="s">
        <v>4</v>
      </c>
      <c r="AU87" s="7" t="s">
        <v>4</v>
      </c>
      <c r="AV87" s="7" t="s">
        <v>4</v>
      </c>
      <c r="AW87" s="7" t="s">
        <v>4</v>
      </c>
      <c r="AX87" s="7" t="s">
        <v>4</v>
      </c>
      <c r="AY87" s="7" t="s">
        <v>4</v>
      </c>
      <c r="AZ87" s="7" t="s">
        <v>4</v>
      </c>
      <c r="BA87" s="7" t="s">
        <v>4</v>
      </c>
      <c r="BB87" s="7" t="s">
        <v>4</v>
      </c>
      <c r="BC87" s="7" t="s">
        <v>4</v>
      </c>
      <c r="BD87" s="7" t="s">
        <v>4</v>
      </c>
      <c r="BE87" s="7" t="s">
        <v>4</v>
      </c>
      <c r="BF87" s="7" t="s">
        <v>4</v>
      </c>
      <c r="BG87" s="7" t="s">
        <v>4</v>
      </c>
      <c r="BH87" s="7" t="s">
        <v>4</v>
      </c>
      <c r="BI87" s="7" t="s">
        <v>4</v>
      </c>
      <c r="BJ87" s="7" t="s">
        <v>4</v>
      </c>
      <c r="BK87" s="7" t="s">
        <v>4</v>
      </c>
    </row>
    <row r="88" spans="1:63">
      <c r="A88" s="7" t="s">
        <v>91</v>
      </c>
      <c r="B88" s="7" t="s">
        <v>7</v>
      </c>
      <c r="C88" s="7" t="s">
        <v>5</v>
      </c>
      <c r="D88" s="7" t="s">
        <v>5</v>
      </c>
      <c r="E88" s="7" t="s">
        <v>5</v>
      </c>
      <c r="F88" s="7" t="s">
        <v>5</v>
      </c>
      <c r="G88" s="7" t="s">
        <v>5</v>
      </c>
      <c r="H88" s="7" t="s">
        <v>5</v>
      </c>
      <c r="I88" s="7" t="s">
        <v>5</v>
      </c>
      <c r="J88" s="7" t="s">
        <v>5</v>
      </c>
      <c r="K88" s="7" t="s">
        <v>5</v>
      </c>
      <c r="L88" s="7" t="s">
        <v>5</v>
      </c>
      <c r="M88" s="7" t="s">
        <v>5</v>
      </c>
      <c r="N88" s="7" t="s">
        <v>5</v>
      </c>
      <c r="O88" s="7" t="s">
        <v>5</v>
      </c>
      <c r="P88" s="7" t="s">
        <v>5</v>
      </c>
      <c r="Q88" s="7" t="s">
        <v>5</v>
      </c>
      <c r="R88" s="7" t="s">
        <v>5</v>
      </c>
      <c r="S88" s="7" t="s">
        <v>5</v>
      </c>
      <c r="T88" s="7" t="s">
        <v>5</v>
      </c>
      <c r="U88" s="7" t="s">
        <v>5</v>
      </c>
      <c r="V88" s="7" t="s">
        <v>5</v>
      </c>
      <c r="W88" s="7" t="s">
        <v>5</v>
      </c>
      <c r="X88" s="7" t="s">
        <v>5</v>
      </c>
      <c r="Y88" s="7" t="s">
        <v>5</v>
      </c>
      <c r="Z88" s="7" t="s">
        <v>5</v>
      </c>
      <c r="AA88" s="7" t="s">
        <v>5</v>
      </c>
      <c r="AB88" s="7" t="s">
        <v>5</v>
      </c>
      <c r="AC88" s="7" t="s">
        <v>5</v>
      </c>
      <c r="AD88" s="7" t="s">
        <v>5</v>
      </c>
      <c r="AE88" s="7" t="s">
        <v>5</v>
      </c>
      <c r="AF88" s="7" t="s">
        <v>5</v>
      </c>
      <c r="AG88" s="7" t="s">
        <v>5</v>
      </c>
      <c r="AH88" s="7" t="s">
        <v>5</v>
      </c>
      <c r="AI88" s="7" t="s">
        <v>5</v>
      </c>
      <c r="AJ88" s="7" t="s">
        <v>11</v>
      </c>
      <c r="AK88" s="7" t="s">
        <v>5</v>
      </c>
      <c r="AL88" s="7" t="s">
        <v>5</v>
      </c>
      <c r="AM88" s="7" t="s">
        <v>5</v>
      </c>
      <c r="AN88" s="7" t="s">
        <v>5</v>
      </c>
      <c r="AO88" s="7" t="s">
        <v>5</v>
      </c>
      <c r="AP88" s="7" t="s">
        <v>4</v>
      </c>
      <c r="AQ88" s="7" t="s">
        <v>4</v>
      </c>
      <c r="AR88" s="7" t="s">
        <v>4</v>
      </c>
      <c r="AS88" s="7" t="s">
        <v>4</v>
      </c>
      <c r="AT88" s="7" t="s">
        <v>4</v>
      </c>
      <c r="AU88" s="7" t="s">
        <v>4</v>
      </c>
      <c r="AV88" s="7" t="s">
        <v>4</v>
      </c>
      <c r="AW88" s="7" t="s">
        <v>4</v>
      </c>
      <c r="AX88" s="7" t="s">
        <v>4</v>
      </c>
      <c r="AY88" s="7" t="s">
        <v>4</v>
      </c>
      <c r="AZ88" s="7" t="s">
        <v>4</v>
      </c>
      <c r="BA88" s="7" t="s">
        <v>4</v>
      </c>
      <c r="BB88" s="7" t="s">
        <v>4</v>
      </c>
      <c r="BC88" s="7" t="s">
        <v>4</v>
      </c>
      <c r="BD88" s="7" t="s">
        <v>4</v>
      </c>
      <c r="BE88" s="7" t="s">
        <v>4</v>
      </c>
      <c r="BF88" s="7" t="s">
        <v>4</v>
      </c>
      <c r="BG88" s="7" t="s">
        <v>4</v>
      </c>
      <c r="BH88" s="7" t="s">
        <v>4</v>
      </c>
      <c r="BI88" s="7" t="s">
        <v>4</v>
      </c>
      <c r="BJ88" s="7" t="s">
        <v>4</v>
      </c>
      <c r="BK88" s="7" t="s">
        <v>4</v>
      </c>
    </row>
    <row r="89" spans="1:63">
      <c r="A89" s="7" t="s">
        <v>23</v>
      </c>
      <c r="B89" s="7" t="s">
        <v>6</v>
      </c>
      <c r="C89" s="7" t="s">
        <v>4</v>
      </c>
      <c r="D89" s="7" t="s">
        <v>4</v>
      </c>
      <c r="E89" s="7" t="s">
        <v>4</v>
      </c>
      <c r="F89" s="7" t="s">
        <v>4</v>
      </c>
      <c r="G89" s="7" t="s">
        <v>4</v>
      </c>
      <c r="H89" s="7" t="s">
        <v>4</v>
      </c>
      <c r="I89" s="7" t="s">
        <v>4</v>
      </c>
      <c r="J89" s="7" t="s">
        <v>4</v>
      </c>
      <c r="K89" s="7" t="s">
        <v>4</v>
      </c>
      <c r="L89" s="7" t="s">
        <v>4</v>
      </c>
      <c r="M89" s="7" t="s">
        <v>4</v>
      </c>
      <c r="N89" s="7" t="s">
        <v>4</v>
      </c>
      <c r="O89" s="7" t="s">
        <v>4</v>
      </c>
      <c r="P89" s="7" t="s">
        <v>4</v>
      </c>
      <c r="Q89" s="7" t="s">
        <v>4</v>
      </c>
      <c r="R89" s="7" t="s">
        <v>4</v>
      </c>
      <c r="S89" s="7" t="s">
        <v>4</v>
      </c>
      <c r="T89" s="7" t="s">
        <v>4</v>
      </c>
      <c r="U89" s="7" t="s">
        <v>4</v>
      </c>
      <c r="V89" s="7" t="s">
        <v>4</v>
      </c>
      <c r="W89" s="7" t="s">
        <v>4</v>
      </c>
      <c r="X89" s="7" t="s">
        <v>4</v>
      </c>
      <c r="Y89" s="7" t="s">
        <v>4</v>
      </c>
      <c r="Z89" s="7" t="s">
        <v>4</v>
      </c>
      <c r="AA89" s="7" t="s">
        <v>4</v>
      </c>
      <c r="AB89" s="7" t="s">
        <v>4</v>
      </c>
      <c r="AC89" s="7" t="s">
        <v>4</v>
      </c>
      <c r="AD89" s="7" t="s">
        <v>4</v>
      </c>
      <c r="AE89" s="7" t="s">
        <v>4</v>
      </c>
      <c r="AF89" s="7" t="s">
        <v>4</v>
      </c>
      <c r="AG89" s="7" t="s">
        <v>4</v>
      </c>
      <c r="AH89" s="7" t="s">
        <v>4</v>
      </c>
      <c r="AI89" s="7" t="s">
        <v>4</v>
      </c>
      <c r="AJ89" s="7" t="s">
        <v>4</v>
      </c>
      <c r="AK89" s="7" t="s">
        <v>4</v>
      </c>
      <c r="AL89" s="7" t="s">
        <v>4</v>
      </c>
      <c r="AM89" s="7" t="s">
        <v>4</v>
      </c>
      <c r="AN89" s="7" t="s">
        <v>4</v>
      </c>
      <c r="AO89" s="7" t="s">
        <v>4</v>
      </c>
      <c r="AP89" s="7" t="s">
        <v>5</v>
      </c>
      <c r="AQ89" s="7" t="s">
        <v>5</v>
      </c>
      <c r="AR89" s="7" t="s">
        <v>5</v>
      </c>
      <c r="AS89" s="7" t="s">
        <v>11</v>
      </c>
      <c r="AT89" s="7" t="s">
        <v>5</v>
      </c>
      <c r="AU89" s="7" t="s">
        <v>5</v>
      </c>
      <c r="AV89" s="7" t="s">
        <v>5</v>
      </c>
      <c r="AW89" s="7" t="s">
        <v>5</v>
      </c>
      <c r="AX89" s="7" t="s">
        <v>5</v>
      </c>
      <c r="AY89" s="7" t="s">
        <v>5</v>
      </c>
      <c r="AZ89" s="7" t="s">
        <v>5</v>
      </c>
      <c r="BA89" s="7" t="s">
        <v>5</v>
      </c>
      <c r="BB89" s="7" t="s">
        <v>5</v>
      </c>
      <c r="BC89" s="7" t="s">
        <v>5</v>
      </c>
      <c r="BD89" s="7" t="s">
        <v>5</v>
      </c>
      <c r="BE89" s="7" t="s">
        <v>5</v>
      </c>
      <c r="BF89" s="7" t="s">
        <v>5</v>
      </c>
      <c r="BG89" s="7" t="s">
        <v>4</v>
      </c>
      <c r="BH89" s="7" t="s">
        <v>4</v>
      </c>
      <c r="BI89" s="7" t="s">
        <v>4</v>
      </c>
      <c r="BJ89" s="7" t="s">
        <v>4</v>
      </c>
      <c r="BK89" s="7" t="s">
        <v>4</v>
      </c>
    </row>
    <row r="90" spans="1:63">
      <c r="A90" s="7" t="s">
        <v>23</v>
      </c>
      <c r="B90" s="7" t="s">
        <v>7</v>
      </c>
      <c r="C90" s="7" t="s">
        <v>4</v>
      </c>
      <c r="D90" s="7" t="s">
        <v>4</v>
      </c>
      <c r="E90" s="7" t="s">
        <v>4</v>
      </c>
      <c r="F90" s="7" t="s">
        <v>4</v>
      </c>
      <c r="G90" s="7" t="s">
        <v>4</v>
      </c>
      <c r="H90" s="7" t="s">
        <v>4</v>
      </c>
      <c r="I90" s="7" t="s">
        <v>4</v>
      </c>
      <c r="J90" s="7" t="s">
        <v>4</v>
      </c>
      <c r="K90" s="7" t="s">
        <v>4</v>
      </c>
      <c r="L90" s="7" t="s">
        <v>4</v>
      </c>
      <c r="M90" s="7" t="s">
        <v>4</v>
      </c>
      <c r="N90" s="7" t="s">
        <v>4</v>
      </c>
      <c r="O90" s="7" t="s">
        <v>4</v>
      </c>
      <c r="P90" s="7" t="s">
        <v>4</v>
      </c>
      <c r="Q90" s="7" t="s">
        <v>4</v>
      </c>
      <c r="R90" s="7" t="s">
        <v>4</v>
      </c>
      <c r="S90" s="7" t="s">
        <v>4</v>
      </c>
      <c r="T90" s="7" t="s">
        <v>4</v>
      </c>
      <c r="U90" s="7" t="s">
        <v>4</v>
      </c>
      <c r="V90" s="7" t="s">
        <v>4</v>
      </c>
      <c r="W90" s="7" t="s">
        <v>4</v>
      </c>
      <c r="X90" s="7" t="s">
        <v>4</v>
      </c>
      <c r="Y90" s="7" t="s">
        <v>4</v>
      </c>
      <c r="Z90" s="7" t="s">
        <v>4</v>
      </c>
      <c r="AA90" s="7" t="s">
        <v>4</v>
      </c>
      <c r="AB90" s="7" t="s">
        <v>4</v>
      </c>
      <c r="AC90" s="7" t="s">
        <v>4</v>
      </c>
      <c r="AD90" s="7" t="s">
        <v>4</v>
      </c>
      <c r="AE90" s="7" t="s">
        <v>4</v>
      </c>
      <c r="AF90" s="7" t="s">
        <v>4</v>
      </c>
      <c r="AG90" s="7" t="s">
        <v>4</v>
      </c>
      <c r="AH90" s="7" t="s">
        <v>4</v>
      </c>
      <c r="AI90" s="7" t="s">
        <v>4</v>
      </c>
      <c r="AJ90" s="7" t="s">
        <v>4</v>
      </c>
      <c r="AK90" s="7" t="s">
        <v>4</v>
      </c>
      <c r="AL90" s="7" t="s">
        <v>4</v>
      </c>
      <c r="AM90" s="7" t="s">
        <v>4</v>
      </c>
      <c r="AN90" s="7" t="s">
        <v>4</v>
      </c>
      <c r="AO90" s="7" t="s">
        <v>4</v>
      </c>
      <c r="AP90" s="7" t="s">
        <v>5</v>
      </c>
      <c r="AQ90" s="7" t="s">
        <v>11</v>
      </c>
      <c r="AR90" s="7" t="s">
        <v>11</v>
      </c>
      <c r="AS90" s="7" t="s">
        <v>5</v>
      </c>
      <c r="AT90" s="7" t="s">
        <v>11</v>
      </c>
      <c r="AU90" s="7" t="s">
        <v>5</v>
      </c>
      <c r="AV90" s="7" t="s">
        <v>5</v>
      </c>
      <c r="AW90" s="7">
        <v>1</v>
      </c>
      <c r="AX90" s="7" t="s">
        <v>5</v>
      </c>
      <c r="AY90" s="7" t="s">
        <v>5</v>
      </c>
      <c r="AZ90" s="7" t="s">
        <v>5</v>
      </c>
      <c r="BA90" s="7" t="s">
        <v>5</v>
      </c>
      <c r="BB90" s="7" t="s">
        <v>5</v>
      </c>
      <c r="BC90" s="7" t="s">
        <v>5</v>
      </c>
      <c r="BD90" s="7" t="s">
        <v>5</v>
      </c>
      <c r="BE90" s="7" t="s">
        <v>5</v>
      </c>
      <c r="BF90" s="7" t="s">
        <v>5</v>
      </c>
      <c r="BG90" s="7" t="s">
        <v>4</v>
      </c>
      <c r="BH90" s="7" t="s">
        <v>4</v>
      </c>
      <c r="BI90" s="7" t="s">
        <v>4</v>
      </c>
      <c r="BJ90" s="7" t="s">
        <v>4</v>
      </c>
      <c r="BK90" s="7" t="s">
        <v>4</v>
      </c>
    </row>
    <row r="91" spans="1:63">
      <c r="A91" s="7" t="s">
        <v>23</v>
      </c>
      <c r="B91" s="7" t="s">
        <v>6</v>
      </c>
      <c r="C91" s="7" t="s">
        <v>5</v>
      </c>
      <c r="D91" s="7" t="s">
        <v>5</v>
      </c>
      <c r="E91" s="7" t="s">
        <v>5</v>
      </c>
      <c r="F91" s="7" t="s">
        <v>5</v>
      </c>
      <c r="G91" s="7" t="s">
        <v>5</v>
      </c>
      <c r="H91" s="7" t="s">
        <v>5</v>
      </c>
      <c r="I91" s="7" t="s">
        <v>5</v>
      </c>
      <c r="J91" s="7" t="s">
        <v>5</v>
      </c>
      <c r="K91" s="7" t="s">
        <v>5</v>
      </c>
      <c r="L91" s="7" t="s">
        <v>5</v>
      </c>
      <c r="M91" s="7" t="s">
        <v>5</v>
      </c>
      <c r="N91" s="7" t="s">
        <v>5</v>
      </c>
      <c r="O91" s="7" t="s">
        <v>5</v>
      </c>
      <c r="P91" s="7" t="s">
        <v>5</v>
      </c>
      <c r="Q91" s="7" t="s">
        <v>5</v>
      </c>
      <c r="R91" s="7" t="s">
        <v>5</v>
      </c>
      <c r="S91" s="7" t="s">
        <v>5</v>
      </c>
      <c r="T91" s="7" t="s">
        <v>5</v>
      </c>
      <c r="U91" s="7" t="s">
        <v>5</v>
      </c>
      <c r="V91" s="7" t="s">
        <v>5</v>
      </c>
      <c r="W91" s="7" t="s">
        <v>5</v>
      </c>
      <c r="X91" s="7" t="s">
        <v>5</v>
      </c>
      <c r="Y91" s="7" t="s">
        <v>5</v>
      </c>
      <c r="Z91" s="7" t="s">
        <v>5</v>
      </c>
      <c r="AA91" s="7" t="s">
        <v>5</v>
      </c>
      <c r="AB91" s="7" t="s">
        <v>5</v>
      </c>
      <c r="AC91" s="7" t="s">
        <v>11</v>
      </c>
      <c r="AD91" s="7" t="s">
        <v>5</v>
      </c>
      <c r="AE91" s="7" t="s">
        <v>5</v>
      </c>
      <c r="AF91" s="7" t="s">
        <v>5</v>
      </c>
      <c r="AG91" s="7" t="s">
        <v>5</v>
      </c>
      <c r="AH91" s="7" t="s">
        <v>5</v>
      </c>
      <c r="AI91" s="7" t="s">
        <v>11</v>
      </c>
      <c r="AJ91" s="7" t="s">
        <v>5</v>
      </c>
      <c r="AK91" s="7" t="s">
        <v>11</v>
      </c>
      <c r="AL91" s="7" t="s">
        <v>5</v>
      </c>
      <c r="AM91" s="7" t="s">
        <v>11</v>
      </c>
      <c r="AN91" s="7" t="s">
        <v>5</v>
      </c>
      <c r="AO91" s="7" t="s">
        <v>5</v>
      </c>
      <c r="AP91" s="7" t="s">
        <v>4</v>
      </c>
      <c r="AQ91" s="7" t="s">
        <v>4</v>
      </c>
      <c r="AR91" s="7" t="s">
        <v>4</v>
      </c>
      <c r="AS91" s="7" t="s">
        <v>4</v>
      </c>
      <c r="AT91" s="7" t="s">
        <v>4</v>
      </c>
      <c r="AU91" s="7" t="s">
        <v>4</v>
      </c>
      <c r="AV91" s="7" t="s">
        <v>4</v>
      </c>
      <c r="AW91" s="7" t="s">
        <v>4</v>
      </c>
      <c r="AX91" s="7" t="s">
        <v>4</v>
      </c>
      <c r="AY91" s="7" t="s">
        <v>4</v>
      </c>
      <c r="AZ91" s="7" t="s">
        <v>4</v>
      </c>
      <c r="BA91" s="7" t="s">
        <v>4</v>
      </c>
      <c r="BB91" s="7" t="s">
        <v>4</v>
      </c>
      <c r="BC91" s="7" t="s">
        <v>4</v>
      </c>
      <c r="BD91" s="7" t="s">
        <v>4</v>
      </c>
      <c r="BE91" s="7" t="s">
        <v>4</v>
      </c>
      <c r="BF91" s="7" t="s">
        <v>4</v>
      </c>
      <c r="BG91" s="7" t="s">
        <v>4</v>
      </c>
      <c r="BH91" s="7" t="s">
        <v>4</v>
      </c>
      <c r="BI91" s="7" t="s">
        <v>4</v>
      </c>
      <c r="BJ91" s="7" t="s">
        <v>4</v>
      </c>
      <c r="BK91" s="7" t="s">
        <v>4</v>
      </c>
    </row>
    <row r="92" spans="1:63">
      <c r="A92" s="7" t="s">
        <v>23</v>
      </c>
      <c r="B92" s="7" t="s">
        <v>7</v>
      </c>
      <c r="C92" s="7" t="s">
        <v>5</v>
      </c>
      <c r="D92" s="7" t="s">
        <v>5</v>
      </c>
      <c r="E92" s="7" t="s">
        <v>5</v>
      </c>
      <c r="F92" s="7" t="s">
        <v>5</v>
      </c>
      <c r="G92" s="7" t="s">
        <v>5</v>
      </c>
      <c r="H92" s="7" t="s">
        <v>5</v>
      </c>
      <c r="I92" s="7" t="s">
        <v>5</v>
      </c>
      <c r="J92" s="7" t="s">
        <v>5</v>
      </c>
      <c r="K92" s="7" t="s">
        <v>5</v>
      </c>
      <c r="L92" s="7" t="s">
        <v>5</v>
      </c>
      <c r="M92" s="7" t="s">
        <v>5</v>
      </c>
      <c r="N92" s="7" t="s">
        <v>5</v>
      </c>
      <c r="O92" s="7" t="s">
        <v>5</v>
      </c>
      <c r="P92" s="7" t="s">
        <v>5</v>
      </c>
      <c r="Q92" s="7" t="s">
        <v>5</v>
      </c>
      <c r="R92" s="7" t="s">
        <v>5</v>
      </c>
      <c r="S92" s="7" t="s">
        <v>5</v>
      </c>
      <c r="T92" s="7" t="s">
        <v>5</v>
      </c>
      <c r="U92" s="7" t="s">
        <v>5</v>
      </c>
      <c r="V92" s="7" t="s">
        <v>5</v>
      </c>
      <c r="W92" s="7" t="s">
        <v>5</v>
      </c>
      <c r="X92" s="7" t="s">
        <v>5</v>
      </c>
      <c r="Y92" s="7" t="s">
        <v>5</v>
      </c>
      <c r="Z92" s="7" t="s">
        <v>5</v>
      </c>
      <c r="AA92" s="7" t="s">
        <v>5</v>
      </c>
      <c r="AB92" s="7" t="s">
        <v>5</v>
      </c>
      <c r="AC92" s="7" t="s">
        <v>11</v>
      </c>
      <c r="AD92" s="7" t="s">
        <v>5</v>
      </c>
      <c r="AE92" s="7" t="s">
        <v>5</v>
      </c>
      <c r="AF92" s="7" t="s">
        <v>5</v>
      </c>
      <c r="AG92" s="7" t="s">
        <v>5</v>
      </c>
      <c r="AH92" s="7" t="s">
        <v>5</v>
      </c>
      <c r="AI92" s="7" t="s">
        <v>5</v>
      </c>
      <c r="AJ92" s="7" t="s">
        <v>11</v>
      </c>
      <c r="AK92" s="7" t="s">
        <v>5</v>
      </c>
      <c r="AL92" s="7" t="s">
        <v>5</v>
      </c>
      <c r="AM92" s="7" t="s">
        <v>11</v>
      </c>
      <c r="AN92" s="7">
        <v>2</v>
      </c>
      <c r="AO92" s="7" t="s">
        <v>5</v>
      </c>
      <c r="AP92" s="7" t="s">
        <v>4</v>
      </c>
      <c r="AQ92" s="7" t="s">
        <v>4</v>
      </c>
      <c r="AR92" s="7" t="s">
        <v>4</v>
      </c>
      <c r="AS92" s="7" t="s">
        <v>4</v>
      </c>
      <c r="AT92" s="7" t="s">
        <v>4</v>
      </c>
      <c r="AU92" s="7" t="s">
        <v>4</v>
      </c>
      <c r="AV92" s="7" t="s">
        <v>4</v>
      </c>
      <c r="AW92" s="7" t="s">
        <v>4</v>
      </c>
      <c r="AX92" s="7" t="s">
        <v>4</v>
      </c>
      <c r="AY92" s="7" t="s">
        <v>4</v>
      </c>
      <c r="AZ92" s="7" t="s">
        <v>4</v>
      </c>
      <c r="BA92" s="7" t="s">
        <v>4</v>
      </c>
      <c r="BB92" s="7" t="s">
        <v>4</v>
      </c>
      <c r="BC92" s="7" t="s">
        <v>4</v>
      </c>
      <c r="BD92" s="7" t="s">
        <v>4</v>
      </c>
      <c r="BE92" s="7" t="s">
        <v>4</v>
      </c>
      <c r="BF92" s="7" t="s">
        <v>4</v>
      </c>
      <c r="BG92" s="7" t="s">
        <v>4</v>
      </c>
      <c r="BH92" s="7" t="s">
        <v>4</v>
      </c>
      <c r="BI92" s="7" t="s">
        <v>4</v>
      </c>
      <c r="BJ92" s="7" t="s">
        <v>4</v>
      </c>
      <c r="BK92" s="7" t="s">
        <v>4</v>
      </c>
    </row>
    <row r="93" spans="1:63">
      <c r="A93" s="7" t="s">
        <v>24</v>
      </c>
      <c r="B93" s="7" t="s">
        <v>6</v>
      </c>
      <c r="C93" s="7" t="s">
        <v>5</v>
      </c>
      <c r="D93" s="7" t="s">
        <v>5</v>
      </c>
      <c r="E93" s="7" t="s">
        <v>5</v>
      </c>
      <c r="F93" s="7" t="s">
        <v>5</v>
      </c>
      <c r="G93" s="7" t="s">
        <v>5</v>
      </c>
      <c r="H93" s="7" t="s">
        <v>5</v>
      </c>
      <c r="I93" s="7" t="s">
        <v>5</v>
      </c>
      <c r="J93" s="7" t="s">
        <v>5</v>
      </c>
      <c r="K93" s="7" t="s">
        <v>5</v>
      </c>
      <c r="L93" s="7" t="s">
        <v>5</v>
      </c>
      <c r="M93" s="7" t="s">
        <v>5</v>
      </c>
      <c r="N93" s="7" t="s">
        <v>5</v>
      </c>
      <c r="O93" s="7" t="s">
        <v>5</v>
      </c>
      <c r="P93" s="7" t="s">
        <v>5</v>
      </c>
      <c r="Q93" s="7" t="s">
        <v>5</v>
      </c>
      <c r="R93" s="7" t="s">
        <v>5</v>
      </c>
      <c r="S93" s="7" t="s">
        <v>5</v>
      </c>
      <c r="T93" s="7" t="s">
        <v>5</v>
      </c>
      <c r="U93" s="7" t="s">
        <v>5</v>
      </c>
      <c r="V93" s="7" t="s">
        <v>5</v>
      </c>
      <c r="W93" s="7" t="s">
        <v>5</v>
      </c>
      <c r="X93" s="7" t="s">
        <v>5</v>
      </c>
      <c r="Y93" s="7" t="s">
        <v>5</v>
      </c>
      <c r="Z93" s="7" t="s">
        <v>5</v>
      </c>
      <c r="AA93" s="7" t="s">
        <v>5</v>
      </c>
      <c r="AB93" s="7" t="s">
        <v>5</v>
      </c>
      <c r="AC93" s="7" t="s">
        <v>5</v>
      </c>
      <c r="AD93" s="7" t="s">
        <v>5</v>
      </c>
      <c r="AE93" s="7" t="s">
        <v>5</v>
      </c>
      <c r="AF93" s="7" t="s">
        <v>5</v>
      </c>
      <c r="AG93" s="7" t="s">
        <v>5</v>
      </c>
      <c r="AH93" s="7" t="s">
        <v>5</v>
      </c>
      <c r="AI93" s="7" t="s">
        <v>5</v>
      </c>
      <c r="AJ93" s="7" t="s">
        <v>5</v>
      </c>
      <c r="AK93" s="7" t="s">
        <v>5</v>
      </c>
      <c r="AL93" s="7" t="s">
        <v>5</v>
      </c>
      <c r="AM93" s="7">
        <v>117</v>
      </c>
      <c r="AN93" s="7">
        <v>33</v>
      </c>
      <c r="AO93" s="7">
        <v>34</v>
      </c>
      <c r="AP93" s="7" t="s">
        <v>4</v>
      </c>
      <c r="AQ93" s="7" t="s">
        <v>4</v>
      </c>
      <c r="AR93" s="7" t="s">
        <v>4</v>
      </c>
      <c r="AS93" s="7" t="s">
        <v>4</v>
      </c>
      <c r="AT93" s="7" t="s">
        <v>4</v>
      </c>
      <c r="AU93" s="7" t="s">
        <v>4</v>
      </c>
      <c r="AV93" s="7" t="s">
        <v>4</v>
      </c>
      <c r="AW93" s="7" t="s">
        <v>4</v>
      </c>
      <c r="AX93" s="7" t="s">
        <v>4</v>
      </c>
      <c r="AY93" s="7" t="s">
        <v>4</v>
      </c>
      <c r="AZ93" s="7" t="s">
        <v>4</v>
      </c>
      <c r="BA93" s="7" t="s">
        <v>4</v>
      </c>
      <c r="BB93" s="7" t="s">
        <v>4</v>
      </c>
      <c r="BC93" s="7" t="s">
        <v>4</v>
      </c>
      <c r="BD93" s="7" t="s">
        <v>4</v>
      </c>
      <c r="BE93" s="7" t="s">
        <v>4</v>
      </c>
      <c r="BF93" s="7" t="s">
        <v>4</v>
      </c>
      <c r="BG93" s="7" t="s">
        <v>4</v>
      </c>
      <c r="BH93" s="7" t="s">
        <v>4</v>
      </c>
      <c r="BI93" s="7" t="s">
        <v>4</v>
      </c>
      <c r="BJ93" s="7" t="s">
        <v>4</v>
      </c>
      <c r="BK93" s="7" t="s">
        <v>4</v>
      </c>
    </row>
    <row r="94" spans="1:63">
      <c r="A94" s="7" t="s">
        <v>24</v>
      </c>
      <c r="B94" s="7" t="s">
        <v>7</v>
      </c>
      <c r="C94" s="7" t="s">
        <v>5</v>
      </c>
      <c r="D94" s="7" t="s">
        <v>5</v>
      </c>
      <c r="E94" s="7" t="s">
        <v>5</v>
      </c>
      <c r="F94" s="7" t="s">
        <v>5</v>
      </c>
      <c r="G94" s="7" t="s">
        <v>5</v>
      </c>
      <c r="H94" s="7" t="s">
        <v>5</v>
      </c>
      <c r="I94" s="7" t="s">
        <v>5</v>
      </c>
      <c r="J94" s="7" t="s">
        <v>5</v>
      </c>
      <c r="K94" s="7" t="s">
        <v>5</v>
      </c>
      <c r="L94" s="7" t="s">
        <v>5</v>
      </c>
      <c r="M94" s="7" t="s">
        <v>5</v>
      </c>
      <c r="N94" s="7" t="s">
        <v>5</v>
      </c>
      <c r="O94" s="7" t="s">
        <v>5</v>
      </c>
      <c r="P94" s="7" t="s">
        <v>5</v>
      </c>
      <c r="Q94" s="7" t="s">
        <v>5</v>
      </c>
      <c r="R94" s="7" t="s">
        <v>5</v>
      </c>
      <c r="S94" s="7" t="s">
        <v>5</v>
      </c>
      <c r="T94" s="7" t="s">
        <v>5</v>
      </c>
      <c r="U94" s="7" t="s">
        <v>5</v>
      </c>
      <c r="V94" s="7" t="s">
        <v>5</v>
      </c>
      <c r="W94" s="7" t="s">
        <v>5</v>
      </c>
      <c r="X94" s="7" t="s">
        <v>5</v>
      </c>
      <c r="Y94" s="7" t="s">
        <v>5</v>
      </c>
      <c r="Z94" s="7" t="s">
        <v>5</v>
      </c>
      <c r="AA94" s="7" t="s">
        <v>5</v>
      </c>
      <c r="AB94" s="7" t="s">
        <v>5</v>
      </c>
      <c r="AC94" s="7">
        <v>1</v>
      </c>
      <c r="AD94" s="7" t="s">
        <v>5</v>
      </c>
      <c r="AE94" s="7" t="s">
        <v>5</v>
      </c>
      <c r="AF94" s="7" t="s">
        <v>5</v>
      </c>
      <c r="AG94" s="7" t="s">
        <v>5</v>
      </c>
      <c r="AH94" s="7" t="s">
        <v>5</v>
      </c>
      <c r="AI94" s="7" t="s">
        <v>5</v>
      </c>
      <c r="AJ94" s="7" t="s">
        <v>5</v>
      </c>
      <c r="AK94" s="7" t="s">
        <v>5</v>
      </c>
      <c r="AL94" s="7" t="s">
        <v>5</v>
      </c>
      <c r="AM94" s="7">
        <v>226</v>
      </c>
      <c r="AN94" s="7">
        <v>181</v>
      </c>
      <c r="AO94" s="7">
        <v>548</v>
      </c>
      <c r="AP94" s="7" t="s">
        <v>4</v>
      </c>
      <c r="AQ94" s="7" t="s">
        <v>4</v>
      </c>
      <c r="AR94" s="7" t="s">
        <v>4</v>
      </c>
      <c r="AS94" s="7" t="s">
        <v>4</v>
      </c>
      <c r="AT94" s="7" t="s">
        <v>4</v>
      </c>
      <c r="AU94" s="7" t="s">
        <v>4</v>
      </c>
      <c r="AV94" s="7" t="s">
        <v>4</v>
      </c>
      <c r="AW94" s="7" t="s">
        <v>4</v>
      </c>
      <c r="AX94" s="7" t="s">
        <v>4</v>
      </c>
      <c r="AY94" s="7" t="s">
        <v>4</v>
      </c>
      <c r="AZ94" s="7" t="s">
        <v>4</v>
      </c>
      <c r="BA94" s="7" t="s">
        <v>4</v>
      </c>
      <c r="BB94" s="7" t="s">
        <v>4</v>
      </c>
      <c r="BC94" s="7" t="s">
        <v>4</v>
      </c>
      <c r="BD94" s="7" t="s">
        <v>4</v>
      </c>
      <c r="BE94" s="7" t="s">
        <v>4</v>
      </c>
      <c r="BF94" s="7" t="s">
        <v>4</v>
      </c>
      <c r="BG94" s="7" t="s">
        <v>4</v>
      </c>
      <c r="BH94" s="7" t="s">
        <v>4</v>
      </c>
      <c r="BI94" s="7" t="s">
        <v>4</v>
      </c>
      <c r="BJ94" s="7" t="s">
        <v>4</v>
      </c>
      <c r="BK94" s="7" t="s">
        <v>4</v>
      </c>
    </row>
    <row r="95" spans="1:63">
      <c r="A95" s="7" t="s">
        <v>25</v>
      </c>
      <c r="B95" s="7" t="s">
        <v>6</v>
      </c>
      <c r="C95" s="7" t="s">
        <v>4</v>
      </c>
      <c r="D95" s="7" t="s">
        <v>4</v>
      </c>
      <c r="E95" s="7" t="s">
        <v>4</v>
      </c>
      <c r="F95" s="7" t="s">
        <v>4</v>
      </c>
      <c r="G95" s="7" t="s">
        <v>4</v>
      </c>
      <c r="H95" s="7" t="s">
        <v>4</v>
      </c>
      <c r="I95" s="7" t="s">
        <v>4</v>
      </c>
      <c r="J95" s="7" t="s">
        <v>4</v>
      </c>
      <c r="K95" s="7" t="s">
        <v>4</v>
      </c>
      <c r="L95" s="7" t="s">
        <v>4</v>
      </c>
      <c r="M95" s="7" t="s">
        <v>4</v>
      </c>
      <c r="N95" s="7" t="s">
        <v>4</v>
      </c>
      <c r="O95" s="7" t="s">
        <v>4</v>
      </c>
      <c r="P95" s="7" t="s">
        <v>4</v>
      </c>
      <c r="Q95" s="7" t="s">
        <v>4</v>
      </c>
      <c r="R95" s="7" t="s">
        <v>4</v>
      </c>
      <c r="S95" s="7" t="s">
        <v>4</v>
      </c>
      <c r="T95" s="7" t="s">
        <v>4</v>
      </c>
      <c r="U95" s="7" t="s">
        <v>4</v>
      </c>
      <c r="V95" s="7" t="s">
        <v>4</v>
      </c>
      <c r="W95" s="7" t="s">
        <v>4</v>
      </c>
      <c r="X95" s="7" t="s">
        <v>4</v>
      </c>
      <c r="Y95" s="7" t="s">
        <v>4</v>
      </c>
      <c r="Z95" s="7" t="s">
        <v>4</v>
      </c>
      <c r="AA95" s="7" t="s">
        <v>4</v>
      </c>
      <c r="AB95" s="7" t="s">
        <v>4</v>
      </c>
      <c r="AC95" s="7" t="s">
        <v>4</v>
      </c>
      <c r="AD95" s="7" t="s">
        <v>4</v>
      </c>
      <c r="AE95" s="7" t="s">
        <v>4</v>
      </c>
      <c r="AF95" s="7" t="s">
        <v>4</v>
      </c>
      <c r="AG95" s="7" t="s">
        <v>4</v>
      </c>
      <c r="AH95" s="7" t="s">
        <v>4</v>
      </c>
      <c r="AI95" s="7" t="s">
        <v>4</v>
      </c>
      <c r="AJ95" s="7" t="s">
        <v>4</v>
      </c>
      <c r="AK95" s="7" t="s">
        <v>4</v>
      </c>
      <c r="AL95" s="7" t="s">
        <v>4</v>
      </c>
      <c r="AM95" s="7" t="s">
        <v>4</v>
      </c>
      <c r="AN95" s="7" t="s">
        <v>4</v>
      </c>
      <c r="AO95" s="7" t="s">
        <v>4</v>
      </c>
      <c r="AP95" s="7">
        <v>47</v>
      </c>
      <c r="AQ95" s="7">
        <v>48</v>
      </c>
      <c r="AR95" s="7">
        <v>102</v>
      </c>
      <c r="AS95" s="7">
        <v>111</v>
      </c>
      <c r="AT95" s="7">
        <v>83</v>
      </c>
      <c r="AU95" s="7">
        <v>57</v>
      </c>
      <c r="AV95" s="7">
        <v>37</v>
      </c>
      <c r="AW95" s="7">
        <v>47</v>
      </c>
      <c r="AX95" s="7">
        <v>65</v>
      </c>
      <c r="AY95" s="7">
        <v>51</v>
      </c>
      <c r="AZ95" s="7">
        <v>45</v>
      </c>
      <c r="BA95" s="7">
        <v>36</v>
      </c>
      <c r="BB95" s="7">
        <v>42</v>
      </c>
      <c r="BC95" s="7">
        <v>33</v>
      </c>
      <c r="BD95" s="7">
        <v>37</v>
      </c>
      <c r="BE95" s="7">
        <v>27</v>
      </c>
      <c r="BF95" s="7">
        <v>20</v>
      </c>
      <c r="BG95" s="7">
        <v>30</v>
      </c>
      <c r="BH95" s="7">
        <v>20</v>
      </c>
      <c r="BI95" s="7">
        <v>25</v>
      </c>
      <c r="BJ95" s="7">
        <v>33</v>
      </c>
      <c r="BK95" s="7">
        <v>61</v>
      </c>
    </row>
    <row r="96" spans="1:63">
      <c r="A96" s="7" t="s">
        <v>25</v>
      </c>
      <c r="B96" s="7" t="s">
        <v>7</v>
      </c>
      <c r="C96" s="7" t="s">
        <v>4</v>
      </c>
      <c r="D96" s="7" t="s">
        <v>4</v>
      </c>
      <c r="E96" s="7" t="s">
        <v>4</v>
      </c>
      <c r="F96" s="7" t="s">
        <v>4</v>
      </c>
      <c r="G96" s="7" t="s">
        <v>4</v>
      </c>
      <c r="H96" s="7" t="s">
        <v>4</v>
      </c>
      <c r="I96" s="7" t="s">
        <v>4</v>
      </c>
      <c r="J96" s="7" t="s">
        <v>4</v>
      </c>
      <c r="K96" s="7" t="s">
        <v>4</v>
      </c>
      <c r="L96" s="7" t="s">
        <v>4</v>
      </c>
      <c r="M96" s="7" t="s">
        <v>4</v>
      </c>
      <c r="N96" s="7" t="s">
        <v>4</v>
      </c>
      <c r="O96" s="7" t="s">
        <v>4</v>
      </c>
      <c r="P96" s="7" t="s">
        <v>4</v>
      </c>
      <c r="Q96" s="7" t="s">
        <v>4</v>
      </c>
      <c r="R96" s="7" t="s">
        <v>4</v>
      </c>
      <c r="S96" s="7" t="s">
        <v>4</v>
      </c>
      <c r="T96" s="7" t="s">
        <v>4</v>
      </c>
      <c r="U96" s="7" t="s">
        <v>4</v>
      </c>
      <c r="V96" s="7" t="s">
        <v>4</v>
      </c>
      <c r="W96" s="7" t="s">
        <v>4</v>
      </c>
      <c r="X96" s="7" t="s">
        <v>4</v>
      </c>
      <c r="Y96" s="7" t="s">
        <v>4</v>
      </c>
      <c r="Z96" s="7" t="s">
        <v>4</v>
      </c>
      <c r="AA96" s="7" t="s">
        <v>4</v>
      </c>
      <c r="AB96" s="7" t="s">
        <v>4</v>
      </c>
      <c r="AC96" s="7" t="s">
        <v>4</v>
      </c>
      <c r="AD96" s="7" t="s">
        <v>4</v>
      </c>
      <c r="AE96" s="7" t="s">
        <v>4</v>
      </c>
      <c r="AF96" s="7" t="s">
        <v>4</v>
      </c>
      <c r="AG96" s="7" t="s">
        <v>4</v>
      </c>
      <c r="AH96" s="7" t="s">
        <v>4</v>
      </c>
      <c r="AI96" s="7" t="s">
        <v>4</v>
      </c>
      <c r="AJ96" s="7" t="s">
        <v>4</v>
      </c>
      <c r="AK96" s="7" t="s">
        <v>4</v>
      </c>
      <c r="AL96" s="7" t="s">
        <v>4</v>
      </c>
      <c r="AM96" s="7" t="s">
        <v>4</v>
      </c>
      <c r="AN96" s="7" t="s">
        <v>4</v>
      </c>
      <c r="AO96" s="7" t="s">
        <v>4</v>
      </c>
      <c r="AP96" s="7">
        <v>188</v>
      </c>
      <c r="AQ96" s="7">
        <v>123</v>
      </c>
      <c r="AR96" s="7">
        <v>112</v>
      </c>
      <c r="AS96" s="7">
        <v>98</v>
      </c>
      <c r="AT96" s="7">
        <v>79</v>
      </c>
      <c r="AU96" s="7">
        <v>95</v>
      </c>
      <c r="AV96" s="7">
        <v>83</v>
      </c>
      <c r="AW96" s="7">
        <v>103</v>
      </c>
      <c r="AX96" s="7">
        <v>114</v>
      </c>
      <c r="AY96" s="7">
        <v>88</v>
      </c>
      <c r="AZ96" s="7">
        <v>67</v>
      </c>
      <c r="BA96" s="7">
        <v>69</v>
      </c>
      <c r="BB96" s="7">
        <v>67</v>
      </c>
      <c r="BC96" s="7">
        <v>62</v>
      </c>
      <c r="BD96" s="7">
        <v>65</v>
      </c>
      <c r="BE96" s="7">
        <v>80</v>
      </c>
      <c r="BF96" s="7">
        <v>59</v>
      </c>
      <c r="BG96" s="7">
        <v>65</v>
      </c>
      <c r="BH96" s="7">
        <v>34</v>
      </c>
      <c r="BI96" s="7">
        <v>53</v>
      </c>
      <c r="BJ96" s="7">
        <v>81</v>
      </c>
      <c r="BK96" s="7">
        <v>62</v>
      </c>
    </row>
    <row r="97" spans="1:63">
      <c r="A97" s="7" t="s">
        <v>25</v>
      </c>
      <c r="B97" s="7" t="s">
        <v>6</v>
      </c>
      <c r="C97" s="7" t="s">
        <v>5</v>
      </c>
      <c r="D97" s="7" t="s">
        <v>5</v>
      </c>
      <c r="E97" s="7" t="s">
        <v>5</v>
      </c>
      <c r="F97" s="7" t="s">
        <v>5</v>
      </c>
      <c r="G97" s="7" t="s">
        <v>5</v>
      </c>
      <c r="H97" s="7" t="s">
        <v>5</v>
      </c>
      <c r="I97" s="7" t="s">
        <v>5</v>
      </c>
      <c r="J97" s="7" t="s">
        <v>5</v>
      </c>
      <c r="K97" s="7" t="s">
        <v>5</v>
      </c>
      <c r="L97" s="7" t="s">
        <v>5</v>
      </c>
      <c r="M97" s="7" t="s">
        <v>5</v>
      </c>
      <c r="N97" s="7" t="s">
        <v>5</v>
      </c>
      <c r="O97" s="7" t="s">
        <v>5</v>
      </c>
      <c r="P97" s="7" t="s">
        <v>5</v>
      </c>
      <c r="Q97" s="7" t="s">
        <v>5</v>
      </c>
      <c r="R97" s="7" t="s">
        <v>5</v>
      </c>
      <c r="S97" s="7" t="s">
        <v>5</v>
      </c>
      <c r="T97" s="7" t="s">
        <v>5</v>
      </c>
      <c r="U97" s="7" t="s">
        <v>5</v>
      </c>
      <c r="V97" s="7" t="s">
        <v>5</v>
      </c>
      <c r="W97" s="7" t="s">
        <v>5</v>
      </c>
      <c r="X97" s="7" t="s">
        <v>5</v>
      </c>
      <c r="Y97" s="7" t="s">
        <v>5</v>
      </c>
      <c r="Z97" s="7" t="s">
        <v>5</v>
      </c>
      <c r="AA97" s="7" t="s">
        <v>5</v>
      </c>
      <c r="AB97" s="7">
        <v>94</v>
      </c>
      <c r="AC97" s="7">
        <v>127</v>
      </c>
      <c r="AD97" s="7">
        <v>182</v>
      </c>
      <c r="AE97" s="7">
        <v>164</v>
      </c>
      <c r="AF97" s="7">
        <v>133</v>
      </c>
      <c r="AG97" s="7">
        <v>32</v>
      </c>
      <c r="AH97" s="7">
        <v>61</v>
      </c>
      <c r="AI97" s="7">
        <v>73</v>
      </c>
      <c r="AJ97" s="7">
        <v>81</v>
      </c>
      <c r="AK97" s="7">
        <v>80</v>
      </c>
      <c r="AL97" s="7">
        <v>90</v>
      </c>
      <c r="AM97" s="7">
        <v>79</v>
      </c>
      <c r="AN97" s="7">
        <v>108</v>
      </c>
      <c r="AO97" s="7">
        <v>77</v>
      </c>
      <c r="AP97" s="7" t="s">
        <v>4</v>
      </c>
      <c r="AQ97" s="7" t="s">
        <v>4</v>
      </c>
      <c r="AR97" s="7" t="s">
        <v>4</v>
      </c>
      <c r="AS97" s="7" t="s">
        <v>4</v>
      </c>
      <c r="AT97" s="7" t="s">
        <v>4</v>
      </c>
      <c r="AU97" s="7" t="s">
        <v>4</v>
      </c>
      <c r="AV97" s="7" t="s">
        <v>4</v>
      </c>
      <c r="AW97" s="7" t="s">
        <v>4</v>
      </c>
      <c r="AX97" s="7" t="s">
        <v>4</v>
      </c>
      <c r="AY97" s="7" t="s">
        <v>4</v>
      </c>
      <c r="AZ97" s="7" t="s">
        <v>4</v>
      </c>
      <c r="BA97" s="7" t="s">
        <v>4</v>
      </c>
      <c r="BB97" s="7" t="s">
        <v>4</v>
      </c>
      <c r="BC97" s="7" t="s">
        <v>4</v>
      </c>
      <c r="BD97" s="7" t="s">
        <v>4</v>
      </c>
      <c r="BE97" s="7" t="s">
        <v>4</v>
      </c>
      <c r="BF97" s="7" t="s">
        <v>4</v>
      </c>
      <c r="BG97" s="7" t="s">
        <v>4</v>
      </c>
      <c r="BH97" s="7" t="s">
        <v>4</v>
      </c>
      <c r="BI97" s="7" t="s">
        <v>4</v>
      </c>
      <c r="BJ97" s="7" t="s">
        <v>4</v>
      </c>
      <c r="BK97" s="7" t="s">
        <v>4</v>
      </c>
    </row>
    <row r="98" spans="1:63">
      <c r="A98" s="7" t="s">
        <v>25</v>
      </c>
      <c r="B98" s="7" t="s">
        <v>9</v>
      </c>
      <c r="C98" s="7">
        <v>36</v>
      </c>
      <c r="D98" s="7">
        <v>82</v>
      </c>
      <c r="E98" s="7">
        <v>60</v>
      </c>
      <c r="F98" s="7">
        <v>80</v>
      </c>
      <c r="G98" s="7">
        <v>59</v>
      </c>
      <c r="H98" s="7">
        <v>101</v>
      </c>
      <c r="I98" s="7">
        <v>89</v>
      </c>
      <c r="J98" s="7">
        <v>53</v>
      </c>
      <c r="K98" s="7">
        <v>75</v>
      </c>
      <c r="L98" s="7">
        <v>44</v>
      </c>
      <c r="M98" s="7">
        <v>37</v>
      </c>
      <c r="N98" s="7">
        <v>18</v>
      </c>
      <c r="O98" s="7">
        <v>19</v>
      </c>
      <c r="P98" s="7">
        <v>58</v>
      </c>
      <c r="Q98" s="7">
        <v>119</v>
      </c>
      <c r="R98" s="7">
        <v>103</v>
      </c>
      <c r="S98" s="7">
        <v>99</v>
      </c>
      <c r="T98" s="7">
        <v>92</v>
      </c>
      <c r="U98" s="7">
        <v>93</v>
      </c>
      <c r="V98" s="7">
        <v>148</v>
      </c>
      <c r="W98" s="7">
        <v>140</v>
      </c>
      <c r="X98" s="7">
        <v>124</v>
      </c>
      <c r="Y98" s="7">
        <v>227</v>
      </c>
      <c r="Z98" s="7">
        <v>266</v>
      </c>
      <c r="AA98" s="7">
        <v>222</v>
      </c>
      <c r="AB98" s="7" t="s">
        <v>5</v>
      </c>
      <c r="AC98" s="7" t="s">
        <v>5</v>
      </c>
      <c r="AD98" s="7" t="s">
        <v>5</v>
      </c>
      <c r="AE98" s="7" t="s">
        <v>5</v>
      </c>
      <c r="AF98" s="7" t="s">
        <v>5</v>
      </c>
      <c r="AG98" s="7" t="s">
        <v>5</v>
      </c>
      <c r="AH98" s="7" t="s">
        <v>5</v>
      </c>
      <c r="AI98" s="7" t="s">
        <v>5</v>
      </c>
      <c r="AJ98" s="7" t="s">
        <v>5</v>
      </c>
      <c r="AK98" s="7" t="s">
        <v>5</v>
      </c>
      <c r="AL98" s="7" t="s">
        <v>5</v>
      </c>
      <c r="AM98" s="7" t="s">
        <v>5</v>
      </c>
      <c r="AN98" s="7" t="s">
        <v>5</v>
      </c>
      <c r="AO98" s="7" t="s">
        <v>5</v>
      </c>
      <c r="AP98" s="7" t="s">
        <v>4</v>
      </c>
      <c r="AQ98" s="7" t="s">
        <v>4</v>
      </c>
      <c r="AR98" s="7" t="s">
        <v>4</v>
      </c>
      <c r="AS98" s="7" t="s">
        <v>4</v>
      </c>
      <c r="AT98" s="7" t="s">
        <v>4</v>
      </c>
      <c r="AU98" s="7" t="s">
        <v>4</v>
      </c>
      <c r="AV98" s="7" t="s">
        <v>4</v>
      </c>
      <c r="AW98" s="7" t="s">
        <v>4</v>
      </c>
      <c r="AX98" s="7" t="s">
        <v>4</v>
      </c>
      <c r="AY98" s="7" t="s">
        <v>4</v>
      </c>
      <c r="AZ98" s="7" t="s">
        <v>4</v>
      </c>
      <c r="BA98" s="7" t="s">
        <v>4</v>
      </c>
      <c r="BB98" s="7" t="s">
        <v>4</v>
      </c>
      <c r="BC98" s="7" t="s">
        <v>4</v>
      </c>
      <c r="BD98" s="7" t="s">
        <v>4</v>
      </c>
      <c r="BE98" s="7" t="s">
        <v>4</v>
      </c>
      <c r="BF98" s="7" t="s">
        <v>4</v>
      </c>
      <c r="BG98" s="7" t="s">
        <v>4</v>
      </c>
      <c r="BH98" s="7" t="s">
        <v>4</v>
      </c>
      <c r="BI98" s="7" t="s">
        <v>4</v>
      </c>
      <c r="BJ98" s="7" t="s">
        <v>4</v>
      </c>
      <c r="BK98" s="7" t="s">
        <v>4</v>
      </c>
    </row>
    <row r="99" spans="1:63">
      <c r="A99" s="7" t="s">
        <v>25</v>
      </c>
      <c r="B99" s="7" t="s">
        <v>7</v>
      </c>
      <c r="C99" s="7" t="s">
        <v>5</v>
      </c>
      <c r="D99" s="7" t="s">
        <v>5</v>
      </c>
      <c r="E99" s="7" t="s">
        <v>5</v>
      </c>
      <c r="F99" s="7" t="s">
        <v>5</v>
      </c>
      <c r="G99" s="7" t="s">
        <v>5</v>
      </c>
      <c r="H99" s="7" t="s">
        <v>5</v>
      </c>
      <c r="I99" s="7" t="s">
        <v>5</v>
      </c>
      <c r="J99" s="7" t="s">
        <v>5</v>
      </c>
      <c r="K99" s="7" t="s">
        <v>5</v>
      </c>
      <c r="L99" s="7" t="s">
        <v>5</v>
      </c>
      <c r="M99" s="7" t="s">
        <v>5</v>
      </c>
      <c r="N99" s="7" t="s">
        <v>5</v>
      </c>
      <c r="O99" s="7" t="s">
        <v>5</v>
      </c>
      <c r="P99" s="7" t="s">
        <v>5</v>
      </c>
      <c r="Q99" s="7" t="s">
        <v>5</v>
      </c>
      <c r="R99" s="7" t="s">
        <v>5</v>
      </c>
      <c r="S99" s="7" t="s">
        <v>5</v>
      </c>
      <c r="T99" s="7" t="s">
        <v>5</v>
      </c>
      <c r="U99" s="7" t="s">
        <v>5</v>
      </c>
      <c r="V99" s="7" t="s">
        <v>5</v>
      </c>
      <c r="W99" s="7" t="s">
        <v>5</v>
      </c>
      <c r="X99" s="7" t="s">
        <v>5</v>
      </c>
      <c r="Y99" s="7" t="s">
        <v>5</v>
      </c>
      <c r="Z99" s="7" t="s">
        <v>5</v>
      </c>
      <c r="AA99" s="7" t="s">
        <v>5</v>
      </c>
      <c r="AB99" s="7">
        <v>187</v>
      </c>
      <c r="AC99" s="7">
        <v>191</v>
      </c>
      <c r="AD99" s="7">
        <v>148</v>
      </c>
      <c r="AE99" s="7">
        <v>155</v>
      </c>
      <c r="AF99" s="7">
        <v>202</v>
      </c>
      <c r="AG99" s="7">
        <v>226</v>
      </c>
      <c r="AH99" s="7">
        <v>246</v>
      </c>
      <c r="AI99" s="7">
        <v>250</v>
      </c>
      <c r="AJ99" s="7">
        <v>232</v>
      </c>
      <c r="AK99" s="7">
        <v>252</v>
      </c>
      <c r="AL99" s="7">
        <v>226</v>
      </c>
      <c r="AM99" s="7">
        <v>274</v>
      </c>
      <c r="AN99" s="7">
        <v>251</v>
      </c>
      <c r="AO99" s="7">
        <v>313</v>
      </c>
      <c r="AP99" s="7" t="s">
        <v>4</v>
      </c>
      <c r="AQ99" s="7" t="s">
        <v>4</v>
      </c>
      <c r="AR99" s="7" t="s">
        <v>4</v>
      </c>
      <c r="AS99" s="7" t="s">
        <v>4</v>
      </c>
      <c r="AT99" s="7" t="s">
        <v>4</v>
      </c>
      <c r="AU99" s="7" t="s">
        <v>4</v>
      </c>
      <c r="AV99" s="7" t="s">
        <v>4</v>
      </c>
      <c r="AW99" s="7" t="s">
        <v>4</v>
      </c>
      <c r="AX99" s="7" t="s">
        <v>4</v>
      </c>
      <c r="AY99" s="7" t="s">
        <v>4</v>
      </c>
      <c r="AZ99" s="7" t="s">
        <v>4</v>
      </c>
      <c r="BA99" s="7" t="s">
        <v>4</v>
      </c>
      <c r="BB99" s="7" t="s">
        <v>4</v>
      </c>
      <c r="BC99" s="7" t="s">
        <v>4</v>
      </c>
      <c r="BD99" s="7" t="s">
        <v>4</v>
      </c>
      <c r="BE99" s="7" t="s">
        <v>4</v>
      </c>
      <c r="BF99" s="7" t="s">
        <v>4</v>
      </c>
      <c r="BG99" s="7" t="s">
        <v>4</v>
      </c>
      <c r="BH99" s="7" t="s">
        <v>4</v>
      </c>
      <c r="BI99" s="7" t="s">
        <v>4</v>
      </c>
      <c r="BJ99" s="7" t="s">
        <v>4</v>
      </c>
      <c r="BK99" s="7" t="s">
        <v>4</v>
      </c>
    </row>
    <row r="100" spans="1:63">
      <c r="A100" s="7" t="s">
        <v>26</v>
      </c>
      <c r="B100" s="7" t="s">
        <v>6</v>
      </c>
      <c r="C100" s="7" t="s">
        <v>4</v>
      </c>
      <c r="D100" s="7" t="s">
        <v>4</v>
      </c>
      <c r="E100" s="7" t="s">
        <v>4</v>
      </c>
      <c r="F100" s="7" t="s">
        <v>4</v>
      </c>
      <c r="G100" s="7" t="s">
        <v>4</v>
      </c>
      <c r="H100" s="7" t="s">
        <v>4</v>
      </c>
      <c r="I100" s="7" t="s">
        <v>4</v>
      </c>
      <c r="J100" s="7" t="s">
        <v>4</v>
      </c>
      <c r="K100" s="7" t="s">
        <v>4</v>
      </c>
      <c r="L100" s="7" t="s">
        <v>4</v>
      </c>
      <c r="M100" s="7" t="s">
        <v>4</v>
      </c>
      <c r="N100" s="7" t="s">
        <v>4</v>
      </c>
      <c r="O100" s="7" t="s">
        <v>4</v>
      </c>
      <c r="P100" s="7" t="s">
        <v>4</v>
      </c>
      <c r="Q100" s="7" t="s">
        <v>4</v>
      </c>
      <c r="R100" s="7" t="s">
        <v>4</v>
      </c>
      <c r="S100" s="7" t="s">
        <v>4</v>
      </c>
      <c r="T100" s="7" t="s">
        <v>4</v>
      </c>
      <c r="U100" s="7" t="s">
        <v>4</v>
      </c>
      <c r="V100" s="7" t="s">
        <v>4</v>
      </c>
      <c r="W100" s="7" t="s">
        <v>4</v>
      </c>
      <c r="X100" s="7" t="s">
        <v>4</v>
      </c>
      <c r="Y100" s="7" t="s">
        <v>4</v>
      </c>
      <c r="Z100" s="7" t="s">
        <v>4</v>
      </c>
      <c r="AA100" s="7" t="s">
        <v>4</v>
      </c>
      <c r="AB100" s="7" t="s">
        <v>4</v>
      </c>
      <c r="AC100" s="7" t="s">
        <v>4</v>
      </c>
      <c r="AD100" s="7" t="s">
        <v>4</v>
      </c>
      <c r="AE100" s="7" t="s">
        <v>4</v>
      </c>
      <c r="AF100" s="7" t="s">
        <v>4</v>
      </c>
      <c r="AG100" s="7" t="s">
        <v>4</v>
      </c>
      <c r="AH100" s="7" t="s">
        <v>4</v>
      </c>
      <c r="AI100" s="7" t="s">
        <v>4</v>
      </c>
      <c r="AJ100" s="7" t="s">
        <v>4</v>
      </c>
      <c r="AK100" s="7" t="s">
        <v>4</v>
      </c>
      <c r="AL100" s="7" t="s">
        <v>4</v>
      </c>
      <c r="AM100" s="7" t="s">
        <v>4</v>
      </c>
      <c r="AN100" s="7" t="s">
        <v>4</v>
      </c>
      <c r="AO100" s="7" t="s">
        <v>4</v>
      </c>
      <c r="AP100" s="7" t="s">
        <v>11</v>
      </c>
      <c r="AQ100" s="7" t="s">
        <v>5</v>
      </c>
      <c r="AR100" s="7" t="s">
        <v>11</v>
      </c>
      <c r="AS100" s="7">
        <v>4</v>
      </c>
      <c r="AT100" s="7">
        <v>1</v>
      </c>
      <c r="AU100" s="7">
        <v>1</v>
      </c>
      <c r="AV100" s="7">
        <v>1</v>
      </c>
      <c r="AW100" s="7">
        <v>2</v>
      </c>
      <c r="AX100" s="7">
        <v>1</v>
      </c>
      <c r="AY100" s="7">
        <v>7</v>
      </c>
      <c r="AZ100" s="7" t="s">
        <v>5</v>
      </c>
      <c r="BA100" s="7" t="s">
        <v>11</v>
      </c>
      <c r="BB100" s="7">
        <v>107</v>
      </c>
      <c r="BC100" s="7">
        <v>4</v>
      </c>
      <c r="BD100" s="7">
        <v>1050</v>
      </c>
      <c r="BE100" s="7">
        <v>1</v>
      </c>
      <c r="BF100" s="7">
        <v>19</v>
      </c>
      <c r="BG100" s="7">
        <v>81</v>
      </c>
      <c r="BH100" s="7">
        <v>847</v>
      </c>
      <c r="BI100" s="7">
        <v>376</v>
      </c>
      <c r="BJ100" s="7">
        <v>509</v>
      </c>
      <c r="BK100" s="7">
        <v>35</v>
      </c>
    </row>
    <row r="101" spans="1:63">
      <c r="A101" s="7" t="s">
        <v>26</v>
      </c>
      <c r="B101" s="7" t="s">
        <v>7</v>
      </c>
      <c r="C101" s="7" t="s">
        <v>4</v>
      </c>
      <c r="D101" s="7" t="s">
        <v>4</v>
      </c>
      <c r="E101" s="7" t="s">
        <v>4</v>
      </c>
      <c r="F101" s="7" t="s">
        <v>4</v>
      </c>
      <c r="G101" s="7" t="s">
        <v>4</v>
      </c>
      <c r="H101" s="7" t="s">
        <v>4</v>
      </c>
      <c r="I101" s="7" t="s">
        <v>4</v>
      </c>
      <c r="J101" s="7" t="s">
        <v>4</v>
      </c>
      <c r="K101" s="7" t="s">
        <v>4</v>
      </c>
      <c r="L101" s="7" t="s">
        <v>4</v>
      </c>
      <c r="M101" s="7" t="s">
        <v>4</v>
      </c>
      <c r="N101" s="7" t="s">
        <v>4</v>
      </c>
      <c r="O101" s="7" t="s">
        <v>4</v>
      </c>
      <c r="P101" s="7" t="s">
        <v>4</v>
      </c>
      <c r="Q101" s="7" t="s">
        <v>4</v>
      </c>
      <c r="R101" s="7" t="s">
        <v>4</v>
      </c>
      <c r="S101" s="7" t="s">
        <v>4</v>
      </c>
      <c r="T101" s="7" t="s">
        <v>4</v>
      </c>
      <c r="U101" s="7" t="s">
        <v>4</v>
      </c>
      <c r="V101" s="7" t="s">
        <v>4</v>
      </c>
      <c r="W101" s="7" t="s">
        <v>4</v>
      </c>
      <c r="X101" s="7" t="s">
        <v>4</v>
      </c>
      <c r="Y101" s="7" t="s">
        <v>4</v>
      </c>
      <c r="Z101" s="7" t="s">
        <v>4</v>
      </c>
      <c r="AA101" s="7" t="s">
        <v>4</v>
      </c>
      <c r="AB101" s="7" t="s">
        <v>4</v>
      </c>
      <c r="AC101" s="7" t="s">
        <v>4</v>
      </c>
      <c r="AD101" s="7" t="s">
        <v>4</v>
      </c>
      <c r="AE101" s="7" t="s">
        <v>4</v>
      </c>
      <c r="AF101" s="7" t="s">
        <v>4</v>
      </c>
      <c r="AG101" s="7" t="s">
        <v>4</v>
      </c>
      <c r="AH101" s="7" t="s">
        <v>4</v>
      </c>
      <c r="AI101" s="7" t="s">
        <v>4</v>
      </c>
      <c r="AJ101" s="7" t="s">
        <v>4</v>
      </c>
      <c r="AK101" s="7" t="s">
        <v>4</v>
      </c>
      <c r="AL101" s="7" t="s">
        <v>4</v>
      </c>
      <c r="AM101" s="7" t="s">
        <v>4</v>
      </c>
      <c r="AN101" s="7" t="s">
        <v>4</v>
      </c>
      <c r="AO101" s="7" t="s">
        <v>4</v>
      </c>
      <c r="AP101" s="7" t="s">
        <v>5</v>
      </c>
      <c r="AQ101" s="7" t="s">
        <v>5</v>
      </c>
      <c r="AR101" s="7" t="s">
        <v>5</v>
      </c>
      <c r="AS101" s="7" t="s">
        <v>5</v>
      </c>
      <c r="AT101" s="7" t="s">
        <v>5</v>
      </c>
      <c r="AU101" s="7" t="s">
        <v>5</v>
      </c>
      <c r="AV101" s="7" t="s">
        <v>5</v>
      </c>
      <c r="AW101" s="7" t="s">
        <v>5</v>
      </c>
      <c r="AX101" s="7" t="s">
        <v>11</v>
      </c>
      <c r="AY101" s="7" t="s">
        <v>5</v>
      </c>
      <c r="AZ101" s="7" t="s">
        <v>11</v>
      </c>
      <c r="BA101" s="7" t="s">
        <v>5</v>
      </c>
      <c r="BB101" s="7" t="s">
        <v>5</v>
      </c>
      <c r="BC101" s="7" t="s">
        <v>5</v>
      </c>
      <c r="BD101" s="7" t="s">
        <v>11</v>
      </c>
      <c r="BE101" s="7" t="s">
        <v>11</v>
      </c>
      <c r="BF101" s="7" t="s">
        <v>5</v>
      </c>
      <c r="BG101" s="7">
        <v>2</v>
      </c>
      <c r="BH101" s="7">
        <v>4</v>
      </c>
      <c r="BI101" s="7" t="s">
        <v>11</v>
      </c>
      <c r="BJ101" s="7" t="s">
        <v>4</v>
      </c>
      <c r="BK101" s="7" t="s">
        <v>4</v>
      </c>
    </row>
    <row r="102" spans="1:63">
      <c r="A102" s="7" t="s">
        <v>26</v>
      </c>
      <c r="B102" s="7" t="s">
        <v>6</v>
      </c>
      <c r="C102" s="7" t="s">
        <v>5</v>
      </c>
      <c r="D102" s="7" t="s">
        <v>5</v>
      </c>
      <c r="E102" s="7" t="s">
        <v>5</v>
      </c>
      <c r="F102" s="7" t="s">
        <v>5</v>
      </c>
      <c r="G102" s="7" t="s">
        <v>5</v>
      </c>
      <c r="H102" s="7" t="s">
        <v>5</v>
      </c>
      <c r="I102" s="7" t="s">
        <v>5</v>
      </c>
      <c r="J102" s="7" t="s">
        <v>5</v>
      </c>
      <c r="K102" s="7" t="s">
        <v>5</v>
      </c>
      <c r="L102" s="7" t="s">
        <v>5</v>
      </c>
      <c r="M102" s="7" t="s">
        <v>5</v>
      </c>
      <c r="N102" s="7" t="s">
        <v>5</v>
      </c>
      <c r="O102" s="7" t="s">
        <v>5</v>
      </c>
      <c r="P102" s="7" t="s">
        <v>5</v>
      </c>
      <c r="Q102" s="7" t="s">
        <v>5</v>
      </c>
      <c r="R102" s="7" t="s">
        <v>5</v>
      </c>
      <c r="S102" s="7" t="s">
        <v>5</v>
      </c>
      <c r="T102" s="7" t="s">
        <v>5</v>
      </c>
      <c r="U102" s="7" t="s">
        <v>5</v>
      </c>
      <c r="V102" s="7" t="s">
        <v>5</v>
      </c>
      <c r="W102" s="7" t="s">
        <v>5</v>
      </c>
      <c r="X102" s="7" t="s">
        <v>5</v>
      </c>
      <c r="Y102" s="7" t="s">
        <v>5</v>
      </c>
      <c r="Z102" s="7" t="s">
        <v>5</v>
      </c>
      <c r="AA102" s="7" t="s">
        <v>5</v>
      </c>
      <c r="AB102" s="7">
        <v>195</v>
      </c>
      <c r="AC102" s="7">
        <v>199</v>
      </c>
      <c r="AD102" s="7">
        <v>126</v>
      </c>
      <c r="AE102" s="7">
        <v>68</v>
      </c>
      <c r="AF102" s="7">
        <v>35</v>
      </c>
      <c r="AG102" s="7">
        <v>51</v>
      </c>
      <c r="AH102" s="7">
        <v>24</v>
      </c>
      <c r="AI102" s="7">
        <v>20</v>
      </c>
      <c r="AJ102" s="7">
        <v>13</v>
      </c>
      <c r="AK102" s="7">
        <v>50</v>
      </c>
      <c r="AL102" s="7">
        <v>43</v>
      </c>
      <c r="AM102" s="7">
        <v>65</v>
      </c>
      <c r="AN102" s="7">
        <v>1</v>
      </c>
      <c r="AO102" s="7" t="s">
        <v>5</v>
      </c>
      <c r="AP102" s="7" t="s">
        <v>4</v>
      </c>
      <c r="AQ102" s="7" t="s">
        <v>4</v>
      </c>
      <c r="AR102" s="7" t="s">
        <v>4</v>
      </c>
      <c r="AS102" s="7" t="s">
        <v>4</v>
      </c>
      <c r="AT102" s="7" t="s">
        <v>4</v>
      </c>
      <c r="AU102" s="7" t="s">
        <v>4</v>
      </c>
      <c r="AV102" s="7" t="s">
        <v>4</v>
      </c>
      <c r="AW102" s="7" t="s">
        <v>4</v>
      </c>
      <c r="AX102" s="7" t="s">
        <v>4</v>
      </c>
      <c r="AY102" s="7" t="s">
        <v>4</v>
      </c>
      <c r="AZ102" s="7" t="s">
        <v>4</v>
      </c>
      <c r="BA102" s="7" t="s">
        <v>4</v>
      </c>
      <c r="BB102" s="7" t="s">
        <v>4</v>
      </c>
      <c r="BC102" s="7" t="s">
        <v>4</v>
      </c>
      <c r="BD102" s="7" t="s">
        <v>4</v>
      </c>
      <c r="BE102" s="7" t="s">
        <v>4</v>
      </c>
      <c r="BF102" s="7" t="s">
        <v>4</v>
      </c>
      <c r="BG102" s="7" t="s">
        <v>4</v>
      </c>
      <c r="BH102" s="7" t="s">
        <v>4</v>
      </c>
      <c r="BI102" s="7" t="s">
        <v>4</v>
      </c>
      <c r="BJ102" s="7" t="s">
        <v>4</v>
      </c>
      <c r="BK102" s="7" t="s">
        <v>4</v>
      </c>
    </row>
    <row r="103" spans="1:63">
      <c r="A103" s="7" t="s">
        <v>26</v>
      </c>
      <c r="B103" s="7" t="s">
        <v>9</v>
      </c>
      <c r="C103" s="7" t="s">
        <v>5</v>
      </c>
      <c r="D103" s="7">
        <v>84</v>
      </c>
      <c r="E103" s="7">
        <v>25</v>
      </c>
      <c r="F103" s="7">
        <v>51</v>
      </c>
      <c r="G103" s="7">
        <v>43</v>
      </c>
      <c r="H103" s="7">
        <v>14</v>
      </c>
      <c r="I103" s="7">
        <v>67</v>
      </c>
      <c r="J103" s="7">
        <v>109</v>
      </c>
      <c r="K103" s="7">
        <v>94</v>
      </c>
      <c r="L103" s="7">
        <v>107</v>
      </c>
      <c r="M103" s="7">
        <v>92</v>
      </c>
      <c r="N103" s="7">
        <v>85</v>
      </c>
      <c r="O103" s="7">
        <v>77</v>
      </c>
      <c r="P103" s="7">
        <v>61</v>
      </c>
      <c r="Q103" s="7">
        <v>89</v>
      </c>
      <c r="R103" s="7">
        <v>102</v>
      </c>
      <c r="S103" s="7">
        <v>142</v>
      </c>
      <c r="T103" s="7">
        <v>212</v>
      </c>
      <c r="U103" s="7">
        <v>259</v>
      </c>
      <c r="V103" s="7">
        <v>313</v>
      </c>
      <c r="W103" s="7">
        <v>289</v>
      </c>
      <c r="X103" s="7">
        <v>193</v>
      </c>
      <c r="Y103" s="7">
        <v>160</v>
      </c>
      <c r="Z103" s="7">
        <v>362</v>
      </c>
      <c r="AA103" s="7">
        <v>197</v>
      </c>
      <c r="AB103" s="7" t="s">
        <v>5</v>
      </c>
      <c r="AC103" s="7" t="s">
        <v>5</v>
      </c>
      <c r="AD103" s="7" t="s">
        <v>5</v>
      </c>
      <c r="AE103" s="7" t="s">
        <v>5</v>
      </c>
      <c r="AF103" s="7" t="s">
        <v>5</v>
      </c>
      <c r="AG103" s="7" t="s">
        <v>5</v>
      </c>
      <c r="AH103" s="7" t="s">
        <v>5</v>
      </c>
      <c r="AI103" s="7" t="s">
        <v>5</v>
      </c>
      <c r="AJ103" s="7" t="s">
        <v>5</v>
      </c>
      <c r="AK103" s="7" t="s">
        <v>5</v>
      </c>
      <c r="AL103" s="7" t="s">
        <v>5</v>
      </c>
      <c r="AM103" s="7" t="s">
        <v>5</v>
      </c>
      <c r="AN103" s="7" t="s">
        <v>5</v>
      </c>
      <c r="AO103" s="7" t="s">
        <v>5</v>
      </c>
      <c r="AP103" s="7" t="s">
        <v>4</v>
      </c>
      <c r="AQ103" s="7" t="s">
        <v>4</v>
      </c>
      <c r="AR103" s="7" t="s">
        <v>4</v>
      </c>
      <c r="AS103" s="7" t="s">
        <v>4</v>
      </c>
      <c r="AT103" s="7" t="s">
        <v>4</v>
      </c>
      <c r="AU103" s="7" t="s">
        <v>4</v>
      </c>
      <c r="AV103" s="7" t="s">
        <v>4</v>
      </c>
      <c r="AW103" s="7" t="s">
        <v>4</v>
      </c>
      <c r="AX103" s="7" t="s">
        <v>4</v>
      </c>
      <c r="AY103" s="7" t="s">
        <v>4</v>
      </c>
      <c r="AZ103" s="7" t="s">
        <v>4</v>
      </c>
      <c r="BA103" s="7" t="s">
        <v>4</v>
      </c>
      <c r="BB103" s="7" t="s">
        <v>4</v>
      </c>
      <c r="BC103" s="7" t="s">
        <v>4</v>
      </c>
      <c r="BD103" s="7" t="s">
        <v>4</v>
      </c>
      <c r="BE103" s="7" t="s">
        <v>4</v>
      </c>
      <c r="BF103" s="7" t="s">
        <v>4</v>
      </c>
      <c r="BG103" s="7" t="s">
        <v>4</v>
      </c>
      <c r="BH103" s="7" t="s">
        <v>4</v>
      </c>
      <c r="BI103" s="7" t="s">
        <v>4</v>
      </c>
      <c r="BJ103" s="7" t="s">
        <v>4</v>
      </c>
      <c r="BK103" s="7" t="s">
        <v>4</v>
      </c>
    </row>
    <row r="104" spans="1:63">
      <c r="A104" s="7" t="s">
        <v>26</v>
      </c>
      <c r="B104" s="7" t="s">
        <v>7</v>
      </c>
      <c r="C104" s="7" t="s">
        <v>5</v>
      </c>
      <c r="D104" s="7" t="s">
        <v>5</v>
      </c>
      <c r="E104" s="7" t="s">
        <v>5</v>
      </c>
      <c r="F104" s="7" t="s">
        <v>5</v>
      </c>
      <c r="G104" s="7" t="s">
        <v>5</v>
      </c>
      <c r="H104" s="7" t="s">
        <v>5</v>
      </c>
      <c r="I104" s="7" t="s">
        <v>5</v>
      </c>
      <c r="J104" s="7" t="s">
        <v>5</v>
      </c>
      <c r="K104" s="7" t="s">
        <v>5</v>
      </c>
      <c r="L104" s="7" t="s">
        <v>5</v>
      </c>
      <c r="M104" s="7" t="s">
        <v>5</v>
      </c>
      <c r="N104" s="7" t="s">
        <v>5</v>
      </c>
      <c r="O104" s="7" t="s">
        <v>5</v>
      </c>
      <c r="P104" s="7" t="s">
        <v>5</v>
      </c>
      <c r="Q104" s="7" t="s">
        <v>5</v>
      </c>
      <c r="R104" s="7" t="s">
        <v>5</v>
      </c>
      <c r="S104" s="7" t="s">
        <v>5</v>
      </c>
      <c r="T104" s="7" t="s">
        <v>5</v>
      </c>
      <c r="U104" s="7" t="s">
        <v>5</v>
      </c>
      <c r="V104" s="7" t="s">
        <v>5</v>
      </c>
      <c r="W104" s="7" t="s">
        <v>5</v>
      </c>
      <c r="X104" s="7" t="s">
        <v>5</v>
      </c>
      <c r="Y104" s="7" t="s">
        <v>5</v>
      </c>
      <c r="Z104" s="7" t="s">
        <v>5</v>
      </c>
      <c r="AA104" s="7" t="s">
        <v>5</v>
      </c>
      <c r="AB104" s="7">
        <v>1</v>
      </c>
      <c r="AC104" s="7" t="s">
        <v>5</v>
      </c>
      <c r="AD104" s="7" t="s">
        <v>5</v>
      </c>
      <c r="AE104" s="7" t="s">
        <v>11</v>
      </c>
      <c r="AF104" s="7" t="s">
        <v>5</v>
      </c>
      <c r="AG104" s="7" t="s">
        <v>5</v>
      </c>
      <c r="AH104" s="7" t="s">
        <v>5</v>
      </c>
      <c r="AI104" s="7" t="s">
        <v>5</v>
      </c>
      <c r="AJ104" s="7" t="s">
        <v>5</v>
      </c>
      <c r="AK104" s="7" t="s">
        <v>5</v>
      </c>
      <c r="AL104" s="7" t="s">
        <v>5</v>
      </c>
      <c r="AM104" s="7" t="s">
        <v>11</v>
      </c>
      <c r="AN104" s="7" t="s">
        <v>5</v>
      </c>
      <c r="AO104" s="7" t="s">
        <v>5</v>
      </c>
      <c r="AP104" s="7" t="s">
        <v>4</v>
      </c>
      <c r="AQ104" s="7" t="s">
        <v>4</v>
      </c>
      <c r="AR104" s="7" t="s">
        <v>4</v>
      </c>
      <c r="AS104" s="7" t="s">
        <v>4</v>
      </c>
      <c r="AT104" s="7" t="s">
        <v>4</v>
      </c>
      <c r="AU104" s="7" t="s">
        <v>4</v>
      </c>
      <c r="AV104" s="7" t="s">
        <v>4</v>
      </c>
      <c r="AW104" s="7" t="s">
        <v>4</v>
      </c>
      <c r="AX104" s="7" t="s">
        <v>4</v>
      </c>
      <c r="AY104" s="7" t="s">
        <v>4</v>
      </c>
      <c r="AZ104" s="7" t="s">
        <v>4</v>
      </c>
      <c r="BA104" s="7" t="s">
        <v>4</v>
      </c>
      <c r="BB104" s="7" t="s">
        <v>4</v>
      </c>
      <c r="BC104" s="7" t="s">
        <v>4</v>
      </c>
      <c r="BD104" s="7" t="s">
        <v>4</v>
      </c>
      <c r="BE104" s="7" t="s">
        <v>4</v>
      </c>
      <c r="BF104" s="7" t="s">
        <v>4</v>
      </c>
      <c r="BG104" s="7" t="s">
        <v>4</v>
      </c>
      <c r="BH104" s="7" t="s">
        <v>4</v>
      </c>
      <c r="BI104" s="7" t="s">
        <v>4</v>
      </c>
      <c r="BJ104" s="7" t="s">
        <v>4</v>
      </c>
      <c r="BK104" s="7" t="s">
        <v>4</v>
      </c>
    </row>
    <row r="105" spans="1:63">
      <c r="A105" s="7" t="s">
        <v>92</v>
      </c>
      <c r="B105" s="7" t="s">
        <v>6</v>
      </c>
      <c r="C105" s="7" t="s">
        <v>4</v>
      </c>
      <c r="D105" s="7" t="s">
        <v>4</v>
      </c>
      <c r="E105" s="7" t="s">
        <v>4</v>
      </c>
      <c r="F105" s="7" t="s">
        <v>4</v>
      </c>
      <c r="G105" s="7" t="s">
        <v>4</v>
      </c>
      <c r="H105" s="7" t="s">
        <v>4</v>
      </c>
      <c r="I105" s="7" t="s">
        <v>4</v>
      </c>
      <c r="J105" s="7" t="s">
        <v>4</v>
      </c>
      <c r="K105" s="7" t="s">
        <v>4</v>
      </c>
      <c r="L105" s="7" t="s">
        <v>4</v>
      </c>
      <c r="M105" s="7" t="s">
        <v>4</v>
      </c>
      <c r="N105" s="7" t="s">
        <v>4</v>
      </c>
      <c r="O105" s="7" t="s">
        <v>4</v>
      </c>
      <c r="P105" s="7" t="s">
        <v>4</v>
      </c>
      <c r="Q105" s="7" t="s">
        <v>4</v>
      </c>
      <c r="R105" s="7" t="s">
        <v>4</v>
      </c>
      <c r="S105" s="7" t="s">
        <v>4</v>
      </c>
      <c r="T105" s="7" t="s">
        <v>4</v>
      </c>
      <c r="U105" s="7" t="s">
        <v>4</v>
      </c>
      <c r="V105" s="7" t="s">
        <v>4</v>
      </c>
      <c r="W105" s="7" t="s">
        <v>4</v>
      </c>
      <c r="X105" s="7" t="s">
        <v>4</v>
      </c>
      <c r="Y105" s="7" t="s">
        <v>4</v>
      </c>
      <c r="Z105" s="7" t="s">
        <v>4</v>
      </c>
      <c r="AA105" s="7" t="s">
        <v>4</v>
      </c>
      <c r="AB105" s="7" t="s">
        <v>4</v>
      </c>
      <c r="AC105" s="7" t="s">
        <v>4</v>
      </c>
      <c r="AD105" s="7" t="s">
        <v>4</v>
      </c>
      <c r="AE105" s="7" t="s">
        <v>4</v>
      </c>
      <c r="AF105" s="7" t="s">
        <v>4</v>
      </c>
      <c r="AG105" s="7" t="s">
        <v>4</v>
      </c>
      <c r="AH105" s="7" t="s">
        <v>4</v>
      </c>
      <c r="AI105" s="7" t="s">
        <v>4</v>
      </c>
      <c r="AJ105" s="7" t="s">
        <v>4</v>
      </c>
      <c r="AK105" s="7" t="s">
        <v>4</v>
      </c>
      <c r="AL105" s="7" t="s">
        <v>4</v>
      </c>
      <c r="AM105" s="7" t="s">
        <v>4</v>
      </c>
      <c r="AN105" s="7" t="s">
        <v>4</v>
      </c>
      <c r="AO105" s="7" t="s">
        <v>4</v>
      </c>
      <c r="AP105" s="7" t="s">
        <v>11</v>
      </c>
      <c r="AQ105" s="7" t="s">
        <v>11</v>
      </c>
      <c r="AR105" s="7" t="s">
        <v>11</v>
      </c>
      <c r="AS105" s="7" t="s">
        <v>11</v>
      </c>
      <c r="AT105" s="7" t="s">
        <v>5</v>
      </c>
      <c r="AU105" s="7" t="s">
        <v>11</v>
      </c>
      <c r="AV105" s="7" t="s">
        <v>5</v>
      </c>
      <c r="AW105" s="7" t="s">
        <v>11</v>
      </c>
      <c r="AX105" s="7" t="s">
        <v>5</v>
      </c>
      <c r="AY105" s="7" t="s">
        <v>5</v>
      </c>
      <c r="AZ105" s="7" t="s">
        <v>5</v>
      </c>
      <c r="BA105" s="7" t="s">
        <v>11</v>
      </c>
      <c r="BB105" s="7">
        <v>1</v>
      </c>
      <c r="BC105" s="7">
        <v>1</v>
      </c>
      <c r="BD105" s="7" t="s">
        <v>5</v>
      </c>
      <c r="BE105" s="7" t="s">
        <v>5</v>
      </c>
      <c r="BF105" s="7" t="s">
        <v>5</v>
      </c>
      <c r="BG105" s="7">
        <v>1</v>
      </c>
      <c r="BH105" s="7">
        <v>1</v>
      </c>
      <c r="BI105" s="7">
        <v>3</v>
      </c>
      <c r="BJ105" s="7">
        <v>1</v>
      </c>
      <c r="BK105" s="7">
        <v>1</v>
      </c>
    </row>
    <row r="106" spans="1:63">
      <c r="A106" s="7" t="s">
        <v>92</v>
      </c>
      <c r="B106" s="7" t="s">
        <v>7</v>
      </c>
      <c r="C106" s="7" t="s">
        <v>4</v>
      </c>
      <c r="D106" s="7" t="s">
        <v>4</v>
      </c>
      <c r="E106" s="7" t="s">
        <v>4</v>
      </c>
      <c r="F106" s="7" t="s">
        <v>4</v>
      </c>
      <c r="G106" s="7" t="s">
        <v>4</v>
      </c>
      <c r="H106" s="7" t="s">
        <v>4</v>
      </c>
      <c r="I106" s="7" t="s">
        <v>4</v>
      </c>
      <c r="J106" s="7" t="s">
        <v>4</v>
      </c>
      <c r="K106" s="7" t="s">
        <v>4</v>
      </c>
      <c r="L106" s="7" t="s">
        <v>4</v>
      </c>
      <c r="M106" s="7" t="s">
        <v>4</v>
      </c>
      <c r="N106" s="7" t="s">
        <v>4</v>
      </c>
      <c r="O106" s="7" t="s">
        <v>4</v>
      </c>
      <c r="P106" s="7" t="s">
        <v>4</v>
      </c>
      <c r="Q106" s="7" t="s">
        <v>4</v>
      </c>
      <c r="R106" s="7" t="s">
        <v>4</v>
      </c>
      <c r="S106" s="7" t="s">
        <v>4</v>
      </c>
      <c r="T106" s="7" t="s">
        <v>4</v>
      </c>
      <c r="U106" s="7" t="s">
        <v>4</v>
      </c>
      <c r="V106" s="7" t="s">
        <v>4</v>
      </c>
      <c r="W106" s="7" t="s">
        <v>4</v>
      </c>
      <c r="X106" s="7" t="s">
        <v>4</v>
      </c>
      <c r="Y106" s="7" t="s">
        <v>4</v>
      </c>
      <c r="Z106" s="7" t="s">
        <v>4</v>
      </c>
      <c r="AA106" s="7" t="s">
        <v>4</v>
      </c>
      <c r="AB106" s="7" t="s">
        <v>4</v>
      </c>
      <c r="AC106" s="7" t="s">
        <v>4</v>
      </c>
      <c r="AD106" s="7" t="s">
        <v>4</v>
      </c>
      <c r="AE106" s="7" t="s">
        <v>4</v>
      </c>
      <c r="AF106" s="7" t="s">
        <v>4</v>
      </c>
      <c r="AG106" s="7" t="s">
        <v>4</v>
      </c>
      <c r="AH106" s="7" t="s">
        <v>4</v>
      </c>
      <c r="AI106" s="7" t="s">
        <v>4</v>
      </c>
      <c r="AJ106" s="7" t="s">
        <v>4</v>
      </c>
      <c r="AK106" s="7" t="s">
        <v>4</v>
      </c>
      <c r="AL106" s="7" t="s">
        <v>4</v>
      </c>
      <c r="AM106" s="7" t="s">
        <v>4</v>
      </c>
      <c r="AN106" s="7" t="s">
        <v>4</v>
      </c>
      <c r="AO106" s="7" t="s">
        <v>4</v>
      </c>
      <c r="AP106" s="7">
        <v>1</v>
      </c>
      <c r="AQ106" s="7">
        <v>1</v>
      </c>
      <c r="AR106" s="7" t="s">
        <v>11</v>
      </c>
      <c r="AS106" s="7">
        <v>1</v>
      </c>
      <c r="AT106" s="7" t="s">
        <v>11</v>
      </c>
      <c r="AU106" s="7">
        <v>1</v>
      </c>
      <c r="AV106" s="7">
        <v>2</v>
      </c>
      <c r="AW106" s="7" t="s">
        <v>5</v>
      </c>
      <c r="AX106" s="7">
        <v>1</v>
      </c>
      <c r="AY106" s="7">
        <v>6</v>
      </c>
      <c r="AZ106" s="7">
        <v>7</v>
      </c>
      <c r="BA106" s="7">
        <v>1</v>
      </c>
      <c r="BB106" s="7">
        <v>1</v>
      </c>
      <c r="BC106" s="7" t="s">
        <v>5</v>
      </c>
      <c r="BD106" s="7" t="s">
        <v>11</v>
      </c>
      <c r="BE106" s="7" t="s">
        <v>5</v>
      </c>
      <c r="BF106" s="7" t="s">
        <v>5</v>
      </c>
      <c r="BG106" s="7">
        <v>3</v>
      </c>
      <c r="BH106" s="7">
        <v>2</v>
      </c>
      <c r="BI106" s="7">
        <v>1</v>
      </c>
      <c r="BJ106" s="7">
        <v>1</v>
      </c>
      <c r="BK106" s="7">
        <v>1</v>
      </c>
    </row>
    <row r="107" spans="1:63">
      <c r="A107" s="7" t="s">
        <v>92</v>
      </c>
      <c r="B107" s="7" t="s">
        <v>6</v>
      </c>
      <c r="C107" s="7" t="s">
        <v>5</v>
      </c>
      <c r="D107" s="7" t="s">
        <v>5</v>
      </c>
      <c r="E107" s="7" t="s">
        <v>5</v>
      </c>
      <c r="F107" s="7" t="s">
        <v>5</v>
      </c>
      <c r="G107" s="7" t="s">
        <v>5</v>
      </c>
      <c r="H107" s="7" t="s">
        <v>5</v>
      </c>
      <c r="I107" s="7" t="s">
        <v>5</v>
      </c>
      <c r="J107" s="7" t="s">
        <v>5</v>
      </c>
      <c r="K107" s="7" t="s">
        <v>5</v>
      </c>
      <c r="L107" s="7" t="s">
        <v>5</v>
      </c>
      <c r="M107" s="7" t="s">
        <v>5</v>
      </c>
      <c r="N107" s="7" t="s">
        <v>5</v>
      </c>
      <c r="O107" s="7" t="s">
        <v>5</v>
      </c>
      <c r="P107" s="7" t="s">
        <v>5</v>
      </c>
      <c r="Q107" s="7" t="s">
        <v>5</v>
      </c>
      <c r="R107" s="7" t="s">
        <v>5</v>
      </c>
      <c r="S107" s="7" t="s">
        <v>5</v>
      </c>
      <c r="T107" s="7" t="s">
        <v>5</v>
      </c>
      <c r="U107" s="7" t="s">
        <v>5</v>
      </c>
      <c r="V107" s="7" t="s">
        <v>5</v>
      </c>
      <c r="W107" s="7" t="s">
        <v>5</v>
      </c>
      <c r="X107" s="7" t="s">
        <v>5</v>
      </c>
      <c r="Y107" s="7" t="s">
        <v>5</v>
      </c>
      <c r="Z107" s="7" t="s">
        <v>5</v>
      </c>
      <c r="AA107" s="7" t="s">
        <v>5</v>
      </c>
      <c r="AB107" s="7" t="s">
        <v>11</v>
      </c>
      <c r="AC107" s="7">
        <v>1</v>
      </c>
      <c r="AD107" s="7">
        <v>3</v>
      </c>
      <c r="AE107" s="7">
        <v>1</v>
      </c>
      <c r="AF107" s="7">
        <v>5</v>
      </c>
      <c r="AG107" s="7">
        <v>1</v>
      </c>
      <c r="AH107" s="7" t="s">
        <v>11</v>
      </c>
      <c r="AI107" s="7">
        <v>5</v>
      </c>
      <c r="AJ107" s="7">
        <v>2</v>
      </c>
      <c r="AK107" s="7">
        <v>1</v>
      </c>
      <c r="AL107" s="7">
        <v>1</v>
      </c>
      <c r="AM107" s="7" t="s">
        <v>11</v>
      </c>
      <c r="AN107" s="7" t="s">
        <v>5</v>
      </c>
      <c r="AO107" s="7" t="s">
        <v>5</v>
      </c>
      <c r="AP107" s="7" t="s">
        <v>4</v>
      </c>
      <c r="AQ107" s="7" t="s">
        <v>4</v>
      </c>
      <c r="AR107" s="7" t="s">
        <v>4</v>
      </c>
      <c r="AS107" s="7" t="s">
        <v>4</v>
      </c>
      <c r="AT107" s="7" t="s">
        <v>4</v>
      </c>
      <c r="AU107" s="7" t="s">
        <v>4</v>
      </c>
      <c r="AV107" s="7" t="s">
        <v>4</v>
      </c>
      <c r="AW107" s="7" t="s">
        <v>4</v>
      </c>
      <c r="AX107" s="7" t="s">
        <v>4</v>
      </c>
      <c r="AY107" s="7" t="s">
        <v>4</v>
      </c>
      <c r="AZ107" s="7" t="s">
        <v>4</v>
      </c>
      <c r="BA107" s="7" t="s">
        <v>4</v>
      </c>
      <c r="BB107" s="7" t="s">
        <v>4</v>
      </c>
      <c r="BC107" s="7" t="s">
        <v>4</v>
      </c>
      <c r="BD107" s="7" t="s">
        <v>4</v>
      </c>
      <c r="BE107" s="7" t="s">
        <v>4</v>
      </c>
      <c r="BF107" s="7" t="s">
        <v>4</v>
      </c>
      <c r="BG107" s="7" t="s">
        <v>4</v>
      </c>
      <c r="BH107" s="7" t="s">
        <v>4</v>
      </c>
      <c r="BI107" s="7" t="s">
        <v>4</v>
      </c>
      <c r="BJ107" s="7" t="s">
        <v>4</v>
      </c>
      <c r="BK107" s="7" t="s">
        <v>4</v>
      </c>
    </row>
    <row r="108" spans="1:63">
      <c r="A108" s="7" t="s">
        <v>92</v>
      </c>
      <c r="B108" s="7" t="s">
        <v>9</v>
      </c>
      <c r="C108" s="7" t="s">
        <v>5</v>
      </c>
      <c r="D108" s="7" t="s">
        <v>5</v>
      </c>
      <c r="E108" s="7" t="s">
        <v>5</v>
      </c>
      <c r="F108" s="7" t="s">
        <v>5</v>
      </c>
      <c r="G108" s="7" t="s">
        <v>5</v>
      </c>
      <c r="H108" s="7" t="s">
        <v>5</v>
      </c>
      <c r="I108" s="7" t="s">
        <v>5</v>
      </c>
      <c r="J108" s="7" t="s">
        <v>5</v>
      </c>
      <c r="K108" s="7" t="s">
        <v>5</v>
      </c>
      <c r="L108" s="7" t="s">
        <v>5</v>
      </c>
      <c r="M108" s="7">
        <v>13</v>
      </c>
      <c r="N108" s="7">
        <v>10</v>
      </c>
      <c r="O108" s="7">
        <v>7</v>
      </c>
      <c r="P108" s="7" t="s">
        <v>5</v>
      </c>
      <c r="Q108" s="7">
        <v>1</v>
      </c>
      <c r="R108" s="7">
        <v>2</v>
      </c>
      <c r="S108" s="7">
        <v>3</v>
      </c>
      <c r="T108" s="7">
        <v>5</v>
      </c>
      <c r="U108" s="7">
        <v>4</v>
      </c>
      <c r="V108" s="7">
        <v>4</v>
      </c>
      <c r="W108" s="7">
        <v>4</v>
      </c>
      <c r="X108" s="7">
        <v>3</v>
      </c>
      <c r="Y108" s="7">
        <v>20</v>
      </c>
      <c r="Z108" s="7">
        <v>4</v>
      </c>
      <c r="AA108" s="7">
        <v>3</v>
      </c>
      <c r="AB108" s="7" t="s">
        <v>5</v>
      </c>
      <c r="AC108" s="7" t="s">
        <v>5</v>
      </c>
      <c r="AD108" s="7" t="s">
        <v>5</v>
      </c>
      <c r="AE108" s="7" t="s">
        <v>5</v>
      </c>
      <c r="AF108" s="7" t="s">
        <v>5</v>
      </c>
      <c r="AG108" s="7" t="s">
        <v>5</v>
      </c>
      <c r="AH108" s="7" t="s">
        <v>5</v>
      </c>
      <c r="AI108" s="7" t="s">
        <v>5</v>
      </c>
      <c r="AJ108" s="7" t="s">
        <v>5</v>
      </c>
      <c r="AK108" s="7" t="s">
        <v>5</v>
      </c>
      <c r="AL108" s="7" t="s">
        <v>5</v>
      </c>
      <c r="AM108" s="7" t="s">
        <v>5</v>
      </c>
      <c r="AN108" s="7" t="s">
        <v>5</v>
      </c>
      <c r="AO108" s="7" t="s">
        <v>5</v>
      </c>
      <c r="AP108" s="7" t="s">
        <v>4</v>
      </c>
      <c r="AQ108" s="7" t="s">
        <v>4</v>
      </c>
      <c r="AR108" s="7" t="s">
        <v>4</v>
      </c>
      <c r="AS108" s="7" t="s">
        <v>4</v>
      </c>
      <c r="AT108" s="7" t="s">
        <v>4</v>
      </c>
      <c r="AU108" s="7" t="s">
        <v>4</v>
      </c>
      <c r="AV108" s="7" t="s">
        <v>4</v>
      </c>
      <c r="AW108" s="7" t="s">
        <v>4</v>
      </c>
      <c r="AX108" s="7" t="s">
        <v>4</v>
      </c>
      <c r="AY108" s="7" t="s">
        <v>4</v>
      </c>
      <c r="AZ108" s="7" t="s">
        <v>4</v>
      </c>
      <c r="BA108" s="7" t="s">
        <v>4</v>
      </c>
      <c r="BB108" s="7" t="s">
        <v>4</v>
      </c>
      <c r="BC108" s="7" t="s">
        <v>4</v>
      </c>
      <c r="BD108" s="7" t="s">
        <v>4</v>
      </c>
      <c r="BE108" s="7" t="s">
        <v>4</v>
      </c>
      <c r="BF108" s="7" t="s">
        <v>4</v>
      </c>
      <c r="BG108" s="7" t="s">
        <v>4</v>
      </c>
      <c r="BH108" s="7" t="s">
        <v>4</v>
      </c>
      <c r="BI108" s="7" t="s">
        <v>4</v>
      </c>
      <c r="BJ108" s="7" t="s">
        <v>4</v>
      </c>
      <c r="BK108" s="7" t="s">
        <v>4</v>
      </c>
    </row>
    <row r="109" spans="1:63">
      <c r="A109" s="7" t="s">
        <v>92</v>
      </c>
      <c r="B109" s="7" t="s">
        <v>7</v>
      </c>
      <c r="C109" s="7" t="s">
        <v>5</v>
      </c>
      <c r="D109" s="7" t="s">
        <v>5</v>
      </c>
      <c r="E109" s="7" t="s">
        <v>5</v>
      </c>
      <c r="F109" s="7" t="s">
        <v>5</v>
      </c>
      <c r="G109" s="7" t="s">
        <v>5</v>
      </c>
      <c r="H109" s="7" t="s">
        <v>5</v>
      </c>
      <c r="I109" s="7" t="s">
        <v>5</v>
      </c>
      <c r="J109" s="7" t="s">
        <v>5</v>
      </c>
      <c r="K109" s="7" t="s">
        <v>5</v>
      </c>
      <c r="L109" s="7" t="s">
        <v>5</v>
      </c>
      <c r="M109" s="7" t="s">
        <v>5</v>
      </c>
      <c r="N109" s="7" t="s">
        <v>5</v>
      </c>
      <c r="O109" s="7" t="s">
        <v>5</v>
      </c>
      <c r="P109" s="7" t="s">
        <v>5</v>
      </c>
      <c r="Q109" s="7" t="s">
        <v>5</v>
      </c>
      <c r="R109" s="7" t="s">
        <v>5</v>
      </c>
      <c r="S109" s="7" t="s">
        <v>5</v>
      </c>
      <c r="T109" s="7" t="s">
        <v>5</v>
      </c>
      <c r="U109" s="7" t="s">
        <v>5</v>
      </c>
      <c r="V109" s="7" t="s">
        <v>5</v>
      </c>
      <c r="W109" s="7" t="s">
        <v>5</v>
      </c>
      <c r="X109" s="7" t="s">
        <v>5</v>
      </c>
      <c r="Y109" s="7" t="s">
        <v>5</v>
      </c>
      <c r="Z109" s="7" t="s">
        <v>5</v>
      </c>
      <c r="AA109" s="7" t="s">
        <v>5</v>
      </c>
      <c r="AB109" s="7">
        <v>2</v>
      </c>
      <c r="AC109" s="7" t="s">
        <v>11</v>
      </c>
      <c r="AD109" s="7" t="s">
        <v>5</v>
      </c>
      <c r="AE109" s="7" t="s">
        <v>5</v>
      </c>
      <c r="AF109" s="7" t="s">
        <v>5</v>
      </c>
      <c r="AG109" s="7" t="s">
        <v>5</v>
      </c>
      <c r="AH109" s="7" t="s">
        <v>5</v>
      </c>
      <c r="AI109" s="7" t="s">
        <v>5</v>
      </c>
      <c r="AJ109" s="7" t="s">
        <v>5</v>
      </c>
      <c r="AK109" s="7" t="s">
        <v>5</v>
      </c>
      <c r="AL109" s="7" t="s">
        <v>5</v>
      </c>
      <c r="AM109" s="7" t="s">
        <v>5</v>
      </c>
      <c r="AN109" s="7" t="s">
        <v>5</v>
      </c>
      <c r="AO109" s="7" t="s">
        <v>5</v>
      </c>
      <c r="AP109" s="7" t="s">
        <v>4</v>
      </c>
      <c r="AQ109" s="7" t="s">
        <v>4</v>
      </c>
      <c r="AR109" s="7" t="s">
        <v>4</v>
      </c>
      <c r="AS109" s="7" t="s">
        <v>4</v>
      </c>
      <c r="AT109" s="7" t="s">
        <v>4</v>
      </c>
      <c r="AU109" s="7" t="s">
        <v>4</v>
      </c>
      <c r="AV109" s="7" t="s">
        <v>4</v>
      </c>
      <c r="AW109" s="7" t="s">
        <v>4</v>
      </c>
      <c r="AX109" s="7" t="s">
        <v>4</v>
      </c>
      <c r="AY109" s="7" t="s">
        <v>4</v>
      </c>
      <c r="AZ109" s="7" t="s">
        <v>4</v>
      </c>
      <c r="BA109" s="7" t="s">
        <v>4</v>
      </c>
      <c r="BB109" s="7" t="s">
        <v>4</v>
      </c>
      <c r="BC109" s="7" t="s">
        <v>4</v>
      </c>
      <c r="BD109" s="7" t="s">
        <v>4</v>
      </c>
      <c r="BE109" s="7" t="s">
        <v>4</v>
      </c>
      <c r="BF109" s="7" t="s">
        <v>4</v>
      </c>
      <c r="BG109" s="7" t="s">
        <v>4</v>
      </c>
      <c r="BH109" s="7" t="s">
        <v>4</v>
      </c>
      <c r="BI109" s="7" t="s">
        <v>4</v>
      </c>
      <c r="BJ109" s="7" t="s">
        <v>4</v>
      </c>
      <c r="BK109" s="7" t="s">
        <v>4</v>
      </c>
    </row>
    <row r="110" spans="1:63">
      <c r="A110" s="7" t="s">
        <v>27</v>
      </c>
      <c r="B110" s="7" t="s">
        <v>6</v>
      </c>
      <c r="C110" s="7" t="s">
        <v>4</v>
      </c>
      <c r="D110" s="7" t="s">
        <v>4</v>
      </c>
      <c r="E110" s="7" t="s">
        <v>4</v>
      </c>
      <c r="F110" s="7" t="s">
        <v>4</v>
      </c>
      <c r="G110" s="7" t="s">
        <v>4</v>
      </c>
      <c r="H110" s="7" t="s">
        <v>4</v>
      </c>
      <c r="I110" s="7" t="s">
        <v>4</v>
      </c>
      <c r="J110" s="7" t="s">
        <v>4</v>
      </c>
      <c r="K110" s="7" t="s">
        <v>4</v>
      </c>
      <c r="L110" s="7" t="s">
        <v>4</v>
      </c>
      <c r="M110" s="7" t="s">
        <v>4</v>
      </c>
      <c r="N110" s="7" t="s">
        <v>4</v>
      </c>
      <c r="O110" s="7" t="s">
        <v>4</v>
      </c>
      <c r="P110" s="7" t="s">
        <v>4</v>
      </c>
      <c r="Q110" s="7" t="s">
        <v>4</v>
      </c>
      <c r="R110" s="7" t="s">
        <v>4</v>
      </c>
      <c r="S110" s="7" t="s">
        <v>4</v>
      </c>
      <c r="T110" s="7" t="s">
        <v>4</v>
      </c>
      <c r="U110" s="7" t="s">
        <v>4</v>
      </c>
      <c r="V110" s="7" t="s">
        <v>4</v>
      </c>
      <c r="W110" s="7" t="s">
        <v>4</v>
      </c>
      <c r="X110" s="7" t="s">
        <v>4</v>
      </c>
      <c r="Y110" s="7" t="s">
        <v>4</v>
      </c>
      <c r="Z110" s="7" t="s">
        <v>4</v>
      </c>
      <c r="AA110" s="7" t="s">
        <v>4</v>
      </c>
      <c r="AB110" s="7" t="s">
        <v>4</v>
      </c>
      <c r="AC110" s="7" t="s">
        <v>4</v>
      </c>
      <c r="AD110" s="7" t="s">
        <v>4</v>
      </c>
      <c r="AE110" s="7" t="s">
        <v>4</v>
      </c>
      <c r="AF110" s="7" t="s">
        <v>4</v>
      </c>
      <c r="AG110" s="7" t="s">
        <v>4</v>
      </c>
      <c r="AH110" s="7" t="s">
        <v>4</v>
      </c>
      <c r="AI110" s="7" t="s">
        <v>4</v>
      </c>
      <c r="AJ110" s="7" t="s">
        <v>4</v>
      </c>
      <c r="AK110" s="7" t="s">
        <v>4</v>
      </c>
      <c r="AL110" s="7" t="s">
        <v>4</v>
      </c>
      <c r="AM110" s="7" t="s">
        <v>4</v>
      </c>
      <c r="AN110" s="7" t="s">
        <v>4</v>
      </c>
      <c r="AO110" s="7" t="s">
        <v>4</v>
      </c>
      <c r="AP110" s="7" t="s">
        <v>5</v>
      </c>
      <c r="AQ110" s="7" t="s">
        <v>5</v>
      </c>
      <c r="AR110" s="7" t="s">
        <v>5</v>
      </c>
      <c r="AS110" s="7" t="s">
        <v>5</v>
      </c>
      <c r="AT110" s="7" t="s">
        <v>5</v>
      </c>
      <c r="AU110" s="7" t="s">
        <v>11</v>
      </c>
      <c r="AV110" s="7" t="s">
        <v>5</v>
      </c>
      <c r="AW110" s="7" t="s">
        <v>5</v>
      </c>
      <c r="AX110" s="7" t="s">
        <v>5</v>
      </c>
      <c r="AY110" s="7" t="s">
        <v>5</v>
      </c>
      <c r="AZ110" s="7" t="s">
        <v>5</v>
      </c>
      <c r="BA110" s="7" t="s">
        <v>5</v>
      </c>
      <c r="BB110" s="7">
        <v>2</v>
      </c>
      <c r="BC110" s="7" t="s">
        <v>5</v>
      </c>
      <c r="BD110" s="7" t="s">
        <v>5</v>
      </c>
      <c r="BE110" s="7" t="s">
        <v>5</v>
      </c>
      <c r="BF110" s="7" t="s">
        <v>5</v>
      </c>
      <c r="BG110" s="7" t="s">
        <v>4</v>
      </c>
      <c r="BH110" s="7" t="s">
        <v>4</v>
      </c>
      <c r="BI110" s="7" t="s">
        <v>4</v>
      </c>
      <c r="BJ110" s="7" t="s">
        <v>5</v>
      </c>
      <c r="BK110" s="7" t="s">
        <v>5</v>
      </c>
    </row>
    <row r="111" spans="1:63">
      <c r="A111" s="7" t="s">
        <v>27</v>
      </c>
      <c r="B111" s="7" t="s">
        <v>7</v>
      </c>
      <c r="C111" s="7" t="s">
        <v>4</v>
      </c>
      <c r="D111" s="7" t="s">
        <v>4</v>
      </c>
      <c r="E111" s="7" t="s">
        <v>4</v>
      </c>
      <c r="F111" s="7" t="s">
        <v>4</v>
      </c>
      <c r="G111" s="7" t="s">
        <v>4</v>
      </c>
      <c r="H111" s="7" t="s">
        <v>4</v>
      </c>
      <c r="I111" s="7" t="s">
        <v>4</v>
      </c>
      <c r="J111" s="7" t="s">
        <v>4</v>
      </c>
      <c r="K111" s="7" t="s">
        <v>4</v>
      </c>
      <c r="L111" s="7" t="s">
        <v>4</v>
      </c>
      <c r="M111" s="7" t="s">
        <v>4</v>
      </c>
      <c r="N111" s="7" t="s">
        <v>4</v>
      </c>
      <c r="O111" s="7" t="s">
        <v>4</v>
      </c>
      <c r="P111" s="7" t="s">
        <v>4</v>
      </c>
      <c r="Q111" s="7" t="s">
        <v>4</v>
      </c>
      <c r="R111" s="7" t="s">
        <v>4</v>
      </c>
      <c r="S111" s="7" t="s">
        <v>4</v>
      </c>
      <c r="T111" s="7" t="s">
        <v>4</v>
      </c>
      <c r="U111" s="7" t="s">
        <v>4</v>
      </c>
      <c r="V111" s="7" t="s">
        <v>4</v>
      </c>
      <c r="W111" s="7" t="s">
        <v>4</v>
      </c>
      <c r="X111" s="7" t="s">
        <v>4</v>
      </c>
      <c r="Y111" s="7" t="s">
        <v>4</v>
      </c>
      <c r="Z111" s="7" t="s">
        <v>4</v>
      </c>
      <c r="AA111" s="7" t="s">
        <v>4</v>
      </c>
      <c r="AB111" s="7" t="s">
        <v>4</v>
      </c>
      <c r="AC111" s="7" t="s">
        <v>4</v>
      </c>
      <c r="AD111" s="7" t="s">
        <v>4</v>
      </c>
      <c r="AE111" s="7" t="s">
        <v>4</v>
      </c>
      <c r="AF111" s="7" t="s">
        <v>4</v>
      </c>
      <c r="AG111" s="7" t="s">
        <v>4</v>
      </c>
      <c r="AH111" s="7" t="s">
        <v>4</v>
      </c>
      <c r="AI111" s="7" t="s">
        <v>4</v>
      </c>
      <c r="AJ111" s="7" t="s">
        <v>4</v>
      </c>
      <c r="AK111" s="7" t="s">
        <v>4</v>
      </c>
      <c r="AL111" s="7" t="s">
        <v>4</v>
      </c>
      <c r="AM111" s="7" t="s">
        <v>4</v>
      </c>
      <c r="AN111" s="7" t="s">
        <v>4</v>
      </c>
      <c r="AO111" s="7" t="s">
        <v>4</v>
      </c>
      <c r="AP111" s="7" t="s">
        <v>5</v>
      </c>
      <c r="AQ111" s="7" t="s">
        <v>5</v>
      </c>
      <c r="AR111" s="7" t="s">
        <v>5</v>
      </c>
      <c r="AS111" s="7" t="s">
        <v>5</v>
      </c>
      <c r="AT111" s="7" t="s">
        <v>5</v>
      </c>
      <c r="AU111" s="7" t="s">
        <v>5</v>
      </c>
      <c r="AV111" s="7" t="s">
        <v>5</v>
      </c>
      <c r="AW111" s="7" t="s">
        <v>5</v>
      </c>
      <c r="AX111" s="7" t="s">
        <v>5</v>
      </c>
      <c r="AY111" s="7" t="s">
        <v>5</v>
      </c>
      <c r="AZ111" s="7" t="s">
        <v>5</v>
      </c>
      <c r="BA111" s="7" t="s">
        <v>5</v>
      </c>
      <c r="BB111" s="7" t="s">
        <v>5</v>
      </c>
      <c r="BC111" s="7" t="s">
        <v>11</v>
      </c>
      <c r="BD111" s="7" t="s">
        <v>5</v>
      </c>
      <c r="BE111" s="7" t="s">
        <v>5</v>
      </c>
      <c r="BF111" s="7" t="s">
        <v>5</v>
      </c>
      <c r="BG111" s="7">
        <v>8</v>
      </c>
      <c r="BH111" s="7">
        <v>1</v>
      </c>
      <c r="BI111" s="7">
        <v>2</v>
      </c>
      <c r="BJ111" s="7">
        <v>5</v>
      </c>
      <c r="BK111" s="7">
        <v>3</v>
      </c>
    </row>
    <row r="112" spans="1:63">
      <c r="A112" s="7" t="s">
        <v>27</v>
      </c>
      <c r="B112" s="7" t="s">
        <v>9</v>
      </c>
      <c r="C112" s="7" t="s">
        <v>5</v>
      </c>
      <c r="D112" s="7" t="s">
        <v>4</v>
      </c>
      <c r="E112" s="7" t="s">
        <v>5</v>
      </c>
      <c r="F112" s="7" t="s">
        <v>5</v>
      </c>
      <c r="G112" s="7" t="s">
        <v>4</v>
      </c>
      <c r="H112" s="7">
        <v>10</v>
      </c>
      <c r="I112" s="7">
        <v>6</v>
      </c>
      <c r="J112" s="7">
        <v>5</v>
      </c>
      <c r="K112" s="7">
        <v>3</v>
      </c>
      <c r="L112" s="7">
        <v>4</v>
      </c>
      <c r="M112" s="7">
        <v>2</v>
      </c>
      <c r="N112" s="7">
        <v>2</v>
      </c>
      <c r="O112" s="7">
        <v>1</v>
      </c>
      <c r="P112" s="7" t="s">
        <v>5</v>
      </c>
      <c r="Q112" s="7">
        <v>4</v>
      </c>
      <c r="R112" s="7">
        <v>1</v>
      </c>
      <c r="S112" s="7">
        <v>1</v>
      </c>
      <c r="T112" s="7" t="s">
        <v>5</v>
      </c>
      <c r="U112" s="7" t="s">
        <v>5</v>
      </c>
      <c r="V112" s="7" t="s">
        <v>5</v>
      </c>
      <c r="W112" s="7" t="s">
        <v>5</v>
      </c>
      <c r="X112" s="7" t="s">
        <v>5</v>
      </c>
      <c r="Y112" s="7" t="s">
        <v>5</v>
      </c>
      <c r="Z112" s="7" t="s">
        <v>5</v>
      </c>
      <c r="AA112" s="7" t="s">
        <v>5</v>
      </c>
      <c r="AB112" s="7" t="s">
        <v>5</v>
      </c>
      <c r="AC112" s="7" t="s">
        <v>5</v>
      </c>
      <c r="AD112" s="7" t="s">
        <v>5</v>
      </c>
      <c r="AE112" s="7" t="s">
        <v>5</v>
      </c>
      <c r="AF112" s="7" t="s">
        <v>5</v>
      </c>
      <c r="AG112" s="7" t="s">
        <v>5</v>
      </c>
      <c r="AH112" s="7" t="s">
        <v>5</v>
      </c>
      <c r="AI112" s="7" t="s">
        <v>5</v>
      </c>
      <c r="AJ112" s="7" t="s">
        <v>5</v>
      </c>
      <c r="AK112" s="7" t="s">
        <v>5</v>
      </c>
      <c r="AL112" s="7" t="s">
        <v>5</v>
      </c>
      <c r="AM112" s="7" t="s">
        <v>5</v>
      </c>
      <c r="AN112" s="7" t="s">
        <v>5</v>
      </c>
      <c r="AO112" s="7" t="s">
        <v>5</v>
      </c>
      <c r="AP112" s="7" t="s">
        <v>4</v>
      </c>
      <c r="AQ112" s="7" t="s">
        <v>4</v>
      </c>
      <c r="AR112" s="7" t="s">
        <v>4</v>
      </c>
      <c r="AS112" s="7" t="s">
        <v>4</v>
      </c>
      <c r="AT112" s="7" t="s">
        <v>4</v>
      </c>
      <c r="AU112" s="7" t="s">
        <v>4</v>
      </c>
      <c r="AV112" s="7" t="s">
        <v>4</v>
      </c>
      <c r="AW112" s="7" t="s">
        <v>4</v>
      </c>
      <c r="AX112" s="7" t="s">
        <v>4</v>
      </c>
      <c r="AY112" s="7" t="s">
        <v>4</v>
      </c>
      <c r="AZ112" s="7" t="s">
        <v>4</v>
      </c>
      <c r="BA112" s="7" t="s">
        <v>4</v>
      </c>
      <c r="BB112" s="7" t="s">
        <v>4</v>
      </c>
      <c r="BC112" s="7" t="s">
        <v>4</v>
      </c>
      <c r="BD112" s="7" t="s">
        <v>4</v>
      </c>
      <c r="BE112" s="7" t="s">
        <v>4</v>
      </c>
      <c r="BF112" s="7" t="s">
        <v>4</v>
      </c>
      <c r="BG112" s="7" t="s">
        <v>4</v>
      </c>
      <c r="BH112" s="7" t="s">
        <v>4</v>
      </c>
      <c r="BI112" s="7" t="s">
        <v>4</v>
      </c>
      <c r="BJ112" s="7" t="s">
        <v>4</v>
      </c>
      <c r="BK112" s="7" t="s">
        <v>4</v>
      </c>
    </row>
    <row r="113" spans="1:63">
      <c r="A113" s="7" t="s">
        <v>27</v>
      </c>
      <c r="B113" s="7" t="s">
        <v>7</v>
      </c>
      <c r="C113" s="7" t="s">
        <v>5</v>
      </c>
      <c r="D113" s="7" t="s">
        <v>5</v>
      </c>
      <c r="E113" s="7" t="s">
        <v>5</v>
      </c>
      <c r="F113" s="7" t="s">
        <v>5</v>
      </c>
      <c r="G113" s="7" t="s">
        <v>5</v>
      </c>
      <c r="H113" s="7" t="s">
        <v>5</v>
      </c>
      <c r="I113" s="7" t="s">
        <v>5</v>
      </c>
      <c r="J113" s="7" t="s">
        <v>5</v>
      </c>
      <c r="K113" s="7" t="s">
        <v>5</v>
      </c>
      <c r="L113" s="7" t="s">
        <v>5</v>
      </c>
      <c r="M113" s="7" t="s">
        <v>5</v>
      </c>
      <c r="N113" s="7" t="s">
        <v>5</v>
      </c>
      <c r="O113" s="7" t="s">
        <v>5</v>
      </c>
      <c r="P113" s="7" t="s">
        <v>5</v>
      </c>
      <c r="Q113" s="7" t="s">
        <v>5</v>
      </c>
      <c r="R113" s="7" t="s">
        <v>5</v>
      </c>
      <c r="S113" s="7" t="s">
        <v>5</v>
      </c>
      <c r="T113" s="7" t="s">
        <v>5</v>
      </c>
      <c r="U113" s="7" t="s">
        <v>5</v>
      </c>
      <c r="V113" s="7" t="s">
        <v>5</v>
      </c>
      <c r="W113" s="7" t="s">
        <v>5</v>
      </c>
      <c r="X113" s="7" t="s">
        <v>5</v>
      </c>
      <c r="Y113" s="7" t="s">
        <v>5</v>
      </c>
      <c r="Z113" s="7" t="s">
        <v>5</v>
      </c>
      <c r="AA113" s="7" t="s">
        <v>5</v>
      </c>
      <c r="AB113" s="7" t="s">
        <v>5</v>
      </c>
      <c r="AC113" s="7" t="s">
        <v>5</v>
      </c>
      <c r="AD113" s="7" t="s">
        <v>5</v>
      </c>
      <c r="AE113" s="7" t="s">
        <v>5</v>
      </c>
      <c r="AF113" s="7" t="s">
        <v>5</v>
      </c>
      <c r="AG113" s="7" t="s">
        <v>5</v>
      </c>
      <c r="AH113" s="7" t="s">
        <v>5</v>
      </c>
      <c r="AI113" s="7" t="s">
        <v>5</v>
      </c>
      <c r="AJ113" s="7" t="s">
        <v>5</v>
      </c>
      <c r="AK113" s="7" t="s">
        <v>5</v>
      </c>
      <c r="AL113" s="7" t="s">
        <v>11</v>
      </c>
      <c r="AM113" s="7" t="s">
        <v>5</v>
      </c>
      <c r="AN113" s="7" t="s">
        <v>5</v>
      </c>
      <c r="AO113" s="7" t="s">
        <v>5</v>
      </c>
      <c r="AP113" s="7" t="s">
        <v>4</v>
      </c>
      <c r="AQ113" s="7" t="s">
        <v>4</v>
      </c>
      <c r="AR113" s="7" t="s">
        <v>4</v>
      </c>
      <c r="AS113" s="7" t="s">
        <v>4</v>
      </c>
      <c r="AT113" s="7" t="s">
        <v>4</v>
      </c>
      <c r="AU113" s="7" t="s">
        <v>4</v>
      </c>
      <c r="AV113" s="7" t="s">
        <v>4</v>
      </c>
      <c r="AW113" s="7" t="s">
        <v>4</v>
      </c>
      <c r="AX113" s="7" t="s">
        <v>4</v>
      </c>
      <c r="AY113" s="7" t="s">
        <v>4</v>
      </c>
      <c r="AZ113" s="7" t="s">
        <v>4</v>
      </c>
      <c r="BA113" s="7" t="s">
        <v>4</v>
      </c>
      <c r="BB113" s="7" t="s">
        <v>4</v>
      </c>
      <c r="BC113" s="7" t="s">
        <v>4</v>
      </c>
      <c r="BD113" s="7" t="s">
        <v>4</v>
      </c>
      <c r="BE113" s="7" t="s">
        <v>4</v>
      </c>
      <c r="BF113" s="7" t="s">
        <v>4</v>
      </c>
      <c r="BG113" s="7" t="s">
        <v>4</v>
      </c>
      <c r="BH113" s="7" t="s">
        <v>4</v>
      </c>
      <c r="BI113" s="7" t="s">
        <v>4</v>
      </c>
      <c r="BJ113" s="7" t="s">
        <v>4</v>
      </c>
      <c r="BK113" s="7" t="s">
        <v>4</v>
      </c>
    </row>
    <row r="114" spans="1:63">
      <c r="A114" s="7" t="s">
        <v>28</v>
      </c>
      <c r="B114" s="7" t="s">
        <v>6</v>
      </c>
      <c r="C114" s="7" t="s">
        <v>4</v>
      </c>
      <c r="D114" s="7" t="s">
        <v>4</v>
      </c>
      <c r="E114" s="7" t="s">
        <v>4</v>
      </c>
      <c r="F114" s="7" t="s">
        <v>4</v>
      </c>
      <c r="G114" s="7" t="s">
        <v>4</v>
      </c>
      <c r="H114" s="7" t="s">
        <v>4</v>
      </c>
      <c r="I114" s="7" t="s">
        <v>4</v>
      </c>
      <c r="J114" s="7" t="s">
        <v>4</v>
      </c>
      <c r="K114" s="7" t="s">
        <v>4</v>
      </c>
      <c r="L114" s="7" t="s">
        <v>4</v>
      </c>
      <c r="M114" s="7" t="s">
        <v>4</v>
      </c>
      <c r="N114" s="7" t="s">
        <v>4</v>
      </c>
      <c r="O114" s="7" t="s">
        <v>4</v>
      </c>
      <c r="P114" s="7" t="s">
        <v>4</v>
      </c>
      <c r="Q114" s="7" t="s">
        <v>4</v>
      </c>
      <c r="R114" s="7" t="s">
        <v>4</v>
      </c>
      <c r="S114" s="7" t="s">
        <v>4</v>
      </c>
      <c r="T114" s="7" t="s">
        <v>4</v>
      </c>
      <c r="U114" s="7" t="s">
        <v>4</v>
      </c>
      <c r="V114" s="7" t="s">
        <v>4</v>
      </c>
      <c r="W114" s="7" t="s">
        <v>4</v>
      </c>
      <c r="X114" s="7" t="s">
        <v>4</v>
      </c>
      <c r="Y114" s="7" t="s">
        <v>4</v>
      </c>
      <c r="Z114" s="7" t="s">
        <v>4</v>
      </c>
      <c r="AA114" s="7" t="s">
        <v>4</v>
      </c>
      <c r="AB114" s="7" t="s">
        <v>4</v>
      </c>
      <c r="AC114" s="7" t="s">
        <v>4</v>
      </c>
      <c r="AD114" s="7" t="s">
        <v>4</v>
      </c>
      <c r="AE114" s="7" t="s">
        <v>4</v>
      </c>
      <c r="AF114" s="7" t="s">
        <v>4</v>
      </c>
      <c r="AG114" s="7" t="s">
        <v>4</v>
      </c>
      <c r="AH114" s="7" t="s">
        <v>4</v>
      </c>
      <c r="AI114" s="7" t="s">
        <v>4</v>
      </c>
      <c r="AJ114" s="7" t="s">
        <v>4</v>
      </c>
      <c r="AK114" s="7" t="s">
        <v>4</v>
      </c>
      <c r="AL114" s="7" t="s">
        <v>4</v>
      </c>
      <c r="AM114" s="7" t="s">
        <v>4</v>
      </c>
      <c r="AN114" s="7" t="s">
        <v>4</v>
      </c>
      <c r="AO114" s="7" t="s">
        <v>4</v>
      </c>
      <c r="AP114" s="7">
        <v>689</v>
      </c>
      <c r="AQ114" s="7">
        <v>785</v>
      </c>
      <c r="AR114" s="7">
        <v>826</v>
      </c>
      <c r="AS114" s="7">
        <v>706</v>
      </c>
      <c r="AT114" s="7">
        <v>610</v>
      </c>
      <c r="AU114" s="7">
        <v>701</v>
      </c>
      <c r="AV114" s="7">
        <v>669</v>
      </c>
      <c r="AW114" s="7">
        <v>877</v>
      </c>
      <c r="AX114" s="7">
        <v>933</v>
      </c>
      <c r="AY114" s="7">
        <v>803</v>
      </c>
      <c r="AZ114" s="7">
        <v>769</v>
      </c>
      <c r="BA114" s="7">
        <v>621</v>
      </c>
      <c r="BB114" s="7">
        <v>822</v>
      </c>
      <c r="BC114" s="7">
        <v>976</v>
      </c>
      <c r="BD114" s="7">
        <v>1114</v>
      </c>
      <c r="BE114" s="7">
        <v>1112</v>
      </c>
      <c r="BF114" s="7">
        <v>567</v>
      </c>
      <c r="BG114" s="7">
        <v>658</v>
      </c>
      <c r="BH114" s="7">
        <v>801</v>
      </c>
      <c r="BI114" s="7">
        <v>724</v>
      </c>
      <c r="BJ114" s="7">
        <v>754</v>
      </c>
      <c r="BK114" s="7">
        <v>675</v>
      </c>
    </row>
    <row r="115" spans="1:63">
      <c r="A115" s="7" t="s">
        <v>28</v>
      </c>
      <c r="B115" s="7" t="s">
        <v>7</v>
      </c>
      <c r="C115" s="7" t="s">
        <v>4</v>
      </c>
      <c r="D115" s="7" t="s">
        <v>4</v>
      </c>
      <c r="E115" s="7" t="s">
        <v>4</v>
      </c>
      <c r="F115" s="7" t="s">
        <v>4</v>
      </c>
      <c r="G115" s="7" t="s">
        <v>4</v>
      </c>
      <c r="H115" s="7" t="s">
        <v>4</v>
      </c>
      <c r="I115" s="7" t="s">
        <v>4</v>
      </c>
      <c r="J115" s="7" t="s">
        <v>4</v>
      </c>
      <c r="K115" s="7" t="s">
        <v>4</v>
      </c>
      <c r="L115" s="7" t="s">
        <v>4</v>
      </c>
      <c r="M115" s="7" t="s">
        <v>4</v>
      </c>
      <c r="N115" s="7" t="s">
        <v>4</v>
      </c>
      <c r="O115" s="7" t="s">
        <v>4</v>
      </c>
      <c r="P115" s="7" t="s">
        <v>4</v>
      </c>
      <c r="Q115" s="7" t="s">
        <v>4</v>
      </c>
      <c r="R115" s="7" t="s">
        <v>4</v>
      </c>
      <c r="S115" s="7" t="s">
        <v>4</v>
      </c>
      <c r="T115" s="7" t="s">
        <v>4</v>
      </c>
      <c r="U115" s="7" t="s">
        <v>4</v>
      </c>
      <c r="V115" s="7" t="s">
        <v>4</v>
      </c>
      <c r="W115" s="7" t="s">
        <v>4</v>
      </c>
      <c r="X115" s="7" t="s">
        <v>4</v>
      </c>
      <c r="Y115" s="7" t="s">
        <v>4</v>
      </c>
      <c r="Z115" s="7" t="s">
        <v>4</v>
      </c>
      <c r="AA115" s="7" t="s">
        <v>4</v>
      </c>
      <c r="AB115" s="7" t="s">
        <v>4</v>
      </c>
      <c r="AC115" s="7" t="s">
        <v>4</v>
      </c>
      <c r="AD115" s="7" t="s">
        <v>4</v>
      </c>
      <c r="AE115" s="7" t="s">
        <v>4</v>
      </c>
      <c r="AF115" s="7" t="s">
        <v>4</v>
      </c>
      <c r="AG115" s="7" t="s">
        <v>4</v>
      </c>
      <c r="AH115" s="7" t="s">
        <v>4</v>
      </c>
      <c r="AI115" s="7" t="s">
        <v>4</v>
      </c>
      <c r="AJ115" s="7" t="s">
        <v>4</v>
      </c>
      <c r="AK115" s="7" t="s">
        <v>4</v>
      </c>
      <c r="AL115" s="7" t="s">
        <v>4</v>
      </c>
      <c r="AM115" s="7" t="s">
        <v>4</v>
      </c>
      <c r="AN115" s="7" t="s">
        <v>4</v>
      </c>
      <c r="AO115" s="7" t="s">
        <v>4</v>
      </c>
      <c r="AP115" s="7">
        <v>610</v>
      </c>
      <c r="AQ115" s="7">
        <v>632</v>
      </c>
      <c r="AR115" s="7">
        <v>477</v>
      </c>
      <c r="AS115" s="7">
        <v>457</v>
      </c>
      <c r="AT115" s="7">
        <v>479</v>
      </c>
      <c r="AU115" s="7">
        <v>546</v>
      </c>
      <c r="AV115" s="7">
        <v>562</v>
      </c>
      <c r="AW115" s="7">
        <v>428</v>
      </c>
      <c r="AX115" s="7">
        <v>470</v>
      </c>
      <c r="AY115" s="7">
        <v>369</v>
      </c>
      <c r="AZ115" s="7">
        <v>375</v>
      </c>
      <c r="BA115" s="7">
        <v>386</v>
      </c>
      <c r="BB115" s="7">
        <v>382</v>
      </c>
      <c r="BC115" s="7">
        <v>289</v>
      </c>
      <c r="BD115" s="7">
        <v>235</v>
      </c>
      <c r="BE115" s="7">
        <v>172</v>
      </c>
      <c r="BF115" s="7">
        <v>505</v>
      </c>
      <c r="BG115" s="7">
        <v>568</v>
      </c>
      <c r="BH115" s="7">
        <v>525</v>
      </c>
      <c r="BI115" s="7">
        <v>464</v>
      </c>
      <c r="BJ115" s="7">
        <v>374</v>
      </c>
      <c r="BK115" s="7">
        <v>361</v>
      </c>
    </row>
    <row r="116" spans="1:63">
      <c r="A116" s="7" t="s">
        <v>28</v>
      </c>
      <c r="B116" s="7" t="s">
        <v>6</v>
      </c>
      <c r="C116" s="7" t="s">
        <v>5</v>
      </c>
      <c r="D116" s="7" t="s">
        <v>5</v>
      </c>
      <c r="E116" s="7" t="s">
        <v>5</v>
      </c>
      <c r="F116" s="7" t="s">
        <v>5</v>
      </c>
      <c r="G116" s="7" t="s">
        <v>5</v>
      </c>
      <c r="H116" s="7" t="s">
        <v>5</v>
      </c>
      <c r="I116" s="7" t="s">
        <v>5</v>
      </c>
      <c r="J116" s="7" t="s">
        <v>5</v>
      </c>
      <c r="K116" s="7" t="s">
        <v>5</v>
      </c>
      <c r="L116" s="7" t="s">
        <v>5</v>
      </c>
      <c r="M116" s="7" t="s">
        <v>5</v>
      </c>
      <c r="N116" s="7" t="s">
        <v>5</v>
      </c>
      <c r="O116" s="7" t="s">
        <v>5</v>
      </c>
      <c r="P116" s="7" t="s">
        <v>5</v>
      </c>
      <c r="Q116" s="7" t="s">
        <v>5</v>
      </c>
      <c r="R116" s="7" t="s">
        <v>5</v>
      </c>
      <c r="S116" s="7" t="s">
        <v>5</v>
      </c>
      <c r="T116" s="7" t="s">
        <v>5</v>
      </c>
      <c r="U116" s="7" t="s">
        <v>5</v>
      </c>
      <c r="V116" s="7" t="s">
        <v>5</v>
      </c>
      <c r="W116" s="7" t="s">
        <v>5</v>
      </c>
      <c r="X116" s="7" t="s">
        <v>5</v>
      </c>
      <c r="Y116" s="7" t="s">
        <v>5</v>
      </c>
      <c r="Z116" s="7" t="s">
        <v>5</v>
      </c>
      <c r="AA116" s="7" t="s">
        <v>5</v>
      </c>
      <c r="AB116" s="7">
        <v>244</v>
      </c>
      <c r="AC116" s="7">
        <v>404</v>
      </c>
      <c r="AD116" s="7">
        <v>315</v>
      </c>
      <c r="AE116" s="7">
        <v>366</v>
      </c>
      <c r="AF116" s="7">
        <v>402</v>
      </c>
      <c r="AG116" s="7">
        <v>159</v>
      </c>
      <c r="AH116" s="7">
        <v>160</v>
      </c>
      <c r="AI116" s="7">
        <v>317</v>
      </c>
      <c r="AJ116" s="7">
        <v>419</v>
      </c>
      <c r="AK116" s="7">
        <v>505</v>
      </c>
      <c r="AL116" s="7">
        <v>520</v>
      </c>
      <c r="AM116" s="7">
        <v>551</v>
      </c>
      <c r="AN116" s="7">
        <v>655</v>
      </c>
      <c r="AO116" s="7">
        <v>578</v>
      </c>
      <c r="AP116" s="7" t="s">
        <v>4</v>
      </c>
      <c r="AQ116" s="7" t="s">
        <v>4</v>
      </c>
      <c r="AR116" s="7" t="s">
        <v>4</v>
      </c>
      <c r="AS116" s="7" t="s">
        <v>4</v>
      </c>
      <c r="AT116" s="7" t="s">
        <v>4</v>
      </c>
      <c r="AU116" s="7" t="s">
        <v>4</v>
      </c>
      <c r="AV116" s="7" t="s">
        <v>4</v>
      </c>
      <c r="AW116" s="7" t="s">
        <v>4</v>
      </c>
      <c r="AX116" s="7" t="s">
        <v>4</v>
      </c>
      <c r="AY116" s="7" t="s">
        <v>4</v>
      </c>
      <c r="AZ116" s="7" t="s">
        <v>4</v>
      </c>
      <c r="BA116" s="7" t="s">
        <v>4</v>
      </c>
      <c r="BB116" s="7" t="s">
        <v>4</v>
      </c>
      <c r="BC116" s="7" t="s">
        <v>4</v>
      </c>
      <c r="BD116" s="7" t="s">
        <v>4</v>
      </c>
      <c r="BE116" s="7" t="s">
        <v>4</v>
      </c>
      <c r="BF116" s="7" t="s">
        <v>4</v>
      </c>
      <c r="BG116" s="7" t="s">
        <v>4</v>
      </c>
      <c r="BH116" s="7" t="s">
        <v>4</v>
      </c>
      <c r="BI116" s="7" t="s">
        <v>4</v>
      </c>
      <c r="BJ116" s="7" t="s">
        <v>4</v>
      </c>
      <c r="BK116" s="7" t="s">
        <v>4</v>
      </c>
    </row>
    <row r="117" spans="1:63">
      <c r="A117" s="7" t="s">
        <v>28</v>
      </c>
      <c r="B117" s="7" t="s">
        <v>9</v>
      </c>
      <c r="C117" s="7">
        <v>171</v>
      </c>
      <c r="D117" s="7">
        <v>249</v>
      </c>
      <c r="E117" s="7">
        <v>209</v>
      </c>
      <c r="F117" s="7">
        <v>177</v>
      </c>
      <c r="G117" s="7">
        <v>179</v>
      </c>
      <c r="H117" s="7">
        <v>193</v>
      </c>
      <c r="I117" s="7">
        <v>187</v>
      </c>
      <c r="J117" s="7">
        <v>213</v>
      </c>
      <c r="K117" s="7">
        <v>194</v>
      </c>
      <c r="L117" s="7">
        <v>248</v>
      </c>
      <c r="M117" s="7">
        <v>222</v>
      </c>
      <c r="N117" s="7">
        <v>242</v>
      </c>
      <c r="O117" s="7">
        <v>267</v>
      </c>
      <c r="P117" s="7">
        <v>307</v>
      </c>
      <c r="Q117" s="7">
        <v>207</v>
      </c>
      <c r="R117" s="7">
        <v>175</v>
      </c>
      <c r="S117" s="7">
        <v>216</v>
      </c>
      <c r="T117" s="7">
        <v>261</v>
      </c>
      <c r="U117" s="7">
        <v>247</v>
      </c>
      <c r="V117" s="7">
        <v>315</v>
      </c>
      <c r="W117" s="7">
        <v>353</v>
      </c>
      <c r="X117" s="7">
        <v>406</v>
      </c>
      <c r="Y117" s="7">
        <v>523</v>
      </c>
      <c r="Z117" s="7">
        <v>554</v>
      </c>
      <c r="AA117" s="7">
        <v>490</v>
      </c>
      <c r="AB117" s="7" t="s">
        <v>5</v>
      </c>
      <c r="AC117" s="7" t="s">
        <v>5</v>
      </c>
      <c r="AD117" s="7" t="s">
        <v>5</v>
      </c>
      <c r="AE117" s="7" t="s">
        <v>5</v>
      </c>
      <c r="AF117" s="7" t="s">
        <v>5</v>
      </c>
      <c r="AG117" s="7" t="s">
        <v>5</v>
      </c>
      <c r="AH117" s="7" t="s">
        <v>5</v>
      </c>
      <c r="AI117" s="7" t="s">
        <v>5</v>
      </c>
      <c r="AJ117" s="7" t="s">
        <v>5</v>
      </c>
      <c r="AK117" s="7" t="s">
        <v>5</v>
      </c>
      <c r="AL117" s="7" t="s">
        <v>5</v>
      </c>
      <c r="AM117" s="7" t="s">
        <v>5</v>
      </c>
      <c r="AN117" s="7" t="s">
        <v>5</v>
      </c>
      <c r="AO117" s="7" t="s">
        <v>5</v>
      </c>
      <c r="AP117" s="7" t="s">
        <v>4</v>
      </c>
      <c r="AQ117" s="7" t="s">
        <v>4</v>
      </c>
      <c r="AR117" s="7" t="s">
        <v>4</v>
      </c>
      <c r="AS117" s="7" t="s">
        <v>4</v>
      </c>
      <c r="AT117" s="7" t="s">
        <v>4</v>
      </c>
      <c r="AU117" s="7" t="s">
        <v>4</v>
      </c>
      <c r="AV117" s="7" t="s">
        <v>4</v>
      </c>
      <c r="AW117" s="7" t="s">
        <v>4</v>
      </c>
      <c r="AX117" s="7" t="s">
        <v>4</v>
      </c>
      <c r="AY117" s="7" t="s">
        <v>4</v>
      </c>
      <c r="AZ117" s="7" t="s">
        <v>4</v>
      </c>
      <c r="BA117" s="7" t="s">
        <v>4</v>
      </c>
      <c r="BB117" s="7" t="s">
        <v>4</v>
      </c>
      <c r="BC117" s="7" t="s">
        <v>4</v>
      </c>
      <c r="BD117" s="7" t="s">
        <v>4</v>
      </c>
      <c r="BE117" s="7" t="s">
        <v>4</v>
      </c>
      <c r="BF117" s="7" t="s">
        <v>4</v>
      </c>
      <c r="BG117" s="7" t="s">
        <v>4</v>
      </c>
      <c r="BH117" s="7" t="s">
        <v>4</v>
      </c>
      <c r="BI117" s="7" t="s">
        <v>4</v>
      </c>
      <c r="BJ117" s="7" t="s">
        <v>4</v>
      </c>
      <c r="BK117" s="7" t="s">
        <v>4</v>
      </c>
    </row>
    <row r="118" spans="1:63">
      <c r="A118" s="7" t="s">
        <v>28</v>
      </c>
      <c r="B118" s="7" t="s">
        <v>7</v>
      </c>
      <c r="C118" s="7" t="s">
        <v>5</v>
      </c>
      <c r="D118" s="7" t="s">
        <v>5</v>
      </c>
      <c r="E118" s="7" t="s">
        <v>5</v>
      </c>
      <c r="F118" s="7" t="s">
        <v>5</v>
      </c>
      <c r="G118" s="7" t="s">
        <v>5</v>
      </c>
      <c r="H118" s="7" t="s">
        <v>5</v>
      </c>
      <c r="I118" s="7" t="s">
        <v>5</v>
      </c>
      <c r="J118" s="7" t="s">
        <v>5</v>
      </c>
      <c r="K118" s="7" t="s">
        <v>5</v>
      </c>
      <c r="L118" s="7" t="s">
        <v>5</v>
      </c>
      <c r="M118" s="7" t="s">
        <v>5</v>
      </c>
      <c r="N118" s="7" t="s">
        <v>5</v>
      </c>
      <c r="O118" s="7" t="s">
        <v>5</v>
      </c>
      <c r="P118" s="7" t="s">
        <v>5</v>
      </c>
      <c r="Q118" s="7" t="s">
        <v>5</v>
      </c>
      <c r="R118" s="7" t="s">
        <v>5</v>
      </c>
      <c r="S118" s="7" t="s">
        <v>5</v>
      </c>
      <c r="T118" s="7" t="s">
        <v>5</v>
      </c>
      <c r="U118" s="7" t="s">
        <v>5</v>
      </c>
      <c r="V118" s="7" t="s">
        <v>5</v>
      </c>
      <c r="W118" s="7" t="s">
        <v>5</v>
      </c>
      <c r="X118" s="7" t="s">
        <v>5</v>
      </c>
      <c r="Y118" s="7" t="s">
        <v>5</v>
      </c>
      <c r="Z118" s="7" t="s">
        <v>5</v>
      </c>
      <c r="AA118" s="7" t="s">
        <v>5</v>
      </c>
      <c r="AB118" s="7">
        <v>215</v>
      </c>
      <c r="AC118" s="7">
        <v>259</v>
      </c>
      <c r="AD118" s="7">
        <v>272</v>
      </c>
      <c r="AE118" s="7">
        <v>453</v>
      </c>
      <c r="AF118" s="7">
        <v>663</v>
      </c>
      <c r="AG118" s="7">
        <v>763</v>
      </c>
      <c r="AH118" s="7">
        <v>784</v>
      </c>
      <c r="AI118" s="7">
        <v>1013</v>
      </c>
      <c r="AJ118" s="7">
        <v>1025</v>
      </c>
      <c r="AK118" s="7">
        <v>878</v>
      </c>
      <c r="AL118" s="7">
        <v>894</v>
      </c>
      <c r="AM118" s="7">
        <v>831</v>
      </c>
      <c r="AN118" s="7">
        <v>626</v>
      </c>
      <c r="AO118" s="7">
        <v>780</v>
      </c>
      <c r="AP118" s="7" t="s">
        <v>4</v>
      </c>
      <c r="AQ118" s="7" t="s">
        <v>4</v>
      </c>
      <c r="AR118" s="7" t="s">
        <v>4</v>
      </c>
      <c r="AS118" s="7" t="s">
        <v>4</v>
      </c>
      <c r="AT118" s="7" t="s">
        <v>4</v>
      </c>
      <c r="AU118" s="7" t="s">
        <v>4</v>
      </c>
      <c r="AV118" s="7" t="s">
        <v>4</v>
      </c>
      <c r="AW118" s="7" t="s">
        <v>4</v>
      </c>
      <c r="AX118" s="7" t="s">
        <v>4</v>
      </c>
      <c r="AY118" s="7" t="s">
        <v>4</v>
      </c>
      <c r="AZ118" s="7" t="s">
        <v>4</v>
      </c>
      <c r="BA118" s="7" t="s">
        <v>4</v>
      </c>
      <c r="BB118" s="7" t="s">
        <v>4</v>
      </c>
      <c r="BC118" s="7" t="s">
        <v>4</v>
      </c>
      <c r="BD118" s="7" t="s">
        <v>4</v>
      </c>
      <c r="BE118" s="7" t="s">
        <v>4</v>
      </c>
      <c r="BF118" s="7" t="s">
        <v>4</v>
      </c>
      <c r="BG118" s="7" t="s">
        <v>4</v>
      </c>
      <c r="BH118" s="7" t="s">
        <v>4</v>
      </c>
      <c r="BI118" s="7" t="s">
        <v>4</v>
      </c>
      <c r="BJ118" s="7" t="s">
        <v>4</v>
      </c>
      <c r="BK118" s="7" t="s">
        <v>4</v>
      </c>
    </row>
    <row r="119" spans="1:63">
      <c r="A119" s="7" t="s">
        <v>29</v>
      </c>
      <c r="B119" s="7" t="s">
        <v>6</v>
      </c>
      <c r="C119" s="7" t="s">
        <v>4</v>
      </c>
      <c r="D119" s="7" t="s">
        <v>4</v>
      </c>
      <c r="E119" s="7" t="s">
        <v>4</v>
      </c>
      <c r="F119" s="7" t="s">
        <v>4</v>
      </c>
      <c r="G119" s="7" t="s">
        <v>4</v>
      </c>
      <c r="H119" s="7" t="s">
        <v>4</v>
      </c>
      <c r="I119" s="7" t="s">
        <v>4</v>
      </c>
      <c r="J119" s="7" t="s">
        <v>4</v>
      </c>
      <c r="K119" s="7" t="s">
        <v>4</v>
      </c>
      <c r="L119" s="7" t="s">
        <v>4</v>
      </c>
      <c r="M119" s="7" t="s">
        <v>4</v>
      </c>
      <c r="N119" s="7" t="s">
        <v>4</v>
      </c>
      <c r="O119" s="7" t="s">
        <v>4</v>
      </c>
      <c r="P119" s="7" t="s">
        <v>4</v>
      </c>
      <c r="Q119" s="7" t="s">
        <v>4</v>
      </c>
      <c r="R119" s="7" t="s">
        <v>4</v>
      </c>
      <c r="S119" s="7" t="s">
        <v>4</v>
      </c>
      <c r="T119" s="7" t="s">
        <v>4</v>
      </c>
      <c r="U119" s="7" t="s">
        <v>4</v>
      </c>
      <c r="V119" s="7" t="s">
        <v>4</v>
      </c>
      <c r="W119" s="7" t="s">
        <v>4</v>
      </c>
      <c r="X119" s="7" t="s">
        <v>4</v>
      </c>
      <c r="Y119" s="7" t="s">
        <v>4</v>
      </c>
      <c r="Z119" s="7" t="s">
        <v>4</v>
      </c>
      <c r="AA119" s="7" t="s">
        <v>4</v>
      </c>
      <c r="AB119" s="7" t="s">
        <v>4</v>
      </c>
      <c r="AC119" s="7" t="s">
        <v>4</v>
      </c>
      <c r="AD119" s="7" t="s">
        <v>4</v>
      </c>
      <c r="AE119" s="7" t="s">
        <v>4</v>
      </c>
      <c r="AF119" s="7" t="s">
        <v>4</v>
      </c>
      <c r="AG119" s="7" t="s">
        <v>4</v>
      </c>
      <c r="AH119" s="7" t="s">
        <v>4</v>
      </c>
      <c r="AI119" s="7" t="s">
        <v>4</v>
      </c>
      <c r="AJ119" s="7" t="s">
        <v>4</v>
      </c>
      <c r="AK119" s="7" t="s">
        <v>4</v>
      </c>
      <c r="AL119" s="7" t="s">
        <v>4</v>
      </c>
      <c r="AM119" s="7" t="s">
        <v>4</v>
      </c>
      <c r="AN119" s="7" t="s">
        <v>4</v>
      </c>
      <c r="AO119" s="7" t="s">
        <v>4</v>
      </c>
      <c r="AP119" s="7">
        <v>20</v>
      </c>
      <c r="AQ119" s="7">
        <v>20</v>
      </c>
      <c r="AR119" s="7">
        <v>18</v>
      </c>
      <c r="AS119" s="7">
        <v>41</v>
      </c>
      <c r="AT119" s="7">
        <v>93</v>
      </c>
      <c r="AU119" s="7">
        <v>71</v>
      </c>
      <c r="AV119" s="7">
        <v>80</v>
      </c>
      <c r="AW119" s="7">
        <v>28</v>
      </c>
      <c r="AX119" s="7">
        <v>65</v>
      </c>
      <c r="AY119" s="7">
        <v>79</v>
      </c>
      <c r="AZ119" s="7">
        <v>63</v>
      </c>
      <c r="BA119" s="7">
        <v>44</v>
      </c>
      <c r="BB119" s="7">
        <v>58</v>
      </c>
      <c r="BC119" s="7">
        <v>54</v>
      </c>
      <c r="BD119" s="7">
        <v>53</v>
      </c>
      <c r="BE119" s="7">
        <v>39</v>
      </c>
      <c r="BF119" s="7">
        <v>21</v>
      </c>
      <c r="BG119" s="7">
        <v>9</v>
      </c>
      <c r="BH119" s="7">
        <v>26</v>
      </c>
      <c r="BI119" s="7">
        <v>18</v>
      </c>
      <c r="BJ119" s="7">
        <v>38</v>
      </c>
      <c r="BK119" s="7">
        <v>67</v>
      </c>
    </row>
    <row r="120" spans="1:63">
      <c r="A120" s="7" t="s">
        <v>29</v>
      </c>
      <c r="B120" s="7" t="s">
        <v>7</v>
      </c>
      <c r="C120" s="7" t="s">
        <v>4</v>
      </c>
      <c r="D120" s="7" t="s">
        <v>4</v>
      </c>
      <c r="E120" s="7" t="s">
        <v>4</v>
      </c>
      <c r="F120" s="7" t="s">
        <v>4</v>
      </c>
      <c r="G120" s="7" t="s">
        <v>4</v>
      </c>
      <c r="H120" s="7" t="s">
        <v>4</v>
      </c>
      <c r="I120" s="7" t="s">
        <v>4</v>
      </c>
      <c r="J120" s="7" t="s">
        <v>4</v>
      </c>
      <c r="K120" s="7" t="s">
        <v>4</v>
      </c>
      <c r="L120" s="7" t="s">
        <v>4</v>
      </c>
      <c r="M120" s="7" t="s">
        <v>4</v>
      </c>
      <c r="N120" s="7" t="s">
        <v>4</v>
      </c>
      <c r="O120" s="7" t="s">
        <v>4</v>
      </c>
      <c r="P120" s="7" t="s">
        <v>4</v>
      </c>
      <c r="Q120" s="7" t="s">
        <v>4</v>
      </c>
      <c r="R120" s="7" t="s">
        <v>4</v>
      </c>
      <c r="S120" s="7" t="s">
        <v>4</v>
      </c>
      <c r="T120" s="7" t="s">
        <v>4</v>
      </c>
      <c r="U120" s="7" t="s">
        <v>4</v>
      </c>
      <c r="V120" s="7" t="s">
        <v>4</v>
      </c>
      <c r="W120" s="7" t="s">
        <v>4</v>
      </c>
      <c r="X120" s="7" t="s">
        <v>4</v>
      </c>
      <c r="Y120" s="7" t="s">
        <v>4</v>
      </c>
      <c r="Z120" s="7" t="s">
        <v>4</v>
      </c>
      <c r="AA120" s="7" t="s">
        <v>4</v>
      </c>
      <c r="AB120" s="7" t="s">
        <v>4</v>
      </c>
      <c r="AC120" s="7" t="s">
        <v>4</v>
      </c>
      <c r="AD120" s="7" t="s">
        <v>4</v>
      </c>
      <c r="AE120" s="7" t="s">
        <v>4</v>
      </c>
      <c r="AF120" s="7" t="s">
        <v>4</v>
      </c>
      <c r="AG120" s="7" t="s">
        <v>4</v>
      </c>
      <c r="AH120" s="7" t="s">
        <v>4</v>
      </c>
      <c r="AI120" s="7" t="s">
        <v>4</v>
      </c>
      <c r="AJ120" s="7" t="s">
        <v>4</v>
      </c>
      <c r="AK120" s="7" t="s">
        <v>4</v>
      </c>
      <c r="AL120" s="7" t="s">
        <v>4</v>
      </c>
      <c r="AM120" s="7" t="s">
        <v>4</v>
      </c>
      <c r="AN120" s="7" t="s">
        <v>4</v>
      </c>
      <c r="AO120" s="7" t="s">
        <v>4</v>
      </c>
      <c r="AP120" s="7">
        <v>711</v>
      </c>
      <c r="AQ120" s="7">
        <v>555</v>
      </c>
      <c r="AR120" s="7">
        <v>411</v>
      </c>
      <c r="AS120" s="7">
        <v>657</v>
      </c>
      <c r="AT120" s="7">
        <v>776</v>
      </c>
      <c r="AU120" s="7">
        <v>655</v>
      </c>
      <c r="AV120" s="7">
        <v>593</v>
      </c>
      <c r="AW120" s="7">
        <v>364</v>
      </c>
      <c r="AX120" s="7">
        <v>431</v>
      </c>
      <c r="AY120" s="7">
        <v>340</v>
      </c>
      <c r="AZ120" s="7">
        <v>578</v>
      </c>
      <c r="BA120" s="7">
        <v>405</v>
      </c>
      <c r="BB120" s="7">
        <v>381</v>
      </c>
      <c r="BC120" s="7">
        <v>499</v>
      </c>
      <c r="BD120" s="7">
        <v>398</v>
      </c>
      <c r="BE120" s="7">
        <v>441</v>
      </c>
      <c r="BF120" s="7">
        <v>300</v>
      </c>
      <c r="BG120" s="7">
        <v>264</v>
      </c>
      <c r="BH120" s="7">
        <v>343</v>
      </c>
      <c r="BI120" s="7">
        <v>295</v>
      </c>
      <c r="BJ120" s="7">
        <v>276</v>
      </c>
      <c r="BK120" s="7">
        <v>242</v>
      </c>
    </row>
    <row r="121" spans="1:63">
      <c r="A121" s="7" t="s">
        <v>29</v>
      </c>
      <c r="B121" s="7" t="s">
        <v>9</v>
      </c>
      <c r="C121" s="7" t="s">
        <v>5</v>
      </c>
      <c r="D121" s="7" t="s">
        <v>5</v>
      </c>
      <c r="E121" s="7" t="s">
        <v>5</v>
      </c>
      <c r="F121" s="7" t="s">
        <v>5</v>
      </c>
      <c r="G121" s="7" t="s">
        <v>5</v>
      </c>
      <c r="H121" s="7" t="s">
        <v>5</v>
      </c>
      <c r="I121" s="7" t="s">
        <v>5</v>
      </c>
      <c r="J121" s="7" t="s">
        <v>5</v>
      </c>
      <c r="K121" s="7" t="s">
        <v>5</v>
      </c>
      <c r="L121" s="7" t="s">
        <v>5</v>
      </c>
      <c r="M121" s="7" t="s">
        <v>5</v>
      </c>
      <c r="N121" s="7">
        <v>31</v>
      </c>
      <c r="O121" s="7">
        <v>34</v>
      </c>
      <c r="P121" s="7" t="s">
        <v>5</v>
      </c>
      <c r="Q121" s="7" t="s">
        <v>5</v>
      </c>
      <c r="R121" s="7" t="s">
        <v>5</v>
      </c>
      <c r="S121" s="7" t="s">
        <v>5</v>
      </c>
      <c r="T121" s="7" t="s">
        <v>5</v>
      </c>
      <c r="U121" s="7" t="s">
        <v>5</v>
      </c>
      <c r="V121" s="7" t="s">
        <v>5</v>
      </c>
      <c r="W121" s="7" t="s">
        <v>5</v>
      </c>
      <c r="X121" s="7" t="s">
        <v>5</v>
      </c>
      <c r="Y121" s="7" t="s">
        <v>5</v>
      </c>
      <c r="Z121" s="7" t="s">
        <v>5</v>
      </c>
      <c r="AA121" s="7" t="s">
        <v>5</v>
      </c>
      <c r="AB121" s="7" t="s">
        <v>5</v>
      </c>
      <c r="AC121" s="7" t="s">
        <v>5</v>
      </c>
      <c r="AD121" s="7" t="s">
        <v>5</v>
      </c>
      <c r="AE121" s="7" t="s">
        <v>5</v>
      </c>
      <c r="AF121" s="7" t="s">
        <v>5</v>
      </c>
      <c r="AG121" s="7" t="s">
        <v>5</v>
      </c>
      <c r="AH121" s="7" t="s">
        <v>5</v>
      </c>
      <c r="AI121" s="7" t="s">
        <v>5</v>
      </c>
      <c r="AJ121" s="7" t="s">
        <v>5</v>
      </c>
      <c r="AK121" s="7" t="s">
        <v>5</v>
      </c>
      <c r="AL121" s="7" t="s">
        <v>5</v>
      </c>
      <c r="AM121" s="7" t="s">
        <v>5</v>
      </c>
      <c r="AN121" s="7" t="s">
        <v>5</v>
      </c>
      <c r="AO121" s="7" t="s">
        <v>5</v>
      </c>
      <c r="AP121" s="7" t="s">
        <v>4</v>
      </c>
      <c r="AQ121" s="7" t="s">
        <v>4</v>
      </c>
      <c r="AR121" s="7" t="s">
        <v>4</v>
      </c>
      <c r="AS121" s="7" t="s">
        <v>4</v>
      </c>
      <c r="AT121" s="7" t="s">
        <v>4</v>
      </c>
      <c r="AU121" s="7" t="s">
        <v>4</v>
      </c>
      <c r="AV121" s="7" t="s">
        <v>4</v>
      </c>
      <c r="AW121" s="7" t="s">
        <v>4</v>
      </c>
      <c r="AX121" s="7" t="s">
        <v>4</v>
      </c>
      <c r="AY121" s="7" t="s">
        <v>4</v>
      </c>
      <c r="AZ121" s="7" t="s">
        <v>4</v>
      </c>
      <c r="BA121" s="7" t="s">
        <v>4</v>
      </c>
      <c r="BB121" s="7" t="s">
        <v>4</v>
      </c>
      <c r="BC121" s="7" t="s">
        <v>4</v>
      </c>
      <c r="BD121" s="7" t="s">
        <v>4</v>
      </c>
      <c r="BE121" s="7" t="s">
        <v>4</v>
      </c>
      <c r="BF121" s="7" t="s">
        <v>4</v>
      </c>
      <c r="BG121" s="7" t="s">
        <v>4</v>
      </c>
      <c r="BH121" s="7" t="s">
        <v>4</v>
      </c>
      <c r="BI121" s="7" t="s">
        <v>4</v>
      </c>
      <c r="BJ121" s="7" t="s">
        <v>4</v>
      </c>
      <c r="BK121" s="7" t="s">
        <v>4</v>
      </c>
    </row>
    <row r="122" spans="1:63">
      <c r="A122" s="7" t="s">
        <v>29</v>
      </c>
      <c r="B122" s="7" t="s">
        <v>7</v>
      </c>
      <c r="C122" s="7" t="s">
        <v>5</v>
      </c>
      <c r="D122" s="7" t="s">
        <v>5</v>
      </c>
      <c r="E122" s="7" t="s">
        <v>5</v>
      </c>
      <c r="F122" s="7" t="s">
        <v>5</v>
      </c>
      <c r="G122" s="7" t="s">
        <v>5</v>
      </c>
      <c r="H122" s="7" t="s">
        <v>5</v>
      </c>
      <c r="I122" s="7" t="s">
        <v>5</v>
      </c>
      <c r="J122" s="7" t="s">
        <v>5</v>
      </c>
      <c r="K122" s="7" t="s">
        <v>5</v>
      </c>
      <c r="L122" s="7" t="s">
        <v>5</v>
      </c>
      <c r="M122" s="7" t="s">
        <v>5</v>
      </c>
      <c r="N122" s="7" t="s">
        <v>5</v>
      </c>
      <c r="O122" s="7" t="s">
        <v>5</v>
      </c>
      <c r="P122" s="7" t="s">
        <v>5</v>
      </c>
      <c r="Q122" s="7" t="s">
        <v>5</v>
      </c>
      <c r="R122" s="7" t="s">
        <v>5</v>
      </c>
      <c r="S122" s="7" t="s">
        <v>5</v>
      </c>
      <c r="T122" s="7" t="s">
        <v>5</v>
      </c>
      <c r="U122" s="7" t="s">
        <v>5</v>
      </c>
      <c r="V122" s="7" t="s">
        <v>5</v>
      </c>
      <c r="W122" s="7" t="s">
        <v>5</v>
      </c>
      <c r="X122" s="7" t="s">
        <v>5</v>
      </c>
      <c r="Y122" s="7" t="s">
        <v>5</v>
      </c>
      <c r="Z122" s="7" t="s">
        <v>5</v>
      </c>
      <c r="AA122" s="7" t="s">
        <v>5</v>
      </c>
      <c r="AB122" s="7" t="s">
        <v>5</v>
      </c>
      <c r="AC122" s="7" t="s">
        <v>5</v>
      </c>
      <c r="AD122" s="7" t="s">
        <v>5</v>
      </c>
      <c r="AE122" s="7" t="s">
        <v>5</v>
      </c>
      <c r="AF122" s="7" t="s">
        <v>5</v>
      </c>
      <c r="AG122" s="7" t="s">
        <v>5</v>
      </c>
      <c r="AH122" s="7" t="s">
        <v>5</v>
      </c>
      <c r="AI122" s="7" t="s">
        <v>5</v>
      </c>
      <c r="AJ122" s="7">
        <v>241</v>
      </c>
      <c r="AK122" s="7">
        <v>147</v>
      </c>
      <c r="AL122" s="7">
        <v>154</v>
      </c>
      <c r="AM122" s="7">
        <v>254</v>
      </c>
      <c r="AN122" s="7">
        <v>298</v>
      </c>
      <c r="AO122" s="7">
        <v>460</v>
      </c>
      <c r="AP122" s="7" t="s">
        <v>4</v>
      </c>
      <c r="AQ122" s="7" t="s">
        <v>4</v>
      </c>
      <c r="AR122" s="7" t="s">
        <v>4</v>
      </c>
      <c r="AS122" s="7" t="s">
        <v>4</v>
      </c>
      <c r="AT122" s="7" t="s">
        <v>4</v>
      </c>
      <c r="AU122" s="7" t="s">
        <v>4</v>
      </c>
      <c r="AV122" s="7" t="s">
        <v>4</v>
      </c>
      <c r="AW122" s="7" t="s">
        <v>4</v>
      </c>
      <c r="AX122" s="7" t="s">
        <v>4</v>
      </c>
      <c r="AY122" s="7" t="s">
        <v>4</v>
      </c>
      <c r="AZ122" s="7" t="s">
        <v>4</v>
      </c>
      <c r="BA122" s="7" t="s">
        <v>4</v>
      </c>
      <c r="BB122" s="7" t="s">
        <v>4</v>
      </c>
      <c r="BC122" s="7" t="s">
        <v>4</v>
      </c>
      <c r="BD122" s="7" t="s">
        <v>4</v>
      </c>
      <c r="BE122" s="7" t="s">
        <v>4</v>
      </c>
      <c r="BF122" s="7" t="s">
        <v>4</v>
      </c>
      <c r="BG122" s="7" t="s">
        <v>4</v>
      </c>
      <c r="BH122" s="7" t="s">
        <v>4</v>
      </c>
      <c r="BI122" s="7" t="s">
        <v>4</v>
      </c>
      <c r="BJ122" s="7" t="s">
        <v>4</v>
      </c>
      <c r="BK122" s="7" t="s">
        <v>4</v>
      </c>
    </row>
    <row r="123" spans="1:63">
      <c r="A123" s="7" t="s">
        <v>93</v>
      </c>
      <c r="B123" s="7" t="s">
        <v>6</v>
      </c>
      <c r="C123" s="7" t="s">
        <v>5</v>
      </c>
      <c r="D123" s="7" t="s">
        <v>5</v>
      </c>
      <c r="E123" s="7" t="s">
        <v>5</v>
      </c>
      <c r="F123" s="7" t="s">
        <v>5</v>
      </c>
      <c r="G123" s="7" t="s">
        <v>5</v>
      </c>
      <c r="H123" s="7" t="s">
        <v>5</v>
      </c>
      <c r="I123" s="7" t="s">
        <v>5</v>
      </c>
      <c r="J123" s="7" t="s">
        <v>5</v>
      </c>
      <c r="K123" s="7" t="s">
        <v>5</v>
      </c>
      <c r="L123" s="7" t="s">
        <v>5</v>
      </c>
      <c r="M123" s="7" t="s">
        <v>5</v>
      </c>
      <c r="N123" s="7" t="s">
        <v>5</v>
      </c>
      <c r="O123" s="7" t="s">
        <v>5</v>
      </c>
      <c r="P123" s="7" t="s">
        <v>5</v>
      </c>
      <c r="Q123" s="7" t="s">
        <v>5</v>
      </c>
      <c r="R123" s="7" t="s">
        <v>5</v>
      </c>
      <c r="S123" s="7" t="s">
        <v>5</v>
      </c>
      <c r="T123" s="7" t="s">
        <v>5</v>
      </c>
      <c r="U123" s="7" t="s">
        <v>5</v>
      </c>
      <c r="V123" s="7" t="s">
        <v>5</v>
      </c>
      <c r="W123" s="7" t="s">
        <v>5</v>
      </c>
      <c r="X123" s="7" t="s">
        <v>5</v>
      </c>
      <c r="Y123" s="7" t="s">
        <v>5</v>
      </c>
      <c r="Z123" s="7" t="s">
        <v>5</v>
      </c>
      <c r="AA123" s="7" t="s">
        <v>5</v>
      </c>
      <c r="AB123" s="7" t="s">
        <v>5</v>
      </c>
      <c r="AC123" s="7">
        <v>7</v>
      </c>
      <c r="AD123" s="7">
        <v>22</v>
      </c>
      <c r="AE123" s="7">
        <v>23</v>
      </c>
      <c r="AF123" s="7">
        <v>21</v>
      </c>
      <c r="AG123" s="7" t="s">
        <v>5</v>
      </c>
      <c r="AH123" s="7" t="s">
        <v>5</v>
      </c>
      <c r="AI123" s="7" t="s">
        <v>5</v>
      </c>
      <c r="AJ123" s="7" t="s">
        <v>5</v>
      </c>
      <c r="AK123" s="7" t="s">
        <v>5</v>
      </c>
      <c r="AL123" s="7" t="s">
        <v>5</v>
      </c>
      <c r="AM123" s="7" t="s">
        <v>5</v>
      </c>
      <c r="AN123" s="7" t="s">
        <v>5</v>
      </c>
      <c r="AO123" s="7" t="s">
        <v>5</v>
      </c>
      <c r="AP123" s="7" t="s">
        <v>4</v>
      </c>
      <c r="AQ123" s="7" t="s">
        <v>4</v>
      </c>
      <c r="AR123" s="7" t="s">
        <v>4</v>
      </c>
      <c r="AS123" s="7" t="s">
        <v>4</v>
      </c>
      <c r="AT123" s="7" t="s">
        <v>4</v>
      </c>
      <c r="AU123" s="7" t="s">
        <v>4</v>
      </c>
      <c r="AV123" s="7" t="s">
        <v>4</v>
      </c>
      <c r="AW123" s="7" t="s">
        <v>4</v>
      </c>
      <c r="AX123" s="7" t="s">
        <v>4</v>
      </c>
      <c r="AY123" s="7" t="s">
        <v>4</v>
      </c>
      <c r="AZ123" s="7" t="s">
        <v>4</v>
      </c>
      <c r="BA123" s="7" t="s">
        <v>4</v>
      </c>
      <c r="BB123" s="7" t="s">
        <v>4</v>
      </c>
      <c r="BC123" s="7" t="s">
        <v>4</v>
      </c>
      <c r="BD123" s="7" t="s">
        <v>4</v>
      </c>
      <c r="BE123" s="7" t="s">
        <v>4</v>
      </c>
      <c r="BF123" s="7" t="s">
        <v>4</v>
      </c>
      <c r="BG123" s="7" t="s">
        <v>4</v>
      </c>
      <c r="BH123" s="7" t="s">
        <v>4</v>
      </c>
      <c r="BI123" s="7" t="s">
        <v>4</v>
      </c>
      <c r="BJ123" s="7" t="s">
        <v>4</v>
      </c>
      <c r="BK123" s="7" t="s">
        <v>4</v>
      </c>
    </row>
    <row r="124" spans="1:63">
      <c r="A124" s="7" t="s">
        <v>93</v>
      </c>
      <c r="B124" s="7" t="s">
        <v>9</v>
      </c>
      <c r="C124" s="7" t="s">
        <v>5</v>
      </c>
      <c r="D124" s="7">
        <v>6</v>
      </c>
      <c r="E124" s="7">
        <v>7</v>
      </c>
      <c r="F124" s="7">
        <v>6</v>
      </c>
      <c r="G124" s="7">
        <v>8</v>
      </c>
      <c r="H124" s="7">
        <v>13</v>
      </c>
      <c r="I124" s="7">
        <v>11</v>
      </c>
      <c r="J124" s="7">
        <v>11</v>
      </c>
      <c r="K124" s="7">
        <v>9</v>
      </c>
      <c r="L124" s="7">
        <v>14</v>
      </c>
      <c r="M124" s="7" t="s">
        <v>5</v>
      </c>
      <c r="N124" s="7" t="s">
        <v>5</v>
      </c>
      <c r="O124" s="7" t="s">
        <v>5</v>
      </c>
      <c r="P124" s="7" t="s">
        <v>5</v>
      </c>
      <c r="Q124" s="7" t="s">
        <v>5</v>
      </c>
      <c r="R124" s="7" t="s">
        <v>5</v>
      </c>
      <c r="S124" s="7" t="s">
        <v>5</v>
      </c>
      <c r="T124" s="7" t="s">
        <v>5</v>
      </c>
      <c r="U124" s="7" t="s">
        <v>5</v>
      </c>
      <c r="V124" s="7" t="s">
        <v>5</v>
      </c>
      <c r="W124" s="7" t="s">
        <v>5</v>
      </c>
      <c r="X124" s="7" t="s">
        <v>5</v>
      </c>
      <c r="Y124" s="7" t="s">
        <v>5</v>
      </c>
      <c r="Z124" s="7" t="s">
        <v>5</v>
      </c>
      <c r="AA124" s="7" t="s">
        <v>11</v>
      </c>
      <c r="AB124" s="7" t="s">
        <v>5</v>
      </c>
      <c r="AC124" s="7" t="s">
        <v>5</v>
      </c>
      <c r="AD124" s="7" t="s">
        <v>5</v>
      </c>
      <c r="AE124" s="7" t="s">
        <v>5</v>
      </c>
      <c r="AF124" s="7" t="s">
        <v>5</v>
      </c>
      <c r="AG124" s="7" t="s">
        <v>5</v>
      </c>
      <c r="AH124" s="7" t="s">
        <v>5</v>
      </c>
      <c r="AI124" s="7" t="s">
        <v>5</v>
      </c>
      <c r="AJ124" s="7" t="s">
        <v>5</v>
      </c>
      <c r="AK124" s="7" t="s">
        <v>5</v>
      </c>
      <c r="AL124" s="7" t="s">
        <v>5</v>
      </c>
      <c r="AM124" s="7" t="s">
        <v>5</v>
      </c>
      <c r="AN124" s="7" t="s">
        <v>5</v>
      </c>
      <c r="AO124" s="7" t="s">
        <v>5</v>
      </c>
      <c r="AP124" s="7" t="s">
        <v>4</v>
      </c>
      <c r="AQ124" s="7" t="s">
        <v>4</v>
      </c>
      <c r="AR124" s="7" t="s">
        <v>4</v>
      </c>
      <c r="AS124" s="7" t="s">
        <v>4</v>
      </c>
      <c r="AT124" s="7" t="s">
        <v>4</v>
      </c>
      <c r="AU124" s="7" t="s">
        <v>4</v>
      </c>
      <c r="AV124" s="7" t="s">
        <v>4</v>
      </c>
      <c r="AW124" s="7" t="s">
        <v>4</v>
      </c>
      <c r="AX124" s="7" t="s">
        <v>4</v>
      </c>
      <c r="AY124" s="7" t="s">
        <v>4</v>
      </c>
      <c r="AZ124" s="7" t="s">
        <v>4</v>
      </c>
      <c r="BA124" s="7" t="s">
        <v>4</v>
      </c>
      <c r="BB124" s="7" t="s">
        <v>4</v>
      </c>
      <c r="BC124" s="7" t="s">
        <v>4</v>
      </c>
      <c r="BD124" s="7" t="s">
        <v>4</v>
      </c>
      <c r="BE124" s="7" t="s">
        <v>4</v>
      </c>
      <c r="BF124" s="7" t="s">
        <v>4</v>
      </c>
      <c r="BG124" s="7" t="s">
        <v>4</v>
      </c>
      <c r="BH124" s="7" t="s">
        <v>4</v>
      </c>
      <c r="BI124" s="7" t="s">
        <v>4</v>
      </c>
      <c r="BJ124" s="7" t="s">
        <v>4</v>
      </c>
      <c r="BK124" s="7" t="s">
        <v>4</v>
      </c>
    </row>
    <row r="125" spans="1:63">
      <c r="A125" s="7" t="s">
        <v>93</v>
      </c>
      <c r="B125" s="7" t="s">
        <v>7</v>
      </c>
      <c r="C125" s="7" t="s">
        <v>5</v>
      </c>
      <c r="D125" s="7" t="s">
        <v>5</v>
      </c>
      <c r="E125" s="7" t="s">
        <v>5</v>
      </c>
      <c r="F125" s="7" t="s">
        <v>5</v>
      </c>
      <c r="G125" s="7" t="s">
        <v>5</v>
      </c>
      <c r="H125" s="7" t="s">
        <v>5</v>
      </c>
      <c r="I125" s="7" t="s">
        <v>5</v>
      </c>
      <c r="J125" s="7" t="s">
        <v>5</v>
      </c>
      <c r="K125" s="7" t="s">
        <v>5</v>
      </c>
      <c r="L125" s="7" t="s">
        <v>5</v>
      </c>
      <c r="M125" s="7" t="s">
        <v>5</v>
      </c>
      <c r="N125" s="7" t="s">
        <v>5</v>
      </c>
      <c r="O125" s="7" t="s">
        <v>5</v>
      </c>
      <c r="P125" s="7" t="s">
        <v>5</v>
      </c>
      <c r="Q125" s="7" t="s">
        <v>5</v>
      </c>
      <c r="R125" s="7" t="s">
        <v>5</v>
      </c>
      <c r="S125" s="7" t="s">
        <v>5</v>
      </c>
      <c r="T125" s="7" t="s">
        <v>5</v>
      </c>
      <c r="U125" s="7" t="s">
        <v>5</v>
      </c>
      <c r="V125" s="7" t="s">
        <v>5</v>
      </c>
      <c r="W125" s="7" t="s">
        <v>5</v>
      </c>
      <c r="X125" s="7" t="s">
        <v>5</v>
      </c>
      <c r="Y125" s="7" t="s">
        <v>5</v>
      </c>
      <c r="Z125" s="7" t="s">
        <v>5</v>
      </c>
      <c r="AA125" s="7" t="s">
        <v>5</v>
      </c>
      <c r="AB125" s="7" t="s">
        <v>5</v>
      </c>
      <c r="AC125" s="7" t="s">
        <v>5</v>
      </c>
      <c r="AD125" s="7" t="s">
        <v>5</v>
      </c>
      <c r="AE125" s="7" t="s">
        <v>5</v>
      </c>
      <c r="AF125" s="7" t="s">
        <v>5</v>
      </c>
      <c r="AG125" s="7" t="s">
        <v>11</v>
      </c>
      <c r="AH125" s="7" t="s">
        <v>5</v>
      </c>
      <c r="AI125" s="7" t="s">
        <v>5</v>
      </c>
      <c r="AJ125" s="7" t="s">
        <v>5</v>
      </c>
      <c r="AK125" s="7" t="s">
        <v>5</v>
      </c>
      <c r="AL125" s="7" t="s">
        <v>5</v>
      </c>
      <c r="AM125" s="7" t="s">
        <v>5</v>
      </c>
      <c r="AN125" s="7" t="s">
        <v>5</v>
      </c>
      <c r="AO125" s="7" t="s">
        <v>5</v>
      </c>
      <c r="AP125" s="7" t="s">
        <v>4</v>
      </c>
      <c r="AQ125" s="7" t="s">
        <v>4</v>
      </c>
      <c r="AR125" s="7" t="s">
        <v>4</v>
      </c>
      <c r="AS125" s="7" t="s">
        <v>4</v>
      </c>
      <c r="AT125" s="7" t="s">
        <v>4</v>
      </c>
      <c r="AU125" s="7" t="s">
        <v>4</v>
      </c>
      <c r="AV125" s="7" t="s">
        <v>4</v>
      </c>
      <c r="AW125" s="7" t="s">
        <v>4</v>
      </c>
      <c r="AX125" s="7" t="s">
        <v>4</v>
      </c>
      <c r="AY125" s="7" t="s">
        <v>4</v>
      </c>
      <c r="AZ125" s="7" t="s">
        <v>4</v>
      </c>
      <c r="BA125" s="7" t="s">
        <v>4</v>
      </c>
      <c r="BB125" s="7" t="s">
        <v>4</v>
      </c>
      <c r="BC125" s="7" t="s">
        <v>4</v>
      </c>
      <c r="BD125" s="7" t="s">
        <v>4</v>
      </c>
      <c r="BE125" s="7" t="s">
        <v>4</v>
      </c>
      <c r="BF125" s="7" t="s">
        <v>4</v>
      </c>
      <c r="BG125" s="7" t="s">
        <v>4</v>
      </c>
      <c r="BH125" s="7" t="s">
        <v>4</v>
      </c>
      <c r="BI125" s="7" t="s">
        <v>4</v>
      </c>
      <c r="BJ125" s="7" t="s">
        <v>4</v>
      </c>
      <c r="BK125" s="7" t="s">
        <v>4</v>
      </c>
    </row>
    <row r="126" spans="1:63">
      <c r="A126" s="7" t="s">
        <v>30</v>
      </c>
      <c r="B126" s="7" t="s">
        <v>7</v>
      </c>
      <c r="C126" s="7" t="s">
        <v>4</v>
      </c>
      <c r="D126" s="7" t="s">
        <v>4</v>
      </c>
      <c r="E126" s="7" t="s">
        <v>4</v>
      </c>
      <c r="F126" s="7" t="s">
        <v>4</v>
      </c>
      <c r="G126" s="7" t="s">
        <v>4</v>
      </c>
      <c r="H126" s="7" t="s">
        <v>4</v>
      </c>
      <c r="I126" s="7" t="s">
        <v>4</v>
      </c>
      <c r="J126" s="7" t="s">
        <v>4</v>
      </c>
      <c r="K126" s="7" t="s">
        <v>4</v>
      </c>
      <c r="L126" s="7" t="s">
        <v>4</v>
      </c>
      <c r="M126" s="7" t="s">
        <v>4</v>
      </c>
      <c r="N126" s="7" t="s">
        <v>4</v>
      </c>
      <c r="O126" s="7" t="s">
        <v>4</v>
      </c>
      <c r="P126" s="7" t="s">
        <v>4</v>
      </c>
      <c r="Q126" s="7" t="s">
        <v>4</v>
      </c>
      <c r="R126" s="7" t="s">
        <v>4</v>
      </c>
      <c r="S126" s="7" t="s">
        <v>4</v>
      </c>
      <c r="T126" s="7" t="s">
        <v>4</v>
      </c>
      <c r="U126" s="7" t="s">
        <v>4</v>
      </c>
      <c r="V126" s="7" t="s">
        <v>4</v>
      </c>
      <c r="W126" s="7" t="s">
        <v>4</v>
      </c>
      <c r="X126" s="7" t="s">
        <v>4</v>
      </c>
      <c r="Y126" s="7" t="s">
        <v>4</v>
      </c>
      <c r="Z126" s="7" t="s">
        <v>4</v>
      </c>
      <c r="AA126" s="7" t="s">
        <v>4</v>
      </c>
      <c r="AB126" s="7" t="s">
        <v>4</v>
      </c>
      <c r="AC126" s="7" t="s">
        <v>4</v>
      </c>
      <c r="AD126" s="7" t="s">
        <v>4</v>
      </c>
      <c r="AE126" s="7" t="s">
        <v>4</v>
      </c>
      <c r="AF126" s="7" t="s">
        <v>4</v>
      </c>
      <c r="AG126" s="7" t="s">
        <v>4</v>
      </c>
      <c r="AH126" s="7" t="s">
        <v>4</v>
      </c>
      <c r="AI126" s="7" t="s">
        <v>4</v>
      </c>
      <c r="AJ126" s="7" t="s">
        <v>4</v>
      </c>
      <c r="AK126" s="7" t="s">
        <v>4</v>
      </c>
      <c r="AL126" s="7" t="s">
        <v>4</v>
      </c>
      <c r="AM126" s="7" t="s">
        <v>4</v>
      </c>
      <c r="AN126" s="7" t="s">
        <v>4</v>
      </c>
      <c r="AO126" s="7" t="s">
        <v>4</v>
      </c>
      <c r="AP126" s="7" t="s">
        <v>4</v>
      </c>
      <c r="AQ126" s="7" t="s">
        <v>4</v>
      </c>
      <c r="AR126" s="7" t="s">
        <v>4</v>
      </c>
      <c r="AS126" s="7" t="s">
        <v>4</v>
      </c>
      <c r="AT126" s="7" t="s">
        <v>4</v>
      </c>
      <c r="AU126" s="7" t="s">
        <v>4</v>
      </c>
      <c r="AV126" s="7" t="s">
        <v>4</v>
      </c>
      <c r="AW126" s="7" t="s">
        <v>4</v>
      </c>
      <c r="AX126" s="7" t="s">
        <v>4</v>
      </c>
      <c r="AY126" s="7" t="s">
        <v>4</v>
      </c>
      <c r="AZ126" s="7" t="s">
        <v>4</v>
      </c>
      <c r="BA126" s="7" t="s">
        <v>4</v>
      </c>
      <c r="BB126" s="7" t="s">
        <v>4</v>
      </c>
      <c r="BC126" s="7" t="s">
        <v>4</v>
      </c>
      <c r="BD126" s="7" t="s">
        <v>4</v>
      </c>
      <c r="BE126" s="7" t="s">
        <v>4</v>
      </c>
      <c r="BF126" s="7" t="s">
        <v>4</v>
      </c>
      <c r="BG126" s="7" t="s">
        <v>4</v>
      </c>
      <c r="BH126" s="7" t="s">
        <v>4</v>
      </c>
      <c r="BI126" s="7">
        <v>28</v>
      </c>
      <c r="BJ126" s="7">
        <v>53</v>
      </c>
      <c r="BK126" s="7">
        <v>84</v>
      </c>
    </row>
    <row r="127" spans="1:63">
      <c r="A127" s="7" t="s">
        <v>94</v>
      </c>
      <c r="B127" s="7" t="s">
        <v>9</v>
      </c>
      <c r="C127" s="7" t="s">
        <v>5</v>
      </c>
      <c r="D127" s="7" t="s">
        <v>5</v>
      </c>
      <c r="E127" s="7" t="s">
        <v>5</v>
      </c>
      <c r="F127" s="7" t="s">
        <v>5</v>
      </c>
      <c r="G127" s="7" t="s">
        <v>5</v>
      </c>
      <c r="H127" s="7" t="s">
        <v>5</v>
      </c>
      <c r="I127" s="7" t="s">
        <v>5</v>
      </c>
      <c r="J127" s="7" t="s">
        <v>5</v>
      </c>
      <c r="K127" s="7" t="s">
        <v>5</v>
      </c>
      <c r="L127" s="7" t="s">
        <v>5</v>
      </c>
      <c r="M127" s="7" t="s">
        <v>5</v>
      </c>
      <c r="N127" s="7" t="s">
        <v>5</v>
      </c>
      <c r="O127" s="7" t="s">
        <v>5</v>
      </c>
      <c r="P127" s="7" t="s">
        <v>5</v>
      </c>
      <c r="Q127" s="7" t="s">
        <v>5</v>
      </c>
      <c r="R127" s="7">
        <v>29</v>
      </c>
      <c r="S127" s="7">
        <v>20</v>
      </c>
      <c r="T127" s="7">
        <v>16</v>
      </c>
      <c r="U127" s="7">
        <v>14</v>
      </c>
      <c r="V127" s="7">
        <v>15</v>
      </c>
      <c r="W127" s="7">
        <v>13</v>
      </c>
      <c r="X127" s="7">
        <v>7</v>
      </c>
      <c r="Y127" s="7">
        <v>4</v>
      </c>
      <c r="Z127" s="7" t="s">
        <v>5</v>
      </c>
      <c r="AA127" s="7" t="s">
        <v>5</v>
      </c>
      <c r="AB127" s="7" t="s">
        <v>5</v>
      </c>
      <c r="AC127" s="7" t="s">
        <v>5</v>
      </c>
      <c r="AD127" s="7" t="s">
        <v>5</v>
      </c>
      <c r="AE127" s="7" t="s">
        <v>5</v>
      </c>
      <c r="AF127" s="7" t="s">
        <v>5</v>
      </c>
      <c r="AG127" s="7" t="s">
        <v>5</v>
      </c>
      <c r="AH127" s="7" t="s">
        <v>5</v>
      </c>
      <c r="AI127" s="7" t="s">
        <v>5</v>
      </c>
      <c r="AJ127" s="7" t="s">
        <v>5</v>
      </c>
      <c r="AK127" s="7" t="s">
        <v>5</v>
      </c>
      <c r="AL127" s="7" t="s">
        <v>5</v>
      </c>
      <c r="AM127" s="7" t="s">
        <v>5</v>
      </c>
      <c r="AN127" s="7" t="s">
        <v>5</v>
      </c>
      <c r="AO127" s="7" t="s">
        <v>5</v>
      </c>
      <c r="AP127" s="7" t="s">
        <v>4</v>
      </c>
      <c r="AQ127" s="7" t="s">
        <v>4</v>
      </c>
      <c r="AR127" s="7" t="s">
        <v>4</v>
      </c>
      <c r="AS127" s="7" t="s">
        <v>4</v>
      </c>
      <c r="AT127" s="7" t="s">
        <v>4</v>
      </c>
      <c r="AU127" s="7" t="s">
        <v>4</v>
      </c>
      <c r="AV127" s="7" t="s">
        <v>4</v>
      </c>
      <c r="AW127" s="7" t="s">
        <v>4</v>
      </c>
      <c r="AX127" s="7" t="s">
        <v>4</v>
      </c>
      <c r="AY127" s="7" t="s">
        <v>4</v>
      </c>
      <c r="AZ127" s="7" t="s">
        <v>4</v>
      </c>
      <c r="BA127" s="7" t="s">
        <v>4</v>
      </c>
      <c r="BB127" s="7" t="s">
        <v>4</v>
      </c>
      <c r="BC127" s="7" t="s">
        <v>4</v>
      </c>
      <c r="BD127" s="7" t="s">
        <v>4</v>
      </c>
      <c r="BE127" s="7" t="s">
        <v>4</v>
      </c>
      <c r="BF127" s="7" t="s">
        <v>4</v>
      </c>
      <c r="BG127" s="7" t="s">
        <v>4</v>
      </c>
      <c r="BH127" s="7" t="s">
        <v>4</v>
      </c>
      <c r="BI127" s="7" t="s">
        <v>4</v>
      </c>
      <c r="BJ127" s="7" t="s">
        <v>4</v>
      </c>
      <c r="BK127" s="7" t="s">
        <v>4</v>
      </c>
    </row>
    <row r="128" spans="1:63">
      <c r="A128" s="7" t="s">
        <v>95</v>
      </c>
      <c r="B128" s="7" t="s">
        <v>6</v>
      </c>
      <c r="C128" s="7" t="s">
        <v>4</v>
      </c>
      <c r="D128" s="7" t="s">
        <v>4</v>
      </c>
      <c r="E128" s="7" t="s">
        <v>4</v>
      </c>
      <c r="F128" s="7" t="s">
        <v>4</v>
      </c>
      <c r="G128" s="7" t="s">
        <v>4</v>
      </c>
      <c r="H128" s="7" t="s">
        <v>4</v>
      </c>
      <c r="I128" s="7" t="s">
        <v>4</v>
      </c>
      <c r="J128" s="7" t="s">
        <v>4</v>
      </c>
      <c r="K128" s="7" t="s">
        <v>4</v>
      </c>
      <c r="L128" s="7" t="s">
        <v>4</v>
      </c>
      <c r="M128" s="7" t="s">
        <v>4</v>
      </c>
      <c r="N128" s="7" t="s">
        <v>4</v>
      </c>
      <c r="O128" s="7" t="s">
        <v>4</v>
      </c>
      <c r="P128" s="7" t="s">
        <v>4</v>
      </c>
      <c r="Q128" s="7" t="s">
        <v>4</v>
      </c>
      <c r="R128" s="7" t="s">
        <v>4</v>
      </c>
      <c r="S128" s="7" t="s">
        <v>4</v>
      </c>
      <c r="T128" s="7" t="s">
        <v>4</v>
      </c>
      <c r="U128" s="7" t="s">
        <v>4</v>
      </c>
      <c r="V128" s="7" t="s">
        <v>4</v>
      </c>
      <c r="W128" s="7" t="s">
        <v>4</v>
      </c>
      <c r="X128" s="7" t="s">
        <v>4</v>
      </c>
      <c r="Y128" s="7" t="s">
        <v>4</v>
      </c>
      <c r="Z128" s="7" t="s">
        <v>4</v>
      </c>
      <c r="AA128" s="7" t="s">
        <v>4</v>
      </c>
      <c r="AB128" s="7" t="s">
        <v>4</v>
      </c>
      <c r="AC128" s="7" t="s">
        <v>4</v>
      </c>
      <c r="AD128" s="7" t="s">
        <v>4</v>
      </c>
      <c r="AE128" s="7" t="s">
        <v>4</v>
      </c>
      <c r="AF128" s="7" t="s">
        <v>4</v>
      </c>
      <c r="AG128" s="7" t="s">
        <v>4</v>
      </c>
      <c r="AH128" s="7" t="s">
        <v>4</v>
      </c>
      <c r="AI128" s="7" t="s">
        <v>4</v>
      </c>
      <c r="AJ128" s="7" t="s">
        <v>4</v>
      </c>
      <c r="AK128" s="7" t="s">
        <v>4</v>
      </c>
      <c r="AL128" s="7" t="s">
        <v>4</v>
      </c>
      <c r="AM128" s="7" t="s">
        <v>4</v>
      </c>
      <c r="AN128" s="7" t="s">
        <v>4</v>
      </c>
      <c r="AO128" s="7" t="s">
        <v>4</v>
      </c>
      <c r="AP128" s="7">
        <v>196</v>
      </c>
      <c r="AQ128" s="7">
        <v>265</v>
      </c>
      <c r="AR128" s="7">
        <v>195</v>
      </c>
      <c r="AS128" s="7">
        <v>393</v>
      </c>
      <c r="AT128" s="7">
        <v>565</v>
      </c>
      <c r="AU128" s="7">
        <v>434</v>
      </c>
      <c r="AV128" s="7">
        <v>773</v>
      </c>
      <c r="AW128" s="7">
        <v>703</v>
      </c>
      <c r="AX128" s="7">
        <v>704</v>
      </c>
      <c r="AY128" s="7">
        <v>493</v>
      </c>
      <c r="AZ128" s="7">
        <v>682</v>
      </c>
      <c r="BA128" s="7">
        <v>657</v>
      </c>
      <c r="BB128" s="7">
        <v>377</v>
      </c>
      <c r="BC128" s="7">
        <v>452</v>
      </c>
      <c r="BD128" s="7">
        <v>824</v>
      </c>
      <c r="BE128" s="7">
        <v>822</v>
      </c>
      <c r="BF128" s="7">
        <v>486</v>
      </c>
      <c r="BG128" s="7">
        <v>426</v>
      </c>
      <c r="BH128" s="7">
        <v>771</v>
      </c>
      <c r="BI128" s="7">
        <v>590</v>
      </c>
      <c r="BJ128" s="7">
        <v>457</v>
      </c>
      <c r="BK128" s="7">
        <v>836</v>
      </c>
    </row>
    <row r="129" spans="1:63">
      <c r="A129" s="7" t="s">
        <v>95</v>
      </c>
      <c r="B129" s="7" t="s">
        <v>7</v>
      </c>
      <c r="C129" s="7" t="s">
        <v>4</v>
      </c>
      <c r="D129" s="7" t="s">
        <v>4</v>
      </c>
      <c r="E129" s="7" t="s">
        <v>4</v>
      </c>
      <c r="F129" s="7" t="s">
        <v>4</v>
      </c>
      <c r="G129" s="7" t="s">
        <v>4</v>
      </c>
      <c r="H129" s="7" t="s">
        <v>4</v>
      </c>
      <c r="I129" s="7" t="s">
        <v>4</v>
      </c>
      <c r="J129" s="7" t="s">
        <v>4</v>
      </c>
      <c r="K129" s="7" t="s">
        <v>4</v>
      </c>
      <c r="L129" s="7" t="s">
        <v>4</v>
      </c>
      <c r="M129" s="7" t="s">
        <v>4</v>
      </c>
      <c r="N129" s="7" t="s">
        <v>4</v>
      </c>
      <c r="O129" s="7" t="s">
        <v>4</v>
      </c>
      <c r="P129" s="7" t="s">
        <v>4</v>
      </c>
      <c r="Q129" s="7" t="s">
        <v>4</v>
      </c>
      <c r="R129" s="7" t="s">
        <v>4</v>
      </c>
      <c r="S129" s="7" t="s">
        <v>4</v>
      </c>
      <c r="T129" s="7" t="s">
        <v>4</v>
      </c>
      <c r="U129" s="7" t="s">
        <v>4</v>
      </c>
      <c r="V129" s="7" t="s">
        <v>4</v>
      </c>
      <c r="W129" s="7" t="s">
        <v>4</v>
      </c>
      <c r="X129" s="7" t="s">
        <v>4</v>
      </c>
      <c r="Y129" s="7" t="s">
        <v>4</v>
      </c>
      <c r="Z129" s="7" t="s">
        <v>4</v>
      </c>
      <c r="AA129" s="7" t="s">
        <v>4</v>
      </c>
      <c r="AB129" s="7" t="s">
        <v>4</v>
      </c>
      <c r="AC129" s="7" t="s">
        <v>4</v>
      </c>
      <c r="AD129" s="7" t="s">
        <v>4</v>
      </c>
      <c r="AE129" s="7" t="s">
        <v>4</v>
      </c>
      <c r="AF129" s="7" t="s">
        <v>4</v>
      </c>
      <c r="AG129" s="7" t="s">
        <v>4</v>
      </c>
      <c r="AH129" s="7" t="s">
        <v>4</v>
      </c>
      <c r="AI129" s="7" t="s">
        <v>4</v>
      </c>
      <c r="AJ129" s="7" t="s">
        <v>4</v>
      </c>
      <c r="AK129" s="7" t="s">
        <v>4</v>
      </c>
      <c r="AL129" s="7" t="s">
        <v>4</v>
      </c>
      <c r="AM129" s="7" t="s">
        <v>4</v>
      </c>
      <c r="AN129" s="7" t="s">
        <v>4</v>
      </c>
      <c r="AO129" s="7" t="s">
        <v>4</v>
      </c>
      <c r="AP129" s="7">
        <v>1100</v>
      </c>
      <c r="AQ129" s="7">
        <v>2755</v>
      </c>
      <c r="AR129" s="7">
        <v>455</v>
      </c>
      <c r="AS129" s="7">
        <v>505</v>
      </c>
      <c r="AT129" s="7">
        <v>1317</v>
      </c>
      <c r="AU129" s="7">
        <v>1361</v>
      </c>
      <c r="AV129" s="7">
        <v>2390</v>
      </c>
      <c r="AW129" s="7">
        <v>3335</v>
      </c>
      <c r="AX129" s="7">
        <v>930</v>
      </c>
      <c r="AY129" s="7">
        <v>1956</v>
      </c>
      <c r="AZ129" s="7">
        <v>1332</v>
      </c>
      <c r="BA129" s="7">
        <v>2253</v>
      </c>
      <c r="BB129" s="7">
        <v>2231</v>
      </c>
      <c r="BC129" s="7">
        <v>2954</v>
      </c>
      <c r="BD129" s="7">
        <v>3888</v>
      </c>
      <c r="BE129" s="7">
        <v>4036</v>
      </c>
      <c r="BF129" s="7">
        <v>2335</v>
      </c>
      <c r="BG129" s="7">
        <v>2987</v>
      </c>
      <c r="BH129" s="7">
        <v>3508</v>
      </c>
      <c r="BI129" s="7">
        <v>2826</v>
      </c>
      <c r="BJ129" s="7">
        <v>1518</v>
      </c>
      <c r="BK129" s="7">
        <v>2586</v>
      </c>
    </row>
    <row r="130" spans="1:63">
      <c r="A130" s="7" t="s">
        <v>95</v>
      </c>
      <c r="B130" s="7" t="s">
        <v>6</v>
      </c>
      <c r="C130" s="7" t="s">
        <v>5</v>
      </c>
      <c r="D130" s="7" t="s">
        <v>5</v>
      </c>
      <c r="E130" s="7" t="s">
        <v>5</v>
      </c>
      <c r="F130" s="7" t="s">
        <v>5</v>
      </c>
      <c r="G130" s="7" t="s">
        <v>5</v>
      </c>
      <c r="H130" s="7" t="s">
        <v>5</v>
      </c>
      <c r="I130" s="7" t="s">
        <v>5</v>
      </c>
      <c r="J130" s="7" t="s">
        <v>5</v>
      </c>
      <c r="K130" s="7" t="s">
        <v>5</v>
      </c>
      <c r="L130" s="7" t="s">
        <v>5</v>
      </c>
      <c r="M130" s="7" t="s">
        <v>5</v>
      </c>
      <c r="N130" s="7" t="s">
        <v>5</v>
      </c>
      <c r="O130" s="7" t="s">
        <v>5</v>
      </c>
      <c r="P130" s="7" t="s">
        <v>5</v>
      </c>
      <c r="Q130" s="7" t="s">
        <v>5</v>
      </c>
      <c r="R130" s="7" t="s">
        <v>5</v>
      </c>
      <c r="S130" s="7" t="s">
        <v>5</v>
      </c>
      <c r="T130" s="7" t="s">
        <v>5</v>
      </c>
      <c r="U130" s="7" t="s">
        <v>5</v>
      </c>
      <c r="V130" s="7" t="s">
        <v>5</v>
      </c>
      <c r="W130" s="7" t="s">
        <v>5</v>
      </c>
      <c r="X130" s="7" t="s">
        <v>5</v>
      </c>
      <c r="Y130" s="7" t="s">
        <v>5</v>
      </c>
      <c r="Z130" s="7" t="s">
        <v>5</v>
      </c>
      <c r="AA130" s="7" t="s">
        <v>5</v>
      </c>
      <c r="AB130" s="7" t="s">
        <v>5</v>
      </c>
      <c r="AC130" s="7" t="s">
        <v>5</v>
      </c>
      <c r="AD130" s="7" t="s">
        <v>5</v>
      </c>
      <c r="AE130" s="7" t="s">
        <v>5</v>
      </c>
      <c r="AF130" s="7" t="s">
        <v>5</v>
      </c>
      <c r="AG130" s="7" t="s">
        <v>5</v>
      </c>
      <c r="AH130" s="7" t="s">
        <v>5</v>
      </c>
      <c r="AI130" s="7" t="s">
        <v>5</v>
      </c>
      <c r="AJ130" s="7">
        <v>17</v>
      </c>
      <c r="AK130" s="7">
        <v>245</v>
      </c>
      <c r="AL130" s="7">
        <v>115</v>
      </c>
      <c r="AM130" s="7" t="s">
        <v>5</v>
      </c>
      <c r="AN130" s="7" t="s">
        <v>5</v>
      </c>
      <c r="AO130" s="7" t="s">
        <v>5</v>
      </c>
      <c r="AP130" s="7" t="s">
        <v>4</v>
      </c>
      <c r="AQ130" s="7" t="s">
        <v>4</v>
      </c>
      <c r="AR130" s="7" t="s">
        <v>4</v>
      </c>
      <c r="AS130" s="7" t="s">
        <v>4</v>
      </c>
      <c r="AT130" s="7" t="s">
        <v>4</v>
      </c>
      <c r="AU130" s="7" t="s">
        <v>4</v>
      </c>
      <c r="AV130" s="7" t="s">
        <v>4</v>
      </c>
      <c r="AW130" s="7" t="s">
        <v>4</v>
      </c>
      <c r="AX130" s="7" t="s">
        <v>4</v>
      </c>
      <c r="AY130" s="7" t="s">
        <v>4</v>
      </c>
      <c r="AZ130" s="7" t="s">
        <v>4</v>
      </c>
      <c r="BA130" s="7" t="s">
        <v>4</v>
      </c>
      <c r="BB130" s="7" t="s">
        <v>4</v>
      </c>
      <c r="BC130" s="7" t="s">
        <v>4</v>
      </c>
      <c r="BD130" s="7" t="s">
        <v>4</v>
      </c>
      <c r="BE130" s="7" t="s">
        <v>4</v>
      </c>
      <c r="BF130" s="7" t="s">
        <v>4</v>
      </c>
      <c r="BG130" s="7" t="s">
        <v>4</v>
      </c>
      <c r="BH130" s="7" t="s">
        <v>4</v>
      </c>
      <c r="BI130" s="7" t="s">
        <v>4</v>
      </c>
      <c r="BJ130" s="7" t="s">
        <v>4</v>
      </c>
      <c r="BK130" s="7" t="s">
        <v>4</v>
      </c>
    </row>
    <row r="131" spans="1:63">
      <c r="A131" s="7" t="s">
        <v>95</v>
      </c>
      <c r="B131" s="7" t="s">
        <v>7</v>
      </c>
      <c r="C131" s="7" t="s">
        <v>5</v>
      </c>
      <c r="D131" s="7" t="s">
        <v>5</v>
      </c>
      <c r="E131" s="7" t="s">
        <v>5</v>
      </c>
      <c r="F131" s="7" t="s">
        <v>5</v>
      </c>
      <c r="G131" s="7" t="s">
        <v>5</v>
      </c>
      <c r="H131" s="7" t="s">
        <v>5</v>
      </c>
      <c r="I131" s="7" t="s">
        <v>5</v>
      </c>
      <c r="J131" s="7" t="s">
        <v>5</v>
      </c>
      <c r="K131" s="7" t="s">
        <v>5</v>
      </c>
      <c r="L131" s="7" t="s">
        <v>5</v>
      </c>
      <c r="M131" s="7" t="s">
        <v>5</v>
      </c>
      <c r="N131" s="7" t="s">
        <v>5</v>
      </c>
      <c r="O131" s="7" t="s">
        <v>5</v>
      </c>
      <c r="P131" s="7" t="s">
        <v>5</v>
      </c>
      <c r="Q131" s="7" t="s">
        <v>5</v>
      </c>
      <c r="R131" s="7" t="s">
        <v>5</v>
      </c>
      <c r="S131" s="7" t="s">
        <v>5</v>
      </c>
      <c r="T131" s="7" t="s">
        <v>5</v>
      </c>
      <c r="U131" s="7" t="s">
        <v>5</v>
      </c>
      <c r="V131" s="7" t="s">
        <v>5</v>
      </c>
      <c r="W131" s="7" t="s">
        <v>5</v>
      </c>
      <c r="X131" s="7" t="s">
        <v>5</v>
      </c>
      <c r="Y131" s="7" t="s">
        <v>5</v>
      </c>
      <c r="Z131" s="7" t="s">
        <v>5</v>
      </c>
      <c r="AA131" s="7" t="s">
        <v>5</v>
      </c>
      <c r="AB131" s="7" t="s">
        <v>5</v>
      </c>
      <c r="AC131" s="7" t="s">
        <v>5</v>
      </c>
      <c r="AD131" s="7" t="s">
        <v>5</v>
      </c>
      <c r="AE131" s="7" t="s">
        <v>5</v>
      </c>
      <c r="AF131" s="7" t="s">
        <v>5</v>
      </c>
      <c r="AG131" s="7" t="s">
        <v>5</v>
      </c>
      <c r="AH131" s="7" t="s">
        <v>5</v>
      </c>
      <c r="AI131" s="7" t="s">
        <v>5</v>
      </c>
      <c r="AJ131" s="7">
        <v>718</v>
      </c>
      <c r="AK131" s="7">
        <v>766</v>
      </c>
      <c r="AL131" s="7">
        <v>499</v>
      </c>
      <c r="AM131" s="7" t="s">
        <v>5</v>
      </c>
      <c r="AN131" s="7" t="s">
        <v>5</v>
      </c>
      <c r="AO131" s="7" t="s">
        <v>5</v>
      </c>
      <c r="AP131" s="7" t="s">
        <v>4</v>
      </c>
      <c r="AQ131" s="7" t="s">
        <v>4</v>
      </c>
      <c r="AR131" s="7" t="s">
        <v>4</v>
      </c>
      <c r="AS131" s="7" t="s">
        <v>4</v>
      </c>
      <c r="AT131" s="7" t="s">
        <v>4</v>
      </c>
      <c r="AU131" s="7" t="s">
        <v>4</v>
      </c>
      <c r="AV131" s="7" t="s">
        <v>4</v>
      </c>
      <c r="AW131" s="7" t="s">
        <v>4</v>
      </c>
      <c r="AX131" s="7" t="s">
        <v>4</v>
      </c>
      <c r="AY131" s="7" t="s">
        <v>4</v>
      </c>
      <c r="AZ131" s="7" t="s">
        <v>4</v>
      </c>
      <c r="BA131" s="7" t="s">
        <v>4</v>
      </c>
      <c r="BB131" s="7" t="s">
        <v>4</v>
      </c>
      <c r="BC131" s="7" t="s">
        <v>4</v>
      </c>
      <c r="BD131" s="7" t="s">
        <v>4</v>
      </c>
      <c r="BE131" s="7" t="s">
        <v>4</v>
      </c>
      <c r="BF131" s="7" t="s">
        <v>4</v>
      </c>
      <c r="BG131" s="7" t="s">
        <v>4</v>
      </c>
      <c r="BH131" s="7" t="s">
        <v>4</v>
      </c>
      <c r="BI131" s="7" t="s">
        <v>4</v>
      </c>
      <c r="BJ131" s="7" t="s">
        <v>4</v>
      </c>
      <c r="BK131" s="7" t="s">
        <v>4</v>
      </c>
    </row>
    <row r="132" spans="1:63">
      <c r="A132" s="7" t="s">
        <v>31</v>
      </c>
      <c r="B132" s="7" t="s">
        <v>6</v>
      </c>
      <c r="C132" s="7" t="s">
        <v>5</v>
      </c>
      <c r="D132" s="7" t="s">
        <v>5</v>
      </c>
      <c r="E132" s="7" t="s">
        <v>5</v>
      </c>
      <c r="F132" s="7" t="s">
        <v>5</v>
      </c>
      <c r="G132" s="7" t="s">
        <v>5</v>
      </c>
      <c r="H132" s="7" t="s">
        <v>5</v>
      </c>
      <c r="I132" s="7" t="s">
        <v>5</v>
      </c>
      <c r="J132" s="7" t="s">
        <v>5</v>
      </c>
      <c r="K132" s="7" t="s">
        <v>5</v>
      </c>
      <c r="L132" s="7" t="s">
        <v>5</v>
      </c>
      <c r="M132" s="7" t="s">
        <v>5</v>
      </c>
      <c r="N132" s="7" t="s">
        <v>5</v>
      </c>
      <c r="O132" s="7" t="s">
        <v>5</v>
      </c>
      <c r="P132" s="7" t="s">
        <v>5</v>
      </c>
      <c r="Q132" s="7" t="s">
        <v>5</v>
      </c>
      <c r="R132" s="7" t="s">
        <v>5</v>
      </c>
      <c r="S132" s="7" t="s">
        <v>5</v>
      </c>
      <c r="T132" s="7" t="s">
        <v>5</v>
      </c>
      <c r="U132" s="7" t="s">
        <v>5</v>
      </c>
      <c r="V132" s="7" t="s">
        <v>5</v>
      </c>
      <c r="W132" s="7" t="s">
        <v>5</v>
      </c>
      <c r="X132" s="7" t="s">
        <v>5</v>
      </c>
      <c r="Y132" s="7" t="s">
        <v>5</v>
      </c>
      <c r="Z132" s="7" t="s">
        <v>5</v>
      </c>
      <c r="AA132" s="7" t="s">
        <v>5</v>
      </c>
      <c r="AB132" s="7" t="s">
        <v>5</v>
      </c>
      <c r="AC132" s="7" t="s">
        <v>5</v>
      </c>
      <c r="AD132" s="7">
        <v>93</v>
      </c>
      <c r="AE132" s="7" t="s">
        <v>5</v>
      </c>
      <c r="AF132" s="7" t="s">
        <v>5</v>
      </c>
      <c r="AG132" s="7" t="s">
        <v>5</v>
      </c>
      <c r="AH132" s="7" t="s">
        <v>5</v>
      </c>
      <c r="AI132" s="7" t="s">
        <v>5</v>
      </c>
      <c r="AJ132" s="7" t="s">
        <v>5</v>
      </c>
      <c r="AK132" s="7" t="s">
        <v>5</v>
      </c>
      <c r="AL132" s="7" t="s">
        <v>5</v>
      </c>
      <c r="AM132" s="7" t="s">
        <v>5</v>
      </c>
      <c r="AN132" s="7" t="s">
        <v>5</v>
      </c>
      <c r="AO132" s="7" t="s">
        <v>5</v>
      </c>
      <c r="AP132" s="7" t="s">
        <v>4</v>
      </c>
      <c r="AQ132" s="7" t="s">
        <v>4</v>
      </c>
      <c r="AR132" s="7" t="s">
        <v>4</v>
      </c>
      <c r="AS132" s="7" t="s">
        <v>4</v>
      </c>
      <c r="AT132" s="7" t="s">
        <v>4</v>
      </c>
      <c r="AU132" s="7" t="s">
        <v>4</v>
      </c>
      <c r="AV132" s="7" t="s">
        <v>4</v>
      </c>
      <c r="AW132" s="7" t="s">
        <v>4</v>
      </c>
      <c r="AX132" s="7" t="s">
        <v>4</v>
      </c>
      <c r="AY132" s="7" t="s">
        <v>4</v>
      </c>
      <c r="AZ132" s="7" t="s">
        <v>4</v>
      </c>
      <c r="BA132" s="7" t="s">
        <v>4</v>
      </c>
      <c r="BB132" s="7" t="s">
        <v>4</v>
      </c>
      <c r="BC132" s="7" t="s">
        <v>4</v>
      </c>
      <c r="BD132" s="7" t="s">
        <v>4</v>
      </c>
      <c r="BE132" s="7" t="s">
        <v>4</v>
      </c>
      <c r="BF132" s="7" t="s">
        <v>4</v>
      </c>
      <c r="BG132" s="7" t="s">
        <v>4</v>
      </c>
      <c r="BH132" s="7" t="s">
        <v>4</v>
      </c>
      <c r="BI132" s="7" t="s">
        <v>4</v>
      </c>
      <c r="BJ132" s="7" t="s">
        <v>4</v>
      </c>
      <c r="BK132" s="7" t="s">
        <v>4</v>
      </c>
    </row>
    <row r="133" spans="1:63">
      <c r="A133" s="7" t="s">
        <v>31</v>
      </c>
      <c r="B133" s="7" t="s">
        <v>9</v>
      </c>
      <c r="C133" s="7" t="s">
        <v>5</v>
      </c>
      <c r="D133" s="7" t="s">
        <v>5</v>
      </c>
      <c r="E133" s="7" t="s">
        <v>5</v>
      </c>
      <c r="F133" s="7" t="s">
        <v>5</v>
      </c>
      <c r="G133" s="7" t="s">
        <v>5</v>
      </c>
      <c r="H133" s="7" t="s">
        <v>5</v>
      </c>
      <c r="I133" s="7" t="s">
        <v>5</v>
      </c>
      <c r="J133" s="7" t="s">
        <v>5</v>
      </c>
      <c r="K133" s="7" t="s">
        <v>5</v>
      </c>
      <c r="L133" s="7" t="s">
        <v>5</v>
      </c>
      <c r="M133" s="7" t="s">
        <v>5</v>
      </c>
      <c r="N133" s="7">
        <v>87</v>
      </c>
      <c r="O133" s="7" t="s">
        <v>5</v>
      </c>
      <c r="P133" s="7" t="s">
        <v>5</v>
      </c>
      <c r="Q133" s="7" t="s">
        <v>5</v>
      </c>
      <c r="R133" s="7" t="s">
        <v>5</v>
      </c>
      <c r="S133" s="7" t="s">
        <v>5</v>
      </c>
      <c r="T133" s="7" t="s">
        <v>5</v>
      </c>
      <c r="U133" s="7" t="s">
        <v>5</v>
      </c>
      <c r="V133" s="7" t="s">
        <v>5</v>
      </c>
      <c r="W133" s="7" t="s">
        <v>5</v>
      </c>
      <c r="X133" s="7" t="s">
        <v>5</v>
      </c>
      <c r="Y133" s="7" t="s">
        <v>5</v>
      </c>
      <c r="Z133" s="7" t="s">
        <v>5</v>
      </c>
      <c r="AA133" s="7" t="s">
        <v>5</v>
      </c>
      <c r="AB133" s="7" t="s">
        <v>5</v>
      </c>
      <c r="AC133" s="7" t="s">
        <v>5</v>
      </c>
      <c r="AD133" s="7" t="s">
        <v>5</v>
      </c>
      <c r="AE133" s="7" t="s">
        <v>5</v>
      </c>
      <c r="AF133" s="7" t="s">
        <v>5</v>
      </c>
      <c r="AG133" s="7" t="s">
        <v>5</v>
      </c>
      <c r="AH133" s="7" t="s">
        <v>5</v>
      </c>
      <c r="AI133" s="7" t="s">
        <v>5</v>
      </c>
      <c r="AJ133" s="7" t="s">
        <v>5</v>
      </c>
      <c r="AK133" s="7" t="s">
        <v>5</v>
      </c>
      <c r="AL133" s="7" t="s">
        <v>5</v>
      </c>
      <c r="AM133" s="7" t="s">
        <v>5</v>
      </c>
      <c r="AN133" s="7" t="s">
        <v>5</v>
      </c>
      <c r="AO133" s="7" t="s">
        <v>5</v>
      </c>
      <c r="AP133" s="7" t="s">
        <v>4</v>
      </c>
      <c r="AQ133" s="7" t="s">
        <v>4</v>
      </c>
      <c r="AR133" s="7" t="s">
        <v>4</v>
      </c>
      <c r="AS133" s="7" t="s">
        <v>4</v>
      </c>
      <c r="AT133" s="7" t="s">
        <v>4</v>
      </c>
      <c r="AU133" s="7" t="s">
        <v>4</v>
      </c>
      <c r="AV133" s="7" t="s">
        <v>4</v>
      </c>
      <c r="AW133" s="7" t="s">
        <v>4</v>
      </c>
      <c r="AX133" s="7" t="s">
        <v>4</v>
      </c>
      <c r="AY133" s="7" t="s">
        <v>4</v>
      </c>
      <c r="AZ133" s="7" t="s">
        <v>4</v>
      </c>
      <c r="BA133" s="7" t="s">
        <v>4</v>
      </c>
      <c r="BB133" s="7" t="s">
        <v>4</v>
      </c>
      <c r="BC133" s="7" t="s">
        <v>4</v>
      </c>
      <c r="BD133" s="7" t="s">
        <v>4</v>
      </c>
      <c r="BE133" s="7" t="s">
        <v>4</v>
      </c>
      <c r="BF133" s="7" t="s">
        <v>4</v>
      </c>
      <c r="BG133" s="7" t="s">
        <v>4</v>
      </c>
      <c r="BH133" s="7" t="s">
        <v>4</v>
      </c>
      <c r="BI133" s="7" t="s">
        <v>4</v>
      </c>
      <c r="BJ133" s="7" t="s">
        <v>4</v>
      </c>
      <c r="BK133" s="7" t="s">
        <v>4</v>
      </c>
    </row>
    <row r="134" spans="1:63">
      <c r="A134" s="7" t="s">
        <v>31</v>
      </c>
      <c r="B134" s="7" t="s">
        <v>7</v>
      </c>
      <c r="C134" s="7" t="s">
        <v>5</v>
      </c>
      <c r="D134" s="7" t="s">
        <v>5</v>
      </c>
      <c r="E134" s="7" t="s">
        <v>5</v>
      </c>
      <c r="F134" s="7" t="s">
        <v>5</v>
      </c>
      <c r="G134" s="7" t="s">
        <v>5</v>
      </c>
      <c r="H134" s="7" t="s">
        <v>5</v>
      </c>
      <c r="I134" s="7" t="s">
        <v>5</v>
      </c>
      <c r="J134" s="7" t="s">
        <v>5</v>
      </c>
      <c r="K134" s="7" t="s">
        <v>5</v>
      </c>
      <c r="L134" s="7" t="s">
        <v>5</v>
      </c>
      <c r="M134" s="7" t="s">
        <v>5</v>
      </c>
      <c r="N134" s="7" t="s">
        <v>5</v>
      </c>
      <c r="O134" s="7" t="s">
        <v>5</v>
      </c>
      <c r="P134" s="7" t="s">
        <v>5</v>
      </c>
      <c r="Q134" s="7" t="s">
        <v>5</v>
      </c>
      <c r="R134" s="7" t="s">
        <v>5</v>
      </c>
      <c r="S134" s="7" t="s">
        <v>5</v>
      </c>
      <c r="T134" s="7" t="s">
        <v>5</v>
      </c>
      <c r="U134" s="7" t="s">
        <v>5</v>
      </c>
      <c r="V134" s="7" t="s">
        <v>5</v>
      </c>
      <c r="W134" s="7" t="s">
        <v>5</v>
      </c>
      <c r="X134" s="7" t="s">
        <v>5</v>
      </c>
      <c r="Y134" s="7" t="s">
        <v>5</v>
      </c>
      <c r="Z134" s="7" t="s">
        <v>5</v>
      </c>
      <c r="AA134" s="7" t="s">
        <v>5</v>
      </c>
      <c r="AB134" s="7" t="s">
        <v>5</v>
      </c>
      <c r="AC134" s="7" t="s">
        <v>5</v>
      </c>
      <c r="AD134" s="7">
        <v>192</v>
      </c>
      <c r="AE134" s="7" t="s">
        <v>5</v>
      </c>
      <c r="AF134" s="7" t="s">
        <v>5</v>
      </c>
      <c r="AG134" s="7" t="s">
        <v>5</v>
      </c>
      <c r="AH134" s="7" t="s">
        <v>5</v>
      </c>
      <c r="AI134" s="7" t="s">
        <v>5</v>
      </c>
      <c r="AJ134" s="7" t="s">
        <v>5</v>
      </c>
      <c r="AK134" s="7" t="s">
        <v>5</v>
      </c>
      <c r="AL134" s="7" t="s">
        <v>5</v>
      </c>
      <c r="AM134" s="7" t="s">
        <v>5</v>
      </c>
      <c r="AN134" s="7" t="s">
        <v>5</v>
      </c>
      <c r="AO134" s="7" t="s">
        <v>5</v>
      </c>
      <c r="AP134" s="7" t="s">
        <v>4</v>
      </c>
      <c r="AQ134" s="7" t="s">
        <v>4</v>
      </c>
      <c r="AR134" s="7" t="s">
        <v>4</v>
      </c>
      <c r="AS134" s="7" t="s">
        <v>4</v>
      </c>
      <c r="AT134" s="7" t="s">
        <v>4</v>
      </c>
      <c r="AU134" s="7" t="s">
        <v>4</v>
      </c>
      <c r="AV134" s="7" t="s">
        <v>4</v>
      </c>
      <c r="AW134" s="7" t="s">
        <v>4</v>
      </c>
      <c r="AX134" s="7" t="s">
        <v>4</v>
      </c>
      <c r="AY134" s="7" t="s">
        <v>4</v>
      </c>
      <c r="AZ134" s="7" t="s">
        <v>4</v>
      </c>
      <c r="BA134" s="7" t="s">
        <v>4</v>
      </c>
      <c r="BB134" s="7" t="s">
        <v>4</v>
      </c>
      <c r="BC134" s="7" t="s">
        <v>4</v>
      </c>
      <c r="BD134" s="7" t="s">
        <v>4</v>
      </c>
      <c r="BE134" s="7" t="s">
        <v>4</v>
      </c>
      <c r="BF134" s="7" t="s">
        <v>4</v>
      </c>
      <c r="BG134" s="7" t="s">
        <v>4</v>
      </c>
      <c r="BH134" s="7" t="s">
        <v>4</v>
      </c>
      <c r="BI134" s="7" t="s">
        <v>4</v>
      </c>
      <c r="BJ134" s="7" t="s">
        <v>4</v>
      </c>
      <c r="BK134" s="7" t="s">
        <v>4</v>
      </c>
    </row>
    <row r="135" spans="1:63">
      <c r="A135" s="7" t="s">
        <v>32</v>
      </c>
      <c r="B135" s="7" t="s">
        <v>9</v>
      </c>
      <c r="C135" s="7" t="s">
        <v>5</v>
      </c>
      <c r="D135" s="7" t="s">
        <v>5</v>
      </c>
      <c r="E135" s="7" t="s">
        <v>5</v>
      </c>
      <c r="F135" s="7" t="s">
        <v>5</v>
      </c>
      <c r="G135" s="7" t="s">
        <v>5</v>
      </c>
      <c r="H135" s="7" t="s">
        <v>5</v>
      </c>
      <c r="I135" s="7" t="s">
        <v>5</v>
      </c>
      <c r="J135" s="7" t="s">
        <v>5</v>
      </c>
      <c r="K135" s="7" t="s">
        <v>5</v>
      </c>
      <c r="L135" s="7" t="s">
        <v>5</v>
      </c>
      <c r="M135" s="7" t="s">
        <v>5</v>
      </c>
      <c r="N135" s="7" t="s">
        <v>5</v>
      </c>
      <c r="O135" s="7" t="s">
        <v>5</v>
      </c>
      <c r="P135" s="7" t="s">
        <v>5</v>
      </c>
      <c r="Q135" s="7" t="s">
        <v>5</v>
      </c>
      <c r="R135" s="7" t="s">
        <v>5</v>
      </c>
      <c r="S135" s="7" t="s">
        <v>5</v>
      </c>
      <c r="T135" s="7" t="s">
        <v>5</v>
      </c>
      <c r="U135" s="7" t="s">
        <v>5</v>
      </c>
      <c r="V135" s="7" t="s">
        <v>5</v>
      </c>
      <c r="W135" s="7" t="s">
        <v>5</v>
      </c>
      <c r="X135" s="7" t="s">
        <v>5</v>
      </c>
      <c r="Y135" s="7">
        <v>12</v>
      </c>
      <c r="Z135" s="7" t="s">
        <v>5</v>
      </c>
      <c r="AA135" s="7" t="s">
        <v>5</v>
      </c>
      <c r="AB135" s="7" t="s">
        <v>5</v>
      </c>
      <c r="AC135" s="7" t="s">
        <v>5</v>
      </c>
      <c r="AD135" s="7" t="s">
        <v>5</v>
      </c>
      <c r="AE135" s="7" t="s">
        <v>5</v>
      </c>
      <c r="AF135" s="7" t="s">
        <v>5</v>
      </c>
      <c r="AG135" s="7" t="s">
        <v>5</v>
      </c>
      <c r="AH135" s="7" t="s">
        <v>5</v>
      </c>
      <c r="AI135" s="7" t="s">
        <v>5</v>
      </c>
      <c r="AJ135" s="7" t="s">
        <v>5</v>
      </c>
      <c r="AK135" s="7" t="s">
        <v>5</v>
      </c>
      <c r="AL135" s="7" t="s">
        <v>5</v>
      </c>
      <c r="AM135" s="7" t="s">
        <v>5</v>
      </c>
      <c r="AN135" s="7" t="s">
        <v>5</v>
      </c>
      <c r="AO135" s="7" t="s">
        <v>5</v>
      </c>
      <c r="AP135" s="7" t="s">
        <v>4</v>
      </c>
      <c r="AQ135" s="7" t="s">
        <v>4</v>
      </c>
      <c r="AR135" s="7" t="s">
        <v>4</v>
      </c>
      <c r="AS135" s="7" t="s">
        <v>4</v>
      </c>
      <c r="AT135" s="7" t="s">
        <v>4</v>
      </c>
      <c r="AU135" s="7" t="s">
        <v>4</v>
      </c>
      <c r="AV135" s="7" t="s">
        <v>4</v>
      </c>
      <c r="AW135" s="7" t="s">
        <v>4</v>
      </c>
      <c r="AX135" s="7" t="s">
        <v>4</v>
      </c>
      <c r="AY135" s="7" t="s">
        <v>4</v>
      </c>
      <c r="AZ135" s="7" t="s">
        <v>4</v>
      </c>
      <c r="BA135" s="7" t="s">
        <v>4</v>
      </c>
      <c r="BB135" s="7" t="s">
        <v>4</v>
      </c>
      <c r="BC135" s="7" t="s">
        <v>4</v>
      </c>
      <c r="BD135" s="7" t="s">
        <v>4</v>
      </c>
      <c r="BE135" s="7" t="s">
        <v>4</v>
      </c>
      <c r="BF135" s="7" t="s">
        <v>4</v>
      </c>
      <c r="BG135" s="7" t="s">
        <v>4</v>
      </c>
      <c r="BH135" s="7" t="s">
        <v>4</v>
      </c>
      <c r="BI135" s="7" t="s">
        <v>4</v>
      </c>
      <c r="BJ135" s="7" t="s">
        <v>4</v>
      </c>
      <c r="BK135" s="7" t="s">
        <v>4</v>
      </c>
    </row>
    <row r="136" spans="1:63">
      <c r="A136" s="7" t="s">
        <v>96</v>
      </c>
      <c r="B136" s="7" t="s">
        <v>6</v>
      </c>
      <c r="C136" s="7" t="s">
        <v>4</v>
      </c>
      <c r="D136" s="7" t="s">
        <v>4</v>
      </c>
      <c r="E136" s="7" t="s">
        <v>4</v>
      </c>
      <c r="F136" s="7" t="s">
        <v>4</v>
      </c>
      <c r="G136" s="7" t="s">
        <v>4</v>
      </c>
      <c r="H136" s="7" t="s">
        <v>4</v>
      </c>
      <c r="I136" s="7" t="s">
        <v>4</v>
      </c>
      <c r="J136" s="7" t="s">
        <v>4</v>
      </c>
      <c r="K136" s="7" t="s">
        <v>4</v>
      </c>
      <c r="L136" s="7" t="s">
        <v>4</v>
      </c>
      <c r="M136" s="7" t="s">
        <v>4</v>
      </c>
      <c r="N136" s="7" t="s">
        <v>4</v>
      </c>
      <c r="O136" s="7" t="s">
        <v>4</v>
      </c>
      <c r="P136" s="7" t="s">
        <v>4</v>
      </c>
      <c r="Q136" s="7" t="s">
        <v>4</v>
      </c>
      <c r="R136" s="7" t="s">
        <v>4</v>
      </c>
      <c r="S136" s="7" t="s">
        <v>4</v>
      </c>
      <c r="T136" s="7" t="s">
        <v>4</v>
      </c>
      <c r="U136" s="7" t="s">
        <v>4</v>
      </c>
      <c r="V136" s="7" t="s">
        <v>4</v>
      </c>
      <c r="W136" s="7" t="s">
        <v>4</v>
      </c>
      <c r="X136" s="7" t="s">
        <v>4</v>
      </c>
      <c r="Y136" s="7" t="s">
        <v>4</v>
      </c>
      <c r="Z136" s="7" t="s">
        <v>4</v>
      </c>
      <c r="AA136" s="7" t="s">
        <v>4</v>
      </c>
      <c r="AB136" s="7" t="s">
        <v>4</v>
      </c>
      <c r="AC136" s="7" t="s">
        <v>4</v>
      </c>
      <c r="AD136" s="7" t="s">
        <v>4</v>
      </c>
      <c r="AE136" s="7" t="s">
        <v>4</v>
      </c>
      <c r="AF136" s="7" t="s">
        <v>4</v>
      </c>
      <c r="AG136" s="7" t="s">
        <v>4</v>
      </c>
      <c r="AH136" s="7" t="s">
        <v>4</v>
      </c>
      <c r="AI136" s="7" t="s">
        <v>4</v>
      </c>
      <c r="AJ136" s="7" t="s">
        <v>4</v>
      </c>
      <c r="AK136" s="7" t="s">
        <v>4</v>
      </c>
      <c r="AL136" s="7" t="s">
        <v>4</v>
      </c>
      <c r="AM136" s="7" t="s">
        <v>4</v>
      </c>
      <c r="AN136" s="7" t="s">
        <v>4</v>
      </c>
      <c r="AO136" s="7" t="s">
        <v>4</v>
      </c>
      <c r="AP136" s="7" t="s">
        <v>4</v>
      </c>
      <c r="AQ136" s="7" t="s">
        <v>4</v>
      </c>
      <c r="AR136" s="7" t="s">
        <v>4</v>
      </c>
      <c r="AS136" s="7" t="s">
        <v>4</v>
      </c>
      <c r="AT136" s="7" t="s">
        <v>4</v>
      </c>
      <c r="AU136" s="7" t="s">
        <v>4</v>
      </c>
      <c r="AV136" s="7" t="s">
        <v>4</v>
      </c>
      <c r="AW136" s="7" t="s">
        <v>4</v>
      </c>
      <c r="AX136" s="7" t="s">
        <v>4</v>
      </c>
      <c r="AY136" s="7" t="s">
        <v>4</v>
      </c>
      <c r="AZ136" s="7" t="s">
        <v>4</v>
      </c>
      <c r="BA136" s="7" t="s">
        <v>4</v>
      </c>
      <c r="BB136" s="7" t="s">
        <v>4</v>
      </c>
      <c r="BC136" s="7" t="s">
        <v>4</v>
      </c>
      <c r="BD136" s="7" t="s">
        <v>4</v>
      </c>
      <c r="BE136" s="7" t="s">
        <v>4</v>
      </c>
      <c r="BF136" s="7" t="s">
        <v>4</v>
      </c>
      <c r="BG136" s="7" t="s">
        <v>4</v>
      </c>
      <c r="BH136" s="7" t="s">
        <v>4</v>
      </c>
      <c r="BI136" s="7">
        <v>4</v>
      </c>
      <c r="BJ136" s="7">
        <v>2</v>
      </c>
      <c r="BK136" s="7">
        <v>2</v>
      </c>
    </row>
    <row r="137" spans="1:63">
      <c r="A137" s="7" t="s">
        <v>96</v>
      </c>
      <c r="B137" s="7" t="s">
        <v>7</v>
      </c>
      <c r="C137" s="7" t="s">
        <v>4</v>
      </c>
      <c r="D137" s="7" t="s">
        <v>4</v>
      </c>
      <c r="E137" s="7" t="s">
        <v>4</v>
      </c>
      <c r="F137" s="7" t="s">
        <v>4</v>
      </c>
      <c r="G137" s="7" t="s">
        <v>4</v>
      </c>
      <c r="H137" s="7" t="s">
        <v>4</v>
      </c>
      <c r="I137" s="7" t="s">
        <v>4</v>
      </c>
      <c r="J137" s="7" t="s">
        <v>4</v>
      </c>
      <c r="K137" s="7" t="s">
        <v>4</v>
      </c>
      <c r="L137" s="7" t="s">
        <v>4</v>
      </c>
      <c r="M137" s="7" t="s">
        <v>4</v>
      </c>
      <c r="N137" s="7" t="s">
        <v>4</v>
      </c>
      <c r="O137" s="7" t="s">
        <v>4</v>
      </c>
      <c r="P137" s="7" t="s">
        <v>4</v>
      </c>
      <c r="Q137" s="7" t="s">
        <v>4</v>
      </c>
      <c r="R137" s="7" t="s">
        <v>4</v>
      </c>
      <c r="S137" s="7" t="s">
        <v>4</v>
      </c>
      <c r="T137" s="7" t="s">
        <v>4</v>
      </c>
      <c r="U137" s="7" t="s">
        <v>4</v>
      </c>
      <c r="V137" s="7" t="s">
        <v>4</v>
      </c>
      <c r="W137" s="7" t="s">
        <v>4</v>
      </c>
      <c r="X137" s="7" t="s">
        <v>4</v>
      </c>
      <c r="Y137" s="7" t="s">
        <v>4</v>
      </c>
      <c r="Z137" s="7" t="s">
        <v>4</v>
      </c>
      <c r="AA137" s="7" t="s">
        <v>4</v>
      </c>
      <c r="AB137" s="7" t="s">
        <v>4</v>
      </c>
      <c r="AC137" s="7" t="s">
        <v>4</v>
      </c>
      <c r="AD137" s="7" t="s">
        <v>4</v>
      </c>
      <c r="AE137" s="7" t="s">
        <v>4</v>
      </c>
      <c r="AF137" s="7" t="s">
        <v>4</v>
      </c>
      <c r="AG137" s="7" t="s">
        <v>4</v>
      </c>
      <c r="AH137" s="7" t="s">
        <v>4</v>
      </c>
      <c r="AI137" s="7" t="s">
        <v>4</v>
      </c>
      <c r="AJ137" s="7" t="s">
        <v>4</v>
      </c>
      <c r="AK137" s="7" t="s">
        <v>4</v>
      </c>
      <c r="AL137" s="7" t="s">
        <v>4</v>
      </c>
      <c r="AM137" s="7" t="s">
        <v>4</v>
      </c>
      <c r="AN137" s="7" t="s">
        <v>4</v>
      </c>
      <c r="AO137" s="7" t="s">
        <v>4</v>
      </c>
      <c r="AP137" s="7" t="s">
        <v>4</v>
      </c>
      <c r="AQ137" s="7" t="s">
        <v>4</v>
      </c>
      <c r="AR137" s="7" t="s">
        <v>4</v>
      </c>
      <c r="AS137" s="7" t="s">
        <v>4</v>
      </c>
      <c r="AT137" s="7" t="s">
        <v>4</v>
      </c>
      <c r="AU137" s="7" t="s">
        <v>4</v>
      </c>
      <c r="AV137" s="7" t="s">
        <v>4</v>
      </c>
      <c r="AW137" s="7" t="s">
        <v>4</v>
      </c>
      <c r="AX137" s="7" t="s">
        <v>4</v>
      </c>
      <c r="AY137" s="7" t="s">
        <v>4</v>
      </c>
      <c r="AZ137" s="7" t="s">
        <v>4</v>
      </c>
      <c r="BA137" s="7" t="s">
        <v>4</v>
      </c>
      <c r="BB137" s="7" t="s">
        <v>4</v>
      </c>
      <c r="BC137" s="7" t="s">
        <v>4</v>
      </c>
      <c r="BD137" s="7" t="s">
        <v>4</v>
      </c>
      <c r="BE137" s="7" t="s">
        <v>4</v>
      </c>
      <c r="BF137" s="7" t="s">
        <v>4</v>
      </c>
      <c r="BG137" s="7" t="s">
        <v>4</v>
      </c>
      <c r="BH137" s="7">
        <v>15</v>
      </c>
      <c r="BI137" s="7">
        <v>77</v>
      </c>
      <c r="BJ137" s="7">
        <v>144</v>
      </c>
      <c r="BK137" s="7">
        <v>178</v>
      </c>
    </row>
    <row r="138" spans="1:63">
      <c r="A138" s="7" t="s">
        <v>33</v>
      </c>
      <c r="B138" s="7" t="s">
        <v>6</v>
      </c>
      <c r="C138" s="7" t="s">
        <v>4</v>
      </c>
      <c r="D138" s="7" t="s">
        <v>4</v>
      </c>
      <c r="E138" s="7" t="s">
        <v>4</v>
      </c>
      <c r="F138" s="7" t="s">
        <v>4</v>
      </c>
      <c r="G138" s="7" t="s">
        <v>4</v>
      </c>
      <c r="H138" s="7" t="s">
        <v>4</v>
      </c>
      <c r="I138" s="7" t="s">
        <v>4</v>
      </c>
      <c r="J138" s="7" t="s">
        <v>4</v>
      </c>
      <c r="K138" s="7" t="s">
        <v>4</v>
      </c>
      <c r="L138" s="7" t="s">
        <v>4</v>
      </c>
      <c r="M138" s="7" t="s">
        <v>4</v>
      </c>
      <c r="N138" s="7" t="s">
        <v>4</v>
      </c>
      <c r="O138" s="7" t="s">
        <v>4</v>
      </c>
      <c r="P138" s="7" t="s">
        <v>4</v>
      </c>
      <c r="Q138" s="7" t="s">
        <v>4</v>
      </c>
      <c r="R138" s="7" t="s">
        <v>4</v>
      </c>
      <c r="S138" s="7" t="s">
        <v>4</v>
      </c>
      <c r="T138" s="7" t="s">
        <v>4</v>
      </c>
      <c r="U138" s="7" t="s">
        <v>4</v>
      </c>
      <c r="V138" s="7" t="s">
        <v>4</v>
      </c>
      <c r="W138" s="7" t="s">
        <v>4</v>
      </c>
      <c r="X138" s="7" t="s">
        <v>4</v>
      </c>
      <c r="Y138" s="7" t="s">
        <v>4</v>
      </c>
      <c r="Z138" s="7" t="s">
        <v>4</v>
      </c>
      <c r="AA138" s="7" t="s">
        <v>4</v>
      </c>
      <c r="AB138" s="7" t="s">
        <v>4</v>
      </c>
      <c r="AC138" s="7" t="s">
        <v>4</v>
      </c>
      <c r="AD138" s="7" t="s">
        <v>4</v>
      </c>
      <c r="AE138" s="7" t="s">
        <v>4</v>
      </c>
      <c r="AF138" s="7" t="s">
        <v>4</v>
      </c>
      <c r="AG138" s="7" t="s">
        <v>4</v>
      </c>
      <c r="AH138" s="7" t="s">
        <v>4</v>
      </c>
      <c r="AI138" s="7" t="s">
        <v>4</v>
      </c>
      <c r="AJ138" s="7" t="s">
        <v>4</v>
      </c>
      <c r="AK138" s="7" t="s">
        <v>4</v>
      </c>
      <c r="AL138" s="7" t="s">
        <v>4</v>
      </c>
      <c r="AM138" s="7" t="s">
        <v>4</v>
      </c>
      <c r="AN138" s="7" t="s">
        <v>4</v>
      </c>
      <c r="AO138" s="7" t="s">
        <v>4</v>
      </c>
      <c r="AP138" s="7">
        <v>28</v>
      </c>
      <c r="AQ138" s="7">
        <v>39</v>
      </c>
      <c r="AR138" s="7">
        <v>19</v>
      </c>
      <c r="AS138" s="7">
        <v>21</v>
      </c>
      <c r="AT138" s="7">
        <v>30</v>
      </c>
      <c r="AU138" s="7">
        <v>37</v>
      </c>
      <c r="AV138" s="7">
        <v>56</v>
      </c>
      <c r="AW138" s="7">
        <v>80</v>
      </c>
      <c r="AX138" s="7">
        <v>58</v>
      </c>
      <c r="AY138" s="7">
        <v>126</v>
      </c>
      <c r="AZ138" s="7">
        <v>123</v>
      </c>
      <c r="BA138" s="7">
        <v>69</v>
      </c>
      <c r="BB138" s="7">
        <v>25</v>
      </c>
      <c r="BC138" s="7">
        <v>20</v>
      </c>
      <c r="BD138" s="7">
        <v>17</v>
      </c>
      <c r="BE138" s="7">
        <v>20</v>
      </c>
      <c r="BF138" s="7">
        <v>23</v>
      </c>
      <c r="BG138" s="7">
        <v>22</v>
      </c>
      <c r="BH138" s="7">
        <v>81</v>
      </c>
      <c r="BI138" s="7">
        <v>81</v>
      </c>
      <c r="BJ138" s="7">
        <v>48</v>
      </c>
      <c r="BK138" s="7">
        <v>35</v>
      </c>
    </row>
    <row r="139" spans="1:63">
      <c r="A139" s="7" t="s">
        <v>33</v>
      </c>
      <c r="B139" s="7" t="s">
        <v>7</v>
      </c>
      <c r="C139" s="7" t="s">
        <v>4</v>
      </c>
      <c r="D139" s="7" t="s">
        <v>4</v>
      </c>
      <c r="E139" s="7" t="s">
        <v>4</v>
      </c>
      <c r="F139" s="7" t="s">
        <v>4</v>
      </c>
      <c r="G139" s="7" t="s">
        <v>4</v>
      </c>
      <c r="H139" s="7" t="s">
        <v>4</v>
      </c>
      <c r="I139" s="7" t="s">
        <v>4</v>
      </c>
      <c r="J139" s="7" t="s">
        <v>4</v>
      </c>
      <c r="K139" s="7" t="s">
        <v>4</v>
      </c>
      <c r="L139" s="7" t="s">
        <v>4</v>
      </c>
      <c r="M139" s="7" t="s">
        <v>4</v>
      </c>
      <c r="N139" s="7" t="s">
        <v>4</v>
      </c>
      <c r="O139" s="7" t="s">
        <v>4</v>
      </c>
      <c r="P139" s="7" t="s">
        <v>4</v>
      </c>
      <c r="Q139" s="7" t="s">
        <v>4</v>
      </c>
      <c r="R139" s="7" t="s">
        <v>4</v>
      </c>
      <c r="S139" s="7" t="s">
        <v>4</v>
      </c>
      <c r="T139" s="7" t="s">
        <v>4</v>
      </c>
      <c r="U139" s="7" t="s">
        <v>4</v>
      </c>
      <c r="V139" s="7" t="s">
        <v>4</v>
      </c>
      <c r="W139" s="7" t="s">
        <v>4</v>
      </c>
      <c r="X139" s="7" t="s">
        <v>4</v>
      </c>
      <c r="Y139" s="7" t="s">
        <v>4</v>
      </c>
      <c r="Z139" s="7" t="s">
        <v>4</v>
      </c>
      <c r="AA139" s="7" t="s">
        <v>4</v>
      </c>
      <c r="AB139" s="7" t="s">
        <v>4</v>
      </c>
      <c r="AC139" s="7" t="s">
        <v>4</v>
      </c>
      <c r="AD139" s="7" t="s">
        <v>4</v>
      </c>
      <c r="AE139" s="7" t="s">
        <v>4</v>
      </c>
      <c r="AF139" s="7" t="s">
        <v>4</v>
      </c>
      <c r="AG139" s="7" t="s">
        <v>4</v>
      </c>
      <c r="AH139" s="7" t="s">
        <v>4</v>
      </c>
      <c r="AI139" s="7" t="s">
        <v>4</v>
      </c>
      <c r="AJ139" s="7" t="s">
        <v>4</v>
      </c>
      <c r="AK139" s="7" t="s">
        <v>4</v>
      </c>
      <c r="AL139" s="7" t="s">
        <v>4</v>
      </c>
      <c r="AM139" s="7" t="s">
        <v>4</v>
      </c>
      <c r="AN139" s="7" t="s">
        <v>4</v>
      </c>
      <c r="AO139" s="7" t="s">
        <v>4</v>
      </c>
      <c r="AP139" s="7">
        <v>16</v>
      </c>
      <c r="AQ139" s="7">
        <v>20</v>
      </c>
      <c r="AR139" s="7">
        <v>82</v>
      </c>
      <c r="AS139" s="7">
        <v>89</v>
      </c>
      <c r="AT139" s="7">
        <v>54</v>
      </c>
      <c r="AU139" s="7">
        <v>16</v>
      </c>
      <c r="AV139" s="7">
        <v>10</v>
      </c>
      <c r="AW139" s="7">
        <v>11</v>
      </c>
      <c r="AX139" s="7">
        <v>2</v>
      </c>
      <c r="AY139" s="7">
        <v>42</v>
      </c>
      <c r="AZ139" s="7">
        <v>95</v>
      </c>
      <c r="BA139" s="7">
        <v>96</v>
      </c>
      <c r="BB139" s="7">
        <v>149</v>
      </c>
      <c r="BC139" s="7">
        <v>81</v>
      </c>
      <c r="BD139" s="7">
        <v>93</v>
      </c>
      <c r="BE139" s="7">
        <v>155</v>
      </c>
      <c r="BF139" s="7">
        <v>159</v>
      </c>
      <c r="BG139" s="7">
        <v>196</v>
      </c>
      <c r="BH139" s="7">
        <v>119</v>
      </c>
      <c r="BI139" s="7">
        <v>101</v>
      </c>
      <c r="BJ139" s="7">
        <v>55</v>
      </c>
      <c r="BK139" s="7">
        <v>38</v>
      </c>
    </row>
    <row r="140" spans="1:63">
      <c r="A140" s="7" t="s">
        <v>33</v>
      </c>
      <c r="B140" s="7" t="s">
        <v>6</v>
      </c>
      <c r="C140" s="7" t="s">
        <v>5</v>
      </c>
      <c r="D140" s="7" t="s">
        <v>5</v>
      </c>
      <c r="E140" s="7" t="s">
        <v>5</v>
      </c>
      <c r="F140" s="7" t="s">
        <v>5</v>
      </c>
      <c r="G140" s="7" t="s">
        <v>5</v>
      </c>
      <c r="H140" s="7" t="s">
        <v>5</v>
      </c>
      <c r="I140" s="7" t="s">
        <v>5</v>
      </c>
      <c r="J140" s="7" t="s">
        <v>5</v>
      </c>
      <c r="K140" s="7" t="s">
        <v>5</v>
      </c>
      <c r="L140" s="7" t="s">
        <v>5</v>
      </c>
      <c r="M140" s="7" t="s">
        <v>5</v>
      </c>
      <c r="N140" s="7" t="s">
        <v>5</v>
      </c>
      <c r="O140" s="7" t="s">
        <v>5</v>
      </c>
      <c r="P140" s="7" t="s">
        <v>5</v>
      </c>
      <c r="Q140" s="7" t="s">
        <v>5</v>
      </c>
      <c r="R140" s="7" t="s">
        <v>5</v>
      </c>
      <c r="S140" s="7" t="s">
        <v>5</v>
      </c>
      <c r="T140" s="7" t="s">
        <v>5</v>
      </c>
      <c r="U140" s="7" t="s">
        <v>5</v>
      </c>
      <c r="V140" s="7" t="s">
        <v>5</v>
      </c>
      <c r="W140" s="7" t="s">
        <v>5</v>
      </c>
      <c r="X140" s="7" t="s">
        <v>5</v>
      </c>
      <c r="Y140" s="7" t="s">
        <v>5</v>
      </c>
      <c r="Z140" s="7" t="s">
        <v>5</v>
      </c>
      <c r="AA140" s="7" t="s">
        <v>5</v>
      </c>
      <c r="AB140" s="7" t="s">
        <v>5</v>
      </c>
      <c r="AC140" s="7" t="s">
        <v>5</v>
      </c>
      <c r="AD140" s="7" t="s">
        <v>5</v>
      </c>
      <c r="AE140" s="7" t="s">
        <v>5</v>
      </c>
      <c r="AF140" s="7" t="s">
        <v>5</v>
      </c>
      <c r="AG140" s="7" t="s">
        <v>5</v>
      </c>
      <c r="AH140" s="7" t="s">
        <v>5</v>
      </c>
      <c r="AI140" s="7" t="s">
        <v>5</v>
      </c>
      <c r="AJ140" s="7">
        <v>29</v>
      </c>
      <c r="AK140" s="7">
        <v>23</v>
      </c>
      <c r="AL140" s="7">
        <v>28</v>
      </c>
      <c r="AM140" s="7">
        <v>28</v>
      </c>
      <c r="AN140" s="7">
        <v>82</v>
      </c>
      <c r="AO140" s="7">
        <v>58</v>
      </c>
      <c r="AP140" s="7" t="s">
        <v>4</v>
      </c>
      <c r="AQ140" s="7" t="s">
        <v>4</v>
      </c>
      <c r="AR140" s="7" t="s">
        <v>4</v>
      </c>
      <c r="AS140" s="7" t="s">
        <v>4</v>
      </c>
      <c r="AT140" s="7" t="s">
        <v>4</v>
      </c>
      <c r="AU140" s="7" t="s">
        <v>4</v>
      </c>
      <c r="AV140" s="7" t="s">
        <v>4</v>
      </c>
      <c r="AW140" s="7" t="s">
        <v>4</v>
      </c>
      <c r="AX140" s="7" t="s">
        <v>4</v>
      </c>
      <c r="AY140" s="7" t="s">
        <v>4</v>
      </c>
      <c r="AZ140" s="7" t="s">
        <v>4</v>
      </c>
      <c r="BA140" s="7" t="s">
        <v>4</v>
      </c>
      <c r="BB140" s="7" t="s">
        <v>4</v>
      </c>
      <c r="BC140" s="7" t="s">
        <v>4</v>
      </c>
      <c r="BD140" s="7" t="s">
        <v>4</v>
      </c>
      <c r="BE140" s="7" t="s">
        <v>4</v>
      </c>
      <c r="BF140" s="7" t="s">
        <v>4</v>
      </c>
      <c r="BG140" s="7" t="s">
        <v>4</v>
      </c>
      <c r="BH140" s="7" t="s">
        <v>4</v>
      </c>
      <c r="BI140" s="7" t="s">
        <v>4</v>
      </c>
      <c r="BJ140" s="7" t="s">
        <v>4</v>
      </c>
      <c r="BK140" s="7" t="s">
        <v>4</v>
      </c>
    </row>
    <row r="141" spans="1:63">
      <c r="A141" s="7" t="s">
        <v>33</v>
      </c>
      <c r="B141" s="7" t="s">
        <v>7</v>
      </c>
      <c r="C141" s="7" t="s">
        <v>5</v>
      </c>
      <c r="D141" s="7" t="s">
        <v>5</v>
      </c>
      <c r="E141" s="7" t="s">
        <v>5</v>
      </c>
      <c r="F141" s="7" t="s">
        <v>5</v>
      </c>
      <c r="G141" s="7" t="s">
        <v>5</v>
      </c>
      <c r="H141" s="7" t="s">
        <v>5</v>
      </c>
      <c r="I141" s="7" t="s">
        <v>5</v>
      </c>
      <c r="J141" s="7" t="s">
        <v>5</v>
      </c>
      <c r="K141" s="7" t="s">
        <v>5</v>
      </c>
      <c r="L141" s="7" t="s">
        <v>5</v>
      </c>
      <c r="M141" s="7" t="s">
        <v>5</v>
      </c>
      <c r="N141" s="7" t="s">
        <v>5</v>
      </c>
      <c r="O141" s="7" t="s">
        <v>5</v>
      </c>
      <c r="P141" s="7" t="s">
        <v>5</v>
      </c>
      <c r="Q141" s="7" t="s">
        <v>5</v>
      </c>
      <c r="R141" s="7" t="s">
        <v>5</v>
      </c>
      <c r="S141" s="7" t="s">
        <v>5</v>
      </c>
      <c r="T141" s="7" t="s">
        <v>5</v>
      </c>
      <c r="U141" s="7" t="s">
        <v>5</v>
      </c>
      <c r="V141" s="7" t="s">
        <v>5</v>
      </c>
      <c r="W141" s="7" t="s">
        <v>5</v>
      </c>
      <c r="X141" s="7" t="s">
        <v>5</v>
      </c>
      <c r="Y141" s="7" t="s">
        <v>5</v>
      </c>
      <c r="Z141" s="7" t="s">
        <v>5</v>
      </c>
      <c r="AA141" s="7" t="s">
        <v>5</v>
      </c>
      <c r="AB141" s="7" t="s">
        <v>5</v>
      </c>
      <c r="AC141" s="7">
        <v>2</v>
      </c>
      <c r="AD141" s="7" t="s">
        <v>5</v>
      </c>
      <c r="AE141" s="7" t="s">
        <v>5</v>
      </c>
      <c r="AF141" s="7" t="s">
        <v>5</v>
      </c>
      <c r="AG141" s="7" t="s">
        <v>5</v>
      </c>
      <c r="AH141" s="7" t="s">
        <v>5</v>
      </c>
      <c r="AI141" s="7" t="s">
        <v>5</v>
      </c>
      <c r="AJ141" s="7">
        <v>26</v>
      </c>
      <c r="AK141" s="7">
        <v>30</v>
      </c>
      <c r="AL141" s="7">
        <v>47</v>
      </c>
      <c r="AM141" s="7">
        <v>39</v>
      </c>
      <c r="AN141" s="7">
        <v>47</v>
      </c>
      <c r="AO141" s="7">
        <v>82</v>
      </c>
      <c r="AP141" s="7" t="s">
        <v>4</v>
      </c>
      <c r="AQ141" s="7" t="s">
        <v>4</v>
      </c>
      <c r="AR141" s="7" t="s">
        <v>4</v>
      </c>
      <c r="AS141" s="7" t="s">
        <v>4</v>
      </c>
      <c r="AT141" s="7" t="s">
        <v>4</v>
      </c>
      <c r="AU141" s="7" t="s">
        <v>4</v>
      </c>
      <c r="AV141" s="7" t="s">
        <v>4</v>
      </c>
      <c r="AW141" s="7" t="s">
        <v>4</v>
      </c>
      <c r="AX141" s="7" t="s">
        <v>4</v>
      </c>
      <c r="AY141" s="7" t="s">
        <v>4</v>
      </c>
      <c r="AZ141" s="7" t="s">
        <v>4</v>
      </c>
      <c r="BA141" s="7" t="s">
        <v>4</v>
      </c>
      <c r="BB141" s="7" t="s">
        <v>4</v>
      </c>
      <c r="BC141" s="7" t="s">
        <v>4</v>
      </c>
      <c r="BD141" s="7" t="s">
        <v>4</v>
      </c>
      <c r="BE141" s="7" t="s">
        <v>4</v>
      </c>
      <c r="BF141" s="7" t="s">
        <v>4</v>
      </c>
      <c r="BG141" s="7" t="s">
        <v>4</v>
      </c>
      <c r="BH141" s="7" t="s">
        <v>4</v>
      </c>
      <c r="BI141" s="7" t="s">
        <v>4</v>
      </c>
      <c r="BJ141" s="7" t="s">
        <v>4</v>
      </c>
      <c r="BK141" s="7" t="s">
        <v>4</v>
      </c>
    </row>
    <row r="142" spans="1:63">
      <c r="A142" s="7" t="s">
        <v>140</v>
      </c>
      <c r="B142" s="7" t="s">
        <v>7</v>
      </c>
      <c r="C142" s="7" t="s">
        <v>4</v>
      </c>
      <c r="D142" s="7" t="s">
        <v>4</v>
      </c>
      <c r="E142" s="7" t="s">
        <v>4</v>
      </c>
      <c r="F142" s="7" t="s">
        <v>4</v>
      </c>
      <c r="G142" s="7" t="s">
        <v>4</v>
      </c>
      <c r="H142" s="7" t="s">
        <v>4</v>
      </c>
      <c r="I142" s="7" t="s">
        <v>4</v>
      </c>
      <c r="J142" s="7" t="s">
        <v>4</v>
      </c>
      <c r="K142" s="7" t="s">
        <v>4</v>
      </c>
      <c r="L142" s="7" t="s">
        <v>4</v>
      </c>
      <c r="M142" s="7" t="s">
        <v>4</v>
      </c>
      <c r="N142" s="7" t="s">
        <v>4</v>
      </c>
      <c r="O142" s="7" t="s">
        <v>4</v>
      </c>
      <c r="P142" s="7" t="s">
        <v>4</v>
      </c>
      <c r="Q142" s="7" t="s">
        <v>4</v>
      </c>
      <c r="R142" s="7" t="s">
        <v>4</v>
      </c>
      <c r="S142" s="7" t="s">
        <v>4</v>
      </c>
      <c r="T142" s="7" t="s">
        <v>4</v>
      </c>
      <c r="U142" s="7" t="s">
        <v>4</v>
      </c>
      <c r="V142" s="7" t="s">
        <v>4</v>
      </c>
      <c r="W142" s="7" t="s">
        <v>4</v>
      </c>
      <c r="X142" s="7" t="s">
        <v>4</v>
      </c>
      <c r="Y142" s="7" t="s">
        <v>4</v>
      </c>
      <c r="Z142" s="7" t="s">
        <v>4</v>
      </c>
      <c r="AA142" s="7" t="s">
        <v>4</v>
      </c>
      <c r="AB142" s="7" t="s">
        <v>4</v>
      </c>
      <c r="AC142" s="7" t="s">
        <v>4</v>
      </c>
      <c r="AD142" s="7" t="s">
        <v>4</v>
      </c>
      <c r="AE142" s="7" t="s">
        <v>4</v>
      </c>
      <c r="AF142" s="7" t="s">
        <v>4</v>
      </c>
      <c r="AG142" s="7" t="s">
        <v>4</v>
      </c>
      <c r="AH142" s="7" t="s">
        <v>4</v>
      </c>
      <c r="AI142" s="7" t="s">
        <v>4</v>
      </c>
      <c r="AJ142" s="7" t="s">
        <v>4</v>
      </c>
      <c r="AK142" s="7" t="s">
        <v>4</v>
      </c>
      <c r="AL142" s="7" t="s">
        <v>4</v>
      </c>
      <c r="AM142" s="7" t="s">
        <v>4</v>
      </c>
      <c r="AN142" s="7" t="s">
        <v>4</v>
      </c>
      <c r="AO142" s="7" t="s">
        <v>4</v>
      </c>
      <c r="AP142" s="7" t="s">
        <v>4</v>
      </c>
      <c r="AQ142" s="7" t="s">
        <v>4</v>
      </c>
      <c r="AR142" s="7" t="s">
        <v>4</v>
      </c>
      <c r="AS142" s="7" t="s">
        <v>4</v>
      </c>
      <c r="AT142" s="7" t="s">
        <v>4</v>
      </c>
      <c r="AU142" s="7" t="s">
        <v>4</v>
      </c>
      <c r="AV142" s="7" t="s">
        <v>4</v>
      </c>
      <c r="AW142" s="7" t="s">
        <v>4</v>
      </c>
      <c r="AX142" s="7" t="s">
        <v>4</v>
      </c>
      <c r="AY142" s="7" t="s">
        <v>4</v>
      </c>
      <c r="AZ142" s="7" t="s">
        <v>4</v>
      </c>
      <c r="BA142" s="7" t="s">
        <v>4</v>
      </c>
      <c r="BB142" s="7" t="s">
        <v>4</v>
      </c>
      <c r="BC142" s="7" t="s">
        <v>4</v>
      </c>
      <c r="BD142" s="7" t="s">
        <v>4</v>
      </c>
      <c r="BE142" s="7" t="s">
        <v>4</v>
      </c>
      <c r="BF142" s="7" t="s">
        <v>4</v>
      </c>
      <c r="BG142" s="7" t="s">
        <v>4</v>
      </c>
      <c r="BH142" s="7" t="s">
        <v>4</v>
      </c>
      <c r="BI142" s="7" t="s">
        <v>11</v>
      </c>
      <c r="BJ142" s="7" t="s">
        <v>4</v>
      </c>
      <c r="BK142" s="7" t="s">
        <v>4</v>
      </c>
    </row>
    <row r="143" spans="1:63">
      <c r="A143" s="7" t="s">
        <v>34</v>
      </c>
      <c r="B143" s="7" t="s">
        <v>6</v>
      </c>
      <c r="C143" s="7" t="s">
        <v>4</v>
      </c>
      <c r="D143" s="7" t="s">
        <v>4</v>
      </c>
      <c r="E143" s="7" t="s">
        <v>4</v>
      </c>
      <c r="F143" s="7" t="s">
        <v>4</v>
      </c>
      <c r="G143" s="7" t="s">
        <v>4</v>
      </c>
      <c r="H143" s="7" t="s">
        <v>4</v>
      </c>
      <c r="I143" s="7" t="s">
        <v>4</v>
      </c>
      <c r="J143" s="7" t="s">
        <v>4</v>
      </c>
      <c r="K143" s="7" t="s">
        <v>4</v>
      </c>
      <c r="L143" s="7" t="s">
        <v>4</v>
      </c>
      <c r="M143" s="7" t="s">
        <v>4</v>
      </c>
      <c r="N143" s="7" t="s">
        <v>4</v>
      </c>
      <c r="O143" s="7" t="s">
        <v>4</v>
      </c>
      <c r="P143" s="7" t="s">
        <v>4</v>
      </c>
      <c r="Q143" s="7" t="s">
        <v>4</v>
      </c>
      <c r="R143" s="7" t="s">
        <v>4</v>
      </c>
      <c r="S143" s="7" t="s">
        <v>4</v>
      </c>
      <c r="T143" s="7" t="s">
        <v>4</v>
      </c>
      <c r="U143" s="7" t="s">
        <v>4</v>
      </c>
      <c r="V143" s="7" t="s">
        <v>4</v>
      </c>
      <c r="W143" s="7" t="s">
        <v>4</v>
      </c>
      <c r="X143" s="7" t="s">
        <v>4</v>
      </c>
      <c r="Y143" s="7" t="s">
        <v>4</v>
      </c>
      <c r="Z143" s="7" t="s">
        <v>4</v>
      </c>
      <c r="AA143" s="7" t="s">
        <v>4</v>
      </c>
      <c r="AB143" s="7" t="s">
        <v>4</v>
      </c>
      <c r="AC143" s="7" t="s">
        <v>4</v>
      </c>
      <c r="AD143" s="7" t="s">
        <v>4</v>
      </c>
      <c r="AE143" s="7" t="s">
        <v>4</v>
      </c>
      <c r="AF143" s="7" t="s">
        <v>4</v>
      </c>
      <c r="AG143" s="7" t="s">
        <v>4</v>
      </c>
      <c r="AH143" s="7" t="s">
        <v>4</v>
      </c>
      <c r="AI143" s="7" t="s">
        <v>4</v>
      </c>
      <c r="AJ143" s="7" t="s">
        <v>4</v>
      </c>
      <c r="AK143" s="7" t="s">
        <v>4</v>
      </c>
      <c r="AL143" s="7" t="s">
        <v>4</v>
      </c>
      <c r="AM143" s="7" t="s">
        <v>4</v>
      </c>
      <c r="AN143" s="7" t="s">
        <v>4</v>
      </c>
      <c r="AO143" s="7" t="s">
        <v>4</v>
      </c>
      <c r="AP143" s="7">
        <v>338</v>
      </c>
      <c r="AQ143" s="7">
        <v>934</v>
      </c>
      <c r="AR143" s="7">
        <v>751</v>
      </c>
      <c r="AS143" s="7">
        <v>1393</v>
      </c>
      <c r="AT143" s="7">
        <v>913</v>
      </c>
      <c r="AU143" s="7">
        <v>1463</v>
      </c>
      <c r="AV143" s="7">
        <v>1711</v>
      </c>
      <c r="AW143" s="7">
        <v>705</v>
      </c>
      <c r="AX143" s="7">
        <v>1569</v>
      </c>
      <c r="AY143" s="7">
        <v>1314</v>
      </c>
      <c r="AZ143" s="7">
        <v>479</v>
      </c>
      <c r="BA143" s="7">
        <v>745</v>
      </c>
      <c r="BB143" s="7">
        <v>750</v>
      </c>
      <c r="BC143" s="7">
        <v>869</v>
      </c>
      <c r="BD143" s="7">
        <v>809</v>
      </c>
      <c r="BE143" s="7">
        <v>694</v>
      </c>
      <c r="BF143" s="7">
        <v>705</v>
      </c>
      <c r="BG143" s="7">
        <v>780</v>
      </c>
      <c r="BH143" s="7">
        <v>640</v>
      </c>
      <c r="BI143" s="7">
        <v>709</v>
      </c>
      <c r="BJ143" s="7">
        <v>636</v>
      </c>
      <c r="BK143" s="7">
        <v>675</v>
      </c>
    </row>
    <row r="144" spans="1:63">
      <c r="A144" s="7" t="s">
        <v>34</v>
      </c>
      <c r="B144" s="7" t="s">
        <v>7</v>
      </c>
      <c r="C144" s="7" t="s">
        <v>4</v>
      </c>
      <c r="D144" s="7" t="s">
        <v>4</v>
      </c>
      <c r="E144" s="7" t="s">
        <v>4</v>
      </c>
      <c r="F144" s="7" t="s">
        <v>4</v>
      </c>
      <c r="G144" s="7" t="s">
        <v>4</v>
      </c>
      <c r="H144" s="7" t="s">
        <v>4</v>
      </c>
      <c r="I144" s="7" t="s">
        <v>4</v>
      </c>
      <c r="J144" s="7" t="s">
        <v>4</v>
      </c>
      <c r="K144" s="7" t="s">
        <v>4</v>
      </c>
      <c r="L144" s="7" t="s">
        <v>4</v>
      </c>
      <c r="M144" s="7" t="s">
        <v>4</v>
      </c>
      <c r="N144" s="7" t="s">
        <v>4</v>
      </c>
      <c r="O144" s="7" t="s">
        <v>4</v>
      </c>
      <c r="P144" s="7" t="s">
        <v>4</v>
      </c>
      <c r="Q144" s="7" t="s">
        <v>4</v>
      </c>
      <c r="R144" s="7" t="s">
        <v>4</v>
      </c>
      <c r="S144" s="7" t="s">
        <v>4</v>
      </c>
      <c r="T144" s="7" t="s">
        <v>4</v>
      </c>
      <c r="U144" s="7" t="s">
        <v>4</v>
      </c>
      <c r="V144" s="7" t="s">
        <v>4</v>
      </c>
      <c r="W144" s="7" t="s">
        <v>4</v>
      </c>
      <c r="X144" s="7" t="s">
        <v>4</v>
      </c>
      <c r="Y144" s="7" t="s">
        <v>4</v>
      </c>
      <c r="Z144" s="7" t="s">
        <v>4</v>
      </c>
      <c r="AA144" s="7" t="s">
        <v>4</v>
      </c>
      <c r="AB144" s="7" t="s">
        <v>4</v>
      </c>
      <c r="AC144" s="7" t="s">
        <v>4</v>
      </c>
      <c r="AD144" s="7" t="s">
        <v>4</v>
      </c>
      <c r="AE144" s="7" t="s">
        <v>4</v>
      </c>
      <c r="AF144" s="7" t="s">
        <v>4</v>
      </c>
      <c r="AG144" s="7" t="s">
        <v>4</v>
      </c>
      <c r="AH144" s="7" t="s">
        <v>4</v>
      </c>
      <c r="AI144" s="7" t="s">
        <v>4</v>
      </c>
      <c r="AJ144" s="7" t="s">
        <v>4</v>
      </c>
      <c r="AK144" s="7" t="s">
        <v>4</v>
      </c>
      <c r="AL144" s="7" t="s">
        <v>4</v>
      </c>
      <c r="AM144" s="7" t="s">
        <v>4</v>
      </c>
      <c r="AN144" s="7" t="s">
        <v>4</v>
      </c>
      <c r="AO144" s="7" t="s">
        <v>4</v>
      </c>
      <c r="AP144" s="7">
        <v>3458</v>
      </c>
      <c r="AQ144" s="7">
        <v>4796</v>
      </c>
      <c r="AR144" s="7">
        <v>4214</v>
      </c>
      <c r="AS144" s="7">
        <v>3563</v>
      </c>
      <c r="AT144" s="7">
        <v>3032</v>
      </c>
      <c r="AU144" s="7">
        <v>4024</v>
      </c>
      <c r="AV144" s="7">
        <v>4937</v>
      </c>
      <c r="AW144" s="7">
        <v>4572</v>
      </c>
      <c r="AX144" s="7">
        <v>5915</v>
      </c>
      <c r="AY144" s="7">
        <v>7700</v>
      </c>
      <c r="AZ144" s="7">
        <v>6765</v>
      </c>
      <c r="BA144" s="7">
        <v>5235</v>
      </c>
      <c r="BB144" s="7">
        <v>5145</v>
      </c>
      <c r="BC144" s="7">
        <v>4800</v>
      </c>
      <c r="BD144" s="7">
        <v>5565</v>
      </c>
      <c r="BE144" s="7">
        <v>4164</v>
      </c>
      <c r="BF144" s="7">
        <v>3003</v>
      </c>
      <c r="BG144" s="7">
        <v>3722</v>
      </c>
      <c r="BH144" s="7">
        <v>4512</v>
      </c>
      <c r="BI144" s="7">
        <v>4537</v>
      </c>
      <c r="BJ144" s="7">
        <v>4181</v>
      </c>
      <c r="BK144" s="7">
        <v>4297</v>
      </c>
    </row>
    <row r="145" spans="1:63">
      <c r="A145" s="7" t="s">
        <v>34</v>
      </c>
      <c r="B145" s="7" t="s">
        <v>6</v>
      </c>
      <c r="C145" s="7" t="s">
        <v>5</v>
      </c>
      <c r="D145" s="7" t="s">
        <v>5</v>
      </c>
      <c r="E145" s="7" t="s">
        <v>5</v>
      </c>
      <c r="F145" s="7" t="s">
        <v>5</v>
      </c>
      <c r="G145" s="7" t="s">
        <v>5</v>
      </c>
      <c r="H145" s="7" t="s">
        <v>5</v>
      </c>
      <c r="I145" s="7" t="s">
        <v>5</v>
      </c>
      <c r="J145" s="7" t="s">
        <v>5</v>
      </c>
      <c r="K145" s="7" t="s">
        <v>5</v>
      </c>
      <c r="L145" s="7" t="s">
        <v>5</v>
      </c>
      <c r="M145" s="7" t="s">
        <v>5</v>
      </c>
      <c r="N145" s="7" t="s">
        <v>5</v>
      </c>
      <c r="O145" s="7" t="s">
        <v>5</v>
      </c>
      <c r="P145" s="7" t="s">
        <v>5</v>
      </c>
      <c r="Q145" s="7" t="s">
        <v>5</v>
      </c>
      <c r="R145" s="7" t="s">
        <v>5</v>
      </c>
      <c r="S145" s="7" t="s">
        <v>5</v>
      </c>
      <c r="T145" s="7" t="s">
        <v>5</v>
      </c>
      <c r="U145" s="7" t="s">
        <v>5</v>
      </c>
      <c r="V145" s="7" t="s">
        <v>5</v>
      </c>
      <c r="W145" s="7" t="s">
        <v>5</v>
      </c>
      <c r="X145" s="7" t="s">
        <v>5</v>
      </c>
      <c r="Y145" s="7" t="s">
        <v>5</v>
      </c>
      <c r="Z145" s="7" t="s">
        <v>5</v>
      </c>
      <c r="AA145" s="7" t="s">
        <v>5</v>
      </c>
      <c r="AB145" s="7">
        <v>477</v>
      </c>
      <c r="AC145" s="7">
        <v>337</v>
      </c>
      <c r="AD145" s="7">
        <v>384</v>
      </c>
      <c r="AE145" s="7">
        <v>255</v>
      </c>
      <c r="AF145" s="7">
        <v>682</v>
      </c>
      <c r="AG145" s="7">
        <v>287</v>
      </c>
      <c r="AH145" s="7">
        <v>383</v>
      </c>
      <c r="AI145" s="7">
        <v>341</v>
      </c>
      <c r="AJ145" s="7">
        <v>852</v>
      </c>
      <c r="AK145" s="7">
        <v>963</v>
      </c>
      <c r="AL145" s="7">
        <v>786</v>
      </c>
      <c r="AM145" s="7">
        <v>738</v>
      </c>
      <c r="AN145" s="7">
        <v>362</v>
      </c>
      <c r="AO145" s="7">
        <v>436</v>
      </c>
      <c r="AP145" s="7" t="s">
        <v>4</v>
      </c>
      <c r="AQ145" s="7" t="s">
        <v>4</v>
      </c>
      <c r="AR145" s="7" t="s">
        <v>4</v>
      </c>
      <c r="AS145" s="7" t="s">
        <v>4</v>
      </c>
      <c r="AT145" s="7" t="s">
        <v>4</v>
      </c>
      <c r="AU145" s="7" t="s">
        <v>4</v>
      </c>
      <c r="AV145" s="7" t="s">
        <v>4</v>
      </c>
      <c r="AW145" s="7" t="s">
        <v>4</v>
      </c>
      <c r="AX145" s="7" t="s">
        <v>4</v>
      </c>
      <c r="AY145" s="7" t="s">
        <v>4</v>
      </c>
      <c r="AZ145" s="7" t="s">
        <v>4</v>
      </c>
      <c r="BA145" s="7" t="s">
        <v>4</v>
      </c>
      <c r="BB145" s="7" t="s">
        <v>4</v>
      </c>
      <c r="BC145" s="7" t="s">
        <v>4</v>
      </c>
      <c r="BD145" s="7" t="s">
        <v>4</v>
      </c>
      <c r="BE145" s="7" t="s">
        <v>4</v>
      </c>
      <c r="BF145" s="7" t="s">
        <v>4</v>
      </c>
      <c r="BG145" s="7" t="s">
        <v>4</v>
      </c>
      <c r="BH145" s="7" t="s">
        <v>4</v>
      </c>
      <c r="BI145" s="7" t="s">
        <v>4</v>
      </c>
      <c r="BJ145" s="7" t="s">
        <v>4</v>
      </c>
      <c r="BK145" s="7" t="s">
        <v>4</v>
      </c>
    </row>
    <row r="146" spans="1:63">
      <c r="A146" s="7" t="s">
        <v>34</v>
      </c>
      <c r="B146" s="7" t="s">
        <v>9</v>
      </c>
      <c r="C146" s="7" t="s">
        <v>5</v>
      </c>
      <c r="D146" s="7">
        <v>228</v>
      </c>
      <c r="E146" s="7">
        <v>248</v>
      </c>
      <c r="F146" s="7">
        <v>250</v>
      </c>
      <c r="G146" s="7">
        <v>556</v>
      </c>
      <c r="H146" s="7">
        <v>744</v>
      </c>
      <c r="I146" s="7">
        <v>773</v>
      </c>
      <c r="J146" s="7">
        <v>804</v>
      </c>
      <c r="K146" s="7">
        <v>892</v>
      </c>
      <c r="L146" s="7">
        <v>881</v>
      </c>
      <c r="M146" s="7">
        <v>813</v>
      </c>
      <c r="N146" s="7">
        <v>757</v>
      </c>
      <c r="O146" s="7">
        <v>757</v>
      </c>
      <c r="P146" s="7">
        <v>572</v>
      </c>
      <c r="Q146" s="7">
        <v>636</v>
      </c>
      <c r="R146" s="7">
        <v>776</v>
      </c>
      <c r="S146" s="7">
        <v>805</v>
      </c>
      <c r="T146" s="7">
        <v>1059</v>
      </c>
      <c r="U146" s="7">
        <v>928</v>
      </c>
      <c r="V146" s="7">
        <v>2569</v>
      </c>
      <c r="W146" s="7">
        <v>2352</v>
      </c>
      <c r="X146" s="7">
        <v>2740</v>
      </c>
      <c r="Y146" s="7">
        <v>3303</v>
      </c>
      <c r="Z146" s="7">
        <v>3569</v>
      </c>
      <c r="AA146" s="7">
        <v>2373</v>
      </c>
      <c r="AB146" s="7" t="s">
        <v>5</v>
      </c>
      <c r="AC146" s="7" t="s">
        <v>5</v>
      </c>
      <c r="AD146" s="7" t="s">
        <v>5</v>
      </c>
      <c r="AE146" s="7" t="s">
        <v>5</v>
      </c>
      <c r="AF146" s="7" t="s">
        <v>5</v>
      </c>
      <c r="AG146" s="7" t="s">
        <v>5</v>
      </c>
      <c r="AH146" s="7" t="s">
        <v>5</v>
      </c>
      <c r="AI146" s="7" t="s">
        <v>5</v>
      </c>
      <c r="AJ146" s="7" t="s">
        <v>5</v>
      </c>
      <c r="AK146" s="7" t="s">
        <v>5</v>
      </c>
      <c r="AL146" s="7" t="s">
        <v>5</v>
      </c>
      <c r="AM146" s="7" t="s">
        <v>5</v>
      </c>
      <c r="AN146" s="7" t="s">
        <v>5</v>
      </c>
      <c r="AO146" s="7" t="s">
        <v>5</v>
      </c>
      <c r="AP146" s="7" t="s">
        <v>4</v>
      </c>
      <c r="AQ146" s="7" t="s">
        <v>4</v>
      </c>
      <c r="AR146" s="7" t="s">
        <v>4</v>
      </c>
      <c r="AS146" s="7" t="s">
        <v>4</v>
      </c>
      <c r="AT146" s="7" t="s">
        <v>4</v>
      </c>
      <c r="AU146" s="7" t="s">
        <v>4</v>
      </c>
      <c r="AV146" s="7" t="s">
        <v>4</v>
      </c>
      <c r="AW146" s="7" t="s">
        <v>4</v>
      </c>
      <c r="AX146" s="7" t="s">
        <v>4</v>
      </c>
      <c r="AY146" s="7" t="s">
        <v>4</v>
      </c>
      <c r="AZ146" s="7" t="s">
        <v>4</v>
      </c>
      <c r="BA146" s="7" t="s">
        <v>4</v>
      </c>
      <c r="BB146" s="7" t="s">
        <v>4</v>
      </c>
      <c r="BC146" s="7" t="s">
        <v>4</v>
      </c>
      <c r="BD146" s="7" t="s">
        <v>4</v>
      </c>
      <c r="BE146" s="7" t="s">
        <v>4</v>
      </c>
      <c r="BF146" s="7" t="s">
        <v>4</v>
      </c>
      <c r="BG146" s="7" t="s">
        <v>4</v>
      </c>
      <c r="BH146" s="7" t="s">
        <v>4</v>
      </c>
      <c r="BI146" s="7" t="s">
        <v>4</v>
      </c>
      <c r="BJ146" s="7" t="s">
        <v>4</v>
      </c>
      <c r="BK146" s="7" t="s">
        <v>4</v>
      </c>
    </row>
    <row r="147" spans="1:63">
      <c r="A147" s="7" t="s">
        <v>34</v>
      </c>
      <c r="B147" s="7" t="s">
        <v>7</v>
      </c>
      <c r="C147" s="7" t="s">
        <v>5</v>
      </c>
      <c r="D147" s="7" t="s">
        <v>5</v>
      </c>
      <c r="E147" s="7" t="s">
        <v>5</v>
      </c>
      <c r="F147" s="7" t="s">
        <v>5</v>
      </c>
      <c r="G147" s="7" t="s">
        <v>5</v>
      </c>
      <c r="H147" s="7" t="s">
        <v>5</v>
      </c>
      <c r="I147" s="7" t="s">
        <v>5</v>
      </c>
      <c r="J147" s="7" t="s">
        <v>5</v>
      </c>
      <c r="K147" s="7" t="s">
        <v>5</v>
      </c>
      <c r="L147" s="7" t="s">
        <v>5</v>
      </c>
      <c r="M147" s="7" t="s">
        <v>5</v>
      </c>
      <c r="N147" s="7" t="s">
        <v>5</v>
      </c>
      <c r="O147" s="7" t="s">
        <v>5</v>
      </c>
      <c r="P147" s="7" t="s">
        <v>5</v>
      </c>
      <c r="Q147" s="7" t="s">
        <v>5</v>
      </c>
      <c r="R147" s="7" t="s">
        <v>5</v>
      </c>
      <c r="S147" s="7" t="s">
        <v>5</v>
      </c>
      <c r="T147" s="7" t="s">
        <v>5</v>
      </c>
      <c r="U147" s="7" t="s">
        <v>5</v>
      </c>
      <c r="V147" s="7" t="s">
        <v>5</v>
      </c>
      <c r="W147" s="7" t="s">
        <v>5</v>
      </c>
      <c r="X147" s="7" t="s">
        <v>5</v>
      </c>
      <c r="Y147" s="7" t="s">
        <v>5</v>
      </c>
      <c r="Z147" s="7" t="s">
        <v>5</v>
      </c>
      <c r="AA147" s="7" t="s">
        <v>5</v>
      </c>
      <c r="AB147" s="7">
        <v>3090</v>
      </c>
      <c r="AC147" s="7">
        <v>3658</v>
      </c>
      <c r="AD147" s="7">
        <v>4211</v>
      </c>
      <c r="AE147" s="7">
        <v>5011</v>
      </c>
      <c r="AF147" s="7">
        <v>4119</v>
      </c>
      <c r="AG147" s="7">
        <v>4913</v>
      </c>
      <c r="AH147" s="7">
        <v>4676</v>
      </c>
      <c r="AI147" s="7">
        <v>3170</v>
      </c>
      <c r="AJ147" s="7">
        <v>3441</v>
      </c>
      <c r="AK147" s="7">
        <v>4621</v>
      </c>
      <c r="AL147" s="7">
        <v>4557</v>
      </c>
      <c r="AM147" s="7">
        <v>4195</v>
      </c>
      <c r="AN147" s="7">
        <v>2806</v>
      </c>
      <c r="AO147" s="7">
        <v>3793</v>
      </c>
      <c r="AP147" s="7" t="s">
        <v>4</v>
      </c>
      <c r="AQ147" s="7" t="s">
        <v>4</v>
      </c>
      <c r="AR147" s="7" t="s">
        <v>4</v>
      </c>
      <c r="AS147" s="7" t="s">
        <v>4</v>
      </c>
      <c r="AT147" s="7" t="s">
        <v>4</v>
      </c>
      <c r="AU147" s="7" t="s">
        <v>4</v>
      </c>
      <c r="AV147" s="7" t="s">
        <v>4</v>
      </c>
      <c r="AW147" s="7" t="s">
        <v>4</v>
      </c>
      <c r="AX147" s="7" t="s">
        <v>4</v>
      </c>
      <c r="AY147" s="7" t="s">
        <v>4</v>
      </c>
      <c r="AZ147" s="7" t="s">
        <v>4</v>
      </c>
      <c r="BA147" s="7" t="s">
        <v>4</v>
      </c>
      <c r="BB147" s="7" t="s">
        <v>4</v>
      </c>
      <c r="BC147" s="7" t="s">
        <v>4</v>
      </c>
      <c r="BD147" s="7" t="s">
        <v>4</v>
      </c>
      <c r="BE147" s="7" t="s">
        <v>4</v>
      </c>
      <c r="BF147" s="7" t="s">
        <v>4</v>
      </c>
      <c r="BG147" s="7" t="s">
        <v>4</v>
      </c>
      <c r="BH147" s="7" t="s">
        <v>4</v>
      </c>
      <c r="BI147" s="7" t="s">
        <v>4</v>
      </c>
      <c r="BJ147" s="7" t="s">
        <v>4</v>
      </c>
      <c r="BK147" s="7" t="s">
        <v>4</v>
      </c>
    </row>
    <row r="148" spans="1:63">
      <c r="A148" s="7" t="s">
        <v>97</v>
      </c>
      <c r="B148" s="7" t="s">
        <v>6</v>
      </c>
      <c r="C148" s="7" t="s">
        <v>4</v>
      </c>
      <c r="D148" s="7" t="s">
        <v>4</v>
      </c>
      <c r="E148" s="7" t="s">
        <v>4</v>
      </c>
      <c r="F148" s="7" t="s">
        <v>4</v>
      </c>
      <c r="G148" s="7" t="s">
        <v>4</v>
      </c>
      <c r="H148" s="7" t="s">
        <v>4</v>
      </c>
      <c r="I148" s="7" t="s">
        <v>4</v>
      </c>
      <c r="J148" s="7" t="s">
        <v>4</v>
      </c>
      <c r="K148" s="7" t="s">
        <v>4</v>
      </c>
      <c r="L148" s="7" t="s">
        <v>4</v>
      </c>
      <c r="M148" s="7" t="s">
        <v>4</v>
      </c>
      <c r="N148" s="7" t="s">
        <v>4</v>
      </c>
      <c r="O148" s="7" t="s">
        <v>4</v>
      </c>
      <c r="P148" s="7" t="s">
        <v>4</v>
      </c>
      <c r="Q148" s="7" t="s">
        <v>4</v>
      </c>
      <c r="R148" s="7" t="s">
        <v>4</v>
      </c>
      <c r="S148" s="7" t="s">
        <v>4</v>
      </c>
      <c r="T148" s="7" t="s">
        <v>4</v>
      </c>
      <c r="U148" s="7" t="s">
        <v>4</v>
      </c>
      <c r="V148" s="7" t="s">
        <v>4</v>
      </c>
      <c r="W148" s="7" t="s">
        <v>4</v>
      </c>
      <c r="X148" s="7" t="s">
        <v>4</v>
      </c>
      <c r="Y148" s="7" t="s">
        <v>4</v>
      </c>
      <c r="Z148" s="7" t="s">
        <v>4</v>
      </c>
      <c r="AA148" s="7" t="s">
        <v>4</v>
      </c>
      <c r="AB148" s="7" t="s">
        <v>4</v>
      </c>
      <c r="AC148" s="7" t="s">
        <v>4</v>
      </c>
      <c r="AD148" s="7" t="s">
        <v>4</v>
      </c>
      <c r="AE148" s="7" t="s">
        <v>4</v>
      </c>
      <c r="AF148" s="7" t="s">
        <v>4</v>
      </c>
      <c r="AG148" s="7" t="s">
        <v>4</v>
      </c>
      <c r="AH148" s="7" t="s">
        <v>4</v>
      </c>
      <c r="AI148" s="7" t="s">
        <v>4</v>
      </c>
      <c r="AJ148" s="7" t="s">
        <v>4</v>
      </c>
      <c r="AK148" s="7" t="s">
        <v>4</v>
      </c>
      <c r="AL148" s="7" t="s">
        <v>4</v>
      </c>
      <c r="AM148" s="7" t="s">
        <v>4</v>
      </c>
      <c r="AN148" s="7" t="s">
        <v>4</v>
      </c>
      <c r="AO148" s="7" t="s">
        <v>4</v>
      </c>
      <c r="AP148" s="7" t="s">
        <v>5</v>
      </c>
      <c r="AQ148" s="7" t="s">
        <v>5</v>
      </c>
      <c r="AR148" s="7" t="s">
        <v>5</v>
      </c>
      <c r="AS148" s="7" t="s">
        <v>5</v>
      </c>
      <c r="AT148" s="7" t="s">
        <v>5</v>
      </c>
      <c r="AU148" s="7" t="s">
        <v>5</v>
      </c>
      <c r="AV148" s="7" t="s">
        <v>5</v>
      </c>
      <c r="AW148" s="7" t="s">
        <v>5</v>
      </c>
      <c r="AX148" s="7" t="s">
        <v>5</v>
      </c>
      <c r="AY148" s="7" t="s">
        <v>11</v>
      </c>
      <c r="AZ148" s="7" t="s">
        <v>5</v>
      </c>
      <c r="BA148" s="7" t="s">
        <v>5</v>
      </c>
      <c r="BB148" s="7" t="s">
        <v>5</v>
      </c>
      <c r="BC148" s="7" t="s">
        <v>5</v>
      </c>
      <c r="BD148" s="7" t="s">
        <v>11</v>
      </c>
      <c r="BE148" s="7" t="s">
        <v>5</v>
      </c>
      <c r="BF148" s="7" t="s">
        <v>5</v>
      </c>
      <c r="BG148" s="7" t="s">
        <v>4</v>
      </c>
      <c r="BH148" s="7" t="s">
        <v>11</v>
      </c>
      <c r="BI148" s="7" t="s">
        <v>11</v>
      </c>
      <c r="BJ148" s="7" t="s">
        <v>4</v>
      </c>
      <c r="BK148" s="7" t="s">
        <v>4</v>
      </c>
    </row>
    <row r="149" spans="1:63">
      <c r="A149" s="7" t="s">
        <v>97</v>
      </c>
      <c r="B149" s="7" t="s">
        <v>7</v>
      </c>
      <c r="C149" s="7" t="s">
        <v>4</v>
      </c>
      <c r="D149" s="7" t="s">
        <v>4</v>
      </c>
      <c r="E149" s="7" t="s">
        <v>4</v>
      </c>
      <c r="F149" s="7" t="s">
        <v>4</v>
      </c>
      <c r="G149" s="7" t="s">
        <v>4</v>
      </c>
      <c r="H149" s="7" t="s">
        <v>4</v>
      </c>
      <c r="I149" s="7" t="s">
        <v>4</v>
      </c>
      <c r="J149" s="7" t="s">
        <v>4</v>
      </c>
      <c r="K149" s="7" t="s">
        <v>4</v>
      </c>
      <c r="L149" s="7" t="s">
        <v>4</v>
      </c>
      <c r="M149" s="7" t="s">
        <v>4</v>
      </c>
      <c r="N149" s="7" t="s">
        <v>4</v>
      </c>
      <c r="O149" s="7" t="s">
        <v>4</v>
      </c>
      <c r="P149" s="7" t="s">
        <v>4</v>
      </c>
      <c r="Q149" s="7" t="s">
        <v>4</v>
      </c>
      <c r="R149" s="7" t="s">
        <v>4</v>
      </c>
      <c r="S149" s="7" t="s">
        <v>4</v>
      </c>
      <c r="T149" s="7" t="s">
        <v>4</v>
      </c>
      <c r="U149" s="7" t="s">
        <v>4</v>
      </c>
      <c r="V149" s="7" t="s">
        <v>4</v>
      </c>
      <c r="W149" s="7" t="s">
        <v>4</v>
      </c>
      <c r="X149" s="7" t="s">
        <v>4</v>
      </c>
      <c r="Y149" s="7" t="s">
        <v>4</v>
      </c>
      <c r="Z149" s="7" t="s">
        <v>4</v>
      </c>
      <c r="AA149" s="7" t="s">
        <v>4</v>
      </c>
      <c r="AB149" s="7" t="s">
        <v>4</v>
      </c>
      <c r="AC149" s="7" t="s">
        <v>4</v>
      </c>
      <c r="AD149" s="7" t="s">
        <v>4</v>
      </c>
      <c r="AE149" s="7" t="s">
        <v>4</v>
      </c>
      <c r="AF149" s="7" t="s">
        <v>4</v>
      </c>
      <c r="AG149" s="7" t="s">
        <v>4</v>
      </c>
      <c r="AH149" s="7" t="s">
        <v>4</v>
      </c>
      <c r="AI149" s="7" t="s">
        <v>4</v>
      </c>
      <c r="AJ149" s="7" t="s">
        <v>4</v>
      </c>
      <c r="AK149" s="7" t="s">
        <v>4</v>
      </c>
      <c r="AL149" s="7" t="s">
        <v>4</v>
      </c>
      <c r="AM149" s="7" t="s">
        <v>4</v>
      </c>
      <c r="AN149" s="7" t="s">
        <v>4</v>
      </c>
      <c r="AO149" s="7" t="s">
        <v>4</v>
      </c>
      <c r="AP149" s="7">
        <v>17</v>
      </c>
      <c r="AQ149" s="7" t="s">
        <v>5</v>
      </c>
      <c r="AR149" s="7">
        <v>12</v>
      </c>
      <c r="AS149" s="7" t="s">
        <v>5</v>
      </c>
      <c r="AT149" s="7" t="s">
        <v>5</v>
      </c>
      <c r="AU149" s="7" t="s">
        <v>5</v>
      </c>
      <c r="AV149" s="7" t="s">
        <v>5</v>
      </c>
      <c r="AW149" s="7" t="s">
        <v>5</v>
      </c>
      <c r="AX149" s="7" t="s">
        <v>5</v>
      </c>
      <c r="AY149" s="7">
        <v>39</v>
      </c>
      <c r="AZ149" s="7" t="s">
        <v>5</v>
      </c>
      <c r="BA149" s="7" t="s">
        <v>11</v>
      </c>
      <c r="BB149" s="7">
        <v>1</v>
      </c>
      <c r="BC149" s="7" t="s">
        <v>5</v>
      </c>
      <c r="BD149" s="7">
        <v>24</v>
      </c>
      <c r="BE149" s="7">
        <v>68</v>
      </c>
      <c r="BF149" s="7">
        <v>8</v>
      </c>
      <c r="BG149" s="7" t="s">
        <v>11</v>
      </c>
      <c r="BH149" s="7">
        <v>758</v>
      </c>
      <c r="BI149" s="7">
        <v>175</v>
      </c>
      <c r="BJ149" s="7">
        <v>354</v>
      </c>
      <c r="BK149" s="7">
        <v>250</v>
      </c>
    </row>
    <row r="150" spans="1:63">
      <c r="A150" s="7" t="s">
        <v>97</v>
      </c>
      <c r="B150" s="7" t="s">
        <v>7</v>
      </c>
      <c r="C150" s="7" t="s">
        <v>5</v>
      </c>
      <c r="D150" s="7" t="s">
        <v>5</v>
      </c>
      <c r="E150" s="7" t="s">
        <v>5</v>
      </c>
      <c r="F150" s="7" t="s">
        <v>5</v>
      </c>
      <c r="G150" s="7" t="s">
        <v>5</v>
      </c>
      <c r="H150" s="7" t="s">
        <v>5</v>
      </c>
      <c r="I150" s="7" t="s">
        <v>5</v>
      </c>
      <c r="J150" s="7" t="s">
        <v>5</v>
      </c>
      <c r="K150" s="7" t="s">
        <v>5</v>
      </c>
      <c r="L150" s="7" t="s">
        <v>5</v>
      </c>
      <c r="M150" s="7" t="s">
        <v>5</v>
      </c>
      <c r="N150" s="7" t="s">
        <v>5</v>
      </c>
      <c r="O150" s="7" t="s">
        <v>5</v>
      </c>
      <c r="P150" s="7" t="s">
        <v>5</v>
      </c>
      <c r="Q150" s="7" t="s">
        <v>5</v>
      </c>
      <c r="R150" s="7" t="s">
        <v>5</v>
      </c>
      <c r="S150" s="7" t="s">
        <v>5</v>
      </c>
      <c r="T150" s="7" t="s">
        <v>5</v>
      </c>
      <c r="U150" s="7" t="s">
        <v>5</v>
      </c>
      <c r="V150" s="7" t="s">
        <v>5</v>
      </c>
      <c r="W150" s="7" t="s">
        <v>5</v>
      </c>
      <c r="X150" s="7" t="s">
        <v>5</v>
      </c>
      <c r="Y150" s="7" t="s">
        <v>5</v>
      </c>
      <c r="Z150" s="7" t="s">
        <v>5</v>
      </c>
      <c r="AA150" s="7" t="s">
        <v>5</v>
      </c>
      <c r="AB150" s="7" t="s">
        <v>5</v>
      </c>
      <c r="AC150" s="7" t="s">
        <v>5</v>
      </c>
      <c r="AD150" s="7" t="s">
        <v>5</v>
      </c>
      <c r="AE150" s="7" t="s">
        <v>5</v>
      </c>
      <c r="AF150" s="7" t="s">
        <v>5</v>
      </c>
      <c r="AG150" s="7" t="s">
        <v>5</v>
      </c>
      <c r="AH150" s="7" t="s">
        <v>5</v>
      </c>
      <c r="AI150" s="7" t="s">
        <v>5</v>
      </c>
      <c r="AJ150" s="7" t="s">
        <v>5</v>
      </c>
      <c r="AK150" s="7">
        <v>25</v>
      </c>
      <c r="AL150" s="7" t="s">
        <v>5</v>
      </c>
      <c r="AM150" s="7" t="s">
        <v>5</v>
      </c>
      <c r="AN150" s="7">
        <v>5</v>
      </c>
      <c r="AO150" s="7">
        <v>4</v>
      </c>
      <c r="AP150" s="7" t="s">
        <v>4</v>
      </c>
      <c r="AQ150" s="7" t="s">
        <v>4</v>
      </c>
      <c r="AR150" s="7" t="s">
        <v>4</v>
      </c>
      <c r="AS150" s="7" t="s">
        <v>4</v>
      </c>
      <c r="AT150" s="7" t="s">
        <v>4</v>
      </c>
      <c r="AU150" s="7" t="s">
        <v>4</v>
      </c>
      <c r="AV150" s="7" t="s">
        <v>4</v>
      </c>
      <c r="AW150" s="7" t="s">
        <v>4</v>
      </c>
      <c r="AX150" s="7" t="s">
        <v>4</v>
      </c>
      <c r="AY150" s="7" t="s">
        <v>4</v>
      </c>
      <c r="AZ150" s="7" t="s">
        <v>4</v>
      </c>
      <c r="BA150" s="7" t="s">
        <v>4</v>
      </c>
      <c r="BB150" s="7" t="s">
        <v>4</v>
      </c>
      <c r="BC150" s="7" t="s">
        <v>4</v>
      </c>
      <c r="BD150" s="7" t="s">
        <v>4</v>
      </c>
      <c r="BE150" s="7" t="s">
        <v>4</v>
      </c>
      <c r="BF150" s="7" t="s">
        <v>4</v>
      </c>
      <c r="BG150" s="7" t="s">
        <v>4</v>
      </c>
      <c r="BH150" s="7" t="s">
        <v>4</v>
      </c>
      <c r="BI150" s="7" t="s">
        <v>4</v>
      </c>
      <c r="BJ150" s="7" t="s">
        <v>4</v>
      </c>
      <c r="BK150" s="7" t="s">
        <v>4</v>
      </c>
    </row>
    <row r="151" spans="1:63">
      <c r="A151" s="7" t="s">
        <v>35</v>
      </c>
      <c r="B151" s="7" t="s">
        <v>6</v>
      </c>
      <c r="C151" s="7" t="s">
        <v>4</v>
      </c>
      <c r="D151" s="7" t="s">
        <v>4</v>
      </c>
      <c r="E151" s="7" t="s">
        <v>4</v>
      </c>
      <c r="F151" s="7" t="s">
        <v>4</v>
      </c>
      <c r="G151" s="7" t="s">
        <v>4</v>
      </c>
      <c r="H151" s="7" t="s">
        <v>4</v>
      </c>
      <c r="I151" s="7" t="s">
        <v>4</v>
      </c>
      <c r="J151" s="7" t="s">
        <v>4</v>
      </c>
      <c r="K151" s="7" t="s">
        <v>4</v>
      </c>
      <c r="L151" s="7" t="s">
        <v>4</v>
      </c>
      <c r="M151" s="7" t="s">
        <v>4</v>
      </c>
      <c r="N151" s="7" t="s">
        <v>4</v>
      </c>
      <c r="O151" s="7" t="s">
        <v>4</v>
      </c>
      <c r="P151" s="7" t="s">
        <v>4</v>
      </c>
      <c r="Q151" s="7" t="s">
        <v>4</v>
      </c>
      <c r="R151" s="7" t="s">
        <v>4</v>
      </c>
      <c r="S151" s="7" t="s">
        <v>4</v>
      </c>
      <c r="T151" s="7" t="s">
        <v>4</v>
      </c>
      <c r="U151" s="7" t="s">
        <v>4</v>
      </c>
      <c r="V151" s="7" t="s">
        <v>4</v>
      </c>
      <c r="W151" s="7" t="s">
        <v>4</v>
      </c>
      <c r="X151" s="7" t="s">
        <v>4</v>
      </c>
      <c r="Y151" s="7" t="s">
        <v>4</v>
      </c>
      <c r="Z151" s="7" t="s">
        <v>4</v>
      </c>
      <c r="AA151" s="7" t="s">
        <v>4</v>
      </c>
      <c r="AB151" s="7" t="s">
        <v>4</v>
      </c>
      <c r="AC151" s="7" t="s">
        <v>4</v>
      </c>
      <c r="AD151" s="7" t="s">
        <v>4</v>
      </c>
      <c r="AE151" s="7" t="s">
        <v>4</v>
      </c>
      <c r="AF151" s="7" t="s">
        <v>4</v>
      </c>
      <c r="AG151" s="7" t="s">
        <v>4</v>
      </c>
      <c r="AH151" s="7" t="s">
        <v>4</v>
      </c>
      <c r="AI151" s="7" t="s">
        <v>4</v>
      </c>
      <c r="AJ151" s="7" t="s">
        <v>4</v>
      </c>
      <c r="AK151" s="7" t="s">
        <v>4</v>
      </c>
      <c r="AL151" s="7" t="s">
        <v>4</v>
      </c>
      <c r="AM151" s="7" t="s">
        <v>4</v>
      </c>
      <c r="AN151" s="7" t="s">
        <v>4</v>
      </c>
      <c r="AO151" s="7" t="s">
        <v>4</v>
      </c>
      <c r="AP151" s="7">
        <v>6</v>
      </c>
      <c r="AQ151" s="7">
        <v>12</v>
      </c>
      <c r="AR151" s="7">
        <v>9</v>
      </c>
      <c r="AS151" s="7">
        <v>13</v>
      </c>
      <c r="AT151" s="7">
        <v>9</v>
      </c>
      <c r="AU151" s="7">
        <v>4</v>
      </c>
      <c r="AV151" s="7">
        <v>4</v>
      </c>
      <c r="AW151" s="7">
        <v>6</v>
      </c>
      <c r="AX151" s="7">
        <v>8</v>
      </c>
      <c r="AY151" s="7">
        <v>8</v>
      </c>
      <c r="AZ151" s="7">
        <v>7</v>
      </c>
      <c r="BA151" s="7">
        <v>20</v>
      </c>
      <c r="BB151" s="7">
        <v>22</v>
      </c>
      <c r="BC151" s="7">
        <v>17</v>
      </c>
      <c r="BD151" s="7">
        <v>12</v>
      </c>
      <c r="BE151" s="7">
        <v>8</v>
      </c>
      <c r="BF151" s="7">
        <v>6</v>
      </c>
      <c r="BG151" s="7">
        <v>8</v>
      </c>
      <c r="BH151" s="7">
        <v>14</v>
      </c>
      <c r="BI151" s="7">
        <v>16</v>
      </c>
      <c r="BJ151" s="7">
        <v>22</v>
      </c>
      <c r="BK151" s="7">
        <v>14</v>
      </c>
    </row>
    <row r="152" spans="1:63">
      <c r="A152" s="7" t="s">
        <v>35</v>
      </c>
      <c r="B152" s="7" t="s">
        <v>7</v>
      </c>
      <c r="C152" s="7" t="s">
        <v>4</v>
      </c>
      <c r="D152" s="7" t="s">
        <v>4</v>
      </c>
      <c r="E152" s="7" t="s">
        <v>4</v>
      </c>
      <c r="F152" s="7" t="s">
        <v>4</v>
      </c>
      <c r="G152" s="7" t="s">
        <v>4</v>
      </c>
      <c r="H152" s="7" t="s">
        <v>4</v>
      </c>
      <c r="I152" s="7" t="s">
        <v>4</v>
      </c>
      <c r="J152" s="7" t="s">
        <v>4</v>
      </c>
      <c r="K152" s="7" t="s">
        <v>4</v>
      </c>
      <c r="L152" s="7" t="s">
        <v>4</v>
      </c>
      <c r="M152" s="7" t="s">
        <v>4</v>
      </c>
      <c r="N152" s="7" t="s">
        <v>4</v>
      </c>
      <c r="O152" s="7" t="s">
        <v>4</v>
      </c>
      <c r="P152" s="7" t="s">
        <v>4</v>
      </c>
      <c r="Q152" s="7" t="s">
        <v>4</v>
      </c>
      <c r="R152" s="7" t="s">
        <v>4</v>
      </c>
      <c r="S152" s="7" t="s">
        <v>4</v>
      </c>
      <c r="T152" s="7" t="s">
        <v>4</v>
      </c>
      <c r="U152" s="7" t="s">
        <v>4</v>
      </c>
      <c r="V152" s="7" t="s">
        <v>4</v>
      </c>
      <c r="W152" s="7" t="s">
        <v>4</v>
      </c>
      <c r="X152" s="7" t="s">
        <v>4</v>
      </c>
      <c r="Y152" s="7" t="s">
        <v>4</v>
      </c>
      <c r="Z152" s="7" t="s">
        <v>4</v>
      </c>
      <c r="AA152" s="7" t="s">
        <v>4</v>
      </c>
      <c r="AB152" s="7" t="s">
        <v>4</v>
      </c>
      <c r="AC152" s="7" t="s">
        <v>4</v>
      </c>
      <c r="AD152" s="7" t="s">
        <v>4</v>
      </c>
      <c r="AE152" s="7" t="s">
        <v>4</v>
      </c>
      <c r="AF152" s="7" t="s">
        <v>4</v>
      </c>
      <c r="AG152" s="7" t="s">
        <v>4</v>
      </c>
      <c r="AH152" s="7" t="s">
        <v>4</v>
      </c>
      <c r="AI152" s="7" t="s">
        <v>4</v>
      </c>
      <c r="AJ152" s="7" t="s">
        <v>4</v>
      </c>
      <c r="AK152" s="7" t="s">
        <v>4</v>
      </c>
      <c r="AL152" s="7" t="s">
        <v>4</v>
      </c>
      <c r="AM152" s="7" t="s">
        <v>4</v>
      </c>
      <c r="AN152" s="7" t="s">
        <v>4</v>
      </c>
      <c r="AO152" s="7" t="s">
        <v>4</v>
      </c>
      <c r="AP152" s="7">
        <v>178</v>
      </c>
      <c r="AQ152" s="7">
        <v>234</v>
      </c>
      <c r="AR152" s="7">
        <v>196</v>
      </c>
      <c r="AS152" s="7">
        <v>122</v>
      </c>
      <c r="AT152" s="7">
        <v>176</v>
      </c>
      <c r="AU152" s="7">
        <v>192</v>
      </c>
      <c r="AV152" s="7">
        <v>208</v>
      </c>
      <c r="AW152" s="7">
        <v>140</v>
      </c>
      <c r="AX152" s="7">
        <v>95</v>
      </c>
      <c r="AY152" s="7">
        <v>82</v>
      </c>
      <c r="AZ152" s="7">
        <v>97</v>
      </c>
      <c r="BA152" s="7">
        <v>152</v>
      </c>
      <c r="BB152" s="7">
        <v>122</v>
      </c>
      <c r="BC152" s="7">
        <v>153</v>
      </c>
      <c r="BD152" s="7">
        <v>188</v>
      </c>
      <c r="BE152" s="7">
        <v>153</v>
      </c>
      <c r="BF152" s="7">
        <v>183</v>
      </c>
      <c r="BG152" s="7">
        <v>166</v>
      </c>
      <c r="BH152" s="7">
        <v>183</v>
      </c>
      <c r="BI152" s="7">
        <v>87</v>
      </c>
      <c r="BJ152" s="7">
        <v>76</v>
      </c>
      <c r="BK152" s="7">
        <v>70</v>
      </c>
    </row>
    <row r="153" spans="1:63">
      <c r="A153" s="7" t="s">
        <v>35</v>
      </c>
      <c r="B153" s="7" t="s">
        <v>6</v>
      </c>
      <c r="C153" s="7" t="s">
        <v>5</v>
      </c>
      <c r="D153" s="7" t="s">
        <v>5</v>
      </c>
      <c r="E153" s="7" t="s">
        <v>5</v>
      </c>
      <c r="F153" s="7" t="s">
        <v>5</v>
      </c>
      <c r="G153" s="7" t="s">
        <v>5</v>
      </c>
      <c r="H153" s="7" t="s">
        <v>5</v>
      </c>
      <c r="I153" s="7" t="s">
        <v>5</v>
      </c>
      <c r="J153" s="7" t="s">
        <v>5</v>
      </c>
      <c r="K153" s="7" t="s">
        <v>5</v>
      </c>
      <c r="L153" s="7" t="s">
        <v>5</v>
      </c>
      <c r="M153" s="7" t="s">
        <v>5</v>
      </c>
      <c r="N153" s="7" t="s">
        <v>5</v>
      </c>
      <c r="O153" s="7" t="s">
        <v>5</v>
      </c>
      <c r="P153" s="7" t="s">
        <v>5</v>
      </c>
      <c r="Q153" s="7" t="s">
        <v>5</v>
      </c>
      <c r="R153" s="7" t="s">
        <v>5</v>
      </c>
      <c r="S153" s="7" t="s">
        <v>5</v>
      </c>
      <c r="T153" s="7" t="s">
        <v>5</v>
      </c>
      <c r="U153" s="7" t="s">
        <v>5</v>
      </c>
      <c r="V153" s="7" t="s">
        <v>5</v>
      </c>
      <c r="W153" s="7" t="s">
        <v>5</v>
      </c>
      <c r="X153" s="7" t="s">
        <v>5</v>
      </c>
      <c r="Y153" s="7" t="s">
        <v>5</v>
      </c>
      <c r="Z153" s="7" t="s">
        <v>5</v>
      </c>
      <c r="AA153" s="7" t="s">
        <v>5</v>
      </c>
      <c r="AB153" s="7">
        <v>4</v>
      </c>
      <c r="AC153" s="7">
        <v>3</v>
      </c>
      <c r="AD153" s="7">
        <v>2</v>
      </c>
      <c r="AE153" s="7">
        <v>5</v>
      </c>
      <c r="AF153" s="7">
        <v>5</v>
      </c>
      <c r="AG153" s="7">
        <v>1</v>
      </c>
      <c r="AH153" s="7">
        <v>28</v>
      </c>
      <c r="AI153" s="7">
        <v>354</v>
      </c>
      <c r="AJ153" s="7">
        <v>6</v>
      </c>
      <c r="AK153" s="7">
        <v>8</v>
      </c>
      <c r="AL153" s="7">
        <v>5</v>
      </c>
      <c r="AM153" s="7">
        <v>6</v>
      </c>
      <c r="AN153" s="7">
        <v>11</v>
      </c>
      <c r="AO153" s="7">
        <v>6</v>
      </c>
      <c r="AP153" s="7" t="s">
        <v>4</v>
      </c>
      <c r="AQ153" s="7" t="s">
        <v>4</v>
      </c>
      <c r="AR153" s="7" t="s">
        <v>4</v>
      </c>
      <c r="AS153" s="7" t="s">
        <v>4</v>
      </c>
      <c r="AT153" s="7" t="s">
        <v>4</v>
      </c>
      <c r="AU153" s="7" t="s">
        <v>4</v>
      </c>
      <c r="AV153" s="7" t="s">
        <v>4</v>
      </c>
      <c r="AW153" s="7" t="s">
        <v>4</v>
      </c>
      <c r="AX153" s="7" t="s">
        <v>4</v>
      </c>
      <c r="AY153" s="7" t="s">
        <v>4</v>
      </c>
      <c r="AZ153" s="7" t="s">
        <v>4</v>
      </c>
      <c r="BA153" s="7" t="s">
        <v>4</v>
      </c>
      <c r="BB153" s="7" t="s">
        <v>4</v>
      </c>
      <c r="BC153" s="7" t="s">
        <v>4</v>
      </c>
      <c r="BD153" s="7" t="s">
        <v>4</v>
      </c>
      <c r="BE153" s="7" t="s">
        <v>4</v>
      </c>
      <c r="BF153" s="7" t="s">
        <v>4</v>
      </c>
      <c r="BG153" s="7" t="s">
        <v>4</v>
      </c>
      <c r="BH153" s="7" t="s">
        <v>4</v>
      </c>
      <c r="BI153" s="7" t="s">
        <v>4</v>
      </c>
      <c r="BJ153" s="7" t="s">
        <v>4</v>
      </c>
      <c r="BK153" s="7" t="s">
        <v>4</v>
      </c>
    </row>
    <row r="154" spans="1:63">
      <c r="A154" s="7" t="s">
        <v>35</v>
      </c>
      <c r="B154" s="7" t="s">
        <v>9</v>
      </c>
      <c r="C154" s="7">
        <v>238</v>
      </c>
      <c r="D154" s="7">
        <v>399</v>
      </c>
      <c r="E154" s="7">
        <v>452</v>
      </c>
      <c r="F154" s="7">
        <v>454</v>
      </c>
      <c r="G154" s="7">
        <v>603</v>
      </c>
      <c r="H154" s="7">
        <v>440</v>
      </c>
      <c r="I154" s="7">
        <v>471</v>
      </c>
      <c r="J154" s="7">
        <v>543</v>
      </c>
      <c r="K154" s="7">
        <v>447</v>
      </c>
      <c r="L154" s="7">
        <v>451</v>
      </c>
      <c r="M154" s="7">
        <v>372</v>
      </c>
      <c r="N154" s="7">
        <v>226</v>
      </c>
      <c r="O154" s="7">
        <v>100</v>
      </c>
      <c r="P154" s="7">
        <v>83</v>
      </c>
      <c r="Q154" s="7">
        <v>122</v>
      </c>
      <c r="R154" s="7">
        <v>64</v>
      </c>
      <c r="S154" s="7">
        <v>91</v>
      </c>
      <c r="T154" s="7">
        <v>145</v>
      </c>
      <c r="U154" s="7">
        <v>99</v>
      </c>
      <c r="V154" s="7">
        <v>107</v>
      </c>
      <c r="W154" s="7">
        <v>102</v>
      </c>
      <c r="X154" s="7">
        <v>94</v>
      </c>
      <c r="Y154" s="7">
        <v>112</v>
      </c>
      <c r="Z154" s="7">
        <v>79</v>
      </c>
      <c r="AA154" s="7">
        <v>171</v>
      </c>
      <c r="AB154" s="7" t="s">
        <v>5</v>
      </c>
      <c r="AC154" s="7" t="s">
        <v>5</v>
      </c>
      <c r="AD154" s="7" t="s">
        <v>5</v>
      </c>
      <c r="AE154" s="7" t="s">
        <v>5</v>
      </c>
      <c r="AF154" s="7" t="s">
        <v>5</v>
      </c>
      <c r="AG154" s="7" t="s">
        <v>5</v>
      </c>
      <c r="AH154" s="7" t="s">
        <v>5</v>
      </c>
      <c r="AI154" s="7" t="s">
        <v>5</v>
      </c>
      <c r="AJ154" s="7" t="s">
        <v>5</v>
      </c>
      <c r="AK154" s="7" t="s">
        <v>5</v>
      </c>
      <c r="AL154" s="7" t="s">
        <v>5</v>
      </c>
      <c r="AM154" s="7" t="s">
        <v>5</v>
      </c>
      <c r="AN154" s="7" t="s">
        <v>5</v>
      </c>
      <c r="AO154" s="7" t="s">
        <v>5</v>
      </c>
      <c r="AP154" s="7" t="s">
        <v>4</v>
      </c>
      <c r="AQ154" s="7" t="s">
        <v>4</v>
      </c>
      <c r="AR154" s="7" t="s">
        <v>4</v>
      </c>
      <c r="AS154" s="7" t="s">
        <v>4</v>
      </c>
      <c r="AT154" s="7" t="s">
        <v>4</v>
      </c>
      <c r="AU154" s="7" t="s">
        <v>4</v>
      </c>
      <c r="AV154" s="7" t="s">
        <v>4</v>
      </c>
      <c r="AW154" s="7" t="s">
        <v>4</v>
      </c>
      <c r="AX154" s="7" t="s">
        <v>4</v>
      </c>
      <c r="AY154" s="7" t="s">
        <v>4</v>
      </c>
      <c r="AZ154" s="7" t="s">
        <v>4</v>
      </c>
      <c r="BA154" s="7" t="s">
        <v>4</v>
      </c>
      <c r="BB154" s="7" t="s">
        <v>4</v>
      </c>
      <c r="BC154" s="7" t="s">
        <v>4</v>
      </c>
      <c r="BD154" s="7" t="s">
        <v>4</v>
      </c>
      <c r="BE154" s="7" t="s">
        <v>4</v>
      </c>
      <c r="BF154" s="7" t="s">
        <v>4</v>
      </c>
      <c r="BG154" s="7" t="s">
        <v>4</v>
      </c>
      <c r="BH154" s="7" t="s">
        <v>4</v>
      </c>
      <c r="BI154" s="7" t="s">
        <v>4</v>
      </c>
      <c r="BJ154" s="7" t="s">
        <v>4</v>
      </c>
      <c r="BK154" s="7" t="s">
        <v>4</v>
      </c>
    </row>
    <row r="155" spans="1:63">
      <c r="A155" s="7" t="s">
        <v>35</v>
      </c>
      <c r="B155" s="7" t="s">
        <v>7</v>
      </c>
      <c r="C155" s="7" t="s">
        <v>5</v>
      </c>
      <c r="D155" s="7" t="s">
        <v>5</v>
      </c>
      <c r="E155" s="7" t="s">
        <v>5</v>
      </c>
      <c r="F155" s="7" t="s">
        <v>5</v>
      </c>
      <c r="G155" s="7" t="s">
        <v>5</v>
      </c>
      <c r="H155" s="7" t="s">
        <v>5</v>
      </c>
      <c r="I155" s="7" t="s">
        <v>5</v>
      </c>
      <c r="J155" s="7" t="s">
        <v>5</v>
      </c>
      <c r="K155" s="7" t="s">
        <v>5</v>
      </c>
      <c r="L155" s="7" t="s">
        <v>5</v>
      </c>
      <c r="M155" s="7" t="s">
        <v>5</v>
      </c>
      <c r="N155" s="7" t="s">
        <v>5</v>
      </c>
      <c r="O155" s="7" t="s">
        <v>5</v>
      </c>
      <c r="P155" s="7" t="s">
        <v>5</v>
      </c>
      <c r="Q155" s="7" t="s">
        <v>5</v>
      </c>
      <c r="R155" s="7" t="s">
        <v>5</v>
      </c>
      <c r="S155" s="7" t="s">
        <v>5</v>
      </c>
      <c r="T155" s="7" t="s">
        <v>5</v>
      </c>
      <c r="U155" s="7" t="s">
        <v>5</v>
      </c>
      <c r="V155" s="7" t="s">
        <v>5</v>
      </c>
      <c r="W155" s="7" t="s">
        <v>5</v>
      </c>
      <c r="X155" s="7" t="s">
        <v>5</v>
      </c>
      <c r="Y155" s="7" t="s">
        <v>5</v>
      </c>
      <c r="Z155" s="7" t="s">
        <v>5</v>
      </c>
      <c r="AA155" s="7" t="s">
        <v>5</v>
      </c>
      <c r="AB155" s="7">
        <v>163</v>
      </c>
      <c r="AC155" s="7">
        <v>237</v>
      </c>
      <c r="AD155" s="7">
        <v>294</v>
      </c>
      <c r="AE155" s="7">
        <v>341</v>
      </c>
      <c r="AF155" s="7">
        <v>281</v>
      </c>
      <c r="AG155" s="7">
        <v>228</v>
      </c>
      <c r="AH155" s="7">
        <v>226</v>
      </c>
      <c r="AI155" s="7">
        <v>162</v>
      </c>
      <c r="AJ155" s="7">
        <v>221</v>
      </c>
      <c r="AK155" s="7">
        <v>147</v>
      </c>
      <c r="AL155" s="7">
        <v>130</v>
      </c>
      <c r="AM155" s="7">
        <v>112</v>
      </c>
      <c r="AN155" s="7">
        <v>122</v>
      </c>
      <c r="AO155" s="7">
        <v>156</v>
      </c>
      <c r="AP155" s="7" t="s">
        <v>4</v>
      </c>
      <c r="AQ155" s="7" t="s">
        <v>4</v>
      </c>
      <c r="AR155" s="7" t="s">
        <v>4</v>
      </c>
      <c r="AS155" s="7" t="s">
        <v>4</v>
      </c>
      <c r="AT155" s="7" t="s">
        <v>4</v>
      </c>
      <c r="AU155" s="7" t="s">
        <v>4</v>
      </c>
      <c r="AV155" s="7" t="s">
        <v>4</v>
      </c>
      <c r="AW155" s="7" t="s">
        <v>4</v>
      </c>
      <c r="AX155" s="7" t="s">
        <v>4</v>
      </c>
      <c r="AY155" s="7" t="s">
        <v>4</v>
      </c>
      <c r="AZ155" s="7" t="s">
        <v>4</v>
      </c>
      <c r="BA155" s="7" t="s">
        <v>4</v>
      </c>
      <c r="BB155" s="7" t="s">
        <v>4</v>
      </c>
      <c r="BC155" s="7" t="s">
        <v>4</v>
      </c>
      <c r="BD155" s="7" t="s">
        <v>4</v>
      </c>
      <c r="BE155" s="7" t="s">
        <v>4</v>
      </c>
      <c r="BF155" s="7" t="s">
        <v>4</v>
      </c>
      <c r="BG155" s="7" t="s">
        <v>4</v>
      </c>
      <c r="BH155" s="7" t="s">
        <v>4</v>
      </c>
      <c r="BI155" s="7" t="s">
        <v>4</v>
      </c>
      <c r="BJ155" s="7" t="s">
        <v>4</v>
      </c>
      <c r="BK155" s="7" t="s">
        <v>4</v>
      </c>
    </row>
    <row r="156" spans="1:63">
      <c r="A156" s="7" t="s">
        <v>98</v>
      </c>
      <c r="B156" s="7" t="s">
        <v>6</v>
      </c>
      <c r="C156" s="7" t="s">
        <v>4</v>
      </c>
      <c r="D156" s="7" t="s">
        <v>4</v>
      </c>
      <c r="E156" s="7" t="s">
        <v>4</v>
      </c>
      <c r="F156" s="7" t="s">
        <v>4</v>
      </c>
      <c r="G156" s="7" t="s">
        <v>4</v>
      </c>
      <c r="H156" s="7" t="s">
        <v>4</v>
      </c>
      <c r="I156" s="7" t="s">
        <v>4</v>
      </c>
      <c r="J156" s="7" t="s">
        <v>4</v>
      </c>
      <c r="K156" s="7" t="s">
        <v>4</v>
      </c>
      <c r="L156" s="7" t="s">
        <v>4</v>
      </c>
      <c r="M156" s="7" t="s">
        <v>4</v>
      </c>
      <c r="N156" s="7" t="s">
        <v>4</v>
      </c>
      <c r="O156" s="7" t="s">
        <v>4</v>
      </c>
      <c r="P156" s="7" t="s">
        <v>4</v>
      </c>
      <c r="Q156" s="7" t="s">
        <v>4</v>
      </c>
      <c r="R156" s="7" t="s">
        <v>4</v>
      </c>
      <c r="S156" s="7" t="s">
        <v>4</v>
      </c>
      <c r="T156" s="7" t="s">
        <v>4</v>
      </c>
      <c r="U156" s="7" t="s">
        <v>4</v>
      </c>
      <c r="V156" s="7" t="s">
        <v>4</v>
      </c>
      <c r="W156" s="7" t="s">
        <v>4</v>
      </c>
      <c r="X156" s="7" t="s">
        <v>4</v>
      </c>
      <c r="Y156" s="7" t="s">
        <v>4</v>
      </c>
      <c r="Z156" s="7" t="s">
        <v>4</v>
      </c>
      <c r="AA156" s="7" t="s">
        <v>4</v>
      </c>
      <c r="AB156" s="7" t="s">
        <v>4</v>
      </c>
      <c r="AC156" s="7" t="s">
        <v>4</v>
      </c>
      <c r="AD156" s="7" t="s">
        <v>4</v>
      </c>
      <c r="AE156" s="7" t="s">
        <v>4</v>
      </c>
      <c r="AF156" s="7" t="s">
        <v>4</v>
      </c>
      <c r="AG156" s="7" t="s">
        <v>4</v>
      </c>
      <c r="AH156" s="7" t="s">
        <v>4</v>
      </c>
      <c r="AI156" s="7" t="s">
        <v>4</v>
      </c>
      <c r="AJ156" s="7" t="s">
        <v>4</v>
      </c>
      <c r="AK156" s="7" t="s">
        <v>4</v>
      </c>
      <c r="AL156" s="7" t="s">
        <v>4</v>
      </c>
      <c r="AM156" s="7" t="s">
        <v>4</v>
      </c>
      <c r="AN156" s="7" t="s">
        <v>4</v>
      </c>
      <c r="AO156" s="7" t="s">
        <v>4</v>
      </c>
      <c r="AP156" s="7">
        <v>3</v>
      </c>
      <c r="AQ156" s="7">
        <v>2</v>
      </c>
      <c r="AR156" s="7">
        <v>1</v>
      </c>
      <c r="AS156" s="7">
        <v>7</v>
      </c>
      <c r="AT156" s="7">
        <v>12</v>
      </c>
      <c r="AU156" s="7">
        <v>13</v>
      </c>
      <c r="AV156" s="7">
        <v>7</v>
      </c>
      <c r="AW156" s="7">
        <v>7</v>
      </c>
      <c r="AX156" s="7">
        <v>4</v>
      </c>
      <c r="AY156" s="7">
        <v>3</v>
      </c>
      <c r="AZ156" s="7">
        <v>1</v>
      </c>
      <c r="BA156" s="7">
        <v>1</v>
      </c>
      <c r="BB156" s="7">
        <v>4</v>
      </c>
      <c r="BC156" s="7">
        <v>2</v>
      </c>
      <c r="BD156" s="7">
        <v>2</v>
      </c>
      <c r="BE156" s="7" t="s">
        <v>5</v>
      </c>
      <c r="BF156" s="7" t="s">
        <v>5</v>
      </c>
      <c r="BG156" s="7" t="s">
        <v>11</v>
      </c>
      <c r="BH156" s="7">
        <v>1</v>
      </c>
      <c r="BI156" s="7" t="s">
        <v>11</v>
      </c>
      <c r="BJ156" s="7" t="s">
        <v>5</v>
      </c>
      <c r="BK156" s="7" t="s">
        <v>5</v>
      </c>
    </row>
    <row r="157" spans="1:63">
      <c r="A157" s="7" t="s">
        <v>98</v>
      </c>
      <c r="B157" s="7" t="s">
        <v>7</v>
      </c>
      <c r="C157" s="7" t="s">
        <v>4</v>
      </c>
      <c r="D157" s="7" t="s">
        <v>4</v>
      </c>
      <c r="E157" s="7" t="s">
        <v>4</v>
      </c>
      <c r="F157" s="7" t="s">
        <v>4</v>
      </c>
      <c r="G157" s="7" t="s">
        <v>4</v>
      </c>
      <c r="H157" s="7" t="s">
        <v>4</v>
      </c>
      <c r="I157" s="7" t="s">
        <v>4</v>
      </c>
      <c r="J157" s="7" t="s">
        <v>4</v>
      </c>
      <c r="K157" s="7" t="s">
        <v>4</v>
      </c>
      <c r="L157" s="7" t="s">
        <v>4</v>
      </c>
      <c r="M157" s="7" t="s">
        <v>4</v>
      </c>
      <c r="N157" s="7" t="s">
        <v>4</v>
      </c>
      <c r="O157" s="7" t="s">
        <v>4</v>
      </c>
      <c r="P157" s="7" t="s">
        <v>4</v>
      </c>
      <c r="Q157" s="7" t="s">
        <v>4</v>
      </c>
      <c r="R157" s="7" t="s">
        <v>4</v>
      </c>
      <c r="S157" s="7" t="s">
        <v>4</v>
      </c>
      <c r="T157" s="7" t="s">
        <v>4</v>
      </c>
      <c r="U157" s="7" t="s">
        <v>4</v>
      </c>
      <c r="V157" s="7" t="s">
        <v>4</v>
      </c>
      <c r="W157" s="7" t="s">
        <v>4</v>
      </c>
      <c r="X157" s="7" t="s">
        <v>4</v>
      </c>
      <c r="Y157" s="7" t="s">
        <v>4</v>
      </c>
      <c r="Z157" s="7" t="s">
        <v>4</v>
      </c>
      <c r="AA157" s="7" t="s">
        <v>4</v>
      </c>
      <c r="AB157" s="7" t="s">
        <v>4</v>
      </c>
      <c r="AC157" s="7" t="s">
        <v>4</v>
      </c>
      <c r="AD157" s="7" t="s">
        <v>4</v>
      </c>
      <c r="AE157" s="7" t="s">
        <v>4</v>
      </c>
      <c r="AF157" s="7" t="s">
        <v>4</v>
      </c>
      <c r="AG157" s="7" t="s">
        <v>4</v>
      </c>
      <c r="AH157" s="7" t="s">
        <v>4</v>
      </c>
      <c r="AI157" s="7" t="s">
        <v>4</v>
      </c>
      <c r="AJ157" s="7" t="s">
        <v>4</v>
      </c>
      <c r="AK157" s="7" t="s">
        <v>4</v>
      </c>
      <c r="AL157" s="7" t="s">
        <v>4</v>
      </c>
      <c r="AM157" s="7" t="s">
        <v>4</v>
      </c>
      <c r="AN157" s="7" t="s">
        <v>4</v>
      </c>
      <c r="AO157" s="7" t="s">
        <v>4</v>
      </c>
      <c r="AP157" s="7" t="s">
        <v>5</v>
      </c>
      <c r="AQ157" s="7" t="s">
        <v>5</v>
      </c>
      <c r="AR157" s="7" t="s">
        <v>5</v>
      </c>
      <c r="AS157" s="7" t="s">
        <v>5</v>
      </c>
      <c r="AT157" s="7" t="s">
        <v>11</v>
      </c>
      <c r="AU157" s="7" t="s">
        <v>5</v>
      </c>
      <c r="AV157" s="7" t="s">
        <v>11</v>
      </c>
      <c r="AW157" s="7" t="s">
        <v>5</v>
      </c>
      <c r="AX157" s="7" t="s">
        <v>5</v>
      </c>
      <c r="AY157" s="7" t="s">
        <v>5</v>
      </c>
      <c r="AZ157" s="7" t="s">
        <v>5</v>
      </c>
      <c r="BA157" s="7" t="s">
        <v>11</v>
      </c>
      <c r="BB157" s="7" t="s">
        <v>5</v>
      </c>
      <c r="BC157" s="7" t="s">
        <v>5</v>
      </c>
      <c r="BD157" s="7" t="s">
        <v>5</v>
      </c>
      <c r="BE157" s="7" t="s">
        <v>5</v>
      </c>
      <c r="BF157" s="7" t="s">
        <v>5</v>
      </c>
      <c r="BG157" s="7" t="s">
        <v>11</v>
      </c>
      <c r="BH157" s="7" t="s">
        <v>4</v>
      </c>
      <c r="BI157" s="7" t="s">
        <v>11</v>
      </c>
      <c r="BJ157" s="7" t="s">
        <v>4</v>
      </c>
      <c r="BK157" s="7" t="s">
        <v>5</v>
      </c>
    </row>
    <row r="158" spans="1:63">
      <c r="A158" s="7" t="s">
        <v>98</v>
      </c>
      <c r="B158" s="7" t="s">
        <v>6</v>
      </c>
      <c r="C158" s="7" t="s">
        <v>5</v>
      </c>
      <c r="D158" s="7" t="s">
        <v>5</v>
      </c>
      <c r="E158" s="7" t="s">
        <v>5</v>
      </c>
      <c r="F158" s="7" t="s">
        <v>5</v>
      </c>
      <c r="G158" s="7" t="s">
        <v>5</v>
      </c>
      <c r="H158" s="7" t="s">
        <v>5</v>
      </c>
      <c r="I158" s="7" t="s">
        <v>5</v>
      </c>
      <c r="J158" s="7" t="s">
        <v>5</v>
      </c>
      <c r="K158" s="7" t="s">
        <v>5</v>
      </c>
      <c r="L158" s="7" t="s">
        <v>5</v>
      </c>
      <c r="M158" s="7" t="s">
        <v>5</v>
      </c>
      <c r="N158" s="7" t="s">
        <v>5</v>
      </c>
      <c r="O158" s="7" t="s">
        <v>5</v>
      </c>
      <c r="P158" s="7" t="s">
        <v>5</v>
      </c>
      <c r="Q158" s="7" t="s">
        <v>5</v>
      </c>
      <c r="R158" s="7" t="s">
        <v>5</v>
      </c>
      <c r="S158" s="7" t="s">
        <v>5</v>
      </c>
      <c r="T158" s="7" t="s">
        <v>5</v>
      </c>
      <c r="U158" s="7" t="s">
        <v>5</v>
      </c>
      <c r="V158" s="7" t="s">
        <v>5</v>
      </c>
      <c r="W158" s="7" t="s">
        <v>5</v>
      </c>
      <c r="X158" s="7" t="s">
        <v>5</v>
      </c>
      <c r="Y158" s="7" t="s">
        <v>5</v>
      </c>
      <c r="Z158" s="7" t="s">
        <v>5</v>
      </c>
      <c r="AA158" s="7" t="s">
        <v>5</v>
      </c>
      <c r="AB158" s="7">
        <v>14</v>
      </c>
      <c r="AC158" s="7">
        <v>15</v>
      </c>
      <c r="AD158" s="7">
        <v>5</v>
      </c>
      <c r="AE158" s="7">
        <v>5</v>
      </c>
      <c r="AF158" s="7">
        <v>5</v>
      </c>
      <c r="AG158" s="7">
        <v>2</v>
      </c>
      <c r="AH158" s="7" t="s">
        <v>11</v>
      </c>
      <c r="AI158" s="7">
        <v>1</v>
      </c>
      <c r="AJ158" s="7" t="s">
        <v>11</v>
      </c>
      <c r="AK158" s="7">
        <v>1</v>
      </c>
      <c r="AL158" s="7">
        <v>7</v>
      </c>
      <c r="AM158" s="7">
        <v>3</v>
      </c>
      <c r="AN158" s="7">
        <v>2</v>
      </c>
      <c r="AO158" s="7">
        <v>5</v>
      </c>
      <c r="AP158" s="7" t="s">
        <v>4</v>
      </c>
      <c r="AQ158" s="7" t="s">
        <v>4</v>
      </c>
      <c r="AR158" s="7" t="s">
        <v>4</v>
      </c>
      <c r="AS158" s="7" t="s">
        <v>4</v>
      </c>
      <c r="AT158" s="7" t="s">
        <v>4</v>
      </c>
      <c r="AU158" s="7" t="s">
        <v>4</v>
      </c>
      <c r="AV158" s="7" t="s">
        <v>4</v>
      </c>
      <c r="AW158" s="7" t="s">
        <v>4</v>
      </c>
      <c r="AX158" s="7" t="s">
        <v>4</v>
      </c>
      <c r="AY158" s="7" t="s">
        <v>4</v>
      </c>
      <c r="AZ158" s="7" t="s">
        <v>4</v>
      </c>
      <c r="BA158" s="7" t="s">
        <v>4</v>
      </c>
      <c r="BB158" s="7" t="s">
        <v>4</v>
      </c>
      <c r="BC158" s="7" t="s">
        <v>4</v>
      </c>
      <c r="BD158" s="7" t="s">
        <v>4</v>
      </c>
      <c r="BE158" s="7" t="s">
        <v>4</v>
      </c>
      <c r="BF158" s="7" t="s">
        <v>4</v>
      </c>
      <c r="BG158" s="7" t="s">
        <v>4</v>
      </c>
      <c r="BH158" s="7" t="s">
        <v>4</v>
      </c>
      <c r="BI158" s="7" t="s">
        <v>4</v>
      </c>
      <c r="BJ158" s="7" t="s">
        <v>4</v>
      </c>
      <c r="BK158" s="7" t="s">
        <v>4</v>
      </c>
    </row>
    <row r="159" spans="1:63">
      <c r="A159" s="7" t="s">
        <v>98</v>
      </c>
      <c r="B159" s="7" t="s">
        <v>9</v>
      </c>
      <c r="C159" s="7">
        <v>1</v>
      </c>
      <c r="D159" s="7" t="s">
        <v>4</v>
      </c>
      <c r="E159" s="7" t="s">
        <v>5</v>
      </c>
      <c r="F159" s="7" t="s">
        <v>5</v>
      </c>
      <c r="G159" s="7" t="s">
        <v>5</v>
      </c>
      <c r="H159" s="7" t="s">
        <v>5</v>
      </c>
      <c r="I159" s="7" t="s">
        <v>5</v>
      </c>
      <c r="J159" s="7" t="s">
        <v>5</v>
      </c>
      <c r="K159" s="7" t="s">
        <v>5</v>
      </c>
      <c r="L159" s="7" t="s">
        <v>5</v>
      </c>
      <c r="M159" s="7" t="s">
        <v>5</v>
      </c>
      <c r="N159" s="7" t="s">
        <v>5</v>
      </c>
      <c r="O159" s="7" t="s">
        <v>5</v>
      </c>
      <c r="P159" s="7" t="s">
        <v>5</v>
      </c>
      <c r="Q159" s="7" t="s">
        <v>5</v>
      </c>
      <c r="R159" s="7" t="s">
        <v>5</v>
      </c>
      <c r="S159" s="7" t="s">
        <v>5</v>
      </c>
      <c r="T159" s="7" t="s">
        <v>5</v>
      </c>
      <c r="U159" s="7" t="s">
        <v>5</v>
      </c>
      <c r="V159" s="7">
        <v>1</v>
      </c>
      <c r="W159" s="7">
        <v>1</v>
      </c>
      <c r="X159" s="7">
        <v>1</v>
      </c>
      <c r="Y159" s="7">
        <v>5</v>
      </c>
      <c r="Z159" s="7">
        <v>43</v>
      </c>
      <c r="AA159" s="7">
        <v>18</v>
      </c>
      <c r="AB159" s="7" t="s">
        <v>5</v>
      </c>
      <c r="AC159" s="7" t="s">
        <v>5</v>
      </c>
      <c r="AD159" s="7" t="s">
        <v>5</v>
      </c>
      <c r="AE159" s="7" t="s">
        <v>5</v>
      </c>
      <c r="AF159" s="7" t="s">
        <v>5</v>
      </c>
      <c r="AG159" s="7" t="s">
        <v>5</v>
      </c>
      <c r="AH159" s="7" t="s">
        <v>5</v>
      </c>
      <c r="AI159" s="7" t="s">
        <v>5</v>
      </c>
      <c r="AJ159" s="7" t="s">
        <v>5</v>
      </c>
      <c r="AK159" s="7" t="s">
        <v>5</v>
      </c>
      <c r="AL159" s="7" t="s">
        <v>5</v>
      </c>
      <c r="AM159" s="7" t="s">
        <v>5</v>
      </c>
      <c r="AN159" s="7" t="s">
        <v>5</v>
      </c>
      <c r="AO159" s="7" t="s">
        <v>5</v>
      </c>
      <c r="AP159" s="7" t="s">
        <v>4</v>
      </c>
      <c r="AQ159" s="7" t="s">
        <v>4</v>
      </c>
      <c r="AR159" s="7" t="s">
        <v>4</v>
      </c>
      <c r="AS159" s="7" t="s">
        <v>4</v>
      </c>
      <c r="AT159" s="7" t="s">
        <v>4</v>
      </c>
      <c r="AU159" s="7" t="s">
        <v>4</v>
      </c>
      <c r="AV159" s="7" t="s">
        <v>4</v>
      </c>
      <c r="AW159" s="7" t="s">
        <v>4</v>
      </c>
      <c r="AX159" s="7" t="s">
        <v>4</v>
      </c>
      <c r="AY159" s="7" t="s">
        <v>4</v>
      </c>
      <c r="AZ159" s="7" t="s">
        <v>4</v>
      </c>
      <c r="BA159" s="7" t="s">
        <v>4</v>
      </c>
      <c r="BB159" s="7" t="s">
        <v>4</v>
      </c>
      <c r="BC159" s="7" t="s">
        <v>4</v>
      </c>
      <c r="BD159" s="7" t="s">
        <v>4</v>
      </c>
      <c r="BE159" s="7" t="s">
        <v>4</v>
      </c>
      <c r="BF159" s="7" t="s">
        <v>4</v>
      </c>
      <c r="BG159" s="7" t="s">
        <v>4</v>
      </c>
      <c r="BH159" s="7" t="s">
        <v>4</v>
      </c>
      <c r="BI159" s="7" t="s">
        <v>4</v>
      </c>
      <c r="BJ159" s="7" t="s">
        <v>4</v>
      </c>
      <c r="BK159" s="7" t="s">
        <v>4</v>
      </c>
    </row>
    <row r="160" spans="1:63">
      <c r="A160" s="7" t="s">
        <v>98</v>
      </c>
      <c r="B160" s="7" t="s">
        <v>7</v>
      </c>
      <c r="C160" s="7" t="s">
        <v>5</v>
      </c>
      <c r="D160" s="7" t="s">
        <v>5</v>
      </c>
      <c r="E160" s="7" t="s">
        <v>5</v>
      </c>
      <c r="F160" s="7" t="s">
        <v>5</v>
      </c>
      <c r="G160" s="7" t="s">
        <v>5</v>
      </c>
      <c r="H160" s="7" t="s">
        <v>5</v>
      </c>
      <c r="I160" s="7" t="s">
        <v>5</v>
      </c>
      <c r="J160" s="7" t="s">
        <v>5</v>
      </c>
      <c r="K160" s="7" t="s">
        <v>5</v>
      </c>
      <c r="L160" s="7" t="s">
        <v>5</v>
      </c>
      <c r="M160" s="7" t="s">
        <v>5</v>
      </c>
      <c r="N160" s="7" t="s">
        <v>5</v>
      </c>
      <c r="O160" s="7" t="s">
        <v>5</v>
      </c>
      <c r="P160" s="7" t="s">
        <v>5</v>
      </c>
      <c r="Q160" s="7" t="s">
        <v>5</v>
      </c>
      <c r="R160" s="7" t="s">
        <v>5</v>
      </c>
      <c r="S160" s="7" t="s">
        <v>5</v>
      </c>
      <c r="T160" s="7" t="s">
        <v>5</v>
      </c>
      <c r="U160" s="7" t="s">
        <v>5</v>
      </c>
      <c r="V160" s="7" t="s">
        <v>5</v>
      </c>
      <c r="W160" s="7" t="s">
        <v>5</v>
      </c>
      <c r="X160" s="7" t="s">
        <v>5</v>
      </c>
      <c r="Y160" s="7" t="s">
        <v>5</v>
      </c>
      <c r="Z160" s="7" t="s">
        <v>5</v>
      </c>
      <c r="AA160" s="7" t="s">
        <v>5</v>
      </c>
      <c r="AB160" s="7">
        <v>1</v>
      </c>
      <c r="AC160" s="7">
        <v>1</v>
      </c>
      <c r="AD160" s="7" t="s">
        <v>5</v>
      </c>
      <c r="AE160" s="7" t="s">
        <v>5</v>
      </c>
      <c r="AF160" s="7" t="s">
        <v>5</v>
      </c>
      <c r="AG160" s="7" t="s">
        <v>5</v>
      </c>
      <c r="AH160" s="7" t="s">
        <v>5</v>
      </c>
      <c r="AI160" s="7" t="s">
        <v>5</v>
      </c>
      <c r="AJ160" s="7" t="s">
        <v>5</v>
      </c>
      <c r="AK160" s="7" t="s">
        <v>5</v>
      </c>
      <c r="AL160" s="7" t="s">
        <v>5</v>
      </c>
      <c r="AM160" s="7" t="s">
        <v>5</v>
      </c>
      <c r="AN160" s="7" t="s">
        <v>5</v>
      </c>
      <c r="AO160" s="7" t="s">
        <v>5</v>
      </c>
      <c r="AP160" s="7" t="s">
        <v>4</v>
      </c>
      <c r="AQ160" s="7" t="s">
        <v>4</v>
      </c>
      <c r="AR160" s="7" t="s">
        <v>4</v>
      </c>
      <c r="AS160" s="7" t="s">
        <v>4</v>
      </c>
      <c r="AT160" s="7" t="s">
        <v>4</v>
      </c>
      <c r="AU160" s="7" t="s">
        <v>4</v>
      </c>
      <c r="AV160" s="7" t="s">
        <v>4</v>
      </c>
      <c r="AW160" s="7" t="s">
        <v>4</v>
      </c>
      <c r="AX160" s="7" t="s">
        <v>4</v>
      </c>
      <c r="AY160" s="7" t="s">
        <v>4</v>
      </c>
      <c r="AZ160" s="7" t="s">
        <v>4</v>
      </c>
      <c r="BA160" s="7" t="s">
        <v>4</v>
      </c>
      <c r="BB160" s="7" t="s">
        <v>4</v>
      </c>
      <c r="BC160" s="7" t="s">
        <v>4</v>
      </c>
      <c r="BD160" s="7" t="s">
        <v>4</v>
      </c>
      <c r="BE160" s="7" t="s">
        <v>4</v>
      </c>
      <c r="BF160" s="7" t="s">
        <v>4</v>
      </c>
      <c r="BG160" s="7" t="s">
        <v>4</v>
      </c>
      <c r="BH160" s="7" t="s">
        <v>4</v>
      </c>
      <c r="BI160" s="7" t="s">
        <v>4</v>
      </c>
      <c r="BJ160" s="7" t="s">
        <v>4</v>
      </c>
      <c r="BK160" s="7" t="s">
        <v>4</v>
      </c>
    </row>
    <row r="161" spans="1:63">
      <c r="A161" s="7" t="s">
        <v>36</v>
      </c>
      <c r="B161" s="7" t="s">
        <v>6</v>
      </c>
      <c r="C161" s="7" t="s">
        <v>4</v>
      </c>
      <c r="D161" s="7" t="s">
        <v>4</v>
      </c>
      <c r="E161" s="7" t="s">
        <v>4</v>
      </c>
      <c r="F161" s="7" t="s">
        <v>4</v>
      </c>
      <c r="G161" s="7" t="s">
        <v>4</v>
      </c>
      <c r="H161" s="7" t="s">
        <v>4</v>
      </c>
      <c r="I161" s="7" t="s">
        <v>4</v>
      </c>
      <c r="J161" s="7" t="s">
        <v>4</v>
      </c>
      <c r="K161" s="7" t="s">
        <v>4</v>
      </c>
      <c r="L161" s="7" t="s">
        <v>4</v>
      </c>
      <c r="M161" s="7" t="s">
        <v>4</v>
      </c>
      <c r="N161" s="7" t="s">
        <v>4</v>
      </c>
      <c r="O161" s="7" t="s">
        <v>4</v>
      </c>
      <c r="P161" s="7" t="s">
        <v>4</v>
      </c>
      <c r="Q161" s="7" t="s">
        <v>4</v>
      </c>
      <c r="R161" s="7" t="s">
        <v>4</v>
      </c>
      <c r="S161" s="7" t="s">
        <v>4</v>
      </c>
      <c r="T161" s="7" t="s">
        <v>4</v>
      </c>
      <c r="U161" s="7" t="s">
        <v>4</v>
      </c>
      <c r="V161" s="7" t="s">
        <v>4</v>
      </c>
      <c r="W161" s="7" t="s">
        <v>4</v>
      </c>
      <c r="X161" s="7" t="s">
        <v>4</v>
      </c>
      <c r="Y161" s="7" t="s">
        <v>4</v>
      </c>
      <c r="Z161" s="7" t="s">
        <v>4</v>
      </c>
      <c r="AA161" s="7" t="s">
        <v>4</v>
      </c>
      <c r="AB161" s="7" t="s">
        <v>4</v>
      </c>
      <c r="AC161" s="7" t="s">
        <v>4</v>
      </c>
      <c r="AD161" s="7" t="s">
        <v>4</v>
      </c>
      <c r="AE161" s="7" t="s">
        <v>4</v>
      </c>
      <c r="AF161" s="7" t="s">
        <v>4</v>
      </c>
      <c r="AG161" s="7" t="s">
        <v>4</v>
      </c>
      <c r="AH161" s="7" t="s">
        <v>4</v>
      </c>
      <c r="AI161" s="7" t="s">
        <v>4</v>
      </c>
      <c r="AJ161" s="7" t="s">
        <v>4</v>
      </c>
      <c r="AK161" s="7" t="s">
        <v>4</v>
      </c>
      <c r="AL161" s="7" t="s">
        <v>4</v>
      </c>
      <c r="AM161" s="7" t="s">
        <v>4</v>
      </c>
      <c r="AN161" s="7" t="s">
        <v>4</v>
      </c>
      <c r="AO161" s="7" t="s">
        <v>4</v>
      </c>
      <c r="AP161" s="7">
        <v>19</v>
      </c>
      <c r="AQ161" s="7">
        <v>884</v>
      </c>
      <c r="AR161" s="7">
        <v>455</v>
      </c>
      <c r="AS161" s="7">
        <v>253</v>
      </c>
      <c r="AT161" s="7">
        <v>379</v>
      </c>
      <c r="AU161" s="7">
        <v>470</v>
      </c>
      <c r="AV161" s="7">
        <v>477</v>
      </c>
      <c r="AW161" s="7">
        <v>480</v>
      </c>
      <c r="AX161" s="7">
        <v>458</v>
      </c>
      <c r="AY161" s="7">
        <v>998</v>
      </c>
      <c r="AZ161" s="7">
        <v>364</v>
      </c>
      <c r="BA161" s="7">
        <v>415</v>
      </c>
      <c r="BB161" s="7">
        <v>587</v>
      </c>
      <c r="BC161" s="7">
        <v>574</v>
      </c>
      <c r="BD161" s="7">
        <v>634</v>
      </c>
      <c r="BE161" s="7">
        <v>510</v>
      </c>
      <c r="BF161" s="7">
        <v>719</v>
      </c>
      <c r="BG161" s="7">
        <v>643</v>
      </c>
      <c r="BH161" s="7">
        <v>637</v>
      </c>
      <c r="BI161" s="7">
        <v>304</v>
      </c>
      <c r="BJ161" s="7">
        <v>171</v>
      </c>
      <c r="BK161" s="7">
        <v>128</v>
      </c>
    </row>
    <row r="162" spans="1:63">
      <c r="A162" s="7" t="s">
        <v>36</v>
      </c>
      <c r="B162" s="7" t="s">
        <v>7</v>
      </c>
      <c r="C162" s="7" t="s">
        <v>4</v>
      </c>
      <c r="D162" s="7" t="s">
        <v>4</v>
      </c>
      <c r="E162" s="7" t="s">
        <v>4</v>
      </c>
      <c r="F162" s="7" t="s">
        <v>4</v>
      </c>
      <c r="G162" s="7" t="s">
        <v>4</v>
      </c>
      <c r="H162" s="7" t="s">
        <v>4</v>
      </c>
      <c r="I162" s="7" t="s">
        <v>4</v>
      </c>
      <c r="J162" s="7" t="s">
        <v>4</v>
      </c>
      <c r="K162" s="7" t="s">
        <v>4</v>
      </c>
      <c r="L162" s="7" t="s">
        <v>4</v>
      </c>
      <c r="M162" s="7" t="s">
        <v>4</v>
      </c>
      <c r="N162" s="7" t="s">
        <v>4</v>
      </c>
      <c r="O162" s="7" t="s">
        <v>4</v>
      </c>
      <c r="P162" s="7" t="s">
        <v>4</v>
      </c>
      <c r="Q162" s="7" t="s">
        <v>4</v>
      </c>
      <c r="R162" s="7" t="s">
        <v>4</v>
      </c>
      <c r="S162" s="7" t="s">
        <v>4</v>
      </c>
      <c r="T162" s="7" t="s">
        <v>4</v>
      </c>
      <c r="U162" s="7" t="s">
        <v>4</v>
      </c>
      <c r="V162" s="7" t="s">
        <v>4</v>
      </c>
      <c r="W162" s="7" t="s">
        <v>4</v>
      </c>
      <c r="X162" s="7" t="s">
        <v>4</v>
      </c>
      <c r="Y162" s="7" t="s">
        <v>4</v>
      </c>
      <c r="Z162" s="7" t="s">
        <v>4</v>
      </c>
      <c r="AA162" s="7" t="s">
        <v>4</v>
      </c>
      <c r="AB162" s="7" t="s">
        <v>4</v>
      </c>
      <c r="AC162" s="7" t="s">
        <v>4</v>
      </c>
      <c r="AD162" s="7" t="s">
        <v>4</v>
      </c>
      <c r="AE162" s="7" t="s">
        <v>4</v>
      </c>
      <c r="AF162" s="7" t="s">
        <v>4</v>
      </c>
      <c r="AG162" s="7" t="s">
        <v>4</v>
      </c>
      <c r="AH162" s="7" t="s">
        <v>4</v>
      </c>
      <c r="AI162" s="7" t="s">
        <v>4</v>
      </c>
      <c r="AJ162" s="7" t="s">
        <v>4</v>
      </c>
      <c r="AK162" s="7" t="s">
        <v>4</v>
      </c>
      <c r="AL162" s="7" t="s">
        <v>4</v>
      </c>
      <c r="AM162" s="7" t="s">
        <v>4</v>
      </c>
      <c r="AN162" s="7" t="s">
        <v>4</v>
      </c>
      <c r="AO162" s="7" t="s">
        <v>4</v>
      </c>
      <c r="AP162" s="7" t="s">
        <v>5</v>
      </c>
      <c r="AQ162" s="7">
        <v>12</v>
      </c>
      <c r="AR162" s="7">
        <v>20</v>
      </c>
      <c r="AS162" s="7">
        <v>10</v>
      </c>
      <c r="AT162" s="7" t="s">
        <v>11</v>
      </c>
      <c r="AU162" s="7" t="s">
        <v>5</v>
      </c>
      <c r="AV162" s="7" t="s">
        <v>5</v>
      </c>
      <c r="AW162" s="7">
        <v>53</v>
      </c>
      <c r="AX162" s="7">
        <v>59</v>
      </c>
      <c r="AY162" s="7">
        <v>3</v>
      </c>
      <c r="AZ162" s="7" t="s">
        <v>5</v>
      </c>
      <c r="BA162" s="7" t="s">
        <v>5</v>
      </c>
      <c r="BB162" s="7" t="s">
        <v>5</v>
      </c>
      <c r="BC162" s="7" t="s">
        <v>11</v>
      </c>
      <c r="BD162" s="7" t="s">
        <v>11</v>
      </c>
      <c r="BE162" s="7" t="s">
        <v>5</v>
      </c>
      <c r="BF162" s="7" t="s">
        <v>5</v>
      </c>
      <c r="BG162" s="7">
        <v>14</v>
      </c>
      <c r="BH162" s="7">
        <v>8</v>
      </c>
      <c r="BI162" s="7" t="s">
        <v>4</v>
      </c>
      <c r="BJ162" s="7" t="s">
        <v>4</v>
      </c>
      <c r="BK162" s="7" t="s">
        <v>4</v>
      </c>
    </row>
    <row r="163" spans="1:63">
      <c r="A163" s="7" t="s">
        <v>36</v>
      </c>
      <c r="B163" s="7" t="s">
        <v>6</v>
      </c>
      <c r="C163" s="7" t="s">
        <v>5</v>
      </c>
      <c r="D163" s="7" t="s">
        <v>5</v>
      </c>
      <c r="E163" s="7" t="s">
        <v>5</v>
      </c>
      <c r="F163" s="7" t="s">
        <v>5</v>
      </c>
      <c r="G163" s="7" t="s">
        <v>5</v>
      </c>
      <c r="H163" s="7" t="s">
        <v>5</v>
      </c>
      <c r="I163" s="7" t="s">
        <v>5</v>
      </c>
      <c r="J163" s="7" t="s">
        <v>5</v>
      </c>
      <c r="K163" s="7" t="s">
        <v>5</v>
      </c>
      <c r="L163" s="7" t="s">
        <v>5</v>
      </c>
      <c r="M163" s="7" t="s">
        <v>5</v>
      </c>
      <c r="N163" s="7" t="s">
        <v>5</v>
      </c>
      <c r="O163" s="7" t="s">
        <v>5</v>
      </c>
      <c r="P163" s="7" t="s">
        <v>5</v>
      </c>
      <c r="Q163" s="7" t="s">
        <v>5</v>
      </c>
      <c r="R163" s="7" t="s">
        <v>5</v>
      </c>
      <c r="S163" s="7" t="s">
        <v>5</v>
      </c>
      <c r="T163" s="7" t="s">
        <v>5</v>
      </c>
      <c r="U163" s="7" t="s">
        <v>5</v>
      </c>
      <c r="V163" s="7" t="s">
        <v>5</v>
      </c>
      <c r="W163" s="7" t="s">
        <v>5</v>
      </c>
      <c r="X163" s="7" t="s">
        <v>5</v>
      </c>
      <c r="Y163" s="7" t="s">
        <v>5</v>
      </c>
      <c r="Z163" s="7" t="s">
        <v>5</v>
      </c>
      <c r="AA163" s="7" t="s">
        <v>5</v>
      </c>
      <c r="AB163" s="7">
        <v>200</v>
      </c>
      <c r="AC163" s="7">
        <v>665</v>
      </c>
      <c r="AD163" s="7">
        <v>808</v>
      </c>
      <c r="AE163" s="7">
        <v>351</v>
      </c>
      <c r="AF163" s="7">
        <v>552</v>
      </c>
      <c r="AG163" s="7">
        <v>476</v>
      </c>
      <c r="AH163" s="7">
        <v>441</v>
      </c>
      <c r="AI163" s="7">
        <v>306</v>
      </c>
      <c r="AJ163" s="7">
        <v>184</v>
      </c>
      <c r="AK163" s="7">
        <v>272</v>
      </c>
      <c r="AL163" s="7">
        <v>375</v>
      </c>
      <c r="AM163" s="7">
        <v>521</v>
      </c>
      <c r="AN163" s="7">
        <v>46</v>
      </c>
      <c r="AO163" s="7">
        <v>77</v>
      </c>
      <c r="AP163" s="7" t="s">
        <v>4</v>
      </c>
      <c r="AQ163" s="7" t="s">
        <v>4</v>
      </c>
      <c r="AR163" s="7" t="s">
        <v>4</v>
      </c>
      <c r="AS163" s="7" t="s">
        <v>4</v>
      </c>
      <c r="AT163" s="7" t="s">
        <v>4</v>
      </c>
      <c r="AU163" s="7" t="s">
        <v>4</v>
      </c>
      <c r="AV163" s="7" t="s">
        <v>4</v>
      </c>
      <c r="AW163" s="7" t="s">
        <v>4</v>
      </c>
      <c r="AX163" s="7" t="s">
        <v>4</v>
      </c>
      <c r="AY163" s="7" t="s">
        <v>4</v>
      </c>
      <c r="AZ163" s="7" t="s">
        <v>4</v>
      </c>
      <c r="BA163" s="7" t="s">
        <v>4</v>
      </c>
      <c r="BB163" s="7" t="s">
        <v>4</v>
      </c>
      <c r="BC163" s="7" t="s">
        <v>4</v>
      </c>
      <c r="BD163" s="7" t="s">
        <v>4</v>
      </c>
      <c r="BE163" s="7" t="s">
        <v>4</v>
      </c>
      <c r="BF163" s="7" t="s">
        <v>4</v>
      </c>
      <c r="BG163" s="7" t="s">
        <v>4</v>
      </c>
      <c r="BH163" s="7" t="s">
        <v>4</v>
      </c>
      <c r="BI163" s="7" t="s">
        <v>4</v>
      </c>
      <c r="BJ163" s="7" t="s">
        <v>4</v>
      </c>
      <c r="BK163" s="7" t="s">
        <v>4</v>
      </c>
    </row>
    <row r="164" spans="1:63">
      <c r="A164" s="7" t="s">
        <v>36</v>
      </c>
      <c r="B164" s="7" t="s">
        <v>9</v>
      </c>
      <c r="C164" s="7" t="s">
        <v>5</v>
      </c>
      <c r="D164" s="7">
        <v>136</v>
      </c>
      <c r="E164" s="7">
        <v>126</v>
      </c>
      <c r="F164" s="7">
        <v>109</v>
      </c>
      <c r="G164" s="7">
        <v>123</v>
      </c>
      <c r="H164" s="7">
        <v>109</v>
      </c>
      <c r="I164" s="7">
        <v>126</v>
      </c>
      <c r="J164" s="7">
        <v>161</v>
      </c>
      <c r="K164" s="7">
        <v>178</v>
      </c>
      <c r="L164" s="7">
        <v>150</v>
      </c>
      <c r="M164" s="7">
        <v>140</v>
      </c>
      <c r="N164" s="7">
        <v>74</v>
      </c>
      <c r="O164" s="7" t="s">
        <v>5</v>
      </c>
      <c r="P164" s="7" t="s">
        <v>5</v>
      </c>
      <c r="Q164" s="7">
        <v>49</v>
      </c>
      <c r="R164" s="7">
        <v>91</v>
      </c>
      <c r="S164" s="7">
        <v>13</v>
      </c>
      <c r="T164" s="7">
        <v>31</v>
      </c>
      <c r="U164" s="7">
        <v>87</v>
      </c>
      <c r="V164" s="7">
        <v>78</v>
      </c>
      <c r="W164" s="7">
        <v>84</v>
      </c>
      <c r="X164" s="7">
        <v>60</v>
      </c>
      <c r="Y164" s="7">
        <v>87</v>
      </c>
      <c r="Z164" s="7">
        <v>350</v>
      </c>
      <c r="AA164" s="7">
        <v>98</v>
      </c>
      <c r="AB164" s="7" t="s">
        <v>5</v>
      </c>
      <c r="AC164" s="7" t="s">
        <v>5</v>
      </c>
      <c r="AD164" s="7" t="s">
        <v>5</v>
      </c>
      <c r="AE164" s="7" t="s">
        <v>5</v>
      </c>
      <c r="AF164" s="7" t="s">
        <v>5</v>
      </c>
      <c r="AG164" s="7" t="s">
        <v>5</v>
      </c>
      <c r="AH164" s="7" t="s">
        <v>5</v>
      </c>
      <c r="AI164" s="7" t="s">
        <v>5</v>
      </c>
      <c r="AJ164" s="7" t="s">
        <v>5</v>
      </c>
      <c r="AK164" s="7" t="s">
        <v>5</v>
      </c>
      <c r="AL164" s="7" t="s">
        <v>5</v>
      </c>
      <c r="AM164" s="7" t="s">
        <v>5</v>
      </c>
      <c r="AN164" s="7" t="s">
        <v>5</v>
      </c>
      <c r="AO164" s="7" t="s">
        <v>5</v>
      </c>
      <c r="AP164" s="7" t="s">
        <v>4</v>
      </c>
      <c r="AQ164" s="7" t="s">
        <v>4</v>
      </c>
      <c r="AR164" s="7" t="s">
        <v>4</v>
      </c>
      <c r="AS164" s="7" t="s">
        <v>4</v>
      </c>
      <c r="AT164" s="7" t="s">
        <v>4</v>
      </c>
      <c r="AU164" s="7" t="s">
        <v>4</v>
      </c>
      <c r="AV164" s="7" t="s">
        <v>4</v>
      </c>
      <c r="AW164" s="7" t="s">
        <v>4</v>
      </c>
      <c r="AX164" s="7" t="s">
        <v>4</v>
      </c>
      <c r="AY164" s="7" t="s">
        <v>4</v>
      </c>
      <c r="AZ164" s="7" t="s">
        <v>4</v>
      </c>
      <c r="BA164" s="7" t="s">
        <v>4</v>
      </c>
      <c r="BB164" s="7" t="s">
        <v>4</v>
      </c>
      <c r="BC164" s="7" t="s">
        <v>4</v>
      </c>
      <c r="BD164" s="7" t="s">
        <v>4</v>
      </c>
      <c r="BE164" s="7" t="s">
        <v>4</v>
      </c>
      <c r="BF164" s="7" t="s">
        <v>4</v>
      </c>
      <c r="BG164" s="7" t="s">
        <v>4</v>
      </c>
      <c r="BH164" s="7" t="s">
        <v>4</v>
      </c>
      <c r="BI164" s="7" t="s">
        <v>4</v>
      </c>
      <c r="BJ164" s="7" t="s">
        <v>4</v>
      </c>
      <c r="BK164" s="7" t="s">
        <v>4</v>
      </c>
    </row>
    <row r="165" spans="1:63">
      <c r="A165" s="7" t="s">
        <v>36</v>
      </c>
      <c r="B165" s="7" t="s">
        <v>7</v>
      </c>
      <c r="C165" s="7" t="s">
        <v>5</v>
      </c>
      <c r="D165" s="7" t="s">
        <v>5</v>
      </c>
      <c r="E165" s="7" t="s">
        <v>5</v>
      </c>
      <c r="F165" s="7" t="s">
        <v>5</v>
      </c>
      <c r="G165" s="7" t="s">
        <v>5</v>
      </c>
      <c r="H165" s="7" t="s">
        <v>5</v>
      </c>
      <c r="I165" s="7" t="s">
        <v>5</v>
      </c>
      <c r="J165" s="7" t="s">
        <v>5</v>
      </c>
      <c r="K165" s="7" t="s">
        <v>5</v>
      </c>
      <c r="L165" s="7" t="s">
        <v>5</v>
      </c>
      <c r="M165" s="7" t="s">
        <v>5</v>
      </c>
      <c r="N165" s="7" t="s">
        <v>5</v>
      </c>
      <c r="O165" s="7" t="s">
        <v>5</v>
      </c>
      <c r="P165" s="7" t="s">
        <v>5</v>
      </c>
      <c r="Q165" s="7" t="s">
        <v>5</v>
      </c>
      <c r="R165" s="7" t="s">
        <v>5</v>
      </c>
      <c r="S165" s="7" t="s">
        <v>5</v>
      </c>
      <c r="T165" s="7" t="s">
        <v>5</v>
      </c>
      <c r="U165" s="7" t="s">
        <v>5</v>
      </c>
      <c r="V165" s="7" t="s">
        <v>5</v>
      </c>
      <c r="W165" s="7" t="s">
        <v>5</v>
      </c>
      <c r="X165" s="7" t="s">
        <v>5</v>
      </c>
      <c r="Y165" s="7" t="s">
        <v>5</v>
      </c>
      <c r="Z165" s="7" t="s">
        <v>5</v>
      </c>
      <c r="AA165" s="7" t="s">
        <v>5</v>
      </c>
      <c r="AB165" s="7">
        <v>162</v>
      </c>
      <c r="AC165" s="7">
        <v>148</v>
      </c>
      <c r="AD165" s="7">
        <v>15</v>
      </c>
      <c r="AE165" s="7" t="s">
        <v>5</v>
      </c>
      <c r="AF165" s="7" t="s">
        <v>5</v>
      </c>
      <c r="AG165" s="7" t="s">
        <v>5</v>
      </c>
      <c r="AH165" s="7" t="s">
        <v>5</v>
      </c>
      <c r="AI165" s="7" t="s">
        <v>5</v>
      </c>
      <c r="AJ165" s="7" t="s">
        <v>5</v>
      </c>
      <c r="AK165" s="7" t="s">
        <v>5</v>
      </c>
      <c r="AL165" s="7" t="s">
        <v>5</v>
      </c>
      <c r="AM165" s="7" t="s">
        <v>5</v>
      </c>
      <c r="AN165" s="7" t="s">
        <v>5</v>
      </c>
      <c r="AO165" s="7" t="s">
        <v>5</v>
      </c>
      <c r="AP165" s="7" t="s">
        <v>4</v>
      </c>
      <c r="AQ165" s="7" t="s">
        <v>4</v>
      </c>
      <c r="AR165" s="7" t="s">
        <v>4</v>
      </c>
      <c r="AS165" s="7" t="s">
        <v>4</v>
      </c>
      <c r="AT165" s="7" t="s">
        <v>4</v>
      </c>
      <c r="AU165" s="7" t="s">
        <v>4</v>
      </c>
      <c r="AV165" s="7" t="s">
        <v>4</v>
      </c>
      <c r="AW165" s="7" t="s">
        <v>4</v>
      </c>
      <c r="AX165" s="7" t="s">
        <v>4</v>
      </c>
      <c r="AY165" s="7" t="s">
        <v>4</v>
      </c>
      <c r="AZ165" s="7" t="s">
        <v>4</v>
      </c>
      <c r="BA165" s="7" t="s">
        <v>4</v>
      </c>
      <c r="BB165" s="7" t="s">
        <v>4</v>
      </c>
      <c r="BC165" s="7" t="s">
        <v>4</v>
      </c>
      <c r="BD165" s="7" t="s">
        <v>4</v>
      </c>
      <c r="BE165" s="7" t="s">
        <v>4</v>
      </c>
      <c r="BF165" s="7" t="s">
        <v>4</v>
      </c>
      <c r="BG165" s="7" t="s">
        <v>4</v>
      </c>
      <c r="BH165" s="7" t="s">
        <v>4</v>
      </c>
      <c r="BI165" s="7" t="s">
        <v>4</v>
      </c>
      <c r="BJ165" s="7" t="s">
        <v>4</v>
      </c>
      <c r="BK165" s="7" t="s">
        <v>4</v>
      </c>
    </row>
    <row r="166" spans="1:63">
      <c r="A166" s="7" t="s">
        <v>37</v>
      </c>
      <c r="B166" s="7" t="s">
        <v>6</v>
      </c>
      <c r="C166" s="7" t="s">
        <v>4</v>
      </c>
      <c r="D166" s="7" t="s">
        <v>4</v>
      </c>
      <c r="E166" s="7" t="s">
        <v>4</v>
      </c>
      <c r="F166" s="7" t="s">
        <v>4</v>
      </c>
      <c r="G166" s="7" t="s">
        <v>4</v>
      </c>
      <c r="H166" s="7" t="s">
        <v>4</v>
      </c>
      <c r="I166" s="7" t="s">
        <v>4</v>
      </c>
      <c r="J166" s="7" t="s">
        <v>4</v>
      </c>
      <c r="K166" s="7" t="s">
        <v>4</v>
      </c>
      <c r="L166" s="7" t="s">
        <v>4</v>
      </c>
      <c r="M166" s="7" t="s">
        <v>4</v>
      </c>
      <c r="N166" s="7" t="s">
        <v>4</v>
      </c>
      <c r="O166" s="7" t="s">
        <v>4</v>
      </c>
      <c r="P166" s="7" t="s">
        <v>4</v>
      </c>
      <c r="Q166" s="7" t="s">
        <v>4</v>
      </c>
      <c r="R166" s="7" t="s">
        <v>4</v>
      </c>
      <c r="S166" s="7" t="s">
        <v>4</v>
      </c>
      <c r="T166" s="7" t="s">
        <v>4</v>
      </c>
      <c r="U166" s="7" t="s">
        <v>4</v>
      </c>
      <c r="V166" s="7" t="s">
        <v>4</v>
      </c>
      <c r="W166" s="7" t="s">
        <v>4</v>
      </c>
      <c r="X166" s="7" t="s">
        <v>4</v>
      </c>
      <c r="Y166" s="7" t="s">
        <v>4</v>
      </c>
      <c r="Z166" s="7" t="s">
        <v>4</v>
      </c>
      <c r="AA166" s="7" t="s">
        <v>4</v>
      </c>
      <c r="AB166" s="7" t="s">
        <v>4</v>
      </c>
      <c r="AC166" s="7" t="s">
        <v>4</v>
      </c>
      <c r="AD166" s="7" t="s">
        <v>4</v>
      </c>
      <c r="AE166" s="7" t="s">
        <v>4</v>
      </c>
      <c r="AF166" s="7" t="s">
        <v>4</v>
      </c>
      <c r="AG166" s="7" t="s">
        <v>4</v>
      </c>
      <c r="AH166" s="7" t="s">
        <v>4</v>
      </c>
      <c r="AI166" s="7" t="s">
        <v>4</v>
      </c>
      <c r="AJ166" s="7" t="s">
        <v>4</v>
      </c>
      <c r="AK166" s="7" t="s">
        <v>4</v>
      </c>
      <c r="AL166" s="7" t="s">
        <v>4</v>
      </c>
      <c r="AM166" s="7" t="s">
        <v>4</v>
      </c>
      <c r="AN166" s="7" t="s">
        <v>4</v>
      </c>
      <c r="AO166" s="7" t="s">
        <v>4</v>
      </c>
      <c r="AP166" s="7">
        <v>39</v>
      </c>
      <c r="AQ166" s="7">
        <v>32</v>
      </c>
      <c r="AR166" s="7">
        <v>55</v>
      </c>
      <c r="AS166" s="7">
        <v>63</v>
      </c>
      <c r="AT166" s="7">
        <v>68</v>
      </c>
      <c r="AU166" s="7">
        <v>81</v>
      </c>
      <c r="AV166" s="7">
        <v>38</v>
      </c>
      <c r="AW166" s="7">
        <v>39</v>
      </c>
      <c r="AX166" s="7">
        <v>61</v>
      </c>
      <c r="AY166" s="7">
        <v>45</v>
      </c>
      <c r="AZ166" s="7">
        <v>29</v>
      </c>
      <c r="BA166" s="7">
        <v>39</v>
      </c>
      <c r="BB166" s="7">
        <v>26</v>
      </c>
      <c r="BC166" s="7">
        <v>32</v>
      </c>
      <c r="BD166" s="7">
        <v>21</v>
      </c>
      <c r="BE166" s="7">
        <v>21</v>
      </c>
      <c r="BF166" s="7">
        <v>22</v>
      </c>
      <c r="BG166" s="7">
        <v>69</v>
      </c>
      <c r="BH166" s="7">
        <v>41</v>
      </c>
      <c r="BI166" s="7">
        <v>45</v>
      </c>
      <c r="BJ166" s="7">
        <v>70</v>
      </c>
      <c r="BK166" s="7">
        <v>78</v>
      </c>
    </row>
    <row r="167" spans="1:63">
      <c r="A167" s="7" t="s">
        <v>37</v>
      </c>
      <c r="B167" s="7" t="s">
        <v>7</v>
      </c>
      <c r="C167" s="7" t="s">
        <v>4</v>
      </c>
      <c r="D167" s="7" t="s">
        <v>4</v>
      </c>
      <c r="E167" s="7" t="s">
        <v>4</v>
      </c>
      <c r="F167" s="7" t="s">
        <v>4</v>
      </c>
      <c r="G167" s="7" t="s">
        <v>4</v>
      </c>
      <c r="H167" s="7" t="s">
        <v>4</v>
      </c>
      <c r="I167" s="7" t="s">
        <v>4</v>
      </c>
      <c r="J167" s="7" t="s">
        <v>4</v>
      </c>
      <c r="K167" s="7" t="s">
        <v>4</v>
      </c>
      <c r="L167" s="7" t="s">
        <v>4</v>
      </c>
      <c r="M167" s="7" t="s">
        <v>4</v>
      </c>
      <c r="N167" s="7" t="s">
        <v>4</v>
      </c>
      <c r="O167" s="7" t="s">
        <v>4</v>
      </c>
      <c r="P167" s="7" t="s">
        <v>4</v>
      </c>
      <c r="Q167" s="7" t="s">
        <v>4</v>
      </c>
      <c r="R167" s="7" t="s">
        <v>4</v>
      </c>
      <c r="S167" s="7" t="s">
        <v>4</v>
      </c>
      <c r="T167" s="7" t="s">
        <v>4</v>
      </c>
      <c r="U167" s="7" t="s">
        <v>4</v>
      </c>
      <c r="V167" s="7" t="s">
        <v>4</v>
      </c>
      <c r="W167" s="7" t="s">
        <v>4</v>
      </c>
      <c r="X167" s="7" t="s">
        <v>4</v>
      </c>
      <c r="Y167" s="7" t="s">
        <v>4</v>
      </c>
      <c r="Z167" s="7" t="s">
        <v>4</v>
      </c>
      <c r="AA167" s="7" t="s">
        <v>4</v>
      </c>
      <c r="AB167" s="7" t="s">
        <v>4</v>
      </c>
      <c r="AC167" s="7" t="s">
        <v>4</v>
      </c>
      <c r="AD167" s="7" t="s">
        <v>4</v>
      </c>
      <c r="AE167" s="7" t="s">
        <v>4</v>
      </c>
      <c r="AF167" s="7" t="s">
        <v>4</v>
      </c>
      <c r="AG167" s="7" t="s">
        <v>4</v>
      </c>
      <c r="AH167" s="7" t="s">
        <v>4</v>
      </c>
      <c r="AI167" s="7" t="s">
        <v>4</v>
      </c>
      <c r="AJ167" s="7" t="s">
        <v>4</v>
      </c>
      <c r="AK167" s="7" t="s">
        <v>4</v>
      </c>
      <c r="AL167" s="7" t="s">
        <v>4</v>
      </c>
      <c r="AM167" s="7" t="s">
        <v>4</v>
      </c>
      <c r="AN167" s="7" t="s">
        <v>4</v>
      </c>
      <c r="AO167" s="7" t="s">
        <v>4</v>
      </c>
      <c r="AP167" s="7">
        <v>85</v>
      </c>
      <c r="AQ167" s="7">
        <v>62</v>
      </c>
      <c r="AR167" s="7">
        <v>85</v>
      </c>
      <c r="AS167" s="7">
        <v>63</v>
      </c>
      <c r="AT167" s="7">
        <v>28</v>
      </c>
      <c r="AU167" s="7">
        <v>28</v>
      </c>
      <c r="AV167" s="7">
        <v>27</v>
      </c>
      <c r="AW167" s="7">
        <v>48</v>
      </c>
      <c r="AX167" s="7">
        <v>61</v>
      </c>
      <c r="AY167" s="7">
        <v>35</v>
      </c>
      <c r="AZ167" s="7">
        <v>27</v>
      </c>
      <c r="BA167" s="7">
        <v>49</v>
      </c>
      <c r="BB167" s="7">
        <v>43</v>
      </c>
      <c r="BC167" s="7">
        <v>50</v>
      </c>
      <c r="BD167" s="7">
        <v>58</v>
      </c>
      <c r="BE167" s="7">
        <v>40</v>
      </c>
      <c r="BF167" s="7">
        <v>29</v>
      </c>
      <c r="BG167" s="7">
        <v>33</v>
      </c>
      <c r="BH167" s="7">
        <v>30</v>
      </c>
      <c r="BI167" s="7">
        <v>24</v>
      </c>
      <c r="BJ167" s="7">
        <v>33</v>
      </c>
      <c r="BK167" s="7">
        <v>39</v>
      </c>
    </row>
    <row r="168" spans="1:63">
      <c r="A168" s="7" t="s">
        <v>37</v>
      </c>
      <c r="B168" s="7" t="s">
        <v>6</v>
      </c>
      <c r="C168" s="7" t="s">
        <v>5</v>
      </c>
      <c r="D168" s="7" t="s">
        <v>5</v>
      </c>
      <c r="E168" s="7" t="s">
        <v>5</v>
      </c>
      <c r="F168" s="7" t="s">
        <v>5</v>
      </c>
      <c r="G168" s="7" t="s">
        <v>5</v>
      </c>
      <c r="H168" s="7" t="s">
        <v>5</v>
      </c>
      <c r="I168" s="7" t="s">
        <v>5</v>
      </c>
      <c r="J168" s="7" t="s">
        <v>5</v>
      </c>
      <c r="K168" s="7" t="s">
        <v>5</v>
      </c>
      <c r="L168" s="7" t="s">
        <v>5</v>
      </c>
      <c r="M168" s="7" t="s">
        <v>5</v>
      </c>
      <c r="N168" s="7" t="s">
        <v>5</v>
      </c>
      <c r="O168" s="7" t="s">
        <v>5</v>
      </c>
      <c r="P168" s="7" t="s">
        <v>5</v>
      </c>
      <c r="Q168" s="7" t="s">
        <v>5</v>
      </c>
      <c r="R168" s="7" t="s">
        <v>5</v>
      </c>
      <c r="S168" s="7" t="s">
        <v>5</v>
      </c>
      <c r="T168" s="7" t="s">
        <v>5</v>
      </c>
      <c r="U168" s="7" t="s">
        <v>5</v>
      </c>
      <c r="V168" s="7" t="s">
        <v>5</v>
      </c>
      <c r="W168" s="7" t="s">
        <v>5</v>
      </c>
      <c r="X168" s="7" t="s">
        <v>5</v>
      </c>
      <c r="Y168" s="7" t="s">
        <v>5</v>
      </c>
      <c r="Z168" s="7" t="s">
        <v>5</v>
      </c>
      <c r="AA168" s="7" t="s">
        <v>5</v>
      </c>
      <c r="AB168" s="7">
        <v>40</v>
      </c>
      <c r="AC168" s="7">
        <v>60</v>
      </c>
      <c r="AD168" s="7">
        <v>43</v>
      </c>
      <c r="AE168" s="7">
        <v>40</v>
      </c>
      <c r="AF168" s="7">
        <v>43</v>
      </c>
      <c r="AG168" s="7">
        <v>50</v>
      </c>
      <c r="AH168" s="7">
        <v>39</v>
      </c>
      <c r="AI168" s="7">
        <v>20</v>
      </c>
      <c r="AJ168" s="7">
        <v>23</v>
      </c>
      <c r="AK168" s="7">
        <v>19</v>
      </c>
      <c r="AL168" s="7">
        <v>24</v>
      </c>
      <c r="AM168" s="7">
        <v>27</v>
      </c>
      <c r="AN168" s="7">
        <v>74</v>
      </c>
      <c r="AO168" s="7">
        <v>44</v>
      </c>
      <c r="AP168" s="7" t="s">
        <v>4</v>
      </c>
      <c r="AQ168" s="7" t="s">
        <v>4</v>
      </c>
      <c r="AR168" s="7" t="s">
        <v>4</v>
      </c>
      <c r="AS168" s="7" t="s">
        <v>4</v>
      </c>
      <c r="AT168" s="7" t="s">
        <v>4</v>
      </c>
      <c r="AU168" s="7" t="s">
        <v>4</v>
      </c>
      <c r="AV168" s="7" t="s">
        <v>4</v>
      </c>
      <c r="AW168" s="7" t="s">
        <v>4</v>
      </c>
      <c r="AX168" s="7" t="s">
        <v>4</v>
      </c>
      <c r="AY168" s="7" t="s">
        <v>4</v>
      </c>
      <c r="AZ168" s="7" t="s">
        <v>4</v>
      </c>
      <c r="BA168" s="7" t="s">
        <v>4</v>
      </c>
      <c r="BB168" s="7" t="s">
        <v>4</v>
      </c>
      <c r="BC168" s="7" t="s">
        <v>4</v>
      </c>
      <c r="BD168" s="7" t="s">
        <v>4</v>
      </c>
      <c r="BE168" s="7" t="s">
        <v>4</v>
      </c>
      <c r="BF168" s="7" t="s">
        <v>4</v>
      </c>
      <c r="BG168" s="7" t="s">
        <v>4</v>
      </c>
      <c r="BH168" s="7" t="s">
        <v>4</v>
      </c>
      <c r="BI168" s="7" t="s">
        <v>4</v>
      </c>
      <c r="BJ168" s="7" t="s">
        <v>4</v>
      </c>
      <c r="BK168" s="7" t="s">
        <v>4</v>
      </c>
    </row>
    <row r="169" spans="1:63">
      <c r="A169" s="7" t="s">
        <v>37</v>
      </c>
      <c r="B169" s="7" t="s">
        <v>9</v>
      </c>
      <c r="C169" s="7">
        <v>28</v>
      </c>
      <c r="D169" s="7">
        <v>26</v>
      </c>
      <c r="E169" s="7">
        <v>22</v>
      </c>
      <c r="F169" s="7">
        <v>15</v>
      </c>
      <c r="G169" s="7">
        <v>26</v>
      </c>
      <c r="H169" s="7">
        <v>33</v>
      </c>
      <c r="I169" s="7">
        <v>33</v>
      </c>
      <c r="J169" s="7">
        <v>38</v>
      </c>
      <c r="K169" s="7">
        <v>28</v>
      </c>
      <c r="L169" s="7">
        <v>51</v>
      </c>
      <c r="M169" s="7">
        <v>27</v>
      </c>
      <c r="N169" s="7">
        <v>23</v>
      </c>
      <c r="O169" s="7">
        <v>28</v>
      </c>
      <c r="P169" s="7">
        <v>30</v>
      </c>
      <c r="Q169" s="7">
        <v>41</v>
      </c>
      <c r="R169" s="7">
        <v>37</v>
      </c>
      <c r="S169" s="7">
        <v>38</v>
      </c>
      <c r="T169" s="7">
        <v>49</v>
      </c>
      <c r="U169" s="7">
        <v>56</v>
      </c>
      <c r="V169" s="7">
        <v>64</v>
      </c>
      <c r="W169" s="7">
        <v>69</v>
      </c>
      <c r="X169" s="7">
        <v>89</v>
      </c>
      <c r="Y169" s="7">
        <v>71</v>
      </c>
      <c r="Z169" s="7">
        <v>96</v>
      </c>
      <c r="AA169" s="7">
        <v>90</v>
      </c>
      <c r="AB169" s="7" t="s">
        <v>5</v>
      </c>
      <c r="AC169" s="7" t="s">
        <v>5</v>
      </c>
      <c r="AD169" s="7" t="s">
        <v>5</v>
      </c>
      <c r="AE169" s="7" t="s">
        <v>5</v>
      </c>
      <c r="AF169" s="7" t="s">
        <v>5</v>
      </c>
      <c r="AG169" s="7" t="s">
        <v>5</v>
      </c>
      <c r="AH169" s="7" t="s">
        <v>5</v>
      </c>
      <c r="AI169" s="7" t="s">
        <v>5</v>
      </c>
      <c r="AJ169" s="7" t="s">
        <v>5</v>
      </c>
      <c r="AK169" s="7" t="s">
        <v>5</v>
      </c>
      <c r="AL169" s="7" t="s">
        <v>5</v>
      </c>
      <c r="AM169" s="7" t="s">
        <v>5</v>
      </c>
      <c r="AN169" s="7" t="s">
        <v>5</v>
      </c>
      <c r="AO169" s="7" t="s">
        <v>5</v>
      </c>
      <c r="AP169" s="7" t="s">
        <v>4</v>
      </c>
      <c r="AQ169" s="7" t="s">
        <v>4</v>
      </c>
      <c r="AR169" s="7" t="s">
        <v>4</v>
      </c>
      <c r="AS169" s="7" t="s">
        <v>4</v>
      </c>
      <c r="AT169" s="7" t="s">
        <v>4</v>
      </c>
      <c r="AU169" s="7" t="s">
        <v>4</v>
      </c>
      <c r="AV169" s="7" t="s">
        <v>4</v>
      </c>
      <c r="AW169" s="7" t="s">
        <v>4</v>
      </c>
      <c r="AX169" s="7" t="s">
        <v>4</v>
      </c>
      <c r="AY169" s="7" t="s">
        <v>4</v>
      </c>
      <c r="AZ169" s="7" t="s">
        <v>4</v>
      </c>
      <c r="BA169" s="7" t="s">
        <v>4</v>
      </c>
      <c r="BB169" s="7" t="s">
        <v>4</v>
      </c>
      <c r="BC169" s="7" t="s">
        <v>4</v>
      </c>
      <c r="BD169" s="7" t="s">
        <v>4</v>
      </c>
      <c r="BE169" s="7" t="s">
        <v>4</v>
      </c>
      <c r="BF169" s="7" t="s">
        <v>4</v>
      </c>
      <c r="BG169" s="7" t="s">
        <v>4</v>
      </c>
      <c r="BH169" s="7" t="s">
        <v>4</v>
      </c>
      <c r="BI169" s="7" t="s">
        <v>4</v>
      </c>
      <c r="BJ169" s="7" t="s">
        <v>4</v>
      </c>
      <c r="BK169" s="7" t="s">
        <v>4</v>
      </c>
    </row>
    <row r="170" spans="1:63">
      <c r="A170" s="7" t="s">
        <v>37</v>
      </c>
      <c r="B170" s="7" t="s">
        <v>7</v>
      </c>
      <c r="C170" s="7" t="s">
        <v>5</v>
      </c>
      <c r="D170" s="7" t="s">
        <v>5</v>
      </c>
      <c r="E170" s="7" t="s">
        <v>5</v>
      </c>
      <c r="F170" s="7" t="s">
        <v>5</v>
      </c>
      <c r="G170" s="7" t="s">
        <v>5</v>
      </c>
      <c r="H170" s="7" t="s">
        <v>5</v>
      </c>
      <c r="I170" s="7" t="s">
        <v>5</v>
      </c>
      <c r="J170" s="7" t="s">
        <v>5</v>
      </c>
      <c r="K170" s="7" t="s">
        <v>5</v>
      </c>
      <c r="L170" s="7" t="s">
        <v>5</v>
      </c>
      <c r="M170" s="7" t="s">
        <v>5</v>
      </c>
      <c r="N170" s="7" t="s">
        <v>5</v>
      </c>
      <c r="O170" s="7" t="s">
        <v>5</v>
      </c>
      <c r="P170" s="7" t="s">
        <v>5</v>
      </c>
      <c r="Q170" s="7" t="s">
        <v>5</v>
      </c>
      <c r="R170" s="7" t="s">
        <v>5</v>
      </c>
      <c r="S170" s="7" t="s">
        <v>5</v>
      </c>
      <c r="T170" s="7" t="s">
        <v>5</v>
      </c>
      <c r="U170" s="7" t="s">
        <v>5</v>
      </c>
      <c r="V170" s="7" t="s">
        <v>5</v>
      </c>
      <c r="W170" s="7" t="s">
        <v>5</v>
      </c>
      <c r="X170" s="7" t="s">
        <v>5</v>
      </c>
      <c r="Y170" s="7" t="s">
        <v>5</v>
      </c>
      <c r="Z170" s="7" t="s">
        <v>5</v>
      </c>
      <c r="AA170" s="7" t="s">
        <v>5</v>
      </c>
      <c r="AB170" s="7" t="s">
        <v>11</v>
      </c>
      <c r="AC170" s="7" t="s">
        <v>11</v>
      </c>
      <c r="AD170" s="7">
        <v>9</v>
      </c>
      <c r="AE170" s="7">
        <v>22</v>
      </c>
      <c r="AF170" s="7">
        <v>81</v>
      </c>
      <c r="AG170" s="7">
        <v>52</v>
      </c>
      <c r="AH170" s="7">
        <v>40</v>
      </c>
      <c r="AI170" s="7">
        <v>53</v>
      </c>
      <c r="AJ170" s="7">
        <v>59</v>
      </c>
      <c r="AK170" s="7">
        <v>35</v>
      </c>
      <c r="AL170" s="7">
        <v>55</v>
      </c>
      <c r="AM170" s="7">
        <v>75</v>
      </c>
      <c r="AN170" s="7">
        <v>71</v>
      </c>
      <c r="AO170" s="7">
        <v>93</v>
      </c>
      <c r="AP170" s="7" t="s">
        <v>4</v>
      </c>
      <c r="AQ170" s="7" t="s">
        <v>4</v>
      </c>
      <c r="AR170" s="7" t="s">
        <v>4</v>
      </c>
      <c r="AS170" s="7" t="s">
        <v>4</v>
      </c>
      <c r="AT170" s="7" t="s">
        <v>4</v>
      </c>
      <c r="AU170" s="7" t="s">
        <v>4</v>
      </c>
      <c r="AV170" s="7" t="s">
        <v>4</v>
      </c>
      <c r="AW170" s="7" t="s">
        <v>4</v>
      </c>
      <c r="AX170" s="7" t="s">
        <v>4</v>
      </c>
      <c r="AY170" s="7" t="s">
        <v>4</v>
      </c>
      <c r="AZ170" s="7" t="s">
        <v>4</v>
      </c>
      <c r="BA170" s="7" t="s">
        <v>4</v>
      </c>
      <c r="BB170" s="7" t="s">
        <v>4</v>
      </c>
      <c r="BC170" s="7" t="s">
        <v>4</v>
      </c>
      <c r="BD170" s="7" t="s">
        <v>4</v>
      </c>
      <c r="BE170" s="7" t="s">
        <v>4</v>
      </c>
      <c r="BF170" s="7" t="s">
        <v>4</v>
      </c>
      <c r="BG170" s="7" t="s">
        <v>4</v>
      </c>
      <c r="BH170" s="7" t="s">
        <v>4</v>
      </c>
      <c r="BI170" s="7" t="s">
        <v>4</v>
      </c>
      <c r="BJ170" s="7" t="s">
        <v>4</v>
      </c>
      <c r="BK170" s="7" t="s">
        <v>4</v>
      </c>
    </row>
    <row r="171" spans="1:63">
      <c r="A171" s="7" t="s">
        <v>135</v>
      </c>
      <c r="B171" s="7" t="s">
        <v>7</v>
      </c>
      <c r="C171" s="7" t="s">
        <v>4</v>
      </c>
      <c r="D171" s="7" t="s">
        <v>4</v>
      </c>
      <c r="E171" s="7" t="s">
        <v>4</v>
      </c>
      <c r="F171" s="7" t="s">
        <v>4</v>
      </c>
      <c r="G171" s="7" t="s">
        <v>4</v>
      </c>
      <c r="H171" s="7" t="s">
        <v>4</v>
      </c>
      <c r="I171" s="7" t="s">
        <v>4</v>
      </c>
      <c r="J171" s="7" t="s">
        <v>4</v>
      </c>
      <c r="K171" s="7" t="s">
        <v>4</v>
      </c>
      <c r="L171" s="7" t="s">
        <v>4</v>
      </c>
      <c r="M171" s="7" t="s">
        <v>4</v>
      </c>
      <c r="N171" s="7" t="s">
        <v>4</v>
      </c>
      <c r="O171" s="7" t="s">
        <v>4</v>
      </c>
      <c r="P171" s="7" t="s">
        <v>4</v>
      </c>
      <c r="Q171" s="7" t="s">
        <v>4</v>
      </c>
      <c r="R171" s="7" t="s">
        <v>4</v>
      </c>
      <c r="S171" s="7" t="s">
        <v>4</v>
      </c>
      <c r="T171" s="7" t="s">
        <v>4</v>
      </c>
      <c r="U171" s="7" t="s">
        <v>4</v>
      </c>
      <c r="V171" s="7" t="s">
        <v>4</v>
      </c>
      <c r="W171" s="7" t="s">
        <v>4</v>
      </c>
      <c r="X171" s="7" t="s">
        <v>4</v>
      </c>
      <c r="Y171" s="7" t="s">
        <v>4</v>
      </c>
      <c r="Z171" s="7" t="s">
        <v>4</v>
      </c>
      <c r="AA171" s="7" t="s">
        <v>4</v>
      </c>
      <c r="AB171" s="7" t="s">
        <v>4</v>
      </c>
      <c r="AC171" s="7" t="s">
        <v>4</v>
      </c>
      <c r="AD171" s="7" t="s">
        <v>4</v>
      </c>
      <c r="AE171" s="7" t="s">
        <v>4</v>
      </c>
      <c r="AF171" s="7" t="s">
        <v>4</v>
      </c>
      <c r="AG171" s="7" t="s">
        <v>4</v>
      </c>
      <c r="AH171" s="7" t="s">
        <v>4</v>
      </c>
      <c r="AI171" s="7" t="s">
        <v>4</v>
      </c>
      <c r="AJ171" s="7" t="s">
        <v>4</v>
      </c>
      <c r="AK171" s="7" t="s">
        <v>4</v>
      </c>
      <c r="AL171" s="7" t="s">
        <v>4</v>
      </c>
      <c r="AM171" s="7" t="s">
        <v>4</v>
      </c>
      <c r="AN171" s="7" t="s">
        <v>4</v>
      </c>
      <c r="AO171" s="7" t="s">
        <v>4</v>
      </c>
      <c r="AP171" s="7" t="s">
        <v>4</v>
      </c>
      <c r="AQ171" s="7" t="s">
        <v>4</v>
      </c>
      <c r="AR171" s="7" t="s">
        <v>4</v>
      </c>
      <c r="AS171" s="7" t="s">
        <v>4</v>
      </c>
      <c r="AT171" s="7" t="s">
        <v>4</v>
      </c>
      <c r="AU171" s="7" t="s">
        <v>4</v>
      </c>
      <c r="AV171" s="7" t="s">
        <v>4</v>
      </c>
      <c r="AW171" s="7" t="s">
        <v>4</v>
      </c>
      <c r="AX171" s="7" t="s">
        <v>4</v>
      </c>
      <c r="AY171" s="7" t="s">
        <v>4</v>
      </c>
      <c r="AZ171" s="7" t="s">
        <v>4</v>
      </c>
      <c r="BA171" s="7" t="s">
        <v>4</v>
      </c>
      <c r="BB171" s="7" t="s">
        <v>4</v>
      </c>
      <c r="BC171" s="7" t="s">
        <v>4</v>
      </c>
      <c r="BD171" s="7" t="s">
        <v>4</v>
      </c>
      <c r="BE171" s="7" t="s">
        <v>4</v>
      </c>
      <c r="BF171" s="7" t="s">
        <v>4</v>
      </c>
      <c r="BG171" s="7" t="s">
        <v>4</v>
      </c>
      <c r="BH171" s="7" t="s">
        <v>11</v>
      </c>
      <c r="BI171" s="7" t="s">
        <v>11</v>
      </c>
      <c r="BJ171" s="7">
        <v>1</v>
      </c>
      <c r="BK171" s="7" t="s">
        <v>5</v>
      </c>
    </row>
    <row r="172" spans="1:63">
      <c r="A172" s="7" t="s">
        <v>38</v>
      </c>
      <c r="B172" s="7" t="s">
        <v>6</v>
      </c>
      <c r="C172" s="7" t="s">
        <v>4</v>
      </c>
      <c r="D172" s="7" t="s">
        <v>4</v>
      </c>
      <c r="E172" s="7" t="s">
        <v>4</v>
      </c>
      <c r="F172" s="7" t="s">
        <v>4</v>
      </c>
      <c r="G172" s="7" t="s">
        <v>4</v>
      </c>
      <c r="H172" s="7" t="s">
        <v>4</v>
      </c>
      <c r="I172" s="7" t="s">
        <v>4</v>
      </c>
      <c r="J172" s="7" t="s">
        <v>4</v>
      </c>
      <c r="K172" s="7" t="s">
        <v>4</v>
      </c>
      <c r="L172" s="7" t="s">
        <v>4</v>
      </c>
      <c r="M172" s="7" t="s">
        <v>4</v>
      </c>
      <c r="N172" s="7" t="s">
        <v>4</v>
      </c>
      <c r="O172" s="7" t="s">
        <v>4</v>
      </c>
      <c r="P172" s="7" t="s">
        <v>4</v>
      </c>
      <c r="Q172" s="7" t="s">
        <v>4</v>
      </c>
      <c r="R172" s="7" t="s">
        <v>4</v>
      </c>
      <c r="S172" s="7" t="s">
        <v>4</v>
      </c>
      <c r="T172" s="7" t="s">
        <v>4</v>
      </c>
      <c r="U172" s="7" t="s">
        <v>4</v>
      </c>
      <c r="V172" s="7" t="s">
        <v>4</v>
      </c>
      <c r="W172" s="7" t="s">
        <v>4</v>
      </c>
      <c r="X172" s="7" t="s">
        <v>4</v>
      </c>
      <c r="Y172" s="7" t="s">
        <v>4</v>
      </c>
      <c r="Z172" s="7" t="s">
        <v>4</v>
      </c>
      <c r="AA172" s="7" t="s">
        <v>4</v>
      </c>
      <c r="AB172" s="7" t="s">
        <v>4</v>
      </c>
      <c r="AC172" s="7" t="s">
        <v>4</v>
      </c>
      <c r="AD172" s="7" t="s">
        <v>4</v>
      </c>
      <c r="AE172" s="7" t="s">
        <v>4</v>
      </c>
      <c r="AF172" s="7" t="s">
        <v>4</v>
      </c>
      <c r="AG172" s="7" t="s">
        <v>4</v>
      </c>
      <c r="AH172" s="7" t="s">
        <v>4</v>
      </c>
      <c r="AI172" s="7" t="s">
        <v>4</v>
      </c>
      <c r="AJ172" s="7" t="s">
        <v>4</v>
      </c>
      <c r="AK172" s="7" t="s">
        <v>4</v>
      </c>
      <c r="AL172" s="7" t="s">
        <v>4</v>
      </c>
      <c r="AM172" s="7" t="s">
        <v>4</v>
      </c>
      <c r="AN172" s="7" t="s">
        <v>4</v>
      </c>
      <c r="AO172" s="7" t="s">
        <v>4</v>
      </c>
      <c r="AP172" s="7">
        <v>3</v>
      </c>
      <c r="AQ172" s="7">
        <v>3</v>
      </c>
      <c r="AR172" s="7">
        <v>3</v>
      </c>
      <c r="AS172" s="7">
        <v>1</v>
      </c>
      <c r="AT172" s="7">
        <v>1</v>
      </c>
      <c r="AU172" s="7">
        <v>5</v>
      </c>
      <c r="AV172" s="7">
        <v>3</v>
      </c>
      <c r="AW172" s="7">
        <v>4</v>
      </c>
      <c r="AX172" s="7">
        <v>1</v>
      </c>
      <c r="AY172" s="7">
        <v>1</v>
      </c>
      <c r="AZ172" s="7" t="s">
        <v>11</v>
      </c>
      <c r="BA172" s="7" t="s">
        <v>11</v>
      </c>
      <c r="BB172" s="7" t="s">
        <v>5</v>
      </c>
      <c r="BC172" s="7" t="s">
        <v>5</v>
      </c>
      <c r="BD172" s="7" t="s">
        <v>5</v>
      </c>
      <c r="BE172" s="7" t="s">
        <v>5</v>
      </c>
      <c r="BF172" s="7" t="s">
        <v>5</v>
      </c>
      <c r="BG172" s="7" t="s">
        <v>11</v>
      </c>
      <c r="BH172" s="7" t="s">
        <v>5</v>
      </c>
      <c r="BI172" s="7" t="s">
        <v>11</v>
      </c>
      <c r="BJ172" s="7" t="s">
        <v>11</v>
      </c>
      <c r="BK172" s="7" t="s">
        <v>5</v>
      </c>
    </row>
    <row r="173" spans="1:63">
      <c r="A173" s="7" t="s">
        <v>38</v>
      </c>
      <c r="B173" s="7" t="s">
        <v>7</v>
      </c>
      <c r="C173" s="7" t="s">
        <v>4</v>
      </c>
      <c r="D173" s="7" t="s">
        <v>4</v>
      </c>
      <c r="E173" s="7" t="s">
        <v>4</v>
      </c>
      <c r="F173" s="7" t="s">
        <v>4</v>
      </c>
      <c r="G173" s="7" t="s">
        <v>4</v>
      </c>
      <c r="H173" s="7" t="s">
        <v>4</v>
      </c>
      <c r="I173" s="7" t="s">
        <v>4</v>
      </c>
      <c r="J173" s="7" t="s">
        <v>4</v>
      </c>
      <c r="K173" s="7" t="s">
        <v>4</v>
      </c>
      <c r="L173" s="7" t="s">
        <v>4</v>
      </c>
      <c r="M173" s="7" t="s">
        <v>4</v>
      </c>
      <c r="N173" s="7" t="s">
        <v>4</v>
      </c>
      <c r="O173" s="7" t="s">
        <v>4</v>
      </c>
      <c r="P173" s="7" t="s">
        <v>4</v>
      </c>
      <c r="Q173" s="7" t="s">
        <v>4</v>
      </c>
      <c r="R173" s="7" t="s">
        <v>4</v>
      </c>
      <c r="S173" s="7" t="s">
        <v>4</v>
      </c>
      <c r="T173" s="7" t="s">
        <v>4</v>
      </c>
      <c r="U173" s="7" t="s">
        <v>4</v>
      </c>
      <c r="V173" s="7" t="s">
        <v>4</v>
      </c>
      <c r="W173" s="7" t="s">
        <v>4</v>
      </c>
      <c r="X173" s="7" t="s">
        <v>4</v>
      </c>
      <c r="Y173" s="7" t="s">
        <v>4</v>
      </c>
      <c r="Z173" s="7" t="s">
        <v>4</v>
      </c>
      <c r="AA173" s="7" t="s">
        <v>4</v>
      </c>
      <c r="AB173" s="7" t="s">
        <v>4</v>
      </c>
      <c r="AC173" s="7" t="s">
        <v>4</v>
      </c>
      <c r="AD173" s="7" t="s">
        <v>4</v>
      </c>
      <c r="AE173" s="7" t="s">
        <v>4</v>
      </c>
      <c r="AF173" s="7" t="s">
        <v>4</v>
      </c>
      <c r="AG173" s="7" t="s">
        <v>4</v>
      </c>
      <c r="AH173" s="7" t="s">
        <v>4</v>
      </c>
      <c r="AI173" s="7" t="s">
        <v>4</v>
      </c>
      <c r="AJ173" s="7" t="s">
        <v>4</v>
      </c>
      <c r="AK173" s="7" t="s">
        <v>4</v>
      </c>
      <c r="AL173" s="7" t="s">
        <v>4</v>
      </c>
      <c r="AM173" s="7" t="s">
        <v>4</v>
      </c>
      <c r="AN173" s="7" t="s">
        <v>4</v>
      </c>
      <c r="AO173" s="7" t="s">
        <v>4</v>
      </c>
      <c r="AP173" s="7">
        <v>353</v>
      </c>
      <c r="AQ173" s="7">
        <v>449</v>
      </c>
      <c r="AR173" s="7">
        <v>506</v>
      </c>
      <c r="AS173" s="7">
        <v>293</v>
      </c>
      <c r="AT173" s="7">
        <v>266</v>
      </c>
      <c r="AU173" s="7">
        <v>253</v>
      </c>
      <c r="AV173" s="7">
        <v>134</v>
      </c>
      <c r="AW173" s="7">
        <v>170</v>
      </c>
      <c r="AX173" s="7">
        <v>118</v>
      </c>
      <c r="AY173" s="7">
        <v>73</v>
      </c>
      <c r="AZ173" s="7">
        <v>117</v>
      </c>
      <c r="BA173" s="7">
        <v>128</v>
      </c>
      <c r="BB173" s="7">
        <v>183</v>
      </c>
      <c r="BC173" s="7">
        <v>111</v>
      </c>
      <c r="BD173" s="7">
        <v>180</v>
      </c>
      <c r="BE173" s="7">
        <v>123</v>
      </c>
      <c r="BF173" s="7">
        <v>111</v>
      </c>
      <c r="BG173" s="7">
        <v>64</v>
      </c>
      <c r="BH173" s="7">
        <v>25</v>
      </c>
      <c r="BI173" s="7">
        <v>32</v>
      </c>
      <c r="BJ173" s="7">
        <v>34</v>
      </c>
      <c r="BK173" s="7">
        <v>19</v>
      </c>
    </row>
    <row r="174" spans="1:63">
      <c r="A174" s="7" t="s">
        <v>38</v>
      </c>
      <c r="B174" s="7" t="s">
        <v>6</v>
      </c>
      <c r="C174" s="7" t="s">
        <v>5</v>
      </c>
      <c r="D174" s="7" t="s">
        <v>5</v>
      </c>
      <c r="E174" s="7" t="s">
        <v>5</v>
      </c>
      <c r="F174" s="7" t="s">
        <v>5</v>
      </c>
      <c r="G174" s="7" t="s">
        <v>5</v>
      </c>
      <c r="H174" s="7" t="s">
        <v>5</v>
      </c>
      <c r="I174" s="7" t="s">
        <v>5</v>
      </c>
      <c r="J174" s="7" t="s">
        <v>5</v>
      </c>
      <c r="K174" s="7" t="s">
        <v>5</v>
      </c>
      <c r="L174" s="7" t="s">
        <v>5</v>
      </c>
      <c r="M174" s="7" t="s">
        <v>5</v>
      </c>
      <c r="N174" s="7" t="s">
        <v>5</v>
      </c>
      <c r="O174" s="7" t="s">
        <v>5</v>
      </c>
      <c r="P174" s="7" t="s">
        <v>5</v>
      </c>
      <c r="Q174" s="7" t="s">
        <v>5</v>
      </c>
      <c r="R174" s="7" t="s">
        <v>5</v>
      </c>
      <c r="S174" s="7" t="s">
        <v>5</v>
      </c>
      <c r="T174" s="7" t="s">
        <v>5</v>
      </c>
      <c r="U174" s="7" t="s">
        <v>5</v>
      </c>
      <c r="V174" s="7" t="s">
        <v>5</v>
      </c>
      <c r="W174" s="7" t="s">
        <v>5</v>
      </c>
      <c r="X174" s="7" t="s">
        <v>5</v>
      </c>
      <c r="Y174" s="7" t="s">
        <v>5</v>
      </c>
      <c r="Z174" s="7" t="s">
        <v>5</v>
      </c>
      <c r="AA174" s="7" t="s">
        <v>5</v>
      </c>
      <c r="AB174" s="7" t="s">
        <v>11</v>
      </c>
      <c r="AC174" s="7" t="s">
        <v>5</v>
      </c>
      <c r="AD174" s="7" t="s">
        <v>5</v>
      </c>
      <c r="AE174" s="7" t="s">
        <v>11</v>
      </c>
      <c r="AF174" s="7" t="s">
        <v>11</v>
      </c>
      <c r="AG174" s="7" t="s">
        <v>11</v>
      </c>
      <c r="AH174" s="7">
        <v>1</v>
      </c>
      <c r="AI174" s="7" t="s">
        <v>11</v>
      </c>
      <c r="AJ174" s="7" t="s">
        <v>11</v>
      </c>
      <c r="AK174" s="7">
        <v>1</v>
      </c>
      <c r="AL174" s="7" t="s">
        <v>11</v>
      </c>
      <c r="AM174" s="7">
        <v>1</v>
      </c>
      <c r="AN174" s="7">
        <v>3</v>
      </c>
      <c r="AO174" s="7">
        <v>2</v>
      </c>
      <c r="AP174" s="7" t="s">
        <v>4</v>
      </c>
      <c r="AQ174" s="7" t="s">
        <v>4</v>
      </c>
      <c r="AR174" s="7" t="s">
        <v>4</v>
      </c>
      <c r="AS174" s="7" t="s">
        <v>4</v>
      </c>
      <c r="AT174" s="7" t="s">
        <v>4</v>
      </c>
      <c r="AU174" s="7" t="s">
        <v>4</v>
      </c>
      <c r="AV174" s="7" t="s">
        <v>4</v>
      </c>
      <c r="AW174" s="7" t="s">
        <v>4</v>
      </c>
      <c r="AX174" s="7" t="s">
        <v>4</v>
      </c>
      <c r="AY174" s="7" t="s">
        <v>4</v>
      </c>
      <c r="AZ174" s="7" t="s">
        <v>4</v>
      </c>
      <c r="BA174" s="7" t="s">
        <v>4</v>
      </c>
      <c r="BB174" s="7" t="s">
        <v>4</v>
      </c>
      <c r="BC174" s="7" t="s">
        <v>4</v>
      </c>
      <c r="BD174" s="7" t="s">
        <v>4</v>
      </c>
      <c r="BE174" s="7" t="s">
        <v>4</v>
      </c>
      <c r="BF174" s="7" t="s">
        <v>4</v>
      </c>
      <c r="BG174" s="7" t="s">
        <v>4</v>
      </c>
      <c r="BH174" s="7" t="s">
        <v>4</v>
      </c>
      <c r="BI174" s="7" t="s">
        <v>4</v>
      </c>
      <c r="BJ174" s="7" t="s">
        <v>4</v>
      </c>
      <c r="BK174" s="7" t="s">
        <v>4</v>
      </c>
    </row>
    <row r="175" spans="1:63">
      <c r="A175" s="7" t="s">
        <v>38</v>
      </c>
      <c r="B175" s="7" t="s">
        <v>9</v>
      </c>
      <c r="C175" s="7">
        <v>223</v>
      </c>
      <c r="D175" s="7">
        <v>344</v>
      </c>
      <c r="E175" s="7">
        <v>385</v>
      </c>
      <c r="F175" s="7">
        <v>268</v>
      </c>
      <c r="G175" s="7">
        <v>273</v>
      </c>
      <c r="H175" s="7">
        <v>297</v>
      </c>
      <c r="I175" s="7">
        <v>196</v>
      </c>
      <c r="J175" s="7">
        <v>201</v>
      </c>
      <c r="K175" s="7">
        <v>226</v>
      </c>
      <c r="L175" s="7">
        <v>219</v>
      </c>
      <c r="M175" s="7">
        <v>216</v>
      </c>
      <c r="N175" s="7">
        <v>205</v>
      </c>
      <c r="O175" s="7">
        <v>177</v>
      </c>
      <c r="P175" s="7">
        <v>64</v>
      </c>
      <c r="Q175" s="7">
        <v>58</v>
      </c>
      <c r="R175" s="7">
        <v>56</v>
      </c>
      <c r="S175" s="7">
        <v>40</v>
      </c>
      <c r="T175" s="7">
        <v>68</v>
      </c>
      <c r="U175" s="7">
        <v>46</v>
      </c>
      <c r="V175" s="7">
        <v>35</v>
      </c>
      <c r="W175" s="7">
        <v>51</v>
      </c>
      <c r="X175" s="7">
        <v>58</v>
      </c>
      <c r="Y175" s="7">
        <v>58</v>
      </c>
      <c r="Z175" s="7">
        <v>67</v>
      </c>
      <c r="AA175" s="7">
        <v>96</v>
      </c>
      <c r="AB175" s="7" t="s">
        <v>5</v>
      </c>
      <c r="AC175" s="7" t="s">
        <v>5</v>
      </c>
      <c r="AD175" s="7" t="s">
        <v>5</v>
      </c>
      <c r="AE175" s="7" t="s">
        <v>5</v>
      </c>
      <c r="AF175" s="7" t="s">
        <v>5</v>
      </c>
      <c r="AG175" s="7" t="s">
        <v>5</v>
      </c>
      <c r="AH175" s="7" t="s">
        <v>5</v>
      </c>
      <c r="AI175" s="7" t="s">
        <v>5</v>
      </c>
      <c r="AJ175" s="7" t="s">
        <v>5</v>
      </c>
      <c r="AK175" s="7" t="s">
        <v>5</v>
      </c>
      <c r="AL175" s="7" t="s">
        <v>5</v>
      </c>
      <c r="AM175" s="7" t="s">
        <v>5</v>
      </c>
      <c r="AN175" s="7" t="s">
        <v>5</v>
      </c>
      <c r="AO175" s="7" t="s">
        <v>5</v>
      </c>
      <c r="AP175" s="7" t="s">
        <v>4</v>
      </c>
      <c r="AQ175" s="7" t="s">
        <v>4</v>
      </c>
      <c r="AR175" s="7" t="s">
        <v>4</v>
      </c>
      <c r="AS175" s="7" t="s">
        <v>4</v>
      </c>
      <c r="AT175" s="7" t="s">
        <v>4</v>
      </c>
      <c r="AU175" s="7" t="s">
        <v>4</v>
      </c>
      <c r="AV175" s="7" t="s">
        <v>4</v>
      </c>
      <c r="AW175" s="7" t="s">
        <v>4</v>
      </c>
      <c r="AX175" s="7" t="s">
        <v>4</v>
      </c>
      <c r="AY175" s="7" t="s">
        <v>4</v>
      </c>
      <c r="AZ175" s="7" t="s">
        <v>4</v>
      </c>
      <c r="BA175" s="7" t="s">
        <v>4</v>
      </c>
      <c r="BB175" s="7" t="s">
        <v>4</v>
      </c>
      <c r="BC175" s="7" t="s">
        <v>4</v>
      </c>
      <c r="BD175" s="7" t="s">
        <v>4</v>
      </c>
      <c r="BE175" s="7" t="s">
        <v>4</v>
      </c>
      <c r="BF175" s="7" t="s">
        <v>4</v>
      </c>
      <c r="BG175" s="7" t="s">
        <v>4</v>
      </c>
      <c r="BH175" s="7" t="s">
        <v>4</v>
      </c>
      <c r="BI175" s="7" t="s">
        <v>4</v>
      </c>
      <c r="BJ175" s="7" t="s">
        <v>4</v>
      </c>
      <c r="BK175" s="7" t="s">
        <v>4</v>
      </c>
    </row>
    <row r="176" spans="1:63">
      <c r="A176" s="7" t="s">
        <v>38</v>
      </c>
      <c r="B176" s="7" t="s">
        <v>7</v>
      </c>
      <c r="C176" s="7" t="s">
        <v>5</v>
      </c>
      <c r="D176" s="7" t="s">
        <v>5</v>
      </c>
      <c r="E176" s="7" t="s">
        <v>5</v>
      </c>
      <c r="F176" s="7" t="s">
        <v>5</v>
      </c>
      <c r="G176" s="7" t="s">
        <v>5</v>
      </c>
      <c r="H176" s="7" t="s">
        <v>5</v>
      </c>
      <c r="I176" s="7" t="s">
        <v>5</v>
      </c>
      <c r="J176" s="7" t="s">
        <v>5</v>
      </c>
      <c r="K176" s="7" t="s">
        <v>5</v>
      </c>
      <c r="L176" s="7" t="s">
        <v>5</v>
      </c>
      <c r="M176" s="7" t="s">
        <v>5</v>
      </c>
      <c r="N176" s="7" t="s">
        <v>5</v>
      </c>
      <c r="O176" s="7" t="s">
        <v>5</v>
      </c>
      <c r="P176" s="7" t="s">
        <v>5</v>
      </c>
      <c r="Q176" s="7" t="s">
        <v>5</v>
      </c>
      <c r="R176" s="7" t="s">
        <v>5</v>
      </c>
      <c r="S176" s="7" t="s">
        <v>5</v>
      </c>
      <c r="T176" s="7" t="s">
        <v>5</v>
      </c>
      <c r="U176" s="7" t="s">
        <v>5</v>
      </c>
      <c r="V176" s="7" t="s">
        <v>5</v>
      </c>
      <c r="W176" s="7" t="s">
        <v>5</v>
      </c>
      <c r="X176" s="7" t="s">
        <v>5</v>
      </c>
      <c r="Y176" s="7" t="s">
        <v>5</v>
      </c>
      <c r="Z176" s="7" t="s">
        <v>5</v>
      </c>
      <c r="AA176" s="7" t="s">
        <v>5</v>
      </c>
      <c r="AB176" s="7">
        <v>81</v>
      </c>
      <c r="AC176" s="7">
        <v>75</v>
      </c>
      <c r="AD176" s="7">
        <v>65</v>
      </c>
      <c r="AE176" s="7">
        <v>112</v>
      </c>
      <c r="AF176" s="7">
        <v>99</v>
      </c>
      <c r="AG176" s="7">
        <v>205</v>
      </c>
      <c r="AH176" s="7">
        <v>282</v>
      </c>
      <c r="AI176" s="7">
        <v>309</v>
      </c>
      <c r="AJ176" s="7">
        <v>405</v>
      </c>
      <c r="AK176" s="7">
        <v>238</v>
      </c>
      <c r="AL176" s="7">
        <v>240</v>
      </c>
      <c r="AM176" s="7">
        <v>421</v>
      </c>
      <c r="AN176" s="7">
        <v>343</v>
      </c>
      <c r="AO176" s="7">
        <v>329</v>
      </c>
      <c r="AP176" s="7" t="s">
        <v>4</v>
      </c>
      <c r="AQ176" s="7" t="s">
        <v>4</v>
      </c>
      <c r="AR176" s="7" t="s">
        <v>4</v>
      </c>
      <c r="AS176" s="7" t="s">
        <v>4</v>
      </c>
      <c r="AT176" s="7" t="s">
        <v>4</v>
      </c>
      <c r="AU176" s="7" t="s">
        <v>4</v>
      </c>
      <c r="AV176" s="7" t="s">
        <v>4</v>
      </c>
      <c r="AW176" s="7" t="s">
        <v>4</v>
      </c>
      <c r="AX176" s="7" t="s">
        <v>4</v>
      </c>
      <c r="AY176" s="7" t="s">
        <v>4</v>
      </c>
      <c r="AZ176" s="7" t="s">
        <v>4</v>
      </c>
      <c r="BA176" s="7" t="s">
        <v>4</v>
      </c>
      <c r="BB176" s="7" t="s">
        <v>4</v>
      </c>
      <c r="BC176" s="7" t="s">
        <v>4</v>
      </c>
      <c r="BD176" s="7" t="s">
        <v>4</v>
      </c>
      <c r="BE176" s="7" t="s">
        <v>4</v>
      </c>
      <c r="BF176" s="7" t="s">
        <v>4</v>
      </c>
      <c r="BG176" s="7" t="s">
        <v>4</v>
      </c>
      <c r="BH176" s="7" t="s">
        <v>4</v>
      </c>
      <c r="BI176" s="7" t="s">
        <v>4</v>
      </c>
      <c r="BJ176" s="7" t="s">
        <v>4</v>
      </c>
      <c r="BK176" s="7" t="s">
        <v>4</v>
      </c>
    </row>
    <row r="177" spans="1:63">
      <c r="A177" s="7" t="s">
        <v>39</v>
      </c>
      <c r="B177" s="7" t="s">
        <v>6</v>
      </c>
      <c r="C177" s="7" t="s">
        <v>4</v>
      </c>
      <c r="D177" s="7" t="s">
        <v>4</v>
      </c>
      <c r="E177" s="7" t="s">
        <v>4</v>
      </c>
      <c r="F177" s="7" t="s">
        <v>4</v>
      </c>
      <c r="G177" s="7" t="s">
        <v>4</v>
      </c>
      <c r="H177" s="7" t="s">
        <v>4</v>
      </c>
      <c r="I177" s="7" t="s">
        <v>4</v>
      </c>
      <c r="J177" s="7" t="s">
        <v>4</v>
      </c>
      <c r="K177" s="7" t="s">
        <v>4</v>
      </c>
      <c r="L177" s="7" t="s">
        <v>4</v>
      </c>
      <c r="M177" s="7" t="s">
        <v>4</v>
      </c>
      <c r="N177" s="7" t="s">
        <v>4</v>
      </c>
      <c r="O177" s="7" t="s">
        <v>4</v>
      </c>
      <c r="P177" s="7" t="s">
        <v>4</v>
      </c>
      <c r="Q177" s="7" t="s">
        <v>4</v>
      </c>
      <c r="R177" s="7" t="s">
        <v>4</v>
      </c>
      <c r="S177" s="7" t="s">
        <v>4</v>
      </c>
      <c r="T177" s="7" t="s">
        <v>4</v>
      </c>
      <c r="U177" s="7" t="s">
        <v>4</v>
      </c>
      <c r="V177" s="7" t="s">
        <v>4</v>
      </c>
      <c r="W177" s="7" t="s">
        <v>4</v>
      </c>
      <c r="X177" s="7" t="s">
        <v>4</v>
      </c>
      <c r="Y177" s="7" t="s">
        <v>4</v>
      </c>
      <c r="Z177" s="7" t="s">
        <v>4</v>
      </c>
      <c r="AA177" s="7" t="s">
        <v>4</v>
      </c>
      <c r="AB177" s="7" t="s">
        <v>4</v>
      </c>
      <c r="AC177" s="7" t="s">
        <v>4</v>
      </c>
      <c r="AD177" s="7" t="s">
        <v>4</v>
      </c>
      <c r="AE177" s="7" t="s">
        <v>4</v>
      </c>
      <c r="AF177" s="7" t="s">
        <v>4</v>
      </c>
      <c r="AG177" s="7" t="s">
        <v>4</v>
      </c>
      <c r="AH177" s="7" t="s">
        <v>4</v>
      </c>
      <c r="AI177" s="7" t="s">
        <v>4</v>
      </c>
      <c r="AJ177" s="7" t="s">
        <v>4</v>
      </c>
      <c r="AK177" s="7" t="s">
        <v>4</v>
      </c>
      <c r="AL177" s="7" t="s">
        <v>4</v>
      </c>
      <c r="AM177" s="7" t="s">
        <v>4</v>
      </c>
      <c r="AN177" s="7" t="s">
        <v>4</v>
      </c>
      <c r="AO177" s="7" t="s">
        <v>4</v>
      </c>
      <c r="AP177" s="7" t="s">
        <v>5</v>
      </c>
      <c r="AQ177" s="7" t="s">
        <v>5</v>
      </c>
      <c r="AR177" s="7" t="s">
        <v>5</v>
      </c>
      <c r="AS177" s="7" t="s">
        <v>5</v>
      </c>
      <c r="AT177" s="7" t="s">
        <v>11</v>
      </c>
      <c r="AU177" s="7" t="s">
        <v>5</v>
      </c>
      <c r="AV177" s="7" t="s">
        <v>5</v>
      </c>
      <c r="AW177" s="7" t="s">
        <v>11</v>
      </c>
      <c r="AX177" s="7" t="s">
        <v>11</v>
      </c>
      <c r="AY177" s="7" t="s">
        <v>5</v>
      </c>
      <c r="AZ177" s="7" t="s">
        <v>5</v>
      </c>
      <c r="BA177" s="7" t="s">
        <v>11</v>
      </c>
      <c r="BB177" s="7" t="s">
        <v>5</v>
      </c>
      <c r="BC177" s="7" t="s">
        <v>5</v>
      </c>
      <c r="BD177" s="7" t="s">
        <v>11</v>
      </c>
      <c r="BE177" s="7" t="s">
        <v>5</v>
      </c>
      <c r="BF177" s="7" t="s">
        <v>5</v>
      </c>
      <c r="BG177" s="7" t="s">
        <v>11</v>
      </c>
      <c r="BH177" s="7" t="s">
        <v>5</v>
      </c>
      <c r="BI177" s="7" t="s">
        <v>11</v>
      </c>
      <c r="BJ177" s="7" t="s">
        <v>5</v>
      </c>
      <c r="BK177" s="7" t="s">
        <v>5</v>
      </c>
    </row>
    <row r="178" spans="1:63">
      <c r="A178" s="7" t="s">
        <v>39</v>
      </c>
      <c r="B178" s="7" t="s">
        <v>7</v>
      </c>
      <c r="C178" s="7" t="s">
        <v>4</v>
      </c>
      <c r="D178" s="7" t="s">
        <v>4</v>
      </c>
      <c r="E178" s="7" t="s">
        <v>4</v>
      </c>
      <c r="F178" s="7" t="s">
        <v>4</v>
      </c>
      <c r="G178" s="7" t="s">
        <v>4</v>
      </c>
      <c r="H178" s="7" t="s">
        <v>4</v>
      </c>
      <c r="I178" s="7" t="s">
        <v>4</v>
      </c>
      <c r="J178" s="7" t="s">
        <v>4</v>
      </c>
      <c r="K178" s="7" t="s">
        <v>4</v>
      </c>
      <c r="L178" s="7" t="s">
        <v>4</v>
      </c>
      <c r="M178" s="7" t="s">
        <v>4</v>
      </c>
      <c r="N178" s="7" t="s">
        <v>4</v>
      </c>
      <c r="O178" s="7" t="s">
        <v>4</v>
      </c>
      <c r="P178" s="7" t="s">
        <v>4</v>
      </c>
      <c r="Q178" s="7" t="s">
        <v>4</v>
      </c>
      <c r="R178" s="7" t="s">
        <v>4</v>
      </c>
      <c r="S178" s="7" t="s">
        <v>4</v>
      </c>
      <c r="T178" s="7" t="s">
        <v>4</v>
      </c>
      <c r="U178" s="7" t="s">
        <v>4</v>
      </c>
      <c r="V178" s="7" t="s">
        <v>4</v>
      </c>
      <c r="W178" s="7" t="s">
        <v>4</v>
      </c>
      <c r="X178" s="7" t="s">
        <v>4</v>
      </c>
      <c r="Y178" s="7" t="s">
        <v>4</v>
      </c>
      <c r="Z178" s="7" t="s">
        <v>4</v>
      </c>
      <c r="AA178" s="7" t="s">
        <v>4</v>
      </c>
      <c r="AB178" s="7" t="s">
        <v>4</v>
      </c>
      <c r="AC178" s="7" t="s">
        <v>4</v>
      </c>
      <c r="AD178" s="7" t="s">
        <v>4</v>
      </c>
      <c r="AE178" s="7" t="s">
        <v>4</v>
      </c>
      <c r="AF178" s="7" t="s">
        <v>4</v>
      </c>
      <c r="AG178" s="7" t="s">
        <v>4</v>
      </c>
      <c r="AH178" s="7" t="s">
        <v>4</v>
      </c>
      <c r="AI178" s="7" t="s">
        <v>4</v>
      </c>
      <c r="AJ178" s="7" t="s">
        <v>4</v>
      </c>
      <c r="AK178" s="7" t="s">
        <v>4</v>
      </c>
      <c r="AL178" s="7" t="s">
        <v>4</v>
      </c>
      <c r="AM178" s="7" t="s">
        <v>4</v>
      </c>
      <c r="AN178" s="7" t="s">
        <v>4</v>
      </c>
      <c r="AO178" s="7" t="s">
        <v>4</v>
      </c>
      <c r="AP178" s="7">
        <v>8</v>
      </c>
      <c r="AQ178" s="7">
        <v>6</v>
      </c>
      <c r="AR178" s="7">
        <v>8</v>
      </c>
      <c r="AS178" s="7">
        <v>9</v>
      </c>
      <c r="AT178" s="7">
        <v>7</v>
      </c>
      <c r="AU178" s="7">
        <v>3</v>
      </c>
      <c r="AV178" s="7">
        <v>10</v>
      </c>
      <c r="AW178" s="7">
        <v>2</v>
      </c>
      <c r="AX178" s="7">
        <v>2</v>
      </c>
      <c r="AY178" s="7">
        <v>2</v>
      </c>
      <c r="AZ178" s="7">
        <v>2</v>
      </c>
      <c r="BA178" s="7">
        <v>9</v>
      </c>
      <c r="BB178" s="7">
        <v>6</v>
      </c>
      <c r="BC178" s="7">
        <v>4</v>
      </c>
      <c r="BD178" s="7">
        <v>6</v>
      </c>
      <c r="BE178" s="7">
        <v>3</v>
      </c>
      <c r="BF178" s="7">
        <v>2</v>
      </c>
      <c r="BG178" s="7">
        <v>3</v>
      </c>
      <c r="BH178" s="7">
        <v>3</v>
      </c>
      <c r="BI178" s="7">
        <v>2</v>
      </c>
      <c r="BJ178" s="7">
        <v>3</v>
      </c>
      <c r="BK178" s="7">
        <v>2</v>
      </c>
    </row>
    <row r="179" spans="1:63">
      <c r="A179" s="7" t="s">
        <v>39</v>
      </c>
      <c r="B179" s="7" t="s">
        <v>6</v>
      </c>
      <c r="C179" s="7" t="s">
        <v>4</v>
      </c>
      <c r="D179" s="7" t="s">
        <v>4</v>
      </c>
      <c r="E179" s="7" t="s">
        <v>4</v>
      </c>
      <c r="F179" s="7" t="s">
        <v>4</v>
      </c>
      <c r="G179" s="7" t="s">
        <v>4</v>
      </c>
      <c r="H179" s="7" t="s">
        <v>4</v>
      </c>
      <c r="I179" s="7" t="s">
        <v>4</v>
      </c>
      <c r="J179" s="7" t="s">
        <v>4</v>
      </c>
      <c r="K179" s="7" t="s">
        <v>4</v>
      </c>
      <c r="L179" s="7" t="s">
        <v>4</v>
      </c>
      <c r="M179" s="7" t="s">
        <v>4</v>
      </c>
      <c r="N179" s="7" t="s">
        <v>4</v>
      </c>
      <c r="O179" s="7" t="s">
        <v>4</v>
      </c>
      <c r="P179" s="7" t="s">
        <v>4</v>
      </c>
      <c r="Q179" s="7" t="s">
        <v>4</v>
      </c>
      <c r="R179" s="7" t="s">
        <v>4</v>
      </c>
      <c r="S179" s="7" t="s">
        <v>4</v>
      </c>
      <c r="T179" s="7" t="s">
        <v>4</v>
      </c>
      <c r="U179" s="7" t="s">
        <v>4</v>
      </c>
      <c r="V179" s="7" t="s">
        <v>4</v>
      </c>
      <c r="W179" s="7" t="s">
        <v>4</v>
      </c>
      <c r="X179" s="7" t="s">
        <v>4</v>
      </c>
      <c r="Y179" s="7" t="s">
        <v>4</v>
      </c>
      <c r="Z179" s="7" t="s">
        <v>4</v>
      </c>
      <c r="AA179" s="7" t="s">
        <v>4</v>
      </c>
      <c r="AB179" s="7" t="s">
        <v>4</v>
      </c>
      <c r="AC179" s="7" t="s">
        <v>4</v>
      </c>
      <c r="AD179" s="7" t="s">
        <v>4</v>
      </c>
      <c r="AE179" s="7" t="s">
        <v>4</v>
      </c>
      <c r="AF179" s="7" t="s">
        <v>4</v>
      </c>
      <c r="AG179" s="7" t="s">
        <v>4</v>
      </c>
      <c r="AH179" s="7" t="s">
        <v>4</v>
      </c>
      <c r="AI179" s="7" t="s">
        <v>4</v>
      </c>
      <c r="AJ179" s="7" t="s">
        <v>4</v>
      </c>
      <c r="AK179" s="7" t="s">
        <v>4</v>
      </c>
      <c r="AL179" s="7" t="s">
        <v>4</v>
      </c>
      <c r="AM179" s="7" t="s">
        <v>4</v>
      </c>
      <c r="AN179" s="7" t="s">
        <v>4</v>
      </c>
      <c r="AO179" s="7" t="s">
        <v>4</v>
      </c>
      <c r="AP179" s="7">
        <v>128</v>
      </c>
      <c r="AQ179" s="7">
        <v>129</v>
      </c>
      <c r="AR179" s="7">
        <v>90</v>
      </c>
      <c r="AS179" s="7">
        <v>121</v>
      </c>
      <c r="AT179" s="7">
        <v>139</v>
      </c>
      <c r="AU179" s="7">
        <v>148</v>
      </c>
      <c r="AV179" s="7">
        <v>168</v>
      </c>
      <c r="AW179" s="7">
        <v>91</v>
      </c>
      <c r="AX179" s="7">
        <v>101</v>
      </c>
      <c r="AY179" s="7">
        <v>117</v>
      </c>
      <c r="AZ179" s="7">
        <v>406</v>
      </c>
      <c r="BA179" s="7">
        <v>88</v>
      </c>
      <c r="BB179" s="7">
        <v>116</v>
      </c>
      <c r="BC179" s="7">
        <v>125</v>
      </c>
      <c r="BD179" s="7">
        <v>137</v>
      </c>
      <c r="BE179" s="7">
        <v>185</v>
      </c>
      <c r="BF179" s="7">
        <v>284</v>
      </c>
      <c r="BG179" s="7">
        <v>161</v>
      </c>
      <c r="BH179" s="7">
        <v>158</v>
      </c>
      <c r="BI179" s="7">
        <v>167</v>
      </c>
      <c r="BJ179" s="7">
        <v>165</v>
      </c>
      <c r="BK179" s="7">
        <v>184</v>
      </c>
    </row>
    <row r="180" spans="1:63">
      <c r="A180" s="7" t="s">
        <v>39</v>
      </c>
      <c r="B180" s="7" t="s">
        <v>7</v>
      </c>
      <c r="C180" s="7" t="s">
        <v>4</v>
      </c>
      <c r="D180" s="7" t="s">
        <v>4</v>
      </c>
      <c r="E180" s="7" t="s">
        <v>4</v>
      </c>
      <c r="F180" s="7" t="s">
        <v>4</v>
      </c>
      <c r="G180" s="7" t="s">
        <v>4</v>
      </c>
      <c r="H180" s="7" t="s">
        <v>4</v>
      </c>
      <c r="I180" s="7" t="s">
        <v>4</v>
      </c>
      <c r="J180" s="7" t="s">
        <v>4</v>
      </c>
      <c r="K180" s="7" t="s">
        <v>4</v>
      </c>
      <c r="L180" s="7" t="s">
        <v>4</v>
      </c>
      <c r="M180" s="7" t="s">
        <v>4</v>
      </c>
      <c r="N180" s="7" t="s">
        <v>4</v>
      </c>
      <c r="O180" s="7" t="s">
        <v>4</v>
      </c>
      <c r="P180" s="7" t="s">
        <v>4</v>
      </c>
      <c r="Q180" s="7" t="s">
        <v>4</v>
      </c>
      <c r="R180" s="7" t="s">
        <v>4</v>
      </c>
      <c r="S180" s="7" t="s">
        <v>4</v>
      </c>
      <c r="T180" s="7" t="s">
        <v>4</v>
      </c>
      <c r="U180" s="7" t="s">
        <v>4</v>
      </c>
      <c r="V180" s="7" t="s">
        <v>4</v>
      </c>
      <c r="W180" s="7" t="s">
        <v>4</v>
      </c>
      <c r="X180" s="7" t="s">
        <v>4</v>
      </c>
      <c r="Y180" s="7" t="s">
        <v>4</v>
      </c>
      <c r="Z180" s="7" t="s">
        <v>4</v>
      </c>
      <c r="AA180" s="7" t="s">
        <v>4</v>
      </c>
      <c r="AB180" s="7" t="s">
        <v>4</v>
      </c>
      <c r="AC180" s="7" t="s">
        <v>4</v>
      </c>
      <c r="AD180" s="7" t="s">
        <v>4</v>
      </c>
      <c r="AE180" s="7" t="s">
        <v>4</v>
      </c>
      <c r="AF180" s="7" t="s">
        <v>4</v>
      </c>
      <c r="AG180" s="7" t="s">
        <v>4</v>
      </c>
      <c r="AH180" s="7" t="s">
        <v>4</v>
      </c>
      <c r="AI180" s="7" t="s">
        <v>4</v>
      </c>
      <c r="AJ180" s="7" t="s">
        <v>4</v>
      </c>
      <c r="AK180" s="7" t="s">
        <v>4</v>
      </c>
      <c r="AL180" s="7" t="s">
        <v>4</v>
      </c>
      <c r="AM180" s="7" t="s">
        <v>4</v>
      </c>
      <c r="AN180" s="7" t="s">
        <v>4</v>
      </c>
      <c r="AO180" s="7" t="s">
        <v>4</v>
      </c>
      <c r="AP180" s="7">
        <v>67</v>
      </c>
      <c r="AQ180" s="7">
        <v>60</v>
      </c>
      <c r="AR180" s="7">
        <v>69</v>
      </c>
      <c r="AS180" s="7">
        <v>60</v>
      </c>
      <c r="AT180" s="7">
        <v>64</v>
      </c>
      <c r="AU180" s="7">
        <v>67</v>
      </c>
      <c r="AV180" s="7">
        <v>104</v>
      </c>
      <c r="AW180" s="7">
        <v>69</v>
      </c>
      <c r="AX180" s="7">
        <v>87</v>
      </c>
      <c r="AY180" s="7">
        <v>107</v>
      </c>
      <c r="AZ180" s="7">
        <v>191</v>
      </c>
      <c r="BA180" s="7">
        <v>71</v>
      </c>
      <c r="BB180" s="7">
        <v>77</v>
      </c>
      <c r="BC180" s="7">
        <v>113</v>
      </c>
      <c r="BD180" s="7">
        <v>199</v>
      </c>
      <c r="BE180" s="7">
        <v>101</v>
      </c>
      <c r="BF180" s="7">
        <v>71</v>
      </c>
      <c r="BG180" s="7">
        <v>174</v>
      </c>
      <c r="BH180" s="7">
        <v>289</v>
      </c>
      <c r="BI180" s="7">
        <v>173</v>
      </c>
      <c r="BJ180" s="7">
        <v>116</v>
      </c>
      <c r="BK180" s="7">
        <v>114</v>
      </c>
    </row>
    <row r="181" spans="1:63">
      <c r="A181" s="7" t="s">
        <v>39</v>
      </c>
      <c r="B181" s="7" t="s">
        <v>6</v>
      </c>
      <c r="C181" s="7" t="s">
        <v>5</v>
      </c>
      <c r="D181" s="7" t="s">
        <v>5</v>
      </c>
      <c r="E181" s="7" t="s">
        <v>5</v>
      </c>
      <c r="F181" s="7" t="s">
        <v>5</v>
      </c>
      <c r="G181" s="7" t="s">
        <v>5</v>
      </c>
      <c r="H181" s="7" t="s">
        <v>5</v>
      </c>
      <c r="I181" s="7" t="s">
        <v>5</v>
      </c>
      <c r="J181" s="7" t="s">
        <v>5</v>
      </c>
      <c r="K181" s="7" t="s">
        <v>5</v>
      </c>
      <c r="L181" s="7" t="s">
        <v>5</v>
      </c>
      <c r="M181" s="7" t="s">
        <v>5</v>
      </c>
      <c r="N181" s="7" t="s">
        <v>5</v>
      </c>
      <c r="O181" s="7" t="s">
        <v>5</v>
      </c>
      <c r="P181" s="7" t="s">
        <v>5</v>
      </c>
      <c r="Q181" s="7" t="s">
        <v>5</v>
      </c>
      <c r="R181" s="7" t="s">
        <v>5</v>
      </c>
      <c r="S181" s="7" t="s">
        <v>5</v>
      </c>
      <c r="T181" s="7" t="s">
        <v>5</v>
      </c>
      <c r="U181" s="7" t="s">
        <v>5</v>
      </c>
      <c r="V181" s="7" t="s">
        <v>5</v>
      </c>
      <c r="W181" s="7" t="s">
        <v>5</v>
      </c>
      <c r="X181" s="7" t="s">
        <v>5</v>
      </c>
      <c r="Y181" s="7" t="s">
        <v>5</v>
      </c>
      <c r="Z181" s="7" t="s">
        <v>5</v>
      </c>
      <c r="AA181" s="7" t="s">
        <v>5</v>
      </c>
      <c r="AB181" s="7">
        <v>49</v>
      </c>
      <c r="AC181" s="7">
        <v>57</v>
      </c>
      <c r="AD181" s="7">
        <v>85</v>
      </c>
      <c r="AE181" s="7">
        <v>49</v>
      </c>
      <c r="AF181" s="7">
        <v>53</v>
      </c>
      <c r="AG181" s="7">
        <v>73</v>
      </c>
      <c r="AH181" s="7">
        <v>72</v>
      </c>
      <c r="AI181" s="7">
        <v>86</v>
      </c>
      <c r="AJ181" s="7">
        <v>145</v>
      </c>
      <c r="AK181" s="7">
        <v>160</v>
      </c>
      <c r="AL181" s="7">
        <v>114</v>
      </c>
      <c r="AM181" s="7">
        <v>113</v>
      </c>
      <c r="AN181" s="7">
        <v>105</v>
      </c>
      <c r="AO181" s="7">
        <v>114</v>
      </c>
      <c r="AP181" s="7" t="s">
        <v>4</v>
      </c>
      <c r="AQ181" s="7" t="s">
        <v>4</v>
      </c>
      <c r="AR181" s="7" t="s">
        <v>4</v>
      </c>
      <c r="AS181" s="7" t="s">
        <v>4</v>
      </c>
      <c r="AT181" s="7" t="s">
        <v>4</v>
      </c>
      <c r="AU181" s="7" t="s">
        <v>4</v>
      </c>
      <c r="AV181" s="7" t="s">
        <v>4</v>
      </c>
      <c r="AW181" s="7" t="s">
        <v>4</v>
      </c>
      <c r="AX181" s="7" t="s">
        <v>4</v>
      </c>
      <c r="AY181" s="7" t="s">
        <v>4</v>
      </c>
      <c r="AZ181" s="7" t="s">
        <v>4</v>
      </c>
      <c r="BA181" s="7" t="s">
        <v>4</v>
      </c>
      <c r="BB181" s="7" t="s">
        <v>4</v>
      </c>
      <c r="BC181" s="7" t="s">
        <v>4</v>
      </c>
      <c r="BD181" s="7" t="s">
        <v>4</v>
      </c>
      <c r="BE181" s="7" t="s">
        <v>4</v>
      </c>
      <c r="BF181" s="7" t="s">
        <v>4</v>
      </c>
      <c r="BG181" s="7" t="s">
        <v>4</v>
      </c>
      <c r="BH181" s="7" t="s">
        <v>4</v>
      </c>
      <c r="BI181" s="7" t="s">
        <v>4</v>
      </c>
      <c r="BJ181" s="7" t="s">
        <v>4</v>
      </c>
      <c r="BK181" s="7" t="s">
        <v>4</v>
      </c>
    </row>
    <row r="182" spans="1:63">
      <c r="A182" s="7" t="s">
        <v>39</v>
      </c>
      <c r="B182" s="7" t="s">
        <v>9</v>
      </c>
      <c r="C182" s="7" t="s">
        <v>5</v>
      </c>
      <c r="D182" s="7">
        <v>69</v>
      </c>
      <c r="E182" s="7">
        <v>72</v>
      </c>
      <c r="F182" s="7">
        <v>75</v>
      </c>
      <c r="G182" s="7">
        <v>99</v>
      </c>
      <c r="H182" s="7">
        <v>144</v>
      </c>
      <c r="I182" s="7">
        <v>156</v>
      </c>
      <c r="J182" s="7">
        <v>180</v>
      </c>
      <c r="K182" s="7">
        <v>129</v>
      </c>
      <c r="L182" s="7">
        <v>132</v>
      </c>
      <c r="M182" s="7">
        <v>104</v>
      </c>
      <c r="N182" s="7">
        <v>110</v>
      </c>
      <c r="O182" s="7">
        <v>83</v>
      </c>
      <c r="P182" s="7">
        <v>99</v>
      </c>
      <c r="Q182" s="7">
        <v>77</v>
      </c>
      <c r="R182" s="7">
        <v>69</v>
      </c>
      <c r="S182" s="7">
        <v>77</v>
      </c>
      <c r="T182" s="7">
        <v>70</v>
      </c>
      <c r="U182" s="7">
        <v>70</v>
      </c>
      <c r="V182" s="7">
        <v>107</v>
      </c>
      <c r="W182" s="7">
        <v>188</v>
      </c>
      <c r="X182" s="7">
        <v>135</v>
      </c>
      <c r="Y182" s="7">
        <v>150</v>
      </c>
      <c r="Z182" s="7">
        <v>154</v>
      </c>
      <c r="AA182" s="7">
        <v>113</v>
      </c>
      <c r="AB182" s="7" t="s">
        <v>5</v>
      </c>
      <c r="AC182" s="7" t="s">
        <v>5</v>
      </c>
      <c r="AD182" s="7" t="s">
        <v>5</v>
      </c>
      <c r="AE182" s="7" t="s">
        <v>5</v>
      </c>
      <c r="AF182" s="7" t="s">
        <v>5</v>
      </c>
      <c r="AG182" s="7" t="s">
        <v>5</v>
      </c>
      <c r="AH182" s="7" t="s">
        <v>5</v>
      </c>
      <c r="AI182" s="7" t="s">
        <v>5</v>
      </c>
      <c r="AJ182" s="7" t="s">
        <v>5</v>
      </c>
      <c r="AK182" s="7" t="s">
        <v>5</v>
      </c>
      <c r="AL182" s="7" t="s">
        <v>5</v>
      </c>
      <c r="AM182" s="7" t="s">
        <v>5</v>
      </c>
      <c r="AN182" s="7" t="s">
        <v>5</v>
      </c>
      <c r="AO182" s="7" t="s">
        <v>5</v>
      </c>
      <c r="AP182" s="7" t="s">
        <v>4</v>
      </c>
      <c r="AQ182" s="7" t="s">
        <v>4</v>
      </c>
      <c r="AR182" s="7" t="s">
        <v>4</v>
      </c>
      <c r="AS182" s="7" t="s">
        <v>4</v>
      </c>
      <c r="AT182" s="7" t="s">
        <v>4</v>
      </c>
      <c r="AU182" s="7" t="s">
        <v>4</v>
      </c>
      <c r="AV182" s="7" t="s">
        <v>4</v>
      </c>
      <c r="AW182" s="7" t="s">
        <v>4</v>
      </c>
      <c r="AX182" s="7" t="s">
        <v>4</v>
      </c>
      <c r="AY182" s="7" t="s">
        <v>4</v>
      </c>
      <c r="AZ182" s="7" t="s">
        <v>4</v>
      </c>
      <c r="BA182" s="7" t="s">
        <v>4</v>
      </c>
      <c r="BB182" s="7" t="s">
        <v>4</v>
      </c>
      <c r="BC182" s="7" t="s">
        <v>4</v>
      </c>
      <c r="BD182" s="7" t="s">
        <v>4</v>
      </c>
      <c r="BE182" s="7" t="s">
        <v>4</v>
      </c>
      <c r="BF182" s="7" t="s">
        <v>4</v>
      </c>
      <c r="BG182" s="7" t="s">
        <v>4</v>
      </c>
      <c r="BH182" s="7" t="s">
        <v>4</v>
      </c>
      <c r="BI182" s="7" t="s">
        <v>4</v>
      </c>
      <c r="BJ182" s="7" t="s">
        <v>4</v>
      </c>
      <c r="BK182" s="7" t="s">
        <v>4</v>
      </c>
    </row>
    <row r="183" spans="1:63">
      <c r="A183" s="7" t="s">
        <v>39</v>
      </c>
      <c r="B183" s="7" t="s">
        <v>7</v>
      </c>
      <c r="C183" s="7" t="s">
        <v>5</v>
      </c>
      <c r="D183" s="7" t="s">
        <v>5</v>
      </c>
      <c r="E183" s="7" t="s">
        <v>5</v>
      </c>
      <c r="F183" s="7" t="s">
        <v>5</v>
      </c>
      <c r="G183" s="7" t="s">
        <v>5</v>
      </c>
      <c r="H183" s="7" t="s">
        <v>5</v>
      </c>
      <c r="I183" s="7" t="s">
        <v>5</v>
      </c>
      <c r="J183" s="7" t="s">
        <v>5</v>
      </c>
      <c r="K183" s="7" t="s">
        <v>5</v>
      </c>
      <c r="L183" s="7" t="s">
        <v>5</v>
      </c>
      <c r="M183" s="7" t="s">
        <v>5</v>
      </c>
      <c r="N183" s="7" t="s">
        <v>5</v>
      </c>
      <c r="O183" s="7" t="s">
        <v>5</v>
      </c>
      <c r="P183" s="7" t="s">
        <v>5</v>
      </c>
      <c r="Q183" s="7" t="s">
        <v>5</v>
      </c>
      <c r="R183" s="7" t="s">
        <v>5</v>
      </c>
      <c r="S183" s="7" t="s">
        <v>5</v>
      </c>
      <c r="T183" s="7" t="s">
        <v>5</v>
      </c>
      <c r="U183" s="7" t="s">
        <v>5</v>
      </c>
      <c r="V183" s="7" t="s">
        <v>5</v>
      </c>
      <c r="W183" s="7" t="s">
        <v>5</v>
      </c>
      <c r="X183" s="7" t="s">
        <v>5</v>
      </c>
      <c r="Y183" s="7" t="s">
        <v>5</v>
      </c>
      <c r="Z183" s="7" t="s">
        <v>5</v>
      </c>
      <c r="AA183" s="7" t="s">
        <v>5</v>
      </c>
      <c r="AB183" s="7">
        <v>47</v>
      </c>
      <c r="AC183" s="7">
        <v>35</v>
      </c>
      <c r="AD183" s="7">
        <v>29</v>
      </c>
      <c r="AE183" s="7">
        <v>32</v>
      </c>
      <c r="AF183" s="7">
        <v>34</v>
      </c>
      <c r="AG183" s="7">
        <v>48</v>
      </c>
      <c r="AH183" s="7">
        <v>60</v>
      </c>
      <c r="AI183" s="7">
        <v>72</v>
      </c>
      <c r="AJ183" s="7">
        <v>78</v>
      </c>
      <c r="AK183" s="7">
        <v>117</v>
      </c>
      <c r="AL183" s="7">
        <v>100</v>
      </c>
      <c r="AM183" s="7">
        <v>78</v>
      </c>
      <c r="AN183" s="7">
        <v>68</v>
      </c>
      <c r="AO183" s="7">
        <v>71</v>
      </c>
      <c r="AP183" s="7" t="s">
        <v>4</v>
      </c>
      <c r="AQ183" s="7" t="s">
        <v>4</v>
      </c>
      <c r="AR183" s="7" t="s">
        <v>4</v>
      </c>
      <c r="AS183" s="7" t="s">
        <v>4</v>
      </c>
      <c r="AT183" s="7" t="s">
        <v>4</v>
      </c>
      <c r="AU183" s="7" t="s">
        <v>4</v>
      </c>
      <c r="AV183" s="7" t="s">
        <v>4</v>
      </c>
      <c r="AW183" s="7" t="s">
        <v>4</v>
      </c>
      <c r="AX183" s="7" t="s">
        <v>4</v>
      </c>
      <c r="AY183" s="7" t="s">
        <v>4</v>
      </c>
      <c r="AZ183" s="7" t="s">
        <v>4</v>
      </c>
      <c r="BA183" s="7" t="s">
        <v>4</v>
      </c>
      <c r="BB183" s="7" t="s">
        <v>4</v>
      </c>
      <c r="BC183" s="7" t="s">
        <v>4</v>
      </c>
      <c r="BD183" s="7" t="s">
        <v>4</v>
      </c>
      <c r="BE183" s="7" t="s">
        <v>4</v>
      </c>
      <c r="BF183" s="7" t="s">
        <v>4</v>
      </c>
      <c r="BG183" s="7" t="s">
        <v>4</v>
      </c>
      <c r="BH183" s="7" t="s">
        <v>4</v>
      </c>
      <c r="BI183" s="7" t="s">
        <v>4</v>
      </c>
      <c r="BJ183" s="7" t="s">
        <v>4</v>
      </c>
      <c r="BK183" s="7" t="s">
        <v>4</v>
      </c>
    </row>
    <row r="184" spans="1:63">
      <c r="A184" s="7" t="s">
        <v>40</v>
      </c>
      <c r="B184" s="7" t="s">
        <v>6</v>
      </c>
      <c r="C184" s="7" t="s">
        <v>4</v>
      </c>
      <c r="D184" s="7" t="s">
        <v>4</v>
      </c>
      <c r="E184" s="7" t="s">
        <v>4</v>
      </c>
      <c r="F184" s="7" t="s">
        <v>4</v>
      </c>
      <c r="G184" s="7" t="s">
        <v>4</v>
      </c>
      <c r="H184" s="7" t="s">
        <v>4</v>
      </c>
      <c r="I184" s="7" t="s">
        <v>4</v>
      </c>
      <c r="J184" s="7" t="s">
        <v>4</v>
      </c>
      <c r="K184" s="7" t="s">
        <v>4</v>
      </c>
      <c r="L184" s="7" t="s">
        <v>4</v>
      </c>
      <c r="M184" s="7" t="s">
        <v>4</v>
      </c>
      <c r="N184" s="7" t="s">
        <v>4</v>
      </c>
      <c r="O184" s="7" t="s">
        <v>4</v>
      </c>
      <c r="P184" s="7" t="s">
        <v>4</v>
      </c>
      <c r="Q184" s="7" t="s">
        <v>4</v>
      </c>
      <c r="R184" s="7" t="s">
        <v>4</v>
      </c>
      <c r="S184" s="7" t="s">
        <v>4</v>
      </c>
      <c r="T184" s="7" t="s">
        <v>4</v>
      </c>
      <c r="U184" s="7" t="s">
        <v>4</v>
      </c>
      <c r="V184" s="7" t="s">
        <v>4</v>
      </c>
      <c r="W184" s="7" t="s">
        <v>4</v>
      </c>
      <c r="X184" s="7" t="s">
        <v>4</v>
      </c>
      <c r="Y184" s="7" t="s">
        <v>4</v>
      </c>
      <c r="Z184" s="7" t="s">
        <v>4</v>
      </c>
      <c r="AA184" s="7" t="s">
        <v>4</v>
      </c>
      <c r="AB184" s="7" t="s">
        <v>4</v>
      </c>
      <c r="AC184" s="7" t="s">
        <v>4</v>
      </c>
      <c r="AD184" s="7" t="s">
        <v>4</v>
      </c>
      <c r="AE184" s="7" t="s">
        <v>4</v>
      </c>
      <c r="AF184" s="7" t="s">
        <v>4</v>
      </c>
      <c r="AG184" s="7" t="s">
        <v>4</v>
      </c>
      <c r="AH184" s="7" t="s">
        <v>4</v>
      </c>
      <c r="AI184" s="7" t="s">
        <v>4</v>
      </c>
      <c r="AJ184" s="7" t="s">
        <v>4</v>
      </c>
      <c r="AK184" s="7" t="s">
        <v>4</v>
      </c>
      <c r="AL184" s="7" t="s">
        <v>4</v>
      </c>
      <c r="AM184" s="7" t="s">
        <v>4</v>
      </c>
      <c r="AN184" s="7" t="s">
        <v>4</v>
      </c>
      <c r="AO184" s="7" t="s">
        <v>4</v>
      </c>
      <c r="AP184" s="7">
        <v>66</v>
      </c>
      <c r="AQ184" s="7">
        <v>29</v>
      </c>
      <c r="AR184" s="7">
        <v>10</v>
      </c>
      <c r="AS184" s="7">
        <v>70</v>
      </c>
      <c r="AT184" s="7">
        <v>19</v>
      </c>
      <c r="AU184" s="7">
        <v>5</v>
      </c>
      <c r="AV184" s="7">
        <v>156</v>
      </c>
      <c r="AW184" s="7">
        <v>179</v>
      </c>
      <c r="AX184" s="7">
        <v>71</v>
      </c>
      <c r="AY184" s="7">
        <v>103</v>
      </c>
      <c r="AZ184" s="7">
        <v>185</v>
      </c>
      <c r="BA184" s="7">
        <v>144</v>
      </c>
      <c r="BB184" s="7">
        <v>2640</v>
      </c>
      <c r="BC184" s="7">
        <v>270</v>
      </c>
      <c r="BD184" s="7">
        <v>752</v>
      </c>
      <c r="BE184" s="7">
        <v>228</v>
      </c>
      <c r="BF184" s="7">
        <v>7</v>
      </c>
      <c r="BG184" s="7">
        <v>2</v>
      </c>
      <c r="BH184" s="7">
        <v>356</v>
      </c>
      <c r="BI184" s="7">
        <v>12</v>
      </c>
      <c r="BJ184" s="7">
        <v>138</v>
      </c>
      <c r="BK184" s="7">
        <v>263</v>
      </c>
    </row>
    <row r="185" spans="1:63">
      <c r="A185" s="7" t="s">
        <v>40</v>
      </c>
      <c r="B185" s="7" t="s">
        <v>7</v>
      </c>
      <c r="C185" s="7" t="s">
        <v>4</v>
      </c>
      <c r="D185" s="7" t="s">
        <v>4</v>
      </c>
      <c r="E185" s="7" t="s">
        <v>4</v>
      </c>
      <c r="F185" s="7" t="s">
        <v>4</v>
      </c>
      <c r="G185" s="7" t="s">
        <v>4</v>
      </c>
      <c r="H185" s="7" t="s">
        <v>4</v>
      </c>
      <c r="I185" s="7" t="s">
        <v>4</v>
      </c>
      <c r="J185" s="7" t="s">
        <v>4</v>
      </c>
      <c r="K185" s="7" t="s">
        <v>4</v>
      </c>
      <c r="L185" s="7" t="s">
        <v>4</v>
      </c>
      <c r="M185" s="7" t="s">
        <v>4</v>
      </c>
      <c r="N185" s="7" t="s">
        <v>4</v>
      </c>
      <c r="O185" s="7" t="s">
        <v>4</v>
      </c>
      <c r="P185" s="7" t="s">
        <v>4</v>
      </c>
      <c r="Q185" s="7" t="s">
        <v>4</v>
      </c>
      <c r="R185" s="7" t="s">
        <v>4</v>
      </c>
      <c r="S185" s="7" t="s">
        <v>4</v>
      </c>
      <c r="T185" s="7" t="s">
        <v>4</v>
      </c>
      <c r="U185" s="7" t="s">
        <v>4</v>
      </c>
      <c r="V185" s="7" t="s">
        <v>4</v>
      </c>
      <c r="W185" s="7" t="s">
        <v>4</v>
      </c>
      <c r="X185" s="7" t="s">
        <v>4</v>
      </c>
      <c r="Y185" s="7" t="s">
        <v>4</v>
      </c>
      <c r="Z185" s="7" t="s">
        <v>4</v>
      </c>
      <c r="AA185" s="7" t="s">
        <v>4</v>
      </c>
      <c r="AB185" s="7" t="s">
        <v>4</v>
      </c>
      <c r="AC185" s="7" t="s">
        <v>4</v>
      </c>
      <c r="AD185" s="7" t="s">
        <v>4</v>
      </c>
      <c r="AE185" s="7" t="s">
        <v>4</v>
      </c>
      <c r="AF185" s="7" t="s">
        <v>4</v>
      </c>
      <c r="AG185" s="7" t="s">
        <v>4</v>
      </c>
      <c r="AH185" s="7" t="s">
        <v>4</v>
      </c>
      <c r="AI185" s="7" t="s">
        <v>4</v>
      </c>
      <c r="AJ185" s="7" t="s">
        <v>4</v>
      </c>
      <c r="AK185" s="7" t="s">
        <v>4</v>
      </c>
      <c r="AL185" s="7" t="s">
        <v>4</v>
      </c>
      <c r="AM185" s="7" t="s">
        <v>4</v>
      </c>
      <c r="AN185" s="7" t="s">
        <v>4</v>
      </c>
      <c r="AO185" s="7" t="s">
        <v>4</v>
      </c>
      <c r="AP185" s="7">
        <v>1594</v>
      </c>
      <c r="AQ185" s="7">
        <v>2041</v>
      </c>
      <c r="AR185" s="7">
        <v>2852</v>
      </c>
      <c r="AS185" s="7">
        <v>4423</v>
      </c>
      <c r="AT185" s="7">
        <v>4821</v>
      </c>
      <c r="AU185" s="7">
        <v>2076</v>
      </c>
      <c r="AV185" s="7">
        <v>5430</v>
      </c>
      <c r="AW185" s="7">
        <v>6525</v>
      </c>
      <c r="AX185" s="7">
        <v>3888</v>
      </c>
      <c r="AY185" s="7">
        <v>4220</v>
      </c>
      <c r="AZ185" s="7">
        <v>3352</v>
      </c>
      <c r="BA185" s="7">
        <v>2825</v>
      </c>
      <c r="BB185" s="7">
        <v>5980</v>
      </c>
      <c r="BC185" s="7">
        <v>5998</v>
      </c>
      <c r="BD185" s="7">
        <v>3396</v>
      </c>
      <c r="BE185" s="7">
        <v>2128</v>
      </c>
      <c r="BF185" s="7">
        <v>3230</v>
      </c>
      <c r="BG185" s="7">
        <v>1497</v>
      </c>
      <c r="BH185" s="7">
        <v>1224</v>
      </c>
      <c r="BI185" s="7">
        <v>1715</v>
      </c>
      <c r="BJ185" s="7">
        <v>1495</v>
      </c>
      <c r="BK185" s="7">
        <v>1183</v>
      </c>
    </row>
    <row r="186" spans="1:63">
      <c r="A186" s="7" t="s">
        <v>40</v>
      </c>
      <c r="B186" s="7" t="s">
        <v>6</v>
      </c>
      <c r="C186" s="7" t="s">
        <v>5</v>
      </c>
      <c r="D186" s="7" t="s">
        <v>5</v>
      </c>
      <c r="E186" s="7" t="s">
        <v>5</v>
      </c>
      <c r="F186" s="7" t="s">
        <v>5</v>
      </c>
      <c r="G186" s="7" t="s">
        <v>5</v>
      </c>
      <c r="H186" s="7" t="s">
        <v>5</v>
      </c>
      <c r="I186" s="7" t="s">
        <v>5</v>
      </c>
      <c r="J186" s="7" t="s">
        <v>5</v>
      </c>
      <c r="K186" s="7" t="s">
        <v>5</v>
      </c>
      <c r="L186" s="7" t="s">
        <v>5</v>
      </c>
      <c r="M186" s="7" t="s">
        <v>5</v>
      </c>
      <c r="N186" s="7" t="s">
        <v>5</v>
      </c>
      <c r="O186" s="7" t="s">
        <v>5</v>
      </c>
      <c r="P186" s="7" t="s">
        <v>5</v>
      </c>
      <c r="Q186" s="7" t="s">
        <v>5</v>
      </c>
      <c r="R186" s="7" t="s">
        <v>5</v>
      </c>
      <c r="S186" s="7" t="s">
        <v>5</v>
      </c>
      <c r="T186" s="7" t="s">
        <v>5</v>
      </c>
      <c r="U186" s="7" t="s">
        <v>5</v>
      </c>
      <c r="V186" s="7" t="s">
        <v>5</v>
      </c>
      <c r="W186" s="7" t="s">
        <v>5</v>
      </c>
      <c r="X186" s="7" t="s">
        <v>5</v>
      </c>
      <c r="Y186" s="7" t="s">
        <v>5</v>
      </c>
      <c r="Z186" s="7" t="s">
        <v>5</v>
      </c>
      <c r="AA186" s="7" t="s">
        <v>5</v>
      </c>
      <c r="AB186" s="7" t="s">
        <v>11</v>
      </c>
      <c r="AC186" s="7" t="s">
        <v>11</v>
      </c>
      <c r="AD186" s="7" t="s">
        <v>5</v>
      </c>
      <c r="AE186" s="7" t="s">
        <v>5</v>
      </c>
      <c r="AF186" s="7" t="s">
        <v>5</v>
      </c>
      <c r="AG186" s="7" t="s">
        <v>5</v>
      </c>
      <c r="AH186" s="7" t="s">
        <v>5</v>
      </c>
      <c r="AI186" s="7" t="s">
        <v>5</v>
      </c>
      <c r="AJ186" s="7" t="s">
        <v>5</v>
      </c>
      <c r="AK186" s="7" t="s">
        <v>11</v>
      </c>
      <c r="AL186" s="7" t="s">
        <v>5</v>
      </c>
      <c r="AM186" s="7">
        <v>30</v>
      </c>
      <c r="AN186" s="7">
        <v>124</v>
      </c>
      <c r="AO186" s="7" t="s">
        <v>5</v>
      </c>
      <c r="AP186" s="7" t="s">
        <v>4</v>
      </c>
      <c r="AQ186" s="7" t="s">
        <v>4</v>
      </c>
      <c r="AR186" s="7" t="s">
        <v>4</v>
      </c>
      <c r="AS186" s="7" t="s">
        <v>4</v>
      </c>
      <c r="AT186" s="7" t="s">
        <v>4</v>
      </c>
      <c r="AU186" s="7" t="s">
        <v>4</v>
      </c>
      <c r="AV186" s="7" t="s">
        <v>4</v>
      </c>
      <c r="AW186" s="7" t="s">
        <v>4</v>
      </c>
      <c r="AX186" s="7" t="s">
        <v>4</v>
      </c>
      <c r="AY186" s="7" t="s">
        <v>4</v>
      </c>
      <c r="AZ186" s="7" t="s">
        <v>4</v>
      </c>
      <c r="BA186" s="7" t="s">
        <v>4</v>
      </c>
      <c r="BB186" s="7" t="s">
        <v>4</v>
      </c>
      <c r="BC186" s="7" t="s">
        <v>4</v>
      </c>
      <c r="BD186" s="7" t="s">
        <v>4</v>
      </c>
      <c r="BE186" s="7" t="s">
        <v>4</v>
      </c>
      <c r="BF186" s="7" t="s">
        <v>4</v>
      </c>
      <c r="BG186" s="7" t="s">
        <v>4</v>
      </c>
      <c r="BH186" s="7" t="s">
        <v>4</v>
      </c>
      <c r="BI186" s="7" t="s">
        <v>4</v>
      </c>
      <c r="BJ186" s="7" t="s">
        <v>4</v>
      </c>
      <c r="BK186" s="7" t="s">
        <v>4</v>
      </c>
    </row>
    <row r="187" spans="1:63">
      <c r="A187" s="7" t="s">
        <v>40</v>
      </c>
      <c r="B187" s="7" t="s">
        <v>9</v>
      </c>
      <c r="C187" s="7">
        <v>3990</v>
      </c>
      <c r="D187" s="7">
        <v>4124</v>
      </c>
      <c r="E187" s="7">
        <v>4730</v>
      </c>
      <c r="F187" s="7">
        <v>5366</v>
      </c>
      <c r="G187" s="7">
        <v>2886</v>
      </c>
      <c r="H187" s="7">
        <v>4703</v>
      </c>
      <c r="I187" s="7">
        <v>5896</v>
      </c>
      <c r="J187" s="7">
        <v>2827</v>
      </c>
      <c r="K187" s="7">
        <v>4008</v>
      </c>
      <c r="L187" s="7">
        <v>3522</v>
      </c>
      <c r="M187" s="7">
        <v>2630</v>
      </c>
      <c r="N187" s="7">
        <v>2369</v>
      </c>
      <c r="O187" s="7">
        <v>1866</v>
      </c>
      <c r="P187" s="7">
        <v>1850</v>
      </c>
      <c r="Q187" s="7">
        <v>1558</v>
      </c>
      <c r="R187" s="7">
        <v>1208</v>
      </c>
      <c r="S187" s="7">
        <v>1197</v>
      </c>
      <c r="T187" s="7">
        <v>715</v>
      </c>
      <c r="U187" s="7">
        <v>619</v>
      </c>
      <c r="V187" s="7">
        <v>596</v>
      </c>
      <c r="W187" s="7">
        <v>866</v>
      </c>
      <c r="X187" s="7">
        <v>1181</v>
      </c>
      <c r="Y187" s="7">
        <v>2157</v>
      </c>
      <c r="Z187" s="7">
        <v>1780</v>
      </c>
      <c r="AA187" s="7">
        <v>1279</v>
      </c>
      <c r="AB187" s="7" t="s">
        <v>5</v>
      </c>
      <c r="AC187" s="7" t="s">
        <v>5</v>
      </c>
      <c r="AD187" s="7">
        <v>10704</v>
      </c>
      <c r="AE187" s="7" t="s">
        <v>5</v>
      </c>
      <c r="AF187" s="7" t="s">
        <v>5</v>
      </c>
      <c r="AG187" s="7" t="s">
        <v>5</v>
      </c>
      <c r="AH187" s="7" t="s">
        <v>5</v>
      </c>
      <c r="AI187" s="7" t="s">
        <v>5</v>
      </c>
      <c r="AJ187" s="7" t="s">
        <v>5</v>
      </c>
      <c r="AK187" s="7" t="s">
        <v>5</v>
      </c>
      <c r="AL187" s="7" t="s">
        <v>5</v>
      </c>
      <c r="AM187" s="7" t="s">
        <v>5</v>
      </c>
      <c r="AN187" s="7" t="s">
        <v>5</v>
      </c>
      <c r="AO187" s="7" t="s">
        <v>5</v>
      </c>
      <c r="AP187" s="7" t="s">
        <v>4</v>
      </c>
      <c r="AQ187" s="7" t="s">
        <v>4</v>
      </c>
      <c r="AR187" s="7" t="s">
        <v>4</v>
      </c>
      <c r="AS187" s="7" t="s">
        <v>4</v>
      </c>
      <c r="AT187" s="7" t="s">
        <v>4</v>
      </c>
      <c r="AU187" s="7" t="s">
        <v>4</v>
      </c>
      <c r="AV187" s="7" t="s">
        <v>4</v>
      </c>
      <c r="AW187" s="7" t="s">
        <v>4</v>
      </c>
      <c r="AX187" s="7" t="s">
        <v>4</v>
      </c>
      <c r="AY187" s="7" t="s">
        <v>4</v>
      </c>
      <c r="AZ187" s="7" t="s">
        <v>4</v>
      </c>
      <c r="BA187" s="7" t="s">
        <v>4</v>
      </c>
      <c r="BB187" s="7" t="s">
        <v>4</v>
      </c>
      <c r="BC187" s="7" t="s">
        <v>4</v>
      </c>
      <c r="BD187" s="7" t="s">
        <v>4</v>
      </c>
      <c r="BE187" s="7" t="s">
        <v>4</v>
      </c>
      <c r="BF187" s="7" t="s">
        <v>4</v>
      </c>
      <c r="BG187" s="7" t="s">
        <v>4</v>
      </c>
      <c r="BH187" s="7" t="s">
        <v>4</v>
      </c>
      <c r="BI187" s="7" t="s">
        <v>4</v>
      </c>
      <c r="BJ187" s="7" t="s">
        <v>4</v>
      </c>
      <c r="BK187" s="7" t="s">
        <v>4</v>
      </c>
    </row>
    <row r="188" spans="1:63">
      <c r="A188" s="7" t="s">
        <v>40</v>
      </c>
      <c r="B188" s="7" t="s">
        <v>7</v>
      </c>
      <c r="C188" s="7" t="s">
        <v>5</v>
      </c>
      <c r="D188" s="7" t="s">
        <v>5</v>
      </c>
      <c r="E188" s="7" t="s">
        <v>5</v>
      </c>
      <c r="F188" s="7" t="s">
        <v>5</v>
      </c>
      <c r="G188" s="7" t="s">
        <v>5</v>
      </c>
      <c r="H188" s="7" t="s">
        <v>5</v>
      </c>
      <c r="I188" s="7" t="s">
        <v>5</v>
      </c>
      <c r="J188" s="7" t="s">
        <v>5</v>
      </c>
      <c r="K188" s="7" t="s">
        <v>5</v>
      </c>
      <c r="L188" s="7" t="s">
        <v>5</v>
      </c>
      <c r="M188" s="7" t="s">
        <v>5</v>
      </c>
      <c r="N188" s="7" t="s">
        <v>5</v>
      </c>
      <c r="O188" s="7" t="s">
        <v>5</v>
      </c>
      <c r="P188" s="7" t="s">
        <v>5</v>
      </c>
      <c r="Q188" s="7" t="s">
        <v>5</v>
      </c>
      <c r="R188" s="7" t="s">
        <v>5</v>
      </c>
      <c r="S188" s="7" t="s">
        <v>5</v>
      </c>
      <c r="T188" s="7" t="s">
        <v>5</v>
      </c>
      <c r="U188" s="7" t="s">
        <v>5</v>
      </c>
      <c r="V188" s="7" t="s">
        <v>5</v>
      </c>
      <c r="W188" s="7" t="s">
        <v>5</v>
      </c>
      <c r="X188" s="7" t="s">
        <v>5</v>
      </c>
      <c r="Y188" s="7" t="s">
        <v>5</v>
      </c>
      <c r="Z188" s="7" t="s">
        <v>5</v>
      </c>
      <c r="AA188" s="7" t="s">
        <v>5</v>
      </c>
      <c r="AB188" s="7">
        <v>1542</v>
      </c>
      <c r="AC188" s="7">
        <v>4442</v>
      </c>
      <c r="AD188" s="7" t="s">
        <v>5</v>
      </c>
      <c r="AE188" s="7">
        <v>9907</v>
      </c>
      <c r="AF188" s="7">
        <v>9780</v>
      </c>
      <c r="AG188" s="7">
        <v>9005</v>
      </c>
      <c r="AH188" s="7">
        <v>3757</v>
      </c>
      <c r="AI188" s="7">
        <v>5377</v>
      </c>
      <c r="AJ188" s="7">
        <v>7312</v>
      </c>
      <c r="AK188" s="7">
        <v>1333</v>
      </c>
      <c r="AL188" s="7">
        <v>1926</v>
      </c>
      <c r="AM188" s="7">
        <v>1344</v>
      </c>
      <c r="AN188" s="7">
        <v>1867</v>
      </c>
      <c r="AO188" s="7">
        <v>1777</v>
      </c>
      <c r="AP188" s="7" t="s">
        <v>4</v>
      </c>
      <c r="AQ188" s="7" t="s">
        <v>4</v>
      </c>
      <c r="AR188" s="7" t="s">
        <v>4</v>
      </c>
      <c r="AS188" s="7" t="s">
        <v>4</v>
      </c>
      <c r="AT188" s="7" t="s">
        <v>4</v>
      </c>
      <c r="AU188" s="7" t="s">
        <v>4</v>
      </c>
      <c r="AV188" s="7" t="s">
        <v>4</v>
      </c>
      <c r="AW188" s="7" t="s">
        <v>4</v>
      </c>
      <c r="AX188" s="7" t="s">
        <v>4</v>
      </c>
      <c r="AY188" s="7" t="s">
        <v>4</v>
      </c>
      <c r="AZ188" s="7" t="s">
        <v>4</v>
      </c>
      <c r="BA188" s="7" t="s">
        <v>4</v>
      </c>
      <c r="BB188" s="7" t="s">
        <v>4</v>
      </c>
      <c r="BC188" s="7" t="s">
        <v>4</v>
      </c>
      <c r="BD188" s="7" t="s">
        <v>4</v>
      </c>
      <c r="BE188" s="7" t="s">
        <v>4</v>
      </c>
      <c r="BF188" s="7" t="s">
        <v>4</v>
      </c>
      <c r="BG188" s="7" t="s">
        <v>4</v>
      </c>
      <c r="BH188" s="7" t="s">
        <v>4</v>
      </c>
      <c r="BI188" s="7" t="s">
        <v>4</v>
      </c>
      <c r="BJ188" s="7" t="s">
        <v>4</v>
      </c>
      <c r="BK188" s="7" t="s">
        <v>4</v>
      </c>
    </row>
    <row r="189" spans="1:63">
      <c r="A189" s="7" t="s">
        <v>41</v>
      </c>
      <c r="B189" s="7" t="s">
        <v>6</v>
      </c>
      <c r="C189" s="7" t="s">
        <v>4</v>
      </c>
      <c r="D189" s="7" t="s">
        <v>4</v>
      </c>
      <c r="E189" s="7" t="s">
        <v>4</v>
      </c>
      <c r="F189" s="7" t="s">
        <v>4</v>
      </c>
      <c r="G189" s="7" t="s">
        <v>4</v>
      </c>
      <c r="H189" s="7" t="s">
        <v>4</v>
      </c>
      <c r="I189" s="7" t="s">
        <v>4</v>
      </c>
      <c r="J189" s="7" t="s">
        <v>4</v>
      </c>
      <c r="K189" s="7" t="s">
        <v>4</v>
      </c>
      <c r="L189" s="7" t="s">
        <v>4</v>
      </c>
      <c r="M189" s="7" t="s">
        <v>4</v>
      </c>
      <c r="N189" s="7" t="s">
        <v>4</v>
      </c>
      <c r="O189" s="7" t="s">
        <v>4</v>
      </c>
      <c r="P189" s="7" t="s">
        <v>4</v>
      </c>
      <c r="Q189" s="7" t="s">
        <v>4</v>
      </c>
      <c r="R189" s="7" t="s">
        <v>4</v>
      </c>
      <c r="S189" s="7" t="s">
        <v>4</v>
      </c>
      <c r="T189" s="7" t="s">
        <v>4</v>
      </c>
      <c r="U189" s="7" t="s">
        <v>4</v>
      </c>
      <c r="V189" s="7" t="s">
        <v>4</v>
      </c>
      <c r="W189" s="7" t="s">
        <v>4</v>
      </c>
      <c r="X189" s="7" t="s">
        <v>4</v>
      </c>
      <c r="Y189" s="7" t="s">
        <v>4</v>
      </c>
      <c r="Z189" s="7" t="s">
        <v>4</v>
      </c>
      <c r="AA189" s="7" t="s">
        <v>4</v>
      </c>
      <c r="AB189" s="7" t="s">
        <v>4</v>
      </c>
      <c r="AC189" s="7" t="s">
        <v>4</v>
      </c>
      <c r="AD189" s="7" t="s">
        <v>4</v>
      </c>
      <c r="AE189" s="7" t="s">
        <v>4</v>
      </c>
      <c r="AF189" s="7" t="s">
        <v>4</v>
      </c>
      <c r="AG189" s="7" t="s">
        <v>4</v>
      </c>
      <c r="AH189" s="7" t="s">
        <v>4</v>
      </c>
      <c r="AI189" s="7" t="s">
        <v>4</v>
      </c>
      <c r="AJ189" s="7" t="s">
        <v>4</v>
      </c>
      <c r="AK189" s="7" t="s">
        <v>4</v>
      </c>
      <c r="AL189" s="7" t="s">
        <v>4</v>
      </c>
      <c r="AM189" s="7" t="s">
        <v>4</v>
      </c>
      <c r="AN189" s="7" t="s">
        <v>4</v>
      </c>
      <c r="AO189" s="7" t="s">
        <v>4</v>
      </c>
      <c r="AP189" s="7">
        <v>1383</v>
      </c>
      <c r="AQ189" s="7">
        <v>1479</v>
      </c>
      <c r="AR189" s="7">
        <v>1566</v>
      </c>
      <c r="AS189" s="7">
        <v>1553</v>
      </c>
      <c r="AT189" s="7">
        <v>1075</v>
      </c>
      <c r="AU189" s="7">
        <v>993</v>
      </c>
      <c r="AV189" s="7">
        <v>796</v>
      </c>
      <c r="AW189" s="7">
        <v>856</v>
      </c>
      <c r="AX189" s="7">
        <v>1078</v>
      </c>
      <c r="AY189" s="7">
        <v>700</v>
      </c>
      <c r="AZ189" s="7">
        <v>743</v>
      </c>
      <c r="BA189" s="7">
        <v>754</v>
      </c>
      <c r="BB189" s="7">
        <v>660</v>
      </c>
      <c r="BC189" s="7">
        <v>841</v>
      </c>
      <c r="BD189" s="7">
        <v>756</v>
      </c>
      <c r="BE189" s="7">
        <v>582</v>
      </c>
      <c r="BF189" s="7">
        <v>421</v>
      </c>
      <c r="BG189" s="7">
        <v>549</v>
      </c>
      <c r="BH189" s="7">
        <v>461</v>
      </c>
      <c r="BI189" s="7">
        <v>466</v>
      </c>
      <c r="BJ189" s="7">
        <v>590</v>
      </c>
      <c r="BK189" s="7">
        <v>502</v>
      </c>
    </row>
    <row r="190" spans="1:63">
      <c r="A190" s="7" t="s">
        <v>41</v>
      </c>
      <c r="B190" s="7" t="s">
        <v>7</v>
      </c>
      <c r="C190" s="7" t="s">
        <v>4</v>
      </c>
      <c r="D190" s="7" t="s">
        <v>4</v>
      </c>
      <c r="E190" s="7" t="s">
        <v>4</v>
      </c>
      <c r="F190" s="7" t="s">
        <v>4</v>
      </c>
      <c r="G190" s="7" t="s">
        <v>4</v>
      </c>
      <c r="H190" s="7" t="s">
        <v>4</v>
      </c>
      <c r="I190" s="7" t="s">
        <v>4</v>
      </c>
      <c r="J190" s="7" t="s">
        <v>4</v>
      </c>
      <c r="K190" s="7" t="s">
        <v>4</v>
      </c>
      <c r="L190" s="7" t="s">
        <v>4</v>
      </c>
      <c r="M190" s="7" t="s">
        <v>4</v>
      </c>
      <c r="N190" s="7" t="s">
        <v>4</v>
      </c>
      <c r="O190" s="7" t="s">
        <v>4</v>
      </c>
      <c r="P190" s="7" t="s">
        <v>4</v>
      </c>
      <c r="Q190" s="7" t="s">
        <v>4</v>
      </c>
      <c r="R190" s="7" t="s">
        <v>4</v>
      </c>
      <c r="S190" s="7" t="s">
        <v>4</v>
      </c>
      <c r="T190" s="7" t="s">
        <v>4</v>
      </c>
      <c r="U190" s="7" t="s">
        <v>4</v>
      </c>
      <c r="V190" s="7" t="s">
        <v>4</v>
      </c>
      <c r="W190" s="7" t="s">
        <v>4</v>
      </c>
      <c r="X190" s="7" t="s">
        <v>4</v>
      </c>
      <c r="Y190" s="7" t="s">
        <v>4</v>
      </c>
      <c r="Z190" s="7" t="s">
        <v>4</v>
      </c>
      <c r="AA190" s="7" t="s">
        <v>4</v>
      </c>
      <c r="AB190" s="7" t="s">
        <v>4</v>
      </c>
      <c r="AC190" s="7" t="s">
        <v>4</v>
      </c>
      <c r="AD190" s="7" t="s">
        <v>4</v>
      </c>
      <c r="AE190" s="7" t="s">
        <v>4</v>
      </c>
      <c r="AF190" s="7" t="s">
        <v>4</v>
      </c>
      <c r="AG190" s="7" t="s">
        <v>4</v>
      </c>
      <c r="AH190" s="7" t="s">
        <v>4</v>
      </c>
      <c r="AI190" s="7" t="s">
        <v>4</v>
      </c>
      <c r="AJ190" s="7" t="s">
        <v>4</v>
      </c>
      <c r="AK190" s="7" t="s">
        <v>4</v>
      </c>
      <c r="AL190" s="7" t="s">
        <v>4</v>
      </c>
      <c r="AM190" s="7" t="s">
        <v>4</v>
      </c>
      <c r="AN190" s="7" t="s">
        <v>4</v>
      </c>
      <c r="AO190" s="7" t="s">
        <v>4</v>
      </c>
      <c r="AP190" s="7">
        <v>1708</v>
      </c>
      <c r="AQ190" s="7">
        <v>1885</v>
      </c>
      <c r="AR190" s="7">
        <v>1323</v>
      </c>
      <c r="AS190" s="7">
        <v>1102</v>
      </c>
      <c r="AT190" s="7">
        <v>1078</v>
      </c>
      <c r="AU190" s="7">
        <v>996</v>
      </c>
      <c r="AV190" s="7">
        <v>855</v>
      </c>
      <c r="AW190" s="7">
        <v>829</v>
      </c>
      <c r="AX190" s="7">
        <v>1019</v>
      </c>
      <c r="AY190" s="7">
        <v>876</v>
      </c>
      <c r="AZ190" s="7">
        <v>924</v>
      </c>
      <c r="BA190" s="7">
        <v>907</v>
      </c>
      <c r="BB190" s="7">
        <v>784</v>
      </c>
      <c r="BC190" s="7">
        <v>967</v>
      </c>
      <c r="BD190" s="7">
        <v>978</v>
      </c>
      <c r="BE190" s="7">
        <v>907</v>
      </c>
      <c r="BF190" s="7">
        <v>882</v>
      </c>
      <c r="BG190" s="7">
        <v>962</v>
      </c>
      <c r="BH190" s="7">
        <v>677</v>
      </c>
      <c r="BI190" s="7">
        <v>672</v>
      </c>
      <c r="BJ190" s="7">
        <v>720</v>
      </c>
      <c r="BK190" s="7">
        <v>835</v>
      </c>
    </row>
    <row r="191" spans="1:63">
      <c r="A191" s="7" t="s">
        <v>41</v>
      </c>
      <c r="B191" s="7" t="s">
        <v>6</v>
      </c>
      <c r="C191" s="7" t="s">
        <v>5</v>
      </c>
      <c r="D191" s="7" t="s">
        <v>5</v>
      </c>
      <c r="E191" s="7" t="s">
        <v>5</v>
      </c>
      <c r="F191" s="7" t="s">
        <v>5</v>
      </c>
      <c r="G191" s="7" t="s">
        <v>5</v>
      </c>
      <c r="H191" s="7" t="s">
        <v>5</v>
      </c>
      <c r="I191" s="7" t="s">
        <v>5</v>
      </c>
      <c r="J191" s="7" t="s">
        <v>5</v>
      </c>
      <c r="K191" s="7" t="s">
        <v>5</v>
      </c>
      <c r="L191" s="7" t="s">
        <v>5</v>
      </c>
      <c r="M191" s="7" t="s">
        <v>5</v>
      </c>
      <c r="N191" s="7" t="s">
        <v>5</v>
      </c>
      <c r="O191" s="7" t="s">
        <v>5</v>
      </c>
      <c r="P191" s="7" t="s">
        <v>5</v>
      </c>
      <c r="Q191" s="7" t="s">
        <v>5</v>
      </c>
      <c r="R191" s="7" t="s">
        <v>5</v>
      </c>
      <c r="S191" s="7" t="s">
        <v>5</v>
      </c>
      <c r="T191" s="7" t="s">
        <v>5</v>
      </c>
      <c r="U191" s="7" t="s">
        <v>5</v>
      </c>
      <c r="V191" s="7" t="s">
        <v>5</v>
      </c>
      <c r="W191" s="7" t="s">
        <v>5</v>
      </c>
      <c r="X191" s="7" t="s">
        <v>5</v>
      </c>
      <c r="Y191" s="7" t="s">
        <v>5</v>
      </c>
      <c r="Z191" s="7" t="s">
        <v>5</v>
      </c>
      <c r="AA191" s="7" t="s">
        <v>5</v>
      </c>
      <c r="AB191" s="7">
        <v>293</v>
      </c>
      <c r="AC191" s="7">
        <v>376</v>
      </c>
      <c r="AD191" s="7">
        <v>302</v>
      </c>
      <c r="AE191" s="7">
        <v>349</v>
      </c>
      <c r="AF191" s="7">
        <v>278</v>
      </c>
      <c r="AG191" s="7">
        <v>304</v>
      </c>
      <c r="AH191" s="7">
        <v>489</v>
      </c>
      <c r="AI191" s="7">
        <v>541</v>
      </c>
      <c r="AJ191" s="7">
        <v>548</v>
      </c>
      <c r="AK191" s="7">
        <v>640</v>
      </c>
      <c r="AL191" s="7">
        <v>866</v>
      </c>
      <c r="AM191" s="7">
        <v>828</v>
      </c>
      <c r="AN191" s="7">
        <v>1292</v>
      </c>
      <c r="AO191" s="7">
        <v>1250</v>
      </c>
      <c r="AP191" s="7" t="s">
        <v>4</v>
      </c>
      <c r="AQ191" s="7" t="s">
        <v>4</v>
      </c>
      <c r="AR191" s="7" t="s">
        <v>4</v>
      </c>
      <c r="AS191" s="7" t="s">
        <v>4</v>
      </c>
      <c r="AT191" s="7" t="s">
        <v>4</v>
      </c>
      <c r="AU191" s="7" t="s">
        <v>4</v>
      </c>
      <c r="AV191" s="7" t="s">
        <v>4</v>
      </c>
      <c r="AW191" s="7" t="s">
        <v>4</v>
      </c>
      <c r="AX191" s="7" t="s">
        <v>4</v>
      </c>
      <c r="AY191" s="7" t="s">
        <v>4</v>
      </c>
      <c r="AZ191" s="7" t="s">
        <v>4</v>
      </c>
      <c r="BA191" s="7" t="s">
        <v>4</v>
      </c>
      <c r="BB191" s="7" t="s">
        <v>4</v>
      </c>
      <c r="BC191" s="7" t="s">
        <v>4</v>
      </c>
      <c r="BD191" s="7" t="s">
        <v>4</v>
      </c>
      <c r="BE191" s="7" t="s">
        <v>4</v>
      </c>
      <c r="BF191" s="7" t="s">
        <v>4</v>
      </c>
      <c r="BG191" s="7" t="s">
        <v>4</v>
      </c>
      <c r="BH191" s="7" t="s">
        <v>4</v>
      </c>
      <c r="BI191" s="7" t="s">
        <v>4</v>
      </c>
      <c r="BJ191" s="7" t="s">
        <v>4</v>
      </c>
      <c r="BK191" s="7" t="s">
        <v>4</v>
      </c>
    </row>
    <row r="192" spans="1:63">
      <c r="A192" s="7" t="s">
        <v>41</v>
      </c>
      <c r="B192" s="7" t="s">
        <v>9</v>
      </c>
      <c r="C192" s="7">
        <v>482</v>
      </c>
      <c r="D192" s="7">
        <v>548</v>
      </c>
      <c r="E192" s="7">
        <v>628</v>
      </c>
      <c r="F192" s="7">
        <v>837</v>
      </c>
      <c r="G192" s="7">
        <v>709</v>
      </c>
      <c r="H192" s="7">
        <v>685</v>
      </c>
      <c r="I192" s="7">
        <v>720</v>
      </c>
      <c r="J192" s="7">
        <v>761</v>
      </c>
      <c r="K192" s="7">
        <v>742</v>
      </c>
      <c r="L192" s="7">
        <v>597</v>
      </c>
      <c r="M192" s="7">
        <v>401</v>
      </c>
      <c r="N192" s="7">
        <v>551</v>
      </c>
      <c r="O192" s="7">
        <v>919</v>
      </c>
      <c r="P192" s="7">
        <v>977</v>
      </c>
      <c r="Q192" s="7">
        <v>1038</v>
      </c>
      <c r="R192" s="7">
        <v>1286</v>
      </c>
      <c r="S192" s="7">
        <v>1748</v>
      </c>
      <c r="T192" s="7">
        <v>1805</v>
      </c>
      <c r="U192" s="7">
        <v>1354</v>
      </c>
      <c r="V192" s="7">
        <v>1029</v>
      </c>
      <c r="W192" s="7">
        <v>1517</v>
      </c>
      <c r="X192" s="7">
        <v>1465</v>
      </c>
      <c r="Y192" s="7">
        <v>1182</v>
      </c>
      <c r="Z192" s="7">
        <v>1256</v>
      </c>
      <c r="AA192" s="7">
        <v>812</v>
      </c>
      <c r="AB192" s="7" t="s">
        <v>5</v>
      </c>
      <c r="AC192" s="7" t="s">
        <v>5</v>
      </c>
      <c r="AD192" s="7" t="s">
        <v>5</v>
      </c>
      <c r="AE192" s="7" t="s">
        <v>5</v>
      </c>
      <c r="AF192" s="7" t="s">
        <v>5</v>
      </c>
      <c r="AG192" s="7" t="s">
        <v>5</v>
      </c>
      <c r="AH192" s="7" t="s">
        <v>5</v>
      </c>
      <c r="AI192" s="7" t="s">
        <v>5</v>
      </c>
      <c r="AJ192" s="7" t="s">
        <v>5</v>
      </c>
      <c r="AK192" s="7" t="s">
        <v>5</v>
      </c>
      <c r="AL192" s="7" t="s">
        <v>5</v>
      </c>
      <c r="AM192" s="7" t="s">
        <v>5</v>
      </c>
      <c r="AN192" s="7" t="s">
        <v>5</v>
      </c>
      <c r="AO192" s="7" t="s">
        <v>5</v>
      </c>
      <c r="AP192" s="7" t="s">
        <v>4</v>
      </c>
      <c r="AQ192" s="7" t="s">
        <v>4</v>
      </c>
      <c r="AR192" s="7" t="s">
        <v>4</v>
      </c>
      <c r="AS192" s="7" t="s">
        <v>4</v>
      </c>
      <c r="AT192" s="7" t="s">
        <v>4</v>
      </c>
      <c r="AU192" s="7" t="s">
        <v>4</v>
      </c>
      <c r="AV192" s="7" t="s">
        <v>4</v>
      </c>
      <c r="AW192" s="7" t="s">
        <v>4</v>
      </c>
      <c r="AX192" s="7" t="s">
        <v>4</v>
      </c>
      <c r="AY192" s="7" t="s">
        <v>4</v>
      </c>
      <c r="AZ192" s="7" t="s">
        <v>4</v>
      </c>
      <c r="BA192" s="7" t="s">
        <v>4</v>
      </c>
      <c r="BB192" s="7" t="s">
        <v>4</v>
      </c>
      <c r="BC192" s="7" t="s">
        <v>4</v>
      </c>
      <c r="BD192" s="7" t="s">
        <v>4</v>
      </c>
      <c r="BE192" s="7" t="s">
        <v>4</v>
      </c>
      <c r="BF192" s="7" t="s">
        <v>4</v>
      </c>
      <c r="BG192" s="7" t="s">
        <v>4</v>
      </c>
      <c r="BH192" s="7" t="s">
        <v>4</v>
      </c>
      <c r="BI192" s="7" t="s">
        <v>4</v>
      </c>
      <c r="BJ192" s="7" t="s">
        <v>4</v>
      </c>
      <c r="BK192" s="7" t="s">
        <v>4</v>
      </c>
    </row>
    <row r="193" spans="1:63">
      <c r="A193" s="7" t="s">
        <v>41</v>
      </c>
      <c r="B193" s="7" t="s">
        <v>7</v>
      </c>
      <c r="C193" s="7" t="s">
        <v>5</v>
      </c>
      <c r="D193" s="7" t="s">
        <v>5</v>
      </c>
      <c r="E193" s="7" t="s">
        <v>5</v>
      </c>
      <c r="F193" s="7" t="s">
        <v>5</v>
      </c>
      <c r="G193" s="7" t="s">
        <v>5</v>
      </c>
      <c r="H193" s="7" t="s">
        <v>5</v>
      </c>
      <c r="I193" s="7" t="s">
        <v>5</v>
      </c>
      <c r="J193" s="7" t="s">
        <v>5</v>
      </c>
      <c r="K193" s="7" t="s">
        <v>5</v>
      </c>
      <c r="L193" s="7" t="s">
        <v>5</v>
      </c>
      <c r="M193" s="7" t="s">
        <v>5</v>
      </c>
      <c r="N193" s="7" t="s">
        <v>5</v>
      </c>
      <c r="O193" s="7" t="s">
        <v>5</v>
      </c>
      <c r="P193" s="7" t="s">
        <v>5</v>
      </c>
      <c r="Q193" s="7" t="s">
        <v>5</v>
      </c>
      <c r="R193" s="7" t="s">
        <v>5</v>
      </c>
      <c r="S193" s="7" t="s">
        <v>5</v>
      </c>
      <c r="T193" s="7" t="s">
        <v>5</v>
      </c>
      <c r="U193" s="7" t="s">
        <v>5</v>
      </c>
      <c r="V193" s="7" t="s">
        <v>5</v>
      </c>
      <c r="W193" s="7" t="s">
        <v>5</v>
      </c>
      <c r="X193" s="7" t="s">
        <v>5</v>
      </c>
      <c r="Y193" s="7" t="s">
        <v>5</v>
      </c>
      <c r="Z193" s="7" t="s">
        <v>5</v>
      </c>
      <c r="AA193" s="7" t="s">
        <v>5</v>
      </c>
      <c r="AB193" s="7">
        <v>279</v>
      </c>
      <c r="AC193" s="7">
        <v>311</v>
      </c>
      <c r="AD193" s="7">
        <v>363</v>
      </c>
      <c r="AE193" s="7">
        <v>465</v>
      </c>
      <c r="AF193" s="7">
        <v>514</v>
      </c>
      <c r="AG193" s="7">
        <v>608</v>
      </c>
      <c r="AH193" s="7">
        <v>952</v>
      </c>
      <c r="AI193" s="7">
        <v>1109</v>
      </c>
      <c r="AJ193" s="7">
        <v>1194</v>
      </c>
      <c r="AK193" s="7">
        <v>1136</v>
      </c>
      <c r="AL193" s="7">
        <v>1110</v>
      </c>
      <c r="AM193" s="7">
        <v>1381</v>
      </c>
      <c r="AN193" s="7">
        <v>1411</v>
      </c>
      <c r="AO193" s="7">
        <v>1644</v>
      </c>
      <c r="AP193" s="7" t="s">
        <v>4</v>
      </c>
      <c r="AQ193" s="7" t="s">
        <v>4</v>
      </c>
      <c r="AR193" s="7" t="s">
        <v>4</v>
      </c>
      <c r="AS193" s="7" t="s">
        <v>4</v>
      </c>
      <c r="AT193" s="7" t="s">
        <v>4</v>
      </c>
      <c r="AU193" s="7" t="s">
        <v>4</v>
      </c>
      <c r="AV193" s="7" t="s">
        <v>4</v>
      </c>
      <c r="AW193" s="7" t="s">
        <v>4</v>
      </c>
      <c r="AX193" s="7" t="s">
        <v>4</v>
      </c>
      <c r="AY193" s="7" t="s">
        <v>4</v>
      </c>
      <c r="AZ193" s="7" t="s">
        <v>4</v>
      </c>
      <c r="BA193" s="7" t="s">
        <v>4</v>
      </c>
      <c r="BB193" s="7" t="s">
        <v>4</v>
      </c>
      <c r="BC193" s="7" t="s">
        <v>4</v>
      </c>
      <c r="BD193" s="7" t="s">
        <v>4</v>
      </c>
      <c r="BE193" s="7" t="s">
        <v>4</v>
      </c>
      <c r="BF193" s="7" t="s">
        <v>4</v>
      </c>
      <c r="BG193" s="7" t="s">
        <v>4</v>
      </c>
      <c r="BH193" s="7" t="s">
        <v>4</v>
      </c>
      <c r="BI193" s="7" t="s">
        <v>4</v>
      </c>
      <c r="BJ193" s="7" t="s">
        <v>4</v>
      </c>
      <c r="BK193" s="7" t="s">
        <v>4</v>
      </c>
    </row>
    <row r="194" spans="1:63">
      <c r="A194" s="7" t="s">
        <v>42</v>
      </c>
      <c r="B194" s="7" t="s">
        <v>6</v>
      </c>
      <c r="C194" s="7" t="s">
        <v>4</v>
      </c>
      <c r="D194" s="7" t="s">
        <v>4</v>
      </c>
      <c r="E194" s="7" t="s">
        <v>4</v>
      </c>
      <c r="F194" s="7" t="s">
        <v>4</v>
      </c>
      <c r="G194" s="7" t="s">
        <v>4</v>
      </c>
      <c r="H194" s="7" t="s">
        <v>4</v>
      </c>
      <c r="I194" s="7" t="s">
        <v>4</v>
      </c>
      <c r="J194" s="7" t="s">
        <v>4</v>
      </c>
      <c r="K194" s="7" t="s">
        <v>4</v>
      </c>
      <c r="L194" s="7" t="s">
        <v>4</v>
      </c>
      <c r="M194" s="7" t="s">
        <v>4</v>
      </c>
      <c r="N194" s="7" t="s">
        <v>4</v>
      </c>
      <c r="O194" s="7" t="s">
        <v>4</v>
      </c>
      <c r="P194" s="7" t="s">
        <v>4</v>
      </c>
      <c r="Q194" s="7" t="s">
        <v>4</v>
      </c>
      <c r="R194" s="7" t="s">
        <v>4</v>
      </c>
      <c r="S194" s="7" t="s">
        <v>4</v>
      </c>
      <c r="T194" s="7" t="s">
        <v>4</v>
      </c>
      <c r="U194" s="7" t="s">
        <v>4</v>
      </c>
      <c r="V194" s="7" t="s">
        <v>4</v>
      </c>
      <c r="W194" s="7" t="s">
        <v>4</v>
      </c>
      <c r="X194" s="7" t="s">
        <v>4</v>
      </c>
      <c r="Y194" s="7" t="s">
        <v>4</v>
      </c>
      <c r="Z194" s="7" t="s">
        <v>4</v>
      </c>
      <c r="AA194" s="7" t="s">
        <v>4</v>
      </c>
      <c r="AB194" s="7" t="s">
        <v>4</v>
      </c>
      <c r="AC194" s="7" t="s">
        <v>4</v>
      </c>
      <c r="AD194" s="7" t="s">
        <v>4</v>
      </c>
      <c r="AE194" s="7" t="s">
        <v>4</v>
      </c>
      <c r="AF194" s="7" t="s">
        <v>4</v>
      </c>
      <c r="AG194" s="7" t="s">
        <v>4</v>
      </c>
      <c r="AH194" s="7" t="s">
        <v>4</v>
      </c>
      <c r="AI194" s="7" t="s">
        <v>4</v>
      </c>
      <c r="AJ194" s="7" t="s">
        <v>4</v>
      </c>
      <c r="AK194" s="7" t="s">
        <v>4</v>
      </c>
      <c r="AL194" s="7" t="s">
        <v>4</v>
      </c>
      <c r="AM194" s="7" t="s">
        <v>4</v>
      </c>
      <c r="AN194" s="7" t="s">
        <v>4</v>
      </c>
      <c r="AO194" s="7" t="s">
        <v>4</v>
      </c>
      <c r="AP194" s="7" t="s">
        <v>5</v>
      </c>
      <c r="AQ194" s="7" t="s">
        <v>5</v>
      </c>
      <c r="AR194" s="7" t="s">
        <v>5</v>
      </c>
      <c r="AS194" s="7" t="s">
        <v>5</v>
      </c>
      <c r="AT194" s="7" t="s">
        <v>5</v>
      </c>
      <c r="AU194" s="7" t="s">
        <v>5</v>
      </c>
      <c r="AV194" s="7" t="s">
        <v>5</v>
      </c>
      <c r="AW194" s="7" t="s">
        <v>5</v>
      </c>
      <c r="AX194" s="7" t="s">
        <v>5</v>
      </c>
      <c r="AY194" s="7" t="s">
        <v>5</v>
      </c>
      <c r="AZ194" s="7" t="s">
        <v>5</v>
      </c>
      <c r="BA194" s="7" t="s">
        <v>5</v>
      </c>
      <c r="BB194" s="7" t="s">
        <v>5</v>
      </c>
      <c r="BC194" s="7" t="s">
        <v>5</v>
      </c>
      <c r="BD194" s="7" t="s">
        <v>5</v>
      </c>
      <c r="BE194" s="7" t="s">
        <v>5</v>
      </c>
      <c r="BF194" s="7" t="s">
        <v>5</v>
      </c>
      <c r="BG194" s="7">
        <v>177</v>
      </c>
      <c r="BH194" s="7">
        <v>190</v>
      </c>
      <c r="BI194" s="7">
        <v>244</v>
      </c>
      <c r="BJ194" s="7">
        <v>245</v>
      </c>
      <c r="BK194" s="7">
        <v>242</v>
      </c>
    </row>
    <row r="195" spans="1:63">
      <c r="A195" s="7" t="s">
        <v>42</v>
      </c>
      <c r="B195" s="7" t="s">
        <v>7</v>
      </c>
      <c r="C195" s="7" t="s">
        <v>4</v>
      </c>
      <c r="D195" s="7" t="s">
        <v>4</v>
      </c>
      <c r="E195" s="7" t="s">
        <v>4</v>
      </c>
      <c r="F195" s="7" t="s">
        <v>4</v>
      </c>
      <c r="G195" s="7" t="s">
        <v>4</v>
      </c>
      <c r="H195" s="7" t="s">
        <v>4</v>
      </c>
      <c r="I195" s="7" t="s">
        <v>4</v>
      </c>
      <c r="J195" s="7" t="s">
        <v>4</v>
      </c>
      <c r="K195" s="7" t="s">
        <v>4</v>
      </c>
      <c r="L195" s="7" t="s">
        <v>4</v>
      </c>
      <c r="M195" s="7" t="s">
        <v>4</v>
      </c>
      <c r="N195" s="7" t="s">
        <v>4</v>
      </c>
      <c r="O195" s="7" t="s">
        <v>4</v>
      </c>
      <c r="P195" s="7" t="s">
        <v>4</v>
      </c>
      <c r="Q195" s="7" t="s">
        <v>4</v>
      </c>
      <c r="R195" s="7" t="s">
        <v>4</v>
      </c>
      <c r="S195" s="7" t="s">
        <v>4</v>
      </c>
      <c r="T195" s="7" t="s">
        <v>4</v>
      </c>
      <c r="U195" s="7" t="s">
        <v>4</v>
      </c>
      <c r="V195" s="7" t="s">
        <v>4</v>
      </c>
      <c r="W195" s="7" t="s">
        <v>4</v>
      </c>
      <c r="X195" s="7" t="s">
        <v>4</v>
      </c>
      <c r="Y195" s="7" t="s">
        <v>4</v>
      </c>
      <c r="Z195" s="7" t="s">
        <v>4</v>
      </c>
      <c r="AA195" s="7" t="s">
        <v>4</v>
      </c>
      <c r="AB195" s="7" t="s">
        <v>4</v>
      </c>
      <c r="AC195" s="7" t="s">
        <v>4</v>
      </c>
      <c r="AD195" s="7" t="s">
        <v>4</v>
      </c>
      <c r="AE195" s="7" t="s">
        <v>4</v>
      </c>
      <c r="AF195" s="7" t="s">
        <v>4</v>
      </c>
      <c r="AG195" s="7" t="s">
        <v>4</v>
      </c>
      <c r="AH195" s="7" t="s">
        <v>4</v>
      </c>
      <c r="AI195" s="7" t="s">
        <v>4</v>
      </c>
      <c r="AJ195" s="7" t="s">
        <v>4</v>
      </c>
      <c r="AK195" s="7" t="s">
        <v>4</v>
      </c>
      <c r="AL195" s="7" t="s">
        <v>4</v>
      </c>
      <c r="AM195" s="7" t="s">
        <v>4</v>
      </c>
      <c r="AN195" s="7" t="s">
        <v>4</v>
      </c>
      <c r="AO195" s="7" t="s">
        <v>4</v>
      </c>
      <c r="AP195" s="7" t="s">
        <v>5</v>
      </c>
      <c r="AQ195" s="7" t="s">
        <v>5</v>
      </c>
      <c r="AR195" s="7" t="s">
        <v>5</v>
      </c>
      <c r="AS195" s="7" t="s">
        <v>5</v>
      </c>
      <c r="AT195" s="7" t="s">
        <v>5</v>
      </c>
      <c r="AU195" s="7" t="s">
        <v>5</v>
      </c>
      <c r="AV195" s="7" t="s">
        <v>5</v>
      </c>
      <c r="AW195" s="7" t="s">
        <v>5</v>
      </c>
      <c r="AX195" s="7" t="s">
        <v>5</v>
      </c>
      <c r="AY195" s="7" t="s">
        <v>5</v>
      </c>
      <c r="AZ195" s="7" t="s">
        <v>5</v>
      </c>
      <c r="BA195" s="7" t="s">
        <v>5</v>
      </c>
      <c r="BB195" s="7" t="s">
        <v>5</v>
      </c>
      <c r="BC195" s="7" t="s">
        <v>5</v>
      </c>
      <c r="BD195" s="7" t="s">
        <v>5</v>
      </c>
      <c r="BE195" s="7" t="s">
        <v>5</v>
      </c>
      <c r="BF195" s="7" t="s">
        <v>5</v>
      </c>
      <c r="BG195" s="7">
        <v>199</v>
      </c>
      <c r="BH195" s="7">
        <v>242</v>
      </c>
      <c r="BI195" s="7">
        <v>217</v>
      </c>
      <c r="BJ195" s="7">
        <v>182</v>
      </c>
      <c r="BK195" s="7">
        <v>191</v>
      </c>
    </row>
    <row r="196" spans="1:63">
      <c r="A196" s="7" t="s">
        <v>42</v>
      </c>
      <c r="B196" s="7" t="s">
        <v>6</v>
      </c>
      <c r="C196" s="7" t="s">
        <v>5</v>
      </c>
      <c r="D196" s="7" t="s">
        <v>5</v>
      </c>
      <c r="E196" s="7" t="s">
        <v>5</v>
      </c>
      <c r="F196" s="7" t="s">
        <v>5</v>
      </c>
      <c r="G196" s="7" t="s">
        <v>5</v>
      </c>
      <c r="H196" s="7" t="s">
        <v>5</v>
      </c>
      <c r="I196" s="7" t="s">
        <v>5</v>
      </c>
      <c r="J196" s="7" t="s">
        <v>5</v>
      </c>
      <c r="K196" s="7" t="s">
        <v>5</v>
      </c>
      <c r="L196" s="7" t="s">
        <v>5</v>
      </c>
      <c r="M196" s="7" t="s">
        <v>5</v>
      </c>
      <c r="N196" s="7" t="s">
        <v>5</v>
      </c>
      <c r="O196" s="7" t="s">
        <v>5</v>
      </c>
      <c r="P196" s="7" t="s">
        <v>5</v>
      </c>
      <c r="Q196" s="7" t="s">
        <v>5</v>
      </c>
      <c r="R196" s="7" t="s">
        <v>5</v>
      </c>
      <c r="S196" s="7" t="s">
        <v>5</v>
      </c>
      <c r="T196" s="7" t="s">
        <v>5</v>
      </c>
      <c r="U196" s="7" t="s">
        <v>5</v>
      </c>
      <c r="V196" s="7" t="s">
        <v>5</v>
      </c>
      <c r="W196" s="7" t="s">
        <v>5</v>
      </c>
      <c r="X196" s="7" t="s">
        <v>5</v>
      </c>
      <c r="Y196" s="7" t="s">
        <v>5</v>
      </c>
      <c r="Z196" s="7" t="s">
        <v>5</v>
      </c>
      <c r="AA196" s="7" t="s">
        <v>5</v>
      </c>
      <c r="AB196" s="7">
        <v>22</v>
      </c>
      <c r="AC196" s="7">
        <v>53</v>
      </c>
      <c r="AD196" s="7">
        <v>50</v>
      </c>
      <c r="AE196" s="7">
        <v>60</v>
      </c>
      <c r="AF196" s="7">
        <v>59</v>
      </c>
      <c r="AG196" s="7">
        <v>50</v>
      </c>
      <c r="AH196" s="7">
        <v>38</v>
      </c>
      <c r="AI196" s="7">
        <v>47</v>
      </c>
      <c r="AJ196" s="7">
        <v>60</v>
      </c>
      <c r="AK196" s="7">
        <v>45</v>
      </c>
      <c r="AL196" s="7">
        <v>61</v>
      </c>
      <c r="AM196" s="7">
        <v>66</v>
      </c>
      <c r="AN196" s="7">
        <v>55</v>
      </c>
      <c r="AO196" s="7">
        <v>67</v>
      </c>
      <c r="AP196" s="7" t="s">
        <v>4</v>
      </c>
      <c r="AQ196" s="7" t="s">
        <v>4</v>
      </c>
      <c r="AR196" s="7" t="s">
        <v>4</v>
      </c>
      <c r="AS196" s="7" t="s">
        <v>4</v>
      </c>
      <c r="AT196" s="7" t="s">
        <v>4</v>
      </c>
      <c r="AU196" s="7" t="s">
        <v>4</v>
      </c>
      <c r="AV196" s="7" t="s">
        <v>4</v>
      </c>
      <c r="AW196" s="7" t="s">
        <v>4</v>
      </c>
      <c r="AX196" s="7" t="s">
        <v>4</v>
      </c>
      <c r="AY196" s="7" t="s">
        <v>4</v>
      </c>
      <c r="AZ196" s="7" t="s">
        <v>4</v>
      </c>
      <c r="BA196" s="7" t="s">
        <v>4</v>
      </c>
      <c r="BB196" s="7" t="s">
        <v>4</v>
      </c>
      <c r="BC196" s="7" t="s">
        <v>4</v>
      </c>
      <c r="BD196" s="7" t="s">
        <v>4</v>
      </c>
      <c r="BE196" s="7" t="s">
        <v>4</v>
      </c>
      <c r="BF196" s="7" t="s">
        <v>4</v>
      </c>
      <c r="BG196" s="7" t="s">
        <v>4</v>
      </c>
      <c r="BH196" s="7" t="s">
        <v>4</v>
      </c>
      <c r="BI196" s="7" t="s">
        <v>4</v>
      </c>
      <c r="BJ196" s="7" t="s">
        <v>4</v>
      </c>
      <c r="BK196" s="7" t="s">
        <v>4</v>
      </c>
    </row>
    <row r="197" spans="1:63">
      <c r="A197" s="7" t="s">
        <v>42</v>
      </c>
      <c r="B197" s="7" t="s">
        <v>9</v>
      </c>
      <c r="C197" s="7" t="s">
        <v>5</v>
      </c>
      <c r="D197" s="7" t="s">
        <v>5</v>
      </c>
      <c r="E197" s="7" t="s">
        <v>5</v>
      </c>
      <c r="F197" s="7" t="s">
        <v>5</v>
      </c>
      <c r="G197" s="7" t="s">
        <v>5</v>
      </c>
      <c r="H197" s="7" t="s">
        <v>5</v>
      </c>
      <c r="I197" s="7" t="s">
        <v>5</v>
      </c>
      <c r="J197" s="7" t="s">
        <v>5</v>
      </c>
      <c r="K197" s="7" t="s">
        <v>5</v>
      </c>
      <c r="L197" s="7" t="s">
        <v>5</v>
      </c>
      <c r="M197" s="7" t="s">
        <v>5</v>
      </c>
      <c r="N197" s="7" t="s">
        <v>5</v>
      </c>
      <c r="O197" s="7" t="s">
        <v>5</v>
      </c>
      <c r="P197" s="7" t="s">
        <v>5</v>
      </c>
      <c r="Q197" s="7" t="s">
        <v>5</v>
      </c>
      <c r="R197" s="7" t="s">
        <v>5</v>
      </c>
      <c r="S197" s="7" t="s">
        <v>5</v>
      </c>
      <c r="T197" s="7" t="s">
        <v>5</v>
      </c>
      <c r="U197" s="7" t="s">
        <v>5</v>
      </c>
      <c r="V197" s="7" t="s">
        <v>5</v>
      </c>
      <c r="W197" s="7" t="s">
        <v>5</v>
      </c>
      <c r="X197" s="7" t="s">
        <v>5</v>
      </c>
      <c r="Y197" s="7">
        <v>15</v>
      </c>
      <c r="Z197" s="7">
        <v>24</v>
      </c>
      <c r="AA197" s="7">
        <v>55</v>
      </c>
      <c r="AB197" s="7" t="s">
        <v>5</v>
      </c>
      <c r="AC197" s="7" t="s">
        <v>5</v>
      </c>
      <c r="AD197" s="7" t="s">
        <v>5</v>
      </c>
      <c r="AE197" s="7" t="s">
        <v>5</v>
      </c>
      <c r="AF197" s="7" t="s">
        <v>5</v>
      </c>
      <c r="AG197" s="7" t="s">
        <v>5</v>
      </c>
      <c r="AH197" s="7" t="s">
        <v>5</v>
      </c>
      <c r="AI197" s="7" t="s">
        <v>5</v>
      </c>
      <c r="AJ197" s="7" t="s">
        <v>5</v>
      </c>
      <c r="AK197" s="7" t="s">
        <v>5</v>
      </c>
      <c r="AL197" s="7" t="s">
        <v>5</v>
      </c>
      <c r="AM197" s="7" t="s">
        <v>5</v>
      </c>
      <c r="AN197" s="7" t="s">
        <v>5</v>
      </c>
      <c r="AO197" s="7" t="s">
        <v>5</v>
      </c>
      <c r="AP197" s="7" t="s">
        <v>4</v>
      </c>
      <c r="AQ197" s="7" t="s">
        <v>4</v>
      </c>
      <c r="AR197" s="7" t="s">
        <v>4</v>
      </c>
      <c r="AS197" s="7" t="s">
        <v>4</v>
      </c>
      <c r="AT197" s="7" t="s">
        <v>4</v>
      </c>
      <c r="AU197" s="7" t="s">
        <v>4</v>
      </c>
      <c r="AV197" s="7" t="s">
        <v>4</v>
      </c>
      <c r="AW197" s="7" t="s">
        <v>4</v>
      </c>
      <c r="AX197" s="7" t="s">
        <v>4</v>
      </c>
      <c r="AY197" s="7" t="s">
        <v>4</v>
      </c>
      <c r="AZ197" s="7" t="s">
        <v>4</v>
      </c>
      <c r="BA197" s="7" t="s">
        <v>4</v>
      </c>
      <c r="BB197" s="7" t="s">
        <v>4</v>
      </c>
      <c r="BC197" s="7" t="s">
        <v>4</v>
      </c>
      <c r="BD197" s="7" t="s">
        <v>4</v>
      </c>
      <c r="BE197" s="7" t="s">
        <v>4</v>
      </c>
      <c r="BF197" s="7" t="s">
        <v>4</v>
      </c>
      <c r="BG197" s="7" t="s">
        <v>4</v>
      </c>
      <c r="BH197" s="7" t="s">
        <v>4</v>
      </c>
      <c r="BI197" s="7" t="s">
        <v>4</v>
      </c>
      <c r="BJ197" s="7" t="s">
        <v>4</v>
      </c>
      <c r="BK197" s="7" t="s">
        <v>4</v>
      </c>
    </row>
    <row r="198" spans="1:63">
      <c r="A198" s="7" t="s">
        <v>42</v>
      </c>
      <c r="B198" s="7" t="s">
        <v>7</v>
      </c>
      <c r="C198" s="7" t="s">
        <v>5</v>
      </c>
      <c r="D198" s="7" t="s">
        <v>5</v>
      </c>
      <c r="E198" s="7" t="s">
        <v>5</v>
      </c>
      <c r="F198" s="7" t="s">
        <v>5</v>
      </c>
      <c r="G198" s="7" t="s">
        <v>5</v>
      </c>
      <c r="H198" s="7" t="s">
        <v>5</v>
      </c>
      <c r="I198" s="7" t="s">
        <v>5</v>
      </c>
      <c r="J198" s="7" t="s">
        <v>5</v>
      </c>
      <c r="K198" s="7" t="s">
        <v>5</v>
      </c>
      <c r="L198" s="7" t="s">
        <v>5</v>
      </c>
      <c r="M198" s="7" t="s">
        <v>5</v>
      </c>
      <c r="N198" s="7" t="s">
        <v>5</v>
      </c>
      <c r="O198" s="7" t="s">
        <v>5</v>
      </c>
      <c r="P198" s="7" t="s">
        <v>5</v>
      </c>
      <c r="Q198" s="7" t="s">
        <v>5</v>
      </c>
      <c r="R198" s="7" t="s">
        <v>5</v>
      </c>
      <c r="S198" s="7" t="s">
        <v>5</v>
      </c>
      <c r="T198" s="7" t="s">
        <v>5</v>
      </c>
      <c r="U198" s="7" t="s">
        <v>5</v>
      </c>
      <c r="V198" s="7" t="s">
        <v>5</v>
      </c>
      <c r="W198" s="7" t="s">
        <v>5</v>
      </c>
      <c r="X198" s="7" t="s">
        <v>5</v>
      </c>
      <c r="Y198" s="7" t="s">
        <v>5</v>
      </c>
      <c r="Z198" s="7" t="s">
        <v>5</v>
      </c>
      <c r="AA198" s="7" t="s">
        <v>5</v>
      </c>
      <c r="AB198" s="7">
        <v>55</v>
      </c>
      <c r="AC198" s="7">
        <v>44</v>
      </c>
      <c r="AD198" s="7">
        <v>45</v>
      </c>
      <c r="AE198" s="7">
        <v>45</v>
      </c>
      <c r="AF198" s="7">
        <v>38</v>
      </c>
      <c r="AG198" s="7">
        <v>38</v>
      </c>
      <c r="AH198" s="7">
        <v>43</v>
      </c>
      <c r="AI198" s="7">
        <v>42</v>
      </c>
      <c r="AJ198" s="7">
        <v>103</v>
      </c>
      <c r="AK198" s="7">
        <v>39</v>
      </c>
      <c r="AL198" s="7">
        <v>19</v>
      </c>
      <c r="AM198" s="7">
        <v>21</v>
      </c>
      <c r="AN198" s="7">
        <v>16</v>
      </c>
      <c r="AO198" s="7">
        <v>26</v>
      </c>
      <c r="AP198" s="7" t="s">
        <v>4</v>
      </c>
      <c r="AQ198" s="7" t="s">
        <v>4</v>
      </c>
      <c r="AR198" s="7" t="s">
        <v>4</v>
      </c>
      <c r="AS198" s="7" t="s">
        <v>4</v>
      </c>
      <c r="AT198" s="7" t="s">
        <v>4</v>
      </c>
      <c r="AU198" s="7" t="s">
        <v>4</v>
      </c>
      <c r="AV198" s="7" t="s">
        <v>4</v>
      </c>
      <c r="AW198" s="7" t="s">
        <v>4</v>
      </c>
      <c r="AX198" s="7" t="s">
        <v>4</v>
      </c>
      <c r="AY198" s="7" t="s">
        <v>4</v>
      </c>
      <c r="AZ198" s="7" t="s">
        <v>4</v>
      </c>
      <c r="BA198" s="7" t="s">
        <v>4</v>
      </c>
      <c r="BB198" s="7" t="s">
        <v>4</v>
      </c>
      <c r="BC198" s="7" t="s">
        <v>4</v>
      </c>
      <c r="BD198" s="7" t="s">
        <v>4</v>
      </c>
      <c r="BE198" s="7" t="s">
        <v>4</v>
      </c>
      <c r="BF198" s="7" t="s">
        <v>4</v>
      </c>
      <c r="BG198" s="7" t="s">
        <v>4</v>
      </c>
      <c r="BH198" s="7" t="s">
        <v>4</v>
      </c>
      <c r="BI198" s="7" t="s">
        <v>4</v>
      </c>
      <c r="BJ198" s="7" t="s">
        <v>4</v>
      </c>
      <c r="BK198" s="7" t="s">
        <v>4</v>
      </c>
    </row>
    <row r="199" spans="1:63">
      <c r="A199" s="7" t="s">
        <v>99</v>
      </c>
      <c r="B199" s="7" t="s">
        <v>6</v>
      </c>
      <c r="C199" s="7" t="s">
        <v>4</v>
      </c>
      <c r="D199" s="7" t="s">
        <v>4</v>
      </c>
      <c r="E199" s="7" t="s">
        <v>4</v>
      </c>
      <c r="F199" s="7" t="s">
        <v>4</v>
      </c>
      <c r="G199" s="7" t="s">
        <v>4</v>
      </c>
      <c r="H199" s="7" t="s">
        <v>4</v>
      </c>
      <c r="I199" s="7" t="s">
        <v>4</v>
      </c>
      <c r="J199" s="7" t="s">
        <v>4</v>
      </c>
      <c r="K199" s="7" t="s">
        <v>4</v>
      </c>
      <c r="L199" s="7" t="s">
        <v>4</v>
      </c>
      <c r="M199" s="7" t="s">
        <v>4</v>
      </c>
      <c r="N199" s="7" t="s">
        <v>4</v>
      </c>
      <c r="O199" s="7" t="s">
        <v>4</v>
      </c>
      <c r="P199" s="7" t="s">
        <v>4</v>
      </c>
      <c r="Q199" s="7" t="s">
        <v>4</v>
      </c>
      <c r="R199" s="7" t="s">
        <v>4</v>
      </c>
      <c r="S199" s="7" t="s">
        <v>4</v>
      </c>
      <c r="T199" s="7" t="s">
        <v>4</v>
      </c>
      <c r="U199" s="7" t="s">
        <v>4</v>
      </c>
      <c r="V199" s="7" t="s">
        <v>4</v>
      </c>
      <c r="W199" s="7" t="s">
        <v>4</v>
      </c>
      <c r="X199" s="7" t="s">
        <v>4</v>
      </c>
      <c r="Y199" s="7" t="s">
        <v>4</v>
      </c>
      <c r="Z199" s="7" t="s">
        <v>4</v>
      </c>
      <c r="AA199" s="7" t="s">
        <v>4</v>
      </c>
      <c r="AB199" s="7" t="s">
        <v>4</v>
      </c>
      <c r="AC199" s="7" t="s">
        <v>4</v>
      </c>
      <c r="AD199" s="7" t="s">
        <v>4</v>
      </c>
      <c r="AE199" s="7" t="s">
        <v>4</v>
      </c>
      <c r="AF199" s="7" t="s">
        <v>4</v>
      </c>
      <c r="AG199" s="7" t="s">
        <v>4</v>
      </c>
      <c r="AH199" s="7" t="s">
        <v>4</v>
      </c>
      <c r="AI199" s="7" t="s">
        <v>4</v>
      </c>
      <c r="AJ199" s="7" t="s">
        <v>4</v>
      </c>
      <c r="AK199" s="7" t="s">
        <v>4</v>
      </c>
      <c r="AL199" s="7" t="s">
        <v>4</v>
      </c>
      <c r="AM199" s="7" t="s">
        <v>4</v>
      </c>
      <c r="AN199" s="7" t="s">
        <v>4</v>
      </c>
      <c r="AO199" s="7" t="s">
        <v>4</v>
      </c>
      <c r="AP199" s="7" t="s">
        <v>5</v>
      </c>
      <c r="AQ199" s="7" t="s">
        <v>5</v>
      </c>
      <c r="AR199" s="7" t="s">
        <v>11</v>
      </c>
      <c r="AS199" s="7" t="s">
        <v>5</v>
      </c>
      <c r="AT199" s="7" t="s">
        <v>5</v>
      </c>
      <c r="AU199" s="7" t="s">
        <v>5</v>
      </c>
      <c r="AV199" s="7" t="s">
        <v>5</v>
      </c>
      <c r="AW199" s="7" t="s">
        <v>5</v>
      </c>
      <c r="AX199" s="7" t="s">
        <v>5</v>
      </c>
      <c r="AY199" s="7" t="s">
        <v>5</v>
      </c>
      <c r="AZ199" s="7" t="s">
        <v>11</v>
      </c>
      <c r="BA199" s="7" t="s">
        <v>11</v>
      </c>
      <c r="BB199" s="7" t="s">
        <v>5</v>
      </c>
      <c r="BC199" s="7" t="s">
        <v>5</v>
      </c>
      <c r="BD199" s="7" t="s">
        <v>5</v>
      </c>
      <c r="BE199" s="7" t="s">
        <v>11</v>
      </c>
      <c r="BF199" s="7" t="s">
        <v>5</v>
      </c>
      <c r="BG199" s="7" t="s">
        <v>11</v>
      </c>
      <c r="BH199" s="7" t="s">
        <v>11</v>
      </c>
      <c r="BI199" s="7" t="s">
        <v>4</v>
      </c>
      <c r="BJ199" s="7" t="s">
        <v>11</v>
      </c>
      <c r="BK199" s="7" t="s">
        <v>4</v>
      </c>
    </row>
    <row r="200" spans="1:63">
      <c r="A200" s="7" t="s">
        <v>99</v>
      </c>
      <c r="B200" s="7" t="s">
        <v>7</v>
      </c>
      <c r="C200" s="7" t="s">
        <v>4</v>
      </c>
      <c r="D200" s="7" t="s">
        <v>4</v>
      </c>
      <c r="E200" s="7" t="s">
        <v>4</v>
      </c>
      <c r="F200" s="7" t="s">
        <v>4</v>
      </c>
      <c r="G200" s="7" t="s">
        <v>4</v>
      </c>
      <c r="H200" s="7" t="s">
        <v>4</v>
      </c>
      <c r="I200" s="7" t="s">
        <v>4</v>
      </c>
      <c r="J200" s="7" t="s">
        <v>4</v>
      </c>
      <c r="K200" s="7" t="s">
        <v>4</v>
      </c>
      <c r="L200" s="7" t="s">
        <v>4</v>
      </c>
      <c r="M200" s="7" t="s">
        <v>4</v>
      </c>
      <c r="N200" s="7" t="s">
        <v>4</v>
      </c>
      <c r="O200" s="7" t="s">
        <v>4</v>
      </c>
      <c r="P200" s="7" t="s">
        <v>4</v>
      </c>
      <c r="Q200" s="7" t="s">
        <v>4</v>
      </c>
      <c r="R200" s="7" t="s">
        <v>4</v>
      </c>
      <c r="S200" s="7" t="s">
        <v>4</v>
      </c>
      <c r="T200" s="7" t="s">
        <v>4</v>
      </c>
      <c r="U200" s="7" t="s">
        <v>4</v>
      </c>
      <c r="V200" s="7" t="s">
        <v>4</v>
      </c>
      <c r="W200" s="7" t="s">
        <v>4</v>
      </c>
      <c r="X200" s="7" t="s">
        <v>4</v>
      </c>
      <c r="Y200" s="7" t="s">
        <v>4</v>
      </c>
      <c r="Z200" s="7" t="s">
        <v>4</v>
      </c>
      <c r="AA200" s="7" t="s">
        <v>4</v>
      </c>
      <c r="AB200" s="7" t="s">
        <v>4</v>
      </c>
      <c r="AC200" s="7" t="s">
        <v>4</v>
      </c>
      <c r="AD200" s="7" t="s">
        <v>4</v>
      </c>
      <c r="AE200" s="7" t="s">
        <v>4</v>
      </c>
      <c r="AF200" s="7" t="s">
        <v>4</v>
      </c>
      <c r="AG200" s="7" t="s">
        <v>4</v>
      </c>
      <c r="AH200" s="7" t="s">
        <v>4</v>
      </c>
      <c r="AI200" s="7" t="s">
        <v>4</v>
      </c>
      <c r="AJ200" s="7" t="s">
        <v>4</v>
      </c>
      <c r="AK200" s="7" t="s">
        <v>4</v>
      </c>
      <c r="AL200" s="7" t="s">
        <v>4</v>
      </c>
      <c r="AM200" s="7" t="s">
        <v>4</v>
      </c>
      <c r="AN200" s="7" t="s">
        <v>4</v>
      </c>
      <c r="AO200" s="7" t="s">
        <v>4</v>
      </c>
      <c r="AP200" s="7" t="s">
        <v>5</v>
      </c>
      <c r="AQ200" s="7" t="s">
        <v>5</v>
      </c>
      <c r="AR200" s="7" t="s">
        <v>5</v>
      </c>
      <c r="AS200" s="7" t="s">
        <v>5</v>
      </c>
      <c r="AT200" s="7" t="s">
        <v>5</v>
      </c>
      <c r="AU200" s="7" t="s">
        <v>5</v>
      </c>
      <c r="AV200" s="7" t="s">
        <v>5</v>
      </c>
      <c r="AW200" s="7" t="s">
        <v>5</v>
      </c>
      <c r="AX200" s="7" t="s">
        <v>11</v>
      </c>
      <c r="AY200" s="7" t="s">
        <v>5</v>
      </c>
      <c r="AZ200" s="7" t="s">
        <v>5</v>
      </c>
      <c r="BA200" s="7" t="s">
        <v>5</v>
      </c>
      <c r="BB200" s="7" t="s">
        <v>5</v>
      </c>
      <c r="BC200" s="7" t="s">
        <v>5</v>
      </c>
      <c r="BD200" s="7" t="s">
        <v>5</v>
      </c>
      <c r="BE200" s="7" t="s">
        <v>5</v>
      </c>
      <c r="BF200" s="7" t="s">
        <v>5</v>
      </c>
      <c r="BG200" s="7" t="s">
        <v>4</v>
      </c>
      <c r="BH200" s="7" t="s">
        <v>4</v>
      </c>
      <c r="BI200" s="7" t="s">
        <v>4</v>
      </c>
      <c r="BJ200" s="7" t="s">
        <v>4</v>
      </c>
      <c r="BK200" s="7" t="s">
        <v>4</v>
      </c>
    </row>
    <row r="201" spans="1:63">
      <c r="A201" s="7" t="s">
        <v>43</v>
      </c>
      <c r="B201" s="7" t="s">
        <v>6</v>
      </c>
      <c r="C201" s="7" t="s">
        <v>4</v>
      </c>
      <c r="D201" s="7" t="s">
        <v>4</v>
      </c>
      <c r="E201" s="7" t="s">
        <v>4</v>
      </c>
      <c r="F201" s="7" t="s">
        <v>4</v>
      </c>
      <c r="G201" s="7" t="s">
        <v>4</v>
      </c>
      <c r="H201" s="7" t="s">
        <v>4</v>
      </c>
      <c r="I201" s="7" t="s">
        <v>4</v>
      </c>
      <c r="J201" s="7" t="s">
        <v>4</v>
      </c>
      <c r="K201" s="7" t="s">
        <v>4</v>
      </c>
      <c r="L201" s="7" t="s">
        <v>4</v>
      </c>
      <c r="M201" s="7" t="s">
        <v>4</v>
      </c>
      <c r="N201" s="7" t="s">
        <v>4</v>
      </c>
      <c r="O201" s="7" t="s">
        <v>4</v>
      </c>
      <c r="P201" s="7" t="s">
        <v>4</v>
      </c>
      <c r="Q201" s="7" t="s">
        <v>4</v>
      </c>
      <c r="R201" s="7" t="s">
        <v>4</v>
      </c>
      <c r="S201" s="7" t="s">
        <v>4</v>
      </c>
      <c r="T201" s="7" t="s">
        <v>4</v>
      </c>
      <c r="U201" s="7" t="s">
        <v>4</v>
      </c>
      <c r="V201" s="7" t="s">
        <v>4</v>
      </c>
      <c r="W201" s="7" t="s">
        <v>4</v>
      </c>
      <c r="X201" s="7" t="s">
        <v>4</v>
      </c>
      <c r="Y201" s="7" t="s">
        <v>4</v>
      </c>
      <c r="Z201" s="7" t="s">
        <v>4</v>
      </c>
      <c r="AA201" s="7" t="s">
        <v>4</v>
      </c>
      <c r="AB201" s="7" t="s">
        <v>4</v>
      </c>
      <c r="AC201" s="7" t="s">
        <v>4</v>
      </c>
      <c r="AD201" s="7" t="s">
        <v>4</v>
      </c>
      <c r="AE201" s="7" t="s">
        <v>4</v>
      </c>
      <c r="AF201" s="7" t="s">
        <v>4</v>
      </c>
      <c r="AG201" s="7" t="s">
        <v>4</v>
      </c>
      <c r="AH201" s="7" t="s">
        <v>4</v>
      </c>
      <c r="AI201" s="7" t="s">
        <v>4</v>
      </c>
      <c r="AJ201" s="7" t="s">
        <v>4</v>
      </c>
      <c r="AK201" s="7" t="s">
        <v>4</v>
      </c>
      <c r="AL201" s="7" t="s">
        <v>4</v>
      </c>
      <c r="AM201" s="7" t="s">
        <v>4</v>
      </c>
      <c r="AN201" s="7" t="s">
        <v>4</v>
      </c>
      <c r="AO201" s="7" t="s">
        <v>4</v>
      </c>
      <c r="AP201" s="7">
        <v>200</v>
      </c>
      <c r="AQ201" s="7">
        <v>96</v>
      </c>
      <c r="AR201" s="7">
        <v>164</v>
      </c>
      <c r="AS201" s="7">
        <v>97</v>
      </c>
      <c r="AT201" s="7">
        <v>28</v>
      </c>
      <c r="AU201" s="7">
        <v>9</v>
      </c>
      <c r="AV201" s="7">
        <v>59</v>
      </c>
      <c r="AW201" s="7">
        <v>29</v>
      </c>
      <c r="AX201" s="7">
        <v>11</v>
      </c>
      <c r="AY201" s="7">
        <v>50</v>
      </c>
      <c r="AZ201" s="7">
        <v>24</v>
      </c>
      <c r="BA201" s="7">
        <v>7</v>
      </c>
      <c r="BB201" s="7">
        <v>9</v>
      </c>
      <c r="BC201" s="7">
        <v>3</v>
      </c>
      <c r="BD201" s="7">
        <v>486</v>
      </c>
      <c r="BE201" s="7">
        <v>1</v>
      </c>
      <c r="BF201" s="7">
        <v>11</v>
      </c>
      <c r="BG201" s="7">
        <v>10</v>
      </c>
      <c r="BH201" s="7">
        <v>2</v>
      </c>
      <c r="BI201" s="7">
        <v>4</v>
      </c>
      <c r="BJ201" s="7">
        <v>26</v>
      </c>
      <c r="BK201" s="7">
        <v>7</v>
      </c>
    </row>
    <row r="202" spans="1:63">
      <c r="A202" s="7" t="s">
        <v>43</v>
      </c>
      <c r="B202" s="7" t="s">
        <v>7</v>
      </c>
      <c r="C202" s="7" t="s">
        <v>4</v>
      </c>
      <c r="D202" s="7" t="s">
        <v>4</v>
      </c>
      <c r="E202" s="7" t="s">
        <v>4</v>
      </c>
      <c r="F202" s="7" t="s">
        <v>4</v>
      </c>
      <c r="G202" s="7" t="s">
        <v>4</v>
      </c>
      <c r="H202" s="7" t="s">
        <v>4</v>
      </c>
      <c r="I202" s="7" t="s">
        <v>4</v>
      </c>
      <c r="J202" s="7" t="s">
        <v>4</v>
      </c>
      <c r="K202" s="7" t="s">
        <v>4</v>
      </c>
      <c r="L202" s="7" t="s">
        <v>4</v>
      </c>
      <c r="M202" s="7" t="s">
        <v>4</v>
      </c>
      <c r="N202" s="7" t="s">
        <v>4</v>
      </c>
      <c r="O202" s="7" t="s">
        <v>4</v>
      </c>
      <c r="P202" s="7" t="s">
        <v>4</v>
      </c>
      <c r="Q202" s="7" t="s">
        <v>4</v>
      </c>
      <c r="R202" s="7" t="s">
        <v>4</v>
      </c>
      <c r="S202" s="7" t="s">
        <v>4</v>
      </c>
      <c r="T202" s="7" t="s">
        <v>4</v>
      </c>
      <c r="U202" s="7" t="s">
        <v>4</v>
      </c>
      <c r="V202" s="7" t="s">
        <v>4</v>
      </c>
      <c r="W202" s="7" t="s">
        <v>4</v>
      </c>
      <c r="X202" s="7" t="s">
        <v>4</v>
      </c>
      <c r="Y202" s="7" t="s">
        <v>4</v>
      </c>
      <c r="Z202" s="7" t="s">
        <v>4</v>
      </c>
      <c r="AA202" s="7" t="s">
        <v>4</v>
      </c>
      <c r="AB202" s="7" t="s">
        <v>4</v>
      </c>
      <c r="AC202" s="7" t="s">
        <v>4</v>
      </c>
      <c r="AD202" s="7" t="s">
        <v>4</v>
      </c>
      <c r="AE202" s="7" t="s">
        <v>4</v>
      </c>
      <c r="AF202" s="7" t="s">
        <v>4</v>
      </c>
      <c r="AG202" s="7" t="s">
        <v>4</v>
      </c>
      <c r="AH202" s="7" t="s">
        <v>4</v>
      </c>
      <c r="AI202" s="7" t="s">
        <v>4</v>
      </c>
      <c r="AJ202" s="7" t="s">
        <v>4</v>
      </c>
      <c r="AK202" s="7" t="s">
        <v>4</v>
      </c>
      <c r="AL202" s="7" t="s">
        <v>4</v>
      </c>
      <c r="AM202" s="7" t="s">
        <v>4</v>
      </c>
      <c r="AN202" s="7" t="s">
        <v>4</v>
      </c>
      <c r="AO202" s="7" t="s">
        <v>4</v>
      </c>
      <c r="AP202" s="7">
        <v>1320</v>
      </c>
      <c r="AQ202" s="7">
        <v>1466</v>
      </c>
      <c r="AR202" s="7">
        <v>2403</v>
      </c>
      <c r="AS202" s="7">
        <v>1694</v>
      </c>
      <c r="AT202" s="7">
        <v>1770</v>
      </c>
      <c r="AU202" s="7">
        <v>3167</v>
      </c>
      <c r="AV202" s="7">
        <v>1457</v>
      </c>
      <c r="AW202" s="7">
        <v>1760</v>
      </c>
      <c r="AX202" s="7">
        <v>1610</v>
      </c>
      <c r="AY202" s="7">
        <v>1923</v>
      </c>
      <c r="AZ202" s="7">
        <v>3534</v>
      </c>
      <c r="BA202" s="7">
        <v>1686</v>
      </c>
      <c r="BB202" s="7">
        <v>1340</v>
      </c>
      <c r="BC202" s="7">
        <v>1193</v>
      </c>
      <c r="BD202" s="7">
        <v>882</v>
      </c>
      <c r="BE202" s="7">
        <v>835</v>
      </c>
      <c r="BF202" s="7">
        <v>1624</v>
      </c>
      <c r="BG202" s="7">
        <v>1959</v>
      </c>
      <c r="BH202" s="7">
        <v>2704</v>
      </c>
      <c r="BI202" s="7">
        <v>3363</v>
      </c>
      <c r="BJ202" s="7">
        <v>2747</v>
      </c>
      <c r="BK202" s="7">
        <v>4401</v>
      </c>
    </row>
    <row r="203" spans="1:63">
      <c r="A203" s="7" t="s">
        <v>43</v>
      </c>
      <c r="B203" s="7" t="s">
        <v>9</v>
      </c>
      <c r="C203" s="7">
        <v>1434</v>
      </c>
      <c r="D203" s="7">
        <v>1672</v>
      </c>
      <c r="E203" s="7">
        <v>2236</v>
      </c>
      <c r="F203" s="7">
        <v>1709</v>
      </c>
      <c r="G203" s="7">
        <v>764</v>
      </c>
      <c r="H203" s="7">
        <v>742</v>
      </c>
      <c r="I203" s="7">
        <v>998</v>
      </c>
      <c r="J203" s="7">
        <v>762</v>
      </c>
      <c r="K203" s="7">
        <v>1254</v>
      </c>
      <c r="L203" s="7">
        <v>1031</v>
      </c>
      <c r="M203" s="7">
        <v>946</v>
      </c>
      <c r="N203" s="7">
        <v>1068</v>
      </c>
      <c r="O203" s="7">
        <v>1836</v>
      </c>
      <c r="P203" s="7">
        <v>1256</v>
      </c>
      <c r="Q203" s="7">
        <v>1692</v>
      </c>
      <c r="R203" s="7">
        <v>1697</v>
      </c>
      <c r="S203" s="7">
        <v>1832</v>
      </c>
      <c r="T203" s="7">
        <v>2556</v>
      </c>
      <c r="U203" s="7">
        <v>2309</v>
      </c>
      <c r="V203" s="7">
        <v>2456</v>
      </c>
      <c r="W203" s="7">
        <v>2699</v>
      </c>
      <c r="X203" s="7">
        <v>2212</v>
      </c>
      <c r="Y203" s="7">
        <v>1378</v>
      </c>
      <c r="Z203" s="7">
        <v>1990</v>
      </c>
      <c r="AA203" s="7">
        <v>3256</v>
      </c>
      <c r="AB203" s="7" t="s">
        <v>5</v>
      </c>
      <c r="AC203" s="7" t="s">
        <v>5</v>
      </c>
      <c r="AD203" s="7" t="s">
        <v>5</v>
      </c>
      <c r="AE203" s="7" t="s">
        <v>5</v>
      </c>
      <c r="AF203" s="7" t="s">
        <v>5</v>
      </c>
      <c r="AG203" s="7" t="s">
        <v>5</v>
      </c>
      <c r="AH203" s="7" t="s">
        <v>5</v>
      </c>
      <c r="AI203" s="7" t="s">
        <v>5</v>
      </c>
      <c r="AJ203" s="7" t="s">
        <v>5</v>
      </c>
      <c r="AK203" s="7" t="s">
        <v>5</v>
      </c>
      <c r="AL203" s="7" t="s">
        <v>5</v>
      </c>
      <c r="AM203" s="7" t="s">
        <v>5</v>
      </c>
      <c r="AN203" s="7" t="s">
        <v>5</v>
      </c>
      <c r="AO203" s="7" t="s">
        <v>5</v>
      </c>
      <c r="AP203" s="7" t="s">
        <v>4</v>
      </c>
      <c r="AQ203" s="7" t="s">
        <v>4</v>
      </c>
      <c r="AR203" s="7" t="s">
        <v>4</v>
      </c>
      <c r="AS203" s="7" t="s">
        <v>4</v>
      </c>
      <c r="AT203" s="7" t="s">
        <v>4</v>
      </c>
      <c r="AU203" s="7" t="s">
        <v>4</v>
      </c>
      <c r="AV203" s="7" t="s">
        <v>4</v>
      </c>
      <c r="AW203" s="7" t="s">
        <v>4</v>
      </c>
      <c r="AX203" s="7" t="s">
        <v>4</v>
      </c>
      <c r="AY203" s="7" t="s">
        <v>4</v>
      </c>
      <c r="AZ203" s="7" t="s">
        <v>4</v>
      </c>
      <c r="BA203" s="7" t="s">
        <v>4</v>
      </c>
      <c r="BB203" s="7" t="s">
        <v>4</v>
      </c>
      <c r="BC203" s="7" t="s">
        <v>4</v>
      </c>
      <c r="BD203" s="7" t="s">
        <v>4</v>
      </c>
      <c r="BE203" s="7" t="s">
        <v>4</v>
      </c>
      <c r="BF203" s="7" t="s">
        <v>4</v>
      </c>
      <c r="BG203" s="7" t="s">
        <v>4</v>
      </c>
      <c r="BH203" s="7" t="s">
        <v>4</v>
      </c>
      <c r="BI203" s="7" t="s">
        <v>4</v>
      </c>
      <c r="BJ203" s="7" t="s">
        <v>4</v>
      </c>
      <c r="BK203" s="7" t="s">
        <v>4</v>
      </c>
    </row>
    <row r="204" spans="1:63">
      <c r="A204" s="7" t="s">
        <v>43</v>
      </c>
      <c r="B204" s="7" t="s">
        <v>7</v>
      </c>
      <c r="C204" s="7" t="s">
        <v>5</v>
      </c>
      <c r="D204" s="7" t="s">
        <v>5</v>
      </c>
      <c r="E204" s="7" t="s">
        <v>5</v>
      </c>
      <c r="F204" s="7" t="s">
        <v>5</v>
      </c>
      <c r="G204" s="7" t="s">
        <v>5</v>
      </c>
      <c r="H204" s="7" t="s">
        <v>5</v>
      </c>
      <c r="I204" s="7" t="s">
        <v>5</v>
      </c>
      <c r="J204" s="7" t="s">
        <v>5</v>
      </c>
      <c r="K204" s="7" t="s">
        <v>5</v>
      </c>
      <c r="L204" s="7" t="s">
        <v>5</v>
      </c>
      <c r="M204" s="7" t="s">
        <v>5</v>
      </c>
      <c r="N204" s="7" t="s">
        <v>5</v>
      </c>
      <c r="O204" s="7" t="s">
        <v>5</v>
      </c>
      <c r="P204" s="7" t="s">
        <v>5</v>
      </c>
      <c r="Q204" s="7" t="s">
        <v>5</v>
      </c>
      <c r="R204" s="7" t="s">
        <v>5</v>
      </c>
      <c r="S204" s="7" t="s">
        <v>5</v>
      </c>
      <c r="T204" s="7" t="s">
        <v>5</v>
      </c>
      <c r="U204" s="7" t="s">
        <v>5</v>
      </c>
      <c r="V204" s="7" t="s">
        <v>5</v>
      </c>
      <c r="W204" s="7" t="s">
        <v>5</v>
      </c>
      <c r="X204" s="7" t="s">
        <v>5</v>
      </c>
      <c r="Y204" s="7" t="s">
        <v>5</v>
      </c>
      <c r="Z204" s="7" t="s">
        <v>5</v>
      </c>
      <c r="AA204" s="7" t="s">
        <v>5</v>
      </c>
      <c r="AB204" s="7">
        <v>1302</v>
      </c>
      <c r="AC204" s="7">
        <v>3086</v>
      </c>
      <c r="AD204" s="7">
        <v>2909</v>
      </c>
      <c r="AE204" s="7">
        <v>2112</v>
      </c>
      <c r="AF204" s="7">
        <v>2017</v>
      </c>
      <c r="AG204" s="7">
        <v>6844</v>
      </c>
      <c r="AH204" s="7">
        <v>9302</v>
      </c>
      <c r="AI204" s="7">
        <v>4277</v>
      </c>
      <c r="AJ204" s="7">
        <v>4731</v>
      </c>
      <c r="AK204" s="7">
        <v>2376</v>
      </c>
      <c r="AL204" s="7">
        <v>3744</v>
      </c>
      <c r="AM204" s="7">
        <v>1109</v>
      </c>
      <c r="AN204" s="7">
        <v>2423</v>
      </c>
      <c r="AO204" s="7">
        <v>2900</v>
      </c>
      <c r="AP204" s="7" t="s">
        <v>4</v>
      </c>
      <c r="AQ204" s="7" t="s">
        <v>4</v>
      </c>
      <c r="AR204" s="7" t="s">
        <v>4</v>
      </c>
      <c r="AS204" s="7" t="s">
        <v>4</v>
      </c>
      <c r="AT204" s="7" t="s">
        <v>4</v>
      </c>
      <c r="AU204" s="7" t="s">
        <v>4</v>
      </c>
      <c r="AV204" s="7" t="s">
        <v>4</v>
      </c>
      <c r="AW204" s="7" t="s">
        <v>4</v>
      </c>
      <c r="AX204" s="7" t="s">
        <v>4</v>
      </c>
      <c r="AY204" s="7" t="s">
        <v>4</v>
      </c>
      <c r="AZ204" s="7" t="s">
        <v>4</v>
      </c>
      <c r="BA204" s="7" t="s">
        <v>4</v>
      </c>
      <c r="BB204" s="7" t="s">
        <v>4</v>
      </c>
      <c r="BC204" s="7" t="s">
        <v>4</v>
      </c>
      <c r="BD204" s="7" t="s">
        <v>4</v>
      </c>
      <c r="BE204" s="7" t="s">
        <v>4</v>
      </c>
      <c r="BF204" s="7" t="s">
        <v>4</v>
      </c>
      <c r="BG204" s="7" t="s">
        <v>4</v>
      </c>
      <c r="BH204" s="7" t="s">
        <v>4</v>
      </c>
      <c r="BI204" s="7" t="s">
        <v>4</v>
      </c>
      <c r="BJ204" s="7" t="s">
        <v>4</v>
      </c>
      <c r="BK204" s="7" t="s">
        <v>4</v>
      </c>
    </row>
    <row r="205" spans="1:63">
      <c r="A205" s="7" t="s">
        <v>44</v>
      </c>
      <c r="B205" s="7" t="s">
        <v>6</v>
      </c>
      <c r="C205" s="7" t="s">
        <v>5</v>
      </c>
      <c r="D205" s="7" t="s">
        <v>5</v>
      </c>
      <c r="E205" s="7" t="s">
        <v>5</v>
      </c>
      <c r="F205" s="7" t="s">
        <v>5</v>
      </c>
      <c r="G205" s="7" t="s">
        <v>5</v>
      </c>
      <c r="H205" s="7" t="s">
        <v>5</v>
      </c>
      <c r="I205" s="7" t="s">
        <v>5</v>
      </c>
      <c r="J205" s="7" t="s">
        <v>5</v>
      </c>
      <c r="K205" s="7" t="s">
        <v>5</v>
      </c>
      <c r="L205" s="7" t="s">
        <v>5</v>
      </c>
      <c r="M205" s="7" t="s">
        <v>5</v>
      </c>
      <c r="N205" s="7" t="s">
        <v>5</v>
      </c>
      <c r="O205" s="7" t="s">
        <v>5</v>
      </c>
      <c r="P205" s="7" t="s">
        <v>5</v>
      </c>
      <c r="Q205" s="7" t="s">
        <v>5</v>
      </c>
      <c r="R205" s="7" t="s">
        <v>5</v>
      </c>
      <c r="S205" s="7" t="s">
        <v>5</v>
      </c>
      <c r="T205" s="7" t="s">
        <v>5</v>
      </c>
      <c r="U205" s="7" t="s">
        <v>5</v>
      </c>
      <c r="V205" s="7" t="s">
        <v>5</v>
      </c>
      <c r="W205" s="7" t="s">
        <v>5</v>
      </c>
      <c r="X205" s="7" t="s">
        <v>5</v>
      </c>
      <c r="Y205" s="7" t="s">
        <v>5</v>
      </c>
      <c r="Z205" s="7" t="s">
        <v>5</v>
      </c>
      <c r="AA205" s="7" t="s">
        <v>5</v>
      </c>
      <c r="AB205" s="7">
        <v>66</v>
      </c>
      <c r="AC205" s="7">
        <v>96</v>
      </c>
      <c r="AD205" s="7" t="s">
        <v>5</v>
      </c>
      <c r="AE205" s="7" t="s">
        <v>5</v>
      </c>
      <c r="AF205" s="7" t="s">
        <v>5</v>
      </c>
      <c r="AG205" s="7" t="s">
        <v>5</v>
      </c>
      <c r="AH205" s="7" t="s">
        <v>5</v>
      </c>
      <c r="AI205" s="7" t="s">
        <v>5</v>
      </c>
      <c r="AJ205" s="7" t="s">
        <v>5</v>
      </c>
      <c r="AK205" s="7" t="s">
        <v>5</v>
      </c>
      <c r="AL205" s="7" t="s">
        <v>5</v>
      </c>
      <c r="AM205" s="7" t="s">
        <v>5</v>
      </c>
      <c r="AN205" s="7" t="s">
        <v>5</v>
      </c>
      <c r="AO205" s="7" t="s">
        <v>5</v>
      </c>
      <c r="AP205" s="7" t="s">
        <v>4</v>
      </c>
      <c r="AQ205" s="7" t="s">
        <v>4</v>
      </c>
      <c r="AR205" s="7" t="s">
        <v>4</v>
      </c>
      <c r="AS205" s="7" t="s">
        <v>4</v>
      </c>
      <c r="AT205" s="7" t="s">
        <v>4</v>
      </c>
      <c r="AU205" s="7" t="s">
        <v>4</v>
      </c>
      <c r="AV205" s="7" t="s">
        <v>4</v>
      </c>
      <c r="AW205" s="7" t="s">
        <v>4</v>
      </c>
      <c r="AX205" s="7" t="s">
        <v>4</v>
      </c>
      <c r="AY205" s="7" t="s">
        <v>4</v>
      </c>
      <c r="AZ205" s="7" t="s">
        <v>4</v>
      </c>
      <c r="BA205" s="7" t="s">
        <v>4</v>
      </c>
      <c r="BB205" s="7" t="s">
        <v>4</v>
      </c>
      <c r="BC205" s="7" t="s">
        <v>4</v>
      </c>
      <c r="BD205" s="7" t="s">
        <v>4</v>
      </c>
      <c r="BE205" s="7" t="s">
        <v>4</v>
      </c>
      <c r="BF205" s="7" t="s">
        <v>4</v>
      </c>
      <c r="BG205" s="7" t="s">
        <v>4</v>
      </c>
      <c r="BH205" s="7" t="s">
        <v>4</v>
      </c>
      <c r="BI205" s="7" t="s">
        <v>4</v>
      </c>
      <c r="BJ205" s="7" t="s">
        <v>4</v>
      </c>
      <c r="BK205" s="7" t="s">
        <v>4</v>
      </c>
    </row>
    <row r="206" spans="1:63">
      <c r="A206" s="7" t="s">
        <v>44</v>
      </c>
      <c r="B206" s="7" t="s">
        <v>9</v>
      </c>
      <c r="C206" s="7">
        <v>327</v>
      </c>
      <c r="D206" s="7">
        <v>464</v>
      </c>
      <c r="E206" s="7">
        <v>387</v>
      </c>
      <c r="F206" s="7">
        <v>577</v>
      </c>
      <c r="G206" s="7">
        <v>403</v>
      </c>
      <c r="H206" s="7">
        <v>393</v>
      </c>
      <c r="I206" s="7">
        <v>401</v>
      </c>
      <c r="J206" s="7">
        <v>398</v>
      </c>
      <c r="K206" s="7">
        <v>425</v>
      </c>
      <c r="L206" s="7">
        <v>486</v>
      </c>
      <c r="M206" s="7">
        <v>470</v>
      </c>
      <c r="N206" s="7">
        <v>444</v>
      </c>
      <c r="O206" s="7">
        <v>532</v>
      </c>
      <c r="P206" s="7">
        <v>506</v>
      </c>
      <c r="Q206" s="7">
        <v>500</v>
      </c>
      <c r="R206" s="7">
        <v>605</v>
      </c>
      <c r="S206" s="7">
        <v>521</v>
      </c>
      <c r="T206" s="7">
        <v>540</v>
      </c>
      <c r="U206" s="7">
        <v>584</v>
      </c>
      <c r="V206" s="7">
        <v>587</v>
      </c>
      <c r="W206" s="7">
        <v>817</v>
      </c>
      <c r="X206" s="7">
        <v>652</v>
      </c>
      <c r="Y206" s="7">
        <v>383</v>
      </c>
      <c r="Z206" s="7">
        <v>626</v>
      </c>
      <c r="AA206" s="7">
        <v>456</v>
      </c>
      <c r="AB206" s="7" t="s">
        <v>5</v>
      </c>
      <c r="AC206" s="7" t="s">
        <v>5</v>
      </c>
      <c r="AD206" s="7" t="s">
        <v>5</v>
      </c>
      <c r="AE206" s="7" t="s">
        <v>5</v>
      </c>
      <c r="AF206" s="7" t="s">
        <v>5</v>
      </c>
      <c r="AG206" s="7" t="s">
        <v>5</v>
      </c>
      <c r="AH206" s="7" t="s">
        <v>5</v>
      </c>
      <c r="AI206" s="7" t="s">
        <v>5</v>
      </c>
      <c r="AJ206" s="7" t="s">
        <v>5</v>
      </c>
      <c r="AK206" s="7" t="s">
        <v>5</v>
      </c>
      <c r="AL206" s="7" t="s">
        <v>5</v>
      </c>
      <c r="AM206" s="7" t="s">
        <v>5</v>
      </c>
      <c r="AN206" s="7" t="s">
        <v>5</v>
      </c>
      <c r="AO206" s="7" t="s">
        <v>5</v>
      </c>
      <c r="AP206" s="7" t="s">
        <v>4</v>
      </c>
      <c r="AQ206" s="7" t="s">
        <v>4</v>
      </c>
      <c r="AR206" s="7" t="s">
        <v>4</v>
      </c>
      <c r="AS206" s="7" t="s">
        <v>4</v>
      </c>
      <c r="AT206" s="7" t="s">
        <v>4</v>
      </c>
      <c r="AU206" s="7" t="s">
        <v>4</v>
      </c>
      <c r="AV206" s="7" t="s">
        <v>4</v>
      </c>
      <c r="AW206" s="7" t="s">
        <v>4</v>
      </c>
      <c r="AX206" s="7" t="s">
        <v>4</v>
      </c>
      <c r="AY206" s="7" t="s">
        <v>4</v>
      </c>
      <c r="AZ206" s="7" t="s">
        <v>4</v>
      </c>
      <c r="BA206" s="7" t="s">
        <v>4</v>
      </c>
      <c r="BB206" s="7" t="s">
        <v>4</v>
      </c>
      <c r="BC206" s="7" t="s">
        <v>4</v>
      </c>
      <c r="BD206" s="7" t="s">
        <v>4</v>
      </c>
      <c r="BE206" s="7" t="s">
        <v>4</v>
      </c>
      <c r="BF206" s="7" t="s">
        <v>4</v>
      </c>
      <c r="BG206" s="7" t="s">
        <v>4</v>
      </c>
      <c r="BH206" s="7" t="s">
        <v>4</v>
      </c>
      <c r="BI206" s="7" t="s">
        <v>4</v>
      </c>
      <c r="BJ206" s="7" t="s">
        <v>4</v>
      </c>
      <c r="BK206" s="7" t="s">
        <v>4</v>
      </c>
    </row>
    <row r="207" spans="1:63">
      <c r="A207" s="7" t="s">
        <v>44</v>
      </c>
      <c r="B207" s="7" t="s">
        <v>7</v>
      </c>
      <c r="C207" s="7" t="s">
        <v>5</v>
      </c>
      <c r="D207" s="7" t="s">
        <v>5</v>
      </c>
      <c r="E207" s="7" t="s">
        <v>5</v>
      </c>
      <c r="F207" s="7" t="s">
        <v>5</v>
      </c>
      <c r="G207" s="7" t="s">
        <v>5</v>
      </c>
      <c r="H207" s="7" t="s">
        <v>5</v>
      </c>
      <c r="I207" s="7" t="s">
        <v>5</v>
      </c>
      <c r="J207" s="7" t="s">
        <v>5</v>
      </c>
      <c r="K207" s="7" t="s">
        <v>5</v>
      </c>
      <c r="L207" s="7" t="s">
        <v>5</v>
      </c>
      <c r="M207" s="7" t="s">
        <v>5</v>
      </c>
      <c r="N207" s="7" t="s">
        <v>5</v>
      </c>
      <c r="O207" s="7" t="s">
        <v>5</v>
      </c>
      <c r="P207" s="7" t="s">
        <v>5</v>
      </c>
      <c r="Q207" s="7" t="s">
        <v>5</v>
      </c>
      <c r="R207" s="7" t="s">
        <v>5</v>
      </c>
      <c r="S207" s="7" t="s">
        <v>5</v>
      </c>
      <c r="T207" s="7" t="s">
        <v>5</v>
      </c>
      <c r="U207" s="7" t="s">
        <v>5</v>
      </c>
      <c r="V207" s="7" t="s">
        <v>5</v>
      </c>
      <c r="W207" s="7" t="s">
        <v>5</v>
      </c>
      <c r="X207" s="7" t="s">
        <v>5</v>
      </c>
      <c r="Y207" s="7" t="s">
        <v>5</v>
      </c>
      <c r="Z207" s="7" t="s">
        <v>5</v>
      </c>
      <c r="AA207" s="7" t="s">
        <v>5</v>
      </c>
      <c r="AB207" s="7">
        <v>208</v>
      </c>
      <c r="AC207" s="7">
        <v>252</v>
      </c>
      <c r="AD207" s="7" t="s">
        <v>5</v>
      </c>
      <c r="AE207" s="7" t="s">
        <v>5</v>
      </c>
      <c r="AF207" s="7" t="s">
        <v>5</v>
      </c>
      <c r="AG207" s="7" t="s">
        <v>5</v>
      </c>
      <c r="AH207" s="7" t="s">
        <v>5</v>
      </c>
      <c r="AI207" s="7" t="s">
        <v>5</v>
      </c>
      <c r="AJ207" s="7" t="s">
        <v>5</v>
      </c>
      <c r="AK207" s="7" t="s">
        <v>5</v>
      </c>
      <c r="AL207" s="7" t="s">
        <v>5</v>
      </c>
      <c r="AM207" s="7" t="s">
        <v>5</v>
      </c>
      <c r="AN207" s="7" t="s">
        <v>5</v>
      </c>
      <c r="AO207" s="7" t="s">
        <v>5</v>
      </c>
      <c r="AP207" s="7" t="s">
        <v>4</v>
      </c>
      <c r="AQ207" s="7" t="s">
        <v>4</v>
      </c>
      <c r="AR207" s="7" t="s">
        <v>4</v>
      </c>
      <c r="AS207" s="7" t="s">
        <v>4</v>
      </c>
      <c r="AT207" s="7" t="s">
        <v>4</v>
      </c>
      <c r="AU207" s="7" t="s">
        <v>4</v>
      </c>
      <c r="AV207" s="7" t="s">
        <v>4</v>
      </c>
      <c r="AW207" s="7" t="s">
        <v>4</v>
      </c>
      <c r="AX207" s="7" t="s">
        <v>4</v>
      </c>
      <c r="AY207" s="7" t="s">
        <v>4</v>
      </c>
      <c r="AZ207" s="7" t="s">
        <v>4</v>
      </c>
      <c r="BA207" s="7" t="s">
        <v>4</v>
      </c>
      <c r="BB207" s="7" t="s">
        <v>4</v>
      </c>
      <c r="BC207" s="7" t="s">
        <v>4</v>
      </c>
      <c r="BD207" s="7" t="s">
        <v>4</v>
      </c>
      <c r="BE207" s="7" t="s">
        <v>4</v>
      </c>
      <c r="BF207" s="7" t="s">
        <v>4</v>
      </c>
      <c r="BG207" s="7" t="s">
        <v>4</v>
      </c>
      <c r="BH207" s="7" t="s">
        <v>4</v>
      </c>
      <c r="BI207" s="7" t="s">
        <v>4</v>
      </c>
      <c r="BJ207" s="7" t="s">
        <v>4</v>
      </c>
      <c r="BK207" s="7" t="s">
        <v>4</v>
      </c>
    </row>
    <row r="208" spans="1:63">
      <c r="A208" s="7" t="s">
        <v>173</v>
      </c>
      <c r="B208" s="7" t="s">
        <v>9</v>
      </c>
      <c r="C208" s="7" t="s">
        <v>5</v>
      </c>
      <c r="D208" s="7" t="s">
        <v>5</v>
      </c>
      <c r="E208" s="7" t="s">
        <v>5</v>
      </c>
      <c r="F208" s="7" t="s">
        <v>5</v>
      </c>
      <c r="G208" s="7" t="s">
        <v>5</v>
      </c>
      <c r="H208" s="7" t="s">
        <v>5</v>
      </c>
      <c r="I208" s="7" t="s">
        <v>5</v>
      </c>
      <c r="J208" s="7" t="s">
        <v>5</v>
      </c>
      <c r="K208" s="7" t="s">
        <v>5</v>
      </c>
      <c r="L208" s="7" t="s">
        <v>5</v>
      </c>
      <c r="M208" s="7" t="s">
        <v>5</v>
      </c>
      <c r="N208" s="7" t="s">
        <v>5</v>
      </c>
      <c r="O208" s="7">
        <v>36</v>
      </c>
      <c r="P208" s="7">
        <v>133</v>
      </c>
      <c r="Q208" s="7">
        <v>70</v>
      </c>
      <c r="R208" s="7" t="s">
        <v>5</v>
      </c>
      <c r="S208" s="7">
        <v>63</v>
      </c>
      <c r="T208" s="7">
        <v>57</v>
      </c>
      <c r="U208" s="7" t="s">
        <v>5</v>
      </c>
      <c r="V208" s="7" t="s">
        <v>5</v>
      </c>
      <c r="W208" s="7" t="s">
        <v>5</v>
      </c>
      <c r="X208" s="7" t="s">
        <v>5</v>
      </c>
      <c r="Y208" s="7" t="s">
        <v>5</v>
      </c>
      <c r="Z208" s="7" t="s">
        <v>5</v>
      </c>
      <c r="AA208" s="7" t="s">
        <v>5</v>
      </c>
      <c r="AB208" s="7" t="s">
        <v>5</v>
      </c>
      <c r="AC208" s="7" t="s">
        <v>5</v>
      </c>
      <c r="AD208" s="7" t="s">
        <v>5</v>
      </c>
      <c r="AE208" s="7" t="s">
        <v>5</v>
      </c>
      <c r="AF208" s="7" t="s">
        <v>5</v>
      </c>
      <c r="AG208" s="7" t="s">
        <v>5</v>
      </c>
      <c r="AH208" s="7" t="s">
        <v>5</v>
      </c>
      <c r="AI208" s="7" t="s">
        <v>5</v>
      </c>
      <c r="AJ208" s="7" t="s">
        <v>5</v>
      </c>
      <c r="AK208" s="7" t="s">
        <v>5</v>
      </c>
      <c r="AL208" s="7" t="s">
        <v>5</v>
      </c>
      <c r="AM208" s="7" t="s">
        <v>5</v>
      </c>
      <c r="AN208" s="7" t="s">
        <v>5</v>
      </c>
      <c r="AO208" s="7" t="s">
        <v>5</v>
      </c>
      <c r="AP208" s="7" t="s">
        <v>4</v>
      </c>
      <c r="AQ208" s="7" t="s">
        <v>4</v>
      </c>
      <c r="AR208" s="7" t="s">
        <v>4</v>
      </c>
      <c r="AS208" s="7" t="s">
        <v>4</v>
      </c>
      <c r="AT208" s="7" t="s">
        <v>4</v>
      </c>
      <c r="AU208" s="7" t="s">
        <v>4</v>
      </c>
      <c r="AV208" s="7" t="s">
        <v>4</v>
      </c>
      <c r="AW208" s="7" t="s">
        <v>4</v>
      </c>
      <c r="AX208" s="7" t="s">
        <v>4</v>
      </c>
      <c r="AY208" s="7" t="s">
        <v>4</v>
      </c>
      <c r="AZ208" s="7" t="s">
        <v>4</v>
      </c>
      <c r="BA208" s="7" t="s">
        <v>4</v>
      </c>
      <c r="BB208" s="7" t="s">
        <v>4</v>
      </c>
      <c r="BC208" s="7" t="s">
        <v>4</v>
      </c>
      <c r="BD208" s="7" t="s">
        <v>4</v>
      </c>
      <c r="BE208" s="7" t="s">
        <v>4</v>
      </c>
      <c r="BF208" s="7" t="s">
        <v>4</v>
      </c>
      <c r="BG208" s="7" t="s">
        <v>4</v>
      </c>
      <c r="BH208" s="7" t="s">
        <v>4</v>
      </c>
      <c r="BI208" s="7" t="s">
        <v>4</v>
      </c>
      <c r="BJ208" s="7" t="s">
        <v>4</v>
      </c>
      <c r="BK208" s="7" t="s">
        <v>4</v>
      </c>
    </row>
    <row r="209" spans="1:63">
      <c r="A209" s="7" t="s">
        <v>81</v>
      </c>
      <c r="B209" s="7" t="s">
        <v>6</v>
      </c>
      <c r="C209" s="7" t="s">
        <v>5</v>
      </c>
      <c r="D209" s="7" t="s">
        <v>5</v>
      </c>
      <c r="E209" s="7" t="s">
        <v>5</v>
      </c>
      <c r="F209" s="7" t="s">
        <v>5</v>
      </c>
      <c r="G209" s="7" t="s">
        <v>5</v>
      </c>
      <c r="H209" s="7" t="s">
        <v>5</v>
      </c>
      <c r="I209" s="7" t="s">
        <v>5</v>
      </c>
      <c r="J209" s="7" t="s">
        <v>5</v>
      </c>
      <c r="K209" s="7" t="s">
        <v>5</v>
      </c>
      <c r="L209" s="7" t="s">
        <v>5</v>
      </c>
      <c r="M209" s="7" t="s">
        <v>5</v>
      </c>
      <c r="N209" s="7" t="s">
        <v>5</v>
      </c>
      <c r="O209" s="7" t="s">
        <v>5</v>
      </c>
      <c r="P209" s="7" t="s">
        <v>5</v>
      </c>
      <c r="Q209" s="7" t="s">
        <v>5</v>
      </c>
      <c r="R209" s="7" t="s">
        <v>5</v>
      </c>
      <c r="S209" s="7" t="s">
        <v>5</v>
      </c>
      <c r="T209" s="7" t="s">
        <v>5</v>
      </c>
      <c r="U209" s="7" t="s">
        <v>5</v>
      </c>
      <c r="V209" s="7" t="s">
        <v>5</v>
      </c>
      <c r="W209" s="7" t="s">
        <v>5</v>
      </c>
      <c r="X209" s="7" t="s">
        <v>5</v>
      </c>
      <c r="Y209" s="7" t="s">
        <v>5</v>
      </c>
      <c r="Z209" s="7" t="s">
        <v>5</v>
      </c>
      <c r="AA209" s="7" t="s">
        <v>5</v>
      </c>
      <c r="AB209" s="7" t="s">
        <v>11</v>
      </c>
      <c r="AC209" s="7" t="s">
        <v>5</v>
      </c>
      <c r="AD209" s="7" t="s">
        <v>5</v>
      </c>
      <c r="AE209" s="7" t="s">
        <v>5</v>
      </c>
      <c r="AF209" s="7" t="s">
        <v>5</v>
      </c>
      <c r="AG209" s="7" t="s">
        <v>5</v>
      </c>
      <c r="AH209" s="7" t="s">
        <v>5</v>
      </c>
      <c r="AI209" s="7" t="s">
        <v>5</v>
      </c>
      <c r="AJ209" s="7" t="s">
        <v>5</v>
      </c>
      <c r="AK209" s="7" t="s">
        <v>5</v>
      </c>
      <c r="AL209" s="7" t="s">
        <v>5</v>
      </c>
      <c r="AM209" s="7" t="s">
        <v>5</v>
      </c>
      <c r="AN209" s="7" t="s">
        <v>5</v>
      </c>
      <c r="AO209" s="7">
        <v>1</v>
      </c>
      <c r="AP209" s="7" t="s">
        <v>4</v>
      </c>
      <c r="AQ209" s="7" t="s">
        <v>4</v>
      </c>
      <c r="AR209" s="7" t="s">
        <v>4</v>
      </c>
      <c r="AS209" s="7" t="s">
        <v>4</v>
      </c>
      <c r="AT209" s="7" t="s">
        <v>4</v>
      </c>
      <c r="AU209" s="7" t="s">
        <v>4</v>
      </c>
      <c r="AV209" s="7" t="s">
        <v>4</v>
      </c>
      <c r="AW209" s="7" t="s">
        <v>4</v>
      </c>
      <c r="AX209" s="7" t="s">
        <v>4</v>
      </c>
      <c r="AY209" s="7" t="s">
        <v>4</v>
      </c>
      <c r="AZ209" s="7" t="s">
        <v>4</v>
      </c>
      <c r="BA209" s="7" t="s">
        <v>4</v>
      </c>
      <c r="BB209" s="7" t="s">
        <v>4</v>
      </c>
      <c r="BC209" s="7" t="s">
        <v>4</v>
      </c>
      <c r="BD209" s="7" t="s">
        <v>4</v>
      </c>
      <c r="BE209" s="7" t="s">
        <v>4</v>
      </c>
      <c r="BF209" s="7" t="s">
        <v>4</v>
      </c>
      <c r="BG209" s="7" t="s">
        <v>4</v>
      </c>
      <c r="BH209" s="7" t="s">
        <v>4</v>
      </c>
      <c r="BI209" s="7" t="s">
        <v>4</v>
      </c>
      <c r="BJ209" s="7" t="s">
        <v>4</v>
      </c>
      <c r="BK209" s="7" t="s">
        <v>4</v>
      </c>
    </row>
    <row r="210" spans="1:63">
      <c r="A210" s="7" t="s">
        <v>81</v>
      </c>
      <c r="B210" s="7" t="s">
        <v>9</v>
      </c>
      <c r="C210" s="7" t="s">
        <v>5</v>
      </c>
      <c r="D210" s="7" t="s">
        <v>5</v>
      </c>
      <c r="E210" s="7" t="s">
        <v>5</v>
      </c>
      <c r="F210" s="7" t="s">
        <v>5</v>
      </c>
      <c r="G210" s="7" t="s">
        <v>5</v>
      </c>
      <c r="H210" s="7" t="s">
        <v>5</v>
      </c>
      <c r="I210" s="7" t="s">
        <v>5</v>
      </c>
      <c r="J210" s="7" t="s">
        <v>5</v>
      </c>
      <c r="K210" s="7" t="s">
        <v>5</v>
      </c>
      <c r="L210" s="7" t="s">
        <v>5</v>
      </c>
      <c r="M210" s="7" t="s">
        <v>5</v>
      </c>
      <c r="N210" s="7">
        <v>1</v>
      </c>
      <c r="O210" s="7" t="s">
        <v>5</v>
      </c>
      <c r="P210" s="7" t="s">
        <v>5</v>
      </c>
      <c r="Q210" s="7" t="s">
        <v>5</v>
      </c>
      <c r="R210" s="7" t="s">
        <v>5</v>
      </c>
      <c r="S210" s="7" t="s">
        <v>5</v>
      </c>
      <c r="T210" s="7" t="s">
        <v>5</v>
      </c>
      <c r="U210" s="7" t="s">
        <v>5</v>
      </c>
      <c r="V210" s="7" t="s">
        <v>5</v>
      </c>
      <c r="W210" s="7" t="s">
        <v>5</v>
      </c>
      <c r="X210" s="7" t="s">
        <v>5</v>
      </c>
      <c r="Y210" s="7" t="s">
        <v>5</v>
      </c>
      <c r="Z210" s="7" t="s">
        <v>5</v>
      </c>
      <c r="AA210" s="7" t="s">
        <v>5</v>
      </c>
      <c r="AB210" s="7" t="s">
        <v>5</v>
      </c>
      <c r="AC210" s="7" t="s">
        <v>5</v>
      </c>
      <c r="AD210" s="7" t="s">
        <v>5</v>
      </c>
      <c r="AE210" s="7" t="s">
        <v>5</v>
      </c>
      <c r="AF210" s="7" t="s">
        <v>5</v>
      </c>
      <c r="AG210" s="7" t="s">
        <v>5</v>
      </c>
      <c r="AH210" s="7" t="s">
        <v>5</v>
      </c>
      <c r="AI210" s="7" t="s">
        <v>5</v>
      </c>
      <c r="AJ210" s="7" t="s">
        <v>5</v>
      </c>
      <c r="AK210" s="7" t="s">
        <v>5</v>
      </c>
      <c r="AL210" s="7" t="s">
        <v>5</v>
      </c>
      <c r="AM210" s="7" t="s">
        <v>5</v>
      </c>
      <c r="AN210" s="7" t="s">
        <v>5</v>
      </c>
      <c r="AO210" s="7" t="s">
        <v>5</v>
      </c>
      <c r="AP210" s="7" t="s">
        <v>4</v>
      </c>
      <c r="AQ210" s="7" t="s">
        <v>4</v>
      </c>
      <c r="AR210" s="7" t="s">
        <v>4</v>
      </c>
      <c r="AS210" s="7" t="s">
        <v>4</v>
      </c>
      <c r="AT210" s="7" t="s">
        <v>4</v>
      </c>
      <c r="AU210" s="7" t="s">
        <v>4</v>
      </c>
      <c r="AV210" s="7" t="s">
        <v>4</v>
      </c>
      <c r="AW210" s="7" t="s">
        <v>4</v>
      </c>
      <c r="AX210" s="7" t="s">
        <v>4</v>
      </c>
      <c r="AY210" s="7" t="s">
        <v>4</v>
      </c>
      <c r="AZ210" s="7" t="s">
        <v>4</v>
      </c>
      <c r="BA210" s="7" t="s">
        <v>4</v>
      </c>
      <c r="BB210" s="7" t="s">
        <v>4</v>
      </c>
      <c r="BC210" s="7" t="s">
        <v>4</v>
      </c>
      <c r="BD210" s="7" t="s">
        <v>4</v>
      </c>
      <c r="BE210" s="7" t="s">
        <v>4</v>
      </c>
      <c r="BF210" s="7" t="s">
        <v>4</v>
      </c>
      <c r="BG210" s="7" t="s">
        <v>4</v>
      </c>
      <c r="BH210" s="7" t="s">
        <v>4</v>
      </c>
      <c r="BI210" s="7" t="s">
        <v>4</v>
      </c>
      <c r="BJ210" s="7" t="s">
        <v>4</v>
      </c>
      <c r="BK210" s="7" t="s">
        <v>4</v>
      </c>
    </row>
    <row r="211" spans="1:63">
      <c r="A211" s="7" t="s">
        <v>81</v>
      </c>
      <c r="B211" s="7" t="s">
        <v>7</v>
      </c>
      <c r="C211" s="7" t="s">
        <v>5</v>
      </c>
      <c r="D211" s="7" t="s">
        <v>5</v>
      </c>
      <c r="E211" s="7" t="s">
        <v>5</v>
      </c>
      <c r="F211" s="7" t="s">
        <v>5</v>
      </c>
      <c r="G211" s="7" t="s">
        <v>5</v>
      </c>
      <c r="H211" s="7" t="s">
        <v>5</v>
      </c>
      <c r="I211" s="7" t="s">
        <v>5</v>
      </c>
      <c r="J211" s="7" t="s">
        <v>5</v>
      </c>
      <c r="K211" s="7" t="s">
        <v>5</v>
      </c>
      <c r="L211" s="7" t="s">
        <v>5</v>
      </c>
      <c r="M211" s="7" t="s">
        <v>5</v>
      </c>
      <c r="N211" s="7" t="s">
        <v>5</v>
      </c>
      <c r="O211" s="7" t="s">
        <v>5</v>
      </c>
      <c r="P211" s="7" t="s">
        <v>5</v>
      </c>
      <c r="Q211" s="7" t="s">
        <v>5</v>
      </c>
      <c r="R211" s="7" t="s">
        <v>5</v>
      </c>
      <c r="S211" s="7" t="s">
        <v>5</v>
      </c>
      <c r="T211" s="7" t="s">
        <v>5</v>
      </c>
      <c r="U211" s="7" t="s">
        <v>5</v>
      </c>
      <c r="V211" s="7" t="s">
        <v>5</v>
      </c>
      <c r="W211" s="7" t="s">
        <v>5</v>
      </c>
      <c r="X211" s="7" t="s">
        <v>5</v>
      </c>
      <c r="Y211" s="7" t="s">
        <v>5</v>
      </c>
      <c r="Z211" s="7" t="s">
        <v>5</v>
      </c>
      <c r="AA211" s="7" t="s">
        <v>5</v>
      </c>
      <c r="AB211" s="7" t="s">
        <v>5</v>
      </c>
      <c r="AC211" s="7" t="s">
        <v>5</v>
      </c>
      <c r="AD211" s="7" t="s">
        <v>5</v>
      </c>
      <c r="AE211" s="7" t="s">
        <v>5</v>
      </c>
      <c r="AF211" s="7" t="s">
        <v>5</v>
      </c>
      <c r="AG211" s="7" t="s">
        <v>5</v>
      </c>
      <c r="AH211" s="7" t="s">
        <v>5</v>
      </c>
      <c r="AI211" s="7" t="s">
        <v>5</v>
      </c>
      <c r="AJ211" s="7" t="s">
        <v>5</v>
      </c>
      <c r="AK211" s="7" t="s">
        <v>5</v>
      </c>
      <c r="AL211" s="7" t="s">
        <v>5</v>
      </c>
      <c r="AM211" s="7" t="s">
        <v>5</v>
      </c>
      <c r="AN211" s="7" t="s">
        <v>5</v>
      </c>
      <c r="AO211" s="7">
        <v>7</v>
      </c>
      <c r="AP211" s="7" t="s">
        <v>4</v>
      </c>
      <c r="AQ211" s="7" t="s">
        <v>4</v>
      </c>
      <c r="AR211" s="7" t="s">
        <v>4</v>
      </c>
      <c r="AS211" s="7" t="s">
        <v>4</v>
      </c>
      <c r="AT211" s="7" t="s">
        <v>4</v>
      </c>
      <c r="AU211" s="7" t="s">
        <v>4</v>
      </c>
      <c r="AV211" s="7" t="s">
        <v>4</v>
      </c>
      <c r="AW211" s="7" t="s">
        <v>4</v>
      </c>
      <c r="AX211" s="7" t="s">
        <v>4</v>
      </c>
      <c r="AY211" s="7" t="s">
        <v>4</v>
      </c>
      <c r="AZ211" s="7" t="s">
        <v>4</v>
      </c>
      <c r="BA211" s="7" t="s">
        <v>4</v>
      </c>
      <c r="BB211" s="7" t="s">
        <v>4</v>
      </c>
      <c r="BC211" s="7" t="s">
        <v>4</v>
      </c>
      <c r="BD211" s="7" t="s">
        <v>4</v>
      </c>
      <c r="BE211" s="7" t="s">
        <v>4</v>
      </c>
      <c r="BF211" s="7" t="s">
        <v>4</v>
      </c>
      <c r="BG211" s="7" t="s">
        <v>4</v>
      </c>
      <c r="BH211" s="7" t="s">
        <v>4</v>
      </c>
      <c r="BI211" s="7" t="s">
        <v>4</v>
      </c>
      <c r="BJ211" s="7" t="s">
        <v>4</v>
      </c>
      <c r="BK211" s="7" t="s">
        <v>4</v>
      </c>
    </row>
    <row r="212" spans="1:63">
      <c r="A212" s="7" t="s">
        <v>45</v>
      </c>
      <c r="B212" s="7" t="s">
        <v>6</v>
      </c>
      <c r="C212" s="7" t="s">
        <v>5</v>
      </c>
      <c r="D212" s="7" t="s">
        <v>5</v>
      </c>
      <c r="E212" s="7" t="s">
        <v>5</v>
      </c>
      <c r="F212" s="7" t="s">
        <v>5</v>
      </c>
      <c r="G212" s="7" t="s">
        <v>5</v>
      </c>
      <c r="H212" s="7" t="s">
        <v>5</v>
      </c>
      <c r="I212" s="7" t="s">
        <v>5</v>
      </c>
      <c r="J212" s="7" t="s">
        <v>5</v>
      </c>
      <c r="K212" s="7" t="s">
        <v>5</v>
      </c>
      <c r="L212" s="7" t="s">
        <v>5</v>
      </c>
      <c r="M212" s="7" t="s">
        <v>5</v>
      </c>
      <c r="N212" s="7" t="s">
        <v>5</v>
      </c>
      <c r="O212" s="7" t="s">
        <v>5</v>
      </c>
      <c r="P212" s="7" t="s">
        <v>5</v>
      </c>
      <c r="Q212" s="7" t="s">
        <v>5</v>
      </c>
      <c r="R212" s="7" t="s">
        <v>5</v>
      </c>
      <c r="S212" s="7" t="s">
        <v>5</v>
      </c>
      <c r="T212" s="7" t="s">
        <v>5</v>
      </c>
      <c r="U212" s="7" t="s">
        <v>5</v>
      </c>
      <c r="V212" s="7" t="s">
        <v>5</v>
      </c>
      <c r="W212" s="7" t="s">
        <v>5</v>
      </c>
      <c r="X212" s="7" t="s">
        <v>5</v>
      </c>
      <c r="Y212" s="7" t="s">
        <v>5</v>
      </c>
      <c r="Z212" s="7" t="s">
        <v>5</v>
      </c>
      <c r="AA212" s="7" t="s">
        <v>5</v>
      </c>
      <c r="AB212" s="7" t="s">
        <v>5</v>
      </c>
      <c r="AC212" s="7" t="s">
        <v>5</v>
      </c>
      <c r="AD212" s="7" t="s">
        <v>5</v>
      </c>
      <c r="AE212" s="7" t="s">
        <v>5</v>
      </c>
      <c r="AF212" s="7">
        <v>1</v>
      </c>
      <c r="AG212" s="7" t="s">
        <v>5</v>
      </c>
      <c r="AH212" s="7" t="s">
        <v>5</v>
      </c>
      <c r="AI212" s="7" t="s">
        <v>5</v>
      </c>
      <c r="AJ212" s="7" t="s">
        <v>5</v>
      </c>
      <c r="AK212" s="7" t="s">
        <v>5</v>
      </c>
      <c r="AL212" s="7" t="s">
        <v>5</v>
      </c>
      <c r="AM212" s="7" t="s">
        <v>5</v>
      </c>
      <c r="AN212" s="7" t="s">
        <v>5</v>
      </c>
      <c r="AO212" s="7" t="s">
        <v>5</v>
      </c>
      <c r="AP212" s="7" t="s">
        <v>4</v>
      </c>
      <c r="AQ212" s="7" t="s">
        <v>4</v>
      </c>
      <c r="AR212" s="7" t="s">
        <v>4</v>
      </c>
      <c r="AS212" s="7" t="s">
        <v>4</v>
      </c>
      <c r="AT212" s="7" t="s">
        <v>4</v>
      </c>
      <c r="AU212" s="7" t="s">
        <v>4</v>
      </c>
      <c r="AV212" s="7" t="s">
        <v>4</v>
      </c>
      <c r="AW212" s="7" t="s">
        <v>4</v>
      </c>
      <c r="AX212" s="7" t="s">
        <v>4</v>
      </c>
      <c r="AY212" s="7" t="s">
        <v>4</v>
      </c>
      <c r="AZ212" s="7" t="s">
        <v>4</v>
      </c>
      <c r="BA212" s="7" t="s">
        <v>4</v>
      </c>
      <c r="BB212" s="7" t="s">
        <v>4</v>
      </c>
      <c r="BC212" s="7" t="s">
        <v>4</v>
      </c>
      <c r="BD212" s="7" t="s">
        <v>4</v>
      </c>
      <c r="BE212" s="7" t="s">
        <v>4</v>
      </c>
      <c r="BF212" s="7" t="s">
        <v>4</v>
      </c>
      <c r="BG212" s="7" t="s">
        <v>4</v>
      </c>
      <c r="BH212" s="7" t="s">
        <v>4</v>
      </c>
      <c r="BI212" s="7" t="s">
        <v>4</v>
      </c>
      <c r="BJ212" s="7" t="s">
        <v>4</v>
      </c>
      <c r="BK212" s="7" t="s">
        <v>4</v>
      </c>
    </row>
    <row r="213" spans="1:63">
      <c r="A213" s="7" t="s">
        <v>45</v>
      </c>
      <c r="B213" s="7" t="s">
        <v>7</v>
      </c>
      <c r="C213" s="7" t="s">
        <v>5</v>
      </c>
      <c r="D213" s="7" t="s">
        <v>5</v>
      </c>
      <c r="E213" s="7" t="s">
        <v>5</v>
      </c>
      <c r="F213" s="7" t="s">
        <v>5</v>
      </c>
      <c r="G213" s="7" t="s">
        <v>5</v>
      </c>
      <c r="H213" s="7" t="s">
        <v>5</v>
      </c>
      <c r="I213" s="7" t="s">
        <v>5</v>
      </c>
      <c r="J213" s="7" t="s">
        <v>5</v>
      </c>
      <c r="K213" s="7" t="s">
        <v>5</v>
      </c>
      <c r="L213" s="7" t="s">
        <v>5</v>
      </c>
      <c r="M213" s="7" t="s">
        <v>5</v>
      </c>
      <c r="N213" s="7" t="s">
        <v>5</v>
      </c>
      <c r="O213" s="7" t="s">
        <v>5</v>
      </c>
      <c r="P213" s="7" t="s">
        <v>5</v>
      </c>
      <c r="Q213" s="7" t="s">
        <v>5</v>
      </c>
      <c r="R213" s="7" t="s">
        <v>5</v>
      </c>
      <c r="S213" s="7" t="s">
        <v>5</v>
      </c>
      <c r="T213" s="7" t="s">
        <v>5</v>
      </c>
      <c r="U213" s="7" t="s">
        <v>5</v>
      </c>
      <c r="V213" s="7" t="s">
        <v>5</v>
      </c>
      <c r="W213" s="7" t="s">
        <v>5</v>
      </c>
      <c r="X213" s="7" t="s">
        <v>5</v>
      </c>
      <c r="Y213" s="7" t="s">
        <v>5</v>
      </c>
      <c r="Z213" s="7" t="s">
        <v>5</v>
      </c>
      <c r="AA213" s="7" t="s">
        <v>5</v>
      </c>
      <c r="AB213" s="7" t="s">
        <v>5</v>
      </c>
      <c r="AC213" s="7" t="s">
        <v>5</v>
      </c>
      <c r="AD213" s="7" t="s">
        <v>5</v>
      </c>
      <c r="AE213" s="7" t="s">
        <v>5</v>
      </c>
      <c r="AF213" s="7">
        <v>39</v>
      </c>
      <c r="AG213" s="7" t="s">
        <v>5</v>
      </c>
      <c r="AH213" s="7" t="s">
        <v>5</v>
      </c>
      <c r="AI213" s="7" t="s">
        <v>5</v>
      </c>
      <c r="AJ213" s="7" t="s">
        <v>5</v>
      </c>
      <c r="AK213" s="7" t="s">
        <v>5</v>
      </c>
      <c r="AL213" s="7" t="s">
        <v>5</v>
      </c>
      <c r="AM213" s="7" t="s">
        <v>5</v>
      </c>
      <c r="AN213" s="7" t="s">
        <v>5</v>
      </c>
      <c r="AO213" s="7" t="s">
        <v>5</v>
      </c>
      <c r="AP213" s="7" t="s">
        <v>4</v>
      </c>
      <c r="AQ213" s="7" t="s">
        <v>4</v>
      </c>
      <c r="AR213" s="7" t="s">
        <v>4</v>
      </c>
      <c r="AS213" s="7" t="s">
        <v>4</v>
      </c>
      <c r="AT213" s="7" t="s">
        <v>4</v>
      </c>
      <c r="AU213" s="7" t="s">
        <v>4</v>
      </c>
      <c r="AV213" s="7" t="s">
        <v>4</v>
      </c>
      <c r="AW213" s="7" t="s">
        <v>4</v>
      </c>
      <c r="AX213" s="7" t="s">
        <v>4</v>
      </c>
      <c r="AY213" s="7" t="s">
        <v>4</v>
      </c>
      <c r="AZ213" s="7" t="s">
        <v>4</v>
      </c>
      <c r="BA213" s="7" t="s">
        <v>4</v>
      </c>
      <c r="BB213" s="7" t="s">
        <v>4</v>
      </c>
      <c r="BC213" s="7" t="s">
        <v>4</v>
      </c>
      <c r="BD213" s="7" t="s">
        <v>4</v>
      </c>
      <c r="BE213" s="7" t="s">
        <v>4</v>
      </c>
      <c r="BF213" s="7" t="s">
        <v>4</v>
      </c>
      <c r="BG213" s="7" t="s">
        <v>4</v>
      </c>
      <c r="BH213" s="7" t="s">
        <v>4</v>
      </c>
      <c r="BI213" s="7" t="s">
        <v>4</v>
      </c>
      <c r="BJ213" s="7" t="s">
        <v>4</v>
      </c>
      <c r="BK213" s="7" t="s">
        <v>4</v>
      </c>
    </row>
    <row r="214" spans="1:63">
      <c r="A214" s="7" t="s">
        <v>100</v>
      </c>
      <c r="B214" s="7" t="s">
        <v>6</v>
      </c>
      <c r="C214" s="7" t="s">
        <v>4</v>
      </c>
      <c r="D214" s="7" t="s">
        <v>4</v>
      </c>
      <c r="E214" s="7" t="s">
        <v>4</v>
      </c>
      <c r="F214" s="7" t="s">
        <v>4</v>
      </c>
      <c r="G214" s="7" t="s">
        <v>4</v>
      </c>
      <c r="H214" s="7" t="s">
        <v>4</v>
      </c>
      <c r="I214" s="7" t="s">
        <v>4</v>
      </c>
      <c r="J214" s="7" t="s">
        <v>4</v>
      </c>
      <c r="K214" s="7" t="s">
        <v>4</v>
      </c>
      <c r="L214" s="7" t="s">
        <v>4</v>
      </c>
      <c r="M214" s="7" t="s">
        <v>4</v>
      </c>
      <c r="N214" s="7" t="s">
        <v>4</v>
      </c>
      <c r="O214" s="7" t="s">
        <v>4</v>
      </c>
      <c r="P214" s="7" t="s">
        <v>4</v>
      </c>
      <c r="Q214" s="7" t="s">
        <v>4</v>
      </c>
      <c r="R214" s="7" t="s">
        <v>4</v>
      </c>
      <c r="S214" s="7" t="s">
        <v>4</v>
      </c>
      <c r="T214" s="7" t="s">
        <v>4</v>
      </c>
      <c r="U214" s="7" t="s">
        <v>4</v>
      </c>
      <c r="V214" s="7" t="s">
        <v>4</v>
      </c>
      <c r="W214" s="7" t="s">
        <v>4</v>
      </c>
      <c r="X214" s="7" t="s">
        <v>4</v>
      </c>
      <c r="Y214" s="7" t="s">
        <v>4</v>
      </c>
      <c r="Z214" s="7" t="s">
        <v>4</v>
      </c>
      <c r="AA214" s="7" t="s">
        <v>4</v>
      </c>
      <c r="AB214" s="7" t="s">
        <v>4</v>
      </c>
      <c r="AC214" s="7" t="s">
        <v>4</v>
      </c>
      <c r="AD214" s="7" t="s">
        <v>4</v>
      </c>
      <c r="AE214" s="7" t="s">
        <v>4</v>
      </c>
      <c r="AF214" s="7" t="s">
        <v>4</v>
      </c>
      <c r="AG214" s="7" t="s">
        <v>4</v>
      </c>
      <c r="AH214" s="7" t="s">
        <v>4</v>
      </c>
      <c r="AI214" s="7" t="s">
        <v>4</v>
      </c>
      <c r="AJ214" s="7" t="s">
        <v>4</v>
      </c>
      <c r="AK214" s="7" t="s">
        <v>4</v>
      </c>
      <c r="AL214" s="7" t="s">
        <v>4</v>
      </c>
      <c r="AM214" s="7" t="s">
        <v>4</v>
      </c>
      <c r="AN214" s="7" t="s">
        <v>4</v>
      </c>
      <c r="AO214" s="7" t="s">
        <v>4</v>
      </c>
      <c r="AP214" s="7">
        <v>1</v>
      </c>
      <c r="AQ214" s="7" t="s">
        <v>5</v>
      </c>
      <c r="AR214" s="7">
        <v>2</v>
      </c>
      <c r="AS214" s="7" t="s">
        <v>11</v>
      </c>
      <c r="AT214" s="7" t="s">
        <v>11</v>
      </c>
      <c r="AU214" s="7" t="s">
        <v>11</v>
      </c>
      <c r="AV214" s="7" t="s">
        <v>11</v>
      </c>
      <c r="AW214" s="7" t="s">
        <v>11</v>
      </c>
      <c r="AX214" s="7" t="s">
        <v>11</v>
      </c>
      <c r="AY214" s="7">
        <v>1</v>
      </c>
      <c r="AZ214" s="7">
        <v>1</v>
      </c>
      <c r="BA214" s="7">
        <v>2</v>
      </c>
      <c r="BB214" s="7">
        <v>2</v>
      </c>
      <c r="BC214" s="7">
        <v>2</v>
      </c>
      <c r="BD214" s="7">
        <v>3</v>
      </c>
      <c r="BE214" s="7">
        <v>1</v>
      </c>
      <c r="BF214" s="7">
        <v>1</v>
      </c>
      <c r="BG214" s="7" t="s">
        <v>11</v>
      </c>
      <c r="BH214" s="7">
        <v>1</v>
      </c>
      <c r="BI214" s="7">
        <v>1</v>
      </c>
      <c r="BJ214" s="7">
        <v>1</v>
      </c>
      <c r="BK214" s="7">
        <v>1</v>
      </c>
    </row>
    <row r="215" spans="1:63">
      <c r="A215" s="7" t="s">
        <v>100</v>
      </c>
      <c r="B215" s="7" t="s">
        <v>7</v>
      </c>
      <c r="C215" s="7" t="s">
        <v>4</v>
      </c>
      <c r="D215" s="7" t="s">
        <v>4</v>
      </c>
      <c r="E215" s="7" t="s">
        <v>4</v>
      </c>
      <c r="F215" s="7" t="s">
        <v>4</v>
      </c>
      <c r="G215" s="7" t="s">
        <v>4</v>
      </c>
      <c r="H215" s="7" t="s">
        <v>4</v>
      </c>
      <c r="I215" s="7" t="s">
        <v>4</v>
      </c>
      <c r="J215" s="7" t="s">
        <v>4</v>
      </c>
      <c r="K215" s="7" t="s">
        <v>4</v>
      </c>
      <c r="L215" s="7" t="s">
        <v>4</v>
      </c>
      <c r="M215" s="7" t="s">
        <v>4</v>
      </c>
      <c r="N215" s="7" t="s">
        <v>4</v>
      </c>
      <c r="O215" s="7" t="s">
        <v>4</v>
      </c>
      <c r="P215" s="7" t="s">
        <v>4</v>
      </c>
      <c r="Q215" s="7" t="s">
        <v>4</v>
      </c>
      <c r="R215" s="7" t="s">
        <v>4</v>
      </c>
      <c r="S215" s="7" t="s">
        <v>4</v>
      </c>
      <c r="T215" s="7" t="s">
        <v>4</v>
      </c>
      <c r="U215" s="7" t="s">
        <v>4</v>
      </c>
      <c r="V215" s="7" t="s">
        <v>4</v>
      </c>
      <c r="W215" s="7" t="s">
        <v>4</v>
      </c>
      <c r="X215" s="7" t="s">
        <v>4</v>
      </c>
      <c r="Y215" s="7" t="s">
        <v>4</v>
      </c>
      <c r="Z215" s="7" t="s">
        <v>4</v>
      </c>
      <c r="AA215" s="7" t="s">
        <v>4</v>
      </c>
      <c r="AB215" s="7" t="s">
        <v>4</v>
      </c>
      <c r="AC215" s="7" t="s">
        <v>4</v>
      </c>
      <c r="AD215" s="7" t="s">
        <v>4</v>
      </c>
      <c r="AE215" s="7" t="s">
        <v>4</v>
      </c>
      <c r="AF215" s="7" t="s">
        <v>4</v>
      </c>
      <c r="AG215" s="7" t="s">
        <v>4</v>
      </c>
      <c r="AH215" s="7" t="s">
        <v>4</v>
      </c>
      <c r="AI215" s="7" t="s">
        <v>4</v>
      </c>
      <c r="AJ215" s="7" t="s">
        <v>4</v>
      </c>
      <c r="AK215" s="7" t="s">
        <v>4</v>
      </c>
      <c r="AL215" s="7" t="s">
        <v>4</v>
      </c>
      <c r="AM215" s="7" t="s">
        <v>4</v>
      </c>
      <c r="AN215" s="7" t="s">
        <v>4</v>
      </c>
      <c r="AO215" s="7" t="s">
        <v>4</v>
      </c>
      <c r="AP215" s="7" t="s">
        <v>5</v>
      </c>
      <c r="AQ215" s="7" t="s">
        <v>11</v>
      </c>
      <c r="AR215" s="7" t="s">
        <v>11</v>
      </c>
      <c r="AS215" s="7" t="s">
        <v>11</v>
      </c>
      <c r="AT215" s="7" t="s">
        <v>11</v>
      </c>
      <c r="AU215" s="7" t="s">
        <v>11</v>
      </c>
      <c r="AV215" s="7" t="s">
        <v>11</v>
      </c>
      <c r="AW215" s="7" t="s">
        <v>11</v>
      </c>
      <c r="AX215" s="7" t="s">
        <v>11</v>
      </c>
      <c r="AY215" s="7" t="s">
        <v>11</v>
      </c>
      <c r="AZ215" s="7">
        <v>3</v>
      </c>
      <c r="BA215" s="7">
        <v>1</v>
      </c>
      <c r="BB215" s="7" t="s">
        <v>5</v>
      </c>
      <c r="BC215" s="7" t="s">
        <v>5</v>
      </c>
      <c r="BD215" s="7">
        <v>3</v>
      </c>
      <c r="BE215" s="7">
        <v>2</v>
      </c>
      <c r="BF215" s="7" t="s">
        <v>5</v>
      </c>
      <c r="BG215" s="7" t="s">
        <v>11</v>
      </c>
      <c r="BH215" s="7" t="s">
        <v>5</v>
      </c>
      <c r="BI215" s="7" t="s">
        <v>11</v>
      </c>
      <c r="BJ215" s="7" t="s">
        <v>5</v>
      </c>
      <c r="BK215" s="7" t="s">
        <v>5</v>
      </c>
    </row>
    <row r="216" spans="1:63">
      <c r="A216" s="7" t="s">
        <v>100</v>
      </c>
      <c r="B216" s="7" t="s">
        <v>6</v>
      </c>
      <c r="C216" s="7" t="s">
        <v>5</v>
      </c>
      <c r="D216" s="7" t="s">
        <v>5</v>
      </c>
      <c r="E216" s="7" t="s">
        <v>5</v>
      </c>
      <c r="F216" s="7" t="s">
        <v>5</v>
      </c>
      <c r="G216" s="7" t="s">
        <v>5</v>
      </c>
      <c r="H216" s="7" t="s">
        <v>5</v>
      </c>
      <c r="I216" s="7" t="s">
        <v>5</v>
      </c>
      <c r="J216" s="7" t="s">
        <v>5</v>
      </c>
      <c r="K216" s="7" t="s">
        <v>5</v>
      </c>
      <c r="L216" s="7" t="s">
        <v>5</v>
      </c>
      <c r="M216" s="7" t="s">
        <v>5</v>
      </c>
      <c r="N216" s="7" t="s">
        <v>5</v>
      </c>
      <c r="O216" s="7" t="s">
        <v>5</v>
      </c>
      <c r="P216" s="7" t="s">
        <v>5</v>
      </c>
      <c r="Q216" s="7" t="s">
        <v>5</v>
      </c>
      <c r="R216" s="7" t="s">
        <v>5</v>
      </c>
      <c r="S216" s="7" t="s">
        <v>5</v>
      </c>
      <c r="T216" s="7" t="s">
        <v>5</v>
      </c>
      <c r="U216" s="7" t="s">
        <v>5</v>
      </c>
      <c r="V216" s="7" t="s">
        <v>5</v>
      </c>
      <c r="W216" s="7" t="s">
        <v>5</v>
      </c>
      <c r="X216" s="7" t="s">
        <v>5</v>
      </c>
      <c r="Y216" s="7" t="s">
        <v>5</v>
      </c>
      <c r="Z216" s="7" t="s">
        <v>5</v>
      </c>
      <c r="AA216" s="7" t="s">
        <v>5</v>
      </c>
      <c r="AB216" s="7" t="s">
        <v>5</v>
      </c>
      <c r="AC216" s="7" t="s">
        <v>5</v>
      </c>
      <c r="AD216" s="7" t="s">
        <v>5</v>
      </c>
      <c r="AE216" s="7" t="s">
        <v>5</v>
      </c>
      <c r="AF216" s="7" t="s">
        <v>5</v>
      </c>
      <c r="AG216" s="7" t="s">
        <v>5</v>
      </c>
      <c r="AH216" s="7" t="s">
        <v>5</v>
      </c>
      <c r="AI216" s="7" t="s">
        <v>5</v>
      </c>
      <c r="AJ216" s="7" t="s">
        <v>5</v>
      </c>
      <c r="AK216" s="7" t="s">
        <v>11</v>
      </c>
      <c r="AL216" s="7" t="s">
        <v>5</v>
      </c>
      <c r="AM216" s="7" t="s">
        <v>11</v>
      </c>
      <c r="AN216" s="7" t="s">
        <v>5</v>
      </c>
      <c r="AO216" s="7" t="s">
        <v>5</v>
      </c>
      <c r="AP216" s="7" t="s">
        <v>4</v>
      </c>
      <c r="AQ216" s="7" t="s">
        <v>4</v>
      </c>
      <c r="AR216" s="7" t="s">
        <v>4</v>
      </c>
      <c r="AS216" s="7" t="s">
        <v>4</v>
      </c>
      <c r="AT216" s="7" t="s">
        <v>4</v>
      </c>
      <c r="AU216" s="7" t="s">
        <v>4</v>
      </c>
      <c r="AV216" s="7" t="s">
        <v>4</v>
      </c>
      <c r="AW216" s="7" t="s">
        <v>4</v>
      </c>
      <c r="AX216" s="7" t="s">
        <v>4</v>
      </c>
      <c r="AY216" s="7" t="s">
        <v>4</v>
      </c>
      <c r="AZ216" s="7" t="s">
        <v>4</v>
      </c>
      <c r="BA216" s="7" t="s">
        <v>4</v>
      </c>
      <c r="BB216" s="7" t="s">
        <v>4</v>
      </c>
      <c r="BC216" s="7" t="s">
        <v>4</v>
      </c>
      <c r="BD216" s="7" t="s">
        <v>4</v>
      </c>
      <c r="BE216" s="7" t="s">
        <v>4</v>
      </c>
      <c r="BF216" s="7" t="s">
        <v>4</v>
      </c>
      <c r="BG216" s="7" t="s">
        <v>4</v>
      </c>
      <c r="BH216" s="7" t="s">
        <v>4</v>
      </c>
      <c r="BI216" s="7" t="s">
        <v>4</v>
      </c>
      <c r="BJ216" s="7" t="s">
        <v>4</v>
      </c>
      <c r="BK216" s="7" t="s">
        <v>4</v>
      </c>
    </row>
    <row r="217" spans="1:63">
      <c r="A217" s="7" t="s">
        <v>101</v>
      </c>
      <c r="B217" s="7" t="s">
        <v>6</v>
      </c>
      <c r="C217" s="7" t="s">
        <v>4</v>
      </c>
      <c r="D217" s="7" t="s">
        <v>4</v>
      </c>
      <c r="E217" s="7" t="s">
        <v>4</v>
      </c>
      <c r="F217" s="7" t="s">
        <v>4</v>
      </c>
      <c r="G217" s="7" t="s">
        <v>4</v>
      </c>
      <c r="H217" s="7" t="s">
        <v>4</v>
      </c>
      <c r="I217" s="7" t="s">
        <v>4</v>
      </c>
      <c r="J217" s="7" t="s">
        <v>4</v>
      </c>
      <c r="K217" s="7" t="s">
        <v>4</v>
      </c>
      <c r="L217" s="7" t="s">
        <v>4</v>
      </c>
      <c r="M217" s="7" t="s">
        <v>4</v>
      </c>
      <c r="N217" s="7" t="s">
        <v>4</v>
      </c>
      <c r="O217" s="7" t="s">
        <v>4</v>
      </c>
      <c r="P217" s="7" t="s">
        <v>4</v>
      </c>
      <c r="Q217" s="7" t="s">
        <v>4</v>
      </c>
      <c r="R217" s="7" t="s">
        <v>4</v>
      </c>
      <c r="S217" s="7" t="s">
        <v>4</v>
      </c>
      <c r="T217" s="7" t="s">
        <v>4</v>
      </c>
      <c r="U217" s="7" t="s">
        <v>4</v>
      </c>
      <c r="V217" s="7" t="s">
        <v>4</v>
      </c>
      <c r="W217" s="7" t="s">
        <v>4</v>
      </c>
      <c r="X217" s="7" t="s">
        <v>4</v>
      </c>
      <c r="Y217" s="7" t="s">
        <v>4</v>
      </c>
      <c r="Z217" s="7" t="s">
        <v>4</v>
      </c>
      <c r="AA217" s="7" t="s">
        <v>4</v>
      </c>
      <c r="AB217" s="7" t="s">
        <v>4</v>
      </c>
      <c r="AC217" s="7" t="s">
        <v>4</v>
      </c>
      <c r="AD217" s="7" t="s">
        <v>4</v>
      </c>
      <c r="AE217" s="7" t="s">
        <v>4</v>
      </c>
      <c r="AF217" s="7" t="s">
        <v>4</v>
      </c>
      <c r="AG217" s="7" t="s">
        <v>4</v>
      </c>
      <c r="AH217" s="7" t="s">
        <v>4</v>
      </c>
      <c r="AI217" s="7" t="s">
        <v>4</v>
      </c>
      <c r="AJ217" s="7" t="s">
        <v>4</v>
      </c>
      <c r="AK217" s="7" t="s">
        <v>4</v>
      </c>
      <c r="AL217" s="7" t="s">
        <v>4</v>
      </c>
      <c r="AM217" s="7" t="s">
        <v>4</v>
      </c>
      <c r="AN217" s="7" t="s">
        <v>4</v>
      </c>
      <c r="AO217" s="7" t="s">
        <v>4</v>
      </c>
      <c r="AP217" s="7" t="s">
        <v>5</v>
      </c>
      <c r="AQ217" s="7" t="s">
        <v>5</v>
      </c>
      <c r="AR217" s="7" t="s">
        <v>5</v>
      </c>
      <c r="AS217" s="7" t="s">
        <v>5</v>
      </c>
      <c r="AT217" s="7" t="s">
        <v>5</v>
      </c>
      <c r="AU217" s="7" t="s">
        <v>5</v>
      </c>
      <c r="AV217" s="7" t="s">
        <v>5</v>
      </c>
      <c r="AW217" s="7" t="s">
        <v>5</v>
      </c>
      <c r="AX217" s="7" t="s">
        <v>5</v>
      </c>
      <c r="AY217" s="7" t="s">
        <v>5</v>
      </c>
      <c r="AZ217" s="7" t="s">
        <v>5</v>
      </c>
      <c r="BA217" s="7" t="s">
        <v>11</v>
      </c>
      <c r="BB217" s="7" t="s">
        <v>5</v>
      </c>
      <c r="BC217" s="7" t="s">
        <v>11</v>
      </c>
      <c r="BD217" s="7" t="s">
        <v>11</v>
      </c>
      <c r="BE217" s="7" t="s">
        <v>11</v>
      </c>
      <c r="BF217" s="7" t="s">
        <v>5</v>
      </c>
      <c r="BG217" s="7" t="s">
        <v>11</v>
      </c>
      <c r="BH217" s="7" t="s">
        <v>5</v>
      </c>
      <c r="BI217" s="7" t="s">
        <v>11</v>
      </c>
      <c r="BJ217" s="7">
        <v>1</v>
      </c>
      <c r="BK217" s="7" t="s">
        <v>5</v>
      </c>
    </row>
    <row r="218" spans="1:63">
      <c r="A218" s="7" t="s">
        <v>101</v>
      </c>
      <c r="B218" s="7" t="s">
        <v>7</v>
      </c>
      <c r="C218" s="7" t="s">
        <v>4</v>
      </c>
      <c r="D218" s="7" t="s">
        <v>4</v>
      </c>
      <c r="E218" s="7" t="s">
        <v>4</v>
      </c>
      <c r="F218" s="7" t="s">
        <v>4</v>
      </c>
      <c r="G218" s="7" t="s">
        <v>4</v>
      </c>
      <c r="H218" s="7" t="s">
        <v>4</v>
      </c>
      <c r="I218" s="7" t="s">
        <v>4</v>
      </c>
      <c r="J218" s="7" t="s">
        <v>4</v>
      </c>
      <c r="K218" s="7" t="s">
        <v>4</v>
      </c>
      <c r="L218" s="7" t="s">
        <v>4</v>
      </c>
      <c r="M218" s="7" t="s">
        <v>4</v>
      </c>
      <c r="N218" s="7" t="s">
        <v>4</v>
      </c>
      <c r="O218" s="7" t="s">
        <v>4</v>
      </c>
      <c r="P218" s="7" t="s">
        <v>4</v>
      </c>
      <c r="Q218" s="7" t="s">
        <v>4</v>
      </c>
      <c r="R218" s="7" t="s">
        <v>4</v>
      </c>
      <c r="S218" s="7" t="s">
        <v>4</v>
      </c>
      <c r="T218" s="7" t="s">
        <v>4</v>
      </c>
      <c r="U218" s="7" t="s">
        <v>4</v>
      </c>
      <c r="V218" s="7" t="s">
        <v>4</v>
      </c>
      <c r="W218" s="7" t="s">
        <v>4</v>
      </c>
      <c r="X218" s="7" t="s">
        <v>4</v>
      </c>
      <c r="Y218" s="7" t="s">
        <v>4</v>
      </c>
      <c r="Z218" s="7" t="s">
        <v>4</v>
      </c>
      <c r="AA218" s="7" t="s">
        <v>4</v>
      </c>
      <c r="AB218" s="7" t="s">
        <v>4</v>
      </c>
      <c r="AC218" s="7" t="s">
        <v>4</v>
      </c>
      <c r="AD218" s="7" t="s">
        <v>4</v>
      </c>
      <c r="AE218" s="7" t="s">
        <v>4</v>
      </c>
      <c r="AF218" s="7" t="s">
        <v>4</v>
      </c>
      <c r="AG218" s="7" t="s">
        <v>4</v>
      </c>
      <c r="AH218" s="7" t="s">
        <v>4</v>
      </c>
      <c r="AI218" s="7" t="s">
        <v>4</v>
      </c>
      <c r="AJ218" s="7" t="s">
        <v>4</v>
      </c>
      <c r="AK218" s="7" t="s">
        <v>4</v>
      </c>
      <c r="AL218" s="7" t="s">
        <v>4</v>
      </c>
      <c r="AM218" s="7" t="s">
        <v>4</v>
      </c>
      <c r="AN218" s="7" t="s">
        <v>4</v>
      </c>
      <c r="AO218" s="7" t="s">
        <v>4</v>
      </c>
      <c r="AP218" s="7" t="s">
        <v>5</v>
      </c>
      <c r="AQ218" s="7" t="s">
        <v>5</v>
      </c>
      <c r="AR218" s="7" t="s">
        <v>5</v>
      </c>
      <c r="AS218" s="7" t="s">
        <v>5</v>
      </c>
      <c r="AT218" s="7" t="s">
        <v>5</v>
      </c>
      <c r="AU218" s="7" t="s">
        <v>5</v>
      </c>
      <c r="AV218" s="7" t="s">
        <v>5</v>
      </c>
      <c r="AW218" s="7" t="s">
        <v>5</v>
      </c>
      <c r="AX218" s="7" t="s">
        <v>5</v>
      </c>
      <c r="AY218" s="7" t="s">
        <v>5</v>
      </c>
      <c r="AZ218" s="7" t="s">
        <v>5</v>
      </c>
      <c r="BA218" s="7" t="s">
        <v>5</v>
      </c>
      <c r="BB218" s="7" t="s">
        <v>5</v>
      </c>
      <c r="BC218" s="7" t="s">
        <v>5</v>
      </c>
      <c r="BD218" s="7" t="s">
        <v>5</v>
      </c>
      <c r="BE218" s="7" t="s">
        <v>11</v>
      </c>
      <c r="BF218" s="7" t="s">
        <v>5</v>
      </c>
      <c r="BG218" s="7" t="s">
        <v>11</v>
      </c>
      <c r="BH218" s="7" t="s">
        <v>5</v>
      </c>
      <c r="BI218" s="7" t="s">
        <v>11</v>
      </c>
      <c r="BJ218" s="7">
        <v>2</v>
      </c>
      <c r="BK218" s="7">
        <v>1</v>
      </c>
    </row>
    <row r="219" spans="1:63">
      <c r="A219" s="7" t="s">
        <v>46</v>
      </c>
      <c r="B219" s="7" t="s">
        <v>6</v>
      </c>
      <c r="C219" s="7" t="s">
        <v>4</v>
      </c>
      <c r="D219" s="7" t="s">
        <v>4</v>
      </c>
      <c r="E219" s="7" t="s">
        <v>4</v>
      </c>
      <c r="F219" s="7" t="s">
        <v>4</v>
      </c>
      <c r="G219" s="7" t="s">
        <v>4</v>
      </c>
      <c r="H219" s="7" t="s">
        <v>4</v>
      </c>
      <c r="I219" s="7" t="s">
        <v>4</v>
      </c>
      <c r="J219" s="7" t="s">
        <v>4</v>
      </c>
      <c r="K219" s="7" t="s">
        <v>4</v>
      </c>
      <c r="L219" s="7" t="s">
        <v>4</v>
      </c>
      <c r="M219" s="7" t="s">
        <v>4</v>
      </c>
      <c r="N219" s="7" t="s">
        <v>4</v>
      </c>
      <c r="O219" s="7" t="s">
        <v>4</v>
      </c>
      <c r="P219" s="7" t="s">
        <v>4</v>
      </c>
      <c r="Q219" s="7" t="s">
        <v>4</v>
      </c>
      <c r="R219" s="7" t="s">
        <v>4</v>
      </c>
      <c r="S219" s="7" t="s">
        <v>4</v>
      </c>
      <c r="T219" s="7" t="s">
        <v>4</v>
      </c>
      <c r="U219" s="7" t="s">
        <v>4</v>
      </c>
      <c r="V219" s="7" t="s">
        <v>4</v>
      </c>
      <c r="W219" s="7" t="s">
        <v>4</v>
      </c>
      <c r="X219" s="7" t="s">
        <v>4</v>
      </c>
      <c r="Y219" s="7" t="s">
        <v>4</v>
      </c>
      <c r="Z219" s="7" t="s">
        <v>4</v>
      </c>
      <c r="AA219" s="7" t="s">
        <v>4</v>
      </c>
      <c r="AB219" s="7" t="s">
        <v>4</v>
      </c>
      <c r="AC219" s="7" t="s">
        <v>4</v>
      </c>
      <c r="AD219" s="7" t="s">
        <v>4</v>
      </c>
      <c r="AE219" s="7" t="s">
        <v>4</v>
      </c>
      <c r="AF219" s="7" t="s">
        <v>4</v>
      </c>
      <c r="AG219" s="7" t="s">
        <v>4</v>
      </c>
      <c r="AH219" s="7" t="s">
        <v>4</v>
      </c>
      <c r="AI219" s="7" t="s">
        <v>4</v>
      </c>
      <c r="AJ219" s="7" t="s">
        <v>4</v>
      </c>
      <c r="AK219" s="7" t="s">
        <v>4</v>
      </c>
      <c r="AL219" s="7" t="s">
        <v>4</v>
      </c>
      <c r="AM219" s="7" t="s">
        <v>4</v>
      </c>
      <c r="AN219" s="7" t="s">
        <v>4</v>
      </c>
      <c r="AO219" s="7" t="s">
        <v>4</v>
      </c>
      <c r="AP219" s="7" t="s">
        <v>4</v>
      </c>
      <c r="AQ219" s="7" t="s">
        <v>4</v>
      </c>
      <c r="AR219" s="7" t="s">
        <v>4</v>
      </c>
      <c r="AS219" s="7" t="s">
        <v>4</v>
      </c>
      <c r="AT219" s="7" t="s">
        <v>4</v>
      </c>
      <c r="AU219" s="7" t="s">
        <v>4</v>
      </c>
      <c r="AV219" s="7" t="s">
        <v>4</v>
      </c>
      <c r="AW219" s="7" t="s">
        <v>4</v>
      </c>
      <c r="AX219" s="7" t="s">
        <v>4</v>
      </c>
      <c r="AY219" s="7" t="s">
        <v>4</v>
      </c>
      <c r="AZ219" s="7" t="s">
        <v>4</v>
      </c>
      <c r="BA219" s="7" t="s">
        <v>4</v>
      </c>
      <c r="BB219" s="7" t="s">
        <v>4</v>
      </c>
      <c r="BC219" s="7" t="s">
        <v>4</v>
      </c>
      <c r="BD219" s="7" t="s">
        <v>4</v>
      </c>
      <c r="BE219" s="7" t="s">
        <v>4</v>
      </c>
      <c r="BF219" s="7" t="s">
        <v>4</v>
      </c>
      <c r="BG219" s="7">
        <v>1805</v>
      </c>
      <c r="BH219" s="7">
        <v>1336</v>
      </c>
      <c r="BI219" s="7">
        <v>2378</v>
      </c>
      <c r="BJ219" s="7">
        <v>2559</v>
      </c>
      <c r="BK219" s="7">
        <v>3148</v>
      </c>
    </row>
    <row r="220" spans="1:63">
      <c r="A220" s="7" t="s">
        <v>46</v>
      </c>
      <c r="B220" s="7" t="s">
        <v>7</v>
      </c>
      <c r="C220" s="7" t="s">
        <v>4</v>
      </c>
      <c r="D220" s="7" t="s">
        <v>4</v>
      </c>
      <c r="E220" s="7" t="s">
        <v>4</v>
      </c>
      <c r="F220" s="7" t="s">
        <v>4</v>
      </c>
      <c r="G220" s="7" t="s">
        <v>4</v>
      </c>
      <c r="H220" s="7" t="s">
        <v>4</v>
      </c>
      <c r="I220" s="7" t="s">
        <v>4</v>
      </c>
      <c r="J220" s="7" t="s">
        <v>4</v>
      </c>
      <c r="K220" s="7" t="s">
        <v>4</v>
      </c>
      <c r="L220" s="7" t="s">
        <v>4</v>
      </c>
      <c r="M220" s="7" t="s">
        <v>4</v>
      </c>
      <c r="N220" s="7" t="s">
        <v>4</v>
      </c>
      <c r="O220" s="7" t="s">
        <v>4</v>
      </c>
      <c r="P220" s="7" t="s">
        <v>4</v>
      </c>
      <c r="Q220" s="7" t="s">
        <v>4</v>
      </c>
      <c r="R220" s="7" t="s">
        <v>4</v>
      </c>
      <c r="S220" s="7" t="s">
        <v>4</v>
      </c>
      <c r="T220" s="7" t="s">
        <v>4</v>
      </c>
      <c r="U220" s="7" t="s">
        <v>4</v>
      </c>
      <c r="V220" s="7" t="s">
        <v>4</v>
      </c>
      <c r="W220" s="7" t="s">
        <v>4</v>
      </c>
      <c r="X220" s="7" t="s">
        <v>4</v>
      </c>
      <c r="Y220" s="7" t="s">
        <v>4</v>
      </c>
      <c r="Z220" s="7" t="s">
        <v>4</v>
      </c>
      <c r="AA220" s="7" t="s">
        <v>4</v>
      </c>
      <c r="AB220" s="7" t="s">
        <v>4</v>
      </c>
      <c r="AC220" s="7" t="s">
        <v>4</v>
      </c>
      <c r="AD220" s="7" t="s">
        <v>4</v>
      </c>
      <c r="AE220" s="7" t="s">
        <v>4</v>
      </c>
      <c r="AF220" s="7" t="s">
        <v>4</v>
      </c>
      <c r="AG220" s="7" t="s">
        <v>4</v>
      </c>
      <c r="AH220" s="7" t="s">
        <v>4</v>
      </c>
      <c r="AI220" s="7" t="s">
        <v>4</v>
      </c>
      <c r="AJ220" s="7" t="s">
        <v>4</v>
      </c>
      <c r="AK220" s="7" t="s">
        <v>4</v>
      </c>
      <c r="AL220" s="7" t="s">
        <v>4</v>
      </c>
      <c r="AM220" s="7" t="s">
        <v>4</v>
      </c>
      <c r="AN220" s="7" t="s">
        <v>4</v>
      </c>
      <c r="AO220" s="7" t="s">
        <v>4</v>
      </c>
      <c r="AP220" s="7" t="s">
        <v>4</v>
      </c>
      <c r="AQ220" s="7" t="s">
        <v>4</v>
      </c>
      <c r="AR220" s="7" t="s">
        <v>4</v>
      </c>
      <c r="AS220" s="7" t="s">
        <v>4</v>
      </c>
      <c r="AT220" s="7" t="s">
        <v>4</v>
      </c>
      <c r="AU220" s="7" t="s">
        <v>4</v>
      </c>
      <c r="AV220" s="7" t="s">
        <v>4</v>
      </c>
      <c r="AW220" s="7" t="s">
        <v>4</v>
      </c>
      <c r="AX220" s="7" t="s">
        <v>4</v>
      </c>
      <c r="AY220" s="7" t="s">
        <v>4</v>
      </c>
      <c r="AZ220" s="7" t="s">
        <v>4</v>
      </c>
      <c r="BA220" s="7" t="s">
        <v>4</v>
      </c>
      <c r="BB220" s="7" t="s">
        <v>4</v>
      </c>
      <c r="BC220" s="7" t="s">
        <v>4</v>
      </c>
      <c r="BD220" s="7" t="s">
        <v>4</v>
      </c>
      <c r="BE220" s="7" t="s">
        <v>4</v>
      </c>
      <c r="BF220" s="7" t="s">
        <v>4</v>
      </c>
      <c r="BG220" s="7">
        <v>6139</v>
      </c>
      <c r="BH220" s="7">
        <v>4719</v>
      </c>
      <c r="BI220" s="7">
        <v>4622</v>
      </c>
      <c r="BJ220" s="7">
        <v>4702</v>
      </c>
      <c r="BK220" s="7">
        <v>5357</v>
      </c>
    </row>
    <row r="221" spans="1:63">
      <c r="A221" s="7" t="s">
        <v>46</v>
      </c>
      <c r="B221" s="7" t="s">
        <v>6</v>
      </c>
      <c r="C221" s="7" t="s">
        <v>5</v>
      </c>
      <c r="D221" s="7" t="s">
        <v>5</v>
      </c>
      <c r="E221" s="7" t="s">
        <v>5</v>
      </c>
      <c r="F221" s="7" t="s">
        <v>5</v>
      </c>
      <c r="G221" s="7" t="s">
        <v>5</v>
      </c>
      <c r="H221" s="7" t="s">
        <v>5</v>
      </c>
      <c r="I221" s="7" t="s">
        <v>5</v>
      </c>
      <c r="J221" s="7" t="s">
        <v>5</v>
      </c>
      <c r="K221" s="7" t="s">
        <v>5</v>
      </c>
      <c r="L221" s="7" t="s">
        <v>5</v>
      </c>
      <c r="M221" s="7" t="s">
        <v>5</v>
      </c>
      <c r="N221" s="7" t="s">
        <v>5</v>
      </c>
      <c r="O221" s="7" t="s">
        <v>5</v>
      </c>
      <c r="P221" s="7" t="s">
        <v>5</v>
      </c>
      <c r="Q221" s="7" t="s">
        <v>5</v>
      </c>
      <c r="R221" s="7" t="s">
        <v>5</v>
      </c>
      <c r="S221" s="7" t="s">
        <v>5</v>
      </c>
      <c r="T221" s="7" t="s">
        <v>5</v>
      </c>
      <c r="U221" s="7" t="s">
        <v>5</v>
      </c>
      <c r="V221" s="7" t="s">
        <v>5</v>
      </c>
      <c r="W221" s="7" t="s">
        <v>5</v>
      </c>
      <c r="X221" s="7" t="s">
        <v>5</v>
      </c>
      <c r="Y221" s="7" t="s">
        <v>5</v>
      </c>
      <c r="Z221" s="7" t="s">
        <v>5</v>
      </c>
      <c r="AA221" s="7" t="s">
        <v>5</v>
      </c>
      <c r="AB221" s="7">
        <v>690</v>
      </c>
      <c r="AC221" s="7">
        <v>2080</v>
      </c>
      <c r="AD221" s="7">
        <v>483</v>
      </c>
      <c r="AE221" s="7">
        <v>17</v>
      </c>
      <c r="AF221" s="7">
        <v>1480</v>
      </c>
      <c r="AG221" s="7">
        <v>312</v>
      </c>
      <c r="AH221" s="7">
        <v>202</v>
      </c>
      <c r="AI221" s="7">
        <v>532</v>
      </c>
      <c r="AJ221" s="7">
        <v>530</v>
      </c>
      <c r="AK221" s="7">
        <v>1107</v>
      </c>
      <c r="AL221" s="7">
        <v>780</v>
      </c>
      <c r="AM221" s="7">
        <v>436</v>
      </c>
      <c r="AN221" s="7">
        <v>395</v>
      </c>
      <c r="AO221" s="7">
        <v>42</v>
      </c>
      <c r="AP221" s="7" t="s">
        <v>4</v>
      </c>
      <c r="AQ221" s="7" t="s">
        <v>4</v>
      </c>
      <c r="AR221" s="7" t="s">
        <v>4</v>
      </c>
      <c r="AS221" s="7" t="s">
        <v>4</v>
      </c>
      <c r="AT221" s="7" t="s">
        <v>4</v>
      </c>
      <c r="AU221" s="7" t="s">
        <v>4</v>
      </c>
      <c r="AV221" s="7" t="s">
        <v>4</v>
      </c>
      <c r="AW221" s="7" t="s">
        <v>4</v>
      </c>
      <c r="AX221" s="7" t="s">
        <v>4</v>
      </c>
      <c r="AY221" s="7" t="s">
        <v>4</v>
      </c>
      <c r="AZ221" s="7" t="s">
        <v>4</v>
      </c>
      <c r="BA221" s="7" t="s">
        <v>4</v>
      </c>
      <c r="BB221" s="7" t="s">
        <v>4</v>
      </c>
      <c r="BC221" s="7" t="s">
        <v>4</v>
      </c>
      <c r="BD221" s="7" t="s">
        <v>4</v>
      </c>
      <c r="BE221" s="7" t="s">
        <v>4</v>
      </c>
      <c r="BF221" s="7" t="s">
        <v>4</v>
      </c>
      <c r="BG221" s="7" t="s">
        <v>4</v>
      </c>
      <c r="BH221" s="7" t="s">
        <v>4</v>
      </c>
      <c r="BI221" s="7" t="s">
        <v>4</v>
      </c>
      <c r="BJ221" s="7" t="s">
        <v>4</v>
      </c>
      <c r="BK221" s="7" t="s">
        <v>4</v>
      </c>
    </row>
    <row r="222" spans="1:63">
      <c r="A222" s="7" t="s">
        <v>46</v>
      </c>
      <c r="B222" s="7" t="s">
        <v>9</v>
      </c>
      <c r="C222" s="7" t="s">
        <v>5</v>
      </c>
      <c r="D222" s="7">
        <v>44</v>
      </c>
      <c r="E222" s="7">
        <v>46</v>
      </c>
      <c r="F222" s="7">
        <v>47</v>
      </c>
      <c r="G222" s="7">
        <v>45</v>
      </c>
      <c r="H222" s="7">
        <v>24</v>
      </c>
      <c r="I222" s="7">
        <v>12</v>
      </c>
      <c r="J222" s="7">
        <v>17</v>
      </c>
      <c r="K222" s="7">
        <v>35</v>
      </c>
      <c r="L222" s="7">
        <v>110</v>
      </c>
      <c r="M222" s="7">
        <v>27</v>
      </c>
      <c r="N222" s="7">
        <v>33</v>
      </c>
      <c r="O222" s="7">
        <v>84</v>
      </c>
      <c r="P222" s="7">
        <v>108</v>
      </c>
      <c r="Q222" s="7">
        <v>7</v>
      </c>
      <c r="R222" s="7">
        <v>66</v>
      </c>
      <c r="S222" s="7">
        <v>78</v>
      </c>
      <c r="T222" s="7">
        <v>56</v>
      </c>
      <c r="U222" s="7">
        <v>66</v>
      </c>
      <c r="V222" s="7">
        <v>32</v>
      </c>
      <c r="W222" s="7">
        <v>56</v>
      </c>
      <c r="X222" s="7">
        <v>67</v>
      </c>
      <c r="Y222" s="7">
        <v>830</v>
      </c>
      <c r="Z222" s="7">
        <v>6097</v>
      </c>
      <c r="AA222" s="7">
        <v>4176</v>
      </c>
      <c r="AB222" s="7" t="s">
        <v>5</v>
      </c>
      <c r="AC222" s="7" t="s">
        <v>5</v>
      </c>
      <c r="AD222" s="7" t="s">
        <v>5</v>
      </c>
      <c r="AE222" s="7" t="s">
        <v>5</v>
      </c>
      <c r="AF222" s="7" t="s">
        <v>5</v>
      </c>
      <c r="AG222" s="7" t="s">
        <v>5</v>
      </c>
      <c r="AH222" s="7" t="s">
        <v>5</v>
      </c>
      <c r="AI222" s="7" t="s">
        <v>5</v>
      </c>
      <c r="AJ222" s="7" t="s">
        <v>5</v>
      </c>
      <c r="AK222" s="7" t="s">
        <v>5</v>
      </c>
      <c r="AL222" s="7" t="s">
        <v>5</v>
      </c>
      <c r="AM222" s="7" t="s">
        <v>5</v>
      </c>
      <c r="AN222" s="7" t="s">
        <v>5</v>
      </c>
      <c r="AO222" s="7" t="s">
        <v>5</v>
      </c>
      <c r="AP222" s="7" t="s">
        <v>4</v>
      </c>
      <c r="AQ222" s="7" t="s">
        <v>4</v>
      </c>
      <c r="AR222" s="7" t="s">
        <v>4</v>
      </c>
      <c r="AS222" s="7" t="s">
        <v>4</v>
      </c>
      <c r="AT222" s="7" t="s">
        <v>4</v>
      </c>
      <c r="AU222" s="7" t="s">
        <v>4</v>
      </c>
      <c r="AV222" s="7" t="s">
        <v>4</v>
      </c>
      <c r="AW222" s="7" t="s">
        <v>4</v>
      </c>
      <c r="AX222" s="7" t="s">
        <v>4</v>
      </c>
      <c r="AY222" s="7" t="s">
        <v>4</v>
      </c>
      <c r="AZ222" s="7" t="s">
        <v>4</v>
      </c>
      <c r="BA222" s="7" t="s">
        <v>4</v>
      </c>
      <c r="BB222" s="7" t="s">
        <v>4</v>
      </c>
      <c r="BC222" s="7" t="s">
        <v>4</v>
      </c>
      <c r="BD222" s="7" t="s">
        <v>4</v>
      </c>
      <c r="BE222" s="7" t="s">
        <v>4</v>
      </c>
      <c r="BF222" s="7" t="s">
        <v>4</v>
      </c>
      <c r="BG222" s="7" t="s">
        <v>4</v>
      </c>
      <c r="BH222" s="7" t="s">
        <v>4</v>
      </c>
      <c r="BI222" s="7" t="s">
        <v>4</v>
      </c>
      <c r="BJ222" s="7" t="s">
        <v>4</v>
      </c>
      <c r="BK222" s="7" t="s">
        <v>4</v>
      </c>
    </row>
    <row r="223" spans="1:63">
      <c r="A223" s="7" t="s">
        <v>46</v>
      </c>
      <c r="B223" s="7" t="s">
        <v>7</v>
      </c>
      <c r="C223" s="7" t="s">
        <v>5</v>
      </c>
      <c r="D223" s="7" t="s">
        <v>5</v>
      </c>
      <c r="E223" s="7" t="s">
        <v>5</v>
      </c>
      <c r="F223" s="7" t="s">
        <v>5</v>
      </c>
      <c r="G223" s="7" t="s">
        <v>5</v>
      </c>
      <c r="H223" s="7" t="s">
        <v>5</v>
      </c>
      <c r="I223" s="7" t="s">
        <v>5</v>
      </c>
      <c r="J223" s="7" t="s">
        <v>5</v>
      </c>
      <c r="K223" s="7" t="s">
        <v>5</v>
      </c>
      <c r="L223" s="7" t="s">
        <v>5</v>
      </c>
      <c r="M223" s="7" t="s">
        <v>5</v>
      </c>
      <c r="N223" s="7" t="s">
        <v>5</v>
      </c>
      <c r="O223" s="7" t="s">
        <v>5</v>
      </c>
      <c r="P223" s="7" t="s">
        <v>5</v>
      </c>
      <c r="Q223" s="7" t="s">
        <v>5</v>
      </c>
      <c r="R223" s="7" t="s">
        <v>5</v>
      </c>
      <c r="S223" s="7" t="s">
        <v>5</v>
      </c>
      <c r="T223" s="7" t="s">
        <v>5</v>
      </c>
      <c r="U223" s="7" t="s">
        <v>5</v>
      </c>
      <c r="V223" s="7" t="s">
        <v>5</v>
      </c>
      <c r="W223" s="7" t="s">
        <v>5</v>
      </c>
      <c r="X223" s="7" t="s">
        <v>5</v>
      </c>
      <c r="Y223" s="7" t="s">
        <v>5</v>
      </c>
      <c r="Z223" s="7" t="s">
        <v>5</v>
      </c>
      <c r="AA223" s="7" t="s">
        <v>5</v>
      </c>
      <c r="AB223" s="7">
        <v>2104</v>
      </c>
      <c r="AC223" s="7">
        <v>4364</v>
      </c>
      <c r="AD223" s="7">
        <v>1822</v>
      </c>
      <c r="AE223" s="7">
        <v>3575</v>
      </c>
      <c r="AF223" s="7">
        <v>1915</v>
      </c>
      <c r="AG223" s="7">
        <v>1157</v>
      </c>
      <c r="AH223" s="7">
        <v>2116</v>
      </c>
      <c r="AI223" s="7">
        <v>1137</v>
      </c>
      <c r="AJ223" s="7">
        <v>1545</v>
      </c>
      <c r="AK223" s="7">
        <v>1932</v>
      </c>
      <c r="AL223" s="7">
        <v>1784</v>
      </c>
      <c r="AM223" s="7">
        <v>1483</v>
      </c>
      <c r="AN223" s="7">
        <v>1664</v>
      </c>
      <c r="AO223" s="7">
        <v>2570</v>
      </c>
      <c r="AP223" s="7" t="s">
        <v>4</v>
      </c>
      <c r="AQ223" s="7" t="s">
        <v>4</v>
      </c>
      <c r="AR223" s="7" t="s">
        <v>4</v>
      </c>
      <c r="AS223" s="7" t="s">
        <v>4</v>
      </c>
      <c r="AT223" s="7" t="s">
        <v>4</v>
      </c>
      <c r="AU223" s="7" t="s">
        <v>4</v>
      </c>
      <c r="AV223" s="7" t="s">
        <v>4</v>
      </c>
      <c r="AW223" s="7" t="s">
        <v>4</v>
      </c>
      <c r="AX223" s="7" t="s">
        <v>4</v>
      </c>
      <c r="AY223" s="7" t="s">
        <v>4</v>
      </c>
      <c r="AZ223" s="7" t="s">
        <v>4</v>
      </c>
      <c r="BA223" s="7" t="s">
        <v>4</v>
      </c>
      <c r="BB223" s="7" t="s">
        <v>4</v>
      </c>
      <c r="BC223" s="7" t="s">
        <v>4</v>
      </c>
      <c r="BD223" s="7" t="s">
        <v>4</v>
      </c>
      <c r="BE223" s="7" t="s">
        <v>4</v>
      </c>
      <c r="BF223" s="7" t="s">
        <v>4</v>
      </c>
      <c r="BG223" s="7" t="s">
        <v>4</v>
      </c>
      <c r="BH223" s="7" t="s">
        <v>4</v>
      </c>
      <c r="BI223" s="7" t="s">
        <v>4</v>
      </c>
      <c r="BJ223" s="7" t="s">
        <v>4</v>
      </c>
      <c r="BK223" s="7" t="s">
        <v>4</v>
      </c>
    </row>
    <row r="224" spans="1:63">
      <c r="A224" s="7" t="s">
        <v>136</v>
      </c>
      <c r="B224" s="7" t="s">
        <v>6</v>
      </c>
      <c r="C224" s="7" t="s">
        <v>4</v>
      </c>
      <c r="D224" s="7" t="s">
        <v>4</v>
      </c>
      <c r="E224" s="7" t="s">
        <v>4</v>
      </c>
      <c r="F224" s="7" t="s">
        <v>4</v>
      </c>
      <c r="G224" s="7" t="s">
        <v>4</v>
      </c>
      <c r="H224" s="7" t="s">
        <v>4</v>
      </c>
      <c r="I224" s="7" t="s">
        <v>4</v>
      </c>
      <c r="J224" s="7" t="s">
        <v>4</v>
      </c>
      <c r="K224" s="7" t="s">
        <v>4</v>
      </c>
      <c r="L224" s="7" t="s">
        <v>4</v>
      </c>
      <c r="M224" s="7" t="s">
        <v>4</v>
      </c>
      <c r="N224" s="7" t="s">
        <v>4</v>
      </c>
      <c r="O224" s="7" t="s">
        <v>4</v>
      </c>
      <c r="P224" s="7" t="s">
        <v>4</v>
      </c>
      <c r="Q224" s="7" t="s">
        <v>4</v>
      </c>
      <c r="R224" s="7" t="s">
        <v>4</v>
      </c>
      <c r="S224" s="7" t="s">
        <v>4</v>
      </c>
      <c r="T224" s="7" t="s">
        <v>4</v>
      </c>
      <c r="U224" s="7" t="s">
        <v>4</v>
      </c>
      <c r="V224" s="7" t="s">
        <v>4</v>
      </c>
      <c r="W224" s="7" t="s">
        <v>4</v>
      </c>
      <c r="X224" s="7" t="s">
        <v>4</v>
      </c>
      <c r="Y224" s="7" t="s">
        <v>4</v>
      </c>
      <c r="Z224" s="7" t="s">
        <v>4</v>
      </c>
      <c r="AA224" s="7" t="s">
        <v>4</v>
      </c>
      <c r="AB224" s="7" t="s">
        <v>4</v>
      </c>
      <c r="AC224" s="7" t="s">
        <v>4</v>
      </c>
      <c r="AD224" s="7" t="s">
        <v>4</v>
      </c>
      <c r="AE224" s="7" t="s">
        <v>4</v>
      </c>
      <c r="AF224" s="7" t="s">
        <v>4</v>
      </c>
      <c r="AG224" s="7" t="s">
        <v>4</v>
      </c>
      <c r="AH224" s="7" t="s">
        <v>4</v>
      </c>
      <c r="AI224" s="7" t="s">
        <v>4</v>
      </c>
      <c r="AJ224" s="7" t="s">
        <v>4</v>
      </c>
      <c r="AK224" s="7" t="s">
        <v>4</v>
      </c>
      <c r="AL224" s="7" t="s">
        <v>4</v>
      </c>
      <c r="AM224" s="7" t="s">
        <v>4</v>
      </c>
      <c r="AN224" s="7" t="s">
        <v>4</v>
      </c>
      <c r="AO224" s="7" t="s">
        <v>4</v>
      </c>
      <c r="AP224" s="7" t="s">
        <v>5</v>
      </c>
      <c r="AQ224" s="7" t="s">
        <v>5</v>
      </c>
      <c r="AR224" s="7" t="s">
        <v>5</v>
      </c>
      <c r="AS224" s="7" t="s">
        <v>5</v>
      </c>
      <c r="AT224" s="7" t="s">
        <v>5</v>
      </c>
      <c r="AU224" s="7" t="s">
        <v>5</v>
      </c>
      <c r="AV224" s="7" t="s">
        <v>5</v>
      </c>
      <c r="AW224" s="7" t="s">
        <v>5</v>
      </c>
      <c r="AX224" s="7" t="s">
        <v>5</v>
      </c>
      <c r="AY224" s="7" t="s">
        <v>5</v>
      </c>
      <c r="AZ224" s="7" t="s">
        <v>5</v>
      </c>
      <c r="BA224" s="7" t="s">
        <v>5</v>
      </c>
      <c r="BB224" s="7" t="s">
        <v>5</v>
      </c>
      <c r="BC224" s="7" t="s">
        <v>5</v>
      </c>
      <c r="BD224" s="7" t="s">
        <v>11</v>
      </c>
      <c r="BE224" s="7" t="s">
        <v>5</v>
      </c>
      <c r="BF224" s="7" t="s">
        <v>5</v>
      </c>
      <c r="BG224" s="7" t="s">
        <v>4</v>
      </c>
      <c r="BH224" s="7" t="s">
        <v>4</v>
      </c>
      <c r="BI224" s="7" t="s">
        <v>4</v>
      </c>
      <c r="BJ224" s="7" t="s">
        <v>4</v>
      </c>
      <c r="BK224" s="7" t="s">
        <v>4</v>
      </c>
    </row>
    <row r="225" spans="1:63">
      <c r="A225" s="7" t="s">
        <v>136</v>
      </c>
      <c r="B225" s="7" t="s">
        <v>7</v>
      </c>
      <c r="C225" s="7" t="s">
        <v>4</v>
      </c>
      <c r="D225" s="7" t="s">
        <v>4</v>
      </c>
      <c r="E225" s="7" t="s">
        <v>4</v>
      </c>
      <c r="F225" s="7" t="s">
        <v>4</v>
      </c>
      <c r="G225" s="7" t="s">
        <v>4</v>
      </c>
      <c r="H225" s="7" t="s">
        <v>4</v>
      </c>
      <c r="I225" s="7" t="s">
        <v>4</v>
      </c>
      <c r="J225" s="7" t="s">
        <v>4</v>
      </c>
      <c r="K225" s="7" t="s">
        <v>4</v>
      </c>
      <c r="L225" s="7" t="s">
        <v>4</v>
      </c>
      <c r="M225" s="7" t="s">
        <v>4</v>
      </c>
      <c r="N225" s="7" t="s">
        <v>4</v>
      </c>
      <c r="O225" s="7" t="s">
        <v>4</v>
      </c>
      <c r="P225" s="7" t="s">
        <v>4</v>
      </c>
      <c r="Q225" s="7" t="s">
        <v>4</v>
      </c>
      <c r="R225" s="7" t="s">
        <v>4</v>
      </c>
      <c r="S225" s="7" t="s">
        <v>4</v>
      </c>
      <c r="T225" s="7" t="s">
        <v>4</v>
      </c>
      <c r="U225" s="7" t="s">
        <v>4</v>
      </c>
      <c r="V225" s="7" t="s">
        <v>4</v>
      </c>
      <c r="W225" s="7" t="s">
        <v>4</v>
      </c>
      <c r="X225" s="7" t="s">
        <v>4</v>
      </c>
      <c r="Y225" s="7" t="s">
        <v>4</v>
      </c>
      <c r="Z225" s="7" t="s">
        <v>4</v>
      </c>
      <c r="AA225" s="7" t="s">
        <v>4</v>
      </c>
      <c r="AB225" s="7" t="s">
        <v>4</v>
      </c>
      <c r="AC225" s="7" t="s">
        <v>4</v>
      </c>
      <c r="AD225" s="7" t="s">
        <v>4</v>
      </c>
      <c r="AE225" s="7" t="s">
        <v>4</v>
      </c>
      <c r="AF225" s="7" t="s">
        <v>4</v>
      </c>
      <c r="AG225" s="7" t="s">
        <v>4</v>
      </c>
      <c r="AH225" s="7" t="s">
        <v>4</v>
      </c>
      <c r="AI225" s="7" t="s">
        <v>4</v>
      </c>
      <c r="AJ225" s="7" t="s">
        <v>4</v>
      </c>
      <c r="AK225" s="7" t="s">
        <v>4</v>
      </c>
      <c r="AL225" s="7" t="s">
        <v>4</v>
      </c>
      <c r="AM225" s="7" t="s">
        <v>4</v>
      </c>
      <c r="AN225" s="7" t="s">
        <v>4</v>
      </c>
      <c r="AO225" s="7" t="s">
        <v>4</v>
      </c>
      <c r="AP225" s="7" t="s">
        <v>11</v>
      </c>
      <c r="AQ225" s="7" t="s">
        <v>11</v>
      </c>
      <c r="AR225" s="7" t="s">
        <v>11</v>
      </c>
      <c r="AS225" s="7" t="s">
        <v>11</v>
      </c>
      <c r="AT225" s="7" t="s">
        <v>11</v>
      </c>
      <c r="AU225" s="7" t="s">
        <v>11</v>
      </c>
      <c r="AV225" s="7" t="s">
        <v>11</v>
      </c>
      <c r="AW225" s="7" t="s">
        <v>11</v>
      </c>
      <c r="AX225" s="7" t="s">
        <v>11</v>
      </c>
      <c r="AY225" s="7">
        <v>3</v>
      </c>
      <c r="AZ225" s="7">
        <v>1</v>
      </c>
      <c r="BA225" s="7" t="s">
        <v>11</v>
      </c>
      <c r="BB225" s="7" t="s">
        <v>5</v>
      </c>
      <c r="BC225" s="7" t="s">
        <v>5</v>
      </c>
      <c r="BD225" s="7" t="s">
        <v>5</v>
      </c>
      <c r="BE225" s="7" t="s">
        <v>5</v>
      </c>
      <c r="BF225" s="7">
        <v>1</v>
      </c>
      <c r="BG225" s="7" t="s">
        <v>11</v>
      </c>
      <c r="BH225" s="7" t="s">
        <v>5</v>
      </c>
      <c r="BI225" s="7" t="s">
        <v>11</v>
      </c>
      <c r="BJ225" s="7" t="s">
        <v>5</v>
      </c>
      <c r="BK225" s="7" t="s">
        <v>5</v>
      </c>
    </row>
    <row r="226" spans="1:63">
      <c r="A226" s="7" t="s">
        <v>136</v>
      </c>
      <c r="B226" s="7" t="s">
        <v>7</v>
      </c>
      <c r="C226" s="7" t="s">
        <v>5</v>
      </c>
      <c r="D226" s="7" t="s">
        <v>5</v>
      </c>
      <c r="E226" s="7" t="s">
        <v>5</v>
      </c>
      <c r="F226" s="7" t="s">
        <v>5</v>
      </c>
      <c r="G226" s="7" t="s">
        <v>5</v>
      </c>
      <c r="H226" s="7" t="s">
        <v>5</v>
      </c>
      <c r="I226" s="7" t="s">
        <v>5</v>
      </c>
      <c r="J226" s="7" t="s">
        <v>5</v>
      </c>
      <c r="K226" s="7" t="s">
        <v>5</v>
      </c>
      <c r="L226" s="7" t="s">
        <v>5</v>
      </c>
      <c r="M226" s="7" t="s">
        <v>5</v>
      </c>
      <c r="N226" s="7" t="s">
        <v>5</v>
      </c>
      <c r="O226" s="7" t="s">
        <v>5</v>
      </c>
      <c r="P226" s="7" t="s">
        <v>5</v>
      </c>
      <c r="Q226" s="7" t="s">
        <v>5</v>
      </c>
      <c r="R226" s="7" t="s">
        <v>5</v>
      </c>
      <c r="S226" s="7" t="s">
        <v>5</v>
      </c>
      <c r="T226" s="7" t="s">
        <v>5</v>
      </c>
      <c r="U226" s="7" t="s">
        <v>5</v>
      </c>
      <c r="V226" s="7" t="s">
        <v>5</v>
      </c>
      <c r="W226" s="7" t="s">
        <v>5</v>
      </c>
      <c r="X226" s="7" t="s">
        <v>5</v>
      </c>
      <c r="Y226" s="7" t="s">
        <v>5</v>
      </c>
      <c r="Z226" s="7" t="s">
        <v>5</v>
      </c>
      <c r="AA226" s="7" t="s">
        <v>5</v>
      </c>
      <c r="AB226" s="7" t="s">
        <v>5</v>
      </c>
      <c r="AC226" s="7" t="s">
        <v>5</v>
      </c>
      <c r="AD226" s="7" t="s">
        <v>5</v>
      </c>
      <c r="AE226" s="7" t="s">
        <v>5</v>
      </c>
      <c r="AF226" s="7" t="s">
        <v>5</v>
      </c>
      <c r="AG226" s="7" t="s">
        <v>5</v>
      </c>
      <c r="AH226" s="7" t="s">
        <v>5</v>
      </c>
      <c r="AI226" s="7" t="s">
        <v>5</v>
      </c>
      <c r="AJ226" s="7" t="s">
        <v>11</v>
      </c>
      <c r="AK226" s="7" t="s">
        <v>11</v>
      </c>
      <c r="AL226" s="7" t="s">
        <v>11</v>
      </c>
      <c r="AM226" s="7" t="s">
        <v>11</v>
      </c>
      <c r="AN226" s="7" t="s">
        <v>5</v>
      </c>
      <c r="AO226" s="7" t="s">
        <v>5</v>
      </c>
      <c r="AP226" s="7" t="s">
        <v>4</v>
      </c>
      <c r="AQ226" s="7" t="s">
        <v>4</v>
      </c>
      <c r="AR226" s="7" t="s">
        <v>4</v>
      </c>
      <c r="AS226" s="7" t="s">
        <v>4</v>
      </c>
      <c r="AT226" s="7" t="s">
        <v>4</v>
      </c>
      <c r="AU226" s="7" t="s">
        <v>4</v>
      </c>
      <c r="AV226" s="7" t="s">
        <v>4</v>
      </c>
      <c r="AW226" s="7" t="s">
        <v>4</v>
      </c>
      <c r="AX226" s="7" t="s">
        <v>4</v>
      </c>
      <c r="AY226" s="7" t="s">
        <v>4</v>
      </c>
      <c r="AZ226" s="7" t="s">
        <v>4</v>
      </c>
      <c r="BA226" s="7" t="s">
        <v>4</v>
      </c>
      <c r="BB226" s="7" t="s">
        <v>4</v>
      </c>
      <c r="BC226" s="7" t="s">
        <v>4</v>
      </c>
      <c r="BD226" s="7" t="s">
        <v>4</v>
      </c>
      <c r="BE226" s="7" t="s">
        <v>4</v>
      </c>
      <c r="BF226" s="7" t="s">
        <v>4</v>
      </c>
      <c r="BG226" s="7" t="s">
        <v>4</v>
      </c>
      <c r="BH226" s="7" t="s">
        <v>4</v>
      </c>
      <c r="BI226" s="7" t="s">
        <v>4</v>
      </c>
      <c r="BJ226" s="7" t="s">
        <v>4</v>
      </c>
      <c r="BK226" s="7" t="s">
        <v>4</v>
      </c>
    </row>
    <row r="227" spans="1:63">
      <c r="A227" s="7" t="s">
        <v>129</v>
      </c>
      <c r="B227" s="7" t="s">
        <v>6</v>
      </c>
      <c r="C227" s="7" t="s">
        <v>4</v>
      </c>
      <c r="D227" s="7" t="s">
        <v>4</v>
      </c>
      <c r="E227" s="7" t="s">
        <v>4</v>
      </c>
      <c r="F227" s="7" t="s">
        <v>4</v>
      </c>
      <c r="G227" s="7" t="s">
        <v>4</v>
      </c>
      <c r="H227" s="7" t="s">
        <v>4</v>
      </c>
      <c r="I227" s="7" t="s">
        <v>4</v>
      </c>
      <c r="J227" s="7" t="s">
        <v>4</v>
      </c>
      <c r="K227" s="7" t="s">
        <v>4</v>
      </c>
      <c r="L227" s="7" t="s">
        <v>4</v>
      </c>
      <c r="M227" s="7" t="s">
        <v>4</v>
      </c>
      <c r="N227" s="7" t="s">
        <v>4</v>
      </c>
      <c r="O227" s="7" t="s">
        <v>4</v>
      </c>
      <c r="P227" s="7" t="s">
        <v>4</v>
      </c>
      <c r="Q227" s="7" t="s">
        <v>4</v>
      </c>
      <c r="R227" s="7" t="s">
        <v>4</v>
      </c>
      <c r="S227" s="7" t="s">
        <v>4</v>
      </c>
      <c r="T227" s="7" t="s">
        <v>4</v>
      </c>
      <c r="U227" s="7" t="s">
        <v>4</v>
      </c>
      <c r="V227" s="7" t="s">
        <v>4</v>
      </c>
      <c r="W227" s="7" t="s">
        <v>4</v>
      </c>
      <c r="X227" s="7" t="s">
        <v>4</v>
      </c>
      <c r="Y227" s="7" t="s">
        <v>4</v>
      </c>
      <c r="Z227" s="7" t="s">
        <v>4</v>
      </c>
      <c r="AA227" s="7" t="s">
        <v>4</v>
      </c>
      <c r="AB227" s="7" t="s">
        <v>4</v>
      </c>
      <c r="AC227" s="7" t="s">
        <v>4</v>
      </c>
      <c r="AD227" s="7" t="s">
        <v>4</v>
      </c>
      <c r="AE227" s="7" t="s">
        <v>4</v>
      </c>
      <c r="AF227" s="7" t="s">
        <v>4</v>
      </c>
      <c r="AG227" s="7" t="s">
        <v>4</v>
      </c>
      <c r="AH227" s="7" t="s">
        <v>4</v>
      </c>
      <c r="AI227" s="7" t="s">
        <v>4</v>
      </c>
      <c r="AJ227" s="7" t="s">
        <v>4</v>
      </c>
      <c r="AK227" s="7" t="s">
        <v>4</v>
      </c>
      <c r="AL227" s="7" t="s">
        <v>4</v>
      </c>
      <c r="AM227" s="7" t="s">
        <v>4</v>
      </c>
      <c r="AN227" s="7" t="s">
        <v>4</v>
      </c>
      <c r="AO227" s="7" t="s">
        <v>4</v>
      </c>
      <c r="AP227" s="7" t="s">
        <v>5</v>
      </c>
      <c r="AQ227" s="7" t="s">
        <v>5</v>
      </c>
      <c r="AR227" s="7" t="s">
        <v>5</v>
      </c>
      <c r="AS227" s="7" t="s">
        <v>11</v>
      </c>
      <c r="AT227" s="7" t="s">
        <v>11</v>
      </c>
      <c r="AU227" s="7" t="s">
        <v>11</v>
      </c>
      <c r="AV227" s="7" t="s">
        <v>5</v>
      </c>
      <c r="AW227" s="7" t="s">
        <v>11</v>
      </c>
      <c r="AX227" s="7" t="s">
        <v>11</v>
      </c>
      <c r="AY227" s="7" t="s">
        <v>11</v>
      </c>
      <c r="AZ227" s="7" t="s">
        <v>11</v>
      </c>
      <c r="BA227" s="7" t="s">
        <v>11</v>
      </c>
      <c r="BB227" s="7" t="s">
        <v>5</v>
      </c>
      <c r="BC227" s="7" t="s">
        <v>11</v>
      </c>
      <c r="BD227" s="7" t="s">
        <v>11</v>
      </c>
      <c r="BE227" s="7" t="s">
        <v>11</v>
      </c>
      <c r="BF227" s="7" t="s">
        <v>5</v>
      </c>
      <c r="BG227" s="7" t="s">
        <v>11</v>
      </c>
      <c r="BH227" s="7" t="s">
        <v>5</v>
      </c>
      <c r="BI227" s="7" t="s">
        <v>11</v>
      </c>
      <c r="BJ227" s="7">
        <v>1</v>
      </c>
      <c r="BK227" s="7">
        <v>5</v>
      </c>
    </row>
    <row r="228" spans="1:63">
      <c r="A228" s="7" t="s">
        <v>129</v>
      </c>
      <c r="B228" s="7" t="s">
        <v>7</v>
      </c>
      <c r="C228" s="7" t="s">
        <v>4</v>
      </c>
      <c r="D228" s="7" t="s">
        <v>4</v>
      </c>
      <c r="E228" s="7" t="s">
        <v>4</v>
      </c>
      <c r="F228" s="7" t="s">
        <v>4</v>
      </c>
      <c r="G228" s="7" t="s">
        <v>4</v>
      </c>
      <c r="H228" s="7" t="s">
        <v>4</v>
      </c>
      <c r="I228" s="7" t="s">
        <v>4</v>
      </c>
      <c r="J228" s="7" t="s">
        <v>4</v>
      </c>
      <c r="K228" s="7" t="s">
        <v>4</v>
      </c>
      <c r="L228" s="7" t="s">
        <v>4</v>
      </c>
      <c r="M228" s="7" t="s">
        <v>4</v>
      </c>
      <c r="N228" s="7" t="s">
        <v>4</v>
      </c>
      <c r="O228" s="7" t="s">
        <v>4</v>
      </c>
      <c r="P228" s="7" t="s">
        <v>4</v>
      </c>
      <c r="Q228" s="7" t="s">
        <v>4</v>
      </c>
      <c r="R228" s="7" t="s">
        <v>4</v>
      </c>
      <c r="S228" s="7" t="s">
        <v>4</v>
      </c>
      <c r="T228" s="7" t="s">
        <v>4</v>
      </c>
      <c r="U228" s="7" t="s">
        <v>4</v>
      </c>
      <c r="V228" s="7" t="s">
        <v>4</v>
      </c>
      <c r="W228" s="7" t="s">
        <v>4</v>
      </c>
      <c r="X228" s="7" t="s">
        <v>4</v>
      </c>
      <c r="Y228" s="7" t="s">
        <v>4</v>
      </c>
      <c r="Z228" s="7" t="s">
        <v>4</v>
      </c>
      <c r="AA228" s="7" t="s">
        <v>4</v>
      </c>
      <c r="AB228" s="7" t="s">
        <v>4</v>
      </c>
      <c r="AC228" s="7" t="s">
        <v>4</v>
      </c>
      <c r="AD228" s="7" t="s">
        <v>4</v>
      </c>
      <c r="AE228" s="7" t="s">
        <v>4</v>
      </c>
      <c r="AF228" s="7" t="s">
        <v>4</v>
      </c>
      <c r="AG228" s="7" t="s">
        <v>4</v>
      </c>
      <c r="AH228" s="7" t="s">
        <v>4</v>
      </c>
      <c r="AI228" s="7" t="s">
        <v>4</v>
      </c>
      <c r="AJ228" s="7" t="s">
        <v>4</v>
      </c>
      <c r="AK228" s="7" t="s">
        <v>4</v>
      </c>
      <c r="AL228" s="7" t="s">
        <v>4</v>
      </c>
      <c r="AM228" s="7" t="s">
        <v>4</v>
      </c>
      <c r="AN228" s="7" t="s">
        <v>4</v>
      </c>
      <c r="AO228" s="7" t="s">
        <v>4</v>
      </c>
      <c r="AP228" s="7" t="s">
        <v>5</v>
      </c>
      <c r="AQ228" s="7" t="s">
        <v>11</v>
      </c>
      <c r="AR228" s="7" t="s">
        <v>11</v>
      </c>
      <c r="AS228" s="7" t="s">
        <v>11</v>
      </c>
      <c r="AT228" s="7" t="s">
        <v>11</v>
      </c>
      <c r="AU228" s="7" t="s">
        <v>11</v>
      </c>
      <c r="AV228" s="7" t="s">
        <v>11</v>
      </c>
      <c r="AW228" s="7" t="s">
        <v>11</v>
      </c>
      <c r="AX228" s="7" t="s">
        <v>11</v>
      </c>
      <c r="AY228" s="7" t="s">
        <v>11</v>
      </c>
      <c r="AZ228" s="7" t="s">
        <v>11</v>
      </c>
      <c r="BA228" s="7" t="s">
        <v>11</v>
      </c>
      <c r="BB228" s="7" t="s">
        <v>5</v>
      </c>
      <c r="BC228" s="7" t="s">
        <v>11</v>
      </c>
      <c r="BD228" s="7" t="s">
        <v>11</v>
      </c>
      <c r="BE228" s="7" t="s">
        <v>11</v>
      </c>
      <c r="BF228" s="7" t="s">
        <v>5</v>
      </c>
      <c r="BG228" s="7" t="s">
        <v>11</v>
      </c>
      <c r="BH228" s="7" t="s">
        <v>5</v>
      </c>
      <c r="BI228" s="7" t="s">
        <v>11</v>
      </c>
      <c r="BJ228" s="7" t="s">
        <v>5</v>
      </c>
      <c r="BK228" s="7">
        <v>2</v>
      </c>
    </row>
    <row r="229" spans="1:63">
      <c r="A229" s="7" t="s">
        <v>129</v>
      </c>
      <c r="B229" s="7" t="s">
        <v>7</v>
      </c>
      <c r="C229" s="7" t="s">
        <v>5</v>
      </c>
      <c r="D229" s="7" t="s">
        <v>5</v>
      </c>
      <c r="E229" s="7" t="s">
        <v>5</v>
      </c>
      <c r="F229" s="7" t="s">
        <v>5</v>
      </c>
      <c r="G229" s="7" t="s">
        <v>5</v>
      </c>
      <c r="H229" s="7" t="s">
        <v>5</v>
      </c>
      <c r="I229" s="7" t="s">
        <v>5</v>
      </c>
      <c r="J229" s="7" t="s">
        <v>5</v>
      </c>
      <c r="K229" s="7" t="s">
        <v>5</v>
      </c>
      <c r="L229" s="7" t="s">
        <v>5</v>
      </c>
      <c r="M229" s="7" t="s">
        <v>5</v>
      </c>
      <c r="N229" s="7" t="s">
        <v>5</v>
      </c>
      <c r="O229" s="7" t="s">
        <v>5</v>
      </c>
      <c r="P229" s="7" t="s">
        <v>5</v>
      </c>
      <c r="Q229" s="7" t="s">
        <v>5</v>
      </c>
      <c r="R229" s="7" t="s">
        <v>5</v>
      </c>
      <c r="S229" s="7" t="s">
        <v>5</v>
      </c>
      <c r="T229" s="7" t="s">
        <v>5</v>
      </c>
      <c r="U229" s="7" t="s">
        <v>5</v>
      </c>
      <c r="V229" s="7" t="s">
        <v>5</v>
      </c>
      <c r="W229" s="7" t="s">
        <v>5</v>
      </c>
      <c r="X229" s="7" t="s">
        <v>5</v>
      </c>
      <c r="Y229" s="7" t="s">
        <v>5</v>
      </c>
      <c r="Z229" s="7" t="s">
        <v>5</v>
      </c>
      <c r="AA229" s="7" t="s">
        <v>5</v>
      </c>
      <c r="AB229" s="7" t="s">
        <v>5</v>
      </c>
      <c r="AC229" s="7" t="s">
        <v>5</v>
      </c>
      <c r="AD229" s="7" t="s">
        <v>5</v>
      </c>
      <c r="AE229" s="7" t="s">
        <v>5</v>
      </c>
      <c r="AF229" s="7" t="s">
        <v>5</v>
      </c>
      <c r="AG229" s="7" t="s">
        <v>5</v>
      </c>
      <c r="AH229" s="7" t="s">
        <v>5</v>
      </c>
      <c r="AI229" s="7" t="s">
        <v>5</v>
      </c>
      <c r="AJ229" s="7" t="s">
        <v>5</v>
      </c>
      <c r="AK229" s="7" t="s">
        <v>5</v>
      </c>
      <c r="AL229" s="7" t="s">
        <v>11</v>
      </c>
      <c r="AM229" s="7" t="s">
        <v>11</v>
      </c>
      <c r="AN229" s="7" t="s">
        <v>5</v>
      </c>
      <c r="AO229" s="7" t="s">
        <v>5</v>
      </c>
      <c r="AP229" s="7" t="s">
        <v>4</v>
      </c>
      <c r="AQ229" s="7" t="s">
        <v>4</v>
      </c>
      <c r="AR229" s="7" t="s">
        <v>4</v>
      </c>
      <c r="AS229" s="7" t="s">
        <v>4</v>
      </c>
      <c r="AT229" s="7" t="s">
        <v>4</v>
      </c>
      <c r="AU229" s="7" t="s">
        <v>4</v>
      </c>
      <c r="AV229" s="7" t="s">
        <v>4</v>
      </c>
      <c r="AW229" s="7" t="s">
        <v>4</v>
      </c>
      <c r="AX229" s="7" t="s">
        <v>4</v>
      </c>
      <c r="AY229" s="7" t="s">
        <v>4</v>
      </c>
      <c r="AZ229" s="7" t="s">
        <v>4</v>
      </c>
      <c r="BA229" s="7" t="s">
        <v>4</v>
      </c>
      <c r="BB229" s="7" t="s">
        <v>4</v>
      </c>
      <c r="BC229" s="7" t="s">
        <v>4</v>
      </c>
      <c r="BD229" s="7" t="s">
        <v>4</v>
      </c>
      <c r="BE229" s="7" t="s">
        <v>4</v>
      </c>
      <c r="BF229" s="7" t="s">
        <v>4</v>
      </c>
      <c r="BG229" s="7" t="s">
        <v>4</v>
      </c>
      <c r="BH229" s="7" t="s">
        <v>4</v>
      </c>
      <c r="BI229" s="7" t="s">
        <v>4</v>
      </c>
      <c r="BJ229" s="7" t="s">
        <v>4</v>
      </c>
      <c r="BK229" s="7" t="s">
        <v>4</v>
      </c>
    </row>
    <row r="230" spans="1:63">
      <c r="A230" s="7" t="s">
        <v>102</v>
      </c>
      <c r="B230" s="7" t="s">
        <v>6</v>
      </c>
      <c r="C230" s="7" t="s">
        <v>4</v>
      </c>
      <c r="D230" s="7" t="s">
        <v>4</v>
      </c>
      <c r="E230" s="7" t="s">
        <v>4</v>
      </c>
      <c r="F230" s="7" t="s">
        <v>4</v>
      </c>
      <c r="G230" s="7" t="s">
        <v>4</v>
      </c>
      <c r="H230" s="7" t="s">
        <v>4</v>
      </c>
      <c r="I230" s="7" t="s">
        <v>4</v>
      </c>
      <c r="J230" s="7" t="s">
        <v>4</v>
      </c>
      <c r="K230" s="7" t="s">
        <v>4</v>
      </c>
      <c r="L230" s="7" t="s">
        <v>4</v>
      </c>
      <c r="M230" s="7" t="s">
        <v>4</v>
      </c>
      <c r="N230" s="7" t="s">
        <v>4</v>
      </c>
      <c r="O230" s="7" t="s">
        <v>4</v>
      </c>
      <c r="P230" s="7" t="s">
        <v>4</v>
      </c>
      <c r="Q230" s="7" t="s">
        <v>4</v>
      </c>
      <c r="R230" s="7" t="s">
        <v>4</v>
      </c>
      <c r="S230" s="7" t="s">
        <v>4</v>
      </c>
      <c r="T230" s="7" t="s">
        <v>4</v>
      </c>
      <c r="U230" s="7" t="s">
        <v>4</v>
      </c>
      <c r="V230" s="7" t="s">
        <v>4</v>
      </c>
      <c r="W230" s="7" t="s">
        <v>4</v>
      </c>
      <c r="X230" s="7" t="s">
        <v>4</v>
      </c>
      <c r="Y230" s="7" t="s">
        <v>4</v>
      </c>
      <c r="Z230" s="7" t="s">
        <v>4</v>
      </c>
      <c r="AA230" s="7" t="s">
        <v>4</v>
      </c>
      <c r="AB230" s="7" t="s">
        <v>4</v>
      </c>
      <c r="AC230" s="7" t="s">
        <v>4</v>
      </c>
      <c r="AD230" s="7" t="s">
        <v>4</v>
      </c>
      <c r="AE230" s="7" t="s">
        <v>4</v>
      </c>
      <c r="AF230" s="7" t="s">
        <v>4</v>
      </c>
      <c r="AG230" s="7" t="s">
        <v>4</v>
      </c>
      <c r="AH230" s="7" t="s">
        <v>4</v>
      </c>
      <c r="AI230" s="7" t="s">
        <v>4</v>
      </c>
      <c r="AJ230" s="7" t="s">
        <v>4</v>
      </c>
      <c r="AK230" s="7" t="s">
        <v>4</v>
      </c>
      <c r="AL230" s="7" t="s">
        <v>4</v>
      </c>
      <c r="AM230" s="7" t="s">
        <v>4</v>
      </c>
      <c r="AN230" s="7" t="s">
        <v>4</v>
      </c>
      <c r="AO230" s="7" t="s">
        <v>4</v>
      </c>
      <c r="AP230" s="7" t="s">
        <v>5</v>
      </c>
      <c r="AQ230" s="7" t="s">
        <v>5</v>
      </c>
      <c r="AR230" s="7" t="s">
        <v>5</v>
      </c>
      <c r="AS230" s="7" t="s">
        <v>5</v>
      </c>
      <c r="AT230" s="7" t="s">
        <v>5</v>
      </c>
      <c r="AU230" s="7" t="s">
        <v>5</v>
      </c>
      <c r="AV230" s="7" t="s">
        <v>5</v>
      </c>
      <c r="AW230" s="7" t="s">
        <v>11</v>
      </c>
      <c r="AX230" s="7" t="s">
        <v>5</v>
      </c>
      <c r="AY230" s="7" t="s">
        <v>5</v>
      </c>
      <c r="AZ230" s="7" t="s">
        <v>5</v>
      </c>
      <c r="BA230" s="7" t="s">
        <v>5</v>
      </c>
      <c r="BB230" s="7" t="s">
        <v>5</v>
      </c>
      <c r="BC230" s="7" t="s">
        <v>5</v>
      </c>
      <c r="BD230" s="7" t="s">
        <v>5</v>
      </c>
      <c r="BE230" s="7" t="s">
        <v>5</v>
      </c>
      <c r="BF230" s="7" t="s">
        <v>5</v>
      </c>
      <c r="BG230" s="7" t="s">
        <v>4</v>
      </c>
      <c r="BH230" s="7" t="s">
        <v>4</v>
      </c>
      <c r="BI230" s="7" t="s">
        <v>4</v>
      </c>
      <c r="BJ230" s="7" t="s">
        <v>11</v>
      </c>
      <c r="BK230" s="7" t="s">
        <v>5</v>
      </c>
    </row>
    <row r="231" spans="1:63">
      <c r="A231" s="7" t="s">
        <v>102</v>
      </c>
      <c r="B231" s="7" t="s">
        <v>7</v>
      </c>
      <c r="C231" s="7" t="s">
        <v>4</v>
      </c>
      <c r="D231" s="7" t="s">
        <v>4</v>
      </c>
      <c r="E231" s="7" t="s">
        <v>4</v>
      </c>
      <c r="F231" s="7" t="s">
        <v>4</v>
      </c>
      <c r="G231" s="7" t="s">
        <v>4</v>
      </c>
      <c r="H231" s="7" t="s">
        <v>4</v>
      </c>
      <c r="I231" s="7" t="s">
        <v>4</v>
      </c>
      <c r="J231" s="7" t="s">
        <v>4</v>
      </c>
      <c r="K231" s="7" t="s">
        <v>4</v>
      </c>
      <c r="L231" s="7" t="s">
        <v>4</v>
      </c>
      <c r="M231" s="7" t="s">
        <v>4</v>
      </c>
      <c r="N231" s="7" t="s">
        <v>4</v>
      </c>
      <c r="O231" s="7" t="s">
        <v>4</v>
      </c>
      <c r="P231" s="7" t="s">
        <v>4</v>
      </c>
      <c r="Q231" s="7" t="s">
        <v>4</v>
      </c>
      <c r="R231" s="7" t="s">
        <v>4</v>
      </c>
      <c r="S231" s="7" t="s">
        <v>4</v>
      </c>
      <c r="T231" s="7" t="s">
        <v>4</v>
      </c>
      <c r="U231" s="7" t="s">
        <v>4</v>
      </c>
      <c r="V231" s="7" t="s">
        <v>4</v>
      </c>
      <c r="W231" s="7" t="s">
        <v>4</v>
      </c>
      <c r="X231" s="7" t="s">
        <v>4</v>
      </c>
      <c r="Y231" s="7" t="s">
        <v>4</v>
      </c>
      <c r="Z231" s="7" t="s">
        <v>4</v>
      </c>
      <c r="AA231" s="7" t="s">
        <v>4</v>
      </c>
      <c r="AB231" s="7" t="s">
        <v>4</v>
      </c>
      <c r="AC231" s="7" t="s">
        <v>4</v>
      </c>
      <c r="AD231" s="7" t="s">
        <v>4</v>
      </c>
      <c r="AE231" s="7" t="s">
        <v>4</v>
      </c>
      <c r="AF231" s="7" t="s">
        <v>4</v>
      </c>
      <c r="AG231" s="7" t="s">
        <v>4</v>
      </c>
      <c r="AH231" s="7" t="s">
        <v>4</v>
      </c>
      <c r="AI231" s="7" t="s">
        <v>4</v>
      </c>
      <c r="AJ231" s="7" t="s">
        <v>4</v>
      </c>
      <c r="AK231" s="7" t="s">
        <v>4</v>
      </c>
      <c r="AL231" s="7" t="s">
        <v>4</v>
      </c>
      <c r="AM231" s="7" t="s">
        <v>4</v>
      </c>
      <c r="AN231" s="7" t="s">
        <v>4</v>
      </c>
      <c r="AO231" s="7" t="s">
        <v>4</v>
      </c>
      <c r="AP231" s="7" t="s">
        <v>5</v>
      </c>
      <c r="AQ231" s="7" t="s">
        <v>5</v>
      </c>
      <c r="AR231" s="7" t="s">
        <v>5</v>
      </c>
      <c r="AS231" s="7" t="s">
        <v>5</v>
      </c>
      <c r="AT231" s="7" t="s">
        <v>5</v>
      </c>
      <c r="AU231" s="7" t="s">
        <v>5</v>
      </c>
      <c r="AV231" s="7">
        <v>1</v>
      </c>
      <c r="AW231" s="7">
        <v>5</v>
      </c>
      <c r="AX231" s="7" t="s">
        <v>5</v>
      </c>
      <c r="AY231" s="7" t="s">
        <v>5</v>
      </c>
      <c r="AZ231" s="7" t="s">
        <v>5</v>
      </c>
      <c r="BA231" s="7" t="s">
        <v>5</v>
      </c>
      <c r="BB231" s="7" t="s">
        <v>5</v>
      </c>
      <c r="BC231" s="7" t="s">
        <v>5</v>
      </c>
      <c r="BD231" s="7" t="s">
        <v>5</v>
      </c>
      <c r="BE231" s="7" t="s">
        <v>5</v>
      </c>
      <c r="BF231" s="7" t="s">
        <v>5</v>
      </c>
      <c r="BG231" s="7">
        <v>11</v>
      </c>
      <c r="BH231" s="7">
        <v>15</v>
      </c>
      <c r="BI231" s="7">
        <v>21</v>
      </c>
      <c r="BJ231" s="7">
        <v>20</v>
      </c>
      <c r="BK231" s="7">
        <v>29</v>
      </c>
    </row>
    <row r="232" spans="1:63">
      <c r="A232" s="7" t="s">
        <v>130</v>
      </c>
      <c r="B232" s="7" t="s">
        <v>7</v>
      </c>
      <c r="C232" s="7" t="s">
        <v>4</v>
      </c>
      <c r="D232" s="7" t="s">
        <v>4</v>
      </c>
      <c r="E232" s="7" t="s">
        <v>4</v>
      </c>
      <c r="F232" s="7" t="s">
        <v>4</v>
      </c>
      <c r="G232" s="7" t="s">
        <v>4</v>
      </c>
      <c r="H232" s="7" t="s">
        <v>4</v>
      </c>
      <c r="I232" s="7" t="s">
        <v>4</v>
      </c>
      <c r="J232" s="7" t="s">
        <v>4</v>
      </c>
      <c r="K232" s="7" t="s">
        <v>4</v>
      </c>
      <c r="L232" s="7" t="s">
        <v>4</v>
      </c>
      <c r="M232" s="7" t="s">
        <v>4</v>
      </c>
      <c r="N232" s="7" t="s">
        <v>4</v>
      </c>
      <c r="O232" s="7" t="s">
        <v>4</v>
      </c>
      <c r="P232" s="7" t="s">
        <v>4</v>
      </c>
      <c r="Q232" s="7" t="s">
        <v>4</v>
      </c>
      <c r="R232" s="7" t="s">
        <v>4</v>
      </c>
      <c r="S232" s="7" t="s">
        <v>4</v>
      </c>
      <c r="T232" s="7" t="s">
        <v>4</v>
      </c>
      <c r="U232" s="7" t="s">
        <v>4</v>
      </c>
      <c r="V232" s="7" t="s">
        <v>4</v>
      </c>
      <c r="W232" s="7" t="s">
        <v>4</v>
      </c>
      <c r="X232" s="7" t="s">
        <v>4</v>
      </c>
      <c r="Y232" s="7" t="s">
        <v>4</v>
      </c>
      <c r="Z232" s="7" t="s">
        <v>4</v>
      </c>
      <c r="AA232" s="7" t="s">
        <v>4</v>
      </c>
      <c r="AB232" s="7" t="s">
        <v>4</v>
      </c>
      <c r="AC232" s="7" t="s">
        <v>4</v>
      </c>
      <c r="AD232" s="7" t="s">
        <v>4</v>
      </c>
      <c r="AE232" s="7" t="s">
        <v>4</v>
      </c>
      <c r="AF232" s="7" t="s">
        <v>4</v>
      </c>
      <c r="AG232" s="7" t="s">
        <v>4</v>
      </c>
      <c r="AH232" s="7" t="s">
        <v>4</v>
      </c>
      <c r="AI232" s="7" t="s">
        <v>4</v>
      </c>
      <c r="AJ232" s="7" t="s">
        <v>4</v>
      </c>
      <c r="AK232" s="7" t="s">
        <v>4</v>
      </c>
      <c r="AL232" s="7" t="s">
        <v>4</v>
      </c>
      <c r="AM232" s="7" t="s">
        <v>4</v>
      </c>
      <c r="AN232" s="7" t="s">
        <v>4</v>
      </c>
      <c r="AO232" s="7" t="s">
        <v>4</v>
      </c>
      <c r="AP232" s="7" t="s">
        <v>4</v>
      </c>
      <c r="AQ232" s="7" t="s">
        <v>4</v>
      </c>
      <c r="AR232" s="7" t="s">
        <v>4</v>
      </c>
      <c r="AS232" s="7" t="s">
        <v>4</v>
      </c>
      <c r="AT232" s="7" t="s">
        <v>4</v>
      </c>
      <c r="AU232" s="7" t="s">
        <v>4</v>
      </c>
      <c r="AV232" s="7" t="s">
        <v>4</v>
      </c>
      <c r="AW232" s="7" t="s">
        <v>4</v>
      </c>
      <c r="AX232" s="7" t="s">
        <v>4</v>
      </c>
      <c r="AY232" s="7" t="s">
        <v>4</v>
      </c>
      <c r="AZ232" s="7" t="s">
        <v>4</v>
      </c>
      <c r="BA232" s="7" t="s">
        <v>4</v>
      </c>
      <c r="BB232" s="7" t="s">
        <v>4</v>
      </c>
      <c r="BC232" s="7" t="s">
        <v>4</v>
      </c>
      <c r="BD232" s="7" t="s">
        <v>4</v>
      </c>
      <c r="BE232" s="7" t="s">
        <v>4</v>
      </c>
      <c r="BF232" s="7" t="s">
        <v>4</v>
      </c>
      <c r="BG232" s="7" t="s">
        <v>11</v>
      </c>
      <c r="BH232" s="7" t="s">
        <v>4</v>
      </c>
      <c r="BI232" s="7" t="s">
        <v>4</v>
      </c>
      <c r="BJ232" s="7" t="s">
        <v>4</v>
      </c>
      <c r="BK232" s="7" t="s">
        <v>4</v>
      </c>
    </row>
    <row r="233" spans="1:63">
      <c r="A233" s="7" t="s">
        <v>130</v>
      </c>
      <c r="B233" s="7" t="s">
        <v>7</v>
      </c>
      <c r="C233" s="7" t="s">
        <v>5</v>
      </c>
      <c r="D233" s="7" t="s">
        <v>5</v>
      </c>
      <c r="E233" s="7" t="s">
        <v>5</v>
      </c>
      <c r="F233" s="7" t="s">
        <v>5</v>
      </c>
      <c r="G233" s="7" t="s">
        <v>5</v>
      </c>
      <c r="H233" s="7" t="s">
        <v>5</v>
      </c>
      <c r="I233" s="7" t="s">
        <v>5</v>
      </c>
      <c r="J233" s="7" t="s">
        <v>5</v>
      </c>
      <c r="K233" s="7" t="s">
        <v>5</v>
      </c>
      <c r="L233" s="7" t="s">
        <v>5</v>
      </c>
      <c r="M233" s="7" t="s">
        <v>5</v>
      </c>
      <c r="N233" s="7" t="s">
        <v>5</v>
      </c>
      <c r="O233" s="7" t="s">
        <v>5</v>
      </c>
      <c r="P233" s="7" t="s">
        <v>5</v>
      </c>
      <c r="Q233" s="7" t="s">
        <v>5</v>
      </c>
      <c r="R233" s="7" t="s">
        <v>5</v>
      </c>
      <c r="S233" s="7" t="s">
        <v>5</v>
      </c>
      <c r="T233" s="7" t="s">
        <v>5</v>
      </c>
      <c r="U233" s="7" t="s">
        <v>5</v>
      </c>
      <c r="V233" s="7" t="s">
        <v>5</v>
      </c>
      <c r="W233" s="7" t="s">
        <v>5</v>
      </c>
      <c r="X233" s="7" t="s">
        <v>5</v>
      </c>
      <c r="Y233" s="7" t="s">
        <v>5</v>
      </c>
      <c r="Z233" s="7" t="s">
        <v>5</v>
      </c>
      <c r="AA233" s="7" t="s">
        <v>5</v>
      </c>
      <c r="AB233" s="7" t="s">
        <v>5</v>
      </c>
      <c r="AC233" s="7" t="s">
        <v>5</v>
      </c>
      <c r="AD233" s="7" t="s">
        <v>11</v>
      </c>
      <c r="AE233" s="7" t="s">
        <v>11</v>
      </c>
      <c r="AF233" s="7" t="s">
        <v>5</v>
      </c>
      <c r="AG233" s="7" t="s">
        <v>5</v>
      </c>
      <c r="AH233" s="7" t="s">
        <v>5</v>
      </c>
      <c r="AI233" s="7" t="s">
        <v>5</v>
      </c>
      <c r="AJ233" s="7" t="s">
        <v>5</v>
      </c>
      <c r="AK233" s="7" t="s">
        <v>5</v>
      </c>
      <c r="AL233" s="7" t="s">
        <v>5</v>
      </c>
      <c r="AM233" s="7" t="s">
        <v>5</v>
      </c>
      <c r="AN233" s="7" t="s">
        <v>5</v>
      </c>
      <c r="AO233" s="7" t="s">
        <v>5</v>
      </c>
      <c r="AP233" s="7" t="s">
        <v>4</v>
      </c>
      <c r="AQ233" s="7" t="s">
        <v>4</v>
      </c>
      <c r="AR233" s="7" t="s">
        <v>4</v>
      </c>
      <c r="AS233" s="7" t="s">
        <v>4</v>
      </c>
      <c r="AT233" s="7" t="s">
        <v>4</v>
      </c>
      <c r="AU233" s="7" t="s">
        <v>4</v>
      </c>
      <c r="AV233" s="7" t="s">
        <v>4</v>
      </c>
      <c r="AW233" s="7" t="s">
        <v>4</v>
      </c>
      <c r="AX233" s="7" t="s">
        <v>4</v>
      </c>
      <c r="AY233" s="7" t="s">
        <v>4</v>
      </c>
      <c r="AZ233" s="7" t="s">
        <v>4</v>
      </c>
      <c r="BA233" s="7" t="s">
        <v>4</v>
      </c>
      <c r="BB233" s="7" t="s">
        <v>4</v>
      </c>
      <c r="BC233" s="7" t="s">
        <v>4</v>
      </c>
      <c r="BD233" s="7" t="s">
        <v>4</v>
      </c>
      <c r="BE233" s="7" t="s">
        <v>4</v>
      </c>
      <c r="BF233" s="7" t="s">
        <v>4</v>
      </c>
      <c r="BG233" s="7" t="s">
        <v>4</v>
      </c>
      <c r="BH233" s="7" t="s">
        <v>4</v>
      </c>
      <c r="BI233" s="7" t="s">
        <v>4</v>
      </c>
      <c r="BJ233" s="7" t="s">
        <v>4</v>
      </c>
      <c r="BK233" s="7" t="s">
        <v>4</v>
      </c>
    </row>
    <row r="234" spans="1:63">
      <c r="A234" s="7" t="s">
        <v>47</v>
      </c>
      <c r="B234" s="7" t="s">
        <v>6</v>
      </c>
      <c r="C234" s="7" t="s">
        <v>4</v>
      </c>
      <c r="D234" s="7" t="s">
        <v>4</v>
      </c>
      <c r="E234" s="7" t="s">
        <v>4</v>
      </c>
      <c r="F234" s="7" t="s">
        <v>4</v>
      </c>
      <c r="G234" s="7" t="s">
        <v>4</v>
      </c>
      <c r="H234" s="7" t="s">
        <v>4</v>
      </c>
      <c r="I234" s="7" t="s">
        <v>4</v>
      </c>
      <c r="J234" s="7" t="s">
        <v>4</v>
      </c>
      <c r="K234" s="7" t="s">
        <v>4</v>
      </c>
      <c r="L234" s="7" t="s">
        <v>4</v>
      </c>
      <c r="M234" s="7" t="s">
        <v>4</v>
      </c>
      <c r="N234" s="7" t="s">
        <v>4</v>
      </c>
      <c r="O234" s="7" t="s">
        <v>4</v>
      </c>
      <c r="P234" s="7" t="s">
        <v>4</v>
      </c>
      <c r="Q234" s="7" t="s">
        <v>4</v>
      </c>
      <c r="R234" s="7" t="s">
        <v>4</v>
      </c>
      <c r="S234" s="7" t="s">
        <v>4</v>
      </c>
      <c r="T234" s="7" t="s">
        <v>4</v>
      </c>
      <c r="U234" s="7" t="s">
        <v>4</v>
      </c>
      <c r="V234" s="7" t="s">
        <v>4</v>
      </c>
      <c r="W234" s="7" t="s">
        <v>4</v>
      </c>
      <c r="X234" s="7" t="s">
        <v>4</v>
      </c>
      <c r="Y234" s="7" t="s">
        <v>4</v>
      </c>
      <c r="Z234" s="7" t="s">
        <v>4</v>
      </c>
      <c r="AA234" s="7" t="s">
        <v>4</v>
      </c>
      <c r="AB234" s="7" t="s">
        <v>4</v>
      </c>
      <c r="AC234" s="7" t="s">
        <v>4</v>
      </c>
      <c r="AD234" s="7" t="s">
        <v>4</v>
      </c>
      <c r="AE234" s="7" t="s">
        <v>4</v>
      </c>
      <c r="AF234" s="7" t="s">
        <v>4</v>
      </c>
      <c r="AG234" s="7" t="s">
        <v>4</v>
      </c>
      <c r="AH234" s="7" t="s">
        <v>4</v>
      </c>
      <c r="AI234" s="7" t="s">
        <v>4</v>
      </c>
      <c r="AJ234" s="7" t="s">
        <v>4</v>
      </c>
      <c r="AK234" s="7" t="s">
        <v>4</v>
      </c>
      <c r="AL234" s="7" t="s">
        <v>4</v>
      </c>
      <c r="AM234" s="7" t="s">
        <v>4</v>
      </c>
      <c r="AN234" s="7" t="s">
        <v>4</v>
      </c>
      <c r="AO234" s="7" t="s">
        <v>4</v>
      </c>
      <c r="AP234" s="7" t="s">
        <v>4</v>
      </c>
      <c r="AQ234" s="7" t="s">
        <v>4</v>
      </c>
      <c r="AR234" s="7" t="s">
        <v>4</v>
      </c>
      <c r="AS234" s="7" t="s">
        <v>4</v>
      </c>
      <c r="AT234" s="7" t="s">
        <v>4</v>
      </c>
      <c r="AU234" s="7" t="s">
        <v>4</v>
      </c>
      <c r="AV234" s="7" t="s">
        <v>4</v>
      </c>
      <c r="AW234" s="7" t="s">
        <v>4</v>
      </c>
      <c r="AX234" s="7" t="s">
        <v>4</v>
      </c>
      <c r="AY234" s="7" t="s">
        <v>4</v>
      </c>
      <c r="AZ234" s="7" t="s">
        <v>4</v>
      </c>
      <c r="BA234" s="7" t="s">
        <v>4</v>
      </c>
      <c r="BB234" s="7" t="s">
        <v>4</v>
      </c>
      <c r="BC234" s="7" t="s">
        <v>4</v>
      </c>
      <c r="BD234" s="7" t="s">
        <v>4</v>
      </c>
      <c r="BE234" s="7" t="s">
        <v>4</v>
      </c>
      <c r="BF234" s="7" t="s">
        <v>4</v>
      </c>
      <c r="BG234" s="7" t="s">
        <v>4</v>
      </c>
      <c r="BH234" s="7" t="s">
        <v>4</v>
      </c>
      <c r="BI234" s="7" t="s">
        <v>4</v>
      </c>
      <c r="BJ234" s="7">
        <v>3</v>
      </c>
      <c r="BK234" s="7" t="s">
        <v>4</v>
      </c>
    </row>
    <row r="235" spans="1:63">
      <c r="A235" s="7" t="s">
        <v>47</v>
      </c>
      <c r="B235" s="7" t="s">
        <v>7</v>
      </c>
      <c r="C235" s="7" t="s">
        <v>4</v>
      </c>
      <c r="D235" s="7" t="s">
        <v>4</v>
      </c>
      <c r="E235" s="7" t="s">
        <v>4</v>
      </c>
      <c r="F235" s="7" t="s">
        <v>4</v>
      </c>
      <c r="G235" s="7" t="s">
        <v>4</v>
      </c>
      <c r="H235" s="7" t="s">
        <v>4</v>
      </c>
      <c r="I235" s="7" t="s">
        <v>4</v>
      </c>
      <c r="J235" s="7" t="s">
        <v>4</v>
      </c>
      <c r="K235" s="7" t="s">
        <v>4</v>
      </c>
      <c r="L235" s="7" t="s">
        <v>4</v>
      </c>
      <c r="M235" s="7" t="s">
        <v>4</v>
      </c>
      <c r="N235" s="7" t="s">
        <v>4</v>
      </c>
      <c r="O235" s="7" t="s">
        <v>4</v>
      </c>
      <c r="P235" s="7" t="s">
        <v>4</v>
      </c>
      <c r="Q235" s="7" t="s">
        <v>4</v>
      </c>
      <c r="R235" s="7" t="s">
        <v>4</v>
      </c>
      <c r="S235" s="7" t="s">
        <v>4</v>
      </c>
      <c r="T235" s="7" t="s">
        <v>4</v>
      </c>
      <c r="U235" s="7" t="s">
        <v>4</v>
      </c>
      <c r="V235" s="7" t="s">
        <v>4</v>
      </c>
      <c r="W235" s="7" t="s">
        <v>4</v>
      </c>
      <c r="X235" s="7" t="s">
        <v>4</v>
      </c>
      <c r="Y235" s="7" t="s">
        <v>4</v>
      </c>
      <c r="Z235" s="7" t="s">
        <v>4</v>
      </c>
      <c r="AA235" s="7" t="s">
        <v>4</v>
      </c>
      <c r="AB235" s="7" t="s">
        <v>4</v>
      </c>
      <c r="AC235" s="7" t="s">
        <v>4</v>
      </c>
      <c r="AD235" s="7" t="s">
        <v>4</v>
      </c>
      <c r="AE235" s="7" t="s">
        <v>4</v>
      </c>
      <c r="AF235" s="7" t="s">
        <v>4</v>
      </c>
      <c r="AG235" s="7" t="s">
        <v>4</v>
      </c>
      <c r="AH235" s="7" t="s">
        <v>4</v>
      </c>
      <c r="AI235" s="7" t="s">
        <v>4</v>
      </c>
      <c r="AJ235" s="7" t="s">
        <v>4</v>
      </c>
      <c r="AK235" s="7" t="s">
        <v>4</v>
      </c>
      <c r="AL235" s="7" t="s">
        <v>4</v>
      </c>
      <c r="AM235" s="7" t="s">
        <v>4</v>
      </c>
      <c r="AN235" s="7" t="s">
        <v>4</v>
      </c>
      <c r="AO235" s="7" t="s">
        <v>4</v>
      </c>
      <c r="AP235" s="7" t="s">
        <v>4</v>
      </c>
      <c r="AQ235" s="7" t="s">
        <v>4</v>
      </c>
      <c r="AR235" s="7" t="s">
        <v>4</v>
      </c>
      <c r="AS235" s="7" t="s">
        <v>4</v>
      </c>
      <c r="AT235" s="7" t="s">
        <v>4</v>
      </c>
      <c r="AU235" s="7" t="s">
        <v>4</v>
      </c>
      <c r="AV235" s="7" t="s">
        <v>4</v>
      </c>
      <c r="AW235" s="7" t="s">
        <v>4</v>
      </c>
      <c r="AX235" s="7" t="s">
        <v>4</v>
      </c>
      <c r="AY235" s="7" t="s">
        <v>4</v>
      </c>
      <c r="AZ235" s="7" t="s">
        <v>4</v>
      </c>
      <c r="BA235" s="7" t="s">
        <v>4</v>
      </c>
      <c r="BB235" s="7" t="s">
        <v>4</v>
      </c>
      <c r="BC235" s="7" t="s">
        <v>4</v>
      </c>
      <c r="BD235" s="7" t="s">
        <v>4</v>
      </c>
      <c r="BE235" s="7" t="s">
        <v>4</v>
      </c>
      <c r="BF235" s="7" t="s">
        <v>4</v>
      </c>
      <c r="BG235" s="7" t="s">
        <v>4</v>
      </c>
      <c r="BH235" s="7" t="s">
        <v>4</v>
      </c>
      <c r="BI235" s="7" t="s">
        <v>4</v>
      </c>
      <c r="BJ235" s="7">
        <v>1</v>
      </c>
      <c r="BK235" s="7" t="s">
        <v>4</v>
      </c>
    </row>
    <row r="236" spans="1:63">
      <c r="A236" s="7" t="s">
        <v>103</v>
      </c>
      <c r="B236" s="7" t="s">
        <v>6</v>
      </c>
      <c r="C236" s="7" t="s">
        <v>4</v>
      </c>
      <c r="D236" s="7" t="s">
        <v>4</v>
      </c>
      <c r="E236" s="7" t="s">
        <v>4</v>
      </c>
      <c r="F236" s="7" t="s">
        <v>4</v>
      </c>
      <c r="G236" s="7" t="s">
        <v>4</v>
      </c>
      <c r="H236" s="7" t="s">
        <v>4</v>
      </c>
      <c r="I236" s="7" t="s">
        <v>4</v>
      </c>
      <c r="J236" s="7" t="s">
        <v>4</v>
      </c>
      <c r="K236" s="7" t="s">
        <v>4</v>
      </c>
      <c r="L236" s="7" t="s">
        <v>4</v>
      </c>
      <c r="M236" s="7" t="s">
        <v>4</v>
      </c>
      <c r="N236" s="7" t="s">
        <v>4</v>
      </c>
      <c r="O236" s="7" t="s">
        <v>4</v>
      </c>
      <c r="P236" s="7" t="s">
        <v>4</v>
      </c>
      <c r="Q236" s="7" t="s">
        <v>4</v>
      </c>
      <c r="R236" s="7" t="s">
        <v>4</v>
      </c>
      <c r="S236" s="7" t="s">
        <v>4</v>
      </c>
      <c r="T236" s="7" t="s">
        <v>4</v>
      </c>
      <c r="U236" s="7" t="s">
        <v>4</v>
      </c>
      <c r="V236" s="7" t="s">
        <v>4</v>
      </c>
      <c r="W236" s="7" t="s">
        <v>4</v>
      </c>
      <c r="X236" s="7" t="s">
        <v>4</v>
      </c>
      <c r="Y236" s="7" t="s">
        <v>4</v>
      </c>
      <c r="Z236" s="7" t="s">
        <v>4</v>
      </c>
      <c r="AA236" s="7" t="s">
        <v>4</v>
      </c>
      <c r="AB236" s="7" t="s">
        <v>4</v>
      </c>
      <c r="AC236" s="7" t="s">
        <v>4</v>
      </c>
      <c r="AD236" s="7" t="s">
        <v>4</v>
      </c>
      <c r="AE236" s="7" t="s">
        <v>4</v>
      </c>
      <c r="AF236" s="7" t="s">
        <v>4</v>
      </c>
      <c r="AG236" s="7" t="s">
        <v>4</v>
      </c>
      <c r="AH236" s="7" t="s">
        <v>4</v>
      </c>
      <c r="AI236" s="7" t="s">
        <v>4</v>
      </c>
      <c r="AJ236" s="7" t="s">
        <v>4</v>
      </c>
      <c r="AK236" s="7" t="s">
        <v>4</v>
      </c>
      <c r="AL236" s="7" t="s">
        <v>4</v>
      </c>
      <c r="AM236" s="7" t="s">
        <v>4</v>
      </c>
      <c r="AN236" s="7" t="s">
        <v>4</v>
      </c>
      <c r="AO236" s="7" t="s">
        <v>4</v>
      </c>
      <c r="AP236" s="7" t="s">
        <v>5</v>
      </c>
      <c r="AQ236" s="7" t="s">
        <v>5</v>
      </c>
      <c r="AR236" s="7" t="s">
        <v>5</v>
      </c>
      <c r="AS236" s="7" t="s">
        <v>5</v>
      </c>
      <c r="AT236" s="7" t="s">
        <v>5</v>
      </c>
      <c r="AU236" s="7" t="s">
        <v>5</v>
      </c>
      <c r="AV236" s="7" t="s">
        <v>5</v>
      </c>
      <c r="AW236" s="7" t="s">
        <v>5</v>
      </c>
      <c r="AX236" s="7" t="s">
        <v>5</v>
      </c>
      <c r="AY236" s="7" t="s">
        <v>5</v>
      </c>
      <c r="AZ236" s="7" t="s">
        <v>5</v>
      </c>
      <c r="BA236" s="7" t="s">
        <v>5</v>
      </c>
      <c r="BB236" s="7" t="s">
        <v>5</v>
      </c>
      <c r="BC236" s="7" t="s">
        <v>5</v>
      </c>
      <c r="BD236" s="7" t="s">
        <v>5</v>
      </c>
      <c r="BE236" s="7" t="s">
        <v>5</v>
      </c>
      <c r="BF236" s="7">
        <v>1</v>
      </c>
      <c r="BG236" s="7" t="s">
        <v>4</v>
      </c>
      <c r="BH236" s="7" t="s">
        <v>4</v>
      </c>
      <c r="BI236" s="7" t="s">
        <v>4</v>
      </c>
      <c r="BJ236" s="7" t="s">
        <v>4</v>
      </c>
      <c r="BK236" s="7" t="s">
        <v>4</v>
      </c>
    </row>
    <row r="237" spans="1:63">
      <c r="A237" s="7" t="s">
        <v>103</v>
      </c>
      <c r="B237" s="7" t="s">
        <v>7</v>
      </c>
      <c r="C237" s="7" t="s">
        <v>4</v>
      </c>
      <c r="D237" s="7" t="s">
        <v>4</v>
      </c>
      <c r="E237" s="7" t="s">
        <v>4</v>
      </c>
      <c r="F237" s="7" t="s">
        <v>4</v>
      </c>
      <c r="G237" s="7" t="s">
        <v>4</v>
      </c>
      <c r="H237" s="7" t="s">
        <v>4</v>
      </c>
      <c r="I237" s="7" t="s">
        <v>4</v>
      </c>
      <c r="J237" s="7" t="s">
        <v>4</v>
      </c>
      <c r="K237" s="7" t="s">
        <v>4</v>
      </c>
      <c r="L237" s="7" t="s">
        <v>4</v>
      </c>
      <c r="M237" s="7" t="s">
        <v>4</v>
      </c>
      <c r="N237" s="7" t="s">
        <v>4</v>
      </c>
      <c r="O237" s="7" t="s">
        <v>4</v>
      </c>
      <c r="P237" s="7" t="s">
        <v>4</v>
      </c>
      <c r="Q237" s="7" t="s">
        <v>4</v>
      </c>
      <c r="R237" s="7" t="s">
        <v>4</v>
      </c>
      <c r="S237" s="7" t="s">
        <v>4</v>
      </c>
      <c r="T237" s="7" t="s">
        <v>4</v>
      </c>
      <c r="U237" s="7" t="s">
        <v>4</v>
      </c>
      <c r="V237" s="7" t="s">
        <v>4</v>
      </c>
      <c r="W237" s="7" t="s">
        <v>4</v>
      </c>
      <c r="X237" s="7" t="s">
        <v>4</v>
      </c>
      <c r="Y237" s="7" t="s">
        <v>4</v>
      </c>
      <c r="Z237" s="7" t="s">
        <v>4</v>
      </c>
      <c r="AA237" s="7" t="s">
        <v>4</v>
      </c>
      <c r="AB237" s="7" t="s">
        <v>4</v>
      </c>
      <c r="AC237" s="7" t="s">
        <v>4</v>
      </c>
      <c r="AD237" s="7" t="s">
        <v>4</v>
      </c>
      <c r="AE237" s="7" t="s">
        <v>4</v>
      </c>
      <c r="AF237" s="7" t="s">
        <v>4</v>
      </c>
      <c r="AG237" s="7" t="s">
        <v>4</v>
      </c>
      <c r="AH237" s="7" t="s">
        <v>4</v>
      </c>
      <c r="AI237" s="7" t="s">
        <v>4</v>
      </c>
      <c r="AJ237" s="7" t="s">
        <v>4</v>
      </c>
      <c r="AK237" s="7" t="s">
        <v>4</v>
      </c>
      <c r="AL237" s="7" t="s">
        <v>4</v>
      </c>
      <c r="AM237" s="7" t="s">
        <v>4</v>
      </c>
      <c r="AN237" s="7" t="s">
        <v>4</v>
      </c>
      <c r="AO237" s="7" t="s">
        <v>4</v>
      </c>
      <c r="AP237" s="7" t="s">
        <v>5</v>
      </c>
      <c r="AQ237" s="7" t="s">
        <v>5</v>
      </c>
      <c r="AR237" s="7" t="s">
        <v>5</v>
      </c>
      <c r="AS237" s="7" t="s">
        <v>5</v>
      </c>
      <c r="AT237" s="7" t="s">
        <v>5</v>
      </c>
      <c r="AU237" s="7" t="s">
        <v>5</v>
      </c>
      <c r="AV237" s="7" t="s">
        <v>5</v>
      </c>
      <c r="AW237" s="7" t="s">
        <v>5</v>
      </c>
      <c r="AX237" s="7" t="s">
        <v>5</v>
      </c>
      <c r="AY237" s="7" t="s">
        <v>5</v>
      </c>
      <c r="AZ237" s="7" t="s">
        <v>5</v>
      </c>
      <c r="BA237" s="7" t="s">
        <v>5</v>
      </c>
      <c r="BB237" s="7">
        <v>29</v>
      </c>
      <c r="BC237" s="7" t="s">
        <v>5</v>
      </c>
      <c r="BD237" s="7" t="s">
        <v>5</v>
      </c>
      <c r="BE237" s="7" t="s">
        <v>5</v>
      </c>
      <c r="BF237" s="7" t="s">
        <v>5</v>
      </c>
      <c r="BG237" s="7" t="s">
        <v>4</v>
      </c>
      <c r="BH237" s="7" t="s">
        <v>4</v>
      </c>
      <c r="BI237" s="7" t="s">
        <v>4</v>
      </c>
      <c r="BJ237" s="7" t="s">
        <v>4</v>
      </c>
      <c r="BK237" s="7" t="s">
        <v>4</v>
      </c>
    </row>
    <row r="238" spans="1:63">
      <c r="A238" s="7" t="s">
        <v>104</v>
      </c>
      <c r="B238" s="7" t="s">
        <v>6</v>
      </c>
      <c r="C238" s="7" t="s">
        <v>4</v>
      </c>
      <c r="D238" s="7" t="s">
        <v>4</v>
      </c>
      <c r="E238" s="7" t="s">
        <v>4</v>
      </c>
      <c r="F238" s="7" t="s">
        <v>4</v>
      </c>
      <c r="G238" s="7" t="s">
        <v>4</v>
      </c>
      <c r="H238" s="7" t="s">
        <v>4</v>
      </c>
      <c r="I238" s="7" t="s">
        <v>4</v>
      </c>
      <c r="J238" s="7" t="s">
        <v>4</v>
      </c>
      <c r="K238" s="7" t="s">
        <v>4</v>
      </c>
      <c r="L238" s="7" t="s">
        <v>4</v>
      </c>
      <c r="M238" s="7" t="s">
        <v>4</v>
      </c>
      <c r="N238" s="7" t="s">
        <v>4</v>
      </c>
      <c r="O238" s="7" t="s">
        <v>4</v>
      </c>
      <c r="P238" s="7" t="s">
        <v>4</v>
      </c>
      <c r="Q238" s="7" t="s">
        <v>4</v>
      </c>
      <c r="R238" s="7" t="s">
        <v>4</v>
      </c>
      <c r="S238" s="7" t="s">
        <v>4</v>
      </c>
      <c r="T238" s="7" t="s">
        <v>4</v>
      </c>
      <c r="U238" s="7" t="s">
        <v>4</v>
      </c>
      <c r="V238" s="7" t="s">
        <v>4</v>
      </c>
      <c r="W238" s="7" t="s">
        <v>4</v>
      </c>
      <c r="X238" s="7" t="s">
        <v>4</v>
      </c>
      <c r="Y238" s="7" t="s">
        <v>4</v>
      </c>
      <c r="Z238" s="7" t="s">
        <v>4</v>
      </c>
      <c r="AA238" s="7" t="s">
        <v>4</v>
      </c>
      <c r="AB238" s="7" t="s">
        <v>4</v>
      </c>
      <c r="AC238" s="7" t="s">
        <v>4</v>
      </c>
      <c r="AD238" s="7" t="s">
        <v>4</v>
      </c>
      <c r="AE238" s="7" t="s">
        <v>4</v>
      </c>
      <c r="AF238" s="7" t="s">
        <v>4</v>
      </c>
      <c r="AG238" s="7" t="s">
        <v>4</v>
      </c>
      <c r="AH238" s="7" t="s">
        <v>4</v>
      </c>
      <c r="AI238" s="7" t="s">
        <v>4</v>
      </c>
      <c r="AJ238" s="7" t="s">
        <v>4</v>
      </c>
      <c r="AK238" s="7" t="s">
        <v>4</v>
      </c>
      <c r="AL238" s="7" t="s">
        <v>4</v>
      </c>
      <c r="AM238" s="7" t="s">
        <v>4</v>
      </c>
      <c r="AN238" s="7" t="s">
        <v>4</v>
      </c>
      <c r="AO238" s="7" t="s">
        <v>4</v>
      </c>
      <c r="AP238" s="7">
        <v>41</v>
      </c>
      <c r="AQ238" s="7">
        <v>43</v>
      </c>
      <c r="AR238" s="7">
        <v>56</v>
      </c>
      <c r="AS238" s="7">
        <v>45</v>
      </c>
      <c r="AT238" s="7">
        <v>79</v>
      </c>
      <c r="AU238" s="7">
        <v>237</v>
      </c>
      <c r="AV238" s="7">
        <v>247</v>
      </c>
      <c r="AW238" s="7">
        <v>164</v>
      </c>
      <c r="AX238" s="7">
        <v>64</v>
      </c>
      <c r="AY238" s="7">
        <v>134</v>
      </c>
      <c r="AZ238" s="7">
        <v>120</v>
      </c>
      <c r="BA238" s="7">
        <v>13</v>
      </c>
      <c r="BB238" s="7">
        <v>14</v>
      </c>
      <c r="BC238" s="7">
        <v>4</v>
      </c>
      <c r="BD238" s="7">
        <v>2</v>
      </c>
      <c r="BE238" s="7">
        <v>2</v>
      </c>
      <c r="BF238" s="7">
        <v>5</v>
      </c>
      <c r="BG238" s="7">
        <v>18</v>
      </c>
      <c r="BH238" s="7">
        <v>14</v>
      </c>
      <c r="BI238" s="7">
        <v>14</v>
      </c>
      <c r="BJ238" s="7">
        <v>1</v>
      </c>
      <c r="BK238" s="7" t="s">
        <v>4</v>
      </c>
    </row>
    <row r="239" spans="1:63">
      <c r="A239" s="7" t="s">
        <v>104</v>
      </c>
      <c r="B239" s="7" t="s">
        <v>7</v>
      </c>
      <c r="C239" s="7" t="s">
        <v>4</v>
      </c>
      <c r="D239" s="7" t="s">
        <v>4</v>
      </c>
      <c r="E239" s="7" t="s">
        <v>4</v>
      </c>
      <c r="F239" s="7" t="s">
        <v>4</v>
      </c>
      <c r="G239" s="7" t="s">
        <v>4</v>
      </c>
      <c r="H239" s="7" t="s">
        <v>4</v>
      </c>
      <c r="I239" s="7" t="s">
        <v>4</v>
      </c>
      <c r="J239" s="7" t="s">
        <v>4</v>
      </c>
      <c r="K239" s="7" t="s">
        <v>4</v>
      </c>
      <c r="L239" s="7" t="s">
        <v>4</v>
      </c>
      <c r="M239" s="7" t="s">
        <v>4</v>
      </c>
      <c r="N239" s="7" t="s">
        <v>4</v>
      </c>
      <c r="O239" s="7" t="s">
        <v>4</v>
      </c>
      <c r="P239" s="7" t="s">
        <v>4</v>
      </c>
      <c r="Q239" s="7" t="s">
        <v>4</v>
      </c>
      <c r="R239" s="7" t="s">
        <v>4</v>
      </c>
      <c r="S239" s="7" t="s">
        <v>4</v>
      </c>
      <c r="T239" s="7" t="s">
        <v>4</v>
      </c>
      <c r="U239" s="7" t="s">
        <v>4</v>
      </c>
      <c r="V239" s="7" t="s">
        <v>4</v>
      </c>
      <c r="W239" s="7" t="s">
        <v>4</v>
      </c>
      <c r="X239" s="7" t="s">
        <v>4</v>
      </c>
      <c r="Y239" s="7" t="s">
        <v>4</v>
      </c>
      <c r="Z239" s="7" t="s">
        <v>4</v>
      </c>
      <c r="AA239" s="7" t="s">
        <v>4</v>
      </c>
      <c r="AB239" s="7" t="s">
        <v>4</v>
      </c>
      <c r="AC239" s="7" t="s">
        <v>4</v>
      </c>
      <c r="AD239" s="7" t="s">
        <v>4</v>
      </c>
      <c r="AE239" s="7" t="s">
        <v>4</v>
      </c>
      <c r="AF239" s="7" t="s">
        <v>4</v>
      </c>
      <c r="AG239" s="7" t="s">
        <v>4</v>
      </c>
      <c r="AH239" s="7" t="s">
        <v>4</v>
      </c>
      <c r="AI239" s="7" t="s">
        <v>4</v>
      </c>
      <c r="AJ239" s="7" t="s">
        <v>4</v>
      </c>
      <c r="AK239" s="7" t="s">
        <v>4</v>
      </c>
      <c r="AL239" s="7" t="s">
        <v>4</v>
      </c>
      <c r="AM239" s="7" t="s">
        <v>4</v>
      </c>
      <c r="AN239" s="7" t="s">
        <v>4</v>
      </c>
      <c r="AO239" s="7" t="s">
        <v>4</v>
      </c>
      <c r="AP239" s="7">
        <v>179</v>
      </c>
      <c r="AQ239" s="7">
        <v>165</v>
      </c>
      <c r="AR239" s="7">
        <v>114</v>
      </c>
      <c r="AS239" s="7">
        <v>46</v>
      </c>
      <c r="AT239" s="7">
        <v>62</v>
      </c>
      <c r="AU239" s="7">
        <v>107</v>
      </c>
      <c r="AV239" s="7">
        <v>142</v>
      </c>
      <c r="AW239" s="7">
        <v>142</v>
      </c>
      <c r="AX239" s="7">
        <v>206</v>
      </c>
      <c r="AY239" s="7">
        <v>251</v>
      </c>
      <c r="AZ239" s="7">
        <v>335</v>
      </c>
      <c r="BA239" s="7">
        <v>65</v>
      </c>
      <c r="BB239" s="7">
        <v>52</v>
      </c>
      <c r="BC239" s="7">
        <v>66</v>
      </c>
      <c r="BD239" s="7">
        <v>69</v>
      </c>
      <c r="BE239" s="7">
        <v>52</v>
      </c>
      <c r="BF239" s="7">
        <v>57</v>
      </c>
      <c r="BG239" s="7">
        <v>31</v>
      </c>
      <c r="BH239" s="7">
        <v>35</v>
      </c>
      <c r="BI239" s="7">
        <v>23</v>
      </c>
      <c r="BJ239" s="7">
        <v>6</v>
      </c>
      <c r="BK239" s="7" t="s">
        <v>4</v>
      </c>
    </row>
    <row r="240" spans="1:63">
      <c r="A240" s="7" t="s">
        <v>104</v>
      </c>
      <c r="B240" s="7" t="s">
        <v>6</v>
      </c>
      <c r="C240" s="7" t="s">
        <v>5</v>
      </c>
      <c r="D240" s="7" t="s">
        <v>5</v>
      </c>
      <c r="E240" s="7" t="s">
        <v>5</v>
      </c>
      <c r="F240" s="7" t="s">
        <v>5</v>
      </c>
      <c r="G240" s="7" t="s">
        <v>5</v>
      </c>
      <c r="H240" s="7" t="s">
        <v>5</v>
      </c>
      <c r="I240" s="7" t="s">
        <v>5</v>
      </c>
      <c r="J240" s="7" t="s">
        <v>5</v>
      </c>
      <c r="K240" s="7" t="s">
        <v>5</v>
      </c>
      <c r="L240" s="7" t="s">
        <v>5</v>
      </c>
      <c r="M240" s="7" t="s">
        <v>5</v>
      </c>
      <c r="N240" s="7" t="s">
        <v>5</v>
      </c>
      <c r="O240" s="7" t="s">
        <v>5</v>
      </c>
      <c r="P240" s="7" t="s">
        <v>5</v>
      </c>
      <c r="Q240" s="7" t="s">
        <v>5</v>
      </c>
      <c r="R240" s="7" t="s">
        <v>5</v>
      </c>
      <c r="S240" s="7" t="s">
        <v>5</v>
      </c>
      <c r="T240" s="7" t="s">
        <v>5</v>
      </c>
      <c r="U240" s="7" t="s">
        <v>5</v>
      </c>
      <c r="V240" s="7" t="s">
        <v>5</v>
      </c>
      <c r="W240" s="7" t="s">
        <v>5</v>
      </c>
      <c r="X240" s="7" t="s">
        <v>5</v>
      </c>
      <c r="Y240" s="7" t="s">
        <v>5</v>
      </c>
      <c r="Z240" s="7" t="s">
        <v>5</v>
      </c>
      <c r="AA240" s="7" t="s">
        <v>5</v>
      </c>
      <c r="AB240" s="7" t="s">
        <v>5</v>
      </c>
      <c r="AC240" s="7" t="s">
        <v>5</v>
      </c>
      <c r="AD240" s="7" t="s">
        <v>5</v>
      </c>
      <c r="AE240" s="7">
        <v>74</v>
      </c>
      <c r="AF240" s="7">
        <v>133</v>
      </c>
      <c r="AG240" s="7">
        <v>35</v>
      </c>
      <c r="AH240" s="7">
        <v>41</v>
      </c>
      <c r="AI240" s="7">
        <v>46</v>
      </c>
      <c r="AJ240" s="7">
        <v>113</v>
      </c>
      <c r="AK240" s="7">
        <v>136</v>
      </c>
      <c r="AL240" s="7">
        <v>107</v>
      </c>
      <c r="AM240" s="7">
        <v>111</v>
      </c>
      <c r="AN240" s="7">
        <v>2</v>
      </c>
      <c r="AO240" s="7">
        <v>64</v>
      </c>
      <c r="AP240" s="7" t="s">
        <v>4</v>
      </c>
      <c r="AQ240" s="7" t="s">
        <v>4</v>
      </c>
      <c r="AR240" s="7" t="s">
        <v>4</v>
      </c>
      <c r="AS240" s="7" t="s">
        <v>4</v>
      </c>
      <c r="AT240" s="7" t="s">
        <v>4</v>
      </c>
      <c r="AU240" s="7" t="s">
        <v>4</v>
      </c>
      <c r="AV240" s="7" t="s">
        <v>4</v>
      </c>
      <c r="AW240" s="7" t="s">
        <v>4</v>
      </c>
      <c r="AX240" s="7" t="s">
        <v>4</v>
      </c>
      <c r="AY240" s="7" t="s">
        <v>4</v>
      </c>
      <c r="AZ240" s="7" t="s">
        <v>4</v>
      </c>
      <c r="BA240" s="7" t="s">
        <v>4</v>
      </c>
      <c r="BB240" s="7" t="s">
        <v>4</v>
      </c>
      <c r="BC240" s="7" t="s">
        <v>4</v>
      </c>
      <c r="BD240" s="7" t="s">
        <v>4</v>
      </c>
      <c r="BE240" s="7" t="s">
        <v>4</v>
      </c>
      <c r="BF240" s="7" t="s">
        <v>4</v>
      </c>
      <c r="BG240" s="7" t="s">
        <v>4</v>
      </c>
      <c r="BH240" s="7" t="s">
        <v>4</v>
      </c>
      <c r="BI240" s="7" t="s">
        <v>4</v>
      </c>
      <c r="BJ240" s="7" t="s">
        <v>4</v>
      </c>
      <c r="BK240" s="7" t="s">
        <v>4</v>
      </c>
    </row>
    <row r="241" spans="1:63">
      <c r="A241" s="7" t="s">
        <v>104</v>
      </c>
      <c r="B241" s="7" t="s">
        <v>7</v>
      </c>
      <c r="C241" s="7" t="s">
        <v>5</v>
      </c>
      <c r="D241" s="7" t="s">
        <v>5</v>
      </c>
      <c r="E241" s="7" t="s">
        <v>5</v>
      </c>
      <c r="F241" s="7" t="s">
        <v>5</v>
      </c>
      <c r="G241" s="7" t="s">
        <v>5</v>
      </c>
      <c r="H241" s="7" t="s">
        <v>5</v>
      </c>
      <c r="I241" s="7" t="s">
        <v>5</v>
      </c>
      <c r="J241" s="7" t="s">
        <v>5</v>
      </c>
      <c r="K241" s="7" t="s">
        <v>5</v>
      </c>
      <c r="L241" s="7" t="s">
        <v>5</v>
      </c>
      <c r="M241" s="7" t="s">
        <v>5</v>
      </c>
      <c r="N241" s="7" t="s">
        <v>5</v>
      </c>
      <c r="O241" s="7" t="s">
        <v>5</v>
      </c>
      <c r="P241" s="7" t="s">
        <v>5</v>
      </c>
      <c r="Q241" s="7" t="s">
        <v>5</v>
      </c>
      <c r="R241" s="7" t="s">
        <v>5</v>
      </c>
      <c r="S241" s="7" t="s">
        <v>5</v>
      </c>
      <c r="T241" s="7" t="s">
        <v>5</v>
      </c>
      <c r="U241" s="7" t="s">
        <v>5</v>
      </c>
      <c r="V241" s="7" t="s">
        <v>5</v>
      </c>
      <c r="W241" s="7" t="s">
        <v>5</v>
      </c>
      <c r="X241" s="7" t="s">
        <v>5</v>
      </c>
      <c r="Y241" s="7" t="s">
        <v>5</v>
      </c>
      <c r="Z241" s="7" t="s">
        <v>5</v>
      </c>
      <c r="AA241" s="7" t="s">
        <v>5</v>
      </c>
      <c r="AB241" s="7" t="s">
        <v>5</v>
      </c>
      <c r="AC241" s="7" t="s">
        <v>5</v>
      </c>
      <c r="AD241" s="7" t="s">
        <v>5</v>
      </c>
      <c r="AE241" s="7">
        <v>174</v>
      </c>
      <c r="AF241" s="7">
        <v>249</v>
      </c>
      <c r="AG241" s="7">
        <v>271</v>
      </c>
      <c r="AH241" s="7">
        <v>639</v>
      </c>
      <c r="AI241" s="7">
        <v>207</v>
      </c>
      <c r="AJ241" s="7">
        <v>208</v>
      </c>
      <c r="AK241" s="7">
        <v>217</v>
      </c>
      <c r="AL241" s="7">
        <v>155</v>
      </c>
      <c r="AM241" s="7">
        <v>152</v>
      </c>
      <c r="AN241" s="7">
        <v>9</v>
      </c>
      <c r="AO241" s="7">
        <v>220</v>
      </c>
      <c r="AP241" s="7" t="s">
        <v>4</v>
      </c>
      <c r="AQ241" s="7" t="s">
        <v>4</v>
      </c>
      <c r="AR241" s="7" t="s">
        <v>4</v>
      </c>
      <c r="AS241" s="7" t="s">
        <v>4</v>
      </c>
      <c r="AT241" s="7" t="s">
        <v>4</v>
      </c>
      <c r="AU241" s="7" t="s">
        <v>4</v>
      </c>
      <c r="AV241" s="7" t="s">
        <v>4</v>
      </c>
      <c r="AW241" s="7" t="s">
        <v>4</v>
      </c>
      <c r="AX241" s="7" t="s">
        <v>4</v>
      </c>
      <c r="AY241" s="7" t="s">
        <v>4</v>
      </c>
      <c r="AZ241" s="7" t="s">
        <v>4</v>
      </c>
      <c r="BA241" s="7" t="s">
        <v>4</v>
      </c>
      <c r="BB241" s="7" t="s">
        <v>4</v>
      </c>
      <c r="BC241" s="7" t="s">
        <v>4</v>
      </c>
      <c r="BD241" s="7" t="s">
        <v>4</v>
      </c>
      <c r="BE241" s="7" t="s">
        <v>4</v>
      </c>
      <c r="BF241" s="7" t="s">
        <v>4</v>
      </c>
      <c r="BG241" s="7" t="s">
        <v>4</v>
      </c>
      <c r="BH241" s="7" t="s">
        <v>4</v>
      </c>
      <c r="BI241" s="7" t="s">
        <v>4</v>
      </c>
      <c r="BJ241" s="7" t="s">
        <v>4</v>
      </c>
      <c r="BK241" s="7" t="s">
        <v>4</v>
      </c>
    </row>
    <row r="242" spans="1:63">
      <c r="A242" s="7" t="s">
        <v>141</v>
      </c>
      <c r="B242" s="7" t="s">
        <v>6</v>
      </c>
      <c r="C242" s="7" t="s">
        <v>4</v>
      </c>
      <c r="D242" s="7" t="s">
        <v>4</v>
      </c>
      <c r="E242" s="7" t="s">
        <v>4</v>
      </c>
      <c r="F242" s="7" t="s">
        <v>4</v>
      </c>
      <c r="G242" s="7" t="s">
        <v>4</v>
      </c>
      <c r="H242" s="7" t="s">
        <v>4</v>
      </c>
      <c r="I242" s="7" t="s">
        <v>4</v>
      </c>
      <c r="J242" s="7" t="s">
        <v>4</v>
      </c>
      <c r="K242" s="7" t="s">
        <v>4</v>
      </c>
      <c r="L242" s="7" t="s">
        <v>4</v>
      </c>
      <c r="M242" s="7" t="s">
        <v>4</v>
      </c>
      <c r="N242" s="7" t="s">
        <v>4</v>
      </c>
      <c r="O242" s="7" t="s">
        <v>4</v>
      </c>
      <c r="P242" s="7" t="s">
        <v>4</v>
      </c>
      <c r="Q242" s="7" t="s">
        <v>4</v>
      </c>
      <c r="R242" s="7" t="s">
        <v>4</v>
      </c>
      <c r="S242" s="7" t="s">
        <v>4</v>
      </c>
      <c r="T242" s="7" t="s">
        <v>4</v>
      </c>
      <c r="U242" s="7" t="s">
        <v>4</v>
      </c>
      <c r="V242" s="7" t="s">
        <v>4</v>
      </c>
      <c r="W242" s="7" t="s">
        <v>4</v>
      </c>
      <c r="X242" s="7" t="s">
        <v>4</v>
      </c>
      <c r="Y242" s="7" t="s">
        <v>4</v>
      </c>
      <c r="Z242" s="7" t="s">
        <v>4</v>
      </c>
      <c r="AA242" s="7" t="s">
        <v>4</v>
      </c>
      <c r="AB242" s="7" t="s">
        <v>4</v>
      </c>
      <c r="AC242" s="7" t="s">
        <v>4</v>
      </c>
      <c r="AD242" s="7" t="s">
        <v>4</v>
      </c>
      <c r="AE242" s="7" t="s">
        <v>4</v>
      </c>
      <c r="AF242" s="7" t="s">
        <v>4</v>
      </c>
      <c r="AG242" s="7" t="s">
        <v>4</v>
      </c>
      <c r="AH242" s="7" t="s">
        <v>4</v>
      </c>
      <c r="AI242" s="7" t="s">
        <v>4</v>
      </c>
      <c r="AJ242" s="7" t="s">
        <v>4</v>
      </c>
      <c r="AK242" s="7" t="s">
        <v>4</v>
      </c>
      <c r="AL242" s="7" t="s">
        <v>4</v>
      </c>
      <c r="AM242" s="7" t="s">
        <v>4</v>
      </c>
      <c r="AN242" s="7" t="s">
        <v>4</v>
      </c>
      <c r="AO242" s="7" t="s">
        <v>4</v>
      </c>
      <c r="AP242" s="7" t="s">
        <v>4</v>
      </c>
      <c r="AQ242" s="7" t="s">
        <v>4</v>
      </c>
      <c r="AR242" s="7" t="s">
        <v>4</v>
      </c>
      <c r="AS242" s="7" t="s">
        <v>4</v>
      </c>
      <c r="AT242" s="7" t="s">
        <v>4</v>
      </c>
      <c r="AU242" s="7" t="s">
        <v>4</v>
      </c>
      <c r="AV242" s="7" t="s">
        <v>4</v>
      </c>
      <c r="AW242" s="7" t="s">
        <v>4</v>
      </c>
      <c r="AX242" s="7" t="s">
        <v>4</v>
      </c>
      <c r="AY242" s="7" t="s">
        <v>4</v>
      </c>
      <c r="AZ242" s="7" t="s">
        <v>4</v>
      </c>
      <c r="BA242" s="7" t="s">
        <v>4</v>
      </c>
      <c r="BB242" s="7" t="s">
        <v>4</v>
      </c>
      <c r="BC242" s="7" t="s">
        <v>4</v>
      </c>
      <c r="BD242" s="7" t="s">
        <v>4</v>
      </c>
      <c r="BE242" s="7" t="s">
        <v>4</v>
      </c>
      <c r="BF242" s="7" t="s">
        <v>4</v>
      </c>
      <c r="BG242" s="7" t="s">
        <v>4</v>
      </c>
      <c r="BH242" s="7" t="s">
        <v>11</v>
      </c>
      <c r="BI242" s="7" t="s">
        <v>4</v>
      </c>
      <c r="BJ242" s="7" t="s">
        <v>4</v>
      </c>
      <c r="BK242" s="7" t="s">
        <v>4</v>
      </c>
    </row>
    <row r="243" spans="1:63">
      <c r="A243" s="7" t="s">
        <v>48</v>
      </c>
      <c r="B243" s="7" t="s">
        <v>6</v>
      </c>
      <c r="C243" s="7" t="s">
        <v>4</v>
      </c>
      <c r="D243" s="7" t="s">
        <v>4</v>
      </c>
      <c r="E243" s="7" t="s">
        <v>4</v>
      </c>
      <c r="F243" s="7" t="s">
        <v>4</v>
      </c>
      <c r="G243" s="7" t="s">
        <v>4</v>
      </c>
      <c r="H243" s="7" t="s">
        <v>4</v>
      </c>
      <c r="I243" s="7" t="s">
        <v>4</v>
      </c>
      <c r="J243" s="7" t="s">
        <v>4</v>
      </c>
      <c r="K243" s="7" t="s">
        <v>4</v>
      </c>
      <c r="L243" s="7" t="s">
        <v>4</v>
      </c>
      <c r="M243" s="7" t="s">
        <v>4</v>
      </c>
      <c r="N243" s="7" t="s">
        <v>4</v>
      </c>
      <c r="O243" s="7" t="s">
        <v>4</v>
      </c>
      <c r="P243" s="7" t="s">
        <v>4</v>
      </c>
      <c r="Q243" s="7" t="s">
        <v>4</v>
      </c>
      <c r="R243" s="7" t="s">
        <v>4</v>
      </c>
      <c r="S243" s="7" t="s">
        <v>4</v>
      </c>
      <c r="T243" s="7" t="s">
        <v>4</v>
      </c>
      <c r="U243" s="7" t="s">
        <v>4</v>
      </c>
      <c r="V243" s="7" t="s">
        <v>4</v>
      </c>
      <c r="W243" s="7" t="s">
        <v>4</v>
      </c>
      <c r="X243" s="7" t="s">
        <v>4</v>
      </c>
      <c r="Y243" s="7" t="s">
        <v>4</v>
      </c>
      <c r="Z243" s="7" t="s">
        <v>4</v>
      </c>
      <c r="AA243" s="7" t="s">
        <v>4</v>
      </c>
      <c r="AB243" s="7" t="s">
        <v>4</v>
      </c>
      <c r="AC243" s="7" t="s">
        <v>4</v>
      </c>
      <c r="AD243" s="7" t="s">
        <v>4</v>
      </c>
      <c r="AE243" s="7" t="s">
        <v>4</v>
      </c>
      <c r="AF243" s="7" t="s">
        <v>4</v>
      </c>
      <c r="AG243" s="7" t="s">
        <v>4</v>
      </c>
      <c r="AH243" s="7" t="s">
        <v>4</v>
      </c>
      <c r="AI243" s="7" t="s">
        <v>4</v>
      </c>
      <c r="AJ243" s="7" t="s">
        <v>4</v>
      </c>
      <c r="AK243" s="7" t="s">
        <v>4</v>
      </c>
      <c r="AL243" s="7" t="s">
        <v>4</v>
      </c>
      <c r="AM243" s="7" t="s">
        <v>4</v>
      </c>
      <c r="AN243" s="7" t="s">
        <v>4</v>
      </c>
      <c r="AO243" s="7" t="s">
        <v>4</v>
      </c>
      <c r="AP243" s="7">
        <v>32</v>
      </c>
      <c r="AQ243" s="7">
        <v>56</v>
      </c>
      <c r="AR243" s="7">
        <v>51</v>
      </c>
      <c r="AS243" s="7">
        <v>63</v>
      </c>
      <c r="AT243" s="7">
        <v>81</v>
      </c>
      <c r="AU243" s="7">
        <v>73</v>
      </c>
      <c r="AV243" s="7">
        <v>58</v>
      </c>
      <c r="AW243" s="7">
        <v>34</v>
      </c>
      <c r="AX243" s="7">
        <v>52</v>
      </c>
      <c r="AY243" s="7">
        <v>54</v>
      </c>
      <c r="AZ243" s="7">
        <v>44</v>
      </c>
      <c r="BA243" s="7">
        <v>67</v>
      </c>
      <c r="BB243" s="7">
        <v>84</v>
      </c>
      <c r="BC243" s="7">
        <v>69</v>
      </c>
      <c r="BD243" s="7">
        <v>82</v>
      </c>
      <c r="BE243" s="7">
        <v>69</v>
      </c>
      <c r="BF243" s="7">
        <v>72</v>
      </c>
      <c r="BG243" s="7">
        <v>49</v>
      </c>
      <c r="BH243" s="7">
        <v>69</v>
      </c>
      <c r="BI243" s="7">
        <v>71</v>
      </c>
      <c r="BJ243" s="7">
        <v>103</v>
      </c>
      <c r="BK243" s="7">
        <v>133</v>
      </c>
    </row>
    <row r="244" spans="1:63">
      <c r="A244" s="7" t="s">
        <v>48</v>
      </c>
      <c r="B244" s="7" t="s">
        <v>7</v>
      </c>
      <c r="C244" s="7" t="s">
        <v>4</v>
      </c>
      <c r="D244" s="7" t="s">
        <v>4</v>
      </c>
      <c r="E244" s="7" t="s">
        <v>4</v>
      </c>
      <c r="F244" s="7" t="s">
        <v>4</v>
      </c>
      <c r="G244" s="7" t="s">
        <v>4</v>
      </c>
      <c r="H244" s="7" t="s">
        <v>4</v>
      </c>
      <c r="I244" s="7" t="s">
        <v>4</v>
      </c>
      <c r="J244" s="7" t="s">
        <v>4</v>
      </c>
      <c r="K244" s="7" t="s">
        <v>4</v>
      </c>
      <c r="L244" s="7" t="s">
        <v>4</v>
      </c>
      <c r="M244" s="7" t="s">
        <v>4</v>
      </c>
      <c r="N244" s="7" t="s">
        <v>4</v>
      </c>
      <c r="O244" s="7" t="s">
        <v>4</v>
      </c>
      <c r="P244" s="7" t="s">
        <v>4</v>
      </c>
      <c r="Q244" s="7" t="s">
        <v>4</v>
      </c>
      <c r="R244" s="7" t="s">
        <v>4</v>
      </c>
      <c r="S244" s="7" t="s">
        <v>4</v>
      </c>
      <c r="T244" s="7" t="s">
        <v>4</v>
      </c>
      <c r="U244" s="7" t="s">
        <v>4</v>
      </c>
      <c r="V244" s="7" t="s">
        <v>4</v>
      </c>
      <c r="W244" s="7" t="s">
        <v>4</v>
      </c>
      <c r="X244" s="7" t="s">
        <v>4</v>
      </c>
      <c r="Y244" s="7" t="s">
        <v>4</v>
      </c>
      <c r="Z244" s="7" t="s">
        <v>4</v>
      </c>
      <c r="AA244" s="7" t="s">
        <v>4</v>
      </c>
      <c r="AB244" s="7" t="s">
        <v>4</v>
      </c>
      <c r="AC244" s="7" t="s">
        <v>4</v>
      </c>
      <c r="AD244" s="7" t="s">
        <v>4</v>
      </c>
      <c r="AE244" s="7" t="s">
        <v>4</v>
      </c>
      <c r="AF244" s="7" t="s">
        <v>4</v>
      </c>
      <c r="AG244" s="7" t="s">
        <v>4</v>
      </c>
      <c r="AH244" s="7" t="s">
        <v>4</v>
      </c>
      <c r="AI244" s="7" t="s">
        <v>4</v>
      </c>
      <c r="AJ244" s="7" t="s">
        <v>4</v>
      </c>
      <c r="AK244" s="7" t="s">
        <v>4</v>
      </c>
      <c r="AL244" s="7" t="s">
        <v>4</v>
      </c>
      <c r="AM244" s="7" t="s">
        <v>4</v>
      </c>
      <c r="AN244" s="7" t="s">
        <v>4</v>
      </c>
      <c r="AO244" s="7" t="s">
        <v>4</v>
      </c>
      <c r="AP244" s="7">
        <v>369</v>
      </c>
      <c r="AQ244" s="7">
        <v>320</v>
      </c>
      <c r="AR244" s="7">
        <v>314</v>
      </c>
      <c r="AS244" s="7">
        <v>280</v>
      </c>
      <c r="AT244" s="7">
        <v>280</v>
      </c>
      <c r="AU244" s="7">
        <v>278</v>
      </c>
      <c r="AV244" s="7">
        <v>246</v>
      </c>
      <c r="AW244" s="7">
        <v>220</v>
      </c>
      <c r="AX244" s="7">
        <v>190</v>
      </c>
      <c r="AY244" s="7">
        <v>190</v>
      </c>
      <c r="AZ244" s="7">
        <v>205</v>
      </c>
      <c r="BA244" s="7">
        <v>373</v>
      </c>
      <c r="BB244" s="7">
        <v>430</v>
      </c>
      <c r="BC244" s="7">
        <v>444</v>
      </c>
      <c r="BD244" s="7">
        <v>530</v>
      </c>
      <c r="BE244" s="7">
        <v>567</v>
      </c>
      <c r="BF244" s="7">
        <v>507</v>
      </c>
      <c r="BG244" s="7">
        <v>507</v>
      </c>
      <c r="BH244" s="7">
        <v>476</v>
      </c>
      <c r="BI244" s="7">
        <v>559</v>
      </c>
      <c r="BJ244" s="7">
        <v>520</v>
      </c>
      <c r="BK244" s="7">
        <v>651</v>
      </c>
    </row>
    <row r="245" spans="1:63">
      <c r="A245" s="7" t="s">
        <v>48</v>
      </c>
      <c r="B245" s="7" t="s">
        <v>6</v>
      </c>
      <c r="C245" s="7" t="s">
        <v>5</v>
      </c>
      <c r="D245" s="7" t="s">
        <v>5</v>
      </c>
      <c r="E245" s="7" t="s">
        <v>5</v>
      </c>
      <c r="F245" s="7" t="s">
        <v>5</v>
      </c>
      <c r="G245" s="7" t="s">
        <v>5</v>
      </c>
      <c r="H245" s="7" t="s">
        <v>5</v>
      </c>
      <c r="I245" s="7" t="s">
        <v>5</v>
      </c>
      <c r="J245" s="7" t="s">
        <v>5</v>
      </c>
      <c r="K245" s="7" t="s">
        <v>5</v>
      </c>
      <c r="L245" s="7" t="s">
        <v>5</v>
      </c>
      <c r="M245" s="7" t="s">
        <v>5</v>
      </c>
      <c r="N245" s="7" t="s">
        <v>5</v>
      </c>
      <c r="O245" s="7" t="s">
        <v>5</v>
      </c>
      <c r="P245" s="7" t="s">
        <v>5</v>
      </c>
      <c r="Q245" s="7" t="s">
        <v>5</v>
      </c>
      <c r="R245" s="7" t="s">
        <v>5</v>
      </c>
      <c r="S245" s="7" t="s">
        <v>5</v>
      </c>
      <c r="T245" s="7" t="s">
        <v>5</v>
      </c>
      <c r="U245" s="7" t="s">
        <v>5</v>
      </c>
      <c r="V245" s="7" t="s">
        <v>5</v>
      </c>
      <c r="W245" s="7" t="s">
        <v>5</v>
      </c>
      <c r="X245" s="7" t="s">
        <v>5</v>
      </c>
      <c r="Y245" s="7" t="s">
        <v>5</v>
      </c>
      <c r="Z245" s="7" t="s">
        <v>5</v>
      </c>
      <c r="AA245" s="7" t="s">
        <v>5</v>
      </c>
      <c r="AB245" s="7">
        <v>3</v>
      </c>
      <c r="AC245" s="7">
        <v>11</v>
      </c>
      <c r="AD245" s="7">
        <v>4</v>
      </c>
      <c r="AE245" s="7">
        <v>10</v>
      </c>
      <c r="AF245" s="7">
        <v>7</v>
      </c>
      <c r="AG245" s="7">
        <v>8</v>
      </c>
      <c r="AH245" s="7">
        <v>8</v>
      </c>
      <c r="AI245" s="7">
        <v>17</v>
      </c>
      <c r="AJ245" s="7">
        <v>20</v>
      </c>
      <c r="AK245" s="7">
        <v>13</v>
      </c>
      <c r="AL245" s="7">
        <v>10</v>
      </c>
      <c r="AM245" s="7">
        <v>13</v>
      </c>
      <c r="AN245" s="7">
        <v>36</v>
      </c>
      <c r="AO245" s="7">
        <v>22</v>
      </c>
      <c r="AP245" s="7" t="s">
        <v>4</v>
      </c>
      <c r="AQ245" s="7" t="s">
        <v>4</v>
      </c>
      <c r="AR245" s="7" t="s">
        <v>4</v>
      </c>
      <c r="AS245" s="7" t="s">
        <v>4</v>
      </c>
      <c r="AT245" s="7" t="s">
        <v>4</v>
      </c>
      <c r="AU245" s="7" t="s">
        <v>4</v>
      </c>
      <c r="AV245" s="7" t="s">
        <v>4</v>
      </c>
      <c r="AW245" s="7" t="s">
        <v>4</v>
      </c>
      <c r="AX245" s="7" t="s">
        <v>4</v>
      </c>
      <c r="AY245" s="7" t="s">
        <v>4</v>
      </c>
      <c r="AZ245" s="7" t="s">
        <v>4</v>
      </c>
      <c r="BA245" s="7" t="s">
        <v>4</v>
      </c>
      <c r="BB245" s="7" t="s">
        <v>4</v>
      </c>
      <c r="BC245" s="7" t="s">
        <v>4</v>
      </c>
      <c r="BD245" s="7" t="s">
        <v>4</v>
      </c>
      <c r="BE245" s="7" t="s">
        <v>4</v>
      </c>
      <c r="BF245" s="7" t="s">
        <v>4</v>
      </c>
      <c r="BG245" s="7" t="s">
        <v>4</v>
      </c>
      <c r="BH245" s="7" t="s">
        <v>4</v>
      </c>
      <c r="BI245" s="7" t="s">
        <v>4</v>
      </c>
      <c r="BJ245" s="7" t="s">
        <v>4</v>
      </c>
      <c r="BK245" s="7" t="s">
        <v>4</v>
      </c>
    </row>
    <row r="246" spans="1:63">
      <c r="A246" s="7" t="s">
        <v>48</v>
      </c>
      <c r="B246" s="7" t="s">
        <v>9</v>
      </c>
      <c r="C246" s="7">
        <v>274</v>
      </c>
      <c r="D246" s="7">
        <v>299</v>
      </c>
      <c r="E246" s="7">
        <v>307</v>
      </c>
      <c r="F246" s="7">
        <v>373</v>
      </c>
      <c r="G246" s="7">
        <v>381</v>
      </c>
      <c r="H246" s="7">
        <v>447</v>
      </c>
      <c r="I246" s="7">
        <v>450</v>
      </c>
      <c r="J246" s="7">
        <v>493</v>
      </c>
      <c r="K246" s="7">
        <v>352</v>
      </c>
      <c r="L246" s="7">
        <v>365</v>
      </c>
      <c r="M246" s="7">
        <v>256</v>
      </c>
      <c r="N246" s="7">
        <v>306</v>
      </c>
      <c r="O246" s="7">
        <v>323</v>
      </c>
      <c r="P246" s="7">
        <v>223</v>
      </c>
      <c r="Q246" s="7">
        <v>283</v>
      </c>
      <c r="R246" s="7">
        <v>172</v>
      </c>
      <c r="S246" s="7">
        <v>194</v>
      </c>
      <c r="T246" s="7">
        <v>181</v>
      </c>
      <c r="U246" s="7">
        <v>184</v>
      </c>
      <c r="V246" s="7">
        <v>235</v>
      </c>
      <c r="W246" s="7">
        <v>219</v>
      </c>
      <c r="X246" s="7">
        <v>242</v>
      </c>
      <c r="Y246" s="7">
        <v>266</v>
      </c>
      <c r="Z246" s="7">
        <v>206</v>
      </c>
      <c r="AA246" s="7">
        <v>180</v>
      </c>
      <c r="AB246" s="7" t="s">
        <v>5</v>
      </c>
      <c r="AC246" s="7" t="s">
        <v>5</v>
      </c>
      <c r="AD246" s="7" t="s">
        <v>5</v>
      </c>
      <c r="AE246" s="7" t="s">
        <v>5</v>
      </c>
      <c r="AF246" s="7" t="s">
        <v>5</v>
      </c>
      <c r="AG246" s="7" t="s">
        <v>5</v>
      </c>
      <c r="AH246" s="7" t="s">
        <v>5</v>
      </c>
      <c r="AI246" s="7" t="s">
        <v>5</v>
      </c>
      <c r="AJ246" s="7" t="s">
        <v>5</v>
      </c>
      <c r="AK246" s="7" t="s">
        <v>5</v>
      </c>
      <c r="AL246" s="7" t="s">
        <v>5</v>
      </c>
      <c r="AM246" s="7" t="s">
        <v>5</v>
      </c>
      <c r="AN246" s="7" t="s">
        <v>5</v>
      </c>
      <c r="AO246" s="7" t="s">
        <v>5</v>
      </c>
      <c r="AP246" s="7" t="s">
        <v>4</v>
      </c>
      <c r="AQ246" s="7" t="s">
        <v>4</v>
      </c>
      <c r="AR246" s="7" t="s">
        <v>4</v>
      </c>
      <c r="AS246" s="7" t="s">
        <v>4</v>
      </c>
      <c r="AT246" s="7" t="s">
        <v>4</v>
      </c>
      <c r="AU246" s="7" t="s">
        <v>4</v>
      </c>
      <c r="AV246" s="7" t="s">
        <v>4</v>
      </c>
      <c r="AW246" s="7" t="s">
        <v>4</v>
      </c>
      <c r="AX246" s="7" t="s">
        <v>4</v>
      </c>
      <c r="AY246" s="7" t="s">
        <v>4</v>
      </c>
      <c r="AZ246" s="7" t="s">
        <v>4</v>
      </c>
      <c r="BA246" s="7" t="s">
        <v>4</v>
      </c>
      <c r="BB246" s="7" t="s">
        <v>4</v>
      </c>
      <c r="BC246" s="7" t="s">
        <v>4</v>
      </c>
      <c r="BD246" s="7" t="s">
        <v>4</v>
      </c>
      <c r="BE246" s="7" t="s">
        <v>4</v>
      </c>
      <c r="BF246" s="7" t="s">
        <v>4</v>
      </c>
      <c r="BG246" s="7" t="s">
        <v>4</v>
      </c>
      <c r="BH246" s="7" t="s">
        <v>4</v>
      </c>
      <c r="BI246" s="7" t="s">
        <v>4</v>
      </c>
      <c r="BJ246" s="7" t="s">
        <v>4</v>
      </c>
      <c r="BK246" s="7" t="s">
        <v>4</v>
      </c>
    </row>
    <row r="247" spans="1:63">
      <c r="A247" s="7" t="s">
        <v>48</v>
      </c>
      <c r="B247" s="7" t="s">
        <v>7</v>
      </c>
      <c r="C247" s="7" t="s">
        <v>5</v>
      </c>
      <c r="D247" s="7" t="s">
        <v>5</v>
      </c>
      <c r="E247" s="7" t="s">
        <v>5</v>
      </c>
      <c r="F247" s="7" t="s">
        <v>5</v>
      </c>
      <c r="G247" s="7" t="s">
        <v>5</v>
      </c>
      <c r="H247" s="7" t="s">
        <v>5</v>
      </c>
      <c r="I247" s="7" t="s">
        <v>5</v>
      </c>
      <c r="J247" s="7" t="s">
        <v>5</v>
      </c>
      <c r="K247" s="7" t="s">
        <v>5</v>
      </c>
      <c r="L247" s="7" t="s">
        <v>5</v>
      </c>
      <c r="M247" s="7" t="s">
        <v>5</v>
      </c>
      <c r="N247" s="7" t="s">
        <v>5</v>
      </c>
      <c r="O247" s="7" t="s">
        <v>5</v>
      </c>
      <c r="P247" s="7" t="s">
        <v>5</v>
      </c>
      <c r="Q247" s="7" t="s">
        <v>5</v>
      </c>
      <c r="R247" s="7" t="s">
        <v>5</v>
      </c>
      <c r="S247" s="7" t="s">
        <v>5</v>
      </c>
      <c r="T247" s="7" t="s">
        <v>5</v>
      </c>
      <c r="U247" s="7" t="s">
        <v>5</v>
      </c>
      <c r="V247" s="7" t="s">
        <v>5</v>
      </c>
      <c r="W247" s="7" t="s">
        <v>5</v>
      </c>
      <c r="X247" s="7" t="s">
        <v>5</v>
      </c>
      <c r="Y247" s="7" t="s">
        <v>5</v>
      </c>
      <c r="Z247" s="7" t="s">
        <v>5</v>
      </c>
      <c r="AA247" s="7" t="s">
        <v>5</v>
      </c>
      <c r="AB247" s="7">
        <v>182</v>
      </c>
      <c r="AC247" s="7">
        <v>309</v>
      </c>
      <c r="AD247" s="7">
        <v>441</v>
      </c>
      <c r="AE247" s="7">
        <v>463</v>
      </c>
      <c r="AF247" s="7">
        <v>347</v>
      </c>
      <c r="AG247" s="7">
        <v>375</v>
      </c>
      <c r="AH247" s="7">
        <v>413</v>
      </c>
      <c r="AI247" s="7">
        <v>377</v>
      </c>
      <c r="AJ247" s="7">
        <v>507</v>
      </c>
      <c r="AK247" s="7">
        <v>402</v>
      </c>
      <c r="AL247" s="7">
        <v>446</v>
      </c>
      <c r="AM247" s="7">
        <v>280</v>
      </c>
      <c r="AN247" s="7">
        <v>488</v>
      </c>
      <c r="AO247" s="7">
        <v>504</v>
      </c>
      <c r="AP247" s="7" t="s">
        <v>4</v>
      </c>
      <c r="AQ247" s="7" t="s">
        <v>4</v>
      </c>
      <c r="AR247" s="7" t="s">
        <v>4</v>
      </c>
      <c r="AS247" s="7" t="s">
        <v>4</v>
      </c>
      <c r="AT247" s="7" t="s">
        <v>4</v>
      </c>
      <c r="AU247" s="7" t="s">
        <v>4</v>
      </c>
      <c r="AV247" s="7" t="s">
        <v>4</v>
      </c>
      <c r="AW247" s="7" t="s">
        <v>4</v>
      </c>
      <c r="AX247" s="7" t="s">
        <v>4</v>
      </c>
      <c r="AY247" s="7" t="s">
        <v>4</v>
      </c>
      <c r="AZ247" s="7" t="s">
        <v>4</v>
      </c>
      <c r="BA247" s="7" t="s">
        <v>4</v>
      </c>
      <c r="BB247" s="7" t="s">
        <v>4</v>
      </c>
      <c r="BC247" s="7" t="s">
        <v>4</v>
      </c>
      <c r="BD247" s="7" t="s">
        <v>4</v>
      </c>
      <c r="BE247" s="7" t="s">
        <v>4</v>
      </c>
      <c r="BF247" s="7" t="s">
        <v>4</v>
      </c>
      <c r="BG247" s="7" t="s">
        <v>4</v>
      </c>
      <c r="BH247" s="7" t="s">
        <v>4</v>
      </c>
      <c r="BI247" s="7" t="s">
        <v>4</v>
      </c>
      <c r="BJ247" s="7" t="s">
        <v>4</v>
      </c>
      <c r="BK247" s="7" t="s">
        <v>4</v>
      </c>
    </row>
    <row r="248" spans="1:63">
      <c r="A248" s="7" t="s">
        <v>49</v>
      </c>
      <c r="B248" s="7" t="s">
        <v>6</v>
      </c>
      <c r="C248" s="7" t="s">
        <v>4</v>
      </c>
      <c r="D248" s="7" t="s">
        <v>4</v>
      </c>
      <c r="E248" s="7" t="s">
        <v>4</v>
      </c>
      <c r="F248" s="7" t="s">
        <v>4</v>
      </c>
      <c r="G248" s="7" t="s">
        <v>4</v>
      </c>
      <c r="H248" s="7" t="s">
        <v>4</v>
      </c>
      <c r="I248" s="7" t="s">
        <v>4</v>
      </c>
      <c r="J248" s="7" t="s">
        <v>4</v>
      </c>
      <c r="K248" s="7" t="s">
        <v>4</v>
      </c>
      <c r="L248" s="7" t="s">
        <v>4</v>
      </c>
      <c r="M248" s="7" t="s">
        <v>4</v>
      </c>
      <c r="N248" s="7" t="s">
        <v>4</v>
      </c>
      <c r="O248" s="7" t="s">
        <v>4</v>
      </c>
      <c r="P248" s="7" t="s">
        <v>4</v>
      </c>
      <c r="Q248" s="7" t="s">
        <v>4</v>
      </c>
      <c r="R248" s="7" t="s">
        <v>4</v>
      </c>
      <c r="S248" s="7" t="s">
        <v>4</v>
      </c>
      <c r="T248" s="7" t="s">
        <v>4</v>
      </c>
      <c r="U248" s="7" t="s">
        <v>4</v>
      </c>
      <c r="V248" s="7" t="s">
        <v>4</v>
      </c>
      <c r="W248" s="7" t="s">
        <v>4</v>
      </c>
      <c r="X248" s="7" t="s">
        <v>4</v>
      </c>
      <c r="Y248" s="7" t="s">
        <v>4</v>
      </c>
      <c r="Z248" s="7" t="s">
        <v>4</v>
      </c>
      <c r="AA248" s="7" t="s">
        <v>4</v>
      </c>
      <c r="AB248" s="7" t="s">
        <v>4</v>
      </c>
      <c r="AC248" s="7" t="s">
        <v>4</v>
      </c>
      <c r="AD248" s="7" t="s">
        <v>4</v>
      </c>
      <c r="AE248" s="7" t="s">
        <v>4</v>
      </c>
      <c r="AF248" s="7" t="s">
        <v>4</v>
      </c>
      <c r="AG248" s="7" t="s">
        <v>4</v>
      </c>
      <c r="AH248" s="7" t="s">
        <v>4</v>
      </c>
      <c r="AI248" s="7" t="s">
        <v>4</v>
      </c>
      <c r="AJ248" s="7" t="s">
        <v>4</v>
      </c>
      <c r="AK248" s="7" t="s">
        <v>4</v>
      </c>
      <c r="AL248" s="7" t="s">
        <v>4</v>
      </c>
      <c r="AM248" s="7" t="s">
        <v>4</v>
      </c>
      <c r="AN248" s="7" t="s">
        <v>4</v>
      </c>
      <c r="AO248" s="7" t="s">
        <v>4</v>
      </c>
      <c r="AP248" s="7" t="s">
        <v>11</v>
      </c>
      <c r="AQ248" s="7">
        <v>1</v>
      </c>
      <c r="AR248" s="7" t="s">
        <v>11</v>
      </c>
      <c r="AS248" s="7" t="s">
        <v>11</v>
      </c>
      <c r="AT248" s="7" t="s">
        <v>11</v>
      </c>
      <c r="AU248" s="7">
        <v>2</v>
      </c>
      <c r="AV248" s="7">
        <v>2</v>
      </c>
      <c r="AW248" s="7">
        <v>1</v>
      </c>
      <c r="AX248" s="7">
        <v>2</v>
      </c>
      <c r="AY248" s="7" t="s">
        <v>11</v>
      </c>
      <c r="AZ248" s="7" t="s">
        <v>11</v>
      </c>
      <c r="BA248" s="7" t="s">
        <v>11</v>
      </c>
      <c r="BB248" s="7">
        <v>1</v>
      </c>
      <c r="BC248" s="7">
        <v>1</v>
      </c>
      <c r="BD248" s="7">
        <v>1</v>
      </c>
      <c r="BE248" s="7" t="s">
        <v>5</v>
      </c>
      <c r="BF248" s="7" t="s">
        <v>5</v>
      </c>
      <c r="BG248" s="7" t="s">
        <v>11</v>
      </c>
      <c r="BH248" s="7" t="s">
        <v>5</v>
      </c>
      <c r="BI248" s="7" t="s">
        <v>11</v>
      </c>
      <c r="BJ248" s="7" t="s">
        <v>11</v>
      </c>
      <c r="BK248" s="7">
        <v>1</v>
      </c>
    </row>
    <row r="249" spans="1:63">
      <c r="A249" s="7" t="s">
        <v>49</v>
      </c>
      <c r="B249" s="7" t="s">
        <v>7</v>
      </c>
      <c r="C249" s="7" t="s">
        <v>4</v>
      </c>
      <c r="D249" s="7" t="s">
        <v>4</v>
      </c>
      <c r="E249" s="7" t="s">
        <v>4</v>
      </c>
      <c r="F249" s="7" t="s">
        <v>4</v>
      </c>
      <c r="G249" s="7" t="s">
        <v>4</v>
      </c>
      <c r="H249" s="7" t="s">
        <v>4</v>
      </c>
      <c r="I249" s="7" t="s">
        <v>4</v>
      </c>
      <c r="J249" s="7" t="s">
        <v>4</v>
      </c>
      <c r="K249" s="7" t="s">
        <v>4</v>
      </c>
      <c r="L249" s="7" t="s">
        <v>4</v>
      </c>
      <c r="M249" s="7" t="s">
        <v>4</v>
      </c>
      <c r="N249" s="7" t="s">
        <v>4</v>
      </c>
      <c r="O249" s="7" t="s">
        <v>4</v>
      </c>
      <c r="P249" s="7" t="s">
        <v>4</v>
      </c>
      <c r="Q249" s="7" t="s">
        <v>4</v>
      </c>
      <c r="R249" s="7" t="s">
        <v>4</v>
      </c>
      <c r="S249" s="7" t="s">
        <v>4</v>
      </c>
      <c r="T249" s="7" t="s">
        <v>4</v>
      </c>
      <c r="U249" s="7" t="s">
        <v>4</v>
      </c>
      <c r="V249" s="7" t="s">
        <v>4</v>
      </c>
      <c r="W249" s="7" t="s">
        <v>4</v>
      </c>
      <c r="X249" s="7" t="s">
        <v>4</v>
      </c>
      <c r="Y249" s="7" t="s">
        <v>4</v>
      </c>
      <c r="Z249" s="7" t="s">
        <v>4</v>
      </c>
      <c r="AA249" s="7" t="s">
        <v>4</v>
      </c>
      <c r="AB249" s="7" t="s">
        <v>4</v>
      </c>
      <c r="AC249" s="7" t="s">
        <v>4</v>
      </c>
      <c r="AD249" s="7" t="s">
        <v>4</v>
      </c>
      <c r="AE249" s="7" t="s">
        <v>4</v>
      </c>
      <c r="AF249" s="7" t="s">
        <v>4</v>
      </c>
      <c r="AG249" s="7" t="s">
        <v>4</v>
      </c>
      <c r="AH249" s="7" t="s">
        <v>4</v>
      </c>
      <c r="AI249" s="7" t="s">
        <v>4</v>
      </c>
      <c r="AJ249" s="7" t="s">
        <v>4</v>
      </c>
      <c r="AK249" s="7" t="s">
        <v>4</v>
      </c>
      <c r="AL249" s="7" t="s">
        <v>4</v>
      </c>
      <c r="AM249" s="7" t="s">
        <v>4</v>
      </c>
      <c r="AN249" s="7" t="s">
        <v>4</v>
      </c>
      <c r="AO249" s="7" t="s">
        <v>4</v>
      </c>
      <c r="AP249" s="7">
        <v>71</v>
      </c>
      <c r="AQ249" s="7">
        <v>22</v>
      </c>
      <c r="AR249" s="7">
        <v>23</v>
      </c>
      <c r="AS249" s="7">
        <v>22</v>
      </c>
      <c r="AT249" s="7">
        <v>23</v>
      </c>
      <c r="AU249" s="7">
        <v>36</v>
      </c>
      <c r="AV249" s="7">
        <v>43</v>
      </c>
      <c r="AW249" s="7">
        <v>105</v>
      </c>
      <c r="AX249" s="7">
        <v>96</v>
      </c>
      <c r="AY249" s="7">
        <v>42</v>
      </c>
      <c r="AZ249" s="7">
        <v>17</v>
      </c>
      <c r="BA249" s="7">
        <v>73</v>
      </c>
      <c r="BB249" s="7">
        <v>133</v>
      </c>
      <c r="BC249" s="7">
        <v>85</v>
      </c>
      <c r="BD249" s="7">
        <v>152</v>
      </c>
      <c r="BE249" s="7">
        <v>52</v>
      </c>
      <c r="BF249" s="7">
        <v>62</v>
      </c>
      <c r="BG249" s="7">
        <v>87</v>
      </c>
      <c r="BH249" s="7">
        <v>201</v>
      </c>
      <c r="BI249" s="7">
        <v>379</v>
      </c>
      <c r="BJ249" s="7">
        <v>377</v>
      </c>
      <c r="BK249" s="7">
        <v>556</v>
      </c>
    </row>
    <row r="250" spans="1:63">
      <c r="A250" s="7" t="s">
        <v>49</v>
      </c>
      <c r="B250" s="7" t="s">
        <v>6</v>
      </c>
      <c r="C250" s="7" t="s">
        <v>5</v>
      </c>
      <c r="D250" s="7" t="s">
        <v>5</v>
      </c>
      <c r="E250" s="7" t="s">
        <v>5</v>
      </c>
      <c r="F250" s="7" t="s">
        <v>5</v>
      </c>
      <c r="G250" s="7" t="s">
        <v>5</v>
      </c>
      <c r="H250" s="7" t="s">
        <v>5</v>
      </c>
      <c r="I250" s="7" t="s">
        <v>5</v>
      </c>
      <c r="J250" s="7" t="s">
        <v>5</v>
      </c>
      <c r="K250" s="7" t="s">
        <v>5</v>
      </c>
      <c r="L250" s="7" t="s">
        <v>5</v>
      </c>
      <c r="M250" s="7" t="s">
        <v>5</v>
      </c>
      <c r="N250" s="7" t="s">
        <v>5</v>
      </c>
      <c r="O250" s="7" t="s">
        <v>5</v>
      </c>
      <c r="P250" s="7" t="s">
        <v>5</v>
      </c>
      <c r="Q250" s="7" t="s">
        <v>5</v>
      </c>
      <c r="R250" s="7" t="s">
        <v>5</v>
      </c>
      <c r="S250" s="7" t="s">
        <v>5</v>
      </c>
      <c r="T250" s="7" t="s">
        <v>5</v>
      </c>
      <c r="U250" s="7" t="s">
        <v>5</v>
      </c>
      <c r="V250" s="7" t="s">
        <v>5</v>
      </c>
      <c r="W250" s="7" t="s">
        <v>5</v>
      </c>
      <c r="X250" s="7" t="s">
        <v>5</v>
      </c>
      <c r="Y250" s="7" t="s">
        <v>5</v>
      </c>
      <c r="Z250" s="7" t="s">
        <v>5</v>
      </c>
      <c r="AA250" s="7" t="s">
        <v>5</v>
      </c>
      <c r="AB250" s="7" t="s">
        <v>11</v>
      </c>
      <c r="AC250" s="7" t="s">
        <v>11</v>
      </c>
      <c r="AD250" s="7" t="s">
        <v>11</v>
      </c>
      <c r="AE250" s="7" t="s">
        <v>11</v>
      </c>
      <c r="AF250" s="7" t="s">
        <v>5</v>
      </c>
      <c r="AG250" s="7" t="s">
        <v>11</v>
      </c>
      <c r="AH250" s="7">
        <v>7</v>
      </c>
      <c r="AI250" s="7">
        <v>1</v>
      </c>
      <c r="AJ250" s="7" t="s">
        <v>11</v>
      </c>
      <c r="AK250" s="7" t="s">
        <v>11</v>
      </c>
      <c r="AL250" s="7">
        <v>2</v>
      </c>
      <c r="AM250" s="7">
        <v>1</v>
      </c>
      <c r="AN250" s="7">
        <v>1</v>
      </c>
      <c r="AO250" s="7" t="s">
        <v>5</v>
      </c>
      <c r="AP250" s="7" t="s">
        <v>4</v>
      </c>
      <c r="AQ250" s="7" t="s">
        <v>4</v>
      </c>
      <c r="AR250" s="7" t="s">
        <v>4</v>
      </c>
      <c r="AS250" s="7" t="s">
        <v>4</v>
      </c>
      <c r="AT250" s="7" t="s">
        <v>4</v>
      </c>
      <c r="AU250" s="7" t="s">
        <v>4</v>
      </c>
      <c r="AV250" s="7" t="s">
        <v>4</v>
      </c>
      <c r="AW250" s="7" t="s">
        <v>4</v>
      </c>
      <c r="AX250" s="7" t="s">
        <v>4</v>
      </c>
      <c r="AY250" s="7" t="s">
        <v>4</v>
      </c>
      <c r="AZ250" s="7" t="s">
        <v>4</v>
      </c>
      <c r="BA250" s="7" t="s">
        <v>4</v>
      </c>
      <c r="BB250" s="7" t="s">
        <v>4</v>
      </c>
      <c r="BC250" s="7" t="s">
        <v>4</v>
      </c>
      <c r="BD250" s="7" t="s">
        <v>4</v>
      </c>
      <c r="BE250" s="7" t="s">
        <v>4</v>
      </c>
      <c r="BF250" s="7" t="s">
        <v>4</v>
      </c>
      <c r="BG250" s="7" t="s">
        <v>4</v>
      </c>
      <c r="BH250" s="7" t="s">
        <v>4</v>
      </c>
      <c r="BI250" s="7" t="s">
        <v>4</v>
      </c>
      <c r="BJ250" s="7" t="s">
        <v>4</v>
      </c>
      <c r="BK250" s="7" t="s">
        <v>4</v>
      </c>
    </row>
    <row r="251" spans="1:63">
      <c r="A251" s="7" t="s">
        <v>49</v>
      </c>
      <c r="B251" s="7" t="s">
        <v>9</v>
      </c>
      <c r="C251" s="7" t="s">
        <v>5</v>
      </c>
      <c r="D251" s="7" t="s">
        <v>5</v>
      </c>
      <c r="E251" s="7" t="s">
        <v>5</v>
      </c>
      <c r="F251" s="7">
        <v>8</v>
      </c>
      <c r="G251" s="7">
        <v>49</v>
      </c>
      <c r="H251" s="7">
        <v>76</v>
      </c>
      <c r="I251" s="7">
        <v>27</v>
      </c>
      <c r="J251" s="7">
        <v>43</v>
      </c>
      <c r="K251" s="7">
        <v>23</v>
      </c>
      <c r="L251" s="7">
        <v>21</v>
      </c>
      <c r="M251" s="7">
        <v>25</v>
      </c>
      <c r="N251" s="7">
        <v>4</v>
      </c>
      <c r="O251" s="7">
        <v>4</v>
      </c>
      <c r="P251" s="7">
        <v>58</v>
      </c>
      <c r="Q251" s="7">
        <v>155</v>
      </c>
      <c r="R251" s="7">
        <v>57</v>
      </c>
      <c r="S251" s="7">
        <v>32</v>
      </c>
      <c r="T251" s="7">
        <v>34</v>
      </c>
      <c r="U251" s="7">
        <v>13</v>
      </c>
      <c r="V251" s="7">
        <v>65</v>
      </c>
      <c r="W251" s="7">
        <v>118</v>
      </c>
      <c r="X251" s="7">
        <v>71</v>
      </c>
      <c r="Y251" s="7">
        <v>166</v>
      </c>
      <c r="Z251" s="7">
        <v>135</v>
      </c>
      <c r="AA251" s="7">
        <v>113</v>
      </c>
      <c r="AB251" s="7" t="s">
        <v>5</v>
      </c>
      <c r="AC251" s="7" t="s">
        <v>5</v>
      </c>
      <c r="AD251" s="7" t="s">
        <v>5</v>
      </c>
      <c r="AE251" s="7" t="s">
        <v>5</v>
      </c>
      <c r="AF251" s="7" t="s">
        <v>5</v>
      </c>
      <c r="AG251" s="7" t="s">
        <v>5</v>
      </c>
      <c r="AH251" s="7" t="s">
        <v>5</v>
      </c>
      <c r="AI251" s="7" t="s">
        <v>5</v>
      </c>
      <c r="AJ251" s="7" t="s">
        <v>5</v>
      </c>
      <c r="AK251" s="7" t="s">
        <v>5</v>
      </c>
      <c r="AL251" s="7" t="s">
        <v>5</v>
      </c>
      <c r="AM251" s="7" t="s">
        <v>5</v>
      </c>
      <c r="AN251" s="7" t="s">
        <v>5</v>
      </c>
      <c r="AO251" s="7" t="s">
        <v>5</v>
      </c>
      <c r="AP251" s="7" t="s">
        <v>4</v>
      </c>
      <c r="AQ251" s="7" t="s">
        <v>4</v>
      </c>
      <c r="AR251" s="7" t="s">
        <v>4</v>
      </c>
      <c r="AS251" s="7" t="s">
        <v>4</v>
      </c>
      <c r="AT251" s="7" t="s">
        <v>4</v>
      </c>
      <c r="AU251" s="7" t="s">
        <v>4</v>
      </c>
      <c r="AV251" s="7" t="s">
        <v>4</v>
      </c>
      <c r="AW251" s="7" t="s">
        <v>4</v>
      </c>
      <c r="AX251" s="7" t="s">
        <v>4</v>
      </c>
      <c r="AY251" s="7" t="s">
        <v>4</v>
      </c>
      <c r="AZ251" s="7" t="s">
        <v>4</v>
      </c>
      <c r="BA251" s="7" t="s">
        <v>4</v>
      </c>
      <c r="BB251" s="7" t="s">
        <v>4</v>
      </c>
      <c r="BC251" s="7" t="s">
        <v>4</v>
      </c>
      <c r="BD251" s="7" t="s">
        <v>4</v>
      </c>
      <c r="BE251" s="7" t="s">
        <v>4</v>
      </c>
      <c r="BF251" s="7" t="s">
        <v>4</v>
      </c>
      <c r="BG251" s="7" t="s">
        <v>4</v>
      </c>
      <c r="BH251" s="7" t="s">
        <v>4</v>
      </c>
      <c r="BI251" s="7" t="s">
        <v>4</v>
      </c>
      <c r="BJ251" s="7" t="s">
        <v>4</v>
      </c>
      <c r="BK251" s="7" t="s">
        <v>4</v>
      </c>
    </row>
    <row r="252" spans="1:63">
      <c r="A252" s="7" t="s">
        <v>49</v>
      </c>
      <c r="B252" s="7" t="s">
        <v>7</v>
      </c>
      <c r="C252" s="7" t="s">
        <v>5</v>
      </c>
      <c r="D252" s="7" t="s">
        <v>5</v>
      </c>
      <c r="E252" s="7" t="s">
        <v>5</v>
      </c>
      <c r="F252" s="7" t="s">
        <v>5</v>
      </c>
      <c r="G252" s="7" t="s">
        <v>5</v>
      </c>
      <c r="H252" s="7" t="s">
        <v>5</v>
      </c>
      <c r="I252" s="7" t="s">
        <v>5</v>
      </c>
      <c r="J252" s="7" t="s">
        <v>5</v>
      </c>
      <c r="K252" s="7" t="s">
        <v>5</v>
      </c>
      <c r="L252" s="7" t="s">
        <v>5</v>
      </c>
      <c r="M252" s="7" t="s">
        <v>5</v>
      </c>
      <c r="N252" s="7" t="s">
        <v>5</v>
      </c>
      <c r="O252" s="7" t="s">
        <v>5</v>
      </c>
      <c r="P252" s="7" t="s">
        <v>5</v>
      </c>
      <c r="Q252" s="7" t="s">
        <v>5</v>
      </c>
      <c r="R252" s="7" t="s">
        <v>5</v>
      </c>
      <c r="S252" s="7" t="s">
        <v>5</v>
      </c>
      <c r="T252" s="7" t="s">
        <v>5</v>
      </c>
      <c r="U252" s="7" t="s">
        <v>5</v>
      </c>
      <c r="V252" s="7" t="s">
        <v>5</v>
      </c>
      <c r="W252" s="7" t="s">
        <v>5</v>
      </c>
      <c r="X252" s="7" t="s">
        <v>5</v>
      </c>
      <c r="Y252" s="7" t="s">
        <v>5</v>
      </c>
      <c r="Z252" s="7" t="s">
        <v>5</v>
      </c>
      <c r="AA252" s="7" t="s">
        <v>5</v>
      </c>
      <c r="AB252" s="7">
        <v>99</v>
      </c>
      <c r="AC252" s="7">
        <v>45</v>
      </c>
      <c r="AD252" s="7">
        <v>29</v>
      </c>
      <c r="AE252" s="7">
        <v>22</v>
      </c>
      <c r="AF252" s="7">
        <v>51</v>
      </c>
      <c r="AG252" s="7">
        <v>59</v>
      </c>
      <c r="AH252" s="7">
        <v>112</v>
      </c>
      <c r="AI252" s="7">
        <v>59</v>
      </c>
      <c r="AJ252" s="7">
        <v>41</v>
      </c>
      <c r="AK252" s="7">
        <v>26</v>
      </c>
      <c r="AL252" s="7">
        <v>25</v>
      </c>
      <c r="AM252" s="7">
        <v>20</v>
      </c>
      <c r="AN252" s="7">
        <v>42</v>
      </c>
      <c r="AO252" s="7">
        <v>102</v>
      </c>
      <c r="AP252" s="7" t="s">
        <v>4</v>
      </c>
      <c r="AQ252" s="7" t="s">
        <v>4</v>
      </c>
      <c r="AR252" s="7" t="s">
        <v>4</v>
      </c>
      <c r="AS252" s="7" t="s">
        <v>4</v>
      </c>
      <c r="AT252" s="7" t="s">
        <v>4</v>
      </c>
      <c r="AU252" s="7" t="s">
        <v>4</v>
      </c>
      <c r="AV252" s="7" t="s">
        <v>4</v>
      </c>
      <c r="AW252" s="7" t="s">
        <v>4</v>
      </c>
      <c r="AX252" s="7" t="s">
        <v>4</v>
      </c>
      <c r="AY252" s="7" t="s">
        <v>4</v>
      </c>
      <c r="AZ252" s="7" t="s">
        <v>4</v>
      </c>
      <c r="BA252" s="7" t="s">
        <v>4</v>
      </c>
      <c r="BB252" s="7" t="s">
        <v>4</v>
      </c>
      <c r="BC252" s="7" t="s">
        <v>4</v>
      </c>
      <c r="BD252" s="7" t="s">
        <v>4</v>
      </c>
      <c r="BE252" s="7" t="s">
        <v>4</v>
      </c>
      <c r="BF252" s="7" t="s">
        <v>4</v>
      </c>
      <c r="BG252" s="7" t="s">
        <v>4</v>
      </c>
      <c r="BH252" s="7" t="s">
        <v>4</v>
      </c>
      <c r="BI252" s="7" t="s">
        <v>4</v>
      </c>
      <c r="BJ252" s="7" t="s">
        <v>4</v>
      </c>
      <c r="BK252" s="7" t="s">
        <v>4</v>
      </c>
    </row>
    <row r="253" spans="1:63">
      <c r="A253" s="7" t="s">
        <v>160</v>
      </c>
      <c r="B253" s="7" t="s">
        <v>6</v>
      </c>
      <c r="C253" s="7" t="s">
        <v>4</v>
      </c>
      <c r="D253" s="7" t="s">
        <v>4</v>
      </c>
      <c r="E253" s="7" t="s">
        <v>4</v>
      </c>
      <c r="F253" s="7" t="s">
        <v>4</v>
      </c>
      <c r="G253" s="7" t="s">
        <v>4</v>
      </c>
      <c r="H253" s="7" t="s">
        <v>4</v>
      </c>
      <c r="I253" s="7" t="s">
        <v>4</v>
      </c>
      <c r="J253" s="7" t="s">
        <v>4</v>
      </c>
      <c r="K253" s="7" t="s">
        <v>4</v>
      </c>
      <c r="L253" s="7" t="s">
        <v>4</v>
      </c>
      <c r="M253" s="7" t="s">
        <v>4</v>
      </c>
      <c r="N253" s="7" t="s">
        <v>4</v>
      </c>
      <c r="O253" s="7" t="s">
        <v>4</v>
      </c>
      <c r="P253" s="7" t="s">
        <v>4</v>
      </c>
      <c r="Q253" s="7" t="s">
        <v>4</v>
      </c>
      <c r="R253" s="7" t="s">
        <v>4</v>
      </c>
      <c r="S253" s="7" t="s">
        <v>4</v>
      </c>
      <c r="T253" s="7" t="s">
        <v>4</v>
      </c>
      <c r="U253" s="7" t="s">
        <v>4</v>
      </c>
      <c r="V253" s="7" t="s">
        <v>4</v>
      </c>
      <c r="W253" s="7" t="s">
        <v>4</v>
      </c>
      <c r="X253" s="7" t="s">
        <v>4</v>
      </c>
      <c r="Y253" s="7" t="s">
        <v>4</v>
      </c>
      <c r="Z253" s="7" t="s">
        <v>4</v>
      </c>
      <c r="AA253" s="7" t="s">
        <v>4</v>
      </c>
      <c r="AB253" s="7" t="s">
        <v>4</v>
      </c>
      <c r="AC253" s="7" t="s">
        <v>4</v>
      </c>
      <c r="AD253" s="7" t="s">
        <v>4</v>
      </c>
      <c r="AE253" s="7" t="s">
        <v>4</v>
      </c>
      <c r="AF253" s="7" t="s">
        <v>4</v>
      </c>
      <c r="AG253" s="7" t="s">
        <v>4</v>
      </c>
      <c r="AH253" s="7" t="s">
        <v>4</v>
      </c>
      <c r="AI253" s="7" t="s">
        <v>4</v>
      </c>
      <c r="AJ253" s="7" t="s">
        <v>4</v>
      </c>
      <c r="AK253" s="7" t="s">
        <v>4</v>
      </c>
      <c r="AL253" s="7" t="s">
        <v>4</v>
      </c>
      <c r="AM253" s="7" t="s">
        <v>4</v>
      </c>
      <c r="AN253" s="7" t="s">
        <v>4</v>
      </c>
      <c r="AO253" s="7" t="s">
        <v>4</v>
      </c>
      <c r="AP253" s="7" t="s">
        <v>5</v>
      </c>
      <c r="AQ253" s="7" t="s">
        <v>5</v>
      </c>
      <c r="AR253" s="7" t="s">
        <v>5</v>
      </c>
      <c r="AS253" s="7" t="s">
        <v>5</v>
      </c>
      <c r="AT253" s="7" t="s">
        <v>5</v>
      </c>
      <c r="AU253" s="7" t="s">
        <v>5</v>
      </c>
      <c r="AV253" s="7" t="s">
        <v>5</v>
      </c>
      <c r="AW253" s="7" t="s">
        <v>5</v>
      </c>
      <c r="AX253" s="7" t="s">
        <v>5</v>
      </c>
      <c r="AY253" s="7" t="s">
        <v>5</v>
      </c>
      <c r="AZ253" s="7" t="s">
        <v>5</v>
      </c>
      <c r="BA253" s="7" t="s">
        <v>5</v>
      </c>
      <c r="BB253" s="7">
        <v>72</v>
      </c>
      <c r="BC253" s="7">
        <v>53</v>
      </c>
      <c r="BD253" s="7">
        <v>67</v>
      </c>
      <c r="BE253" s="7">
        <v>56</v>
      </c>
      <c r="BF253" s="7">
        <v>121</v>
      </c>
      <c r="BG253" s="7">
        <v>93</v>
      </c>
      <c r="BH253" s="7">
        <v>110</v>
      </c>
      <c r="BI253" s="7" t="s">
        <v>4</v>
      </c>
      <c r="BJ253" s="7" t="s">
        <v>4</v>
      </c>
      <c r="BK253" s="7" t="s">
        <v>4</v>
      </c>
    </row>
    <row r="254" spans="1:63">
      <c r="A254" s="7" t="s">
        <v>160</v>
      </c>
      <c r="B254" s="7" t="s">
        <v>7</v>
      </c>
      <c r="C254" s="7" t="s">
        <v>4</v>
      </c>
      <c r="D254" s="7" t="s">
        <v>4</v>
      </c>
      <c r="E254" s="7" t="s">
        <v>4</v>
      </c>
      <c r="F254" s="7" t="s">
        <v>4</v>
      </c>
      <c r="G254" s="7" t="s">
        <v>4</v>
      </c>
      <c r="H254" s="7" t="s">
        <v>4</v>
      </c>
      <c r="I254" s="7" t="s">
        <v>4</v>
      </c>
      <c r="J254" s="7" t="s">
        <v>4</v>
      </c>
      <c r="K254" s="7" t="s">
        <v>4</v>
      </c>
      <c r="L254" s="7" t="s">
        <v>4</v>
      </c>
      <c r="M254" s="7" t="s">
        <v>4</v>
      </c>
      <c r="N254" s="7" t="s">
        <v>4</v>
      </c>
      <c r="O254" s="7" t="s">
        <v>4</v>
      </c>
      <c r="P254" s="7" t="s">
        <v>4</v>
      </c>
      <c r="Q254" s="7" t="s">
        <v>4</v>
      </c>
      <c r="R254" s="7" t="s">
        <v>4</v>
      </c>
      <c r="S254" s="7" t="s">
        <v>4</v>
      </c>
      <c r="T254" s="7" t="s">
        <v>4</v>
      </c>
      <c r="U254" s="7" t="s">
        <v>4</v>
      </c>
      <c r="V254" s="7" t="s">
        <v>4</v>
      </c>
      <c r="W254" s="7" t="s">
        <v>4</v>
      </c>
      <c r="X254" s="7" t="s">
        <v>4</v>
      </c>
      <c r="Y254" s="7" t="s">
        <v>4</v>
      </c>
      <c r="Z254" s="7" t="s">
        <v>4</v>
      </c>
      <c r="AA254" s="7" t="s">
        <v>4</v>
      </c>
      <c r="AB254" s="7" t="s">
        <v>4</v>
      </c>
      <c r="AC254" s="7" t="s">
        <v>4</v>
      </c>
      <c r="AD254" s="7" t="s">
        <v>4</v>
      </c>
      <c r="AE254" s="7" t="s">
        <v>4</v>
      </c>
      <c r="AF254" s="7" t="s">
        <v>4</v>
      </c>
      <c r="AG254" s="7" t="s">
        <v>4</v>
      </c>
      <c r="AH254" s="7" t="s">
        <v>4</v>
      </c>
      <c r="AI254" s="7" t="s">
        <v>4</v>
      </c>
      <c r="AJ254" s="7" t="s">
        <v>4</v>
      </c>
      <c r="AK254" s="7" t="s">
        <v>4</v>
      </c>
      <c r="AL254" s="7" t="s">
        <v>4</v>
      </c>
      <c r="AM254" s="7" t="s">
        <v>4</v>
      </c>
      <c r="AN254" s="7" t="s">
        <v>4</v>
      </c>
      <c r="AO254" s="7" t="s">
        <v>4</v>
      </c>
      <c r="AP254" s="7" t="s">
        <v>5</v>
      </c>
      <c r="AQ254" s="7" t="s">
        <v>5</v>
      </c>
      <c r="AR254" s="7" t="s">
        <v>5</v>
      </c>
      <c r="AS254" s="7" t="s">
        <v>5</v>
      </c>
      <c r="AT254" s="7" t="s">
        <v>5</v>
      </c>
      <c r="AU254" s="7" t="s">
        <v>5</v>
      </c>
      <c r="AV254" s="7" t="s">
        <v>5</v>
      </c>
      <c r="AW254" s="7" t="s">
        <v>5</v>
      </c>
      <c r="AX254" s="7" t="s">
        <v>5</v>
      </c>
      <c r="AY254" s="7" t="s">
        <v>5</v>
      </c>
      <c r="AZ254" s="7" t="s">
        <v>5</v>
      </c>
      <c r="BA254" s="7" t="s">
        <v>5</v>
      </c>
      <c r="BB254" s="7">
        <v>2</v>
      </c>
      <c r="BC254" s="7">
        <v>1</v>
      </c>
      <c r="BD254" s="7">
        <v>1</v>
      </c>
      <c r="BE254" s="7" t="s">
        <v>5</v>
      </c>
      <c r="BF254" s="7" t="s">
        <v>5</v>
      </c>
      <c r="BG254" s="7">
        <v>1</v>
      </c>
      <c r="BH254" s="7">
        <v>11</v>
      </c>
      <c r="BI254" s="7" t="s">
        <v>4</v>
      </c>
      <c r="BJ254" s="7" t="s">
        <v>4</v>
      </c>
      <c r="BK254" s="7" t="s">
        <v>4</v>
      </c>
    </row>
    <row r="255" spans="1:63">
      <c r="A255" s="7" t="s">
        <v>50</v>
      </c>
      <c r="B255" s="7" t="s">
        <v>6</v>
      </c>
      <c r="C255" s="7" t="s">
        <v>4</v>
      </c>
      <c r="D255" s="7" t="s">
        <v>4</v>
      </c>
      <c r="E255" s="7" t="s">
        <v>4</v>
      </c>
      <c r="F255" s="7" t="s">
        <v>4</v>
      </c>
      <c r="G255" s="7" t="s">
        <v>4</v>
      </c>
      <c r="H255" s="7" t="s">
        <v>4</v>
      </c>
      <c r="I255" s="7" t="s">
        <v>4</v>
      </c>
      <c r="J255" s="7" t="s">
        <v>4</v>
      </c>
      <c r="K255" s="7" t="s">
        <v>4</v>
      </c>
      <c r="L255" s="7" t="s">
        <v>4</v>
      </c>
      <c r="M255" s="7" t="s">
        <v>4</v>
      </c>
      <c r="N255" s="7" t="s">
        <v>4</v>
      </c>
      <c r="O255" s="7" t="s">
        <v>4</v>
      </c>
      <c r="P255" s="7" t="s">
        <v>4</v>
      </c>
      <c r="Q255" s="7" t="s">
        <v>4</v>
      </c>
      <c r="R255" s="7" t="s">
        <v>4</v>
      </c>
      <c r="S255" s="7" t="s">
        <v>4</v>
      </c>
      <c r="T255" s="7" t="s">
        <v>4</v>
      </c>
      <c r="U255" s="7" t="s">
        <v>4</v>
      </c>
      <c r="V255" s="7" t="s">
        <v>4</v>
      </c>
      <c r="W255" s="7" t="s">
        <v>4</v>
      </c>
      <c r="X255" s="7" t="s">
        <v>4</v>
      </c>
      <c r="Y255" s="7" t="s">
        <v>4</v>
      </c>
      <c r="Z255" s="7" t="s">
        <v>4</v>
      </c>
      <c r="AA255" s="7" t="s">
        <v>4</v>
      </c>
      <c r="AB255" s="7" t="s">
        <v>4</v>
      </c>
      <c r="AC255" s="7" t="s">
        <v>4</v>
      </c>
      <c r="AD255" s="7" t="s">
        <v>4</v>
      </c>
      <c r="AE255" s="7" t="s">
        <v>4</v>
      </c>
      <c r="AF255" s="7" t="s">
        <v>4</v>
      </c>
      <c r="AG255" s="7" t="s">
        <v>4</v>
      </c>
      <c r="AH255" s="7" t="s">
        <v>4</v>
      </c>
      <c r="AI255" s="7" t="s">
        <v>4</v>
      </c>
      <c r="AJ255" s="7" t="s">
        <v>4</v>
      </c>
      <c r="AK255" s="7" t="s">
        <v>4</v>
      </c>
      <c r="AL255" s="7" t="s">
        <v>4</v>
      </c>
      <c r="AM255" s="7" t="s">
        <v>4</v>
      </c>
      <c r="AN255" s="7" t="s">
        <v>4</v>
      </c>
      <c r="AO255" s="7" t="s">
        <v>4</v>
      </c>
      <c r="AP255" s="7" t="s">
        <v>4</v>
      </c>
      <c r="AQ255" s="7" t="s">
        <v>4</v>
      </c>
      <c r="AR255" s="7" t="s">
        <v>4</v>
      </c>
      <c r="AS255" s="7" t="s">
        <v>4</v>
      </c>
      <c r="AT255" s="7" t="s">
        <v>4</v>
      </c>
      <c r="AU255" s="7" t="s">
        <v>4</v>
      </c>
      <c r="AV255" s="7" t="s">
        <v>4</v>
      </c>
      <c r="AW255" s="7" t="s">
        <v>4</v>
      </c>
      <c r="AX255" s="7" t="s">
        <v>4</v>
      </c>
      <c r="AY255" s="7" t="s">
        <v>4</v>
      </c>
      <c r="AZ255" s="7" t="s">
        <v>4</v>
      </c>
      <c r="BA255" s="7" t="s">
        <v>4</v>
      </c>
      <c r="BB255" s="7" t="s">
        <v>4</v>
      </c>
      <c r="BC255" s="7" t="s">
        <v>4</v>
      </c>
      <c r="BD255" s="7" t="s">
        <v>4</v>
      </c>
      <c r="BE255" s="7" t="s">
        <v>4</v>
      </c>
      <c r="BF255" s="7" t="s">
        <v>4</v>
      </c>
      <c r="BG255" s="7" t="s">
        <v>4</v>
      </c>
      <c r="BH255" s="7" t="s">
        <v>4</v>
      </c>
      <c r="BI255" s="7" t="s">
        <v>4</v>
      </c>
      <c r="BJ255" s="7">
        <v>3469</v>
      </c>
      <c r="BK255" s="7">
        <v>1887</v>
      </c>
    </row>
    <row r="256" spans="1:63">
      <c r="A256" s="7" t="s">
        <v>50</v>
      </c>
      <c r="B256" s="7" t="s">
        <v>7</v>
      </c>
      <c r="C256" s="7" t="s">
        <v>4</v>
      </c>
      <c r="D256" s="7" t="s">
        <v>4</v>
      </c>
      <c r="E256" s="7" t="s">
        <v>4</v>
      </c>
      <c r="F256" s="7" t="s">
        <v>4</v>
      </c>
      <c r="G256" s="7" t="s">
        <v>4</v>
      </c>
      <c r="H256" s="7" t="s">
        <v>4</v>
      </c>
      <c r="I256" s="7" t="s">
        <v>4</v>
      </c>
      <c r="J256" s="7" t="s">
        <v>4</v>
      </c>
      <c r="K256" s="7" t="s">
        <v>4</v>
      </c>
      <c r="L256" s="7" t="s">
        <v>4</v>
      </c>
      <c r="M256" s="7" t="s">
        <v>4</v>
      </c>
      <c r="N256" s="7" t="s">
        <v>4</v>
      </c>
      <c r="O256" s="7" t="s">
        <v>4</v>
      </c>
      <c r="P256" s="7" t="s">
        <v>4</v>
      </c>
      <c r="Q256" s="7" t="s">
        <v>4</v>
      </c>
      <c r="R256" s="7" t="s">
        <v>4</v>
      </c>
      <c r="S256" s="7" t="s">
        <v>4</v>
      </c>
      <c r="T256" s="7" t="s">
        <v>4</v>
      </c>
      <c r="U256" s="7" t="s">
        <v>4</v>
      </c>
      <c r="V256" s="7" t="s">
        <v>4</v>
      </c>
      <c r="W256" s="7" t="s">
        <v>4</v>
      </c>
      <c r="X256" s="7" t="s">
        <v>4</v>
      </c>
      <c r="Y256" s="7" t="s">
        <v>4</v>
      </c>
      <c r="Z256" s="7" t="s">
        <v>4</v>
      </c>
      <c r="AA256" s="7" t="s">
        <v>4</v>
      </c>
      <c r="AB256" s="7" t="s">
        <v>4</v>
      </c>
      <c r="AC256" s="7" t="s">
        <v>4</v>
      </c>
      <c r="AD256" s="7" t="s">
        <v>4</v>
      </c>
      <c r="AE256" s="7" t="s">
        <v>4</v>
      </c>
      <c r="AF256" s="7" t="s">
        <v>4</v>
      </c>
      <c r="AG256" s="7" t="s">
        <v>4</v>
      </c>
      <c r="AH256" s="7" t="s">
        <v>4</v>
      </c>
      <c r="AI256" s="7" t="s">
        <v>4</v>
      </c>
      <c r="AJ256" s="7" t="s">
        <v>4</v>
      </c>
      <c r="AK256" s="7" t="s">
        <v>4</v>
      </c>
      <c r="AL256" s="7" t="s">
        <v>4</v>
      </c>
      <c r="AM256" s="7" t="s">
        <v>4</v>
      </c>
      <c r="AN256" s="7" t="s">
        <v>4</v>
      </c>
      <c r="AO256" s="7" t="s">
        <v>4</v>
      </c>
      <c r="AP256" s="7" t="s">
        <v>4</v>
      </c>
      <c r="AQ256" s="7" t="s">
        <v>4</v>
      </c>
      <c r="AR256" s="7" t="s">
        <v>4</v>
      </c>
      <c r="AS256" s="7" t="s">
        <v>4</v>
      </c>
      <c r="AT256" s="7" t="s">
        <v>4</v>
      </c>
      <c r="AU256" s="7" t="s">
        <v>4</v>
      </c>
      <c r="AV256" s="7" t="s">
        <v>4</v>
      </c>
      <c r="AW256" s="7" t="s">
        <v>4</v>
      </c>
      <c r="AX256" s="7" t="s">
        <v>4</v>
      </c>
      <c r="AY256" s="7" t="s">
        <v>4</v>
      </c>
      <c r="AZ256" s="7" t="s">
        <v>4</v>
      </c>
      <c r="BA256" s="7" t="s">
        <v>4</v>
      </c>
      <c r="BB256" s="7" t="s">
        <v>4</v>
      </c>
      <c r="BC256" s="7" t="s">
        <v>4</v>
      </c>
      <c r="BD256" s="7" t="s">
        <v>4</v>
      </c>
      <c r="BE256" s="7" t="s">
        <v>4</v>
      </c>
      <c r="BF256" s="7" t="s">
        <v>4</v>
      </c>
      <c r="BG256" s="7" t="s">
        <v>4</v>
      </c>
      <c r="BH256" s="7" t="s">
        <v>4</v>
      </c>
      <c r="BI256" s="7" t="s">
        <v>4</v>
      </c>
      <c r="BJ256" s="7">
        <v>2971</v>
      </c>
      <c r="BK256" s="7">
        <v>2533</v>
      </c>
    </row>
    <row r="257" spans="1:63">
      <c r="A257" s="7" t="s">
        <v>51</v>
      </c>
      <c r="B257" s="7" t="s">
        <v>6</v>
      </c>
      <c r="C257" s="7" t="s">
        <v>4</v>
      </c>
      <c r="D257" s="7" t="s">
        <v>4</v>
      </c>
      <c r="E257" s="7" t="s">
        <v>4</v>
      </c>
      <c r="F257" s="7" t="s">
        <v>4</v>
      </c>
      <c r="G257" s="7" t="s">
        <v>4</v>
      </c>
      <c r="H257" s="7" t="s">
        <v>4</v>
      </c>
      <c r="I257" s="7" t="s">
        <v>4</v>
      </c>
      <c r="J257" s="7" t="s">
        <v>4</v>
      </c>
      <c r="K257" s="7" t="s">
        <v>4</v>
      </c>
      <c r="L257" s="7" t="s">
        <v>4</v>
      </c>
      <c r="M257" s="7" t="s">
        <v>4</v>
      </c>
      <c r="N257" s="7" t="s">
        <v>4</v>
      </c>
      <c r="O257" s="7" t="s">
        <v>4</v>
      </c>
      <c r="P257" s="7" t="s">
        <v>4</v>
      </c>
      <c r="Q257" s="7" t="s">
        <v>4</v>
      </c>
      <c r="R257" s="7" t="s">
        <v>4</v>
      </c>
      <c r="S257" s="7" t="s">
        <v>4</v>
      </c>
      <c r="T257" s="7" t="s">
        <v>4</v>
      </c>
      <c r="U257" s="7" t="s">
        <v>4</v>
      </c>
      <c r="V257" s="7" t="s">
        <v>4</v>
      </c>
      <c r="W257" s="7" t="s">
        <v>4</v>
      </c>
      <c r="X257" s="7" t="s">
        <v>4</v>
      </c>
      <c r="Y257" s="7" t="s">
        <v>4</v>
      </c>
      <c r="Z257" s="7" t="s">
        <v>4</v>
      </c>
      <c r="AA257" s="7" t="s">
        <v>4</v>
      </c>
      <c r="AB257" s="7" t="s">
        <v>4</v>
      </c>
      <c r="AC257" s="7" t="s">
        <v>4</v>
      </c>
      <c r="AD257" s="7" t="s">
        <v>4</v>
      </c>
      <c r="AE257" s="7" t="s">
        <v>4</v>
      </c>
      <c r="AF257" s="7" t="s">
        <v>4</v>
      </c>
      <c r="AG257" s="7" t="s">
        <v>4</v>
      </c>
      <c r="AH257" s="7" t="s">
        <v>4</v>
      </c>
      <c r="AI257" s="7" t="s">
        <v>4</v>
      </c>
      <c r="AJ257" s="7" t="s">
        <v>4</v>
      </c>
      <c r="AK257" s="7" t="s">
        <v>4</v>
      </c>
      <c r="AL257" s="7" t="s">
        <v>4</v>
      </c>
      <c r="AM257" s="7" t="s">
        <v>4</v>
      </c>
      <c r="AN257" s="7" t="s">
        <v>4</v>
      </c>
      <c r="AO257" s="7" t="s">
        <v>4</v>
      </c>
      <c r="AP257" s="7">
        <v>3</v>
      </c>
      <c r="AQ257" s="7">
        <v>3</v>
      </c>
      <c r="AR257" s="7">
        <v>1</v>
      </c>
      <c r="AS257" s="7">
        <v>3</v>
      </c>
      <c r="AT257" s="7">
        <v>3</v>
      </c>
      <c r="AU257" s="7">
        <v>3</v>
      </c>
      <c r="AV257" s="7">
        <v>2</v>
      </c>
      <c r="AW257" s="7">
        <v>1</v>
      </c>
      <c r="AX257" s="7">
        <v>1</v>
      </c>
      <c r="AY257" s="7">
        <v>1</v>
      </c>
      <c r="AZ257" s="7">
        <v>1</v>
      </c>
      <c r="BA257" s="7">
        <v>2</v>
      </c>
      <c r="BB257" s="7">
        <v>2</v>
      </c>
      <c r="BC257" s="7">
        <v>4</v>
      </c>
      <c r="BD257" s="7">
        <v>3</v>
      </c>
      <c r="BE257" s="7">
        <v>1</v>
      </c>
      <c r="BF257" s="7">
        <v>2</v>
      </c>
      <c r="BG257" s="7">
        <v>1</v>
      </c>
      <c r="BH257" s="7">
        <v>2</v>
      </c>
      <c r="BI257" s="7">
        <v>3</v>
      </c>
      <c r="BJ257" s="7">
        <v>4</v>
      </c>
      <c r="BK257" s="7">
        <v>3</v>
      </c>
    </row>
    <row r="258" spans="1:63">
      <c r="A258" s="7" t="s">
        <v>51</v>
      </c>
      <c r="B258" s="7" t="s">
        <v>7</v>
      </c>
      <c r="C258" s="7" t="s">
        <v>4</v>
      </c>
      <c r="D258" s="7" t="s">
        <v>4</v>
      </c>
      <c r="E258" s="7" t="s">
        <v>4</v>
      </c>
      <c r="F258" s="7" t="s">
        <v>4</v>
      </c>
      <c r="G258" s="7" t="s">
        <v>4</v>
      </c>
      <c r="H258" s="7" t="s">
        <v>4</v>
      </c>
      <c r="I258" s="7" t="s">
        <v>4</v>
      </c>
      <c r="J258" s="7" t="s">
        <v>4</v>
      </c>
      <c r="K258" s="7" t="s">
        <v>4</v>
      </c>
      <c r="L258" s="7" t="s">
        <v>4</v>
      </c>
      <c r="M258" s="7" t="s">
        <v>4</v>
      </c>
      <c r="N258" s="7" t="s">
        <v>4</v>
      </c>
      <c r="O258" s="7" t="s">
        <v>4</v>
      </c>
      <c r="P258" s="7" t="s">
        <v>4</v>
      </c>
      <c r="Q258" s="7" t="s">
        <v>4</v>
      </c>
      <c r="R258" s="7" t="s">
        <v>4</v>
      </c>
      <c r="S258" s="7" t="s">
        <v>4</v>
      </c>
      <c r="T258" s="7" t="s">
        <v>4</v>
      </c>
      <c r="U258" s="7" t="s">
        <v>4</v>
      </c>
      <c r="V258" s="7" t="s">
        <v>4</v>
      </c>
      <c r="W258" s="7" t="s">
        <v>4</v>
      </c>
      <c r="X258" s="7" t="s">
        <v>4</v>
      </c>
      <c r="Y258" s="7" t="s">
        <v>4</v>
      </c>
      <c r="Z258" s="7" t="s">
        <v>4</v>
      </c>
      <c r="AA258" s="7" t="s">
        <v>4</v>
      </c>
      <c r="AB258" s="7" t="s">
        <v>4</v>
      </c>
      <c r="AC258" s="7" t="s">
        <v>4</v>
      </c>
      <c r="AD258" s="7" t="s">
        <v>4</v>
      </c>
      <c r="AE258" s="7" t="s">
        <v>4</v>
      </c>
      <c r="AF258" s="7" t="s">
        <v>4</v>
      </c>
      <c r="AG258" s="7" t="s">
        <v>4</v>
      </c>
      <c r="AH258" s="7" t="s">
        <v>4</v>
      </c>
      <c r="AI258" s="7" t="s">
        <v>4</v>
      </c>
      <c r="AJ258" s="7" t="s">
        <v>4</v>
      </c>
      <c r="AK258" s="7" t="s">
        <v>4</v>
      </c>
      <c r="AL258" s="7" t="s">
        <v>4</v>
      </c>
      <c r="AM258" s="7" t="s">
        <v>4</v>
      </c>
      <c r="AN258" s="7" t="s">
        <v>4</v>
      </c>
      <c r="AO258" s="7" t="s">
        <v>4</v>
      </c>
      <c r="AP258" s="7">
        <v>114</v>
      </c>
      <c r="AQ258" s="7">
        <v>106</v>
      </c>
      <c r="AR258" s="7">
        <v>55</v>
      </c>
      <c r="AS258" s="7">
        <v>84</v>
      </c>
      <c r="AT258" s="7">
        <v>101</v>
      </c>
      <c r="AU258" s="7">
        <v>163</v>
      </c>
      <c r="AV258" s="7">
        <v>140</v>
      </c>
      <c r="AW258" s="7">
        <v>86</v>
      </c>
      <c r="AX258" s="7">
        <v>48</v>
      </c>
      <c r="AY258" s="7">
        <v>68</v>
      </c>
      <c r="AZ258" s="7">
        <v>73</v>
      </c>
      <c r="BA258" s="7">
        <v>120</v>
      </c>
      <c r="BB258" s="7">
        <v>106</v>
      </c>
      <c r="BC258" s="7">
        <v>119</v>
      </c>
      <c r="BD258" s="7">
        <v>124</v>
      </c>
      <c r="BE258" s="7">
        <v>66</v>
      </c>
      <c r="BF258" s="7">
        <v>90</v>
      </c>
      <c r="BG258" s="7">
        <v>106</v>
      </c>
      <c r="BH258" s="7">
        <v>88</v>
      </c>
      <c r="BI258" s="7">
        <v>108</v>
      </c>
      <c r="BJ258" s="7">
        <v>128</v>
      </c>
      <c r="BK258" s="7">
        <v>102</v>
      </c>
    </row>
    <row r="259" spans="1:63">
      <c r="A259" s="7" t="s">
        <v>51</v>
      </c>
      <c r="B259" s="7" t="s">
        <v>6</v>
      </c>
      <c r="C259" s="7" t="s">
        <v>5</v>
      </c>
      <c r="D259" s="7" t="s">
        <v>5</v>
      </c>
      <c r="E259" s="7" t="s">
        <v>5</v>
      </c>
      <c r="F259" s="7" t="s">
        <v>5</v>
      </c>
      <c r="G259" s="7" t="s">
        <v>5</v>
      </c>
      <c r="H259" s="7" t="s">
        <v>5</v>
      </c>
      <c r="I259" s="7" t="s">
        <v>5</v>
      </c>
      <c r="J259" s="7" t="s">
        <v>5</v>
      </c>
      <c r="K259" s="7" t="s">
        <v>5</v>
      </c>
      <c r="L259" s="7" t="s">
        <v>5</v>
      </c>
      <c r="M259" s="7" t="s">
        <v>5</v>
      </c>
      <c r="N259" s="7" t="s">
        <v>5</v>
      </c>
      <c r="O259" s="7" t="s">
        <v>5</v>
      </c>
      <c r="P259" s="7" t="s">
        <v>5</v>
      </c>
      <c r="Q259" s="7" t="s">
        <v>5</v>
      </c>
      <c r="R259" s="7" t="s">
        <v>5</v>
      </c>
      <c r="S259" s="7" t="s">
        <v>5</v>
      </c>
      <c r="T259" s="7" t="s">
        <v>5</v>
      </c>
      <c r="U259" s="7" t="s">
        <v>5</v>
      </c>
      <c r="V259" s="7" t="s">
        <v>5</v>
      </c>
      <c r="W259" s="7" t="s">
        <v>5</v>
      </c>
      <c r="X259" s="7" t="s">
        <v>5</v>
      </c>
      <c r="Y259" s="7" t="s">
        <v>5</v>
      </c>
      <c r="Z259" s="7" t="s">
        <v>5</v>
      </c>
      <c r="AA259" s="7" t="s">
        <v>5</v>
      </c>
      <c r="AB259" s="7" t="s">
        <v>11</v>
      </c>
      <c r="AC259" s="7">
        <v>1</v>
      </c>
      <c r="AD259" s="7">
        <v>2</v>
      </c>
      <c r="AE259" s="7">
        <v>2</v>
      </c>
      <c r="AF259" s="7">
        <v>1</v>
      </c>
      <c r="AG259" s="7" t="s">
        <v>11</v>
      </c>
      <c r="AH259" s="7" t="s">
        <v>11</v>
      </c>
      <c r="AI259" s="7">
        <v>2</v>
      </c>
      <c r="AJ259" s="7">
        <v>1</v>
      </c>
      <c r="AK259" s="7">
        <v>2</v>
      </c>
      <c r="AL259" s="7" t="s">
        <v>11</v>
      </c>
      <c r="AM259" s="7">
        <v>1</v>
      </c>
      <c r="AN259" s="7">
        <v>3</v>
      </c>
      <c r="AO259" s="7">
        <v>2</v>
      </c>
      <c r="AP259" s="7" t="s">
        <v>4</v>
      </c>
      <c r="AQ259" s="7" t="s">
        <v>4</v>
      </c>
      <c r="AR259" s="7" t="s">
        <v>4</v>
      </c>
      <c r="AS259" s="7" t="s">
        <v>4</v>
      </c>
      <c r="AT259" s="7" t="s">
        <v>4</v>
      </c>
      <c r="AU259" s="7" t="s">
        <v>4</v>
      </c>
      <c r="AV259" s="7" t="s">
        <v>4</v>
      </c>
      <c r="AW259" s="7" t="s">
        <v>4</v>
      </c>
      <c r="AX259" s="7" t="s">
        <v>4</v>
      </c>
      <c r="AY259" s="7" t="s">
        <v>4</v>
      </c>
      <c r="AZ259" s="7" t="s">
        <v>4</v>
      </c>
      <c r="BA259" s="7" t="s">
        <v>4</v>
      </c>
      <c r="BB259" s="7" t="s">
        <v>4</v>
      </c>
      <c r="BC259" s="7" t="s">
        <v>4</v>
      </c>
      <c r="BD259" s="7" t="s">
        <v>4</v>
      </c>
      <c r="BE259" s="7" t="s">
        <v>4</v>
      </c>
      <c r="BF259" s="7" t="s">
        <v>4</v>
      </c>
      <c r="BG259" s="7" t="s">
        <v>4</v>
      </c>
      <c r="BH259" s="7" t="s">
        <v>4</v>
      </c>
      <c r="BI259" s="7" t="s">
        <v>4</v>
      </c>
      <c r="BJ259" s="7" t="s">
        <v>4</v>
      </c>
      <c r="BK259" s="7" t="s">
        <v>4</v>
      </c>
    </row>
    <row r="260" spans="1:63">
      <c r="A260" s="7" t="s">
        <v>51</v>
      </c>
      <c r="B260" s="7" t="s">
        <v>9</v>
      </c>
      <c r="C260" s="7" t="s">
        <v>5</v>
      </c>
      <c r="D260" s="7" t="s">
        <v>5</v>
      </c>
      <c r="E260" s="7" t="s">
        <v>5</v>
      </c>
      <c r="F260" s="7" t="s">
        <v>5</v>
      </c>
      <c r="G260" s="7" t="s">
        <v>5</v>
      </c>
      <c r="H260" s="7" t="s">
        <v>5</v>
      </c>
      <c r="I260" s="7" t="s">
        <v>5</v>
      </c>
      <c r="J260" s="7" t="s">
        <v>5</v>
      </c>
      <c r="K260" s="7" t="s">
        <v>5</v>
      </c>
      <c r="L260" s="7" t="s">
        <v>5</v>
      </c>
      <c r="M260" s="7" t="s">
        <v>5</v>
      </c>
      <c r="N260" s="7" t="s">
        <v>5</v>
      </c>
      <c r="O260" s="7">
        <v>12</v>
      </c>
      <c r="P260" s="7">
        <v>5</v>
      </c>
      <c r="Q260" s="7">
        <v>7</v>
      </c>
      <c r="R260" s="7">
        <v>11</v>
      </c>
      <c r="S260" s="7">
        <v>13</v>
      </c>
      <c r="T260" s="7">
        <v>20</v>
      </c>
      <c r="U260" s="7">
        <v>19</v>
      </c>
      <c r="V260" s="7">
        <v>23</v>
      </c>
      <c r="W260" s="7">
        <v>17</v>
      </c>
      <c r="X260" s="7">
        <v>26</v>
      </c>
      <c r="Y260" s="7">
        <v>26</v>
      </c>
      <c r="Z260" s="7">
        <v>26</v>
      </c>
      <c r="AA260" s="7">
        <v>27</v>
      </c>
      <c r="AB260" s="7" t="s">
        <v>5</v>
      </c>
      <c r="AC260" s="7" t="s">
        <v>5</v>
      </c>
      <c r="AD260" s="7" t="s">
        <v>5</v>
      </c>
      <c r="AE260" s="7" t="s">
        <v>5</v>
      </c>
      <c r="AF260" s="7" t="s">
        <v>5</v>
      </c>
      <c r="AG260" s="7" t="s">
        <v>5</v>
      </c>
      <c r="AH260" s="7" t="s">
        <v>5</v>
      </c>
      <c r="AI260" s="7" t="s">
        <v>5</v>
      </c>
      <c r="AJ260" s="7" t="s">
        <v>5</v>
      </c>
      <c r="AK260" s="7" t="s">
        <v>5</v>
      </c>
      <c r="AL260" s="7" t="s">
        <v>5</v>
      </c>
      <c r="AM260" s="7" t="s">
        <v>5</v>
      </c>
      <c r="AN260" s="7" t="s">
        <v>5</v>
      </c>
      <c r="AO260" s="7" t="s">
        <v>5</v>
      </c>
      <c r="AP260" s="7" t="s">
        <v>4</v>
      </c>
      <c r="AQ260" s="7" t="s">
        <v>4</v>
      </c>
      <c r="AR260" s="7" t="s">
        <v>4</v>
      </c>
      <c r="AS260" s="7" t="s">
        <v>4</v>
      </c>
      <c r="AT260" s="7" t="s">
        <v>4</v>
      </c>
      <c r="AU260" s="7" t="s">
        <v>4</v>
      </c>
      <c r="AV260" s="7" t="s">
        <v>4</v>
      </c>
      <c r="AW260" s="7" t="s">
        <v>4</v>
      </c>
      <c r="AX260" s="7" t="s">
        <v>4</v>
      </c>
      <c r="AY260" s="7" t="s">
        <v>4</v>
      </c>
      <c r="AZ260" s="7" t="s">
        <v>4</v>
      </c>
      <c r="BA260" s="7" t="s">
        <v>4</v>
      </c>
      <c r="BB260" s="7" t="s">
        <v>4</v>
      </c>
      <c r="BC260" s="7" t="s">
        <v>4</v>
      </c>
      <c r="BD260" s="7" t="s">
        <v>4</v>
      </c>
      <c r="BE260" s="7" t="s">
        <v>4</v>
      </c>
      <c r="BF260" s="7" t="s">
        <v>4</v>
      </c>
      <c r="BG260" s="7" t="s">
        <v>4</v>
      </c>
      <c r="BH260" s="7" t="s">
        <v>4</v>
      </c>
      <c r="BI260" s="7" t="s">
        <v>4</v>
      </c>
      <c r="BJ260" s="7" t="s">
        <v>4</v>
      </c>
      <c r="BK260" s="7" t="s">
        <v>4</v>
      </c>
    </row>
    <row r="261" spans="1:63">
      <c r="A261" s="7" t="s">
        <v>51</v>
      </c>
      <c r="B261" s="7" t="s">
        <v>7</v>
      </c>
      <c r="C261" s="7" t="s">
        <v>5</v>
      </c>
      <c r="D261" s="7" t="s">
        <v>5</v>
      </c>
      <c r="E261" s="7" t="s">
        <v>5</v>
      </c>
      <c r="F261" s="7" t="s">
        <v>5</v>
      </c>
      <c r="G261" s="7" t="s">
        <v>5</v>
      </c>
      <c r="H261" s="7" t="s">
        <v>5</v>
      </c>
      <c r="I261" s="7" t="s">
        <v>5</v>
      </c>
      <c r="J261" s="7" t="s">
        <v>5</v>
      </c>
      <c r="K261" s="7" t="s">
        <v>5</v>
      </c>
      <c r="L261" s="7" t="s">
        <v>5</v>
      </c>
      <c r="M261" s="7" t="s">
        <v>5</v>
      </c>
      <c r="N261" s="7" t="s">
        <v>5</v>
      </c>
      <c r="O261" s="7" t="s">
        <v>5</v>
      </c>
      <c r="P261" s="7" t="s">
        <v>5</v>
      </c>
      <c r="Q261" s="7" t="s">
        <v>5</v>
      </c>
      <c r="R261" s="7" t="s">
        <v>5</v>
      </c>
      <c r="S261" s="7" t="s">
        <v>5</v>
      </c>
      <c r="T261" s="7" t="s">
        <v>5</v>
      </c>
      <c r="U261" s="7" t="s">
        <v>5</v>
      </c>
      <c r="V261" s="7" t="s">
        <v>5</v>
      </c>
      <c r="W261" s="7" t="s">
        <v>5</v>
      </c>
      <c r="X261" s="7" t="s">
        <v>5</v>
      </c>
      <c r="Y261" s="7" t="s">
        <v>5</v>
      </c>
      <c r="Z261" s="7" t="s">
        <v>5</v>
      </c>
      <c r="AA261" s="7" t="s">
        <v>5</v>
      </c>
      <c r="AB261" s="7">
        <v>42</v>
      </c>
      <c r="AC261" s="7">
        <v>50</v>
      </c>
      <c r="AD261" s="7">
        <v>86</v>
      </c>
      <c r="AE261" s="7">
        <v>62</v>
      </c>
      <c r="AF261" s="7">
        <v>52</v>
      </c>
      <c r="AG261" s="7">
        <v>36</v>
      </c>
      <c r="AH261" s="7">
        <v>45</v>
      </c>
      <c r="AI261" s="7">
        <v>45</v>
      </c>
      <c r="AJ261" s="7">
        <v>50</v>
      </c>
      <c r="AK261" s="7">
        <v>44</v>
      </c>
      <c r="AL261" s="7">
        <v>26</v>
      </c>
      <c r="AM261" s="7">
        <v>35</v>
      </c>
      <c r="AN261" s="7">
        <v>70</v>
      </c>
      <c r="AO261" s="7">
        <v>90</v>
      </c>
      <c r="AP261" s="7" t="s">
        <v>4</v>
      </c>
      <c r="AQ261" s="7" t="s">
        <v>4</v>
      </c>
      <c r="AR261" s="7" t="s">
        <v>4</v>
      </c>
      <c r="AS261" s="7" t="s">
        <v>4</v>
      </c>
      <c r="AT261" s="7" t="s">
        <v>4</v>
      </c>
      <c r="AU261" s="7" t="s">
        <v>4</v>
      </c>
      <c r="AV261" s="7" t="s">
        <v>4</v>
      </c>
      <c r="AW261" s="7" t="s">
        <v>4</v>
      </c>
      <c r="AX261" s="7" t="s">
        <v>4</v>
      </c>
      <c r="AY261" s="7" t="s">
        <v>4</v>
      </c>
      <c r="AZ261" s="7" t="s">
        <v>4</v>
      </c>
      <c r="BA261" s="7" t="s">
        <v>4</v>
      </c>
      <c r="BB261" s="7" t="s">
        <v>4</v>
      </c>
      <c r="BC261" s="7" t="s">
        <v>4</v>
      </c>
      <c r="BD261" s="7" t="s">
        <v>4</v>
      </c>
      <c r="BE261" s="7" t="s">
        <v>4</v>
      </c>
      <c r="BF261" s="7" t="s">
        <v>4</v>
      </c>
      <c r="BG261" s="7" t="s">
        <v>4</v>
      </c>
      <c r="BH261" s="7" t="s">
        <v>4</v>
      </c>
      <c r="BI261" s="7" t="s">
        <v>4</v>
      </c>
      <c r="BJ261" s="7" t="s">
        <v>4</v>
      </c>
      <c r="BK261" s="7" t="s">
        <v>4</v>
      </c>
    </row>
    <row r="262" spans="1:63">
      <c r="A262" s="7" t="s">
        <v>142</v>
      </c>
      <c r="B262" s="7" t="s">
        <v>7</v>
      </c>
      <c r="C262" s="7" t="s">
        <v>4</v>
      </c>
      <c r="D262" s="7" t="s">
        <v>4</v>
      </c>
      <c r="E262" s="7" t="s">
        <v>4</v>
      </c>
      <c r="F262" s="7" t="s">
        <v>4</v>
      </c>
      <c r="G262" s="7" t="s">
        <v>4</v>
      </c>
      <c r="H262" s="7" t="s">
        <v>4</v>
      </c>
      <c r="I262" s="7" t="s">
        <v>4</v>
      </c>
      <c r="J262" s="7" t="s">
        <v>4</v>
      </c>
      <c r="K262" s="7" t="s">
        <v>4</v>
      </c>
      <c r="L262" s="7" t="s">
        <v>4</v>
      </c>
      <c r="M262" s="7" t="s">
        <v>4</v>
      </c>
      <c r="N262" s="7" t="s">
        <v>4</v>
      </c>
      <c r="O262" s="7" t="s">
        <v>4</v>
      </c>
      <c r="P262" s="7" t="s">
        <v>4</v>
      </c>
      <c r="Q262" s="7" t="s">
        <v>4</v>
      </c>
      <c r="R262" s="7" t="s">
        <v>4</v>
      </c>
      <c r="S262" s="7" t="s">
        <v>4</v>
      </c>
      <c r="T262" s="7" t="s">
        <v>4</v>
      </c>
      <c r="U262" s="7" t="s">
        <v>4</v>
      </c>
      <c r="V262" s="7" t="s">
        <v>4</v>
      </c>
      <c r="W262" s="7" t="s">
        <v>4</v>
      </c>
      <c r="X262" s="7" t="s">
        <v>4</v>
      </c>
      <c r="Y262" s="7" t="s">
        <v>4</v>
      </c>
      <c r="Z262" s="7" t="s">
        <v>4</v>
      </c>
      <c r="AA262" s="7" t="s">
        <v>4</v>
      </c>
      <c r="AB262" s="7" t="s">
        <v>4</v>
      </c>
      <c r="AC262" s="7" t="s">
        <v>4</v>
      </c>
      <c r="AD262" s="7" t="s">
        <v>4</v>
      </c>
      <c r="AE262" s="7" t="s">
        <v>4</v>
      </c>
      <c r="AF262" s="7" t="s">
        <v>4</v>
      </c>
      <c r="AG262" s="7" t="s">
        <v>4</v>
      </c>
      <c r="AH262" s="7" t="s">
        <v>4</v>
      </c>
      <c r="AI262" s="7" t="s">
        <v>4</v>
      </c>
      <c r="AJ262" s="7" t="s">
        <v>4</v>
      </c>
      <c r="AK262" s="7" t="s">
        <v>4</v>
      </c>
      <c r="AL262" s="7" t="s">
        <v>4</v>
      </c>
      <c r="AM262" s="7" t="s">
        <v>4</v>
      </c>
      <c r="AN262" s="7" t="s">
        <v>4</v>
      </c>
      <c r="AO262" s="7" t="s">
        <v>4</v>
      </c>
      <c r="AP262" s="7" t="s">
        <v>4</v>
      </c>
      <c r="AQ262" s="7" t="s">
        <v>4</v>
      </c>
      <c r="AR262" s="7" t="s">
        <v>4</v>
      </c>
      <c r="AS262" s="7" t="s">
        <v>4</v>
      </c>
      <c r="AT262" s="7" t="s">
        <v>4</v>
      </c>
      <c r="AU262" s="7" t="s">
        <v>4</v>
      </c>
      <c r="AV262" s="7" t="s">
        <v>4</v>
      </c>
      <c r="AW262" s="7" t="s">
        <v>4</v>
      </c>
      <c r="AX262" s="7" t="s">
        <v>4</v>
      </c>
      <c r="AY262" s="7" t="s">
        <v>4</v>
      </c>
      <c r="AZ262" s="7" t="s">
        <v>4</v>
      </c>
      <c r="BA262" s="7" t="s">
        <v>4</v>
      </c>
      <c r="BB262" s="7" t="s">
        <v>4</v>
      </c>
      <c r="BC262" s="7" t="s">
        <v>4</v>
      </c>
      <c r="BD262" s="7" t="s">
        <v>4</v>
      </c>
      <c r="BE262" s="7" t="s">
        <v>4</v>
      </c>
      <c r="BF262" s="7" t="s">
        <v>4</v>
      </c>
      <c r="BG262" s="7" t="s">
        <v>4</v>
      </c>
      <c r="BH262" s="7" t="s">
        <v>4</v>
      </c>
      <c r="BI262" s="7" t="s">
        <v>4</v>
      </c>
      <c r="BJ262" s="7" t="s">
        <v>11</v>
      </c>
      <c r="BK262" s="7" t="s">
        <v>4</v>
      </c>
    </row>
    <row r="263" spans="1:63">
      <c r="A263" s="7" t="s">
        <v>52</v>
      </c>
      <c r="B263" s="7" t="s">
        <v>6</v>
      </c>
      <c r="C263" s="7" t="s">
        <v>4</v>
      </c>
      <c r="D263" s="7" t="s">
        <v>4</v>
      </c>
      <c r="E263" s="7" t="s">
        <v>4</v>
      </c>
      <c r="F263" s="7" t="s">
        <v>4</v>
      </c>
      <c r="G263" s="7" t="s">
        <v>4</v>
      </c>
      <c r="H263" s="7" t="s">
        <v>4</v>
      </c>
      <c r="I263" s="7" t="s">
        <v>4</v>
      </c>
      <c r="J263" s="7" t="s">
        <v>4</v>
      </c>
      <c r="K263" s="7" t="s">
        <v>4</v>
      </c>
      <c r="L263" s="7" t="s">
        <v>4</v>
      </c>
      <c r="M263" s="7" t="s">
        <v>4</v>
      </c>
      <c r="N263" s="7" t="s">
        <v>4</v>
      </c>
      <c r="O263" s="7" t="s">
        <v>4</v>
      </c>
      <c r="P263" s="7" t="s">
        <v>4</v>
      </c>
      <c r="Q263" s="7" t="s">
        <v>4</v>
      </c>
      <c r="R263" s="7" t="s">
        <v>4</v>
      </c>
      <c r="S263" s="7" t="s">
        <v>4</v>
      </c>
      <c r="T263" s="7" t="s">
        <v>4</v>
      </c>
      <c r="U263" s="7" t="s">
        <v>4</v>
      </c>
      <c r="V263" s="7" t="s">
        <v>4</v>
      </c>
      <c r="W263" s="7" t="s">
        <v>4</v>
      </c>
      <c r="X263" s="7" t="s">
        <v>4</v>
      </c>
      <c r="Y263" s="7" t="s">
        <v>4</v>
      </c>
      <c r="Z263" s="7" t="s">
        <v>4</v>
      </c>
      <c r="AA263" s="7" t="s">
        <v>4</v>
      </c>
      <c r="AB263" s="7" t="s">
        <v>4</v>
      </c>
      <c r="AC263" s="7" t="s">
        <v>4</v>
      </c>
      <c r="AD263" s="7" t="s">
        <v>4</v>
      </c>
      <c r="AE263" s="7" t="s">
        <v>4</v>
      </c>
      <c r="AF263" s="7" t="s">
        <v>4</v>
      </c>
      <c r="AG263" s="7" t="s">
        <v>4</v>
      </c>
      <c r="AH263" s="7" t="s">
        <v>4</v>
      </c>
      <c r="AI263" s="7" t="s">
        <v>4</v>
      </c>
      <c r="AJ263" s="7" t="s">
        <v>4</v>
      </c>
      <c r="AK263" s="7" t="s">
        <v>4</v>
      </c>
      <c r="AL263" s="7" t="s">
        <v>4</v>
      </c>
      <c r="AM263" s="7" t="s">
        <v>4</v>
      </c>
      <c r="AN263" s="7" t="s">
        <v>4</v>
      </c>
      <c r="AO263" s="7" t="s">
        <v>4</v>
      </c>
      <c r="AP263" s="7">
        <v>44</v>
      </c>
      <c r="AQ263" s="7">
        <v>83</v>
      </c>
      <c r="AR263" s="7">
        <v>73</v>
      </c>
      <c r="AS263" s="7">
        <v>121</v>
      </c>
      <c r="AT263" s="7">
        <v>67</v>
      </c>
      <c r="AU263" s="7">
        <v>93</v>
      </c>
      <c r="AV263" s="7">
        <v>155</v>
      </c>
      <c r="AW263" s="7">
        <v>218</v>
      </c>
      <c r="AX263" s="7">
        <v>113</v>
      </c>
      <c r="AY263" s="7">
        <v>95</v>
      </c>
      <c r="AZ263" s="7">
        <v>90</v>
      </c>
      <c r="BA263" s="7">
        <v>126</v>
      </c>
      <c r="BB263" s="7">
        <v>188</v>
      </c>
      <c r="BC263" s="7">
        <v>117</v>
      </c>
      <c r="BD263" s="7">
        <v>112</v>
      </c>
      <c r="BE263" s="7">
        <v>105</v>
      </c>
      <c r="BF263" s="7">
        <v>71</v>
      </c>
      <c r="BG263" s="7">
        <v>48</v>
      </c>
      <c r="BH263" s="7">
        <v>21</v>
      </c>
      <c r="BI263" s="7">
        <v>43</v>
      </c>
      <c r="BJ263" s="7">
        <v>103</v>
      </c>
      <c r="BK263" s="7">
        <v>30</v>
      </c>
    </row>
    <row r="264" spans="1:63">
      <c r="A264" s="7" t="s">
        <v>52</v>
      </c>
      <c r="B264" s="7" t="s">
        <v>7</v>
      </c>
      <c r="C264" s="7" t="s">
        <v>4</v>
      </c>
      <c r="D264" s="7" t="s">
        <v>4</v>
      </c>
      <c r="E264" s="7" t="s">
        <v>4</v>
      </c>
      <c r="F264" s="7" t="s">
        <v>4</v>
      </c>
      <c r="G264" s="7" t="s">
        <v>4</v>
      </c>
      <c r="H264" s="7" t="s">
        <v>4</v>
      </c>
      <c r="I264" s="7" t="s">
        <v>4</v>
      </c>
      <c r="J264" s="7" t="s">
        <v>4</v>
      </c>
      <c r="K264" s="7" t="s">
        <v>4</v>
      </c>
      <c r="L264" s="7" t="s">
        <v>4</v>
      </c>
      <c r="M264" s="7" t="s">
        <v>4</v>
      </c>
      <c r="N264" s="7" t="s">
        <v>4</v>
      </c>
      <c r="O264" s="7" t="s">
        <v>4</v>
      </c>
      <c r="P264" s="7" t="s">
        <v>4</v>
      </c>
      <c r="Q264" s="7" t="s">
        <v>4</v>
      </c>
      <c r="R264" s="7" t="s">
        <v>4</v>
      </c>
      <c r="S264" s="7" t="s">
        <v>4</v>
      </c>
      <c r="T264" s="7" t="s">
        <v>4</v>
      </c>
      <c r="U264" s="7" t="s">
        <v>4</v>
      </c>
      <c r="V264" s="7" t="s">
        <v>4</v>
      </c>
      <c r="W264" s="7" t="s">
        <v>4</v>
      </c>
      <c r="X264" s="7" t="s">
        <v>4</v>
      </c>
      <c r="Y264" s="7" t="s">
        <v>4</v>
      </c>
      <c r="Z264" s="7" t="s">
        <v>4</v>
      </c>
      <c r="AA264" s="7" t="s">
        <v>4</v>
      </c>
      <c r="AB264" s="7" t="s">
        <v>4</v>
      </c>
      <c r="AC264" s="7" t="s">
        <v>4</v>
      </c>
      <c r="AD264" s="7" t="s">
        <v>4</v>
      </c>
      <c r="AE264" s="7" t="s">
        <v>4</v>
      </c>
      <c r="AF264" s="7" t="s">
        <v>4</v>
      </c>
      <c r="AG264" s="7" t="s">
        <v>4</v>
      </c>
      <c r="AH264" s="7" t="s">
        <v>4</v>
      </c>
      <c r="AI264" s="7" t="s">
        <v>4</v>
      </c>
      <c r="AJ264" s="7" t="s">
        <v>4</v>
      </c>
      <c r="AK264" s="7" t="s">
        <v>4</v>
      </c>
      <c r="AL264" s="7" t="s">
        <v>4</v>
      </c>
      <c r="AM264" s="7" t="s">
        <v>4</v>
      </c>
      <c r="AN264" s="7" t="s">
        <v>4</v>
      </c>
      <c r="AO264" s="7" t="s">
        <v>4</v>
      </c>
      <c r="AP264" s="7">
        <v>701</v>
      </c>
      <c r="AQ264" s="7">
        <v>858</v>
      </c>
      <c r="AR264" s="7">
        <v>910</v>
      </c>
      <c r="AS264" s="7">
        <v>1005</v>
      </c>
      <c r="AT264" s="7">
        <v>702</v>
      </c>
      <c r="AU264" s="7">
        <v>539</v>
      </c>
      <c r="AV264" s="7">
        <v>1071</v>
      </c>
      <c r="AW264" s="7">
        <v>1495</v>
      </c>
      <c r="AX264" s="7">
        <v>1572</v>
      </c>
      <c r="AY264" s="7">
        <v>885</v>
      </c>
      <c r="AZ264" s="7">
        <v>514</v>
      </c>
      <c r="BA264" s="7">
        <v>535</v>
      </c>
      <c r="BB264" s="7">
        <v>620</v>
      </c>
      <c r="BC264" s="7">
        <v>665</v>
      </c>
      <c r="BD264" s="7">
        <v>655</v>
      </c>
      <c r="BE264" s="7">
        <v>753</v>
      </c>
      <c r="BF264" s="7">
        <v>719</v>
      </c>
      <c r="BG264" s="7">
        <v>652</v>
      </c>
      <c r="BH264" s="7">
        <v>580</v>
      </c>
      <c r="BI264" s="7">
        <v>457</v>
      </c>
      <c r="BJ264" s="7">
        <v>978</v>
      </c>
      <c r="BK264" s="7">
        <v>1024</v>
      </c>
    </row>
    <row r="265" spans="1:63">
      <c r="A265" s="7" t="s">
        <v>52</v>
      </c>
      <c r="B265" s="7" t="s">
        <v>6</v>
      </c>
      <c r="C265" s="7" t="s">
        <v>5</v>
      </c>
      <c r="D265" s="7" t="s">
        <v>5</v>
      </c>
      <c r="E265" s="7" t="s">
        <v>5</v>
      </c>
      <c r="F265" s="7" t="s">
        <v>5</v>
      </c>
      <c r="G265" s="7" t="s">
        <v>5</v>
      </c>
      <c r="H265" s="7" t="s">
        <v>5</v>
      </c>
      <c r="I265" s="7" t="s">
        <v>5</v>
      </c>
      <c r="J265" s="7" t="s">
        <v>5</v>
      </c>
      <c r="K265" s="7" t="s">
        <v>5</v>
      </c>
      <c r="L265" s="7" t="s">
        <v>5</v>
      </c>
      <c r="M265" s="7" t="s">
        <v>5</v>
      </c>
      <c r="N265" s="7" t="s">
        <v>5</v>
      </c>
      <c r="O265" s="7" t="s">
        <v>5</v>
      </c>
      <c r="P265" s="7" t="s">
        <v>5</v>
      </c>
      <c r="Q265" s="7" t="s">
        <v>5</v>
      </c>
      <c r="R265" s="7" t="s">
        <v>5</v>
      </c>
      <c r="S265" s="7" t="s">
        <v>5</v>
      </c>
      <c r="T265" s="7" t="s">
        <v>5</v>
      </c>
      <c r="U265" s="7" t="s">
        <v>5</v>
      </c>
      <c r="V265" s="7" t="s">
        <v>5</v>
      </c>
      <c r="W265" s="7" t="s">
        <v>5</v>
      </c>
      <c r="X265" s="7" t="s">
        <v>5</v>
      </c>
      <c r="Y265" s="7" t="s">
        <v>5</v>
      </c>
      <c r="Z265" s="7" t="s">
        <v>5</v>
      </c>
      <c r="AA265" s="7" t="s">
        <v>5</v>
      </c>
      <c r="AB265" s="7">
        <v>14</v>
      </c>
      <c r="AC265" s="7">
        <v>18</v>
      </c>
      <c r="AD265" s="7">
        <v>15</v>
      </c>
      <c r="AE265" s="7">
        <v>31</v>
      </c>
      <c r="AF265" s="7">
        <v>35</v>
      </c>
      <c r="AG265" s="7">
        <v>10</v>
      </c>
      <c r="AH265" s="7">
        <v>12</v>
      </c>
      <c r="AI265" s="7">
        <v>81</v>
      </c>
      <c r="AJ265" s="7">
        <v>85</v>
      </c>
      <c r="AK265" s="7">
        <v>109</v>
      </c>
      <c r="AL265" s="7">
        <v>66</v>
      </c>
      <c r="AM265" s="7">
        <v>41</v>
      </c>
      <c r="AN265" s="7">
        <v>44</v>
      </c>
      <c r="AO265" s="7">
        <v>29</v>
      </c>
      <c r="AP265" s="7" t="s">
        <v>4</v>
      </c>
      <c r="AQ265" s="7" t="s">
        <v>4</v>
      </c>
      <c r="AR265" s="7" t="s">
        <v>4</v>
      </c>
      <c r="AS265" s="7" t="s">
        <v>4</v>
      </c>
      <c r="AT265" s="7" t="s">
        <v>4</v>
      </c>
      <c r="AU265" s="7" t="s">
        <v>4</v>
      </c>
      <c r="AV265" s="7" t="s">
        <v>4</v>
      </c>
      <c r="AW265" s="7" t="s">
        <v>4</v>
      </c>
      <c r="AX265" s="7" t="s">
        <v>4</v>
      </c>
      <c r="AY265" s="7" t="s">
        <v>4</v>
      </c>
      <c r="AZ265" s="7" t="s">
        <v>4</v>
      </c>
      <c r="BA265" s="7" t="s">
        <v>4</v>
      </c>
      <c r="BB265" s="7" t="s">
        <v>4</v>
      </c>
      <c r="BC265" s="7" t="s">
        <v>4</v>
      </c>
      <c r="BD265" s="7" t="s">
        <v>4</v>
      </c>
      <c r="BE265" s="7" t="s">
        <v>4</v>
      </c>
      <c r="BF265" s="7" t="s">
        <v>4</v>
      </c>
      <c r="BG265" s="7" t="s">
        <v>4</v>
      </c>
      <c r="BH265" s="7" t="s">
        <v>4</v>
      </c>
      <c r="BI265" s="7" t="s">
        <v>4</v>
      </c>
      <c r="BJ265" s="7" t="s">
        <v>4</v>
      </c>
      <c r="BK265" s="7" t="s">
        <v>4</v>
      </c>
    </row>
    <row r="266" spans="1:63">
      <c r="A266" s="7" t="s">
        <v>52</v>
      </c>
      <c r="B266" s="7" t="s">
        <v>9</v>
      </c>
      <c r="C266" s="7">
        <v>24</v>
      </c>
      <c r="D266" s="7">
        <v>47</v>
      </c>
      <c r="E266" s="7">
        <v>100</v>
      </c>
      <c r="F266" s="7">
        <v>183</v>
      </c>
      <c r="G266" s="7">
        <v>164</v>
      </c>
      <c r="H266" s="7">
        <v>132</v>
      </c>
      <c r="I266" s="7">
        <v>99</v>
      </c>
      <c r="J266" s="7">
        <v>95</v>
      </c>
      <c r="K266" s="7">
        <v>81</v>
      </c>
      <c r="L266" s="7">
        <v>80</v>
      </c>
      <c r="M266" s="7">
        <v>62</v>
      </c>
      <c r="N266" s="7">
        <v>106</v>
      </c>
      <c r="O266" s="7">
        <v>99</v>
      </c>
      <c r="P266" s="7">
        <v>63</v>
      </c>
      <c r="Q266" s="7">
        <v>72</v>
      </c>
      <c r="R266" s="7">
        <v>89</v>
      </c>
      <c r="S266" s="7">
        <v>194</v>
      </c>
      <c r="T266" s="7">
        <v>325</v>
      </c>
      <c r="U266" s="7">
        <v>329</v>
      </c>
      <c r="V266" s="7">
        <v>303</v>
      </c>
      <c r="W266" s="7">
        <v>240</v>
      </c>
      <c r="X266" s="7">
        <v>335</v>
      </c>
      <c r="Y266" s="7">
        <v>457</v>
      </c>
      <c r="Z266" s="7">
        <v>426</v>
      </c>
      <c r="AA266" s="7">
        <v>334</v>
      </c>
      <c r="AB266" s="7" t="s">
        <v>5</v>
      </c>
      <c r="AC266" s="7" t="s">
        <v>5</v>
      </c>
      <c r="AD266" s="7" t="s">
        <v>5</v>
      </c>
      <c r="AE266" s="7" t="s">
        <v>5</v>
      </c>
      <c r="AF266" s="7" t="s">
        <v>5</v>
      </c>
      <c r="AG266" s="7" t="s">
        <v>5</v>
      </c>
      <c r="AH266" s="7" t="s">
        <v>5</v>
      </c>
      <c r="AI266" s="7" t="s">
        <v>5</v>
      </c>
      <c r="AJ266" s="7" t="s">
        <v>5</v>
      </c>
      <c r="AK266" s="7" t="s">
        <v>5</v>
      </c>
      <c r="AL266" s="7" t="s">
        <v>5</v>
      </c>
      <c r="AM266" s="7" t="s">
        <v>5</v>
      </c>
      <c r="AN266" s="7" t="s">
        <v>5</v>
      </c>
      <c r="AO266" s="7" t="s">
        <v>5</v>
      </c>
      <c r="AP266" s="7" t="s">
        <v>4</v>
      </c>
      <c r="AQ266" s="7" t="s">
        <v>4</v>
      </c>
      <c r="AR266" s="7" t="s">
        <v>4</v>
      </c>
      <c r="AS266" s="7" t="s">
        <v>4</v>
      </c>
      <c r="AT266" s="7" t="s">
        <v>4</v>
      </c>
      <c r="AU266" s="7" t="s">
        <v>4</v>
      </c>
      <c r="AV266" s="7" t="s">
        <v>4</v>
      </c>
      <c r="AW266" s="7" t="s">
        <v>4</v>
      </c>
      <c r="AX266" s="7" t="s">
        <v>4</v>
      </c>
      <c r="AY266" s="7" t="s">
        <v>4</v>
      </c>
      <c r="AZ266" s="7" t="s">
        <v>4</v>
      </c>
      <c r="BA266" s="7" t="s">
        <v>4</v>
      </c>
      <c r="BB266" s="7" t="s">
        <v>4</v>
      </c>
      <c r="BC266" s="7" t="s">
        <v>4</v>
      </c>
      <c r="BD266" s="7" t="s">
        <v>4</v>
      </c>
      <c r="BE266" s="7" t="s">
        <v>4</v>
      </c>
      <c r="BF266" s="7" t="s">
        <v>4</v>
      </c>
      <c r="BG266" s="7" t="s">
        <v>4</v>
      </c>
      <c r="BH266" s="7" t="s">
        <v>4</v>
      </c>
      <c r="BI266" s="7" t="s">
        <v>4</v>
      </c>
      <c r="BJ266" s="7" t="s">
        <v>4</v>
      </c>
      <c r="BK266" s="7" t="s">
        <v>4</v>
      </c>
    </row>
    <row r="267" spans="1:63">
      <c r="A267" s="7" t="s">
        <v>52</v>
      </c>
      <c r="B267" s="7" t="s">
        <v>7</v>
      </c>
      <c r="C267" s="7" t="s">
        <v>5</v>
      </c>
      <c r="D267" s="7" t="s">
        <v>5</v>
      </c>
      <c r="E267" s="7" t="s">
        <v>5</v>
      </c>
      <c r="F267" s="7" t="s">
        <v>5</v>
      </c>
      <c r="G267" s="7" t="s">
        <v>5</v>
      </c>
      <c r="H267" s="7" t="s">
        <v>5</v>
      </c>
      <c r="I267" s="7" t="s">
        <v>5</v>
      </c>
      <c r="J267" s="7" t="s">
        <v>5</v>
      </c>
      <c r="K267" s="7" t="s">
        <v>5</v>
      </c>
      <c r="L267" s="7" t="s">
        <v>5</v>
      </c>
      <c r="M267" s="7" t="s">
        <v>5</v>
      </c>
      <c r="N267" s="7" t="s">
        <v>5</v>
      </c>
      <c r="O267" s="7" t="s">
        <v>5</v>
      </c>
      <c r="P267" s="7" t="s">
        <v>5</v>
      </c>
      <c r="Q267" s="7" t="s">
        <v>5</v>
      </c>
      <c r="R267" s="7" t="s">
        <v>5</v>
      </c>
      <c r="S267" s="7" t="s">
        <v>5</v>
      </c>
      <c r="T267" s="7" t="s">
        <v>5</v>
      </c>
      <c r="U267" s="7" t="s">
        <v>5</v>
      </c>
      <c r="V267" s="7" t="s">
        <v>5</v>
      </c>
      <c r="W267" s="7" t="s">
        <v>5</v>
      </c>
      <c r="X267" s="7" t="s">
        <v>5</v>
      </c>
      <c r="Y267" s="7" t="s">
        <v>5</v>
      </c>
      <c r="Z267" s="7" t="s">
        <v>5</v>
      </c>
      <c r="AA267" s="7" t="s">
        <v>5</v>
      </c>
      <c r="AB267" s="7">
        <v>351</v>
      </c>
      <c r="AC267" s="7">
        <v>496</v>
      </c>
      <c r="AD267" s="7">
        <v>445</v>
      </c>
      <c r="AE267" s="7">
        <v>454</v>
      </c>
      <c r="AF267" s="7">
        <v>698</v>
      </c>
      <c r="AG267" s="7">
        <v>822</v>
      </c>
      <c r="AH267" s="7">
        <v>597</v>
      </c>
      <c r="AI267" s="7">
        <v>776</v>
      </c>
      <c r="AJ267" s="7">
        <v>1238</v>
      </c>
      <c r="AK267" s="7">
        <v>1052</v>
      </c>
      <c r="AL267" s="7">
        <v>1208</v>
      </c>
      <c r="AM267" s="7">
        <v>935</v>
      </c>
      <c r="AN267" s="7">
        <v>809</v>
      </c>
      <c r="AO267" s="7">
        <v>803</v>
      </c>
      <c r="AP267" s="7" t="s">
        <v>4</v>
      </c>
      <c r="AQ267" s="7" t="s">
        <v>4</v>
      </c>
      <c r="AR267" s="7" t="s">
        <v>4</v>
      </c>
      <c r="AS267" s="7" t="s">
        <v>4</v>
      </c>
      <c r="AT267" s="7" t="s">
        <v>4</v>
      </c>
      <c r="AU267" s="7" t="s">
        <v>4</v>
      </c>
      <c r="AV267" s="7" t="s">
        <v>4</v>
      </c>
      <c r="AW267" s="7" t="s">
        <v>4</v>
      </c>
      <c r="AX267" s="7" t="s">
        <v>4</v>
      </c>
      <c r="AY267" s="7" t="s">
        <v>4</v>
      </c>
      <c r="AZ267" s="7" t="s">
        <v>4</v>
      </c>
      <c r="BA267" s="7" t="s">
        <v>4</v>
      </c>
      <c r="BB267" s="7" t="s">
        <v>4</v>
      </c>
      <c r="BC267" s="7" t="s">
        <v>4</v>
      </c>
      <c r="BD267" s="7" t="s">
        <v>4</v>
      </c>
      <c r="BE267" s="7" t="s">
        <v>4</v>
      </c>
      <c r="BF267" s="7" t="s">
        <v>4</v>
      </c>
      <c r="BG267" s="7" t="s">
        <v>4</v>
      </c>
      <c r="BH267" s="7" t="s">
        <v>4</v>
      </c>
      <c r="BI267" s="7" t="s">
        <v>4</v>
      </c>
      <c r="BJ267" s="7" t="s">
        <v>4</v>
      </c>
      <c r="BK267" s="7" t="s">
        <v>4</v>
      </c>
    </row>
    <row r="268" spans="1:63">
      <c r="A268" s="7" t="s">
        <v>53</v>
      </c>
      <c r="B268" s="7" t="s">
        <v>6</v>
      </c>
      <c r="C268" s="7" t="s">
        <v>4</v>
      </c>
      <c r="D268" s="7" t="s">
        <v>4</v>
      </c>
      <c r="E268" s="7" t="s">
        <v>4</v>
      </c>
      <c r="F268" s="7" t="s">
        <v>4</v>
      </c>
      <c r="G268" s="7" t="s">
        <v>4</v>
      </c>
      <c r="H268" s="7" t="s">
        <v>4</v>
      </c>
      <c r="I268" s="7" t="s">
        <v>4</v>
      </c>
      <c r="J268" s="7" t="s">
        <v>4</v>
      </c>
      <c r="K268" s="7" t="s">
        <v>4</v>
      </c>
      <c r="L268" s="7" t="s">
        <v>4</v>
      </c>
      <c r="M268" s="7" t="s">
        <v>4</v>
      </c>
      <c r="N268" s="7" t="s">
        <v>4</v>
      </c>
      <c r="O268" s="7" t="s">
        <v>4</v>
      </c>
      <c r="P268" s="7" t="s">
        <v>4</v>
      </c>
      <c r="Q268" s="7" t="s">
        <v>4</v>
      </c>
      <c r="R268" s="7" t="s">
        <v>4</v>
      </c>
      <c r="S268" s="7" t="s">
        <v>4</v>
      </c>
      <c r="T268" s="7" t="s">
        <v>4</v>
      </c>
      <c r="U268" s="7" t="s">
        <v>4</v>
      </c>
      <c r="V268" s="7" t="s">
        <v>4</v>
      </c>
      <c r="W268" s="7" t="s">
        <v>4</v>
      </c>
      <c r="X268" s="7" t="s">
        <v>4</v>
      </c>
      <c r="Y268" s="7" t="s">
        <v>4</v>
      </c>
      <c r="Z268" s="7" t="s">
        <v>4</v>
      </c>
      <c r="AA268" s="7" t="s">
        <v>4</v>
      </c>
      <c r="AB268" s="7" t="s">
        <v>4</v>
      </c>
      <c r="AC268" s="7" t="s">
        <v>4</v>
      </c>
      <c r="AD268" s="7" t="s">
        <v>4</v>
      </c>
      <c r="AE268" s="7" t="s">
        <v>4</v>
      </c>
      <c r="AF268" s="7" t="s">
        <v>4</v>
      </c>
      <c r="AG268" s="7" t="s">
        <v>4</v>
      </c>
      <c r="AH268" s="7" t="s">
        <v>4</v>
      </c>
      <c r="AI268" s="7" t="s">
        <v>4</v>
      </c>
      <c r="AJ268" s="7" t="s">
        <v>4</v>
      </c>
      <c r="AK268" s="7" t="s">
        <v>4</v>
      </c>
      <c r="AL268" s="7" t="s">
        <v>4</v>
      </c>
      <c r="AM268" s="7" t="s">
        <v>4</v>
      </c>
      <c r="AN268" s="7" t="s">
        <v>4</v>
      </c>
      <c r="AO268" s="7" t="s">
        <v>4</v>
      </c>
      <c r="AP268" s="7">
        <v>20</v>
      </c>
      <c r="AQ268" s="7">
        <v>16</v>
      </c>
      <c r="AR268" s="7">
        <v>10</v>
      </c>
      <c r="AS268" s="7">
        <v>8</v>
      </c>
      <c r="AT268" s="7">
        <v>10</v>
      </c>
      <c r="AU268" s="7">
        <v>14</v>
      </c>
      <c r="AV268" s="7">
        <v>11</v>
      </c>
      <c r="AW268" s="7">
        <v>9</v>
      </c>
      <c r="AX268" s="7">
        <v>8</v>
      </c>
      <c r="AY268" s="7">
        <v>7</v>
      </c>
      <c r="AZ268" s="7">
        <v>1</v>
      </c>
      <c r="BA268" s="7">
        <v>2</v>
      </c>
      <c r="BB268" s="7">
        <v>2</v>
      </c>
      <c r="BC268" s="7">
        <v>2</v>
      </c>
      <c r="BD268" s="7">
        <v>2</v>
      </c>
      <c r="BE268" s="7">
        <v>1</v>
      </c>
      <c r="BF268" s="7">
        <v>1</v>
      </c>
      <c r="BG268" s="7" t="s">
        <v>11</v>
      </c>
      <c r="BH268" s="7" t="s">
        <v>5</v>
      </c>
      <c r="BI268" s="7">
        <v>1</v>
      </c>
      <c r="BJ268" s="7">
        <v>1</v>
      </c>
      <c r="BK268" s="7">
        <v>1</v>
      </c>
    </row>
    <row r="269" spans="1:63">
      <c r="A269" s="7" t="s">
        <v>53</v>
      </c>
      <c r="B269" s="7" t="s">
        <v>7</v>
      </c>
      <c r="C269" s="7" t="s">
        <v>4</v>
      </c>
      <c r="D269" s="7" t="s">
        <v>4</v>
      </c>
      <c r="E269" s="7" t="s">
        <v>4</v>
      </c>
      <c r="F269" s="7" t="s">
        <v>4</v>
      </c>
      <c r="G269" s="7" t="s">
        <v>4</v>
      </c>
      <c r="H269" s="7" t="s">
        <v>4</v>
      </c>
      <c r="I269" s="7" t="s">
        <v>4</v>
      </c>
      <c r="J269" s="7" t="s">
        <v>4</v>
      </c>
      <c r="K269" s="7" t="s">
        <v>4</v>
      </c>
      <c r="L269" s="7" t="s">
        <v>4</v>
      </c>
      <c r="M269" s="7" t="s">
        <v>4</v>
      </c>
      <c r="N269" s="7" t="s">
        <v>4</v>
      </c>
      <c r="O269" s="7" t="s">
        <v>4</v>
      </c>
      <c r="P269" s="7" t="s">
        <v>4</v>
      </c>
      <c r="Q269" s="7" t="s">
        <v>4</v>
      </c>
      <c r="R269" s="7" t="s">
        <v>4</v>
      </c>
      <c r="S269" s="7" t="s">
        <v>4</v>
      </c>
      <c r="T269" s="7" t="s">
        <v>4</v>
      </c>
      <c r="U269" s="7" t="s">
        <v>4</v>
      </c>
      <c r="V269" s="7" t="s">
        <v>4</v>
      </c>
      <c r="W269" s="7" t="s">
        <v>4</v>
      </c>
      <c r="X269" s="7" t="s">
        <v>4</v>
      </c>
      <c r="Y269" s="7" t="s">
        <v>4</v>
      </c>
      <c r="Z269" s="7" t="s">
        <v>4</v>
      </c>
      <c r="AA269" s="7" t="s">
        <v>4</v>
      </c>
      <c r="AB269" s="7" t="s">
        <v>4</v>
      </c>
      <c r="AC269" s="7" t="s">
        <v>4</v>
      </c>
      <c r="AD269" s="7" t="s">
        <v>4</v>
      </c>
      <c r="AE269" s="7" t="s">
        <v>4</v>
      </c>
      <c r="AF269" s="7" t="s">
        <v>4</v>
      </c>
      <c r="AG269" s="7" t="s">
        <v>4</v>
      </c>
      <c r="AH269" s="7" t="s">
        <v>4</v>
      </c>
      <c r="AI269" s="7" t="s">
        <v>4</v>
      </c>
      <c r="AJ269" s="7" t="s">
        <v>4</v>
      </c>
      <c r="AK269" s="7" t="s">
        <v>4</v>
      </c>
      <c r="AL269" s="7" t="s">
        <v>4</v>
      </c>
      <c r="AM269" s="7" t="s">
        <v>4</v>
      </c>
      <c r="AN269" s="7" t="s">
        <v>4</v>
      </c>
      <c r="AO269" s="7" t="s">
        <v>4</v>
      </c>
      <c r="AP269" s="7">
        <v>625</v>
      </c>
      <c r="AQ269" s="7">
        <v>728</v>
      </c>
      <c r="AR269" s="7">
        <v>638</v>
      </c>
      <c r="AS269" s="7">
        <v>488</v>
      </c>
      <c r="AT269" s="7">
        <v>416</v>
      </c>
      <c r="AU269" s="7">
        <v>458</v>
      </c>
      <c r="AV269" s="7">
        <v>481</v>
      </c>
      <c r="AW269" s="7">
        <v>488</v>
      </c>
      <c r="AX269" s="7">
        <v>366</v>
      </c>
      <c r="AY269" s="7">
        <v>503</v>
      </c>
      <c r="AZ269" s="7">
        <v>507</v>
      </c>
      <c r="BA269" s="7">
        <v>370</v>
      </c>
      <c r="BB269" s="7">
        <v>398</v>
      </c>
      <c r="BC269" s="7">
        <v>384</v>
      </c>
      <c r="BD269" s="7">
        <v>248</v>
      </c>
      <c r="BE269" s="7">
        <v>213</v>
      </c>
      <c r="BF269" s="7">
        <v>235</v>
      </c>
      <c r="BG269" s="7">
        <v>208</v>
      </c>
      <c r="BH269" s="7">
        <v>267</v>
      </c>
      <c r="BI269" s="7">
        <v>213</v>
      </c>
      <c r="BJ269" s="7">
        <v>167</v>
      </c>
      <c r="BK269" s="7">
        <v>137</v>
      </c>
    </row>
    <row r="270" spans="1:63">
      <c r="A270" s="7" t="s">
        <v>53</v>
      </c>
      <c r="B270" s="7" t="s">
        <v>6</v>
      </c>
      <c r="C270" s="7" t="s">
        <v>5</v>
      </c>
      <c r="D270" s="7" t="s">
        <v>5</v>
      </c>
      <c r="E270" s="7" t="s">
        <v>5</v>
      </c>
      <c r="F270" s="7" t="s">
        <v>5</v>
      </c>
      <c r="G270" s="7" t="s">
        <v>5</v>
      </c>
      <c r="H270" s="7" t="s">
        <v>5</v>
      </c>
      <c r="I270" s="7" t="s">
        <v>5</v>
      </c>
      <c r="J270" s="7" t="s">
        <v>5</v>
      </c>
      <c r="K270" s="7" t="s">
        <v>5</v>
      </c>
      <c r="L270" s="7" t="s">
        <v>5</v>
      </c>
      <c r="M270" s="7" t="s">
        <v>5</v>
      </c>
      <c r="N270" s="7" t="s">
        <v>5</v>
      </c>
      <c r="O270" s="7" t="s">
        <v>5</v>
      </c>
      <c r="P270" s="7" t="s">
        <v>5</v>
      </c>
      <c r="Q270" s="7" t="s">
        <v>5</v>
      </c>
      <c r="R270" s="7" t="s">
        <v>5</v>
      </c>
      <c r="S270" s="7" t="s">
        <v>5</v>
      </c>
      <c r="T270" s="7" t="s">
        <v>5</v>
      </c>
      <c r="U270" s="7" t="s">
        <v>5</v>
      </c>
      <c r="V270" s="7" t="s">
        <v>5</v>
      </c>
      <c r="W270" s="7" t="s">
        <v>5</v>
      </c>
      <c r="X270" s="7" t="s">
        <v>5</v>
      </c>
      <c r="Y270" s="7" t="s">
        <v>5</v>
      </c>
      <c r="Z270" s="7" t="s">
        <v>5</v>
      </c>
      <c r="AA270" s="7" t="s">
        <v>5</v>
      </c>
      <c r="AB270" s="7" t="s">
        <v>11</v>
      </c>
      <c r="AC270" s="7" t="s">
        <v>11</v>
      </c>
      <c r="AD270" s="7" t="s">
        <v>11</v>
      </c>
      <c r="AE270" s="7" t="s">
        <v>11</v>
      </c>
      <c r="AF270" s="7" t="s">
        <v>11</v>
      </c>
      <c r="AG270" s="7" t="s">
        <v>11</v>
      </c>
      <c r="AH270" s="7">
        <v>10</v>
      </c>
      <c r="AI270" s="7">
        <v>3</v>
      </c>
      <c r="AJ270" s="7">
        <v>3</v>
      </c>
      <c r="AK270" s="7">
        <v>4</v>
      </c>
      <c r="AL270" s="7">
        <v>4</v>
      </c>
      <c r="AM270" s="7">
        <v>12</v>
      </c>
      <c r="AN270" s="7">
        <v>17</v>
      </c>
      <c r="AO270" s="7">
        <v>6</v>
      </c>
      <c r="AP270" s="7" t="s">
        <v>4</v>
      </c>
      <c r="AQ270" s="7" t="s">
        <v>4</v>
      </c>
      <c r="AR270" s="7" t="s">
        <v>4</v>
      </c>
      <c r="AS270" s="7" t="s">
        <v>4</v>
      </c>
      <c r="AT270" s="7" t="s">
        <v>4</v>
      </c>
      <c r="AU270" s="7" t="s">
        <v>4</v>
      </c>
      <c r="AV270" s="7" t="s">
        <v>4</v>
      </c>
      <c r="AW270" s="7" t="s">
        <v>4</v>
      </c>
      <c r="AX270" s="7" t="s">
        <v>4</v>
      </c>
      <c r="AY270" s="7" t="s">
        <v>4</v>
      </c>
      <c r="AZ270" s="7" t="s">
        <v>4</v>
      </c>
      <c r="BA270" s="7" t="s">
        <v>4</v>
      </c>
      <c r="BB270" s="7" t="s">
        <v>4</v>
      </c>
      <c r="BC270" s="7" t="s">
        <v>4</v>
      </c>
      <c r="BD270" s="7" t="s">
        <v>4</v>
      </c>
      <c r="BE270" s="7" t="s">
        <v>4</v>
      </c>
      <c r="BF270" s="7" t="s">
        <v>4</v>
      </c>
      <c r="BG270" s="7" t="s">
        <v>4</v>
      </c>
      <c r="BH270" s="7" t="s">
        <v>4</v>
      </c>
      <c r="BI270" s="7" t="s">
        <v>4</v>
      </c>
      <c r="BJ270" s="7" t="s">
        <v>4</v>
      </c>
      <c r="BK270" s="7" t="s">
        <v>4</v>
      </c>
    </row>
    <row r="271" spans="1:63">
      <c r="A271" s="7" t="s">
        <v>53</v>
      </c>
      <c r="B271" s="7" t="s">
        <v>9</v>
      </c>
      <c r="C271" s="7">
        <v>115</v>
      </c>
      <c r="D271" s="7">
        <v>208</v>
      </c>
      <c r="E271" s="7">
        <v>150</v>
      </c>
      <c r="F271" s="7">
        <v>106</v>
      </c>
      <c r="G271" s="7">
        <v>114</v>
      </c>
      <c r="H271" s="7">
        <v>63</v>
      </c>
      <c r="I271" s="7">
        <v>48</v>
      </c>
      <c r="J271" s="7">
        <v>97</v>
      </c>
      <c r="K271" s="7">
        <v>75</v>
      </c>
      <c r="L271" s="7">
        <v>76</v>
      </c>
      <c r="M271" s="7">
        <v>89</v>
      </c>
      <c r="N271" s="7">
        <v>87</v>
      </c>
      <c r="O271" s="7">
        <v>51</v>
      </c>
      <c r="P271" s="7">
        <v>26</v>
      </c>
      <c r="Q271" s="7">
        <v>34</v>
      </c>
      <c r="R271" s="7">
        <v>30</v>
      </c>
      <c r="S271" s="7">
        <v>40</v>
      </c>
      <c r="T271" s="7">
        <v>45</v>
      </c>
      <c r="U271" s="7">
        <v>63</v>
      </c>
      <c r="V271" s="7">
        <v>87</v>
      </c>
      <c r="W271" s="7">
        <v>88</v>
      </c>
      <c r="X271" s="7">
        <v>86</v>
      </c>
      <c r="Y271" s="7">
        <v>79</v>
      </c>
      <c r="Z271" s="7">
        <v>130</v>
      </c>
      <c r="AA271" s="7">
        <v>292</v>
      </c>
      <c r="AB271" s="7" t="s">
        <v>5</v>
      </c>
      <c r="AC271" s="7" t="s">
        <v>5</v>
      </c>
      <c r="AD271" s="7" t="s">
        <v>5</v>
      </c>
      <c r="AE271" s="7" t="s">
        <v>5</v>
      </c>
      <c r="AF271" s="7" t="s">
        <v>5</v>
      </c>
      <c r="AG271" s="7" t="s">
        <v>5</v>
      </c>
      <c r="AH271" s="7" t="s">
        <v>5</v>
      </c>
      <c r="AI271" s="7" t="s">
        <v>5</v>
      </c>
      <c r="AJ271" s="7" t="s">
        <v>5</v>
      </c>
      <c r="AK271" s="7" t="s">
        <v>5</v>
      </c>
      <c r="AL271" s="7" t="s">
        <v>5</v>
      </c>
      <c r="AM271" s="7" t="s">
        <v>5</v>
      </c>
      <c r="AN271" s="7" t="s">
        <v>5</v>
      </c>
      <c r="AO271" s="7" t="s">
        <v>5</v>
      </c>
      <c r="AP271" s="7" t="s">
        <v>4</v>
      </c>
      <c r="AQ271" s="7" t="s">
        <v>4</v>
      </c>
      <c r="AR271" s="7" t="s">
        <v>4</v>
      </c>
      <c r="AS271" s="7" t="s">
        <v>4</v>
      </c>
      <c r="AT271" s="7" t="s">
        <v>4</v>
      </c>
      <c r="AU271" s="7" t="s">
        <v>4</v>
      </c>
      <c r="AV271" s="7" t="s">
        <v>4</v>
      </c>
      <c r="AW271" s="7" t="s">
        <v>4</v>
      </c>
      <c r="AX271" s="7" t="s">
        <v>4</v>
      </c>
      <c r="AY271" s="7" t="s">
        <v>4</v>
      </c>
      <c r="AZ271" s="7" t="s">
        <v>4</v>
      </c>
      <c r="BA271" s="7" t="s">
        <v>4</v>
      </c>
      <c r="BB271" s="7" t="s">
        <v>4</v>
      </c>
      <c r="BC271" s="7" t="s">
        <v>4</v>
      </c>
      <c r="BD271" s="7" t="s">
        <v>4</v>
      </c>
      <c r="BE271" s="7" t="s">
        <v>4</v>
      </c>
      <c r="BF271" s="7" t="s">
        <v>4</v>
      </c>
      <c r="BG271" s="7" t="s">
        <v>4</v>
      </c>
      <c r="BH271" s="7" t="s">
        <v>4</v>
      </c>
      <c r="BI271" s="7" t="s">
        <v>4</v>
      </c>
      <c r="BJ271" s="7" t="s">
        <v>4</v>
      </c>
      <c r="BK271" s="7" t="s">
        <v>4</v>
      </c>
    </row>
    <row r="272" spans="1:63">
      <c r="A272" s="7" t="s">
        <v>53</v>
      </c>
      <c r="B272" s="7" t="s">
        <v>7</v>
      </c>
      <c r="C272" s="7" t="s">
        <v>5</v>
      </c>
      <c r="D272" s="7" t="s">
        <v>5</v>
      </c>
      <c r="E272" s="7" t="s">
        <v>5</v>
      </c>
      <c r="F272" s="7" t="s">
        <v>5</v>
      </c>
      <c r="G272" s="7" t="s">
        <v>5</v>
      </c>
      <c r="H272" s="7" t="s">
        <v>5</v>
      </c>
      <c r="I272" s="7" t="s">
        <v>5</v>
      </c>
      <c r="J272" s="7" t="s">
        <v>5</v>
      </c>
      <c r="K272" s="7" t="s">
        <v>5</v>
      </c>
      <c r="L272" s="7" t="s">
        <v>5</v>
      </c>
      <c r="M272" s="7" t="s">
        <v>5</v>
      </c>
      <c r="N272" s="7" t="s">
        <v>5</v>
      </c>
      <c r="O272" s="7" t="s">
        <v>5</v>
      </c>
      <c r="P272" s="7" t="s">
        <v>5</v>
      </c>
      <c r="Q272" s="7" t="s">
        <v>5</v>
      </c>
      <c r="R272" s="7" t="s">
        <v>5</v>
      </c>
      <c r="S272" s="7" t="s">
        <v>5</v>
      </c>
      <c r="T272" s="7" t="s">
        <v>5</v>
      </c>
      <c r="U272" s="7" t="s">
        <v>5</v>
      </c>
      <c r="V272" s="7" t="s">
        <v>5</v>
      </c>
      <c r="W272" s="7" t="s">
        <v>5</v>
      </c>
      <c r="X272" s="7" t="s">
        <v>5</v>
      </c>
      <c r="Y272" s="7" t="s">
        <v>5</v>
      </c>
      <c r="Z272" s="7" t="s">
        <v>5</v>
      </c>
      <c r="AA272" s="7" t="s">
        <v>5</v>
      </c>
      <c r="AB272" s="7">
        <v>300</v>
      </c>
      <c r="AC272" s="7">
        <v>552</v>
      </c>
      <c r="AD272" s="7">
        <v>893</v>
      </c>
      <c r="AE272" s="7">
        <v>782</v>
      </c>
      <c r="AF272" s="7">
        <v>584</v>
      </c>
      <c r="AG272" s="7">
        <v>571</v>
      </c>
      <c r="AH272" s="7">
        <v>687</v>
      </c>
      <c r="AI272" s="7">
        <v>734</v>
      </c>
      <c r="AJ272" s="7">
        <v>943</v>
      </c>
      <c r="AK272" s="7">
        <v>623</v>
      </c>
      <c r="AL272" s="7">
        <v>555</v>
      </c>
      <c r="AM272" s="7">
        <v>607</v>
      </c>
      <c r="AN272" s="7">
        <v>975</v>
      </c>
      <c r="AO272" s="7">
        <v>733</v>
      </c>
      <c r="AP272" s="7" t="s">
        <v>4</v>
      </c>
      <c r="AQ272" s="7" t="s">
        <v>4</v>
      </c>
      <c r="AR272" s="7" t="s">
        <v>4</v>
      </c>
      <c r="AS272" s="7" t="s">
        <v>4</v>
      </c>
      <c r="AT272" s="7" t="s">
        <v>4</v>
      </c>
      <c r="AU272" s="7" t="s">
        <v>4</v>
      </c>
      <c r="AV272" s="7" t="s">
        <v>4</v>
      </c>
      <c r="AW272" s="7" t="s">
        <v>4</v>
      </c>
      <c r="AX272" s="7" t="s">
        <v>4</v>
      </c>
      <c r="AY272" s="7" t="s">
        <v>4</v>
      </c>
      <c r="AZ272" s="7" t="s">
        <v>4</v>
      </c>
      <c r="BA272" s="7" t="s">
        <v>4</v>
      </c>
      <c r="BB272" s="7" t="s">
        <v>4</v>
      </c>
      <c r="BC272" s="7" t="s">
        <v>4</v>
      </c>
      <c r="BD272" s="7" t="s">
        <v>4</v>
      </c>
      <c r="BE272" s="7" t="s">
        <v>4</v>
      </c>
      <c r="BF272" s="7" t="s">
        <v>4</v>
      </c>
      <c r="BG272" s="7" t="s">
        <v>4</v>
      </c>
      <c r="BH272" s="7" t="s">
        <v>4</v>
      </c>
      <c r="BI272" s="7" t="s">
        <v>4</v>
      </c>
      <c r="BJ272" s="7" t="s">
        <v>4</v>
      </c>
      <c r="BK272" s="7" t="s">
        <v>4</v>
      </c>
    </row>
    <row r="273" spans="1:63">
      <c r="A273" s="7" t="s">
        <v>143</v>
      </c>
      <c r="B273" s="7" t="s">
        <v>6</v>
      </c>
      <c r="C273" s="7" t="s">
        <v>4</v>
      </c>
      <c r="D273" s="7" t="s">
        <v>4</v>
      </c>
      <c r="E273" s="7" t="s">
        <v>4</v>
      </c>
      <c r="F273" s="7" t="s">
        <v>4</v>
      </c>
      <c r="G273" s="7" t="s">
        <v>4</v>
      </c>
      <c r="H273" s="7" t="s">
        <v>4</v>
      </c>
      <c r="I273" s="7" t="s">
        <v>4</v>
      </c>
      <c r="J273" s="7" t="s">
        <v>4</v>
      </c>
      <c r="K273" s="7" t="s">
        <v>4</v>
      </c>
      <c r="L273" s="7" t="s">
        <v>4</v>
      </c>
      <c r="M273" s="7" t="s">
        <v>4</v>
      </c>
      <c r="N273" s="7" t="s">
        <v>4</v>
      </c>
      <c r="O273" s="7" t="s">
        <v>4</v>
      </c>
      <c r="P273" s="7" t="s">
        <v>4</v>
      </c>
      <c r="Q273" s="7" t="s">
        <v>4</v>
      </c>
      <c r="R273" s="7" t="s">
        <v>4</v>
      </c>
      <c r="S273" s="7" t="s">
        <v>4</v>
      </c>
      <c r="T273" s="7" t="s">
        <v>4</v>
      </c>
      <c r="U273" s="7" t="s">
        <v>4</v>
      </c>
      <c r="V273" s="7" t="s">
        <v>4</v>
      </c>
      <c r="W273" s="7" t="s">
        <v>4</v>
      </c>
      <c r="X273" s="7" t="s">
        <v>4</v>
      </c>
      <c r="Y273" s="7" t="s">
        <v>4</v>
      </c>
      <c r="Z273" s="7" t="s">
        <v>4</v>
      </c>
      <c r="AA273" s="7" t="s">
        <v>4</v>
      </c>
      <c r="AB273" s="7" t="s">
        <v>4</v>
      </c>
      <c r="AC273" s="7" t="s">
        <v>4</v>
      </c>
      <c r="AD273" s="7" t="s">
        <v>4</v>
      </c>
      <c r="AE273" s="7" t="s">
        <v>4</v>
      </c>
      <c r="AF273" s="7" t="s">
        <v>4</v>
      </c>
      <c r="AG273" s="7" t="s">
        <v>4</v>
      </c>
      <c r="AH273" s="7" t="s">
        <v>4</v>
      </c>
      <c r="AI273" s="7" t="s">
        <v>4</v>
      </c>
      <c r="AJ273" s="7" t="s">
        <v>4</v>
      </c>
      <c r="AK273" s="7" t="s">
        <v>4</v>
      </c>
      <c r="AL273" s="7" t="s">
        <v>4</v>
      </c>
      <c r="AM273" s="7" t="s">
        <v>4</v>
      </c>
      <c r="AN273" s="7" t="s">
        <v>4</v>
      </c>
      <c r="AO273" s="7" t="s">
        <v>4</v>
      </c>
      <c r="AP273" s="7" t="s">
        <v>4</v>
      </c>
      <c r="AQ273" s="7" t="s">
        <v>4</v>
      </c>
      <c r="AR273" s="7" t="s">
        <v>4</v>
      </c>
      <c r="AS273" s="7" t="s">
        <v>4</v>
      </c>
      <c r="AT273" s="7" t="s">
        <v>4</v>
      </c>
      <c r="AU273" s="7" t="s">
        <v>4</v>
      </c>
      <c r="AV273" s="7" t="s">
        <v>4</v>
      </c>
      <c r="AW273" s="7" t="s">
        <v>4</v>
      </c>
      <c r="AX273" s="7" t="s">
        <v>4</v>
      </c>
      <c r="AY273" s="7" t="s">
        <v>4</v>
      </c>
      <c r="AZ273" s="7" t="s">
        <v>4</v>
      </c>
      <c r="BA273" s="7" t="s">
        <v>4</v>
      </c>
      <c r="BB273" s="7" t="s">
        <v>4</v>
      </c>
      <c r="BC273" s="7" t="s">
        <v>4</v>
      </c>
      <c r="BD273" s="7" t="s">
        <v>4</v>
      </c>
      <c r="BE273" s="7" t="s">
        <v>4</v>
      </c>
      <c r="BF273" s="7" t="s">
        <v>4</v>
      </c>
      <c r="BG273" s="7" t="s">
        <v>4</v>
      </c>
      <c r="BH273" s="7" t="s">
        <v>4</v>
      </c>
      <c r="BI273" s="7" t="s">
        <v>11</v>
      </c>
      <c r="BJ273" s="7" t="s">
        <v>11</v>
      </c>
      <c r="BK273" s="7">
        <v>2</v>
      </c>
    </row>
    <row r="274" spans="1:63">
      <c r="A274" s="7" t="s">
        <v>143</v>
      </c>
      <c r="B274" s="7" t="s">
        <v>7</v>
      </c>
      <c r="C274" s="7" t="s">
        <v>4</v>
      </c>
      <c r="D274" s="7" t="s">
        <v>4</v>
      </c>
      <c r="E274" s="7" t="s">
        <v>4</v>
      </c>
      <c r="F274" s="7" t="s">
        <v>4</v>
      </c>
      <c r="G274" s="7" t="s">
        <v>4</v>
      </c>
      <c r="H274" s="7" t="s">
        <v>4</v>
      </c>
      <c r="I274" s="7" t="s">
        <v>4</v>
      </c>
      <c r="J274" s="7" t="s">
        <v>4</v>
      </c>
      <c r="K274" s="7" t="s">
        <v>4</v>
      </c>
      <c r="L274" s="7" t="s">
        <v>4</v>
      </c>
      <c r="M274" s="7" t="s">
        <v>4</v>
      </c>
      <c r="N274" s="7" t="s">
        <v>4</v>
      </c>
      <c r="O274" s="7" t="s">
        <v>4</v>
      </c>
      <c r="P274" s="7" t="s">
        <v>4</v>
      </c>
      <c r="Q274" s="7" t="s">
        <v>4</v>
      </c>
      <c r="R274" s="7" t="s">
        <v>4</v>
      </c>
      <c r="S274" s="7" t="s">
        <v>4</v>
      </c>
      <c r="T274" s="7" t="s">
        <v>4</v>
      </c>
      <c r="U274" s="7" t="s">
        <v>4</v>
      </c>
      <c r="V274" s="7" t="s">
        <v>4</v>
      </c>
      <c r="W274" s="7" t="s">
        <v>4</v>
      </c>
      <c r="X274" s="7" t="s">
        <v>4</v>
      </c>
      <c r="Y274" s="7" t="s">
        <v>4</v>
      </c>
      <c r="Z274" s="7" t="s">
        <v>4</v>
      </c>
      <c r="AA274" s="7" t="s">
        <v>4</v>
      </c>
      <c r="AB274" s="7" t="s">
        <v>4</v>
      </c>
      <c r="AC274" s="7" t="s">
        <v>4</v>
      </c>
      <c r="AD274" s="7" t="s">
        <v>4</v>
      </c>
      <c r="AE274" s="7" t="s">
        <v>4</v>
      </c>
      <c r="AF274" s="7" t="s">
        <v>4</v>
      </c>
      <c r="AG274" s="7" t="s">
        <v>4</v>
      </c>
      <c r="AH274" s="7" t="s">
        <v>4</v>
      </c>
      <c r="AI274" s="7" t="s">
        <v>4</v>
      </c>
      <c r="AJ274" s="7" t="s">
        <v>4</v>
      </c>
      <c r="AK274" s="7" t="s">
        <v>4</v>
      </c>
      <c r="AL274" s="7" t="s">
        <v>4</v>
      </c>
      <c r="AM274" s="7" t="s">
        <v>4</v>
      </c>
      <c r="AN274" s="7" t="s">
        <v>4</v>
      </c>
      <c r="AO274" s="7" t="s">
        <v>4</v>
      </c>
      <c r="AP274" s="7" t="s">
        <v>4</v>
      </c>
      <c r="AQ274" s="7" t="s">
        <v>4</v>
      </c>
      <c r="AR274" s="7" t="s">
        <v>4</v>
      </c>
      <c r="AS274" s="7" t="s">
        <v>4</v>
      </c>
      <c r="AT274" s="7" t="s">
        <v>4</v>
      </c>
      <c r="AU274" s="7" t="s">
        <v>4</v>
      </c>
      <c r="AV274" s="7" t="s">
        <v>4</v>
      </c>
      <c r="AW274" s="7" t="s">
        <v>4</v>
      </c>
      <c r="AX274" s="7" t="s">
        <v>4</v>
      </c>
      <c r="AY274" s="7" t="s">
        <v>4</v>
      </c>
      <c r="AZ274" s="7" t="s">
        <v>4</v>
      </c>
      <c r="BA274" s="7" t="s">
        <v>4</v>
      </c>
      <c r="BB274" s="7" t="s">
        <v>4</v>
      </c>
      <c r="BC274" s="7" t="s">
        <v>4</v>
      </c>
      <c r="BD274" s="7" t="s">
        <v>4</v>
      </c>
      <c r="BE274" s="7" t="s">
        <v>4</v>
      </c>
      <c r="BF274" s="7" t="s">
        <v>4</v>
      </c>
      <c r="BG274" s="7" t="s">
        <v>4</v>
      </c>
      <c r="BH274" s="7" t="s">
        <v>4</v>
      </c>
      <c r="BI274" s="7" t="s">
        <v>11</v>
      </c>
      <c r="BJ274" s="7" t="s">
        <v>4</v>
      </c>
      <c r="BK274" s="7" t="s">
        <v>5</v>
      </c>
    </row>
    <row r="275" spans="1:63">
      <c r="A275" s="7" t="s">
        <v>105</v>
      </c>
      <c r="B275" s="7" t="s">
        <v>6</v>
      </c>
      <c r="C275" s="7" t="s">
        <v>4</v>
      </c>
      <c r="D275" s="7" t="s">
        <v>4</v>
      </c>
      <c r="E275" s="7" t="s">
        <v>4</v>
      </c>
      <c r="F275" s="7" t="s">
        <v>4</v>
      </c>
      <c r="G275" s="7" t="s">
        <v>4</v>
      </c>
      <c r="H275" s="7" t="s">
        <v>4</v>
      </c>
      <c r="I275" s="7" t="s">
        <v>4</v>
      </c>
      <c r="J275" s="7" t="s">
        <v>4</v>
      </c>
      <c r="K275" s="7" t="s">
        <v>4</v>
      </c>
      <c r="L275" s="7" t="s">
        <v>4</v>
      </c>
      <c r="M275" s="7" t="s">
        <v>4</v>
      </c>
      <c r="N275" s="7" t="s">
        <v>4</v>
      </c>
      <c r="O275" s="7" t="s">
        <v>4</v>
      </c>
      <c r="P275" s="7" t="s">
        <v>4</v>
      </c>
      <c r="Q275" s="7" t="s">
        <v>4</v>
      </c>
      <c r="R275" s="7" t="s">
        <v>4</v>
      </c>
      <c r="S275" s="7" t="s">
        <v>4</v>
      </c>
      <c r="T275" s="7" t="s">
        <v>4</v>
      </c>
      <c r="U275" s="7" t="s">
        <v>4</v>
      </c>
      <c r="V275" s="7" t="s">
        <v>4</v>
      </c>
      <c r="W275" s="7" t="s">
        <v>4</v>
      </c>
      <c r="X275" s="7" t="s">
        <v>4</v>
      </c>
      <c r="Y275" s="7" t="s">
        <v>4</v>
      </c>
      <c r="Z275" s="7" t="s">
        <v>4</v>
      </c>
      <c r="AA275" s="7" t="s">
        <v>4</v>
      </c>
      <c r="AB275" s="7" t="s">
        <v>4</v>
      </c>
      <c r="AC275" s="7" t="s">
        <v>4</v>
      </c>
      <c r="AD275" s="7" t="s">
        <v>4</v>
      </c>
      <c r="AE275" s="7" t="s">
        <v>4</v>
      </c>
      <c r="AF275" s="7" t="s">
        <v>4</v>
      </c>
      <c r="AG275" s="7" t="s">
        <v>4</v>
      </c>
      <c r="AH275" s="7" t="s">
        <v>4</v>
      </c>
      <c r="AI275" s="7" t="s">
        <v>4</v>
      </c>
      <c r="AJ275" s="7" t="s">
        <v>4</v>
      </c>
      <c r="AK275" s="7" t="s">
        <v>4</v>
      </c>
      <c r="AL275" s="7" t="s">
        <v>4</v>
      </c>
      <c r="AM275" s="7" t="s">
        <v>4</v>
      </c>
      <c r="AN275" s="7" t="s">
        <v>4</v>
      </c>
      <c r="AO275" s="7" t="s">
        <v>4</v>
      </c>
      <c r="AP275" s="7" t="s">
        <v>5</v>
      </c>
      <c r="AQ275" s="7" t="s">
        <v>5</v>
      </c>
      <c r="AR275" s="7" t="s">
        <v>5</v>
      </c>
      <c r="AS275" s="7" t="s">
        <v>5</v>
      </c>
      <c r="AT275" s="7" t="s">
        <v>11</v>
      </c>
      <c r="AU275" s="7" t="s">
        <v>11</v>
      </c>
      <c r="AV275" s="7" t="s">
        <v>11</v>
      </c>
      <c r="AW275" s="7" t="s">
        <v>11</v>
      </c>
      <c r="AX275" s="7" t="s">
        <v>11</v>
      </c>
      <c r="AY275" s="7" t="s">
        <v>11</v>
      </c>
      <c r="AZ275" s="7" t="s">
        <v>11</v>
      </c>
      <c r="BA275" s="7">
        <v>1</v>
      </c>
      <c r="BB275" s="7" t="s">
        <v>5</v>
      </c>
      <c r="BC275" s="7">
        <v>1</v>
      </c>
      <c r="BD275" s="7" t="s">
        <v>5</v>
      </c>
      <c r="BE275" s="7" t="s">
        <v>5</v>
      </c>
      <c r="BF275" s="7" t="s">
        <v>5</v>
      </c>
      <c r="BG275" s="7" t="s">
        <v>11</v>
      </c>
      <c r="BH275" s="7" t="s">
        <v>11</v>
      </c>
      <c r="BI275" s="7" t="s">
        <v>11</v>
      </c>
      <c r="BJ275" s="7" t="s">
        <v>11</v>
      </c>
      <c r="BK275" s="7" t="s">
        <v>5</v>
      </c>
    </row>
    <row r="276" spans="1:63">
      <c r="A276" s="7" t="s">
        <v>105</v>
      </c>
      <c r="B276" s="7" t="s">
        <v>7</v>
      </c>
      <c r="C276" s="7" t="s">
        <v>4</v>
      </c>
      <c r="D276" s="7" t="s">
        <v>4</v>
      </c>
      <c r="E276" s="7" t="s">
        <v>4</v>
      </c>
      <c r="F276" s="7" t="s">
        <v>4</v>
      </c>
      <c r="G276" s="7" t="s">
        <v>4</v>
      </c>
      <c r="H276" s="7" t="s">
        <v>4</v>
      </c>
      <c r="I276" s="7" t="s">
        <v>4</v>
      </c>
      <c r="J276" s="7" t="s">
        <v>4</v>
      </c>
      <c r="K276" s="7" t="s">
        <v>4</v>
      </c>
      <c r="L276" s="7" t="s">
        <v>4</v>
      </c>
      <c r="M276" s="7" t="s">
        <v>4</v>
      </c>
      <c r="N276" s="7" t="s">
        <v>4</v>
      </c>
      <c r="O276" s="7" t="s">
        <v>4</v>
      </c>
      <c r="P276" s="7" t="s">
        <v>4</v>
      </c>
      <c r="Q276" s="7" t="s">
        <v>4</v>
      </c>
      <c r="R276" s="7" t="s">
        <v>4</v>
      </c>
      <c r="S276" s="7" t="s">
        <v>4</v>
      </c>
      <c r="T276" s="7" t="s">
        <v>4</v>
      </c>
      <c r="U276" s="7" t="s">
        <v>4</v>
      </c>
      <c r="V276" s="7" t="s">
        <v>4</v>
      </c>
      <c r="W276" s="7" t="s">
        <v>4</v>
      </c>
      <c r="X276" s="7" t="s">
        <v>4</v>
      </c>
      <c r="Y276" s="7" t="s">
        <v>4</v>
      </c>
      <c r="Z276" s="7" t="s">
        <v>4</v>
      </c>
      <c r="AA276" s="7" t="s">
        <v>4</v>
      </c>
      <c r="AB276" s="7" t="s">
        <v>4</v>
      </c>
      <c r="AC276" s="7" t="s">
        <v>4</v>
      </c>
      <c r="AD276" s="7" t="s">
        <v>4</v>
      </c>
      <c r="AE276" s="7" t="s">
        <v>4</v>
      </c>
      <c r="AF276" s="7" t="s">
        <v>4</v>
      </c>
      <c r="AG276" s="7" t="s">
        <v>4</v>
      </c>
      <c r="AH276" s="7" t="s">
        <v>4</v>
      </c>
      <c r="AI276" s="7" t="s">
        <v>4</v>
      </c>
      <c r="AJ276" s="7" t="s">
        <v>4</v>
      </c>
      <c r="AK276" s="7" t="s">
        <v>4</v>
      </c>
      <c r="AL276" s="7" t="s">
        <v>4</v>
      </c>
      <c r="AM276" s="7" t="s">
        <v>4</v>
      </c>
      <c r="AN276" s="7" t="s">
        <v>4</v>
      </c>
      <c r="AO276" s="7" t="s">
        <v>4</v>
      </c>
      <c r="AP276" s="7" t="s">
        <v>11</v>
      </c>
      <c r="AQ276" s="7" t="s">
        <v>5</v>
      </c>
      <c r="AR276" s="7" t="s">
        <v>5</v>
      </c>
      <c r="AS276" s="7" t="s">
        <v>11</v>
      </c>
      <c r="AT276" s="7" t="s">
        <v>11</v>
      </c>
      <c r="AU276" s="7" t="s">
        <v>11</v>
      </c>
      <c r="AV276" s="7" t="s">
        <v>11</v>
      </c>
      <c r="AW276" s="7" t="s">
        <v>11</v>
      </c>
      <c r="AX276" s="7" t="s">
        <v>11</v>
      </c>
      <c r="AY276" s="7" t="s">
        <v>11</v>
      </c>
      <c r="AZ276" s="7" t="s">
        <v>11</v>
      </c>
      <c r="BA276" s="7" t="s">
        <v>11</v>
      </c>
      <c r="BB276" s="7" t="s">
        <v>5</v>
      </c>
      <c r="BC276" s="7" t="s">
        <v>5</v>
      </c>
      <c r="BD276" s="7" t="s">
        <v>11</v>
      </c>
      <c r="BE276" s="7" t="s">
        <v>11</v>
      </c>
      <c r="BF276" s="7" t="s">
        <v>5</v>
      </c>
      <c r="BG276" s="7" t="s">
        <v>11</v>
      </c>
      <c r="BH276" s="7" t="s">
        <v>11</v>
      </c>
      <c r="BI276" s="7" t="s">
        <v>11</v>
      </c>
      <c r="BJ276" s="7" t="s">
        <v>11</v>
      </c>
      <c r="BK276" s="7" t="s">
        <v>4</v>
      </c>
    </row>
    <row r="277" spans="1:63">
      <c r="A277" s="7" t="s">
        <v>105</v>
      </c>
      <c r="B277" s="7" t="s">
        <v>6</v>
      </c>
      <c r="C277" s="7" t="s">
        <v>5</v>
      </c>
      <c r="D277" s="7" t="s">
        <v>5</v>
      </c>
      <c r="E277" s="7" t="s">
        <v>5</v>
      </c>
      <c r="F277" s="7" t="s">
        <v>5</v>
      </c>
      <c r="G277" s="7" t="s">
        <v>5</v>
      </c>
      <c r="H277" s="7" t="s">
        <v>5</v>
      </c>
      <c r="I277" s="7" t="s">
        <v>5</v>
      </c>
      <c r="J277" s="7" t="s">
        <v>5</v>
      </c>
      <c r="K277" s="7" t="s">
        <v>5</v>
      </c>
      <c r="L277" s="7" t="s">
        <v>5</v>
      </c>
      <c r="M277" s="7" t="s">
        <v>5</v>
      </c>
      <c r="N277" s="7" t="s">
        <v>5</v>
      </c>
      <c r="O277" s="7" t="s">
        <v>5</v>
      </c>
      <c r="P277" s="7" t="s">
        <v>5</v>
      </c>
      <c r="Q277" s="7" t="s">
        <v>5</v>
      </c>
      <c r="R277" s="7" t="s">
        <v>5</v>
      </c>
      <c r="S277" s="7" t="s">
        <v>5</v>
      </c>
      <c r="T277" s="7" t="s">
        <v>5</v>
      </c>
      <c r="U277" s="7" t="s">
        <v>5</v>
      </c>
      <c r="V277" s="7" t="s">
        <v>5</v>
      </c>
      <c r="W277" s="7" t="s">
        <v>5</v>
      </c>
      <c r="X277" s="7" t="s">
        <v>5</v>
      </c>
      <c r="Y277" s="7" t="s">
        <v>5</v>
      </c>
      <c r="Z277" s="7" t="s">
        <v>5</v>
      </c>
      <c r="AA277" s="7" t="s">
        <v>5</v>
      </c>
      <c r="AB277" s="7" t="s">
        <v>5</v>
      </c>
      <c r="AC277" s="7" t="s">
        <v>5</v>
      </c>
      <c r="AD277" s="7" t="s">
        <v>5</v>
      </c>
      <c r="AE277" s="7" t="s">
        <v>5</v>
      </c>
      <c r="AF277" s="7" t="s">
        <v>5</v>
      </c>
      <c r="AG277" s="7" t="s">
        <v>5</v>
      </c>
      <c r="AH277" s="7" t="s">
        <v>5</v>
      </c>
      <c r="AI277" s="7" t="s">
        <v>5</v>
      </c>
      <c r="AJ277" s="7" t="s">
        <v>5</v>
      </c>
      <c r="AK277" s="7" t="s">
        <v>5</v>
      </c>
      <c r="AL277" s="7" t="s">
        <v>5</v>
      </c>
      <c r="AM277" s="7" t="s">
        <v>11</v>
      </c>
      <c r="AN277" s="7" t="s">
        <v>5</v>
      </c>
      <c r="AO277" s="7" t="s">
        <v>5</v>
      </c>
      <c r="AP277" s="7" t="s">
        <v>4</v>
      </c>
      <c r="AQ277" s="7" t="s">
        <v>4</v>
      </c>
      <c r="AR277" s="7" t="s">
        <v>4</v>
      </c>
      <c r="AS277" s="7" t="s">
        <v>4</v>
      </c>
      <c r="AT277" s="7" t="s">
        <v>4</v>
      </c>
      <c r="AU277" s="7" t="s">
        <v>4</v>
      </c>
      <c r="AV277" s="7" t="s">
        <v>4</v>
      </c>
      <c r="AW277" s="7" t="s">
        <v>4</v>
      </c>
      <c r="AX277" s="7" t="s">
        <v>4</v>
      </c>
      <c r="AY277" s="7" t="s">
        <v>4</v>
      </c>
      <c r="AZ277" s="7" t="s">
        <v>4</v>
      </c>
      <c r="BA277" s="7" t="s">
        <v>4</v>
      </c>
      <c r="BB277" s="7" t="s">
        <v>4</v>
      </c>
      <c r="BC277" s="7" t="s">
        <v>4</v>
      </c>
      <c r="BD277" s="7" t="s">
        <v>4</v>
      </c>
      <c r="BE277" s="7" t="s">
        <v>4</v>
      </c>
      <c r="BF277" s="7" t="s">
        <v>4</v>
      </c>
      <c r="BG277" s="7" t="s">
        <v>4</v>
      </c>
      <c r="BH277" s="7" t="s">
        <v>4</v>
      </c>
      <c r="BI277" s="7" t="s">
        <v>4</v>
      </c>
      <c r="BJ277" s="7" t="s">
        <v>4</v>
      </c>
      <c r="BK277" s="7" t="s">
        <v>4</v>
      </c>
    </row>
    <row r="278" spans="1:63">
      <c r="A278" s="7" t="s">
        <v>105</v>
      </c>
      <c r="B278" s="7" t="s">
        <v>7</v>
      </c>
      <c r="C278" s="7" t="s">
        <v>5</v>
      </c>
      <c r="D278" s="7" t="s">
        <v>5</v>
      </c>
      <c r="E278" s="7" t="s">
        <v>5</v>
      </c>
      <c r="F278" s="7" t="s">
        <v>5</v>
      </c>
      <c r="G278" s="7" t="s">
        <v>5</v>
      </c>
      <c r="H278" s="7" t="s">
        <v>5</v>
      </c>
      <c r="I278" s="7" t="s">
        <v>5</v>
      </c>
      <c r="J278" s="7" t="s">
        <v>5</v>
      </c>
      <c r="K278" s="7" t="s">
        <v>5</v>
      </c>
      <c r="L278" s="7" t="s">
        <v>5</v>
      </c>
      <c r="M278" s="7" t="s">
        <v>5</v>
      </c>
      <c r="N278" s="7" t="s">
        <v>5</v>
      </c>
      <c r="O278" s="7" t="s">
        <v>5</v>
      </c>
      <c r="P278" s="7" t="s">
        <v>5</v>
      </c>
      <c r="Q278" s="7" t="s">
        <v>5</v>
      </c>
      <c r="R278" s="7" t="s">
        <v>5</v>
      </c>
      <c r="S278" s="7" t="s">
        <v>5</v>
      </c>
      <c r="T278" s="7" t="s">
        <v>5</v>
      </c>
      <c r="U278" s="7" t="s">
        <v>5</v>
      </c>
      <c r="V278" s="7" t="s">
        <v>5</v>
      </c>
      <c r="W278" s="7" t="s">
        <v>5</v>
      </c>
      <c r="X278" s="7" t="s">
        <v>5</v>
      </c>
      <c r="Y278" s="7" t="s">
        <v>5</v>
      </c>
      <c r="Z278" s="7" t="s">
        <v>5</v>
      </c>
      <c r="AA278" s="7" t="s">
        <v>5</v>
      </c>
      <c r="AB278" s="7" t="s">
        <v>5</v>
      </c>
      <c r="AC278" s="7" t="s">
        <v>11</v>
      </c>
      <c r="AD278" s="7" t="s">
        <v>5</v>
      </c>
      <c r="AE278" s="7" t="s">
        <v>5</v>
      </c>
      <c r="AF278" s="7" t="s">
        <v>5</v>
      </c>
      <c r="AG278" s="7" t="s">
        <v>5</v>
      </c>
      <c r="AH278" s="7" t="s">
        <v>5</v>
      </c>
      <c r="AI278" s="7" t="s">
        <v>5</v>
      </c>
      <c r="AJ278" s="7" t="s">
        <v>11</v>
      </c>
      <c r="AK278" s="7" t="s">
        <v>5</v>
      </c>
      <c r="AL278" s="7" t="s">
        <v>5</v>
      </c>
      <c r="AM278" s="7" t="s">
        <v>5</v>
      </c>
      <c r="AN278" s="7" t="s">
        <v>5</v>
      </c>
      <c r="AO278" s="7" t="s">
        <v>5</v>
      </c>
      <c r="AP278" s="7" t="s">
        <v>4</v>
      </c>
      <c r="AQ278" s="7" t="s">
        <v>4</v>
      </c>
      <c r="AR278" s="7" t="s">
        <v>4</v>
      </c>
      <c r="AS278" s="7" t="s">
        <v>4</v>
      </c>
      <c r="AT278" s="7" t="s">
        <v>4</v>
      </c>
      <c r="AU278" s="7" t="s">
        <v>4</v>
      </c>
      <c r="AV278" s="7" t="s">
        <v>4</v>
      </c>
      <c r="AW278" s="7" t="s">
        <v>4</v>
      </c>
      <c r="AX278" s="7" t="s">
        <v>4</v>
      </c>
      <c r="AY278" s="7" t="s">
        <v>4</v>
      </c>
      <c r="AZ278" s="7" t="s">
        <v>4</v>
      </c>
      <c r="BA278" s="7" t="s">
        <v>4</v>
      </c>
      <c r="BB278" s="7" t="s">
        <v>4</v>
      </c>
      <c r="BC278" s="7" t="s">
        <v>4</v>
      </c>
      <c r="BD278" s="7" t="s">
        <v>4</v>
      </c>
      <c r="BE278" s="7" t="s">
        <v>4</v>
      </c>
      <c r="BF278" s="7" t="s">
        <v>4</v>
      </c>
      <c r="BG278" s="7" t="s">
        <v>4</v>
      </c>
      <c r="BH278" s="7" t="s">
        <v>4</v>
      </c>
      <c r="BI278" s="7" t="s">
        <v>4</v>
      </c>
      <c r="BJ278" s="7" t="s">
        <v>4</v>
      </c>
      <c r="BK278" s="7" t="s">
        <v>4</v>
      </c>
    </row>
    <row r="279" spans="1:63">
      <c r="A279" s="7" t="s">
        <v>168</v>
      </c>
      <c r="B279" s="7" t="s">
        <v>6</v>
      </c>
      <c r="C279" s="7" t="s">
        <v>4</v>
      </c>
      <c r="D279" s="7" t="s">
        <v>4</v>
      </c>
      <c r="E279" s="7" t="s">
        <v>4</v>
      </c>
      <c r="F279" s="7" t="s">
        <v>4</v>
      </c>
      <c r="G279" s="7" t="s">
        <v>4</v>
      </c>
      <c r="H279" s="7" t="s">
        <v>4</v>
      </c>
      <c r="I279" s="7" t="s">
        <v>4</v>
      </c>
      <c r="J279" s="7" t="s">
        <v>4</v>
      </c>
      <c r="K279" s="7" t="s">
        <v>4</v>
      </c>
      <c r="L279" s="7" t="s">
        <v>4</v>
      </c>
      <c r="M279" s="7" t="s">
        <v>4</v>
      </c>
      <c r="N279" s="7" t="s">
        <v>4</v>
      </c>
      <c r="O279" s="7" t="s">
        <v>4</v>
      </c>
      <c r="P279" s="7" t="s">
        <v>4</v>
      </c>
      <c r="Q279" s="7" t="s">
        <v>4</v>
      </c>
      <c r="R279" s="7" t="s">
        <v>4</v>
      </c>
      <c r="S279" s="7" t="s">
        <v>4</v>
      </c>
      <c r="T279" s="7" t="s">
        <v>4</v>
      </c>
      <c r="U279" s="7" t="s">
        <v>4</v>
      </c>
      <c r="V279" s="7" t="s">
        <v>4</v>
      </c>
      <c r="W279" s="7" t="s">
        <v>4</v>
      </c>
      <c r="X279" s="7" t="s">
        <v>4</v>
      </c>
      <c r="Y279" s="7" t="s">
        <v>4</v>
      </c>
      <c r="Z279" s="7" t="s">
        <v>4</v>
      </c>
      <c r="AA279" s="7" t="s">
        <v>4</v>
      </c>
      <c r="AB279" s="7" t="s">
        <v>4</v>
      </c>
      <c r="AC279" s="7" t="s">
        <v>4</v>
      </c>
      <c r="AD279" s="7" t="s">
        <v>4</v>
      </c>
      <c r="AE279" s="7" t="s">
        <v>4</v>
      </c>
      <c r="AF279" s="7" t="s">
        <v>4</v>
      </c>
      <c r="AG279" s="7" t="s">
        <v>4</v>
      </c>
      <c r="AH279" s="7" t="s">
        <v>4</v>
      </c>
      <c r="AI279" s="7" t="s">
        <v>4</v>
      </c>
      <c r="AJ279" s="7" t="s">
        <v>4</v>
      </c>
      <c r="AK279" s="7" t="s">
        <v>4</v>
      </c>
      <c r="AL279" s="7" t="s">
        <v>4</v>
      </c>
      <c r="AM279" s="7" t="s">
        <v>4</v>
      </c>
      <c r="AN279" s="7" t="s">
        <v>4</v>
      </c>
      <c r="AO279" s="7" t="s">
        <v>4</v>
      </c>
      <c r="AP279" s="7" t="s">
        <v>5</v>
      </c>
      <c r="AQ279" s="7" t="s">
        <v>5</v>
      </c>
      <c r="AR279" s="7" t="s">
        <v>5</v>
      </c>
      <c r="AS279" s="7" t="s">
        <v>5</v>
      </c>
      <c r="AT279" s="7" t="s">
        <v>5</v>
      </c>
      <c r="AU279" s="7">
        <v>30</v>
      </c>
      <c r="AV279" s="7">
        <v>8</v>
      </c>
      <c r="AW279" s="7">
        <v>12</v>
      </c>
      <c r="AX279" s="7">
        <v>75</v>
      </c>
      <c r="AY279" s="7">
        <v>1</v>
      </c>
      <c r="AZ279" s="7">
        <v>13</v>
      </c>
      <c r="BA279" s="7" t="s">
        <v>11</v>
      </c>
      <c r="BB279" s="7">
        <v>11</v>
      </c>
      <c r="BC279" s="7">
        <v>4</v>
      </c>
      <c r="BD279" s="7">
        <v>625</v>
      </c>
      <c r="BE279" s="7" t="s">
        <v>5</v>
      </c>
      <c r="BF279" s="7">
        <v>13</v>
      </c>
      <c r="BG279" s="7">
        <v>41</v>
      </c>
      <c r="BH279" s="7" t="s">
        <v>4</v>
      </c>
      <c r="BI279" s="7">
        <v>331</v>
      </c>
      <c r="BJ279" s="7">
        <v>314</v>
      </c>
      <c r="BK279" s="7">
        <v>521</v>
      </c>
    </row>
    <row r="280" spans="1:63">
      <c r="A280" s="7" t="s">
        <v>168</v>
      </c>
      <c r="B280" s="7" t="s">
        <v>7</v>
      </c>
      <c r="C280" s="7" t="s">
        <v>4</v>
      </c>
      <c r="D280" s="7" t="s">
        <v>4</v>
      </c>
      <c r="E280" s="7" t="s">
        <v>4</v>
      </c>
      <c r="F280" s="7" t="s">
        <v>4</v>
      </c>
      <c r="G280" s="7" t="s">
        <v>4</v>
      </c>
      <c r="H280" s="7" t="s">
        <v>4</v>
      </c>
      <c r="I280" s="7" t="s">
        <v>4</v>
      </c>
      <c r="J280" s="7" t="s">
        <v>4</v>
      </c>
      <c r="K280" s="7" t="s">
        <v>4</v>
      </c>
      <c r="L280" s="7" t="s">
        <v>4</v>
      </c>
      <c r="M280" s="7" t="s">
        <v>4</v>
      </c>
      <c r="N280" s="7" t="s">
        <v>4</v>
      </c>
      <c r="O280" s="7" t="s">
        <v>4</v>
      </c>
      <c r="P280" s="7" t="s">
        <v>4</v>
      </c>
      <c r="Q280" s="7" t="s">
        <v>4</v>
      </c>
      <c r="R280" s="7" t="s">
        <v>4</v>
      </c>
      <c r="S280" s="7" t="s">
        <v>4</v>
      </c>
      <c r="T280" s="7" t="s">
        <v>4</v>
      </c>
      <c r="U280" s="7" t="s">
        <v>4</v>
      </c>
      <c r="V280" s="7" t="s">
        <v>4</v>
      </c>
      <c r="W280" s="7" t="s">
        <v>4</v>
      </c>
      <c r="X280" s="7" t="s">
        <v>4</v>
      </c>
      <c r="Y280" s="7" t="s">
        <v>4</v>
      </c>
      <c r="Z280" s="7" t="s">
        <v>4</v>
      </c>
      <c r="AA280" s="7" t="s">
        <v>4</v>
      </c>
      <c r="AB280" s="7" t="s">
        <v>4</v>
      </c>
      <c r="AC280" s="7" t="s">
        <v>4</v>
      </c>
      <c r="AD280" s="7" t="s">
        <v>4</v>
      </c>
      <c r="AE280" s="7" t="s">
        <v>4</v>
      </c>
      <c r="AF280" s="7" t="s">
        <v>4</v>
      </c>
      <c r="AG280" s="7" t="s">
        <v>4</v>
      </c>
      <c r="AH280" s="7" t="s">
        <v>4</v>
      </c>
      <c r="AI280" s="7" t="s">
        <v>4</v>
      </c>
      <c r="AJ280" s="7" t="s">
        <v>4</v>
      </c>
      <c r="AK280" s="7" t="s">
        <v>4</v>
      </c>
      <c r="AL280" s="7" t="s">
        <v>4</v>
      </c>
      <c r="AM280" s="7" t="s">
        <v>4</v>
      </c>
      <c r="AN280" s="7" t="s">
        <v>4</v>
      </c>
      <c r="AO280" s="7" t="s">
        <v>4</v>
      </c>
      <c r="AP280" s="7" t="s">
        <v>5</v>
      </c>
      <c r="AQ280" s="7" t="s">
        <v>5</v>
      </c>
      <c r="AR280" s="7" t="s">
        <v>5</v>
      </c>
      <c r="AS280" s="7" t="s">
        <v>5</v>
      </c>
      <c r="AT280" s="7" t="s">
        <v>5</v>
      </c>
      <c r="AU280" s="7" t="s">
        <v>5</v>
      </c>
      <c r="AV280" s="7" t="s">
        <v>5</v>
      </c>
      <c r="AW280" s="7" t="s">
        <v>5</v>
      </c>
      <c r="AX280" s="7">
        <v>25</v>
      </c>
      <c r="AY280" s="7" t="s">
        <v>5</v>
      </c>
      <c r="AZ280" s="7" t="s">
        <v>5</v>
      </c>
      <c r="BA280" s="7" t="s">
        <v>5</v>
      </c>
      <c r="BB280" s="7" t="s">
        <v>5</v>
      </c>
      <c r="BC280" s="7" t="s">
        <v>5</v>
      </c>
      <c r="BD280" s="7" t="s">
        <v>5</v>
      </c>
      <c r="BE280" s="7" t="s">
        <v>5</v>
      </c>
      <c r="BF280" s="7" t="s">
        <v>5</v>
      </c>
      <c r="BG280" s="7">
        <v>1</v>
      </c>
      <c r="BH280" s="7" t="s">
        <v>4</v>
      </c>
      <c r="BI280" s="7">
        <v>3</v>
      </c>
      <c r="BJ280" s="7" t="s">
        <v>11</v>
      </c>
      <c r="BK280" s="7">
        <v>1</v>
      </c>
    </row>
    <row r="281" spans="1:63">
      <c r="A281" s="7" t="s">
        <v>144</v>
      </c>
      <c r="B281" s="7" t="s">
        <v>7</v>
      </c>
      <c r="C281" s="7" t="s">
        <v>4</v>
      </c>
      <c r="D281" s="7" t="s">
        <v>4</v>
      </c>
      <c r="E281" s="7" t="s">
        <v>4</v>
      </c>
      <c r="F281" s="7" t="s">
        <v>4</v>
      </c>
      <c r="G281" s="7" t="s">
        <v>4</v>
      </c>
      <c r="H281" s="7" t="s">
        <v>4</v>
      </c>
      <c r="I281" s="7" t="s">
        <v>4</v>
      </c>
      <c r="J281" s="7" t="s">
        <v>4</v>
      </c>
      <c r="K281" s="7" t="s">
        <v>4</v>
      </c>
      <c r="L281" s="7" t="s">
        <v>4</v>
      </c>
      <c r="M281" s="7" t="s">
        <v>4</v>
      </c>
      <c r="N281" s="7" t="s">
        <v>4</v>
      </c>
      <c r="O281" s="7" t="s">
        <v>4</v>
      </c>
      <c r="P281" s="7" t="s">
        <v>4</v>
      </c>
      <c r="Q281" s="7" t="s">
        <v>4</v>
      </c>
      <c r="R281" s="7" t="s">
        <v>4</v>
      </c>
      <c r="S281" s="7" t="s">
        <v>4</v>
      </c>
      <c r="T281" s="7" t="s">
        <v>4</v>
      </c>
      <c r="U281" s="7" t="s">
        <v>4</v>
      </c>
      <c r="V281" s="7" t="s">
        <v>4</v>
      </c>
      <c r="W281" s="7" t="s">
        <v>4</v>
      </c>
      <c r="X281" s="7" t="s">
        <v>4</v>
      </c>
      <c r="Y281" s="7" t="s">
        <v>4</v>
      </c>
      <c r="Z281" s="7" t="s">
        <v>4</v>
      </c>
      <c r="AA281" s="7" t="s">
        <v>4</v>
      </c>
      <c r="AB281" s="7" t="s">
        <v>4</v>
      </c>
      <c r="AC281" s="7" t="s">
        <v>4</v>
      </c>
      <c r="AD281" s="7" t="s">
        <v>4</v>
      </c>
      <c r="AE281" s="7" t="s">
        <v>4</v>
      </c>
      <c r="AF281" s="7" t="s">
        <v>4</v>
      </c>
      <c r="AG281" s="7" t="s">
        <v>4</v>
      </c>
      <c r="AH281" s="7" t="s">
        <v>4</v>
      </c>
      <c r="AI281" s="7" t="s">
        <v>4</v>
      </c>
      <c r="AJ281" s="7" t="s">
        <v>4</v>
      </c>
      <c r="AK281" s="7" t="s">
        <v>4</v>
      </c>
      <c r="AL281" s="7" t="s">
        <v>4</v>
      </c>
      <c r="AM281" s="7" t="s">
        <v>4</v>
      </c>
      <c r="AN281" s="7" t="s">
        <v>4</v>
      </c>
      <c r="AO281" s="7" t="s">
        <v>4</v>
      </c>
      <c r="AP281" s="7" t="s">
        <v>4</v>
      </c>
      <c r="AQ281" s="7" t="s">
        <v>4</v>
      </c>
      <c r="AR281" s="7" t="s">
        <v>4</v>
      </c>
      <c r="AS281" s="7" t="s">
        <v>4</v>
      </c>
      <c r="AT281" s="7" t="s">
        <v>4</v>
      </c>
      <c r="AU281" s="7" t="s">
        <v>4</v>
      </c>
      <c r="AV281" s="7" t="s">
        <v>4</v>
      </c>
      <c r="AW281" s="7" t="s">
        <v>4</v>
      </c>
      <c r="AX281" s="7" t="s">
        <v>4</v>
      </c>
      <c r="AY281" s="7" t="s">
        <v>4</v>
      </c>
      <c r="AZ281" s="7" t="s">
        <v>4</v>
      </c>
      <c r="BA281" s="7" t="s">
        <v>4</v>
      </c>
      <c r="BB281" s="7" t="s">
        <v>4</v>
      </c>
      <c r="BC281" s="7" t="s">
        <v>4</v>
      </c>
      <c r="BD281" s="7" t="s">
        <v>4</v>
      </c>
      <c r="BE281" s="7" t="s">
        <v>4</v>
      </c>
      <c r="BF281" s="7" t="s">
        <v>4</v>
      </c>
      <c r="BG281" s="7" t="s">
        <v>4</v>
      </c>
      <c r="BH281" s="7" t="s">
        <v>4</v>
      </c>
      <c r="BI281" s="7" t="s">
        <v>11</v>
      </c>
      <c r="BJ281" s="7" t="s">
        <v>11</v>
      </c>
      <c r="BK281" s="7" t="s">
        <v>4</v>
      </c>
    </row>
    <row r="282" spans="1:63">
      <c r="A282" s="7" t="s">
        <v>106</v>
      </c>
      <c r="B282" s="7" t="s">
        <v>6</v>
      </c>
      <c r="C282" s="7" t="s">
        <v>4</v>
      </c>
      <c r="D282" s="7" t="s">
        <v>4</v>
      </c>
      <c r="E282" s="7" t="s">
        <v>4</v>
      </c>
      <c r="F282" s="7" t="s">
        <v>4</v>
      </c>
      <c r="G282" s="7" t="s">
        <v>4</v>
      </c>
      <c r="H282" s="7" t="s">
        <v>4</v>
      </c>
      <c r="I282" s="7" t="s">
        <v>4</v>
      </c>
      <c r="J282" s="7" t="s">
        <v>4</v>
      </c>
      <c r="K282" s="7" t="s">
        <v>4</v>
      </c>
      <c r="L282" s="7" t="s">
        <v>4</v>
      </c>
      <c r="M282" s="7" t="s">
        <v>4</v>
      </c>
      <c r="N282" s="7" t="s">
        <v>4</v>
      </c>
      <c r="O282" s="7" t="s">
        <v>4</v>
      </c>
      <c r="P282" s="7" t="s">
        <v>4</v>
      </c>
      <c r="Q282" s="7" t="s">
        <v>4</v>
      </c>
      <c r="R282" s="7" t="s">
        <v>4</v>
      </c>
      <c r="S282" s="7" t="s">
        <v>4</v>
      </c>
      <c r="T282" s="7" t="s">
        <v>4</v>
      </c>
      <c r="U282" s="7" t="s">
        <v>4</v>
      </c>
      <c r="V282" s="7" t="s">
        <v>4</v>
      </c>
      <c r="W282" s="7" t="s">
        <v>4</v>
      </c>
      <c r="X282" s="7" t="s">
        <v>4</v>
      </c>
      <c r="Y282" s="7" t="s">
        <v>4</v>
      </c>
      <c r="Z282" s="7" t="s">
        <v>4</v>
      </c>
      <c r="AA282" s="7" t="s">
        <v>4</v>
      </c>
      <c r="AB282" s="7" t="s">
        <v>4</v>
      </c>
      <c r="AC282" s="7" t="s">
        <v>4</v>
      </c>
      <c r="AD282" s="7" t="s">
        <v>4</v>
      </c>
      <c r="AE282" s="7" t="s">
        <v>4</v>
      </c>
      <c r="AF282" s="7" t="s">
        <v>4</v>
      </c>
      <c r="AG282" s="7" t="s">
        <v>4</v>
      </c>
      <c r="AH282" s="7" t="s">
        <v>4</v>
      </c>
      <c r="AI282" s="7" t="s">
        <v>4</v>
      </c>
      <c r="AJ282" s="7" t="s">
        <v>4</v>
      </c>
      <c r="AK282" s="7" t="s">
        <v>4</v>
      </c>
      <c r="AL282" s="7" t="s">
        <v>4</v>
      </c>
      <c r="AM282" s="7" t="s">
        <v>4</v>
      </c>
      <c r="AN282" s="7" t="s">
        <v>4</v>
      </c>
      <c r="AO282" s="7" t="s">
        <v>4</v>
      </c>
      <c r="AP282" s="7">
        <v>49</v>
      </c>
      <c r="AQ282" s="7">
        <v>164</v>
      </c>
      <c r="AR282" s="7">
        <v>401</v>
      </c>
      <c r="AS282" s="7">
        <v>97</v>
      </c>
      <c r="AT282" s="7">
        <v>80</v>
      </c>
      <c r="AU282" s="7">
        <v>66</v>
      </c>
      <c r="AV282" s="7">
        <v>25</v>
      </c>
      <c r="AW282" s="7">
        <v>35</v>
      </c>
      <c r="AX282" s="7">
        <v>14</v>
      </c>
      <c r="AY282" s="7">
        <v>2</v>
      </c>
      <c r="AZ282" s="7" t="s">
        <v>5</v>
      </c>
      <c r="BA282" s="7" t="s">
        <v>5</v>
      </c>
      <c r="BB282" s="7" t="s">
        <v>5</v>
      </c>
      <c r="BC282" s="7" t="s">
        <v>5</v>
      </c>
      <c r="BD282" s="7" t="s">
        <v>11</v>
      </c>
      <c r="BE282" s="7" t="s">
        <v>5</v>
      </c>
      <c r="BF282" s="7" t="s">
        <v>5</v>
      </c>
      <c r="BG282" s="7" t="s">
        <v>4</v>
      </c>
      <c r="BH282" s="7" t="s">
        <v>4</v>
      </c>
      <c r="BI282" s="7" t="s">
        <v>4</v>
      </c>
      <c r="BJ282" s="7" t="s">
        <v>4</v>
      </c>
      <c r="BK282" s="7" t="s">
        <v>4</v>
      </c>
    </row>
    <row r="283" spans="1:63">
      <c r="A283" s="7" t="s">
        <v>106</v>
      </c>
      <c r="B283" s="7" t="s">
        <v>7</v>
      </c>
      <c r="C283" s="7" t="s">
        <v>4</v>
      </c>
      <c r="D283" s="7" t="s">
        <v>4</v>
      </c>
      <c r="E283" s="7" t="s">
        <v>4</v>
      </c>
      <c r="F283" s="7" t="s">
        <v>4</v>
      </c>
      <c r="G283" s="7" t="s">
        <v>4</v>
      </c>
      <c r="H283" s="7" t="s">
        <v>4</v>
      </c>
      <c r="I283" s="7" t="s">
        <v>4</v>
      </c>
      <c r="J283" s="7" t="s">
        <v>4</v>
      </c>
      <c r="K283" s="7" t="s">
        <v>4</v>
      </c>
      <c r="L283" s="7" t="s">
        <v>4</v>
      </c>
      <c r="M283" s="7" t="s">
        <v>4</v>
      </c>
      <c r="N283" s="7" t="s">
        <v>4</v>
      </c>
      <c r="O283" s="7" t="s">
        <v>4</v>
      </c>
      <c r="P283" s="7" t="s">
        <v>4</v>
      </c>
      <c r="Q283" s="7" t="s">
        <v>4</v>
      </c>
      <c r="R283" s="7" t="s">
        <v>4</v>
      </c>
      <c r="S283" s="7" t="s">
        <v>4</v>
      </c>
      <c r="T283" s="7" t="s">
        <v>4</v>
      </c>
      <c r="U283" s="7" t="s">
        <v>4</v>
      </c>
      <c r="V283" s="7" t="s">
        <v>4</v>
      </c>
      <c r="W283" s="7" t="s">
        <v>4</v>
      </c>
      <c r="X283" s="7" t="s">
        <v>4</v>
      </c>
      <c r="Y283" s="7" t="s">
        <v>4</v>
      </c>
      <c r="Z283" s="7" t="s">
        <v>4</v>
      </c>
      <c r="AA283" s="7" t="s">
        <v>4</v>
      </c>
      <c r="AB283" s="7" t="s">
        <v>4</v>
      </c>
      <c r="AC283" s="7" t="s">
        <v>4</v>
      </c>
      <c r="AD283" s="7" t="s">
        <v>4</v>
      </c>
      <c r="AE283" s="7" t="s">
        <v>4</v>
      </c>
      <c r="AF283" s="7" t="s">
        <v>4</v>
      </c>
      <c r="AG283" s="7" t="s">
        <v>4</v>
      </c>
      <c r="AH283" s="7" t="s">
        <v>4</v>
      </c>
      <c r="AI283" s="7" t="s">
        <v>4</v>
      </c>
      <c r="AJ283" s="7" t="s">
        <v>4</v>
      </c>
      <c r="AK283" s="7" t="s">
        <v>4</v>
      </c>
      <c r="AL283" s="7" t="s">
        <v>4</v>
      </c>
      <c r="AM283" s="7" t="s">
        <v>4</v>
      </c>
      <c r="AN283" s="7" t="s">
        <v>4</v>
      </c>
      <c r="AO283" s="7" t="s">
        <v>4</v>
      </c>
      <c r="AP283" s="7">
        <v>50</v>
      </c>
      <c r="AQ283" s="7">
        <v>29</v>
      </c>
      <c r="AR283" s="7">
        <v>71</v>
      </c>
      <c r="AS283" s="7">
        <v>149</v>
      </c>
      <c r="AT283" s="7">
        <v>157</v>
      </c>
      <c r="AU283" s="7">
        <v>1030</v>
      </c>
      <c r="AV283" s="7">
        <v>203</v>
      </c>
      <c r="AW283" s="7">
        <v>369</v>
      </c>
      <c r="AX283" s="7">
        <v>169</v>
      </c>
      <c r="AY283" s="7">
        <v>38</v>
      </c>
      <c r="AZ283" s="7" t="s">
        <v>5</v>
      </c>
      <c r="BA283" s="7" t="s">
        <v>5</v>
      </c>
      <c r="BB283" s="7" t="s">
        <v>5</v>
      </c>
      <c r="BC283" s="7" t="s">
        <v>5</v>
      </c>
      <c r="BD283" s="7">
        <v>2</v>
      </c>
      <c r="BE283" s="7" t="s">
        <v>11</v>
      </c>
      <c r="BF283" s="7" t="s">
        <v>5</v>
      </c>
      <c r="BG283" s="7" t="s">
        <v>4</v>
      </c>
      <c r="BH283" s="7" t="s">
        <v>4</v>
      </c>
      <c r="BI283" s="7" t="s">
        <v>4</v>
      </c>
      <c r="BJ283" s="7" t="s">
        <v>5</v>
      </c>
      <c r="BK283" s="7" t="s">
        <v>5</v>
      </c>
    </row>
    <row r="284" spans="1:63">
      <c r="A284" s="7" t="s">
        <v>106</v>
      </c>
      <c r="B284" s="7" t="s">
        <v>6</v>
      </c>
      <c r="C284" s="7" t="s">
        <v>5</v>
      </c>
      <c r="D284" s="7" t="s">
        <v>5</v>
      </c>
      <c r="E284" s="7" t="s">
        <v>5</v>
      </c>
      <c r="F284" s="7" t="s">
        <v>5</v>
      </c>
      <c r="G284" s="7" t="s">
        <v>5</v>
      </c>
      <c r="H284" s="7" t="s">
        <v>5</v>
      </c>
      <c r="I284" s="7" t="s">
        <v>5</v>
      </c>
      <c r="J284" s="7" t="s">
        <v>5</v>
      </c>
      <c r="K284" s="7" t="s">
        <v>5</v>
      </c>
      <c r="L284" s="7" t="s">
        <v>5</v>
      </c>
      <c r="M284" s="7" t="s">
        <v>5</v>
      </c>
      <c r="N284" s="7" t="s">
        <v>5</v>
      </c>
      <c r="O284" s="7" t="s">
        <v>5</v>
      </c>
      <c r="P284" s="7" t="s">
        <v>5</v>
      </c>
      <c r="Q284" s="7" t="s">
        <v>5</v>
      </c>
      <c r="R284" s="7" t="s">
        <v>5</v>
      </c>
      <c r="S284" s="7" t="s">
        <v>5</v>
      </c>
      <c r="T284" s="7" t="s">
        <v>5</v>
      </c>
      <c r="U284" s="7" t="s">
        <v>5</v>
      </c>
      <c r="V284" s="7" t="s">
        <v>5</v>
      </c>
      <c r="W284" s="7" t="s">
        <v>5</v>
      </c>
      <c r="X284" s="7" t="s">
        <v>5</v>
      </c>
      <c r="Y284" s="7" t="s">
        <v>5</v>
      </c>
      <c r="Z284" s="7" t="s">
        <v>5</v>
      </c>
      <c r="AA284" s="7" t="s">
        <v>5</v>
      </c>
      <c r="AB284" s="7" t="s">
        <v>5</v>
      </c>
      <c r="AC284" s="7" t="s">
        <v>5</v>
      </c>
      <c r="AD284" s="7" t="s">
        <v>5</v>
      </c>
      <c r="AE284" s="7" t="s">
        <v>5</v>
      </c>
      <c r="AF284" s="7" t="s">
        <v>5</v>
      </c>
      <c r="AG284" s="7" t="s">
        <v>5</v>
      </c>
      <c r="AH284" s="7" t="s">
        <v>5</v>
      </c>
      <c r="AI284" s="7" t="s">
        <v>5</v>
      </c>
      <c r="AJ284" s="7">
        <v>76</v>
      </c>
      <c r="AK284" s="7">
        <v>62</v>
      </c>
      <c r="AL284" s="7">
        <v>40</v>
      </c>
      <c r="AM284" s="7">
        <v>33</v>
      </c>
      <c r="AN284" s="7">
        <v>112</v>
      </c>
      <c r="AO284" s="7">
        <v>21</v>
      </c>
      <c r="AP284" s="7" t="s">
        <v>4</v>
      </c>
      <c r="AQ284" s="7" t="s">
        <v>4</v>
      </c>
      <c r="AR284" s="7" t="s">
        <v>4</v>
      </c>
      <c r="AS284" s="7" t="s">
        <v>4</v>
      </c>
      <c r="AT284" s="7" t="s">
        <v>4</v>
      </c>
      <c r="AU284" s="7" t="s">
        <v>4</v>
      </c>
      <c r="AV284" s="7" t="s">
        <v>4</v>
      </c>
      <c r="AW284" s="7" t="s">
        <v>4</v>
      </c>
      <c r="AX284" s="7" t="s">
        <v>4</v>
      </c>
      <c r="AY284" s="7" t="s">
        <v>4</v>
      </c>
      <c r="AZ284" s="7" t="s">
        <v>4</v>
      </c>
      <c r="BA284" s="7" t="s">
        <v>4</v>
      </c>
      <c r="BB284" s="7" t="s">
        <v>4</v>
      </c>
      <c r="BC284" s="7" t="s">
        <v>4</v>
      </c>
      <c r="BD284" s="7" t="s">
        <v>4</v>
      </c>
      <c r="BE284" s="7" t="s">
        <v>4</v>
      </c>
      <c r="BF284" s="7" t="s">
        <v>4</v>
      </c>
      <c r="BG284" s="7" t="s">
        <v>4</v>
      </c>
      <c r="BH284" s="7" t="s">
        <v>4</v>
      </c>
      <c r="BI284" s="7" t="s">
        <v>4</v>
      </c>
      <c r="BJ284" s="7" t="s">
        <v>4</v>
      </c>
      <c r="BK284" s="7" t="s">
        <v>4</v>
      </c>
    </row>
    <row r="285" spans="1:63">
      <c r="A285" s="7" t="s">
        <v>106</v>
      </c>
      <c r="B285" s="7" t="s">
        <v>7</v>
      </c>
      <c r="C285" s="7" t="s">
        <v>5</v>
      </c>
      <c r="D285" s="7" t="s">
        <v>5</v>
      </c>
      <c r="E285" s="7" t="s">
        <v>5</v>
      </c>
      <c r="F285" s="7" t="s">
        <v>5</v>
      </c>
      <c r="G285" s="7" t="s">
        <v>5</v>
      </c>
      <c r="H285" s="7" t="s">
        <v>5</v>
      </c>
      <c r="I285" s="7" t="s">
        <v>5</v>
      </c>
      <c r="J285" s="7" t="s">
        <v>5</v>
      </c>
      <c r="K285" s="7" t="s">
        <v>5</v>
      </c>
      <c r="L285" s="7" t="s">
        <v>5</v>
      </c>
      <c r="M285" s="7" t="s">
        <v>5</v>
      </c>
      <c r="N285" s="7" t="s">
        <v>5</v>
      </c>
      <c r="O285" s="7" t="s">
        <v>5</v>
      </c>
      <c r="P285" s="7" t="s">
        <v>5</v>
      </c>
      <c r="Q285" s="7" t="s">
        <v>5</v>
      </c>
      <c r="R285" s="7" t="s">
        <v>5</v>
      </c>
      <c r="S285" s="7" t="s">
        <v>5</v>
      </c>
      <c r="T285" s="7" t="s">
        <v>5</v>
      </c>
      <c r="U285" s="7" t="s">
        <v>5</v>
      </c>
      <c r="V285" s="7" t="s">
        <v>5</v>
      </c>
      <c r="W285" s="7" t="s">
        <v>5</v>
      </c>
      <c r="X285" s="7" t="s">
        <v>5</v>
      </c>
      <c r="Y285" s="7" t="s">
        <v>5</v>
      </c>
      <c r="Z285" s="7" t="s">
        <v>5</v>
      </c>
      <c r="AA285" s="7" t="s">
        <v>5</v>
      </c>
      <c r="AB285" s="7" t="s">
        <v>5</v>
      </c>
      <c r="AC285" s="7" t="s">
        <v>5</v>
      </c>
      <c r="AD285" s="7" t="s">
        <v>5</v>
      </c>
      <c r="AE285" s="7" t="s">
        <v>5</v>
      </c>
      <c r="AF285" s="7" t="s">
        <v>5</v>
      </c>
      <c r="AG285" s="7" t="s">
        <v>5</v>
      </c>
      <c r="AH285" s="7" t="s">
        <v>5</v>
      </c>
      <c r="AI285" s="7" t="s">
        <v>5</v>
      </c>
      <c r="AJ285" s="7">
        <v>47</v>
      </c>
      <c r="AK285" s="7">
        <v>74</v>
      </c>
      <c r="AL285" s="7">
        <v>84</v>
      </c>
      <c r="AM285" s="7">
        <v>19</v>
      </c>
      <c r="AN285" s="7">
        <v>725</v>
      </c>
      <c r="AO285" s="7">
        <v>42</v>
      </c>
      <c r="AP285" s="7" t="s">
        <v>4</v>
      </c>
      <c r="AQ285" s="7" t="s">
        <v>4</v>
      </c>
      <c r="AR285" s="7" t="s">
        <v>4</v>
      </c>
      <c r="AS285" s="7" t="s">
        <v>4</v>
      </c>
      <c r="AT285" s="7" t="s">
        <v>4</v>
      </c>
      <c r="AU285" s="7" t="s">
        <v>4</v>
      </c>
      <c r="AV285" s="7" t="s">
        <v>4</v>
      </c>
      <c r="AW285" s="7" t="s">
        <v>4</v>
      </c>
      <c r="AX285" s="7" t="s">
        <v>4</v>
      </c>
      <c r="AY285" s="7" t="s">
        <v>4</v>
      </c>
      <c r="AZ285" s="7" t="s">
        <v>4</v>
      </c>
      <c r="BA285" s="7" t="s">
        <v>4</v>
      </c>
      <c r="BB285" s="7" t="s">
        <v>4</v>
      </c>
      <c r="BC285" s="7" t="s">
        <v>4</v>
      </c>
      <c r="BD285" s="7" t="s">
        <v>4</v>
      </c>
      <c r="BE285" s="7" t="s">
        <v>4</v>
      </c>
      <c r="BF285" s="7" t="s">
        <v>4</v>
      </c>
      <c r="BG285" s="7" t="s">
        <v>4</v>
      </c>
      <c r="BH285" s="7" t="s">
        <v>4</v>
      </c>
      <c r="BI285" s="7" t="s">
        <v>4</v>
      </c>
      <c r="BJ285" s="7" t="s">
        <v>4</v>
      </c>
      <c r="BK285" s="7" t="s">
        <v>4</v>
      </c>
    </row>
    <row r="286" spans="1:63">
      <c r="A286" s="7" t="s">
        <v>54</v>
      </c>
      <c r="B286" s="7" t="s">
        <v>6</v>
      </c>
      <c r="C286" s="7" t="s">
        <v>4</v>
      </c>
      <c r="D286" s="7" t="s">
        <v>4</v>
      </c>
      <c r="E286" s="7" t="s">
        <v>4</v>
      </c>
      <c r="F286" s="7" t="s">
        <v>4</v>
      </c>
      <c r="G286" s="7" t="s">
        <v>4</v>
      </c>
      <c r="H286" s="7" t="s">
        <v>4</v>
      </c>
      <c r="I286" s="7" t="s">
        <v>4</v>
      </c>
      <c r="J286" s="7" t="s">
        <v>4</v>
      </c>
      <c r="K286" s="7" t="s">
        <v>4</v>
      </c>
      <c r="L286" s="7" t="s">
        <v>4</v>
      </c>
      <c r="M286" s="7" t="s">
        <v>4</v>
      </c>
      <c r="N286" s="7" t="s">
        <v>4</v>
      </c>
      <c r="O286" s="7" t="s">
        <v>4</v>
      </c>
      <c r="P286" s="7" t="s">
        <v>4</v>
      </c>
      <c r="Q286" s="7" t="s">
        <v>4</v>
      </c>
      <c r="R286" s="7" t="s">
        <v>4</v>
      </c>
      <c r="S286" s="7" t="s">
        <v>4</v>
      </c>
      <c r="T286" s="7" t="s">
        <v>4</v>
      </c>
      <c r="U286" s="7" t="s">
        <v>4</v>
      </c>
      <c r="V286" s="7" t="s">
        <v>4</v>
      </c>
      <c r="W286" s="7" t="s">
        <v>4</v>
      </c>
      <c r="X286" s="7" t="s">
        <v>4</v>
      </c>
      <c r="Y286" s="7" t="s">
        <v>4</v>
      </c>
      <c r="Z286" s="7" t="s">
        <v>4</v>
      </c>
      <c r="AA286" s="7" t="s">
        <v>4</v>
      </c>
      <c r="AB286" s="7" t="s">
        <v>4</v>
      </c>
      <c r="AC286" s="7" t="s">
        <v>4</v>
      </c>
      <c r="AD286" s="7" t="s">
        <v>4</v>
      </c>
      <c r="AE286" s="7" t="s">
        <v>4</v>
      </c>
      <c r="AF286" s="7" t="s">
        <v>4</v>
      </c>
      <c r="AG286" s="7" t="s">
        <v>4</v>
      </c>
      <c r="AH286" s="7" t="s">
        <v>4</v>
      </c>
      <c r="AI286" s="7" t="s">
        <v>4</v>
      </c>
      <c r="AJ286" s="7" t="s">
        <v>4</v>
      </c>
      <c r="AK286" s="7" t="s">
        <v>4</v>
      </c>
      <c r="AL286" s="7" t="s">
        <v>4</v>
      </c>
      <c r="AM286" s="7" t="s">
        <v>4</v>
      </c>
      <c r="AN286" s="7" t="s">
        <v>4</v>
      </c>
      <c r="AO286" s="7" t="s">
        <v>4</v>
      </c>
      <c r="AP286" s="7" t="s">
        <v>4</v>
      </c>
      <c r="AQ286" s="7" t="s">
        <v>4</v>
      </c>
      <c r="AR286" s="7" t="s">
        <v>4</v>
      </c>
      <c r="AS286" s="7" t="s">
        <v>4</v>
      </c>
      <c r="AT286" s="7" t="s">
        <v>4</v>
      </c>
      <c r="AU286" s="7" t="s">
        <v>4</v>
      </c>
      <c r="AV286" s="7" t="s">
        <v>4</v>
      </c>
      <c r="AW286" s="7" t="s">
        <v>4</v>
      </c>
      <c r="AX286" s="7" t="s">
        <v>4</v>
      </c>
      <c r="AY286" s="7" t="s">
        <v>4</v>
      </c>
      <c r="AZ286" s="7" t="s">
        <v>4</v>
      </c>
      <c r="BA286" s="7" t="s">
        <v>4</v>
      </c>
      <c r="BB286" s="7" t="s">
        <v>4</v>
      </c>
      <c r="BC286" s="7" t="s">
        <v>4</v>
      </c>
      <c r="BD286" s="7" t="s">
        <v>4</v>
      </c>
      <c r="BE286" s="7" t="s">
        <v>4</v>
      </c>
      <c r="BF286" s="7" t="s">
        <v>4</v>
      </c>
      <c r="BG286" s="7" t="s">
        <v>11</v>
      </c>
      <c r="BH286" s="7" t="s">
        <v>11</v>
      </c>
      <c r="BI286" s="7" t="s">
        <v>11</v>
      </c>
      <c r="BJ286" s="7" t="s">
        <v>4</v>
      </c>
      <c r="BK286" s="7" t="s">
        <v>4</v>
      </c>
    </row>
    <row r="287" spans="1:63">
      <c r="A287" s="7" t="s">
        <v>54</v>
      </c>
      <c r="B287" s="7" t="s">
        <v>7</v>
      </c>
      <c r="C287" s="7" t="s">
        <v>4</v>
      </c>
      <c r="D287" s="7" t="s">
        <v>4</v>
      </c>
      <c r="E287" s="7" t="s">
        <v>4</v>
      </c>
      <c r="F287" s="7" t="s">
        <v>4</v>
      </c>
      <c r="G287" s="7" t="s">
        <v>4</v>
      </c>
      <c r="H287" s="7" t="s">
        <v>4</v>
      </c>
      <c r="I287" s="7" t="s">
        <v>4</v>
      </c>
      <c r="J287" s="7" t="s">
        <v>4</v>
      </c>
      <c r="K287" s="7" t="s">
        <v>4</v>
      </c>
      <c r="L287" s="7" t="s">
        <v>4</v>
      </c>
      <c r="M287" s="7" t="s">
        <v>4</v>
      </c>
      <c r="N287" s="7" t="s">
        <v>4</v>
      </c>
      <c r="O287" s="7" t="s">
        <v>4</v>
      </c>
      <c r="P287" s="7" t="s">
        <v>4</v>
      </c>
      <c r="Q287" s="7" t="s">
        <v>4</v>
      </c>
      <c r="R287" s="7" t="s">
        <v>4</v>
      </c>
      <c r="S287" s="7" t="s">
        <v>4</v>
      </c>
      <c r="T287" s="7" t="s">
        <v>4</v>
      </c>
      <c r="U287" s="7" t="s">
        <v>4</v>
      </c>
      <c r="V287" s="7" t="s">
        <v>4</v>
      </c>
      <c r="W287" s="7" t="s">
        <v>4</v>
      </c>
      <c r="X287" s="7" t="s">
        <v>4</v>
      </c>
      <c r="Y287" s="7" t="s">
        <v>4</v>
      </c>
      <c r="Z287" s="7" t="s">
        <v>4</v>
      </c>
      <c r="AA287" s="7" t="s">
        <v>4</v>
      </c>
      <c r="AB287" s="7" t="s">
        <v>4</v>
      </c>
      <c r="AC287" s="7" t="s">
        <v>4</v>
      </c>
      <c r="AD287" s="7" t="s">
        <v>4</v>
      </c>
      <c r="AE287" s="7" t="s">
        <v>4</v>
      </c>
      <c r="AF287" s="7" t="s">
        <v>4</v>
      </c>
      <c r="AG287" s="7" t="s">
        <v>4</v>
      </c>
      <c r="AH287" s="7" t="s">
        <v>4</v>
      </c>
      <c r="AI287" s="7" t="s">
        <v>4</v>
      </c>
      <c r="AJ287" s="7" t="s">
        <v>4</v>
      </c>
      <c r="AK287" s="7" t="s">
        <v>4</v>
      </c>
      <c r="AL287" s="7" t="s">
        <v>4</v>
      </c>
      <c r="AM287" s="7" t="s">
        <v>4</v>
      </c>
      <c r="AN287" s="7" t="s">
        <v>4</v>
      </c>
      <c r="AO287" s="7" t="s">
        <v>4</v>
      </c>
      <c r="AP287" s="7" t="s">
        <v>5</v>
      </c>
      <c r="AQ287" s="7" t="s">
        <v>5</v>
      </c>
      <c r="AR287" s="7" t="s">
        <v>5</v>
      </c>
      <c r="AS287" s="7" t="s">
        <v>11</v>
      </c>
      <c r="AT287" s="7" t="s">
        <v>11</v>
      </c>
      <c r="AU287" s="7" t="s">
        <v>5</v>
      </c>
      <c r="AV287" s="7" t="s">
        <v>5</v>
      </c>
      <c r="AW287" s="7" t="s">
        <v>5</v>
      </c>
      <c r="AX287" s="7" t="s">
        <v>5</v>
      </c>
      <c r="AY287" s="7" t="s">
        <v>5</v>
      </c>
      <c r="AZ287" s="7" t="s">
        <v>5</v>
      </c>
      <c r="BA287" s="7" t="s">
        <v>5</v>
      </c>
      <c r="BB287" s="7" t="s">
        <v>5</v>
      </c>
      <c r="BC287" s="7" t="s">
        <v>5</v>
      </c>
      <c r="BD287" s="7" t="s">
        <v>5</v>
      </c>
      <c r="BE287" s="7" t="s">
        <v>5</v>
      </c>
      <c r="BF287" s="7" t="s">
        <v>5</v>
      </c>
      <c r="BG287" s="7" t="s">
        <v>11</v>
      </c>
      <c r="BH287" s="7">
        <v>1</v>
      </c>
      <c r="BI287" s="7">
        <v>1</v>
      </c>
      <c r="BJ287" s="7" t="s">
        <v>5</v>
      </c>
      <c r="BK287" s="7" t="s">
        <v>4</v>
      </c>
    </row>
    <row r="288" spans="1:63">
      <c r="A288" s="7" t="s">
        <v>54</v>
      </c>
      <c r="B288" s="7" t="s">
        <v>7</v>
      </c>
      <c r="C288" s="7" t="s">
        <v>5</v>
      </c>
      <c r="D288" s="7" t="s">
        <v>5</v>
      </c>
      <c r="E288" s="7" t="s">
        <v>5</v>
      </c>
      <c r="F288" s="7" t="s">
        <v>5</v>
      </c>
      <c r="G288" s="7" t="s">
        <v>5</v>
      </c>
      <c r="H288" s="7" t="s">
        <v>5</v>
      </c>
      <c r="I288" s="7" t="s">
        <v>5</v>
      </c>
      <c r="J288" s="7" t="s">
        <v>5</v>
      </c>
      <c r="K288" s="7" t="s">
        <v>5</v>
      </c>
      <c r="L288" s="7" t="s">
        <v>5</v>
      </c>
      <c r="M288" s="7" t="s">
        <v>5</v>
      </c>
      <c r="N288" s="7" t="s">
        <v>5</v>
      </c>
      <c r="O288" s="7" t="s">
        <v>5</v>
      </c>
      <c r="P288" s="7" t="s">
        <v>5</v>
      </c>
      <c r="Q288" s="7" t="s">
        <v>5</v>
      </c>
      <c r="R288" s="7" t="s">
        <v>5</v>
      </c>
      <c r="S288" s="7" t="s">
        <v>5</v>
      </c>
      <c r="T288" s="7" t="s">
        <v>5</v>
      </c>
      <c r="U288" s="7" t="s">
        <v>5</v>
      </c>
      <c r="V288" s="7" t="s">
        <v>5</v>
      </c>
      <c r="W288" s="7" t="s">
        <v>5</v>
      </c>
      <c r="X288" s="7" t="s">
        <v>5</v>
      </c>
      <c r="Y288" s="7" t="s">
        <v>5</v>
      </c>
      <c r="Z288" s="7" t="s">
        <v>5</v>
      </c>
      <c r="AA288" s="7" t="s">
        <v>5</v>
      </c>
      <c r="AB288" s="7" t="s">
        <v>5</v>
      </c>
      <c r="AC288" s="7">
        <v>1</v>
      </c>
      <c r="AD288" s="7" t="s">
        <v>5</v>
      </c>
      <c r="AE288" s="7" t="s">
        <v>5</v>
      </c>
      <c r="AF288" s="7" t="s">
        <v>5</v>
      </c>
      <c r="AG288" s="7" t="s">
        <v>5</v>
      </c>
      <c r="AH288" s="7" t="s">
        <v>5</v>
      </c>
      <c r="AI288" s="7" t="s">
        <v>5</v>
      </c>
      <c r="AJ288" s="7" t="s">
        <v>5</v>
      </c>
      <c r="AK288" s="7" t="s">
        <v>5</v>
      </c>
      <c r="AL288" s="7" t="s">
        <v>5</v>
      </c>
      <c r="AM288" s="7" t="s">
        <v>5</v>
      </c>
      <c r="AN288" s="7" t="s">
        <v>5</v>
      </c>
      <c r="AO288" s="7" t="s">
        <v>5</v>
      </c>
      <c r="AP288" s="7" t="s">
        <v>4</v>
      </c>
      <c r="AQ288" s="7" t="s">
        <v>4</v>
      </c>
      <c r="AR288" s="7" t="s">
        <v>4</v>
      </c>
      <c r="AS288" s="7" t="s">
        <v>4</v>
      </c>
      <c r="AT288" s="7" t="s">
        <v>4</v>
      </c>
      <c r="AU288" s="7" t="s">
        <v>4</v>
      </c>
      <c r="AV288" s="7" t="s">
        <v>4</v>
      </c>
      <c r="AW288" s="7" t="s">
        <v>4</v>
      </c>
      <c r="AX288" s="7" t="s">
        <v>4</v>
      </c>
      <c r="AY288" s="7" t="s">
        <v>4</v>
      </c>
      <c r="AZ288" s="7" t="s">
        <v>4</v>
      </c>
      <c r="BA288" s="7" t="s">
        <v>4</v>
      </c>
      <c r="BB288" s="7" t="s">
        <v>4</v>
      </c>
      <c r="BC288" s="7" t="s">
        <v>4</v>
      </c>
      <c r="BD288" s="7" t="s">
        <v>4</v>
      </c>
      <c r="BE288" s="7" t="s">
        <v>4</v>
      </c>
      <c r="BF288" s="7" t="s">
        <v>4</v>
      </c>
      <c r="BG288" s="7" t="s">
        <v>4</v>
      </c>
      <c r="BH288" s="7" t="s">
        <v>4</v>
      </c>
      <c r="BI288" s="7" t="s">
        <v>4</v>
      </c>
      <c r="BJ288" s="7" t="s">
        <v>4</v>
      </c>
      <c r="BK288" s="7" t="s">
        <v>4</v>
      </c>
    </row>
    <row r="289" spans="1:63">
      <c r="A289" s="7" t="s">
        <v>55</v>
      </c>
      <c r="B289" s="7" t="s">
        <v>6</v>
      </c>
      <c r="C289" s="7" t="s">
        <v>4</v>
      </c>
      <c r="D289" s="7" t="s">
        <v>4</v>
      </c>
      <c r="E289" s="7" t="s">
        <v>4</v>
      </c>
      <c r="F289" s="7" t="s">
        <v>4</v>
      </c>
      <c r="G289" s="7" t="s">
        <v>4</v>
      </c>
      <c r="H289" s="7" t="s">
        <v>4</v>
      </c>
      <c r="I289" s="7" t="s">
        <v>4</v>
      </c>
      <c r="J289" s="7" t="s">
        <v>4</v>
      </c>
      <c r="K289" s="7" t="s">
        <v>4</v>
      </c>
      <c r="L289" s="7" t="s">
        <v>4</v>
      </c>
      <c r="M289" s="7" t="s">
        <v>4</v>
      </c>
      <c r="N289" s="7" t="s">
        <v>4</v>
      </c>
      <c r="O289" s="7" t="s">
        <v>4</v>
      </c>
      <c r="P289" s="7" t="s">
        <v>4</v>
      </c>
      <c r="Q289" s="7" t="s">
        <v>4</v>
      </c>
      <c r="R289" s="7" t="s">
        <v>4</v>
      </c>
      <c r="S289" s="7" t="s">
        <v>4</v>
      </c>
      <c r="T289" s="7" t="s">
        <v>4</v>
      </c>
      <c r="U289" s="7" t="s">
        <v>4</v>
      </c>
      <c r="V289" s="7" t="s">
        <v>4</v>
      </c>
      <c r="W289" s="7" t="s">
        <v>4</v>
      </c>
      <c r="X289" s="7" t="s">
        <v>4</v>
      </c>
      <c r="Y289" s="7" t="s">
        <v>4</v>
      </c>
      <c r="Z289" s="7" t="s">
        <v>4</v>
      </c>
      <c r="AA289" s="7" t="s">
        <v>4</v>
      </c>
      <c r="AB289" s="7" t="s">
        <v>4</v>
      </c>
      <c r="AC289" s="7" t="s">
        <v>4</v>
      </c>
      <c r="AD289" s="7" t="s">
        <v>4</v>
      </c>
      <c r="AE289" s="7" t="s">
        <v>4</v>
      </c>
      <c r="AF289" s="7" t="s">
        <v>4</v>
      </c>
      <c r="AG289" s="7" t="s">
        <v>4</v>
      </c>
      <c r="AH289" s="7" t="s">
        <v>4</v>
      </c>
      <c r="AI289" s="7" t="s">
        <v>4</v>
      </c>
      <c r="AJ289" s="7" t="s">
        <v>4</v>
      </c>
      <c r="AK289" s="7" t="s">
        <v>4</v>
      </c>
      <c r="AL289" s="7" t="s">
        <v>4</v>
      </c>
      <c r="AM289" s="7" t="s">
        <v>4</v>
      </c>
      <c r="AN289" s="7" t="s">
        <v>4</v>
      </c>
      <c r="AO289" s="7" t="s">
        <v>4</v>
      </c>
      <c r="AP289" s="7" t="s">
        <v>11</v>
      </c>
      <c r="AQ289" s="7" t="s">
        <v>5</v>
      </c>
      <c r="AR289" s="7" t="s">
        <v>5</v>
      </c>
      <c r="AS289" s="7" t="s">
        <v>5</v>
      </c>
      <c r="AT289" s="7" t="s">
        <v>11</v>
      </c>
      <c r="AU289" s="7" t="s">
        <v>11</v>
      </c>
      <c r="AV289" s="7" t="s">
        <v>11</v>
      </c>
      <c r="AW289" s="7" t="s">
        <v>5</v>
      </c>
      <c r="AX289" s="7" t="s">
        <v>11</v>
      </c>
      <c r="AY289" s="7" t="s">
        <v>11</v>
      </c>
      <c r="AZ289" s="7" t="s">
        <v>5</v>
      </c>
      <c r="BA289" s="7" t="s">
        <v>11</v>
      </c>
      <c r="BB289" s="7" t="s">
        <v>5</v>
      </c>
      <c r="BC289" s="7" t="s">
        <v>5</v>
      </c>
      <c r="BD289" s="7" t="s">
        <v>5</v>
      </c>
      <c r="BE289" s="7" t="s">
        <v>5</v>
      </c>
      <c r="BF289" s="7" t="s">
        <v>5</v>
      </c>
      <c r="BG289" s="7" t="s">
        <v>4</v>
      </c>
      <c r="BH289" s="7" t="s">
        <v>4</v>
      </c>
      <c r="BI289" s="7" t="s">
        <v>4</v>
      </c>
      <c r="BJ289" s="7" t="s">
        <v>4</v>
      </c>
      <c r="BK289" s="7" t="s">
        <v>4</v>
      </c>
    </row>
    <row r="290" spans="1:63">
      <c r="A290" s="7" t="s">
        <v>55</v>
      </c>
      <c r="B290" s="7" t="s">
        <v>7</v>
      </c>
      <c r="C290" s="7" t="s">
        <v>4</v>
      </c>
      <c r="D290" s="7" t="s">
        <v>4</v>
      </c>
      <c r="E290" s="7" t="s">
        <v>4</v>
      </c>
      <c r="F290" s="7" t="s">
        <v>4</v>
      </c>
      <c r="G290" s="7" t="s">
        <v>4</v>
      </c>
      <c r="H290" s="7" t="s">
        <v>4</v>
      </c>
      <c r="I290" s="7" t="s">
        <v>4</v>
      </c>
      <c r="J290" s="7" t="s">
        <v>4</v>
      </c>
      <c r="K290" s="7" t="s">
        <v>4</v>
      </c>
      <c r="L290" s="7" t="s">
        <v>4</v>
      </c>
      <c r="M290" s="7" t="s">
        <v>4</v>
      </c>
      <c r="N290" s="7" t="s">
        <v>4</v>
      </c>
      <c r="O290" s="7" t="s">
        <v>4</v>
      </c>
      <c r="P290" s="7" t="s">
        <v>4</v>
      </c>
      <c r="Q290" s="7" t="s">
        <v>4</v>
      </c>
      <c r="R290" s="7" t="s">
        <v>4</v>
      </c>
      <c r="S290" s="7" t="s">
        <v>4</v>
      </c>
      <c r="T290" s="7" t="s">
        <v>4</v>
      </c>
      <c r="U290" s="7" t="s">
        <v>4</v>
      </c>
      <c r="V290" s="7" t="s">
        <v>4</v>
      </c>
      <c r="W290" s="7" t="s">
        <v>4</v>
      </c>
      <c r="X290" s="7" t="s">
        <v>4</v>
      </c>
      <c r="Y290" s="7" t="s">
        <v>4</v>
      </c>
      <c r="Z290" s="7" t="s">
        <v>4</v>
      </c>
      <c r="AA290" s="7" t="s">
        <v>4</v>
      </c>
      <c r="AB290" s="7" t="s">
        <v>4</v>
      </c>
      <c r="AC290" s="7" t="s">
        <v>4</v>
      </c>
      <c r="AD290" s="7" t="s">
        <v>4</v>
      </c>
      <c r="AE290" s="7" t="s">
        <v>4</v>
      </c>
      <c r="AF290" s="7" t="s">
        <v>4</v>
      </c>
      <c r="AG290" s="7" t="s">
        <v>4</v>
      </c>
      <c r="AH290" s="7" t="s">
        <v>4</v>
      </c>
      <c r="AI290" s="7" t="s">
        <v>4</v>
      </c>
      <c r="AJ290" s="7" t="s">
        <v>4</v>
      </c>
      <c r="AK290" s="7" t="s">
        <v>4</v>
      </c>
      <c r="AL290" s="7" t="s">
        <v>4</v>
      </c>
      <c r="AM290" s="7" t="s">
        <v>4</v>
      </c>
      <c r="AN290" s="7" t="s">
        <v>4</v>
      </c>
      <c r="AO290" s="7" t="s">
        <v>4</v>
      </c>
      <c r="AP290" s="7">
        <v>1</v>
      </c>
      <c r="AQ290" s="7">
        <v>7</v>
      </c>
      <c r="AR290" s="7" t="s">
        <v>5</v>
      </c>
      <c r="AS290" s="7" t="s">
        <v>11</v>
      </c>
      <c r="AT290" s="7">
        <v>1</v>
      </c>
      <c r="AU290" s="7" t="s">
        <v>11</v>
      </c>
      <c r="AV290" s="7" t="s">
        <v>5</v>
      </c>
      <c r="AW290" s="7" t="s">
        <v>5</v>
      </c>
      <c r="AX290" s="7">
        <v>1</v>
      </c>
      <c r="AY290" s="7">
        <v>2</v>
      </c>
      <c r="AZ290" s="7">
        <v>1</v>
      </c>
      <c r="BA290" s="7">
        <v>2</v>
      </c>
      <c r="BB290" s="7" t="s">
        <v>5</v>
      </c>
      <c r="BC290" s="7" t="s">
        <v>5</v>
      </c>
      <c r="BD290" s="7" t="s">
        <v>5</v>
      </c>
      <c r="BE290" s="7" t="s">
        <v>5</v>
      </c>
      <c r="BF290" s="7" t="s">
        <v>5</v>
      </c>
      <c r="BG290" s="7" t="s">
        <v>4</v>
      </c>
      <c r="BH290" s="7" t="s">
        <v>4</v>
      </c>
      <c r="BI290" s="7" t="s">
        <v>4</v>
      </c>
      <c r="BJ290" s="7" t="s">
        <v>4</v>
      </c>
      <c r="BK290" s="7" t="s">
        <v>4</v>
      </c>
    </row>
    <row r="291" spans="1:63">
      <c r="A291" s="7" t="s">
        <v>56</v>
      </c>
      <c r="B291" s="7" t="s">
        <v>6</v>
      </c>
      <c r="C291" s="7" t="s">
        <v>4</v>
      </c>
      <c r="D291" s="7" t="s">
        <v>4</v>
      </c>
      <c r="E291" s="7" t="s">
        <v>4</v>
      </c>
      <c r="F291" s="7" t="s">
        <v>4</v>
      </c>
      <c r="G291" s="7" t="s">
        <v>4</v>
      </c>
      <c r="H291" s="7" t="s">
        <v>4</v>
      </c>
      <c r="I291" s="7" t="s">
        <v>4</v>
      </c>
      <c r="J291" s="7" t="s">
        <v>4</v>
      </c>
      <c r="K291" s="7" t="s">
        <v>4</v>
      </c>
      <c r="L291" s="7" t="s">
        <v>4</v>
      </c>
      <c r="M291" s="7" t="s">
        <v>4</v>
      </c>
      <c r="N291" s="7" t="s">
        <v>4</v>
      </c>
      <c r="O291" s="7" t="s">
        <v>4</v>
      </c>
      <c r="P291" s="7" t="s">
        <v>4</v>
      </c>
      <c r="Q291" s="7" t="s">
        <v>4</v>
      </c>
      <c r="R291" s="7" t="s">
        <v>4</v>
      </c>
      <c r="S291" s="7" t="s">
        <v>4</v>
      </c>
      <c r="T291" s="7" t="s">
        <v>4</v>
      </c>
      <c r="U291" s="7" t="s">
        <v>4</v>
      </c>
      <c r="V291" s="7" t="s">
        <v>4</v>
      </c>
      <c r="W291" s="7" t="s">
        <v>4</v>
      </c>
      <c r="X291" s="7" t="s">
        <v>4</v>
      </c>
      <c r="Y291" s="7" t="s">
        <v>4</v>
      </c>
      <c r="Z291" s="7" t="s">
        <v>4</v>
      </c>
      <c r="AA291" s="7" t="s">
        <v>4</v>
      </c>
      <c r="AB291" s="7" t="s">
        <v>4</v>
      </c>
      <c r="AC291" s="7" t="s">
        <v>4</v>
      </c>
      <c r="AD291" s="7" t="s">
        <v>4</v>
      </c>
      <c r="AE291" s="7" t="s">
        <v>4</v>
      </c>
      <c r="AF291" s="7" t="s">
        <v>4</v>
      </c>
      <c r="AG291" s="7" t="s">
        <v>4</v>
      </c>
      <c r="AH291" s="7" t="s">
        <v>4</v>
      </c>
      <c r="AI291" s="7" t="s">
        <v>4</v>
      </c>
      <c r="AJ291" s="7" t="s">
        <v>4</v>
      </c>
      <c r="AK291" s="7" t="s">
        <v>4</v>
      </c>
      <c r="AL291" s="7" t="s">
        <v>4</v>
      </c>
      <c r="AM291" s="7" t="s">
        <v>4</v>
      </c>
      <c r="AN291" s="7" t="s">
        <v>4</v>
      </c>
      <c r="AO291" s="7" t="s">
        <v>4</v>
      </c>
      <c r="AP291" s="7">
        <v>11</v>
      </c>
      <c r="AQ291" s="7">
        <v>2</v>
      </c>
      <c r="AR291" s="7">
        <v>1</v>
      </c>
      <c r="AS291" s="7">
        <v>1</v>
      </c>
      <c r="AT291" s="7">
        <v>1</v>
      </c>
      <c r="AU291" s="7">
        <v>8</v>
      </c>
      <c r="AV291" s="7">
        <v>7</v>
      </c>
      <c r="AW291" s="7">
        <v>4</v>
      </c>
      <c r="AX291" s="7">
        <v>1</v>
      </c>
      <c r="AY291" s="7">
        <v>1</v>
      </c>
      <c r="AZ291" s="7">
        <v>1</v>
      </c>
      <c r="BA291" s="7" t="s">
        <v>11</v>
      </c>
      <c r="BB291" s="7" t="s">
        <v>5</v>
      </c>
      <c r="BC291" s="7" t="s">
        <v>5</v>
      </c>
      <c r="BD291" s="7">
        <v>2</v>
      </c>
      <c r="BE291" s="7" t="s">
        <v>5</v>
      </c>
      <c r="BF291" s="7" t="s">
        <v>5</v>
      </c>
      <c r="BG291" s="7" t="s">
        <v>11</v>
      </c>
      <c r="BH291" s="7" t="s">
        <v>11</v>
      </c>
      <c r="BI291" s="7" t="s">
        <v>4</v>
      </c>
      <c r="BJ291" s="7" t="s">
        <v>4</v>
      </c>
      <c r="BK291" s="7" t="s">
        <v>4</v>
      </c>
    </row>
    <row r="292" spans="1:63">
      <c r="A292" s="7" t="s">
        <v>56</v>
      </c>
      <c r="B292" s="7" t="s">
        <v>7</v>
      </c>
      <c r="C292" s="7" t="s">
        <v>4</v>
      </c>
      <c r="D292" s="7" t="s">
        <v>4</v>
      </c>
      <c r="E292" s="7" t="s">
        <v>4</v>
      </c>
      <c r="F292" s="7" t="s">
        <v>4</v>
      </c>
      <c r="G292" s="7" t="s">
        <v>4</v>
      </c>
      <c r="H292" s="7" t="s">
        <v>4</v>
      </c>
      <c r="I292" s="7" t="s">
        <v>4</v>
      </c>
      <c r="J292" s="7" t="s">
        <v>4</v>
      </c>
      <c r="K292" s="7" t="s">
        <v>4</v>
      </c>
      <c r="L292" s="7" t="s">
        <v>4</v>
      </c>
      <c r="M292" s="7" t="s">
        <v>4</v>
      </c>
      <c r="N292" s="7" t="s">
        <v>4</v>
      </c>
      <c r="O292" s="7" t="s">
        <v>4</v>
      </c>
      <c r="P292" s="7" t="s">
        <v>4</v>
      </c>
      <c r="Q292" s="7" t="s">
        <v>4</v>
      </c>
      <c r="R292" s="7" t="s">
        <v>4</v>
      </c>
      <c r="S292" s="7" t="s">
        <v>4</v>
      </c>
      <c r="T292" s="7" t="s">
        <v>4</v>
      </c>
      <c r="U292" s="7" t="s">
        <v>4</v>
      </c>
      <c r="V292" s="7" t="s">
        <v>4</v>
      </c>
      <c r="W292" s="7" t="s">
        <v>4</v>
      </c>
      <c r="X292" s="7" t="s">
        <v>4</v>
      </c>
      <c r="Y292" s="7" t="s">
        <v>4</v>
      </c>
      <c r="Z292" s="7" t="s">
        <v>4</v>
      </c>
      <c r="AA292" s="7" t="s">
        <v>4</v>
      </c>
      <c r="AB292" s="7" t="s">
        <v>4</v>
      </c>
      <c r="AC292" s="7" t="s">
        <v>4</v>
      </c>
      <c r="AD292" s="7" t="s">
        <v>4</v>
      </c>
      <c r="AE292" s="7" t="s">
        <v>4</v>
      </c>
      <c r="AF292" s="7" t="s">
        <v>4</v>
      </c>
      <c r="AG292" s="7" t="s">
        <v>4</v>
      </c>
      <c r="AH292" s="7" t="s">
        <v>4</v>
      </c>
      <c r="AI292" s="7" t="s">
        <v>4</v>
      </c>
      <c r="AJ292" s="7" t="s">
        <v>4</v>
      </c>
      <c r="AK292" s="7" t="s">
        <v>4</v>
      </c>
      <c r="AL292" s="7" t="s">
        <v>4</v>
      </c>
      <c r="AM292" s="7" t="s">
        <v>4</v>
      </c>
      <c r="AN292" s="7" t="s">
        <v>4</v>
      </c>
      <c r="AO292" s="7" t="s">
        <v>4</v>
      </c>
      <c r="AP292" s="7">
        <v>288</v>
      </c>
      <c r="AQ292" s="7">
        <v>289</v>
      </c>
      <c r="AR292" s="7">
        <v>306</v>
      </c>
      <c r="AS292" s="7">
        <v>220</v>
      </c>
      <c r="AT292" s="7">
        <v>218</v>
      </c>
      <c r="AU292" s="7">
        <v>355</v>
      </c>
      <c r="AV292" s="7">
        <v>352</v>
      </c>
      <c r="AW292" s="7">
        <v>327</v>
      </c>
      <c r="AX292" s="7">
        <v>332</v>
      </c>
      <c r="AY292" s="7">
        <v>236</v>
      </c>
      <c r="AZ292" s="7">
        <v>207</v>
      </c>
      <c r="BA292" s="7">
        <v>217</v>
      </c>
      <c r="BB292" s="7">
        <v>207</v>
      </c>
      <c r="BC292" s="7">
        <v>131</v>
      </c>
      <c r="BD292" s="7">
        <v>130</v>
      </c>
      <c r="BE292" s="7">
        <v>149</v>
      </c>
      <c r="BF292" s="7">
        <v>148</v>
      </c>
      <c r="BG292" s="7">
        <v>144</v>
      </c>
      <c r="BH292" s="7">
        <v>75</v>
      </c>
      <c r="BI292" s="7" t="s">
        <v>4</v>
      </c>
      <c r="BJ292" s="7" t="s">
        <v>4</v>
      </c>
      <c r="BK292" s="7" t="s">
        <v>4</v>
      </c>
    </row>
    <row r="293" spans="1:63">
      <c r="A293" s="7" t="s">
        <v>56</v>
      </c>
      <c r="B293" s="7" t="s">
        <v>6</v>
      </c>
      <c r="C293" s="7" t="s">
        <v>5</v>
      </c>
      <c r="D293" s="7" t="s">
        <v>5</v>
      </c>
      <c r="E293" s="7" t="s">
        <v>5</v>
      </c>
      <c r="F293" s="7" t="s">
        <v>5</v>
      </c>
      <c r="G293" s="7" t="s">
        <v>5</v>
      </c>
      <c r="H293" s="7" t="s">
        <v>5</v>
      </c>
      <c r="I293" s="7" t="s">
        <v>5</v>
      </c>
      <c r="J293" s="7" t="s">
        <v>5</v>
      </c>
      <c r="K293" s="7" t="s">
        <v>5</v>
      </c>
      <c r="L293" s="7" t="s">
        <v>5</v>
      </c>
      <c r="M293" s="7" t="s">
        <v>5</v>
      </c>
      <c r="N293" s="7" t="s">
        <v>5</v>
      </c>
      <c r="O293" s="7" t="s">
        <v>5</v>
      </c>
      <c r="P293" s="7" t="s">
        <v>5</v>
      </c>
      <c r="Q293" s="7" t="s">
        <v>5</v>
      </c>
      <c r="R293" s="7" t="s">
        <v>5</v>
      </c>
      <c r="S293" s="7" t="s">
        <v>5</v>
      </c>
      <c r="T293" s="7" t="s">
        <v>5</v>
      </c>
      <c r="U293" s="7" t="s">
        <v>5</v>
      </c>
      <c r="V293" s="7" t="s">
        <v>5</v>
      </c>
      <c r="W293" s="7" t="s">
        <v>5</v>
      </c>
      <c r="X293" s="7" t="s">
        <v>5</v>
      </c>
      <c r="Y293" s="7" t="s">
        <v>5</v>
      </c>
      <c r="Z293" s="7" t="s">
        <v>5</v>
      </c>
      <c r="AA293" s="7" t="s">
        <v>5</v>
      </c>
      <c r="AB293" s="7" t="s">
        <v>5</v>
      </c>
      <c r="AC293" s="7" t="s">
        <v>5</v>
      </c>
      <c r="AD293" s="7" t="s">
        <v>5</v>
      </c>
      <c r="AE293" s="7" t="s">
        <v>5</v>
      </c>
      <c r="AF293" s="7" t="s">
        <v>5</v>
      </c>
      <c r="AG293" s="7" t="s">
        <v>5</v>
      </c>
      <c r="AH293" s="7" t="s">
        <v>5</v>
      </c>
      <c r="AI293" s="7" t="s">
        <v>11</v>
      </c>
      <c r="AJ293" s="7" t="s">
        <v>11</v>
      </c>
      <c r="AK293" s="7">
        <v>2</v>
      </c>
      <c r="AL293" s="7">
        <v>1</v>
      </c>
      <c r="AM293" s="7">
        <v>1</v>
      </c>
      <c r="AN293" s="7">
        <v>2</v>
      </c>
      <c r="AO293" s="7">
        <v>2</v>
      </c>
      <c r="AP293" s="7" t="s">
        <v>4</v>
      </c>
      <c r="AQ293" s="7" t="s">
        <v>4</v>
      </c>
      <c r="AR293" s="7" t="s">
        <v>4</v>
      </c>
      <c r="AS293" s="7" t="s">
        <v>4</v>
      </c>
      <c r="AT293" s="7" t="s">
        <v>4</v>
      </c>
      <c r="AU293" s="7" t="s">
        <v>4</v>
      </c>
      <c r="AV293" s="7" t="s">
        <v>4</v>
      </c>
      <c r="AW293" s="7" t="s">
        <v>4</v>
      </c>
      <c r="AX293" s="7" t="s">
        <v>4</v>
      </c>
      <c r="AY293" s="7" t="s">
        <v>4</v>
      </c>
      <c r="AZ293" s="7" t="s">
        <v>4</v>
      </c>
      <c r="BA293" s="7" t="s">
        <v>4</v>
      </c>
      <c r="BB293" s="7" t="s">
        <v>4</v>
      </c>
      <c r="BC293" s="7" t="s">
        <v>4</v>
      </c>
      <c r="BD293" s="7" t="s">
        <v>4</v>
      </c>
      <c r="BE293" s="7" t="s">
        <v>4</v>
      </c>
      <c r="BF293" s="7" t="s">
        <v>4</v>
      </c>
      <c r="BG293" s="7" t="s">
        <v>4</v>
      </c>
      <c r="BH293" s="7" t="s">
        <v>4</v>
      </c>
      <c r="BI293" s="7" t="s">
        <v>4</v>
      </c>
      <c r="BJ293" s="7" t="s">
        <v>4</v>
      </c>
      <c r="BK293" s="7" t="s">
        <v>4</v>
      </c>
    </row>
    <row r="294" spans="1:63">
      <c r="A294" s="7" t="s">
        <v>56</v>
      </c>
      <c r="B294" s="7" t="s">
        <v>9</v>
      </c>
      <c r="C294" s="7">
        <v>79</v>
      </c>
      <c r="D294" s="7">
        <v>121</v>
      </c>
      <c r="E294" s="7">
        <v>122</v>
      </c>
      <c r="F294" s="7">
        <v>72</v>
      </c>
      <c r="G294" s="7">
        <v>87</v>
      </c>
      <c r="H294" s="7">
        <v>117</v>
      </c>
      <c r="I294" s="7">
        <v>139</v>
      </c>
      <c r="J294" s="7">
        <v>175</v>
      </c>
      <c r="K294" s="7">
        <v>208</v>
      </c>
      <c r="L294" s="7">
        <v>205</v>
      </c>
      <c r="M294" s="7">
        <v>158</v>
      </c>
      <c r="N294" s="7">
        <v>133</v>
      </c>
      <c r="O294" s="7">
        <v>157</v>
      </c>
      <c r="P294" s="7">
        <v>73</v>
      </c>
      <c r="Q294" s="7">
        <v>81</v>
      </c>
      <c r="R294" s="7">
        <v>61</v>
      </c>
      <c r="S294" s="7">
        <v>86</v>
      </c>
      <c r="T294" s="7">
        <v>120</v>
      </c>
      <c r="U294" s="7">
        <v>117</v>
      </c>
      <c r="V294" s="7">
        <v>161</v>
      </c>
      <c r="W294" s="7">
        <v>121</v>
      </c>
      <c r="X294" s="7">
        <v>74</v>
      </c>
      <c r="Y294" s="7">
        <v>74</v>
      </c>
      <c r="Z294" s="7">
        <v>91</v>
      </c>
      <c r="AA294" s="7">
        <v>74</v>
      </c>
      <c r="AB294" s="7" t="s">
        <v>5</v>
      </c>
      <c r="AC294" s="7" t="s">
        <v>5</v>
      </c>
      <c r="AD294" s="7" t="s">
        <v>5</v>
      </c>
      <c r="AE294" s="7" t="s">
        <v>5</v>
      </c>
      <c r="AF294" s="7" t="s">
        <v>5</v>
      </c>
      <c r="AG294" s="7" t="s">
        <v>5</v>
      </c>
      <c r="AH294" s="7" t="s">
        <v>5</v>
      </c>
      <c r="AI294" s="7" t="s">
        <v>5</v>
      </c>
      <c r="AJ294" s="7" t="s">
        <v>5</v>
      </c>
      <c r="AK294" s="7" t="s">
        <v>5</v>
      </c>
      <c r="AL294" s="7" t="s">
        <v>5</v>
      </c>
      <c r="AM294" s="7" t="s">
        <v>5</v>
      </c>
      <c r="AN294" s="7" t="s">
        <v>5</v>
      </c>
      <c r="AO294" s="7" t="s">
        <v>5</v>
      </c>
      <c r="AP294" s="7" t="s">
        <v>4</v>
      </c>
      <c r="AQ294" s="7" t="s">
        <v>4</v>
      </c>
      <c r="AR294" s="7" t="s">
        <v>4</v>
      </c>
      <c r="AS294" s="7" t="s">
        <v>4</v>
      </c>
      <c r="AT294" s="7" t="s">
        <v>4</v>
      </c>
      <c r="AU294" s="7" t="s">
        <v>4</v>
      </c>
      <c r="AV294" s="7" t="s">
        <v>4</v>
      </c>
      <c r="AW294" s="7" t="s">
        <v>4</v>
      </c>
      <c r="AX294" s="7" t="s">
        <v>4</v>
      </c>
      <c r="AY294" s="7" t="s">
        <v>4</v>
      </c>
      <c r="AZ294" s="7" t="s">
        <v>4</v>
      </c>
      <c r="BA294" s="7" t="s">
        <v>4</v>
      </c>
      <c r="BB294" s="7" t="s">
        <v>4</v>
      </c>
      <c r="BC294" s="7" t="s">
        <v>4</v>
      </c>
      <c r="BD294" s="7" t="s">
        <v>4</v>
      </c>
      <c r="BE294" s="7" t="s">
        <v>4</v>
      </c>
      <c r="BF294" s="7" t="s">
        <v>4</v>
      </c>
      <c r="BG294" s="7" t="s">
        <v>4</v>
      </c>
      <c r="BH294" s="7" t="s">
        <v>4</v>
      </c>
      <c r="BI294" s="7" t="s">
        <v>4</v>
      </c>
      <c r="BJ294" s="7" t="s">
        <v>4</v>
      </c>
      <c r="BK294" s="7" t="s">
        <v>4</v>
      </c>
    </row>
    <row r="295" spans="1:63">
      <c r="A295" s="7" t="s">
        <v>56</v>
      </c>
      <c r="B295" s="7" t="s">
        <v>7</v>
      </c>
      <c r="C295" s="7" t="s">
        <v>5</v>
      </c>
      <c r="D295" s="7" t="s">
        <v>5</v>
      </c>
      <c r="E295" s="7" t="s">
        <v>5</v>
      </c>
      <c r="F295" s="7" t="s">
        <v>5</v>
      </c>
      <c r="G295" s="7" t="s">
        <v>5</v>
      </c>
      <c r="H295" s="7" t="s">
        <v>5</v>
      </c>
      <c r="I295" s="7" t="s">
        <v>5</v>
      </c>
      <c r="J295" s="7" t="s">
        <v>5</v>
      </c>
      <c r="K295" s="7" t="s">
        <v>5</v>
      </c>
      <c r="L295" s="7" t="s">
        <v>5</v>
      </c>
      <c r="M295" s="7" t="s">
        <v>5</v>
      </c>
      <c r="N295" s="7" t="s">
        <v>5</v>
      </c>
      <c r="O295" s="7" t="s">
        <v>5</v>
      </c>
      <c r="P295" s="7" t="s">
        <v>5</v>
      </c>
      <c r="Q295" s="7" t="s">
        <v>5</v>
      </c>
      <c r="R295" s="7" t="s">
        <v>5</v>
      </c>
      <c r="S295" s="7" t="s">
        <v>5</v>
      </c>
      <c r="T295" s="7" t="s">
        <v>5</v>
      </c>
      <c r="U295" s="7" t="s">
        <v>5</v>
      </c>
      <c r="V295" s="7" t="s">
        <v>5</v>
      </c>
      <c r="W295" s="7" t="s">
        <v>5</v>
      </c>
      <c r="X295" s="7" t="s">
        <v>5</v>
      </c>
      <c r="Y295" s="7" t="s">
        <v>5</v>
      </c>
      <c r="Z295" s="7" t="s">
        <v>5</v>
      </c>
      <c r="AA295" s="7" t="s">
        <v>5</v>
      </c>
      <c r="AB295" s="7">
        <v>80</v>
      </c>
      <c r="AC295" s="7">
        <v>64</v>
      </c>
      <c r="AD295" s="7">
        <v>73</v>
      </c>
      <c r="AE295" s="7">
        <v>89</v>
      </c>
      <c r="AF295" s="7">
        <v>126</v>
      </c>
      <c r="AG295" s="7">
        <v>165</v>
      </c>
      <c r="AH295" s="7">
        <v>232</v>
      </c>
      <c r="AI295" s="7">
        <v>212</v>
      </c>
      <c r="AJ295" s="7">
        <v>340</v>
      </c>
      <c r="AK295" s="7">
        <v>266</v>
      </c>
      <c r="AL295" s="7">
        <v>322</v>
      </c>
      <c r="AM295" s="7">
        <v>204</v>
      </c>
      <c r="AN295" s="7">
        <v>262</v>
      </c>
      <c r="AO295" s="7">
        <v>371</v>
      </c>
      <c r="AP295" s="7" t="s">
        <v>4</v>
      </c>
      <c r="AQ295" s="7" t="s">
        <v>4</v>
      </c>
      <c r="AR295" s="7" t="s">
        <v>4</v>
      </c>
      <c r="AS295" s="7" t="s">
        <v>4</v>
      </c>
      <c r="AT295" s="7" t="s">
        <v>4</v>
      </c>
      <c r="AU295" s="7" t="s">
        <v>4</v>
      </c>
      <c r="AV295" s="7" t="s">
        <v>4</v>
      </c>
      <c r="AW295" s="7" t="s">
        <v>4</v>
      </c>
      <c r="AX295" s="7" t="s">
        <v>4</v>
      </c>
      <c r="AY295" s="7" t="s">
        <v>4</v>
      </c>
      <c r="AZ295" s="7" t="s">
        <v>4</v>
      </c>
      <c r="BA295" s="7" t="s">
        <v>4</v>
      </c>
      <c r="BB295" s="7" t="s">
        <v>4</v>
      </c>
      <c r="BC295" s="7" t="s">
        <v>4</v>
      </c>
      <c r="BD295" s="7" t="s">
        <v>4</v>
      </c>
      <c r="BE295" s="7" t="s">
        <v>4</v>
      </c>
      <c r="BF295" s="7" t="s">
        <v>4</v>
      </c>
      <c r="BG295" s="7" t="s">
        <v>4</v>
      </c>
      <c r="BH295" s="7" t="s">
        <v>4</v>
      </c>
      <c r="BI295" s="7" t="s">
        <v>4</v>
      </c>
      <c r="BJ295" s="7" t="s">
        <v>4</v>
      </c>
      <c r="BK295" s="7" t="s">
        <v>4</v>
      </c>
    </row>
    <row r="296" spans="1:63">
      <c r="A296" s="7" t="s">
        <v>57</v>
      </c>
      <c r="B296" s="7" t="s">
        <v>6</v>
      </c>
      <c r="C296" s="7" t="s">
        <v>4</v>
      </c>
      <c r="D296" s="7" t="s">
        <v>4</v>
      </c>
      <c r="E296" s="7" t="s">
        <v>4</v>
      </c>
      <c r="F296" s="7" t="s">
        <v>4</v>
      </c>
      <c r="G296" s="7" t="s">
        <v>4</v>
      </c>
      <c r="H296" s="7" t="s">
        <v>4</v>
      </c>
      <c r="I296" s="7" t="s">
        <v>4</v>
      </c>
      <c r="J296" s="7" t="s">
        <v>4</v>
      </c>
      <c r="K296" s="7" t="s">
        <v>4</v>
      </c>
      <c r="L296" s="7" t="s">
        <v>4</v>
      </c>
      <c r="M296" s="7" t="s">
        <v>4</v>
      </c>
      <c r="N296" s="7" t="s">
        <v>4</v>
      </c>
      <c r="O296" s="7" t="s">
        <v>4</v>
      </c>
      <c r="P296" s="7" t="s">
        <v>4</v>
      </c>
      <c r="Q296" s="7" t="s">
        <v>4</v>
      </c>
      <c r="R296" s="7" t="s">
        <v>4</v>
      </c>
      <c r="S296" s="7" t="s">
        <v>4</v>
      </c>
      <c r="T296" s="7" t="s">
        <v>4</v>
      </c>
      <c r="U296" s="7" t="s">
        <v>4</v>
      </c>
      <c r="V296" s="7" t="s">
        <v>4</v>
      </c>
      <c r="W296" s="7" t="s">
        <v>4</v>
      </c>
      <c r="X296" s="7" t="s">
        <v>4</v>
      </c>
      <c r="Y296" s="7" t="s">
        <v>4</v>
      </c>
      <c r="Z296" s="7" t="s">
        <v>4</v>
      </c>
      <c r="AA296" s="7" t="s">
        <v>4</v>
      </c>
      <c r="AB296" s="7" t="s">
        <v>4</v>
      </c>
      <c r="AC296" s="7" t="s">
        <v>4</v>
      </c>
      <c r="AD296" s="7" t="s">
        <v>4</v>
      </c>
      <c r="AE296" s="7" t="s">
        <v>4</v>
      </c>
      <c r="AF296" s="7" t="s">
        <v>4</v>
      </c>
      <c r="AG296" s="7" t="s">
        <v>4</v>
      </c>
      <c r="AH296" s="7" t="s">
        <v>4</v>
      </c>
      <c r="AI296" s="7" t="s">
        <v>4</v>
      </c>
      <c r="AJ296" s="7" t="s">
        <v>4</v>
      </c>
      <c r="AK296" s="7" t="s">
        <v>4</v>
      </c>
      <c r="AL296" s="7" t="s">
        <v>4</v>
      </c>
      <c r="AM296" s="7" t="s">
        <v>4</v>
      </c>
      <c r="AN296" s="7" t="s">
        <v>4</v>
      </c>
      <c r="AO296" s="7" t="s">
        <v>4</v>
      </c>
      <c r="AP296" s="7" t="s">
        <v>4</v>
      </c>
      <c r="AQ296" s="7" t="s">
        <v>4</v>
      </c>
      <c r="AR296" s="7" t="s">
        <v>4</v>
      </c>
      <c r="AS296" s="7" t="s">
        <v>4</v>
      </c>
      <c r="AT296" s="7" t="s">
        <v>4</v>
      </c>
      <c r="AU296" s="7" t="s">
        <v>4</v>
      </c>
      <c r="AV296" s="7" t="s">
        <v>4</v>
      </c>
      <c r="AW296" s="7" t="s">
        <v>4</v>
      </c>
      <c r="AX296" s="7" t="s">
        <v>4</v>
      </c>
      <c r="AY296" s="7" t="s">
        <v>4</v>
      </c>
      <c r="AZ296" s="7" t="s">
        <v>4</v>
      </c>
      <c r="BA296" s="7" t="s">
        <v>4</v>
      </c>
      <c r="BB296" s="7" t="s">
        <v>4</v>
      </c>
      <c r="BC296" s="7" t="s">
        <v>4</v>
      </c>
      <c r="BD296" s="7" t="s">
        <v>4</v>
      </c>
      <c r="BE296" s="7" t="s">
        <v>4</v>
      </c>
      <c r="BF296" s="7" t="s">
        <v>4</v>
      </c>
      <c r="BG296" s="7" t="s">
        <v>4</v>
      </c>
      <c r="BH296" s="7" t="s">
        <v>4</v>
      </c>
      <c r="BI296" s="7" t="s">
        <v>11</v>
      </c>
      <c r="BJ296" s="7" t="s">
        <v>4</v>
      </c>
      <c r="BK296" s="7" t="s">
        <v>5</v>
      </c>
    </row>
    <row r="297" spans="1:63">
      <c r="A297" s="7" t="s">
        <v>57</v>
      </c>
      <c r="B297" s="7" t="s">
        <v>7</v>
      </c>
      <c r="C297" s="7" t="s">
        <v>4</v>
      </c>
      <c r="D297" s="7" t="s">
        <v>4</v>
      </c>
      <c r="E297" s="7" t="s">
        <v>4</v>
      </c>
      <c r="F297" s="7" t="s">
        <v>4</v>
      </c>
      <c r="G297" s="7" t="s">
        <v>4</v>
      </c>
      <c r="H297" s="7" t="s">
        <v>4</v>
      </c>
      <c r="I297" s="7" t="s">
        <v>4</v>
      </c>
      <c r="J297" s="7" t="s">
        <v>4</v>
      </c>
      <c r="K297" s="7" t="s">
        <v>4</v>
      </c>
      <c r="L297" s="7" t="s">
        <v>4</v>
      </c>
      <c r="M297" s="7" t="s">
        <v>4</v>
      </c>
      <c r="N297" s="7" t="s">
        <v>4</v>
      </c>
      <c r="O297" s="7" t="s">
        <v>4</v>
      </c>
      <c r="P297" s="7" t="s">
        <v>4</v>
      </c>
      <c r="Q297" s="7" t="s">
        <v>4</v>
      </c>
      <c r="R297" s="7" t="s">
        <v>4</v>
      </c>
      <c r="S297" s="7" t="s">
        <v>4</v>
      </c>
      <c r="T297" s="7" t="s">
        <v>4</v>
      </c>
      <c r="U297" s="7" t="s">
        <v>4</v>
      </c>
      <c r="V297" s="7" t="s">
        <v>4</v>
      </c>
      <c r="W297" s="7" t="s">
        <v>4</v>
      </c>
      <c r="X297" s="7" t="s">
        <v>4</v>
      </c>
      <c r="Y297" s="7" t="s">
        <v>4</v>
      </c>
      <c r="Z297" s="7" t="s">
        <v>4</v>
      </c>
      <c r="AA297" s="7" t="s">
        <v>4</v>
      </c>
      <c r="AB297" s="7" t="s">
        <v>4</v>
      </c>
      <c r="AC297" s="7" t="s">
        <v>4</v>
      </c>
      <c r="AD297" s="7" t="s">
        <v>4</v>
      </c>
      <c r="AE297" s="7" t="s">
        <v>4</v>
      </c>
      <c r="AF297" s="7" t="s">
        <v>4</v>
      </c>
      <c r="AG297" s="7" t="s">
        <v>4</v>
      </c>
      <c r="AH297" s="7" t="s">
        <v>4</v>
      </c>
      <c r="AI297" s="7" t="s">
        <v>4</v>
      </c>
      <c r="AJ297" s="7" t="s">
        <v>4</v>
      </c>
      <c r="AK297" s="7" t="s">
        <v>4</v>
      </c>
      <c r="AL297" s="7" t="s">
        <v>4</v>
      </c>
      <c r="AM297" s="7" t="s">
        <v>4</v>
      </c>
      <c r="AN297" s="7" t="s">
        <v>4</v>
      </c>
      <c r="AO297" s="7" t="s">
        <v>4</v>
      </c>
      <c r="AP297" s="7" t="s">
        <v>4</v>
      </c>
      <c r="AQ297" s="7" t="s">
        <v>4</v>
      </c>
      <c r="AR297" s="7" t="s">
        <v>4</v>
      </c>
      <c r="AS297" s="7" t="s">
        <v>4</v>
      </c>
      <c r="AT297" s="7" t="s">
        <v>4</v>
      </c>
      <c r="AU297" s="7" t="s">
        <v>4</v>
      </c>
      <c r="AV297" s="7" t="s">
        <v>4</v>
      </c>
      <c r="AW297" s="7" t="s">
        <v>4</v>
      </c>
      <c r="AX297" s="7" t="s">
        <v>4</v>
      </c>
      <c r="AY297" s="7" t="s">
        <v>4</v>
      </c>
      <c r="AZ297" s="7" t="s">
        <v>4</v>
      </c>
      <c r="BA297" s="7" t="s">
        <v>4</v>
      </c>
      <c r="BB297" s="7" t="s">
        <v>4</v>
      </c>
      <c r="BC297" s="7" t="s">
        <v>4</v>
      </c>
      <c r="BD297" s="7" t="s">
        <v>4</v>
      </c>
      <c r="BE297" s="7" t="s">
        <v>4</v>
      </c>
      <c r="BF297" s="7" t="s">
        <v>4</v>
      </c>
      <c r="BG297" s="7" t="s">
        <v>4</v>
      </c>
      <c r="BH297" s="7" t="s">
        <v>4</v>
      </c>
      <c r="BI297" s="7">
        <v>111</v>
      </c>
      <c r="BJ297" s="7">
        <v>139</v>
      </c>
      <c r="BK297" s="7">
        <v>169</v>
      </c>
    </row>
    <row r="298" spans="1:63">
      <c r="A298" s="7" t="s">
        <v>107</v>
      </c>
      <c r="B298" s="7" t="s">
        <v>6</v>
      </c>
      <c r="C298" s="7" t="s">
        <v>4</v>
      </c>
      <c r="D298" s="7" t="s">
        <v>4</v>
      </c>
      <c r="E298" s="7" t="s">
        <v>4</v>
      </c>
      <c r="F298" s="7" t="s">
        <v>4</v>
      </c>
      <c r="G298" s="7" t="s">
        <v>4</v>
      </c>
      <c r="H298" s="7" t="s">
        <v>4</v>
      </c>
      <c r="I298" s="7" t="s">
        <v>4</v>
      </c>
      <c r="J298" s="7" t="s">
        <v>4</v>
      </c>
      <c r="K298" s="7" t="s">
        <v>4</v>
      </c>
      <c r="L298" s="7" t="s">
        <v>4</v>
      </c>
      <c r="M298" s="7" t="s">
        <v>4</v>
      </c>
      <c r="N298" s="7" t="s">
        <v>4</v>
      </c>
      <c r="O298" s="7" t="s">
        <v>4</v>
      </c>
      <c r="P298" s="7" t="s">
        <v>4</v>
      </c>
      <c r="Q298" s="7" t="s">
        <v>4</v>
      </c>
      <c r="R298" s="7" t="s">
        <v>4</v>
      </c>
      <c r="S298" s="7" t="s">
        <v>4</v>
      </c>
      <c r="T298" s="7" t="s">
        <v>4</v>
      </c>
      <c r="U298" s="7" t="s">
        <v>4</v>
      </c>
      <c r="V298" s="7" t="s">
        <v>4</v>
      </c>
      <c r="W298" s="7" t="s">
        <v>4</v>
      </c>
      <c r="X298" s="7" t="s">
        <v>4</v>
      </c>
      <c r="Y298" s="7" t="s">
        <v>4</v>
      </c>
      <c r="Z298" s="7" t="s">
        <v>4</v>
      </c>
      <c r="AA298" s="7" t="s">
        <v>4</v>
      </c>
      <c r="AB298" s="7" t="s">
        <v>4</v>
      </c>
      <c r="AC298" s="7" t="s">
        <v>4</v>
      </c>
      <c r="AD298" s="7" t="s">
        <v>4</v>
      </c>
      <c r="AE298" s="7" t="s">
        <v>4</v>
      </c>
      <c r="AF298" s="7" t="s">
        <v>4</v>
      </c>
      <c r="AG298" s="7" t="s">
        <v>4</v>
      </c>
      <c r="AH298" s="7" t="s">
        <v>4</v>
      </c>
      <c r="AI298" s="7" t="s">
        <v>4</v>
      </c>
      <c r="AJ298" s="7" t="s">
        <v>4</v>
      </c>
      <c r="AK298" s="7" t="s">
        <v>4</v>
      </c>
      <c r="AL298" s="7" t="s">
        <v>4</v>
      </c>
      <c r="AM298" s="7" t="s">
        <v>4</v>
      </c>
      <c r="AN298" s="7" t="s">
        <v>4</v>
      </c>
      <c r="AO298" s="7" t="s">
        <v>4</v>
      </c>
      <c r="AP298" s="7">
        <v>22</v>
      </c>
      <c r="AQ298" s="7">
        <v>15</v>
      </c>
      <c r="AR298" s="7">
        <v>37</v>
      </c>
      <c r="AS298" s="7">
        <v>56</v>
      </c>
      <c r="AT298" s="7">
        <v>39</v>
      </c>
      <c r="AU298" s="7">
        <v>79</v>
      </c>
      <c r="AV298" s="7">
        <v>142</v>
      </c>
      <c r="AW298" s="7">
        <v>11</v>
      </c>
      <c r="AX298" s="7">
        <v>82</v>
      </c>
      <c r="AY298" s="7">
        <v>68</v>
      </c>
      <c r="AZ298" s="7">
        <v>81</v>
      </c>
      <c r="BA298" s="7">
        <v>45</v>
      </c>
      <c r="BB298" s="7">
        <v>46</v>
      </c>
      <c r="BC298" s="7">
        <v>15</v>
      </c>
      <c r="BD298" s="7">
        <v>55</v>
      </c>
      <c r="BE298" s="7">
        <v>51</v>
      </c>
      <c r="BF298" s="7">
        <v>58</v>
      </c>
      <c r="BG298" s="7">
        <v>82</v>
      </c>
      <c r="BH298" s="7">
        <v>78</v>
      </c>
      <c r="BI298" s="7">
        <v>97</v>
      </c>
      <c r="BJ298" s="7">
        <v>91</v>
      </c>
      <c r="BK298" s="7">
        <v>103</v>
      </c>
    </row>
    <row r="299" spans="1:63">
      <c r="A299" s="7" t="s">
        <v>107</v>
      </c>
      <c r="B299" s="7" t="s">
        <v>7</v>
      </c>
      <c r="C299" s="7" t="s">
        <v>4</v>
      </c>
      <c r="D299" s="7" t="s">
        <v>4</v>
      </c>
      <c r="E299" s="7" t="s">
        <v>4</v>
      </c>
      <c r="F299" s="7" t="s">
        <v>4</v>
      </c>
      <c r="G299" s="7" t="s">
        <v>4</v>
      </c>
      <c r="H299" s="7" t="s">
        <v>4</v>
      </c>
      <c r="I299" s="7" t="s">
        <v>4</v>
      </c>
      <c r="J299" s="7" t="s">
        <v>4</v>
      </c>
      <c r="K299" s="7" t="s">
        <v>4</v>
      </c>
      <c r="L299" s="7" t="s">
        <v>4</v>
      </c>
      <c r="M299" s="7" t="s">
        <v>4</v>
      </c>
      <c r="N299" s="7" t="s">
        <v>4</v>
      </c>
      <c r="O299" s="7" t="s">
        <v>4</v>
      </c>
      <c r="P299" s="7" t="s">
        <v>4</v>
      </c>
      <c r="Q299" s="7" t="s">
        <v>4</v>
      </c>
      <c r="R299" s="7" t="s">
        <v>4</v>
      </c>
      <c r="S299" s="7" t="s">
        <v>4</v>
      </c>
      <c r="T299" s="7" t="s">
        <v>4</v>
      </c>
      <c r="U299" s="7" t="s">
        <v>4</v>
      </c>
      <c r="V299" s="7" t="s">
        <v>4</v>
      </c>
      <c r="W299" s="7" t="s">
        <v>4</v>
      </c>
      <c r="X299" s="7" t="s">
        <v>4</v>
      </c>
      <c r="Y299" s="7" t="s">
        <v>4</v>
      </c>
      <c r="Z299" s="7" t="s">
        <v>4</v>
      </c>
      <c r="AA299" s="7" t="s">
        <v>4</v>
      </c>
      <c r="AB299" s="7" t="s">
        <v>4</v>
      </c>
      <c r="AC299" s="7" t="s">
        <v>4</v>
      </c>
      <c r="AD299" s="7" t="s">
        <v>4</v>
      </c>
      <c r="AE299" s="7" t="s">
        <v>4</v>
      </c>
      <c r="AF299" s="7" t="s">
        <v>4</v>
      </c>
      <c r="AG299" s="7" t="s">
        <v>4</v>
      </c>
      <c r="AH299" s="7" t="s">
        <v>4</v>
      </c>
      <c r="AI299" s="7" t="s">
        <v>4</v>
      </c>
      <c r="AJ299" s="7" t="s">
        <v>4</v>
      </c>
      <c r="AK299" s="7" t="s">
        <v>4</v>
      </c>
      <c r="AL299" s="7" t="s">
        <v>4</v>
      </c>
      <c r="AM299" s="7" t="s">
        <v>4</v>
      </c>
      <c r="AN299" s="7" t="s">
        <v>4</v>
      </c>
      <c r="AO299" s="7" t="s">
        <v>4</v>
      </c>
      <c r="AP299" s="7">
        <v>10</v>
      </c>
      <c r="AQ299" s="7">
        <v>10</v>
      </c>
      <c r="AR299" s="7">
        <v>5</v>
      </c>
      <c r="AS299" s="7">
        <v>40</v>
      </c>
      <c r="AT299" s="7">
        <v>17</v>
      </c>
      <c r="AU299" s="7">
        <v>48</v>
      </c>
      <c r="AV299" s="7">
        <v>9</v>
      </c>
      <c r="AW299" s="7">
        <v>22</v>
      </c>
      <c r="AX299" s="7">
        <v>23</v>
      </c>
      <c r="AY299" s="7">
        <v>11</v>
      </c>
      <c r="AZ299" s="7">
        <v>20</v>
      </c>
      <c r="BA299" s="7">
        <v>12</v>
      </c>
      <c r="BB299" s="7">
        <v>7</v>
      </c>
      <c r="BC299" s="7">
        <v>10</v>
      </c>
      <c r="BD299" s="7">
        <v>5</v>
      </c>
      <c r="BE299" s="7">
        <v>6</v>
      </c>
      <c r="BF299" s="7">
        <v>7</v>
      </c>
      <c r="BG299" s="7">
        <v>17</v>
      </c>
      <c r="BH299" s="7">
        <v>25</v>
      </c>
      <c r="BI299" s="7">
        <v>35</v>
      </c>
      <c r="BJ299" s="7">
        <v>43</v>
      </c>
      <c r="BK299" s="7">
        <v>52</v>
      </c>
    </row>
    <row r="300" spans="1:63">
      <c r="A300" s="7" t="s">
        <v>107</v>
      </c>
      <c r="B300" s="7" t="s">
        <v>6</v>
      </c>
      <c r="C300" s="7" t="s">
        <v>5</v>
      </c>
      <c r="D300" s="7" t="s">
        <v>5</v>
      </c>
      <c r="E300" s="7" t="s">
        <v>5</v>
      </c>
      <c r="F300" s="7" t="s">
        <v>5</v>
      </c>
      <c r="G300" s="7" t="s">
        <v>5</v>
      </c>
      <c r="H300" s="7" t="s">
        <v>5</v>
      </c>
      <c r="I300" s="7" t="s">
        <v>5</v>
      </c>
      <c r="J300" s="7" t="s">
        <v>5</v>
      </c>
      <c r="K300" s="7" t="s">
        <v>5</v>
      </c>
      <c r="L300" s="7" t="s">
        <v>5</v>
      </c>
      <c r="M300" s="7" t="s">
        <v>5</v>
      </c>
      <c r="N300" s="7" t="s">
        <v>5</v>
      </c>
      <c r="O300" s="7" t="s">
        <v>5</v>
      </c>
      <c r="P300" s="7" t="s">
        <v>5</v>
      </c>
      <c r="Q300" s="7" t="s">
        <v>5</v>
      </c>
      <c r="R300" s="7" t="s">
        <v>5</v>
      </c>
      <c r="S300" s="7" t="s">
        <v>5</v>
      </c>
      <c r="T300" s="7" t="s">
        <v>5</v>
      </c>
      <c r="U300" s="7" t="s">
        <v>5</v>
      </c>
      <c r="V300" s="7" t="s">
        <v>5</v>
      </c>
      <c r="W300" s="7" t="s">
        <v>5</v>
      </c>
      <c r="X300" s="7" t="s">
        <v>5</v>
      </c>
      <c r="Y300" s="7" t="s">
        <v>5</v>
      </c>
      <c r="Z300" s="7" t="s">
        <v>5</v>
      </c>
      <c r="AA300" s="7" t="s">
        <v>5</v>
      </c>
      <c r="AB300" s="7">
        <v>36</v>
      </c>
      <c r="AC300" s="7">
        <v>63</v>
      </c>
      <c r="AD300" s="7">
        <v>57</v>
      </c>
      <c r="AE300" s="7">
        <v>77</v>
      </c>
      <c r="AF300" s="7">
        <v>28</v>
      </c>
      <c r="AG300" s="7">
        <v>21</v>
      </c>
      <c r="AH300" s="7">
        <v>28</v>
      </c>
      <c r="AI300" s="7">
        <v>29</v>
      </c>
      <c r="AJ300" s="7">
        <v>36</v>
      </c>
      <c r="AK300" s="7">
        <v>38</v>
      </c>
      <c r="AL300" s="7">
        <v>37</v>
      </c>
      <c r="AM300" s="7">
        <v>27</v>
      </c>
      <c r="AN300" s="7">
        <v>15</v>
      </c>
      <c r="AO300" s="7">
        <v>31</v>
      </c>
      <c r="AP300" s="7" t="s">
        <v>4</v>
      </c>
      <c r="AQ300" s="7" t="s">
        <v>4</v>
      </c>
      <c r="AR300" s="7" t="s">
        <v>4</v>
      </c>
      <c r="AS300" s="7" t="s">
        <v>4</v>
      </c>
      <c r="AT300" s="7" t="s">
        <v>4</v>
      </c>
      <c r="AU300" s="7" t="s">
        <v>4</v>
      </c>
      <c r="AV300" s="7" t="s">
        <v>4</v>
      </c>
      <c r="AW300" s="7" t="s">
        <v>4</v>
      </c>
      <c r="AX300" s="7" t="s">
        <v>4</v>
      </c>
      <c r="AY300" s="7" t="s">
        <v>4</v>
      </c>
      <c r="AZ300" s="7" t="s">
        <v>4</v>
      </c>
      <c r="BA300" s="7" t="s">
        <v>4</v>
      </c>
      <c r="BB300" s="7" t="s">
        <v>4</v>
      </c>
      <c r="BC300" s="7" t="s">
        <v>4</v>
      </c>
      <c r="BD300" s="7" t="s">
        <v>4</v>
      </c>
      <c r="BE300" s="7" t="s">
        <v>4</v>
      </c>
      <c r="BF300" s="7" t="s">
        <v>4</v>
      </c>
      <c r="BG300" s="7" t="s">
        <v>4</v>
      </c>
      <c r="BH300" s="7" t="s">
        <v>4</v>
      </c>
      <c r="BI300" s="7" t="s">
        <v>4</v>
      </c>
      <c r="BJ300" s="7" t="s">
        <v>4</v>
      </c>
      <c r="BK300" s="7" t="s">
        <v>4</v>
      </c>
    </row>
    <row r="301" spans="1:63">
      <c r="A301" s="7" t="s">
        <v>107</v>
      </c>
      <c r="B301" s="7" t="s">
        <v>9</v>
      </c>
      <c r="C301" s="7" t="s">
        <v>5</v>
      </c>
      <c r="D301" s="7" t="s">
        <v>5</v>
      </c>
      <c r="E301" s="7" t="s">
        <v>5</v>
      </c>
      <c r="F301" s="7" t="s">
        <v>5</v>
      </c>
      <c r="G301" s="7" t="s">
        <v>5</v>
      </c>
      <c r="H301" s="7" t="s">
        <v>5</v>
      </c>
      <c r="I301" s="7" t="s">
        <v>5</v>
      </c>
      <c r="J301" s="7" t="s">
        <v>5</v>
      </c>
      <c r="K301" s="7" t="s">
        <v>5</v>
      </c>
      <c r="L301" s="7" t="s">
        <v>5</v>
      </c>
      <c r="M301" s="7" t="s">
        <v>5</v>
      </c>
      <c r="N301" s="7" t="s">
        <v>5</v>
      </c>
      <c r="O301" s="7">
        <v>88</v>
      </c>
      <c r="P301" s="7">
        <v>65</v>
      </c>
      <c r="Q301" s="7">
        <v>43</v>
      </c>
      <c r="R301" s="7">
        <v>30</v>
      </c>
      <c r="S301" s="7">
        <v>17</v>
      </c>
      <c r="T301" s="7">
        <v>19</v>
      </c>
      <c r="U301" s="7">
        <v>18</v>
      </c>
      <c r="V301" s="7">
        <v>25</v>
      </c>
      <c r="W301" s="7">
        <v>37</v>
      </c>
      <c r="X301" s="7">
        <v>32</v>
      </c>
      <c r="Y301" s="7">
        <v>24</v>
      </c>
      <c r="Z301" s="7">
        <v>28</v>
      </c>
      <c r="AA301" s="7">
        <v>47</v>
      </c>
      <c r="AB301" s="7" t="s">
        <v>5</v>
      </c>
      <c r="AC301" s="7" t="s">
        <v>5</v>
      </c>
      <c r="AD301" s="7" t="s">
        <v>5</v>
      </c>
      <c r="AE301" s="7" t="s">
        <v>5</v>
      </c>
      <c r="AF301" s="7" t="s">
        <v>5</v>
      </c>
      <c r="AG301" s="7" t="s">
        <v>5</v>
      </c>
      <c r="AH301" s="7" t="s">
        <v>5</v>
      </c>
      <c r="AI301" s="7" t="s">
        <v>5</v>
      </c>
      <c r="AJ301" s="7" t="s">
        <v>5</v>
      </c>
      <c r="AK301" s="7" t="s">
        <v>5</v>
      </c>
      <c r="AL301" s="7" t="s">
        <v>5</v>
      </c>
      <c r="AM301" s="7" t="s">
        <v>5</v>
      </c>
      <c r="AN301" s="7" t="s">
        <v>5</v>
      </c>
      <c r="AO301" s="7" t="s">
        <v>5</v>
      </c>
      <c r="AP301" s="7" t="s">
        <v>4</v>
      </c>
      <c r="AQ301" s="7" t="s">
        <v>4</v>
      </c>
      <c r="AR301" s="7" t="s">
        <v>4</v>
      </c>
      <c r="AS301" s="7" t="s">
        <v>4</v>
      </c>
      <c r="AT301" s="7" t="s">
        <v>4</v>
      </c>
      <c r="AU301" s="7" t="s">
        <v>4</v>
      </c>
      <c r="AV301" s="7" t="s">
        <v>4</v>
      </c>
      <c r="AW301" s="7" t="s">
        <v>4</v>
      </c>
      <c r="AX301" s="7" t="s">
        <v>4</v>
      </c>
      <c r="AY301" s="7" t="s">
        <v>4</v>
      </c>
      <c r="AZ301" s="7" t="s">
        <v>4</v>
      </c>
      <c r="BA301" s="7" t="s">
        <v>4</v>
      </c>
      <c r="BB301" s="7" t="s">
        <v>4</v>
      </c>
      <c r="BC301" s="7" t="s">
        <v>4</v>
      </c>
      <c r="BD301" s="7" t="s">
        <v>4</v>
      </c>
      <c r="BE301" s="7" t="s">
        <v>4</v>
      </c>
      <c r="BF301" s="7" t="s">
        <v>4</v>
      </c>
      <c r="BG301" s="7" t="s">
        <v>4</v>
      </c>
      <c r="BH301" s="7" t="s">
        <v>4</v>
      </c>
      <c r="BI301" s="7" t="s">
        <v>4</v>
      </c>
      <c r="BJ301" s="7" t="s">
        <v>4</v>
      </c>
      <c r="BK301" s="7" t="s">
        <v>4</v>
      </c>
    </row>
    <row r="302" spans="1:63">
      <c r="A302" s="7" t="s">
        <v>107</v>
      </c>
      <c r="B302" s="7" t="s">
        <v>7</v>
      </c>
      <c r="C302" s="7" t="s">
        <v>5</v>
      </c>
      <c r="D302" s="7" t="s">
        <v>5</v>
      </c>
      <c r="E302" s="7" t="s">
        <v>5</v>
      </c>
      <c r="F302" s="7" t="s">
        <v>5</v>
      </c>
      <c r="G302" s="7" t="s">
        <v>5</v>
      </c>
      <c r="H302" s="7" t="s">
        <v>5</v>
      </c>
      <c r="I302" s="7" t="s">
        <v>5</v>
      </c>
      <c r="J302" s="7" t="s">
        <v>5</v>
      </c>
      <c r="K302" s="7" t="s">
        <v>5</v>
      </c>
      <c r="L302" s="7" t="s">
        <v>5</v>
      </c>
      <c r="M302" s="7" t="s">
        <v>5</v>
      </c>
      <c r="N302" s="7" t="s">
        <v>5</v>
      </c>
      <c r="O302" s="7" t="s">
        <v>5</v>
      </c>
      <c r="P302" s="7" t="s">
        <v>5</v>
      </c>
      <c r="Q302" s="7" t="s">
        <v>5</v>
      </c>
      <c r="R302" s="7" t="s">
        <v>5</v>
      </c>
      <c r="S302" s="7" t="s">
        <v>5</v>
      </c>
      <c r="T302" s="7" t="s">
        <v>5</v>
      </c>
      <c r="U302" s="7" t="s">
        <v>5</v>
      </c>
      <c r="V302" s="7" t="s">
        <v>5</v>
      </c>
      <c r="W302" s="7" t="s">
        <v>5</v>
      </c>
      <c r="X302" s="7" t="s">
        <v>5</v>
      </c>
      <c r="Y302" s="7" t="s">
        <v>5</v>
      </c>
      <c r="Z302" s="7" t="s">
        <v>5</v>
      </c>
      <c r="AA302" s="7" t="s">
        <v>5</v>
      </c>
      <c r="AB302" s="7">
        <v>5</v>
      </c>
      <c r="AC302" s="7">
        <v>15</v>
      </c>
      <c r="AD302" s="7">
        <v>30</v>
      </c>
      <c r="AE302" s="7">
        <v>15</v>
      </c>
      <c r="AF302" s="7">
        <v>13</v>
      </c>
      <c r="AG302" s="7">
        <v>9</v>
      </c>
      <c r="AH302" s="7">
        <v>20</v>
      </c>
      <c r="AI302" s="7">
        <v>23</v>
      </c>
      <c r="AJ302" s="7">
        <v>22</v>
      </c>
      <c r="AK302" s="7">
        <v>10</v>
      </c>
      <c r="AL302" s="7">
        <v>7</v>
      </c>
      <c r="AM302" s="7">
        <v>6</v>
      </c>
      <c r="AN302" s="7">
        <v>7</v>
      </c>
      <c r="AO302" s="7">
        <v>7</v>
      </c>
      <c r="AP302" s="7" t="s">
        <v>4</v>
      </c>
      <c r="AQ302" s="7" t="s">
        <v>4</v>
      </c>
      <c r="AR302" s="7" t="s">
        <v>4</v>
      </c>
      <c r="AS302" s="7" t="s">
        <v>4</v>
      </c>
      <c r="AT302" s="7" t="s">
        <v>4</v>
      </c>
      <c r="AU302" s="7" t="s">
        <v>4</v>
      </c>
      <c r="AV302" s="7" t="s">
        <v>4</v>
      </c>
      <c r="AW302" s="7" t="s">
        <v>4</v>
      </c>
      <c r="AX302" s="7" t="s">
        <v>4</v>
      </c>
      <c r="AY302" s="7" t="s">
        <v>4</v>
      </c>
      <c r="AZ302" s="7" t="s">
        <v>4</v>
      </c>
      <c r="BA302" s="7" t="s">
        <v>4</v>
      </c>
      <c r="BB302" s="7" t="s">
        <v>4</v>
      </c>
      <c r="BC302" s="7" t="s">
        <v>4</v>
      </c>
      <c r="BD302" s="7" t="s">
        <v>4</v>
      </c>
      <c r="BE302" s="7" t="s">
        <v>4</v>
      </c>
      <c r="BF302" s="7" t="s">
        <v>4</v>
      </c>
      <c r="BG302" s="7" t="s">
        <v>4</v>
      </c>
      <c r="BH302" s="7" t="s">
        <v>4</v>
      </c>
      <c r="BI302" s="7" t="s">
        <v>4</v>
      </c>
      <c r="BJ302" s="7" t="s">
        <v>4</v>
      </c>
      <c r="BK302" s="7" t="s">
        <v>4</v>
      </c>
    </row>
    <row r="303" spans="1:63">
      <c r="A303" s="7" t="s">
        <v>84</v>
      </c>
      <c r="B303" s="7" t="s">
        <v>7</v>
      </c>
      <c r="C303" s="7" t="s">
        <v>4</v>
      </c>
      <c r="D303" s="7" t="s">
        <v>4</v>
      </c>
      <c r="E303" s="7" t="s">
        <v>4</v>
      </c>
      <c r="F303" s="7" t="s">
        <v>4</v>
      </c>
      <c r="G303" s="7" t="s">
        <v>4</v>
      </c>
      <c r="H303" s="7" t="s">
        <v>4</v>
      </c>
      <c r="I303" s="7" t="s">
        <v>4</v>
      </c>
      <c r="J303" s="7" t="s">
        <v>4</v>
      </c>
      <c r="K303" s="7" t="s">
        <v>4</v>
      </c>
      <c r="L303" s="7" t="s">
        <v>4</v>
      </c>
      <c r="M303" s="7" t="s">
        <v>4</v>
      </c>
      <c r="N303" s="7" t="s">
        <v>4</v>
      </c>
      <c r="O303" s="7" t="s">
        <v>4</v>
      </c>
      <c r="P303" s="7" t="s">
        <v>4</v>
      </c>
      <c r="Q303" s="7" t="s">
        <v>4</v>
      </c>
      <c r="R303" s="7" t="s">
        <v>4</v>
      </c>
      <c r="S303" s="7" t="s">
        <v>4</v>
      </c>
      <c r="T303" s="7" t="s">
        <v>4</v>
      </c>
      <c r="U303" s="7" t="s">
        <v>4</v>
      </c>
      <c r="V303" s="7" t="s">
        <v>4</v>
      </c>
      <c r="W303" s="7" t="s">
        <v>4</v>
      </c>
      <c r="X303" s="7" t="s">
        <v>4</v>
      </c>
      <c r="Y303" s="7" t="s">
        <v>4</v>
      </c>
      <c r="Z303" s="7" t="s">
        <v>4</v>
      </c>
      <c r="AA303" s="7" t="s">
        <v>4</v>
      </c>
      <c r="AB303" s="7" t="s">
        <v>4</v>
      </c>
      <c r="AC303" s="7" t="s">
        <v>4</v>
      </c>
      <c r="AD303" s="7" t="s">
        <v>4</v>
      </c>
      <c r="AE303" s="7" t="s">
        <v>4</v>
      </c>
      <c r="AF303" s="7" t="s">
        <v>4</v>
      </c>
      <c r="AG303" s="7" t="s">
        <v>4</v>
      </c>
      <c r="AH303" s="7" t="s">
        <v>4</v>
      </c>
      <c r="AI303" s="7" t="s">
        <v>4</v>
      </c>
      <c r="AJ303" s="7" t="s">
        <v>4</v>
      </c>
      <c r="AK303" s="7" t="s">
        <v>4</v>
      </c>
      <c r="AL303" s="7" t="s">
        <v>4</v>
      </c>
      <c r="AM303" s="7" t="s">
        <v>4</v>
      </c>
      <c r="AN303" s="7" t="s">
        <v>4</v>
      </c>
      <c r="AO303" s="7" t="s">
        <v>4</v>
      </c>
      <c r="AP303" s="7" t="s">
        <v>4</v>
      </c>
      <c r="AQ303" s="7" t="s">
        <v>4</v>
      </c>
      <c r="AR303" s="7" t="s">
        <v>4</v>
      </c>
      <c r="AS303" s="7" t="s">
        <v>4</v>
      </c>
      <c r="AT303" s="7" t="s">
        <v>4</v>
      </c>
      <c r="AU303" s="7" t="s">
        <v>4</v>
      </c>
      <c r="AV303" s="7" t="s">
        <v>4</v>
      </c>
      <c r="AW303" s="7" t="s">
        <v>4</v>
      </c>
      <c r="AX303" s="7" t="s">
        <v>4</v>
      </c>
      <c r="AY303" s="7" t="s">
        <v>4</v>
      </c>
      <c r="AZ303" s="7" t="s">
        <v>4</v>
      </c>
      <c r="BA303" s="7" t="s">
        <v>4</v>
      </c>
      <c r="BB303" s="7" t="s">
        <v>4</v>
      </c>
      <c r="BC303" s="7" t="s">
        <v>4</v>
      </c>
      <c r="BD303" s="7" t="s">
        <v>4</v>
      </c>
      <c r="BE303" s="7" t="s">
        <v>4</v>
      </c>
      <c r="BF303" s="7" t="s">
        <v>4</v>
      </c>
      <c r="BG303" s="7" t="s">
        <v>11</v>
      </c>
      <c r="BH303" s="7" t="s">
        <v>4</v>
      </c>
      <c r="BI303" s="7" t="s">
        <v>11</v>
      </c>
      <c r="BJ303" s="7" t="s">
        <v>4</v>
      </c>
      <c r="BK303" s="7" t="s">
        <v>4</v>
      </c>
    </row>
    <row r="304" spans="1:63">
      <c r="A304" s="7" t="s">
        <v>82</v>
      </c>
      <c r="B304" s="7" t="s">
        <v>6</v>
      </c>
      <c r="C304" s="7" t="s">
        <v>4</v>
      </c>
      <c r="D304" s="7" t="s">
        <v>4</v>
      </c>
      <c r="E304" s="7" t="s">
        <v>4</v>
      </c>
      <c r="F304" s="7" t="s">
        <v>4</v>
      </c>
      <c r="G304" s="7" t="s">
        <v>4</v>
      </c>
      <c r="H304" s="7" t="s">
        <v>4</v>
      </c>
      <c r="I304" s="7" t="s">
        <v>4</v>
      </c>
      <c r="J304" s="7" t="s">
        <v>4</v>
      </c>
      <c r="K304" s="7" t="s">
        <v>4</v>
      </c>
      <c r="L304" s="7" t="s">
        <v>4</v>
      </c>
      <c r="M304" s="7" t="s">
        <v>4</v>
      </c>
      <c r="N304" s="7" t="s">
        <v>4</v>
      </c>
      <c r="O304" s="7" t="s">
        <v>4</v>
      </c>
      <c r="P304" s="7" t="s">
        <v>4</v>
      </c>
      <c r="Q304" s="7" t="s">
        <v>4</v>
      </c>
      <c r="R304" s="7" t="s">
        <v>4</v>
      </c>
      <c r="S304" s="7" t="s">
        <v>4</v>
      </c>
      <c r="T304" s="7" t="s">
        <v>4</v>
      </c>
      <c r="U304" s="7" t="s">
        <v>4</v>
      </c>
      <c r="V304" s="7" t="s">
        <v>4</v>
      </c>
      <c r="W304" s="7" t="s">
        <v>4</v>
      </c>
      <c r="X304" s="7" t="s">
        <v>4</v>
      </c>
      <c r="Y304" s="7" t="s">
        <v>4</v>
      </c>
      <c r="Z304" s="7" t="s">
        <v>4</v>
      </c>
      <c r="AA304" s="7" t="s">
        <v>4</v>
      </c>
      <c r="AB304" s="7" t="s">
        <v>4</v>
      </c>
      <c r="AC304" s="7" t="s">
        <v>4</v>
      </c>
      <c r="AD304" s="7" t="s">
        <v>4</v>
      </c>
      <c r="AE304" s="7" t="s">
        <v>4</v>
      </c>
      <c r="AF304" s="7" t="s">
        <v>4</v>
      </c>
      <c r="AG304" s="7" t="s">
        <v>4</v>
      </c>
      <c r="AH304" s="7" t="s">
        <v>4</v>
      </c>
      <c r="AI304" s="7" t="s">
        <v>4</v>
      </c>
      <c r="AJ304" s="7" t="s">
        <v>4</v>
      </c>
      <c r="AK304" s="7" t="s">
        <v>4</v>
      </c>
      <c r="AL304" s="7" t="s">
        <v>4</v>
      </c>
      <c r="AM304" s="7" t="s">
        <v>4</v>
      </c>
      <c r="AN304" s="7" t="s">
        <v>4</v>
      </c>
      <c r="AO304" s="7" t="s">
        <v>4</v>
      </c>
      <c r="AP304" s="7" t="s">
        <v>5</v>
      </c>
      <c r="AQ304" s="7" t="s">
        <v>5</v>
      </c>
      <c r="AR304" s="7" t="s">
        <v>5</v>
      </c>
      <c r="AS304" s="7" t="s">
        <v>5</v>
      </c>
      <c r="AT304" s="7" t="s">
        <v>5</v>
      </c>
      <c r="AU304" s="7" t="s">
        <v>5</v>
      </c>
      <c r="AV304" s="7">
        <v>1</v>
      </c>
      <c r="AW304" s="7" t="s">
        <v>11</v>
      </c>
      <c r="AX304" s="7" t="s">
        <v>11</v>
      </c>
      <c r="AY304" s="7" t="s">
        <v>11</v>
      </c>
      <c r="AZ304" s="7">
        <v>1</v>
      </c>
      <c r="BA304" s="7">
        <v>1</v>
      </c>
      <c r="BB304" s="7" t="s">
        <v>5</v>
      </c>
      <c r="BC304" s="7" t="s">
        <v>11</v>
      </c>
      <c r="BD304" s="7" t="s">
        <v>5</v>
      </c>
      <c r="BE304" s="7" t="s">
        <v>11</v>
      </c>
      <c r="BF304" s="7" t="s">
        <v>5</v>
      </c>
      <c r="BG304" s="7" t="s">
        <v>4</v>
      </c>
      <c r="BH304" s="7" t="s">
        <v>4</v>
      </c>
      <c r="BI304" s="7" t="s">
        <v>4</v>
      </c>
      <c r="BJ304" s="7" t="s">
        <v>4</v>
      </c>
      <c r="BK304" s="7" t="s">
        <v>4</v>
      </c>
    </row>
    <row r="305" spans="1:63">
      <c r="A305" s="7" t="s">
        <v>82</v>
      </c>
      <c r="B305" s="7" t="s">
        <v>7</v>
      </c>
      <c r="C305" s="7" t="s">
        <v>4</v>
      </c>
      <c r="D305" s="7" t="s">
        <v>4</v>
      </c>
      <c r="E305" s="7" t="s">
        <v>4</v>
      </c>
      <c r="F305" s="7" t="s">
        <v>4</v>
      </c>
      <c r="G305" s="7" t="s">
        <v>4</v>
      </c>
      <c r="H305" s="7" t="s">
        <v>4</v>
      </c>
      <c r="I305" s="7" t="s">
        <v>4</v>
      </c>
      <c r="J305" s="7" t="s">
        <v>4</v>
      </c>
      <c r="K305" s="7" t="s">
        <v>4</v>
      </c>
      <c r="L305" s="7" t="s">
        <v>4</v>
      </c>
      <c r="M305" s="7" t="s">
        <v>4</v>
      </c>
      <c r="N305" s="7" t="s">
        <v>4</v>
      </c>
      <c r="O305" s="7" t="s">
        <v>4</v>
      </c>
      <c r="P305" s="7" t="s">
        <v>4</v>
      </c>
      <c r="Q305" s="7" t="s">
        <v>4</v>
      </c>
      <c r="R305" s="7" t="s">
        <v>4</v>
      </c>
      <c r="S305" s="7" t="s">
        <v>4</v>
      </c>
      <c r="T305" s="7" t="s">
        <v>4</v>
      </c>
      <c r="U305" s="7" t="s">
        <v>4</v>
      </c>
      <c r="V305" s="7" t="s">
        <v>4</v>
      </c>
      <c r="W305" s="7" t="s">
        <v>4</v>
      </c>
      <c r="X305" s="7" t="s">
        <v>4</v>
      </c>
      <c r="Y305" s="7" t="s">
        <v>4</v>
      </c>
      <c r="Z305" s="7" t="s">
        <v>4</v>
      </c>
      <c r="AA305" s="7" t="s">
        <v>4</v>
      </c>
      <c r="AB305" s="7" t="s">
        <v>4</v>
      </c>
      <c r="AC305" s="7" t="s">
        <v>4</v>
      </c>
      <c r="AD305" s="7" t="s">
        <v>4</v>
      </c>
      <c r="AE305" s="7" t="s">
        <v>4</v>
      </c>
      <c r="AF305" s="7" t="s">
        <v>4</v>
      </c>
      <c r="AG305" s="7" t="s">
        <v>4</v>
      </c>
      <c r="AH305" s="7" t="s">
        <v>4</v>
      </c>
      <c r="AI305" s="7" t="s">
        <v>4</v>
      </c>
      <c r="AJ305" s="7" t="s">
        <v>4</v>
      </c>
      <c r="AK305" s="7" t="s">
        <v>4</v>
      </c>
      <c r="AL305" s="7" t="s">
        <v>4</v>
      </c>
      <c r="AM305" s="7" t="s">
        <v>4</v>
      </c>
      <c r="AN305" s="7" t="s">
        <v>4</v>
      </c>
      <c r="AO305" s="7" t="s">
        <v>4</v>
      </c>
      <c r="AP305" s="7" t="s">
        <v>4</v>
      </c>
      <c r="AQ305" s="7" t="s">
        <v>4</v>
      </c>
      <c r="AR305" s="7" t="s">
        <v>4</v>
      </c>
      <c r="AS305" s="7" t="s">
        <v>4</v>
      </c>
      <c r="AT305" s="7" t="s">
        <v>4</v>
      </c>
      <c r="AU305" s="7" t="s">
        <v>4</v>
      </c>
      <c r="AV305" s="7" t="s">
        <v>4</v>
      </c>
      <c r="AW305" s="7" t="s">
        <v>4</v>
      </c>
      <c r="AX305" s="7" t="s">
        <v>4</v>
      </c>
      <c r="AY305" s="7" t="s">
        <v>4</v>
      </c>
      <c r="AZ305" s="7" t="s">
        <v>4</v>
      </c>
      <c r="BA305" s="7" t="s">
        <v>4</v>
      </c>
      <c r="BB305" s="7" t="s">
        <v>4</v>
      </c>
      <c r="BC305" s="7" t="s">
        <v>4</v>
      </c>
      <c r="BD305" s="7" t="s">
        <v>4</v>
      </c>
      <c r="BE305" s="7" t="s">
        <v>4</v>
      </c>
      <c r="BF305" s="7" t="s">
        <v>4</v>
      </c>
      <c r="BG305" s="7" t="s">
        <v>4</v>
      </c>
      <c r="BH305" s="7" t="s">
        <v>5</v>
      </c>
      <c r="BI305" s="7" t="s">
        <v>4</v>
      </c>
      <c r="BJ305" s="7" t="s">
        <v>11</v>
      </c>
      <c r="BK305" s="7" t="s">
        <v>5</v>
      </c>
    </row>
    <row r="306" spans="1:63">
      <c r="A306" s="7" t="s">
        <v>82</v>
      </c>
      <c r="B306" s="7" t="s">
        <v>9</v>
      </c>
      <c r="C306" s="7" t="s">
        <v>5</v>
      </c>
      <c r="D306" s="7" t="s">
        <v>5</v>
      </c>
      <c r="E306" s="7" t="s">
        <v>5</v>
      </c>
      <c r="F306" s="7" t="s">
        <v>5</v>
      </c>
      <c r="G306" s="7" t="s">
        <v>5</v>
      </c>
      <c r="H306" s="7" t="s">
        <v>5</v>
      </c>
      <c r="I306" s="7" t="s">
        <v>5</v>
      </c>
      <c r="J306" s="7" t="s">
        <v>5</v>
      </c>
      <c r="K306" s="7" t="s">
        <v>5</v>
      </c>
      <c r="L306" s="7" t="s">
        <v>5</v>
      </c>
      <c r="M306" s="7" t="s">
        <v>5</v>
      </c>
      <c r="N306" s="7" t="s">
        <v>5</v>
      </c>
      <c r="O306" s="7" t="s">
        <v>5</v>
      </c>
      <c r="P306" s="7" t="s">
        <v>5</v>
      </c>
      <c r="Q306" s="7" t="s">
        <v>5</v>
      </c>
      <c r="R306" s="7" t="s">
        <v>5</v>
      </c>
      <c r="S306" s="7" t="s">
        <v>5</v>
      </c>
      <c r="T306" s="7" t="s">
        <v>5</v>
      </c>
      <c r="U306" s="7" t="s">
        <v>5</v>
      </c>
      <c r="V306" s="7" t="s">
        <v>5</v>
      </c>
      <c r="W306" s="7" t="s">
        <v>5</v>
      </c>
      <c r="X306" s="7" t="s">
        <v>5</v>
      </c>
      <c r="Y306" s="7" t="s">
        <v>5</v>
      </c>
      <c r="Z306" s="7" t="s">
        <v>11</v>
      </c>
      <c r="AA306" s="7" t="s">
        <v>5</v>
      </c>
      <c r="AB306" s="7" t="s">
        <v>5</v>
      </c>
      <c r="AC306" s="7" t="s">
        <v>5</v>
      </c>
      <c r="AD306" s="7" t="s">
        <v>5</v>
      </c>
      <c r="AE306" s="7" t="s">
        <v>5</v>
      </c>
      <c r="AF306" s="7" t="s">
        <v>5</v>
      </c>
      <c r="AG306" s="7" t="s">
        <v>5</v>
      </c>
      <c r="AH306" s="7" t="s">
        <v>5</v>
      </c>
      <c r="AI306" s="7" t="s">
        <v>5</v>
      </c>
      <c r="AJ306" s="7" t="s">
        <v>5</v>
      </c>
      <c r="AK306" s="7" t="s">
        <v>5</v>
      </c>
      <c r="AL306" s="7" t="s">
        <v>5</v>
      </c>
      <c r="AM306" s="7" t="s">
        <v>5</v>
      </c>
      <c r="AN306" s="7" t="s">
        <v>5</v>
      </c>
      <c r="AO306" s="7" t="s">
        <v>5</v>
      </c>
      <c r="AP306" s="7" t="s">
        <v>4</v>
      </c>
      <c r="AQ306" s="7" t="s">
        <v>4</v>
      </c>
      <c r="AR306" s="7" t="s">
        <v>4</v>
      </c>
      <c r="AS306" s="7" t="s">
        <v>4</v>
      </c>
      <c r="AT306" s="7" t="s">
        <v>4</v>
      </c>
      <c r="AU306" s="7" t="s">
        <v>4</v>
      </c>
      <c r="AV306" s="7" t="s">
        <v>4</v>
      </c>
      <c r="AW306" s="7" t="s">
        <v>4</v>
      </c>
      <c r="AX306" s="7" t="s">
        <v>4</v>
      </c>
      <c r="AY306" s="7" t="s">
        <v>4</v>
      </c>
      <c r="AZ306" s="7" t="s">
        <v>4</v>
      </c>
      <c r="BA306" s="7" t="s">
        <v>4</v>
      </c>
      <c r="BB306" s="7" t="s">
        <v>4</v>
      </c>
      <c r="BC306" s="7" t="s">
        <v>4</v>
      </c>
      <c r="BD306" s="7" t="s">
        <v>4</v>
      </c>
      <c r="BE306" s="7" t="s">
        <v>4</v>
      </c>
      <c r="BF306" s="7" t="s">
        <v>4</v>
      </c>
      <c r="BG306" s="7" t="s">
        <v>4</v>
      </c>
      <c r="BH306" s="7" t="s">
        <v>4</v>
      </c>
      <c r="BI306" s="7" t="s">
        <v>4</v>
      </c>
      <c r="BJ306" s="7" t="s">
        <v>4</v>
      </c>
      <c r="BK306" s="7" t="s">
        <v>4</v>
      </c>
    </row>
    <row r="307" spans="1:63">
      <c r="A307" s="7" t="s">
        <v>145</v>
      </c>
      <c r="B307" s="7" t="s">
        <v>6</v>
      </c>
      <c r="C307" s="7" t="s">
        <v>4</v>
      </c>
      <c r="D307" s="7" t="s">
        <v>4</v>
      </c>
      <c r="E307" s="7" t="s">
        <v>4</v>
      </c>
      <c r="F307" s="7" t="s">
        <v>4</v>
      </c>
      <c r="G307" s="7" t="s">
        <v>4</v>
      </c>
      <c r="H307" s="7" t="s">
        <v>4</v>
      </c>
      <c r="I307" s="7" t="s">
        <v>4</v>
      </c>
      <c r="J307" s="7" t="s">
        <v>4</v>
      </c>
      <c r="K307" s="7" t="s">
        <v>4</v>
      </c>
      <c r="L307" s="7" t="s">
        <v>4</v>
      </c>
      <c r="M307" s="7" t="s">
        <v>4</v>
      </c>
      <c r="N307" s="7" t="s">
        <v>4</v>
      </c>
      <c r="O307" s="7" t="s">
        <v>4</v>
      </c>
      <c r="P307" s="7" t="s">
        <v>4</v>
      </c>
      <c r="Q307" s="7" t="s">
        <v>4</v>
      </c>
      <c r="R307" s="7" t="s">
        <v>4</v>
      </c>
      <c r="S307" s="7" t="s">
        <v>4</v>
      </c>
      <c r="T307" s="7" t="s">
        <v>4</v>
      </c>
      <c r="U307" s="7" t="s">
        <v>4</v>
      </c>
      <c r="V307" s="7" t="s">
        <v>4</v>
      </c>
      <c r="W307" s="7" t="s">
        <v>4</v>
      </c>
      <c r="X307" s="7" t="s">
        <v>4</v>
      </c>
      <c r="Y307" s="7" t="s">
        <v>4</v>
      </c>
      <c r="Z307" s="7" t="s">
        <v>4</v>
      </c>
      <c r="AA307" s="7" t="s">
        <v>4</v>
      </c>
      <c r="AB307" s="7" t="s">
        <v>4</v>
      </c>
      <c r="AC307" s="7" t="s">
        <v>4</v>
      </c>
      <c r="AD307" s="7" t="s">
        <v>4</v>
      </c>
      <c r="AE307" s="7" t="s">
        <v>4</v>
      </c>
      <c r="AF307" s="7" t="s">
        <v>4</v>
      </c>
      <c r="AG307" s="7" t="s">
        <v>4</v>
      </c>
      <c r="AH307" s="7" t="s">
        <v>4</v>
      </c>
      <c r="AI307" s="7" t="s">
        <v>4</v>
      </c>
      <c r="AJ307" s="7" t="s">
        <v>4</v>
      </c>
      <c r="AK307" s="7" t="s">
        <v>4</v>
      </c>
      <c r="AL307" s="7" t="s">
        <v>4</v>
      </c>
      <c r="AM307" s="7" t="s">
        <v>4</v>
      </c>
      <c r="AN307" s="7" t="s">
        <v>4</v>
      </c>
      <c r="AO307" s="7" t="s">
        <v>4</v>
      </c>
      <c r="AP307" s="7" t="s">
        <v>5</v>
      </c>
      <c r="AQ307" s="7" t="s">
        <v>5</v>
      </c>
      <c r="AR307" s="7" t="s">
        <v>5</v>
      </c>
      <c r="AS307" s="7" t="s">
        <v>5</v>
      </c>
      <c r="AT307" s="7" t="s">
        <v>5</v>
      </c>
      <c r="AU307" s="7" t="s">
        <v>5</v>
      </c>
      <c r="AV307" s="7" t="s">
        <v>5</v>
      </c>
      <c r="AW307" s="7" t="s">
        <v>5</v>
      </c>
      <c r="AX307" s="7" t="s">
        <v>11</v>
      </c>
      <c r="AY307" s="7" t="s">
        <v>11</v>
      </c>
      <c r="AZ307" s="7" t="s">
        <v>11</v>
      </c>
      <c r="BA307" s="7">
        <v>175</v>
      </c>
      <c r="BB307" s="7" t="s">
        <v>5</v>
      </c>
      <c r="BC307" s="7" t="s">
        <v>5</v>
      </c>
      <c r="BD307" s="7">
        <v>1</v>
      </c>
      <c r="BE307" s="7" t="s">
        <v>5</v>
      </c>
      <c r="BF307" s="7">
        <v>1</v>
      </c>
      <c r="BG307" s="7">
        <v>7</v>
      </c>
      <c r="BH307" s="7" t="s">
        <v>4</v>
      </c>
      <c r="BI307" s="7">
        <v>15</v>
      </c>
      <c r="BJ307" s="7">
        <v>2</v>
      </c>
      <c r="BK307" s="7">
        <v>11</v>
      </c>
    </row>
    <row r="308" spans="1:63">
      <c r="A308" s="7" t="s">
        <v>145</v>
      </c>
      <c r="B308" s="7" t="s">
        <v>7</v>
      </c>
      <c r="C308" s="7" t="s">
        <v>4</v>
      </c>
      <c r="D308" s="7" t="s">
        <v>4</v>
      </c>
      <c r="E308" s="7" t="s">
        <v>4</v>
      </c>
      <c r="F308" s="7" t="s">
        <v>4</v>
      </c>
      <c r="G308" s="7" t="s">
        <v>4</v>
      </c>
      <c r="H308" s="7" t="s">
        <v>4</v>
      </c>
      <c r="I308" s="7" t="s">
        <v>4</v>
      </c>
      <c r="J308" s="7" t="s">
        <v>4</v>
      </c>
      <c r="K308" s="7" t="s">
        <v>4</v>
      </c>
      <c r="L308" s="7" t="s">
        <v>4</v>
      </c>
      <c r="M308" s="7" t="s">
        <v>4</v>
      </c>
      <c r="N308" s="7" t="s">
        <v>4</v>
      </c>
      <c r="O308" s="7" t="s">
        <v>4</v>
      </c>
      <c r="P308" s="7" t="s">
        <v>4</v>
      </c>
      <c r="Q308" s="7" t="s">
        <v>4</v>
      </c>
      <c r="R308" s="7" t="s">
        <v>4</v>
      </c>
      <c r="S308" s="7" t="s">
        <v>4</v>
      </c>
      <c r="T308" s="7" t="s">
        <v>4</v>
      </c>
      <c r="U308" s="7" t="s">
        <v>4</v>
      </c>
      <c r="V308" s="7" t="s">
        <v>4</v>
      </c>
      <c r="W308" s="7" t="s">
        <v>4</v>
      </c>
      <c r="X308" s="7" t="s">
        <v>4</v>
      </c>
      <c r="Y308" s="7" t="s">
        <v>4</v>
      </c>
      <c r="Z308" s="7" t="s">
        <v>4</v>
      </c>
      <c r="AA308" s="7" t="s">
        <v>4</v>
      </c>
      <c r="AB308" s="7" t="s">
        <v>4</v>
      </c>
      <c r="AC308" s="7" t="s">
        <v>4</v>
      </c>
      <c r="AD308" s="7" t="s">
        <v>4</v>
      </c>
      <c r="AE308" s="7" t="s">
        <v>4</v>
      </c>
      <c r="AF308" s="7" t="s">
        <v>4</v>
      </c>
      <c r="AG308" s="7" t="s">
        <v>4</v>
      </c>
      <c r="AH308" s="7" t="s">
        <v>4</v>
      </c>
      <c r="AI308" s="7" t="s">
        <v>4</v>
      </c>
      <c r="AJ308" s="7" t="s">
        <v>4</v>
      </c>
      <c r="AK308" s="7" t="s">
        <v>4</v>
      </c>
      <c r="AL308" s="7" t="s">
        <v>4</v>
      </c>
      <c r="AM308" s="7" t="s">
        <v>4</v>
      </c>
      <c r="AN308" s="7" t="s">
        <v>4</v>
      </c>
      <c r="AO308" s="7" t="s">
        <v>4</v>
      </c>
      <c r="AP308" s="7" t="s">
        <v>5</v>
      </c>
      <c r="AQ308" s="7" t="s">
        <v>5</v>
      </c>
      <c r="AR308" s="7" t="s">
        <v>5</v>
      </c>
      <c r="AS308" s="7" t="s">
        <v>11</v>
      </c>
      <c r="AT308" s="7" t="s">
        <v>5</v>
      </c>
      <c r="AU308" s="7" t="s">
        <v>5</v>
      </c>
      <c r="AV308" s="7" t="s">
        <v>5</v>
      </c>
      <c r="AW308" s="7" t="s">
        <v>5</v>
      </c>
      <c r="AX308" s="7" t="s">
        <v>5</v>
      </c>
      <c r="AY308" s="7" t="s">
        <v>5</v>
      </c>
      <c r="AZ308" s="7" t="s">
        <v>5</v>
      </c>
      <c r="BA308" s="7" t="s">
        <v>5</v>
      </c>
      <c r="BB308" s="7" t="s">
        <v>5</v>
      </c>
      <c r="BC308" s="7" t="s">
        <v>5</v>
      </c>
      <c r="BD308" s="7" t="s">
        <v>5</v>
      </c>
      <c r="BE308" s="7" t="s">
        <v>5</v>
      </c>
      <c r="BF308" s="7" t="s">
        <v>5</v>
      </c>
      <c r="BG308" s="7" t="s">
        <v>11</v>
      </c>
      <c r="BH308" s="7" t="s">
        <v>4</v>
      </c>
      <c r="BI308" s="7" t="s">
        <v>11</v>
      </c>
      <c r="BJ308" s="7">
        <v>3</v>
      </c>
      <c r="BK308" s="7" t="s">
        <v>4</v>
      </c>
    </row>
    <row r="309" spans="1:63">
      <c r="A309" s="7" t="s">
        <v>58</v>
      </c>
      <c r="B309" s="7" t="s">
        <v>6</v>
      </c>
      <c r="C309" s="7" t="s">
        <v>4</v>
      </c>
      <c r="D309" s="7" t="s">
        <v>4</v>
      </c>
      <c r="E309" s="7" t="s">
        <v>4</v>
      </c>
      <c r="F309" s="7" t="s">
        <v>4</v>
      </c>
      <c r="G309" s="7" t="s">
        <v>4</v>
      </c>
      <c r="H309" s="7" t="s">
        <v>4</v>
      </c>
      <c r="I309" s="7" t="s">
        <v>4</v>
      </c>
      <c r="J309" s="7" t="s">
        <v>4</v>
      </c>
      <c r="K309" s="7" t="s">
        <v>4</v>
      </c>
      <c r="L309" s="7" t="s">
        <v>4</v>
      </c>
      <c r="M309" s="7" t="s">
        <v>4</v>
      </c>
      <c r="N309" s="7" t="s">
        <v>4</v>
      </c>
      <c r="O309" s="7" t="s">
        <v>4</v>
      </c>
      <c r="P309" s="7" t="s">
        <v>4</v>
      </c>
      <c r="Q309" s="7" t="s">
        <v>4</v>
      </c>
      <c r="R309" s="7" t="s">
        <v>4</v>
      </c>
      <c r="S309" s="7" t="s">
        <v>4</v>
      </c>
      <c r="T309" s="7" t="s">
        <v>4</v>
      </c>
      <c r="U309" s="7" t="s">
        <v>4</v>
      </c>
      <c r="V309" s="7" t="s">
        <v>4</v>
      </c>
      <c r="W309" s="7" t="s">
        <v>4</v>
      </c>
      <c r="X309" s="7" t="s">
        <v>4</v>
      </c>
      <c r="Y309" s="7" t="s">
        <v>4</v>
      </c>
      <c r="Z309" s="7" t="s">
        <v>4</v>
      </c>
      <c r="AA309" s="7" t="s">
        <v>4</v>
      </c>
      <c r="AB309" s="7" t="s">
        <v>4</v>
      </c>
      <c r="AC309" s="7" t="s">
        <v>4</v>
      </c>
      <c r="AD309" s="7" t="s">
        <v>4</v>
      </c>
      <c r="AE309" s="7" t="s">
        <v>4</v>
      </c>
      <c r="AF309" s="7" t="s">
        <v>4</v>
      </c>
      <c r="AG309" s="7" t="s">
        <v>4</v>
      </c>
      <c r="AH309" s="7" t="s">
        <v>4</v>
      </c>
      <c r="AI309" s="7" t="s">
        <v>4</v>
      </c>
      <c r="AJ309" s="7" t="s">
        <v>4</v>
      </c>
      <c r="AK309" s="7" t="s">
        <v>4</v>
      </c>
      <c r="AL309" s="7" t="s">
        <v>4</v>
      </c>
      <c r="AM309" s="7" t="s">
        <v>4</v>
      </c>
      <c r="AN309" s="7" t="s">
        <v>4</v>
      </c>
      <c r="AO309" s="7" t="s">
        <v>4</v>
      </c>
      <c r="AP309" s="7" t="s">
        <v>5</v>
      </c>
      <c r="AQ309" s="7" t="s">
        <v>11</v>
      </c>
      <c r="AR309" s="7" t="s">
        <v>5</v>
      </c>
      <c r="AS309" s="7" t="s">
        <v>5</v>
      </c>
      <c r="AT309" s="7" t="s">
        <v>5</v>
      </c>
      <c r="AU309" s="7" t="s">
        <v>5</v>
      </c>
      <c r="AV309" s="7" t="s">
        <v>5</v>
      </c>
      <c r="AW309" s="7" t="s">
        <v>5</v>
      </c>
      <c r="AX309" s="7" t="s">
        <v>5</v>
      </c>
      <c r="AY309" s="7" t="s">
        <v>5</v>
      </c>
      <c r="AZ309" s="7" t="s">
        <v>11</v>
      </c>
      <c r="BA309" s="7" t="s">
        <v>5</v>
      </c>
      <c r="BB309" s="7" t="s">
        <v>5</v>
      </c>
      <c r="BC309" s="7" t="s">
        <v>5</v>
      </c>
      <c r="BD309" s="7" t="s">
        <v>5</v>
      </c>
      <c r="BE309" s="7" t="s">
        <v>5</v>
      </c>
      <c r="BF309" s="7" t="s">
        <v>5</v>
      </c>
      <c r="BG309" s="7" t="s">
        <v>11</v>
      </c>
      <c r="BH309" s="7" t="s">
        <v>4</v>
      </c>
      <c r="BI309" s="7" t="s">
        <v>4</v>
      </c>
      <c r="BJ309" s="7" t="s">
        <v>4</v>
      </c>
      <c r="BK309" s="7" t="s">
        <v>4</v>
      </c>
    </row>
    <row r="310" spans="1:63">
      <c r="A310" s="7" t="s">
        <v>58</v>
      </c>
      <c r="B310" s="7" t="s">
        <v>7</v>
      </c>
      <c r="C310" s="7" t="s">
        <v>4</v>
      </c>
      <c r="D310" s="7" t="s">
        <v>4</v>
      </c>
      <c r="E310" s="7" t="s">
        <v>4</v>
      </c>
      <c r="F310" s="7" t="s">
        <v>4</v>
      </c>
      <c r="G310" s="7" t="s">
        <v>4</v>
      </c>
      <c r="H310" s="7" t="s">
        <v>4</v>
      </c>
      <c r="I310" s="7" t="s">
        <v>4</v>
      </c>
      <c r="J310" s="7" t="s">
        <v>4</v>
      </c>
      <c r="K310" s="7" t="s">
        <v>4</v>
      </c>
      <c r="L310" s="7" t="s">
        <v>4</v>
      </c>
      <c r="M310" s="7" t="s">
        <v>4</v>
      </c>
      <c r="N310" s="7" t="s">
        <v>4</v>
      </c>
      <c r="O310" s="7" t="s">
        <v>4</v>
      </c>
      <c r="P310" s="7" t="s">
        <v>4</v>
      </c>
      <c r="Q310" s="7" t="s">
        <v>4</v>
      </c>
      <c r="R310" s="7" t="s">
        <v>4</v>
      </c>
      <c r="S310" s="7" t="s">
        <v>4</v>
      </c>
      <c r="T310" s="7" t="s">
        <v>4</v>
      </c>
      <c r="U310" s="7" t="s">
        <v>4</v>
      </c>
      <c r="V310" s="7" t="s">
        <v>4</v>
      </c>
      <c r="W310" s="7" t="s">
        <v>4</v>
      </c>
      <c r="X310" s="7" t="s">
        <v>4</v>
      </c>
      <c r="Y310" s="7" t="s">
        <v>4</v>
      </c>
      <c r="Z310" s="7" t="s">
        <v>4</v>
      </c>
      <c r="AA310" s="7" t="s">
        <v>4</v>
      </c>
      <c r="AB310" s="7" t="s">
        <v>4</v>
      </c>
      <c r="AC310" s="7" t="s">
        <v>4</v>
      </c>
      <c r="AD310" s="7" t="s">
        <v>4</v>
      </c>
      <c r="AE310" s="7" t="s">
        <v>4</v>
      </c>
      <c r="AF310" s="7" t="s">
        <v>4</v>
      </c>
      <c r="AG310" s="7" t="s">
        <v>4</v>
      </c>
      <c r="AH310" s="7" t="s">
        <v>4</v>
      </c>
      <c r="AI310" s="7" t="s">
        <v>4</v>
      </c>
      <c r="AJ310" s="7" t="s">
        <v>4</v>
      </c>
      <c r="AK310" s="7" t="s">
        <v>4</v>
      </c>
      <c r="AL310" s="7" t="s">
        <v>4</v>
      </c>
      <c r="AM310" s="7" t="s">
        <v>4</v>
      </c>
      <c r="AN310" s="7" t="s">
        <v>4</v>
      </c>
      <c r="AO310" s="7" t="s">
        <v>4</v>
      </c>
      <c r="AP310" s="7" t="s">
        <v>5</v>
      </c>
      <c r="AQ310" s="7" t="s">
        <v>11</v>
      </c>
      <c r="AR310" s="7" t="s">
        <v>11</v>
      </c>
      <c r="AS310" s="7">
        <v>2</v>
      </c>
      <c r="AT310" s="7" t="s">
        <v>11</v>
      </c>
      <c r="AU310" s="7" t="s">
        <v>11</v>
      </c>
      <c r="AV310" s="7">
        <v>5</v>
      </c>
      <c r="AW310" s="7">
        <v>1</v>
      </c>
      <c r="AX310" s="7">
        <v>2</v>
      </c>
      <c r="AY310" s="7">
        <v>2</v>
      </c>
      <c r="AZ310" s="7" t="s">
        <v>11</v>
      </c>
      <c r="BA310" s="7" t="s">
        <v>11</v>
      </c>
      <c r="BB310" s="7" t="s">
        <v>5</v>
      </c>
      <c r="BC310" s="7" t="s">
        <v>5</v>
      </c>
      <c r="BD310" s="7" t="s">
        <v>5</v>
      </c>
      <c r="BE310" s="7" t="s">
        <v>5</v>
      </c>
      <c r="BF310" s="7" t="s">
        <v>5</v>
      </c>
      <c r="BG310" s="7" t="s">
        <v>11</v>
      </c>
      <c r="BH310" s="7" t="s">
        <v>11</v>
      </c>
      <c r="BI310" s="7" t="s">
        <v>11</v>
      </c>
      <c r="BJ310" s="7">
        <v>4</v>
      </c>
      <c r="BK310" s="7" t="s">
        <v>5</v>
      </c>
    </row>
    <row r="311" spans="1:63">
      <c r="A311" s="7" t="s">
        <v>58</v>
      </c>
      <c r="B311" s="7" t="s">
        <v>9</v>
      </c>
      <c r="C311" s="7" t="s">
        <v>5</v>
      </c>
      <c r="D311" s="7" t="s">
        <v>5</v>
      </c>
      <c r="E311" s="7" t="s">
        <v>5</v>
      </c>
      <c r="F311" s="7" t="s">
        <v>5</v>
      </c>
      <c r="G311" s="7" t="s">
        <v>5</v>
      </c>
      <c r="H311" s="7" t="s">
        <v>5</v>
      </c>
      <c r="I311" s="7" t="s">
        <v>5</v>
      </c>
      <c r="J311" s="7" t="s">
        <v>5</v>
      </c>
      <c r="K311" s="7" t="s">
        <v>5</v>
      </c>
      <c r="L311" s="7">
        <v>1</v>
      </c>
      <c r="M311" s="7">
        <v>3</v>
      </c>
      <c r="N311" s="7">
        <v>8</v>
      </c>
      <c r="O311" s="7" t="s">
        <v>5</v>
      </c>
      <c r="P311" s="7" t="s">
        <v>5</v>
      </c>
      <c r="Q311" s="7" t="s">
        <v>5</v>
      </c>
      <c r="R311" s="7" t="s">
        <v>5</v>
      </c>
      <c r="S311" s="7" t="s">
        <v>5</v>
      </c>
      <c r="T311" s="7" t="s">
        <v>5</v>
      </c>
      <c r="U311" s="7" t="s">
        <v>5</v>
      </c>
      <c r="V311" s="7" t="s">
        <v>5</v>
      </c>
      <c r="W311" s="7" t="s">
        <v>5</v>
      </c>
      <c r="X311" s="7" t="s">
        <v>5</v>
      </c>
      <c r="Y311" s="7" t="s">
        <v>5</v>
      </c>
      <c r="Z311" s="7" t="s">
        <v>5</v>
      </c>
      <c r="AA311" s="7" t="s">
        <v>5</v>
      </c>
      <c r="AB311" s="7" t="s">
        <v>5</v>
      </c>
      <c r="AC311" s="7" t="s">
        <v>5</v>
      </c>
      <c r="AD311" s="7" t="s">
        <v>5</v>
      </c>
      <c r="AE311" s="7" t="s">
        <v>5</v>
      </c>
      <c r="AF311" s="7" t="s">
        <v>5</v>
      </c>
      <c r="AG311" s="7" t="s">
        <v>5</v>
      </c>
      <c r="AH311" s="7" t="s">
        <v>5</v>
      </c>
      <c r="AI311" s="7" t="s">
        <v>5</v>
      </c>
      <c r="AJ311" s="7" t="s">
        <v>5</v>
      </c>
      <c r="AK311" s="7" t="s">
        <v>5</v>
      </c>
      <c r="AL311" s="7" t="s">
        <v>5</v>
      </c>
      <c r="AM311" s="7" t="s">
        <v>5</v>
      </c>
      <c r="AN311" s="7" t="s">
        <v>5</v>
      </c>
      <c r="AO311" s="7" t="s">
        <v>5</v>
      </c>
      <c r="AP311" s="7" t="s">
        <v>4</v>
      </c>
      <c r="AQ311" s="7" t="s">
        <v>4</v>
      </c>
      <c r="AR311" s="7" t="s">
        <v>4</v>
      </c>
      <c r="AS311" s="7" t="s">
        <v>4</v>
      </c>
      <c r="AT311" s="7" t="s">
        <v>4</v>
      </c>
      <c r="AU311" s="7" t="s">
        <v>4</v>
      </c>
      <c r="AV311" s="7" t="s">
        <v>4</v>
      </c>
      <c r="AW311" s="7" t="s">
        <v>4</v>
      </c>
      <c r="AX311" s="7" t="s">
        <v>4</v>
      </c>
      <c r="AY311" s="7" t="s">
        <v>4</v>
      </c>
      <c r="AZ311" s="7" t="s">
        <v>4</v>
      </c>
      <c r="BA311" s="7" t="s">
        <v>4</v>
      </c>
      <c r="BB311" s="7" t="s">
        <v>4</v>
      </c>
      <c r="BC311" s="7" t="s">
        <v>4</v>
      </c>
      <c r="BD311" s="7" t="s">
        <v>4</v>
      </c>
      <c r="BE311" s="7" t="s">
        <v>4</v>
      </c>
      <c r="BF311" s="7" t="s">
        <v>4</v>
      </c>
      <c r="BG311" s="7" t="s">
        <v>4</v>
      </c>
      <c r="BH311" s="7" t="s">
        <v>4</v>
      </c>
      <c r="BI311" s="7" t="s">
        <v>4</v>
      </c>
      <c r="BJ311" s="7" t="s">
        <v>4</v>
      </c>
      <c r="BK311" s="7" t="s">
        <v>4</v>
      </c>
    </row>
    <row r="312" spans="1:63">
      <c r="A312" s="7" t="s">
        <v>58</v>
      </c>
      <c r="B312" s="7" t="s">
        <v>7</v>
      </c>
      <c r="C312" s="7" t="s">
        <v>5</v>
      </c>
      <c r="D312" s="7" t="s">
        <v>5</v>
      </c>
      <c r="E312" s="7" t="s">
        <v>5</v>
      </c>
      <c r="F312" s="7" t="s">
        <v>5</v>
      </c>
      <c r="G312" s="7" t="s">
        <v>5</v>
      </c>
      <c r="H312" s="7" t="s">
        <v>5</v>
      </c>
      <c r="I312" s="7" t="s">
        <v>5</v>
      </c>
      <c r="J312" s="7" t="s">
        <v>5</v>
      </c>
      <c r="K312" s="7" t="s">
        <v>5</v>
      </c>
      <c r="L312" s="7" t="s">
        <v>5</v>
      </c>
      <c r="M312" s="7" t="s">
        <v>5</v>
      </c>
      <c r="N312" s="7" t="s">
        <v>5</v>
      </c>
      <c r="O312" s="7" t="s">
        <v>5</v>
      </c>
      <c r="P312" s="7" t="s">
        <v>5</v>
      </c>
      <c r="Q312" s="7" t="s">
        <v>5</v>
      </c>
      <c r="R312" s="7" t="s">
        <v>5</v>
      </c>
      <c r="S312" s="7" t="s">
        <v>5</v>
      </c>
      <c r="T312" s="7" t="s">
        <v>5</v>
      </c>
      <c r="U312" s="7" t="s">
        <v>5</v>
      </c>
      <c r="V312" s="7" t="s">
        <v>5</v>
      </c>
      <c r="W312" s="7" t="s">
        <v>5</v>
      </c>
      <c r="X312" s="7" t="s">
        <v>5</v>
      </c>
      <c r="Y312" s="7" t="s">
        <v>5</v>
      </c>
      <c r="Z312" s="7" t="s">
        <v>5</v>
      </c>
      <c r="AA312" s="7" t="s">
        <v>5</v>
      </c>
      <c r="AB312" s="7" t="s">
        <v>5</v>
      </c>
      <c r="AC312" s="7" t="s">
        <v>5</v>
      </c>
      <c r="AD312" s="7" t="s">
        <v>11</v>
      </c>
      <c r="AE312" s="7" t="s">
        <v>5</v>
      </c>
      <c r="AF312" s="7" t="s">
        <v>5</v>
      </c>
      <c r="AG312" s="7" t="s">
        <v>5</v>
      </c>
      <c r="AH312" s="7" t="s">
        <v>11</v>
      </c>
      <c r="AI312" s="7" t="s">
        <v>5</v>
      </c>
      <c r="AJ312" s="7">
        <v>1</v>
      </c>
      <c r="AK312" s="7">
        <v>1</v>
      </c>
      <c r="AL312" s="7" t="s">
        <v>11</v>
      </c>
      <c r="AM312" s="7" t="s">
        <v>11</v>
      </c>
      <c r="AN312" s="7" t="s">
        <v>5</v>
      </c>
      <c r="AO312" s="7" t="s">
        <v>5</v>
      </c>
      <c r="AP312" s="7" t="s">
        <v>4</v>
      </c>
      <c r="AQ312" s="7" t="s">
        <v>4</v>
      </c>
      <c r="AR312" s="7" t="s">
        <v>4</v>
      </c>
      <c r="AS312" s="7" t="s">
        <v>4</v>
      </c>
      <c r="AT312" s="7" t="s">
        <v>4</v>
      </c>
      <c r="AU312" s="7" t="s">
        <v>4</v>
      </c>
      <c r="AV312" s="7" t="s">
        <v>4</v>
      </c>
      <c r="AW312" s="7" t="s">
        <v>4</v>
      </c>
      <c r="AX312" s="7" t="s">
        <v>4</v>
      </c>
      <c r="AY312" s="7" t="s">
        <v>4</v>
      </c>
      <c r="AZ312" s="7" t="s">
        <v>4</v>
      </c>
      <c r="BA312" s="7" t="s">
        <v>4</v>
      </c>
      <c r="BB312" s="7" t="s">
        <v>4</v>
      </c>
      <c r="BC312" s="7" t="s">
        <v>4</v>
      </c>
      <c r="BD312" s="7" t="s">
        <v>4</v>
      </c>
      <c r="BE312" s="7" t="s">
        <v>4</v>
      </c>
      <c r="BF312" s="7" t="s">
        <v>4</v>
      </c>
      <c r="BG312" s="7" t="s">
        <v>4</v>
      </c>
      <c r="BH312" s="7" t="s">
        <v>4</v>
      </c>
      <c r="BI312" s="7" t="s">
        <v>4</v>
      </c>
      <c r="BJ312" s="7" t="s">
        <v>4</v>
      </c>
      <c r="BK312" s="7" t="s">
        <v>4</v>
      </c>
    </row>
    <row r="313" spans="1:63">
      <c r="A313" s="7" t="s">
        <v>108</v>
      </c>
      <c r="B313" s="7" t="s">
        <v>6</v>
      </c>
      <c r="C313" s="7" t="s">
        <v>4</v>
      </c>
      <c r="D313" s="7" t="s">
        <v>4</v>
      </c>
      <c r="E313" s="7" t="s">
        <v>4</v>
      </c>
      <c r="F313" s="7" t="s">
        <v>4</v>
      </c>
      <c r="G313" s="7" t="s">
        <v>4</v>
      </c>
      <c r="H313" s="7" t="s">
        <v>4</v>
      </c>
      <c r="I313" s="7" t="s">
        <v>4</v>
      </c>
      <c r="J313" s="7" t="s">
        <v>4</v>
      </c>
      <c r="K313" s="7" t="s">
        <v>4</v>
      </c>
      <c r="L313" s="7" t="s">
        <v>4</v>
      </c>
      <c r="M313" s="7" t="s">
        <v>4</v>
      </c>
      <c r="N313" s="7" t="s">
        <v>4</v>
      </c>
      <c r="O313" s="7" t="s">
        <v>4</v>
      </c>
      <c r="P313" s="7" t="s">
        <v>4</v>
      </c>
      <c r="Q313" s="7" t="s">
        <v>4</v>
      </c>
      <c r="R313" s="7" t="s">
        <v>4</v>
      </c>
      <c r="S313" s="7" t="s">
        <v>4</v>
      </c>
      <c r="T313" s="7" t="s">
        <v>4</v>
      </c>
      <c r="U313" s="7" t="s">
        <v>4</v>
      </c>
      <c r="V313" s="7" t="s">
        <v>4</v>
      </c>
      <c r="W313" s="7" t="s">
        <v>4</v>
      </c>
      <c r="X313" s="7" t="s">
        <v>4</v>
      </c>
      <c r="Y313" s="7" t="s">
        <v>4</v>
      </c>
      <c r="Z313" s="7" t="s">
        <v>4</v>
      </c>
      <c r="AA313" s="7" t="s">
        <v>4</v>
      </c>
      <c r="AB313" s="7" t="s">
        <v>4</v>
      </c>
      <c r="AC313" s="7" t="s">
        <v>4</v>
      </c>
      <c r="AD313" s="7" t="s">
        <v>4</v>
      </c>
      <c r="AE313" s="7" t="s">
        <v>4</v>
      </c>
      <c r="AF313" s="7" t="s">
        <v>4</v>
      </c>
      <c r="AG313" s="7" t="s">
        <v>4</v>
      </c>
      <c r="AH313" s="7" t="s">
        <v>4</v>
      </c>
      <c r="AI313" s="7" t="s">
        <v>4</v>
      </c>
      <c r="AJ313" s="7" t="s">
        <v>4</v>
      </c>
      <c r="AK313" s="7" t="s">
        <v>4</v>
      </c>
      <c r="AL313" s="7" t="s">
        <v>4</v>
      </c>
      <c r="AM313" s="7" t="s">
        <v>4</v>
      </c>
      <c r="AN313" s="7" t="s">
        <v>4</v>
      </c>
      <c r="AO313" s="7" t="s">
        <v>4</v>
      </c>
      <c r="AP313" s="7" t="s">
        <v>11</v>
      </c>
      <c r="AQ313" s="7" t="s">
        <v>11</v>
      </c>
      <c r="AR313" s="7" t="s">
        <v>11</v>
      </c>
      <c r="AS313" s="7" t="s">
        <v>5</v>
      </c>
      <c r="AT313" s="7" t="s">
        <v>11</v>
      </c>
      <c r="AU313" s="7" t="s">
        <v>5</v>
      </c>
      <c r="AV313" s="7" t="s">
        <v>5</v>
      </c>
      <c r="AW313" s="7" t="s">
        <v>5</v>
      </c>
      <c r="AX313" s="7" t="s">
        <v>5</v>
      </c>
      <c r="AY313" s="7" t="s">
        <v>5</v>
      </c>
      <c r="AZ313" s="7" t="s">
        <v>5</v>
      </c>
      <c r="BA313" s="7" t="s">
        <v>5</v>
      </c>
      <c r="BB313" s="7" t="s">
        <v>5</v>
      </c>
      <c r="BC313" s="7" t="s">
        <v>5</v>
      </c>
      <c r="BD313" s="7" t="s">
        <v>5</v>
      </c>
      <c r="BE313" s="7" t="s">
        <v>5</v>
      </c>
      <c r="BF313" s="7" t="s">
        <v>5</v>
      </c>
      <c r="BG313" s="7" t="s">
        <v>4</v>
      </c>
      <c r="BH313" s="7" t="s">
        <v>4</v>
      </c>
      <c r="BI313" s="7" t="s">
        <v>4</v>
      </c>
      <c r="BJ313" s="7" t="s">
        <v>4</v>
      </c>
      <c r="BK313" s="7" t="s">
        <v>4</v>
      </c>
    </row>
    <row r="314" spans="1:63">
      <c r="A314" s="7" t="s">
        <v>108</v>
      </c>
      <c r="B314" s="7" t="s">
        <v>7</v>
      </c>
      <c r="C314" s="7" t="s">
        <v>4</v>
      </c>
      <c r="D314" s="7" t="s">
        <v>4</v>
      </c>
      <c r="E314" s="7" t="s">
        <v>4</v>
      </c>
      <c r="F314" s="7" t="s">
        <v>4</v>
      </c>
      <c r="G314" s="7" t="s">
        <v>4</v>
      </c>
      <c r="H314" s="7" t="s">
        <v>4</v>
      </c>
      <c r="I314" s="7" t="s">
        <v>4</v>
      </c>
      <c r="J314" s="7" t="s">
        <v>4</v>
      </c>
      <c r="K314" s="7" t="s">
        <v>4</v>
      </c>
      <c r="L314" s="7" t="s">
        <v>4</v>
      </c>
      <c r="M314" s="7" t="s">
        <v>4</v>
      </c>
      <c r="N314" s="7" t="s">
        <v>4</v>
      </c>
      <c r="O314" s="7" t="s">
        <v>4</v>
      </c>
      <c r="P314" s="7" t="s">
        <v>4</v>
      </c>
      <c r="Q314" s="7" t="s">
        <v>4</v>
      </c>
      <c r="R314" s="7" t="s">
        <v>4</v>
      </c>
      <c r="S314" s="7" t="s">
        <v>4</v>
      </c>
      <c r="T314" s="7" t="s">
        <v>4</v>
      </c>
      <c r="U314" s="7" t="s">
        <v>4</v>
      </c>
      <c r="V314" s="7" t="s">
        <v>4</v>
      </c>
      <c r="W314" s="7" t="s">
        <v>4</v>
      </c>
      <c r="X314" s="7" t="s">
        <v>4</v>
      </c>
      <c r="Y314" s="7" t="s">
        <v>4</v>
      </c>
      <c r="Z314" s="7" t="s">
        <v>4</v>
      </c>
      <c r="AA314" s="7" t="s">
        <v>4</v>
      </c>
      <c r="AB314" s="7" t="s">
        <v>4</v>
      </c>
      <c r="AC314" s="7" t="s">
        <v>4</v>
      </c>
      <c r="AD314" s="7" t="s">
        <v>4</v>
      </c>
      <c r="AE314" s="7" t="s">
        <v>4</v>
      </c>
      <c r="AF314" s="7" t="s">
        <v>4</v>
      </c>
      <c r="AG314" s="7" t="s">
        <v>4</v>
      </c>
      <c r="AH314" s="7" t="s">
        <v>4</v>
      </c>
      <c r="AI314" s="7" t="s">
        <v>4</v>
      </c>
      <c r="AJ314" s="7" t="s">
        <v>4</v>
      </c>
      <c r="AK314" s="7" t="s">
        <v>4</v>
      </c>
      <c r="AL314" s="7" t="s">
        <v>4</v>
      </c>
      <c r="AM314" s="7" t="s">
        <v>4</v>
      </c>
      <c r="AN314" s="7" t="s">
        <v>4</v>
      </c>
      <c r="AO314" s="7" t="s">
        <v>4</v>
      </c>
      <c r="AP314" s="7" t="s">
        <v>5</v>
      </c>
      <c r="AQ314" s="7" t="s">
        <v>5</v>
      </c>
      <c r="AR314" s="7" t="s">
        <v>5</v>
      </c>
      <c r="AS314" s="7" t="s">
        <v>5</v>
      </c>
      <c r="AT314" s="7" t="s">
        <v>5</v>
      </c>
      <c r="AU314" s="7" t="s">
        <v>5</v>
      </c>
      <c r="AV314" s="7" t="s">
        <v>5</v>
      </c>
      <c r="AW314" s="7" t="s">
        <v>5</v>
      </c>
      <c r="AX314" s="7" t="s">
        <v>5</v>
      </c>
      <c r="AY314" s="7" t="s">
        <v>5</v>
      </c>
      <c r="AZ314" s="7" t="s">
        <v>5</v>
      </c>
      <c r="BA314" s="7" t="s">
        <v>5</v>
      </c>
      <c r="BB314" s="7" t="s">
        <v>5</v>
      </c>
      <c r="BC314" s="7" t="s">
        <v>5</v>
      </c>
      <c r="BD314" s="7">
        <v>1</v>
      </c>
      <c r="BE314" s="7">
        <v>1</v>
      </c>
      <c r="BF314" s="7">
        <v>1</v>
      </c>
      <c r="BG314" s="7">
        <v>2</v>
      </c>
      <c r="BH314" s="7">
        <v>2</v>
      </c>
      <c r="BI314" s="7" t="s">
        <v>4</v>
      </c>
      <c r="BJ314" s="7" t="s">
        <v>4</v>
      </c>
      <c r="BK314" s="7" t="s">
        <v>5</v>
      </c>
    </row>
    <row r="315" spans="1:63">
      <c r="A315" s="7" t="s">
        <v>108</v>
      </c>
      <c r="B315" s="7" t="s">
        <v>9</v>
      </c>
      <c r="C315" s="7" t="s">
        <v>5</v>
      </c>
      <c r="D315" s="7" t="s">
        <v>5</v>
      </c>
      <c r="E315" s="7" t="s">
        <v>5</v>
      </c>
      <c r="F315" s="7" t="s">
        <v>5</v>
      </c>
      <c r="G315" s="7" t="s">
        <v>5</v>
      </c>
      <c r="H315" s="7" t="s">
        <v>5</v>
      </c>
      <c r="I315" s="7" t="s">
        <v>5</v>
      </c>
      <c r="J315" s="7" t="s">
        <v>5</v>
      </c>
      <c r="K315" s="7" t="s">
        <v>5</v>
      </c>
      <c r="L315" s="7" t="s">
        <v>5</v>
      </c>
      <c r="M315" s="7" t="s">
        <v>5</v>
      </c>
      <c r="N315" s="7" t="s">
        <v>5</v>
      </c>
      <c r="O315" s="7" t="s">
        <v>5</v>
      </c>
      <c r="P315" s="7" t="s">
        <v>5</v>
      </c>
      <c r="Q315" s="7" t="s">
        <v>5</v>
      </c>
      <c r="R315" s="7" t="s">
        <v>5</v>
      </c>
      <c r="S315" s="7" t="s">
        <v>5</v>
      </c>
      <c r="T315" s="7" t="s">
        <v>5</v>
      </c>
      <c r="U315" s="7" t="s">
        <v>5</v>
      </c>
      <c r="V315" s="7" t="s">
        <v>5</v>
      </c>
      <c r="W315" s="7" t="s">
        <v>5</v>
      </c>
      <c r="X315" s="7" t="s">
        <v>5</v>
      </c>
      <c r="Y315" s="7" t="s">
        <v>5</v>
      </c>
      <c r="Z315" s="7" t="s">
        <v>11</v>
      </c>
      <c r="AA315" s="7" t="s">
        <v>5</v>
      </c>
      <c r="AB315" s="7" t="s">
        <v>5</v>
      </c>
      <c r="AC315" s="7" t="s">
        <v>5</v>
      </c>
      <c r="AD315" s="7" t="s">
        <v>5</v>
      </c>
      <c r="AE315" s="7" t="s">
        <v>5</v>
      </c>
      <c r="AF315" s="7" t="s">
        <v>5</v>
      </c>
      <c r="AG315" s="7" t="s">
        <v>5</v>
      </c>
      <c r="AH315" s="7" t="s">
        <v>5</v>
      </c>
      <c r="AI315" s="7" t="s">
        <v>5</v>
      </c>
      <c r="AJ315" s="7" t="s">
        <v>5</v>
      </c>
      <c r="AK315" s="7" t="s">
        <v>5</v>
      </c>
      <c r="AL315" s="7" t="s">
        <v>5</v>
      </c>
      <c r="AM315" s="7" t="s">
        <v>5</v>
      </c>
      <c r="AN315" s="7" t="s">
        <v>5</v>
      </c>
      <c r="AO315" s="7" t="s">
        <v>5</v>
      </c>
      <c r="AP315" s="7" t="s">
        <v>4</v>
      </c>
      <c r="AQ315" s="7" t="s">
        <v>4</v>
      </c>
      <c r="AR315" s="7" t="s">
        <v>4</v>
      </c>
      <c r="AS315" s="7" t="s">
        <v>4</v>
      </c>
      <c r="AT315" s="7" t="s">
        <v>4</v>
      </c>
      <c r="AU315" s="7" t="s">
        <v>4</v>
      </c>
      <c r="AV315" s="7" t="s">
        <v>4</v>
      </c>
      <c r="AW315" s="7" t="s">
        <v>4</v>
      </c>
      <c r="AX315" s="7" t="s">
        <v>4</v>
      </c>
      <c r="AY315" s="7" t="s">
        <v>4</v>
      </c>
      <c r="AZ315" s="7" t="s">
        <v>4</v>
      </c>
      <c r="BA315" s="7" t="s">
        <v>4</v>
      </c>
      <c r="BB315" s="7" t="s">
        <v>4</v>
      </c>
      <c r="BC315" s="7" t="s">
        <v>4</v>
      </c>
      <c r="BD315" s="7" t="s">
        <v>4</v>
      </c>
      <c r="BE315" s="7" t="s">
        <v>4</v>
      </c>
      <c r="BF315" s="7" t="s">
        <v>4</v>
      </c>
      <c r="BG315" s="7" t="s">
        <v>4</v>
      </c>
      <c r="BH315" s="7" t="s">
        <v>4</v>
      </c>
      <c r="BI315" s="7" t="s">
        <v>4</v>
      </c>
      <c r="BJ315" s="7" t="s">
        <v>4</v>
      </c>
      <c r="BK315" s="7" t="s">
        <v>4</v>
      </c>
    </row>
    <row r="316" spans="1:63">
      <c r="A316" s="7" t="s">
        <v>146</v>
      </c>
      <c r="B316" s="7" t="s">
        <v>6</v>
      </c>
      <c r="C316" s="7" t="s">
        <v>4</v>
      </c>
      <c r="D316" s="7" t="s">
        <v>4</v>
      </c>
      <c r="E316" s="7" t="s">
        <v>4</v>
      </c>
      <c r="F316" s="7" t="s">
        <v>4</v>
      </c>
      <c r="G316" s="7" t="s">
        <v>4</v>
      </c>
      <c r="H316" s="7" t="s">
        <v>4</v>
      </c>
      <c r="I316" s="7" t="s">
        <v>4</v>
      </c>
      <c r="J316" s="7" t="s">
        <v>4</v>
      </c>
      <c r="K316" s="7" t="s">
        <v>4</v>
      </c>
      <c r="L316" s="7" t="s">
        <v>4</v>
      </c>
      <c r="M316" s="7" t="s">
        <v>4</v>
      </c>
      <c r="N316" s="7" t="s">
        <v>4</v>
      </c>
      <c r="O316" s="7" t="s">
        <v>4</v>
      </c>
      <c r="P316" s="7" t="s">
        <v>4</v>
      </c>
      <c r="Q316" s="7" t="s">
        <v>4</v>
      </c>
      <c r="R316" s="7" t="s">
        <v>4</v>
      </c>
      <c r="S316" s="7" t="s">
        <v>4</v>
      </c>
      <c r="T316" s="7" t="s">
        <v>4</v>
      </c>
      <c r="U316" s="7" t="s">
        <v>4</v>
      </c>
      <c r="V316" s="7" t="s">
        <v>4</v>
      </c>
      <c r="W316" s="7" t="s">
        <v>4</v>
      </c>
      <c r="X316" s="7" t="s">
        <v>4</v>
      </c>
      <c r="Y316" s="7" t="s">
        <v>4</v>
      </c>
      <c r="Z316" s="7" t="s">
        <v>4</v>
      </c>
      <c r="AA316" s="7" t="s">
        <v>4</v>
      </c>
      <c r="AB316" s="7" t="s">
        <v>4</v>
      </c>
      <c r="AC316" s="7" t="s">
        <v>4</v>
      </c>
      <c r="AD316" s="7" t="s">
        <v>4</v>
      </c>
      <c r="AE316" s="7" t="s">
        <v>4</v>
      </c>
      <c r="AF316" s="7" t="s">
        <v>4</v>
      </c>
      <c r="AG316" s="7" t="s">
        <v>4</v>
      </c>
      <c r="AH316" s="7" t="s">
        <v>4</v>
      </c>
      <c r="AI316" s="7" t="s">
        <v>4</v>
      </c>
      <c r="AJ316" s="7" t="s">
        <v>4</v>
      </c>
      <c r="AK316" s="7" t="s">
        <v>4</v>
      </c>
      <c r="AL316" s="7" t="s">
        <v>4</v>
      </c>
      <c r="AM316" s="7" t="s">
        <v>4</v>
      </c>
      <c r="AN316" s="7" t="s">
        <v>4</v>
      </c>
      <c r="AO316" s="7" t="s">
        <v>4</v>
      </c>
      <c r="AP316" s="7">
        <v>21</v>
      </c>
      <c r="AQ316" s="7">
        <v>31</v>
      </c>
      <c r="AR316" s="7">
        <v>6</v>
      </c>
      <c r="AS316" s="7">
        <v>9</v>
      </c>
      <c r="AT316" s="7">
        <v>5</v>
      </c>
      <c r="AU316" s="7" t="s">
        <v>11</v>
      </c>
      <c r="AV316" s="7">
        <v>2</v>
      </c>
      <c r="AW316" s="7" t="s">
        <v>11</v>
      </c>
      <c r="AX316" s="7">
        <v>2</v>
      </c>
      <c r="AY316" s="7">
        <v>1</v>
      </c>
      <c r="AZ316" s="7" t="s">
        <v>11</v>
      </c>
      <c r="BA316" s="7" t="s">
        <v>11</v>
      </c>
      <c r="BB316" s="7" t="s">
        <v>5</v>
      </c>
      <c r="BC316" s="7" t="s">
        <v>11</v>
      </c>
      <c r="BD316" s="7" t="s">
        <v>5</v>
      </c>
      <c r="BE316" s="7" t="s">
        <v>5</v>
      </c>
      <c r="BF316" s="7">
        <v>4</v>
      </c>
      <c r="BG316" s="7" t="s">
        <v>4</v>
      </c>
      <c r="BH316" s="7" t="s">
        <v>4</v>
      </c>
      <c r="BI316" s="7" t="s">
        <v>4</v>
      </c>
      <c r="BJ316" s="7" t="s">
        <v>4</v>
      </c>
      <c r="BK316" s="7" t="s">
        <v>4</v>
      </c>
    </row>
    <row r="317" spans="1:63">
      <c r="A317" s="7" t="s">
        <v>146</v>
      </c>
      <c r="B317" s="7" t="s">
        <v>7</v>
      </c>
      <c r="C317" s="7" t="s">
        <v>4</v>
      </c>
      <c r="D317" s="7" t="s">
        <v>4</v>
      </c>
      <c r="E317" s="7" t="s">
        <v>4</v>
      </c>
      <c r="F317" s="7" t="s">
        <v>4</v>
      </c>
      <c r="G317" s="7" t="s">
        <v>4</v>
      </c>
      <c r="H317" s="7" t="s">
        <v>4</v>
      </c>
      <c r="I317" s="7" t="s">
        <v>4</v>
      </c>
      <c r="J317" s="7" t="s">
        <v>4</v>
      </c>
      <c r="K317" s="7" t="s">
        <v>4</v>
      </c>
      <c r="L317" s="7" t="s">
        <v>4</v>
      </c>
      <c r="M317" s="7" t="s">
        <v>4</v>
      </c>
      <c r="N317" s="7" t="s">
        <v>4</v>
      </c>
      <c r="O317" s="7" t="s">
        <v>4</v>
      </c>
      <c r="P317" s="7" t="s">
        <v>4</v>
      </c>
      <c r="Q317" s="7" t="s">
        <v>4</v>
      </c>
      <c r="R317" s="7" t="s">
        <v>4</v>
      </c>
      <c r="S317" s="7" t="s">
        <v>4</v>
      </c>
      <c r="T317" s="7" t="s">
        <v>4</v>
      </c>
      <c r="U317" s="7" t="s">
        <v>4</v>
      </c>
      <c r="V317" s="7" t="s">
        <v>4</v>
      </c>
      <c r="W317" s="7" t="s">
        <v>4</v>
      </c>
      <c r="X317" s="7" t="s">
        <v>4</v>
      </c>
      <c r="Y317" s="7" t="s">
        <v>4</v>
      </c>
      <c r="Z317" s="7" t="s">
        <v>4</v>
      </c>
      <c r="AA317" s="7" t="s">
        <v>4</v>
      </c>
      <c r="AB317" s="7" t="s">
        <v>4</v>
      </c>
      <c r="AC317" s="7" t="s">
        <v>4</v>
      </c>
      <c r="AD317" s="7" t="s">
        <v>4</v>
      </c>
      <c r="AE317" s="7" t="s">
        <v>4</v>
      </c>
      <c r="AF317" s="7" t="s">
        <v>4</v>
      </c>
      <c r="AG317" s="7" t="s">
        <v>4</v>
      </c>
      <c r="AH317" s="7" t="s">
        <v>4</v>
      </c>
      <c r="AI317" s="7" t="s">
        <v>4</v>
      </c>
      <c r="AJ317" s="7" t="s">
        <v>4</v>
      </c>
      <c r="AK317" s="7" t="s">
        <v>4</v>
      </c>
      <c r="AL317" s="7" t="s">
        <v>4</v>
      </c>
      <c r="AM317" s="7" t="s">
        <v>4</v>
      </c>
      <c r="AN317" s="7" t="s">
        <v>4</v>
      </c>
      <c r="AO317" s="7" t="s">
        <v>4</v>
      </c>
      <c r="AP317" s="7" t="s">
        <v>11</v>
      </c>
      <c r="AQ317" s="7" t="s">
        <v>5</v>
      </c>
      <c r="AR317" s="7" t="s">
        <v>11</v>
      </c>
      <c r="AS317" s="7">
        <v>1</v>
      </c>
      <c r="AT317" s="7" t="s">
        <v>11</v>
      </c>
      <c r="AU317" s="7" t="s">
        <v>11</v>
      </c>
      <c r="AV317" s="7">
        <v>1</v>
      </c>
      <c r="AW317" s="7" t="s">
        <v>11</v>
      </c>
      <c r="AX317" s="7" t="s">
        <v>5</v>
      </c>
      <c r="AY317" s="7" t="s">
        <v>11</v>
      </c>
      <c r="AZ317" s="7">
        <v>1</v>
      </c>
      <c r="BA317" s="7">
        <v>9</v>
      </c>
      <c r="BB317" s="7" t="s">
        <v>5</v>
      </c>
      <c r="BC317" s="7">
        <v>1</v>
      </c>
      <c r="BD317" s="7" t="s">
        <v>5</v>
      </c>
      <c r="BE317" s="7" t="s">
        <v>5</v>
      </c>
      <c r="BF317" s="7" t="s">
        <v>5</v>
      </c>
      <c r="BG317" s="7" t="s">
        <v>4</v>
      </c>
      <c r="BH317" s="7" t="s">
        <v>4</v>
      </c>
      <c r="BI317" s="7" t="s">
        <v>4</v>
      </c>
      <c r="BJ317" s="7" t="s">
        <v>4</v>
      </c>
      <c r="BK317" s="7" t="s">
        <v>4</v>
      </c>
    </row>
    <row r="318" spans="1:63">
      <c r="A318" s="7" t="s">
        <v>109</v>
      </c>
      <c r="B318" s="7" t="s">
        <v>6</v>
      </c>
      <c r="C318" s="7" t="s">
        <v>4</v>
      </c>
      <c r="D318" s="7" t="s">
        <v>4</v>
      </c>
      <c r="E318" s="7" t="s">
        <v>4</v>
      </c>
      <c r="F318" s="7" t="s">
        <v>4</v>
      </c>
      <c r="G318" s="7" t="s">
        <v>4</v>
      </c>
      <c r="H318" s="7" t="s">
        <v>4</v>
      </c>
      <c r="I318" s="7" t="s">
        <v>4</v>
      </c>
      <c r="J318" s="7" t="s">
        <v>4</v>
      </c>
      <c r="K318" s="7" t="s">
        <v>4</v>
      </c>
      <c r="L318" s="7" t="s">
        <v>4</v>
      </c>
      <c r="M318" s="7" t="s">
        <v>4</v>
      </c>
      <c r="N318" s="7" t="s">
        <v>4</v>
      </c>
      <c r="O318" s="7" t="s">
        <v>4</v>
      </c>
      <c r="P318" s="7" t="s">
        <v>4</v>
      </c>
      <c r="Q318" s="7" t="s">
        <v>4</v>
      </c>
      <c r="R318" s="7" t="s">
        <v>4</v>
      </c>
      <c r="S318" s="7" t="s">
        <v>4</v>
      </c>
      <c r="T318" s="7" t="s">
        <v>4</v>
      </c>
      <c r="U318" s="7" t="s">
        <v>4</v>
      </c>
      <c r="V318" s="7" t="s">
        <v>4</v>
      </c>
      <c r="W318" s="7" t="s">
        <v>4</v>
      </c>
      <c r="X318" s="7" t="s">
        <v>4</v>
      </c>
      <c r="Y318" s="7" t="s">
        <v>4</v>
      </c>
      <c r="Z318" s="7" t="s">
        <v>4</v>
      </c>
      <c r="AA318" s="7" t="s">
        <v>4</v>
      </c>
      <c r="AB318" s="7" t="s">
        <v>4</v>
      </c>
      <c r="AC318" s="7" t="s">
        <v>4</v>
      </c>
      <c r="AD318" s="7" t="s">
        <v>4</v>
      </c>
      <c r="AE318" s="7" t="s">
        <v>4</v>
      </c>
      <c r="AF318" s="7" t="s">
        <v>4</v>
      </c>
      <c r="AG318" s="7" t="s">
        <v>4</v>
      </c>
      <c r="AH318" s="7" t="s">
        <v>4</v>
      </c>
      <c r="AI318" s="7" t="s">
        <v>4</v>
      </c>
      <c r="AJ318" s="7" t="s">
        <v>4</v>
      </c>
      <c r="AK318" s="7" t="s">
        <v>4</v>
      </c>
      <c r="AL318" s="7" t="s">
        <v>4</v>
      </c>
      <c r="AM318" s="7" t="s">
        <v>4</v>
      </c>
      <c r="AN318" s="7" t="s">
        <v>4</v>
      </c>
      <c r="AO318" s="7" t="s">
        <v>4</v>
      </c>
      <c r="AP318" s="7">
        <v>4</v>
      </c>
      <c r="AQ318" s="7">
        <v>1</v>
      </c>
      <c r="AR318" s="7">
        <v>1</v>
      </c>
      <c r="AS318" s="7">
        <v>2</v>
      </c>
      <c r="AT318" s="7">
        <v>1</v>
      </c>
      <c r="AU318" s="7">
        <v>3</v>
      </c>
      <c r="AV318" s="7">
        <v>6</v>
      </c>
      <c r="AW318" s="7">
        <v>5</v>
      </c>
      <c r="AX318" s="7">
        <v>2</v>
      </c>
      <c r="AY318" s="7">
        <v>1</v>
      </c>
      <c r="AZ318" s="7">
        <v>1</v>
      </c>
      <c r="BA318" s="7">
        <v>1</v>
      </c>
      <c r="BB318" s="7" t="s">
        <v>5</v>
      </c>
      <c r="BC318" s="7">
        <v>1</v>
      </c>
      <c r="BD318" s="7">
        <v>1</v>
      </c>
      <c r="BE318" s="7" t="s">
        <v>5</v>
      </c>
      <c r="BF318" s="7" t="s">
        <v>5</v>
      </c>
      <c r="BG318" s="7" t="s">
        <v>11</v>
      </c>
      <c r="BH318" s="7" t="s">
        <v>5</v>
      </c>
      <c r="BI318" s="7" t="s">
        <v>11</v>
      </c>
      <c r="BJ318" s="7" t="s">
        <v>5</v>
      </c>
      <c r="BK318" s="7">
        <v>1</v>
      </c>
    </row>
    <row r="319" spans="1:63">
      <c r="A319" s="7" t="s">
        <v>109</v>
      </c>
      <c r="B319" s="7" t="s">
        <v>7</v>
      </c>
      <c r="C319" s="7" t="s">
        <v>4</v>
      </c>
      <c r="D319" s="7" t="s">
        <v>4</v>
      </c>
      <c r="E319" s="7" t="s">
        <v>4</v>
      </c>
      <c r="F319" s="7" t="s">
        <v>4</v>
      </c>
      <c r="G319" s="7" t="s">
        <v>4</v>
      </c>
      <c r="H319" s="7" t="s">
        <v>4</v>
      </c>
      <c r="I319" s="7" t="s">
        <v>4</v>
      </c>
      <c r="J319" s="7" t="s">
        <v>4</v>
      </c>
      <c r="K319" s="7" t="s">
        <v>4</v>
      </c>
      <c r="L319" s="7" t="s">
        <v>4</v>
      </c>
      <c r="M319" s="7" t="s">
        <v>4</v>
      </c>
      <c r="N319" s="7" t="s">
        <v>4</v>
      </c>
      <c r="O319" s="7" t="s">
        <v>4</v>
      </c>
      <c r="P319" s="7" t="s">
        <v>4</v>
      </c>
      <c r="Q319" s="7" t="s">
        <v>4</v>
      </c>
      <c r="R319" s="7" t="s">
        <v>4</v>
      </c>
      <c r="S319" s="7" t="s">
        <v>4</v>
      </c>
      <c r="T319" s="7" t="s">
        <v>4</v>
      </c>
      <c r="U319" s="7" t="s">
        <v>4</v>
      </c>
      <c r="V319" s="7" t="s">
        <v>4</v>
      </c>
      <c r="W319" s="7" t="s">
        <v>4</v>
      </c>
      <c r="X319" s="7" t="s">
        <v>4</v>
      </c>
      <c r="Y319" s="7" t="s">
        <v>4</v>
      </c>
      <c r="Z319" s="7" t="s">
        <v>4</v>
      </c>
      <c r="AA319" s="7" t="s">
        <v>4</v>
      </c>
      <c r="AB319" s="7" t="s">
        <v>4</v>
      </c>
      <c r="AC319" s="7" t="s">
        <v>4</v>
      </c>
      <c r="AD319" s="7" t="s">
        <v>4</v>
      </c>
      <c r="AE319" s="7" t="s">
        <v>4</v>
      </c>
      <c r="AF319" s="7" t="s">
        <v>4</v>
      </c>
      <c r="AG319" s="7" t="s">
        <v>4</v>
      </c>
      <c r="AH319" s="7" t="s">
        <v>4</v>
      </c>
      <c r="AI319" s="7" t="s">
        <v>4</v>
      </c>
      <c r="AJ319" s="7" t="s">
        <v>4</v>
      </c>
      <c r="AK319" s="7" t="s">
        <v>4</v>
      </c>
      <c r="AL319" s="7" t="s">
        <v>4</v>
      </c>
      <c r="AM319" s="7" t="s">
        <v>4</v>
      </c>
      <c r="AN319" s="7" t="s">
        <v>4</v>
      </c>
      <c r="AO319" s="7" t="s">
        <v>4</v>
      </c>
      <c r="AP319" s="7">
        <v>44</v>
      </c>
      <c r="AQ319" s="7">
        <v>8</v>
      </c>
      <c r="AR319" s="7">
        <v>8</v>
      </c>
      <c r="AS319" s="7">
        <v>19</v>
      </c>
      <c r="AT319" s="7">
        <v>20</v>
      </c>
      <c r="AU319" s="7">
        <v>57</v>
      </c>
      <c r="AV319" s="7">
        <v>71</v>
      </c>
      <c r="AW319" s="7">
        <v>70</v>
      </c>
      <c r="AX319" s="7">
        <v>35</v>
      </c>
      <c r="AY319" s="7">
        <v>16</v>
      </c>
      <c r="AZ319" s="7">
        <v>8</v>
      </c>
      <c r="BA319" s="7">
        <v>21</v>
      </c>
      <c r="BB319" s="7">
        <v>15</v>
      </c>
      <c r="BC319" s="7">
        <v>19</v>
      </c>
      <c r="BD319" s="7">
        <v>21</v>
      </c>
      <c r="BE319" s="7">
        <v>15</v>
      </c>
      <c r="BF319" s="7">
        <v>21</v>
      </c>
      <c r="BG319" s="7">
        <v>21</v>
      </c>
      <c r="BH319" s="7">
        <v>65</v>
      </c>
      <c r="BI319" s="7">
        <v>86</v>
      </c>
      <c r="BJ319" s="7">
        <v>97</v>
      </c>
      <c r="BK319" s="7">
        <v>108</v>
      </c>
    </row>
    <row r="320" spans="1:63">
      <c r="A320" s="7" t="s">
        <v>109</v>
      </c>
      <c r="B320" s="7" t="s">
        <v>6</v>
      </c>
      <c r="C320" s="7" t="s">
        <v>5</v>
      </c>
      <c r="D320" s="7" t="s">
        <v>5</v>
      </c>
      <c r="E320" s="7" t="s">
        <v>5</v>
      </c>
      <c r="F320" s="7" t="s">
        <v>5</v>
      </c>
      <c r="G320" s="7" t="s">
        <v>5</v>
      </c>
      <c r="H320" s="7" t="s">
        <v>5</v>
      </c>
      <c r="I320" s="7" t="s">
        <v>5</v>
      </c>
      <c r="J320" s="7" t="s">
        <v>5</v>
      </c>
      <c r="K320" s="7" t="s">
        <v>5</v>
      </c>
      <c r="L320" s="7" t="s">
        <v>5</v>
      </c>
      <c r="M320" s="7" t="s">
        <v>5</v>
      </c>
      <c r="N320" s="7" t="s">
        <v>5</v>
      </c>
      <c r="O320" s="7" t="s">
        <v>5</v>
      </c>
      <c r="P320" s="7" t="s">
        <v>5</v>
      </c>
      <c r="Q320" s="7" t="s">
        <v>5</v>
      </c>
      <c r="R320" s="7" t="s">
        <v>5</v>
      </c>
      <c r="S320" s="7" t="s">
        <v>5</v>
      </c>
      <c r="T320" s="7" t="s">
        <v>5</v>
      </c>
      <c r="U320" s="7" t="s">
        <v>5</v>
      </c>
      <c r="V320" s="7" t="s">
        <v>5</v>
      </c>
      <c r="W320" s="7" t="s">
        <v>5</v>
      </c>
      <c r="X320" s="7" t="s">
        <v>5</v>
      </c>
      <c r="Y320" s="7" t="s">
        <v>5</v>
      </c>
      <c r="Z320" s="7" t="s">
        <v>5</v>
      </c>
      <c r="AA320" s="7" t="s">
        <v>5</v>
      </c>
      <c r="AB320" s="7" t="s">
        <v>5</v>
      </c>
      <c r="AC320" s="7" t="s">
        <v>5</v>
      </c>
      <c r="AD320" s="7" t="s">
        <v>5</v>
      </c>
      <c r="AE320" s="7" t="s">
        <v>5</v>
      </c>
      <c r="AF320" s="7" t="s">
        <v>5</v>
      </c>
      <c r="AG320" s="7" t="s">
        <v>5</v>
      </c>
      <c r="AH320" s="7" t="s">
        <v>5</v>
      </c>
      <c r="AI320" s="7" t="s">
        <v>5</v>
      </c>
      <c r="AJ320" s="7" t="s">
        <v>5</v>
      </c>
      <c r="AK320" s="7" t="s">
        <v>11</v>
      </c>
      <c r="AL320" s="7" t="s">
        <v>11</v>
      </c>
      <c r="AM320" s="7" t="s">
        <v>11</v>
      </c>
      <c r="AN320" s="7">
        <v>1</v>
      </c>
      <c r="AO320" s="7">
        <v>14</v>
      </c>
      <c r="AP320" s="7" t="s">
        <v>4</v>
      </c>
      <c r="AQ320" s="7" t="s">
        <v>4</v>
      </c>
      <c r="AR320" s="7" t="s">
        <v>4</v>
      </c>
      <c r="AS320" s="7" t="s">
        <v>4</v>
      </c>
      <c r="AT320" s="7" t="s">
        <v>4</v>
      </c>
      <c r="AU320" s="7" t="s">
        <v>4</v>
      </c>
      <c r="AV320" s="7" t="s">
        <v>4</v>
      </c>
      <c r="AW320" s="7" t="s">
        <v>4</v>
      </c>
      <c r="AX320" s="7" t="s">
        <v>4</v>
      </c>
      <c r="AY320" s="7" t="s">
        <v>4</v>
      </c>
      <c r="AZ320" s="7" t="s">
        <v>4</v>
      </c>
      <c r="BA320" s="7" t="s">
        <v>4</v>
      </c>
      <c r="BB320" s="7" t="s">
        <v>4</v>
      </c>
      <c r="BC320" s="7" t="s">
        <v>4</v>
      </c>
      <c r="BD320" s="7" t="s">
        <v>4</v>
      </c>
      <c r="BE320" s="7" t="s">
        <v>4</v>
      </c>
      <c r="BF320" s="7" t="s">
        <v>4</v>
      </c>
      <c r="BG320" s="7" t="s">
        <v>4</v>
      </c>
      <c r="BH320" s="7" t="s">
        <v>4</v>
      </c>
      <c r="BI320" s="7" t="s">
        <v>4</v>
      </c>
      <c r="BJ320" s="7" t="s">
        <v>4</v>
      </c>
      <c r="BK320" s="7" t="s">
        <v>4</v>
      </c>
    </row>
    <row r="321" spans="1:63">
      <c r="A321" s="7" t="s">
        <v>109</v>
      </c>
      <c r="B321" s="7" t="s">
        <v>7</v>
      </c>
      <c r="C321" s="7" t="s">
        <v>5</v>
      </c>
      <c r="D321" s="7" t="s">
        <v>5</v>
      </c>
      <c r="E321" s="7" t="s">
        <v>5</v>
      </c>
      <c r="F321" s="7" t="s">
        <v>5</v>
      </c>
      <c r="G321" s="7" t="s">
        <v>5</v>
      </c>
      <c r="H321" s="7" t="s">
        <v>5</v>
      </c>
      <c r="I321" s="7" t="s">
        <v>5</v>
      </c>
      <c r="J321" s="7" t="s">
        <v>5</v>
      </c>
      <c r="K321" s="7" t="s">
        <v>5</v>
      </c>
      <c r="L321" s="7" t="s">
        <v>5</v>
      </c>
      <c r="M321" s="7" t="s">
        <v>5</v>
      </c>
      <c r="N321" s="7" t="s">
        <v>5</v>
      </c>
      <c r="O321" s="7" t="s">
        <v>5</v>
      </c>
      <c r="P321" s="7" t="s">
        <v>5</v>
      </c>
      <c r="Q321" s="7" t="s">
        <v>5</v>
      </c>
      <c r="R321" s="7" t="s">
        <v>5</v>
      </c>
      <c r="S321" s="7" t="s">
        <v>5</v>
      </c>
      <c r="T321" s="7" t="s">
        <v>5</v>
      </c>
      <c r="U321" s="7" t="s">
        <v>5</v>
      </c>
      <c r="V321" s="7" t="s">
        <v>5</v>
      </c>
      <c r="W321" s="7" t="s">
        <v>5</v>
      </c>
      <c r="X321" s="7" t="s">
        <v>5</v>
      </c>
      <c r="Y321" s="7" t="s">
        <v>5</v>
      </c>
      <c r="Z321" s="7" t="s">
        <v>5</v>
      </c>
      <c r="AA321" s="7" t="s">
        <v>5</v>
      </c>
      <c r="AB321" s="7" t="s">
        <v>5</v>
      </c>
      <c r="AC321" s="7" t="s">
        <v>11</v>
      </c>
      <c r="AD321" s="7" t="s">
        <v>5</v>
      </c>
      <c r="AE321" s="7" t="s">
        <v>5</v>
      </c>
      <c r="AF321" s="7" t="s">
        <v>5</v>
      </c>
      <c r="AG321" s="7" t="s">
        <v>5</v>
      </c>
      <c r="AH321" s="7" t="s">
        <v>5</v>
      </c>
      <c r="AI321" s="7" t="s">
        <v>5</v>
      </c>
      <c r="AJ321" s="7">
        <v>1</v>
      </c>
      <c r="AK321" s="7">
        <v>20</v>
      </c>
      <c r="AL321" s="7">
        <v>45</v>
      </c>
      <c r="AM321" s="7">
        <v>23</v>
      </c>
      <c r="AN321" s="7">
        <v>34</v>
      </c>
      <c r="AO321" s="7">
        <v>47</v>
      </c>
      <c r="AP321" s="7" t="s">
        <v>4</v>
      </c>
      <c r="AQ321" s="7" t="s">
        <v>4</v>
      </c>
      <c r="AR321" s="7" t="s">
        <v>4</v>
      </c>
      <c r="AS321" s="7" t="s">
        <v>4</v>
      </c>
      <c r="AT321" s="7" t="s">
        <v>4</v>
      </c>
      <c r="AU321" s="7" t="s">
        <v>4</v>
      </c>
      <c r="AV321" s="7" t="s">
        <v>4</v>
      </c>
      <c r="AW321" s="7" t="s">
        <v>4</v>
      </c>
      <c r="AX321" s="7" t="s">
        <v>4</v>
      </c>
      <c r="AY321" s="7" t="s">
        <v>4</v>
      </c>
      <c r="AZ321" s="7" t="s">
        <v>4</v>
      </c>
      <c r="BA321" s="7" t="s">
        <v>4</v>
      </c>
      <c r="BB321" s="7" t="s">
        <v>4</v>
      </c>
      <c r="BC321" s="7" t="s">
        <v>4</v>
      </c>
      <c r="BD321" s="7" t="s">
        <v>4</v>
      </c>
      <c r="BE321" s="7" t="s">
        <v>4</v>
      </c>
      <c r="BF321" s="7" t="s">
        <v>4</v>
      </c>
      <c r="BG321" s="7" t="s">
        <v>4</v>
      </c>
      <c r="BH321" s="7" t="s">
        <v>4</v>
      </c>
      <c r="BI321" s="7" t="s">
        <v>4</v>
      </c>
      <c r="BJ321" s="7" t="s">
        <v>4</v>
      </c>
      <c r="BK321" s="7" t="s">
        <v>4</v>
      </c>
    </row>
    <row r="322" spans="1:63">
      <c r="A322" s="7" t="s">
        <v>110</v>
      </c>
      <c r="B322" s="7" t="s">
        <v>6</v>
      </c>
      <c r="C322" s="7" t="s">
        <v>4</v>
      </c>
      <c r="D322" s="7" t="s">
        <v>4</v>
      </c>
      <c r="E322" s="7" t="s">
        <v>4</v>
      </c>
      <c r="F322" s="7" t="s">
        <v>4</v>
      </c>
      <c r="G322" s="7" t="s">
        <v>4</v>
      </c>
      <c r="H322" s="7" t="s">
        <v>4</v>
      </c>
      <c r="I322" s="7" t="s">
        <v>4</v>
      </c>
      <c r="J322" s="7" t="s">
        <v>4</v>
      </c>
      <c r="K322" s="7" t="s">
        <v>4</v>
      </c>
      <c r="L322" s="7" t="s">
        <v>4</v>
      </c>
      <c r="M322" s="7" t="s">
        <v>4</v>
      </c>
      <c r="N322" s="7" t="s">
        <v>4</v>
      </c>
      <c r="O322" s="7" t="s">
        <v>4</v>
      </c>
      <c r="P322" s="7" t="s">
        <v>4</v>
      </c>
      <c r="Q322" s="7" t="s">
        <v>4</v>
      </c>
      <c r="R322" s="7" t="s">
        <v>4</v>
      </c>
      <c r="S322" s="7" t="s">
        <v>4</v>
      </c>
      <c r="T322" s="7" t="s">
        <v>4</v>
      </c>
      <c r="U322" s="7" t="s">
        <v>4</v>
      </c>
      <c r="V322" s="7" t="s">
        <v>4</v>
      </c>
      <c r="W322" s="7" t="s">
        <v>4</v>
      </c>
      <c r="X322" s="7" t="s">
        <v>4</v>
      </c>
      <c r="Y322" s="7" t="s">
        <v>4</v>
      </c>
      <c r="Z322" s="7" t="s">
        <v>4</v>
      </c>
      <c r="AA322" s="7" t="s">
        <v>4</v>
      </c>
      <c r="AB322" s="7" t="s">
        <v>4</v>
      </c>
      <c r="AC322" s="7" t="s">
        <v>4</v>
      </c>
      <c r="AD322" s="7" t="s">
        <v>4</v>
      </c>
      <c r="AE322" s="7" t="s">
        <v>4</v>
      </c>
      <c r="AF322" s="7" t="s">
        <v>4</v>
      </c>
      <c r="AG322" s="7" t="s">
        <v>4</v>
      </c>
      <c r="AH322" s="7" t="s">
        <v>4</v>
      </c>
      <c r="AI322" s="7" t="s">
        <v>4</v>
      </c>
      <c r="AJ322" s="7" t="s">
        <v>4</v>
      </c>
      <c r="AK322" s="7" t="s">
        <v>4</v>
      </c>
      <c r="AL322" s="7" t="s">
        <v>4</v>
      </c>
      <c r="AM322" s="7" t="s">
        <v>4</v>
      </c>
      <c r="AN322" s="7" t="s">
        <v>4</v>
      </c>
      <c r="AO322" s="7" t="s">
        <v>4</v>
      </c>
      <c r="AP322" s="7" t="s">
        <v>5</v>
      </c>
      <c r="AQ322" s="7">
        <v>25</v>
      </c>
      <c r="AR322" s="7">
        <v>20</v>
      </c>
      <c r="AS322" s="7" t="s">
        <v>5</v>
      </c>
      <c r="AT322" s="7" t="s">
        <v>11</v>
      </c>
      <c r="AU322" s="7">
        <v>6</v>
      </c>
      <c r="AV322" s="7">
        <v>5</v>
      </c>
      <c r="AW322" s="7">
        <v>24</v>
      </c>
      <c r="AX322" s="7">
        <v>25</v>
      </c>
      <c r="AY322" s="7" t="s">
        <v>5</v>
      </c>
      <c r="AZ322" s="7" t="s">
        <v>5</v>
      </c>
      <c r="BA322" s="7" t="s">
        <v>5</v>
      </c>
      <c r="BB322" s="7">
        <v>16</v>
      </c>
      <c r="BC322" s="7" t="s">
        <v>5</v>
      </c>
      <c r="BD322" s="7">
        <v>90</v>
      </c>
      <c r="BE322" s="7" t="s">
        <v>5</v>
      </c>
      <c r="BF322" s="7" t="s">
        <v>5</v>
      </c>
      <c r="BG322" s="7">
        <v>2</v>
      </c>
      <c r="BH322" s="7">
        <v>4</v>
      </c>
      <c r="BI322" s="7" t="s">
        <v>4</v>
      </c>
      <c r="BJ322" s="7" t="s">
        <v>4</v>
      </c>
      <c r="BK322" s="7" t="s">
        <v>5</v>
      </c>
    </row>
    <row r="323" spans="1:63">
      <c r="A323" s="7" t="s">
        <v>110</v>
      </c>
      <c r="B323" s="7" t="s">
        <v>7</v>
      </c>
      <c r="C323" s="7" t="s">
        <v>4</v>
      </c>
      <c r="D323" s="7" t="s">
        <v>4</v>
      </c>
      <c r="E323" s="7" t="s">
        <v>4</v>
      </c>
      <c r="F323" s="7" t="s">
        <v>4</v>
      </c>
      <c r="G323" s="7" t="s">
        <v>4</v>
      </c>
      <c r="H323" s="7" t="s">
        <v>4</v>
      </c>
      <c r="I323" s="7" t="s">
        <v>4</v>
      </c>
      <c r="J323" s="7" t="s">
        <v>4</v>
      </c>
      <c r="K323" s="7" t="s">
        <v>4</v>
      </c>
      <c r="L323" s="7" t="s">
        <v>4</v>
      </c>
      <c r="M323" s="7" t="s">
        <v>4</v>
      </c>
      <c r="N323" s="7" t="s">
        <v>4</v>
      </c>
      <c r="O323" s="7" t="s">
        <v>4</v>
      </c>
      <c r="P323" s="7" t="s">
        <v>4</v>
      </c>
      <c r="Q323" s="7" t="s">
        <v>4</v>
      </c>
      <c r="R323" s="7" t="s">
        <v>4</v>
      </c>
      <c r="S323" s="7" t="s">
        <v>4</v>
      </c>
      <c r="T323" s="7" t="s">
        <v>4</v>
      </c>
      <c r="U323" s="7" t="s">
        <v>4</v>
      </c>
      <c r="V323" s="7" t="s">
        <v>4</v>
      </c>
      <c r="W323" s="7" t="s">
        <v>4</v>
      </c>
      <c r="X323" s="7" t="s">
        <v>4</v>
      </c>
      <c r="Y323" s="7" t="s">
        <v>4</v>
      </c>
      <c r="Z323" s="7" t="s">
        <v>4</v>
      </c>
      <c r="AA323" s="7" t="s">
        <v>4</v>
      </c>
      <c r="AB323" s="7" t="s">
        <v>4</v>
      </c>
      <c r="AC323" s="7" t="s">
        <v>4</v>
      </c>
      <c r="AD323" s="7" t="s">
        <v>4</v>
      </c>
      <c r="AE323" s="7" t="s">
        <v>4</v>
      </c>
      <c r="AF323" s="7" t="s">
        <v>4</v>
      </c>
      <c r="AG323" s="7" t="s">
        <v>4</v>
      </c>
      <c r="AH323" s="7" t="s">
        <v>4</v>
      </c>
      <c r="AI323" s="7" t="s">
        <v>4</v>
      </c>
      <c r="AJ323" s="7" t="s">
        <v>4</v>
      </c>
      <c r="AK323" s="7" t="s">
        <v>4</v>
      </c>
      <c r="AL323" s="7" t="s">
        <v>4</v>
      </c>
      <c r="AM323" s="7" t="s">
        <v>4</v>
      </c>
      <c r="AN323" s="7" t="s">
        <v>4</v>
      </c>
      <c r="AO323" s="7" t="s">
        <v>4</v>
      </c>
      <c r="AP323" s="7" t="s">
        <v>5</v>
      </c>
      <c r="AQ323" s="7">
        <v>62</v>
      </c>
      <c r="AR323" s="7">
        <v>100</v>
      </c>
      <c r="AS323" s="7" t="s">
        <v>5</v>
      </c>
      <c r="AT323" s="7" t="s">
        <v>5</v>
      </c>
      <c r="AU323" s="7" t="s">
        <v>5</v>
      </c>
      <c r="AV323" s="7" t="s">
        <v>5</v>
      </c>
      <c r="AW323" s="7" t="s">
        <v>5</v>
      </c>
      <c r="AX323" s="7" t="s">
        <v>5</v>
      </c>
      <c r="AY323" s="7" t="s">
        <v>5</v>
      </c>
      <c r="AZ323" s="7" t="s">
        <v>5</v>
      </c>
      <c r="BA323" s="7" t="s">
        <v>5</v>
      </c>
      <c r="BB323" s="7" t="s">
        <v>5</v>
      </c>
      <c r="BC323" s="7" t="s">
        <v>5</v>
      </c>
      <c r="BD323" s="7" t="s">
        <v>5</v>
      </c>
      <c r="BE323" s="7" t="s">
        <v>5</v>
      </c>
      <c r="BF323" s="7" t="s">
        <v>5</v>
      </c>
      <c r="BG323" s="7" t="s">
        <v>4</v>
      </c>
      <c r="BH323" s="7" t="s">
        <v>4</v>
      </c>
      <c r="BI323" s="7" t="s">
        <v>4</v>
      </c>
      <c r="BJ323" s="7" t="s">
        <v>4</v>
      </c>
      <c r="BK323" s="7" t="s">
        <v>4</v>
      </c>
    </row>
    <row r="324" spans="1:63">
      <c r="A324" s="7" t="s">
        <v>110</v>
      </c>
      <c r="B324" s="7" t="s">
        <v>6</v>
      </c>
      <c r="C324" s="7" t="s">
        <v>5</v>
      </c>
      <c r="D324" s="7" t="s">
        <v>5</v>
      </c>
      <c r="E324" s="7" t="s">
        <v>5</v>
      </c>
      <c r="F324" s="7" t="s">
        <v>5</v>
      </c>
      <c r="G324" s="7" t="s">
        <v>5</v>
      </c>
      <c r="H324" s="7" t="s">
        <v>5</v>
      </c>
      <c r="I324" s="7" t="s">
        <v>5</v>
      </c>
      <c r="J324" s="7" t="s">
        <v>5</v>
      </c>
      <c r="K324" s="7" t="s">
        <v>5</v>
      </c>
      <c r="L324" s="7" t="s">
        <v>5</v>
      </c>
      <c r="M324" s="7" t="s">
        <v>5</v>
      </c>
      <c r="N324" s="7" t="s">
        <v>5</v>
      </c>
      <c r="O324" s="7" t="s">
        <v>5</v>
      </c>
      <c r="P324" s="7" t="s">
        <v>5</v>
      </c>
      <c r="Q324" s="7" t="s">
        <v>5</v>
      </c>
      <c r="R324" s="7" t="s">
        <v>5</v>
      </c>
      <c r="S324" s="7" t="s">
        <v>5</v>
      </c>
      <c r="T324" s="7" t="s">
        <v>5</v>
      </c>
      <c r="U324" s="7" t="s">
        <v>5</v>
      </c>
      <c r="V324" s="7" t="s">
        <v>5</v>
      </c>
      <c r="W324" s="7" t="s">
        <v>5</v>
      </c>
      <c r="X324" s="7" t="s">
        <v>5</v>
      </c>
      <c r="Y324" s="7" t="s">
        <v>5</v>
      </c>
      <c r="Z324" s="7" t="s">
        <v>5</v>
      </c>
      <c r="AA324" s="7" t="s">
        <v>5</v>
      </c>
      <c r="AB324" s="7" t="s">
        <v>5</v>
      </c>
      <c r="AC324" s="7" t="s">
        <v>5</v>
      </c>
      <c r="AD324" s="7" t="s">
        <v>5</v>
      </c>
      <c r="AE324" s="7">
        <v>1</v>
      </c>
      <c r="AF324" s="7" t="s">
        <v>5</v>
      </c>
      <c r="AG324" s="7" t="s">
        <v>5</v>
      </c>
      <c r="AH324" s="7">
        <v>1</v>
      </c>
      <c r="AI324" s="7">
        <v>1</v>
      </c>
      <c r="AJ324" s="7">
        <v>7</v>
      </c>
      <c r="AK324" s="7" t="s">
        <v>5</v>
      </c>
      <c r="AL324" s="7" t="s">
        <v>5</v>
      </c>
      <c r="AM324" s="7" t="s">
        <v>5</v>
      </c>
      <c r="AN324" s="7" t="s">
        <v>5</v>
      </c>
      <c r="AO324" s="7" t="s">
        <v>5</v>
      </c>
      <c r="AP324" s="7" t="s">
        <v>4</v>
      </c>
      <c r="AQ324" s="7" t="s">
        <v>4</v>
      </c>
      <c r="AR324" s="7" t="s">
        <v>4</v>
      </c>
      <c r="AS324" s="7" t="s">
        <v>4</v>
      </c>
      <c r="AT324" s="7" t="s">
        <v>4</v>
      </c>
      <c r="AU324" s="7" t="s">
        <v>4</v>
      </c>
      <c r="AV324" s="7" t="s">
        <v>4</v>
      </c>
      <c r="AW324" s="7" t="s">
        <v>4</v>
      </c>
      <c r="AX324" s="7" t="s">
        <v>4</v>
      </c>
      <c r="AY324" s="7" t="s">
        <v>4</v>
      </c>
      <c r="AZ324" s="7" t="s">
        <v>4</v>
      </c>
      <c r="BA324" s="7" t="s">
        <v>4</v>
      </c>
      <c r="BB324" s="7" t="s">
        <v>4</v>
      </c>
      <c r="BC324" s="7" t="s">
        <v>4</v>
      </c>
      <c r="BD324" s="7" t="s">
        <v>4</v>
      </c>
      <c r="BE324" s="7" t="s">
        <v>4</v>
      </c>
      <c r="BF324" s="7" t="s">
        <v>4</v>
      </c>
      <c r="BG324" s="7" t="s">
        <v>4</v>
      </c>
      <c r="BH324" s="7" t="s">
        <v>4</v>
      </c>
      <c r="BI324" s="7" t="s">
        <v>4</v>
      </c>
      <c r="BJ324" s="7" t="s">
        <v>4</v>
      </c>
      <c r="BK324" s="7" t="s">
        <v>4</v>
      </c>
    </row>
    <row r="325" spans="1:63">
      <c r="A325" s="7" t="s">
        <v>110</v>
      </c>
      <c r="B325" s="7" t="s">
        <v>9</v>
      </c>
      <c r="C325" s="7" t="s">
        <v>5</v>
      </c>
      <c r="D325" s="7" t="s">
        <v>5</v>
      </c>
      <c r="E325" s="7" t="s">
        <v>5</v>
      </c>
      <c r="F325" s="7" t="s">
        <v>5</v>
      </c>
      <c r="G325" s="7" t="s">
        <v>5</v>
      </c>
      <c r="H325" s="7" t="s">
        <v>5</v>
      </c>
      <c r="I325" s="7" t="s">
        <v>5</v>
      </c>
      <c r="J325" s="7" t="s">
        <v>5</v>
      </c>
      <c r="K325" s="7" t="s">
        <v>5</v>
      </c>
      <c r="L325" s="7" t="s">
        <v>5</v>
      </c>
      <c r="M325" s="7" t="s">
        <v>5</v>
      </c>
      <c r="N325" s="7" t="s">
        <v>5</v>
      </c>
      <c r="O325" s="7" t="s">
        <v>5</v>
      </c>
      <c r="P325" s="7" t="s">
        <v>5</v>
      </c>
      <c r="Q325" s="7" t="s">
        <v>5</v>
      </c>
      <c r="R325" s="7" t="s">
        <v>5</v>
      </c>
      <c r="S325" s="7" t="s">
        <v>5</v>
      </c>
      <c r="T325" s="7" t="s">
        <v>5</v>
      </c>
      <c r="U325" s="7" t="s">
        <v>5</v>
      </c>
      <c r="V325" s="7" t="s">
        <v>5</v>
      </c>
      <c r="W325" s="7" t="s">
        <v>5</v>
      </c>
      <c r="X325" s="7" t="s">
        <v>5</v>
      </c>
      <c r="Y325" s="7" t="s">
        <v>5</v>
      </c>
      <c r="Z325" s="7">
        <v>3</v>
      </c>
      <c r="AA325" s="7">
        <v>3</v>
      </c>
      <c r="AB325" s="7" t="s">
        <v>5</v>
      </c>
      <c r="AC325" s="7" t="s">
        <v>5</v>
      </c>
      <c r="AD325" s="7" t="s">
        <v>5</v>
      </c>
      <c r="AE325" s="7" t="s">
        <v>5</v>
      </c>
      <c r="AF325" s="7" t="s">
        <v>5</v>
      </c>
      <c r="AG325" s="7" t="s">
        <v>5</v>
      </c>
      <c r="AH325" s="7" t="s">
        <v>5</v>
      </c>
      <c r="AI325" s="7" t="s">
        <v>5</v>
      </c>
      <c r="AJ325" s="7" t="s">
        <v>5</v>
      </c>
      <c r="AK325" s="7" t="s">
        <v>5</v>
      </c>
      <c r="AL325" s="7" t="s">
        <v>5</v>
      </c>
      <c r="AM325" s="7" t="s">
        <v>5</v>
      </c>
      <c r="AN325" s="7" t="s">
        <v>5</v>
      </c>
      <c r="AO325" s="7" t="s">
        <v>5</v>
      </c>
      <c r="AP325" s="7" t="s">
        <v>4</v>
      </c>
      <c r="AQ325" s="7" t="s">
        <v>4</v>
      </c>
      <c r="AR325" s="7" t="s">
        <v>4</v>
      </c>
      <c r="AS325" s="7" t="s">
        <v>4</v>
      </c>
      <c r="AT325" s="7" t="s">
        <v>4</v>
      </c>
      <c r="AU325" s="7" t="s">
        <v>4</v>
      </c>
      <c r="AV325" s="7" t="s">
        <v>4</v>
      </c>
      <c r="AW325" s="7" t="s">
        <v>4</v>
      </c>
      <c r="AX325" s="7" t="s">
        <v>4</v>
      </c>
      <c r="AY325" s="7" t="s">
        <v>4</v>
      </c>
      <c r="AZ325" s="7" t="s">
        <v>4</v>
      </c>
      <c r="BA325" s="7" t="s">
        <v>4</v>
      </c>
      <c r="BB325" s="7" t="s">
        <v>4</v>
      </c>
      <c r="BC325" s="7" t="s">
        <v>4</v>
      </c>
      <c r="BD325" s="7" t="s">
        <v>4</v>
      </c>
      <c r="BE325" s="7" t="s">
        <v>4</v>
      </c>
      <c r="BF325" s="7" t="s">
        <v>4</v>
      </c>
      <c r="BG325" s="7" t="s">
        <v>4</v>
      </c>
      <c r="BH325" s="7" t="s">
        <v>4</v>
      </c>
      <c r="BI325" s="7" t="s">
        <v>4</v>
      </c>
      <c r="BJ325" s="7" t="s">
        <v>4</v>
      </c>
      <c r="BK325" s="7" t="s">
        <v>4</v>
      </c>
    </row>
    <row r="326" spans="1:63">
      <c r="A326" s="7" t="s">
        <v>110</v>
      </c>
      <c r="B326" s="7" t="s">
        <v>7</v>
      </c>
      <c r="C326" s="7" t="s">
        <v>5</v>
      </c>
      <c r="D326" s="7" t="s">
        <v>5</v>
      </c>
      <c r="E326" s="7" t="s">
        <v>5</v>
      </c>
      <c r="F326" s="7" t="s">
        <v>5</v>
      </c>
      <c r="G326" s="7" t="s">
        <v>5</v>
      </c>
      <c r="H326" s="7" t="s">
        <v>5</v>
      </c>
      <c r="I326" s="7" t="s">
        <v>5</v>
      </c>
      <c r="J326" s="7" t="s">
        <v>5</v>
      </c>
      <c r="K326" s="7" t="s">
        <v>5</v>
      </c>
      <c r="L326" s="7" t="s">
        <v>5</v>
      </c>
      <c r="M326" s="7" t="s">
        <v>5</v>
      </c>
      <c r="N326" s="7" t="s">
        <v>5</v>
      </c>
      <c r="O326" s="7" t="s">
        <v>5</v>
      </c>
      <c r="P326" s="7" t="s">
        <v>5</v>
      </c>
      <c r="Q326" s="7" t="s">
        <v>5</v>
      </c>
      <c r="R326" s="7" t="s">
        <v>5</v>
      </c>
      <c r="S326" s="7" t="s">
        <v>5</v>
      </c>
      <c r="T326" s="7" t="s">
        <v>5</v>
      </c>
      <c r="U326" s="7" t="s">
        <v>5</v>
      </c>
      <c r="V326" s="7" t="s">
        <v>5</v>
      </c>
      <c r="W326" s="7" t="s">
        <v>5</v>
      </c>
      <c r="X326" s="7" t="s">
        <v>5</v>
      </c>
      <c r="Y326" s="7" t="s">
        <v>5</v>
      </c>
      <c r="Z326" s="7" t="s">
        <v>5</v>
      </c>
      <c r="AA326" s="7" t="s">
        <v>5</v>
      </c>
      <c r="AB326" s="7">
        <v>3</v>
      </c>
      <c r="AC326" s="7" t="s">
        <v>11</v>
      </c>
      <c r="AD326" s="7" t="s">
        <v>11</v>
      </c>
      <c r="AE326" s="7" t="s">
        <v>5</v>
      </c>
      <c r="AF326" s="7" t="s">
        <v>5</v>
      </c>
      <c r="AG326" s="7" t="s">
        <v>5</v>
      </c>
      <c r="AH326" s="7" t="s">
        <v>5</v>
      </c>
      <c r="AI326" s="7" t="s">
        <v>5</v>
      </c>
      <c r="AJ326" s="7" t="s">
        <v>5</v>
      </c>
      <c r="AK326" s="7" t="s">
        <v>5</v>
      </c>
      <c r="AL326" s="7" t="s">
        <v>5</v>
      </c>
      <c r="AM326" s="7" t="s">
        <v>5</v>
      </c>
      <c r="AN326" s="7" t="s">
        <v>5</v>
      </c>
      <c r="AO326" s="7" t="s">
        <v>5</v>
      </c>
      <c r="AP326" s="7" t="s">
        <v>4</v>
      </c>
      <c r="AQ326" s="7" t="s">
        <v>4</v>
      </c>
      <c r="AR326" s="7" t="s">
        <v>4</v>
      </c>
      <c r="AS326" s="7" t="s">
        <v>4</v>
      </c>
      <c r="AT326" s="7" t="s">
        <v>4</v>
      </c>
      <c r="AU326" s="7" t="s">
        <v>4</v>
      </c>
      <c r="AV326" s="7" t="s">
        <v>4</v>
      </c>
      <c r="AW326" s="7" t="s">
        <v>4</v>
      </c>
      <c r="AX326" s="7" t="s">
        <v>4</v>
      </c>
      <c r="AY326" s="7" t="s">
        <v>4</v>
      </c>
      <c r="AZ326" s="7" t="s">
        <v>4</v>
      </c>
      <c r="BA326" s="7" t="s">
        <v>4</v>
      </c>
      <c r="BB326" s="7" t="s">
        <v>4</v>
      </c>
      <c r="BC326" s="7" t="s">
        <v>4</v>
      </c>
      <c r="BD326" s="7" t="s">
        <v>4</v>
      </c>
      <c r="BE326" s="7" t="s">
        <v>4</v>
      </c>
      <c r="BF326" s="7" t="s">
        <v>4</v>
      </c>
      <c r="BG326" s="7" t="s">
        <v>4</v>
      </c>
      <c r="BH326" s="7" t="s">
        <v>4</v>
      </c>
      <c r="BI326" s="7" t="s">
        <v>4</v>
      </c>
      <c r="BJ326" s="7" t="s">
        <v>4</v>
      </c>
      <c r="BK326" s="7" t="s">
        <v>4</v>
      </c>
    </row>
    <row r="327" spans="1:63">
      <c r="A327" s="7" t="s">
        <v>158</v>
      </c>
      <c r="B327" s="7" t="s">
        <v>7</v>
      </c>
      <c r="C327" s="7" t="s">
        <v>4</v>
      </c>
      <c r="D327" s="7" t="s">
        <v>4</v>
      </c>
      <c r="E327" s="7" t="s">
        <v>4</v>
      </c>
      <c r="F327" s="7" t="s">
        <v>4</v>
      </c>
      <c r="G327" s="7" t="s">
        <v>4</v>
      </c>
      <c r="H327" s="7" t="s">
        <v>4</v>
      </c>
      <c r="I327" s="7" t="s">
        <v>4</v>
      </c>
      <c r="J327" s="7" t="s">
        <v>4</v>
      </c>
      <c r="K327" s="7" t="s">
        <v>4</v>
      </c>
      <c r="L327" s="7" t="s">
        <v>4</v>
      </c>
      <c r="M327" s="7" t="s">
        <v>4</v>
      </c>
      <c r="N327" s="7" t="s">
        <v>4</v>
      </c>
      <c r="O327" s="7" t="s">
        <v>4</v>
      </c>
      <c r="P327" s="7" t="s">
        <v>4</v>
      </c>
      <c r="Q327" s="7" t="s">
        <v>4</v>
      </c>
      <c r="R327" s="7" t="s">
        <v>4</v>
      </c>
      <c r="S327" s="7" t="s">
        <v>4</v>
      </c>
      <c r="T327" s="7" t="s">
        <v>4</v>
      </c>
      <c r="U327" s="7" t="s">
        <v>4</v>
      </c>
      <c r="V327" s="7" t="s">
        <v>4</v>
      </c>
      <c r="W327" s="7" t="s">
        <v>4</v>
      </c>
      <c r="X327" s="7" t="s">
        <v>4</v>
      </c>
      <c r="Y327" s="7" t="s">
        <v>4</v>
      </c>
      <c r="Z327" s="7" t="s">
        <v>4</v>
      </c>
      <c r="AA327" s="7" t="s">
        <v>4</v>
      </c>
      <c r="AB327" s="7" t="s">
        <v>4</v>
      </c>
      <c r="AC327" s="7" t="s">
        <v>4</v>
      </c>
      <c r="AD327" s="7" t="s">
        <v>4</v>
      </c>
      <c r="AE327" s="7" t="s">
        <v>4</v>
      </c>
      <c r="AF327" s="7" t="s">
        <v>4</v>
      </c>
      <c r="AG327" s="7" t="s">
        <v>4</v>
      </c>
      <c r="AH327" s="7" t="s">
        <v>4</v>
      </c>
      <c r="AI327" s="7" t="s">
        <v>4</v>
      </c>
      <c r="AJ327" s="7" t="s">
        <v>4</v>
      </c>
      <c r="AK327" s="7" t="s">
        <v>4</v>
      </c>
      <c r="AL327" s="7" t="s">
        <v>4</v>
      </c>
      <c r="AM327" s="7" t="s">
        <v>4</v>
      </c>
      <c r="AN327" s="7" t="s">
        <v>4</v>
      </c>
      <c r="AO327" s="7" t="s">
        <v>4</v>
      </c>
      <c r="AP327" s="7" t="s">
        <v>5</v>
      </c>
      <c r="AQ327" s="7" t="s">
        <v>5</v>
      </c>
      <c r="AR327" s="7" t="s">
        <v>5</v>
      </c>
      <c r="AS327" s="7" t="s">
        <v>5</v>
      </c>
      <c r="AT327" s="7" t="s">
        <v>5</v>
      </c>
      <c r="AU327" s="7" t="s">
        <v>5</v>
      </c>
      <c r="AV327" s="7" t="s">
        <v>5</v>
      </c>
      <c r="AW327" s="7" t="s">
        <v>5</v>
      </c>
      <c r="AX327" s="7" t="s">
        <v>5</v>
      </c>
      <c r="AY327" s="7" t="s">
        <v>5</v>
      </c>
      <c r="AZ327" s="7" t="s">
        <v>5</v>
      </c>
      <c r="BA327" s="7" t="s">
        <v>5</v>
      </c>
      <c r="BB327" s="7" t="s">
        <v>5</v>
      </c>
      <c r="BC327" s="7" t="s">
        <v>11</v>
      </c>
      <c r="BD327" s="7" t="s">
        <v>5</v>
      </c>
      <c r="BE327" s="7" t="s">
        <v>11</v>
      </c>
      <c r="BF327" s="7" t="s">
        <v>5</v>
      </c>
      <c r="BG327" s="7" t="s">
        <v>11</v>
      </c>
      <c r="BH327" s="7" t="s">
        <v>4</v>
      </c>
      <c r="BI327" s="7" t="s">
        <v>4</v>
      </c>
      <c r="BJ327" s="7" t="s">
        <v>5</v>
      </c>
      <c r="BK327" s="7">
        <v>1</v>
      </c>
    </row>
    <row r="328" spans="1:63">
      <c r="A328" s="7" t="s">
        <v>137</v>
      </c>
      <c r="B328" s="7" t="s">
        <v>6</v>
      </c>
      <c r="C328" s="7" t="s">
        <v>4</v>
      </c>
      <c r="D328" s="7" t="s">
        <v>4</v>
      </c>
      <c r="E328" s="7" t="s">
        <v>4</v>
      </c>
      <c r="F328" s="7" t="s">
        <v>4</v>
      </c>
      <c r="G328" s="7" t="s">
        <v>4</v>
      </c>
      <c r="H328" s="7" t="s">
        <v>4</v>
      </c>
      <c r="I328" s="7" t="s">
        <v>4</v>
      </c>
      <c r="J328" s="7" t="s">
        <v>4</v>
      </c>
      <c r="K328" s="7" t="s">
        <v>4</v>
      </c>
      <c r="L328" s="7" t="s">
        <v>4</v>
      </c>
      <c r="M328" s="7" t="s">
        <v>4</v>
      </c>
      <c r="N328" s="7" t="s">
        <v>4</v>
      </c>
      <c r="O328" s="7" t="s">
        <v>4</v>
      </c>
      <c r="P328" s="7" t="s">
        <v>4</v>
      </c>
      <c r="Q328" s="7" t="s">
        <v>4</v>
      </c>
      <c r="R328" s="7" t="s">
        <v>4</v>
      </c>
      <c r="S328" s="7" t="s">
        <v>4</v>
      </c>
      <c r="T328" s="7" t="s">
        <v>4</v>
      </c>
      <c r="U328" s="7" t="s">
        <v>4</v>
      </c>
      <c r="V328" s="7" t="s">
        <v>4</v>
      </c>
      <c r="W328" s="7" t="s">
        <v>4</v>
      </c>
      <c r="X328" s="7" t="s">
        <v>4</v>
      </c>
      <c r="Y328" s="7" t="s">
        <v>4</v>
      </c>
      <c r="Z328" s="7" t="s">
        <v>4</v>
      </c>
      <c r="AA328" s="7" t="s">
        <v>4</v>
      </c>
      <c r="AB328" s="7" t="s">
        <v>4</v>
      </c>
      <c r="AC328" s="7" t="s">
        <v>4</v>
      </c>
      <c r="AD328" s="7" t="s">
        <v>4</v>
      </c>
      <c r="AE328" s="7" t="s">
        <v>4</v>
      </c>
      <c r="AF328" s="7" t="s">
        <v>4</v>
      </c>
      <c r="AG328" s="7" t="s">
        <v>4</v>
      </c>
      <c r="AH328" s="7" t="s">
        <v>4</v>
      </c>
      <c r="AI328" s="7" t="s">
        <v>4</v>
      </c>
      <c r="AJ328" s="7" t="s">
        <v>4</v>
      </c>
      <c r="AK328" s="7" t="s">
        <v>4</v>
      </c>
      <c r="AL328" s="7" t="s">
        <v>4</v>
      </c>
      <c r="AM328" s="7" t="s">
        <v>4</v>
      </c>
      <c r="AN328" s="7" t="s">
        <v>4</v>
      </c>
      <c r="AO328" s="7" t="s">
        <v>4</v>
      </c>
      <c r="AP328" s="7" t="s">
        <v>5</v>
      </c>
      <c r="AQ328" s="7" t="s">
        <v>5</v>
      </c>
      <c r="AR328" s="7" t="s">
        <v>5</v>
      </c>
      <c r="AS328" s="7" t="s">
        <v>5</v>
      </c>
      <c r="AT328" s="7" t="s">
        <v>5</v>
      </c>
      <c r="AU328" s="7" t="s">
        <v>5</v>
      </c>
      <c r="AV328" s="7" t="s">
        <v>5</v>
      </c>
      <c r="AW328" s="7" t="s">
        <v>5</v>
      </c>
      <c r="AX328" s="7" t="s">
        <v>5</v>
      </c>
      <c r="AY328" s="7" t="s">
        <v>5</v>
      </c>
      <c r="AZ328" s="7" t="s">
        <v>11</v>
      </c>
      <c r="BA328" s="7" t="s">
        <v>5</v>
      </c>
      <c r="BB328" s="7" t="s">
        <v>5</v>
      </c>
      <c r="BC328" s="7" t="s">
        <v>5</v>
      </c>
      <c r="BD328" s="7" t="s">
        <v>5</v>
      </c>
      <c r="BE328" s="7" t="s">
        <v>5</v>
      </c>
      <c r="BF328" s="7" t="s">
        <v>5</v>
      </c>
      <c r="BG328" s="7" t="s">
        <v>4</v>
      </c>
      <c r="BH328" s="7" t="s">
        <v>11</v>
      </c>
      <c r="BI328" s="7" t="s">
        <v>11</v>
      </c>
      <c r="BJ328" s="7" t="s">
        <v>4</v>
      </c>
      <c r="BK328" s="7" t="s">
        <v>5</v>
      </c>
    </row>
    <row r="329" spans="1:63">
      <c r="A329" s="7" t="s">
        <v>137</v>
      </c>
      <c r="B329" s="7" t="s">
        <v>7</v>
      </c>
      <c r="C329" s="7" t="s">
        <v>4</v>
      </c>
      <c r="D329" s="7" t="s">
        <v>4</v>
      </c>
      <c r="E329" s="7" t="s">
        <v>4</v>
      </c>
      <c r="F329" s="7" t="s">
        <v>4</v>
      </c>
      <c r="G329" s="7" t="s">
        <v>4</v>
      </c>
      <c r="H329" s="7" t="s">
        <v>4</v>
      </c>
      <c r="I329" s="7" t="s">
        <v>4</v>
      </c>
      <c r="J329" s="7" t="s">
        <v>4</v>
      </c>
      <c r="K329" s="7" t="s">
        <v>4</v>
      </c>
      <c r="L329" s="7" t="s">
        <v>4</v>
      </c>
      <c r="M329" s="7" t="s">
        <v>4</v>
      </c>
      <c r="N329" s="7" t="s">
        <v>4</v>
      </c>
      <c r="O329" s="7" t="s">
        <v>4</v>
      </c>
      <c r="P329" s="7" t="s">
        <v>4</v>
      </c>
      <c r="Q329" s="7" t="s">
        <v>4</v>
      </c>
      <c r="R329" s="7" t="s">
        <v>4</v>
      </c>
      <c r="S329" s="7" t="s">
        <v>4</v>
      </c>
      <c r="T329" s="7" t="s">
        <v>4</v>
      </c>
      <c r="U329" s="7" t="s">
        <v>4</v>
      </c>
      <c r="V329" s="7" t="s">
        <v>4</v>
      </c>
      <c r="W329" s="7" t="s">
        <v>4</v>
      </c>
      <c r="X329" s="7" t="s">
        <v>4</v>
      </c>
      <c r="Y329" s="7" t="s">
        <v>4</v>
      </c>
      <c r="Z329" s="7" t="s">
        <v>4</v>
      </c>
      <c r="AA329" s="7" t="s">
        <v>4</v>
      </c>
      <c r="AB329" s="7" t="s">
        <v>4</v>
      </c>
      <c r="AC329" s="7" t="s">
        <v>4</v>
      </c>
      <c r="AD329" s="7" t="s">
        <v>4</v>
      </c>
      <c r="AE329" s="7" t="s">
        <v>4</v>
      </c>
      <c r="AF329" s="7" t="s">
        <v>4</v>
      </c>
      <c r="AG329" s="7" t="s">
        <v>4</v>
      </c>
      <c r="AH329" s="7" t="s">
        <v>4</v>
      </c>
      <c r="AI329" s="7" t="s">
        <v>4</v>
      </c>
      <c r="AJ329" s="7" t="s">
        <v>4</v>
      </c>
      <c r="AK329" s="7" t="s">
        <v>4</v>
      </c>
      <c r="AL329" s="7" t="s">
        <v>4</v>
      </c>
      <c r="AM329" s="7" t="s">
        <v>4</v>
      </c>
      <c r="AN329" s="7" t="s">
        <v>4</v>
      </c>
      <c r="AO329" s="7" t="s">
        <v>4</v>
      </c>
      <c r="AP329" s="7" t="s">
        <v>5</v>
      </c>
      <c r="AQ329" s="7" t="s">
        <v>5</v>
      </c>
      <c r="AR329" s="7" t="s">
        <v>5</v>
      </c>
      <c r="AS329" s="7" t="s">
        <v>5</v>
      </c>
      <c r="AT329" s="7" t="s">
        <v>5</v>
      </c>
      <c r="AU329" s="7" t="s">
        <v>5</v>
      </c>
      <c r="AV329" s="7" t="s">
        <v>5</v>
      </c>
      <c r="AW329" s="7" t="s">
        <v>5</v>
      </c>
      <c r="AX329" s="7" t="s">
        <v>5</v>
      </c>
      <c r="AY329" s="7" t="s">
        <v>5</v>
      </c>
      <c r="AZ329" s="7" t="s">
        <v>11</v>
      </c>
      <c r="BA329" s="7" t="s">
        <v>11</v>
      </c>
      <c r="BB329" s="7" t="s">
        <v>5</v>
      </c>
      <c r="BC329" s="7" t="s">
        <v>5</v>
      </c>
      <c r="BD329" s="7" t="s">
        <v>5</v>
      </c>
      <c r="BE329" s="7" t="s">
        <v>5</v>
      </c>
      <c r="BF329" s="7" t="s">
        <v>5</v>
      </c>
      <c r="BG329" s="7" t="s">
        <v>4</v>
      </c>
      <c r="BH329" s="7" t="s">
        <v>4</v>
      </c>
      <c r="BI329" s="7" t="s">
        <v>4</v>
      </c>
      <c r="BJ329" s="7" t="s">
        <v>11</v>
      </c>
      <c r="BK329" s="7" t="s">
        <v>4</v>
      </c>
    </row>
    <row r="330" spans="1:63">
      <c r="A330" s="7" t="s">
        <v>111</v>
      </c>
      <c r="B330" s="7" t="s">
        <v>6</v>
      </c>
      <c r="C330" s="7" t="s">
        <v>5</v>
      </c>
      <c r="D330" s="7" t="s">
        <v>5</v>
      </c>
      <c r="E330" s="7" t="s">
        <v>5</v>
      </c>
      <c r="F330" s="7" t="s">
        <v>5</v>
      </c>
      <c r="G330" s="7" t="s">
        <v>5</v>
      </c>
      <c r="H330" s="7" t="s">
        <v>5</v>
      </c>
      <c r="I330" s="7" t="s">
        <v>5</v>
      </c>
      <c r="J330" s="7" t="s">
        <v>5</v>
      </c>
      <c r="K330" s="7" t="s">
        <v>5</v>
      </c>
      <c r="L330" s="7" t="s">
        <v>5</v>
      </c>
      <c r="M330" s="7" t="s">
        <v>5</v>
      </c>
      <c r="N330" s="7" t="s">
        <v>5</v>
      </c>
      <c r="O330" s="7" t="s">
        <v>5</v>
      </c>
      <c r="P330" s="7" t="s">
        <v>5</v>
      </c>
      <c r="Q330" s="7" t="s">
        <v>5</v>
      </c>
      <c r="R330" s="7" t="s">
        <v>5</v>
      </c>
      <c r="S330" s="7" t="s">
        <v>5</v>
      </c>
      <c r="T330" s="7" t="s">
        <v>5</v>
      </c>
      <c r="U330" s="7" t="s">
        <v>5</v>
      </c>
      <c r="V330" s="7" t="s">
        <v>5</v>
      </c>
      <c r="W330" s="7" t="s">
        <v>5</v>
      </c>
      <c r="X330" s="7" t="s">
        <v>5</v>
      </c>
      <c r="Y330" s="7" t="s">
        <v>5</v>
      </c>
      <c r="Z330" s="7" t="s">
        <v>5</v>
      </c>
      <c r="AA330" s="7" t="s">
        <v>5</v>
      </c>
      <c r="AB330" s="7" t="s">
        <v>5</v>
      </c>
      <c r="AC330" s="7" t="s">
        <v>5</v>
      </c>
      <c r="AD330" s="7" t="s">
        <v>5</v>
      </c>
      <c r="AE330" s="7" t="s">
        <v>5</v>
      </c>
      <c r="AF330" s="7" t="s">
        <v>5</v>
      </c>
      <c r="AG330" s="7" t="s">
        <v>11</v>
      </c>
      <c r="AH330" s="7" t="s">
        <v>5</v>
      </c>
      <c r="AI330" s="7" t="s">
        <v>5</v>
      </c>
      <c r="AJ330" s="7" t="s">
        <v>5</v>
      </c>
      <c r="AK330" s="7" t="s">
        <v>5</v>
      </c>
      <c r="AL330" s="7" t="s">
        <v>5</v>
      </c>
      <c r="AM330" s="7" t="s">
        <v>5</v>
      </c>
      <c r="AN330" s="7" t="s">
        <v>5</v>
      </c>
      <c r="AO330" s="7" t="s">
        <v>5</v>
      </c>
      <c r="AP330" s="7" t="s">
        <v>4</v>
      </c>
      <c r="AQ330" s="7" t="s">
        <v>4</v>
      </c>
      <c r="AR330" s="7" t="s">
        <v>4</v>
      </c>
      <c r="AS330" s="7" t="s">
        <v>4</v>
      </c>
      <c r="AT330" s="7" t="s">
        <v>4</v>
      </c>
      <c r="AU330" s="7" t="s">
        <v>4</v>
      </c>
      <c r="AV330" s="7" t="s">
        <v>4</v>
      </c>
      <c r="AW330" s="7" t="s">
        <v>4</v>
      </c>
      <c r="AX330" s="7" t="s">
        <v>4</v>
      </c>
      <c r="AY330" s="7" t="s">
        <v>4</v>
      </c>
      <c r="AZ330" s="7" t="s">
        <v>4</v>
      </c>
      <c r="BA330" s="7" t="s">
        <v>4</v>
      </c>
      <c r="BB330" s="7" t="s">
        <v>4</v>
      </c>
      <c r="BC330" s="7" t="s">
        <v>4</v>
      </c>
      <c r="BD330" s="7" t="s">
        <v>4</v>
      </c>
      <c r="BE330" s="7" t="s">
        <v>4</v>
      </c>
      <c r="BF330" s="7" t="s">
        <v>4</v>
      </c>
      <c r="BG330" s="7" t="s">
        <v>4</v>
      </c>
      <c r="BH330" s="7" t="s">
        <v>4</v>
      </c>
      <c r="BI330" s="7" t="s">
        <v>4</v>
      </c>
      <c r="BJ330" s="7" t="s">
        <v>4</v>
      </c>
      <c r="BK330" s="7" t="s">
        <v>4</v>
      </c>
    </row>
    <row r="331" spans="1:63">
      <c r="A331" s="7" t="s">
        <v>59</v>
      </c>
      <c r="B331" s="7" t="s">
        <v>6</v>
      </c>
      <c r="C331" s="7" t="s">
        <v>5</v>
      </c>
      <c r="D331" s="7" t="s">
        <v>5</v>
      </c>
      <c r="E331" s="7" t="s">
        <v>5</v>
      </c>
      <c r="F331" s="7" t="s">
        <v>5</v>
      </c>
      <c r="G331" s="7" t="s">
        <v>5</v>
      </c>
      <c r="H331" s="7" t="s">
        <v>5</v>
      </c>
      <c r="I331" s="7" t="s">
        <v>5</v>
      </c>
      <c r="J331" s="7" t="s">
        <v>5</v>
      </c>
      <c r="K331" s="7" t="s">
        <v>5</v>
      </c>
      <c r="L331" s="7" t="s">
        <v>5</v>
      </c>
      <c r="M331" s="7" t="s">
        <v>5</v>
      </c>
      <c r="N331" s="7" t="s">
        <v>5</v>
      </c>
      <c r="O331" s="7" t="s">
        <v>5</v>
      </c>
      <c r="P331" s="7" t="s">
        <v>5</v>
      </c>
      <c r="Q331" s="7" t="s">
        <v>5</v>
      </c>
      <c r="R331" s="7" t="s">
        <v>5</v>
      </c>
      <c r="S331" s="7" t="s">
        <v>5</v>
      </c>
      <c r="T331" s="7" t="s">
        <v>5</v>
      </c>
      <c r="U331" s="7" t="s">
        <v>5</v>
      </c>
      <c r="V331" s="7" t="s">
        <v>5</v>
      </c>
      <c r="W331" s="7" t="s">
        <v>5</v>
      </c>
      <c r="X331" s="7" t="s">
        <v>5</v>
      </c>
      <c r="Y331" s="7" t="s">
        <v>5</v>
      </c>
      <c r="Z331" s="7" t="s">
        <v>5</v>
      </c>
      <c r="AA331" s="7" t="s">
        <v>5</v>
      </c>
      <c r="AB331" s="7" t="s">
        <v>5</v>
      </c>
      <c r="AC331" s="7" t="s">
        <v>5</v>
      </c>
      <c r="AD331" s="7" t="s">
        <v>5</v>
      </c>
      <c r="AE331" s="7" t="s">
        <v>11</v>
      </c>
      <c r="AF331" s="7" t="s">
        <v>11</v>
      </c>
      <c r="AG331" s="7" t="s">
        <v>5</v>
      </c>
      <c r="AH331" s="7" t="s">
        <v>5</v>
      </c>
      <c r="AI331" s="7" t="s">
        <v>5</v>
      </c>
      <c r="AJ331" s="7" t="s">
        <v>5</v>
      </c>
      <c r="AK331" s="7" t="s">
        <v>5</v>
      </c>
      <c r="AL331" s="7" t="s">
        <v>5</v>
      </c>
      <c r="AM331" s="7" t="s">
        <v>5</v>
      </c>
      <c r="AN331" s="7" t="s">
        <v>5</v>
      </c>
      <c r="AO331" s="7" t="s">
        <v>5</v>
      </c>
      <c r="AP331" s="7" t="s">
        <v>4</v>
      </c>
      <c r="AQ331" s="7" t="s">
        <v>4</v>
      </c>
      <c r="AR331" s="7" t="s">
        <v>4</v>
      </c>
      <c r="AS331" s="7" t="s">
        <v>4</v>
      </c>
      <c r="AT331" s="7" t="s">
        <v>4</v>
      </c>
      <c r="AU331" s="7" t="s">
        <v>4</v>
      </c>
      <c r="AV331" s="7" t="s">
        <v>4</v>
      </c>
      <c r="AW331" s="7" t="s">
        <v>4</v>
      </c>
      <c r="AX331" s="7" t="s">
        <v>4</v>
      </c>
      <c r="AY331" s="7" t="s">
        <v>4</v>
      </c>
      <c r="AZ331" s="7" t="s">
        <v>4</v>
      </c>
      <c r="BA331" s="7" t="s">
        <v>4</v>
      </c>
      <c r="BB331" s="7" t="s">
        <v>4</v>
      </c>
      <c r="BC331" s="7" t="s">
        <v>4</v>
      </c>
      <c r="BD331" s="7" t="s">
        <v>4</v>
      </c>
      <c r="BE331" s="7" t="s">
        <v>4</v>
      </c>
      <c r="BF331" s="7" t="s">
        <v>4</v>
      </c>
      <c r="BG331" s="7" t="s">
        <v>4</v>
      </c>
      <c r="BH331" s="7" t="s">
        <v>4</v>
      </c>
      <c r="BI331" s="7" t="s">
        <v>4</v>
      </c>
      <c r="BJ331" s="7" t="s">
        <v>4</v>
      </c>
      <c r="BK331" s="7" t="s">
        <v>4</v>
      </c>
    </row>
    <row r="332" spans="1:63">
      <c r="A332" s="7" t="s">
        <v>59</v>
      </c>
      <c r="B332" s="7" t="s">
        <v>7</v>
      </c>
      <c r="C332" s="7" t="s">
        <v>5</v>
      </c>
      <c r="D332" s="7" t="s">
        <v>5</v>
      </c>
      <c r="E332" s="7" t="s">
        <v>5</v>
      </c>
      <c r="F332" s="7" t="s">
        <v>5</v>
      </c>
      <c r="G332" s="7" t="s">
        <v>5</v>
      </c>
      <c r="H332" s="7" t="s">
        <v>5</v>
      </c>
      <c r="I332" s="7" t="s">
        <v>5</v>
      </c>
      <c r="J332" s="7" t="s">
        <v>5</v>
      </c>
      <c r="K332" s="7" t="s">
        <v>5</v>
      </c>
      <c r="L332" s="7" t="s">
        <v>5</v>
      </c>
      <c r="M332" s="7" t="s">
        <v>5</v>
      </c>
      <c r="N332" s="7" t="s">
        <v>5</v>
      </c>
      <c r="O332" s="7" t="s">
        <v>5</v>
      </c>
      <c r="P332" s="7" t="s">
        <v>5</v>
      </c>
      <c r="Q332" s="7" t="s">
        <v>5</v>
      </c>
      <c r="R332" s="7" t="s">
        <v>5</v>
      </c>
      <c r="S332" s="7" t="s">
        <v>5</v>
      </c>
      <c r="T332" s="7" t="s">
        <v>5</v>
      </c>
      <c r="U332" s="7" t="s">
        <v>5</v>
      </c>
      <c r="V332" s="7" t="s">
        <v>5</v>
      </c>
      <c r="W332" s="7" t="s">
        <v>5</v>
      </c>
      <c r="X332" s="7" t="s">
        <v>5</v>
      </c>
      <c r="Y332" s="7" t="s">
        <v>5</v>
      </c>
      <c r="Z332" s="7" t="s">
        <v>5</v>
      </c>
      <c r="AA332" s="7" t="s">
        <v>5</v>
      </c>
      <c r="AB332" s="7" t="s">
        <v>5</v>
      </c>
      <c r="AC332" s="7" t="s">
        <v>5</v>
      </c>
      <c r="AD332" s="7" t="s">
        <v>5</v>
      </c>
      <c r="AE332" s="7" t="s">
        <v>11</v>
      </c>
      <c r="AF332" s="7" t="s">
        <v>11</v>
      </c>
      <c r="AG332" s="7" t="s">
        <v>5</v>
      </c>
      <c r="AH332" s="7" t="s">
        <v>5</v>
      </c>
      <c r="AI332" s="7" t="s">
        <v>5</v>
      </c>
      <c r="AJ332" s="7" t="s">
        <v>5</v>
      </c>
      <c r="AK332" s="7" t="s">
        <v>5</v>
      </c>
      <c r="AL332" s="7" t="s">
        <v>5</v>
      </c>
      <c r="AM332" s="7" t="s">
        <v>5</v>
      </c>
      <c r="AN332" s="7" t="s">
        <v>5</v>
      </c>
      <c r="AO332" s="7" t="s">
        <v>5</v>
      </c>
      <c r="AP332" s="7" t="s">
        <v>4</v>
      </c>
      <c r="AQ332" s="7" t="s">
        <v>4</v>
      </c>
      <c r="AR332" s="7" t="s">
        <v>4</v>
      </c>
      <c r="AS332" s="7" t="s">
        <v>4</v>
      </c>
      <c r="AT332" s="7" t="s">
        <v>4</v>
      </c>
      <c r="AU332" s="7" t="s">
        <v>4</v>
      </c>
      <c r="AV332" s="7" t="s">
        <v>4</v>
      </c>
      <c r="AW332" s="7" t="s">
        <v>4</v>
      </c>
      <c r="AX332" s="7" t="s">
        <v>4</v>
      </c>
      <c r="AY332" s="7" t="s">
        <v>4</v>
      </c>
      <c r="AZ332" s="7" t="s">
        <v>4</v>
      </c>
      <c r="BA332" s="7" t="s">
        <v>4</v>
      </c>
      <c r="BB332" s="7" t="s">
        <v>4</v>
      </c>
      <c r="BC332" s="7" t="s">
        <v>4</v>
      </c>
      <c r="BD332" s="7" t="s">
        <v>4</v>
      </c>
      <c r="BE332" s="7" t="s">
        <v>4</v>
      </c>
      <c r="BF332" s="7" t="s">
        <v>4</v>
      </c>
      <c r="BG332" s="7" t="s">
        <v>4</v>
      </c>
      <c r="BH332" s="7" t="s">
        <v>4</v>
      </c>
      <c r="BI332" s="7" t="s">
        <v>4</v>
      </c>
      <c r="BJ332" s="7" t="s">
        <v>4</v>
      </c>
      <c r="BK332" s="7" t="s">
        <v>4</v>
      </c>
    </row>
    <row r="333" spans="1:63">
      <c r="A333" s="7" t="s">
        <v>131</v>
      </c>
      <c r="B333" s="7" t="s">
        <v>6</v>
      </c>
      <c r="C333" s="7" t="s">
        <v>4</v>
      </c>
      <c r="D333" s="7" t="s">
        <v>4</v>
      </c>
      <c r="E333" s="7" t="s">
        <v>4</v>
      </c>
      <c r="F333" s="7" t="s">
        <v>4</v>
      </c>
      <c r="G333" s="7" t="s">
        <v>4</v>
      </c>
      <c r="H333" s="7" t="s">
        <v>4</v>
      </c>
      <c r="I333" s="7" t="s">
        <v>4</v>
      </c>
      <c r="J333" s="7" t="s">
        <v>4</v>
      </c>
      <c r="K333" s="7" t="s">
        <v>4</v>
      </c>
      <c r="L333" s="7" t="s">
        <v>4</v>
      </c>
      <c r="M333" s="7" t="s">
        <v>4</v>
      </c>
      <c r="N333" s="7" t="s">
        <v>4</v>
      </c>
      <c r="O333" s="7" t="s">
        <v>4</v>
      </c>
      <c r="P333" s="7" t="s">
        <v>4</v>
      </c>
      <c r="Q333" s="7" t="s">
        <v>4</v>
      </c>
      <c r="R333" s="7" t="s">
        <v>4</v>
      </c>
      <c r="S333" s="7" t="s">
        <v>4</v>
      </c>
      <c r="T333" s="7" t="s">
        <v>4</v>
      </c>
      <c r="U333" s="7" t="s">
        <v>4</v>
      </c>
      <c r="V333" s="7" t="s">
        <v>4</v>
      </c>
      <c r="W333" s="7" t="s">
        <v>4</v>
      </c>
      <c r="X333" s="7" t="s">
        <v>4</v>
      </c>
      <c r="Y333" s="7" t="s">
        <v>4</v>
      </c>
      <c r="Z333" s="7" t="s">
        <v>4</v>
      </c>
      <c r="AA333" s="7" t="s">
        <v>4</v>
      </c>
      <c r="AB333" s="7" t="s">
        <v>4</v>
      </c>
      <c r="AC333" s="7" t="s">
        <v>4</v>
      </c>
      <c r="AD333" s="7" t="s">
        <v>4</v>
      </c>
      <c r="AE333" s="7" t="s">
        <v>4</v>
      </c>
      <c r="AF333" s="7" t="s">
        <v>4</v>
      </c>
      <c r="AG333" s="7" t="s">
        <v>4</v>
      </c>
      <c r="AH333" s="7" t="s">
        <v>4</v>
      </c>
      <c r="AI333" s="7" t="s">
        <v>4</v>
      </c>
      <c r="AJ333" s="7" t="s">
        <v>4</v>
      </c>
      <c r="AK333" s="7" t="s">
        <v>4</v>
      </c>
      <c r="AL333" s="7" t="s">
        <v>4</v>
      </c>
      <c r="AM333" s="7" t="s">
        <v>4</v>
      </c>
      <c r="AN333" s="7" t="s">
        <v>4</v>
      </c>
      <c r="AO333" s="7" t="s">
        <v>4</v>
      </c>
      <c r="AP333" s="7">
        <v>20</v>
      </c>
      <c r="AQ333" s="7">
        <v>6</v>
      </c>
      <c r="AR333" s="7">
        <v>55</v>
      </c>
      <c r="AS333" s="7">
        <v>71</v>
      </c>
      <c r="AT333" s="7">
        <v>63</v>
      </c>
      <c r="AU333" s="7">
        <v>10</v>
      </c>
      <c r="AV333" s="7">
        <v>49</v>
      </c>
      <c r="AW333" s="7">
        <v>1</v>
      </c>
      <c r="AX333" s="7">
        <v>1</v>
      </c>
      <c r="AY333" s="7">
        <v>2</v>
      </c>
      <c r="AZ333" s="7">
        <v>1</v>
      </c>
      <c r="BA333" s="7">
        <v>4</v>
      </c>
      <c r="BB333" s="7">
        <v>6</v>
      </c>
      <c r="BC333" s="7">
        <v>1</v>
      </c>
      <c r="BD333" s="7">
        <v>2</v>
      </c>
      <c r="BE333" s="7">
        <v>3</v>
      </c>
      <c r="BF333" s="7">
        <v>2</v>
      </c>
      <c r="BG333" s="7" t="s">
        <v>11</v>
      </c>
      <c r="BH333" s="7">
        <v>1</v>
      </c>
      <c r="BI333" s="7">
        <v>2</v>
      </c>
      <c r="BJ333" s="7">
        <v>1</v>
      </c>
      <c r="BK333" s="7">
        <v>12</v>
      </c>
    </row>
    <row r="334" spans="1:63">
      <c r="A334" s="7" t="s">
        <v>131</v>
      </c>
      <c r="B334" s="7" t="s">
        <v>7</v>
      </c>
      <c r="C334" s="7" t="s">
        <v>4</v>
      </c>
      <c r="D334" s="7" t="s">
        <v>4</v>
      </c>
      <c r="E334" s="7" t="s">
        <v>4</v>
      </c>
      <c r="F334" s="7" t="s">
        <v>4</v>
      </c>
      <c r="G334" s="7" t="s">
        <v>4</v>
      </c>
      <c r="H334" s="7" t="s">
        <v>4</v>
      </c>
      <c r="I334" s="7" t="s">
        <v>4</v>
      </c>
      <c r="J334" s="7" t="s">
        <v>4</v>
      </c>
      <c r="K334" s="7" t="s">
        <v>4</v>
      </c>
      <c r="L334" s="7" t="s">
        <v>4</v>
      </c>
      <c r="M334" s="7" t="s">
        <v>4</v>
      </c>
      <c r="N334" s="7" t="s">
        <v>4</v>
      </c>
      <c r="O334" s="7" t="s">
        <v>4</v>
      </c>
      <c r="P334" s="7" t="s">
        <v>4</v>
      </c>
      <c r="Q334" s="7" t="s">
        <v>4</v>
      </c>
      <c r="R334" s="7" t="s">
        <v>4</v>
      </c>
      <c r="S334" s="7" t="s">
        <v>4</v>
      </c>
      <c r="T334" s="7" t="s">
        <v>4</v>
      </c>
      <c r="U334" s="7" t="s">
        <v>4</v>
      </c>
      <c r="V334" s="7" t="s">
        <v>4</v>
      </c>
      <c r="W334" s="7" t="s">
        <v>4</v>
      </c>
      <c r="X334" s="7" t="s">
        <v>4</v>
      </c>
      <c r="Y334" s="7" t="s">
        <v>4</v>
      </c>
      <c r="Z334" s="7" t="s">
        <v>4</v>
      </c>
      <c r="AA334" s="7" t="s">
        <v>4</v>
      </c>
      <c r="AB334" s="7" t="s">
        <v>4</v>
      </c>
      <c r="AC334" s="7" t="s">
        <v>4</v>
      </c>
      <c r="AD334" s="7" t="s">
        <v>4</v>
      </c>
      <c r="AE334" s="7" t="s">
        <v>4</v>
      </c>
      <c r="AF334" s="7" t="s">
        <v>4</v>
      </c>
      <c r="AG334" s="7" t="s">
        <v>4</v>
      </c>
      <c r="AH334" s="7" t="s">
        <v>4</v>
      </c>
      <c r="AI334" s="7" t="s">
        <v>4</v>
      </c>
      <c r="AJ334" s="7" t="s">
        <v>4</v>
      </c>
      <c r="AK334" s="7" t="s">
        <v>4</v>
      </c>
      <c r="AL334" s="7" t="s">
        <v>4</v>
      </c>
      <c r="AM334" s="7" t="s">
        <v>4</v>
      </c>
      <c r="AN334" s="7" t="s">
        <v>4</v>
      </c>
      <c r="AO334" s="7" t="s">
        <v>4</v>
      </c>
      <c r="AP334" s="7" t="s">
        <v>5</v>
      </c>
      <c r="AQ334" s="7" t="s">
        <v>5</v>
      </c>
      <c r="AR334" s="7" t="s">
        <v>5</v>
      </c>
      <c r="AS334" s="7" t="s">
        <v>5</v>
      </c>
      <c r="AT334" s="7" t="s">
        <v>11</v>
      </c>
      <c r="AU334" s="7" t="s">
        <v>11</v>
      </c>
      <c r="AV334" s="7" t="s">
        <v>5</v>
      </c>
      <c r="AW334" s="7" t="s">
        <v>5</v>
      </c>
      <c r="AX334" s="7" t="s">
        <v>5</v>
      </c>
      <c r="AY334" s="7" t="s">
        <v>11</v>
      </c>
      <c r="AZ334" s="7" t="s">
        <v>11</v>
      </c>
      <c r="BA334" s="7" t="s">
        <v>5</v>
      </c>
      <c r="BB334" s="7" t="s">
        <v>5</v>
      </c>
      <c r="BC334" s="7" t="s">
        <v>5</v>
      </c>
      <c r="BD334" s="7" t="s">
        <v>5</v>
      </c>
      <c r="BE334" s="7" t="s">
        <v>5</v>
      </c>
      <c r="BF334" s="7" t="s">
        <v>5</v>
      </c>
      <c r="BG334" s="7">
        <v>1</v>
      </c>
      <c r="BH334" s="7">
        <v>2</v>
      </c>
      <c r="BI334" s="7" t="s">
        <v>4</v>
      </c>
      <c r="BJ334" s="7" t="s">
        <v>11</v>
      </c>
      <c r="BK334" s="7" t="s">
        <v>4</v>
      </c>
    </row>
    <row r="335" spans="1:63">
      <c r="A335" s="7" t="s">
        <v>131</v>
      </c>
      <c r="B335" s="7" t="s">
        <v>6</v>
      </c>
      <c r="C335" s="7" t="s">
        <v>5</v>
      </c>
      <c r="D335" s="7" t="s">
        <v>5</v>
      </c>
      <c r="E335" s="7" t="s">
        <v>5</v>
      </c>
      <c r="F335" s="7" t="s">
        <v>5</v>
      </c>
      <c r="G335" s="7" t="s">
        <v>5</v>
      </c>
      <c r="H335" s="7" t="s">
        <v>5</v>
      </c>
      <c r="I335" s="7" t="s">
        <v>5</v>
      </c>
      <c r="J335" s="7" t="s">
        <v>5</v>
      </c>
      <c r="K335" s="7" t="s">
        <v>5</v>
      </c>
      <c r="L335" s="7" t="s">
        <v>5</v>
      </c>
      <c r="M335" s="7" t="s">
        <v>5</v>
      </c>
      <c r="N335" s="7" t="s">
        <v>5</v>
      </c>
      <c r="O335" s="7" t="s">
        <v>5</v>
      </c>
      <c r="P335" s="7" t="s">
        <v>5</v>
      </c>
      <c r="Q335" s="7" t="s">
        <v>5</v>
      </c>
      <c r="R335" s="7" t="s">
        <v>5</v>
      </c>
      <c r="S335" s="7" t="s">
        <v>5</v>
      </c>
      <c r="T335" s="7" t="s">
        <v>5</v>
      </c>
      <c r="U335" s="7" t="s">
        <v>5</v>
      </c>
      <c r="V335" s="7" t="s">
        <v>5</v>
      </c>
      <c r="W335" s="7" t="s">
        <v>5</v>
      </c>
      <c r="X335" s="7" t="s">
        <v>5</v>
      </c>
      <c r="Y335" s="7" t="s">
        <v>5</v>
      </c>
      <c r="Z335" s="7" t="s">
        <v>5</v>
      </c>
      <c r="AA335" s="7" t="s">
        <v>5</v>
      </c>
      <c r="AB335" s="7">
        <v>249</v>
      </c>
      <c r="AC335" s="7">
        <v>323</v>
      </c>
      <c r="AD335" s="7">
        <v>281</v>
      </c>
      <c r="AE335" s="7">
        <v>148</v>
      </c>
      <c r="AF335" s="7">
        <v>72</v>
      </c>
      <c r="AG335" s="7">
        <v>56</v>
      </c>
      <c r="AH335" s="7">
        <v>44</v>
      </c>
      <c r="AI335" s="7">
        <v>79</v>
      </c>
      <c r="AJ335" s="7">
        <v>66</v>
      </c>
      <c r="AK335" s="7">
        <v>68</v>
      </c>
      <c r="AL335" s="7">
        <v>15</v>
      </c>
      <c r="AM335" s="7">
        <v>14</v>
      </c>
      <c r="AN335" s="7">
        <v>16</v>
      </c>
      <c r="AO335" s="7">
        <v>15</v>
      </c>
      <c r="AP335" s="7" t="s">
        <v>4</v>
      </c>
      <c r="AQ335" s="7" t="s">
        <v>4</v>
      </c>
      <c r="AR335" s="7" t="s">
        <v>4</v>
      </c>
      <c r="AS335" s="7" t="s">
        <v>4</v>
      </c>
      <c r="AT335" s="7" t="s">
        <v>4</v>
      </c>
      <c r="AU335" s="7" t="s">
        <v>4</v>
      </c>
      <c r="AV335" s="7" t="s">
        <v>4</v>
      </c>
      <c r="AW335" s="7" t="s">
        <v>4</v>
      </c>
      <c r="AX335" s="7" t="s">
        <v>4</v>
      </c>
      <c r="AY335" s="7" t="s">
        <v>4</v>
      </c>
      <c r="AZ335" s="7" t="s">
        <v>4</v>
      </c>
      <c r="BA335" s="7" t="s">
        <v>4</v>
      </c>
      <c r="BB335" s="7" t="s">
        <v>4</v>
      </c>
      <c r="BC335" s="7" t="s">
        <v>4</v>
      </c>
      <c r="BD335" s="7" t="s">
        <v>4</v>
      </c>
      <c r="BE335" s="7" t="s">
        <v>4</v>
      </c>
      <c r="BF335" s="7" t="s">
        <v>4</v>
      </c>
      <c r="BG335" s="7" t="s">
        <v>4</v>
      </c>
      <c r="BH335" s="7" t="s">
        <v>4</v>
      </c>
      <c r="BI335" s="7" t="s">
        <v>4</v>
      </c>
      <c r="BJ335" s="7" t="s">
        <v>4</v>
      </c>
      <c r="BK335" s="7" t="s">
        <v>4</v>
      </c>
    </row>
    <row r="336" spans="1:63">
      <c r="A336" s="7" t="s">
        <v>131</v>
      </c>
      <c r="B336" s="7" t="s">
        <v>9</v>
      </c>
      <c r="C336" s="7" t="s">
        <v>5</v>
      </c>
      <c r="D336" s="7">
        <v>72</v>
      </c>
      <c r="E336" s="7">
        <v>76</v>
      </c>
      <c r="F336" s="7">
        <v>81</v>
      </c>
      <c r="G336" s="7">
        <v>85</v>
      </c>
      <c r="H336" s="7">
        <v>118</v>
      </c>
      <c r="I336" s="7">
        <v>154</v>
      </c>
      <c r="J336" s="7">
        <v>170</v>
      </c>
      <c r="K336" s="7">
        <v>147</v>
      </c>
      <c r="L336" s="7">
        <v>116</v>
      </c>
      <c r="M336" s="7">
        <v>122</v>
      </c>
      <c r="N336" s="7">
        <v>102</v>
      </c>
      <c r="O336" s="7">
        <v>120</v>
      </c>
      <c r="P336" s="7">
        <v>86</v>
      </c>
      <c r="Q336" s="7">
        <v>99</v>
      </c>
      <c r="R336" s="7">
        <v>108</v>
      </c>
      <c r="S336" s="7">
        <v>103</v>
      </c>
      <c r="T336" s="7">
        <v>105</v>
      </c>
      <c r="U336" s="7">
        <v>110</v>
      </c>
      <c r="V336" s="7">
        <v>103</v>
      </c>
      <c r="W336" s="7">
        <v>189</v>
      </c>
      <c r="X336" s="7">
        <v>214</v>
      </c>
      <c r="Y336" s="7">
        <v>165</v>
      </c>
      <c r="Z336" s="7">
        <v>243</v>
      </c>
      <c r="AA336" s="7">
        <v>217</v>
      </c>
      <c r="AB336" s="7" t="s">
        <v>5</v>
      </c>
      <c r="AC336" s="7" t="s">
        <v>5</v>
      </c>
      <c r="AD336" s="7" t="s">
        <v>5</v>
      </c>
      <c r="AE336" s="7" t="s">
        <v>5</v>
      </c>
      <c r="AF336" s="7" t="s">
        <v>5</v>
      </c>
      <c r="AG336" s="7" t="s">
        <v>5</v>
      </c>
      <c r="AH336" s="7" t="s">
        <v>5</v>
      </c>
      <c r="AI336" s="7" t="s">
        <v>5</v>
      </c>
      <c r="AJ336" s="7" t="s">
        <v>5</v>
      </c>
      <c r="AK336" s="7" t="s">
        <v>5</v>
      </c>
      <c r="AL336" s="7" t="s">
        <v>5</v>
      </c>
      <c r="AM336" s="7" t="s">
        <v>5</v>
      </c>
      <c r="AN336" s="7" t="s">
        <v>5</v>
      </c>
      <c r="AO336" s="7" t="s">
        <v>5</v>
      </c>
      <c r="AP336" s="7" t="s">
        <v>4</v>
      </c>
      <c r="AQ336" s="7" t="s">
        <v>4</v>
      </c>
      <c r="AR336" s="7" t="s">
        <v>4</v>
      </c>
      <c r="AS336" s="7" t="s">
        <v>4</v>
      </c>
      <c r="AT336" s="7" t="s">
        <v>4</v>
      </c>
      <c r="AU336" s="7" t="s">
        <v>4</v>
      </c>
      <c r="AV336" s="7" t="s">
        <v>4</v>
      </c>
      <c r="AW336" s="7" t="s">
        <v>4</v>
      </c>
      <c r="AX336" s="7" t="s">
        <v>4</v>
      </c>
      <c r="AY336" s="7" t="s">
        <v>4</v>
      </c>
      <c r="AZ336" s="7" t="s">
        <v>4</v>
      </c>
      <c r="BA336" s="7" t="s">
        <v>4</v>
      </c>
      <c r="BB336" s="7" t="s">
        <v>4</v>
      </c>
      <c r="BC336" s="7" t="s">
        <v>4</v>
      </c>
      <c r="BD336" s="7" t="s">
        <v>4</v>
      </c>
      <c r="BE336" s="7" t="s">
        <v>4</v>
      </c>
      <c r="BF336" s="7" t="s">
        <v>4</v>
      </c>
      <c r="BG336" s="7" t="s">
        <v>4</v>
      </c>
      <c r="BH336" s="7" t="s">
        <v>4</v>
      </c>
      <c r="BI336" s="7" t="s">
        <v>4</v>
      </c>
      <c r="BJ336" s="7" t="s">
        <v>4</v>
      </c>
      <c r="BK336" s="7" t="s">
        <v>4</v>
      </c>
    </row>
    <row r="337" spans="1:63">
      <c r="A337" s="7" t="s">
        <v>131</v>
      </c>
      <c r="B337" s="7" t="s">
        <v>7</v>
      </c>
      <c r="C337" s="7" t="s">
        <v>5</v>
      </c>
      <c r="D337" s="7" t="s">
        <v>5</v>
      </c>
      <c r="E337" s="7" t="s">
        <v>5</v>
      </c>
      <c r="F337" s="7" t="s">
        <v>5</v>
      </c>
      <c r="G337" s="7" t="s">
        <v>5</v>
      </c>
      <c r="H337" s="7" t="s">
        <v>5</v>
      </c>
      <c r="I337" s="7" t="s">
        <v>5</v>
      </c>
      <c r="J337" s="7" t="s">
        <v>5</v>
      </c>
      <c r="K337" s="7" t="s">
        <v>5</v>
      </c>
      <c r="L337" s="7" t="s">
        <v>5</v>
      </c>
      <c r="M337" s="7" t="s">
        <v>5</v>
      </c>
      <c r="N337" s="7" t="s">
        <v>5</v>
      </c>
      <c r="O337" s="7" t="s">
        <v>5</v>
      </c>
      <c r="P337" s="7" t="s">
        <v>5</v>
      </c>
      <c r="Q337" s="7" t="s">
        <v>5</v>
      </c>
      <c r="R337" s="7" t="s">
        <v>5</v>
      </c>
      <c r="S337" s="7" t="s">
        <v>5</v>
      </c>
      <c r="T337" s="7" t="s">
        <v>5</v>
      </c>
      <c r="U337" s="7" t="s">
        <v>5</v>
      </c>
      <c r="V337" s="7" t="s">
        <v>5</v>
      </c>
      <c r="W337" s="7" t="s">
        <v>5</v>
      </c>
      <c r="X337" s="7" t="s">
        <v>5</v>
      </c>
      <c r="Y337" s="7" t="s">
        <v>5</v>
      </c>
      <c r="Z337" s="7" t="s">
        <v>5</v>
      </c>
      <c r="AA337" s="7" t="s">
        <v>5</v>
      </c>
      <c r="AB337" s="7">
        <v>200</v>
      </c>
      <c r="AC337" s="7">
        <v>5</v>
      </c>
      <c r="AD337" s="7">
        <v>4</v>
      </c>
      <c r="AE337" s="7">
        <v>6</v>
      </c>
      <c r="AF337" s="7">
        <v>1</v>
      </c>
      <c r="AG337" s="7" t="s">
        <v>5</v>
      </c>
      <c r="AH337" s="7">
        <v>27</v>
      </c>
      <c r="AI337" s="7" t="s">
        <v>5</v>
      </c>
      <c r="AJ337" s="7" t="s">
        <v>5</v>
      </c>
      <c r="AK337" s="7" t="s">
        <v>5</v>
      </c>
      <c r="AL337" s="7" t="s">
        <v>5</v>
      </c>
      <c r="AM337" s="7" t="s">
        <v>5</v>
      </c>
      <c r="AN337" s="7" t="s">
        <v>5</v>
      </c>
      <c r="AO337" s="7" t="s">
        <v>5</v>
      </c>
      <c r="AP337" s="7" t="s">
        <v>4</v>
      </c>
      <c r="AQ337" s="7" t="s">
        <v>4</v>
      </c>
      <c r="AR337" s="7" t="s">
        <v>4</v>
      </c>
      <c r="AS337" s="7" t="s">
        <v>4</v>
      </c>
      <c r="AT337" s="7" t="s">
        <v>4</v>
      </c>
      <c r="AU337" s="7" t="s">
        <v>4</v>
      </c>
      <c r="AV337" s="7" t="s">
        <v>4</v>
      </c>
      <c r="AW337" s="7" t="s">
        <v>4</v>
      </c>
      <c r="AX337" s="7" t="s">
        <v>4</v>
      </c>
      <c r="AY337" s="7" t="s">
        <v>4</v>
      </c>
      <c r="AZ337" s="7" t="s">
        <v>4</v>
      </c>
      <c r="BA337" s="7" t="s">
        <v>4</v>
      </c>
      <c r="BB337" s="7" t="s">
        <v>4</v>
      </c>
      <c r="BC337" s="7" t="s">
        <v>4</v>
      </c>
      <c r="BD337" s="7" t="s">
        <v>4</v>
      </c>
      <c r="BE337" s="7" t="s">
        <v>4</v>
      </c>
      <c r="BF337" s="7" t="s">
        <v>4</v>
      </c>
      <c r="BG337" s="7" t="s">
        <v>4</v>
      </c>
      <c r="BH337" s="7" t="s">
        <v>4</v>
      </c>
      <c r="BI337" s="7" t="s">
        <v>4</v>
      </c>
      <c r="BJ337" s="7" t="s">
        <v>4</v>
      </c>
      <c r="BK337" s="7" t="s">
        <v>4</v>
      </c>
    </row>
    <row r="338" spans="1:63">
      <c r="A338" s="7" t="s">
        <v>60</v>
      </c>
      <c r="B338" s="7" t="s">
        <v>6</v>
      </c>
      <c r="C338" s="7" t="s">
        <v>4</v>
      </c>
      <c r="D338" s="7" t="s">
        <v>4</v>
      </c>
      <c r="E338" s="7" t="s">
        <v>4</v>
      </c>
      <c r="F338" s="7" t="s">
        <v>4</v>
      </c>
      <c r="G338" s="7" t="s">
        <v>4</v>
      </c>
      <c r="H338" s="7" t="s">
        <v>4</v>
      </c>
      <c r="I338" s="7" t="s">
        <v>4</v>
      </c>
      <c r="J338" s="7" t="s">
        <v>4</v>
      </c>
      <c r="K338" s="7" t="s">
        <v>4</v>
      </c>
      <c r="L338" s="7" t="s">
        <v>4</v>
      </c>
      <c r="M338" s="7" t="s">
        <v>4</v>
      </c>
      <c r="N338" s="7" t="s">
        <v>4</v>
      </c>
      <c r="O338" s="7" t="s">
        <v>4</v>
      </c>
      <c r="P338" s="7" t="s">
        <v>4</v>
      </c>
      <c r="Q338" s="7" t="s">
        <v>4</v>
      </c>
      <c r="R338" s="7" t="s">
        <v>4</v>
      </c>
      <c r="S338" s="7" t="s">
        <v>4</v>
      </c>
      <c r="T338" s="7" t="s">
        <v>4</v>
      </c>
      <c r="U338" s="7" t="s">
        <v>4</v>
      </c>
      <c r="V338" s="7" t="s">
        <v>4</v>
      </c>
      <c r="W338" s="7" t="s">
        <v>4</v>
      </c>
      <c r="X338" s="7" t="s">
        <v>4</v>
      </c>
      <c r="Y338" s="7" t="s">
        <v>4</v>
      </c>
      <c r="Z338" s="7" t="s">
        <v>4</v>
      </c>
      <c r="AA338" s="7" t="s">
        <v>4</v>
      </c>
      <c r="AB338" s="7" t="s">
        <v>4</v>
      </c>
      <c r="AC338" s="7" t="s">
        <v>4</v>
      </c>
      <c r="AD338" s="7" t="s">
        <v>4</v>
      </c>
      <c r="AE338" s="7" t="s">
        <v>4</v>
      </c>
      <c r="AF338" s="7" t="s">
        <v>4</v>
      </c>
      <c r="AG338" s="7" t="s">
        <v>4</v>
      </c>
      <c r="AH338" s="7" t="s">
        <v>4</v>
      </c>
      <c r="AI338" s="7" t="s">
        <v>4</v>
      </c>
      <c r="AJ338" s="7" t="s">
        <v>4</v>
      </c>
      <c r="AK338" s="7" t="s">
        <v>4</v>
      </c>
      <c r="AL338" s="7" t="s">
        <v>4</v>
      </c>
      <c r="AM338" s="7" t="s">
        <v>4</v>
      </c>
      <c r="AN338" s="7" t="s">
        <v>4</v>
      </c>
      <c r="AO338" s="7" t="s">
        <v>4</v>
      </c>
      <c r="AP338" s="7">
        <v>43</v>
      </c>
      <c r="AQ338" s="7">
        <v>66</v>
      </c>
      <c r="AR338" s="7">
        <v>48</v>
      </c>
      <c r="AS338" s="7">
        <v>58</v>
      </c>
      <c r="AT338" s="7">
        <v>39</v>
      </c>
      <c r="AU338" s="7">
        <v>41</v>
      </c>
      <c r="AV338" s="7">
        <v>30</v>
      </c>
      <c r="AW338" s="7">
        <v>20</v>
      </c>
      <c r="AX338" s="7">
        <v>22</v>
      </c>
      <c r="AY338" s="7">
        <v>55</v>
      </c>
      <c r="AZ338" s="7">
        <v>26</v>
      </c>
      <c r="BA338" s="7">
        <v>63</v>
      </c>
      <c r="BB338" s="7">
        <v>53</v>
      </c>
      <c r="BC338" s="7">
        <v>14</v>
      </c>
      <c r="BD338" s="7">
        <v>18</v>
      </c>
      <c r="BE338" s="7">
        <v>25</v>
      </c>
      <c r="BF338" s="7">
        <v>23</v>
      </c>
      <c r="BG338" s="7">
        <v>12</v>
      </c>
      <c r="BH338" s="7">
        <v>3</v>
      </c>
      <c r="BI338" s="7">
        <v>2</v>
      </c>
      <c r="BJ338" s="7">
        <v>8</v>
      </c>
      <c r="BK338" s="7">
        <v>1</v>
      </c>
    </row>
    <row r="339" spans="1:63">
      <c r="A339" s="7" t="s">
        <v>60</v>
      </c>
      <c r="B339" s="7" t="s">
        <v>7</v>
      </c>
      <c r="C339" s="7" t="s">
        <v>4</v>
      </c>
      <c r="D339" s="7" t="s">
        <v>4</v>
      </c>
      <c r="E339" s="7" t="s">
        <v>4</v>
      </c>
      <c r="F339" s="7" t="s">
        <v>4</v>
      </c>
      <c r="G339" s="7" t="s">
        <v>4</v>
      </c>
      <c r="H339" s="7" t="s">
        <v>4</v>
      </c>
      <c r="I339" s="7" t="s">
        <v>4</v>
      </c>
      <c r="J339" s="7" t="s">
        <v>4</v>
      </c>
      <c r="K339" s="7" t="s">
        <v>4</v>
      </c>
      <c r="L339" s="7" t="s">
        <v>4</v>
      </c>
      <c r="M339" s="7" t="s">
        <v>4</v>
      </c>
      <c r="N339" s="7" t="s">
        <v>4</v>
      </c>
      <c r="O339" s="7" t="s">
        <v>4</v>
      </c>
      <c r="P339" s="7" t="s">
        <v>4</v>
      </c>
      <c r="Q339" s="7" t="s">
        <v>4</v>
      </c>
      <c r="R339" s="7" t="s">
        <v>4</v>
      </c>
      <c r="S339" s="7" t="s">
        <v>4</v>
      </c>
      <c r="T339" s="7" t="s">
        <v>4</v>
      </c>
      <c r="U339" s="7" t="s">
        <v>4</v>
      </c>
      <c r="V339" s="7" t="s">
        <v>4</v>
      </c>
      <c r="W339" s="7" t="s">
        <v>4</v>
      </c>
      <c r="X339" s="7" t="s">
        <v>4</v>
      </c>
      <c r="Y339" s="7" t="s">
        <v>4</v>
      </c>
      <c r="Z339" s="7" t="s">
        <v>4</v>
      </c>
      <c r="AA339" s="7" t="s">
        <v>4</v>
      </c>
      <c r="AB339" s="7" t="s">
        <v>4</v>
      </c>
      <c r="AC339" s="7" t="s">
        <v>4</v>
      </c>
      <c r="AD339" s="7" t="s">
        <v>4</v>
      </c>
      <c r="AE339" s="7" t="s">
        <v>4</v>
      </c>
      <c r="AF339" s="7" t="s">
        <v>4</v>
      </c>
      <c r="AG339" s="7" t="s">
        <v>4</v>
      </c>
      <c r="AH339" s="7" t="s">
        <v>4</v>
      </c>
      <c r="AI339" s="7" t="s">
        <v>4</v>
      </c>
      <c r="AJ339" s="7" t="s">
        <v>4</v>
      </c>
      <c r="AK339" s="7" t="s">
        <v>4</v>
      </c>
      <c r="AL339" s="7" t="s">
        <v>4</v>
      </c>
      <c r="AM339" s="7" t="s">
        <v>4</v>
      </c>
      <c r="AN339" s="7" t="s">
        <v>4</v>
      </c>
      <c r="AO339" s="7" t="s">
        <v>4</v>
      </c>
      <c r="AP339" s="7">
        <v>138</v>
      </c>
      <c r="AQ339" s="7">
        <v>161</v>
      </c>
      <c r="AR339" s="7">
        <v>128</v>
      </c>
      <c r="AS339" s="7">
        <v>50</v>
      </c>
      <c r="AT339" s="7">
        <v>52</v>
      </c>
      <c r="AU339" s="7">
        <v>88</v>
      </c>
      <c r="AV339" s="7">
        <v>106</v>
      </c>
      <c r="AW339" s="7">
        <v>105</v>
      </c>
      <c r="AX339" s="7">
        <v>41</v>
      </c>
      <c r="AY339" s="7">
        <v>51</v>
      </c>
      <c r="AZ339" s="7">
        <v>34</v>
      </c>
      <c r="BA339" s="7">
        <v>31</v>
      </c>
      <c r="BB339" s="7">
        <v>59</v>
      </c>
      <c r="BC339" s="7">
        <v>46</v>
      </c>
      <c r="BD339" s="7">
        <v>41</v>
      </c>
      <c r="BE339" s="7">
        <v>64</v>
      </c>
      <c r="BF339" s="7">
        <v>70</v>
      </c>
      <c r="BG339" s="7">
        <v>23</v>
      </c>
      <c r="BH339" s="7">
        <v>27</v>
      </c>
      <c r="BI339" s="7">
        <v>9</v>
      </c>
      <c r="BJ339" s="7">
        <v>17</v>
      </c>
      <c r="BK339" s="7">
        <v>2</v>
      </c>
    </row>
    <row r="340" spans="1:63">
      <c r="A340" s="7" t="s">
        <v>60</v>
      </c>
      <c r="B340" s="7" t="s">
        <v>6</v>
      </c>
      <c r="C340" s="7" t="s">
        <v>5</v>
      </c>
      <c r="D340" s="7" t="s">
        <v>5</v>
      </c>
      <c r="E340" s="7" t="s">
        <v>5</v>
      </c>
      <c r="F340" s="7" t="s">
        <v>5</v>
      </c>
      <c r="G340" s="7" t="s">
        <v>5</v>
      </c>
      <c r="H340" s="7" t="s">
        <v>5</v>
      </c>
      <c r="I340" s="7" t="s">
        <v>5</v>
      </c>
      <c r="J340" s="7" t="s">
        <v>5</v>
      </c>
      <c r="K340" s="7" t="s">
        <v>5</v>
      </c>
      <c r="L340" s="7" t="s">
        <v>5</v>
      </c>
      <c r="M340" s="7" t="s">
        <v>5</v>
      </c>
      <c r="N340" s="7" t="s">
        <v>5</v>
      </c>
      <c r="O340" s="7" t="s">
        <v>5</v>
      </c>
      <c r="P340" s="7" t="s">
        <v>5</v>
      </c>
      <c r="Q340" s="7" t="s">
        <v>5</v>
      </c>
      <c r="R340" s="7" t="s">
        <v>5</v>
      </c>
      <c r="S340" s="7" t="s">
        <v>5</v>
      </c>
      <c r="T340" s="7" t="s">
        <v>5</v>
      </c>
      <c r="U340" s="7" t="s">
        <v>5</v>
      </c>
      <c r="V340" s="7" t="s">
        <v>5</v>
      </c>
      <c r="W340" s="7" t="s">
        <v>5</v>
      </c>
      <c r="X340" s="7" t="s">
        <v>5</v>
      </c>
      <c r="Y340" s="7" t="s">
        <v>5</v>
      </c>
      <c r="Z340" s="7" t="s">
        <v>5</v>
      </c>
      <c r="AA340" s="7">
        <v>146</v>
      </c>
      <c r="AB340" s="7">
        <v>22</v>
      </c>
      <c r="AC340" s="7">
        <v>47</v>
      </c>
      <c r="AD340" s="7">
        <v>41</v>
      </c>
      <c r="AE340" s="7">
        <v>73</v>
      </c>
      <c r="AF340" s="7">
        <v>83</v>
      </c>
      <c r="AG340" s="7">
        <v>55</v>
      </c>
      <c r="AH340" s="7">
        <v>87</v>
      </c>
      <c r="AI340" s="7">
        <v>82</v>
      </c>
      <c r="AJ340" s="7">
        <v>44</v>
      </c>
      <c r="AK340" s="7">
        <v>36</v>
      </c>
      <c r="AL340" s="7">
        <v>29</v>
      </c>
      <c r="AM340" s="7">
        <v>17</v>
      </c>
      <c r="AN340" s="7">
        <v>40</v>
      </c>
      <c r="AO340" s="7">
        <v>39</v>
      </c>
      <c r="AP340" s="7" t="s">
        <v>4</v>
      </c>
      <c r="AQ340" s="7" t="s">
        <v>4</v>
      </c>
      <c r="AR340" s="7" t="s">
        <v>4</v>
      </c>
      <c r="AS340" s="7" t="s">
        <v>4</v>
      </c>
      <c r="AT340" s="7" t="s">
        <v>4</v>
      </c>
      <c r="AU340" s="7" t="s">
        <v>4</v>
      </c>
      <c r="AV340" s="7" t="s">
        <v>4</v>
      </c>
      <c r="AW340" s="7" t="s">
        <v>4</v>
      </c>
      <c r="AX340" s="7" t="s">
        <v>4</v>
      </c>
      <c r="AY340" s="7" t="s">
        <v>4</v>
      </c>
      <c r="AZ340" s="7" t="s">
        <v>4</v>
      </c>
      <c r="BA340" s="7" t="s">
        <v>4</v>
      </c>
      <c r="BB340" s="7" t="s">
        <v>4</v>
      </c>
      <c r="BC340" s="7" t="s">
        <v>4</v>
      </c>
      <c r="BD340" s="7" t="s">
        <v>4</v>
      </c>
      <c r="BE340" s="7" t="s">
        <v>4</v>
      </c>
      <c r="BF340" s="7" t="s">
        <v>4</v>
      </c>
      <c r="BG340" s="7" t="s">
        <v>4</v>
      </c>
      <c r="BH340" s="7" t="s">
        <v>4</v>
      </c>
      <c r="BI340" s="7" t="s">
        <v>4</v>
      </c>
      <c r="BJ340" s="7" t="s">
        <v>4</v>
      </c>
      <c r="BK340" s="7" t="s">
        <v>4</v>
      </c>
    </row>
    <row r="341" spans="1:63">
      <c r="A341" s="7" t="s">
        <v>60</v>
      </c>
      <c r="B341" s="7" t="s">
        <v>9</v>
      </c>
      <c r="C341" s="7">
        <v>1275</v>
      </c>
      <c r="D341" s="7">
        <v>1233</v>
      </c>
      <c r="E341" s="7">
        <v>889</v>
      </c>
      <c r="F341" s="7">
        <v>998</v>
      </c>
      <c r="G341" s="7">
        <v>465</v>
      </c>
      <c r="H341" s="7">
        <v>356</v>
      </c>
      <c r="I341" s="7">
        <v>258</v>
      </c>
      <c r="J341" s="7">
        <v>321</v>
      </c>
      <c r="K341" s="7">
        <v>193</v>
      </c>
      <c r="L341" s="7">
        <v>141</v>
      </c>
      <c r="M341" s="7">
        <v>148</v>
      </c>
      <c r="N341" s="7">
        <v>92</v>
      </c>
      <c r="O341" s="7">
        <v>61</v>
      </c>
      <c r="P341" s="7">
        <v>51</v>
      </c>
      <c r="Q341" s="7">
        <v>47</v>
      </c>
      <c r="R341" s="7">
        <v>24</v>
      </c>
      <c r="S341" s="7">
        <v>37</v>
      </c>
      <c r="T341" s="7">
        <v>39</v>
      </c>
      <c r="U341" s="7">
        <v>33</v>
      </c>
      <c r="V341" s="7">
        <v>61</v>
      </c>
      <c r="W341" s="7">
        <v>55</v>
      </c>
      <c r="X341" s="7">
        <v>64</v>
      </c>
      <c r="Y341" s="7">
        <v>72</v>
      </c>
      <c r="Z341" s="7">
        <v>73</v>
      </c>
      <c r="AA341" s="7" t="s">
        <v>5</v>
      </c>
      <c r="AB341" s="7" t="s">
        <v>5</v>
      </c>
      <c r="AC341" s="7" t="s">
        <v>5</v>
      </c>
      <c r="AD341" s="7" t="s">
        <v>5</v>
      </c>
      <c r="AE341" s="7" t="s">
        <v>5</v>
      </c>
      <c r="AF341" s="7" t="s">
        <v>5</v>
      </c>
      <c r="AG341" s="7" t="s">
        <v>5</v>
      </c>
      <c r="AH341" s="7" t="s">
        <v>5</v>
      </c>
      <c r="AI341" s="7" t="s">
        <v>5</v>
      </c>
      <c r="AJ341" s="7" t="s">
        <v>5</v>
      </c>
      <c r="AK341" s="7" t="s">
        <v>5</v>
      </c>
      <c r="AL341" s="7" t="s">
        <v>5</v>
      </c>
      <c r="AM341" s="7" t="s">
        <v>5</v>
      </c>
      <c r="AN341" s="7" t="s">
        <v>5</v>
      </c>
      <c r="AO341" s="7" t="s">
        <v>5</v>
      </c>
      <c r="AP341" s="7" t="s">
        <v>4</v>
      </c>
      <c r="AQ341" s="7" t="s">
        <v>4</v>
      </c>
      <c r="AR341" s="7" t="s">
        <v>4</v>
      </c>
      <c r="AS341" s="7" t="s">
        <v>4</v>
      </c>
      <c r="AT341" s="7" t="s">
        <v>4</v>
      </c>
      <c r="AU341" s="7" t="s">
        <v>4</v>
      </c>
      <c r="AV341" s="7" t="s">
        <v>4</v>
      </c>
      <c r="AW341" s="7" t="s">
        <v>4</v>
      </c>
      <c r="AX341" s="7" t="s">
        <v>4</v>
      </c>
      <c r="AY341" s="7" t="s">
        <v>4</v>
      </c>
      <c r="AZ341" s="7" t="s">
        <v>4</v>
      </c>
      <c r="BA341" s="7" t="s">
        <v>4</v>
      </c>
      <c r="BB341" s="7" t="s">
        <v>4</v>
      </c>
      <c r="BC341" s="7" t="s">
        <v>4</v>
      </c>
      <c r="BD341" s="7" t="s">
        <v>4</v>
      </c>
      <c r="BE341" s="7" t="s">
        <v>4</v>
      </c>
      <c r="BF341" s="7" t="s">
        <v>4</v>
      </c>
      <c r="BG341" s="7" t="s">
        <v>4</v>
      </c>
      <c r="BH341" s="7" t="s">
        <v>4</v>
      </c>
      <c r="BI341" s="7" t="s">
        <v>4</v>
      </c>
      <c r="BJ341" s="7" t="s">
        <v>4</v>
      </c>
      <c r="BK341" s="7" t="s">
        <v>4</v>
      </c>
    </row>
    <row r="342" spans="1:63">
      <c r="A342" s="7" t="s">
        <v>60</v>
      </c>
      <c r="B342" s="7" t="s">
        <v>7</v>
      </c>
      <c r="C342" s="7" t="s">
        <v>5</v>
      </c>
      <c r="D342" s="7" t="s">
        <v>5</v>
      </c>
      <c r="E342" s="7" t="s">
        <v>5</v>
      </c>
      <c r="F342" s="7" t="s">
        <v>5</v>
      </c>
      <c r="G342" s="7" t="s">
        <v>5</v>
      </c>
      <c r="H342" s="7" t="s">
        <v>5</v>
      </c>
      <c r="I342" s="7" t="s">
        <v>5</v>
      </c>
      <c r="J342" s="7" t="s">
        <v>5</v>
      </c>
      <c r="K342" s="7" t="s">
        <v>5</v>
      </c>
      <c r="L342" s="7" t="s">
        <v>5</v>
      </c>
      <c r="M342" s="7" t="s">
        <v>5</v>
      </c>
      <c r="N342" s="7" t="s">
        <v>5</v>
      </c>
      <c r="O342" s="7" t="s">
        <v>5</v>
      </c>
      <c r="P342" s="7" t="s">
        <v>5</v>
      </c>
      <c r="Q342" s="7" t="s">
        <v>5</v>
      </c>
      <c r="R342" s="7" t="s">
        <v>5</v>
      </c>
      <c r="S342" s="7" t="s">
        <v>5</v>
      </c>
      <c r="T342" s="7" t="s">
        <v>5</v>
      </c>
      <c r="U342" s="7" t="s">
        <v>5</v>
      </c>
      <c r="V342" s="7" t="s">
        <v>5</v>
      </c>
      <c r="W342" s="7" t="s">
        <v>5</v>
      </c>
      <c r="X342" s="7" t="s">
        <v>5</v>
      </c>
      <c r="Y342" s="7" t="s">
        <v>5</v>
      </c>
      <c r="Z342" s="7" t="s">
        <v>5</v>
      </c>
      <c r="AA342" s="7" t="s">
        <v>5</v>
      </c>
      <c r="AB342" s="7">
        <v>96</v>
      </c>
      <c r="AC342" s="7">
        <v>114</v>
      </c>
      <c r="AD342" s="7">
        <v>121</v>
      </c>
      <c r="AE342" s="7">
        <v>133</v>
      </c>
      <c r="AF342" s="7">
        <v>147</v>
      </c>
      <c r="AG342" s="7">
        <v>181</v>
      </c>
      <c r="AH342" s="7">
        <v>189</v>
      </c>
      <c r="AI342" s="7">
        <v>204</v>
      </c>
      <c r="AJ342" s="7">
        <v>290</v>
      </c>
      <c r="AK342" s="7">
        <v>229</v>
      </c>
      <c r="AL342" s="7">
        <v>95</v>
      </c>
      <c r="AM342" s="7">
        <v>171</v>
      </c>
      <c r="AN342" s="7">
        <v>319</v>
      </c>
      <c r="AO342" s="7">
        <v>196</v>
      </c>
      <c r="AP342" s="7" t="s">
        <v>4</v>
      </c>
      <c r="AQ342" s="7" t="s">
        <v>4</v>
      </c>
      <c r="AR342" s="7" t="s">
        <v>4</v>
      </c>
      <c r="AS342" s="7" t="s">
        <v>4</v>
      </c>
      <c r="AT342" s="7" t="s">
        <v>4</v>
      </c>
      <c r="AU342" s="7" t="s">
        <v>4</v>
      </c>
      <c r="AV342" s="7" t="s">
        <v>4</v>
      </c>
      <c r="AW342" s="7" t="s">
        <v>4</v>
      </c>
      <c r="AX342" s="7" t="s">
        <v>4</v>
      </c>
      <c r="AY342" s="7" t="s">
        <v>4</v>
      </c>
      <c r="AZ342" s="7" t="s">
        <v>4</v>
      </c>
      <c r="BA342" s="7" t="s">
        <v>4</v>
      </c>
      <c r="BB342" s="7" t="s">
        <v>4</v>
      </c>
      <c r="BC342" s="7" t="s">
        <v>4</v>
      </c>
      <c r="BD342" s="7" t="s">
        <v>4</v>
      </c>
      <c r="BE342" s="7" t="s">
        <v>4</v>
      </c>
      <c r="BF342" s="7" t="s">
        <v>4</v>
      </c>
      <c r="BG342" s="7" t="s">
        <v>4</v>
      </c>
      <c r="BH342" s="7" t="s">
        <v>4</v>
      </c>
      <c r="BI342" s="7" t="s">
        <v>4</v>
      </c>
      <c r="BJ342" s="7" t="s">
        <v>4</v>
      </c>
      <c r="BK342" s="7" t="s">
        <v>4</v>
      </c>
    </row>
    <row r="343" spans="1:63">
      <c r="A343" s="7" t="s">
        <v>61</v>
      </c>
      <c r="B343" s="7" t="s">
        <v>6</v>
      </c>
      <c r="C343" s="7" t="s">
        <v>4</v>
      </c>
      <c r="D343" s="7" t="s">
        <v>4</v>
      </c>
      <c r="E343" s="7" t="s">
        <v>4</v>
      </c>
      <c r="F343" s="7" t="s">
        <v>4</v>
      </c>
      <c r="G343" s="7" t="s">
        <v>4</v>
      </c>
      <c r="H343" s="7" t="s">
        <v>4</v>
      </c>
      <c r="I343" s="7" t="s">
        <v>4</v>
      </c>
      <c r="J343" s="7" t="s">
        <v>4</v>
      </c>
      <c r="K343" s="7" t="s">
        <v>4</v>
      </c>
      <c r="L343" s="7" t="s">
        <v>4</v>
      </c>
      <c r="M343" s="7" t="s">
        <v>4</v>
      </c>
      <c r="N343" s="7" t="s">
        <v>4</v>
      </c>
      <c r="O343" s="7" t="s">
        <v>4</v>
      </c>
      <c r="P343" s="7" t="s">
        <v>4</v>
      </c>
      <c r="Q343" s="7" t="s">
        <v>4</v>
      </c>
      <c r="R343" s="7" t="s">
        <v>4</v>
      </c>
      <c r="S343" s="7" t="s">
        <v>4</v>
      </c>
      <c r="T343" s="7" t="s">
        <v>4</v>
      </c>
      <c r="U343" s="7" t="s">
        <v>4</v>
      </c>
      <c r="V343" s="7" t="s">
        <v>4</v>
      </c>
      <c r="W343" s="7" t="s">
        <v>4</v>
      </c>
      <c r="X343" s="7" t="s">
        <v>4</v>
      </c>
      <c r="Y343" s="7" t="s">
        <v>4</v>
      </c>
      <c r="Z343" s="7" t="s">
        <v>4</v>
      </c>
      <c r="AA343" s="7" t="s">
        <v>4</v>
      </c>
      <c r="AB343" s="7" t="s">
        <v>4</v>
      </c>
      <c r="AC343" s="7" t="s">
        <v>4</v>
      </c>
      <c r="AD343" s="7" t="s">
        <v>4</v>
      </c>
      <c r="AE343" s="7" t="s">
        <v>4</v>
      </c>
      <c r="AF343" s="7" t="s">
        <v>4</v>
      </c>
      <c r="AG343" s="7" t="s">
        <v>4</v>
      </c>
      <c r="AH343" s="7" t="s">
        <v>4</v>
      </c>
      <c r="AI343" s="7" t="s">
        <v>4</v>
      </c>
      <c r="AJ343" s="7" t="s">
        <v>4</v>
      </c>
      <c r="AK343" s="7" t="s">
        <v>4</v>
      </c>
      <c r="AL343" s="7" t="s">
        <v>4</v>
      </c>
      <c r="AM343" s="7" t="s">
        <v>4</v>
      </c>
      <c r="AN343" s="7" t="s">
        <v>4</v>
      </c>
      <c r="AO343" s="7" t="s">
        <v>4</v>
      </c>
      <c r="AP343" s="7">
        <v>19</v>
      </c>
      <c r="AQ343" s="7">
        <v>28</v>
      </c>
      <c r="AR343" s="7">
        <v>43</v>
      </c>
      <c r="AS343" s="7">
        <v>189</v>
      </c>
      <c r="AT343" s="7">
        <v>134</v>
      </c>
      <c r="AU343" s="7">
        <v>74</v>
      </c>
      <c r="AV343" s="7">
        <v>54</v>
      </c>
      <c r="AW343" s="7">
        <v>31</v>
      </c>
      <c r="AX343" s="7">
        <v>30</v>
      </c>
      <c r="AY343" s="7">
        <v>50</v>
      </c>
      <c r="AZ343" s="7">
        <v>31</v>
      </c>
      <c r="BA343" s="7">
        <v>21</v>
      </c>
      <c r="BB343" s="7">
        <v>26</v>
      </c>
      <c r="BC343" s="7">
        <v>20</v>
      </c>
      <c r="BD343" s="7">
        <v>19</v>
      </c>
      <c r="BE343" s="7">
        <v>18</v>
      </c>
      <c r="BF343" s="7">
        <v>14</v>
      </c>
      <c r="BG343" s="7">
        <v>15</v>
      </c>
      <c r="BH343" s="7">
        <v>22</v>
      </c>
      <c r="BI343" s="7">
        <v>16</v>
      </c>
      <c r="BJ343" s="7">
        <v>13</v>
      </c>
      <c r="BK343" s="7">
        <v>13</v>
      </c>
    </row>
    <row r="344" spans="1:63">
      <c r="A344" s="7" t="s">
        <v>61</v>
      </c>
      <c r="B344" s="7" t="s">
        <v>7</v>
      </c>
      <c r="C344" s="7" t="s">
        <v>4</v>
      </c>
      <c r="D344" s="7" t="s">
        <v>4</v>
      </c>
      <c r="E344" s="7" t="s">
        <v>4</v>
      </c>
      <c r="F344" s="7" t="s">
        <v>4</v>
      </c>
      <c r="G344" s="7" t="s">
        <v>4</v>
      </c>
      <c r="H344" s="7" t="s">
        <v>4</v>
      </c>
      <c r="I344" s="7" t="s">
        <v>4</v>
      </c>
      <c r="J344" s="7" t="s">
        <v>4</v>
      </c>
      <c r="K344" s="7" t="s">
        <v>4</v>
      </c>
      <c r="L344" s="7" t="s">
        <v>4</v>
      </c>
      <c r="M344" s="7" t="s">
        <v>4</v>
      </c>
      <c r="N344" s="7" t="s">
        <v>4</v>
      </c>
      <c r="O344" s="7" t="s">
        <v>4</v>
      </c>
      <c r="P344" s="7" t="s">
        <v>4</v>
      </c>
      <c r="Q344" s="7" t="s">
        <v>4</v>
      </c>
      <c r="R344" s="7" t="s">
        <v>4</v>
      </c>
      <c r="S344" s="7" t="s">
        <v>4</v>
      </c>
      <c r="T344" s="7" t="s">
        <v>4</v>
      </c>
      <c r="U344" s="7" t="s">
        <v>4</v>
      </c>
      <c r="V344" s="7" t="s">
        <v>4</v>
      </c>
      <c r="W344" s="7" t="s">
        <v>4</v>
      </c>
      <c r="X344" s="7" t="s">
        <v>4</v>
      </c>
      <c r="Y344" s="7" t="s">
        <v>4</v>
      </c>
      <c r="Z344" s="7" t="s">
        <v>4</v>
      </c>
      <c r="AA344" s="7" t="s">
        <v>4</v>
      </c>
      <c r="AB344" s="7" t="s">
        <v>4</v>
      </c>
      <c r="AC344" s="7" t="s">
        <v>4</v>
      </c>
      <c r="AD344" s="7" t="s">
        <v>4</v>
      </c>
      <c r="AE344" s="7" t="s">
        <v>4</v>
      </c>
      <c r="AF344" s="7" t="s">
        <v>4</v>
      </c>
      <c r="AG344" s="7" t="s">
        <v>4</v>
      </c>
      <c r="AH344" s="7" t="s">
        <v>4</v>
      </c>
      <c r="AI344" s="7" t="s">
        <v>4</v>
      </c>
      <c r="AJ344" s="7" t="s">
        <v>4</v>
      </c>
      <c r="AK344" s="7" t="s">
        <v>4</v>
      </c>
      <c r="AL344" s="7" t="s">
        <v>4</v>
      </c>
      <c r="AM344" s="7" t="s">
        <v>4</v>
      </c>
      <c r="AN344" s="7" t="s">
        <v>4</v>
      </c>
      <c r="AO344" s="7" t="s">
        <v>4</v>
      </c>
      <c r="AP344" s="7">
        <v>640</v>
      </c>
      <c r="AQ344" s="7">
        <v>1039</v>
      </c>
      <c r="AR344" s="7">
        <v>823</v>
      </c>
      <c r="AS344" s="7">
        <v>561</v>
      </c>
      <c r="AT344" s="7">
        <v>595</v>
      </c>
      <c r="AU344" s="7">
        <v>775</v>
      </c>
      <c r="AV344" s="7">
        <v>604</v>
      </c>
      <c r="AW344" s="7">
        <v>835</v>
      </c>
      <c r="AX344" s="7">
        <v>730</v>
      </c>
      <c r="AY344" s="7">
        <v>792</v>
      </c>
      <c r="AZ344" s="7">
        <v>665</v>
      </c>
      <c r="BA344" s="7">
        <v>730</v>
      </c>
      <c r="BB344" s="7">
        <v>910</v>
      </c>
      <c r="BC344" s="7">
        <v>718</v>
      </c>
      <c r="BD344" s="7">
        <v>667</v>
      </c>
      <c r="BE344" s="7">
        <v>631</v>
      </c>
      <c r="BF344" s="7">
        <v>727</v>
      </c>
      <c r="BG344" s="7">
        <v>581</v>
      </c>
      <c r="BH344" s="7">
        <v>829</v>
      </c>
      <c r="BI344" s="7">
        <v>645</v>
      </c>
      <c r="BJ344" s="7">
        <v>741</v>
      </c>
      <c r="BK344" s="7">
        <v>688</v>
      </c>
    </row>
    <row r="345" spans="1:63">
      <c r="A345" s="7" t="s">
        <v>61</v>
      </c>
      <c r="B345" s="7" t="s">
        <v>6</v>
      </c>
      <c r="C345" s="7" t="s">
        <v>5</v>
      </c>
      <c r="D345" s="7" t="s">
        <v>5</v>
      </c>
      <c r="E345" s="7" t="s">
        <v>5</v>
      </c>
      <c r="F345" s="7" t="s">
        <v>5</v>
      </c>
      <c r="G345" s="7" t="s">
        <v>5</v>
      </c>
      <c r="H345" s="7" t="s">
        <v>5</v>
      </c>
      <c r="I345" s="7" t="s">
        <v>5</v>
      </c>
      <c r="J345" s="7" t="s">
        <v>5</v>
      </c>
      <c r="K345" s="7" t="s">
        <v>5</v>
      </c>
      <c r="L345" s="7" t="s">
        <v>5</v>
      </c>
      <c r="M345" s="7" t="s">
        <v>5</v>
      </c>
      <c r="N345" s="7" t="s">
        <v>5</v>
      </c>
      <c r="O345" s="7" t="s">
        <v>5</v>
      </c>
      <c r="P345" s="7" t="s">
        <v>5</v>
      </c>
      <c r="Q345" s="7" t="s">
        <v>5</v>
      </c>
      <c r="R345" s="7" t="s">
        <v>5</v>
      </c>
      <c r="S345" s="7" t="s">
        <v>5</v>
      </c>
      <c r="T345" s="7" t="s">
        <v>5</v>
      </c>
      <c r="U345" s="7" t="s">
        <v>5</v>
      </c>
      <c r="V345" s="7" t="s">
        <v>5</v>
      </c>
      <c r="W345" s="7" t="s">
        <v>5</v>
      </c>
      <c r="X345" s="7" t="s">
        <v>5</v>
      </c>
      <c r="Y345" s="7" t="s">
        <v>5</v>
      </c>
      <c r="Z345" s="7" t="s">
        <v>5</v>
      </c>
      <c r="AA345" s="7" t="s">
        <v>5</v>
      </c>
      <c r="AB345" s="7">
        <v>2</v>
      </c>
      <c r="AC345" s="7">
        <v>5</v>
      </c>
      <c r="AD345" s="7">
        <v>4</v>
      </c>
      <c r="AE345" s="7">
        <v>11</v>
      </c>
      <c r="AF345" s="7">
        <v>11</v>
      </c>
      <c r="AG345" s="7">
        <v>8</v>
      </c>
      <c r="AH345" s="7">
        <v>5</v>
      </c>
      <c r="AI345" s="7">
        <v>14</v>
      </c>
      <c r="AJ345" s="7">
        <v>16</v>
      </c>
      <c r="AK345" s="7">
        <v>16</v>
      </c>
      <c r="AL345" s="7">
        <v>6</v>
      </c>
      <c r="AM345" s="7">
        <v>22</v>
      </c>
      <c r="AN345" s="7">
        <v>24</v>
      </c>
      <c r="AO345" s="7">
        <v>12</v>
      </c>
      <c r="AP345" s="7" t="s">
        <v>4</v>
      </c>
      <c r="AQ345" s="7" t="s">
        <v>4</v>
      </c>
      <c r="AR345" s="7" t="s">
        <v>4</v>
      </c>
      <c r="AS345" s="7" t="s">
        <v>4</v>
      </c>
      <c r="AT345" s="7" t="s">
        <v>4</v>
      </c>
      <c r="AU345" s="7" t="s">
        <v>4</v>
      </c>
      <c r="AV345" s="7" t="s">
        <v>4</v>
      </c>
      <c r="AW345" s="7" t="s">
        <v>4</v>
      </c>
      <c r="AX345" s="7" t="s">
        <v>4</v>
      </c>
      <c r="AY345" s="7" t="s">
        <v>4</v>
      </c>
      <c r="AZ345" s="7" t="s">
        <v>4</v>
      </c>
      <c r="BA345" s="7" t="s">
        <v>4</v>
      </c>
      <c r="BB345" s="7" t="s">
        <v>4</v>
      </c>
      <c r="BC345" s="7" t="s">
        <v>4</v>
      </c>
      <c r="BD345" s="7" t="s">
        <v>4</v>
      </c>
      <c r="BE345" s="7" t="s">
        <v>4</v>
      </c>
      <c r="BF345" s="7" t="s">
        <v>4</v>
      </c>
      <c r="BG345" s="7" t="s">
        <v>4</v>
      </c>
      <c r="BH345" s="7" t="s">
        <v>4</v>
      </c>
      <c r="BI345" s="7" t="s">
        <v>4</v>
      </c>
      <c r="BJ345" s="7" t="s">
        <v>4</v>
      </c>
      <c r="BK345" s="7" t="s">
        <v>4</v>
      </c>
    </row>
    <row r="346" spans="1:63">
      <c r="A346" s="7" t="s">
        <v>61</v>
      </c>
      <c r="B346" s="7" t="s">
        <v>9</v>
      </c>
      <c r="C346" s="7">
        <v>26</v>
      </c>
      <c r="D346" s="7">
        <v>34</v>
      </c>
      <c r="E346" s="7">
        <v>35</v>
      </c>
      <c r="F346" s="7">
        <v>61</v>
      </c>
      <c r="G346" s="7">
        <v>72</v>
      </c>
      <c r="H346" s="7">
        <v>70</v>
      </c>
      <c r="I346" s="7">
        <v>57</v>
      </c>
      <c r="J346" s="7">
        <v>47</v>
      </c>
      <c r="K346" s="7">
        <v>58</v>
      </c>
      <c r="L346" s="7">
        <v>95</v>
      </c>
      <c r="M346" s="7">
        <v>90</v>
      </c>
      <c r="N346" s="7">
        <v>64</v>
      </c>
      <c r="O346" s="7">
        <v>54</v>
      </c>
      <c r="P346" s="7">
        <v>53</v>
      </c>
      <c r="Q346" s="7">
        <v>72</v>
      </c>
      <c r="R346" s="7">
        <v>117</v>
      </c>
      <c r="S346" s="7">
        <v>42</v>
      </c>
      <c r="T346" s="7">
        <v>55</v>
      </c>
      <c r="U346" s="7">
        <v>50</v>
      </c>
      <c r="V346" s="7">
        <v>38</v>
      </c>
      <c r="W346" s="7">
        <v>48</v>
      </c>
      <c r="X346" s="7">
        <v>40</v>
      </c>
      <c r="Y346" s="7">
        <v>44</v>
      </c>
      <c r="Z346" s="7">
        <v>46</v>
      </c>
      <c r="AA346" s="7">
        <v>109</v>
      </c>
      <c r="AB346" s="7" t="s">
        <v>5</v>
      </c>
      <c r="AC346" s="7" t="s">
        <v>5</v>
      </c>
      <c r="AD346" s="7" t="s">
        <v>5</v>
      </c>
      <c r="AE346" s="7" t="s">
        <v>5</v>
      </c>
      <c r="AF346" s="7" t="s">
        <v>5</v>
      </c>
      <c r="AG346" s="7" t="s">
        <v>5</v>
      </c>
      <c r="AH346" s="7" t="s">
        <v>5</v>
      </c>
      <c r="AI346" s="7" t="s">
        <v>5</v>
      </c>
      <c r="AJ346" s="7" t="s">
        <v>5</v>
      </c>
      <c r="AK346" s="7" t="s">
        <v>5</v>
      </c>
      <c r="AL346" s="7" t="s">
        <v>5</v>
      </c>
      <c r="AM346" s="7" t="s">
        <v>5</v>
      </c>
      <c r="AN346" s="7" t="s">
        <v>5</v>
      </c>
      <c r="AO346" s="7" t="s">
        <v>5</v>
      </c>
      <c r="AP346" s="7" t="s">
        <v>4</v>
      </c>
      <c r="AQ346" s="7" t="s">
        <v>4</v>
      </c>
      <c r="AR346" s="7" t="s">
        <v>4</v>
      </c>
      <c r="AS346" s="7" t="s">
        <v>4</v>
      </c>
      <c r="AT346" s="7" t="s">
        <v>4</v>
      </c>
      <c r="AU346" s="7" t="s">
        <v>4</v>
      </c>
      <c r="AV346" s="7" t="s">
        <v>4</v>
      </c>
      <c r="AW346" s="7" t="s">
        <v>4</v>
      </c>
      <c r="AX346" s="7" t="s">
        <v>4</v>
      </c>
      <c r="AY346" s="7" t="s">
        <v>4</v>
      </c>
      <c r="AZ346" s="7" t="s">
        <v>4</v>
      </c>
      <c r="BA346" s="7" t="s">
        <v>4</v>
      </c>
      <c r="BB346" s="7" t="s">
        <v>4</v>
      </c>
      <c r="BC346" s="7" t="s">
        <v>4</v>
      </c>
      <c r="BD346" s="7" t="s">
        <v>4</v>
      </c>
      <c r="BE346" s="7" t="s">
        <v>4</v>
      </c>
      <c r="BF346" s="7" t="s">
        <v>4</v>
      </c>
      <c r="BG346" s="7" t="s">
        <v>4</v>
      </c>
      <c r="BH346" s="7" t="s">
        <v>4</v>
      </c>
      <c r="BI346" s="7" t="s">
        <v>4</v>
      </c>
      <c r="BJ346" s="7" t="s">
        <v>4</v>
      </c>
      <c r="BK346" s="7" t="s">
        <v>4</v>
      </c>
    </row>
    <row r="347" spans="1:63">
      <c r="A347" s="7" t="s">
        <v>61</v>
      </c>
      <c r="B347" s="7" t="s">
        <v>7</v>
      </c>
      <c r="C347" s="7" t="s">
        <v>5</v>
      </c>
      <c r="D347" s="7" t="s">
        <v>5</v>
      </c>
      <c r="E347" s="7" t="s">
        <v>5</v>
      </c>
      <c r="F347" s="7" t="s">
        <v>5</v>
      </c>
      <c r="G347" s="7" t="s">
        <v>5</v>
      </c>
      <c r="H347" s="7" t="s">
        <v>5</v>
      </c>
      <c r="I347" s="7" t="s">
        <v>5</v>
      </c>
      <c r="J347" s="7" t="s">
        <v>5</v>
      </c>
      <c r="K347" s="7" t="s">
        <v>5</v>
      </c>
      <c r="L347" s="7" t="s">
        <v>5</v>
      </c>
      <c r="M347" s="7" t="s">
        <v>5</v>
      </c>
      <c r="N347" s="7" t="s">
        <v>5</v>
      </c>
      <c r="O347" s="7" t="s">
        <v>5</v>
      </c>
      <c r="P347" s="7" t="s">
        <v>5</v>
      </c>
      <c r="Q347" s="7" t="s">
        <v>5</v>
      </c>
      <c r="R347" s="7" t="s">
        <v>5</v>
      </c>
      <c r="S347" s="7" t="s">
        <v>5</v>
      </c>
      <c r="T347" s="7" t="s">
        <v>5</v>
      </c>
      <c r="U347" s="7" t="s">
        <v>5</v>
      </c>
      <c r="V347" s="7" t="s">
        <v>5</v>
      </c>
      <c r="W347" s="7" t="s">
        <v>5</v>
      </c>
      <c r="X347" s="7" t="s">
        <v>5</v>
      </c>
      <c r="Y347" s="7" t="s">
        <v>5</v>
      </c>
      <c r="Z347" s="7" t="s">
        <v>5</v>
      </c>
      <c r="AA347" s="7" t="s">
        <v>5</v>
      </c>
      <c r="AB347" s="7">
        <v>142</v>
      </c>
      <c r="AC347" s="7">
        <v>234</v>
      </c>
      <c r="AD347" s="7">
        <v>280</v>
      </c>
      <c r="AE347" s="7">
        <v>330</v>
      </c>
      <c r="AF347" s="7">
        <v>561</v>
      </c>
      <c r="AG347" s="7">
        <v>600</v>
      </c>
      <c r="AH347" s="7">
        <v>464</v>
      </c>
      <c r="AI347" s="7">
        <v>475</v>
      </c>
      <c r="AJ347" s="7">
        <v>659</v>
      </c>
      <c r="AK347" s="7">
        <v>589</v>
      </c>
      <c r="AL347" s="7">
        <v>601</v>
      </c>
      <c r="AM347" s="7">
        <v>945</v>
      </c>
      <c r="AN347" s="7">
        <v>1171</v>
      </c>
      <c r="AO347" s="7">
        <v>776</v>
      </c>
      <c r="AP347" s="7" t="s">
        <v>4</v>
      </c>
      <c r="AQ347" s="7" t="s">
        <v>4</v>
      </c>
      <c r="AR347" s="7" t="s">
        <v>4</v>
      </c>
      <c r="AS347" s="7" t="s">
        <v>4</v>
      </c>
      <c r="AT347" s="7" t="s">
        <v>4</v>
      </c>
      <c r="AU347" s="7" t="s">
        <v>4</v>
      </c>
      <c r="AV347" s="7" t="s">
        <v>4</v>
      </c>
      <c r="AW347" s="7" t="s">
        <v>4</v>
      </c>
      <c r="AX347" s="7" t="s">
        <v>4</v>
      </c>
      <c r="AY347" s="7" t="s">
        <v>4</v>
      </c>
      <c r="AZ347" s="7" t="s">
        <v>4</v>
      </c>
      <c r="BA347" s="7" t="s">
        <v>4</v>
      </c>
      <c r="BB347" s="7" t="s">
        <v>4</v>
      </c>
      <c r="BC347" s="7" t="s">
        <v>4</v>
      </c>
      <c r="BD347" s="7" t="s">
        <v>4</v>
      </c>
      <c r="BE347" s="7" t="s">
        <v>4</v>
      </c>
      <c r="BF347" s="7" t="s">
        <v>4</v>
      </c>
      <c r="BG347" s="7" t="s">
        <v>4</v>
      </c>
      <c r="BH347" s="7" t="s">
        <v>4</v>
      </c>
      <c r="BI347" s="7" t="s">
        <v>4</v>
      </c>
      <c r="BJ347" s="7" t="s">
        <v>4</v>
      </c>
      <c r="BK347" s="7" t="s">
        <v>4</v>
      </c>
    </row>
    <row r="348" spans="1:63">
      <c r="A348" s="7" t="s">
        <v>62</v>
      </c>
      <c r="B348" s="7" t="s">
        <v>7</v>
      </c>
      <c r="C348" s="7" t="s">
        <v>4</v>
      </c>
      <c r="D348" s="7" t="s">
        <v>4</v>
      </c>
      <c r="E348" s="7" t="s">
        <v>4</v>
      </c>
      <c r="F348" s="7" t="s">
        <v>4</v>
      </c>
      <c r="G348" s="7" t="s">
        <v>4</v>
      </c>
      <c r="H348" s="7" t="s">
        <v>4</v>
      </c>
      <c r="I348" s="7" t="s">
        <v>4</v>
      </c>
      <c r="J348" s="7" t="s">
        <v>4</v>
      </c>
      <c r="K348" s="7" t="s">
        <v>4</v>
      </c>
      <c r="L348" s="7" t="s">
        <v>4</v>
      </c>
      <c r="M348" s="7" t="s">
        <v>4</v>
      </c>
      <c r="N348" s="7" t="s">
        <v>4</v>
      </c>
      <c r="O348" s="7" t="s">
        <v>4</v>
      </c>
      <c r="P348" s="7" t="s">
        <v>4</v>
      </c>
      <c r="Q348" s="7" t="s">
        <v>4</v>
      </c>
      <c r="R348" s="7" t="s">
        <v>4</v>
      </c>
      <c r="S348" s="7" t="s">
        <v>4</v>
      </c>
      <c r="T348" s="7" t="s">
        <v>4</v>
      </c>
      <c r="U348" s="7" t="s">
        <v>4</v>
      </c>
      <c r="V348" s="7" t="s">
        <v>4</v>
      </c>
      <c r="W348" s="7" t="s">
        <v>4</v>
      </c>
      <c r="X348" s="7" t="s">
        <v>4</v>
      </c>
      <c r="Y348" s="7" t="s">
        <v>4</v>
      </c>
      <c r="Z348" s="7" t="s">
        <v>4</v>
      </c>
      <c r="AA348" s="7" t="s">
        <v>4</v>
      </c>
      <c r="AB348" s="7" t="s">
        <v>4</v>
      </c>
      <c r="AC348" s="7" t="s">
        <v>4</v>
      </c>
      <c r="AD348" s="7" t="s">
        <v>4</v>
      </c>
      <c r="AE348" s="7" t="s">
        <v>4</v>
      </c>
      <c r="AF348" s="7" t="s">
        <v>4</v>
      </c>
      <c r="AG348" s="7" t="s">
        <v>4</v>
      </c>
      <c r="AH348" s="7" t="s">
        <v>4</v>
      </c>
      <c r="AI348" s="7" t="s">
        <v>4</v>
      </c>
      <c r="AJ348" s="7" t="s">
        <v>4</v>
      </c>
      <c r="AK348" s="7" t="s">
        <v>4</v>
      </c>
      <c r="AL348" s="7" t="s">
        <v>4</v>
      </c>
      <c r="AM348" s="7" t="s">
        <v>4</v>
      </c>
      <c r="AN348" s="7" t="s">
        <v>4</v>
      </c>
      <c r="AO348" s="7" t="s">
        <v>4</v>
      </c>
      <c r="AP348" s="7" t="s">
        <v>5</v>
      </c>
      <c r="AQ348" s="7" t="s">
        <v>5</v>
      </c>
      <c r="AR348" s="7" t="s">
        <v>5</v>
      </c>
      <c r="AS348" s="7" t="s">
        <v>5</v>
      </c>
      <c r="AT348" s="7" t="s">
        <v>5</v>
      </c>
      <c r="AU348" s="7" t="s">
        <v>5</v>
      </c>
      <c r="AV348" s="7" t="s">
        <v>5</v>
      </c>
      <c r="AW348" s="7" t="s">
        <v>5</v>
      </c>
      <c r="AX348" s="7" t="s">
        <v>5</v>
      </c>
      <c r="AY348" s="7" t="s">
        <v>5</v>
      </c>
      <c r="AZ348" s="7">
        <v>1</v>
      </c>
      <c r="BA348" s="7">
        <v>1</v>
      </c>
      <c r="BB348" s="7">
        <v>3</v>
      </c>
      <c r="BC348" s="7">
        <v>2</v>
      </c>
      <c r="BD348" s="7">
        <v>10</v>
      </c>
      <c r="BE348" s="7">
        <v>12</v>
      </c>
      <c r="BF348" s="7">
        <v>8</v>
      </c>
      <c r="BG348" s="7">
        <v>2</v>
      </c>
      <c r="BH348" s="7">
        <v>4</v>
      </c>
      <c r="BI348" s="7">
        <v>2</v>
      </c>
      <c r="BJ348" s="7" t="s">
        <v>5</v>
      </c>
      <c r="BK348" s="7" t="s">
        <v>4</v>
      </c>
    </row>
    <row r="349" spans="1:63">
      <c r="A349" s="7" t="s">
        <v>62</v>
      </c>
      <c r="B349" s="7" t="s">
        <v>6</v>
      </c>
      <c r="C349" s="7" t="s">
        <v>5</v>
      </c>
      <c r="D349" s="7" t="s">
        <v>5</v>
      </c>
      <c r="E349" s="7" t="s">
        <v>5</v>
      </c>
      <c r="F349" s="7" t="s">
        <v>5</v>
      </c>
      <c r="G349" s="7" t="s">
        <v>5</v>
      </c>
      <c r="H349" s="7" t="s">
        <v>5</v>
      </c>
      <c r="I349" s="7" t="s">
        <v>5</v>
      </c>
      <c r="J349" s="7" t="s">
        <v>5</v>
      </c>
      <c r="K349" s="7" t="s">
        <v>5</v>
      </c>
      <c r="L349" s="7" t="s">
        <v>5</v>
      </c>
      <c r="M349" s="7" t="s">
        <v>5</v>
      </c>
      <c r="N349" s="7" t="s">
        <v>5</v>
      </c>
      <c r="O349" s="7" t="s">
        <v>5</v>
      </c>
      <c r="P349" s="7" t="s">
        <v>5</v>
      </c>
      <c r="Q349" s="7" t="s">
        <v>5</v>
      </c>
      <c r="R349" s="7" t="s">
        <v>5</v>
      </c>
      <c r="S349" s="7" t="s">
        <v>5</v>
      </c>
      <c r="T349" s="7" t="s">
        <v>5</v>
      </c>
      <c r="U349" s="7" t="s">
        <v>5</v>
      </c>
      <c r="V349" s="7" t="s">
        <v>5</v>
      </c>
      <c r="W349" s="7" t="s">
        <v>5</v>
      </c>
      <c r="X349" s="7" t="s">
        <v>5</v>
      </c>
      <c r="Y349" s="7" t="s">
        <v>5</v>
      </c>
      <c r="Z349" s="7" t="s">
        <v>5</v>
      </c>
      <c r="AA349" s="7" t="s">
        <v>5</v>
      </c>
      <c r="AB349" s="7" t="s">
        <v>11</v>
      </c>
      <c r="AC349" s="7" t="s">
        <v>11</v>
      </c>
      <c r="AD349" s="7" t="s">
        <v>5</v>
      </c>
      <c r="AE349" s="7" t="s">
        <v>5</v>
      </c>
      <c r="AF349" s="7" t="s">
        <v>5</v>
      </c>
      <c r="AG349" s="7" t="s">
        <v>5</v>
      </c>
      <c r="AH349" s="7" t="s">
        <v>5</v>
      </c>
      <c r="AI349" s="7" t="s">
        <v>5</v>
      </c>
      <c r="AJ349" s="7" t="s">
        <v>5</v>
      </c>
      <c r="AK349" s="7" t="s">
        <v>5</v>
      </c>
      <c r="AL349" s="7" t="s">
        <v>5</v>
      </c>
      <c r="AM349" s="7" t="s">
        <v>5</v>
      </c>
      <c r="AN349" s="7" t="s">
        <v>5</v>
      </c>
      <c r="AO349" s="7" t="s">
        <v>5</v>
      </c>
      <c r="AP349" s="7" t="s">
        <v>4</v>
      </c>
      <c r="AQ349" s="7" t="s">
        <v>4</v>
      </c>
      <c r="AR349" s="7" t="s">
        <v>4</v>
      </c>
      <c r="AS349" s="7" t="s">
        <v>4</v>
      </c>
      <c r="AT349" s="7" t="s">
        <v>4</v>
      </c>
      <c r="AU349" s="7" t="s">
        <v>4</v>
      </c>
      <c r="AV349" s="7" t="s">
        <v>4</v>
      </c>
      <c r="AW349" s="7" t="s">
        <v>4</v>
      </c>
      <c r="AX349" s="7" t="s">
        <v>4</v>
      </c>
      <c r="AY349" s="7" t="s">
        <v>4</v>
      </c>
      <c r="AZ349" s="7" t="s">
        <v>4</v>
      </c>
      <c r="BA349" s="7" t="s">
        <v>4</v>
      </c>
      <c r="BB349" s="7" t="s">
        <v>4</v>
      </c>
      <c r="BC349" s="7" t="s">
        <v>4</v>
      </c>
      <c r="BD349" s="7" t="s">
        <v>4</v>
      </c>
      <c r="BE349" s="7" t="s">
        <v>4</v>
      </c>
      <c r="BF349" s="7" t="s">
        <v>4</v>
      </c>
      <c r="BG349" s="7" t="s">
        <v>4</v>
      </c>
      <c r="BH349" s="7" t="s">
        <v>4</v>
      </c>
      <c r="BI349" s="7" t="s">
        <v>4</v>
      </c>
      <c r="BJ349" s="7" t="s">
        <v>4</v>
      </c>
      <c r="BK349" s="7" t="s">
        <v>4</v>
      </c>
    </row>
    <row r="350" spans="1:63">
      <c r="A350" s="7" t="s">
        <v>62</v>
      </c>
      <c r="B350" s="7" t="s">
        <v>9</v>
      </c>
      <c r="C350" s="7" t="s">
        <v>5</v>
      </c>
      <c r="D350" s="7" t="s">
        <v>5</v>
      </c>
      <c r="E350" s="7" t="s">
        <v>5</v>
      </c>
      <c r="F350" s="7" t="s">
        <v>5</v>
      </c>
      <c r="G350" s="7" t="s">
        <v>5</v>
      </c>
      <c r="H350" s="7" t="s">
        <v>5</v>
      </c>
      <c r="I350" s="7" t="s">
        <v>5</v>
      </c>
      <c r="J350" s="7" t="s">
        <v>5</v>
      </c>
      <c r="K350" s="7" t="s">
        <v>5</v>
      </c>
      <c r="L350" s="7" t="s">
        <v>5</v>
      </c>
      <c r="M350" s="7" t="s">
        <v>5</v>
      </c>
      <c r="N350" s="7" t="s">
        <v>5</v>
      </c>
      <c r="O350" s="7" t="s">
        <v>5</v>
      </c>
      <c r="P350" s="7" t="s">
        <v>5</v>
      </c>
      <c r="Q350" s="7" t="s">
        <v>5</v>
      </c>
      <c r="R350" s="7" t="s">
        <v>5</v>
      </c>
      <c r="S350" s="7" t="s">
        <v>5</v>
      </c>
      <c r="T350" s="7" t="s">
        <v>5</v>
      </c>
      <c r="U350" s="7" t="s">
        <v>5</v>
      </c>
      <c r="V350" s="7" t="s">
        <v>5</v>
      </c>
      <c r="W350" s="7" t="s">
        <v>5</v>
      </c>
      <c r="X350" s="7" t="s">
        <v>5</v>
      </c>
      <c r="Y350" s="7" t="s">
        <v>4</v>
      </c>
      <c r="Z350" s="7">
        <v>1</v>
      </c>
      <c r="AA350" s="7">
        <v>3</v>
      </c>
      <c r="AB350" s="7" t="s">
        <v>5</v>
      </c>
      <c r="AC350" s="7" t="s">
        <v>5</v>
      </c>
      <c r="AD350" s="7" t="s">
        <v>5</v>
      </c>
      <c r="AE350" s="7" t="s">
        <v>5</v>
      </c>
      <c r="AF350" s="7" t="s">
        <v>5</v>
      </c>
      <c r="AG350" s="7" t="s">
        <v>5</v>
      </c>
      <c r="AH350" s="7" t="s">
        <v>5</v>
      </c>
      <c r="AI350" s="7" t="s">
        <v>5</v>
      </c>
      <c r="AJ350" s="7" t="s">
        <v>5</v>
      </c>
      <c r="AK350" s="7" t="s">
        <v>5</v>
      </c>
      <c r="AL350" s="7" t="s">
        <v>5</v>
      </c>
      <c r="AM350" s="7" t="s">
        <v>5</v>
      </c>
      <c r="AN350" s="7" t="s">
        <v>5</v>
      </c>
      <c r="AO350" s="7" t="s">
        <v>5</v>
      </c>
      <c r="AP350" s="7" t="s">
        <v>4</v>
      </c>
      <c r="AQ350" s="7" t="s">
        <v>4</v>
      </c>
      <c r="AR350" s="7" t="s">
        <v>4</v>
      </c>
      <c r="AS350" s="7" t="s">
        <v>4</v>
      </c>
      <c r="AT350" s="7" t="s">
        <v>4</v>
      </c>
      <c r="AU350" s="7" t="s">
        <v>4</v>
      </c>
      <c r="AV350" s="7" t="s">
        <v>4</v>
      </c>
      <c r="AW350" s="7" t="s">
        <v>4</v>
      </c>
      <c r="AX350" s="7" t="s">
        <v>4</v>
      </c>
      <c r="AY350" s="7" t="s">
        <v>4</v>
      </c>
      <c r="AZ350" s="7" t="s">
        <v>4</v>
      </c>
      <c r="BA350" s="7" t="s">
        <v>4</v>
      </c>
      <c r="BB350" s="7" t="s">
        <v>4</v>
      </c>
      <c r="BC350" s="7" t="s">
        <v>4</v>
      </c>
      <c r="BD350" s="7" t="s">
        <v>4</v>
      </c>
      <c r="BE350" s="7" t="s">
        <v>4</v>
      </c>
      <c r="BF350" s="7" t="s">
        <v>4</v>
      </c>
      <c r="BG350" s="7" t="s">
        <v>4</v>
      </c>
      <c r="BH350" s="7" t="s">
        <v>4</v>
      </c>
      <c r="BI350" s="7" t="s">
        <v>4</v>
      </c>
      <c r="BJ350" s="7" t="s">
        <v>4</v>
      </c>
      <c r="BK350" s="7" t="s">
        <v>4</v>
      </c>
    </row>
    <row r="351" spans="1:63">
      <c r="A351" s="7" t="s">
        <v>62</v>
      </c>
      <c r="B351" s="7" t="s">
        <v>7</v>
      </c>
      <c r="C351" s="7" t="s">
        <v>5</v>
      </c>
      <c r="D351" s="7" t="s">
        <v>5</v>
      </c>
      <c r="E351" s="7" t="s">
        <v>5</v>
      </c>
      <c r="F351" s="7" t="s">
        <v>5</v>
      </c>
      <c r="G351" s="7" t="s">
        <v>5</v>
      </c>
      <c r="H351" s="7" t="s">
        <v>5</v>
      </c>
      <c r="I351" s="7" t="s">
        <v>5</v>
      </c>
      <c r="J351" s="7" t="s">
        <v>5</v>
      </c>
      <c r="K351" s="7" t="s">
        <v>5</v>
      </c>
      <c r="L351" s="7" t="s">
        <v>5</v>
      </c>
      <c r="M351" s="7" t="s">
        <v>5</v>
      </c>
      <c r="N351" s="7" t="s">
        <v>5</v>
      </c>
      <c r="O351" s="7" t="s">
        <v>5</v>
      </c>
      <c r="P351" s="7" t="s">
        <v>5</v>
      </c>
      <c r="Q351" s="7" t="s">
        <v>5</v>
      </c>
      <c r="R351" s="7" t="s">
        <v>5</v>
      </c>
      <c r="S351" s="7" t="s">
        <v>5</v>
      </c>
      <c r="T351" s="7" t="s">
        <v>5</v>
      </c>
      <c r="U351" s="7" t="s">
        <v>5</v>
      </c>
      <c r="V351" s="7" t="s">
        <v>5</v>
      </c>
      <c r="W351" s="7" t="s">
        <v>5</v>
      </c>
      <c r="X351" s="7" t="s">
        <v>5</v>
      </c>
      <c r="Y351" s="7" t="s">
        <v>5</v>
      </c>
      <c r="Z351" s="7" t="s">
        <v>5</v>
      </c>
      <c r="AA351" s="7" t="s">
        <v>5</v>
      </c>
      <c r="AB351" s="7">
        <v>1</v>
      </c>
      <c r="AC351" s="7">
        <v>2</v>
      </c>
      <c r="AD351" s="7" t="s">
        <v>5</v>
      </c>
      <c r="AE351" s="7" t="s">
        <v>5</v>
      </c>
      <c r="AF351" s="7" t="s">
        <v>5</v>
      </c>
      <c r="AG351" s="7" t="s">
        <v>5</v>
      </c>
      <c r="AH351" s="7" t="s">
        <v>5</v>
      </c>
      <c r="AI351" s="7" t="s">
        <v>5</v>
      </c>
      <c r="AJ351" s="7" t="s">
        <v>5</v>
      </c>
      <c r="AK351" s="7" t="s">
        <v>5</v>
      </c>
      <c r="AL351" s="7" t="s">
        <v>5</v>
      </c>
      <c r="AM351" s="7" t="s">
        <v>5</v>
      </c>
      <c r="AN351" s="7" t="s">
        <v>5</v>
      </c>
      <c r="AO351" s="7" t="s">
        <v>5</v>
      </c>
      <c r="AP351" s="7" t="s">
        <v>4</v>
      </c>
      <c r="AQ351" s="7" t="s">
        <v>4</v>
      </c>
      <c r="AR351" s="7" t="s">
        <v>4</v>
      </c>
      <c r="AS351" s="7" t="s">
        <v>4</v>
      </c>
      <c r="AT351" s="7" t="s">
        <v>4</v>
      </c>
      <c r="AU351" s="7" t="s">
        <v>4</v>
      </c>
      <c r="AV351" s="7" t="s">
        <v>4</v>
      </c>
      <c r="AW351" s="7" t="s">
        <v>4</v>
      </c>
      <c r="AX351" s="7" t="s">
        <v>4</v>
      </c>
      <c r="AY351" s="7" t="s">
        <v>4</v>
      </c>
      <c r="AZ351" s="7" t="s">
        <v>4</v>
      </c>
      <c r="BA351" s="7" t="s">
        <v>4</v>
      </c>
      <c r="BB351" s="7" t="s">
        <v>4</v>
      </c>
      <c r="BC351" s="7" t="s">
        <v>4</v>
      </c>
      <c r="BD351" s="7" t="s">
        <v>4</v>
      </c>
      <c r="BE351" s="7" t="s">
        <v>4</v>
      </c>
      <c r="BF351" s="7" t="s">
        <v>4</v>
      </c>
      <c r="BG351" s="7" t="s">
        <v>4</v>
      </c>
      <c r="BH351" s="7" t="s">
        <v>4</v>
      </c>
      <c r="BI351" s="7" t="s">
        <v>4</v>
      </c>
      <c r="BJ351" s="7" t="s">
        <v>4</v>
      </c>
      <c r="BK351" s="7" t="s">
        <v>4</v>
      </c>
    </row>
    <row r="352" spans="1:63">
      <c r="A352" s="7" t="s">
        <v>63</v>
      </c>
      <c r="B352" s="7" t="s">
        <v>6</v>
      </c>
      <c r="C352" s="7" t="s">
        <v>4</v>
      </c>
      <c r="D352" s="7" t="s">
        <v>4</v>
      </c>
      <c r="E352" s="7" t="s">
        <v>4</v>
      </c>
      <c r="F352" s="7" t="s">
        <v>4</v>
      </c>
      <c r="G352" s="7" t="s">
        <v>4</v>
      </c>
      <c r="H352" s="7" t="s">
        <v>4</v>
      </c>
      <c r="I352" s="7" t="s">
        <v>4</v>
      </c>
      <c r="J352" s="7" t="s">
        <v>4</v>
      </c>
      <c r="K352" s="7" t="s">
        <v>4</v>
      </c>
      <c r="L352" s="7" t="s">
        <v>4</v>
      </c>
      <c r="M352" s="7" t="s">
        <v>4</v>
      </c>
      <c r="N352" s="7" t="s">
        <v>4</v>
      </c>
      <c r="O352" s="7" t="s">
        <v>4</v>
      </c>
      <c r="P352" s="7" t="s">
        <v>4</v>
      </c>
      <c r="Q352" s="7" t="s">
        <v>4</v>
      </c>
      <c r="R352" s="7" t="s">
        <v>4</v>
      </c>
      <c r="S352" s="7" t="s">
        <v>4</v>
      </c>
      <c r="T352" s="7" t="s">
        <v>4</v>
      </c>
      <c r="U352" s="7" t="s">
        <v>4</v>
      </c>
      <c r="V352" s="7" t="s">
        <v>4</v>
      </c>
      <c r="W352" s="7" t="s">
        <v>4</v>
      </c>
      <c r="X352" s="7" t="s">
        <v>4</v>
      </c>
      <c r="Y352" s="7" t="s">
        <v>4</v>
      </c>
      <c r="Z352" s="7" t="s">
        <v>4</v>
      </c>
      <c r="AA352" s="7" t="s">
        <v>4</v>
      </c>
      <c r="AB352" s="7" t="s">
        <v>4</v>
      </c>
      <c r="AC352" s="7" t="s">
        <v>4</v>
      </c>
      <c r="AD352" s="7" t="s">
        <v>4</v>
      </c>
      <c r="AE352" s="7" t="s">
        <v>4</v>
      </c>
      <c r="AF352" s="7" t="s">
        <v>4</v>
      </c>
      <c r="AG352" s="7" t="s">
        <v>4</v>
      </c>
      <c r="AH352" s="7" t="s">
        <v>4</v>
      </c>
      <c r="AI352" s="7" t="s">
        <v>4</v>
      </c>
      <c r="AJ352" s="7" t="s">
        <v>4</v>
      </c>
      <c r="AK352" s="7" t="s">
        <v>4</v>
      </c>
      <c r="AL352" s="7" t="s">
        <v>4</v>
      </c>
      <c r="AM352" s="7" t="s">
        <v>4</v>
      </c>
      <c r="AN352" s="7" t="s">
        <v>4</v>
      </c>
      <c r="AO352" s="7" t="s">
        <v>4</v>
      </c>
      <c r="AP352" s="7">
        <v>57</v>
      </c>
      <c r="AQ352" s="7">
        <v>29</v>
      </c>
      <c r="AR352" s="7">
        <v>48</v>
      </c>
      <c r="AS352" s="7">
        <v>164</v>
      </c>
      <c r="AT352" s="7">
        <v>356</v>
      </c>
      <c r="AU352" s="7">
        <v>257</v>
      </c>
      <c r="AV352" s="7">
        <v>190</v>
      </c>
      <c r="AW352" s="7">
        <v>87</v>
      </c>
      <c r="AX352" s="7">
        <v>69</v>
      </c>
      <c r="AY352" s="7">
        <v>248</v>
      </c>
      <c r="AZ352" s="7">
        <v>6</v>
      </c>
      <c r="BA352" s="7">
        <v>2</v>
      </c>
      <c r="BB352" s="7">
        <v>2</v>
      </c>
      <c r="BC352" s="7">
        <v>2</v>
      </c>
      <c r="BD352" s="7">
        <v>5</v>
      </c>
      <c r="BE352" s="7">
        <v>13</v>
      </c>
      <c r="BF352" s="7">
        <v>1</v>
      </c>
      <c r="BG352" s="7">
        <v>2</v>
      </c>
      <c r="BH352" s="7">
        <v>2</v>
      </c>
      <c r="BI352" s="7">
        <v>7</v>
      </c>
      <c r="BJ352" s="7">
        <v>5</v>
      </c>
      <c r="BK352" s="7">
        <v>6</v>
      </c>
    </row>
    <row r="353" spans="1:63">
      <c r="A353" s="7" t="s">
        <v>63</v>
      </c>
      <c r="B353" s="7" t="s">
        <v>7</v>
      </c>
      <c r="C353" s="7" t="s">
        <v>4</v>
      </c>
      <c r="D353" s="7" t="s">
        <v>4</v>
      </c>
      <c r="E353" s="7" t="s">
        <v>4</v>
      </c>
      <c r="F353" s="7" t="s">
        <v>4</v>
      </c>
      <c r="G353" s="7" t="s">
        <v>4</v>
      </c>
      <c r="H353" s="7" t="s">
        <v>4</v>
      </c>
      <c r="I353" s="7" t="s">
        <v>4</v>
      </c>
      <c r="J353" s="7" t="s">
        <v>4</v>
      </c>
      <c r="K353" s="7" t="s">
        <v>4</v>
      </c>
      <c r="L353" s="7" t="s">
        <v>4</v>
      </c>
      <c r="M353" s="7" t="s">
        <v>4</v>
      </c>
      <c r="N353" s="7" t="s">
        <v>4</v>
      </c>
      <c r="O353" s="7" t="s">
        <v>4</v>
      </c>
      <c r="P353" s="7" t="s">
        <v>4</v>
      </c>
      <c r="Q353" s="7" t="s">
        <v>4</v>
      </c>
      <c r="R353" s="7" t="s">
        <v>4</v>
      </c>
      <c r="S353" s="7" t="s">
        <v>4</v>
      </c>
      <c r="T353" s="7" t="s">
        <v>4</v>
      </c>
      <c r="U353" s="7" t="s">
        <v>4</v>
      </c>
      <c r="V353" s="7" t="s">
        <v>4</v>
      </c>
      <c r="W353" s="7" t="s">
        <v>4</v>
      </c>
      <c r="X353" s="7" t="s">
        <v>4</v>
      </c>
      <c r="Y353" s="7" t="s">
        <v>4</v>
      </c>
      <c r="Z353" s="7" t="s">
        <v>4</v>
      </c>
      <c r="AA353" s="7" t="s">
        <v>4</v>
      </c>
      <c r="AB353" s="7" t="s">
        <v>4</v>
      </c>
      <c r="AC353" s="7" t="s">
        <v>4</v>
      </c>
      <c r="AD353" s="7" t="s">
        <v>4</v>
      </c>
      <c r="AE353" s="7" t="s">
        <v>4</v>
      </c>
      <c r="AF353" s="7" t="s">
        <v>4</v>
      </c>
      <c r="AG353" s="7" t="s">
        <v>4</v>
      </c>
      <c r="AH353" s="7" t="s">
        <v>4</v>
      </c>
      <c r="AI353" s="7" t="s">
        <v>4</v>
      </c>
      <c r="AJ353" s="7" t="s">
        <v>4</v>
      </c>
      <c r="AK353" s="7" t="s">
        <v>4</v>
      </c>
      <c r="AL353" s="7" t="s">
        <v>4</v>
      </c>
      <c r="AM353" s="7" t="s">
        <v>4</v>
      </c>
      <c r="AN353" s="7" t="s">
        <v>4</v>
      </c>
      <c r="AO353" s="7" t="s">
        <v>4</v>
      </c>
      <c r="AP353" s="7">
        <v>3</v>
      </c>
      <c r="AQ353" s="7">
        <v>2</v>
      </c>
      <c r="AR353" s="7">
        <v>6</v>
      </c>
      <c r="AS353" s="7">
        <v>25</v>
      </c>
      <c r="AT353" s="7">
        <v>5</v>
      </c>
      <c r="AU353" s="7">
        <v>5</v>
      </c>
      <c r="AV353" s="7">
        <v>1</v>
      </c>
      <c r="AW353" s="7">
        <v>2</v>
      </c>
      <c r="AX353" s="7">
        <v>43</v>
      </c>
      <c r="AY353" s="7">
        <v>100</v>
      </c>
      <c r="AZ353" s="7">
        <v>67</v>
      </c>
      <c r="BA353" s="7">
        <v>129</v>
      </c>
      <c r="BB353" s="7">
        <v>70</v>
      </c>
      <c r="BC353" s="7">
        <v>225</v>
      </c>
      <c r="BD353" s="7">
        <v>15</v>
      </c>
      <c r="BE353" s="7">
        <v>3</v>
      </c>
      <c r="BF353" s="7">
        <v>5</v>
      </c>
      <c r="BG353" s="7">
        <v>16</v>
      </c>
      <c r="BH353" s="7">
        <v>54</v>
      </c>
      <c r="BI353" s="7">
        <v>14</v>
      </c>
      <c r="BJ353" s="7">
        <v>6</v>
      </c>
      <c r="BK353" s="7">
        <v>4</v>
      </c>
    </row>
    <row r="354" spans="1:63">
      <c r="A354" s="7" t="s">
        <v>63</v>
      </c>
      <c r="B354" s="7" t="s">
        <v>6</v>
      </c>
      <c r="C354" s="7" t="s">
        <v>5</v>
      </c>
      <c r="D354" s="7" t="s">
        <v>5</v>
      </c>
      <c r="E354" s="7" t="s">
        <v>5</v>
      </c>
      <c r="F354" s="7" t="s">
        <v>5</v>
      </c>
      <c r="G354" s="7" t="s">
        <v>5</v>
      </c>
      <c r="H354" s="7" t="s">
        <v>5</v>
      </c>
      <c r="I354" s="7" t="s">
        <v>5</v>
      </c>
      <c r="J354" s="7" t="s">
        <v>5</v>
      </c>
      <c r="K354" s="7" t="s">
        <v>5</v>
      </c>
      <c r="L354" s="7" t="s">
        <v>5</v>
      </c>
      <c r="M354" s="7" t="s">
        <v>5</v>
      </c>
      <c r="N354" s="7" t="s">
        <v>5</v>
      </c>
      <c r="O354" s="7" t="s">
        <v>5</v>
      </c>
      <c r="P354" s="7" t="s">
        <v>5</v>
      </c>
      <c r="Q354" s="7" t="s">
        <v>5</v>
      </c>
      <c r="R354" s="7" t="s">
        <v>5</v>
      </c>
      <c r="S354" s="7" t="s">
        <v>5</v>
      </c>
      <c r="T354" s="7" t="s">
        <v>5</v>
      </c>
      <c r="U354" s="7" t="s">
        <v>5</v>
      </c>
      <c r="V354" s="7" t="s">
        <v>5</v>
      </c>
      <c r="W354" s="7" t="s">
        <v>5</v>
      </c>
      <c r="X354" s="7" t="s">
        <v>5</v>
      </c>
      <c r="Y354" s="7" t="s">
        <v>5</v>
      </c>
      <c r="Z354" s="7" t="s">
        <v>5</v>
      </c>
      <c r="AA354" s="7" t="s">
        <v>5</v>
      </c>
      <c r="AB354" s="7" t="s">
        <v>5</v>
      </c>
      <c r="AC354" s="7" t="s">
        <v>5</v>
      </c>
      <c r="AD354" s="7" t="s">
        <v>5</v>
      </c>
      <c r="AE354" s="7" t="s">
        <v>5</v>
      </c>
      <c r="AF354" s="7" t="s">
        <v>5</v>
      </c>
      <c r="AG354" s="7" t="s">
        <v>11</v>
      </c>
      <c r="AH354" s="7" t="s">
        <v>11</v>
      </c>
      <c r="AI354" s="7" t="s">
        <v>11</v>
      </c>
      <c r="AJ354" s="7" t="s">
        <v>5</v>
      </c>
      <c r="AK354" s="7" t="s">
        <v>5</v>
      </c>
      <c r="AL354" s="7" t="s">
        <v>5</v>
      </c>
      <c r="AM354" s="7" t="s">
        <v>5</v>
      </c>
      <c r="AN354" s="7" t="s">
        <v>5</v>
      </c>
      <c r="AO354" s="7" t="s">
        <v>5</v>
      </c>
      <c r="AP354" s="7" t="s">
        <v>4</v>
      </c>
      <c r="AQ354" s="7" t="s">
        <v>4</v>
      </c>
      <c r="AR354" s="7" t="s">
        <v>4</v>
      </c>
      <c r="AS354" s="7" t="s">
        <v>4</v>
      </c>
      <c r="AT354" s="7" t="s">
        <v>4</v>
      </c>
      <c r="AU354" s="7" t="s">
        <v>4</v>
      </c>
      <c r="AV354" s="7" t="s">
        <v>4</v>
      </c>
      <c r="AW354" s="7" t="s">
        <v>4</v>
      </c>
      <c r="AX354" s="7" t="s">
        <v>4</v>
      </c>
      <c r="AY354" s="7" t="s">
        <v>4</v>
      </c>
      <c r="AZ354" s="7" t="s">
        <v>4</v>
      </c>
      <c r="BA354" s="7" t="s">
        <v>4</v>
      </c>
      <c r="BB354" s="7" t="s">
        <v>4</v>
      </c>
      <c r="BC354" s="7" t="s">
        <v>4</v>
      </c>
      <c r="BD354" s="7" t="s">
        <v>4</v>
      </c>
      <c r="BE354" s="7" t="s">
        <v>4</v>
      </c>
      <c r="BF354" s="7" t="s">
        <v>4</v>
      </c>
      <c r="BG354" s="7" t="s">
        <v>4</v>
      </c>
      <c r="BH354" s="7" t="s">
        <v>4</v>
      </c>
      <c r="BI354" s="7" t="s">
        <v>4</v>
      </c>
      <c r="BJ354" s="7" t="s">
        <v>4</v>
      </c>
      <c r="BK354" s="7" t="s">
        <v>4</v>
      </c>
    </row>
    <row r="355" spans="1:63">
      <c r="A355" s="7" t="s">
        <v>63</v>
      </c>
      <c r="B355" s="7" t="s">
        <v>9</v>
      </c>
      <c r="C355" s="7" t="s">
        <v>4</v>
      </c>
      <c r="D355" s="7">
        <v>1</v>
      </c>
      <c r="E355" s="7" t="s">
        <v>5</v>
      </c>
      <c r="F355" s="7" t="s">
        <v>5</v>
      </c>
      <c r="G355" s="7">
        <v>2</v>
      </c>
      <c r="H355" s="7">
        <v>4</v>
      </c>
      <c r="I355" s="7">
        <v>10</v>
      </c>
      <c r="J355" s="7">
        <v>5</v>
      </c>
      <c r="K355" s="7">
        <v>2</v>
      </c>
      <c r="L355" s="7">
        <v>15</v>
      </c>
      <c r="M355" s="7">
        <v>18</v>
      </c>
      <c r="N355" s="7">
        <v>7</v>
      </c>
      <c r="O355" s="7">
        <v>11</v>
      </c>
      <c r="P355" s="7">
        <v>10</v>
      </c>
      <c r="Q355" s="7">
        <v>12</v>
      </c>
      <c r="R355" s="7">
        <v>28</v>
      </c>
      <c r="S355" s="7">
        <v>9</v>
      </c>
      <c r="T355" s="7">
        <v>17</v>
      </c>
      <c r="U355" s="7">
        <v>11</v>
      </c>
      <c r="V355" s="7">
        <v>9</v>
      </c>
      <c r="W355" s="7">
        <v>9</v>
      </c>
      <c r="X355" s="7">
        <v>5</v>
      </c>
      <c r="Y355" s="7">
        <v>11</v>
      </c>
      <c r="Z355" s="7">
        <v>8</v>
      </c>
      <c r="AA355" s="7" t="s">
        <v>5</v>
      </c>
      <c r="AB355" s="7" t="s">
        <v>5</v>
      </c>
      <c r="AC355" s="7" t="s">
        <v>5</v>
      </c>
      <c r="AD355" s="7" t="s">
        <v>5</v>
      </c>
      <c r="AE355" s="7" t="s">
        <v>5</v>
      </c>
      <c r="AF355" s="7" t="s">
        <v>5</v>
      </c>
      <c r="AG355" s="7" t="s">
        <v>5</v>
      </c>
      <c r="AH355" s="7" t="s">
        <v>5</v>
      </c>
      <c r="AI355" s="7" t="s">
        <v>5</v>
      </c>
      <c r="AJ355" s="7" t="s">
        <v>5</v>
      </c>
      <c r="AK355" s="7" t="s">
        <v>5</v>
      </c>
      <c r="AL355" s="7" t="s">
        <v>5</v>
      </c>
      <c r="AM355" s="7" t="s">
        <v>5</v>
      </c>
      <c r="AN355" s="7" t="s">
        <v>5</v>
      </c>
      <c r="AO355" s="7" t="s">
        <v>5</v>
      </c>
      <c r="AP355" s="7" t="s">
        <v>4</v>
      </c>
      <c r="AQ355" s="7" t="s">
        <v>4</v>
      </c>
      <c r="AR355" s="7" t="s">
        <v>4</v>
      </c>
      <c r="AS355" s="7" t="s">
        <v>4</v>
      </c>
      <c r="AT355" s="7" t="s">
        <v>4</v>
      </c>
      <c r="AU355" s="7" t="s">
        <v>4</v>
      </c>
      <c r="AV355" s="7" t="s">
        <v>4</v>
      </c>
      <c r="AW355" s="7" t="s">
        <v>4</v>
      </c>
      <c r="AX355" s="7" t="s">
        <v>4</v>
      </c>
      <c r="AY355" s="7" t="s">
        <v>4</v>
      </c>
      <c r="AZ355" s="7" t="s">
        <v>4</v>
      </c>
      <c r="BA355" s="7" t="s">
        <v>4</v>
      </c>
      <c r="BB355" s="7" t="s">
        <v>4</v>
      </c>
      <c r="BC355" s="7" t="s">
        <v>4</v>
      </c>
      <c r="BD355" s="7" t="s">
        <v>4</v>
      </c>
      <c r="BE355" s="7" t="s">
        <v>4</v>
      </c>
      <c r="BF355" s="7" t="s">
        <v>4</v>
      </c>
      <c r="BG355" s="7" t="s">
        <v>4</v>
      </c>
      <c r="BH355" s="7" t="s">
        <v>4</v>
      </c>
      <c r="BI355" s="7" t="s">
        <v>4</v>
      </c>
      <c r="BJ355" s="7" t="s">
        <v>4</v>
      </c>
      <c r="BK355" s="7" t="s">
        <v>4</v>
      </c>
    </row>
    <row r="356" spans="1:63">
      <c r="A356" s="7" t="s">
        <v>63</v>
      </c>
      <c r="B356" s="7" t="s">
        <v>7</v>
      </c>
      <c r="C356" s="7" t="s">
        <v>5</v>
      </c>
      <c r="D356" s="7" t="s">
        <v>5</v>
      </c>
      <c r="E356" s="7" t="s">
        <v>5</v>
      </c>
      <c r="F356" s="7" t="s">
        <v>5</v>
      </c>
      <c r="G356" s="7" t="s">
        <v>5</v>
      </c>
      <c r="H356" s="7" t="s">
        <v>5</v>
      </c>
      <c r="I356" s="7" t="s">
        <v>5</v>
      </c>
      <c r="J356" s="7" t="s">
        <v>5</v>
      </c>
      <c r="K356" s="7" t="s">
        <v>5</v>
      </c>
      <c r="L356" s="7" t="s">
        <v>5</v>
      </c>
      <c r="M356" s="7" t="s">
        <v>5</v>
      </c>
      <c r="N356" s="7" t="s">
        <v>5</v>
      </c>
      <c r="O356" s="7" t="s">
        <v>5</v>
      </c>
      <c r="P356" s="7" t="s">
        <v>5</v>
      </c>
      <c r="Q356" s="7" t="s">
        <v>5</v>
      </c>
      <c r="R356" s="7" t="s">
        <v>5</v>
      </c>
      <c r="S356" s="7" t="s">
        <v>5</v>
      </c>
      <c r="T356" s="7" t="s">
        <v>5</v>
      </c>
      <c r="U356" s="7" t="s">
        <v>5</v>
      </c>
      <c r="V356" s="7" t="s">
        <v>5</v>
      </c>
      <c r="W356" s="7" t="s">
        <v>5</v>
      </c>
      <c r="X356" s="7" t="s">
        <v>5</v>
      </c>
      <c r="Y356" s="7" t="s">
        <v>5</v>
      </c>
      <c r="Z356" s="7" t="s">
        <v>5</v>
      </c>
      <c r="AA356" s="7" t="s">
        <v>5</v>
      </c>
      <c r="AB356" s="7" t="s">
        <v>5</v>
      </c>
      <c r="AC356" s="7">
        <v>3</v>
      </c>
      <c r="AD356" s="7" t="s">
        <v>5</v>
      </c>
      <c r="AE356" s="7" t="s">
        <v>5</v>
      </c>
      <c r="AF356" s="7" t="s">
        <v>5</v>
      </c>
      <c r="AG356" s="7">
        <v>6</v>
      </c>
      <c r="AH356" s="7">
        <v>3</v>
      </c>
      <c r="AI356" s="7">
        <v>2</v>
      </c>
      <c r="AJ356" s="7">
        <v>5</v>
      </c>
      <c r="AK356" s="7">
        <v>2</v>
      </c>
      <c r="AL356" s="7" t="s">
        <v>5</v>
      </c>
      <c r="AM356" s="7" t="s">
        <v>5</v>
      </c>
      <c r="AN356" s="7" t="s">
        <v>5</v>
      </c>
      <c r="AO356" s="7" t="s">
        <v>5</v>
      </c>
      <c r="AP356" s="7" t="s">
        <v>4</v>
      </c>
      <c r="AQ356" s="7" t="s">
        <v>4</v>
      </c>
      <c r="AR356" s="7" t="s">
        <v>4</v>
      </c>
      <c r="AS356" s="7" t="s">
        <v>4</v>
      </c>
      <c r="AT356" s="7" t="s">
        <v>4</v>
      </c>
      <c r="AU356" s="7" t="s">
        <v>4</v>
      </c>
      <c r="AV356" s="7" t="s">
        <v>4</v>
      </c>
      <c r="AW356" s="7" t="s">
        <v>4</v>
      </c>
      <c r="AX356" s="7" t="s">
        <v>4</v>
      </c>
      <c r="AY356" s="7" t="s">
        <v>4</v>
      </c>
      <c r="AZ356" s="7" t="s">
        <v>4</v>
      </c>
      <c r="BA356" s="7" t="s">
        <v>4</v>
      </c>
      <c r="BB356" s="7" t="s">
        <v>4</v>
      </c>
      <c r="BC356" s="7" t="s">
        <v>4</v>
      </c>
      <c r="BD356" s="7" t="s">
        <v>4</v>
      </c>
      <c r="BE356" s="7" t="s">
        <v>4</v>
      </c>
      <c r="BF356" s="7" t="s">
        <v>4</v>
      </c>
      <c r="BG356" s="7" t="s">
        <v>4</v>
      </c>
      <c r="BH356" s="7" t="s">
        <v>4</v>
      </c>
      <c r="BI356" s="7" t="s">
        <v>4</v>
      </c>
      <c r="BJ356" s="7" t="s">
        <v>4</v>
      </c>
      <c r="BK356" s="7" t="s">
        <v>4</v>
      </c>
    </row>
    <row r="357" spans="1:63">
      <c r="A357" s="7" t="s">
        <v>112</v>
      </c>
      <c r="B357" s="7" t="s">
        <v>6</v>
      </c>
      <c r="C357" s="7" t="s">
        <v>4</v>
      </c>
      <c r="D357" s="7" t="s">
        <v>4</v>
      </c>
      <c r="E357" s="7" t="s">
        <v>4</v>
      </c>
      <c r="F357" s="7" t="s">
        <v>4</v>
      </c>
      <c r="G357" s="7" t="s">
        <v>4</v>
      </c>
      <c r="H357" s="7" t="s">
        <v>4</v>
      </c>
      <c r="I357" s="7" t="s">
        <v>4</v>
      </c>
      <c r="J357" s="7" t="s">
        <v>4</v>
      </c>
      <c r="K357" s="7" t="s">
        <v>4</v>
      </c>
      <c r="L357" s="7" t="s">
        <v>4</v>
      </c>
      <c r="M357" s="7" t="s">
        <v>4</v>
      </c>
      <c r="N357" s="7" t="s">
        <v>4</v>
      </c>
      <c r="O357" s="7" t="s">
        <v>4</v>
      </c>
      <c r="P357" s="7" t="s">
        <v>4</v>
      </c>
      <c r="Q357" s="7" t="s">
        <v>4</v>
      </c>
      <c r="R357" s="7" t="s">
        <v>4</v>
      </c>
      <c r="S357" s="7" t="s">
        <v>4</v>
      </c>
      <c r="T357" s="7" t="s">
        <v>4</v>
      </c>
      <c r="U357" s="7" t="s">
        <v>4</v>
      </c>
      <c r="V357" s="7" t="s">
        <v>4</v>
      </c>
      <c r="W357" s="7" t="s">
        <v>4</v>
      </c>
      <c r="X357" s="7" t="s">
        <v>4</v>
      </c>
      <c r="Y357" s="7" t="s">
        <v>4</v>
      </c>
      <c r="Z357" s="7" t="s">
        <v>4</v>
      </c>
      <c r="AA357" s="7" t="s">
        <v>4</v>
      </c>
      <c r="AB357" s="7" t="s">
        <v>4</v>
      </c>
      <c r="AC357" s="7" t="s">
        <v>4</v>
      </c>
      <c r="AD357" s="7" t="s">
        <v>4</v>
      </c>
      <c r="AE357" s="7" t="s">
        <v>4</v>
      </c>
      <c r="AF357" s="7" t="s">
        <v>4</v>
      </c>
      <c r="AG357" s="7" t="s">
        <v>4</v>
      </c>
      <c r="AH357" s="7" t="s">
        <v>4</v>
      </c>
      <c r="AI357" s="7" t="s">
        <v>4</v>
      </c>
      <c r="AJ357" s="7" t="s">
        <v>4</v>
      </c>
      <c r="AK357" s="7" t="s">
        <v>4</v>
      </c>
      <c r="AL357" s="7" t="s">
        <v>4</v>
      </c>
      <c r="AM357" s="7" t="s">
        <v>4</v>
      </c>
      <c r="AN357" s="7" t="s">
        <v>4</v>
      </c>
      <c r="AO357" s="7" t="s">
        <v>4</v>
      </c>
      <c r="AP357" s="7" t="s">
        <v>5</v>
      </c>
      <c r="AQ357" s="7" t="s">
        <v>5</v>
      </c>
      <c r="AR357" s="7" t="s">
        <v>5</v>
      </c>
      <c r="AS357" s="7" t="s">
        <v>5</v>
      </c>
      <c r="AT357" s="7" t="s">
        <v>5</v>
      </c>
      <c r="AU357" s="7" t="s">
        <v>5</v>
      </c>
      <c r="AV357" s="7" t="s">
        <v>5</v>
      </c>
      <c r="AW357" s="7" t="s">
        <v>5</v>
      </c>
      <c r="AX357" s="7" t="s">
        <v>5</v>
      </c>
      <c r="AY357" s="7" t="s">
        <v>5</v>
      </c>
      <c r="AZ357" s="7" t="s">
        <v>5</v>
      </c>
      <c r="BA357" s="7" t="s">
        <v>5</v>
      </c>
      <c r="BB357" s="7">
        <v>12</v>
      </c>
      <c r="BC357" s="7">
        <v>15</v>
      </c>
      <c r="BD357" s="7">
        <v>3</v>
      </c>
      <c r="BE357" s="7">
        <v>3</v>
      </c>
      <c r="BF357" s="7">
        <v>2</v>
      </c>
      <c r="BG357" s="7">
        <v>2</v>
      </c>
      <c r="BH357" s="7" t="s">
        <v>4</v>
      </c>
      <c r="BI357" s="7" t="s">
        <v>4</v>
      </c>
      <c r="BJ357" s="7" t="s">
        <v>4</v>
      </c>
      <c r="BK357" s="7" t="s">
        <v>4</v>
      </c>
    </row>
    <row r="358" spans="1:63">
      <c r="A358" s="7" t="s">
        <v>112</v>
      </c>
      <c r="B358" s="7" t="s">
        <v>7</v>
      </c>
      <c r="C358" s="7" t="s">
        <v>4</v>
      </c>
      <c r="D358" s="7" t="s">
        <v>4</v>
      </c>
      <c r="E358" s="7" t="s">
        <v>4</v>
      </c>
      <c r="F358" s="7" t="s">
        <v>4</v>
      </c>
      <c r="G358" s="7" t="s">
        <v>4</v>
      </c>
      <c r="H358" s="7" t="s">
        <v>4</v>
      </c>
      <c r="I358" s="7" t="s">
        <v>4</v>
      </c>
      <c r="J358" s="7" t="s">
        <v>4</v>
      </c>
      <c r="K358" s="7" t="s">
        <v>4</v>
      </c>
      <c r="L358" s="7" t="s">
        <v>4</v>
      </c>
      <c r="M358" s="7" t="s">
        <v>4</v>
      </c>
      <c r="N358" s="7" t="s">
        <v>4</v>
      </c>
      <c r="O358" s="7" t="s">
        <v>4</v>
      </c>
      <c r="P358" s="7" t="s">
        <v>4</v>
      </c>
      <c r="Q358" s="7" t="s">
        <v>4</v>
      </c>
      <c r="R358" s="7" t="s">
        <v>4</v>
      </c>
      <c r="S358" s="7" t="s">
        <v>4</v>
      </c>
      <c r="T358" s="7" t="s">
        <v>4</v>
      </c>
      <c r="U358" s="7" t="s">
        <v>4</v>
      </c>
      <c r="V358" s="7" t="s">
        <v>4</v>
      </c>
      <c r="W358" s="7" t="s">
        <v>4</v>
      </c>
      <c r="X358" s="7" t="s">
        <v>4</v>
      </c>
      <c r="Y358" s="7" t="s">
        <v>4</v>
      </c>
      <c r="Z358" s="7" t="s">
        <v>4</v>
      </c>
      <c r="AA358" s="7" t="s">
        <v>4</v>
      </c>
      <c r="AB358" s="7" t="s">
        <v>4</v>
      </c>
      <c r="AC358" s="7" t="s">
        <v>4</v>
      </c>
      <c r="AD358" s="7" t="s">
        <v>4</v>
      </c>
      <c r="AE358" s="7" t="s">
        <v>4</v>
      </c>
      <c r="AF358" s="7" t="s">
        <v>4</v>
      </c>
      <c r="AG358" s="7" t="s">
        <v>4</v>
      </c>
      <c r="AH358" s="7" t="s">
        <v>4</v>
      </c>
      <c r="AI358" s="7" t="s">
        <v>4</v>
      </c>
      <c r="AJ358" s="7" t="s">
        <v>4</v>
      </c>
      <c r="AK358" s="7" t="s">
        <v>4</v>
      </c>
      <c r="AL358" s="7" t="s">
        <v>4</v>
      </c>
      <c r="AM358" s="7" t="s">
        <v>4</v>
      </c>
      <c r="AN358" s="7" t="s">
        <v>4</v>
      </c>
      <c r="AO358" s="7" t="s">
        <v>4</v>
      </c>
      <c r="AP358" s="7" t="s">
        <v>5</v>
      </c>
      <c r="AQ358" s="7" t="s">
        <v>5</v>
      </c>
      <c r="AR358" s="7" t="s">
        <v>5</v>
      </c>
      <c r="AS358" s="7" t="s">
        <v>5</v>
      </c>
      <c r="AT358" s="7" t="s">
        <v>5</v>
      </c>
      <c r="AU358" s="7" t="s">
        <v>5</v>
      </c>
      <c r="AV358" s="7" t="s">
        <v>5</v>
      </c>
      <c r="AW358" s="7" t="s">
        <v>5</v>
      </c>
      <c r="AX358" s="7" t="s">
        <v>5</v>
      </c>
      <c r="AY358" s="7" t="s">
        <v>5</v>
      </c>
      <c r="AZ358" s="7" t="s">
        <v>5</v>
      </c>
      <c r="BA358" s="7" t="s">
        <v>5</v>
      </c>
      <c r="BB358" s="7">
        <v>7</v>
      </c>
      <c r="BC358" s="7">
        <v>2</v>
      </c>
      <c r="BD358" s="7">
        <v>2</v>
      </c>
      <c r="BE358" s="7" t="s">
        <v>5</v>
      </c>
      <c r="BF358" s="7">
        <v>1</v>
      </c>
      <c r="BG358" s="7">
        <v>13</v>
      </c>
      <c r="BH358" s="7" t="s">
        <v>4</v>
      </c>
      <c r="BI358" s="7" t="s">
        <v>4</v>
      </c>
      <c r="BJ358" s="7" t="s">
        <v>4</v>
      </c>
      <c r="BK358" s="7" t="s">
        <v>4</v>
      </c>
    </row>
    <row r="359" spans="1:63">
      <c r="A359" s="7" t="s">
        <v>64</v>
      </c>
      <c r="B359" s="7" t="s">
        <v>6</v>
      </c>
      <c r="C359" s="7" t="s">
        <v>4</v>
      </c>
      <c r="D359" s="7" t="s">
        <v>4</v>
      </c>
      <c r="E359" s="7" t="s">
        <v>4</v>
      </c>
      <c r="F359" s="7" t="s">
        <v>4</v>
      </c>
      <c r="G359" s="7" t="s">
        <v>4</v>
      </c>
      <c r="H359" s="7" t="s">
        <v>4</v>
      </c>
      <c r="I359" s="7" t="s">
        <v>4</v>
      </c>
      <c r="J359" s="7" t="s">
        <v>4</v>
      </c>
      <c r="K359" s="7" t="s">
        <v>4</v>
      </c>
      <c r="L359" s="7" t="s">
        <v>4</v>
      </c>
      <c r="M359" s="7" t="s">
        <v>4</v>
      </c>
      <c r="N359" s="7" t="s">
        <v>4</v>
      </c>
      <c r="O359" s="7" t="s">
        <v>4</v>
      </c>
      <c r="P359" s="7" t="s">
        <v>4</v>
      </c>
      <c r="Q359" s="7" t="s">
        <v>4</v>
      </c>
      <c r="R359" s="7" t="s">
        <v>4</v>
      </c>
      <c r="S359" s="7" t="s">
        <v>4</v>
      </c>
      <c r="T359" s="7" t="s">
        <v>4</v>
      </c>
      <c r="U359" s="7" t="s">
        <v>4</v>
      </c>
      <c r="V359" s="7" t="s">
        <v>4</v>
      </c>
      <c r="W359" s="7" t="s">
        <v>4</v>
      </c>
      <c r="X359" s="7" t="s">
        <v>4</v>
      </c>
      <c r="Y359" s="7" t="s">
        <v>4</v>
      </c>
      <c r="Z359" s="7" t="s">
        <v>4</v>
      </c>
      <c r="AA359" s="7" t="s">
        <v>4</v>
      </c>
      <c r="AB359" s="7" t="s">
        <v>4</v>
      </c>
      <c r="AC359" s="7" t="s">
        <v>4</v>
      </c>
      <c r="AD359" s="7" t="s">
        <v>4</v>
      </c>
      <c r="AE359" s="7" t="s">
        <v>4</v>
      </c>
      <c r="AF359" s="7" t="s">
        <v>4</v>
      </c>
      <c r="AG359" s="7" t="s">
        <v>4</v>
      </c>
      <c r="AH359" s="7" t="s">
        <v>4</v>
      </c>
      <c r="AI359" s="7" t="s">
        <v>4</v>
      </c>
      <c r="AJ359" s="7" t="s">
        <v>4</v>
      </c>
      <c r="AK359" s="7" t="s">
        <v>4</v>
      </c>
      <c r="AL359" s="7" t="s">
        <v>4</v>
      </c>
      <c r="AM359" s="7" t="s">
        <v>4</v>
      </c>
      <c r="AN359" s="7" t="s">
        <v>4</v>
      </c>
      <c r="AO359" s="7" t="s">
        <v>4</v>
      </c>
      <c r="AP359" s="7">
        <v>106</v>
      </c>
      <c r="AQ359" s="7">
        <v>194</v>
      </c>
      <c r="AR359" s="7">
        <v>167</v>
      </c>
      <c r="AS359" s="7">
        <v>271</v>
      </c>
      <c r="AT359" s="7">
        <v>207</v>
      </c>
      <c r="AU359" s="7">
        <v>126</v>
      </c>
      <c r="AV359" s="7">
        <v>110</v>
      </c>
      <c r="AW359" s="7">
        <v>103</v>
      </c>
      <c r="AX359" s="7">
        <v>125</v>
      </c>
      <c r="AY359" s="7">
        <v>73</v>
      </c>
      <c r="AZ359" s="7">
        <v>50</v>
      </c>
      <c r="BA359" s="7">
        <v>131</v>
      </c>
      <c r="BB359" s="7">
        <v>120</v>
      </c>
      <c r="BC359" s="7">
        <v>109</v>
      </c>
      <c r="BD359" s="7">
        <v>89</v>
      </c>
      <c r="BE359" s="7">
        <v>77</v>
      </c>
      <c r="BF359" s="7">
        <v>61</v>
      </c>
      <c r="BG359" s="7">
        <v>44</v>
      </c>
      <c r="BH359" s="7">
        <v>46</v>
      </c>
      <c r="BI359" s="7">
        <v>54</v>
      </c>
      <c r="BJ359" s="7">
        <v>104</v>
      </c>
      <c r="BK359" s="7">
        <v>97</v>
      </c>
    </row>
    <row r="360" spans="1:63">
      <c r="A360" s="7" t="s">
        <v>64</v>
      </c>
      <c r="B360" s="7" t="s">
        <v>7</v>
      </c>
      <c r="C360" s="7" t="s">
        <v>4</v>
      </c>
      <c r="D360" s="7" t="s">
        <v>4</v>
      </c>
      <c r="E360" s="7" t="s">
        <v>4</v>
      </c>
      <c r="F360" s="7" t="s">
        <v>4</v>
      </c>
      <c r="G360" s="7" t="s">
        <v>4</v>
      </c>
      <c r="H360" s="7" t="s">
        <v>4</v>
      </c>
      <c r="I360" s="7" t="s">
        <v>4</v>
      </c>
      <c r="J360" s="7" t="s">
        <v>4</v>
      </c>
      <c r="K360" s="7" t="s">
        <v>4</v>
      </c>
      <c r="L360" s="7" t="s">
        <v>4</v>
      </c>
      <c r="M360" s="7" t="s">
        <v>4</v>
      </c>
      <c r="N360" s="7" t="s">
        <v>4</v>
      </c>
      <c r="O360" s="7" t="s">
        <v>4</v>
      </c>
      <c r="P360" s="7" t="s">
        <v>4</v>
      </c>
      <c r="Q360" s="7" t="s">
        <v>4</v>
      </c>
      <c r="R360" s="7" t="s">
        <v>4</v>
      </c>
      <c r="S360" s="7" t="s">
        <v>4</v>
      </c>
      <c r="T360" s="7" t="s">
        <v>4</v>
      </c>
      <c r="U360" s="7" t="s">
        <v>4</v>
      </c>
      <c r="V360" s="7" t="s">
        <v>4</v>
      </c>
      <c r="W360" s="7" t="s">
        <v>4</v>
      </c>
      <c r="X360" s="7" t="s">
        <v>4</v>
      </c>
      <c r="Y360" s="7" t="s">
        <v>4</v>
      </c>
      <c r="Z360" s="7" t="s">
        <v>4</v>
      </c>
      <c r="AA360" s="7" t="s">
        <v>4</v>
      </c>
      <c r="AB360" s="7" t="s">
        <v>4</v>
      </c>
      <c r="AC360" s="7" t="s">
        <v>4</v>
      </c>
      <c r="AD360" s="7" t="s">
        <v>4</v>
      </c>
      <c r="AE360" s="7" t="s">
        <v>4</v>
      </c>
      <c r="AF360" s="7" t="s">
        <v>4</v>
      </c>
      <c r="AG360" s="7" t="s">
        <v>4</v>
      </c>
      <c r="AH360" s="7" t="s">
        <v>4</v>
      </c>
      <c r="AI360" s="7" t="s">
        <v>4</v>
      </c>
      <c r="AJ360" s="7" t="s">
        <v>4</v>
      </c>
      <c r="AK360" s="7" t="s">
        <v>4</v>
      </c>
      <c r="AL360" s="7" t="s">
        <v>4</v>
      </c>
      <c r="AM360" s="7" t="s">
        <v>4</v>
      </c>
      <c r="AN360" s="7" t="s">
        <v>4</v>
      </c>
      <c r="AO360" s="7" t="s">
        <v>4</v>
      </c>
      <c r="AP360" s="7">
        <v>630</v>
      </c>
      <c r="AQ360" s="7">
        <v>774</v>
      </c>
      <c r="AR360" s="7">
        <v>603</v>
      </c>
      <c r="AS360" s="7">
        <v>645</v>
      </c>
      <c r="AT360" s="7">
        <v>589</v>
      </c>
      <c r="AU360" s="7">
        <v>585</v>
      </c>
      <c r="AV360" s="7">
        <v>448</v>
      </c>
      <c r="AW360" s="7">
        <v>515</v>
      </c>
      <c r="AX360" s="7">
        <v>428</v>
      </c>
      <c r="AY360" s="7">
        <v>371</v>
      </c>
      <c r="AZ360" s="7">
        <v>331</v>
      </c>
      <c r="BA360" s="7">
        <v>633</v>
      </c>
      <c r="BB360" s="7">
        <v>676</v>
      </c>
      <c r="BC360" s="7">
        <v>551</v>
      </c>
      <c r="BD360" s="7">
        <v>548</v>
      </c>
      <c r="BE360" s="7">
        <v>578</v>
      </c>
      <c r="BF360" s="7">
        <v>627</v>
      </c>
      <c r="BG360" s="7">
        <v>524</v>
      </c>
      <c r="BH360" s="7">
        <v>433</v>
      </c>
      <c r="BI360" s="7">
        <v>556</v>
      </c>
      <c r="BJ360" s="7">
        <v>604</v>
      </c>
      <c r="BK360" s="7">
        <v>696</v>
      </c>
    </row>
    <row r="361" spans="1:63">
      <c r="A361" s="7" t="s">
        <v>64</v>
      </c>
      <c r="B361" s="7" t="s">
        <v>6</v>
      </c>
      <c r="C361" s="7" t="s">
        <v>5</v>
      </c>
      <c r="D361" s="7" t="s">
        <v>5</v>
      </c>
      <c r="E361" s="7" t="s">
        <v>5</v>
      </c>
      <c r="F361" s="7" t="s">
        <v>5</v>
      </c>
      <c r="G361" s="7" t="s">
        <v>5</v>
      </c>
      <c r="H361" s="7" t="s">
        <v>5</v>
      </c>
      <c r="I361" s="7" t="s">
        <v>5</v>
      </c>
      <c r="J361" s="7" t="s">
        <v>5</v>
      </c>
      <c r="K361" s="7" t="s">
        <v>5</v>
      </c>
      <c r="L361" s="7" t="s">
        <v>5</v>
      </c>
      <c r="M361" s="7" t="s">
        <v>5</v>
      </c>
      <c r="N361" s="7" t="s">
        <v>5</v>
      </c>
      <c r="O361" s="7" t="s">
        <v>5</v>
      </c>
      <c r="P361" s="7" t="s">
        <v>5</v>
      </c>
      <c r="Q361" s="7" t="s">
        <v>5</v>
      </c>
      <c r="R361" s="7" t="s">
        <v>5</v>
      </c>
      <c r="S361" s="7" t="s">
        <v>5</v>
      </c>
      <c r="T361" s="7" t="s">
        <v>5</v>
      </c>
      <c r="U361" s="7" t="s">
        <v>5</v>
      </c>
      <c r="V361" s="7" t="s">
        <v>5</v>
      </c>
      <c r="W361" s="7" t="s">
        <v>5</v>
      </c>
      <c r="X361" s="7" t="s">
        <v>5</v>
      </c>
      <c r="Y361" s="7" t="s">
        <v>5</v>
      </c>
      <c r="Z361" s="7" t="s">
        <v>5</v>
      </c>
      <c r="AA361" s="7" t="s">
        <v>5</v>
      </c>
      <c r="AB361" s="7">
        <v>45</v>
      </c>
      <c r="AC361" s="7">
        <v>43</v>
      </c>
      <c r="AD361" s="7">
        <v>48</v>
      </c>
      <c r="AE361" s="7">
        <v>71</v>
      </c>
      <c r="AF361" s="7">
        <v>68</v>
      </c>
      <c r="AG361" s="7">
        <v>34</v>
      </c>
      <c r="AH361" s="7">
        <v>37</v>
      </c>
      <c r="AI361" s="7">
        <v>78</v>
      </c>
      <c r="AJ361" s="7">
        <v>79</v>
      </c>
      <c r="AK361" s="7">
        <v>61</v>
      </c>
      <c r="AL361" s="7">
        <v>71</v>
      </c>
      <c r="AM361" s="7">
        <v>73</v>
      </c>
      <c r="AN361" s="7">
        <v>130</v>
      </c>
      <c r="AO361" s="7">
        <v>89</v>
      </c>
      <c r="AP361" s="7" t="s">
        <v>4</v>
      </c>
      <c r="AQ361" s="7" t="s">
        <v>4</v>
      </c>
      <c r="AR361" s="7" t="s">
        <v>4</v>
      </c>
      <c r="AS361" s="7" t="s">
        <v>4</v>
      </c>
      <c r="AT361" s="7" t="s">
        <v>4</v>
      </c>
      <c r="AU361" s="7" t="s">
        <v>4</v>
      </c>
      <c r="AV361" s="7" t="s">
        <v>4</v>
      </c>
      <c r="AW361" s="7" t="s">
        <v>4</v>
      </c>
      <c r="AX361" s="7" t="s">
        <v>4</v>
      </c>
      <c r="AY361" s="7" t="s">
        <v>4</v>
      </c>
      <c r="AZ361" s="7" t="s">
        <v>4</v>
      </c>
      <c r="BA361" s="7" t="s">
        <v>4</v>
      </c>
      <c r="BB361" s="7" t="s">
        <v>4</v>
      </c>
      <c r="BC361" s="7" t="s">
        <v>4</v>
      </c>
      <c r="BD361" s="7" t="s">
        <v>4</v>
      </c>
      <c r="BE361" s="7" t="s">
        <v>4</v>
      </c>
      <c r="BF361" s="7" t="s">
        <v>4</v>
      </c>
      <c r="BG361" s="7" t="s">
        <v>4</v>
      </c>
      <c r="BH361" s="7" t="s">
        <v>4</v>
      </c>
      <c r="BI361" s="7" t="s">
        <v>4</v>
      </c>
      <c r="BJ361" s="7" t="s">
        <v>4</v>
      </c>
      <c r="BK361" s="7" t="s">
        <v>4</v>
      </c>
    </row>
    <row r="362" spans="1:63">
      <c r="A362" s="7" t="s">
        <v>64</v>
      </c>
      <c r="B362" s="7" t="s">
        <v>9</v>
      </c>
      <c r="C362" s="7" t="s">
        <v>5</v>
      </c>
      <c r="D362" s="7" t="s">
        <v>5</v>
      </c>
      <c r="E362" s="7" t="s">
        <v>5</v>
      </c>
      <c r="F362" s="7" t="s">
        <v>5</v>
      </c>
      <c r="G362" s="7" t="s">
        <v>5</v>
      </c>
      <c r="H362" s="7" t="s">
        <v>5</v>
      </c>
      <c r="I362" s="7" t="s">
        <v>5</v>
      </c>
      <c r="J362" s="7" t="s">
        <v>5</v>
      </c>
      <c r="K362" s="7" t="s">
        <v>5</v>
      </c>
      <c r="L362" s="7" t="s">
        <v>5</v>
      </c>
      <c r="M362" s="7" t="s">
        <v>5</v>
      </c>
      <c r="N362" s="7" t="s">
        <v>5</v>
      </c>
      <c r="O362" s="7" t="s">
        <v>5</v>
      </c>
      <c r="P362" s="7" t="s">
        <v>5</v>
      </c>
      <c r="Q362" s="7" t="s">
        <v>5</v>
      </c>
      <c r="R362" s="7" t="s">
        <v>5</v>
      </c>
      <c r="S362" s="7" t="s">
        <v>5</v>
      </c>
      <c r="T362" s="7" t="s">
        <v>5</v>
      </c>
      <c r="U362" s="7" t="s">
        <v>5</v>
      </c>
      <c r="V362" s="7" t="s">
        <v>5</v>
      </c>
      <c r="W362" s="7" t="s">
        <v>5</v>
      </c>
      <c r="X362" s="7" t="s">
        <v>5</v>
      </c>
      <c r="Y362" s="7">
        <v>262</v>
      </c>
      <c r="Z362" s="7">
        <v>252</v>
      </c>
      <c r="AA362" s="7">
        <v>301</v>
      </c>
      <c r="AB362" s="7" t="s">
        <v>5</v>
      </c>
      <c r="AC362" s="7" t="s">
        <v>5</v>
      </c>
      <c r="AD362" s="7" t="s">
        <v>5</v>
      </c>
      <c r="AE362" s="7" t="s">
        <v>5</v>
      </c>
      <c r="AF362" s="7" t="s">
        <v>5</v>
      </c>
      <c r="AG362" s="7" t="s">
        <v>5</v>
      </c>
      <c r="AH362" s="7" t="s">
        <v>5</v>
      </c>
      <c r="AI362" s="7" t="s">
        <v>5</v>
      </c>
      <c r="AJ362" s="7" t="s">
        <v>5</v>
      </c>
      <c r="AK362" s="7" t="s">
        <v>5</v>
      </c>
      <c r="AL362" s="7" t="s">
        <v>5</v>
      </c>
      <c r="AM362" s="7" t="s">
        <v>5</v>
      </c>
      <c r="AN362" s="7" t="s">
        <v>5</v>
      </c>
      <c r="AO362" s="7" t="s">
        <v>5</v>
      </c>
      <c r="AP362" s="7" t="s">
        <v>4</v>
      </c>
      <c r="AQ362" s="7" t="s">
        <v>4</v>
      </c>
      <c r="AR362" s="7" t="s">
        <v>4</v>
      </c>
      <c r="AS362" s="7" t="s">
        <v>4</v>
      </c>
      <c r="AT362" s="7" t="s">
        <v>4</v>
      </c>
      <c r="AU362" s="7" t="s">
        <v>4</v>
      </c>
      <c r="AV362" s="7" t="s">
        <v>4</v>
      </c>
      <c r="AW362" s="7" t="s">
        <v>4</v>
      </c>
      <c r="AX362" s="7" t="s">
        <v>4</v>
      </c>
      <c r="AY362" s="7" t="s">
        <v>4</v>
      </c>
      <c r="AZ362" s="7" t="s">
        <v>4</v>
      </c>
      <c r="BA362" s="7" t="s">
        <v>4</v>
      </c>
      <c r="BB362" s="7" t="s">
        <v>4</v>
      </c>
      <c r="BC362" s="7" t="s">
        <v>4</v>
      </c>
      <c r="BD362" s="7" t="s">
        <v>4</v>
      </c>
      <c r="BE362" s="7" t="s">
        <v>4</v>
      </c>
      <c r="BF362" s="7" t="s">
        <v>4</v>
      </c>
      <c r="BG362" s="7" t="s">
        <v>4</v>
      </c>
      <c r="BH362" s="7" t="s">
        <v>4</v>
      </c>
      <c r="BI362" s="7" t="s">
        <v>4</v>
      </c>
      <c r="BJ362" s="7" t="s">
        <v>4</v>
      </c>
      <c r="BK362" s="7" t="s">
        <v>4</v>
      </c>
    </row>
    <row r="363" spans="1:63">
      <c r="A363" s="7" t="s">
        <v>64</v>
      </c>
      <c r="B363" s="7" t="s">
        <v>7</v>
      </c>
      <c r="C363" s="7" t="s">
        <v>5</v>
      </c>
      <c r="D363" s="7" t="s">
        <v>5</v>
      </c>
      <c r="E363" s="7" t="s">
        <v>5</v>
      </c>
      <c r="F363" s="7" t="s">
        <v>5</v>
      </c>
      <c r="G363" s="7" t="s">
        <v>5</v>
      </c>
      <c r="H363" s="7" t="s">
        <v>5</v>
      </c>
      <c r="I363" s="7" t="s">
        <v>5</v>
      </c>
      <c r="J363" s="7" t="s">
        <v>5</v>
      </c>
      <c r="K363" s="7" t="s">
        <v>5</v>
      </c>
      <c r="L363" s="7" t="s">
        <v>5</v>
      </c>
      <c r="M363" s="7" t="s">
        <v>5</v>
      </c>
      <c r="N363" s="7" t="s">
        <v>5</v>
      </c>
      <c r="O363" s="7" t="s">
        <v>5</v>
      </c>
      <c r="P363" s="7" t="s">
        <v>5</v>
      </c>
      <c r="Q363" s="7" t="s">
        <v>5</v>
      </c>
      <c r="R363" s="7" t="s">
        <v>5</v>
      </c>
      <c r="S363" s="7" t="s">
        <v>5</v>
      </c>
      <c r="T363" s="7" t="s">
        <v>5</v>
      </c>
      <c r="U363" s="7" t="s">
        <v>5</v>
      </c>
      <c r="V363" s="7" t="s">
        <v>5</v>
      </c>
      <c r="W363" s="7" t="s">
        <v>5</v>
      </c>
      <c r="X363" s="7" t="s">
        <v>5</v>
      </c>
      <c r="Y363" s="7" t="s">
        <v>5</v>
      </c>
      <c r="Z363" s="7" t="s">
        <v>5</v>
      </c>
      <c r="AA363" s="7" t="s">
        <v>5</v>
      </c>
      <c r="AB363" s="7">
        <v>275</v>
      </c>
      <c r="AC363" s="7">
        <v>305</v>
      </c>
      <c r="AD363" s="7">
        <v>359</v>
      </c>
      <c r="AE363" s="7">
        <v>358</v>
      </c>
      <c r="AF363" s="7">
        <v>375</v>
      </c>
      <c r="AG363" s="7">
        <v>426</v>
      </c>
      <c r="AH363" s="7">
        <v>544</v>
      </c>
      <c r="AI363" s="7">
        <v>604</v>
      </c>
      <c r="AJ363" s="7">
        <v>669</v>
      </c>
      <c r="AK363" s="7">
        <v>610</v>
      </c>
      <c r="AL363" s="7">
        <v>608</v>
      </c>
      <c r="AM363" s="7">
        <v>607</v>
      </c>
      <c r="AN363" s="7">
        <v>541</v>
      </c>
      <c r="AO363" s="7">
        <v>708</v>
      </c>
      <c r="AP363" s="7" t="s">
        <v>4</v>
      </c>
      <c r="AQ363" s="7" t="s">
        <v>4</v>
      </c>
      <c r="AR363" s="7" t="s">
        <v>4</v>
      </c>
      <c r="AS363" s="7" t="s">
        <v>4</v>
      </c>
      <c r="AT363" s="7" t="s">
        <v>4</v>
      </c>
      <c r="AU363" s="7" t="s">
        <v>4</v>
      </c>
      <c r="AV363" s="7" t="s">
        <v>4</v>
      </c>
      <c r="AW363" s="7" t="s">
        <v>4</v>
      </c>
      <c r="AX363" s="7" t="s">
        <v>4</v>
      </c>
      <c r="AY363" s="7" t="s">
        <v>4</v>
      </c>
      <c r="AZ363" s="7" t="s">
        <v>4</v>
      </c>
      <c r="BA363" s="7" t="s">
        <v>4</v>
      </c>
      <c r="BB363" s="7" t="s">
        <v>4</v>
      </c>
      <c r="BC363" s="7" t="s">
        <v>4</v>
      </c>
      <c r="BD363" s="7" t="s">
        <v>4</v>
      </c>
      <c r="BE363" s="7" t="s">
        <v>4</v>
      </c>
      <c r="BF363" s="7" t="s">
        <v>4</v>
      </c>
      <c r="BG363" s="7" t="s">
        <v>4</v>
      </c>
      <c r="BH363" s="7" t="s">
        <v>4</v>
      </c>
      <c r="BI363" s="7" t="s">
        <v>4</v>
      </c>
      <c r="BJ363" s="7" t="s">
        <v>4</v>
      </c>
      <c r="BK363" s="7" t="s">
        <v>4</v>
      </c>
    </row>
    <row r="364" spans="1:63">
      <c r="A364" s="7" t="s">
        <v>113</v>
      </c>
      <c r="B364" s="7" t="s">
        <v>6</v>
      </c>
      <c r="C364" s="7" t="s">
        <v>4</v>
      </c>
      <c r="D364" s="7" t="s">
        <v>4</v>
      </c>
      <c r="E364" s="7" t="s">
        <v>4</v>
      </c>
      <c r="F364" s="7" t="s">
        <v>4</v>
      </c>
      <c r="G364" s="7" t="s">
        <v>4</v>
      </c>
      <c r="H364" s="7" t="s">
        <v>4</v>
      </c>
      <c r="I364" s="7" t="s">
        <v>4</v>
      </c>
      <c r="J364" s="7" t="s">
        <v>4</v>
      </c>
      <c r="K364" s="7" t="s">
        <v>4</v>
      </c>
      <c r="L364" s="7" t="s">
        <v>4</v>
      </c>
      <c r="M364" s="7" t="s">
        <v>4</v>
      </c>
      <c r="N364" s="7" t="s">
        <v>4</v>
      </c>
      <c r="O364" s="7" t="s">
        <v>4</v>
      </c>
      <c r="P364" s="7" t="s">
        <v>4</v>
      </c>
      <c r="Q364" s="7" t="s">
        <v>4</v>
      </c>
      <c r="R364" s="7" t="s">
        <v>4</v>
      </c>
      <c r="S364" s="7" t="s">
        <v>4</v>
      </c>
      <c r="T364" s="7" t="s">
        <v>4</v>
      </c>
      <c r="U364" s="7" t="s">
        <v>4</v>
      </c>
      <c r="V364" s="7" t="s">
        <v>4</v>
      </c>
      <c r="W364" s="7" t="s">
        <v>4</v>
      </c>
      <c r="X364" s="7" t="s">
        <v>4</v>
      </c>
      <c r="Y364" s="7" t="s">
        <v>4</v>
      </c>
      <c r="Z364" s="7" t="s">
        <v>4</v>
      </c>
      <c r="AA364" s="7" t="s">
        <v>4</v>
      </c>
      <c r="AB364" s="7" t="s">
        <v>4</v>
      </c>
      <c r="AC364" s="7" t="s">
        <v>4</v>
      </c>
      <c r="AD364" s="7" t="s">
        <v>4</v>
      </c>
      <c r="AE364" s="7" t="s">
        <v>4</v>
      </c>
      <c r="AF364" s="7" t="s">
        <v>4</v>
      </c>
      <c r="AG364" s="7" t="s">
        <v>4</v>
      </c>
      <c r="AH364" s="7" t="s">
        <v>4</v>
      </c>
      <c r="AI364" s="7" t="s">
        <v>4</v>
      </c>
      <c r="AJ364" s="7" t="s">
        <v>4</v>
      </c>
      <c r="AK364" s="7" t="s">
        <v>4</v>
      </c>
      <c r="AL364" s="7" t="s">
        <v>4</v>
      </c>
      <c r="AM364" s="7" t="s">
        <v>4</v>
      </c>
      <c r="AN364" s="7" t="s">
        <v>4</v>
      </c>
      <c r="AO364" s="7" t="s">
        <v>4</v>
      </c>
      <c r="AP364" s="7" t="s">
        <v>11</v>
      </c>
      <c r="AQ364" s="7" t="s">
        <v>11</v>
      </c>
      <c r="AR364" s="7" t="s">
        <v>11</v>
      </c>
      <c r="AS364" s="7" t="s">
        <v>5</v>
      </c>
      <c r="AT364" s="7">
        <v>1</v>
      </c>
      <c r="AU364" s="7">
        <v>1</v>
      </c>
      <c r="AV364" s="7">
        <v>1</v>
      </c>
      <c r="AW364" s="7">
        <v>1</v>
      </c>
      <c r="AX364" s="7" t="s">
        <v>5</v>
      </c>
      <c r="AY364" s="7">
        <v>1</v>
      </c>
      <c r="AZ364" s="7" t="s">
        <v>11</v>
      </c>
      <c r="BA364" s="7" t="s">
        <v>11</v>
      </c>
      <c r="BB364" s="7" t="s">
        <v>5</v>
      </c>
      <c r="BC364" s="7" t="s">
        <v>5</v>
      </c>
      <c r="BD364" s="7" t="s">
        <v>5</v>
      </c>
      <c r="BE364" s="7" t="s">
        <v>5</v>
      </c>
      <c r="BF364" s="7" t="s">
        <v>5</v>
      </c>
      <c r="BG364" s="7" t="s">
        <v>11</v>
      </c>
      <c r="BH364" s="7" t="s">
        <v>5</v>
      </c>
      <c r="BI364" s="7" t="s">
        <v>11</v>
      </c>
      <c r="BJ364" s="7" t="s">
        <v>11</v>
      </c>
      <c r="BK364" s="7" t="s">
        <v>5</v>
      </c>
    </row>
    <row r="365" spans="1:63">
      <c r="A365" s="7" t="s">
        <v>113</v>
      </c>
      <c r="B365" s="7" t="s">
        <v>7</v>
      </c>
      <c r="C365" s="7" t="s">
        <v>4</v>
      </c>
      <c r="D365" s="7" t="s">
        <v>4</v>
      </c>
      <c r="E365" s="7" t="s">
        <v>4</v>
      </c>
      <c r="F365" s="7" t="s">
        <v>4</v>
      </c>
      <c r="G365" s="7" t="s">
        <v>4</v>
      </c>
      <c r="H365" s="7" t="s">
        <v>4</v>
      </c>
      <c r="I365" s="7" t="s">
        <v>4</v>
      </c>
      <c r="J365" s="7" t="s">
        <v>4</v>
      </c>
      <c r="K365" s="7" t="s">
        <v>4</v>
      </c>
      <c r="L365" s="7" t="s">
        <v>4</v>
      </c>
      <c r="M365" s="7" t="s">
        <v>4</v>
      </c>
      <c r="N365" s="7" t="s">
        <v>4</v>
      </c>
      <c r="O365" s="7" t="s">
        <v>4</v>
      </c>
      <c r="P365" s="7" t="s">
        <v>4</v>
      </c>
      <c r="Q365" s="7" t="s">
        <v>4</v>
      </c>
      <c r="R365" s="7" t="s">
        <v>4</v>
      </c>
      <c r="S365" s="7" t="s">
        <v>4</v>
      </c>
      <c r="T365" s="7" t="s">
        <v>4</v>
      </c>
      <c r="U365" s="7" t="s">
        <v>4</v>
      </c>
      <c r="V365" s="7" t="s">
        <v>4</v>
      </c>
      <c r="W365" s="7" t="s">
        <v>4</v>
      </c>
      <c r="X365" s="7" t="s">
        <v>4</v>
      </c>
      <c r="Y365" s="7" t="s">
        <v>4</v>
      </c>
      <c r="Z365" s="7" t="s">
        <v>4</v>
      </c>
      <c r="AA365" s="7" t="s">
        <v>4</v>
      </c>
      <c r="AB365" s="7" t="s">
        <v>4</v>
      </c>
      <c r="AC365" s="7" t="s">
        <v>4</v>
      </c>
      <c r="AD365" s="7" t="s">
        <v>4</v>
      </c>
      <c r="AE365" s="7" t="s">
        <v>4</v>
      </c>
      <c r="AF365" s="7" t="s">
        <v>4</v>
      </c>
      <c r="AG365" s="7" t="s">
        <v>4</v>
      </c>
      <c r="AH365" s="7" t="s">
        <v>4</v>
      </c>
      <c r="AI365" s="7" t="s">
        <v>4</v>
      </c>
      <c r="AJ365" s="7" t="s">
        <v>4</v>
      </c>
      <c r="AK365" s="7" t="s">
        <v>4</v>
      </c>
      <c r="AL365" s="7" t="s">
        <v>4</v>
      </c>
      <c r="AM365" s="7" t="s">
        <v>4</v>
      </c>
      <c r="AN365" s="7" t="s">
        <v>4</v>
      </c>
      <c r="AO365" s="7" t="s">
        <v>4</v>
      </c>
      <c r="AP365" s="7">
        <v>130</v>
      </c>
      <c r="AQ365" s="7">
        <v>14</v>
      </c>
      <c r="AR365" s="7">
        <v>4</v>
      </c>
      <c r="AS365" s="7">
        <v>1</v>
      </c>
      <c r="AT365" s="7">
        <v>2</v>
      </c>
      <c r="AU365" s="7">
        <v>11</v>
      </c>
      <c r="AV365" s="7">
        <v>2</v>
      </c>
      <c r="AW365" s="7">
        <v>1</v>
      </c>
      <c r="AX365" s="7" t="s">
        <v>11</v>
      </c>
      <c r="AY365" s="7">
        <v>4</v>
      </c>
      <c r="AZ365" s="7">
        <v>1</v>
      </c>
      <c r="BA365" s="7">
        <v>1</v>
      </c>
      <c r="BB365" s="7" t="s">
        <v>5</v>
      </c>
      <c r="BC365" s="7" t="s">
        <v>5</v>
      </c>
      <c r="BD365" s="7" t="s">
        <v>5</v>
      </c>
      <c r="BE365" s="7">
        <v>2</v>
      </c>
      <c r="BF365" s="7">
        <v>1</v>
      </c>
      <c r="BG365" s="7">
        <v>3</v>
      </c>
      <c r="BH365" s="7" t="s">
        <v>5</v>
      </c>
      <c r="BI365" s="7">
        <v>1</v>
      </c>
      <c r="BJ365" s="7">
        <v>1</v>
      </c>
      <c r="BK365" s="7">
        <v>1</v>
      </c>
    </row>
    <row r="366" spans="1:63">
      <c r="A366" s="7" t="s">
        <v>113</v>
      </c>
      <c r="B366" s="7" t="s">
        <v>6</v>
      </c>
      <c r="C366" s="7" t="s">
        <v>5</v>
      </c>
      <c r="D366" s="7" t="s">
        <v>5</v>
      </c>
      <c r="E366" s="7" t="s">
        <v>5</v>
      </c>
      <c r="F366" s="7" t="s">
        <v>5</v>
      </c>
      <c r="G366" s="7" t="s">
        <v>5</v>
      </c>
      <c r="H366" s="7" t="s">
        <v>5</v>
      </c>
      <c r="I366" s="7" t="s">
        <v>5</v>
      </c>
      <c r="J366" s="7" t="s">
        <v>5</v>
      </c>
      <c r="K366" s="7" t="s">
        <v>5</v>
      </c>
      <c r="L366" s="7" t="s">
        <v>5</v>
      </c>
      <c r="M366" s="7" t="s">
        <v>5</v>
      </c>
      <c r="N366" s="7" t="s">
        <v>5</v>
      </c>
      <c r="O366" s="7" t="s">
        <v>5</v>
      </c>
      <c r="P366" s="7" t="s">
        <v>5</v>
      </c>
      <c r="Q366" s="7" t="s">
        <v>5</v>
      </c>
      <c r="R366" s="7" t="s">
        <v>5</v>
      </c>
      <c r="S366" s="7" t="s">
        <v>5</v>
      </c>
      <c r="T366" s="7" t="s">
        <v>5</v>
      </c>
      <c r="U366" s="7" t="s">
        <v>5</v>
      </c>
      <c r="V366" s="7" t="s">
        <v>5</v>
      </c>
      <c r="W366" s="7" t="s">
        <v>5</v>
      </c>
      <c r="X366" s="7" t="s">
        <v>5</v>
      </c>
      <c r="Y366" s="7" t="s">
        <v>5</v>
      </c>
      <c r="Z366" s="7" t="s">
        <v>5</v>
      </c>
      <c r="AA366" s="7" t="s">
        <v>5</v>
      </c>
      <c r="AB366" s="7" t="s">
        <v>5</v>
      </c>
      <c r="AC366" s="7" t="s">
        <v>5</v>
      </c>
      <c r="AD366" s="7">
        <v>1</v>
      </c>
      <c r="AE366" s="7">
        <v>3</v>
      </c>
      <c r="AF366" s="7" t="s">
        <v>5</v>
      </c>
      <c r="AG366" s="7" t="s">
        <v>11</v>
      </c>
      <c r="AH366" s="7" t="s">
        <v>5</v>
      </c>
      <c r="AI366" s="7" t="s">
        <v>11</v>
      </c>
      <c r="AJ366" s="7" t="s">
        <v>5</v>
      </c>
      <c r="AK366" s="7" t="s">
        <v>5</v>
      </c>
      <c r="AL366" s="7" t="s">
        <v>11</v>
      </c>
      <c r="AM366" s="7" t="s">
        <v>5</v>
      </c>
      <c r="AN366" s="7" t="s">
        <v>5</v>
      </c>
      <c r="AO366" s="7" t="s">
        <v>5</v>
      </c>
      <c r="AP366" s="7" t="s">
        <v>4</v>
      </c>
      <c r="AQ366" s="7" t="s">
        <v>4</v>
      </c>
      <c r="AR366" s="7" t="s">
        <v>4</v>
      </c>
      <c r="AS366" s="7" t="s">
        <v>4</v>
      </c>
      <c r="AT366" s="7" t="s">
        <v>4</v>
      </c>
      <c r="AU366" s="7" t="s">
        <v>4</v>
      </c>
      <c r="AV366" s="7" t="s">
        <v>4</v>
      </c>
      <c r="AW366" s="7" t="s">
        <v>4</v>
      </c>
      <c r="AX366" s="7" t="s">
        <v>4</v>
      </c>
      <c r="AY366" s="7" t="s">
        <v>4</v>
      </c>
      <c r="AZ366" s="7" t="s">
        <v>4</v>
      </c>
      <c r="BA366" s="7" t="s">
        <v>4</v>
      </c>
      <c r="BB366" s="7" t="s">
        <v>4</v>
      </c>
      <c r="BC366" s="7" t="s">
        <v>4</v>
      </c>
      <c r="BD366" s="7" t="s">
        <v>4</v>
      </c>
      <c r="BE366" s="7" t="s">
        <v>4</v>
      </c>
      <c r="BF366" s="7" t="s">
        <v>4</v>
      </c>
      <c r="BG366" s="7" t="s">
        <v>4</v>
      </c>
      <c r="BH366" s="7" t="s">
        <v>4</v>
      </c>
      <c r="BI366" s="7" t="s">
        <v>4</v>
      </c>
      <c r="BJ366" s="7" t="s">
        <v>4</v>
      </c>
      <c r="BK366" s="7" t="s">
        <v>4</v>
      </c>
    </row>
    <row r="367" spans="1:63">
      <c r="A367" s="7" t="s">
        <v>113</v>
      </c>
      <c r="B367" s="7" t="s">
        <v>9</v>
      </c>
      <c r="C367" s="7" t="s">
        <v>5</v>
      </c>
      <c r="D367" s="7" t="s">
        <v>5</v>
      </c>
      <c r="E367" s="7" t="s">
        <v>5</v>
      </c>
      <c r="F367" s="7" t="s">
        <v>5</v>
      </c>
      <c r="G367" s="7" t="s">
        <v>5</v>
      </c>
      <c r="H367" s="7" t="s">
        <v>5</v>
      </c>
      <c r="I367" s="7" t="s">
        <v>5</v>
      </c>
      <c r="J367" s="7" t="s">
        <v>5</v>
      </c>
      <c r="K367" s="7" t="s">
        <v>5</v>
      </c>
      <c r="L367" s="7" t="s">
        <v>5</v>
      </c>
      <c r="M367" s="7" t="s">
        <v>5</v>
      </c>
      <c r="N367" s="7" t="s">
        <v>5</v>
      </c>
      <c r="O367" s="7" t="s">
        <v>5</v>
      </c>
      <c r="P367" s="7" t="s">
        <v>5</v>
      </c>
      <c r="Q367" s="7" t="s">
        <v>5</v>
      </c>
      <c r="R367" s="7" t="s">
        <v>5</v>
      </c>
      <c r="S367" s="7" t="s">
        <v>5</v>
      </c>
      <c r="T367" s="7" t="s">
        <v>5</v>
      </c>
      <c r="U367" s="7" t="s">
        <v>5</v>
      </c>
      <c r="V367" s="7" t="s">
        <v>5</v>
      </c>
      <c r="W367" s="7" t="s">
        <v>5</v>
      </c>
      <c r="X367" s="7" t="s">
        <v>5</v>
      </c>
      <c r="Y367" s="7" t="s">
        <v>5</v>
      </c>
      <c r="Z367" s="7" t="s">
        <v>5</v>
      </c>
      <c r="AA367" s="7">
        <v>2055</v>
      </c>
      <c r="AB367" s="7" t="s">
        <v>5</v>
      </c>
      <c r="AC367" s="7" t="s">
        <v>5</v>
      </c>
      <c r="AD367" s="7" t="s">
        <v>5</v>
      </c>
      <c r="AE367" s="7" t="s">
        <v>5</v>
      </c>
      <c r="AF367" s="7" t="s">
        <v>5</v>
      </c>
      <c r="AG367" s="7" t="s">
        <v>5</v>
      </c>
      <c r="AH367" s="7" t="s">
        <v>5</v>
      </c>
      <c r="AI367" s="7" t="s">
        <v>5</v>
      </c>
      <c r="AJ367" s="7" t="s">
        <v>5</v>
      </c>
      <c r="AK367" s="7" t="s">
        <v>5</v>
      </c>
      <c r="AL367" s="7" t="s">
        <v>5</v>
      </c>
      <c r="AM367" s="7" t="s">
        <v>5</v>
      </c>
      <c r="AN367" s="7" t="s">
        <v>5</v>
      </c>
      <c r="AO367" s="7" t="s">
        <v>5</v>
      </c>
      <c r="AP367" s="7" t="s">
        <v>4</v>
      </c>
      <c r="AQ367" s="7" t="s">
        <v>4</v>
      </c>
      <c r="AR367" s="7" t="s">
        <v>4</v>
      </c>
      <c r="AS367" s="7" t="s">
        <v>4</v>
      </c>
      <c r="AT367" s="7" t="s">
        <v>4</v>
      </c>
      <c r="AU367" s="7" t="s">
        <v>4</v>
      </c>
      <c r="AV367" s="7" t="s">
        <v>4</v>
      </c>
      <c r="AW367" s="7" t="s">
        <v>4</v>
      </c>
      <c r="AX367" s="7" t="s">
        <v>4</v>
      </c>
      <c r="AY367" s="7" t="s">
        <v>4</v>
      </c>
      <c r="AZ367" s="7" t="s">
        <v>4</v>
      </c>
      <c r="BA367" s="7" t="s">
        <v>4</v>
      </c>
      <c r="BB367" s="7" t="s">
        <v>4</v>
      </c>
      <c r="BC367" s="7" t="s">
        <v>4</v>
      </c>
      <c r="BD367" s="7" t="s">
        <v>4</v>
      </c>
      <c r="BE367" s="7" t="s">
        <v>4</v>
      </c>
      <c r="BF367" s="7" t="s">
        <v>4</v>
      </c>
      <c r="BG367" s="7" t="s">
        <v>4</v>
      </c>
      <c r="BH367" s="7" t="s">
        <v>4</v>
      </c>
      <c r="BI367" s="7" t="s">
        <v>4</v>
      </c>
      <c r="BJ367" s="7" t="s">
        <v>4</v>
      </c>
      <c r="BK367" s="7" t="s">
        <v>4</v>
      </c>
    </row>
    <row r="368" spans="1:63">
      <c r="A368" s="7" t="s">
        <v>113</v>
      </c>
      <c r="B368" s="7" t="s">
        <v>7</v>
      </c>
      <c r="C368" s="7" t="s">
        <v>5</v>
      </c>
      <c r="D368" s="7" t="s">
        <v>5</v>
      </c>
      <c r="E368" s="7" t="s">
        <v>5</v>
      </c>
      <c r="F368" s="7" t="s">
        <v>5</v>
      </c>
      <c r="G368" s="7" t="s">
        <v>5</v>
      </c>
      <c r="H368" s="7" t="s">
        <v>5</v>
      </c>
      <c r="I368" s="7" t="s">
        <v>5</v>
      </c>
      <c r="J368" s="7" t="s">
        <v>5</v>
      </c>
      <c r="K368" s="7" t="s">
        <v>5</v>
      </c>
      <c r="L368" s="7" t="s">
        <v>5</v>
      </c>
      <c r="M368" s="7" t="s">
        <v>5</v>
      </c>
      <c r="N368" s="7" t="s">
        <v>5</v>
      </c>
      <c r="O368" s="7" t="s">
        <v>5</v>
      </c>
      <c r="P368" s="7" t="s">
        <v>5</v>
      </c>
      <c r="Q368" s="7" t="s">
        <v>5</v>
      </c>
      <c r="R368" s="7" t="s">
        <v>5</v>
      </c>
      <c r="S368" s="7" t="s">
        <v>5</v>
      </c>
      <c r="T368" s="7" t="s">
        <v>5</v>
      </c>
      <c r="U368" s="7" t="s">
        <v>5</v>
      </c>
      <c r="V368" s="7" t="s">
        <v>5</v>
      </c>
      <c r="W368" s="7" t="s">
        <v>5</v>
      </c>
      <c r="X368" s="7" t="s">
        <v>5</v>
      </c>
      <c r="Y368" s="7" t="s">
        <v>5</v>
      </c>
      <c r="Z368" s="7" t="s">
        <v>5</v>
      </c>
      <c r="AA368" s="7" t="s">
        <v>5</v>
      </c>
      <c r="AB368" s="7">
        <v>1988</v>
      </c>
      <c r="AC368" s="7">
        <v>15</v>
      </c>
      <c r="AD368" s="7">
        <v>336</v>
      </c>
      <c r="AE368" s="7">
        <v>30</v>
      </c>
      <c r="AF368" s="7">
        <v>114</v>
      </c>
      <c r="AG368" s="7">
        <v>2</v>
      </c>
      <c r="AH368" s="7">
        <v>1</v>
      </c>
      <c r="AI368" s="7">
        <v>1</v>
      </c>
      <c r="AJ368" s="7">
        <v>1</v>
      </c>
      <c r="AK368" s="7">
        <v>1</v>
      </c>
      <c r="AL368" s="7">
        <v>4</v>
      </c>
      <c r="AM368" s="7">
        <v>4</v>
      </c>
      <c r="AN368" s="7">
        <v>5</v>
      </c>
      <c r="AO368" s="7">
        <v>28</v>
      </c>
      <c r="AP368" s="7" t="s">
        <v>4</v>
      </c>
      <c r="AQ368" s="7" t="s">
        <v>4</v>
      </c>
      <c r="AR368" s="7" t="s">
        <v>4</v>
      </c>
      <c r="AS368" s="7" t="s">
        <v>4</v>
      </c>
      <c r="AT368" s="7" t="s">
        <v>4</v>
      </c>
      <c r="AU368" s="7" t="s">
        <v>4</v>
      </c>
      <c r="AV368" s="7" t="s">
        <v>4</v>
      </c>
      <c r="AW368" s="7" t="s">
        <v>4</v>
      </c>
      <c r="AX368" s="7" t="s">
        <v>4</v>
      </c>
      <c r="AY368" s="7" t="s">
        <v>4</v>
      </c>
      <c r="AZ368" s="7" t="s">
        <v>4</v>
      </c>
      <c r="BA368" s="7" t="s">
        <v>4</v>
      </c>
      <c r="BB368" s="7" t="s">
        <v>4</v>
      </c>
      <c r="BC368" s="7" t="s">
        <v>4</v>
      </c>
      <c r="BD368" s="7" t="s">
        <v>4</v>
      </c>
      <c r="BE368" s="7" t="s">
        <v>4</v>
      </c>
      <c r="BF368" s="7" t="s">
        <v>4</v>
      </c>
      <c r="BG368" s="7" t="s">
        <v>4</v>
      </c>
      <c r="BH368" s="7" t="s">
        <v>4</v>
      </c>
      <c r="BI368" s="7" t="s">
        <v>4</v>
      </c>
      <c r="BJ368" s="7" t="s">
        <v>4</v>
      </c>
      <c r="BK368" s="7" t="s">
        <v>4</v>
      </c>
    </row>
    <row r="369" spans="1:63">
      <c r="A369" s="7" t="s">
        <v>65</v>
      </c>
      <c r="B369" s="7" t="s">
        <v>6</v>
      </c>
      <c r="C369" s="7" t="s">
        <v>4</v>
      </c>
      <c r="D369" s="7" t="s">
        <v>4</v>
      </c>
      <c r="E369" s="7" t="s">
        <v>4</v>
      </c>
      <c r="F369" s="7" t="s">
        <v>4</v>
      </c>
      <c r="G369" s="7" t="s">
        <v>4</v>
      </c>
      <c r="H369" s="7" t="s">
        <v>4</v>
      </c>
      <c r="I369" s="7" t="s">
        <v>4</v>
      </c>
      <c r="J369" s="7" t="s">
        <v>4</v>
      </c>
      <c r="K369" s="7" t="s">
        <v>4</v>
      </c>
      <c r="L369" s="7" t="s">
        <v>4</v>
      </c>
      <c r="M369" s="7" t="s">
        <v>4</v>
      </c>
      <c r="N369" s="7" t="s">
        <v>4</v>
      </c>
      <c r="O369" s="7" t="s">
        <v>4</v>
      </c>
      <c r="P369" s="7" t="s">
        <v>4</v>
      </c>
      <c r="Q369" s="7" t="s">
        <v>4</v>
      </c>
      <c r="R369" s="7" t="s">
        <v>4</v>
      </c>
      <c r="S369" s="7" t="s">
        <v>4</v>
      </c>
      <c r="T369" s="7" t="s">
        <v>4</v>
      </c>
      <c r="U369" s="7" t="s">
        <v>4</v>
      </c>
      <c r="V369" s="7" t="s">
        <v>4</v>
      </c>
      <c r="W369" s="7" t="s">
        <v>4</v>
      </c>
      <c r="X369" s="7" t="s">
        <v>4</v>
      </c>
      <c r="Y369" s="7" t="s">
        <v>4</v>
      </c>
      <c r="Z369" s="7" t="s">
        <v>4</v>
      </c>
      <c r="AA369" s="7" t="s">
        <v>4</v>
      </c>
      <c r="AB369" s="7" t="s">
        <v>4</v>
      </c>
      <c r="AC369" s="7" t="s">
        <v>4</v>
      </c>
      <c r="AD369" s="7" t="s">
        <v>4</v>
      </c>
      <c r="AE369" s="7" t="s">
        <v>4</v>
      </c>
      <c r="AF369" s="7" t="s">
        <v>4</v>
      </c>
      <c r="AG369" s="7" t="s">
        <v>4</v>
      </c>
      <c r="AH369" s="7" t="s">
        <v>4</v>
      </c>
      <c r="AI369" s="7" t="s">
        <v>4</v>
      </c>
      <c r="AJ369" s="7" t="s">
        <v>4</v>
      </c>
      <c r="AK369" s="7" t="s">
        <v>4</v>
      </c>
      <c r="AL369" s="7" t="s">
        <v>4</v>
      </c>
      <c r="AM369" s="7" t="s">
        <v>4</v>
      </c>
      <c r="AN369" s="7" t="s">
        <v>4</v>
      </c>
      <c r="AO369" s="7" t="s">
        <v>4</v>
      </c>
      <c r="AP369" s="7">
        <v>87</v>
      </c>
      <c r="AQ369" s="7">
        <v>99</v>
      </c>
      <c r="AR369" s="7">
        <v>141</v>
      </c>
      <c r="AS369" s="7">
        <v>171</v>
      </c>
      <c r="AT369" s="7">
        <v>202</v>
      </c>
      <c r="AU369" s="7">
        <v>165</v>
      </c>
      <c r="AV369" s="7">
        <v>165</v>
      </c>
      <c r="AW369" s="7">
        <v>174</v>
      </c>
      <c r="AX369" s="7">
        <v>180</v>
      </c>
      <c r="AY369" s="7">
        <v>194</v>
      </c>
      <c r="AZ369" s="7">
        <v>175</v>
      </c>
      <c r="BA369" s="7">
        <v>174</v>
      </c>
      <c r="BB369" s="7">
        <v>169</v>
      </c>
      <c r="BC369" s="7">
        <v>140</v>
      </c>
      <c r="BD369" s="7">
        <v>186</v>
      </c>
      <c r="BE369" s="7">
        <v>157</v>
      </c>
      <c r="BF369" s="7">
        <v>144</v>
      </c>
      <c r="BG369" s="7">
        <v>143</v>
      </c>
      <c r="BH369" s="7">
        <v>201</v>
      </c>
      <c r="BI369" s="7">
        <v>164</v>
      </c>
      <c r="BJ369" s="7">
        <v>42</v>
      </c>
      <c r="BK369" s="7">
        <v>13</v>
      </c>
    </row>
    <row r="370" spans="1:63">
      <c r="A370" s="7" t="s">
        <v>65</v>
      </c>
      <c r="B370" s="7" t="s">
        <v>7</v>
      </c>
      <c r="C370" s="7" t="s">
        <v>4</v>
      </c>
      <c r="D370" s="7" t="s">
        <v>4</v>
      </c>
      <c r="E370" s="7" t="s">
        <v>4</v>
      </c>
      <c r="F370" s="7" t="s">
        <v>4</v>
      </c>
      <c r="G370" s="7" t="s">
        <v>4</v>
      </c>
      <c r="H370" s="7" t="s">
        <v>4</v>
      </c>
      <c r="I370" s="7" t="s">
        <v>4</v>
      </c>
      <c r="J370" s="7" t="s">
        <v>4</v>
      </c>
      <c r="K370" s="7" t="s">
        <v>4</v>
      </c>
      <c r="L370" s="7" t="s">
        <v>4</v>
      </c>
      <c r="M370" s="7" t="s">
        <v>4</v>
      </c>
      <c r="N370" s="7" t="s">
        <v>4</v>
      </c>
      <c r="O370" s="7" t="s">
        <v>4</v>
      </c>
      <c r="P370" s="7" t="s">
        <v>4</v>
      </c>
      <c r="Q370" s="7" t="s">
        <v>4</v>
      </c>
      <c r="R370" s="7" t="s">
        <v>4</v>
      </c>
      <c r="S370" s="7" t="s">
        <v>4</v>
      </c>
      <c r="T370" s="7" t="s">
        <v>4</v>
      </c>
      <c r="U370" s="7" t="s">
        <v>4</v>
      </c>
      <c r="V370" s="7" t="s">
        <v>4</v>
      </c>
      <c r="W370" s="7" t="s">
        <v>4</v>
      </c>
      <c r="X370" s="7" t="s">
        <v>4</v>
      </c>
      <c r="Y370" s="7" t="s">
        <v>4</v>
      </c>
      <c r="Z370" s="7" t="s">
        <v>4</v>
      </c>
      <c r="AA370" s="7" t="s">
        <v>4</v>
      </c>
      <c r="AB370" s="7" t="s">
        <v>4</v>
      </c>
      <c r="AC370" s="7" t="s">
        <v>4</v>
      </c>
      <c r="AD370" s="7" t="s">
        <v>4</v>
      </c>
      <c r="AE370" s="7" t="s">
        <v>4</v>
      </c>
      <c r="AF370" s="7" t="s">
        <v>4</v>
      </c>
      <c r="AG370" s="7" t="s">
        <v>4</v>
      </c>
      <c r="AH370" s="7" t="s">
        <v>4</v>
      </c>
      <c r="AI370" s="7" t="s">
        <v>4</v>
      </c>
      <c r="AJ370" s="7" t="s">
        <v>4</v>
      </c>
      <c r="AK370" s="7" t="s">
        <v>4</v>
      </c>
      <c r="AL370" s="7" t="s">
        <v>4</v>
      </c>
      <c r="AM370" s="7" t="s">
        <v>4</v>
      </c>
      <c r="AN370" s="7" t="s">
        <v>4</v>
      </c>
      <c r="AO370" s="7" t="s">
        <v>4</v>
      </c>
      <c r="AP370" s="7">
        <v>507</v>
      </c>
      <c r="AQ370" s="7">
        <v>710</v>
      </c>
      <c r="AR370" s="7">
        <v>413</v>
      </c>
      <c r="AS370" s="7">
        <v>408</v>
      </c>
      <c r="AT370" s="7">
        <v>386</v>
      </c>
      <c r="AU370" s="7">
        <v>453</v>
      </c>
      <c r="AV370" s="7">
        <v>527</v>
      </c>
      <c r="AW370" s="7">
        <v>490</v>
      </c>
      <c r="AX370" s="7">
        <v>515</v>
      </c>
      <c r="AY370" s="7">
        <v>533</v>
      </c>
      <c r="AZ370" s="7">
        <v>427</v>
      </c>
      <c r="BA370" s="7">
        <v>551</v>
      </c>
      <c r="BB370" s="7">
        <v>527</v>
      </c>
      <c r="BC370" s="7">
        <v>410</v>
      </c>
      <c r="BD370" s="7">
        <v>403</v>
      </c>
      <c r="BE370" s="7">
        <v>423</v>
      </c>
      <c r="BF370" s="7">
        <v>358</v>
      </c>
      <c r="BG370" s="7">
        <v>446</v>
      </c>
      <c r="BH370" s="7">
        <v>489</v>
      </c>
      <c r="BI370" s="7">
        <v>399</v>
      </c>
      <c r="BJ370" s="7">
        <v>86</v>
      </c>
      <c r="BK370" s="7">
        <v>12</v>
      </c>
    </row>
    <row r="371" spans="1:63">
      <c r="A371" s="7" t="s">
        <v>65</v>
      </c>
      <c r="B371" s="7" t="s">
        <v>6</v>
      </c>
      <c r="C371" s="7" t="s">
        <v>5</v>
      </c>
      <c r="D371" s="7" t="s">
        <v>5</v>
      </c>
      <c r="E371" s="7" t="s">
        <v>5</v>
      </c>
      <c r="F371" s="7" t="s">
        <v>5</v>
      </c>
      <c r="G371" s="7" t="s">
        <v>5</v>
      </c>
      <c r="H371" s="7" t="s">
        <v>5</v>
      </c>
      <c r="I371" s="7" t="s">
        <v>5</v>
      </c>
      <c r="J371" s="7" t="s">
        <v>5</v>
      </c>
      <c r="K371" s="7" t="s">
        <v>5</v>
      </c>
      <c r="L371" s="7" t="s">
        <v>5</v>
      </c>
      <c r="M371" s="7" t="s">
        <v>5</v>
      </c>
      <c r="N371" s="7" t="s">
        <v>5</v>
      </c>
      <c r="O371" s="7" t="s">
        <v>5</v>
      </c>
      <c r="P371" s="7" t="s">
        <v>5</v>
      </c>
      <c r="Q371" s="7" t="s">
        <v>5</v>
      </c>
      <c r="R371" s="7" t="s">
        <v>5</v>
      </c>
      <c r="S371" s="7" t="s">
        <v>5</v>
      </c>
      <c r="T371" s="7" t="s">
        <v>5</v>
      </c>
      <c r="U371" s="7" t="s">
        <v>5</v>
      </c>
      <c r="V371" s="7" t="s">
        <v>5</v>
      </c>
      <c r="W371" s="7" t="s">
        <v>5</v>
      </c>
      <c r="X371" s="7" t="s">
        <v>5</v>
      </c>
      <c r="Y371" s="7" t="s">
        <v>5</v>
      </c>
      <c r="Z371" s="7" t="s">
        <v>5</v>
      </c>
      <c r="AA371" s="7" t="s">
        <v>5</v>
      </c>
      <c r="AB371" s="7">
        <v>48</v>
      </c>
      <c r="AC371" s="7">
        <v>61</v>
      </c>
      <c r="AD371" s="7">
        <v>53</v>
      </c>
      <c r="AE371" s="7">
        <v>59</v>
      </c>
      <c r="AF371" s="7">
        <v>63</v>
      </c>
      <c r="AG371" s="7">
        <v>37</v>
      </c>
      <c r="AH371" s="7">
        <v>60</v>
      </c>
      <c r="AI371" s="7">
        <v>88</v>
      </c>
      <c r="AJ371" s="7">
        <v>103</v>
      </c>
      <c r="AK371" s="7">
        <v>108</v>
      </c>
      <c r="AL371" s="7">
        <v>103</v>
      </c>
      <c r="AM371" s="7">
        <v>104</v>
      </c>
      <c r="AN371" s="7">
        <v>187</v>
      </c>
      <c r="AO371" s="7">
        <v>94</v>
      </c>
      <c r="AP371" s="7" t="s">
        <v>4</v>
      </c>
      <c r="AQ371" s="7" t="s">
        <v>4</v>
      </c>
      <c r="AR371" s="7" t="s">
        <v>4</v>
      </c>
      <c r="AS371" s="7" t="s">
        <v>4</v>
      </c>
      <c r="AT371" s="7" t="s">
        <v>4</v>
      </c>
      <c r="AU371" s="7" t="s">
        <v>4</v>
      </c>
      <c r="AV371" s="7" t="s">
        <v>4</v>
      </c>
      <c r="AW371" s="7" t="s">
        <v>4</v>
      </c>
      <c r="AX371" s="7" t="s">
        <v>4</v>
      </c>
      <c r="AY371" s="7" t="s">
        <v>4</v>
      </c>
      <c r="AZ371" s="7" t="s">
        <v>4</v>
      </c>
      <c r="BA371" s="7" t="s">
        <v>4</v>
      </c>
      <c r="BB371" s="7" t="s">
        <v>4</v>
      </c>
      <c r="BC371" s="7" t="s">
        <v>4</v>
      </c>
      <c r="BD371" s="7" t="s">
        <v>4</v>
      </c>
      <c r="BE371" s="7" t="s">
        <v>4</v>
      </c>
      <c r="BF371" s="7" t="s">
        <v>4</v>
      </c>
      <c r="BG371" s="7" t="s">
        <v>4</v>
      </c>
      <c r="BH371" s="7" t="s">
        <v>4</v>
      </c>
      <c r="BI371" s="7" t="s">
        <v>4</v>
      </c>
      <c r="BJ371" s="7" t="s">
        <v>4</v>
      </c>
      <c r="BK371" s="7" t="s">
        <v>4</v>
      </c>
    </row>
    <row r="372" spans="1:63">
      <c r="A372" s="7" t="s">
        <v>65</v>
      </c>
      <c r="B372" s="7" t="s">
        <v>9</v>
      </c>
      <c r="C372" s="7">
        <v>1494</v>
      </c>
      <c r="D372" s="7">
        <v>1907</v>
      </c>
      <c r="E372" s="7">
        <v>1426</v>
      </c>
      <c r="F372" s="7">
        <v>1244</v>
      </c>
      <c r="G372" s="7">
        <v>1349</v>
      </c>
      <c r="H372" s="7">
        <v>995</v>
      </c>
      <c r="I372" s="7">
        <v>1132</v>
      </c>
      <c r="J372" s="7">
        <v>1563</v>
      </c>
      <c r="K372" s="7">
        <v>1298</v>
      </c>
      <c r="L372" s="7">
        <v>1222</v>
      </c>
      <c r="M372" s="7">
        <v>1024</v>
      </c>
      <c r="N372" s="7">
        <v>876</v>
      </c>
      <c r="O372" s="7">
        <v>856</v>
      </c>
      <c r="P372" s="7">
        <v>683</v>
      </c>
      <c r="Q372" s="7">
        <v>645</v>
      </c>
      <c r="R372" s="7">
        <v>487</v>
      </c>
      <c r="S372" s="7">
        <v>563</v>
      </c>
      <c r="T372" s="7">
        <v>596</v>
      </c>
      <c r="U372" s="7">
        <v>497</v>
      </c>
      <c r="V372" s="7">
        <v>581</v>
      </c>
      <c r="W372" s="7">
        <v>495</v>
      </c>
      <c r="X372" s="7">
        <v>486</v>
      </c>
      <c r="Y372" s="7">
        <v>388</v>
      </c>
      <c r="Z372" s="7">
        <v>394</v>
      </c>
      <c r="AA372" s="7">
        <v>430</v>
      </c>
      <c r="AB372" s="7" t="s">
        <v>5</v>
      </c>
      <c r="AC372" s="7" t="s">
        <v>5</v>
      </c>
      <c r="AD372" s="7" t="s">
        <v>5</v>
      </c>
      <c r="AE372" s="7" t="s">
        <v>5</v>
      </c>
      <c r="AF372" s="7" t="s">
        <v>5</v>
      </c>
      <c r="AG372" s="7" t="s">
        <v>5</v>
      </c>
      <c r="AH372" s="7" t="s">
        <v>5</v>
      </c>
      <c r="AI372" s="7" t="s">
        <v>5</v>
      </c>
      <c r="AJ372" s="7" t="s">
        <v>5</v>
      </c>
      <c r="AK372" s="7" t="s">
        <v>5</v>
      </c>
      <c r="AL372" s="7" t="s">
        <v>5</v>
      </c>
      <c r="AM372" s="7" t="s">
        <v>5</v>
      </c>
      <c r="AN372" s="7" t="s">
        <v>5</v>
      </c>
      <c r="AO372" s="7" t="s">
        <v>5</v>
      </c>
      <c r="AP372" s="7" t="s">
        <v>4</v>
      </c>
      <c r="AQ372" s="7" t="s">
        <v>4</v>
      </c>
      <c r="AR372" s="7" t="s">
        <v>4</v>
      </c>
      <c r="AS372" s="7" t="s">
        <v>4</v>
      </c>
      <c r="AT372" s="7" t="s">
        <v>4</v>
      </c>
      <c r="AU372" s="7" t="s">
        <v>4</v>
      </c>
      <c r="AV372" s="7" t="s">
        <v>4</v>
      </c>
      <c r="AW372" s="7" t="s">
        <v>4</v>
      </c>
      <c r="AX372" s="7" t="s">
        <v>4</v>
      </c>
      <c r="AY372" s="7" t="s">
        <v>4</v>
      </c>
      <c r="AZ372" s="7" t="s">
        <v>4</v>
      </c>
      <c r="BA372" s="7" t="s">
        <v>4</v>
      </c>
      <c r="BB372" s="7" t="s">
        <v>4</v>
      </c>
      <c r="BC372" s="7" t="s">
        <v>4</v>
      </c>
      <c r="BD372" s="7" t="s">
        <v>4</v>
      </c>
      <c r="BE372" s="7" t="s">
        <v>4</v>
      </c>
      <c r="BF372" s="7" t="s">
        <v>4</v>
      </c>
      <c r="BG372" s="7" t="s">
        <v>4</v>
      </c>
      <c r="BH372" s="7" t="s">
        <v>4</v>
      </c>
      <c r="BI372" s="7" t="s">
        <v>4</v>
      </c>
      <c r="BJ372" s="7" t="s">
        <v>4</v>
      </c>
      <c r="BK372" s="7" t="s">
        <v>4</v>
      </c>
    </row>
    <row r="373" spans="1:63">
      <c r="A373" s="7" t="s">
        <v>65</v>
      </c>
      <c r="B373" s="7" t="s">
        <v>7</v>
      </c>
      <c r="C373" s="7" t="s">
        <v>5</v>
      </c>
      <c r="D373" s="7" t="s">
        <v>5</v>
      </c>
      <c r="E373" s="7" t="s">
        <v>5</v>
      </c>
      <c r="F373" s="7" t="s">
        <v>5</v>
      </c>
      <c r="G373" s="7" t="s">
        <v>5</v>
      </c>
      <c r="H373" s="7" t="s">
        <v>5</v>
      </c>
      <c r="I373" s="7" t="s">
        <v>5</v>
      </c>
      <c r="J373" s="7" t="s">
        <v>5</v>
      </c>
      <c r="K373" s="7" t="s">
        <v>5</v>
      </c>
      <c r="L373" s="7" t="s">
        <v>5</v>
      </c>
      <c r="M373" s="7" t="s">
        <v>5</v>
      </c>
      <c r="N373" s="7" t="s">
        <v>5</v>
      </c>
      <c r="O373" s="7" t="s">
        <v>5</v>
      </c>
      <c r="P373" s="7" t="s">
        <v>5</v>
      </c>
      <c r="Q373" s="7" t="s">
        <v>5</v>
      </c>
      <c r="R373" s="7" t="s">
        <v>5</v>
      </c>
      <c r="S373" s="7" t="s">
        <v>5</v>
      </c>
      <c r="T373" s="7" t="s">
        <v>5</v>
      </c>
      <c r="U373" s="7" t="s">
        <v>5</v>
      </c>
      <c r="V373" s="7" t="s">
        <v>5</v>
      </c>
      <c r="W373" s="7" t="s">
        <v>5</v>
      </c>
      <c r="X373" s="7" t="s">
        <v>5</v>
      </c>
      <c r="Y373" s="7" t="s">
        <v>5</v>
      </c>
      <c r="Z373" s="7" t="s">
        <v>5</v>
      </c>
      <c r="AA373" s="7" t="s">
        <v>5</v>
      </c>
      <c r="AB373" s="7">
        <v>391</v>
      </c>
      <c r="AC373" s="7">
        <v>406</v>
      </c>
      <c r="AD373" s="7">
        <v>421</v>
      </c>
      <c r="AE373" s="7">
        <v>438</v>
      </c>
      <c r="AF373" s="7">
        <v>390</v>
      </c>
      <c r="AG373" s="7">
        <v>387</v>
      </c>
      <c r="AH373" s="7">
        <v>427</v>
      </c>
      <c r="AI373" s="7">
        <v>434</v>
      </c>
      <c r="AJ373" s="7">
        <v>557</v>
      </c>
      <c r="AK373" s="7">
        <v>625</v>
      </c>
      <c r="AL373" s="7">
        <v>609</v>
      </c>
      <c r="AM373" s="7">
        <v>517</v>
      </c>
      <c r="AN373" s="7">
        <v>559</v>
      </c>
      <c r="AO373" s="7">
        <v>608</v>
      </c>
      <c r="AP373" s="7" t="s">
        <v>4</v>
      </c>
      <c r="AQ373" s="7" t="s">
        <v>4</v>
      </c>
      <c r="AR373" s="7" t="s">
        <v>4</v>
      </c>
      <c r="AS373" s="7" t="s">
        <v>4</v>
      </c>
      <c r="AT373" s="7" t="s">
        <v>4</v>
      </c>
      <c r="AU373" s="7" t="s">
        <v>4</v>
      </c>
      <c r="AV373" s="7" t="s">
        <v>4</v>
      </c>
      <c r="AW373" s="7" t="s">
        <v>4</v>
      </c>
      <c r="AX373" s="7" t="s">
        <v>4</v>
      </c>
      <c r="AY373" s="7" t="s">
        <v>4</v>
      </c>
      <c r="AZ373" s="7" t="s">
        <v>4</v>
      </c>
      <c r="BA373" s="7" t="s">
        <v>4</v>
      </c>
      <c r="BB373" s="7" t="s">
        <v>4</v>
      </c>
      <c r="BC373" s="7" t="s">
        <v>4</v>
      </c>
      <c r="BD373" s="7" t="s">
        <v>4</v>
      </c>
      <c r="BE373" s="7" t="s">
        <v>4</v>
      </c>
      <c r="BF373" s="7" t="s">
        <v>4</v>
      </c>
      <c r="BG373" s="7" t="s">
        <v>4</v>
      </c>
      <c r="BH373" s="7" t="s">
        <v>4</v>
      </c>
      <c r="BI373" s="7" t="s">
        <v>4</v>
      </c>
      <c r="BJ373" s="7" t="s">
        <v>4</v>
      </c>
      <c r="BK373" s="7" t="s">
        <v>4</v>
      </c>
    </row>
    <row r="374" spans="1:63">
      <c r="A374" s="7" t="s">
        <v>114</v>
      </c>
      <c r="B374" s="7" t="s">
        <v>6</v>
      </c>
      <c r="C374" s="7" t="s">
        <v>4</v>
      </c>
      <c r="D374" s="7" t="s">
        <v>4</v>
      </c>
      <c r="E374" s="7" t="s">
        <v>4</v>
      </c>
      <c r="F374" s="7" t="s">
        <v>4</v>
      </c>
      <c r="G374" s="7" t="s">
        <v>4</v>
      </c>
      <c r="H374" s="7" t="s">
        <v>4</v>
      </c>
      <c r="I374" s="7" t="s">
        <v>4</v>
      </c>
      <c r="J374" s="7" t="s">
        <v>4</v>
      </c>
      <c r="K374" s="7" t="s">
        <v>4</v>
      </c>
      <c r="L374" s="7" t="s">
        <v>4</v>
      </c>
      <c r="M374" s="7" t="s">
        <v>4</v>
      </c>
      <c r="N374" s="7" t="s">
        <v>4</v>
      </c>
      <c r="O374" s="7" t="s">
        <v>4</v>
      </c>
      <c r="P374" s="7" t="s">
        <v>4</v>
      </c>
      <c r="Q374" s="7" t="s">
        <v>4</v>
      </c>
      <c r="R374" s="7" t="s">
        <v>4</v>
      </c>
      <c r="S374" s="7" t="s">
        <v>4</v>
      </c>
      <c r="T374" s="7" t="s">
        <v>4</v>
      </c>
      <c r="U374" s="7" t="s">
        <v>4</v>
      </c>
      <c r="V374" s="7" t="s">
        <v>4</v>
      </c>
      <c r="W374" s="7" t="s">
        <v>4</v>
      </c>
      <c r="X374" s="7" t="s">
        <v>4</v>
      </c>
      <c r="Y374" s="7" t="s">
        <v>4</v>
      </c>
      <c r="Z374" s="7" t="s">
        <v>4</v>
      </c>
      <c r="AA374" s="7" t="s">
        <v>4</v>
      </c>
      <c r="AB374" s="7" t="s">
        <v>4</v>
      </c>
      <c r="AC374" s="7" t="s">
        <v>4</v>
      </c>
      <c r="AD374" s="7" t="s">
        <v>4</v>
      </c>
      <c r="AE374" s="7" t="s">
        <v>4</v>
      </c>
      <c r="AF374" s="7" t="s">
        <v>4</v>
      </c>
      <c r="AG374" s="7" t="s">
        <v>4</v>
      </c>
      <c r="AH374" s="7" t="s">
        <v>4</v>
      </c>
      <c r="AI374" s="7" t="s">
        <v>4</v>
      </c>
      <c r="AJ374" s="7" t="s">
        <v>4</v>
      </c>
      <c r="AK374" s="7" t="s">
        <v>4</v>
      </c>
      <c r="AL374" s="7" t="s">
        <v>4</v>
      </c>
      <c r="AM374" s="7" t="s">
        <v>4</v>
      </c>
      <c r="AN374" s="7" t="s">
        <v>4</v>
      </c>
      <c r="AO374" s="7" t="s">
        <v>4</v>
      </c>
      <c r="AP374" s="7" t="s">
        <v>4</v>
      </c>
      <c r="AQ374" s="7" t="s">
        <v>4</v>
      </c>
      <c r="AR374" s="7" t="s">
        <v>4</v>
      </c>
      <c r="AS374" s="7" t="s">
        <v>4</v>
      </c>
      <c r="AT374" s="7" t="s">
        <v>4</v>
      </c>
      <c r="AU374" s="7" t="s">
        <v>4</v>
      </c>
      <c r="AV374" s="7" t="s">
        <v>4</v>
      </c>
      <c r="AW374" s="7" t="s">
        <v>4</v>
      </c>
      <c r="AX374" s="7" t="s">
        <v>4</v>
      </c>
      <c r="AY374" s="7" t="s">
        <v>4</v>
      </c>
      <c r="AZ374" s="7" t="s">
        <v>4</v>
      </c>
      <c r="BA374" s="7" t="s">
        <v>4</v>
      </c>
      <c r="BB374" s="7" t="s">
        <v>4</v>
      </c>
      <c r="BC374" s="7" t="s">
        <v>4</v>
      </c>
      <c r="BD374" s="7" t="s">
        <v>4</v>
      </c>
      <c r="BE374" s="7" t="s">
        <v>4</v>
      </c>
      <c r="BF374" s="7" t="s">
        <v>4</v>
      </c>
      <c r="BG374" s="7" t="s">
        <v>11</v>
      </c>
      <c r="BH374" s="7" t="s">
        <v>4</v>
      </c>
      <c r="BI374" s="7" t="s">
        <v>4</v>
      </c>
      <c r="BJ374" s="7" t="s">
        <v>4</v>
      </c>
      <c r="BK374" s="7" t="s">
        <v>4</v>
      </c>
    </row>
    <row r="375" spans="1:63">
      <c r="A375" s="7" t="s">
        <v>114</v>
      </c>
      <c r="B375" s="7" t="s">
        <v>7</v>
      </c>
      <c r="C375" s="7" t="s">
        <v>4</v>
      </c>
      <c r="D375" s="7" t="s">
        <v>4</v>
      </c>
      <c r="E375" s="7" t="s">
        <v>4</v>
      </c>
      <c r="F375" s="7" t="s">
        <v>4</v>
      </c>
      <c r="G375" s="7" t="s">
        <v>4</v>
      </c>
      <c r="H375" s="7" t="s">
        <v>4</v>
      </c>
      <c r="I375" s="7" t="s">
        <v>4</v>
      </c>
      <c r="J375" s="7" t="s">
        <v>4</v>
      </c>
      <c r="K375" s="7" t="s">
        <v>4</v>
      </c>
      <c r="L375" s="7" t="s">
        <v>4</v>
      </c>
      <c r="M375" s="7" t="s">
        <v>4</v>
      </c>
      <c r="N375" s="7" t="s">
        <v>4</v>
      </c>
      <c r="O375" s="7" t="s">
        <v>4</v>
      </c>
      <c r="P375" s="7" t="s">
        <v>4</v>
      </c>
      <c r="Q375" s="7" t="s">
        <v>4</v>
      </c>
      <c r="R375" s="7" t="s">
        <v>4</v>
      </c>
      <c r="S375" s="7" t="s">
        <v>4</v>
      </c>
      <c r="T375" s="7" t="s">
        <v>4</v>
      </c>
      <c r="U375" s="7" t="s">
        <v>4</v>
      </c>
      <c r="V375" s="7" t="s">
        <v>4</v>
      </c>
      <c r="W375" s="7" t="s">
        <v>4</v>
      </c>
      <c r="X375" s="7" t="s">
        <v>4</v>
      </c>
      <c r="Y375" s="7" t="s">
        <v>4</v>
      </c>
      <c r="Z375" s="7" t="s">
        <v>4</v>
      </c>
      <c r="AA375" s="7" t="s">
        <v>4</v>
      </c>
      <c r="AB375" s="7" t="s">
        <v>4</v>
      </c>
      <c r="AC375" s="7" t="s">
        <v>4</v>
      </c>
      <c r="AD375" s="7" t="s">
        <v>4</v>
      </c>
      <c r="AE375" s="7" t="s">
        <v>4</v>
      </c>
      <c r="AF375" s="7" t="s">
        <v>4</v>
      </c>
      <c r="AG375" s="7" t="s">
        <v>4</v>
      </c>
      <c r="AH375" s="7" t="s">
        <v>4</v>
      </c>
      <c r="AI375" s="7" t="s">
        <v>4</v>
      </c>
      <c r="AJ375" s="7" t="s">
        <v>4</v>
      </c>
      <c r="AK375" s="7" t="s">
        <v>4</v>
      </c>
      <c r="AL375" s="7" t="s">
        <v>4</v>
      </c>
      <c r="AM375" s="7" t="s">
        <v>4</v>
      </c>
      <c r="AN375" s="7" t="s">
        <v>4</v>
      </c>
      <c r="AO375" s="7" t="s">
        <v>4</v>
      </c>
      <c r="AP375" s="7" t="s">
        <v>5</v>
      </c>
      <c r="AQ375" s="7" t="s">
        <v>5</v>
      </c>
      <c r="AR375" s="7" t="s">
        <v>5</v>
      </c>
      <c r="AS375" s="7" t="s">
        <v>5</v>
      </c>
      <c r="AT375" s="7" t="s">
        <v>5</v>
      </c>
      <c r="AU375" s="7" t="s">
        <v>5</v>
      </c>
      <c r="AV375" s="7" t="s">
        <v>5</v>
      </c>
      <c r="AW375" s="7" t="s">
        <v>5</v>
      </c>
      <c r="AX375" s="7" t="s">
        <v>11</v>
      </c>
      <c r="AY375" s="7">
        <v>14</v>
      </c>
      <c r="AZ375" s="7">
        <v>18</v>
      </c>
      <c r="BA375" s="7">
        <v>5</v>
      </c>
      <c r="BB375" s="7" t="s">
        <v>5</v>
      </c>
      <c r="BC375" s="7" t="s">
        <v>5</v>
      </c>
      <c r="BD375" s="7" t="s">
        <v>5</v>
      </c>
      <c r="BE375" s="7" t="s">
        <v>5</v>
      </c>
      <c r="BF375" s="7" t="s">
        <v>5</v>
      </c>
      <c r="BG375" s="7" t="s">
        <v>11</v>
      </c>
      <c r="BH375" s="7" t="s">
        <v>4</v>
      </c>
      <c r="BI375" s="7" t="s">
        <v>11</v>
      </c>
      <c r="BJ375" s="7" t="s">
        <v>4</v>
      </c>
      <c r="BK375" s="7" t="s">
        <v>5</v>
      </c>
    </row>
    <row r="376" spans="1:63">
      <c r="A376" s="7" t="s">
        <v>169</v>
      </c>
      <c r="B376" s="7" t="s">
        <v>6</v>
      </c>
      <c r="C376" s="7" t="s">
        <v>4</v>
      </c>
      <c r="D376" s="7" t="s">
        <v>4</v>
      </c>
      <c r="E376" s="7" t="s">
        <v>4</v>
      </c>
      <c r="F376" s="7" t="s">
        <v>4</v>
      </c>
      <c r="G376" s="7" t="s">
        <v>4</v>
      </c>
      <c r="H376" s="7" t="s">
        <v>4</v>
      </c>
      <c r="I376" s="7" t="s">
        <v>4</v>
      </c>
      <c r="J376" s="7" t="s">
        <v>4</v>
      </c>
      <c r="K376" s="7" t="s">
        <v>4</v>
      </c>
      <c r="L376" s="7" t="s">
        <v>4</v>
      </c>
      <c r="M376" s="7" t="s">
        <v>4</v>
      </c>
      <c r="N376" s="7" t="s">
        <v>4</v>
      </c>
      <c r="O376" s="7" t="s">
        <v>4</v>
      </c>
      <c r="P376" s="7" t="s">
        <v>4</v>
      </c>
      <c r="Q376" s="7" t="s">
        <v>4</v>
      </c>
      <c r="R376" s="7" t="s">
        <v>4</v>
      </c>
      <c r="S376" s="7" t="s">
        <v>4</v>
      </c>
      <c r="T376" s="7" t="s">
        <v>4</v>
      </c>
      <c r="U376" s="7" t="s">
        <v>4</v>
      </c>
      <c r="V376" s="7" t="s">
        <v>4</v>
      </c>
      <c r="W376" s="7" t="s">
        <v>4</v>
      </c>
      <c r="X376" s="7" t="s">
        <v>4</v>
      </c>
      <c r="Y376" s="7" t="s">
        <v>4</v>
      </c>
      <c r="Z376" s="7" t="s">
        <v>4</v>
      </c>
      <c r="AA376" s="7" t="s">
        <v>4</v>
      </c>
      <c r="AB376" s="7" t="s">
        <v>4</v>
      </c>
      <c r="AC376" s="7" t="s">
        <v>4</v>
      </c>
      <c r="AD376" s="7" t="s">
        <v>4</v>
      </c>
      <c r="AE376" s="7" t="s">
        <v>4</v>
      </c>
      <c r="AF376" s="7" t="s">
        <v>4</v>
      </c>
      <c r="AG376" s="7" t="s">
        <v>4</v>
      </c>
      <c r="AH376" s="7" t="s">
        <v>4</v>
      </c>
      <c r="AI376" s="7" t="s">
        <v>4</v>
      </c>
      <c r="AJ376" s="7" t="s">
        <v>4</v>
      </c>
      <c r="AK376" s="7" t="s">
        <v>4</v>
      </c>
      <c r="AL376" s="7" t="s">
        <v>4</v>
      </c>
      <c r="AM376" s="7" t="s">
        <v>4</v>
      </c>
      <c r="AN376" s="7" t="s">
        <v>4</v>
      </c>
      <c r="AO376" s="7" t="s">
        <v>4</v>
      </c>
      <c r="AP376" s="7" t="s">
        <v>4</v>
      </c>
      <c r="AQ376" s="7" t="s">
        <v>4</v>
      </c>
      <c r="AR376" s="7" t="s">
        <v>4</v>
      </c>
      <c r="AS376" s="7" t="s">
        <v>4</v>
      </c>
      <c r="AT376" s="7" t="s">
        <v>4</v>
      </c>
      <c r="AU376" s="7" t="s">
        <v>4</v>
      </c>
      <c r="AV376" s="7" t="s">
        <v>4</v>
      </c>
      <c r="AW376" s="7" t="s">
        <v>4</v>
      </c>
      <c r="AX376" s="7" t="s">
        <v>4</v>
      </c>
      <c r="AY376" s="7" t="s">
        <v>4</v>
      </c>
      <c r="AZ376" s="7" t="s">
        <v>4</v>
      </c>
      <c r="BA376" s="7" t="s">
        <v>4</v>
      </c>
      <c r="BB376" s="7" t="s">
        <v>4</v>
      </c>
      <c r="BC376" s="7" t="s">
        <v>4</v>
      </c>
      <c r="BD376" s="7" t="s">
        <v>4</v>
      </c>
      <c r="BE376" s="7" t="s">
        <v>4</v>
      </c>
      <c r="BF376" s="7" t="s">
        <v>4</v>
      </c>
      <c r="BG376" s="7" t="s">
        <v>4</v>
      </c>
      <c r="BH376" s="7" t="s">
        <v>4</v>
      </c>
      <c r="BI376" s="7" t="s">
        <v>4</v>
      </c>
      <c r="BJ376" s="7" t="s">
        <v>11</v>
      </c>
      <c r="BK376" s="7" t="s">
        <v>5</v>
      </c>
    </row>
    <row r="377" spans="1:63">
      <c r="A377" s="7" t="s">
        <v>169</v>
      </c>
      <c r="B377" s="7" t="s">
        <v>7</v>
      </c>
      <c r="C377" s="7" t="s">
        <v>4</v>
      </c>
      <c r="D377" s="7" t="s">
        <v>4</v>
      </c>
      <c r="E377" s="7" t="s">
        <v>4</v>
      </c>
      <c r="F377" s="7" t="s">
        <v>4</v>
      </c>
      <c r="G377" s="7" t="s">
        <v>4</v>
      </c>
      <c r="H377" s="7" t="s">
        <v>4</v>
      </c>
      <c r="I377" s="7" t="s">
        <v>4</v>
      </c>
      <c r="J377" s="7" t="s">
        <v>4</v>
      </c>
      <c r="K377" s="7" t="s">
        <v>4</v>
      </c>
      <c r="L377" s="7" t="s">
        <v>4</v>
      </c>
      <c r="M377" s="7" t="s">
        <v>4</v>
      </c>
      <c r="N377" s="7" t="s">
        <v>4</v>
      </c>
      <c r="O377" s="7" t="s">
        <v>4</v>
      </c>
      <c r="P377" s="7" t="s">
        <v>4</v>
      </c>
      <c r="Q377" s="7" t="s">
        <v>4</v>
      </c>
      <c r="R377" s="7" t="s">
        <v>4</v>
      </c>
      <c r="S377" s="7" t="s">
        <v>4</v>
      </c>
      <c r="T377" s="7" t="s">
        <v>4</v>
      </c>
      <c r="U377" s="7" t="s">
        <v>4</v>
      </c>
      <c r="V377" s="7" t="s">
        <v>4</v>
      </c>
      <c r="W377" s="7" t="s">
        <v>4</v>
      </c>
      <c r="X377" s="7" t="s">
        <v>4</v>
      </c>
      <c r="Y377" s="7" t="s">
        <v>4</v>
      </c>
      <c r="Z377" s="7" t="s">
        <v>4</v>
      </c>
      <c r="AA377" s="7" t="s">
        <v>4</v>
      </c>
      <c r="AB377" s="7" t="s">
        <v>4</v>
      </c>
      <c r="AC377" s="7" t="s">
        <v>4</v>
      </c>
      <c r="AD377" s="7" t="s">
        <v>4</v>
      </c>
      <c r="AE377" s="7" t="s">
        <v>4</v>
      </c>
      <c r="AF377" s="7" t="s">
        <v>4</v>
      </c>
      <c r="AG377" s="7" t="s">
        <v>4</v>
      </c>
      <c r="AH377" s="7" t="s">
        <v>4</v>
      </c>
      <c r="AI377" s="7" t="s">
        <v>4</v>
      </c>
      <c r="AJ377" s="7" t="s">
        <v>4</v>
      </c>
      <c r="AK377" s="7" t="s">
        <v>4</v>
      </c>
      <c r="AL377" s="7" t="s">
        <v>4</v>
      </c>
      <c r="AM377" s="7" t="s">
        <v>4</v>
      </c>
      <c r="AN377" s="7" t="s">
        <v>4</v>
      </c>
      <c r="AO377" s="7" t="s">
        <v>4</v>
      </c>
      <c r="AP377" s="7" t="s">
        <v>4</v>
      </c>
      <c r="AQ377" s="7" t="s">
        <v>4</v>
      </c>
      <c r="AR377" s="7" t="s">
        <v>4</v>
      </c>
      <c r="AS377" s="7" t="s">
        <v>4</v>
      </c>
      <c r="AT377" s="7" t="s">
        <v>4</v>
      </c>
      <c r="AU377" s="7" t="s">
        <v>4</v>
      </c>
      <c r="AV377" s="7" t="s">
        <v>4</v>
      </c>
      <c r="AW377" s="7" t="s">
        <v>4</v>
      </c>
      <c r="AX377" s="7" t="s">
        <v>4</v>
      </c>
      <c r="AY377" s="7" t="s">
        <v>4</v>
      </c>
      <c r="AZ377" s="7" t="s">
        <v>4</v>
      </c>
      <c r="BA377" s="7" t="s">
        <v>4</v>
      </c>
      <c r="BB377" s="7" t="s">
        <v>4</v>
      </c>
      <c r="BC377" s="7" t="s">
        <v>4</v>
      </c>
      <c r="BD377" s="7" t="s">
        <v>4</v>
      </c>
      <c r="BE377" s="7" t="s">
        <v>4</v>
      </c>
      <c r="BF377" s="7" t="s">
        <v>4</v>
      </c>
      <c r="BG377" s="7" t="s">
        <v>4</v>
      </c>
      <c r="BH377" s="7" t="s">
        <v>4</v>
      </c>
      <c r="BI377" s="7" t="s">
        <v>4</v>
      </c>
      <c r="BJ377" s="7" t="s">
        <v>11</v>
      </c>
      <c r="BK377" s="7" t="s">
        <v>5</v>
      </c>
    </row>
    <row r="378" spans="1:63">
      <c r="A378" s="7" t="s">
        <v>66</v>
      </c>
      <c r="B378" s="7" t="s">
        <v>6</v>
      </c>
      <c r="C378" s="7" t="s">
        <v>4</v>
      </c>
      <c r="D378" s="7" t="s">
        <v>4</v>
      </c>
      <c r="E378" s="7" t="s">
        <v>4</v>
      </c>
      <c r="F378" s="7" t="s">
        <v>4</v>
      </c>
      <c r="G378" s="7" t="s">
        <v>4</v>
      </c>
      <c r="H378" s="7" t="s">
        <v>4</v>
      </c>
      <c r="I378" s="7" t="s">
        <v>4</v>
      </c>
      <c r="J378" s="7" t="s">
        <v>4</v>
      </c>
      <c r="K378" s="7" t="s">
        <v>4</v>
      </c>
      <c r="L378" s="7" t="s">
        <v>4</v>
      </c>
      <c r="M378" s="7" t="s">
        <v>4</v>
      </c>
      <c r="N378" s="7" t="s">
        <v>4</v>
      </c>
      <c r="O378" s="7" t="s">
        <v>4</v>
      </c>
      <c r="P378" s="7" t="s">
        <v>4</v>
      </c>
      <c r="Q378" s="7" t="s">
        <v>4</v>
      </c>
      <c r="R378" s="7" t="s">
        <v>4</v>
      </c>
      <c r="S378" s="7" t="s">
        <v>4</v>
      </c>
      <c r="T378" s="7" t="s">
        <v>4</v>
      </c>
      <c r="U378" s="7" t="s">
        <v>4</v>
      </c>
      <c r="V378" s="7" t="s">
        <v>4</v>
      </c>
      <c r="W378" s="7" t="s">
        <v>4</v>
      </c>
      <c r="X378" s="7" t="s">
        <v>4</v>
      </c>
      <c r="Y378" s="7" t="s">
        <v>4</v>
      </c>
      <c r="Z378" s="7" t="s">
        <v>4</v>
      </c>
      <c r="AA378" s="7" t="s">
        <v>4</v>
      </c>
      <c r="AB378" s="7" t="s">
        <v>4</v>
      </c>
      <c r="AC378" s="7" t="s">
        <v>4</v>
      </c>
      <c r="AD378" s="7" t="s">
        <v>4</v>
      </c>
      <c r="AE378" s="7" t="s">
        <v>4</v>
      </c>
      <c r="AF378" s="7" t="s">
        <v>4</v>
      </c>
      <c r="AG378" s="7" t="s">
        <v>4</v>
      </c>
      <c r="AH378" s="7" t="s">
        <v>4</v>
      </c>
      <c r="AI378" s="7" t="s">
        <v>4</v>
      </c>
      <c r="AJ378" s="7" t="s">
        <v>4</v>
      </c>
      <c r="AK378" s="7" t="s">
        <v>4</v>
      </c>
      <c r="AL378" s="7" t="s">
        <v>4</v>
      </c>
      <c r="AM378" s="7" t="s">
        <v>4</v>
      </c>
      <c r="AN378" s="7" t="s">
        <v>4</v>
      </c>
      <c r="AO378" s="7" t="s">
        <v>4</v>
      </c>
      <c r="AP378" s="7" t="s">
        <v>4</v>
      </c>
      <c r="AQ378" s="7" t="s">
        <v>4</v>
      </c>
      <c r="AR378" s="7" t="s">
        <v>4</v>
      </c>
      <c r="AS378" s="7" t="s">
        <v>4</v>
      </c>
      <c r="AT378" s="7" t="s">
        <v>4</v>
      </c>
      <c r="AU378" s="7" t="s">
        <v>4</v>
      </c>
      <c r="AV378" s="7" t="s">
        <v>4</v>
      </c>
      <c r="AW378" s="7" t="s">
        <v>4</v>
      </c>
      <c r="AX378" s="7" t="s">
        <v>4</v>
      </c>
      <c r="AY378" s="7" t="s">
        <v>4</v>
      </c>
      <c r="AZ378" s="7" t="s">
        <v>4</v>
      </c>
      <c r="BA378" s="7" t="s">
        <v>4</v>
      </c>
      <c r="BB378" s="7" t="s">
        <v>4</v>
      </c>
      <c r="BC378" s="7" t="s">
        <v>4</v>
      </c>
      <c r="BD378" s="7" t="s">
        <v>4</v>
      </c>
      <c r="BE378" s="7" t="s">
        <v>4</v>
      </c>
      <c r="BF378" s="7" t="s">
        <v>4</v>
      </c>
      <c r="BG378" s="7" t="s">
        <v>4</v>
      </c>
      <c r="BH378" s="7" t="s">
        <v>4</v>
      </c>
      <c r="BI378" s="7" t="s">
        <v>4</v>
      </c>
      <c r="BJ378" s="7">
        <v>3</v>
      </c>
      <c r="BK378" s="7">
        <v>7</v>
      </c>
    </row>
    <row r="379" spans="1:63">
      <c r="A379" s="7" t="s">
        <v>66</v>
      </c>
      <c r="B379" s="7" t="s">
        <v>7</v>
      </c>
      <c r="C379" s="7" t="s">
        <v>4</v>
      </c>
      <c r="D379" s="7" t="s">
        <v>4</v>
      </c>
      <c r="E379" s="7" t="s">
        <v>4</v>
      </c>
      <c r="F379" s="7" t="s">
        <v>4</v>
      </c>
      <c r="G379" s="7" t="s">
        <v>4</v>
      </c>
      <c r="H379" s="7" t="s">
        <v>4</v>
      </c>
      <c r="I379" s="7" t="s">
        <v>4</v>
      </c>
      <c r="J379" s="7" t="s">
        <v>4</v>
      </c>
      <c r="K379" s="7" t="s">
        <v>4</v>
      </c>
      <c r="L379" s="7" t="s">
        <v>4</v>
      </c>
      <c r="M379" s="7" t="s">
        <v>4</v>
      </c>
      <c r="N379" s="7" t="s">
        <v>4</v>
      </c>
      <c r="O379" s="7" t="s">
        <v>4</v>
      </c>
      <c r="P379" s="7" t="s">
        <v>4</v>
      </c>
      <c r="Q379" s="7" t="s">
        <v>4</v>
      </c>
      <c r="R379" s="7" t="s">
        <v>4</v>
      </c>
      <c r="S379" s="7" t="s">
        <v>4</v>
      </c>
      <c r="T379" s="7" t="s">
        <v>4</v>
      </c>
      <c r="U379" s="7" t="s">
        <v>4</v>
      </c>
      <c r="V379" s="7" t="s">
        <v>4</v>
      </c>
      <c r="W379" s="7" t="s">
        <v>4</v>
      </c>
      <c r="X379" s="7" t="s">
        <v>4</v>
      </c>
      <c r="Y379" s="7" t="s">
        <v>4</v>
      </c>
      <c r="Z379" s="7" t="s">
        <v>4</v>
      </c>
      <c r="AA379" s="7" t="s">
        <v>4</v>
      </c>
      <c r="AB379" s="7" t="s">
        <v>4</v>
      </c>
      <c r="AC379" s="7" t="s">
        <v>4</v>
      </c>
      <c r="AD379" s="7" t="s">
        <v>4</v>
      </c>
      <c r="AE379" s="7" t="s">
        <v>4</v>
      </c>
      <c r="AF379" s="7" t="s">
        <v>4</v>
      </c>
      <c r="AG379" s="7" t="s">
        <v>4</v>
      </c>
      <c r="AH379" s="7" t="s">
        <v>4</v>
      </c>
      <c r="AI379" s="7" t="s">
        <v>4</v>
      </c>
      <c r="AJ379" s="7" t="s">
        <v>4</v>
      </c>
      <c r="AK379" s="7" t="s">
        <v>4</v>
      </c>
      <c r="AL379" s="7" t="s">
        <v>4</v>
      </c>
      <c r="AM379" s="7" t="s">
        <v>4</v>
      </c>
      <c r="AN379" s="7" t="s">
        <v>4</v>
      </c>
      <c r="AO379" s="7" t="s">
        <v>4</v>
      </c>
      <c r="AP379" s="7" t="s">
        <v>4</v>
      </c>
      <c r="AQ379" s="7" t="s">
        <v>4</v>
      </c>
      <c r="AR379" s="7" t="s">
        <v>4</v>
      </c>
      <c r="AS379" s="7" t="s">
        <v>4</v>
      </c>
      <c r="AT379" s="7" t="s">
        <v>4</v>
      </c>
      <c r="AU379" s="7" t="s">
        <v>4</v>
      </c>
      <c r="AV379" s="7" t="s">
        <v>4</v>
      </c>
      <c r="AW379" s="7" t="s">
        <v>4</v>
      </c>
      <c r="AX379" s="7" t="s">
        <v>4</v>
      </c>
      <c r="AY379" s="7" t="s">
        <v>4</v>
      </c>
      <c r="AZ379" s="7" t="s">
        <v>4</v>
      </c>
      <c r="BA379" s="7" t="s">
        <v>4</v>
      </c>
      <c r="BB379" s="7" t="s">
        <v>4</v>
      </c>
      <c r="BC379" s="7" t="s">
        <v>4</v>
      </c>
      <c r="BD379" s="7" t="s">
        <v>4</v>
      </c>
      <c r="BE379" s="7" t="s">
        <v>4</v>
      </c>
      <c r="BF379" s="7" t="s">
        <v>4</v>
      </c>
      <c r="BG379" s="7" t="s">
        <v>4</v>
      </c>
      <c r="BH379" s="7" t="s">
        <v>4</v>
      </c>
      <c r="BI379" s="7" t="s">
        <v>4</v>
      </c>
      <c r="BJ379" s="7" t="s">
        <v>5</v>
      </c>
      <c r="BK379" s="7">
        <v>2</v>
      </c>
    </row>
    <row r="380" spans="1:63">
      <c r="A380" s="7" t="s">
        <v>67</v>
      </c>
      <c r="B380" s="7" t="s">
        <v>6</v>
      </c>
      <c r="C380" s="7" t="s">
        <v>4</v>
      </c>
      <c r="D380" s="7" t="s">
        <v>4</v>
      </c>
      <c r="E380" s="7" t="s">
        <v>4</v>
      </c>
      <c r="F380" s="7" t="s">
        <v>4</v>
      </c>
      <c r="G380" s="7" t="s">
        <v>4</v>
      </c>
      <c r="H380" s="7" t="s">
        <v>4</v>
      </c>
      <c r="I380" s="7" t="s">
        <v>4</v>
      </c>
      <c r="J380" s="7" t="s">
        <v>4</v>
      </c>
      <c r="K380" s="7" t="s">
        <v>4</v>
      </c>
      <c r="L380" s="7" t="s">
        <v>4</v>
      </c>
      <c r="M380" s="7" t="s">
        <v>4</v>
      </c>
      <c r="N380" s="7" t="s">
        <v>4</v>
      </c>
      <c r="O380" s="7" t="s">
        <v>4</v>
      </c>
      <c r="P380" s="7" t="s">
        <v>4</v>
      </c>
      <c r="Q380" s="7" t="s">
        <v>4</v>
      </c>
      <c r="R380" s="7" t="s">
        <v>4</v>
      </c>
      <c r="S380" s="7" t="s">
        <v>4</v>
      </c>
      <c r="T380" s="7" t="s">
        <v>4</v>
      </c>
      <c r="U380" s="7" t="s">
        <v>4</v>
      </c>
      <c r="V380" s="7" t="s">
        <v>4</v>
      </c>
      <c r="W380" s="7" t="s">
        <v>4</v>
      </c>
      <c r="X380" s="7" t="s">
        <v>4</v>
      </c>
      <c r="Y380" s="7" t="s">
        <v>4</v>
      </c>
      <c r="Z380" s="7" t="s">
        <v>4</v>
      </c>
      <c r="AA380" s="7" t="s">
        <v>4</v>
      </c>
      <c r="AB380" s="7" t="s">
        <v>4</v>
      </c>
      <c r="AC380" s="7" t="s">
        <v>4</v>
      </c>
      <c r="AD380" s="7" t="s">
        <v>4</v>
      </c>
      <c r="AE380" s="7" t="s">
        <v>4</v>
      </c>
      <c r="AF380" s="7" t="s">
        <v>4</v>
      </c>
      <c r="AG380" s="7" t="s">
        <v>4</v>
      </c>
      <c r="AH380" s="7" t="s">
        <v>4</v>
      </c>
      <c r="AI380" s="7" t="s">
        <v>4</v>
      </c>
      <c r="AJ380" s="7" t="s">
        <v>4</v>
      </c>
      <c r="AK380" s="7" t="s">
        <v>4</v>
      </c>
      <c r="AL380" s="7" t="s">
        <v>4</v>
      </c>
      <c r="AM380" s="7" t="s">
        <v>4</v>
      </c>
      <c r="AN380" s="7" t="s">
        <v>4</v>
      </c>
      <c r="AO380" s="7" t="s">
        <v>4</v>
      </c>
      <c r="AP380" s="7">
        <v>3</v>
      </c>
      <c r="AQ380" s="7">
        <v>13</v>
      </c>
      <c r="AR380" s="7">
        <v>8</v>
      </c>
      <c r="AS380" s="7">
        <v>11</v>
      </c>
      <c r="AT380" s="7">
        <v>15</v>
      </c>
      <c r="AU380" s="7">
        <v>10</v>
      </c>
      <c r="AV380" s="7">
        <v>57</v>
      </c>
      <c r="AW380" s="7">
        <v>28</v>
      </c>
      <c r="AX380" s="7">
        <v>35</v>
      </c>
      <c r="AY380" s="7">
        <v>77</v>
      </c>
      <c r="AZ380" s="7">
        <v>37</v>
      </c>
      <c r="BA380" s="7">
        <v>53</v>
      </c>
      <c r="BB380" s="7">
        <v>101</v>
      </c>
      <c r="BC380" s="7">
        <v>23</v>
      </c>
      <c r="BD380" s="7">
        <v>53</v>
      </c>
      <c r="BE380" s="7">
        <v>53</v>
      </c>
      <c r="BF380" s="7">
        <v>26</v>
      </c>
      <c r="BG380" s="7">
        <v>11</v>
      </c>
      <c r="BH380" s="7">
        <v>22</v>
      </c>
      <c r="BI380" s="7">
        <v>11</v>
      </c>
      <c r="BJ380" s="7">
        <v>74</v>
      </c>
      <c r="BK380" s="7">
        <v>135</v>
      </c>
    </row>
    <row r="381" spans="1:63">
      <c r="A381" s="7" t="s">
        <v>67</v>
      </c>
      <c r="B381" s="7" t="s">
        <v>7</v>
      </c>
      <c r="C381" s="7" t="s">
        <v>4</v>
      </c>
      <c r="D381" s="7" t="s">
        <v>4</v>
      </c>
      <c r="E381" s="7" t="s">
        <v>4</v>
      </c>
      <c r="F381" s="7" t="s">
        <v>4</v>
      </c>
      <c r="G381" s="7" t="s">
        <v>4</v>
      </c>
      <c r="H381" s="7" t="s">
        <v>4</v>
      </c>
      <c r="I381" s="7" t="s">
        <v>4</v>
      </c>
      <c r="J381" s="7" t="s">
        <v>4</v>
      </c>
      <c r="K381" s="7" t="s">
        <v>4</v>
      </c>
      <c r="L381" s="7" t="s">
        <v>4</v>
      </c>
      <c r="M381" s="7" t="s">
        <v>4</v>
      </c>
      <c r="N381" s="7" t="s">
        <v>4</v>
      </c>
      <c r="O381" s="7" t="s">
        <v>4</v>
      </c>
      <c r="P381" s="7" t="s">
        <v>4</v>
      </c>
      <c r="Q381" s="7" t="s">
        <v>4</v>
      </c>
      <c r="R381" s="7" t="s">
        <v>4</v>
      </c>
      <c r="S381" s="7" t="s">
        <v>4</v>
      </c>
      <c r="T381" s="7" t="s">
        <v>4</v>
      </c>
      <c r="U381" s="7" t="s">
        <v>4</v>
      </c>
      <c r="V381" s="7" t="s">
        <v>4</v>
      </c>
      <c r="W381" s="7" t="s">
        <v>4</v>
      </c>
      <c r="X381" s="7" t="s">
        <v>4</v>
      </c>
      <c r="Y381" s="7" t="s">
        <v>4</v>
      </c>
      <c r="Z381" s="7" t="s">
        <v>4</v>
      </c>
      <c r="AA381" s="7" t="s">
        <v>4</v>
      </c>
      <c r="AB381" s="7" t="s">
        <v>4</v>
      </c>
      <c r="AC381" s="7" t="s">
        <v>4</v>
      </c>
      <c r="AD381" s="7" t="s">
        <v>4</v>
      </c>
      <c r="AE381" s="7" t="s">
        <v>4</v>
      </c>
      <c r="AF381" s="7" t="s">
        <v>4</v>
      </c>
      <c r="AG381" s="7" t="s">
        <v>4</v>
      </c>
      <c r="AH381" s="7" t="s">
        <v>4</v>
      </c>
      <c r="AI381" s="7" t="s">
        <v>4</v>
      </c>
      <c r="AJ381" s="7" t="s">
        <v>4</v>
      </c>
      <c r="AK381" s="7" t="s">
        <v>4</v>
      </c>
      <c r="AL381" s="7" t="s">
        <v>4</v>
      </c>
      <c r="AM381" s="7" t="s">
        <v>4</v>
      </c>
      <c r="AN381" s="7" t="s">
        <v>4</v>
      </c>
      <c r="AO381" s="7" t="s">
        <v>4</v>
      </c>
      <c r="AP381" s="7">
        <v>46</v>
      </c>
      <c r="AQ381" s="7">
        <v>86</v>
      </c>
      <c r="AR381" s="7">
        <v>88</v>
      </c>
      <c r="AS381" s="7">
        <v>51</v>
      </c>
      <c r="AT381" s="7">
        <v>60</v>
      </c>
      <c r="AU381" s="7">
        <v>51</v>
      </c>
      <c r="AV381" s="7">
        <v>75</v>
      </c>
      <c r="AW381" s="7">
        <v>92</v>
      </c>
      <c r="AX381" s="7">
        <v>92</v>
      </c>
      <c r="AY381" s="7">
        <v>60</v>
      </c>
      <c r="AZ381" s="7">
        <v>63</v>
      </c>
      <c r="BA381" s="7">
        <v>106</v>
      </c>
      <c r="BB381" s="7">
        <v>137</v>
      </c>
      <c r="BC381" s="7">
        <v>105</v>
      </c>
      <c r="BD381" s="7">
        <v>94</v>
      </c>
      <c r="BE381" s="7">
        <v>144</v>
      </c>
      <c r="BF381" s="7">
        <v>134</v>
      </c>
      <c r="BG381" s="7">
        <v>132</v>
      </c>
      <c r="BH381" s="7">
        <v>140</v>
      </c>
      <c r="BI381" s="7">
        <v>126</v>
      </c>
      <c r="BJ381" s="7">
        <v>93</v>
      </c>
      <c r="BK381" s="7">
        <v>110</v>
      </c>
    </row>
    <row r="382" spans="1:63">
      <c r="A382" s="7" t="s">
        <v>67</v>
      </c>
      <c r="B382" s="7" t="s">
        <v>6</v>
      </c>
      <c r="C382" s="7" t="s">
        <v>5</v>
      </c>
      <c r="D382" s="7" t="s">
        <v>5</v>
      </c>
      <c r="E382" s="7" t="s">
        <v>5</v>
      </c>
      <c r="F382" s="7" t="s">
        <v>5</v>
      </c>
      <c r="G382" s="7" t="s">
        <v>5</v>
      </c>
      <c r="H382" s="7" t="s">
        <v>5</v>
      </c>
      <c r="I382" s="7" t="s">
        <v>5</v>
      </c>
      <c r="J382" s="7" t="s">
        <v>5</v>
      </c>
      <c r="K382" s="7" t="s">
        <v>5</v>
      </c>
      <c r="L382" s="7" t="s">
        <v>5</v>
      </c>
      <c r="M382" s="7" t="s">
        <v>5</v>
      </c>
      <c r="N382" s="7" t="s">
        <v>5</v>
      </c>
      <c r="O382" s="7" t="s">
        <v>5</v>
      </c>
      <c r="P382" s="7" t="s">
        <v>5</v>
      </c>
      <c r="Q382" s="7" t="s">
        <v>5</v>
      </c>
      <c r="R382" s="7" t="s">
        <v>5</v>
      </c>
      <c r="S382" s="7" t="s">
        <v>5</v>
      </c>
      <c r="T382" s="7" t="s">
        <v>5</v>
      </c>
      <c r="U382" s="7" t="s">
        <v>5</v>
      </c>
      <c r="V382" s="7" t="s">
        <v>5</v>
      </c>
      <c r="W382" s="7" t="s">
        <v>5</v>
      </c>
      <c r="X382" s="7" t="s">
        <v>5</v>
      </c>
      <c r="Y382" s="7" t="s">
        <v>5</v>
      </c>
      <c r="Z382" s="7" t="s">
        <v>5</v>
      </c>
      <c r="AA382" s="7" t="s">
        <v>5</v>
      </c>
      <c r="AB382" s="7" t="s">
        <v>11</v>
      </c>
      <c r="AC382" s="7" t="s">
        <v>11</v>
      </c>
      <c r="AD382" s="7">
        <v>1</v>
      </c>
      <c r="AE382" s="7">
        <v>1</v>
      </c>
      <c r="AF382" s="7" t="s">
        <v>11</v>
      </c>
      <c r="AG382" s="7" t="s">
        <v>11</v>
      </c>
      <c r="AH382" s="7" t="s">
        <v>11</v>
      </c>
      <c r="AI382" s="7">
        <v>1</v>
      </c>
      <c r="AJ382" s="7">
        <v>1</v>
      </c>
      <c r="AK382" s="7">
        <v>3</v>
      </c>
      <c r="AL382" s="7">
        <v>2</v>
      </c>
      <c r="AM382" s="7">
        <v>2</v>
      </c>
      <c r="AN382" s="7">
        <v>3</v>
      </c>
      <c r="AO382" s="7">
        <v>2</v>
      </c>
      <c r="AP382" s="7" t="s">
        <v>4</v>
      </c>
      <c r="AQ382" s="7" t="s">
        <v>4</v>
      </c>
      <c r="AR382" s="7" t="s">
        <v>4</v>
      </c>
      <c r="AS382" s="7" t="s">
        <v>4</v>
      </c>
      <c r="AT382" s="7" t="s">
        <v>4</v>
      </c>
      <c r="AU382" s="7" t="s">
        <v>4</v>
      </c>
      <c r="AV382" s="7" t="s">
        <v>4</v>
      </c>
      <c r="AW382" s="7" t="s">
        <v>4</v>
      </c>
      <c r="AX382" s="7" t="s">
        <v>4</v>
      </c>
      <c r="AY382" s="7" t="s">
        <v>4</v>
      </c>
      <c r="AZ382" s="7" t="s">
        <v>4</v>
      </c>
      <c r="BA382" s="7" t="s">
        <v>4</v>
      </c>
      <c r="BB382" s="7" t="s">
        <v>4</v>
      </c>
      <c r="BC382" s="7" t="s">
        <v>4</v>
      </c>
      <c r="BD382" s="7" t="s">
        <v>4</v>
      </c>
      <c r="BE382" s="7" t="s">
        <v>4</v>
      </c>
      <c r="BF382" s="7" t="s">
        <v>4</v>
      </c>
      <c r="BG382" s="7" t="s">
        <v>4</v>
      </c>
      <c r="BH382" s="7" t="s">
        <v>4</v>
      </c>
      <c r="BI382" s="7" t="s">
        <v>4</v>
      </c>
      <c r="BJ382" s="7" t="s">
        <v>4</v>
      </c>
      <c r="BK382" s="7" t="s">
        <v>4</v>
      </c>
    </row>
    <row r="383" spans="1:63">
      <c r="A383" s="7" t="s">
        <v>67</v>
      </c>
      <c r="B383" s="7" t="s">
        <v>9</v>
      </c>
      <c r="C383" s="7" t="s">
        <v>5</v>
      </c>
      <c r="D383" s="7" t="s">
        <v>5</v>
      </c>
      <c r="E383" s="7" t="s">
        <v>5</v>
      </c>
      <c r="F383" s="7" t="s">
        <v>5</v>
      </c>
      <c r="G383" s="7" t="s">
        <v>5</v>
      </c>
      <c r="H383" s="7" t="s">
        <v>5</v>
      </c>
      <c r="I383" s="7" t="s">
        <v>5</v>
      </c>
      <c r="J383" s="7" t="s">
        <v>5</v>
      </c>
      <c r="K383" s="7" t="s">
        <v>5</v>
      </c>
      <c r="L383" s="7" t="s">
        <v>5</v>
      </c>
      <c r="M383" s="7" t="s">
        <v>5</v>
      </c>
      <c r="N383" s="7" t="s">
        <v>5</v>
      </c>
      <c r="O383" s="7">
        <v>10</v>
      </c>
      <c r="P383" s="7">
        <v>2</v>
      </c>
      <c r="Q383" s="7">
        <v>1</v>
      </c>
      <c r="R383" s="7">
        <v>1</v>
      </c>
      <c r="S383" s="7">
        <v>3</v>
      </c>
      <c r="T383" s="7">
        <v>1</v>
      </c>
      <c r="U383" s="7">
        <v>1</v>
      </c>
      <c r="V383" s="7">
        <v>1</v>
      </c>
      <c r="W383" s="7">
        <v>1</v>
      </c>
      <c r="X383" s="7">
        <v>7</v>
      </c>
      <c r="Y383" s="7">
        <v>8</v>
      </c>
      <c r="Z383" s="7">
        <v>9</v>
      </c>
      <c r="AA383" s="7">
        <v>8</v>
      </c>
      <c r="AB383" s="7" t="s">
        <v>5</v>
      </c>
      <c r="AC383" s="7" t="s">
        <v>5</v>
      </c>
      <c r="AD383" s="7" t="s">
        <v>5</v>
      </c>
      <c r="AE383" s="7" t="s">
        <v>5</v>
      </c>
      <c r="AF383" s="7" t="s">
        <v>5</v>
      </c>
      <c r="AG383" s="7" t="s">
        <v>5</v>
      </c>
      <c r="AH383" s="7" t="s">
        <v>5</v>
      </c>
      <c r="AI383" s="7" t="s">
        <v>5</v>
      </c>
      <c r="AJ383" s="7" t="s">
        <v>5</v>
      </c>
      <c r="AK383" s="7" t="s">
        <v>5</v>
      </c>
      <c r="AL383" s="7" t="s">
        <v>5</v>
      </c>
      <c r="AM383" s="7" t="s">
        <v>5</v>
      </c>
      <c r="AN383" s="7" t="s">
        <v>5</v>
      </c>
      <c r="AO383" s="7" t="s">
        <v>5</v>
      </c>
      <c r="AP383" s="7" t="s">
        <v>4</v>
      </c>
      <c r="AQ383" s="7" t="s">
        <v>4</v>
      </c>
      <c r="AR383" s="7" t="s">
        <v>4</v>
      </c>
      <c r="AS383" s="7" t="s">
        <v>4</v>
      </c>
      <c r="AT383" s="7" t="s">
        <v>4</v>
      </c>
      <c r="AU383" s="7" t="s">
        <v>4</v>
      </c>
      <c r="AV383" s="7" t="s">
        <v>4</v>
      </c>
      <c r="AW383" s="7" t="s">
        <v>4</v>
      </c>
      <c r="AX383" s="7" t="s">
        <v>4</v>
      </c>
      <c r="AY383" s="7" t="s">
        <v>4</v>
      </c>
      <c r="AZ383" s="7" t="s">
        <v>4</v>
      </c>
      <c r="BA383" s="7" t="s">
        <v>4</v>
      </c>
      <c r="BB383" s="7" t="s">
        <v>4</v>
      </c>
      <c r="BC383" s="7" t="s">
        <v>4</v>
      </c>
      <c r="BD383" s="7" t="s">
        <v>4</v>
      </c>
      <c r="BE383" s="7" t="s">
        <v>4</v>
      </c>
      <c r="BF383" s="7" t="s">
        <v>4</v>
      </c>
      <c r="BG383" s="7" t="s">
        <v>4</v>
      </c>
      <c r="BH383" s="7" t="s">
        <v>4</v>
      </c>
      <c r="BI383" s="7" t="s">
        <v>4</v>
      </c>
      <c r="BJ383" s="7" t="s">
        <v>4</v>
      </c>
      <c r="BK383" s="7" t="s">
        <v>4</v>
      </c>
    </row>
    <row r="384" spans="1:63">
      <c r="A384" s="7" t="s">
        <v>67</v>
      </c>
      <c r="B384" s="7" t="s">
        <v>7</v>
      </c>
      <c r="C384" s="7" t="s">
        <v>5</v>
      </c>
      <c r="D384" s="7" t="s">
        <v>5</v>
      </c>
      <c r="E384" s="7" t="s">
        <v>5</v>
      </c>
      <c r="F384" s="7" t="s">
        <v>5</v>
      </c>
      <c r="G384" s="7" t="s">
        <v>5</v>
      </c>
      <c r="H384" s="7" t="s">
        <v>5</v>
      </c>
      <c r="I384" s="7" t="s">
        <v>5</v>
      </c>
      <c r="J384" s="7" t="s">
        <v>5</v>
      </c>
      <c r="K384" s="7" t="s">
        <v>5</v>
      </c>
      <c r="L384" s="7" t="s">
        <v>5</v>
      </c>
      <c r="M384" s="7" t="s">
        <v>5</v>
      </c>
      <c r="N384" s="7" t="s">
        <v>5</v>
      </c>
      <c r="O384" s="7" t="s">
        <v>5</v>
      </c>
      <c r="P384" s="7" t="s">
        <v>5</v>
      </c>
      <c r="Q384" s="7" t="s">
        <v>5</v>
      </c>
      <c r="R384" s="7" t="s">
        <v>5</v>
      </c>
      <c r="S384" s="7" t="s">
        <v>5</v>
      </c>
      <c r="T384" s="7" t="s">
        <v>5</v>
      </c>
      <c r="U384" s="7" t="s">
        <v>5</v>
      </c>
      <c r="V384" s="7" t="s">
        <v>5</v>
      </c>
      <c r="W384" s="7" t="s">
        <v>5</v>
      </c>
      <c r="X384" s="7" t="s">
        <v>5</v>
      </c>
      <c r="Y384" s="7" t="s">
        <v>5</v>
      </c>
      <c r="Z384" s="7" t="s">
        <v>5</v>
      </c>
      <c r="AA384" s="7" t="s">
        <v>5</v>
      </c>
      <c r="AB384" s="7">
        <v>16</v>
      </c>
      <c r="AC384" s="7">
        <v>35</v>
      </c>
      <c r="AD384" s="7">
        <v>44</v>
      </c>
      <c r="AE384" s="7">
        <v>62</v>
      </c>
      <c r="AF384" s="7">
        <v>31</v>
      </c>
      <c r="AG384" s="7">
        <v>20</v>
      </c>
      <c r="AH384" s="7">
        <v>18</v>
      </c>
      <c r="AI384" s="7">
        <v>14</v>
      </c>
      <c r="AJ384" s="7">
        <v>49</v>
      </c>
      <c r="AK384" s="7">
        <v>52</v>
      </c>
      <c r="AL384" s="7">
        <v>53</v>
      </c>
      <c r="AM384" s="7">
        <v>46</v>
      </c>
      <c r="AN384" s="7">
        <v>26</v>
      </c>
      <c r="AO384" s="7">
        <v>49</v>
      </c>
      <c r="AP384" s="7" t="s">
        <v>4</v>
      </c>
      <c r="AQ384" s="7" t="s">
        <v>4</v>
      </c>
      <c r="AR384" s="7" t="s">
        <v>4</v>
      </c>
      <c r="AS384" s="7" t="s">
        <v>4</v>
      </c>
      <c r="AT384" s="7" t="s">
        <v>4</v>
      </c>
      <c r="AU384" s="7" t="s">
        <v>4</v>
      </c>
      <c r="AV384" s="7" t="s">
        <v>4</v>
      </c>
      <c r="AW384" s="7" t="s">
        <v>4</v>
      </c>
      <c r="AX384" s="7" t="s">
        <v>4</v>
      </c>
      <c r="AY384" s="7" t="s">
        <v>4</v>
      </c>
      <c r="AZ384" s="7" t="s">
        <v>4</v>
      </c>
      <c r="BA384" s="7" t="s">
        <v>4</v>
      </c>
      <c r="BB384" s="7" t="s">
        <v>4</v>
      </c>
      <c r="BC384" s="7" t="s">
        <v>4</v>
      </c>
      <c r="BD384" s="7" t="s">
        <v>4</v>
      </c>
      <c r="BE384" s="7" t="s">
        <v>4</v>
      </c>
      <c r="BF384" s="7" t="s">
        <v>4</v>
      </c>
      <c r="BG384" s="7" t="s">
        <v>4</v>
      </c>
      <c r="BH384" s="7" t="s">
        <v>4</v>
      </c>
      <c r="BI384" s="7" t="s">
        <v>4</v>
      </c>
      <c r="BJ384" s="7" t="s">
        <v>4</v>
      </c>
      <c r="BK384" s="7" t="s">
        <v>4</v>
      </c>
    </row>
    <row r="385" spans="1:63">
      <c r="A385" s="7" t="s">
        <v>148</v>
      </c>
      <c r="B385" s="7" t="s">
        <v>7</v>
      </c>
      <c r="C385" s="7" t="s">
        <v>4</v>
      </c>
      <c r="D385" s="7" t="s">
        <v>4</v>
      </c>
      <c r="E385" s="7" t="s">
        <v>4</v>
      </c>
      <c r="F385" s="7" t="s">
        <v>4</v>
      </c>
      <c r="G385" s="7" t="s">
        <v>4</v>
      </c>
      <c r="H385" s="7" t="s">
        <v>4</v>
      </c>
      <c r="I385" s="7" t="s">
        <v>4</v>
      </c>
      <c r="J385" s="7" t="s">
        <v>4</v>
      </c>
      <c r="K385" s="7" t="s">
        <v>4</v>
      </c>
      <c r="L385" s="7" t="s">
        <v>4</v>
      </c>
      <c r="M385" s="7" t="s">
        <v>4</v>
      </c>
      <c r="N385" s="7" t="s">
        <v>4</v>
      </c>
      <c r="O385" s="7" t="s">
        <v>4</v>
      </c>
      <c r="P385" s="7" t="s">
        <v>4</v>
      </c>
      <c r="Q385" s="7" t="s">
        <v>4</v>
      </c>
      <c r="R385" s="7" t="s">
        <v>4</v>
      </c>
      <c r="S385" s="7" t="s">
        <v>4</v>
      </c>
      <c r="T385" s="7" t="s">
        <v>4</v>
      </c>
      <c r="U385" s="7" t="s">
        <v>4</v>
      </c>
      <c r="V385" s="7" t="s">
        <v>4</v>
      </c>
      <c r="W385" s="7" t="s">
        <v>4</v>
      </c>
      <c r="X385" s="7" t="s">
        <v>4</v>
      </c>
      <c r="Y385" s="7" t="s">
        <v>4</v>
      </c>
      <c r="Z385" s="7" t="s">
        <v>4</v>
      </c>
      <c r="AA385" s="7" t="s">
        <v>4</v>
      </c>
      <c r="AB385" s="7" t="s">
        <v>4</v>
      </c>
      <c r="AC385" s="7" t="s">
        <v>4</v>
      </c>
      <c r="AD385" s="7" t="s">
        <v>4</v>
      </c>
      <c r="AE385" s="7" t="s">
        <v>4</v>
      </c>
      <c r="AF385" s="7" t="s">
        <v>4</v>
      </c>
      <c r="AG385" s="7" t="s">
        <v>4</v>
      </c>
      <c r="AH385" s="7" t="s">
        <v>4</v>
      </c>
      <c r="AI385" s="7" t="s">
        <v>4</v>
      </c>
      <c r="AJ385" s="7" t="s">
        <v>4</v>
      </c>
      <c r="AK385" s="7" t="s">
        <v>4</v>
      </c>
      <c r="AL385" s="7" t="s">
        <v>4</v>
      </c>
      <c r="AM385" s="7" t="s">
        <v>4</v>
      </c>
      <c r="AN385" s="7" t="s">
        <v>4</v>
      </c>
      <c r="AO385" s="7" t="s">
        <v>4</v>
      </c>
      <c r="AP385" s="7" t="s">
        <v>5</v>
      </c>
      <c r="AQ385" s="7" t="s">
        <v>5</v>
      </c>
      <c r="AR385" s="7" t="s">
        <v>5</v>
      </c>
      <c r="AS385" s="7" t="s">
        <v>5</v>
      </c>
      <c r="AT385" s="7" t="s">
        <v>5</v>
      </c>
      <c r="AU385" s="7" t="s">
        <v>5</v>
      </c>
      <c r="AV385" s="7" t="s">
        <v>5</v>
      </c>
      <c r="AW385" s="7" t="s">
        <v>5</v>
      </c>
      <c r="AX385" s="7" t="s">
        <v>5</v>
      </c>
      <c r="AY385" s="7" t="s">
        <v>5</v>
      </c>
      <c r="AZ385" s="7" t="s">
        <v>5</v>
      </c>
      <c r="BA385" s="7" t="s">
        <v>5</v>
      </c>
      <c r="BB385" s="7" t="s">
        <v>5</v>
      </c>
      <c r="BC385" s="7" t="s">
        <v>11</v>
      </c>
      <c r="BD385" s="7" t="s">
        <v>5</v>
      </c>
      <c r="BE385" s="7" t="s">
        <v>5</v>
      </c>
      <c r="BF385" s="7" t="s">
        <v>5</v>
      </c>
      <c r="BG385" s="7" t="s">
        <v>4</v>
      </c>
      <c r="BH385" s="7" t="s">
        <v>4</v>
      </c>
      <c r="BI385" s="7" t="s">
        <v>4</v>
      </c>
      <c r="BJ385" s="7" t="s">
        <v>4</v>
      </c>
      <c r="BK385" s="7" t="s">
        <v>4</v>
      </c>
    </row>
    <row r="386" spans="1:63">
      <c r="A386" s="7" t="s">
        <v>147</v>
      </c>
      <c r="B386" s="7" t="s">
        <v>6</v>
      </c>
      <c r="C386" s="7" t="s">
        <v>5</v>
      </c>
      <c r="D386" s="7" t="s">
        <v>5</v>
      </c>
      <c r="E386" s="7" t="s">
        <v>5</v>
      </c>
      <c r="F386" s="7" t="s">
        <v>5</v>
      </c>
      <c r="G386" s="7" t="s">
        <v>5</v>
      </c>
      <c r="H386" s="7" t="s">
        <v>5</v>
      </c>
      <c r="I386" s="7" t="s">
        <v>5</v>
      </c>
      <c r="J386" s="7" t="s">
        <v>5</v>
      </c>
      <c r="K386" s="7" t="s">
        <v>5</v>
      </c>
      <c r="L386" s="7" t="s">
        <v>5</v>
      </c>
      <c r="M386" s="7" t="s">
        <v>5</v>
      </c>
      <c r="N386" s="7" t="s">
        <v>5</v>
      </c>
      <c r="O386" s="7" t="s">
        <v>5</v>
      </c>
      <c r="P386" s="7" t="s">
        <v>5</v>
      </c>
      <c r="Q386" s="7" t="s">
        <v>5</v>
      </c>
      <c r="R386" s="7" t="s">
        <v>5</v>
      </c>
      <c r="S386" s="7" t="s">
        <v>5</v>
      </c>
      <c r="T386" s="7" t="s">
        <v>5</v>
      </c>
      <c r="U386" s="7" t="s">
        <v>5</v>
      </c>
      <c r="V386" s="7" t="s">
        <v>5</v>
      </c>
      <c r="W386" s="7" t="s">
        <v>5</v>
      </c>
      <c r="X386" s="7" t="s">
        <v>5</v>
      </c>
      <c r="Y386" s="7" t="s">
        <v>5</v>
      </c>
      <c r="Z386" s="7" t="s">
        <v>5</v>
      </c>
      <c r="AA386" s="7" t="s">
        <v>5</v>
      </c>
      <c r="AB386" s="7">
        <v>2</v>
      </c>
      <c r="AC386" s="7" t="s">
        <v>5</v>
      </c>
      <c r="AD386" s="7" t="s">
        <v>5</v>
      </c>
      <c r="AE386" s="7" t="s">
        <v>5</v>
      </c>
      <c r="AF386" s="7" t="s">
        <v>5</v>
      </c>
      <c r="AG386" s="7" t="s">
        <v>5</v>
      </c>
      <c r="AH386" s="7" t="s">
        <v>5</v>
      </c>
      <c r="AI386" s="7" t="s">
        <v>5</v>
      </c>
      <c r="AJ386" s="7" t="s">
        <v>5</v>
      </c>
      <c r="AK386" s="7" t="s">
        <v>5</v>
      </c>
      <c r="AL386" s="7" t="s">
        <v>5</v>
      </c>
      <c r="AM386" s="7" t="s">
        <v>5</v>
      </c>
      <c r="AN386" s="7" t="s">
        <v>5</v>
      </c>
      <c r="AO386" s="7" t="s">
        <v>5</v>
      </c>
      <c r="AP386" s="7" t="s">
        <v>4</v>
      </c>
      <c r="AQ386" s="7" t="s">
        <v>4</v>
      </c>
      <c r="AR386" s="7" t="s">
        <v>4</v>
      </c>
      <c r="AS386" s="7" t="s">
        <v>4</v>
      </c>
      <c r="AT386" s="7" t="s">
        <v>4</v>
      </c>
      <c r="AU386" s="7" t="s">
        <v>4</v>
      </c>
      <c r="AV386" s="7" t="s">
        <v>4</v>
      </c>
      <c r="AW386" s="7" t="s">
        <v>4</v>
      </c>
      <c r="AX386" s="7" t="s">
        <v>4</v>
      </c>
      <c r="AY386" s="7" t="s">
        <v>4</v>
      </c>
      <c r="AZ386" s="7" t="s">
        <v>4</v>
      </c>
      <c r="BA386" s="7" t="s">
        <v>4</v>
      </c>
      <c r="BB386" s="7" t="s">
        <v>4</v>
      </c>
      <c r="BC386" s="7" t="s">
        <v>4</v>
      </c>
      <c r="BD386" s="7" t="s">
        <v>4</v>
      </c>
      <c r="BE386" s="7" t="s">
        <v>4</v>
      </c>
      <c r="BF386" s="7" t="s">
        <v>4</v>
      </c>
      <c r="BG386" s="7" t="s">
        <v>4</v>
      </c>
      <c r="BH386" s="7" t="s">
        <v>4</v>
      </c>
      <c r="BI386" s="7" t="s">
        <v>4</v>
      </c>
      <c r="BJ386" s="7" t="s">
        <v>4</v>
      </c>
      <c r="BK386" s="7" t="s">
        <v>4</v>
      </c>
    </row>
    <row r="387" spans="1:63">
      <c r="A387" s="7" t="s">
        <v>147</v>
      </c>
      <c r="B387" s="7" t="s">
        <v>7</v>
      </c>
      <c r="C387" s="7" t="s">
        <v>5</v>
      </c>
      <c r="D387" s="7" t="s">
        <v>5</v>
      </c>
      <c r="E387" s="7" t="s">
        <v>5</v>
      </c>
      <c r="F387" s="7" t="s">
        <v>5</v>
      </c>
      <c r="G387" s="7" t="s">
        <v>5</v>
      </c>
      <c r="H387" s="7" t="s">
        <v>5</v>
      </c>
      <c r="I387" s="7" t="s">
        <v>5</v>
      </c>
      <c r="J387" s="7" t="s">
        <v>5</v>
      </c>
      <c r="K387" s="7" t="s">
        <v>5</v>
      </c>
      <c r="L387" s="7" t="s">
        <v>5</v>
      </c>
      <c r="M387" s="7" t="s">
        <v>5</v>
      </c>
      <c r="N387" s="7" t="s">
        <v>5</v>
      </c>
      <c r="O387" s="7" t="s">
        <v>5</v>
      </c>
      <c r="P387" s="7" t="s">
        <v>5</v>
      </c>
      <c r="Q387" s="7" t="s">
        <v>5</v>
      </c>
      <c r="R387" s="7" t="s">
        <v>5</v>
      </c>
      <c r="S387" s="7" t="s">
        <v>5</v>
      </c>
      <c r="T387" s="7" t="s">
        <v>5</v>
      </c>
      <c r="U387" s="7" t="s">
        <v>5</v>
      </c>
      <c r="V387" s="7" t="s">
        <v>5</v>
      </c>
      <c r="W387" s="7" t="s">
        <v>5</v>
      </c>
      <c r="X387" s="7" t="s">
        <v>5</v>
      </c>
      <c r="Y387" s="7" t="s">
        <v>5</v>
      </c>
      <c r="Z387" s="7" t="s">
        <v>5</v>
      </c>
      <c r="AA387" s="7" t="s">
        <v>5</v>
      </c>
      <c r="AB387" s="7">
        <v>13</v>
      </c>
      <c r="AC387" s="7" t="s">
        <v>5</v>
      </c>
      <c r="AD387" s="7" t="s">
        <v>5</v>
      </c>
      <c r="AE387" s="7" t="s">
        <v>5</v>
      </c>
      <c r="AF387" s="7" t="s">
        <v>5</v>
      </c>
      <c r="AG387" s="7" t="s">
        <v>5</v>
      </c>
      <c r="AH387" s="7" t="s">
        <v>5</v>
      </c>
      <c r="AI387" s="7" t="s">
        <v>5</v>
      </c>
      <c r="AJ387" s="7" t="s">
        <v>5</v>
      </c>
      <c r="AK387" s="7" t="s">
        <v>5</v>
      </c>
      <c r="AL387" s="7" t="s">
        <v>5</v>
      </c>
      <c r="AM387" s="7" t="s">
        <v>5</v>
      </c>
      <c r="AN387" s="7" t="s">
        <v>5</v>
      </c>
      <c r="AO387" s="7" t="s">
        <v>5</v>
      </c>
      <c r="AP387" s="7" t="s">
        <v>4</v>
      </c>
      <c r="AQ387" s="7" t="s">
        <v>4</v>
      </c>
      <c r="AR387" s="7" t="s">
        <v>4</v>
      </c>
      <c r="AS387" s="7" t="s">
        <v>4</v>
      </c>
      <c r="AT387" s="7" t="s">
        <v>4</v>
      </c>
      <c r="AU387" s="7" t="s">
        <v>4</v>
      </c>
      <c r="AV387" s="7" t="s">
        <v>4</v>
      </c>
      <c r="AW387" s="7" t="s">
        <v>4</v>
      </c>
      <c r="AX387" s="7" t="s">
        <v>4</v>
      </c>
      <c r="AY387" s="7" t="s">
        <v>4</v>
      </c>
      <c r="AZ387" s="7" t="s">
        <v>4</v>
      </c>
      <c r="BA387" s="7" t="s">
        <v>4</v>
      </c>
      <c r="BB387" s="7" t="s">
        <v>4</v>
      </c>
      <c r="BC387" s="7" t="s">
        <v>4</v>
      </c>
      <c r="BD387" s="7" t="s">
        <v>4</v>
      </c>
      <c r="BE387" s="7" t="s">
        <v>4</v>
      </c>
      <c r="BF387" s="7" t="s">
        <v>4</v>
      </c>
      <c r="BG387" s="7" t="s">
        <v>4</v>
      </c>
      <c r="BH387" s="7" t="s">
        <v>4</v>
      </c>
      <c r="BI387" s="7" t="s">
        <v>4</v>
      </c>
      <c r="BJ387" s="7" t="s">
        <v>4</v>
      </c>
      <c r="BK387" s="7" t="s">
        <v>4</v>
      </c>
    </row>
    <row r="388" spans="1:63">
      <c r="A388" s="7" t="s">
        <v>149</v>
      </c>
      <c r="B388" s="7" t="s">
        <v>6</v>
      </c>
      <c r="C388" s="7" t="s">
        <v>4</v>
      </c>
      <c r="D388" s="7" t="s">
        <v>4</v>
      </c>
      <c r="E388" s="7" t="s">
        <v>4</v>
      </c>
      <c r="F388" s="7" t="s">
        <v>4</v>
      </c>
      <c r="G388" s="7" t="s">
        <v>4</v>
      </c>
      <c r="H388" s="7" t="s">
        <v>4</v>
      </c>
      <c r="I388" s="7" t="s">
        <v>4</v>
      </c>
      <c r="J388" s="7" t="s">
        <v>4</v>
      </c>
      <c r="K388" s="7" t="s">
        <v>4</v>
      </c>
      <c r="L388" s="7" t="s">
        <v>4</v>
      </c>
      <c r="M388" s="7" t="s">
        <v>4</v>
      </c>
      <c r="N388" s="7" t="s">
        <v>4</v>
      </c>
      <c r="O388" s="7" t="s">
        <v>4</v>
      </c>
      <c r="P388" s="7" t="s">
        <v>4</v>
      </c>
      <c r="Q388" s="7" t="s">
        <v>4</v>
      </c>
      <c r="R388" s="7" t="s">
        <v>4</v>
      </c>
      <c r="S388" s="7" t="s">
        <v>4</v>
      </c>
      <c r="T388" s="7" t="s">
        <v>4</v>
      </c>
      <c r="U388" s="7" t="s">
        <v>4</v>
      </c>
      <c r="V388" s="7" t="s">
        <v>4</v>
      </c>
      <c r="W388" s="7" t="s">
        <v>4</v>
      </c>
      <c r="X388" s="7" t="s">
        <v>4</v>
      </c>
      <c r="Y388" s="7" t="s">
        <v>4</v>
      </c>
      <c r="Z388" s="7" t="s">
        <v>4</v>
      </c>
      <c r="AA388" s="7" t="s">
        <v>4</v>
      </c>
      <c r="AB388" s="7" t="s">
        <v>4</v>
      </c>
      <c r="AC388" s="7" t="s">
        <v>4</v>
      </c>
      <c r="AD388" s="7" t="s">
        <v>4</v>
      </c>
      <c r="AE388" s="7" t="s">
        <v>4</v>
      </c>
      <c r="AF388" s="7" t="s">
        <v>4</v>
      </c>
      <c r="AG388" s="7" t="s">
        <v>4</v>
      </c>
      <c r="AH388" s="7" t="s">
        <v>4</v>
      </c>
      <c r="AI388" s="7" t="s">
        <v>4</v>
      </c>
      <c r="AJ388" s="7" t="s">
        <v>4</v>
      </c>
      <c r="AK388" s="7" t="s">
        <v>4</v>
      </c>
      <c r="AL388" s="7" t="s">
        <v>4</v>
      </c>
      <c r="AM388" s="7" t="s">
        <v>4</v>
      </c>
      <c r="AN388" s="7" t="s">
        <v>4</v>
      </c>
      <c r="AO388" s="7" t="s">
        <v>4</v>
      </c>
      <c r="AP388" s="7" t="s">
        <v>5</v>
      </c>
      <c r="AQ388" s="7" t="s">
        <v>5</v>
      </c>
      <c r="AR388" s="7" t="s">
        <v>5</v>
      </c>
      <c r="AS388" s="7" t="s">
        <v>5</v>
      </c>
      <c r="AT388" s="7" t="s">
        <v>5</v>
      </c>
      <c r="AU388" s="7" t="s">
        <v>5</v>
      </c>
      <c r="AV388" s="7" t="s">
        <v>5</v>
      </c>
      <c r="AW388" s="7" t="s">
        <v>5</v>
      </c>
      <c r="AX388" s="7" t="s">
        <v>5</v>
      </c>
      <c r="AY388" s="7" t="s">
        <v>5</v>
      </c>
      <c r="AZ388" s="7" t="s">
        <v>11</v>
      </c>
      <c r="BA388" s="7" t="s">
        <v>11</v>
      </c>
      <c r="BB388" s="7" t="s">
        <v>5</v>
      </c>
      <c r="BC388" s="7" t="s">
        <v>11</v>
      </c>
      <c r="BD388" s="7" t="s">
        <v>11</v>
      </c>
      <c r="BE388" s="7" t="s">
        <v>11</v>
      </c>
      <c r="BF388" s="7" t="s">
        <v>5</v>
      </c>
      <c r="BG388" s="7" t="s">
        <v>11</v>
      </c>
      <c r="BH388" s="7" t="s">
        <v>11</v>
      </c>
      <c r="BI388" s="7" t="s">
        <v>11</v>
      </c>
      <c r="BJ388" s="7" t="s">
        <v>4</v>
      </c>
      <c r="BK388" s="7" t="s">
        <v>4</v>
      </c>
    </row>
    <row r="389" spans="1:63">
      <c r="A389" s="7" t="s">
        <v>149</v>
      </c>
      <c r="B389" s="7" t="s">
        <v>7</v>
      </c>
      <c r="C389" s="7" t="s">
        <v>4</v>
      </c>
      <c r="D389" s="7" t="s">
        <v>4</v>
      </c>
      <c r="E389" s="7" t="s">
        <v>4</v>
      </c>
      <c r="F389" s="7" t="s">
        <v>4</v>
      </c>
      <c r="G389" s="7" t="s">
        <v>4</v>
      </c>
      <c r="H389" s="7" t="s">
        <v>4</v>
      </c>
      <c r="I389" s="7" t="s">
        <v>4</v>
      </c>
      <c r="J389" s="7" t="s">
        <v>4</v>
      </c>
      <c r="K389" s="7" t="s">
        <v>4</v>
      </c>
      <c r="L389" s="7" t="s">
        <v>4</v>
      </c>
      <c r="M389" s="7" t="s">
        <v>4</v>
      </c>
      <c r="N389" s="7" t="s">
        <v>4</v>
      </c>
      <c r="O389" s="7" t="s">
        <v>4</v>
      </c>
      <c r="P389" s="7" t="s">
        <v>4</v>
      </c>
      <c r="Q389" s="7" t="s">
        <v>4</v>
      </c>
      <c r="R389" s="7" t="s">
        <v>4</v>
      </c>
      <c r="S389" s="7" t="s">
        <v>4</v>
      </c>
      <c r="T389" s="7" t="s">
        <v>4</v>
      </c>
      <c r="U389" s="7" t="s">
        <v>4</v>
      </c>
      <c r="V389" s="7" t="s">
        <v>4</v>
      </c>
      <c r="W389" s="7" t="s">
        <v>4</v>
      </c>
      <c r="X389" s="7" t="s">
        <v>4</v>
      </c>
      <c r="Y389" s="7" t="s">
        <v>4</v>
      </c>
      <c r="Z389" s="7" t="s">
        <v>4</v>
      </c>
      <c r="AA389" s="7" t="s">
        <v>4</v>
      </c>
      <c r="AB389" s="7" t="s">
        <v>4</v>
      </c>
      <c r="AC389" s="7" t="s">
        <v>4</v>
      </c>
      <c r="AD389" s="7" t="s">
        <v>4</v>
      </c>
      <c r="AE389" s="7" t="s">
        <v>4</v>
      </c>
      <c r="AF389" s="7" t="s">
        <v>4</v>
      </c>
      <c r="AG389" s="7" t="s">
        <v>4</v>
      </c>
      <c r="AH389" s="7" t="s">
        <v>4</v>
      </c>
      <c r="AI389" s="7" t="s">
        <v>4</v>
      </c>
      <c r="AJ389" s="7" t="s">
        <v>4</v>
      </c>
      <c r="AK389" s="7" t="s">
        <v>4</v>
      </c>
      <c r="AL389" s="7" t="s">
        <v>4</v>
      </c>
      <c r="AM389" s="7" t="s">
        <v>4</v>
      </c>
      <c r="AN389" s="7" t="s">
        <v>4</v>
      </c>
      <c r="AO389" s="7" t="s">
        <v>4</v>
      </c>
      <c r="AP389" s="7" t="s">
        <v>5</v>
      </c>
      <c r="AQ389" s="7" t="s">
        <v>5</v>
      </c>
      <c r="AR389" s="7" t="s">
        <v>5</v>
      </c>
      <c r="AS389" s="7" t="s">
        <v>5</v>
      </c>
      <c r="AT389" s="7" t="s">
        <v>5</v>
      </c>
      <c r="AU389" s="7" t="s">
        <v>5</v>
      </c>
      <c r="AV389" s="7" t="s">
        <v>5</v>
      </c>
      <c r="AW389" s="7" t="s">
        <v>5</v>
      </c>
      <c r="AX389" s="7" t="s">
        <v>5</v>
      </c>
      <c r="AY389" s="7" t="s">
        <v>5</v>
      </c>
      <c r="AZ389" s="7" t="s">
        <v>11</v>
      </c>
      <c r="BA389" s="7" t="s">
        <v>11</v>
      </c>
      <c r="BB389" s="7" t="s">
        <v>5</v>
      </c>
      <c r="BC389" s="7" t="s">
        <v>5</v>
      </c>
      <c r="BD389" s="7" t="s">
        <v>11</v>
      </c>
      <c r="BE389" s="7" t="s">
        <v>5</v>
      </c>
      <c r="BF389" s="7" t="s">
        <v>5</v>
      </c>
      <c r="BG389" s="7">
        <v>1</v>
      </c>
      <c r="BH389" s="7" t="s">
        <v>5</v>
      </c>
      <c r="BI389" s="7" t="s">
        <v>11</v>
      </c>
      <c r="BJ389" s="7" t="s">
        <v>11</v>
      </c>
      <c r="BK389" s="7" t="s">
        <v>5</v>
      </c>
    </row>
    <row r="390" spans="1:63">
      <c r="A390" s="7" t="s">
        <v>150</v>
      </c>
      <c r="B390" s="7" t="s">
        <v>6</v>
      </c>
      <c r="C390" s="7" t="s">
        <v>4</v>
      </c>
      <c r="D390" s="7" t="s">
        <v>4</v>
      </c>
      <c r="E390" s="7" t="s">
        <v>4</v>
      </c>
      <c r="F390" s="7" t="s">
        <v>4</v>
      </c>
      <c r="G390" s="7" t="s">
        <v>4</v>
      </c>
      <c r="H390" s="7" t="s">
        <v>4</v>
      </c>
      <c r="I390" s="7" t="s">
        <v>4</v>
      </c>
      <c r="J390" s="7" t="s">
        <v>4</v>
      </c>
      <c r="K390" s="7" t="s">
        <v>4</v>
      </c>
      <c r="L390" s="7" t="s">
        <v>4</v>
      </c>
      <c r="M390" s="7" t="s">
        <v>4</v>
      </c>
      <c r="N390" s="7" t="s">
        <v>4</v>
      </c>
      <c r="O390" s="7" t="s">
        <v>4</v>
      </c>
      <c r="P390" s="7" t="s">
        <v>4</v>
      </c>
      <c r="Q390" s="7" t="s">
        <v>4</v>
      </c>
      <c r="R390" s="7" t="s">
        <v>4</v>
      </c>
      <c r="S390" s="7" t="s">
        <v>4</v>
      </c>
      <c r="T390" s="7" t="s">
        <v>4</v>
      </c>
      <c r="U390" s="7" t="s">
        <v>4</v>
      </c>
      <c r="V390" s="7" t="s">
        <v>4</v>
      </c>
      <c r="W390" s="7" t="s">
        <v>4</v>
      </c>
      <c r="X390" s="7" t="s">
        <v>4</v>
      </c>
      <c r="Y390" s="7" t="s">
        <v>4</v>
      </c>
      <c r="Z390" s="7" t="s">
        <v>4</v>
      </c>
      <c r="AA390" s="7" t="s">
        <v>4</v>
      </c>
      <c r="AB390" s="7" t="s">
        <v>4</v>
      </c>
      <c r="AC390" s="7" t="s">
        <v>4</v>
      </c>
      <c r="AD390" s="7" t="s">
        <v>4</v>
      </c>
      <c r="AE390" s="7" t="s">
        <v>4</v>
      </c>
      <c r="AF390" s="7" t="s">
        <v>4</v>
      </c>
      <c r="AG390" s="7" t="s">
        <v>4</v>
      </c>
      <c r="AH390" s="7" t="s">
        <v>4</v>
      </c>
      <c r="AI390" s="7" t="s">
        <v>4</v>
      </c>
      <c r="AJ390" s="7" t="s">
        <v>4</v>
      </c>
      <c r="AK390" s="7" t="s">
        <v>4</v>
      </c>
      <c r="AL390" s="7" t="s">
        <v>4</v>
      </c>
      <c r="AM390" s="7" t="s">
        <v>4</v>
      </c>
      <c r="AN390" s="7" t="s">
        <v>4</v>
      </c>
      <c r="AO390" s="7" t="s">
        <v>4</v>
      </c>
      <c r="AP390" s="7" t="s">
        <v>4</v>
      </c>
      <c r="AQ390" s="7" t="s">
        <v>4</v>
      </c>
      <c r="AR390" s="7" t="s">
        <v>4</v>
      </c>
      <c r="AS390" s="7" t="s">
        <v>4</v>
      </c>
      <c r="AT390" s="7" t="s">
        <v>4</v>
      </c>
      <c r="AU390" s="7" t="s">
        <v>4</v>
      </c>
      <c r="AV390" s="7" t="s">
        <v>4</v>
      </c>
      <c r="AW390" s="7" t="s">
        <v>4</v>
      </c>
      <c r="AX390" s="7" t="s">
        <v>4</v>
      </c>
      <c r="AY390" s="7" t="s">
        <v>4</v>
      </c>
      <c r="AZ390" s="7" t="s">
        <v>4</v>
      </c>
      <c r="BA390" s="7" t="s">
        <v>4</v>
      </c>
      <c r="BB390" s="7" t="s">
        <v>4</v>
      </c>
      <c r="BC390" s="7" t="s">
        <v>4</v>
      </c>
      <c r="BD390" s="7" t="s">
        <v>4</v>
      </c>
      <c r="BE390" s="7" t="s">
        <v>4</v>
      </c>
      <c r="BF390" s="7" t="s">
        <v>4</v>
      </c>
      <c r="BG390" s="7" t="s">
        <v>4</v>
      </c>
      <c r="BH390" s="7" t="s">
        <v>4</v>
      </c>
      <c r="BI390" s="7" t="s">
        <v>11</v>
      </c>
      <c r="BJ390" s="7" t="s">
        <v>4</v>
      </c>
      <c r="BK390" s="7" t="s">
        <v>4</v>
      </c>
    </row>
    <row r="391" spans="1:63">
      <c r="A391" s="7" t="s">
        <v>68</v>
      </c>
      <c r="B391" s="7" t="s">
        <v>6</v>
      </c>
      <c r="C391" s="7" t="s">
        <v>4</v>
      </c>
      <c r="D391" s="7" t="s">
        <v>4</v>
      </c>
      <c r="E391" s="7" t="s">
        <v>4</v>
      </c>
      <c r="F391" s="7" t="s">
        <v>4</v>
      </c>
      <c r="G391" s="7" t="s">
        <v>4</v>
      </c>
      <c r="H391" s="7" t="s">
        <v>4</v>
      </c>
      <c r="I391" s="7" t="s">
        <v>4</v>
      </c>
      <c r="J391" s="7" t="s">
        <v>4</v>
      </c>
      <c r="K391" s="7" t="s">
        <v>4</v>
      </c>
      <c r="L391" s="7" t="s">
        <v>4</v>
      </c>
      <c r="M391" s="7" t="s">
        <v>4</v>
      </c>
      <c r="N391" s="7" t="s">
        <v>4</v>
      </c>
      <c r="O391" s="7" t="s">
        <v>4</v>
      </c>
      <c r="P391" s="7" t="s">
        <v>4</v>
      </c>
      <c r="Q391" s="7" t="s">
        <v>4</v>
      </c>
      <c r="R391" s="7" t="s">
        <v>4</v>
      </c>
      <c r="S391" s="7" t="s">
        <v>4</v>
      </c>
      <c r="T391" s="7" t="s">
        <v>4</v>
      </c>
      <c r="U391" s="7" t="s">
        <v>4</v>
      </c>
      <c r="V391" s="7" t="s">
        <v>4</v>
      </c>
      <c r="W391" s="7" t="s">
        <v>4</v>
      </c>
      <c r="X391" s="7" t="s">
        <v>4</v>
      </c>
      <c r="Y391" s="7" t="s">
        <v>4</v>
      </c>
      <c r="Z391" s="7" t="s">
        <v>4</v>
      </c>
      <c r="AA391" s="7" t="s">
        <v>4</v>
      </c>
      <c r="AB391" s="7" t="s">
        <v>4</v>
      </c>
      <c r="AC391" s="7" t="s">
        <v>4</v>
      </c>
      <c r="AD391" s="7" t="s">
        <v>4</v>
      </c>
      <c r="AE391" s="7" t="s">
        <v>4</v>
      </c>
      <c r="AF391" s="7" t="s">
        <v>4</v>
      </c>
      <c r="AG391" s="7" t="s">
        <v>4</v>
      </c>
      <c r="AH391" s="7" t="s">
        <v>4</v>
      </c>
      <c r="AI391" s="7" t="s">
        <v>4</v>
      </c>
      <c r="AJ391" s="7" t="s">
        <v>4</v>
      </c>
      <c r="AK391" s="7" t="s">
        <v>4</v>
      </c>
      <c r="AL391" s="7" t="s">
        <v>4</v>
      </c>
      <c r="AM391" s="7" t="s">
        <v>4</v>
      </c>
      <c r="AN391" s="7" t="s">
        <v>4</v>
      </c>
      <c r="AO391" s="7" t="s">
        <v>4</v>
      </c>
      <c r="AP391" s="7" t="s">
        <v>11</v>
      </c>
      <c r="AQ391" s="7" t="s">
        <v>11</v>
      </c>
      <c r="AR391" s="7" t="s">
        <v>11</v>
      </c>
      <c r="AS391" s="7" t="s">
        <v>11</v>
      </c>
      <c r="AT391" s="7">
        <v>1</v>
      </c>
      <c r="AU391" s="7">
        <v>1</v>
      </c>
      <c r="AV391" s="7" t="s">
        <v>11</v>
      </c>
      <c r="AW391" s="7" t="s">
        <v>11</v>
      </c>
      <c r="AX391" s="7" t="s">
        <v>11</v>
      </c>
      <c r="AY391" s="7">
        <v>1</v>
      </c>
      <c r="AZ391" s="7" t="s">
        <v>11</v>
      </c>
      <c r="BA391" s="7" t="s">
        <v>11</v>
      </c>
      <c r="BB391" s="7" t="s">
        <v>5</v>
      </c>
      <c r="BC391" s="7" t="s">
        <v>11</v>
      </c>
      <c r="BD391" s="7" t="s">
        <v>11</v>
      </c>
      <c r="BE391" s="7" t="s">
        <v>11</v>
      </c>
      <c r="BF391" s="7" t="s">
        <v>5</v>
      </c>
      <c r="BG391" s="7" t="s">
        <v>11</v>
      </c>
      <c r="BH391" s="7" t="s">
        <v>5</v>
      </c>
      <c r="BI391" s="7">
        <v>1</v>
      </c>
      <c r="BJ391" s="7" t="s">
        <v>11</v>
      </c>
      <c r="BK391" s="7" t="s">
        <v>5</v>
      </c>
    </row>
    <row r="392" spans="1:63">
      <c r="A392" s="7" t="s">
        <v>68</v>
      </c>
      <c r="B392" s="7" t="s">
        <v>7</v>
      </c>
      <c r="C392" s="7" t="s">
        <v>4</v>
      </c>
      <c r="D392" s="7" t="s">
        <v>4</v>
      </c>
      <c r="E392" s="7" t="s">
        <v>4</v>
      </c>
      <c r="F392" s="7" t="s">
        <v>4</v>
      </c>
      <c r="G392" s="7" t="s">
        <v>4</v>
      </c>
      <c r="H392" s="7" t="s">
        <v>4</v>
      </c>
      <c r="I392" s="7" t="s">
        <v>4</v>
      </c>
      <c r="J392" s="7" t="s">
        <v>4</v>
      </c>
      <c r="K392" s="7" t="s">
        <v>4</v>
      </c>
      <c r="L392" s="7" t="s">
        <v>4</v>
      </c>
      <c r="M392" s="7" t="s">
        <v>4</v>
      </c>
      <c r="N392" s="7" t="s">
        <v>4</v>
      </c>
      <c r="O392" s="7" t="s">
        <v>4</v>
      </c>
      <c r="P392" s="7" t="s">
        <v>4</v>
      </c>
      <c r="Q392" s="7" t="s">
        <v>4</v>
      </c>
      <c r="R392" s="7" t="s">
        <v>4</v>
      </c>
      <c r="S392" s="7" t="s">
        <v>4</v>
      </c>
      <c r="T392" s="7" t="s">
        <v>4</v>
      </c>
      <c r="U392" s="7" t="s">
        <v>4</v>
      </c>
      <c r="V392" s="7" t="s">
        <v>4</v>
      </c>
      <c r="W392" s="7" t="s">
        <v>4</v>
      </c>
      <c r="X392" s="7" t="s">
        <v>4</v>
      </c>
      <c r="Y392" s="7" t="s">
        <v>4</v>
      </c>
      <c r="Z392" s="7" t="s">
        <v>4</v>
      </c>
      <c r="AA392" s="7" t="s">
        <v>4</v>
      </c>
      <c r="AB392" s="7" t="s">
        <v>4</v>
      </c>
      <c r="AC392" s="7" t="s">
        <v>4</v>
      </c>
      <c r="AD392" s="7" t="s">
        <v>4</v>
      </c>
      <c r="AE392" s="7" t="s">
        <v>4</v>
      </c>
      <c r="AF392" s="7" t="s">
        <v>4</v>
      </c>
      <c r="AG392" s="7" t="s">
        <v>4</v>
      </c>
      <c r="AH392" s="7" t="s">
        <v>4</v>
      </c>
      <c r="AI392" s="7" t="s">
        <v>4</v>
      </c>
      <c r="AJ392" s="7" t="s">
        <v>4</v>
      </c>
      <c r="AK392" s="7" t="s">
        <v>4</v>
      </c>
      <c r="AL392" s="7" t="s">
        <v>4</v>
      </c>
      <c r="AM392" s="7" t="s">
        <v>4</v>
      </c>
      <c r="AN392" s="7" t="s">
        <v>4</v>
      </c>
      <c r="AO392" s="7" t="s">
        <v>4</v>
      </c>
      <c r="AP392" s="7">
        <v>84</v>
      </c>
      <c r="AQ392" s="7">
        <v>102</v>
      </c>
      <c r="AR392" s="7">
        <v>75</v>
      </c>
      <c r="AS392" s="7">
        <v>58</v>
      </c>
      <c r="AT392" s="7">
        <v>35</v>
      </c>
      <c r="AU392" s="7">
        <v>75</v>
      </c>
      <c r="AV392" s="7">
        <v>49</v>
      </c>
      <c r="AW392" s="7">
        <v>84</v>
      </c>
      <c r="AX392" s="7">
        <v>47</v>
      </c>
      <c r="AY392" s="7">
        <v>38</v>
      </c>
      <c r="AZ392" s="7">
        <v>25</v>
      </c>
      <c r="BA392" s="7">
        <v>7</v>
      </c>
      <c r="BB392" s="7">
        <v>6</v>
      </c>
      <c r="BC392" s="7">
        <v>7</v>
      </c>
      <c r="BD392" s="7">
        <v>10</v>
      </c>
      <c r="BE392" s="7">
        <v>12</v>
      </c>
      <c r="BF392" s="7">
        <v>18</v>
      </c>
      <c r="BG392" s="7">
        <v>3</v>
      </c>
      <c r="BH392" s="7">
        <v>2</v>
      </c>
      <c r="BI392" s="7">
        <v>2</v>
      </c>
      <c r="BJ392" s="7">
        <v>5</v>
      </c>
      <c r="BK392" s="7">
        <v>7</v>
      </c>
    </row>
    <row r="393" spans="1:63">
      <c r="A393" s="7" t="s">
        <v>68</v>
      </c>
      <c r="B393" s="7" t="s">
        <v>6</v>
      </c>
      <c r="C393" s="7" t="s">
        <v>5</v>
      </c>
      <c r="D393" s="7" t="s">
        <v>5</v>
      </c>
      <c r="E393" s="7" t="s">
        <v>5</v>
      </c>
      <c r="F393" s="7" t="s">
        <v>5</v>
      </c>
      <c r="G393" s="7" t="s">
        <v>5</v>
      </c>
      <c r="H393" s="7" t="s">
        <v>5</v>
      </c>
      <c r="I393" s="7" t="s">
        <v>5</v>
      </c>
      <c r="J393" s="7" t="s">
        <v>5</v>
      </c>
      <c r="K393" s="7" t="s">
        <v>5</v>
      </c>
      <c r="L393" s="7" t="s">
        <v>5</v>
      </c>
      <c r="M393" s="7" t="s">
        <v>5</v>
      </c>
      <c r="N393" s="7" t="s">
        <v>5</v>
      </c>
      <c r="O393" s="7" t="s">
        <v>5</v>
      </c>
      <c r="P393" s="7" t="s">
        <v>5</v>
      </c>
      <c r="Q393" s="7" t="s">
        <v>5</v>
      </c>
      <c r="R393" s="7" t="s">
        <v>5</v>
      </c>
      <c r="S393" s="7" t="s">
        <v>5</v>
      </c>
      <c r="T393" s="7" t="s">
        <v>5</v>
      </c>
      <c r="U393" s="7" t="s">
        <v>5</v>
      </c>
      <c r="V393" s="7" t="s">
        <v>5</v>
      </c>
      <c r="W393" s="7" t="s">
        <v>5</v>
      </c>
      <c r="X393" s="7" t="s">
        <v>5</v>
      </c>
      <c r="Y393" s="7" t="s">
        <v>5</v>
      </c>
      <c r="Z393" s="7" t="s">
        <v>5</v>
      </c>
      <c r="AA393" s="7" t="s">
        <v>5</v>
      </c>
      <c r="AB393" s="7" t="s">
        <v>5</v>
      </c>
      <c r="AC393" s="7" t="s">
        <v>5</v>
      </c>
      <c r="AD393" s="7" t="s">
        <v>5</v>
      </c>
      <c r="AE393" s="7" t="s">
        <v>11</v>
      </c>
      <c r="AF393" s="7" t="s">
        <v>5</v>
      </c>
      <c r="AG393" s="7" t="s">
        <v>5</v>
      </c>
      <c r="AH393" s="7" t="s">
        <v>11</v>
      </c>
      <c r="AI393" s="7" t="s">
        <v>5</v>
      </c>
      <c r="AJ393" s="7" t="s">
        <v>11</v>
      </c>
      <c r="AK393" s="7" t="s">
        <v>5</v>
      </c>
      <c r="AL393" s="7">
        <v>9</v>
      </c>
      <c r="AM393" s="7">
        <v>11</v>
      </c>
      <c r="AN393" s="7">
        <v>4</v>
      </c>
      <c r="AO393" s="7" t="s">
        <v>5</v>
      </c>
      <c r="AP393" s="7" t="s">
        <v>4</v>
      </c>
      <c r="AQ393" s="7" t="s">
        <v>4</v>
      </c>
      <c r="AR393" s="7" t="s">
        <v>4</v>
      </c>
      <c r="AS393" s="7" t="s">
        <v>4</v>
      </c>
      <c r="AT393" s="7" t="s">
        <v>4</v>
      </c>
      <c r="AU393" s="7" t="s">
        <v>4</v>
      </c>
      <c r="AV393" s="7" t="s">
        <v>4</v>
      </c>
      <c r="AW393" s="7" t="s">
        <v>4</v>
      </c>
      <c r="AX393" s="7" t="s">
        <v>4</v>
      </c>
      <c r="AY393" s="7" t="s">
        <v>4</v>
      </c>
      <c r="AZ393" s="7" t="s">
        <v>4</v>
      </c>
      <c r="BA393" s="7" t="s">
        <v>4</v>
      </c>
      <c r="BB393" s="7" t="s">
        <v>4</v>
      </c>
      <c r="BC393" s="7" t="s">
        <v>4</v>
      </c>
      <c r="BD393" s="7" t="s">
        <v>4</v>
      </c>
      <c r="BE393" s="7" t="s">
        <v>4</v>
      </c>
      <c r="BF393" s="7" t="s">
        <v>4</v>
      </c>
      <c r="BG393" s="7" t="s">
        <v>4</v>
      </c>
      <c r="BH393" s="7" t="s">
        <v>4</v>
      </c>
      <c r="BI393" s="7" t="s">
        <v>4</v>
      </c>
      <c r="BJ393" s="7" t="s">
        <v>4</v>
      </c>
      <c r="BK393" s="7" t="s">
        <v>4</v>
      </c>
    </row>
    <row r="394" spans="1:63">
      <c r="A394" s="7" t="s">
        <v>68</v>
      </c>
      <c r="B394" s="7" t="s">
        <v>9</v>
      </c>
      <c r="C394" s="7" t="s">
        <v>4</v>
      </c>
      <c r="D394" s="7" t="s">
        <v>5</v>
      </c>
      <c r="E394" s="7" t="s">
        <v>5</v>
      </c>
      <c r="F394" s="7">
        <v>3</v>
      </c>
      <c r="G394" s="7" t="s">
        <v>4</v>
      </c>
      <c r="H394" s="7">
        <v>1</v>
      </c>
      <c r="I394" s="7">
        <v>3</v>
      </c>
      <c r="J394" s="7">
        <v>1</v>
      </c>
      <c r="K394" s="7">
        <v>12</v>
      </c>
      <c r="L394" s="7">
        <v>3</v>
      </c>
      <c r="M394" s="7">
        <v>3</v>
      </c>
      <c r="N394" s="7">
        <v>3</v>
      </c>
      <c r="O394" s="7">
        <v>2</v>
      </c>
      <c r="P394" s="7">
        <v>2</v>
      </c>
      <c r="Q394" s="7">
        <v>1</v>
      </c>
      <c r="R394" s="7">
        <v>1</v>
      </c>
      <c r="S394" s="7" t="s">
        <v>5</v>
      </c>
      <c r="T394" s="7">
        <v>2</v>
      </c>
      <c r="U394" s="7" t="s">
        <v>5</v>
      </c>
      <c r="V394" s="7" t="s">
        <v>4</v>
      </c>
      <c r="W394" s="7">
        <v>1</v>
      </c>
      <c r="X394" s="7" t="s">
        <v>4</v>
      </c>
      <c r="Y394" s="7">
        <v>2</v>
      </c>
      <c r="Z394" s="7">
        <v>2</v>
      </c>
      <c r="AA394" s="7">
        <v>8</v>
      </c>
      <c r="AB394" s="7" t="s">
        <v>5</v>
      </c>
      <c r="AC394" s="7" t="s">
        <v>5</v>
      </c>
      <c r="AD394" s="7" t="s">
        <v>5</v>
      </c>
      <c r="AE394" s="7" t="s">
        <v>5</v>
      </c>
      <c r="AF394" s="7" t="s">
        <v>5</v>
      </c>
      <c r="AG394" s="7" t="s">
        <v>5</v>
      </c>
      <c r="AH394" s="7" t="s">
        <v>5</v>
      </c>
      <c r="AI394" s="7" t="s">
        <v>5</v>
      </c>
      <c r="AJ394" s="7" t="s">
        <v>5</v>
      </c>
      <c r="AK394" s="7" t="s">
        <v>5</v>
      </c>
      <c r="AL394" s="7" t="s">
        <v>5</v>
      </c>
      <c r="AM394" s="7" t="s">
        <v>5</v>
      </c>
      <c r="AN394" s="7" t="s">
        <v>5</v>
      </c>
      <c r="AO394" s="7" t="s">
        <v>5</v>
      </c>
      <c r="AP394" s="7" t="s">
        <v>4</v>
      </c>
      <c r="AQ394" s="7" t="s">
        <v>4</v>
      </c>
      <c r="AR394" s="7" t="s">
        <v>4</v>
      </c>
      <c r="AS394" s="7" t="s">
        <v>4</v>
      </c>
      <c r="AT394" s="7" t="s">
        <v>4</v>
      </c>
      <c r="AU394" s="7" t="s">
        <v>4</v>
      </c>
      <c r="AV394" s="7" t="s">
        <v>4</v>
      </c>
      <c r="AW394" s="7" t="s">
        <v>4</v>
      </c>
      <c r="AX394" s="7" t="s">
        <v>4</v>
      </c>
      <c r="AY394" s="7" t="s">
        <v>4</v>
      </c>
      <c r="AZ394" s="7" t="s">
        <v>4</v>
      </c>
      <c r="BA394" s="7" t="s">
        <v>4</v>
      </c>
      <c r="BB394" s="7" t="s">
        <v>4</v>
      </c>
      <c r="BC394" s="7" t="s">
        <v>4</v>
      </c>
      <c r="BD394" s="7" t="s">
        <v>4</v>
      </c>
      <c r="BE394" s="7" t="s">
        <v>4</v>
      </c>
      <c r="BF394" s="7" t="s">
        <v>4</v>
      </c>
      <c r="BG394" s="7" t="s">
        <v>4</v>
      </c>
      <c r="BH394" s="7" t="s">
        <v>4</v>
      </c>
      <c r="BI394" s="7" t="s">
        <v>4</v>
      </c>
      <c r="BJ394" s="7" t="s">
        <v>4</v>
      </c>
      <c r="BK394" s="7" t="s">
        <v>4</v>
      </c>
    </row>
    <row r="395" spans="1:63">
      <c r="A395" s="7" t="s">
        <v>68</v>
      </c>
      <c r="B395" s="7" t="s">
        <v>7</v>
      </c>
      <c r="C395" s="7" t="s">
        <v>5</v>
      </c>
      <c r="D395" s="7" t="s">
        <v>5</v>
      </c>
      <c r="E395" s="7" t="s">
        <v>5</v>
      </c>
      <c r="F395" s="7" t="s">
        <v>5</v>
      </c>
      <c r="G395" s="7" t="s">
        <v>5</v>
      </c>
      <c r="H395" s="7" t="s">
        <v>5</v>
      </c>
      <c r="I395" s="7" t="s">
        <v>5</v>
      </c>
      <c r="J395" s="7" t="s">
        <v>5</v>
      </c>
      <c r="K395" s="7" t="s">
        <v>5</v>
      </c>
      <c r="L395" s="7" t="s">
        <v>5</v>
      </c>
      <c r="M395" s="7" t="s">
        <v>5</v>
      </c>
      <c r="N395" s="7" t="s">
        <v>5</v>
      </c>
      <c r="O395" s="7" t="s">
        <v>5</v>
      </c>
      <c r="P395" s="7" t="s">
        <v>5</v>
      </c>
      <c r="Q395" s="7" t="s">
        <v>5</v>
      </c>
      <c r="R395" s="7" t="s">
        <v>5</v>
      </c>
      <c r="S395" s="7" t="s">
        <v>5</v>
      </c>
      <c r="T395" s="7" t="s">
        <v>5</v>
      </c>
      <c r="U395" s="7" t="s">
        <v>5</v>
      </c>
      <c r="V395" s="7" t="s">
        <v>5</v>
      </c>
      <c r="W395" s="7" t="s">
        <v>5</v>
      </c>
      <c r="X395" s="7" t="s">
        <v>5</v>
      </c>
      <c r="Y395" s="7" t="s">
        <v>5</v>
      </c>
      <c r="Z395" s="7" t="s">
        <v>5</v>
      </c>
      <c r="AA395" s="7" t="s">
        <v>5</v>
      </c>
      <c r="AB395" s="7">
        <v>8</v>
      </c>
      <c r="AC395" s="7">
        <v>6</v>
      </c>
      <c r="AD395" s="7">
        <v>11</v>
      </c>
      <c r="AE395" s="7">
        <v>8</v>
      </c>
      <c r="AF395" s="7">
        <v>17</v>
      </c>
      <c r="AG395" s="7">
        <v>27</v>
      </c>
      <c r="AH395" s="7">
        <v>20</v>
      </c>
      <c r="AI395" s="7">
        <v>36</v>
      </c>
      <c r="AJ395" s="7">
        <v>72</v>
      </c>
      <c r="AK395" s="7">
        <v>33</v>
      </c>
      <c r="AL395" s="7">
        <v>34</v>
      </c>
      <c r="AM395" s="7">
        <v>64</v>
      </c>
      <c r="AN395" s="7">
        <v>55</v>
      </c>
      <c r="AO395" s="7">
        <v>83</v>
      </c>
      <c r="AP395" s="7" t="s">
        <v>4</v>
      </c>
      <c r="AQ395" s="7" t="s">
        <v>4</v>
      </c>
      <c r="AR395" s="7" t="s">
        <v>4</v>
      </c>
      <c r="AS395" s="7" t="s">
        <v>4</v>
      </c>
      <c r="AT395" s="7" t="s">
        <v>4</v>
      </c>
      <c r="AU395" s="7" t="s">
        <v>4</v>
      </c>
      <c r="AV395" s="7" t="s">
        <v>4</v>
      </c>
      <c r="AW395" s="7" t="s">
        <v>4</v>
      </c>
      <c r="AX395" s="7" t="s">
        <v>4</v>
      </c>
      <c r="AY395" s="7" t="s">
        <v>4</v>
      </c>
      <c r="AZ395" s="7" t="s">
        <v>4</v>
      </c>
      <c r="BA395" s="7" t="s">
        <v>4</v>
      </c>
      <c r="BB395" s="7" t="s">
        <v>4</v>
      </c>
      <c r="BC395" s="7" t="s">
        <v>4</v>
      </c>
      <c r="BD395" s="7" t="s">
        <v>4</v>
      </c>
      <c r="BE395" s="7" t="s">
        <v>4</v>
      </c>
      <c r="BF395" s="7" t="s">
        <v>4</v>
      </c>
      <c r="BG395" s="7" t="s">
        <v>4</v>
      </c>
      <c r="BH395" s="7" t="s">
        <v>4</v>
      </c>
      <c r="BI395" s="7" t="s">
        <v>4</v>
      </c>
      <c r="BJ395" s="7" t="s">
        <v>4</v>
      </c>
      <c r="BK395" s="7" t="s">
        <v>4</v>
      </c>
    </row>
    <row r="396" spans="1:63">
      <c r="A396" s="7" t="s">
        <v>161</v>
      </c>
      <c r="B396" s="7" t="s">
        <v>7</v>
      </c>
      <c r="C396" s="7" t="s">
        <v>4</v>
      </c>
      <c r="D396" s="7" t="s">
        <v>4</v>
      </c>
      <c r="E396" s="7" t="s">
        <v>4</v>
      </c>
      <c r="F396" s="7" t="s">
        <v>4</v>
      </c>
      <c r="G396" s="7" t="s">
        <v>4</v>
      </c>
      <c r="H396" s="7" t="s">
        <v>4</v>
      </c>
      <c r="I396" s="7" t="s">
        <v>4</v>
      </c>
      <c r="J396" s="7" t="s">
        <v>4</v>
      </c>
      <c r="K396" s="7" t="s">
        <v>4</v>
      </c>
      <c r="L396" s="7" t="s">
        <v>4</v>
      </c>
      <c r="M396" s="7" t="s">
        <v>4</v>
      </c>
      <c r="N396" s="7" t="s">
        <v>4</v>
      </c>
      <c r="O396" s="7" t="s">
        <v>4</v>
      </c>
      <c r="P396" s="7" t="s">
        <v>4</v>
      </c>
      <c r="Q396" s="7" t="s">
        <v>4</v>
      </c>
      <c r="R396" s="7" t="s">
        <v>4</v>
      </c>
      <c r="S396" s="7" t="s">
        <v>4</v>
      </c>
      <c r="T396" s="7" t="s">
        <v>4</v>
      </c>
      <c r="U396" s="7" t="s">
        <v>4</v>
      </c>
      <c r="V396" s="7" t="s">
        <v>4</v>
      </c>
      <c r="W396" s="7" t="s">
        <v>4</v>
      </c>
      <c r="X396" s="7" t="s">
        <v>4</v>
      </c>
      <c r="Y396" s="7" t="s">
        <v>4</v>
      </c>
      <c r="Z396" s="7" t="s">
        <v>4</v>
      </c>
      <c r="AA396" s="7" t="s">
        <v>4</v>
      </c>
      <c r="AB396" s="7" t="s">
        <v>4</v>
      </c>
      <c r="AC396" s="7" t="s">
        <v>4</v>
      </c>
      <c r="AD396" s="7" t="s">
        <v>4</v>
      </c>
      <c r="AE396" s="7" t="s">
        <v>4</v>
      </c>
      <c r="AF396" s="7" t="s">
        <v>4</v>
      </c>
      <c r="AG396" s="7" t="s">
        <v>4</v>
      </c>
      <c r="AH396" s="7" t="s">
        <v>4</v>
      </c>
      <c r="AI396" s="7" t="s">
        <v>4</v>
      </c>
      <c r="AJ396" s="7" t="s">
        <v>4</v>
      </c>
      <c r="AK396" s="7" t="s">
        <v>4</v>
      </c>
      <c r="AL396" s="7" t="s">
        <v>4</v>
      </c>
      <c r="AM396" s="7" t="s">
        <v>4</v>
      </c>
      <c r="AN396" s="7" t="s">
        <v>4</v>
      </c>
      <c r="AO396" s="7" t="s">
        <v>4</v>
      </c>
      <c r="AP396" s="7" t="s">
        <v>4</v>
      </c>
      <c r="AQ396" s="7" t="s">
        <v>4</v>
      </c>
      <c r="AR396" s="7" t="s">
        <v>4</v>
      </c>
      <c r="AS396" s="7" t="s">
        <v>4</v>
      </c>
      <c r="AT396" s="7" t="s">
        <v>4</v>
      </c>
      <c r="AU396" s="7" t="s">
        <v>4</v>
      </c>
      <c r="AV396" s="7" t="s">
        <v>4</v>
      </c>
      <c r="AW396" s="7" t="s">
        <v>4</v>
      </c>
      <c r="AX396" s="7" t="s">
        <v>4</v>
      </c>
      <c r="AY396" s="7" t="s">
        <v>4</v>
      </c>
      <c r="AZ396" s="7" t="s">
        <v>4</v>
      </c>
      <c r="BA396" s="7" t="s">
        <v>4</v>
      </c>
      <c r="BB396" s="7" t="s">
        <v>4</v>
      </c>
      <c r="BC396" s="7" t="s">
        <v>4</v>
      </c>
      <c r="BD396" s="7" t="s">
        <v>4</v>
      </c>
      <c r="BE396" s="7" t="s">
        <v>4</v>
      </c>
      <c r="BF396" s="7" t="s">
        <v>4</v>
      </c>
      <c r="BG396" s="7" t="s">
        <v>4</v>
      </c>
      <c r="BH396" s="7" t="s">
        <v>4</v>
      </c>
      <c r="BI396" s="7">
        <v>7</v>
      </c>
      <c r="BJ396" s="7" t="s">
        <v>4</v>
      </c>
      <c r="BK396" s="7" t="s">
        <v>4</v>
      </c>
    </row>
    <row r="397" spans="1:63">
      <c r="A397" s="7" t="s">
        <v>115</v>
      </c>
      <c r="B397" s="7" t="s">
        <v>6</v>
      </c>
      <c r="C397" s="7" t="s">
        <v>4</v>
      </c>
      <c r="D397" s="7" t="s">
        <v>4</v>
      </c>
      <c r="E397" s="7" t="s">
        <v>4</v>
      </c>
      <c r="F397" s="7" t="s">
        <v>4</v>
      </c>
      <c r="G397" s="7" t="s">
        <v>4</v>
      </c>
      <c r="H397" s="7" t="s">
        <v>4</v>
      </c>
      <c r="I397" s="7" t="s">
        <v>4</v>
      </c>
      <c r="J397" s="7" t="s">
        <v>4</v>
      </c>
      <c r="K397" s="7" t="s">
        <v>4</v>
      </c>
      <c r="L397" s="7" t="s">
        <v>4</v>
      </c>
      <c r="M397" s="7" t="s">
        <v>4</v>
      </c>
      <c r="N397" s="7" t="s">
        <v>4</v>
      </c>
      <c r="O397" s="7" t="s">
        <v>4</v>
      </c>
      <c r="P397" s="7" t="s">
        <v>4</v>
      </c>
      <c r="Q397" s="7" t="s">
        <v>4</v>
      </c>
      <c r="R397" s="7" t="s">
        <v>4</v>
      </c>
      <c r="S397" s="7" t="s">
        <v>4</v>
      </c>
      <c r="T397" s="7" t="s">
        <v>4</v>
      </c>
      <c r="U397" s="7" t="s">
        <v>4</v>
      </c>
      <c r="V397" s="7" t="s">
        <v>4</v>
      </c>
      <c r="W397" s="7" t="s">
        <v>4</v>
      </c>
      <c r="X397" s="7" t="s">
        <v>4</v>
      </c>
      <c r="Y397" s="7" t="s">
        <v>4</v>
      </c>
      <c r="Z397" s="7" t="s">
        <v>4</v>
      </c>
      <c r="AA397" s="7" t="s">
        <v>4</v>
      </c>
      <c r="AB397" s="7" t="s">
        <v>4</v>
      </c>
      <c r="AC397" s="7" t="s">
        <v>4</v>
      </c>
      <c r="AD397" s="7" t="s">
        <v>4</v>
      </c>
      <c r="AE397" s="7" t="s">
        <v>4</v>
      </c>
      <c r="AF397" s="7" t="s">
        <v>4</v>
      </c>
      <c r="AG397" s="7" t="s">
        <v>4</v>
      </c>
      <c r="AH397" s="7" t="s">
        <v>4</v>
      </c>
      <c r="AI397" s="7" t="s">
        <v>4</v>
      </c>
      <c r="AJ397" s="7" t="s">
        <v>4</v>
      </c>
      <c r="AK397" s="7" t="s">
        <v>4</v>
      </c>
      <c r="AL397" s="7" t="s">
        <v>4</v>
      </c>
      <c r="AM397" s="7" t="s">
        <v>4</v>
      </c>
      <c r="AN397" s="7" t="s">
        <v>4</v>
      </c>
      <c r="AO397" s="7" t="s">
        <v>4</v>
      </c>
      <c r="AP397" s="7">
        <v>1</v>
      </c>
      <c r="AQ397" s="7">
        <v>2</v>
      </c>
      <c r="AR397" s="7">
        <v>2</v>
      </c>
      <c r="AS397" s="7">
        <v>2</v>
      </c>
      <c r="AT397" s="7">
        <v>3</v>
      </c>
      <c r="AU397" s="7">
        <v>3</v>
      </c>
      <c r="AV397" s="7">
        <v>3</v>
      </c>
      <c r="AW397" s="7">
        <v>4</v>
      </c>
      <c r="AX397" s="7">
        <v>5</v>
      </c>
      <c r="AY397" s="7">
        <v>4</v>
      </c>
      <c r="AZ397" s="7">
        <v>1</v>
      </c>
      <c r="BA397" s="7">
        <v>4</v>
      </c>
      <c r="BB397" s="7">
        <v>3</v>
      </c>
      <c r="BC397" s="7">
        <v>5</v>
      </c>
      <c r="BD397" s="7">
        <v>2</v>
      </c>
      <c r="BE397" s="7">
        <v>2</v>
      </c>
      <c r="BF397" s="7">
        <v>3</v>
      </c>
      <c r="BG397" s="7">
        <v>1</v>
      </c>
      <c r="BH397" s="7">
        <v>3</v>
      </c>
      <c r="BI397" s="7">
        <v>3</v>
      </c>
      <c r="BJ397" s="7">
        <v>6</v>
      </c>
      <c r="BK397" s="7">
        <v>5</v>
      </c>
    </row>
    <row r="398" spans="1:63">
      <c r="A398" s="7" t="s">
        <v>115</v>
      </c>
      <c r="B398" s="7" t="s">
        <v>7</v>
      </c>
      <c r="C398" s="7" t="s">
        <v>4</v>
      </c>
      <c r="D398" s="7" t="s">
        <v>4</v>
      </c>
      <c r="E398" s="7" t="s">
        <v>4</v>
      </c>
      <c r="F398" s="7" t="s">
        <v>4</v>
      </c>
      <c r="G398" s="7" t="s">
        <v>4</v>
      </c>
      <c r="H398" s="7" t="s">
        <v>4</v>
      </c>
      <c r="I398" s="7" t="s">
        <v>4</v>
      </c>
      <c r="J398" s="7" t="s">
        <v>4</v>
      </c>
      <c r="K398" s="7" t="s">
        <v>4</v>
      </c>
      <c r="L398" s="7" t="s">
        <v>4</v>
      </c>
      <c r="M398" s="7" t="s">
        <v>4</v>
      </c>
      <c r="N398" s="7" t="s">
        <v>4</v>
      </c>
      <c r="O398" s="7" t="s">
        <v>4</v>
      </c>
      <c r="P398" s="7" t="s">
        <v>4</v>
      </c>
      <c r="Q398" s="7" t="s">
        <v>4</v>
      </c>
      <c r="R398" s="7" t="s">
        <v>4</v>
      </c>
      <c r="S398" s="7" t="s">
        <v>4</v>
      </c>
      <c r="T398" s="7" t="s">
        <v>4</v>
      </c>
      <c r="U398" s="7" t="s">
        <v>4</v>
      </c>
      <c r="V398" s="7" t="s">
        <v>4</v>
      </c>
      <c r="W398" s="7" t="s">
        <v>4</v>
      </c>
      <c r="X398" s="7" t="s">
        <v>4</v>
      </c>
      <c r="Y398" s="7" t="s">
        <v>4</v>
      </c>
      <c r="Z398" s="7" t="s">
        <v>4</v>
      </c>
      <c r="AA398" s="7" t="s">
        <v>4</v>
      </c>
      <c r="AB398" s="7" t="s">
        <v>4</v>
      </c>
      <c r="AC398" s="7" t="s">
        <v>4</v>
      </c>
      <c r="AD398" s="7" t="s">
        <v>4</v>
      </c>
      <c r="AE398" s="7" t="s">
        <v>4</v>
      </c>
      <c r="AF398" s="7" t="s">
        <v>4</v>
      </c>
      <c r="AG398" s="7" t="s">
        <v>4</v>
      </c>
      <c r="AH398" s="7" t="s">
        <v>4</v>
      </c>
      <c r="AI398" s="7" t="s">
        <v>4</v>
      </c>
      <c r="AJ398" s="7" t="s">
        <v>4</v>
      </c>
      <c r="AK398" s="7" t="s">
        <v>4</v>
      </c>
      <c r="AL398" s="7" t="s">
        <v>4</v>
      </c>
      <c r="AM398" s="7" t="s">
        <v>4</v>
      </c>
      <c r="AN398" s="7" t="s">
        <v>4</v>
      </c>
      <c r="AO398" s="7" t="s">
        <v>4</v>
      </c>
      <c r="AP398" s="7">
        <v>5</v>
      </c>
      <c r="AQ398" s="7">
        <v>4</v>
      </c>
      <c r="AR398" s="7">
        <v>4</v>
      </c>
      <c r="AS398" s="7">
        <v>5</v>
      </c>
      <c r="AT398" s="7">
        <v>8</v>
      </c>
      <c r="AU398" s="7">
        <v>13</v>
      </c>
      <c r="AV398" s="7">
        <v>11</v>
      </c>
      <c r="AW398" s="7">
        <v>13</v>
      </c>
      <c r="AX398" s="7">
        <v>14</v>
      </c>
      <c r="AY398" s="7">
        <v>21</v>
      </c>
      <c r="AZ398" s="7">
        <v>8</v>
      </c>
      <c r="BA398" s="7">
        <v>34</v>
      </c>
      <c r="BB398" s="7">
        <v>29</v>
      </c>
      <c r="BC398" s="7">
        <v>40</v>
      </c>
      <c r="BD398" s="7">
        <v>28</v>
      </c>
      <c r="BE398" s="7">
        <v>29</v>
      </c>
      <c r="BF398" s="7">
        <v>23</v>
      </c>
      <c r="BG398" s="7">
        <v>21</v>
      </c>
      <c r="BH398" s="7">
        <v>28</v>
      </c>
      <c r="BI398" s="7">
        <v>23</v>
      </c>
      <c r="BJ398" s="7">
        <v>21</v>
      </c>
      <c r="BK398" s="7">
        <v>17</v>
      </c>
    </row>
    <row r="399" spans="1:63">
      <c r="A399" s="7" t="s">
        <v>115</v>
      </c>
      <c r="B399" s="7" t="s">
        <v>6</v>
      </c>
      <c r="C399" s="7" t="s">
        <v>5</v>
      </c>
      <c r="D399" s="7" t="s">
        <v>5</v>
      </c>
      <c r="E399" s="7" t="s">
        <v>5</v>
      </c>
      <c r="F399" s="7" t="s">
        <v>5</v>
      </c>
      <c r="G399" s="7" t="s">
        <v>5</v>
      </c>
      <c r="H399" s="7" t="s">
        <v>5</v>
      </c>
      <c r="I399" s="7" t="s">
        <v>5</v>
      </c>
      <c r="J399" s="7" t="s">
        <v>5</v>
      </c>
      <c r="K399" s="7" t="s">
        <v>5</v>
      </c>
      <c r="L399" s="7" t="s">
        <v>5</v>
      </c>
      <c r="M399" s="7" t="s">
        <v>5</v>
      </c>
      <c r="N399" s="7" t="s">
        <v>5</v>
      </c>
      <c r="O399" s="7" t="s">
        <v>5</v>
      </c>
      <c r="P399" s="7" t="s">
        <v>5</v>
      </c>
      <c r="Q399" s="7" t="s">
        <v>5</v>
      </c>
      <c r="R399" s="7" t="s">
        <v>5</v>
      </c>
      <c r="S399" s="7" t="s">
        <v>5</v>
      </c>
      <c r="T399" s="7" t="s">
        <v>5</v>
      </c>
      <c r="U399" s="7" t="s">
        <v>5</v>
      </c>
      <c r="V399" s="7" t="s">
        <v>5</v>
      </c>
      <c r="W399" s="7" t="s">
        <v>5</v>
      </c>
      <c r="X399" s="7" t="s">
        <v>5</v>
      </c>
      <c r="Y399" s="7" t="s">
        <v>5</v>
      </c>
      <c r="Z399" s="7" t="s">
        <v>5</v>
      </c>
      <c r="AA399" s="7" t="s">
        <v>5</v>
      </c>
      <c r="AB399" s="7" t="s">
        <v>5</v>
      </c>
      <c r="AC399" s="7" t="s">
        <v>5</v>
      </c>
      <c r="AD399" s="7" t="s">
        <v>5</v>
      </c>
      <c r="AE399" s="7" t="s">
        <v>5</v>
      </c>
      <c r="AF399" s="7" t="s">
        <v>11</v>
      </c>
      <c r="AG399" s="7" t="s">
        <v>5</v>
      </c>
      <c r="AH399" s="7" t="s">
        <v>5</v>
      </c>
      <c r="AI399" s="7" t="s">
        <v>11</v>
      </c>
      <c r="AJ399" s="7" t="s">
        <v>11</v>
      </c>
      <c r="AK399" s="7" t="s">
        <v>11</v>
      </c>
      <c r="AL399" s="7" t="s">
        <v>11</v>
      </c>
      <c r="AM399" s="7">
        <v>1</v>
      </c>
      <c r="AN399" s="7">
        <v>1</v>
      </c>
      <c r="AO399" s="7">
        <v>1</v>
      </c>
      <c r="AP399" s="7" t="s">
        <v>4</v>
      </c>
      <c r="AQ399" s="7" t="s">
        <v>4</v>
      </c>
      <c r="AR399" s="7" t="s">
        <v>4</v>
      </c>
      <c r="AS399" s="7" t="s">
        <v>4</v>
      </c>
      <c r="AT399" s="7" t="s">
        <v>4</v>
      </c>
      <c r="AU399" s="7" t="s">
        <v>4</v>
      </c>
      <c r="AV399" s="7" t="s">
        <v>4</v>
      </c>
      <c r="AW399" s="7" t="s">
        <v>4</v>
      </c>
      <c r="AX399" s="7" t="s">
        <v>4</v>
      </c>
      <c r="AY399" s="7" t="s">
        <v>4</v>
      </c>
      <c r="AZ399" s="7" t="s">
        <v>4</v>
      </c>
      <c r="BA399" s="7" t="s">
        <v>4</v>
      </c>
      <c r="BB399" s="7" t="s">
        <v>4</v>
      </c>
      <c r="BC399" s="7" t="s">
        <v>4</v>
      </c>
      <c r="BD399" s="7" t="s">
        <v>4</v>
      </c>
      <c r="BE399" s="7" t="s">
        <v>4</v>
      </c>
      <c r="BF399" s="7" t="s">
        <v>4</v>
      </c>
      <c r="BG399" s="7" t="s">
        <v>4</v>
      </c>
      <c r="BH399" s="7" t="s">
        <v>4</v>
      </c>
      <c r="BI399" s="7" t="s">
        <v>4</v>
      </c>
      <c r="BJ399" s="7" t="s">
        <v>4</v>
      </c>
      <c r="BK399" s="7" t="s">
        <v>4</v>
      </c>
    </row>
    <row r="400" spans="1:63">
      <c r="A400" s="7" t="s">
        <v>115</v>
      </c>
      <c r="B400" s="7" t="s">
        <v>7</v>
      </c>
      <c r="C400" s="7" t="s">
        <v>5</v>
      </c>
      <c r="D400" s="7" t="s">
        <v>5</v>
      </c>
      <c r="E400" s="7" t="s">
        <v>5</v>
      </c>
      <c r="F400" s="7" t="s">
        <v>5</v>
      </c>
      <c r="G400" s="7" t="s">
        <v>5</v>
      </c>
      <c r="H400" s="7" t="s">
        <v>5</v>
      </c>
      <c r="I400" s="7" t="s">
        <v>5</v>
      </c>
      <c r="J400" s="7" t="s">
        <v>5</v>
      </c>
      <c r="K400" s="7" t="s">
        <v>5</v>
      </c>
      <c r="L400" s="7" t="s">
        <v>5</v>
      </c>
      <c r="M400" s="7" t="s">
        <v>5</v>
      </c>
      <c r="N400" s="7" t="s">
        <v>5</v>
      </c>
      <c r="O400" s="7" t="s">
        <v>5</v>
      </c>
      <c r="P400" s="7" t="s">
        <v>5</v>
      </c>
      <c r="Q400" s="7" t="s">
        <v>5</v>
      </c>
      <c r="R400" s="7" t="s">
        <v>5</v>
      </c>
      <c r="S400" s="7" t="s">
        <v>5</v>
      </c>
      <c r="T400" s="7" t="s">
        <v>5</v>
      </c>
      <c r="U400" s="7" t="s">
        <v>5</v>
      </c>
      <c r="V400" s="7" t="s">
        <v>5</v>
      </c>
      <c r="W400" s="7" t="s">
        <v>5</v>
      </c>
      <c r="X400" s="7" t="s">
        <v>5</v>
      </c>
      <c r="Y400" s="7" t="s">
        <v>5</v>
      </c>
      <c r="Z400" s="7" t="s">
        <v>5</v>
      </c>
      <c r="AA400" s="7" t="s">
        <v>5</v>
      </c>
      <c r="AB400" s="7" t="s">
        <v>5</v>
      </c>
      <c r="AC400" s="7" t="s">
        <v>5</v>
      </c>
      <c r="AD400" s="7" t="s">
        <v>5</v>
      </c>
      <c r="AE400" s="7" t="s">
        <v>11</v>
      </c>
      <c r="AF400" s="7" t="s">
        <v>11</v>
      </c>
      <c r="AG400" s="7">
        <v>5</v>
      </c>
      <c r="AH400" s="7">
        <v>4</v>
      </c>
      <c r="AI400" s="7">
        <v>5</v>
      </c>
      <c r="AJ400" s="7">
        <v>7</v>
      </c>
      <c r="AK400" s="7">
        <v>4</v>
      </c>
      <c r="AL400" s="7">
        <v>6</v>
      </c>
      <c r="AM400" s="7">
        <v>5</v>
      </c>
      <c r="AN400" s="7">
        <v>9</v>
      </c>
      <c r="AO400" s="7">
        <v>8</v>
      </c>
      <c r="AP400" s="7" t="s">
        <v>4</v>
      </c>
      <c r="AQ400" s="7" t="s">
        <v>4</v>
      </c>
      <c r="AR400" s="7" t="s">
        <v>4</v>
      </c>
      <c r="AS400" s="7" t="s">
        <v>4</v>
      </c>
      <c r="AT400" s="7" t="s">
        <v>4</v>
      </c>
      <c r="AU400" s="7" t="s">
        <v>4</v>
      </c>
      <c r="AV400" s="7" t="s">
        <v>4</v>
      </c>
      <c r="AW400" s="7" t="s">
        <v>4</v>
      </c>
      <c r="AX400" s="7" t="s">
        <v>4</v>
      </c>
      <c r="AY400" s="7" t="s">
        <v>4</v>
      </c>
      <c r="AZ400" s="7" t="s">
        <v>4</v>
      </c>
      <c r="BA400" s="7" t="s">
        <v>4</v>
      </c>
      <c r="BB400" s="7" t="s">
        <v>4</v>
      </c>
      <c r="BC400" s="7" t="s">
        <v>4</v>
      </c>
      <c r="BD400" s="7" t="s">
        <v>4</v>
      </c>
      <c r="BE400" s="7" t="s">
        <v>4</v>
      </c>
      <c r="BF400" s="7" t="s">
        <v>4</v>
      </c>
      <c r="BG400" s="7" t="s">
        <v>4</v>
      </c>
      <c r="BH400" s="7" t="s">
        <v>4</v>
      </c>
      <c r="BI400" s="7" t="s">
        <v>4</v>
      </c>
      <c r="BJ400" s="7" t="s">
        <v>4</v>
      </c>
      <c r="BK400" s="7" t="s">
        <v>4</v>
      </c>
    </row>
    <row r="401" spans="1:63">
      <c r="A401" s="7" t="s">
        <v>116</v>
      </c>
      <c r="B401" s="7" t="s">
        <v>6</v>
      </c>
      <c r="C401" s="7" t="s">
        <v>4</v>
      </c>
      <c r="D401" s="7" t="s">
        <v>4</v>
      </c>
      <c r="E401" s="7" t="s">
        <v>4</v>
      </c>
      <c r="F401" s="7" t="s">
        <v>4</v>
      </c>
      <c r="G401" s="7" t="s">
        <v>4</v>
      </c>
      <c r="H401" s="7" t="s">
        <v>4</v>
      </c>
      <c r="I401" s="7" t="s">
        <v>4</v>
      </c>
      <c r="J401" s="7" t="s">
        <v>4</v>
      </c>
      <c r="K401" s="7" t="s">
        <v>4</v>
      </c>
      <c r="L401" s="7" t="s">
        <v>4</v>
      </c>
      <c r="M401" s="7" t="s">
        <v>4</v>
      </c>
      <c r="N401" s="7" t="s">
        <v>4</v>
      </c>
      <c r="O401" s="7" t="s">
        <v>4</v>
      </c>
      <c r="P401" s="7" t="s">
        <v>4</v>
      </c>
      <c r="Q401" s="7" t="s">
        <v>4</v>
      </c>
      <c r="R401" s="7" t="s">
        <v>4</v>
      </c>
      <c r="S401" s="7" t="s">
        <v>4</v>
      </c>
      <c r="T401" s="7" t="s">
        <v>4</v>
      </c>
      <c r="U401" s="7" t="s">
        <v>4</v>
      </c>
      <c r="V401" s="7" t="s">
        <v>4</v>
      </c>
      <c r="W401" s="7" t="s">
        <v>4</v>
      </c>
      <c r="X401" s="7" t="s">
        <v>4</v>
      </c>
      <c r="Y401" s="7" t="s">
        <v>4</v>
      </c>
      <c r="Z401" s="7" t="s">
        <v>4</v>
      </c>
      <c r="AA401" s="7" t="s">
        <v>4</v>
      </c>
      <c r="AB401" s="7" t="s">
        <v>4</v>
      </c>
      <c r="AC401" s="7" t="s">
        <v>4</v>
      </c>
      <c r="AD401" s="7" t="s">
        <v>4</v>
      </c>
      <c r="AE401" s="7" t="s">
        <v>4</v>
      </c>
      <c r="AF401" s="7" t="s">
        <v>4</v>
      </c>
      <c r="AG401" s="7" t="s">
        <v>4</v>
      </c>
      <c r="AH401" s="7" t="s">
        <v>4</v>
      </c>
      <c r="AI401" s="7" t="s">
        <v>4</v>
      </c>
      <c r="AJ401" s="7" t="s">
        <v>4</v>
      </c>
      <c r="AK401" s="7" t="s">
        <v>4</v>
      </c>
      <c r="AL401" s="7" t="s">
        <v>4</v>
      </c>
      <c r="AM401" s="7" t="s">
        <v>4</v>
      </c>
      <c r="AN401" s="7" t="s">
        <v>4</v>
      </c>
      <c r="AO401" s="7" t="s">
        <v>4</v>
      </c>
      <c r="AP401" s="7" t="s">
        <v>11</v>
      </c>
      <c r="AQ401" s="7" t="s">
        <v>11</v>
      </c>
      <c r="AR401" s="7" t="s">
        <v>5</v>
      </c>
      <c r="AS401" s="7" t="s">
        <v>11</v>
      </c>
      <c r="AT401" s="7" t="s">
        <v>11</v>
      </c>
      <c r="AU401" s="7" t="s">
        <v>5</v>
      </c>
      <c r="AV401" s="7" t="s">
        <v>11</v>
      </c>
      <c r="AW401" s="7" t="s">
        <v>5</v>
      </c>
      <c r="AX401" s="7" t="s">
        <v>11</v>
      </c>
      <c r="AY401" s="7" t="s">
        <v>11</v>
      </c>
      <c r="AZ401" s="7" t="s">
        <v>5</v>
      </c>
      <c r="BA401" s="7" t="s">
        <v>5</v>
      </c>
      <c r="BB401" s="7" t="s">
        <v>5</v>
      </c>
      <c r="BC401" s="7" t="s">
        <v>5</v>
      </c>
      <c r="BD401" s="7">
        <v>2</v>
      </c>
      <c r="BE401" s="7" t="s">
        <v>5</v>
      </c>
      <c r="BF401" s="7" t="s">
        <v>5</v>
      </c>
      <c r="BG401" s="7" t="s">
        <v>4</v>
      </c>
      <c r="BH401" s="7" t="s">
        <v>4</v>
      </c>
      <c r="BI401" s="7" t="s">
        <v>4</v>
      </c>
      <c r="BJ401" s="7" t="s">
        <v>4</v>
      </c>
      <c r="BK401" s="7" t="s">
        <v>4</v>
      </c>
    </row>
    <row r="402" spans="1:63">
      <c r="A402" s="7" t="s">
        <v>116</v>
      </c>
      <c r="B402" s="7" t="s">
        <v>7</v>
      </c>
      <c r="C402" s="7" t="s">
        <v>4</v>
      </c>
      <c r="D402" s="7" t="s">
        <v>4</v>
      </c>
      <c r="E402" s="7" t="s">
        <v>4</v>
      </c>
      <c r="F402" s="7" t="s">
        <v>4</v>
      </c>
      <c r="G402" s="7" t="s">
        <v>4</v>
      </c>
      <c r="H402" s="7" t="s">
        <v>4</v>
      </c>
      <c r="I402" s="7" t="s">
        <v>4</v>
      </c>
      <c r="J402" s="7" t="s">
        <v>4</v>
      </c>
      <c r="K402" s="7" t="s">
        <v>4</v>
      </c>
      <c r="L402" s="7" t="s">
        <v>4</v>
      </c>
      <c r="M402" s="7" t="s">
        <v>4</v>
      </c>
      <c r="N402" s="7" t="s">
        <v>4</v>
      </c>
      <c r="O402" s="7" t="s">
        <v>4</v>
      </c>
      <c r="P402" s="7" t="s">
        <v>4</v>
      </c>
      <c r="Q402" s="7" t="s">
        <v>4</v>
      </c>
      <c r="R402" s="7" t="s">
        <v>4</v>
      </c>
      <c r="S402" s="7" t="s">
        <v>4</v>
      </c>
      <c r="T402" s="7" t="s">
        <v>4</v>
      </c>
      <c r="U402" s="7" t="s">
        <v>4</v>
      </c>
      <c r="V402" s="7" t="s">
        <v>4</v>
      </c>
      <c r="W402" s="7" t="s">
        <v>4</v>
      </c>
      <c r="X402" s="7" t="s">
        <v>4</v>
      </c>
      <c r="Y402" s="7" t="s">
        <v>4</v>
      </c>
      <c r="Z402" s="7" t="s">
        <v>4</v>
      </c>
      <c r="AA402" s="7" t="s">
        <v>4</v>
      </c>
      <c r="AB402" s="7" t="s">
        <v>4</v>
      </c>
      <c r="AC402" s="7" t="s">
        <v>4</v>
      </c>
      <c r="AD402" s="7" t="s">
        <v>4</v>
      </c>
      <c r="AE402" s="7" t="s">
        <v>4</v>
      </c>
      <c r="AF402" s="7" t="s">
        <v>4</v>
      </c>
      <c r="AG402" s="7" t="s">
        <v>4</v>
      </c>
      <c r="AH402" s="7" t="s">
        <v>4</v>
      </c>
      <c r="AI402" s="7" t="s">
        <v>4</v>
      </c>
      <c r="AJ402" s="7" t="s">
        <v>4</v>
      </c>
      <c r="AK402" s="7" t="s">
        <v>4</v>
      </c>
      <c r="AL402" s="7" t="s">
        <v>4</v>
      </c>
      <c r="AM402" s="7" t="s">
        <v>4</v>
      </c>
      <c r="AN402" s="7" t="s">
        <v>4</v>
      </c>
      <c r="AO402" s="7" t="s">
        <v>4</v>
      </c>
      <c r="AP402" s="7">
        <v>1</v>
      </c>
      <c r="AQ402" s="7">
        <v>1</v>
      </c>
      <c r="AR402" s="7" t="s">
        <v>11</v>
      </c>
      <c r="AS402" s="7" t="s">
        <v>5</v>
      </c>
      <c r="AT402" s="7" t="s">
        <v>11</v>
      </c>
      <c r="AU402" s="7" t="s">
        <v>11</v>
      </c>
      <c r="AV402" s="7" t="s">
        <v>11</v>
      </c>
      <c r="AW402" s="7" t="s">
        <v>5</v>
      </c>
      <c r="AX402" s="7" t="s">
        <v>5</v>
      </c>
      <c r="AY402" s="7" t="s">
        <v>5</v>
      </c>
      <c r="AZ402" s="7" t="s">
        <v>5</v>
      </c>
      <c r="BA402" s="7" t="s">
        <v>11</v>
      </c>
      <c r="BB402" s="7" t="s">
        <v>5</v>
      </c>
      <c r="BC402" s="7" t="s">
        <v>11</v>
      </c>
      <c r="BD402" s="7" t="s">
        <v>5</v>
      </c>
      <c r="BE402" s="7" t="s">
        <v>5</v>
      </c>
      <c r="BF402" s="7" t="s">
        <v>5</v>
      </c>
      <c r="BG402" s="7" t="s">
        <v>4</v>
      </c>
      <c r="BH402" s="7" t="s">
        <v>5</v>
      </c>
      <c r="BI402" s="7" t="s">
        <v>4</v>
      </c>
      <c r="BJ402" s="7" t="s">
        <v>11</v>
      </c>
      <c r="BK402" s="7" t="s">
        <v>5</v>
      </c>
    </row>
    <row r="403" spans="1:63">
      <c r="A403" s="7" t="s">
        <v>116</v>
      </c>
      <c r="B403" s="7" t="s">
        <v>6</v>
      </c>
      <c r="C403" s="7" t="s">
        <v>5</v>
      </c>
      <c r="D403" s="7" t="s">
        <v>5</v>
      </c>
      <c r="E403" s="7" t="s">
        <v>5</v>
      </c>
      <c r="F403" s="7" t="s">
        <v>5</v>
      </c>
      <c r="G403" s="7" t="s">
        <v>5</v>
      </c>
      <c r="H403" s="7" t="s">
        <v>5</v>
      </c>
      <c r="I403" s="7" t="s">
        <v>5</v>
      </c>
      <c r="J403" s="7" t="s">
        <v>5</v>
      </c>
      <c r="K403" s="7" t="s">
        <v>5</v>
      </c>
      <c r="L403" s="7" t="s">
        <v>5</v>
      </c>
      <c r="M403" s="7" t="s">
        <v>5</v>
      </c>
      <c r="N403" s="7" t="s">
        <v>5</v>
      </c>
      <c r="O403" s="7" t="s">
        <v>5</v>
      </c>
      <c r="P403" s="7" t="s">
        <v>5</v>
      </c>
      <c r="Q403" s="7" t="s">
        <v>5</v>
      </c>
      <c r="R403" s="7" t="s">
        <v>5</v>
      </c>
      <c r="S403" s="7" t="s">
        <v>5</v>
      </c>
      <c r="T403" s="7" t="s">
        <v>5</v>
      </c>
      <c r="U403" s="7" t="s">
        <v>5</v>
      </c>
      <c r="V403" s="7" t="s">
        <v>5</v>
      </c>
      <c r="W403" s="7" t="s">
        <v>5</v>
      </c>
      <c r="X403" s="7" t="s">
        <v>5</v>
      </c>
      <c r="Y403" s="7" t="s">
        <v>5</v>
      </c>
      <c r="Z403" s="7" t="s">
        <v>5</v>
      </c>
      <c r="AA403" s="7" t="s">
        <v>5</v>
      </c>
      <c r="AB403" s="7">
        <v>2</v>
      </c>
      <c r="AC403" s="7" t="s">
        <v>5</v>
      </c>
      <c r="AD403" s="7" t="s">
        <v>5</v>
      </c>
      <c r="AE403" s="7" t="s">
        <v>5</v>
      </c>
      <c r="AF403" s="7" t="s">
        <v>5</v>
      </c>
      <c r="AG403" s="7" t="s">
        <v>5</v>
      </c>
      <c r="AH403" s="7" t="s">
        <v>5</v>
      </c>
      <c r="AI403" s="7" t="s">
        <v>5</v>
      </c>
      <c r="AJ403" s="7" t="s">
        <v>5</v>
      </c>
      <c r="AK403" s="7" t="s">
        <v>5</v>
      </c>
      <c r="AL403" s="7" t="s">
        <v>5</v>
      </c>
      <c r="AM403" s="7" t="s">
        <v>5</v>
      </c>
      <c r="AN403" s="7">
        <v>1</v>
      </c>
      <c r="AO403" s="7" t="s">
        <v>5</v>
      </c>
      <c r="AP403" s="7" t="s">
        <v>4</v>
      </c>
      <c r="AQ403" s="7" t="s">
        <v>4</v>
      </c>
      <c r="AR403" s="7" t="s">
        <v>4</v>
      </c>
      <c r="AS403" s="7" t="s">
        <v>4</v>
      </c>
      <c r="AT403" s="7" t="s">
        <v>4</v>
      </c>
      <c r="AU403" s="7" t="s">
        <v>4</v>
      </c>
      <c r="AV403" s="7" t="s">
        <v>4</v>
      </c>
      <c r="AW403" s="7" t="s">
        <v>4</v>
      </c>
      <c r="AX403" s="7" t="s">
        <v>4</v>
      </c>
      <c r="AY403" s="7" t="s">
        <v>4</v>
      </c>
      <c r="AZ403" s="7" t="s">
        <v>4</v>
      </c>
      <c r="BA403" s="7" t="s">
        <v>4</v>
      </c>
      <c r="BB403" s="7" t="s">
        <v>4</v>
      </c>
      <c r="BC403" s="7" t="s">
        <v>4</v>
      </c>
      <c r="BD403" s="7" t="s">
        <v>4</v>
      </c>
      <c r="BE403" s="7" t="s">
        <v>4</v>
      </c>
      <c r="BF403" s="7" t="s">
        <v>4</v>
      </c>
      <c r="BG403" s="7" t="s">
        <v>4</v>
      </c>
      <c r="BH403" s="7" t="s">
        <v>4</v>
      </c>
      <c r="BI403" s="7" t="s">
        <v>4</v>
      </c>
      <c r="BJ403" s="7" t="s">
        <v>4</v>
      </c>
      <c r="BK403" s="7" t="s">
        <v>4</v>
      </c>
    </row>
    <row r="404" spans="1:63">
      <c r="A404" s="7" t="s">
        <v>116</v>
      </c>
      <c r="B404" s="7" t="s">
        <v>7</v>
      </c>
      <c r="C404" s="7" t="s">
        <v>5</v>
      </c>
      <c r="D404" s="7" t="s">
        <v>5</v>
      </c>
      <c r="E404" s="7" t="s">
        <v>5</v>
      </c>
      <c r="F404" s="7" t="s">
        <v>5</v>
      </c>
      <c r="G404" s="7" t="s">
        <v>5</v>
      </c>
      <c r="H404" s="7" t="s">
        <v>5</v>
      </c>
      <c r="I404" s="7" t="s">
        <v>5</v>
      </c>
      <c r="J404" s="7" t="s">
        <v>5</v>
      </c>
      <c r="K404" s="7" t="s">
        <v>5</v>
      </c>
      <c r="L404" s="7" t="s">
        <v>5</v>
      </c>
      <c r="M404" s="7" t="s">
        <v>5</v>
      </c>
      <c r="N404" s="7" t="s">
        <v>5</v>
      </c>
      <c r="O404" s="7" t="s">
        <v>5</v>
      </c>
      <c r="P404" s="7" t="s">
        <v>5</v>
      </c>
      <c r="Q404" s="7" t="s">
        <v>5</v>
      </c>
      <c r="R404" s="7" t="s">
        <v>5</v>
      </c>
      <c r="S404" s="7" t="s">
        <v>5</v>
      </c>
      <c r="T404" s="7" t="s">
        <v>5</v>
      </c>
      <c r="U404" s="7" t="s">
        <v>5</v>
      </c>
      <c r="V404" s="7" t="s">
        <v>5</v>
      </c>
      <c r="W404" s="7" t="s">
        <v>5</v>
      </c>
      <c r="X404" s="7" t="s">
        <v>5</v>
      </c>
      <c r="Y404" s="7" t="s">
        <v>5</v>
      </c>
      <c r="Z404" s="7" t="s">
        <v>5</v>
      </c>
      <c r="AA404" s="7" t="s">
        <v>5</v>
      </c>
      <c r="AB404" s="7" t="s">
        <v>5</v>
      </c>
      <c r="AC404" s="7">
        <v>2</v>
      </c>
      <c r="AD404" s="7" t="s">
        <v>5</v>
      </c>
      <c r="AE404" s="7" t="s">
        <v>11</v>
      </c>
      <c r="AF404" s="7" t="s">
        <v>5</v>
      </c>
      <c r="AG404" s="7" t="s">
        <v>5</v>
      </c>
      <c r="AH404" s="7" t="s">
        <v>5</v>
      </c>
      <c r="AI404" s="7" t="s">
        <v>5</v>
      </c>
      <c r="AJ404" s="7" t="s">
        <v>5</v>
      </c>
      <c r="AK404" s="7" t="s">
        <v>5</v>
      </c>
      <c r="AL404" s="7" t="s">
        <v>5</v>
      </c>
      <c r="AM404" s="7" t="s">
        <v>11</v>
      </c>
      <c r="AN404" s="7" t="s">
        <v>5</v>
      </c>
      <c r="AO404" s="7" t="s">
        <v>5</v>
      </c>
      <c r="AP404" s="7" t="s">
        <v>4</v>
      </c>
      <c r="AQ404" s="7" t="s">
        <v>4</v>
      </c>
      <c r="AR404" s="7" t="s">
        <v>4</v>
      </c>
      <c r="AS404" s="7" t="s">
        <v>4</v>
      </c>
      <c r="AT404" s="7" t="s">
        <v>4</v>
      </c>
      <c r="AU404" s="7" t="s">
        <v>4</v>
      </c>
      <c r="AV404" s="7" t="s">
        <v>4</v>
      </c>
      <c r="AW404" s="7" t="s">
        <v>4</v>
      </c>
      <c r="AX404" s="7" t="s">
        <v>4</v>
      </c>
      <c r="AY404" s="7" t="s">
        <v>4</v>
      </c>
      <c r="AZ404" s="7" t="s">
        <v>4</v>
      </c>
      <c r="BA404" s="7" t="s">
        <v>4</v>
      </c>
      <c r="BB404" s="7" t="s">
        <v>4</v>
      </c>
      <c r="BC404" s="7" t="s">
        <v>4</v>
      </c>
      <c r="BD404" s="7" t="s">
        <v>4</v>
      </c>
      <c r="BE404" s="7" t="s">
        <v>4</v>
      </c>
      <c r="BF404" s="7" t="s">
        <v>4</v>
      </c>
      <c r="BG404" s="7" t="s">
        <v>4</v>
      </c>
      <c r="BH404" s="7" t="s">
        <v>4</v>
      </c>
      <c r="BI404" s="7" t="s">
        <v>4</v>
      </c>
      <c r="BJ404" s="7" t="s">
        <v>4</v>
      </c>
      <c r="BK404" s="7" t="s">
        <v>4</v>
      </c>
    </row>
    <row r="405" spans="1:63">
      <c r="A405" s="7" t="s">
        <v>69</v>
      </c>
      <c r="B405" s="7" t="s">
        <v>7</v>
      </c>
      <c r="C405" s="7" t="s">
        <v>4</v>
      </c>
      <c r="D405" s="7" t="s">
        <v>4</v>
      </c>
      <c r="E405" s="7" t="s">
        <v>4</v>
      </c>
      <c r="F405" s="7" t="s">
        <v>4</v>
      </c>
      <c r="G405" s="7" t="s">
        <v>4</v>
      </c>
      <c r="H405" s="7" t="s">
        <v>4</v>
      </c>
      <c r="I405" s="7" t="s">
        <v>4</v>
      </c>
      <c r="J405" s="7" t="s">
        <v>4</v>
      </c>
      <c r="K405" s="7" t="s">
        <v>4</v>
      </c>
      <c r="L405" s="7" t="s">
        <v>4</v>
      </c>
      <c r="M405" s="7" t="s">
        <v>4</v>
      </c>
      <c r="N405" s="7" t="s">
        <v>4</v>
      </c>
      <c r="O405" s="7" t="s">
        <v>4</v>
      </c>
      <c r="P405" s="7" t="s">
        <v>4</v>
      </c>
      <c r="Q405" s="7" t="s">
        <v>4</v>
      </c>
      <c r="R405" s="7" t="s">
        <v>4</v>
      </c>
      <c r="S405" s="7" t="s">
        <v>4</v>
      </c>
      <c r="T405" s="7" t="s">
        <v>4</v>
      </c>
      <c r="U405" s="7" t="s">
        <v>4</v>
      </c>
      <c r="V405" s="7" t="s">
        <v>4</v>
      </c>
      <c r="W405" s="7" t="s">
        <v>4</v>
      </c>
      <c r="X405" s="7" t="s">
        <v>4</v>
      </c>
      <c r="Y405" s="7" t="s">
        <v>4</v>
      </c>
      <c r="Z405" s="7" t="s">
        <v>4</v>
      </c>
      <c r="AA405" s="7" t="s">
        <v>4</v>
      </c>
      <c r="AB405" s="7" t="s">
        <v>4</v>
      </c>
      <c r="AC405" s="7" t="s">
        <v>4</v>
      </c>
      <c r="AD405" s="7" t="s">
        <v>4</v>
      </c>
      <c r="AE405" s="7" t="s">
        <v>4</v>
      </c>
      <c r="AF405" s="7" t="s">
        <v>4</v>
      </c>
      <c r="AG405" s="7" t="s">
        <v>4</v>
      </c>
      <c r="AH405" s="7" t="s">
        <v>4</v>
      </c>
      <c r="AI405" s="7" t="s">
        <v>4</v>
      </c>
      <c r="AJ405" s="7" t="s">
        <v>4</v>
      </c>
      <c r="AK405" s="7" t="s">
        <v>4</v>
      </c>
      <c r="AL405" s="7" t="s">
        <v>4</v>
      </c>
      <c r="AM405" s="7" t="s">
        <v>4</v>
      </c>
      <c r="AN405" s="7" t="s">
        <v>4</v>
      </c>
      <c r="AO405" s="7" t="s">
        <v>4</v>
      </c>
      <c r="AP405" s="7" t="s">
        <v>4</v>
      </c>
      <c r="AQ405" s="7" t="s">
        <v>4</v>
      </c>
      <c r="AR405" s="7" t="s">
        <v>4</v>
      </c>
      <c r="AS405" s="7" t="s">
        <v>4</v>
      </c>
      <c r="AT405" s="7" t="s">
        <v>4</v>
      </c>
      <c r="AU405" s="7" t="s">
        <v>4</v>
      </c>
      <c r="AV405" s="7" t="s">
        <v>4</v>
      </c>
      <c r="AW405" s="7" t="s">
        <v>4</v>
      </c>
      <c r="AX405" s="7" t="s">
        <v>4</v>
      </c>
      <c r="AY405" s="7" t="s">
        <v>4</v>
      </c>
      <c r="AZ405" s="7" t="s">
        <v>4</v>
      </c>
      <c r="BA405" s="7" t="s">
        <v>4</v>
      </c>
      <c r="BB405" s="7" t="s">
        <v>4</v>
      </c>
      <c r="BC405" s="7" t="s">
        <v>4</v>
      </c>
      <c r="BD405" s="7" t="s">
        <v>4</v>
      </c>
      <c r="BE405" s="7" t="s">
        <v>4</v>
      </c>
      <c r="BF405" s="7" t="s">
        <v>4</v>
      </c>
      <c r="BG405" s="7" t="s">
        <v>4</v>
      </c>
      <c r="BH405" s="7" t="s">
        <v>4</v>
      </c>
      <c r="BI405" s="7" t="s">
        <v>11</v>
      </c>
      <c r="BJ405" s="7" t="s">
        <v>5</v>
      </c>
      <c r="BK405" s="7">
        <v>1</v>
      </c>
    </row>
    <row r="406" spans="1:63">
      <c r="A406" s="7" t="s">
        <v>157</v>
      </c>
      <c r="B406" s="7" t="s">
        <v>6</v>
      </c>
      <c r="C406" s="7" t="s">
        <v>4</v>
      </c>
      <c r="D406" s="7" t="s">
        <v>4</v>
      </c>
      <c r="E406" s="7" t="s">
        <v>4</v>
      </c>
      <c r="F406" s="7" t="s">
        <v>4</v>
      </c>
      <c r="G406" s="7" t="s">
        <v>4</v>
      </c>
      <c r="H406" s="7" t="s">
        <v>4</v>
      </c>
      <c r="I406" s="7" t="s">
        <v>4</v>
      </c>
      <c r="J406" s="7" t="s">
        <v>4</v>
      </c>
      <c r="K406" s="7" t="s">
        <v>4</v>
      </c>
      <c r="L406" s="7" t="s">
        <v>4</v>
      </c>
      <c r="M406" s="7" t="s">
        <v>4</v>
      </c>
      <c r="N406" s="7" t="s">
        <v>4</v>
      </c>
      <c r="O406" s="7" t="s">
        <v>4</v>
      </c>
      <c r="P406" s="7" t="s">
        <v>4</v>
      </c>
      <c r="Q406" s="7" t="s">
        <v>4</v>
      </c>
      <c r="R406" s="7" t="s">
        <v>4</v>
      </c>
      <c r="S406" s="7" t="s">
        <v>4</v>
      </c>
      <c r="T406" s="7" t="s">
        <v>4</v>
      </c>
      <c r="U406" s="7" t="s">
        <v>4</v>
      </c>
      <c r="V406" s="7" t="s">
        <v>4</v>
      </c>
      <c r="W406" s="7" t="s">
        <v>4</v>
      </c>
      <c r="X406" s="7" t="s">
        <v>4</v>
      </c>
      <c r="Y406" s="7" t="s">
        <v>4</v>
      </c>
      <c r="Z406" s="7" t="s">
        <v>4</v>
      </c>
      <c r="AA406" s="7" t="s">
        <v>4</v>
      </c>
      <c r="AB406" s="7" t="s">
        <v>4</v>
      </c>
      <c r="AC406" s="7" t="s">
        <v>4</v>
      </c>
      <c r="AD406" s="7" t="s">
        <v>4</v>
      </c>
      <c r="AE406" s="7" t="s">
        <v>4</v>
      </c>
      <c r="AF406" s="7" t="s">
        <v>4</v>
      </c>
      <c r="AG406" s="7" t="s">
        <v>4</v>
      </c>
      <c r="AH406" s="7" t="s">
        <v>4</v>
      </c>
      <c r="AI406" s="7" t="s">
        <v>4</v>
      </c>
      <c r="AJ406" s="7" t="s">
        <v>4</v>
      </c>
      <c r="AK406" s="7" t="s">
        <v>4</v>
      </c>
      <c r="AL406" s="7" t="s">
        <v>4</v>
      </c>
      <c r="AM406" s="7" t="s">
        <v>4</v>
      </c>
      <c r="AN406" s="7" t="s">
        <v>4</v>
      </c>
      <c r="AO406" s="7" t="s">
        <v>4</v>
      </c>
      <c r="AP406" s="7" t="s">
        <v>4</v>
      </c>
      <c r="AQ406" s="7" t="s">
        <v>4</v>
      </c>
      <c r="AR406" s="7" t="s">
        <v>4</v>
      </c>
      <c r="AS406" s="7" t="s">
        <v>4</v>
      </c>
      <c r="AT406" s="7" t="s">
        <v>4</v>
      </c>
      <c r="AU406" s="7" t="s">
        <v>4</v>
      </c>
      <c r="AV406" s="7" t="s">
        <v>4</v>
      </c>
      <c r="AW406" s="7" t="s">
        <v>4</v>
      </c>
      <c r="AX406" s="7" t="s">
        <v>4</v>
      </c>
      <c r="AY406" s="7" t="s">
        <v>4</v>
      </c>
      <c r="AZ406" s="7" t="s">
        <v>4</v>
      </c>
      <c r="BA406" s="7" t="s">
        <v>4</v>
      </c>
      <c r="BB406" s="7" t="s">
        <v>4</v>
      </c>
      <c r="BC406" s="7" t="s">
        <v>4</v>
      </c>
      <c r="BD406" s="7" t="s">
        <v>4</v>
      </c>
      <c r="BE406" s="7" t="s">
        <v>4</v>
      </c>
      <c r="BF406" s="7" t="s">
        <v>4</v>
      </c>
      <c r="BG406" s="7" t="s">
        <v>11</v>
      </c>
      <c r="BH406" s="7" t="s">
        <v>5</v>
      </c>
      <c r="BI406" s="7" t="s">
        <v>4</v>
      </c>
      <c r="BJ406" s="7" t="s">
        <v>4</v>
      </c>
      <c r="BK406" s="7" t="s">
        <v>4</v>
      </c>
    </row>
    <row r="407" spans="1:63">
      <c r="A407" s="7" t="s">
        <v>170</v>
      </c>
      <c r="B407" s="7" t="s">
        <v>6</v>
      </c>
      <c r="C407" s="7" t="s">
        <v>4</v>
      </c>
      <c r="D407" s="7" t="s">
        <v>4</v>
      </c>
      <c r="E407" s="7" t="s">
        <v>4</v>
      </c>
      <c r="F407" s="7" t="s">
        <v>4</v>
      </c>
      <c r="G407" s="7" t="s">
        <v>4</v>
      </c>
      <c r="H407" s="7" t="s">
        <v>4</v>
      </c>
      <c r="I407" s="7" t="s">
        <v>4</v>
      </c>
      <c r="J407" s="7" t="s">
        <v>4</v>
      </c>
      <c r="K407" s="7" t="s">
        <v>4</v>
      </c>
      <c r="L407" s="7" t="s">
        <v>4</v>
      </c>
      <c r="M407" s="7" t="s">
        <v>4</v>
      </c>
      <c r="N407" s="7" t="s">
        <v>4</v>
      </c>
      <c r="O407" s="7" t="s">
        <v>4</v>
      </c>
      <c r="P407" s="7" t="s">
        <v>4</v>
      </c>
      <c r="Q407" s="7" t="s">
        <v>4</v>
      </c>
      <c r="R407" s="7" t="s">
        <v>4</v>
      </c>
      <c r="S407" s="7" t="s">
        <v>4</v>
      </c>
      <c r="T407" s="7" t="s">
        <v>4</v>
      </c>
      <c r="U407" s="7" t="s">
        <v>4</v>
      </c>
      <c r="V407" s="7" t="s">
        <v>4</v>
      </c>
      <c r="W407" s="7" t="s">
        <v>4</v>
      </c>
      <c r="X407" s="7" t="s">
        <v>4</v>
      </c>
      <c r="Y407" s="7" t="s">
        <v>4</v>
      </c>
      <c r="Z407" s="7" t="s">
        <v>4</v>
      </c>
      <c r="AA407" s="7" t="s">
        <v>4</v>
      </c>
      <c r="AB407" s="7" t="s">
        <v>4</v>
      </c>
      <c r="AC407" s="7" t="s">
        <v>4</v>
      </c>
      <c r="AD407" s="7" t="s">
        <v>4</v>
      </c>
      <c r="AE407" s="7" t="s">
        <v>4</v>
      </c>
      <c r="AF407" s="7" t="s">
        <v>4</v>
      </c>
      <c r="AG407" s="7" t="s">
        <v>4</v>
      </c>
      <c r="AH407" s="7" t="s">
        <v>4</v>
      </c>
      <c r="AI407" s="7" t="s">
        <v>4</v>
      </c>
      <c r="AJ407" s="7" t="s">
        <v>4</v>
      </c>
      <c r="AK407" s="7" t="s">
        <v>4</v>
      </c>
      <c r="AL407" s="7" t="s">
        <v>4</v>
      </c>
      <c r="AM407" s="7" t="s">
        <v>4</v>
      </c>
      <c r="AN407" s="7" t="s">
        <v>4</v>
      </c>
      <c r="AO407" s="7" t="s">
        <v>4</v>
      </c>
      <c r="AP407" s="7" t="s">
        <v>4</v>
      </c>
      <c r="AQ407" s="7" t="s">
        <v>4</v>
      </c>
      <c r="AR407" s="7" t="s">
        <v>4</v>
      </c>
      <c r="AS407" s="7" t="s">
        <v>4</v>
      </c>
      <c r="AT407" s="7" t="s">
        <v>4</v>
      </c>
      <c r="AU407" s="7" t="s">
        <v>4</v>
      </c>
      <c r="AV407" s="7" t="s">
        <v>4</v>
      </c>
      <c r="AW407" s="7" t="s">
        <v>4</v>
      </c>
      <c r="AX407" s="7" t="s">
        <v>4</v>
      </c>
      <c r="AY407" s="7" t="s">
        <v>4</v>
      </c>
      <c r="AZ407" s="7" t="s">
        <v>4</v>
      </c>
      <c r="BA407" s="7" t="s">
        <v>4</v>
      </c>
      <c r="BB407" s="7" t="s">
        <v>4</v>
      </c>
      <c r="BC407" s="7" t="s">
        <v>4</v>
      </c>
      <c r="BD407" s="7" t="s">
        <v>4</v>
      </c>
      <c r="BE407" s="7" t="s">
        <v>4</v>
      </c>
      <c r="BF407" s="7" t="s">
        <v>4</v>
      </c>
      <c r="BG407" s="7" t="s">
        <v>4</v>
      </c>
      <c r="BH407" s="7" t="s">
        <v>4</v>
      </c>
      <c r="BI407" s="7" t="s">
        <v>4</v>
      </c>
      <c r="BJ407" s="7" t="s">
        <v>11</v>
      </c>
      <c r="BK407" s="7" t="s">
        <v>4</v>
      </c>
    </row>
    <row r="408" spans="1:63">
      <c r="A408" s="7" t="s">
        <v>117</v>
      </c>
      <c r="B408" s="7" t="s">
        <v>6</v>
      </c>
      <c r="C408" s="7" t="s">
        <v>4</v>
      </c>
      <c r="D408" s="7" t="s">
        <v>4</v>
      </c>
      <c r="E408" s="7" t="s">
        <v>4</v>
      </c>
      <c r="F408" s="7" t="s">
        <v>4</v>
      </c>
      <c r="G408" s="7" t="s">
        <v>4</v>
      </c>
      <c r="H408" s="7" t="s">
        <v>4</v>
      </c>
      <c r="I408" s="7" t="s">
        <v>4</v>
      </c>
      <c r="J408" s="7" t="s">
        <v>4</v>
      </c>
      <c r="K408" s="7" t="s">
        <v>4</v>
      </c>
      <c r="L408" s="7" t="s">
        <v>4</v>
      </c>
      <c r="M408" s="7" t="s">
        <v>4</v>
      </c>
      <c r="N408" s="7" t="s">
        <v>4</v>
      </c>
      <c r="O408" s="7" t="s">
        <v>4</v>
      </c>
      <c r="P408" s="7" t="s">
        <v>4</v>
      </c>
      <c r="Q408" s="7" t="s">
        <v>4</v>
      </c>
      <c r="R408" s="7" t="s">
        <v>4</v>
      </c>
      <c r="S408" s="7" t="s">
        <v>4</v>
      </c>
      <c r="T408" s="7" t="s">
        <v>4</v>
      </c>
      <c r="U408" s="7" t="s">
        <v>4</v>
      </c>
      <c r="V408" s="7" t="s">
        <v>4</v>
      </c>
      <c r="W408" s="7" t="s">
        <v>4</v>
      </c>
      <c r="X408" s="7" t="s">
        <v>4</v>
      </c>
      <c r="Y408" s="7" t="s">
        <v>4</v>
      </c>
      <c r="Z408" s="7" t="s">
        <v>4</v>
      </c>
      <c r="AA408" s="7" t="s">
        <v>4</v>
      </c>
      <c r="AB408" s="7" t="s">
        <v>4</v>
      </c>
      <c r="AC408" s="7" t="s">
        <v>4</v>
      </c>
      <c r="AD408" s="7" t="s">
        <v>4</v>
      </c>
      <c r="AE408" s="7" t="s">
        <v>4</v>
      </c>
      <c r="AF408" s="7" t="s">
        <v>4</v>
      </c>
      <c r="AG408" s="7" t="s">
        <v>4</v>
      </c>
      <c r="AH408" s="7" t="s">
        <v>4</v>
      </c>
      <c r="AI408" s="7" t="s">
        <v>4</v>
      </c>
      <c r="AJ408" s="7" t="s">
        <v>4</v>
      </c>
      <c r="AK408" s="7" t="s">
        <v>4</v>
      </c>
      <c r="AL408" s="7" t="s">
        <v>4</v>
      </c>
      <c r="AM408" s="7" t="s">
        <v>4</v>
      </c>
      <c r="AN408" s="7" t="s">
        <v>4</v>
      </c>
      <c r="AO408" s="7" t="s">
        <v>4</v>
      </c>
      <c r="AP408" s="7">
        <v>115</v>
      </c>
      <c r="AQ408" s="7">
        <v>137</v>
      </c>
      <c r="AR408" s="7">
        <v>239</v>
      </c>
      <c r="AS408" s="7">
        <v>201</v>
      </c>
      <c r="AT408" s="7">
        <v>397</v>
      </c>
      <c r="AU408" s="7">
        <v>773</v>
      </c>
      <c r="AV408" s="7">
        <v>798</v>
      </c>
      <c r="AW408" s="7">
        <v>786</v>
      </c>
      <c r="AX408" s="7">
        <v>750</v>
      </c>
      <c r="AY408" s="7">
        <v>1315</v>
      </c>
      <c r="AZ408" s="7">
        <v>2440</v>
      </c>
      <c r="BA408" s="7">
        <v>1600</v>
      </c>
      <c r="BB408" s="7">
        <v>976</v>
      </c>
      <c r="BC408" s="7">
        <v>1312</v>
      </c>
      <c r="BD408" s="7">
        <v>1823</v>
      </c>
      <c r="BE408" s="7">
        <v>1444</v>
      </c>
      <c r="BF408" s="7">
        <v>1686</v>
      </c>
      <c r="BG408" s="7" t="s">
        <v>4</v>
      </c>
      <c r="BH408" s="7" t="s">
        <v>4</v>
      </c>
      <c r="BI408" s="7" t="s">
        <v>4</v>
      </c>
      <c r="BJ408" s="7" t="s">
        <v>4</v>
      </c>
      <c r="BK408" s="7" t="s">
        <v>4</v>
      </c>
    </row>
    <row r="409" spans="1:63">
      <c r="A409" s="7" t="s">
        <v>117</v>
      </c>
      <c r="B409" s="7" t="s">
        <v>7</v>
      </c>
      <c r="C409" s="7" t="s">
        <v>4</v>
      </c>
      <c r="D409" s="7" t="s">
        <v>4</v>
      </c>
      <c r="E409" s="7" t="s">
        <v>4</v>
      </c>
      <c r="F409" s="7" t="s">
        <v>4</v>
      </c>
      <c r="G409" s="7" t="s">
        <v>4</v>
      </c>
      <c r="H409" s="7" t="s">
        <v>4</v>
      </c>
      <c r="I409" s="7" t="s">
        <v>4</v>
      </c>
      <c r="J409" s="7" t="s">
        <v>4</v>
      </c>
      <c r="K409" s="7" t="s">
        <v>4</v>
      </c>
      <c r="L409" s="7" t="s">
        <v>4</v>
      </c>
      <c r="M409" s="7" t="s">
        <v>4</v>
      </c>
      <c r="N409" s="7" t="s">
        <v>4</v>
      </c>
      <c r="O409" s="7" t="s">
        <v>4</v>
      </c>
      <c r="P409" s="7" t="s">
        <v>4</v>
      </c>
      <c r="Q409" s="7" t="s">
        <v>4</v>
      </c>
      <c r="R409" s="7" t="s">
        <v>4</v>
      </c>
      <c r="S409" s="7" t="s">
        <v>4</v>
      </c>
      <c r="T409" s="7" t="s">
        <v>4</v>
      </c>
      <c r="U409" s="7" t="s">
        <v>4</v>
      </c>
      <c r="V409" s="7" t="s">
        <v>4</v>
      </c>
      <c r="W409" s="7" t="s">
        <v>4</v>
      </c>
      <c r="X409" s="7" t="s">
        <v>4</v>
      </c>
      <c r="Y409" s="7" t="s">
        <v>4</v>
      </c>
      <c r="Z409" s="7" t="s">
        <v>4</v>
      </c>
      <c r="AA409" s="7" t="s">
        <v>4</v>
      </c>
      <c r="AB409" s="7" t="s">
        <v>4</v>
      </c>
      <c r="AC409" s="7" t="s">
        <v>4</v>
      </c>
      <c r="AD409" s="7" t="s">
        <v>4</v>
      </c>
      <c r="AE409" s="7" t="s">
        <v>4</v>
      </c>
      <c r="AF409" s="7" t="s">
        <v>4</v>
      </c>
      <c r="AG409" s="7" t="s">
        <v>4</v>
      </c>
      <c r="AH409" s="7" t="s">
        <v>4</v>
      </c>
      <c r="AI409" s="7" t="s">
        <v>4</v>
      </c>
      <c r="AJ409" s="7" t="s">
        <v>4</v>
      </c>
      <c r="AK409" s="7" t="s">
        <v>4</v>
      </c>
      <c r="AL409" s="7" t="s">
        <v>4</v>
      </c>
      <c r="AM409" s="7" t="s">
        <v>4</v>
      </c>
      <c r="AN409" s="7" t="s">
        <v>4</v>
      </c>
      <c r="AO409" s="7" t="s">
        <v>4</v>
      </c>
      <c r="AP409" s="7">
        <v>2746</v>
      </c>
      <c r="AQ409" s="7">
        <v>4046</v>
      </c>
      <c r="AR409" s="7">
        <v>2660</v>
      </c>
      <c r="AS409" s="7">
        <v>2103</v>
      </c>
      <c r="AT409" s="7">
        <v>2621</v>
      </c>
      <c r="AU409" s="7">
        <v>3390</v>
      </c>
      <c r="AV409" s="7">
        <v>4847</v>
      </c>
      <c r="AW409" s="7">
        <v>5648</v>
      </c>
      <c r="AX409" s="7">
        <v>5806</v>
      </c>
      <c r="AY409" s="7">
        <v>6304</v>
      </c>
      <c r="AZ409" s="7">
        <v>6025</v>
      </c>
      <c r="BA409" s="7">
        <v>6986</v>
      </c>
      <c r="BB409" s="7">
        <v>4557</v>
      </c>
      <c r="BC409" s="7">
        <v>4165</v>
      </c>
      <c r="BD409" s="7">
        <v>4488</v>
      </c>
      <c r="BE409" s="7">
        <v>5266</v>
      </c>
      <c r="BF409" s="7">
        <v>6522</v>
      </c>
      <c r="BG409" s="7" t="s">
        <v>4</v>
      </c>
      <c r="BH409" s="7" t="s">
        <v>4</v>
      </c>
      <c r="BI409" s="7" t="s">
        <v>4</v>
      </c>
      <c r="BJ409" s="7" t="s">
        <v>4</v>
      </c>
      <c r="BK409" s="7" t="s">
        <v>4</v>
      </c>
    </row>
    <row r="410" spans="1:63">
      <c r="A410" s="7" t="s">
        <v>118</v>
      </c>
      <c r="B410" s="7" t="s">
        <v>6</v>
      </c>
      <c r="C410" s="7" t="s">
        <v>4</v>
      </c>
      <c r="D410" s="7" t="s">
        <v>4</v>
      </c>
      <c r="E410" s="7" t="s">
        <v>4</v>
      </c>
      <c r="F410" s="7" t="s">
        <v>4</v>
      </c>
      <c r="G410" s="7" t="s">
        <v>4</v>
      </c>
      <c r="H410" s="7" t="s">
        <v>4</v>
      </c>
      <c r="I410" s="7" t="s">
        <v>4</v>
      </c>
      <c r="J410" s="7" t="s">
        <v>4</v>
      </c>
      <c r="K410" s="7" t="s">
        <v>4</v>
      </c>
      <c r="L410" s="7" t="s">
        <v>4</v>
      </c>
      <c r="M410" s="7" t="s">
        <v>4</v>
      </c>
      <c r="N410" s="7" t="s">
        <v>4</v>
      </c>
      <c r="O410" s="7" t="s">
        <v>4</v>
      </c>
      <c r="P410" s="7" t="s">
        <v>4</v>
      </c>
      <c r="Q410" s="7" t="s">
        <v>4</v>
      </c>
      <c r="R410" s="7" t="s">
        <v>4</v>
      </c>
      <c r="S410" s="7" t="s">
        <v>4</v>
      </c>
      <c r="T410" s="7" t="s">
        <v>4</v>
      </c>
      <c r="U410" s="7" t="s">
        <v>4</v>
      </c>
      <c r="V410" s="7" t="s">
        <v>4</v>
      </c>
      <c r="W410" s="7" t="s">
        <v>4</v>
      </c>
      <c r="X410" s="7" t="s">
        <v>4</v>
      </c>
      <c r="Y410" s="7" t="s">
        <v>4</v>
      </c>
      <c r="Z410" s="7" t="s">
        <v>4</v>
      </c>
      <c r="AA410" s="7" t="s">
        <v>4</v>
      </c>
      <c r="AB410" s="7" t="s">
        <v>4</v>
      </c>
      <c r="AC410" s="7" t="s">
        <v>4</v>
      </c>
      <c r="AD410" s="7" t="s">
        <v>4</v>
      </c>
      <c r="AE410" s="7" t="s">
        <v>4</v>
      </c>
      <c r="AF410" s="7" t="s">
        <v>4</v>
      </c>
      <c r="AG410" s="7" t="s">
        <v>4</v>
      </c>
      <c r="AH410" s="7" t="s">
        <v>4</v>
      </c>
      <c r="AI410" s="7" t="s">
        <v>4</v>
      </c>
      <c r="AJ410" s="7" t="s">
        <v>4</v>
      </c>
      <c r="AK410" s="7" t="s">
        <v>4</v>
      </c>
      <c r="AL410" s="7" t="s">
        <v>4</v>
      </c>
      <c r="AM410" s="7" t="s">
        <v>4</v>
      </c>
      <c r="AN410" s="7" t="s">
        <v>4</v>
      </c>
      <c r="AO410" s="7" t="s">
        <v>4</v>
      </c>
      <c r="AP410" s="7" t="s">
        <v>11</v>
      </c>
      <c r="AQ410" s="7" t="s">
        <v>11</v>
      </c>
      <c r="AR410" s="7" t="s">
        <v>11</v>
      </c>
      <c r="AS410" s="7" t="s">
        <v>11</v>
      </c>
      <c r="AT410" s="7" t="s">
        <v>11</v>
      </c>
      <c r="AU410" s="7" t="s">
        <v>11</v>
      </c>
      <c r="AV410" s="7" t="s">
        <v>5</v>
      </c>
      <c r="AW410" s="7" t="s">
        <v>5</v>
      </c>
      <c r="AX410" s="7" t="s">
        <v>5</v>
      </c>
      <c r="AY410" s="7" t="s">
        <v>5</v>
      </c>
      <c r="AZ410" s="7" t="s">
        <v>5</v>
      </c>
      <c r="BA410" s="7" t="s">
        <v>11</v>
      </c>
      <c r="BB410" s="7" t="s">
        <v>5</v>
      </c>
      <c r="BC410" s="7" t="s">
        <v>5</v>
      </c>
      <c r="BD410" s="7">
        <v>1</v>
      </c>
      <c r="BE410" s="7" t="s">
        <v>11</v>
      </c>
      <c r="BF410" s="7" t="s">
        <v>5</v>
      </c>
      <c r="BG410" s="7" t="s">
        <v>11</v>
      </c>
      <c r="BH410" s="7" t="s">
        <v>11</v>
      </c>
      <c r="BI410" s="7" t="s">
        <v>11</v>
      </c>
      <c r="BJ410" s="7" t="s">
        <v>11</v>
      </c>
      <c r="BK410" s="7" t="s">
        <v>5</v>
      </c>
    </row>
    <row r="411" spans="1:63">
      <c r="A411" s="7" t="s">
        <v>118</v>
      </c>
      <c r="B411" s="7" t="s">
        <v>7</v>
      </c>
      <c r="C411" s="7" t="s">
        <v>4</v>
      </c>
      <c r="D411" s="7" t="s">
        <v>4</v>
      </c>
      <c r="E411" s="7" t="s">
        <v>4</v>
      </c>
      <c r="F411" s="7" t="s">
        <v>4</v>
      </c>
      <c r="G411" s="7" t="s">
        <v>4</v>
      </c>
      <c r="H411" s="7" t="s">
        <v>4</v>
      </c>
      <c r="I411" s="7" t="s">
        <v>4</v>
      </c>
      <c r="J411" s="7" t="s">
        <v>4</v>
      </c>
      <c r="K411" s="7" t="s">
        <v>4</v>
      </c>
      <c r="L411" s="7" t="s">
        <v>4</v>
      </c>
      <c r="M411" s="7" t="s">
        <v>4</v>
      </c>
      <c r="N411" s="7" t="s">
        <v>4</v>
      </c>
      <c r="O411" s="7" t="s">
        <v>4</v>
      </c>
      <c r="P411" s="7" t="s">
        <v>4</v>
      </c>
      <c r="Q411" s="7" t="s">
        <v>4</v>
      </c>
      <c r="R411" s="7" t="s">
        <v>4</v>
      </c>
      <c r="S411" s="7" t="s">
        <v>4</v>
      </c>
      <c r="T411" s="7" t="s">
        <v>4</v>
      </c>
      <c r="U411" s="7" t="s">
        <v>4</v>
      </c>
      <c r="V411" s="7" t="s">
        <v>4</v>
      </c>
      <c r="W411" s="7" t="s">
        <v>4</v>
      </c>
      <c r="X411" s="7" t="s">
        <v>4</v>
      </c>
      <c r="Y411" s="7" t="s">
        <v>4</v>
      </c>
      <c r="Z411" s="7" t="s">
        <v>4</v>
      </c>
      <c r="AA411" s="7" t="s">
        <v>4</v>
      </c>
      <c r="AB411" s="7" t="s">
        <v>4</v>
      </c>
      <c r="AC411" s="7" t="s">
        <v>4</v>
      </c>
      <c r="AD411" s="7" t="s">
        <v>4</v>
      </c>
      <c r="AE411" s="7" t="s">
        <v>4</v>
      </c>
      <c r="AF411" s="7" t="s">
        <v>4</v>
      </c>
      <c r="AG411" s="7" t="s">
        <v>4</v>
      </c>
      <c r="AH411" s="7" t="s">
        <v>4</v>
      </c>
      <c r="AI411" s="7" t="s">
        <v>4</v>
      </c>
      <c r="AJ411" s="7" t="s">
        <v>4</v>
      </c>
      <c r="AK411" s="7" t="s">
        <v>4</v>
      </c>
      <c r="AL411" s="7" t="s">
        <v>4</v>
      </c>
      <c r="AM411" s="7" t="s">
        <v>4</v>
      </c>
      <c r="AN411" s="7" t="s">
        <v>4</v>
      </c>
      <c r="AO411" s="7" t="s">
        <v>4</v>
      </c>
      <c r="AP411" s="7" t="s">
        <v>11</v>
      </c>
      <c r="AQ411" s="7" t="s">
        <v>11</v>
      </c>
      <c r="AR411" s="7" t="s">
        <v>5</v>
      </c>
      <c r="AS411" s="7" t="s">
        <v>5</v>
      </c>
      <c r="AT411" s="7" t="s">
        <v>5</v>
      </c>
      <c r="AU411" s="7" t="s">
        <v>5</v>
      </c>
      <c r="AV411" s="7" t="s">
        <v>5</v>
      </c>
      <c r="AW411" s="7" t="s">
        <v>5</v>
      </c>
      <c r="AX411" s="7" t="s">
        <v>5</v>
      </c>
      <c r="AY411" s="7" t="s">
        <v>5</v>
      </c>
      <c r="AZ411" s="7" t="s">
        <v>5</v>
      </c>
      <c r="BA411" s="7" t="s">
        <v>11</v>
      </c>
      <c r="BB411" s="7" t="s">
        <v>5</v>
      </c>
      <c r="BC411" s="7" t="s">
        <v>5</v>
      </c>
      <c r="BD411" s="7" t="s">
        <v>5</v>
      </c>
      <c r="BE411" s="7" t="s">
        <v>5</v>
      </c>
      <c r="BF411" s="7" t="s">
        <v>5</v>
      </c>
      <c r="BG411" s="7" t="s">
        <v>11</v>
      </c>
      <c r="BH411" s="7" t="s">
        <v>11</v>
      </c>
      <c r="BI411" s="7" t="s">
        <v>11</v>
      </c>
      <c r="BJ411" s="7" t="s">
        <v>11</v>
      </c>
      <c r="BK411" s="7" t="s">
        <v>5</v>
      </c>
    </row>
    <row r="412" spans="1:63">
      <c r="A412" s="7" t="s">
        <v>118</v>
      </c>
      <c r="B412" s="7" t="s">
        <v>6</v>
      </c>
      <c r="C412" s="7" t="s">
        <v>5</v>
      </c>
      <c r="D412" s="7" t="s">
        <v>5</v>
      </c>
      <c r="E412" s="7" t="s">
        <v>5</v>
      </c>
      <c r="F412" s="7" t="s">
        <v>5</v>
      </c>
      <c r="G412" s="7" t="s">
        <v>5</v>
      </c>
      <c r="H412" s="7" t="s">
        <v>5</v>
      </c>
      <c r="I412" s="7" t="s">
        <v>5</v>
      </c>
      <c r="J412" s="7" t="s">
        <v>5</v>
      </c>
      <c r="K412" s="7" t="s">
        <v>5</v>
      </c>
      <c r="L412" s="7" t="s">
        <v>5</v>
      </c>
      <c r="M412" s="7" t="s">
        <v>5</v>
      </c>
      <c r="N412" s="7" t="s">
        <v>5</v>
      </c>
      <c r="O412" s="7" t="s">
        <v>5</v>
      </c>
      <c r="P412" s="7" t="s">
        <v>5</v>
      </c>
      <c r="Q412" s="7" t="s">
        <v>5</v>
      </c>
      <c r="R412" s="7" t="s">
        <v>5</v>
      </c>
      <c r="S412" s="7" t="s">
        <v>5</v>
      </c>
      <c r="T412" s="7" t="s">
        <v>5</v>
      </c>
      <c r="U412" s="7" t="s">
        <v>5</v>
      </c>
      <c r="V412" s="7" t="s">
        <v>5</v>
      </c>
      <c r="W412" s="7" t="s">
        <v>5</v>
      </c>
      <c r="X412" s="7" t="s">
        <v>5</v>
      </c>
      <c r="Y412" s="7" t="s">
        <v>5</v>
      </c>
      <c r="Z412" s="7" t="s">
        <v>5</v>
      </c>
      <c r="AA412" s="7" t="s">
        <v>5</v>
      </c>
      <c r="AB412" s="7" t="s">
        <v>5</v>
      </c>
      <c r="AC412" s="7" t="s">
        <v>5</v>
      </c>
      <c r="AD412" s="7" t="s">
        <v>5</v>
      </c>
      <c r="AE412" s="7" t="s">
        <v>5</v>
      </c>
      <c r="AF412" s="7" t="s">
        <v>5</v>
      </c>
      <c r="AG412" s="7" t="s">
        <v>5</v>
      </c>
      <c r="AH412" s="7" t="s">
        <v>5</v>
      </c>
      <c r="AI412" s="7" t="s">
        <v>5</v>
      </c>
      <c r="AJ412" s="7">
        <v>2</v>
      </c>
      <c r="AK412" s="7">
        <v>2</v>
      </c>
      <c r="AL412" s="7">
        <v>2</v>
      </c>
      <c r="AM412" s="7" t="s">
        <v>5</v>
      </c>
      <c r="AN412" s="7" t="s">
        <v>5</v>
      </c>
      <c r="AO412" s="7" t="s">
        <v>5</v>
      </c>
      <c r="AP412" s="7" t="s">
        <v>4</v>
      </c>
      <c r="AQ412" s="7" t="s">
        <v>4</v>
      </c>
      <c r="AR412" s="7" t="s">
        <v>4</v>
      </c>
      <c r="AS412" s="7" t="s">
        <v>4</v>
      </c>
      <c r="AT412" s="7" t="s">
        <v>4</v>
      </c>
      <c r="AU412" s="7" t="s">
        <v>4</v>
      </c>
      <c r="AV412" s="7" t="s">
        <v>4</v>
      </c>
      <c r="AW412" s="7" t="s">
        <v>4</v>
      </c>
      <c r="AX412" s="7" t="s">
        <v>4</v>
      </c>
      <c r="AY412" s="7" t="s">
        <v>4</v>
      </c>
      <c r="AZ412" s="7" t="s">
        <v>4</v>
      </c>
      <c r="BA412" s="7" t="s">
        <v>4</v>
      </c>
      <c r="BB412" s="7" t="s">
        <v>4</v>
      </c>
      <c r="BC412" s="7" t="s">
        <v>4</v>
      </c>
      <c r="BD412" s="7" t="s">
        <v>4</v>
      </c>
      <c r="BE412" s="7" t="s">
        <v>4</v>
      </c>
      <c r="BF412" s="7" t="s">
        <v>4</v>
      </c>
      <c r="BG412" s="7" t="s">
        <v>4</v>
      </c>
      <c r="BH412" s="7" t="s">
        <v>4</v>
      </c>
      <c r="BI412" s="7" t="s">
        <v>4</v>
      </c>
      <c r="BJ412" s="7" t="s">
        <v>4</v>
      </c>
      <c r="BK412" s="7" t="s">
        <v>4</v>
      </c>
    </row>
    <row r="413" spans="1:63">
      <c r="A413" s="7" t="s">
        <v>118</v>
      </c>
      <c r="B413" s="7" t="s">
        <v>9</v>
      </c>
      <c r="C413" s="7" t="s">
        <v>5</v>
      </c>
      <c r="D413" s="7" t="s">
        <v>5</v>
      </c>
      <c r="E413" s="7" t="s">
        <v>5</v>
      </c>
      <c r="F413" s="7">
        <v>1</v>
      </c>
      <c r="G413" s="7">
        <v>1</v>
      </c>
      <c r="H413" s="7">
        <v>2</v>
      </c>
      <c r="I413" s="7">
        <v>1</v>
      </c>
      <c r="J413" s="7">
        <v>1</v>
      </c>
      <c r="K413" s="7">
        <v>1</v>
      </c>
      <c r="L413" s="7">
        <v>4</v>
      </c>
      <c r="M413" s="7">
        <v>2</v>
      </c>
      <c r="N413" s="7">
        <v>2</v>
      </c>
      <c r="O413" s="7">
        <v>2</v>
      </c>
      <c r="P413" s="7">
        <v>3</v>
      </c>
      <c r="Q413" s="7">
        <v>2</v>
      </c>
      <c r="R413" s="7">
        <v>4</v>
      </c>
      <c r="S413" s="7">
        <v>2</v>
      </c>
      <c r="T413" s="7">
        <v>1</v>
      </c>
      <c r="U413" s="7">
        <v>25</v>
      </c>
      <c r="V413" s="7">
        <v>17</v>
      </c>
      <c r="W413" s="7">
        <v>12</v>
      </c>
      <c r="X413" s="7">
        <v>12</v>
      </c>
      <c r="Y413" s="7" t="s">
        <v>5</v>
      </c>
      <c r="Z413" s="7">
        <v>13</v>
      </c>
      <c r="AA413" s="7">
        <v>18</v>
      </c>
      <c r="AB413" s="7" t="s">
        <v>5</v>
      </c>
      <c r="AC413" s="7" t="s">
        <v>5</v>
      </c>
      <c r="AD413" s="7" t="s">
        <v>5</v>
      </c>
      <c r="AE413" s="7" t="s">
        <v>5</v>
      </c>
      <c r="AF413" s="7" t="s">
        <v>5</v>
      </c>
      <c r="AG413" s="7" t="s">
        <v>5</v>
      </c>
      <c r="AH413" s="7" t="s">
        <v>5</v>
      </c>
      <c r="AI413" s="7" t="s">
        <v>5</v>
      </c>
      <c r="AJ413" s="7" t="s">
        <v>5</v>
      </c>
      <c r="AK413" s="7" t="s">
        <v>5</v>
      </c>
      <c r="AL413" s="7" t="s">
        <v>5</v>
      </c>
      <c r="AM413" s="7" t="s">
        <v>5</v>
      </c>
      <c r="AN413" s="7" t="s">
        <v>5</v>
      </c>
      <c r="AO413" s="7" t="s">
        <v>5</v>
      </c>
      <c r="AP413" s="7" t="s">
        <v>4</v>
      </c>
      <c r="AQ413" s="7" t="s">
        <v>4</v>
      </c>
      <c r="AR413" s="7" t="s">
        <v>4</v>
      </c>
      <c r="AS413" s="7" t="s">
        <v>4</v>
      </c>
      <c r="AT413" s="7" t="s">
        <v>4</v>
      </c>
      <c r="AU413" s="7" t="s">
        <v>4</v>
      </c>
      <c r="AV413" s="7" t="s">
        <v>4</v>
      </c>
      <c r="AW413" s="7" t="s">
        <v>4</v>
      </c>
      <c r="AX413" s="7" t="s">
        <v>4</v>
      </c>
      <c r="AY413" s="7" t="s">
        <v>4</v>
      </c>
      <c r="AZ413" s="7" t="s">
        <v>4</v>
      </c>
      <c r="BA413" s="7" t="s">
        <v>4</v>
      </c>
      <c r="BB413" s="7" t="s">
        <v>4</v>
      </c>
      <c r="BC413" s="7" t="s">
        <v>4</v>
      </c>
      <c r="BD413" s="7" t="s">
        <v>4</v>
      </c>
      <c r="BE413" s="7" t="s">
        <v>4</v>
      </c>
      <c r="BF413" s="7" t="s">
        <v>4</v>
      </c>
      <c r="BG413" s="7" t="s">
        <v>4</v>
      </c>
      <c r="BH413" s="7" t="s">
        <v>4</v>
      </c>
      <c r="BI413" s="7" t="s">
        <v>4</v>
      </c>
      <c r="BJ413" s="7" t="s">
        <v>4</v>
      </c>
      <c r="BK413" s="7" t="s">
        <v>4</v>
      </c>
    </row>
    <row r="414" spans="1:63">
      <c r="A414" s="7" t="s">
        <v>118</v>
      </c>
      <c r="B414" s="7" t="s">
        <v>7</v>
      </c>
      <c r="C414" s="7" t="s">
        <v>5</v>
      </c>
      <c r="D414" s="7" t="s">
        <v>5</v>
      </c>
      <c r="E414" s="7" t="s">
        <v>5</v>
      </c>
      <c r="F414" s="7" t="s">
        <v>5</v>
      </c>
      <c r="G414" s="7" t="s">
        <v>5</v>
      </c>
      <c r="H414" s="7" t="s">
        <v>5</v>
      </c>
      <c r="I414" s="7" t="s">
        <v>5</v>
      </c>
      <c r="J414" s="7" t="s">
        <v>5</v>
      </c>
      <c r="K414" s="7" t="s">
        <v>5</v>
      </c>
      <c r="L414" s="7" t="s">
        <v>5</v>
      </c>
      <c r="M414" s="7" t="s">
        <v>5</v>
      </c>
      <c r="N414" s="7" t="s">
        <v>5</v>
      </c>
      <c r="O414" s="7" t="s">
        <v>5</v>
      </c>
      <c r="P414" s="7" t="s">
        <v>5</v>
      </c>
      <c r="Q414" s="7" t="s">
        <v>5</v>
      </c>
      <c r="R414" s="7" t="s">
        <v>5</v>
      </c>
      <c r="S414" s="7" t="s">
        <v>5</v>
      </c>
      <c r="T414" s="7" t="s">
        <v>5</v>
      </c>
      <c r="U414" s="7" t="s">
        <v>5</v>
      </c>
      <c r="V414" s="7" t="s">
        <v>5</v>
      </c>
      <c r="W414" s="7" t="s">
        <v>5</v>
      </c>
      <c r="X414" s="7" t="s">
        <v>5</v>
      </c>
      <c r="Y414" s="7" t="s">
        <v>5</v>
      </c>
      <c r="Z414" s="7" t="s">
        <v>5</v>
      </c>
      <c r="AA414" s="7" t="s">
        <v>5</v>
      </c>
      <c r="AB414" s="7" t="s">
        <v>5</v>
      </c>
      <c r="AC414" s="7" t="s">
        <v>5</v>
      </c>
      <c r="AD414" s="7" t="s">
        <v>5</v>
      </c>
      <c r="AE414" s="7" t="s">
        <v>5</v>
      </c>
      <c r="AF414" s="7" t="s">
        <v>5</v>
      </c>
      <c r="AG414" s="7" t="s">
        <v>5</v>
      </c>
      <c r="AH414" s="7" t="s">
        <v>5</v>
      </c>
      <c r="AI414" s="7" t="s">
        <v>5</v>
      </c>
      <c r="AJ414" s="7">
        <v>3</v>
      </c>
      <c r="AK414" s="7">
        <v>4</v>
      </c>
      <c r="AL414" s="7">
        <v>2</v>
      </c>
      <c r="AM414" s="7" t="s">
        <v>5</v>
      </c>
      <c r="AN414" s="7" t="s">
        <v>5</v>
      </c>
      <c r="AO414" s="7" t="s">
        <v>5</v>
      </c>
      <c r="AP414" s="7" t="s">
        <v>4</v>
      </c>
      <c r="AQ414" s="7" t="s">
        <v>4</v>
      </c>
      <c r="AR414" s="7" t="s">
        <v>4</v>
      </c>
      <c r="AS414" s="7" t="s">
        <v>4</v>
      </c>
      <c r="AT414" s="7" t="s">
        <v>4</v>
      </c>
      <c r="AU414" s="7" t="s">
        <v>4</v>
      </c>
      <c r="AV414" s="7" t="s">
        <v>4</v>
      </c>
      <c r="AW414" s="7" t="s">
        <v>4</v>
      </c>
      <c r="AX414" s="7" t="s">
        <v>4</v>
      </c>
      <c r="AY414" s="7" t="s">
        <v>4</v>
      </c>
      <c r="AZ414" s="7" t="s">
        <v>4</v>
      </c>
      <c r="BA414" s="7" t="s">
        <v>4</v>
      </c>
      <c r="BB414" s="7" t="s">
        <v>4</v>
      </c>
      <c r="BC414" s="7" t="s">
        <v>4</v>
      </c>
      <c r="BD414" s="7" t="s">
        <v>4</v>
      </c>
      <c r="BE414" s="7" t="s">
        <v>4</v>
      </c>
      <c r="BF414" s="7" t="s">
        <v>4</v>
      </c>
      <c r="BG414" s="7" t="s">
        <v>4</v>
      </c>
      <c r="BH414" s="7" t="s">
        <v>4</v>
      </c>
      <c r="BI414" s="7" t="s">
        <v>4</v>
      </c>
      <c r="BJ414" s="7" t="s">
        <v>4</v>
      </c>
      <c r="BK414" s="7" t="s">
        <v>4</v>
      </c>
    </row>
    <row r="415" spans="1:63">
      <c r="A415" s="7" t="s">
        <v>132</v>
      </c>
      <c r="B415" s="7" t="s">
        <v>7</v>
      </c>
      <c r="C415" s="7" t="s">
        <v>5</v>
      </c>
      <c r="D415" s="7" t="s">
        <v>5</v>
      </c>
      <c r="E415" s="7" t="s">
        <v>5</v>
      </c>
      <c r="F415" s="7" t="s">
        <v>5</v>
      </c>
      <c r="G415" s="7" t="s">
        <v>5</v>
      </c>
      <c r="H415" s="7" t="s">
        <v>5</v>
      </c>
      <c r="I415" s="7" t="s">
        <v>5</v>
      </c>
      <c r="J415" s="7" t="s">
        <v>5</v>
      </c>
      <c r="K415" s="7" t="s">
        <v>5</v>
      </c>
      <c r="L415" s="7" t="s">
        <v>5</v>
      </c>
      <c r="M415" s="7" t="s">
        <v>5</v>
      </c>
      <c r="N415" s="7" t="s">
        <v>5</v>
      </c>
      <c r="O415" s="7" t="s">
        <v>5</v>
      </c>
      <c r="P415" s="7" t="s">
        <v>5</v>
      </c>
      <c r="Q415" s="7" t="s">
        <v>5</v>
      </c>
      <c r="R415" s="7" t="s">
        <v>5</v>
      </c>
      <c r="S415" s="7" t="s">
        <v>5</v>
      </c>
      <c r="T415" s="7" t="s">
        <v>5</v>
      </c>
      <c r="U415" s="7" t="s">
        <v>5</v>
      </c>
      <c r="V415" s="7" t="s">
        <v>5</v>
      </c>
      <c r="W415" s="7" t="s">
        <v>5</v>
      </c>
      <c r="X415" s="7" t="s">
        <v>5</v>
      </c>
      <c r="Y415" s="7" t="s">
        <v>5</v>
      </c>
      <c r="Z415" s="7" t="s">
        <v>5</v>
      </c>
      <c r="AA415" s="7" t="s">
        <v>5</v>
      </c>
      <c r="AB415" s="7" t="s">
        <v>5</v>
      </c>
      <c r="AC415" s="7" t="s">
        <v>11</v>
      </c>
      <c r="AD415" s="7" t="s">
        <v>5</v>
      </c>
      <c r="AE415" s="7" t="s">
        <v>5</v>
      </c>
      <c r="AF415" s="7" t="s">
        <v>5</v>
      </c>
      <c r="AG415" s="7" t="s">
        <v>5</v>
      </c>
      <c r="AH415" s="7" t="s">
        <v>5</v>
      </c>
      <c r="AI415" s="7" t="s">
        <v>5</v>
      </c>
      <c r="AJ415" s="7" t="s">
        <v>5</v>
      </c>
      <c r="AK415" s="7" t="s">
        <v>5</v>
      </c>
      <c r="AL415" s="7" t="s">
        <v>5</v>
      </c>
      <c r="AM415" s="7" t="s">
        <v>5</v>
      </c>
      <c r="AN415" s="7" t="s">
        <v>5</v>
      </c>
      <c r="AO415" s="7" t="s">
        <v>5</v>
      </c>
      <c r="AP415" s="7" t="s">
        <v>4</v>
      </c>
      <c r="AQ415" s="7" t="s">
        <v>4</v>
      </c>
      <c r="AR415" s="7" t="s">
        <v>4</v>
      </c>
      <c r="AS415" s="7" t="s">
        <v>4</v>
      </c>
      <c r="AT415" s="7" t="s">
        <v>4</v>
      </c>
      <c r="AU415" s="7" t="s">
        <v>4</v>
      </c>
      <c r="AV415" s="7" t="s">
        <v>4</v>
      </c>
      <c r="AW415" s="7" t="s">
        <v>4</v>
      </c>
      <c r="AX415" s="7" t="s">
        <v>4</v>
      </c>
      <c r="AY415" s="7" t="s">
        <v>4</v>
      </c>
      <c r="AZ415" s="7" t="s">
        <v>4</v>
      </c>
      <c r="BA415" s="7" t="s">
        <v>4</v>
      </c>
      <c r="BB415" s="7" t="s">
        <v>4</v>
      </c>
      <c r="BC415" s="7" t="s">
        <v>4</v>
      </c>
      <c r="BD415" s="7" t="s">
        <v>4</v>
      </c>
      <c r="BE415" s="7" t="s">
        <v>4</v>
      </c>
      <c r="BF415" s="7" t="s">
        <v>4</v>
      </c>
      <c r="BG415" s="7" t="s">
        <v>4</v>
      </c>
      <c r="BH415" s="7" t="s">
        <v>4</v>
      </c>
      <c r="BI415" s="7" t="s">
        <v>4</v>
      </c>
      <c r="BJ415" s="7" t="s">
        <v>4</v>
      </c>
      <c r="BK415" s="7" t="s">
        <v>4</v>
      </c>
    </row>
    <row r="416" spans="1:63">
      <c r="A416" s="7" t="s">
        <v>162</v>
      </c>
      <c r="B416" s="7" t="s">
        <v>6</v>
      </c>
      <c r="C416" s="7" t="s">
        <v>4</v>
      </c>
      <c r="D416" s="7" t="s">
        <v>4</v>
      </c>
      <c r="E416" s="7" t="s">
        <v>4</v>
      </c>
      <c r="F416" s="7" t="s">
        <v>4</v>
      </c>
      <c r="G416" s="7" t="s">
        <v>4</v>
      </c>
      <c r="H416" s="7" t="s">
        <v>4</v>
      </c>
      <c r="I416" s="7" t="s">
        <v>4</v>
      </c>
      <c r="J416" s="7" t="s">
        <v>4</v>
      </c>
      <c r="K416" s="7" t="s">
        <v>4</v>
      </c>
      <c r="L416" s="7" t="s">
        <v>4</v>
      </c>
      <c r="M416" s="7" t="s">
        <v>4</v>
      </c>
      <c r="N416" s="7" t="s">
        <v>4</v>
      </c>
      <c r="O416" s="7" t="s">
        <v>4</v>
      </c>
      <c r="P416" s="7" t="s">
        <v>4</v>
      </c>
      <c r="Q416" s="7" t="s">
        <v>4</v>
      </c>
      <c r="R416" s="7" t="s">
        <v>4</v>
      </c>
      <c r="S416" s="7" t="s">
        <v>4</v>
      </c>
      <c r="T416" s="7" t="s">
        <v>4</v>
      </c>
      <c r="U416" s="7" t="s">
        <v>4</v>
      </c>
      <c r="V416" s="7" t="s">
        <v>4</v>
      </c>
      <c r="W416" s="7" t="s">
        <v>4</v>
      </c>
      <c r="X416" s="7" t="s">
        <v>4</v>
      </c>
      <c r="Y416" s="7" t="s">
        <v>4</v>
      </c>
      <c r="Z416" s="7" t="s">
        <v>4</v>
      </c>
      <c r="AA416" s="7" t="s">
        <v>4</v>
      </c>
      <c r="AB416" s="7" t="s">
        <v>4</v>
      </c>
      <c r="AC416" s="7" t="s">
        <v>4</v>
      </c>
      <c r="AD416" s="7" t="s">
        <v>4</v>
      </c>
      <c r="AE416" s="7" t="s">
        <v>4</v>
      </c>
      <c r="AF416" s="7" t="s">
        <v>4</v>
      </c>
      <c r="AG416" s="7" t="s">
        <v>4</v>
      </c>
      <c r="AH416" s="7" t="s">
        <v>4</v>
      </c>
      <c r="AI416" s="7" t="s">
        <v>4</v>
      </c>
      <c r="AJ416" s="7" t="s">
        <v>4</v>
      </c>
      <c r="AK416" s="7" t="s">
        <v>4</v>
      </c>
      <c r="AL416" s="7" t="s">
        <v>4</v>
      </c>
      <c r="AM416" s="7" t="s">
        <v>4</v>
      </c>
      <c r="AN416" s="7" t="s">
        <v>4</v>
      </c>
      <c r="AO416" s="7" t="s">
        <v>4</v>
      </c>
      <c r="AP416" s="7">
        <v>65</v>
      </c>
      <c r="AQ416" s="7">
        <v>49</v>
      </c>
      <c r="AR416" s="7">
        <v>147</v>
      </c>
      <c r="AS416" s="7">
        <v>62</v>
      </c>
      <c r="AT416" s="7">
        <v>110</v>
      </c>
      <c r="AU416" s="7">
        <v>238</v>
      </c>
      <c r="AV416" s="7">
        <v>277</v>
      </c>
      <c r="AW416" s="7">
        <v>229</v>
      </c>
      <c r="AX416" s="7">
        <v>253</v>
      </c>
      <c r="AY416" s="7">
        <v>233</v>
      </c>
      <c r="AZ416" s="7">
        <v>255</v>
      </c>
      <c r="BA416" s="7">
        <v>165</v>
      </c>
      <c r="BB416" s="7">
        <v>160</v>
      </c>
      <c r="BC416" s="7">
        <v>167</v>
      </c>
      <c r="BD416" s="7">
        <v>184</v>
      </c>
      <c r="BE416" s="7">
        <v>224</v>
      </c>
      <c r="BF416" s="7">
        <v>205</v>
      </c>
      <c r="BG416" s="7" t="s">
        <v>4</v>
      </c>
      <c r="BH416" s="7" t="s">
        <v>4</v>
      </c>
      <c r="BI416" s="7" t="s">
        <v>4</v>
      </c>
      <c r="BJ416" s="7" t="s">
        <v>4</v>
      </c>
      <c r="BK416" s="7" t="s">
        <v>4</v>
      </c>
    </row>
    <row r="417" spans="1:63">
      <c r="A417" s="7" t="s">
        <v>162</v>
      </c>
      <c r="B417" s="7" t="s">
        <v>7</v>
      </c>
      <c r="C417" s="7" t="s">
        <v>4</v>
      </c>
      <c r="D417" s="7" t="s">
        <v>4</v>
      </c>
      <c r="E417" s="7" t="s">
        <v>4</v>
      </c>
      <c r="F417" s="7" t="s">
        <v>4</v>
      </c>
      <c r="G417" s="7" t="s">
        <v>4</v>
      </c>
      <c r="H417" s="7" t="s">
        <v>4</v>
      </c>
      <c r="I417" s="7" t="s">
        <v>4</v>
      </c>
      <c r="J417" s="7" t="s">
        <v>4</v>
      </c>
      <c r="K417" s="7" t="s">
        <v>4</v>
      </c>
      <c r="L417" s="7" t="s">
        <v>4</v>
      </c>
      <c r="M417" s="7" t="s">
        <v>4</v>
      </c>
      <c r="N417" s="7" t="s">
        <v>4</v>
      </c>
      <c r="O417" s="7" t="s">
        <v>4</v>
      </c>
      <c r="P417" s="7" t="s">
        <v>4</v>
      </c>
      <c r="Q417" s="7" t="s">
        <v>4</v>
      </c>
      <c r="R417" s="7" t="s">
        <v>4</v>
      </c>
      <c r="S417" s="7" t="s">
        <v>4</v>
      </c>
      <c r="T417" s="7" t="s">
        <v>4</v>
      </c>
      <c r="U417" s="7" t="s">
        <v>4</v>
      </c>
      <c r="V417" s="7" t="s">
        <v>4</v>
      </c>
      <c r="W417" s="7" t="s">
        <v>4</v>
      </c>
      <c r="X417" s="7" t="s">
        <v>4</v>
      </c>
      <c r="Y417" s="7" t="s">
        <v>4</v>
      </c>
      <c r="Z417" s="7" t="s">
        <v>4</v>
      </c>
      <c r="AA417" s="7" t="s">
        <v>4</v>
      </c>
      <c r="AB417" s="7" t="s">
        <v>4</v>
      </c>
      <c r="AC417" s="7" t="s">
        <v>4</v>
      </c>
      <c r="AD417" s="7" t="s">
        <v>4</v>
      </c>
      <c r="AE417" s="7" t="s">
        <v>4</v>
      </c>
      <c r="AF417" s="7" t="s">
        <v>4</v>
      </c>
      <c r="AG417" s="7" t="s">
        <v>4</v>
      </c>
      <c r="AH417" s="7" t="s">
        <v>4</v>
      </c>
      <c r="AI417" s="7" t="s">
        <v>4</v>
      </c>
      <c r="AJ417" s="7" t="s">
        <v>4</v>
      </c>
      <c r="AK417" s="7" t="s">
        <v>4</v>
      </c>
      <c r="AL417" s="7" t="s">
        <v>4</v>
      </c>
      <c r="AM417" s="7" t="s">
        <v>4</v>
      </c>
      <c r="AN417" s="7" t="s">
        <v>4</v>
      </c>
      <c r="AO417" s="7" t="s">
        <v>4</v>
      </c>
      <c r="AP417" s="7">
        <v>39</v>
      </c>
      <c r="AQ417" s="7">
        <v>89</v>
      </c>
      <c r="AR417" s="7">
        <v>42</v>
      </c>
      <c r="AS417" s="7">
        <v>39</v>
      </c>
      <c r="AT417" s="7">
        <v>50</v>
      </c>
      <c r="AU417" s="7">
        <v>67</v>
      </c>
      <c r="AV417" s="7">
        <v>100</v>
      </c>
      <c r="AW417" s="7">
        <v>161</v>
      </c>
      <c r="AX417" s="7">
        <v>147</v>
      </c>
      <c r="AY417" s="7">
        <v>162</v>
      </c>
      <c r="AZ417" s="7">
        <v>311</v>
      </c>
      <c r="BA417" s="7">
        <v>137</v>
      </c>
      <c r="BB417" s="7">
        <v>169</v>
      </c>
      <c r="BC417" s="7">
        <v>241</v>
      </c>
      <c r="BD417" s="7">
        <v>232</v>
      </c>
      <c r="BE417" s="7">
        <v>231</v>
      </c>
      <c r="BF417" s="7">
        <v>162</v>
      </c>
      <c r="BG417" s="7" t="s">
        <v>4</v>
      </c>
      <c r="BH417" s="7" t="s">
        <v>4</v>
      </c>
      <c r="BI417" s="7" t="s">
        <v>4</v>
      </c>
      <c r="BJ417" s="7" t="s">
        <v>4</v>
      </c>
      <c r="BK417" s="7" t="s">
        <v>4</v>
      </c>
    </row>
    <row r="418" spans="1:63">
      <c r="A418" s="7" t="s">
        <v>151</v>
      </c>
      <c r="B418" s="7" t="s">
        <v>6</v>
      </c>
      <c r="C418" s="7" t="s">
        <v>4</v>
      </c>
      <c r="D418" s="7" t="s">
        <v>4</v>
      </c>
      <c r="E418" s="7" t="s">
        <v>4</v>
      </c>
      <c r="F418" s="7" t="s">
        <v>4</v>
      </c>
      <c r="G418" s="7" t="s">
        <v>4</v>
      </c>
      <c r="H418" s="7" t="s">
        <v>4</v>
      </c>
      <c r="I418" s="7" t="s">
        <v>4</v>
      </c>
      <c r="J418" s="7" t="s">
        <v>4</v>
      </c>
      <c r="K418" s="7" t="s">
        <v>4</v>
      </c>
      <c r="L418" s="7" t="s">
        <v>4</v>
      </c>
      <c r="M418" s="7" t="s">
        <v>4</v>
      </c>
      <c r="N418" s="7" t="s">
        <v>4</v>
      </c>
      <c r="O418" s="7" t="s">
        <v>4</v>
      </c>
      <c r="P418" s="7" t="s">
        <v>4</v>
      </c>
      <c r="Q418" s="7" t="s">
        <v>4</v>
      </c>
      <c r="R418" s="7" t="s">
        <v>4</v>
      </c>
      <c r="S418" s="7" t="s">
        <v>4</v>
      </c>
      <c r="T418" s="7" t="s">
        <v>4</v>
      </c>
      <c r="U418" s="7" t="s">
        <v>4</v>
      </c>
      <c r="V418" s="7" t="s">
        <v>4</v>
      </c>
      <c r="W418" s="7" t="s">
        <v>4</v>
      </c>
      <c r="X418" s="7" t="s">
        <v>4</v>
      </c>
      <c r="Y418" s="7" t="s">
        <v>4</v>
      </c>
      <c r="Z418" s="7" t="s">
        <v>4</v>
      </c>
      <c r="AA418" s="7" t="s">
        <v>4</v>
      </c>
      <c r="AB418" s="7" t="s">
        <v>4</v>
      </c>
      <c r="AC418" s="7" t="s">
        <v>4</v>
      </c>
      <c r="AD418" s="7" t="s">
        <v>4</v>
      </c>
      <c r="AE418" s="7" t="s">
        <v>4</v>
      </c>
      <c r="AF418" s="7" t="s">
        <v>4</v>
      </c>
      <c r="AG418" s="7" t="s">
        <v>4</v>
      </c>
      <c r="AH418" s="7" t="s">
        <v>4</v>
      </c>
      <c r="AI418" s="7" t="s">
        <v>4</v>
      </c>
      <c r="AJ418" s="7" t="s">
        <v>4</v>
      </c>
      <c r="AK418" s="7" t="s">
        <v>4</v>
      </c>
      <c r="AL418" s="7" t="s">
        <v>4</v>
      </c>
      <c r="AM418" s="7" t="s">
        <v>4</v>
      </c>
      <c r="AN418" s="7" t="s">
        <v>4</v>
      </c>
      <c r="AO418" s="7" t="s">
        <v>4</v>
      </c>
      <c r="AP418" s="7" t="s">
        <v>4</v>
      </c>
      <c r="AQ418" s="7" t="s">
        <v>4</v>
      </c>
      <c r="AR418" s="7" t="s">
        <v>4</v>
      </c>
      <c r="AS418" s="7" t="s">
        <v>4</v>
      </c>
      <c r="AT418" s="7" t="s">
        <v>4</v>
      </c>
      <c r="AU418" s="7" t="s">
        <v>4</v>
      </c>
      <c r="AV418" s="7" t="s">
        <v>4</v>
      </c>
      <c r="AW418" s="7" t="s">
        <v>4</v>
      </c>
      <c r="AX418" s="7" t="s">
        <v>4</v>
      </c>
      <c r="AY418" s="7" t="s">
        <v>4</v>
      </c>
      <c r="AZ418" s="7" t="s">
        <v>4</v>
      </c>
      <c r="BA418" s="7" t="s">
        <v>4</v>
      </c>
      <c r="BB418" s="7" t="s">
        <v>4</v>
      </c>
      <c r="BC418" s="7" t="s">
        <v>4</v>
      </c>
      <c r="BD418" s="7" t="s">
        <v>4</v>
      </c>
      <c r="BE418" s="7" t="s">
        <v>4</v>
      </c>
      <c r="BF418" s="7" t="s">
        <v>4</v>
      </c>
      <c r="BG418" s="7" t="s">
        <v>4</v>
      </c>
      <c r="BH418" s="7" t="s">
        <v>4</v>
      </c>
      <c r="BI418" s="7" t="s">
        <v>11</v>
      </c>
      <c r="BJ418" s="7" t="s">
        <v>11</v>
      </c>
      <c r="BK418" s="7" t="s">
        <v>5</v>
      </c>
    </row>
    <row r="419" spans="1:63">
      <c r="A419" s="7" t="s">
        <v>151</v>
      </c>
      <c r="B419" s="7" t="s">
        <v>7</v>
      </c>
      <c r="C419" s="7" t="s">
        <v>4</v>
      </c>
      <c r="D419" s="7" t="s">
        <v>4</v>
      </c>
      <c r="E419" s="7" t="s">
        <v>4</v>
      </c>
      <c r="F419" s="7" t="s">
        <v>4</v>
      </c>
      <c r="G419" s="7" t="s">
        <v>4</v>
      </c>
      <c r="H419" s="7" t="s">
        <v>4</v>
      </c>
      <c r="I419" s="7" t="s">
        <v>4</v>
      </c>
      <c r="J419" s="7" t="s">
        <v>4</v>
      </c>
      <c r="K419" s="7" t="s">
        <v>4</v>
      </c>
      <c r="L419" s="7" t="s">
        <v>4</v>
      </c>
      <c r="M419" s="7" t="s">
        <v>4</v>
      </c>
      <c r="N419" s="7" t="s">
        <v>4</v>
      </c>
      <c r="O419" s="7" t="s">
        <v>4</v>
      </c>
      <c r="P419" s="7" t="s">
        <v>4</v>
      </c>
      <c r="Q419" s="7" t="s">
        <v>4</v>
      </c>
      <c r="R419" s="7" t="s">
        <v>4</v>
      </c>
      <c r="S419" s="7" t="s">
        <v>4</v>
      </c>
      <c r="T419" s="7" t="s">
        <v>4</v>
      </c>
      <c r="U419" s="7" t="s">
        <v>4</v>
      </c>
      <c r="V419" s="7" t="s">
        <v>4</v>
      </c>
      <c r="W419" s="7" t="s">
        <v>4</v>
      </c>
      <c r="X419" s="7" t="s">
        <v>4</v>
      </c>
      <c r="Y419" s="7" t="s">
        <v>4</v>
      </c>
      <c r="Z419" s="7" t="s">
        <v>4</v>
      </c>
      <c r="AA419" s="7" t="s">
        <v>4</v>
      </c>
      <c r="AB419" s="7" t="s">
        <v>4</v>
      </c>
      <c r="AC419" s="7" t="s">
        <v>4</v>
      </c>
      <c r="AD419" s="7" t="s">
        <v>4</v>
      </c>
      <c r="AE419" s="7" t="s">
        <v>4</v>
      </c>
      <c r="AF419" s="7" t="s">
        <v>4</v>
      </c>
      <c r="AG419" s="7" t="s">
        <v>4</v>
      </c>
      <c r="AH419" s="7" t="s">
        <v>4</v>
      </c>
      <c r="AI419" s="7" t="s">
        <v>4</v>
      </c>
      <c r="AJ419" s="7" t="s">
        <v>4</v>
      </c>
      <c r="AK419" s="7" t="s">
        <v>4</v>
      </c>
      <c r="AL419" s="7" t="s">
        <v>4</v>
      </c>
      <c r="AM419" s="7" t="s">
        <v>4</v>
      </c>
      <c r="AN419" s="7" t="s">
        <v>4</v>
      </c>
      <c r="AO419" s="7" t="s">
        <v>4</v>
      </c>
      <c r="AP419" s="7" t="s">
        <v>4</v>
      </c>
      <c r="AQ419" s="7" t="s">
        <v>4</v>
      </c>
      <c r="AR419" s="7" t="s">
        <v>4</v>
      </c>
      <c r="AS419" s="7" t="s">
        <v>4</v>
      </c>
      <c r="AT419" s="7" t="s">
        <v>4</v>
      </c>
      <c r="AU419" s="7" t="s">
        <v>4</v>
      </c>
      <c r="AV419" s="7" t="s">
        <v>4</v>
      </c>
      <c r="AW419" s="7" t="s">
        <v>4</v>
      </c>
      <c r="AX419" s="7" t="s">
        <v>4</v>
      </c>
      <c r="AY419" s="7" t="s">
        <v>4</v>
      </c>
      <c r="AZ419" s="7" t="s">
        <v>4</v>
      </c>
      <c r="BA419" s="7" t="s">
        <v>4</v>
      </c>
      <c r="BB419" s="7" t="s">
        <v>4</v>
      </c>
      <c r="BC419" s="7" t="s">
        <v>4</v>
      </c>
      <c r="BD419" s="7" t="s">
        <v>4</v>
      </c>
      <c r="BE419" s="7" t="s">
        <v>4</v>
      </c>
      <c r="BF419" s="7" t="s">
        <v>4</v>
      </c>
      <c r="BG419" s="7" t="s">
        <v>4</v>
      </c>
      <c r="BH419" s="7" t="s">
        <v>4</v>
      </c>
      <c r="BI419" s="7" t="s">
        <v>11</v>
      </c>
      <c r="BJ419" s="7">
        <v>1</v>
      </c>
      <c r="BK419" s="7">
        <v>1</v>
      </c>
    </row>
    <row r="420" spans="1:63">
      <c r="A420" s="7" t="s">
        <v>165</v>
      </c>
      <c r="B420" s="7" t="s">
        <v>7</v>
      </c>
      <c r="C420" s="7" t="s">
        <v>4</v>
      </c>
      <c r="D420" s="7" t="s">
        <v>4</v>
      </c>
      <c r="E420" s="7" t="s">
        <v>4</v>
      </c>
      <c r="F420" s="7" t="s">
        <v>4</v>
      </c>
      <c r="G420" s="7" t="s">
        <v>4</v>
      </c>
      <c r="H420" s="7" t="s">
        <v>4</v>
      </c>
      <c r="I420" s="7" t="s">
        <v>4</v>
      </c>
      <c r="J420" s="7" t="s">
        <v>4</v>
      </c>
      <c r="K420" s="7" t="s">
        <v>4</v>
      </c>
      <c r="L420" s="7" t="s">
        <v>4</v>
      </c>
      <c r="M420" s="7" t="s">
        <v>4</v>
      </c>
      <c r="N420" s="7" t="s">
        <v>4</v>
      </c>
      <c r="O420" s="7" t="s">
        <v>4</v>
      </c>
      <c r="P420" s="7" t="s">
        <v>4</v>
      </c>
      <c r="Q420" s="7" t="s">
        <v>4</v>
      </c>
      <c r="R420" s="7" t="s">
        <v>4</v>
      </c>
      <c r="S420" s="7" t="s">
        <v>4</v>
      </c>
      <c r="T420" s="7" t="s">
        <v>4</v>
      </c>
      <c r="U420" s="7" t="s">
        <v>4</v>
      </c>
      <c r="V420" s="7" t="s">
        <v>4</v>
      </c>
      <c r="W420" s="7" t="s">
        <v>4</v>
      </c>
      <c r="X420" s="7" t="s">
        <v>4</v>
      </c>
      <c r="Y420" s="7" t="s">
        <v>4</v>
      </c>
      <c r="Z420" s="7" t="s">
        <v>4</v>
      </c>
      <c r="AA420" s="7" t="s">
        <v>4</v>
      </c>
      <c r="AB420" s="7" t="s">
        <v>4</v>
      </c>
      <c r="AC420" s="7" t="s">
        <v>4</v>
      </c>
      <c r="AD420" s="7" t="s">
        <v>4</v>
      </c>
      <c r="AE420" s="7" t="s">
        <v>4</v>
      </c>
      <c r="AF420" s="7" t="s">
        <v>4</v>
      </c>
      <c r="AG420" s="7" t="s">
        <v>4</v>
      </c>
      <c r="AH420" s="7" t="s">
        <v>4</v>
      </c>
      <c r="AI420" s="7" t="s">
        <v>4</v>
      </c>
      <c r="AJ420" s="7" t="s">
        <v>4</v>
      </c>
      <c r="AK420" s="7" t="s">
        <v>4</v>
      </c>
      <c r="AL420" s="7" t="s">
        <v>4</v>
      </c>
      <c r="AM420" s="7" t="s">
        <v>4</v>
      </c>
      <c r="AN420" s="7" t="s">
        <v>4</v>
      </c>
      <c r="AO420" s="7" t="s">
        <v>4</v>
      </c>
      <c r="AP420" s="7" t="s">
        <v>5</v>
      </c>
      <c r="AQ420" s="7" t="s">
        <v>5</v>
      </c>
      <c r="AR420" s="7" t="s">
        <v>5</v>
      </c>
      <c r="AS420" s="7" t="s">
        <v>5</v>
      </c>
      <c r="AT420" s="7" t="s">
        <v>5</v>
      </c>
      <c r="AU420" s="7" t="s">
        <v>5</v>
      </c>
      <c r="AV420" s="7" t="s">
        <v>5</v>
      </c>
      <c r="AW420" s="7" t="s">
        <v>5</v>
      </c>
      <c r="AX420" s="7" t="s">
        <v>5</v>
      </c>
      <c r="AY420" s="7" t="s">
        <v>5</v>
      </c>
      <c r="AZ420" s="7" t="s">
        <v>5</v>
      </c>
      <c r="BA420" s="7" t="s">
        <v>5</v>
      </c>
      <c r="BB420" s="7" t="s">
        <v>5</v>
      </c>
      <c r="BC420" s="7" t="s">
        <v>5</v>
      </c>
      <c r="BD420" s="7" t="s">
        <v>5</v>
      </c>
      <c r="BE420" s="7" t="s">
        <v>11</v>
      </c>
      <c r="BF420" s="7" t="s">
        <v>5</v>
      </c>
      <c r="BG420" s="7" t="s">
        <v>11</v>
      </c>
      <c r="BH420" s="7" t="s">
        <v>4</v>
      </c>
      <c r="BI420" s="7" t="s">
        <v>4</v>
      </c>
      <c r="BJ420" s="7" t="s">
        <v>4</v>
      </c>
      <c r="BK420" s="7" t="s">
        <v>4</v>
      </c>
    </row>
    <row r="421" spans="1:63">
      <c r="A421" s="7" t="s">
        <v>152</v>
      </c>
      <c r="B421" s="7" t="s">
        <v>6</v>
      </c>
      <c r="C421" s="7" t="s">
        <v>4</v>
      </c>
      <c r="D421" s="7" t="s">
        <v>4</v>
      </c>
      <c r="E421" s="7" t="s">
        <v>4</v>
      </c>
      <c r="F421" s="7" t="s">
        <v>4</v>
      </c>
      <c r="G421" s="7" t="s">
        <v>4</v>
      </c>
      <c r="H421" s="7" t="s">
        <v>4</v>
      </c>
      <c r="I421" s="7" t="s">
        <v>4</v>
      </c>
      <c r="J421" s="7" t="s">
        <v>4</v>
      </c>
      <c r="K421" s="7" t="s">
        <v>4</v>
      </c>
      <c r="L421" s="7" t="s">
        <v>4</v>
      </c>
      <c r="M421" s="7" t="s">
        <v>4</v>
      </c>
      <c r="N421" s="7" t="s">
        <v>4</v>
      </c>
      <c r="O421" s="7" t="s">
        <v>4</v>
      </c>
      <c r="P421" s="7" t="s">
        <v>4</v>
      </c>
      <c r="Q421" s="7" t="s">
        <v>4</v>
      </c>
      <c r="R421" s="7" t="s">
        <v>4</v>
      </c>
      <c r="S421" s="7" t="s">
        <v>4</v>
      </c>
      <c r="T421" s="7" t="s">
        <v>4</v>
      </c>
      <c r="U421" s="7" t="s">
        <v>4</v>
      </c>
      <c r="V421" s="7" t="s">
        <v>4</v>
      </c>
      <c r="W421" s="7" t="s">
        <v>4</v>
      </c>
      <c r="X421" s="7" t="s">
        <v>4</v>
      </c>
      <c r="Y421" s="7" t="s">
        <v>4</v>
      </c>
      <c r="Z421" s="7" t="s">
        <v>4</v>
      </c>
      <c r="AA421" s="7" t="s">
        <v>4</v>
      </c>
      <c r="AB421" s="7" t="s">
        <v>4</v>
      </c>
      <c r="AC421" s="7" t="s">
        <v>4</v>
      </c>
      <c r="AD421" s="7" t="s">
        <v>4</v>
      </c>
      <c r="AE421" s="7" t="s">
        <v>4</v>
      </c>
      <c r="AF421" s="7" t="s">
        <v>4</v>
      </c>
      <c r="AG421" s="7" t="s">
        <v>4</v>
      </c>
      <c r="AH421" s="7" t="s">
        <v>4</v>
      </c>
      <c r="AI421" s="7" t="s">
        <v>4</v>
      </c>
      <c r="AJ421" s="7" t="s">
        <v>4</v>
      </c>
      <c r="AK421" s="7" t="s">
        <v>4</v>
      </c>
      <c r="AL421" s="7" t="s">
        <v>4</v>
      </c>
      <c r="AM421" s="7" t="s">
        <v>4</v>
      </c>
      <c r="AN421" s="7" t="s">
        <v>4</v>
      </c>
      <c r="AO421" s="7" t="s">
        <v>4</v>
      </c>
      <c r="AP421" s="7" t="s">
        <v>5</v>
      </c>
      <c r="AQ421" s="7" t="s">
        <v>5</v>
      </c>
      <c r="AR421" s="7" t="s">
        <v>5</v>
      </c>
      <c r="AS421" s="7" t="s">
        <v>5</v>
      </c>
      <c r="AT421" s="7" t="s">
        <v>5</v>
      </c>
      <c r="AU421" s="7" t="s">
        <v>5</v>
      </c>
      <c r="AV421" s="7" t="s">
        <v>5</v>
      </c>
      <c r="AW421" s="7" t="s">
        <v>5</v>
      </c>
      <c r="AX421" s="7" t="s">
        <v>5</v>
      </c>
      <c r="AY421" s="7" t="s">
        <v>11</v>
      </c>
      <c r="AZ421" s="7" t="s">
        <v>11</v>
      </c>
      <c r="BA421" s="7" t="s">
        <v>11</v>
      </c>
      <c r="BB421" s="7" t="s">
        <v>5</v>
      </c>
      <c r="BC421" s="7" t="s">
        <v>5</v>
      </c>
      <c r="BD421" s="7" t="s">
        <v>5</v>
      </c>
      <c r="BE421" s="7" t="s">
        <v>5</v>
      </c>
      <c r="BF421" s="7" t="s">
        <v>5</v>
      </c>
      <c r="BG421" s="7" t="s">
        <v>4</v>
      </c>
      <c r="BH421" s="7" t="s">
        <v>4</v>
      </c>
      <c r="BI421" s="7" t="s">
        <v>4</v>
      </c>
      <c r="BJ421" s="7" t="s">
        <v>4</v>
      </c>
      <c r="BK421" s="7" t="s">
        <v>4</v>
      </c>
    </row>
    <row r="422" spans="1:63">
      <c r="A422" s="7" t="s">
        <v>119</v>
      </c>
      <c r="B422" s="7" t="s">
        <v>6</v>
      </c>
      <c r="C422" s="7" t="s">
        <v>4</v>
      </c>
      <c r="D422" s="7" t="s">
        <v>4</v>
      </c>
      <c r="E422" s="7" t="s">
        <v>4</v>
      </c>
      <c r="F422" s="7" t="s">
        <v>4</v>
      </c>
      <c r="G422" s="7" t="s">
        <v>4</v>
      </c>
      <c r="H422" s="7" t="s">
        <v>4</v>
      </c>
      <c r="I422" s="7" t="s">
        <v>4</v>
      </c>
      <c r="J422" s="7" t="s">
        <v>4</v>
      </c>
      <c r="K422" s="7" t="s">
        <v>4</v>
      </c>
      <c r="L422" s="7" t="s">
        <v>4</v>
      </c>
      <c r="M422" s="7" t="s">
        <v>4</v>
      </c>
      <c r="N422" s="7" t="s">
        <v>4</v>
      </c>
      <c r="O422" s="7" t="s">
        <v>4</v>
      </c>
      <c r="P422" s="7" t="s">
        <v>4</v>
      </c>
      <c r="Q422" s="7" t="s">
        <v>4</v>
      </c>
      <c r="R422" s="7" t="s">
        <v>4</v>
      </c>
      <c r="S422" s="7" t="s">
        <v>4</v>
      </c>
      <c r="T422" s="7" t="s">
        <v>4</v>
      </c>
      <c r="U422" s="7" t="s">
        <v>4</v>
      </c>
      <c r="V422" s="7" t="s">
        <v>4</v>
      </c>
      <c r="W422" s="7" t="s">
        <v>4</v>
      </c>
      <c r="X422" s="7" t="s">
        <v>4</v>
      </c>
      <c r="Y422" s="7" t="s">
        <v>4</v>
      </c>
      <c r="Z422" s="7" t="s">
        <v>4</v>
      </c>
      <c r="AA422" s="7" t="s">
        <v>4</v>
      </c>
      <c r="AB422" s="7" t="s">
        <v>4</v>
      </c>
      <c r="AC422" s="7" t="s">
        <v>4</v>
      </c>
      <c r="AD422" s="7" t="s">
        <v>4</v>
      </c>
      <c r="AE422" s="7" t="s">
        <v>4</v>
      </c>
      <c r="AF422" s="7" t="s">
        <v>4</v>
      </c>
      <c r="AG422" s="7" t="s">
        <v>4</v>
      </c>
      <c r="AH422" s="7" t="s">
        <v>4</v>
      </c>
      <c r="AI422" s="7" t="s">
        <v>4</v>
      </c>
      <c r="AJ422" s="7" t="s">
        <v>4</v>
      </c>
      <c r="AK422" s="7" t="s">
        <v>4</v>
      </c>
      <c r="AL422" s="7" t="s">
        <v>4</v>
      </c>
      <c r="AM422" s="7" t="s">
        <v>4</v>
      </c>
      <c r="AN422" s="7" t="s">
        <v>4</v>
      </c>
      <c r="AO422" s="7" t="s">
        <v>4</v>
      </c>
      <c r="AP422" s="7" t="s">
        <v>4</v>
      </c>
      <c r="AQ422" s="7" t="s">
        <v>4</v>
      </c>
      <c r="AR422" s="7" t="s">
        <v>4</v>
      </c>
      <c r="AS422" s="7" t="s">
        <v>4</v>
      </c>
      <c r="AT422" s="7" t="s">
        <v>4</v>
      </c>
      <c r="AU422" s="7" t="s">
        <v>4</v>
      </c>
      <c r="AV422" s="7" t="s">
        <v>4</v>
      </c>
      <c r="AW422" s="7" t="s">
        <v>4</v>
      </c>
      <c r="AX422" s="7" t="s">
        <v>4</v>
      </c>
      <c r="AY422" s="7" t="s">
        <v>4</v>
      </c>
      <c r="AZ422" s="7" t="s">
        <v>4</v>
      </c>
      <c r="BA422" s="7" t="s">
        <v>4</v>
      </c>
      <c r="BB422" s="7" t="s">
        <v>4</v>
      </c>
      <c r="BC422" s="7" t="s">
        <v>4</v>
      </c>
      <c r="BD422" s="7" t="s">
        <v>4</v>
      </c>
      <c r="BE422" s="7" t="s">
        <v>4</v>
      </c>
      <c r="BF422" s="7" t="s">
        <v>4</v>
      </c>
      <c r="BG422" s="7" t="s">
        <v>4</v>
      </c>
      <c r="BH422" s="7" t="s">
        <v>4</v>
      </c>
      <c r="BI422" s="7">
        <v>1</v>
      </c>
      <c r="BJ422" s="7">
        <v>3</v>
      </c>
      <c r="BK422" s="7">
        <v>2</v>
      </c>
    </row>
    <row r="423" spans="1:63">
      <c r="A423" s="7" t="s">
        <v>119</v>
      </c>
      <c r="B423" s="7" t="s">
        <v>7</v>
      </c>
      <c r="C423" s="7" t="s">
        <v>4</v>
      </c>
      <c r="D423" s="7" t="s">
        <v>4</v>
      </c>
      <c r="E423" s="7" t="s">
        <v>4</v>
      </c>
      <c r="F423" s="7" t="s">
        <v>4</v>
      </c>
      <c r="G423" s="7" t="s">
        <v>4</v>
      </c>
      <c r="H423" s="7" t="s">
        <v>4</v>
      </c>
      <c r="I423" s="7" t="s">
        <v>4</v>
      </c>
      <c r="J423" s="7" t="s">
        <v>4</v>
      </c>
      <c r="K423" s="7" t="s">
        <v>4</v>
      </c>
      <c r="L423" s="7" t="s">
        <v>4</v>
      </c>
      <c r="M423" s="7" t="s">
        <v>4</v>
      </c>
      <c r="N423" s="7" t="s">
        <v>4</v>
      </c>
      <c r="O423" s="7" t="s">
        <v>4</v>
      </c>
      <c r="P423" s="7" t="s">
        <v>4</v>
      </c>
      <c r="Q423" s="7" t="s">
        <v>4</v>
      </c>
      <c r="R423" s="7" t="s">
        <v>4</v>
      </c>
      <c r="S423" s="7" t="s">
        <v>4</v>
      </c>
      <c r="T423" s="7" t="s">
        <v>4</v>
      </c>
      <c r="U423" s="7" t="s">
        <v>4</v>
      </c>
      <c r="V423" s="7" t="s">
        <v>4</v>
      </c>
      <c r="W423" s="7" t="s">
        <v>4</v>
      </c>
      <c r="X423" s="7" t="s">
        <v>4</v>
      </c>
      <c r="Y423" s="7" t="s">
        <v>4</v>
      </c>
      <c r="Z423" s="7" t="s">
        <v>4</v>
      </c>
      <c r="AA423" s="7" t="s">
        <v>4</v>
      </c>
      <c r="AB423" s="7" t="s">
        <v>4</v>
      </c>
      <c r="AC423" s="7" t="s">
        <v>4</v>
      </c>
      <c r="AD423" s="7" t="s">
        <v>4</v>
      </c>
      <c r="AE423" s="7" t="s">
        <v>4</v>
      </c>
      <c r="AF423" s="7" t="s">
        <v>4</v>
      </c>
      <c r="AG423" s="7" t="s">
        <v>4</v>
      </c>
      <c r="AH423" s="7" t="s">
        <v>4</v>
      </c>
      <c r="AI423" s="7" t="s">
        <v>4</v>
      </c>
      <c r="AJ423" s="7" t="s">
        <v>4</v>
      </c>
      <c r="AK423" s="7" t="s">
        <v>4</v>
      </c>
      <c r="AL423" s="7" t="s">
        <v>4</v>
      </c>
      <c r="AM423" s="7" t="s">
        <v>4</v>
      </c>
      <c r="AN423" s="7" t="s">
        <v>4</v>
      </c>
      <c r="AO423" s="7" t="s">
        <v>4</v>
      </c>
      <c r="AP423" s="7" t="s">
        <v>4</v>
      </c>
      <c r="AQ423" s="7" t="s">
        <v>4</v>
      </c>
      <c r="AR423" s="7" t="s">
        <v>4</v>
      </c>
      <c r="AS423" s="7" t="s">
        <v>4</v>
      </c>
      <c r="AT423" s="7" t="s">
        <v>4</v>
      </c>
      <c r="AU423" s="7" t="s">
        <v>4</v>
      </c>
      <c r="AV423" s="7" t="s">
        <v>4</v>
      </c>
      <c r="AW423" s="7" t="s">
        <v>4</v>
      </c>
      <c r="AX423" s="7" t="s">
        <v>4</v>
      </c>
      <c r="AY423" s="7" t="s">
        <v>4</v>
      </c>
      <c r="AZ423" s="7" t="s">
        <v>4</v>
      </c>
      <c r="BA423" s="7" t="s">
        <v>4</v>
      </c>
      <c r="BB423" s="7" t="s">
        <v>4</v>
      </c>
      <c r="BC423" s="7" t="s">
        <v>4</v>
      </c>
      <c r="BD423" s="7" t="s">
        <v>4</v>
      </c>
      <c r="BE423" s="7" t="s">
        <v>4</v>
      </c>
      <c r="BF423" s="7" t="s">
        <v>4</v>
      </c>
      <c r="BG423" s="7" t="s">
        <v>4</v>
      </c>
      <c r="BH423" s="7" t="s">
        <v>4</v>
      </c>
      <c r="BI423" s="7">
        <v>3</v>
      </c>
      <c r="BJ423" s="7">
        <v>15</v>
      </c>
      <c r="BK423" s="7">
        <v>37</v>
      </c>
    </row>
    <row r="424" spans="1:63">
      <c r="A424" s="7" t="s">
        <v>124</v>
      </c>
      <c r="B424" s="7" t="s">
        <v>6</v>
      </c>
      <c r="C424" s="7" t="s">
        <v>4</v>
      </c>
      <c r="D424" s="7" t="s">
        <v>4</v>
      </c>
      <c r="E424" s="7" t="s">
        <v>4</v>
      </c>
      <c r="F424" s="7" t="s">
        <v>4</v>
      </c>
      <c r="G424" s="7" t="s">
        <v>4</v>
      </c>
      <c r="H424" s="7" t="s">
        <v>4</v>
      </c>
      <c r="I424" s="7" t="s">
        <v>4</v>
      </c>
      <c r="J424" s="7" t="s">
        <v>4</v>
      </c>
      <c r="K424" s="7" t="s">
        <v>4</v>
      </c>
      <c r="L424" s="7" t="s">
        <v>4</v>
      </c>
      <c r="M424" s="7" t="s">
        <v>4</v>
      </c>
      <c r="N424" s="7" t="s">
        <v>4</v>
      </c>
      <c r="O424" s="7" t="s">
        <v>4</v>
      </c>
      <c r="P424" s="7" t="s">
        <v>4</v>
      </c>
      <c r="Q424" s="7" t="s">
        <v>4</v>
      </c>
      <c r="R424" s="7" t="s">
        <v>4</v>
      </c>
      <c r="S424" s="7" t="s">
        <v>4</v>
      </c>
      <c r="T424" s="7" t="s">
        <v>4</v>
      </c>
      <c r="U424" s="7" t="s">
        <v>4</v>
      </c>
      <c r="V424" s="7" t="s">
        <v>4</v>
      </c>
      <c r="W424" s="7" t="s">
        <v>4</v>
      </c>
      <c r="X424" s="7" t="s">
        <v>4</v>
      </c>
      <c r="Y424" s="7" t="s">
        <v>4</v>
      </c>
      <c r="Z424" s="7" t="s">
        <v>4</v>
      </c>
      <c r="AA424" s="7" t="s">
        <v>4</v>
      </c>
      <c r="AB424" s="7" t="s">
        <v>4</v>
      </c>
      <c r="AC424" s="7" t="s">
        <v>4</v>
      </c>
      <c r="AD424" s="7" t="s">
        <v>4</v>
      </c>
      <c r="AE424" s="7" t="s">
        <v>4</v>
      </c>
      <c r="AF424" s="7" t="s">
        <v>4</v>
      </c>
      <c r="AG424" s="7" t="s">
        <v>4</v>
      </c>
      <c r="AH424" s="7" t="s">
        <v>4</v>
      </c>
      <c r="AI424" s="7" t="s">
        <v>4</v>
      </c>
      <c r="AJ424" s="7" t="s">
        <v>4</v>
      </c>
      <c r="AK424" s="7" t="s">
        <v>4</v>
      </c>
      <c r="AL424" s="7" t="s">
        <v>4</v>
      </c>
      <c r="AM424" s="7" t="s">
        <v>4</v>
      </c>
      <c r="AN424" s="7" t="s">
        <v>4</v>
      </c>
      <c r="AO424" s="7" t="s">
        <v>4</v>
      </c>
      <c r="AP424" s="7">
        <v>14</v>
      </c>
      <c r="AQ424" s="7">
        <v>32</v>
      </c>
      <c r="AR424" s="7">
        <v>29</v>
      </c>
      <c r="AS424" s="7">
        <v>42</v>
      </c>
      <c r="AT424" s="7">
        <v>34</v>
      </c>
      <c r="AU424" s="7">
        <v>36</v>
      </c>
      <c r="AV424" s="7">
        <v>25</v>
      </c>
      <c r="AW424" s="7">
        <v>34</v>
      </c>
      <c r="AX424" s="7">
        <v>57</v>
      </c>
      <c r="AY424" s="7">
        <v>66</v>
      </c>
      <c r="AZ424" s="7">
        <v>31</v>
      </c>
      <c r="BA424" s="7">
        <v>84</v>
      </c>
      <c r="BB424" s="7">
        <v>47</v>
      </c>
      <c r="BC424" s="7">
        <v>76</v>
      </c>
      <c r="BD424" s="7">
        <v>40</v>
      </c>
      <c r="BE424" s="7">
        <v>49</v>
      </c>
      <c r="BF424" s="7">
        <v>87</v>
      </c>
      <c r="BG424" s="7">
        <v>105</v>
      </c>
      <c r="BH424" s="7">
        <v>78</v>
      </c>
      <c r="BI424" s="7">
        <v>84</v>
      </c>
      <c r="BJ424" s="7">
        <v>105</v>
      </c>
      <c r="BK424" s="7">
        <v>128</v>
      </c>
    </row>
    <row r="425" spans="1:63">
      <c r="A425" s="7" t="s">
        <v>124</v>
      </c>
      <c r="B425" s="7" t="s">
        <v>7</v>
      </c>
      <c r="C425" s="7" t="s">
        <v>4</v>
      </c>
      <c r="D425" s="7" t="s">
        <v>4</v>
      </c>
      <c r="E425" s="7" t="s">
        <v>4</v>
      </c>
      <c r="F425" s="7" t="s">
        <v>4</v>
      </c>
      <c r="G425" s="7" t="s">
        <v>4</v>
      </c>
      <c r="H425" s="7" t="s">
        <v>4</v>
      </c>
      <c r="I425" s="7" t="s">
        <v>4</v>
      </c>
      <c r="J425" s="7" t="s">
        <v>4</v>
      </c>
      <c r="K425" s="7" t="s">
        <v>4</v>
      </c>
      <c r="L425" s="7" t="s">
        <v>4</v>
      </c>
      <c r="M425" s="7" t="s">
        <v>4</v>
      </c>
      <c r="N425" s="7" t="s">
        <v>4</v>
      </c>
      <c r="O425" s="7" t="s">
        <v>4</v>
      </c>
      <c r="P425" s="7" t="s">
        <v>4</v>
      </c>
      <c r="Q425" s="7" t="s">
        <v>4</v>
      </c>
      <c r="R425" s="7" t="s">
        <v>4</v>
      </c>
      <c r="S425" s="7" t="s">
        <v>4</v>
      </c>
      <c r="T425" s="7" t="s">
        <v>4</v>
      </c>
      <c r="U425" s="7" t="s">
        <v>4</v>
      </c>
      <c r="V425" s="7" t="s">
        <v>4</v>
      </c>
      <c r="W425" s="7" t="s">
        <v>4</v>
      </c>
      <c r="X425" s="7" t="s">
        <v>4</v>
      </c>
      <c r="Y425" s="7" t="s">
        <v>4</v>
      </c>
      <c r="Z425" s="7" t="s">
        <v>4</v>
      </c>
      <c r="AA425" s="7" t="s">
        <v>4</v>
      </c>
      <c r="AB425" s="7" t="s">
        <v>4</v>
      </c>
      <c r="AC425" s="7" t="s">
        <v>4</v>
      </c>
      <c r="AD425" s="7" t="s">
        <v>4</v>
      </c>
      <c r="AE425" s="7" t="s">
        <v>4</v>
      </c>
      <c r="AF425" s="7" t="s">
        <v>4</v>
      </c>
      <c r="AG425" s="7" t="s">
        <v>4</v>
      </c>
      <c r="AH425" s="7" t="s">
        <v>4</v>
      </c>
      <c r="AI425" s="7" t="s">
        <v>4</v>
      </c>
      <c r="AJ425" s="7" t="s">
        <v>4</v>
      </c>
      <c r="AK425" s="7" t="s">
        <v>4</v>
      </c>
      <c r="AL425" s="7" t="s">
        <v>4</v>
      </c>
      <c r="AM425" s="7" t="s">
        <v>4</v>
      </c>
      <c r="AN425" s="7" t="s">
        <v>4</v>
      </c>
      <c r="AO425" s="7" t="s">
        <v>4</v>
      </c>
      <c r="AP425" s="7">
        <v>17</v>
      </c>
      <c r="AQ425" s="7">
        <v>13</v>
      </c>
      <c r="AR425" s="7">
        <v>11</v>
      </c>
      <c r="AS425" s="7">
        <v>4</v>
      </c>
      <c r="AT425" s="7">
        <v>36</v>
      </c>
      <c r="AU425" s="7">
        <v>39</v>
      </c>
      <c r="AV425" s="7">
        <v>63</v>
      </c>
      <c r="AW425" s="7">
        <v>104</v>
      </c>
      <c r="AX425" s="7">
        <v>121</v>
      </c>
      <c r="AY425" s="7">
        <v>79</v>
      </c>
      <c r="AZ425" s="7">
        <v>21</v>
      </c>
      <c r="BA425" s="7">
        <v>4</v>
      </c>
      <c r="BB425" s="7">
        <v>33</v>
      </c>
      <c r="BC425" s="7">
        <v>24</v>
      </c>
      <c r="BD425" s="7">
        <v>11</v>
      </c>
      <c r="BE425" s="7">
        <v>20</v>
      </c>
      <c r="BF425" s="7">
        <v>25</v>
      </c>
      <c r="BG425" s="7">
        <v>10</v>
      </c>
      <c r="BH425" s="7">
        <v>21</v>
      </c>
      <c r="BI425" s="7">
        <v>52</v>
      </c>
      <c r="BJ425" s="7">
        <v>32</v>
      </c>
      <c r="BK425" s="7">
        <v>53</v>
      </c>
    </row>
    <row r="426" spans="1:63">
      <c r="A426" s="7" t="s">
        <v>163</v>
      </c>
      <c r="B426" s="7" t="s">
        <v>6</v>
      </c>
      <c r="C426" s="7" t="s">
        <v>4</v>
      </c>
      <c r="D426" s="7" t="s">
        <v>4</v>
      </c>
      <c r="E426" s="7" t="s">
        <v>4</v>
      </c>
      <c r="F426" s="7" t="s">
        <v>4</v>
      </c>
      <c r="G426" s="7" t="s">
        <v>4</v>
      </c>
      <c r="H426" s="7" t="s">
        <v>4</v>
      </c>
      <c r="I426" s="7" t="s">
        <v>4</v>
      </c>
      <c r="J426" s="7" t="s">
        <v>4</v>
      </c>
      <c r="K426" s="7" t="s">
        <v>4</v>
      </c>
      <c r="L426" s="7" t="s">
        <v>4</v>
      </c>
      <c r="M426" s="7" t="s">
        <v>4</v>
      </c>
      <c r="N426" s="7" t="s">
        <v>4</v>
      </c>
      <c r="O426" s="7" t="s">
        <v>4</v>
      </c>
      <c r="P426" s="7" t="s">
        <v>4</v>
      </c>
      <c r="Q426" s="7" t="s">
        <v>4</v>
      </c>
      <c r="R426" s="7" t="s">
        <v>4</v>
      </c>
      <c r="S426" s="7" t="s">
        <v>4</v>
      </c>
      <c r="T426" s="7" t="s">
        <v>4</v>
      </c>
      <c r="U426" s="7" t="s">
        <v>4</v>
      </c>
      <c r="V426" s="7" t="s">
        <v>4</v>
      </c>
      <c r="W426" s="7" t="s">
        <v>4</v>
      </c>
      <c r="X426" s="7" t="s">
        <v>4</v>
      </c>
      <c r="Y426" s="7" t="s">
        <v>4</v>
      </c>
      <c r="Z426" s="7" t="s">
        <v>4</v>
      </c>
      <c r="AA426" s="7" t="s">
        <v>4</v>
      </c>
      <c r="AB426" s="7" t="s">
        <v>4</v>
      </c>
      <c r="AC426" s="7" t="s">
        <v>4</v>
      </c>
      <c r="AD426" s="7" t="s">
        <v>4</v>
      </c>
      <c r="AE426" s="7" t="s">
        <v>4</v>
      </c>
      <c r="AF426" s="7" t="s">
        <v>4</v>
      </c>
      <c r="AG426" s="7" t="s">
        <v>4</v>
      </c>
      <c r="AH426" s="7" t="s">
        <v>4</v>
      </c>
      <c r="AI426" s="7" t="s">
        <v>4</v>
      </c>
      <c r="AJ426" s="7" t="s">
        <v>4</v>
      </c>
      <c r="AK426" s="7" t="s">
        <v>4</v>
      </c>
      <c r="AL426" s="7" t="s">
        <v>4</v>
      </c>
      <c r="AM426" s="7" t="s">
        <v>4</v>
      </c>
      <c r="AN426" s="7" t="s">
        <v>4</v>
      </c>
      <c r="AO426" s="7" t="s">
        <v>4</v>
      </c>
      <c r="AP426" s="7" t="s">
        <v>5</v>
      </c>
      <c r="AQ426" s="7" t="s">
        <v>5</v>
      </c>
      <c r="AR426" s="7" t="s">
        <v>5</v>
      </c>
      <c r="AS426" s="7" t="s">
        <v>5</v>
      </c>
      <c r="AT426" s="7" t="s">
        <v>5</v>
      </c>
      <c r="AU426" s="7" t="s">
        <v>5</v>
      </c>
      <c r="AV426" s="7" t="s">
        <v>5</v>
      </c>
      <c r="AW426" s="7" t="s">
        <v>5</v>
      </c>
      <c r="AX426" s="7" t="s">
        <v>5</v>
      </c>
      <c r="AY426" s="7" t="s">
        <v>5</v>
      </c>
      <c r="AZ426" s="7" t="s">
        <v>5</v>
      </c>
      <c r="BA426" s="7">
        <v>11</v>
      </c>
      <c r="BB426" s="7" t="s">
        <v>5</v>
      </c>
      <c r="BC426" s="7" t="s">
        <v>5</v>
      </c>
      <c r="BD426" s="7" t="s">
        <v>5</v>
      </c>
      <c r="BE426" s="7" t="s">
        <v>5</v>
      </c>
      <c r="BF426" s="7" t="s">
        <v>5</v>
      </c>
      <c r="BG426" s="7" t="s">
        <v>4</v>
      </c>
      <c r="BH426" s="7" t="s">
        <v>4</v>
      </c>
      <c r="BI426" s="7">
        <v>90</v>
      </c>
      <c r="BJ426" s="7">
        <v>98</v>
      </c>
      <c r="BK426" s="7">
        <v>105</v>
      </c>
    </row>
    <row r="427" spans="1:63">
      <c r="A427" s="7" t="s">
        <v>163</v>
      </c>
      <c r="B427" s="7" t="s">
        <v>7</v>
      </c>
      <c r="C427" s="7" t="s">
        <v>4</v>
      </c>
      <c r="D427" s="7" t="s">
        <v>4</v>
      </c>
      <c r="E427" s="7" t="s">
        <v>4</v>
      </c>
      <c r="F427" s="7" t="s">
        <v>4</v>
      </c>
      <c r="G427" s="7" t="s">
        <v>4</v>
      </c>
      <c r="H427" s="7" t="s">
        <v>4</v>
      </c>
      <c r="I427" s="7" t="s">
        <v>4</v>
      </c>
      <c r="J427" s="7" t="s">
        <v>4</v>
      </c>
      <c r="K427" s="7" t="s">
        <v>4</v>
      </c>
      <c r="L427" s="7" t="s">
        <v>4</v>
      </c>
      <c r="M427" s="7" t="s">
        <v>4</v>
      </c>
      <c r="N427" s="7" t="s">
        <v>4</v>
      </c>
      <c r="O427" s="7" t="s">
        <v>4</v>
      </c>
      <c r="P427" s="7" t="s">
        <v>4</v>
      </c>
      <c r="Q427" s="7" t="s">
        <v>4</v>
      </c>
      <c r="R427" s="7" t="s">
        <v>4</v>
      </c>
      <c r="S427" s="7" t="s">
        <v>4</v>
      </c>
      <c r="T427" s="7" t="s">
        <v>4</v>
      </c>
      <c r="U427" s="7" t="s">
        <v>4</v>
      </c>
      <c r="V427" s="7" t="s">
        <v>4</v>
      </c>
      <c r="W427" s="7" t="s">
        <v>4</v>
      </c>
      <c r="X427" s="7" t="s">
        <v>4</v>
      </c>
      <c r="Y427" s="7" t="s">
        <v>4</v>
      </c>
      <c r="Z427" s="7" t="s">
        <v>4</v>
      </c>
      <c r="AA427" s="7" t="s">
        <v>4</v>
      </c>
      <c r="AB427" s="7" t="s">
        <v>4</v>
      </c>
      <c r="AC427" s="7" t="s">
        <v>4</v>
      </c>
      <c r="AD427" s="7" t="s">
        <v>4</v>
      </c>
      <c r="AE427" s="7" t="s">
        <v>4</v>
      </c>
      <c r="AF427" s="7" t="s">
        <v>4</v>
      </c>
      <c r="AG427" s="7" t="s">
        <v>4</v>
      </c>
      <c r="AH427" s="7" t="s">
        <v>4</v>
      </c>
      <c r="AI427" s="7" t="s">
        <v>4</v>
      </c>
      <c r="AJ427" s="7" t="s">
        <v>4</v>
      </c>
      <c r="AK427" s="7" t="s">
        <v>4</v>
      </c>
      <c r="AL427" s="7" t="s">
        <v>4</v>
      </c>
      <c r="AM427" s="7" t="s">
        <v>4</v>
      </c>
      <c r="AN427" s="7" t="s">
        <v>4</v>
      </c>
      <c r="AO427" s="7" t="s">
        <v>4</v>
      </c>
      <c r="AP427" s="7" t="s">
        <v>5</v>
      </c>
      <c r="AQ427" s="7" t="s">
        <v>5</v>
      </c>
      <c r="AR427" s="7" t="s">
        <v>5</v>
      </c>
      <c r="AS427" s="7" t="s">
        <v>5</v>
      </c>
      <c r="AT427" s="7" t="s">
        <v>5</v>
      </c>
      <c r="AU427" s="7" t="s">
        <v>5</v>
      </c>
      <c r="AV427" s="7" t="s">
        <v>5</v>
      </c>
      <c r="AW427" s="7" t="s">
        <v>5</v>
      </c>
      <c r="AX427" s="7" t="s">
        <v>5</v>
      </c>
      <c r="AY427" s="7" t="s">
        <v>5</v>
      </c>
      <c r="AZ427" s="7" t="s">
        <v>5</v>
      </c>
      <c r="BA427" s="7">
        <v>1</v>
      </c>
      <c r="BB427" s="7" t="s">
        <v>5</v>
      </c>
      <c r="BC427" s="7" t="s">
        <v>5</v>
      </c>
      <c r="BD427" s="7" t="s">
        <v>5</v>
      </c>
      <c r="BE427" s="7" t="s">
        <v>5</v>
      </c>
      <c r="BF427" s="7" t="s">
        <v>5</v>
      </c>
      <c r="BG427" s="7" t="s">
        <v>4</v>
      </c>
      <c r="BH427" s="7" t="s">
        <v>4</v>
      </c>
      <c r="BI427" s="7">
        <v>26</v>
      </c>
      <c r="BJ427" s="7">
        <v>28</v>
      </c>
      <c r="BK427" s="7">
        <v>50</v>
      </c>
    </row>
    <row r="428" spans="1:63">
      <c r="A428" s="7" t="s">
        <v>120</v>
      </c>
      <c r="B428" s="7" t="s">
        <v>6</v>
      </c>
      <c r="C428" s="7" t="s">
        <v>4</v>
      </c>
      <c r="D428" s="7" t="s">
        <v>4</v>
      </c>
      <c r="E428" s="7" t="s">
        <v>4</v>
      </c>
      <c r="F428" s="7" t="s">
        <v>4</v>
      </c>
      <c r="G428" s="7" t="s">
        <v>4</v>
      </c>
      <c r="H428" s="7" t="s">
        <v>4</v>
      </c>
      <c r="I428" s="7" t="s">
        <v>4</v>
      </c>
      <c r="J428" s="7" t="s">
        <v>4</v>
      </c>
      <c r="K428" s="7" t="s">
        <v>4</v>
      </c>
      <c r="L428" s="7" t="s">
        <v>4</v>
      </c>
      <c r="M428" s="7" t="s">
        <v>4</v>
      </c>
      <c r="N428" s="7" t="s">
        <v>4</v>
      </c>
      <c r="O428" s="7" t="s">
        <v>4</v>
      </c>
      <c r="P428" s="7" t="s">
        <v>4</v>
      </c>
      <c r="Q428" s="7" t="s">
        <v>4</v>
      </c>
      <c r="R428" s="7" t="s">
        <v>4</v>
      </c>
      <c r="S428" s="7" t="s">
        <v>4</v>
      </c>
      <c r="T428" s="7" t="s">
        <v>4</v>
      </c>
      <c r="U428" s="7" t="s">
        <v>4</v>
      </c>
      <c r="V428" s="7" t="s">
        <v>4</v>
      </c>
      <c r="W428" s="7" t="s">
        <v>4</v>
      </c>
      <c r="X428" s="7" t="s">
        <v>4</v>
      </c>
      <c r="Y428" s="7" t="s">
        <v>4</v>
      </c>
      <c r="Z428" s="7" t="s">
        <v>4</v>
      </c>
      <c r="AA428" s="7" t="s">
        <v>4</v>
      </c>
      <c r="AB428" s="7" t="s">
        <v>4</v>
      </c>
      <c r="AC428" s="7" t="s">
        <v>4</v>
      </c>
      <c r="AD428" s="7" t="s">
        <v>4</v>
      </c>
      <c r="AE428" s="7" t="s">
        <v>4</v>
      </c>
      <c r="AF428" s="7" t="s">
        <v>4</v>
      </c>
      <c r="AG428" s="7" t="s">
        <v>4</v>
      </c>
      <c r="AH428" s="7" t="s">
        <v>4</v>
      </c>
      <c r="AI428" s="7" t="s">
        <v>4</v>
      </c>
      <c r="AJ428" s="7" t="s">
        <v>4</v>
      </c>
      <c r="AK428" s="7" t="s">
        <v>4</v>
      </c>
      <c r="AL428" s="7" t="s">
        <v>4</v>
      </c>
      <c r="AM428" s="7" t="s">
        <v>4</v>
      </c>
      <c r="AN428" s="7" t="s">
        <v>4</v>
      </c>
      <c r="AO428" s="7" t="s">
        <v>4</v>
      </c>
      <c r="AP428" s="7">
        <v>3</v>
      </c>
      <c r="AQ428" s="7">
        <v>34</v>
      </c>
      <c r="AR428" s="7">
        <v>52</v>
      </c>
      <c r="AS428" s="7">
        <v>189</v>
      </c>
      <c r="AT428" s="7">
        <v>166</v>
      </c>
      <c r="AU428" s="7">
        <v>586</v>
      </c>
      <c r="AV428" s="7">
        <v>1221</v>
      </c>
      <c r="AW428" s="7">
        <v>357</v>
      </c>
      <c r="AX428" s="7">
        <v>652</v>
      </c>
      <c r="AY428" s="7">
        <v>534</v>
      </c>
      <c r="AZ428" s="7">
        <v>156</v>
      </c>
      <c r="BA428" s="7">
        <v>130</v>
      </c>
      <c r="BB428" s="7">
        <v>145</v>
      </c>
      <c r="BC428" s="7">
        <v>131</v>
      </c>
      <c r="BD428" s="7">
        <v>181</v>
      </c>
      <c r="BE428" s="7">
        <v>104</v>
      </c>
      <c r="BF428" s="7">
        <v>95</v>
      </c>
      <c r="BG428" s="7">
        <v>83</v>
      </c>
      <c r="BH428" s="7">
        <v>45</v>
      </c>
      <c r="BI428" s="7">
        <v>16</v>
      </c>
      <c r="BJ428" s="7">
        <v>7</v>
      </c>
      <c r="BK428" s="7">
        <v>5</v>
      </c>
    </row>
    <row r="429" spans="1:63">
      <c r="A429" s="7" t="s">
        <v>120</v>
      </c>
      <c r="B429" s="7" t="s">
        <v>7</v>
      </c>
      <c r="C429" s="7" t="s">
        <v>4</v>
      </c>
      <c r="D429" s="7" t="s">
        <v>4</v>
      </c>
      <c r="E429" s="7" t="s">
        <v>4</v>
      </c>
      <c r="F429" s="7" t="s">
        <v>4</v>
      </c>
      <c r="G429" s="7" t="s">
        <v>4</v>
      </c>
      <c r="H429" s="7" t="s">
        <v>4</v>
      </c>
      <c r="I429" s="7" t="s">
        <v>4</v>
      </c>
      <c r="J429" s="7" t="s">
        <v>4</v>
      </c>
      <c r="K429" s="7" t="s">
        <v>4</v>
      </c>
      <c r="L429" s="7" t="s">
        <v>4</v>
      </c>
      <c r="M429" s="7" t="s">
        <v>4</v>
      </c>
      <c r="N429" s="7" t="s">
        <v>4</v>
      </c>
      <c r="O429" s="7" t="s">
        <v>4</v>
      </c>
      <c r="P429" s="7" t="s">
        <v>4</v>
      </c>
      <c r="Q429" s="7" t="s">
        <v>4</v>
      </c>
      <c r="R429" s="7" t="s">
        <v>4</v>
      </c>
      <c r="S429" s="7" t="s">
        <v>4</v>
      </c>
      <c r="T429" s="7" t="s">
        <v>4</v>
      </c>
      <c r="U429" s="7" t="s">
        <v>4</v>
      </c>
      <c r="V429" s="7" t="s">
        <v>4</v>
      </c>
      <c r="W429" s="7" t="s">
        <v>4</v>
      </c>
      <c r="X429" s="7" t="s">
        <v>4</v>
      </c>
      <c r="Y429" s="7" t="s">
        <v>4</v>
      </c>
      <c r="Z429" s="7" t="s">
        <v>4</v>
      </c>
      <c r="AA429" s="7" t="s">
        <v>4</v>
      </c>
      <c r="AB429" s="7" t="s">
        <v>4</v>
      </c>
      <c r="AC429" s="7" t="s">
        <v>4</v>
      </c>
      <c r="AD429" s="7" t="s">
        <v>4</v>
      </c>
      <c r="AE429" s="7" t="s">
        <v>4</v>
      </c>
      <c r="AF429" s="7" t="s">
        <v>4</v>
      </c>
      <c r="AG429" s="7" t="s">
        <v>4</v>
      </c>
      <c r="AH429" s="7" t="s">
        <v>4</v>
      </c>
      <c r="AI429" s="7" t="s">
        <v>4</v>
      </c>
      <c r="AJ429" s="7" t="s">
        <v>4</v>
      </c>
      <c r="AK429" s="7" t="s">
        <v>4</v>
      </c>
      <c r="AL429" s="7" t="s">
        <v>4</v>
      </c>
      <c r="AM429" s="7" t="s">
        <v>4</v>
      </c>
      <c r="AN429" s="7" t="s">
        <v>4</v>
      </c>
      <c r="AO429" s="7" t="s">
        <v>4</v>
      </c>
      <c r="AP429" s="7">
        <v>97</v>
      </c>
      <c r="AQ429" s="7">
        <v>185</v>
      </c>
      <c r="AR429" s="7">
        <v>391</v>
      </c>
      <c r="AS429" s="7">
        <v>404</v>
      </c>
      <c r="AT429" s="7">
        <v>248</v>
      </c>
      <c r="AU429" s="7">
        <v>521</v>
      </c>
      <c r="AV429" s="7">
        <v>741</v>
      </c>
      <c r="AW429" s="7">
        <v>619</v>
      </c>
      <c r="AX429" s="7">
        <v>792</v>
      </c>
      <c r="AY429" s="7">
        <v>887</v>
      </c>
      <c r="AZ429" s="7">
        <v>613</v>
      </c>
      <c r="BA429" s="7">
        <v>325</v>
      </c>
      <c r="BB429" s="7">
        <v>347</v>
      </c>
      <c r="BC429" s="7">
        <v>418</v>
      </c>
      <c r="BD429" s="7">
        <v>318</v>
      </c>
      <c r="BE429" s="7">
        <v>263</v>
      </c>
      <c r="BF429" s="7">
        <v>187</v>
      </c>
      <c r="BG429" s="7">
        <v>529</v>
      </c>
      <c r="BH429" s="7">
        <v>535</v>
      </c>
      <c r="BI429" s="7">
        <v>295</v>
      </c>
      <c r="BJ429" s="7">
        <v>202</v>
      </c>
      <c r="BK429" s="7">
        <v>208</v>
      </c>
    </row>
    <row r="430" spans="1:63">
      <c r="A430" s="7" t="s">
        <v>120</v>
      </c>
      <c r="B430" s="7" t="s">
        <v>6</v>
      </c>
      <c r="C430" s="7" t="s">
        <v>5</v>
      </c>
      <c r="D430" s="7" t="s">
        <v>5</v>
      </c>
      <c r="E430" s="7" t="s">
        <v>5</v>
      </c>
      <c r="F430" s="7" t="s">
        <v>5</v>
      </c>
      <c r="G430" s="7" t="s">
        <v>5</v>
      </c>
      <c r="H430" s="7" t="s">
        <v>5</v>
      </c>
      <c r="I430" s="7" t="s">
        <v>5</v>
      </c>
      <c r="J430" s="7" t="s">
        <v>5</v>
      </c>
      <c r="K430" s="7" t="s">
        <v>5</v>
      </c>
      <c r="L430" s="7" t="s">
        <v>5</v>
      </c>
      <c r="M430" s="7" t="s">
        <v>5</v>
      </c>
      <c r="N430" s="7" t="s">
        <v>5</v>
      </c>
      <c r="O430" s="7" t="s">
        <v>5</v>
      </c>
      <c r="P430" s="7" t="s">
        <v>5</v>
      </c>
      <c r="Q430" s="7" t="s">
        <v>5</v>
      </c>
      <c r="R430" s="7" t="s">
        <v>5</v>
      </c>
      <c r="S430" s="7" t="s">
        <v>5</v>
      </c>
      <c r="T430" s="7" t="s">
        <v>5</v>
      </c>
      <c r="U430" s="7" t="s">
        <v>5</v>
      </c>
      <c r="V430" s="7" t="s">
        <v>5</v>
      </c>
      <c r="W430" s="7" t="s">
        <v>5</v>
      </c>
      <c r="X430" s="7" t="s">
        <v>5</v>
      </c>
      <c r="Y430" s="7" t="s">
        <v>5</v>
      </c>
      <c r="Z430" s="7" t="s">
        <v>5</v>
      </c>
      <c r="AA430" s="7" t="s">
        <v>5</v>
      </c>
      <c r="AB430" s="7" t="s">
        <v>5</v>
      </c>
      <c r="AC430" s="7" t="s">
        <v>5</v>
      </c>
      <c r="AD430" s="7" t="s">
        <v>5</v>
      </c>
      <c r="AE430" s="7" t="s">
        <v>5</v>
      </c>
      <c r="AF430" s="7" t="s">
        <v>5</v>
      </c>
      <c r="AG430" s="7" t="s">
        <v>5</v>
      </c>
      <c r="AH430" s="7" t="s">
        <v>5</v>
      </c>
      <c r="AI430" s="7" t="s">
        <v>5</v>
      </c>
      <c r="AJ430" s="7">
        <v>183</v>
      </c>
      <c r="AK430" s="7">
        <v>429</v>
      </c>
      <c r="AL430" s="7">
        <v>349</v>
      </c>
      <c r="AM430" s="7">
        <v>109</v>
      </c>
      <c r="AN430" s="7">
        <v>33</v>
      </c>
      <c r="AO430" s="7">
        <v>6</v>
      </c>
      <c r="AP430" s="7" t="s">
        <v>4</v>
      </c>
      <c r="AQ430" s="7" t="s">
        <v>4</v>
      </c>
      <c r="AR430" s="7" t="s">
        <v>4</v>
      </c>
      <c r="AS430" s="7" t="s">
        <v>4</v>
      </c>
      <c r="AT430" s="7" t="s">
        <v>4</v>
      </c>
      <c r="AU430" s="7" t="s">
        <v>4</v>
      </c>
      <c r="AV430" s="7" t="s">
        <v>4</v>
      </c>
      <c r="AW430" s="7" t="s">
        <v>4</v>
      </c>
      <c r="AX430" s="7" t="s">
        <v>4</v>
      </c>
      <c r="AY430" s="7" t="s">
        <v>4</v>
      </c>
      <c r="AZ430" s="7" t="s">
        <v>4</v>
      </c>
      <c r="BA430" s="7" t="s">
        <v>4</v>
      </c>
      <c r="BB430" s="7" t="s">
        <v>4</v>
      </c>
      <c r="BC430" s="7" t="s">
        <v>4</v>
      </c>
      <c r="BD430" s="7" t="s">
        <v>4</v>
      </c>
      <c r="BE430" s="7" t="s">
        <v>4</v>
      </c>
      <c r="BF430" s="7" t="s">
        <v>4</v>
      </c>
      <c r="BG430" s="7" t="s">
        <v>4</v>
      </c>
      <c r="BH430" s="7" t="s">
        <v>4</v>
      </c>
      <c r="BI430" s="7" t="s">
        <v>4</v>
      </c>
      <c r="BJ430" s="7" t="s">
        <v>4</v>
      </c>
      <c r="BK430" s="7" t="s">
        <v>4</v>
      </c>
    </row>
    <row r="431" spans="1:63">
      <c r="A431" s="7" t="s">
        <v>120</v>
      </c>
      <c r="B431" s="7" t="s">
        <v>7</v>
      </c>
      <c r="C431" s="7" t="s">
        <v>5</v>
      </c>
      <c r="D431" s="7" t="s">
        <v>5</v>
      </c>
      <c r="E431" s="7" t="s">
        <v>5</v>
      </c>
      <c r="F431" s="7" t="s">
        <v>5</v>
      </c>
      <c r="G431" s="7" t="s">
        <v>5</v>
      </c>
      <c r="H431" s="7" t="s">
        <v>5</v>
      </c>
      <c r="I431" s="7" t="s">
        <v>5</v>
      </c>
      <c r="J431" s="7" t="s">
        <v>5</v>
      </c>
      <c r="K431" s="7" t="s">
        <v>5</v>
      </c>
      <c r="L431" s="7" t="s">
        <v>5</v>
      </c>
      <c r="M431" s="7" t="s">
        <v>5</v>
      </c>
      <c r="N431" s="7" t="s">
        <v>5</v>
      </c>
      <c r="O431" s="7" t="s">
        <v>5</v>
      </c>
      <c r="P431" s="7" t="s">
        <v>5</v>
      </c>
      <c r="Q431" s="7" t="s">
        <v>5</v>
      </c>
      <c r="R431" s="7" t="s">
        <v>5</v>
      </c>
      <c r="S431" s="7" t="s">
        <v>5</v>
      </c>
      <c r="T431" s="7" t="s">
        <v>5</v>
      </c>
      <c r="U431" s="7" t="s">
        <v>5</v>
      </c>
      <c r="V431" s="7" t="s">
        <v>5</v>
      </c>
      <c r="W431" s="7" t="s">
        <v>5</v>
      </c>
      <c r="X431" s="7" t="s">
        <v>5</v>
      </c>
      <c r="Y431" s="7" t="s">
        <v>5</v>
      </c>
      <c r="Z431" s="7" t="s">
        <v>5</v>
      </c>
      <c r="AA431" s="7" t="s">
        <v>5</v>
      </c>
      <c r="AB431" s="7" t="s">
        <v>5</v>
      </c>
      <c r="AC431" s="7">
        <v>750</v>
      </c>
      <c r="AD431" s="7" t="s">
        <v>5</v>
      </c>
      <c r="AE431" s="7" t="s">
        <v>5</v>
      </c>
      <c r="AF431" s="7" t="s">
        <v>5</v>
      </c>
      <c r="AG431" s="7" t="s">
        <v>5</v>
      </c>
      <c r="AH431" s="7" t="s">
        <v>5</v>
      </c>
      <c r="AI431" s="7" t="s">
        <v>5</v>
      </c>
      <c r="AJ431" s="7">
        <v>188</v>
      </c>
      <c r="AK431" s="7">
        <v>404</v>
      </c>
      <c r="AL431" s="7">
        <v>364</v>
      </c>
      <c r="AM431" s="7">
        <v>214</v>
      </c>
      <c r="AN431" s="7">
        <v>193</v>
      </c>
      <c r="AO431" s="7">
        <v>151</v>
      </c>
      <c r="AP431" s="7" t="s">
        <v>4</v>
      </c>
      <c r="AQ431" s="7" t="s">
        <v>4</v>
      </c>
      <c r="AR431" s="7" t="s">
        <v>4</v>
      </c>
      <c r="AS431" s="7" t="s">
        <v>4</v>
      </c>
      <c r="AT431" s="7" t="s">
        <v>4</v>
      </c>
      <c r="AU431" s="7" t="s">
        <v>4</v>
      </c>
      <c r="AV431" s="7" t="s">
        <v>4</v>
      </c>
      <c r="AW431" s="7" t="s">
        <v>4</v>
      </c>
      <c r="AX431" s="7" t="s">
        <v>4</v>
      </c>
      <c r="AY431" s="7" t="s">
        <v>4</v>
      </c>
      <c r="AZ431" s="7" t="s">
        <v>4</v>
      </c>
      <c r="BA431" s="7" t="s">
        <v>4</v>
      </c>
      <c r="BB431" s="7" t="s">
        <v>4</v>
      </c>
      <c r="BC431" s="7" t="s">
        <v>4</v>
      </c>
      <c r="BD431" s="7" t="s">
        <v>4</v>
      </c>
      <c r="BE431" s="7" t="s">
        <v>4</v>
      </c>
      <c r="BF431" s="7" t="s">
        <v>4</v>
      </c>
      <c r="BG431" s="7" t="s">
        <v>4</v>
      </c>
      <c r="BH431" s="7" t="s">
        <v>4</v>
      </c>
      <c r="BI431" s="7" t="s">
        <v>4</v>
      </c>
      <c r="BJ431" s="7" t="s">
        <v>4</v>
      </c>
      <c r="BK431" s="7" t="s">
        <v>4</v>
      </c>
    </row>
    <row r="432" spans="1:63">
      <c r="A432" s="7" t="s">
        <v>70</v>
      </c>
      <c r="B432" s="7" t="s">
        <v>6</v>
      </c>
      <c r="C432" s="7" t="s">
        <v>4</v>
      </c>
      <c r="D432" s="7" t="s">
        <v>4</v>
      </c>
      <c r="E432" s="7" t="s">
        <v>4</v>
      </c>
      <c r="F432" s="7" t="s">
        <v>4</v>
      </c>
      <c r="G432" s="7" t="s">
        <v>4</v>
      </c>
      <c r="H432" s="7" t="s">
        <v>4</v>
      </c>
      <c r="I432" s="7" t="s">
        <v>4</v>
      </c>
      <c r="J432" s="7" t="s">
        <v>4</v>
      </c>
      <c r="K432" s="7" t="s">
        <v>4</v>
      </c>
      <c r="L432" s="7" t="s">
        <v>4</v>
      </c>
      <c r="M432" s="7" t="s">
        <v>4</v>
      </c>
      <c r="N432" s="7" t="s">
        <v>4</v>
      </c>
      <c r="O432" s="7" t="s">
        <v>4</v>
      </c>
      <c r="P432" s="7" t="s">
        <v>4</v>
      </c>
      <c r="Q432" s="7" t="s">
        <v>4</v>
      </c>
      <c r="R432" s="7" t="s">
        <v>4</v>
      </c>
      <c r="S432" s="7" t="s">
        <v>4</v>
      </c>
      <c r="T432" s="7" t="s">
        <v>4</v>
      </c>
      <c r="U432" s="7" t="s">
        <v>4</v>
      </c>
      <c r="V432" s="7" t="s">
        <v>4</v>
      </c>
      <c r="W432" s="7" t="s">
        <v>4</v>
      </c>
      <c r="X432" s="7" t="s">
        <v>4</v>
      </c>
      <c r="Y432" s="7" t="s">
        <v>4</v>
      </c>
      <c r="Z432" s="7" t="s">
        <v>4</v>
      </c>
      <c r="AA432" s="7" t="s">
        <v>4</v>
      </c>
      <c r="AB432" s="7" t="s">
        <v>4</v>
      </c>
      <c r="AC432" s="7" t="s">
        <v>4</v>
      </c>
      <c r="AD432" s="7" t="s">
        <v>4</v>
      </c>
      <c r="AE432" s="7" t="s">
        <v>4</v>
      </c>
      <c r="AF432" s="7" t="s">
        <v>4</v>
      </c>
      <c r="AG432" s="7" t="s">
        <v>4</v>
      </c>
      <c r="AH432" s="7" t="s">
        <v>4</v>
      </c>
      <c r="AI432" s="7" t="s">
        <v>4</v>
      </c>
      <c r="AJ432" s="7" t="s">
        <v>4</v>
      </c>
      <c r="AK432" s="7" t="s">
        <v>4</v>
      </c>
      <c r="AL432" s="7" t="s">
        <v>4</v>
      </c>
      <c r="AM432" s="7" t="s">
        <v>4</v>
      </c>
      <c r="AN432" s="7" t="s">
        <v>4</v>
      </c>
      <c r="AO432" s="7" t="s">
        <v>4</v>
      </c>
      <c r="AP432" s="7" t="s">
        <v>4</v>
      </c>
      <c r="AQ432" s="7" t="s">
        <v>4</v>
      </c>
      <c r="AR432" s="7" t="s">
        <v>4</v>
      </c>
      <c r="AS432" s="7" t="s">
        <v>4</v>
      </c>
      <c r="AT432" s="7" t="s">
        <v>4</v>
      </c>
      <c r="AU432" s="7" t="s">
        <v>4</v>
      </c>
      <c r="AV432" s="7" t="s">
        <v>4</v>
      </c>
      <c r="AW432" s="7" t="s">
        <v>4</v>
      </c>
      <c r="AX432" s="7" t="s">
        <v>4</v>
      </c>
      <c r="AY432" s="7" t="s">
        <v>4</v>
      </c>
      <c r="AZ432" s="7" t="s">
        <v>4</v>
      </c>
      <c r="BA432" s="7" t="s">
        <v>4</v>
      </c>
      <c r="BB432" s="7" t="s">
        <v>4</v>
      </c>
      <c r="BC432" s="7" t="s">
        <v>4</v>
      </c>
      <c r="BD432" s="7" t="s">
        <v>4</v>
      </c>
      <c r="BE432" s="7" t="s">
        <v>4</v>
      </c>
      <c r="BF432" s="7" t="s">
        <v>4</v>
      </c>
      <c r="BG432" s="7" t="s">
        <v>4</v>
      </c>
      <c r="BH432" s="7" t="s">
        <v>4</v>
      </c>
      <c r="BI432" s="7">
        <v>2</v>
      </c>
      <c r="BJ432" s="7">
        <v>4</v>
      </c>
      <c r="BK432" s="7">
        <v>5</v>
      </c>
    </row>
    <row r="433" spans="1:63">
      <c r="A433" s="7" t="s">
        <v>70</v>
      </c>
      <c r="B433" s="7" t="s">
        <v>7</v>
      </c>
      <c r="C433" s="7" t="s">
        <v>4</v>
      </c>
      <c r="D433" s="7" t="s">
        <v>4</v>
      </c>
      <c r="E433" s="7" t="s">
        <v>4</v>
      </c>
      <c r="F433" s="7" t="s">
        <v>4</v>
      </c>
      <c r="G433" s="7" t="s">
        <v>4</v>
      </c>
      <c r="H433" s="7" t="s">
        <v>4</v>
      </c>
      <c r="I433" s="7" t="s">
        <v>4</v>
      </c>
      <c r="J433" s="7" t="s">
        <v>4</v>
      </c>
      <c r="K433" s="7" t="s">
        <v>4</v>
      </c>
      <c r="L433" s="7" t="s">
        <v>4</v>
      </c>
      <c r="M433" s="7" t="s">
        <v>4</v>
      </c>
      <c r="N433" s="7" t="s">
        <v>4</v>
      </c>
      <c r="O433" s="7" t="s">
        <v>4</v>
      </c>
      <c r="P433" s="7" t="s">
        <v>4</v>
      </c>
      <c r="Q433" s="7" t="s">
        <v>4</v>
      </c>
      <c r="R433" s="7" t="s">
        <v>4</v>
      </c>
      <c r="S433" s="7" t="s">
        <v>4</v>
      </c>
      <c r="T433" s="7" t="s">
        <v>4</v>
      </c>
      <c r="U433" s="7" t="s">
        <v>4</v>
      </c>
      <c r="V433" s="7" t="s">
        <v>4</v>
      </c>
      <c r="W433" s="7" t="s">
        <v>4</v>
      </c>
      <c r="X433" s="7" t="s">
        <v>4</v>
      </c>
      <c r="Y433" s="7" t="s">
        <v>4</v>
      </c>
      <c r="Z433" s="7" t="s">
        <v>4</v>
      </c>
      <c r="AA433" s="7" t="s">
        <v>4</v>
      </c>
      <c r="AB433" s="7" t="s">
        <v>4</v>
      </c>
      <c r="AC433" s="7" t="s">
        <v>4</v>
      </c>
      <c r="AD433" s="7" t="s">
        <v>4</v>
      </c>
      <c r="AE433" s="7" t="s">
        <v>4</v>
      </c>
      <c r="AF433" s="7" t="s">
        <v>4</v>
      </c>
      <c r="AG433" s="7" t="s">
        <v>4</v>
      </c>
      <c r="AH433" s="7" t="s">
        <v>4</v>
      </c>
      <c r="AI433" s="7" t="s">
        <v>4</v>
      </c>
      <c r="AJ433" s="7" t="s">
        <v>4</v>
      </c>
      <c r="AK433" s="7" t="s">
        <v>4</v>
      </c>
      <c r="AL433" s="7" t="s">
        <v>4</v>
      </c>
      <c r="AM433" s="7" t="s">
        <v>4</v>
      </c>
      <c r="AN433" s="7" t="s">
        <v>4</v>
      </c>
      <c r="AO433" s="7" t="s">
        <v>4</v>
      </c>
      <c r="AP433" s="7" t="s">
        <v>4</v>
      </c>
      <c r="AQ433" s="7" t="s">
        <v>4</v>
      </c>
      <c r="AR433" s="7" t="s">
        <v>4</v>
      </c>
      <c r="AS433" s="7" t="s">
        <v>4</v>
      </c>
      <c r="AT433" s="7" t="s">
        <v>4</v>
      </c>
      <c r="AU433" s="7" t="s">
        <v>4</v>
      </c>
      <c r="AV433" s="7" t="s">
        <v>4</v>
      </c>
      <c r="AW433" s="7" t="s">
        <v>4</v>
      </c>
      <c r="AX433" s="7" t="s">
        <v>4</v>
      </c>
      <c r="AY433" s="7" t="s">
        <v>4</v>
      </c>
      <c r="AZ433" s="7" t="s">
        <v>4</v>
      </c>
      <c r="BA433" s="7" t="s">
        <v>4</v>
      </c>
      <c r="BB433" s="7" t="s">
        <v>4</v>
      </c>
      <c r="BC433" s="7" t="s">
        <v>4</v>
      </c>
      <c r="BD433" s="7" t="s">
        <v>4</v>
      </c>
      <c r="BE433" s="7" t="s">
        <v>4</v>
      </c>
      <c r="BF433" s="7" t="s">
        <v>4</v>
      </c>
      <c r="BG433" s="7" t="s">
        <v>4</v>
      </c>
      <c r="BH433" s="7" t="s">
        <v>4</v>
      </c>
      <c r="BI433" s="7">
        <v>4</v>
      </c>
      <c r="BJ433" s="7">
        <v>15</v>
      </c>
      <c r="BK433" s="7">
        <v>73</v>
      </c>
    </row>
    <row r="434" spans="1:63">
      <c r="A434" s="7" t="s">
        <v>166</v>
      </c>
      <c r="B434" s="7" t="s">
        <v>6</v>
      </c>
      <c r="C434" s="7" t="s">
        <v>4</v>
      </c>
      <c r="D434" s="7" t="s">
        <v>4</v>
      </c>
      <c r="E434" s="7" t="s">
        <v>4</v>
      </c>
      <c r="F434" s="7" t="s">
        <v>4</v>
      </c>
      <c r="G434" s="7" t="s">
        <v>4</v>
      </c>
      <c r="H434" s="7" t="s">
        <v>4</v>
      </c>
      <c r="I434" s="7" t="s">
        <v>4</v>
      </c>
      <c r="J434" s="7" t="s">
        <v>4</v>
      </c>
      <c r="K434" s="7" t="s">
        <v>4</v>
      </c>
      <c r="L434" s="7" t="s">
        <v>4</v>
      </c>
      <c r="M434" s="7" t="s">
        <v>4</v>
      </c>
      <c r="N434" s="7" t="s">
        <v>4</v>
      </c>
      <c r="O434" s="7" t="s">
        <v>4</v>
      </c>
      <c r="P434" s="7" t="s">
        <v>4</v>
      </c>
      <c r="Q434" s="7" t="s">
        <v>4</v>
      </c>
      <c r="R434" s="7" t="s">
        <v>4</v>
      </c>
      <c r="S434" s="7" t="s">
        <v>4</v>
      </c>
      <c r="T434" s="7" t="s">
        <v>4</v>
      </c>
      <c r="U434" s="7" t="s">
        <v>4</v>
      </c>
      <c r="V434" s="7" t="s">
        <v>4</v>
      </c>
      <c r="W434" s="7" t="s">
        <v>4</v>
      </c>
      <c r="X434" s="7" t="s">
        <v>4</v>
      </c>
      <c r="Y434" s="7" t="s">
        <v>4</v>
      </c>
      <c r="Z434" s="7" t="s">
        <v>4</v>
      </c>
      <c r="AA434" s="7" t="s">
        <v>4</v>
      </c>
      <c r="AB434" s="7" t="s">
        <v>4</v>
      </c>
      <c r="AC434" s="7" t="s">
        <v>4</v>
      </c>
      <c r="AD434" s="7" t="s">
        <v>4</v>
      </c>
      <c r="AE434" s="7" t="s">
        <v>4</v>
      </c>
      <c r="AF434" s="7" t="s">
        <v>4</v>
      </c>
      <c r="AG434" s="7" t="s">
        <v>4</v>
      </c>
      <c r="AH434" s="7" t="s">
        <v>4</v>
      </c>
      <c r="AI434" s="7" t="s">
        <v>4</v>
      </c>
      <c r="AJ434" s="7" t="s">
        <v>4</v>
      </c>
      <c r="AK434" s="7" t="s">
        <v>4</v>
      </c>
      <c r="AL434" s="7" t="s">
        <v>4</v>
      </c>
      <c r="AM434" s="7" t="s">
        <v>4</v>
      </c>
      <c r="AN434" s="7" t="s">
        <v>4</v>
      </c>
      <c r="AO434" s="7" t="s">
        <v>4</v>
      </c>
      <c r="AP434" s="7" t="s">
        <v>4</v>
      </c>
      <c r="AQ434" s="7" t="s">
        <v>4</v>
      </c>
      <c r="AR434" s="7" t="s">
        <v>4</v>
      </c>
      <c r="AS434" s="7" t="s">
        <v>4</v>
      </c>
      <c r="AT434" s="7" t="s">
        <v>4</v>
      </c>
      <c r="AU434" s="7" t="s">
        <v>4</v>
      </c>
      <c r="AV434" s="7" t="s">
        <v>4</v>
      </c>
      <c r="AW434" s="7" t="s">
        <v>4</v>
      </c>
      <c r="AX434" s="7" t="s">
        <v>4</v>
      </c>
      <c r="AY434" s="7" t="s">
        <v>4</v>
      </c>
      <c r="AZ434" s="7" t="s">
        <v>4</v>
      </c>
      <c r="BA434" s="7" t="s">
        <v>4</v>
      </c>
      <c r="BB434" s="7" t="s">
        <v>4</v>
      </c>
      <c r="BC434" s="7" t="s">
        <v>4</v>
      </c>
      <c r="BD434" s="7" t="s">
        <v>4</v>
      </c>
      <c r="BE434" s="7" t="s">
        <v>4</v>
      </c>
      <c r="BF434" s="7" t="s">
        <v>4</v>
      </c>
      <c r="BG434" s="7" t="s">
        <v>4</v>
      </c>
      <c r="BH434" s="7" t="s">
        <v>4</v>
      </c>
      <c r="BI434" s="7" t="s">
        <v>11</v>
      </c>
      <c r="BJ434" s="7" t="s">
        <v>4</v>
      </c>
      <c r="BK434" s="7" t="s">
        <v>5</v>
      </c>
    </row>
    <row r="435" spans="1:63">
      <c r="A435" s="7" t="s">
        <v>71</v>
      </c>
      <c r="B435" s="7" t="s">
        <v>6</v>
      </c>
      <c r="C435" s="7" t="s">
        <v>4</v>
      </c>
      <c r="D435" s="7" t="s">
        <v>4</v>
      </c>
      <c r="E435" s="7" t="s">
        <v>4</v>
      </c>
      <c r="F435" s="7" t="s">
        <v>4</v>
      </c>
      <c r="G435" s="7" t="s">
        <v>4</v>
      </c>
      <c r="H435" s="7" t="s">
        <v>4</v>
      </c>
      <c r="I435" s="7" t="s">
        <v>4</v>
      </c>
      <c r="J435" s="7" t="s">
        <v>4</v>
      </c>
      <c r="K435" s="7" t="s">
        <v>4</v>
      </c>
      <c r="L435" s="7" t="s">
        <v>4</v>
      </c>
      <c r="M435" s="7" t="s">
        <v>4</v>
      </c>
      <c r="N435" s="7" t="s">
        <v>4</v>
      </c>
      <c r="O435" s="7" t="s">
        <v>4</v>
      </c>
      <c r="P435" s="7" t="s">
        <v>4</v>
      </c>
      <c r="Q435" s="7" t="s">
        <v>4</v>
      </c>
      <c r="R435" s="7" t="s">
        <v>4</v>
      </c>
      <c r="S435" s="7" t="s">
        <v>4</v>
      </c>
      <c r="T435" s="7" t="s">
        <v>4</v>
      </c>
      <c r="U435" s="7" t="s">
        <v>4</v>
      </c>
      <c r="V435" s="7" t="s">
        <v>4</v>
      </c>
      <c r="W435" s="7" t="s">
        <v>4</v>
      </c>
      <c r="X435" s="7" t="s">
        <v>4</v>
      </c>
      <c r="Y435" s="7" t="s">
        <v>4</v>
      </c>
      <c r="Z435" s="7" t="s">
        <v>4</v>
      </c>
      <c r="AA435" s="7" t="s">
        <v>4</v>
      </c>
      <c r="AB435" s="7" t="s">
        <v>4</v>
      </c>
      <c r="AC435" s="7" t="s">
        <v>4</v>
      </c>
      <c r="AD435" s="7" t="s">
        <v>4</v>
      </c>
      <c r="AE435" s="7" t="s">
        <v>4</v>
      </c>
      <c r="AF435" s="7" t="s">
        <v>4</v>
      </c>
      <c r="AG435" s="7" t="s">
        <v>4</v>
      </c>
      <c r="AH435" s="7" t="s">
        <v>4</v>
      </c>
      <c r="AI435" s="7" t="s">
        <v>4</v>
      </c>
      <c r="AJ435" s="7" t="s">
        <v>4</v>
      </c>
      <c r="AK435" s="7" t="s">
        <v>4</v>
      </c>
      <c r="AL435" s="7" t="s">
        <v>4</v>
      </c>
      <c r="AM435" s="7" t="s">
        <v>4</v>
      </c>
      <c r="AN435" s="7" t="s">
        <v>4</v>
      </c>
      <c r="AO435" s="7" t="s">
        <v>4</v>
      </c>
      <c r="AP435" s="7" t="s">
        <v>5</v>
      </c>
      <c r="AQ435" s="7" t="s">
        <v>5</v>
      </c>
      <c r="AR435" s="7" t="s">
        <v>11</v>
      </c>
      <c r="AS435" s="7" t="s">
        <v>5</v>
      </c>
      <c r="AT435" s="7" t="s">
        <v>5</v>
      </c>
      <c r="AU435" s="7" t="s">
        <v>5</v>
      </c>
      <c r="AV435" s="7" t="s">
        <v>5</v>
      </c>
      <c r="AW435" s="7" t="s">
        <v>5</v>
      </c>
      <c r="AX435" s="7" t="s">
        <v>5</v>
      </c>
      <c r="AY435" s="7" t="s">
        <v>5</v>
      </c>
      <c r="AZ435" s="7" t="s">
        <v>5</v>
      </c>
      <c r="BA435" s="7" t="s">
        <v>5</v>
      </c>
      <c r="BB435" s="7" t="s">
        <v>5</v>
      </c>
      <c r="BC435" s="7" t="s">
        <v>5</v>
      </c>
      <c r="BD435" s="7" t="s">
        <v>5</v>
      </c>
      <c r="BE435" s="7" t="s">
        <v>5</v>
      </c>
      <c r="BF435" s="7" t="s">
        <v>5</v>
      </c>
      <c r="BG435" s="7" t="s">
        <v>4</v>
      </c>
      <c r="BH435" s="7" t="s">
        <v>4</v>
      </c>
      <c r="BI435" s="7" t="s">
        <v>4</v>
      </c>
      <c r="BJ435" s="7" t="s">
        <v>4</v>
      </c>
      <c r="BK435" s="7" t="s">
        <v>4</v>
      </c>
    </row>
    <row r="436" spans="1:63">
      <c r="A436" s="7" t="s">
        <v>71</v>
      </c>
      <c r="B436" s="7" t="s">
        <v>7</v>
      </c>
      <c r="C436" s="7" t="s">
        <v>4</v>
      </c>
      <c r="D436" s="7" t="s">
        <v>4</v>
      </c>
      <c r="E436" s="7" t="s">
        <v>4</v>
      </c>
      <c r="F436" s="7" t="s">
        <v>4</v>
      </c>
      <c r="G436" s="7" t="s">
        <v>4</v>
      </c>
      <c r="H436" s="7" t="s">
        <v>4</v>
      </c>
      <c r="I436" s="7" t="s">
        <v>4</v>
      </c>
      <c r="J436" s="7" t="s">
        <v>4</v>
      </c>
      <c r="K436" s="7" t="s">
        <v>4</v>
      </c>
      <c r="L436" s="7" t="s">
        <v>4</v>
      </c>
      <c r="M436" s="7" t="s">
        <v>4</v>
      </c>
      <c r="N436" s="7" t="s">
        <v>4</v>
      </c>
      <c r="O436" s="7" t="s">
        <v>4</v>
      </c>
      <c r="P436" s="7" t="s">
        <v>4</v>
      </c>
      <c r="Q436" s="7" t="s">
        <v>4</v>
      </c>
      <c r="R436" s="7" t="s">
        <v>4</v>
      </c>
      <c r="S436" s="7" t="s">
        <v>4</v>
      </c>
      <c r="T436" s="7" t="s">
        <v>4</v>
      </c>
      <c r="U436" s="7" t="s">
        <v>4</v>
      </c>
      <c r="V436" s="7" t="s">
        <v>4</v>
      </c>
      <c r="W436" s="7" t="s">
        <v>4</v>
      </c>
      <c r="X436" s="7" t="s">
        <v>4</v>
      </c>
      <c r="Y436" s="7" t="s">
        <v>4</v>
      </c>
      <c r="Z436" s="7" t="s">
        <v>4</v>
      </c>
      <c r="AA436" s="7" t="s">
        <v>4</v>
      </c>
      <c r="AB436" s="7" t="s">
        <v>4</v>
      </c>
      <c r="AC436" s="7" t="s">
        <v>4</v>
      </c>
      <c r="AD436" s="7" t="s">
        <v>4</v>
      </c>
      <c r="AE436" s="7" t="s">
        <v>4</v>
      </c>
      <c r="AF436" s="7" t="s">
        <v>4</v>
      </c>
      <c r="AG436" s="7" t="s">
        <v>4</v>
      </c>
      <c r="AH436" s="7" t="s">
        <v>4</v>
      </c>
      <c r="AI436" s="7" t="s">
        <v>4</v>
      </c>
      <c r="AJ436" s="7" t="s">
        <v>4</v>
      </c>
      <c r="AK436" s="7" t="s">
        <v>4</v>
      </c>
      <c r="AL436" s="7" t="s">
        <v>4</v>
      </c>
      <c r="AM436" s="7" t="s">
        <v>4</v>
      </c>
      <c r="AN436" s="7" t="s">
        <v>4</v>
      </c>
      <c r="AO436" s="7" t="s">
        <v>4</v>
      </c>
      <c r="AP436" s="7" t="s">
        <v>5</v>
      </c>
      <c r="AQ436" s="7" t="s">
        <v>11</v>
      </c>
      <c r="AR436" s="7" t="s">
        <v>5</v>
      </c>
      <c r="AS436" s="7" t="s">
        <v>5</v>
      </c>
      <c r="AT436" s="7" t="s">
        <v>5</v>
      </c>
      <c r="AU436" s="7" t="s">
        <v>5</v>
      </c>
      <c r="AV436" s="7" t="s">
        <v>5</v>
      </c>
      <c r="AW436" s="7" t="s">
        <v>5</v>
      </c>
      <c r="AX436" s="7" t="s">
        <v>5</v>
      </c>
      <c r="AY436" s="7" t="s">
        <v>5</v>
      </c>
      <c r="AZ436" s="7" t="s">
        <v>5</v>
      </c>
      <c r="BA436" s="7" t="s">
        <v>5</v>
      </c>
      <c r="BB436" s="7" t="s">
        <v>5</v>
      </c>
      <c r="BC436" s="7" t="s">
        <v>5</v>
      </c>
      <c r="BD436" s="7" t="s">
        <v>5</v>
      </c>
      <c r="BE436" s="7" t="s">
        <v>5</v>
      </c>
      <c r="BF436" s="7" t="s">
        <v>5</v>
      </c>
      <c r="BG436" s="7" t="s">
        <v>4</v>
      </c>
      <c r="BH436" s="7" t="s">
        <v>4</v>
      </c>
      <c r="BI436" s="7" t="s">
        <v>4</v>
      </c>
      <c r="BJ436" s="7" t="s">
        <v>4</v>
      </c>
      <c r="BK436" s="7" t="s">
        <v>4</v>
      </c>
    </row>
    <row r="437" spans="1:63">
      <c r="A437" s="7" t="s">
        <v>71</v>
      </c>
      <c r="B437" s="7" t="s">
        <v>6</v>
      </c>
      <c r="C437" s="7" t="s">
        <v>5</v>
      </c>
      <c r="D437" s="7" t="s">
        <v>5</v>
      </c>
      <c r="E437" s="7" t="s">
        <v>5</v>
      </c>
      <c r="F437" s="7" t="s">
        <v>5</v>
      </c>
      <c r="G437" s="7" t="s">
        <v>5</v>
      </c>
      <c r="H437" s="7" t="s">
        <v>5</v>
      </c>
      <c r="I437" s="7" t="s">
        <v>5</v>
      </c>
      <c r="J437" s="7" t="s">
        <v>5</v>
      </c>
      <c r="K437" s="7" t="s">
        <v>5</v>
      </c>
      <c r="L437" s="7" t="s">
        <v>5</v>
      </c>
      <c r="M437" s="7" t="s">
        <v>5</v>
      </c>
      <c r="N437" s="7" t="s">
        <v>5</v>
      </c>
      <c r="O437" s="7" t="s">
        <v>5</v>
      </c>
      <c r="P437" s="7" t="s">
        <v>5</v>
      </c>
      <c r="Q437" s="7" t="s">
        <v>5</v>
      </c>
      <c r="R437" s="7" t="s">
        <v>5</v>
      </c>
      <c r="S437" s="7" t="s">
        <v>5</v>
      </c>
      <c r="T437" s="7" t="s">
        <v>5</v>
      </c>
      <c r="U437" s="7" t="s">
        <v>5</v>
      </c>
      <c r="V437" s="7" t="s">
        <v>5</v>
      </c>
      <c r="W437" s="7" t="s">
        <v>5</v>
      </c>
      <c r="X437" s="7" t="s">
        <v>5</v>
      </c>
      <c r="Y437" s="7" t="s">
        <v>5</v>
      </c>
      <c r="Z437" s="7" t="s">
        <v>5</v>
      </c>
      <c r="AA437" s="7" t="s">
        <v>5</v>
      </c>
      <c r="AB437" s="7" t="s">
        <v>5</v>
      </c>
      <c r="AC437" s="7" t="s">
        <v>5</v>
      </c>
      <c r="AD437" s="7" t="s">
        <v>5</v>
      </c>
      <c r="AE437" s="7" t="s">
        <v>5</v>
      </c>
      <c r="AF437" s="7" t="s">
        <v>5</v>
      </c>
      <c r="AG437" s="7" t="s">
        <v>5</v>
      </c>
      <c r="AH437" s="7" t="s">
        <v>5</v>
      </c>
      <c r="AI437" s="7" t="s">
        <v>5</v>
      </c>
      <c r="AJ437" s="7" t="s">
        <v>5</v>
      </c>
      <c r="AK437" s="7" t="s">
        <v>5</v>
      </c>
      <c r="AL437" s="7" t="s">
        <v>5</v>
      </c>
      <c r="AM437" s="7" t="s">
        <v>11</v>
      </c>
      <c r="AN437" s="7" t="s">
        <v>5</v>
      </c>
      <c r="AO437" s="7" t="s">
        <v>5</v>
      </c>
      <c r="AP437" s="7" t="s">
        <v>4</v>
      </c>
      <c r="AQ437" s="7" t="s">
        <v>4</v>
      </c>
      <c r="AR437" s="7" t="s">
        <v>4</v>
      </c>
      <c r="AS437" s="7" t="s">
        <v>4</v>
      </c>
      <c r="AT437" s="7" t="s">
        <v>4</v>
      </c>
      <c r="AU437" s="7" t="s">
        <v>4</v>
      </c>
      <c r="AV437" s="7" t="s">
        <v>4</v>
      </c>
      <c r="AW437" s="7" t="s">
        <v>4</v>
      </c>
      <c r="AX437" s="7" t="s">
        <v>4</v>
      </c>
      <c r="AY437" s="7" t="s">
        <v>4</v>
      </c>
      <c r="AZ437" s="7" t="s">
        <v>4</v>
      </c>
      <c r="BA437" s="7" t="s">
        <v>4</v>
      </c>
      <c r="BB437" s="7" t="s">
        <v>4</v>
      </c>
      <c r="BC437" s="7" t="s">
        <v>4</v>
      </c>
      <c r="BD437" s="7" t="s">
        <v>4</v>
      </c>
      <c r="BE437" s="7" t="s">
        <v>4</v>
      </c>
      <c r="BF437" s="7" t="s">
        <v>4</v>
      </c>
      <c r="BG437" s="7" t="s">
        <v>4</v>
      </c>
      <c r="BH437" s="7" t="s">
        <v>4</v>
      </c>
      <c r="BI437" s="7" t="s">
        <v>4</v>
      </c>
      <c r="BJ437" s="7" t="s">
        <v>4</v>
      </c>
      <c r="BK437" s="7" t="s">
        <v>4</v>
      </c>
    </row>
    <row r="438" spans="1:63">
      <c r="A438" s="7" t="s">
        <v>71</v>
      </c>
      <c r="B438" s="7" t="s">
        <v>7</v>
      </c>
      <c r="C438" s="7" t="s">
        <v>5</v>
      </c>
      <c r="D438" s="7" t="s">
        <v>5</v>
      </c>
      <c r="E438" s="7" t="s">
        <v>5</v>
      </c>
      <c r="F438" s="7" t="s">
        <v>5</v>
      </c>
      <c r="G438" s="7" t="s">
        <v>5</v>
      </c>
      <c r="H438" s="7" t="s">
        <v>5</v>
      </c>
      <c r="I438" s="7" t="s">
        <v>5</v>
      </c>
      <c r="J438" s="7" t="s">
        <v>5</v>
      </c>
      <c r="K438" s="7" t="s">
        <v>5</v>
      </c>
      <c r="L438" s="7" t="s">
        <v>5</v>
      </c>
      <c r="M438" s="7" t="s">
        <v>5</v>
      </c>
      <c r="N438" s="7" t="s">
        <v>5</v>
      </c>
      <c r="O438" s="7" t="s">
        <v>5</v>
      </c>
      <c r="P438" s="7" t="s">
        <v>5</v>
      </c>
      <c r="Q438" s="7" t="s">
        <v>5</v>
      </c>
      <c r="R438" s="7" t="s">
        <v>5</v>
      </c>
      <c r="S438" s="7" t="s">
        <v>5</v>
      </c>
      <c r="T438" s="7" t="s">
        <v>5</v>
      </c>
      <c r="U438" s="7" t="s">
        <v>5</v>
      </c>
      <c r="V438" s="7" t="s">
        <v>5</v>
      </c>
      <c r="W438" s="7" t="s">
        <v>5</v>
      </c>
      <c r="X438" s="7" t="s">
        <v>5</v>
      </c>
      <c r="Y438" s="7" t="s">
        <v>5</v>
      </c>
      <c r="Z438" s="7" t="s">
        <v>5</v>
      </c>
      <c r="AA438" s="7" t="s">
        <v>5</v>
      </c>
      <c r="AB438" s="7" t="s">
        <v>5</v>
      </c>
      <c r="AC438" s="7" t="s">
        <v>5</v>
      </c>
      <c r="AD438" s="7" t="s">
        <v>5</v>
      </c>
      <c r="AE438" s="7" t="s">
        <v>5</v>
      </c>
      <c r="AF438" s="7" t="s">
        <v>5</v>
      </c>
      <c r="AG438" s="7" t="s">
        <v>5</v>
      </c>
      <c r="AH438" s="7" t="s">
        <v>5</v>
      </c>
      <c r="AI438" s="7" t="s">
        <v>5</v>
      </c>
      <c r="AJ438" s="7" t="s">
        <v>11</v>
      </c>
      <c r="AK438" s="7" t="s">
        <v>5</v>
      </c>
      <c r="AL438" s="7" t="s">
        <v>11</v>
      </c>
      <c r="AM438" s="7" t="s">
        <v>11</v>
      </c>
      <c r="AN438" s="7" t="s">
        <v>5</v>
      </c>
      <c r="AO438" s="7" t="s">
        <v>5</v>
      </c>
      <c r="AP438" s="7" t="s">
        <v>4</v>
      </c>
      <c r="AQ438" s="7" t="s">
        <v>4</v>
      </c>
      <c r="AR438" s="7" t="s">
        <v>4</v>
      </c>
      <c r="AS438" s="7" t="s">
        <v>4</v>
      </c>
      <c r="AT438" s="7" t="s">
        <v>4</v>
      </c>
      <c r="AU438" s="7" t="s">
        <v>4</v>
      </c>
      <c r="AV438" s="7" t="s">
        <v>4</v>
      </c>
      <c r="AW438" s="7" t="s">
        <v>4</v>
      </c>
      <c r="AX438" s="7" t="s">
        <v>4</v>
      </c>
      <c r="AY438" s="7" t="s">
        <v>4</v>
      </c>
      <c r="AZ438" s="7" t="s">
        <v>4</v>
      </c>
      <c r="BA438" s="7" t="s">
        <v>4</v>
      </c>
      <c r="BB438" s="7" t="s">
        <v>4</v>
      </c>
      <c r="BC438" s="7" t="s">
        <v>4</v>
      </c>
      <c r="BD438" s="7" t="s">
        <v>4</v>
      </c>
      <c r="BE438" s="7" t="s">
        <v>4</v>
      </c>
      <c r="BF438" s="7" t="s">
        <v>4</v>
      </c>
      <c r="BG438" s="7" t="s">
        <v>4</v>
      </c>
      <c r="BH438" s="7" t="s">
        <v>4</v>
      </c>
      <c r="BI438" s="7" t="s">
        <v>4</v>
      </c>
      <c r="BJ438" s="7" t="s">
        <v>4</v>
      </c>
      <c r="BK438" s="7" t="s">
        <v>4</v>
      </c>
    </row>
    <row r="439" spans="1:63">
      <c r="A439" s="7" t="s">
        <v>171</v>
      </c>
      <c r="B439" s="7" t="s">
        <v>7</v>
      </c>
      <c r="C439" s="7" t="s">
        <v>4</v>
      </c>
      <c r="D439" s="7" t="s">
        <v>4</v>
      </c>
      <c r="E439" s="7" t="s">
        <v>4</v>
      </c>
      <c r="F439" s="7" t="s">
        <v>4</v>
      </c>
      <c r="G439" s="7" t="s">
        <v>4</v>
      </c>
      <c r="H439" s="7" t="s">
        <v>4</v>
      </c>
      <c r="I439" s="7" t="s">
        <v>4</v>
      </c>
      <c r="J439" s="7" t="s">
        <v>4</v>
      </c>
      <c r="K439" s="7" t="s">
        <v>4</v>
      </c>
      <c r="L439" s="7" t="s">
        <v>4</v>
      </c>
      <c r="M439" s="7" t="s">
        <v>4</v>
      </c>
      <c r="N439" s="7" t="s">
        <v>4</v>
      </c>
      <c r="O439" s="7" t="s">
        <v>4</v>
      </c>
      <c r="P439" s="7" t="s">
        <v>4</v>
      </c>
      <c r="Q439" s="7" t="s">
        <v>4</v>
      </c>
      <c r="R439" s="7" t="s">
        <v>4</v>
      </c>
      <c r="S439" s="7" t="s">
        <v>4</v>
      </c>
      <c r="T439" s="7" t="s">
        <v>4</v>
      </c>
      <c r="U439" s="7" t="s">
        <v>4</v>
      </c>
      <c r="V439" s="7" t="s">
        <v>4</v>
      </c>
      <c r="W439" s="7" t="s">
        <v>4</v>
      </c>
      <c r="X439" s="7" t="s">
        <v>4</v>
      </c>
      <c r="Y439" s="7" t="s">
        <v>4</v>
      </c>
      <c r="Z439" s="7" t="s">
        <v>4</v>
      </c>
      <c r="AA439" s="7" t="s">
        <v>4</v>
      </c>
      <c r="AB439" s="7" t="s">
        <v>4</v>
      </c>
      <c r="AC439" s="7" t="s">
        <v>4</v>
      </c>
      <c r="AD439" s="7" t="s">
        <v>4</v>
      </c>
      <c r="AE439" s="7" t="s">
        <v>4</v>
      </c>
      <c r="AF439" s="7" t="s">
        <v>4</v>
      </c>
      <c r="AG439" s="7" t="s">
        <v>4</v>
      </c>
      <c r="AH439" s="7" t="s">
        <v>4</v>
      </c>
      <c r="AI439" s="7" t="s">
        <v>4</v>
      </c>
      <c r="AJ439" s="7" t="s">
        <v>4</v>
      </c>
      <c r="AK439" s="7" t="s">
        <v>4</v>
      </c>
      <c r="AL439" s="7" t="s">
        <v>4</v>
      </c>
      <c r="AM439" s="7" t="s">
        <v>4</v>
      </c>
      <c r="AN439" s="7" t="s">
        <v>4</v>
      </c>
      <c r="AO439" s="7" t="s">
        <v>4</v>
      </c>
      <c r="AP439" s="7" t="s">
        <v>4</v>
      </c>
      <c r="AQ439" s="7" t="s">
        <v>4</v>
      </c>
      <c r="AR439" s="7" t="s">
        <v>4</v>
      </c>
      <c r="AS439" s="7" t="s">
        <v>4</v>
      </c>
      <c r="AT439" s="7" t="s">
        <v>4</v>
      </c>
      <c r="AU439" s="7" t="s">
        <v>4</v>
      </c>
      <c r="AV439" s="7" t="s">
        <v>4</v>
      </c>
      <c r="AW439" s="7" t="s">
        <v>4</v>
      </c>
      <c r="AX439" s="7" t="s">
        <v>4</v>
      </c>
      <c r="AY439" s="7" t="s">
        <v>4</v>
      </c>
      <c r="AZ439" s="7" t="s">
        <v>4</v>
      </c>
      <c r="BA439" s="7" t="s">
        <v>4</v>
      </c>
      <c r="BB439" s="7" t="s">
        <v>4</v>
      </c>
      <c r="BC439" s="7" t="s">
        <v>4</v>
      </c>
      <c r="BD439" s="7" t="s">
        <v>4</v>
      </c>
      <c r="BE439" s="7" t="s">
        <v>4</v>
      </c>
      <c r="BF439" s="7" t="s">
        <v>4</v>
      </c>
      <c r="BG439" s="7" t="s">
        <v>4</v>
      </c>
      <c r="BH439" s="7" t="s">
        <v>11</v>
      </c>
      <c r="BI439" s="7" t="s">
        <v>11</v>
      </c>
      <c r="BJ439" s="7" t="s">
        <v>4</v>
      </c>
      <c r="BK439" s="7" t="s">
        <v>4</v>
      </c>
    </row>
    <row r="440" spans="1:63">
      <c r="A440" s="7" t="s">
        <v>126</v>
      </c>
      <c r="B440" s="7" t="s">
        <v>7</v>
      </c>
      <c r="C440" s="7" t="s">
        <v>4</v>
      </c>
      <c r="D440" s="7" t="s">
        <v>4</v>
      </c>
      <c r="E440" s="7" t="s">
        <v>4</v>
      </c>
      <c r="F440" s="7" t="s">
        <v>4</v>
      </c>
      <c r="G440" s="7" t="s">
        <v>4</v>
      </c>
      <c r="H440" s="7" t="s">
        <v>4</v>
      </c>
      <c r="I440" s="7" t="s">
        <v>4</v>
      </c>
      <c r="J440" s="7" t="s">
        <v>4</v>
      </c>
      <c r="K440" s="7" t="s">
        <v>4</v>
      </c>
      <c r="L440" s="7" t="s">
        <v>4</v>
      </c>
      <c r="M440" s="7" t="s">
        <v>4</v>
      </c>
      <c r="N440" s="7" t="s">
        <v>4</v>
      </c>
      <c r="O440" s="7" t="s">
        <v>4</v>
      </c>
      <c r="P440" s="7" t="s">
        <v>4</v>
      </c>
      <c r="Q440" s="7" t="s">
        <v>4</v>
      </c>
      <c r="R440" s="7" t="s">
        <v>4</v>
      </c>
      <c r="S440" s="7" t="s">
        <v>4</v>
      </c>
      <c r="T440" s="7" t="s">
        <v>4</v>
      </c>
      <c r="U440" s="7" t="s">
        <v>4</v>
      </c>
      <c r="V440" s="7" t="s">
        <v>4</v>
      </c>
      <c r="W440" s="7" t="s">
        <v>4</v>
      </c>
      <c r="X440" s="7" t="s">
        <v>4</v>
      </c>
      <c r="Y440" s="7" t="s">
        <v>4</v>
      </c>
      <c r="Z440" s="7" t="s">
        <v>4</v>
      </c>
      <c r="AA440" s="7" t="s">
        <v>4</v>
      </c>
      <c r="AB440" s="7" t="s">
        <v>4</v>
      </c>
      <c r="AC440" s="7" t="s">
        <v>4</v>
      </c>
      <c r="AD440" s="7" t="s">
        <v>4</v>
      </c>
      <c r="AE440" s="7" t="s">
        <v>4</v>
      </c>
      <c r="AF440" s="7" t="s">
        <v>4</v>
      </c>
      <c r="AG440" s="7" t="s">
        <v>4</v>
      </c>
      <c r="AH440" s="7" t="s">
        <v>4</v>
      </c>
      <c r="AI440" s="7" t="s">
        <v>4</v>
      </c>
      <c r="AJ440" s="7" t="s">
        <v>4</v>
      </c>
      <c r="AK440" s="7" t="s">
        <v>4</v>
      </c>
      <c r="AL440" s="7" t="s">
        <v>4</v>
      </c>
      <c r="AM440" s="7" t="s">
        <v>4</v>
      </c>
      <c r="AN440" s="7" t="s">
        <v>4</v>
      </c>
      <c r="AO440" s="7" t="s">
        <v>4</v>
      </c>
      <c r="AP440" s="7" t="s">
        <v>5</v>
      </c>
      <c r="AQ440" s="7" t="s">
        <v>5</v>
      </c>
      <c r="AR440" s="7" t="s">
        <v>5</v>
      </c>
      <c r="AS440" s="7" t="s">
        <v>5</v>
      </c>
      <c r="AT440" s="7" t="s">
        <v>11</v>
      </c>
      <c r="AU440" s="7" t="s">
        <v>5</v>
      </c>
      <c r="AV440" s="7" t="s">
        <v>5</v>
      </c>
      <c r="AW440" s="7" t="s">
        <v>5</v>
      </c>
      <c r="AX440" s="7" t="s">
        <v>5</v>
      </c>
      <c r="AY440" s="7" t="s">
        <v>5</v>
      </c>
      <c r="AZ440" s="7" t="s">
        <v>5</v>
      </c>
      <c r="BA440" s="7" t="s">
        <v>5</v>
      </c>
      <c r="BB440" s="7" t="s">
        <v>5</v>
      </c>
      <c r="BC440" s="7" t="s">
        <v>5</v>
      </c>
      <c r="BD440" s="7" t="s">
        <v>5</v>
      </c>
      <c r="BE440" s="7" t="s">
        <v>5</v>
      </c>
      <c r="BF440" s="7" t="s">
        <v>5</v>
      </c>
      <c r="BG440" s="7" t="s">
        <v>4</v>
      </c>
      <c r="BH440" s="7" t="s">
        <v>11</v>
      </c>
      <c r="BI440" s="7" t="s">
        <v>4</v>
      </c>
      <c r="BJ440" s="7" t="s">
        <v>4</v>
      </c>
      <c r="BK440" s="7" t="s">
        <v>4</v>
      </c>
    </row>
    <row r="441" spans="1:63">
      <c r="A441" s="7" t="s">
        <v>72</v>
      </c>
      <c r="B441" s="7" t="s">
        <v>6</v>
      </c>
      <c r="C441" s="7" t="s">
        <v>4</v>
      </c>
      <c r="D441" s="7" t="s">
        <v>4</v>
      </c>
      <c r="E441" s="7" t="s">
        <v>4</v>
      </c>
      <c r="F441" s="7" t="s">
        <v>4</v>
      </c>
      <c r="G441" s="7" t="s">
        <v>4</v>
      </c>
      <c r="H441" s="7" t="s">
        <v>4</v>
      </c>
      <c r="I441" s="7" t="s">
        <v>4</v>
      </c>
      <c r="J441" s="7" t="s">
        <v>4</v>
      </c>
      <c r="K441" s="7" t="s">
        <v>4</v>
      </c>
      <c r="L441" s="7" t="s">
        <v>4</v>
      </c>
      <c r="M441" s="7" t="s">
        <v>4</v>
      </c>
      <c r="N441" s="7" t="s">
        <v>4</v>
      </c>
      <c r="O441" s="7" t="s">
        <v>4</v>
      </c>
      <c r="P441" s="7" t="s">
        <v>4</v>
      </c>
      <c r="Q441" s="7" t="s">
        <v>4</v>
      </c>
      <c r="R441" s="7" t="s">
        <v>4</v>
      </c>
      <c r="S441" s="7" t="s">
        <v>4</v>
      </c>
      <c r="T441" s="7" t="s">
        <v>4</v>
      </c>
      <c r="U441" s="7" t="s">
        <v>4</v>
      </c>
      <c r="V441" s="7" t="s">
        <v>4</v>
      </c>
      <c r="W441" s="7" t="s">
        <v>4</v>
      </c>
      <c r="X441" s="7" t="s">
        <v>4</v>
      </c>
      <c r="Y441" s="7" t="s">
        <v>4</v>
      </c>
      <c r="Z441" s="7" t="s">
        <v>4</v>
      </c>
      <c r="AA441" s="7" t="s">
        <v>4</v>
      </c>
      <c r="AB441" s="7" t="s">
        <v>4</v>
      </c>
      <c r="AC441" s="7" t="s">
        <v>4</v>
      </c>
      <c r="AD441" s="7" t="s">
        <v>4</v>
      </c>
      <c r="AE441" s="7" t="s">
        <v>4</v>
      </c>
      <c r="AF441" s="7" t="s">
        <v>4</v>
      </c>
      <c r="AG441" s="7" t="s">
        <v>4</v>
      </c>
      <c r="AH441" s="7" t="s">
        <v>4</v>
      </c>
      <c r="AI441" s="7" t="s">
        <v>4</v>
      </c>
      <c r="AJ441" s="7" t="s">
        <v>4</v>
      </c>
      <c r="AK441" s="7" t="s">
        <v>4</v>
      </c>
      <c r="AL441" s="7" t="s">
        <v>4</v>
      </c>
      <c r="AM441" s="7" t="s">
        <v>4</v>
      </c>
      <c r="AN441" s="7" t="s">
        <v>4</v>
      </c>
      <c r="AO441" s="7" t="s">
        <v>4</v>
      </c>
      <c r="AP441" s="7" t="s">
        <v>4</v>
      </c>
      <c r="AQ441" s="7" t="s">
        <v>4</v>
      </c>
      <c r="AR441" s="7" t="s">
        <v>4</v>
      </c>
      <c r="AS441" s="7" t="s">
        <v>4</v>
      </c>
      <c r="AT441" s="7" t="s">
        <v>4</v>
      </c>
      <c r="AU441" s="7" t="s">
        <v>4</v>
      </c>
      <c r="AV441" s="7" t="s">
        <v>4</v>
      </c>
      <c r="AW441" s="7" t="s">
        <v>4</v>
      </c>
      <c r="AX441" s="7" t="s">
        <v>4</v>
      </c>
      <c r="AY441" s="7" t="s">
        <v>4</v>
      </c>
      <c r="AZ441" s="7" t="s">
        <v>4</v>
      </c>
      <c r="BA441" s="7" t="s">
        <v>4</v>
      </c>
      <c r="BB441" s="7" t="s">
        <v>4</v>
      </c>
      <c r="BC441" s="7" t="s">
        <v>4</v>
      </c>
      <c r="BD441" s="7" t="s">
        <v>4</v>
      </c>
      <c r="BE441" s="7" t="s">
        <v>4</v>
      </c>
      <c r="BF441" s="7" t="s">
        <v>4</v>
      </c>
      <c r="BG441" s="7" t="s">
        <v>4</v>
      </c>
      <c r="BH441" s="7" t="s">
        <v>4</v>
      </c>
      <c r="BI441" s="7">
        <v>23</v>
      </c>
      <c r="BJ441" s="7">
        <v>75</v>
      </c>
      <c r="BK441" s="7">
        <v>86</v>
      </c>
    </row>
    <row r="442" spans="1:63">
      <c r="A442" s="7" t="s">
        <v>72</v>
      </c>
      <c r="B442" s="7" t="s">
        <v>7</v>
      </c>
      <c r="C442" s="7" t="s">
        <v>4</v>
      </c>
      <c r="D442" s="7" t="s">
        <v>4</v>
      </c>
      <c r="E442" s="7" t="s">
        <v>4</v>
      </c>
      <c r="F442" s="7" t="s">
        <v>4</v>
      </c>
      <c r="G442" s="7" t="s">
        <v>4</v>
      </c>
      <c r="H442" s="7" t="s">
        <v>4</v>
      </c>
      <c r="I442" s="7" t="s">
        <v>4</v>
      </c>
      <c r="J442" s="7" t="s">
        <v>4</v>
      </c>
      <c r="K442" s="7" t="s">
        <v>4</v>
      </c>
      <c r="L442" s="7" t="s">
        <v>4</v>
      </c>
      <c r="M442" s="7" t="s">
        <v>4</v>
      </c>
      <c r="N442" s="7" t="s">
        <v>4</v>
      </c>
      <c r="O442" s="7" t="s">
        <v>4</v>
      </c>
      <c r="P442" s="7" t="s">
        <v>4</v>
      </c>
      <c r="Q442" s="7" t="s">
        <v>4</v>
      </c>
      <c r="R442" s="7" t="s">
        <v>4</v>
      </c>
      <c r="S442" s="7" t="s">
        <v>4</v>
      </c>
      <c r="T442" s="7" t="s">
        <v>4</v>
      </c>
      <c r="U442" s="7" t="s">
        <v>4</v>
      </c>
      <c r="V442" s="7" t="s">
        <v>4</v>
      </c>
      <c r="W442" s="7" t="s">
        <v>4</v>
      </c>
      <c r="X442" s="7" t="s">
        <v>4</v>
      </c>
      <c r="Y442" s="7" t="s">
        <v>4</v>
      </c>
      <c r="Z442" s="7" t="s">
        <v>4</v>
      </c>
      <c r="AA442" s="7" t="s">
        <v>4</v>
      </c>
      <c r="AB442" s="7" t="s">
        <v>4</v>
      </c>
      <c r="AC442" s="7" t="s">
        <v>4</v>
      </c>
      <c r="AD442" s="7" t="s">
        <v>4</v>
      </c>
      <c r="AE442" s="7" t="s">
        <v>4</v>
      </c>
      <c r="AF442" s="7" t="s">
        <v>4</v>
      </c>
      <c r="AG442" s="7" t="s">
        <v>4</v>
      </c>
      <c r="AH442" s="7" t="s">
        <v>4</v>
      </c>
      <c r="AI442" s="7" t="s">
        <v>4</v>
      </c>
      <c r="AJ442" s="7" t="s">
        <v>4</v>
      </c>
      <c r="AK442" s="7" t="s">
        <v>4</v>
      </c>
      <c r="AL442" s="7" t="s">
        <v>4</v>
      </c>
      <c r="AM442" s="7" t="s">
        <v>4</v>
      </c>
      <c r="AN442" s="7" t="s">
        <v>4</v>
      </c>
      <c r="AO442" s="7" t="s">
        <v>4</v>
      </c>
      <c r="AP442" s="7" t="s">
        <v>4</v>
      </c>
      <c r="AQ442" s="7" t="s">
        <v>4</v>
      </c>
      <c r="AR442" s="7" t="s">
        <v>4</v>
      </c>
      <c r="AS442" s="7" t="s">
        <v>4</v>
      </c>
      <c r="AT442" s="7" t="s">
        <v>4</v>
      </c>
      <c r="AU442" s="7" t="s">
        <v>4</v>
      </c>
      <c r="AV442" s="7" t="s">
        <v>4</v>
      </c>
      <c r="AW442" s="7" t="s">
        <v>4</v>
      </c>
      <c r="AX442" s="7" t="s">
        <v>4</v>
      </c>
      <c r="AY442" s="7" t="s">
        <v>4</v>
      </c>
      <c r="AZ442" s="7" t="s">
        <v>4</v>
      </c>
      <c r="BA442" s="7" t="s">
        <v>4</v>
      </c>
      <c r="BB442" s="7" t="s">
        <v>4</v>
      </c>
      <c r="BC442" s="7" t="s">
        <v>4</v>
      </c>
      <c r="BD442" s="7" t="s">
        <v>4</v>
      </c>
      <c r="BE442" s="7" t="s">
        <v>4</v>
      </c>
      <c r="BF442" s="7" t="s">
        <v>4</v>
      </c>
      <c r="BG442" s="7" t="s">
        <v>4</v>
      </c>
      <c r="BH442" s="7" t="s">
        <v>4</v>
      </c>
      <c r="BI442" s="7">
        <v>3</v>
      </c>
      <c r="BJ442" s="7">
        <v>81</v>
      </c>
      <c r="BK442" s="7">
        <v>97</v>
      </c>
    </row>
    <row r="443" spans="1:63">
      <c r="A443" s="7" t="s">
        <v>164</v>
      </c>
      <c r="B443" s="7" t="s">
        <v>6</v>
      </c>
      <c r="C443" s="7" t="s">
        <v>4</v>
      </c>
      <c r="D443" s="7" t="s">
        <v>4</v>
      </c>
      <c r="E443" s="7" t="s">
        <v>4</v>
      </c>
      <c r="F443" s="7" t="s">
        <v>4</v>
      </c>
      <c r="G443" s="7" t="s">
        <v>4</v>
      </c>
      <c r="H443" s="7" t="s">
        <v>4</v>
      </c>
      <c r="I443" s="7" t="s">
        <v>4</v>
      </c>
      <c r="J443" s="7" t="s">
        <v>4</v>
      </c>
      <c r="K443" s="7" t="s">
        <v>4</v>
      </c>
      <c r="L443" s="7" t="s">
        <v>4</v>
      </c>
      <c r="M443" s="7" t="s">
        <v>4</v>
      </c>
      <c r="N443" s="7" t="s">
        <v>4</v>
      </c>
      <c r="O443" s="7" t="s">
        <v>4</v>
      </c>
      <c r="P443" s="7" t="s">
        <v>4</v>
      </c>
      <c r="Q443" s="7" t="s">
        <v>4</v>
      </c>
      <c r="R443" s="7" t="s">
        <v>4</v>
      </c>
      <c r="S443" s="7" t="s">
        <v>4</v>
      </c>
      <c r="T443" s="7" t="s">
        <v>4</v>
      </c>
      <c r="U443" s="7" t="s">
        <v>4</v>
      </c>
      <c r="V443" s="7" t="s">
        <v>4</v>
      </c>
      <c r="W443" s="7" t="s">
        <v>4</v>
      </c>
      <c r="X443" s="7" t="s">
        <v>4</v>
      </c>
      <c r="Y443" s="7" t="s">
        <v>4</v>
      </c>
      <c r="Z443" s="7" t="s">
        <v>4</v>
      </c>
      <c r="AA443" s="7" t="s">
        <v>4</v>
      </c>
      <c r="AB443" s="7" t="s">
        <v>4</v>
      </c>
      <c r="AC443" s="7" t="s">
        <v>4</v>
      </c>
      <c r="AD443" s="7" t="s">
        <v>4</v>
      </c>
      <c r="AE443" s="7" t="s">
        <v>4</v>
      </c>
      <c r="AF443" s="7" t="s">
        <v>4</v>
      </c>
      <c r="AG443" s="7" t="s">
        <v>4</v>
      </c>
      <c r="AH443" s="7" t="s">
        <v>4</v>
      </c>
      <c r="AI443" s="7" t="s">
        <v>4</v>
      </c>
      <c r="AJ443" s="7" t="s">
        <v>4</v>
      </c>
      <c r="AK443" s="7" t="s">
        <v>4</v>
      </c>
      <c r="AL443" s="7" t="s">
        <v>4</v>
      </c>
      <c r="AM443" s="7" t="s">
        <v>4</v>
      </c>
      <c r="AN443" s="7" t="s">
        <v>4</v>
      </c>
      <c r="AO443" s="7" t="s">
        <v>4</v>
      </c>
      <c r="AP443" s="7" t="s">
        <v>4</v>
      </c>
      <c r="AQ443" s="7" t="s">
        <v>4</v>
      </c>
      <c r="AR443" s="7" t="s">
        <v>4</v>
      </c>
      <c r="AS443" s="7" t="s">
        <v>4</v>
      </c>
      <c r="AT443" s="7" t="s">
        <v>4</v>
      </c>
      <c r="AU443" s="7" t="s">
        <v>4</v>
      </c>
      <c r="AV443" s="7" t="s">
        <v>4</v>
      </c>
      <c r="AW443" s="7" t="s">
        <v>4</v>
      </c>
      <c r="AX443" s="7" t="s">
        <v>4</v>
      </c>
      <c r="AY443" s="7" t="s">
        <v>4</v>
      </c>
      <c r="AZ443" s="7" t="s">
        <v>4</v>
      </c>
      <c r="BA443" s="7" t="s">
        <v>4</v>
      </c>
      <c r="BB443" s="7" t="s">
        <v>4</v>
      </c>
      <c r="BC443" s="7" t="s">
        <v>4</v>
      </c>
      <c r="BD443" s="7" t="s">
        <v>4</v>
      </c>
      <c r="BE443" s="7" t="s">
        <v>4</v>
      </c>
      <c r="BF443" s="7" t="s">
        <v>4</v>
      </c>
      <c r="BG443" s="7" t="s">
        <v>4</v>
      </c>
      <c r="BH443" s="7" t="s">
        <v>4</v>
      </c>
      <c r="BI443" s="7" t="s">
        <v>4</v>
      </c>
      <c r="BJ443" s="7" t="s">
        <v>11</v>
      </c>
      <c r="BK443" s="7" t="s">
        <v>5</v>
      </c>
    </row>
    <row r="444" spans="1:63">
      <c r="A444" s="7" t="s">
        <v>164</v>
      </c>
      <c r="B444" s="7" t="s">
        <v>7</v>
      </c>
      <c r="C444" s="7" t="s">
        <v>4</v>
      </c>
      <c r="D444" s="7" t="s">
        <v>4</v>
      </c>
      <c r="E444" s="7" t="s">
        <v>4</v>
      </c>
      <c r="F444" s="7" t="s">
        <v>4</v>
      </c>
      <c r="G444" s="7" t="s">
        <v>4</v>
      </c>
      <c r="H444" s="7" t="s">
        <v>4</v>
      </c>
      <c r="I444" s="7" t="s">
        <v>4</v>
      </c>
      <c r="J444" s="7" t="s">
        <v>4</v>
      </c>
      <c r="K444" s="7" t="s">
        <v>4</v>
      </c>
      <c r="L444" s="7" t="s">
        <v>4</v>
      </c>
      <c r="M444" s="7" t="s">
        <v>4</v>
      </c>
      <c r="N444" s="7" t="s">
        <v>4</v>
      </c>
      <c r="O444" s="7" t="s">
        <v>4</v>
      </c>
      <c r="P444" s="7" t="s">
        <v>4</v>
      </c>
      <c r="Q444" s="7" t="s">
        <v>4</v>
      </c>
      <c r="R444" s="7" t="s">
        <v>4</v>
      </c>
      <c r="S444" s="7" t="s">
        <v>4</v>
      </c>
      <c r="T444" s="7" t="s">
        <v>4</v>
      </c>
      <c r="U444" s="7" t="s">
        <v>4</v>
      </c>
      <c r="V444" s="7" t="s">
        <v>4</v>
      </c>
      <c r="W444" s="7" t="s">
        <v>4</v>
      </c>
      <c r="X444" s="7" t="s">
        <v>4</v>
      </c>
      <c r="Y444" s="7" t="s">
        <v>4</v>
      </c>
      <c r="Z444" s="7" t="s">
        <v>4</v>
      </c>
      <c r="AA444" s="7" t="s">
        <v>4</v>
      </c>
      <c r="AB444" s="7" t="s">
        <v>4</v>
      </c>
      <c r="AC444" s="7" t="s">
        <v>4</v>
      </c>
      <c r="AD444" s="7" t="s">
        <v>4</v>
      </c>
      <c r="AE444" s="7" t="s">
        <v>4</v>
      </c>
      <c r="AF444" s="7" t="s">
        <v>4</v>
      </c>
      <c r="AG444" s="7" t="s">
        <v>4</v>
      </c>
      <c r="AH444" s="7" t="s">
        <v>4</v>
      </c>
      <c r="AI444" s="7" t="s">
        <v>4</v>
      </c>
      <c r="AJ444" s="7" t="s">
        <v>4</v>
      </c>
      <c r="AK444" s="7" t="s">
        <v>4</v>
      </c>
      <c r="AL444" s="7" t="s">
        <v>4</v>
      </c>
      <c r="AM444" s="7" t="s">
        <v>4</v>
      </c>
      <c r="AN444" s="7" t="s">
        <v>4</v>
      </c>
      <c r="AO444" s="7" t="s">
        <v>4</v>
      </c>
      <c r="AP444" s="7" t="s">
        <v>4</v>
      </c>
      <c r="AQ444" s="7" t="s">
        <v>4</v>
      </c>
      <c r="AR444" s="7" t="s">
        <v>4</v>
      </c>
      <c r="AS444" s="7" t="s">
        <v>4</v>
      </c>
      <c r="AT444" s="7" t="s">
        <v>4</v>
      </c>
      <c r="AU444" s="7" t="s">
        <v>4</v>
      </c>
      <c r="AV444" s="7" t="s">
        <v>4</v>
      </c>
      <c r="AW444" s="7" t="s">
        <v>4</v>
      </c>
      <c r="AX444" s="7" t="s">
        <v>4</v>
      </c>
      <c r="AY444" s="7" t="s">
        <v>4</v>
      </c>
      <c r="AZ444" s="7" t="s">
        <v>4</v>
      </c>
      <c r="BA444" s="7" t="s">
        <v>4</v>
      </c>
      <c r="BB444" s="7" t="s">
        <v>4</v>
      </c>
      <c r="BC444" s="7" t="s">
        <v>4</v>
      </c>
      <c r="BD444" s="7" t="s">
        <v>4</v>
      </c>
      <c r="BE444" s="7" t="s">
        <v>4</v>
      </c>
      <c r="BF444" s="7" t="s">
        <v>4</v>
      </c>
      <c r="BG444" s="7" t="s">
        <v>4</v>
      </c>
      <c r="BH444" s="7" t="s">
        <v>4</v>
      </c>
      <c r="BI444" s="7">
        <v>1</v>
      </c>
      <c r="BJ444" s="7">
        <v>1</v>
      </c>
      <c r="BK444" s="7">
        <v>1</v>
      </c>
    </row>
    <row r="445" spans="1:63">
      <c r="A445" s="7" t="s">
        <v>133</v>
      </c>
      <c r="B445" s="7" t="s">
        <v>6</v>
      </c>
      <c r="C445" s="7" t="s">
        <v>4</v>
      </c>
      <c r="D445" s="7" t="s">
        <v>4</v>
      </c>
      <c r="E445" s="7" t="s">
        <v>4</v>
      </c>
      <c r="F445" s="7" t="s">
        <v>4</v>
      </c>
      <c r="G445" s="7" t="s">
        <v>4</v>
      </c>
      <c r="H445" s="7" t="s">
        <v>4</v>
      </c>
      <c r="I445" s="7" t="s">
        <v>4</v>
      </c>
      <c r="J445" s="7" t="s">
        <v>4</v>
      </c>
      <c r="K445" s="7" t="s">
        <v>4</v>
      </c>
      <c r="L445" s="7" t="s">
        <v>4</v>
      </c>
      <c r="M445" s="7" t="s">
        <v>4</v>
      </c>
      <c r="N445" s="7" t="s">
        <v>4</v>
      </c>
      <c r="O445" s="7" t="s">
        <v>4</v>
      </c>
      <c r="P445" s="7" t="s">
        <v>4</v>
      </c>
      <c r="Q445" s="7" t="s">
        <v>4</v>
      </c>
      <c r="R445" s="7" t="s">
        <v>4</v>
      </c>
      <c r="S445" s="7" t="s">
        <v>4</v>
      </c>
      <c r="T445" s="7" t="s">
        <v>4</v>
      </c>
      <c r="U445" s="7" t="s">
        <v>4</v>
      </c>
      <c r="V445" s="7" t="s">
        <v>4</v>
      </c>
      <c r="W445" s="7" t="s">
        <v>4</v>
      </c>
      <c r="X445" s="7" t="s">
        <v>4</v>
      </c>
      <c r="Y445" s="7" t="s">
        <v>4</v>
      </c>
      <c r="Z445" s="7" t="s">
        <v>4</v>
      </c>
      <c r="AA445" s="7" t="s">
        <v>4</v>
      </c>
      <c r="AB445" s="7" t="s">
        <v>4</v>
      </c>
      <c r="AC445" s="7" t="s">
        <v>4</v>
      </c>
      <c r="AD445" s="7" t="s">
        <v>4</v>
      </c>
      <c r="AE445" s="7" t="s">
        <v>4</v>
      </c>
      <c r="AF445" s="7" t="s">
        <v>4</v>
      </c>
      <c r="AG445" s="7" t="s">
        <v>4</v>
      </c>
      <c r="AH445" s="7" t="s">
        <v>4</v>
      </c>
      <c r="AI445" s="7" t="s">
        <v>4</v>
      </c>
      <c r="AJ445" s="7" t="s">
        <v>4</v>
      </c>
      <c r="AK445" s="7" t="s">
        <v>4</v>
      </c>
      <c r="AL445" s="7" t="s">
        <v>4</v>
      </c>
      <c r="AM445" s="7" t="s">
        <v>4</v>
      </c>
      <c r="AN445" s="7" t="s">
        <v>4</v>
      </c>
      <c r="AO445" s="7" t="s">
        <v>4</v>
      </c>
      <c r="AP445" s="7">
        <v>1</v>
      </c>
      <c r="AQ445" s="7">
        <v>10</v>
      </c>
      <c r="AR445" s="7">
        <v>11</v>
      </c>
      <c r="AS445" s="7">
        <v>6</v>
      </c>
      <c r="AT445" s="7">
        <v>9</v>
      </c>
      <c r="AU445" s="7">
        <v>11</v>
      </c>
      <c r="AV445" s="7">
        <v>5</v>
      </c>
      <c r="AW445" s="7">
        <v>6</v>
      </c>
      <c r="AX445" s="7">
        <v>2</v>
      </c>
      <c r="AY445" s="7">
        <v>4</v>
      </c>
      <c r="AZ445" s="7">
        <v>13</v>
      </c>
      <c r="BA445" s="7">
        <v>25</v>
      </c>
      <c r="BB445" s="7">
        <v>5</v>
      </c>
      <c r="BC445" s="7">
        <v>7</v>
      </c>
      <c r="BD445" s="7">
        <v>4</v>
      </c>
      <c r="BE445" s="7">
        <v>11</v>
      </c>
      <c r="BF445" s="7">
        <v>9</v>
      </c>
      <c r="BG445" s="7">
        <v>9</v>
      </c>
      <c r="BH445" s="7">
        <v>6</v>
      </c>
      <c r="BI445" s="7">
        <v>4</v>
      </c>
      <c r="BJ445" s="7">
        <v>3</v>
      </c>
      <c r="BK445" s="7">
        <v>3</v>
      </c>
    </row>
    <row r="446" spans="1:63">
      <c r="A446" s="7" t="s">
        <v>133</v>
      </c>
      <c r="B446" s="7" t="s">
        <v>7</v>
      </c>
      <c r="C446" s="7" t="s">
        <v>4</v>
      </c>
      <c r="D446" s="7" t="s">
        <v>4</v>
      </c>
      <c r="E446" s="7" t="s">
        <v>4</v>
      </c>
      <c r="F446" s="7" t="s">
        <v>4</v>
      </c>
      <c r="G446" s="7" t="s">
        <v>4</v>
      </c>
      <c r="H446" s="7" t="s">
        <v>4</v>
      </c>
      <c r="I446" s="7" t="s">
        <v>4</v>
      </c>
      <c r="J446" s="7" t="s">
        <v>4</v>
      </c>
      <c r="K446" s="7" t="s">
        <v>4</v>
      </c>
      <c r="L446" s="7" t="s">
        <v>4</v>
      </c>
      <c r="M446" s="7" t="s">
        <v>4</v>
      </c>
      <c r="N446" s="7" t="s">
        <v>4</v>
      </c>
      <c r="O446" s="7" t="s">
        <v>4</v>
      </c>
      <c r="P446" s="7" t="s">
        <v>4</v>
      </c>
      <c r="Q446" s="7" t="s">
        <v>4</v>
      </c>
      <c r="R446" s="7" t="s">
        <v>4</v>
      </c>
      <c r="S446" s="7" t="s">
        <v>4</v>
      </c>
      <c r="T446" s="7" t="s">
        <v>4</v>
      </c>
      <c r="U446" s="7" t="s">
        <v>4</v>
      </c>
      <c r="V446" s="7" t="s">
        <v>4</v>
      </c>
      <c r="W446" s="7" t="s">
        <v>4</v>
      </c>
      <c r="X446" s="7" t="s">
        <v>4</v>
      </c>
      <c r="Y446" s="7" t="s">
        <v>4</v>
      </c>
      <c r="Z446" s="7" t="s">
        <v>4</v>
      </c>
      <c r="AA446" s="7" t="s">
        <v>4</v>
      </c>
      <c r="AB446" s="7" t="s">
        <v>4</v>
      </c>
      <c r="AC446" s="7" t="s">
        <v>4</v>
      </c>
      <c r="AD446" s="7" t="s">
        <v>4</v>
      </c>
      <c r="AE446" s="7" t="s">
        <v>4</v>
      </c>
      <c r="AF446" s="7" t="s">
        <v>4</v>
      </c>
      <c r="AG446" s="7" t="s">
        <v>4</v>
      </c>
      <c r="AH446" s="7" t="s">
        <v>4</v>
      </c>
      <c r="AI446" s="7" t="s">
        <v>4</v>
      </c>
      <c r="AJ446" s="7" t="s">
        <v>4</v>
      </c>
      <c r="AK446" s="7" t="s">
        <v>4</v>
      </c>
      <c r="AL446" s="7" t="s">
        <v>4</v>
      </c>
      <c r="AM446" s="7" t="s">
        <v>4</v>
      </c>
      <c r="AN446" s="7" t="s">
        <v>4</v>
      </c>
      <c r="AO446" s="7" t="s">
        <v>4</v>
      </c>
      <c r="AP446" s="7">
        <v>9</v>
      </c>
      <c r="AQ446" s="7">
        <v>8</v>
      </c>
      <c r="AR446" s="7">
        <v>9</v>
      </c>
      <c r="AS446" s="7">
        <v>5</v>
      </c>
      <c r="AT446" s="7">
        <v>6</v>
      </c>
      <c r="AU446" s="7">
        <v>8</v>
      </c>
      <c r="AV446" s="7">
        <v>5</v>
      </c>
      <c r="AW446" s="7">
        <v>8</v>
      </c>
      <c r="AX446" s="7">
        <v>10</v>
      </c>
      <c r="AY446" s="7">
        <v>6</v>
      </c>
      <c r="AZ446" s="7">
        <v>5</v>
      </c>
      <c r="BA446" s="7">
        <v>8</v>
      </c>
      <c r="BB446" s="7">
        <v>12</v>
      </c>
      <c r="BC446" s="7">
        <v>18</v>
      </c>
      <c r="BD446" s="7">
        <v>14</v>
      </c>
      <c r="BE446" s="7">
        <v>15</v>
      </c>
      <c r="BF446" s="7">
        <v>17</v>
      </c>
      <c r="BG446" s="7">
        <v>17</v>
      </c>
      <c r="BH446" s="7">
        <v>14</v>
      </c>
      <c r="BI446" s="7">
        <v>8</v>
      </c>
      <c r="BJ446" s="7">
        <v>6</v>
      </c>
      <c r="BK446" s="7">
        <v>4</v>
      </c>
    </row>
    <row r="447" spans="1:63">
      <c r="A447" s="7" t="s">
        <v>153</v>
      </c>
      <c r="B447" s="7" t="s">
        <v>6</v>
      </c>
      <c r="C447" s="7" t="s">
        <v>4</v>
      </c>
      <c r="D447" s="7" t="s">
        <v>4</v>
      </c>
      <c r="E447" s="7" t="s">
        <v>4</v>
      </c>
      <c r="F447" s="7" t="s">
        <v>4</v>
      </c>
      <c r="G447" s="7" t="s">
        <v>4</v>
      </c>
      <c r="H447" s="7" t="s">
        <v>4</v>
      </c>
      <c r="I447" s="7" t="s">
        <v>4</v>
      </c>
      <c r="J447" s="7" t="s">
        <v>4</v>
      </c>
      <c r="K447" s="7" t="s">
        <v>4</v>
      </c>
      <c r="L447" s="7" t="s">
        <v>4</v>
      </c>
      <c r="M447" s="7" t="s">
        <v>4</v>
      </c>
      <c r="N447" s="7" t="s">
        <v>4</v>
      </c>
      <c r="O447" s="7" t="s">
        <v>4</v>
      </c>
      <c r="P447" s="7" t="s">
        <v>4</v>
      </c>
      <c r="Q447" s="7" t="s">
        <v>4</v>
      </c>
      <c r="R447" s="7" t="s">
        <v>4</v>
      </c>
      <c r="S447" s="7" t="s">
        <v>4</v>
      </c>
      <c r="T447" s="7" t="s">
        <v>4</v>
      </c>
      <c r="U447" s="7" t="s">
        <v>4</v>
      </c>
      <c r="V447" s="7" t="s">
        <v>4</v>
      </c>
      <c r="W447" s="7" t="s">
        <v>4</v>
      </c>
      <c r="X447" s="7" t="s">
        <v>4</v>
      </c>
      <c r="Y447" s="7" t="s">
        <v>4</v>
      </c>
      <c r="Z447" s="7" t="s">
        <v>4</v>
      </c>
      <c r="AA447" s="7" t="s">
        <v>4</v>
      </c>
      <c r="AB447" s="7" t="s">
        <v>4</v>
      </c>
      <c r="AC447" s="7" t="s">
        <v>4</v>
      </c>
      <c r="AD447" s="7" t="s">
        <v>4</v>
      </c>
      <c r="AE447" s="7" t="s">
        <v>4</v>
      </c>
      <c r="AF447" s="7" t="s">
        <v>4</v>
      </c>
      <c r="AG447" s="7" t="s">
        <v>4</v>
      </c>
      <c r="AH447" s="7" t="s">
        <v>4</v>
      </c>
      <c r="AI447" s="7" t="s">
        <v>4</v>
      </c>
      <c r="AJ447" s="7" t="s">
        <v>4</v>
      </c>
      <c r="AK447" s="7" t="s">
        <v>4</v>
      </c>
      <c r="AL447" s="7" t="s">
        <v>4</v>
      </c>
      <c r="AM447" s="7" t="s">
        <v>4</v>
      </c>
      <c r="AN447" s="7" t="s">
        <v>4</v>
      </c>
      <c r="AO447" s="7" t="s">
        <v>4</v>
      </c>
      <c r="AP447" s="7" t="s">
        <v>5</v>
      </c>
      <c r="AQ447" s="7" t="s">
        <v>5</v>
      </c>
      <c r="AR447" s="7" t="s">
        <v>5</v>
      </c>
      <c r="AS447" s="7" t="s">
        <v>5</v>
      </c>
      <c r="AT447" s="7" t="s">
        <v>5</v>
      </c>
      <c r="AU447" s="7" t="s">
        <v>5</v>
      </c>
      <c r="AV447" s="7" t="s">
        <v>5</v>
      </c>
      <c r="AW447" s="7" t="s">
        <v>5</v>
      </c>
      <c r="AX447" s="7" t="s">
        <v>5</v>
      </c>
      <c r="AY447" s="7" t="s">
        <v>5</v>
      </c>
      <c r="AZ447" s="7" t="s">
        <v>5</v>
      </c>
      <c r="BA447" s="7" t="s">
        <v>11</v>
      </c>
      <c r="BB447" s="7" t="s">
        <v>5</v>
      </c>
      <c r="BC447" s="7" t="s">
        <v>11</v>
      </c>
      <c r="BD447" s="7" t="s">
        <v>11</v>
      </c>
      <c r="BE447" s="7" t="s">
        <v>5</v>
      </c>
      <c r="BF447" s="7">
        <v>2</v>
      </c>
      <c r="BG447" s="7" t="s">
        <v>11</v>
      </c>
      <c r="BH447" s="7">
        <v>1</v>
      </c>
      <c r="BI447" s="7" t="s">
        <v>11</v>
      </c>
      <c r="BJ447" s="7" t="s">
        <v>5</v>
      </c>
      <c r="BK447" s="7" t="s">
        <v>5</v>
      </c>
    </row>
    <row r="448" spans="1:63">
      <c r="A448" s="7" t="s">
        <v>153</v>
      </c>
      <c r="B448" s="7" t="s">
        <v>7</v>
      </c>
      <c r="C448" s="7" t="s">
        <v>4</v>
      </c>
      <c r="D448" s="7" t="s">
        <v>4</v>
      </c>
      <c r="E448" s="7" t="s">
        <v>4</v>
      </c>
      <c r="F448" s="7" t="s">
        <v>4</v>
      </c>
      <c r="G448" s="7" t="s">
        <v>4</v>
      </c>
      <c r="H448" s="7" t="s">
        <v>4</v>
      </c>
      <c r="I448" s="7" t="s">
        <v>4</v>
      </c>
      <c r="J448" s="7" t="s">
        <v>4</v>
      </c>
      <c r="K448" s="7" t="s">
        <v>4</v>
      </c>
      <c r="L448" s="7" t="s">
        <v>4</v>
      </c>
      <c r="M448" s="7" t="s">
        <v>4</v>
      </c>
      <c r="N448" s="7" t="s">
        <v>4</v>
      </c>
      <c r="O448" s="7" t="s">
        <v>4</v>
      </c>
      <c r="P448" s="7" t="s">
        <v>4</v>
      </c>
      <c r="Q448" s="7" t="s">
        <v>4</v>
      </c>
      <c r="R448" s="7" t="s">
        <v>4</v>
      </c>
      <c r="S448" s="7" t="s">
        <v>4</v>
      </c>
      <c r="T448" s="7" t="s">
        <v>4</v>
      </c>
      <c r="U448" s="7" t="s">
        <v>4</v>
      </c>
      <c r="V448" s="7" t="s">
        <v>4</v>
      </c>
      <c r="W448" s="7" t="s">
        <v>4</v>
      </c>
      <c r="X448" s="7" t="s">
        <v>4</v>
      </c>
      <c r="Y448" s="7" t="s">
        <v>4</v>
      </c>
      <c r="Z448" s="7" t="s">
        <v>4</v>
      </c>
      <c r="AA448" s="7" t="s">
        <v>4</v>
      </c>
      <c r="AB448" s="7" t="s">
        <v>4</v>
      </c>
      <c r="AC448" s="7" t="s">
        <v>4</v>
      </c>
      <c r="AD448" s="7" t="s">
        <v>4</v>
      </c>
      <c r="AE448" s="7" t="s">
        <v>4</v>
      </c>
      <c r="AF448" s="7" t="s">
        <v>4</v>
      </c>
      <c r="AG448" s="7" t="s">
        <v>4</v>
      </c>
      <c r="AH448" s="7" t="s">
        <v>4</v>
      </c>
      <c r="AI448" s="7" t="s">
        <v>4</v>
      </c>
      <c r="AJ448" s="7" t="s">
        <v>4</v>
      </c>
      <c r="AK448" s="7" t="s">
        <v>4</v>
      </c>
      <c r="AL448" s="7" t="s">
        <v>4</v>
      </c>
      <c r="AM448" s="7" t="s">
        <v>4</v>
      </c>
      <c r="AN448" s="7" t="s">
        <v>4</v>
      </c>
      <c r="AO448" s="7" t="s">
        <v>4</v>
      </c>
      <c r="AP448" s="7" t="s">
        <v>5</v>
      </c>
      <c r="AQ448" s="7" t="s">
        <v>5</v>
      </c>
      <c r="AR448" s="7" t="s">
        <v>5</v>
      </c>
      <c r="AS448" s="7" t="s">
        <v>5</v>
      </c>
      <c r="AT448" s="7" t="s">
        <v>5</v>
      </c>
      <c r="AU448" s="7" t="s">
        <v>5</v>
      </c>
      <c r="AV448" s="7" t="s">
        <v>5</v>
      </c>
      <c r="AW448" s="7" t="s">
        <v>5</v>
      </c>
      <c r="AX448" s="7" t="s">
        <v>5</v>
      </c>
      <c r="AY448" s="7" t="s">
        <v>5</v>
      </c>
      <c r="AZ448" s="7" t="s">
        <v>5</v>
      </c>
      <c r="BA448" s="7" t="s">
        <v>5</v>
      </c>
      <c r="BB448" s="7" t="s">
        <v>5</v>
      </c>
      <c r="BC448" s="7" t="s">
        <v>5</v>
      </c>
      <c r="BD448" s="7" t="s">
        <v>11</v>
      </c>
      <c r="BE448" s="7" t="s">
        <v>11</v>
      </c>
      <c r="BF448" s="7" t="s">
        <v>5</v>
      </c>
      <c r="BG448" s="7" t="s">
        <v>11</v>
      </c>
      <c r="BH448" s="7" t="s">
        <v>5</v>
      </c>
      <c r="BI448" s="7" t="s">
        <v>11</v>
      </c>
      <c r="BJ448" s="7" t="s">
        <v>5</v>
      </c>
      <c r="BK448" s="7" t="s">
        <v>5</v>
      </c>
    </row>
    <row r="449" spans="1:63">
      <c r="A449" s="7" t="s">
        <v>73</v>
      </c>
      <c r="B449" s="7" t="s">
        <v>6</v>
      </c>
      <c r="C449" s="7" t="s">
        <v>4</v>
      </c>
      <c r="D449" s="7" t="s">
        <v>4</v>
      </c>
      <c r="E449" s="7" t="s">
        <v>4</v>
      </c>
      <c r="F449" s="7" t="s">
        <v>4</v>
      </c>
      <c r="G449" s="7" t="s">
        <v>4</v>
      </c>
      <c r="H449" s="7" t="s">
        <v>4</v>
      </c>
      <c r="I449" s="7" t="s">
        <v>4</v>
      </c>
      <c r="J449" s="7" t="s">
        <v>4</v>
      </c>
      <c r="K449" s="7" t="s">
        <v>4</v>
      </c>
      <c r="L449" s="7" t="s">
        <v>4</v>
      </c>
      <c r="M449" s="7" t="s">
        <v>4</v>
      </c>
      <c r="N449" s="7" t="s">
        <v>4</v>
      </c>
      <c r="O449" s="7" t="s">
        <v>4</v>
      </c>
      <c r="P449" s="7" t="s">
        <v>4</v>
      </c>
      <c r="Q449" s="7" t="s">
        <v>4</v>
      </c>
      <c r="R449" s="7" t="s">
        <v>4</v>
      </c>
      <c r="S449" s="7" t="s">
        <v>4</v>
      </c>
      <c r="T449" s="7" t="s">
        <v>4</v>
      </c>
      <c r="U449" s="7" t="s">
        <v>4</v>
      </c>
      <c r="V449" s="7" t="s">
        <v>4</v>
      </c>
      <c r="W449" s="7" t="s">
        <v>4</v>
      </c>
      <c r="X449" s="7" t="s">
        <v>4</v>
      </c>
      <c r="Y449" s="7" t="s">
        <v>4</v>
      </c>
      <c r="Z449" s="7" t="s">
        <v>4</v>
      </c>
      <c r="AA449" s="7" t="s">
        <v>4</v>
      </c>
      <c r="AB449" s="7" t="s">
        <v>4</v>
      </c>
      <c r="AC449" s="7" t="s">
        <v>4</v>
      </c>
      <c r="AD449" s="7" t="s">
        <v>4</v>
      </c>
      <c r="AE449" s="7" t="s">
        <v>4</v>
      </c>
      <c r="AF449" s="7" t="s">
        <v>4</v>
      </c>
      <c r="AG449" s="7" t="s">
        <v>4</v>
      </c>
      <c r="AH449" s="7" t="s">
        <v>4</v>
      </c>
      <c r="AI449" s="7" t="s">
        <v>4</v>
      </c>
      <c r="AJ449" s="7" t="s">
        <v>4</v>
      </c>
      <c r="AK449" s="7" t="s">
        <v>4</v>
      </c>
      <c r="AL449" s="7" t="s">
        <v>4</v>
      </c>
      <c r="AM449" s="7" t="s">
        <v>4</v>
      </c>
      <c r="AN449" s="7" t="s">
        <v>4</v>
      </c>
      <c r="AO449" s="7" t="s">
        <v>4</v>
      </c>
      <c r="AP449" s="7">
        <v>17</v>
      </c>
      <c r="AQ449" s="7">
        <v>26</v>
      </c>
      <c r="AR449" s="7">
        <v>37</v>
      </c>
      <c r="AS449" s="7">
        <v>46</v>
      </c>
      <c r="AT449" s="7">
        <v>39</v>
      </c>
      <c r="AU449" s="7">
        <v>29</v>
      </c>
      <c r="AV449" s="7">
        <v>37</v>
      </c>
      <c r="AW449" s="7">
        <v>36</v>
      </c>
      <c r="AX449" s="7">
        <v>23</v>
      </c>
      <c r="AY449" s="7">
        <v>24</v>
      </c>
      <c r="AZ449" s="7">
        <v>21</v>
      </c>
      <c r="BA449" s="7">
        <v>29</v>
      </c>
      <c r="BB449" s="7">
        <v>29</v>
      </c>
      <c r="BC449" s="7">
        <v>24</v>
      </c>
      <c r="BD449" s="7">
        <v>24</v>
      </c>
      <c r="BE449" s="7">
        <v>22</v>
      </c>
      <c r="BF449" s="7">
        <v>19</v>
      </c>
      <c r="BG449" s="7">
        <v>24</v>
      </c>
      <c r="BH449" s="7">
        <v>23</v>
      </c>
      <c r="BI449" s="7">
        <v>42</v>
      </c>
      <c r="BJ449" s="7">
        <v>37</v>
      </c>
      <c r="BK449" s="7">
        <v>35</v>
      </c>
    </row>
    <row r="450" spans="1:63">
      <c r="A450" s="7" t="s">
        <v>73</v>
      </c>
      <c r="B450" s="7" t="s">
        <v>7</v>
      </c>
      <c r="C450" s="7" t="s">
        <v>4</v>
      </c>
      <c r="D450" s="7" t="s">
        <v>4</v>
      </c>
      <c r="E450" s="7" t="s">
        <v>4</v>
      </c>
      <c r="F450" s="7" t="s">
        <v>4</v>
      </c>
      <c r="G450" s="7" t="s">
        <v>4</v>
      </c>
      <c r="H450" s="7" t="s">
        <v>4</v>
      </c>
      <c r="I450" s="7" t="s">
        <v>4</v>
      </c>
      <c r="J450" s="7" t="s">
        <v>4</v>
      </c>
      <c r="K450" s="7" t="s">
        <v>4</v>
      </c>
      <c r="L450" s="7" t="s">
        <v>4</v>
      </c>
      <c r="M450" s="7" t="s">
        <v>4</v>
      </c>
      <c r="N450" s="7" t="s">
        <v>4</v>
      </c>
      <c r="O450" s="7" t="s">
        <v>4</v>
      </c>
      <c r="P450" s="7" t="s">
        <v>4</v>
      </c>
      <c r="Q450" s="7" t="s">
        <v>4</v>
      </c>
      <c r="R450" s="7" t="s">
        <v>4</v>
      </c>
      <c r="S450" s="7" t="s">
        <v>4</v>
      </c>
      <c r="T450" s="7" t="s">
        <v>4</v>
      </c>
      <c r="U450" s="7" t="s">
        <v>4</v>
      </c>
      <c r="V450" s="7" t="s">
        <v>4</v>
      </c>
      <c r="W450" s="7" t="s">
        <v>4</v>
      </c>
      <c r="X450" s="7" t="s">
        <v>4</v>
      </c>
      <c r="Y450" s="7" t="s">
        <v>4</v>
      </c>
      <c r="Z450" s="7" t="s">
        <v>4</v>
      </c>
      <c r="AA450" s="7" t="s">
        <v>4</v>
      </c>
      <c r="AB450" s="7" t="s">
        <v>4</v>
      </c>
      <c r="AC450" s="7" t="s">
        <v>4</v>
      </c>
      <c r="AD450" s="7" t="s">
        <v>4</v>
      </c>
      <c r="AE450" s="7" t="s">
        <v>4</v>
      </c>
      <c r="AF450" s="7" t="s">
        <v>4</v>
      </c>
      <c r="AG450" s="7" t="s">
        <v>4</v>
      </c>
      <c r="AH450" s="7" t="s">
        <v>4</v>
      </c>
      <c r="AI450" s="7" t="s">
        <v>4</v>
      </c>
      <c r="AJ450" s="7" t="s">
        <v>4</v>
      </c>
      <c r="AK450" s="7" t="s">
        <v>4</v>
      </c>
      <c r="AL450" s="7" t="s">
        <v>4</v>
      </c>
      <c r="AM450" s="7" t="s">
        <v>4</v>
      </c>
      <c r="AN450" s="7" t="s">
        <v>4</v>
      </c>
      <c r="AO450" s="7" t="s">
        <v>4</v>
      </c>
      <c r="AP450" s="7">
        <v>86</v>
      </c>
      <c r="AQ450" s="7">
        <v>109</v>
      </c>
      <c r="AR450" s="7">
        <v>48</v>
      </c>
      <c r="AS450" s="7">
        <v>61</v>
      </c>
      <c r="AT450" s="7">
        <v>86</v>
      </c>
      <c r="AU450" s="7">
        <v>136</v>
      </c>
      <c r="AV450" s="7">
        <v>129</v>
      </c>
      <c r="AW450" s="7">
        <v>135</v>
      </c>
      <c r="AX450" s="7">
        <v>99</v>
      </c>
      <c r="AY450" s="7">
        <v>71</v>
      </c>
      <c r="AZ450" s="7">
        <v>48</v>
      </c>
      <c r="BA450" s="7">
        <v>77</v>
      </c>
      <c r="BB450" s="7">
        <v>104</v>
      </c>
      <c r="BC450" s="7">
        <v>137</v>
      </c>
      <c r="BD450" s="7">
        <v>104</v>
      </c>
      <c r="BE450" s="7">
        <v>127</v>
      </c>
      <c r="BF450" s="7">
        <v>117</v>
      </c>
      <c r="BG450" s="7">
        <v>94</v>
      </c>
      <c r="BH450" s="7">
        <v>113</v>
      </c>
      <c r="BI450" s="7">
        <v>119</v>
      </c>
      <c r="BJ450" s="7">
        <v>89</v>
      </c>
      <c r="BK450" s="7">
        <v>127</v>
      </c>
    </row>
    <row r="451" spans="1:63">
      <c r="A451" s="7" t="s">
        <v>73</v>
      </c>
      <c r="B451" s="7" t="s">
        <v>6</v>
      </c>
      <c r="C451" s="7" t="s">
        <v>5</v>
      </c>
      <c r="D451" s="7" t="s">
        <v>5</v>
      </c>
      <c r="E451" s="7" t="s">
        <v>5</v>
      </c>
      <c r="F451" s="7" t="s">
        <v>5</v>
      </c>
      <c r="G451" s="7" t="s">
        <v>5</v>
      </c>
      <c r="H451" s="7" t="s">
        <v>5</v>
      </c>
      <c r="I451" s="7" t="s">
        <v>5</v>
      </c>
      <c r="J451" s="7" t="s">
        <v>5</v>
      </c>
      <c r="K451" s="7" t="s">
        <v>5</v>
      </c>
      <c r="L451" s="7" t="s">
        <v>5</v>
      </c>
      <c r="M451" s="7" t="s">
        <v>5</v>
      </c>
      <c r="N451" s="7" t="s">
        <v>5</v>
      </c>
      <c r="O451" s="7" t="s">
        <v>5</v>
      </c>
      <c r="P451" s="7" t="s">
        <v>5</v>
      </c>
      <c r="Q451" s="7" t="s">
        <v>5</v>
      </c>
      <c r="R451" s="7" t="s">
        <v>5</v>
      </c>
      <c r="S451" s="7" t="s">
        <v>5</v>
      </c>
      <c r="T451" s="7" t="s">
        <v>5</v>
      </c>
      <c r="U451" s="7" t="s">
        <v>5</v>
      </c>
      <c r="V451" s="7" t="s">
        <v>5</v>
      </c>
      <c r="W451" s="7" t="s">
        <v>5</v>
      </c>
      <c r="X451" s="7" t="s">
        <v>5</v>
      </c>
      <c r="Y451" s="7" t="s">
        <v>5</v>
      </c>
      <c r="Z451" s="7" t="s">
        <v>5</v>
      </c>
      <c r="AA451" s="7" t="s">
        <v>5</v>
      </c>
      <c r="AB451" s="7">
        <v>9</v>
      </c>
      <c r="AC451" s="7">
        <v>13</v>
      </c>
      <c r="AD451" s="7">
        <v>15</v>
      </c>
      <c r="AE451" s="7">
        <v>29</v>
      </c>
      <c r="AF451" s="7">
        <v>22</v>
      </c>
      <c r="AG451" s="7">
        <v>9</v>
      </c>
      <c r="AH451" s="7">
        <v>9</v>
      </c>
      <c r="AI451" s="7">
        <v>13</v>
      </c>
      <c r="AJ451" s="7">
        <v>19</v>
      </c>
      <c r="AK451" s="7">
        <v>20</v>
      </c>
      <c r="AL451" s="7">
        <v>18</v>
      </c>
      <c r="AM451" s="7">
        <v>11</v>
      </c>
      <c r="AN451" s="7">
        <v>14</v>
      </c>
      <c r="AO451" s="7">
        <v>9</v>
      </c>
      <c r="AP451" s="7" t="s">
        <v>4</v>
      </c>
      <c r="AQ451" s="7" t="s">
        <v>4</v>
      </c>
      <c r="AR451" s="7" t="s">
        <v>4</v>
      </c>
      <c r="AS451" s="7" t="s">
        <v>4</v>
      </c>
      <c r="AT451" s="7" t="s">
        <v>4</v>
      </c>
      <c r="AU451" s="7" t="s">
        <v>4</v>
      </c>
      <c r="AV451" s="7" t="s">
        <v>4</v>
      </c>
      <c r="AW451" s="7" t="s">
        <v>4</v>
      </c>
      <c r="AX451" s="7" t="s">
        <v>4</v>
      </c>
      <c r="AY451" s="7" t="s">
        <v>4</v>
      </c>
      <c r="AZ451" s="7" t="s">
        <v>4</v>
      </c>
      <c r="BA451" s="7" t="s">
        <v>4</v>
      </c>
      <c r="BB451" s="7" t="s">
        <v>4</v>
      </c>
      <c r="BC451" s="7" t="s">
        <v>4</v>
      </c>
      <c r="BD451" s="7" t="s">
        <v>4</v>
      </c>
      <c r="BE451" s="7" t="s">
        <v>4</v>
      </c>
      <c r="BF451" s="7" t="s">
        <v>4</v>
      </c>
      <c r="BG451" s="7" t="s">
        <v>4</v>
      </c>
      <c r="BH451" s="7" t="s">
        <v>4</v>
      </c>
      <c r="BI451" s="7" t="s">
        <v>4</v>
      </c>
      <c r="BJ451" s="7" t="s">
        <v>4</v>
      </c>
      <c r="BK451" s="7" t="s">
        <v>4</v>
      </c>
    </row>
    <row r="452" spans="1:63">
      <c r="A452" s="7" t="s">
        <v>73</v>
      </c>
      <c r="B452" s="7" t="s">
        <v>9</v>
      </c>
      <c r="C452" s="7">
        <v>173</v>
      </c>
      <c r="D452" s="7">
        <v>195</v>
      </c>
      <c r="E452" s="7">
        <v>148</v>
      </c>
      <c r="F452" s="7">
        <v>131</v>
      </c>
      <c r="G452" s="7">
        <v>130</v>
      </c>
      <c r="H452" s="7">
        <v>62</v>
      </c>
      <c r="I452" s="7">
        <v>60</v>
      </c>
      <c r="J452" s="7">
        <v>129</v>
      </c>
      <c r="K452" s="7">
        <v>63</v>
      </c>
      <c r="L452" s="7">
        <v>64</v>
      </c>
      <c r="M452" s="7">
        <v>54</v>
      </c>
      <c r="N452" s="7">
        <v>79</v>
      </c>
      <c r="O452" s="7">
        <v>39</v>
      </c>
      <c r="P452" s="7">
        <v>34</v>
      </c>
      <c r="Q452" s="7">
        <v>33</v>
      </c>
      <c r="R452" s="7">
        <v>23</v>
      </c>
      <c r="S452" s="7">
        <v>30</v>
      </c>
      <c r="T452" s="7">
        <v>29</v>
      </c>
      <c r="U452" s="7">
        <v>32</v>
      </c>
      <c r="V452" s="7">
        <v>52</v>
      </c>
      <c r="W452" s="7">
        <v>35</v>
      </c>
      <c r="X452" s="7">
        <v>41</v>
      </c>
      <c r="Y452" s="7">
        <v>41</v>
      </c>
      <c r="Z452" s="7">
        <v>50</v>
      </c>
      <c r="AA452" s="7">
        <v>52</v>
      </c>
      <c r="AB452" s="7" t="s">
        <v>5</v>
      </c>
      <c r="AC452" s="7" t="s">
        <v>5</v>
      </c>
      <c r="AD452" s="7" t="s">
        <v>5</v>
      </c>
      <c r="AE452" s="7" t="s">
        <v>5</v>
      </c>
      <c r="AF452" s="7" t="s">
        <v>5</v>
      </c>
      <c r="AG452" s="7" t="s">
        <v>5</v>
      </c>
      <c r="AH452" s="7" t="s">
        <v>5</v>
      </c>
      <c r="AI452" s="7" t="s">
        <v>5</v>
      </c>
      <c r="AJ452" s="7" t="s">
        <v>5</v>
      </c>
      <c r="AK452" s="7" t="s">
        <v>5</v>
      </c>
      <c r="AL452" s="7" t="s">
        <v>5</v>
      </c>
      <c r="AM452" s="7" t="s">
        <v>5</v>
      </c>
      <c r="AN452" s="7" t="s">
        <v>5</v>
      </c>
      <c r="AO452" s="7" t="s">
        <v>5</v>
      </c>
      <c r="AP452" s="7" t="s">
        <v>4</v>
      </c>
      <c r="AQ452" s="7" t="s">
        <v>4</v>
      </c>
      <c r="AR452" s="7" t="s">
        <v>4</v>
      </c>
      <c r="AS452" s="7" t="s">
        <v>4</v>
      </c>
      <c r="AT452" s="7" t="s">
        <v>4</v>
      </c>
      <c r="AU452" s="7" t="s">
        <v>4</v>
      </c>
      <c r="AV452" s="7" t="s">
        <v>4</v>
      </c>
      <c r="AW452" s="7" t="s">
        <v>4</v>
      </c>
      <c r="AX452" s="7" t="s">
        <v>4</v>
      </c>
      <c r="AY452" s="7" t="s">
        <v>4</v>
      </c>
      <c r="AZ452" s="7" t="s">
        <v>4</v>
      </c>
      <c r="BA452" s="7" t="s">
        <v>4</v>
      </c>
      <c r="BB452" s="7" t="s">
        <v>4</v>
      </c>
      <c r="BC452" s="7" t="s">
        <v>4</v>
      </c>
      <c r="BD452" s="7" t="s">
        <v>4</v>
      </c>
      <c r="BE452" s="7" t="s">
        <v>4</v>
      </c>
      <c r="BF452" s="7" t="s">
        <v>4</v>
      </c>
      <c r="BG452" s="7" t="s">
        <v>4</v>
      </c>
      <c r="BH452" s="7" t="s">
        <v>4</v>
      </c>
      <c r="BI452" s="7" t="s">
        <v>4</v>
      </c>
      <c r="BJ452" s="7" t="s">
        <v>4</v>
      </c>
      <c r="BK452" s="7" t="s">
        <v>4</v>
      </c>
    </row>
    <row r="453" spans="1:63">
      <c r="A453" s="7" t="s">
        <v>73</v>
      </c>
      <c r="B453" s="7" t="s">
        <v>7</v>
      </c>
      <c r="C453" s="7" t="s">
        <v>5</v>
      </c>
      <c r="D453" s="7" t="s">
        <v>5</v>
      </c>
      <c r="E453" s="7" t="s">
        <v>5</v>
      </c>
      <c r="F453" s="7" t="s">
        <v>5</v>
      </c>
      <c r="G453" s="7" t="s">
        <v>5</v>
      </c>
      <c r="H453" s="7" t="s">
        <v>5</v>
      </c>
      <c r="I453" s="7" t="s">
        <v>5</v>
      </c>
      <c r="J453" s="7" t="s">
        <v>5</v>
      </c>
      <c r="K453" s="7" t="s">
        <v>5</v>
      </c>
      <c r="L453" s="7" t="s">
        <v>5</v>
      </c>
      <c r="M453" s="7" t="s">
        <v>5</v>
      </c>
      <c r="N453" s="7" t="s">
        <v>5</v>
      </c>
      <c r="O453" s="7" t="s">
        <v>5</v>
      </c>
      <c r="P453" s="7" t="s">
        <v>5</v>
      </c>
      <c r="Q453" s="7" t="s">
        <v>5</v>
      </c>
      <c r="R453" s="7" t="s">
        <v>5</v>
      </c>
      <c r="S453" s="7" t="s">
        <v>5</v>
      </c>
      <c r="T453" s="7" t="s">
        <v>5</v>
      </c>
      <c r="U453" s="7" t="s">
        <v>5</v>
      </c>
      <c r="V453" s="7" t="s">
        <v>5</v>
      </c>
      <c r="W453" s="7" t="s">
        <v>5</v>
      </c>
      <c r="X453" s="7" t="s">
        <v>5</v>
      </c>
      <c r="Y453" s="7" t="s">
        <v>5</v>
      </c>
      <c r="Z453" s="7" t="s">
        <v>5</v>
      </c>
      <c r="AA453" s="7" t="s">
        <v>5</v>
      </c>
      <c r="AB453" s="7">
        <v>48</v>
      </c>
      <c r="AC453" s="7">
        <v>72</v>
      </c>
      <c r="AD453" s="7">
        <v>76</v>
      </c>
      <c r="AE453" s="7">
        <v>108</v>
      </c>
      <c r="AF453" s="7">
        <v>103</v>
      </c>
      <c r="AG453" s="7">
        <v>94</v>
      </c>
      <c r="AH453" s="7">
        <v>87</v>
      </c>
      <c r="AI453" s="7">
        <v>101</v>
      </c>
      <c r="AJ453" s="7">
        <v>142</v>
      </c>
      <c r="AK453" s="7">
        <v>123</v>
      </c>
      <c r="AL453" s="7">
        <v>120</v>
      </c>
      <c r="AM453" s="7">
        <v>109</v>
      </c>
      <c r="AN453" s="7">
        <v>98</v>
      </c>
      <c r="AO453" s="7">
        <v>122</v>
      </c>
      <c r="AP453" s="7" t="s">
        <v>4</v>
      </c>
      <c r="AQ453" s="7" t="s">
        <v>4</v>
      </c>
      <c r="AR453" s="7" t="s">
        <v>4</v>
      </c>
      <c r="AS453" s="7" t="s">
        <v>4</v>
      </c>
      <c r="AT453" s="7" t="s">
        <v>4</v>
      </c>
      <c r="AU453" s="7" t="s">
        <v>4</v>
      </c>
      <c r="AV453" s="7" t="s">
        <v>4</v>
      </c>
      <c r="AW453" s="7" t="s">
        <v>4</v>
      </c>
      <c r="AX453" s="7" t="s">
        <v>4</v>
      </c>
      <c r="AY453" s="7" t="s">
        <v>4</v>
      </c>
      <c r="AZ453" s="7" t="s">
        <v>4</v>
      </c>
      <c r="BA453" s="7" t="s">
        <v>4</v>
      </c>
      <c r="BB453" s="7" t="s">
        <v>4</v>
      </c>
      <c r="BC453" s="7" t="s">
        <v>4</v>
      </c>
      <c r="BD453" s="7" t="s">
        <v>4</v>
      </c>
      <c r="BE453" s="7" t="s">
        <v>4</v>
      </c>
      <c r="BF453" s="7" t="s">
        <v>4</v>
      </c>
      <c r="BG453" s="7" t="s">
        <v>4</v>
      </c>
      <c r="BH453" s="7" t="s">
        <v>4</v>
      </c>
      <c r="BI453" s="7" t="s">
        <v>4</v>
      </c>
      <c r="BJ453" s="7" t="s">
        <v>4</v>
      </c>
      <c r="BK453" s="7" t="s">
        <v>4</v>
      </c>
    </row>
    <row r="454" spans="1:63">
      <c r="A454" s="7" t="s">
        <v>74</v>
      </c>
      <c r="B454" s="7" t="s">
        <v>6</v>
      </c>
      <c r="C454" s="7" t="s">
        <v>5</v>
      </c>
      <c r="D454" s="7" t="s">
        <v>5</v>
      </c>
      <c r="E454" s="7" t="s">
        <v>5</v>
      </c>
      <c r="F454" s="7" t="s">
        <v>5</v>
      </c>
      <c r="G454" s="7" t="s">
        <v>5</v>
      </c>
      <c r="H454" s="7" t="s">
        <v>5</v>
      </c>
      <c r="I454" s="7" t="s">
        <v>5</v>
      </c>
      <c r="J454" s="7" t="s">
        <v>5</v>
      </c>
      <c r="K454" s="7" t="s">
        <v>5</v>
      </c>
      <c r="L454" s="7" t="s">
        <v>5</v>
      </c>
      <c r="M454" s="7" t="s">
        <v>5</v>
      </c>
      <c r="N454" s="7" t="s">
        <v>5</v>
      </c>
      <c r="O454" s="7" t="s">
        <v>5</v>
      </c>
      <c r="P454" s="7" t="s">
        <v>5</v>
      </c>
      <c r="Q454" s="7" t="s">
        <v>5</v>
      </c>
      <c r="R454" s="7" t="s">
        <v>5</v>
      </c>
      <c r="S454" s="7" t="s">
        <v>5</v>
      </c>
      <c r="T454" s="7" t="s">
        <v>5</v>
      </c>
      <c r="U454" s="7" t="s">
        <v>5</v>
      </c>
      <c r="V454" s="7" t="s">
        <v>5</v>
      </c>
      <c r="W454" s="7" t="s">
        <v>5</v>
      </c>
      <c r="X454" s="7" t="s">
        <v>5</v>
      </c>
      <c r="Y454" s="7" t="s">
        <v>5</v>
      </c>
      <c r="Z454" s="7" t="s">
        <v>5</v>
      </c>
      <c r="AA454" s="7" t="s">
        <v>5</v>
      </c>
      <c r="AB454" s="7" t="s">
        <v>5</v>
      </c>
      <c r="AC454" s="7" t="s">
        <v>11</v>
      </c>
      <c r="AD454" s="7" t="s">
        <v>5</v>
      </c>
      <c r="AE454" s="7" t="s">
        <v>5</v>
      </c>
      <c r="AF454" s="7" t="s">
        <v>5</v>
      </c>
      <c r="AG454" s="7" t="s">
        <v>5</v>
      </c>
      <c r="AH454" s="7" t="s">
        <v>5</v>
      </c>
      <c r="AI454" s="7" t="s">
        <v>5</v>
      </c>
      <c r="AJ454" s="7" t="s">
        <v>5</v>
      </c>
      <c r="AK454" s="7" t="s">
        <v>5</v>
      </c>
      <c r="AL454" s="7" t="s">
        <v>5</v>
      </c>
      <c r="AM454" s="7" t="s">
        <v>5</v>
      </c>
      <c r="AN454" s="7" t="s">
        <v>5</v>
      </c>
      <c r="AO454" s="7" t="s">
        <v>5</v>
      </c>
      <c r="AP454" s="7" t="s">
        <v>4</v>
      </c>
      <c r="AQ454" s="7" t="s">
        <v>4</v>
      </c>
      <c r="AR454" s="7" t="s">
        <v>4</v>
      </c>
      <c r="AS454" s="7" t="s">
        <v>4</v>
      </c>
      <c r="AT454" s="7" t="s">
        <v>4</v>
      </c>
      <c r="AU454" s="7" t="s">
        <v>4</v>
      </c>
      <c r="AV454" s="7" t="s">
        <v>4</v>
      </c>
      <c r="AW454" s="7" t="s">
        <v>4</v>
      </c>
      <c r="AX454" s="7" t="s">
        <v>4</v>
      </c>
      <c r="AY454" s="7" t="s">
        <v>4</v>
      </c>
      <c r="AZ454" s="7" t="s">
        <v>4</v>
      </c>
      <c r="BA454" s="7" t="s">
        <v>4</v>
      </c>
      <c r="BB454" s="7" t="s">
        <v>4</v>
      </c>
      <c r="BC454" s="7" t="s">
        <v>4</v>
      </c>
      <c r="BD454" s="7" t="s">
        <v>4</v>
      </c>
      <c r="BE454" s="7" t="s">
        <v>4</v>
      </c>
      <c r="BF454" s="7" t="s">
        <v>4</v>
      </c>
      <c r="BG454" s="7" t="s">
        <v>4</v>
      </c>
      <c r="BH454" s="7" t="s">
        <v>4</v>
      </c>
      <c r="BI454" s="7" t="s">
        <v>4</v>
      </c>
      <c r="BJ454" s="7" t="s">
        <v>4</v>
      </c>
      <c r="BK454" s="7" t="s">
        <v>4</v>
      </c>
    </row>
    <row r="455" spans="1:63">
      <c r="A455" s="7" t="s">
        <v>74</v>
      </c>
      <c r="B455" s="7" t="s">
        <v>9</v>
      </c>
      <c r="C455" s="7" t="s">
        <v>5</v>
      </c>
      <c r="D455" s="7" t="s">
        <v>5</v>
      </c>
      <c r="E455" s="7">
        <v>1</v>
      </c>
      <c r="F455" s="7" t="s">
        <v>5</v>
      </c>
      <c r="G455" s="7" t="s">
        <v>5</v>
      </c>
      <c r="H455" s="7" t="s">
        <v>4</v>
      </c>
      <c r="I455" s="7" t="s">
        <v>5</v>
      </c>
      <c r="J455" s="7" t="s">
        <v>5</v>
      </c>
      <c r="K455" s="7" t="s">
        <v>5</v>
      </c>
      <c r="L455" s="7" t="s">
        <v>5</v>
      </c>
      <c r="M455" s="7" t="s">
        <v>5</v>
      </c>
      <c r="N455" s="7" t="s">
        <v>5</v>
      </c>
      <c r="O455" s="7">
        <v>1</v>
      </c>
      <c r="P455" s="7" t="s">
        <v>5</v>
      </c>
      <c r="Q455" s="7" t="s">
        <v>5</v>
      </c>
      <c r="R455" s="7" t="s">
        <v>5</v>
      </c>
      <c r="S455" s="7" t="s">
        <v>5</v>
      </c>
      <c r="T455" s="7">
        <v>3</v>
      </c>
      <c r="U455" s="7" t="s">
        <v>5</v>
      </c>
      <c r="V455" s="7" t="s">
        <v>5</v>
      </c>
      <c r="W455" s="7" t="s">
        <v>5</v>
      </c>
      <c r="X455" s="7" t="s">
        <v>5</v>
      </c>
      <c r="Y455" s="7" t="s">
        <v>5</v>
      </c>
      <c r="Z455" s="7" t="s">
        <v>5</v>
      </c>
      <c r="AA455" s="7" t="s">
        <v>5</v>
      </c>
      <c r="AB455" s="7" t="s">
        <v>5</v>
      </c>
      <c r="AC455" s="7" t="s">
        <v>5</v>
      </c>
      <c r="AD455" s="7" t="s">
        <v>5</v>
      </c>
      <c r="AE455" s="7" t="s">
        <v>5</v>
      </c>
      <c r="AF455" s="7" t="s">
        <v>5</v>
      </c>
      <c r="AG455" s="7" t="s">
        <v>5</v>
      </c>
      <c r="AH455" s="7" t="s">
        <v>5</v>
      </c>
      <c r="AI455" s="7" t="s">
        <v>5</v>
      </c>
      <c r="AJ455" s="7" t="s">
        <v>5</v>
      </c>
      <c r="AK455" s="7" t="s">
        <v>5</v>
      </c>
      <c r="AL455" s="7" t="s">
        <v>5</v>
      </c>
      <c r="AM455" s="7" t="s">
        <v>5</v>
      </c>
      <c r="AN455" s="7" t="s">
        <v>5</v>
      </c>
      <c r="AO455" s="7" t="s">
        <v>5</v>
      </c>
      <c r="AP455" s="7" t="s">
        <v>4</v>
      </c>
      <c r="AQ455" s="7" t="s">
        <v>4</v>
      </c>
      <c r="AR455" s="7" t="s">
        <v>4</v>
      </c>
      <c r="AS455" s="7" t="s">
        <v>4</v>
      </c>
      <c r="AT455" s="7" t="s">
        <v>4</v>
      </c>
      <c r="AU455" s="7" t="s">
        <v>4</v>
      </c>
      <c r="AV455" s="7" t="s">
        <v>4</v>
      </c>
      <c r="AW455" s="7" t="s">
        <v>4</v>
      </c>
      <c r="AX455" s="7" t="s">
        <v>4</v>
      </c>
      <c r="AY455" s="7" t="s">
        <v>4</v>
      </c>
      <c r="AZ455" s="7" t="s">
        <v>4</v>
      </c>
      <c r="BA455" s="7" t="s">
        <v>4</v>
      </c>
      <c r="BB455" s="7" t="s">
        <v>4</v>
      </c>
      <c r="BC455" s="7" t="s">
        <v>4</v>
      </c>
      <c r="BD455" s="7" t="s">
        <v>4</v>
      </c>
      <c r="BE455" s="7" t="s">
        <v>4</v>
      </c>
      <c r="BF455" s="7" t="s">
        <v>4</v>
      </c>
      <c r="BG455" s="7" t="s">
        <v>4</v>
      </c>
      <c r="BH455" s="7" t="s">
        <v>4</v>
      </c>
      <c r="BI455" s="7" t="s">
        <v>4</v>
      </c>
      <c r="BJ455" s="7" t="s">
        <v>4</v>
      </c>
      <c r="BK455" s="7" t="s">
        <v>4</v>
      </c>
    </row>
    <row r="456" spans="1:63">
      <c r="A456" s="7" t="s">
        <v>74</v>
      </c>
      <c r="B456" s="7" t="s">
        <v>7</v>
      </c>
      <c r="C456" s="7" t="s">
        <v>5</v>
      </c>
      <c r="D456" s="7" t="s">
        <v>5</v>
      </c>
      <c r="E456" s="7" t="s">
        <v>5</v>
      </c>
      <c r="F456" s="7" t="s">
        <v>5</v>
      </c>
      <c r="G456" s="7" t="s">
        <v>5</v>
      </c>
      <c r="H456" s="7" t="s">
        <v>5</v>
      </c>
      <c r="I456" s="7" t="s">
        <v>5</v>
      </c>
      <c r="J456" s="7" t="s">
        <v>5</v>
      </c>
      <c r="K456" s="7" t="s">
        <v>5</v>
      </c>
      <c r="L456" s="7" t="s">
        <v>5</v>
      </c>
      <c r="M456" s="7" t="s">
        <v>5</v>
      </c>
      <c r="N456" s="7" t="s">
        <v>5</v>
      </c>
      <c r="O456" s="7" t="s">
        <v>5</v>
      </c>
      <c r="P456" s="7" t="s">
        <v>5</v>
      </c>
      <c r="Q456" s="7" t="s">
        <v>5</v>
      </c>
      <c r="R456" s="7" t="s">
        <v>5</v>
      </c>
      <c r="S456" s="7" t="s">
        <v>5</v>
      </c>
      <c r="T456" s="7" t="s">
        <v>5</v>
      </c>
      <c r="U456" s="7" t="s">
        <v>5</v>
      </c>
      <c r="V456" s="7" t="s">
        <v>5</v>
      </c>
      <c r="W456" s="7" t="s">
        <v>5</v>
      </c>
      <c r="X456" s="7" t="s">
        <v>5</v>
      </c>
      <c r="Y456" s="7" t="s">
        <v>5</v>
      </c>
      <c r="Z456" s="7" t="s">
        <v>5</v>
      </c>
      <c r="AA456" s="7" t="s">
        <v>5</v>
      </c>
      <c r="AB456" s="7" t="s">
        <v>11</v>
      </c>
      <c r="AC456" s="7" t="s">
        <v>5</v>
      </c>
      <c r="AD456" s="7" t="s">
        <v>5</v>
      </c>
      <c r="AE456" s="7" t="s">
        <v>5</v>
      </c>
      <c r="AF456" s="7" t="s">
        <v>11</v>
      </c>
      <c r="AG456" s="7" t="s">
        <v>5</v>
      </c>
      <c r="AH456" s="7" t="s">
        <v>5</v>
      </c>
      <c r="AI456" s="7" t="s">
        <v>5</v>
      </c>
      <c r="AJ456" s="7" t="s">
        <v>5</v>
      </c>
      <c r="AK456" s="7" t="s">
        <v>5</v>
      </c>
      <c r="AL456" s="7" t="s">
        <v>5</v>
      </c>
      <c r="AM456" s="7" t="s">
        <v>5</v>
      </c>
      <c r="AN456" s="7" t="s">
        <v>5</v>
      </c>
      <c r="AO456" s="7" t="s">
        <v>5</v>
      </c>
      <c r="AP456" s="7" t="s">
        <v>4</v>
      </c>
      <c r="AQ456" s="7" t="s">
        <v>4</v>
      </c>
      <c r="AR456" s="7" t="s">
        <v>4</v>
      </c>
      <c r="AS456" s="7" t="s">
        <v>4</v>
      </c>
      <c r="AT456" s="7" t="s">
        <v>4</v>
      </c>
      <c r="AU456" s="7" t="s">
        <v>4</v>
      </c>
      <c r="AV456" s="7" t="s">
        <v>4</v>
      </c>
      <c r="AW456" s="7" t="s">
        <v>4</v>
      </c>
      <c r="AX456" s="7" t="s">
        <v>4</v>
      </c>
      <c r="AY456" s="7" t="s">
        <v>4</v>
      </c>
      <c r="AZ456" s="7" t="s">
        <v>4</v>
      </c>
      <c r="BA456" s="7" t="s">
        <v>4</v>
      </c>
      <c r="BB456" s="7" t="s">
        <v>4</v>
      </c>
      <c r="BC456" s="7" t="s">
        <v>4</v>
      </c>
      <c r="BD456" s="7" t="s">
        <v>4</v>
      </c>
      <c r="BE456" s="7" t="s">
        <v>4</v>
      </c>
      <c r="BF456" s="7" t="s">
        <v>4</v>
      </c>
      <c r="BG456" s="7" t="s">
        <v>4</v>
      </c>
      <c r="BH456" s="7" t="s">
        <v>4</v>
      </c>
      <c r="BI456" s="7" t="s">
        <v>4</v>
      </c>
      <c r="BJ456" s="7" t="s">
        <v>4</v>
      </c>
      <c r="BK456" s="7" t="s">
        <v>4</v>
      </c>
    </row>
    <row r="457" spans="1:63">
      <c r="A457" s="7" t="s">
        <v>125</v>
      </c>
      <c r="B457" s="7" t="s">
        <v>6</v>
      </c>
      <c r="C457" s="7" t="s">
        <v>4</v>
      </c>
      <c r="D457" s="7" t="s">
        <v>4</v>
      </c>
      <c r="E457" s="7" t="s">
        <v>4</v>
      </c>
      <c r="F457" s="7" t="s">
        <v>4</v>
      </c>
      <c r="G457" s="7" t="s">
        <v>4</v>
      </c>
      <c r="H457" s="7" t="s">
        <v>4</v>
      </c>
      <c r="I457" s="7" t="s">
        <v>4</v>
      </c>
      <c r="J457" s="7" t="s">
        <v>4</v>
      </c>
      <c r="K457" s="7" t="s">
        <v>4</v>
      </c>
      <c r="L457" s="7" t="s">
        <v>4</v>
      </c>
      <c r="M457" s="7" t="s">
        <v>4</v>
      </c>
      <c r="N457" s="7" t="s">
        <v>4</v>
      </c>
      <c r="O457" s="7" t="s">
        <v>4</v>
      </c>
      <c r="P457" s="7" t="s">
        <v>4</v>
      </c>
      <c r="Q457" s="7" t="s">
        <v>4</v>
      </c>
      <c r="R457" s="7" t="s">
        <v>4</v>
      </c>
      <c r="S457" s="7" t="s">
        <v>4</v>
      </c>
      <c r="T457" s="7" t="s">
        <v>4</v>
      </c>
      <c r="U457" s="7" t="s">
        <v>4</v>
      </c>
      <c r="V457" s="7" t="s">
        <v>4</v>
      </c>
      <c r="W457" s="7" t="s">
        <v>4</v>
      </c>
      <c r="X457" s="7" t="s">
        <v>4</v>
      </c>
      <c r="Y457" s="7" t="s">
        <v>4</v>
      </c>
      <c r="Z457" s="7" t="s">
        <v>4</v>
      </c>
      <c r="AA457" s="7" t="s">
        <v>4</v>
      </c>
      <c r="AB457" s="7" t="s">
        <v>4</v>
      </c>
      <c r="AC457" s="7" t="s">
        <v>4</v>
      </c>
      <c r="AD457" s="7" t="s">
        <v>4</v>
      </c>
      <c r="AE457" s="7" t="s">
        <v>4</v>
      </c>
      <c r="AF457" s="7" t="s">
        <v>4</v>
      </c>
      <c r="AG457" s="7" t="s">
        <v>4</v>
      </c>
      <c r="AH457" s="7" t="s">
        <v>4</v>
      </c>
      <c r="AI457" s="7" t="s">
        <v>4</v>
      </c>
      <c r="AJ457" s="7" t="s">
        <v>4</v>
      </c>
      <c r="AK457" s="7" t="s">
        <v>4</v>
      </c>
      <c r="AL457" s="7" t="s">
        <v>4</v>
      </c>
      <c r="AM457" s="7" t="s">
        <v>4</v>
      </c>
      <c r="AN457" s="7" t="s">
        <v>4</v>
      </c>
      <c r="AO457" s="7" t="s">
        <v>4</v>
      </c>
      <c r="AP457" s="7" t="s">
        <v>4</v>
      </c>
      <c r="AQ457" s="7" t="s">
        <v>4</v>
      </c>
      <c r="AR457" s="7" t="s">
        <v>4</v>
      </c>
      <c r="AS457" s="7" t="s">
        <v>4</v>
      </c>
      <c r="AT457" s="7" t="s">
        <v>4</v>
      </c>
      <c r="AU457" s="7" t="s">
        <v>4</v>
      </c>
      <c r="AV457" s="7" t="s">
        <v>4</v>
      </c>
      <c r="AW457" s="7" t="s">
        <v>4</v>
      </c>
      <c r="AX457" s="7" t="s">
        <v>4</v>
      </c>
      <c r="AY457" s="7" t="s">
        <v>4</v>
      </c>
      <c r="AZ457" s="7" t="s">
        <v>4</v>
      </c>
      <c r="BA457" s="7" t="s">
        <v>4</v>
      </c>
      <c r="BB457" s="7" t="s">
        <v>4</v>
      </c>
      <c r="BC457" s="7" t="s">
        <v>4</v>
      </c>
      <c r="BD457" s="7" t="s">
        <v>4</v>
      </c>
      <c r="BE457" s="7" t="s">
        <v>4</v>
      </c>
      <c r="BF457" s="7" t="s">
        <v>4</v>
      </c>
      <c r="BG457" s="7" t="s">
        <v>4</v>
      </c>
      <c r="BH457" s="7" t="s">
        <v>4</v>
      </c>
      <c r="BI457" s="7">
        <v>2</v>
      </c>
      <c r="BJ457" s="7" t="s">
        <v>5</v>
      </c>
      <c r="BK457" s="7" t="s">
        <v>4</v>
      </c>
    </row>
    <row r="458" spans="1:63">
      <c r="A458" s="7" t="s">
        <v>125</v>
      </c>
      <c r="B458" s="7" t="s">
        <v>7</v>
      </c>
      <c r="C458" s="7" t="s">
        <v>4</v>
      </c>
      <c r="D458" s="7" t="s">
        <v>4</v>
      </c>
      <c r="E458" s="7" t="s">
        <v>4</v>
      </c>
      <c r="F458" s="7" t="s">
        <v>4</v>
      </c>
      <c r="G458" s="7" t="s">
        <v>4</v>
      </c>
      <c r="H458" s="7" t="s">
        <v>4</v>
      </c>
      <c r="I458" s="7" t="s">
        <v>4</v>
      </c>
      <c r="J458" s="7" t="s">
        <v>4</v>
      </c>
      <c r="K458" s="7" t="s">
        <v>4</v>
      </c>
      <c r="L458" s="7" t="s">
        <v>4</v>
      </c>
      <c r="M458" s="7" t="s">
        <v>4</v>
      </c>
      <c r="N458" s="7" t="s">
        <v>4</v>
      </c>
      <c r="O458" s="7" t="s">
        <v>4</v>
      </c>
      <c r="P458" s="7" t="s">
        <v>4</v>
      </c>
      <c r="Q458" s="7" t="s">
        <v>4</v>
      </c>
      <c r="R458" s="7" t="s">
        <v>4</v>
      </c>
      <c r="S458" s="7" t="s">
        <v>4</v>
      </c>
      <c r="T458" s="7" t="s">
        <v>4</v>
      </c>
      <c r="U458" s="7" t="s">
        <v>4</v>
      </c>
      <c r="V458" s="7" t="s">
        <v>4</v>
      </c>
      <c r="W458" s="7" t="s">
        <v>4</v>
      </c>
      <c r="X458" s="7" t="s">
        <v>4</v>
      </c>
      <c r="Y458" s="7" t="s">
        <v>4</v>
      </c>
      <c r="Z458" s="7" t="s">
        <v>4</v>
      </c>
      <c r="AA458" s="7" t="s">
        <v>4</v>
      </c>
      <c r="AB458" s="7" t="s">
        <v>4</v>
      </c>
      <c r="AC458" s="7" t="s">
        <v>4</v>
      </c>
      <c r="AD458" s="7" t="s">
        <v>4</v>
      </c>
      <c r="AE458" s="7" t="s">
        <v>4</v>
      </c>
      <c r="AF458" s="7" t="s">
        <v>4</v>
      </c>
      <c r="AG458" s="7" t="s">
        <v>4</v>
      </c>
      <c r="AH458" s="7" t="s">
        <v>4</v>
      </c>
      <c r="AI458" s="7" t="s">
        <v>4</v>
      </c>
      <c r="AJ458" s="7" t="s">
        <v>4</v>
      </c>
      <c r="AK458" s="7" t="s">
        <v>4</v>
      </c>
      <c r="AL458" s="7" t="s">
        <v>4</v>
      </c>
      <c r="AM458" s="7" t="s">
        <v>4</v>
      </c>
      <c r="AN458" s="7" t="s">
        <v>4</v>
      </c>
      <c r="AO458" s="7" t="s">
        <v>4</v>
      </c>
      <c r="AP458" s="7" t="s">
        <v>4</v>
      </c>
      <c r="AQ458" s="7" t="s">
        <v>4</v>
      </c>
      <c r="AR458" s="7" t="s">
        <v>4</v>
      </c>
      <c r="AS458" s="7" t="s">
        <v>4</v>
      </c>
      <c r="AT458" s="7" t="s">
        <v>4</v>
      </c>
      <c r="AU458" s="7" t="s">
        <v>4</v>
      </c>
      <c r="AV458" s="7" t="s">
        <v>4</v>
      </c>
      <c r="AW458" s="7" t="s">
        <v>4</v>
      </c>
      <c r="AX458" s="7" t="s">
        <v>4</v>
      </c>
      <c r="AY458" s="7" t="s">
        <v>4</v>
      </c>
      <c r="AZ458" s="7" t="s">
        <v>4</v>
      </c>
      <c r="BA458" s="7" t="s">
        <v>4</v>
      </c>
      <c r="BB458" s="7" t="s">
        <v>4</v>
      </c>
      <c r="BC458" s="7" t="s">
        <v>4</v>
      </c>
      <c r="BD458" s="7" t="s">
        <v>4</v>
      </c>
      <c r="BE458" s="7" t="s">
        <v>4</v>
      </c>
      <c r="BF458" s="7" t="s">
        <v>4</v>
      </c>
      <c r="BG458" s="7" t="s">
        <v>4</v>
      </c>
      <c r="BH458" s="7" t="s">
        <v>4</v>
      </c>
      <c r="BI458" s="7">
        <v>1</v>
      </c>
      <c r="BJ458" s="7">
        <v>1</v>
      </c>
      <c r="BK458" s="7" t="s">
        <v>4</v>
      </c>
    </row>
    <row r="459" spans="1:63">
      <c r="A459" s="7" t="s">
        <v>75</v>
      </c>
      <c r="B459" s="7" t="s">
        <v>6</v>
      </c>
      <c r="C459" s="7" t="s">
        <v>4</v>
      </c>
      <c r="D459" s="7" t="s">
        <v>4</v>
      </c>
      <c r="E459" s="7" t="s">
        <v>4</v>
      </c>
      <c r="F459" s="7" t="s">
        <v>4</v>
      </c>
      <c r="G459" s="7" t="s">
        <v>4</v>
      </c>
      <c r="H459" s="7" t="s">
        <v>4</v>
      </c>
      <c r="I459" s="7" t="s">
        <v>4</v>
      </c>
      <c r="J459" s="7" t="s">
        <v>4</v>
      </c>
      <c r="K459" s="7" t="s">
        <v>4</v>
      </c>
      <c r="L459" s="7" t="s">
        <v>4</v>
      </c>
      <c r="M459" s="7" t="s">
        <v>4</v>
      </c>
      <c r="N459" s="7" t="s">
        <v>4</v>
      </c>
      <c r="O459" s="7" t="s">
        <v>4</v>
      </c>
      <c r="P459" s="7" t="s">
        <v>4</v>
      </c>
      <c r="Q459" s="7" t="s">
        <v>4</v>
      </c>
      <c r="R459" s="7" t="s">
        <v>4</v>
      </c>
      <c r="S459" s="7" t="s">
        <v>4</v>
      </c>
      <c r="T459" s="7" t="s">
        <v>4</v>
      </c>
      <c r="U459" s="7" t="s">
        <v>4</v>
      </c>
      <c r="V459" s="7" t="s">
        <v>4</v>
      </c>
      <c r="W459" s="7" t="s">
        <v>4</v>
      </c>
      <c r="X459" s="7" t="s">
        <v>4</v>
      </c>
      <c r="Y459" s="7" t="s">
        <v>4</v>
      </c>
      <c r="Z459" s="7" t="s">
        <v>4</v>
      </c>
      <c r="AA459" s="7" t="s">
        <v>4</v>
      </c>
      <c r="AB459" s="7" t="s">
        <v>4</v>
      </c>
      <c r="AC459" s="7" t="s">
        <v>4</v>
      </c>
      <c r="AD459" s="7" t="s">
        <v>4</v>
      </c>
      <c r="AE459" s="7" t="s">
        <v>4</v>
      </c>
      <c r="AF459" s="7" t="s">
        <v>4</v>
      </c>
      <c r="AG459" s="7" t="s">
        <v>4</v>
      </c>
      <c r="AH459" s="7" t="s">
        <v>4</v>
      </c>
      <c r="AI459" s="7" t="s">
        <v>4</v>
      </c>
      <c r="AJ459" s="7" t="s">
        <v>4</v>
      </c>
      <c r="AK459" s="7" t="s">
        <v>4</v>
      </c>
      <c r="AL459" s="7" t="s">
        <v>4</v>
      </c>
      <c r="AM459" s="7" t="s">
        <v>4</v>
      </c>
      <c r="AN459" s="7" t="s">
        <v>4</v>
      </c>
      <c r="AO459" s="7" t="s">
        <v>4</v>
      </c>
      <c r="AP459" s="7">
        <v>1</v>
      </c>
      <c r="AQ459" s="7" t="s">
        <v>11</v>
      </c>
      <c r="AR459" s="7" t="s">
        <v>11</v>
      </c>
      <c r="AS459" s="7" t="s">
        <v>11</v>
      </c>
      <c r="AT459" s="7" t="s">
        <v>11</v>
      </c>
      <c r="AU459" s="7">
        <v>1</v>
      </c>
      <c r="AV459" s="7" t="s">
        <v>11</v>
      </c>
      <c r="AW459" s="7" t="s">
        <v>11</v>
      </c>
      <c r="AX459" s="7" t="s">
        <v>11</v>
      </c>
      <c r="AY459" s="7" t="s">
        <v>11</v>
      </c>
      <c r="AZ459" s="7" t="s">
        <v>11</v>
      </c>
      <c r="BA459" s="7" t="s">
        <v>11</v>
      </c>
      <c r="BB459" s="7" t="s">
        <v>5</v>
      </c>
      <c r="BC459" s="7" t="s">
        <v>5</v>
      </c>
      <c r="BD459" s="7" t="s">
        <v>11</v>
      </c>
      <c r="BE459" s="7" t="s">
        <v>11</v>
      </c>
      <c r="BF459" s="7" t="s">
        <v>5</v>
      </c>
      <c r="BG459" s="7" t="s">
        <v>11</v>
      </c>
      <c r="BH459" s="7" t="s">
        <v>11</v>
      </c>
      <c r="BI459" s="7" t="s">
        <v>11</v>
      </c>
      <c r="BJ459" s="7" t="s">
        <v>5</v>
      </c>
      <c r="BK459" s="7">
        <v>4</v>
      </c>
    </row>
    <row r="460" spans="1:63">
      <c r="A460" s="7" t="s">
        <v>75</v>
      </c>
      <c r="B460" s="7" t="s">
        <v>7</v>
      </c>
      <c r="C460" s="7" t="s">
        <v>4</v>
      </c>
      <c r="D460" s="7" t="s">
        <v>4</v>
      </c>
      <c r="E460" s="7" t="s">
        <v>4</v>
      </c>
      <c r="F460" s="7" t="s">
        <v>4</v>
      </c>
      <c r="G460" s="7" t="s">
        <v>4</v>
      </c>
      <c r="H460" s="7" t="s">
        <v>4</v>
      </c>
      <c r="I460" s="7" t="s">
        <v>4</v>
      </c>
      <c r="J460" s="7" t="s">
        <v>4</v>
      </c>
      <c r="K460" s="7" t="s">
        <v>4</v>
      </c>
      <c r="L460" s="7" t="s">
        <v>4</v>
      </c>
      <c r="M460" s="7" t="s">
        <v>4</v>
      </c>
      <c r="N460" s="7" t="s">
        <v>4</v>
      </c>
      <c r="O460" s="7" t="s">
        <v>4</v>
      </c>
      <c r="P460" s="7" t="s">
        <v>4</v>
      </c>
      <c r="Q460" s="7" t="s">
        <v>4</v>
      </c>
      <c r="R460" s="7" t="s">
        <v>4</v>
      </c>
      <c r="S460" s="7" t="s">
        <v>4</v>
      </c>
      <c r="T460" s="7" t="s">
        <v>4</v>
      </c>
      <c r="U460" s="7" t="s">
        <v>4</v>
      </c>
      <c r="V460" s="7" t="s">
        <v>4</v>
      </c>
      <c r="W460" s="7" t="s">
        <v>4</v>
      </c>
      <c r="X460" s="7" t="s">
        <v>4</v>
      </c>
      <c r="Y460" s="7" t="s">
        <v>4</v>
      </c>
      <c r="Z460" s="7" t="s">
        <v>4</v>
      </c>
      <c r="AA460" s="7" t="s">
        <v>4</v>
      </c>
      <c r="AB460" s="7" t="s">
        <v>4</v>
      </c>
      <c r="AC460" s="7" t="s">
        <v>4</v>
      </c>
      <c r="AD460" s="7" t="s">
        <v>4</v>
      </c>
      <c r="AE460" s="7" t="s">
        <v>4</v>
      </c>
      <c r="AF460" s="7" t="s">
        <v>4</v>
      </c>
      <c r="AG460" s="7" t="s">
        <v>4</v>
      </c>
      <c r="AH460" s="7" t="s">
        <v>4</v>
      </c>
      <c r="AI460" s="7" t="s">
        <v>4</v>
      </c>
      <c r="AJ460" s="7" t="s">
        <v>4</v>
      </c>
      <c r="AK460" s="7" t="s">
        <v>4</v>
      </c>
      <c r="AL460" s="7" t="s">
        <v>4</v>
      </c>
      <c r="AM460" s="7" t="s">
        <v>4</v>
      </c>
      <c r="AN460" s="7" t="s">
        <v>4</v>
      </c>
      <c r="AO460" s="7" t="s">
        <v>4</v>
      </c>
      <c r="AP460" s="7">
        <v>10</v>
      </c>
      <c r="AQ460" s="7">
        <v>17</v>
      </c>
      <c r="AR460" s="7">
        <v>25</v>
      </c>
      <c r="AS460" s="7">
        <v>15</v>
      </c>
      <c r="AT460" s="7">
        <v>16</v>
      </c>
      <c r="AU460" s="7">
        <v>42</v>
      </c>
      <c r="AV460" s="7">
        <v>16</v>
      </c>
      <c r="AW460" s="7">
        <v>14</v>
      </c>
      <c r="AX460" s="7">
        <v>13</v>
      </c>
      <c r="AY460" s="7">
        <v>8</v>
      </c>
      <c r="AZ460" s="7">
        <v>7</v>
      </c>
      <c r="BA460" s="7">
        <v>4</v>
      </c>
      <c r="BB460" s="7">
        <v>13</v>
      </c>
      <c r="BC460" s="7">
        <v>14</v>
      </c>
      <c r="BD460" s="7">
        <v>7</v>
      </c>
      <c r="BE460" s="7">
        <v>6</v>
      </c>
      <c r="BF460" s="7">
        <v>6</v>
      </c>
      <c r="BG460" s="7">
        <v>4</v>
      </c>
      <c r="BH460" s="7">
        <v>2</v>
      </c>
      <c r="BI460" s="7">
        <v>1</v>
      </c>
      <c r="BJ460" s="7" t="s">
        <v>5</v>
      </c>
      <c r="BK460" s="7" t="s">
        <v>5</v>
      </c>
    </row>
    <row r="461" spans="1:63">
      <c r="A461" s="7" t="s">
        <v>75</v>
      </c>
      <c r="B461" s="7" t="s">
        <v>6</v>
      </c>
      <c r="C461" s="7" t="s">
        <v>5</v>
      </c>
      <c r="D461" s="7" t="s">
        <v>5</v>
      </c>
      <c r="E461" s="7" t="s">
        <v>5</v>
      </c>
      <c r="F461" s="7" t="s">
        <v>5</v>
      </c>
      <c r="G461" s="7" t="s">
        <v>5</v>
      </c>
      <c r="H461" s="7" t="s">
        <v>5</v>
      </c>
      <c r="I461" s="7" t="s">
        <v>5</v>
      </c>
      <c r="J461" s="7" t="s">
        <v>5</v>
      </c>
      <c r="K461" s="7" t="s">
        <v>5</v>
      </c>
      <c r="L461" s="7" t="s">
        <v>5</v>
      </c>
      <c r="M461" s="7" t="s">
        <v>5</v>
      </c>
      <c r="N461" s="7" t="s">
        <v>5</v>
      </c>
      <c r="O461" s="7" t="s">
        <v>5</v>
      </c>
      <c r="P461" s="7" t="s">
        <v>5</v>
      </c>
      <c r="Q461" s="7" t="s">
        <v>5</v>
      </c>
      <c r="R461" s="7" t="s">
        <v>5</v>
      </c>
      <c r="S461" s="7" t="s">
        <v>5</v>
      </c>
      <c r="T461" s="7" t="s">
        <v>5</v>
      </c>
      <c r="U461" s="7" t="s">
        <v>5</v>
      </c>
      <c r="V461" s="7" t="s">
        <v>5</v>
      </c>
      <c r="W461" s="7" t="s">
        <v>5</v>
      </c>
      <c r="X461" s="7" t="s">
        <v>5</v>
      </c>
      <c r="Y461" s="7" t="s">
        <v>5</v>
      </c>
      <c r="Z461" s="7" t="s">
        <v>5</v>
      </c>
      <c r="AA461" s="7" t="s">
        <v>5</v>
      </c>
      <c r="AB461" s="7" t="s">
        <v>5</v>
      </c>
      <c r="AC461" s="7" t="s">
        <v>5</v>
      </c>
      <c r="AD461" s="7" t="s">
        <v>5</v>
      </c>
      <c r="AE461" s="7" t="s">
        <v>5</v>
      </c>
      <c r="AF461" s="7">
        <v>1</v>
      </c>
      <c r="AG461" s="7" t="s">
        <v>5</v>
      </c>
      <c r="AH461" s="7" t="s">
        <v>11</v>
      </c>
      <c r="AI461" s="7">
        <v>1</v>
      </c>
      <c r="AJ461" s="7" t="s">
        <v>11</v>
      </c>
      <c r="AK461" s="7" t="s">
        <v>5</v>
      </c>
      <c r="AL461" s="7">
        <v>1</v>
      </c>
      <c r="AM461" s="7" t="s">
        <v>5</v>
      </c>
      <c r="AN461" s="7">
        <v>1</v>
      </c>
      <c r="AO461" s="7">
        <v>1</v>
      </c>
      <c r="AP461" s="7" t="s">
        <v>4</v>
      </c>
      <c r="AQ461" s="7" t="s">
        <v>4</v>
      </c>
      <c r="AR461" s="7" t="s">
        <v>4</v>
      </c>
      <c r="AS461" s="7" t="s">
        <v>4</v>
      </c>
      <c r="AT461" s="7" t="s">
        <v>4</v>
      </c>
      <c r="AU461" s="7" t="s">
        <v>4</v>
      </c>
      <c r="AV461" s="7" t="s">
        <v>4</v>
      </c>
      <c r="AW461" s="7" t="s">
        <v>4</v>
      </c>
      <c r="AX461" s="7" t="s">
        <v>4</v>
      </c>
      <c r="AY461" s="7" t="s">
        <v>4</v>
      </c>
      <c r="AZ461" s="7" t="s">
        <v>4</v>
      </c>
      <c r="BA461" s="7" t="s">
        <v>4</v>
      </c>
      <c r="BB461" s="7" t="s">
        <v>4</v>
      </c>
      <c r="BC461" s="7" t="s">
        <v>4</v>
      </c>
      <c r="BD461" s="7" t="s">
        <v>4</v>
      </c>
      <c r="BE461" s="7" t="s">
        <v>4</v>
      </c>
      <c r="BF461" s="7" t="s">
        <v>4</v>
      </c>
      <c r="BG461" s="7" t="s">
        <v>4</v>
      </c>
      <c r="BH461" s="7" t="s">
        <v>4</v>
      </c>
      <c r="BI461" s="7" t="s">
        <v>4</v>
      </c>
      <c r="BJ461" s="7" t="s">
        <v>4</v>
      </c>
      <c r="BK461" s="7" t="s">
        <v>4</v>
      </c>
    </row>
    <row r="462" spans="1:63">
      <c r="A462" s="7" t="s">
        <v>75</v>
      </c>
      <c r="B462" s="7" t="s">
        <v>7</v>
      </c>
      <c r="C462" s="7" t="s">
        <v>5</v>
      </c>
      <c r="D462" s="7" t="s">
        <v>5</v>
      </c>
      <c r="E462" s="7" t="s">
        <v>5</v>
      </c>
      <c r="F462" s="7" t="s">
        <v>5</v>
      </c>
      <c r="G462" s="7" t="s">
        <v>5</v>
      </c>
      <c r="H462" s="7" t="s">
        <v>5</v>
      </c>
      <c r="I462" s="7" t="s">
        <v>5</v>
      </c>
      <c r="J462" s="7" t="s">
        <v>5</v>
      </c>
      <c r="K462" s="7" t="s">
        <v>5</v>
      </c>
      <c r="L462" s="7" t="s">
        <v>5</v>
      </c>
      <c r="M462" s="7" t="s">
        <v>5</v>
      </c>
      <c r="N462" s="7" t="s">
        <v>5</v>
      </c>
      <c r="O462" s="7" t="s">
        <v>5</v>
      </c>
      <c r="P462" s="7" t="s">
        <v>5</v>
      </c>
      <c r="Q462" s="7" t="s">
        <v>5</v>
      </c>
      <c r="R462" s="7" t="s">
        <v>5</v>
      </c>
      <c r="S462" s="7" t="s">
        <v>5</v>
      </c>
      <c r="T462" s="7" t="s">
        <v>5</v>
      </c>
      <c r="U462" s="7" t="s">
        <v>5</v>
      </c>
      <c r="V462" s="7" t="s">
        <v>5</v>
      </c>
      <c r="W462" s="7" t="s">
        <v>5</v>
      </c>
      <c r="X462" s="7" t="s">
        <v>5</v>
      </c>
      <c r="Y462" s="7" t="s">
        <v>5</v>
      </c>
      <c r="Z462" s="7" t="s">
        <v>5</v>
      </c>
      <c r="AA462" s="7" t="s">
        <v>5</v>
      </c>
      <c r="AB462" s="7" t="s">
        <v>5</v>
      </c>
      <c r="AC462" s="7" t="s">
        <v>5</v>
      </c>
      <c r="AD462" s="7" t="s">
        <v>5</v>
      </c>
      <c r="AE462" s="7" t="s">
        <v>5</v>
      </c>
      <c r="AF462" s="7">
        <v>7</v>
      </c>
      <c r="AG462" s="7">
        <v>8</v>
      </c>
      <c r="AH462" s="7">
        <v>12</v>
      </c>
      <c r="AI462" s="7">
        <v>23</v>
      </c>
      <c r="AJ462" s="7">
        <v>11</v>
      </c>
      <c r="AK462" s="7">
        <v>9</v>
      </c>
      <c r="AL462" s="7">
        <v>5</v>
      </c>
      <c r="AM462" s="7">
        <v>7</v>
      </c>
      <c r="AN462" s="7">
        <v>8</v>
      </c>
      <c r="AO462" s="7">
        <v>76</v>
      </c>
      <c r="AP462" s="7" t="s">
        <v>4</v>
      </c>
      <c r="AQ462" s="7" t="s">
        <v>4</v>
      </c>
      <c r="AR462" s="7" t="s">
        <v>4</v>
      </c>
      <c r="AS462" s="7" t="s">
        <v>4</v>
      </c>
      <c r="AT462" s="7" t="s">
        <v>4</v>
      </c>
      <c r="AU462" s="7" t="s">
        <v>4</v>
      </c>
      <c r="AV462" s="7" t="s">
        <v>4</v>
      </c>
      <c r="AW462" s="7" t="s">
        <v>4</v>
      </c>
      <c r="AX462" s="7" t="s">
        <v>4</v>
      </c>
      <c r="AY462" s="7" t="s">
        <v>4</v>
      </c>
      <c r="AZ462" s="7" t="s">
        <v>4</v>
      </c>
      <c r="BA462" s="7" t="s">
        <v>4</v>
      </c>
      <c r="BB462" s="7" t="s">
        <v>4</v>
      </c>
      <c r="BC462" s="7" t="s">
        <v>4</v>
      </c>
      <c r="BD462" s="7" t="s">
        <v>4</v>
      </c>
      <c r="BE462" s="7" t="s">
        <v>4</v>
      </c>
      <c r="BF462" s="7" t="s">
        <v>4</v>
      </c>
      <c r="BG462" s="7" t="s">
        <v>4</v>
      </c>
      <c r="BH462" s="7" t="s">
        <v>4</v>
      </c>
      <c r="BI462" s="7" t="s">
        <v>4</v>
      </c>
      <c r="BJ462" s="7" t="s">
        <v>4</v>
      </c>
      <c r="BK462" s="7" t="s">
        <v>4</v>
      </c>
    </row>
    <row r="463" spans="1:63">
      <c r="A463" s="7" t="s">
        <v>121</v>
      </c>
      <c r="B463" s="7" t="s">
        <v>6</v>
      </c>
      <c r="C463" s="7" t="s">
        <v>4</v>
      </c>
      <c r="D463" s="7" t="s">
        <v>4</v>
      </c>
      <c r="E463" s="7" t="s">
        <v>4</v>
      </c>
      <c r="F463" s="7" t="s">
        <v>4</v>
      </c>
      <c r="G463" s="7" t="s">
        <v>4</v>
      </c>
      <c r="H463" s="7" t="s">
        <v>4</v>
      </c>
      <c r="I463" s="7" t="s">
        <v>4</v>
      </c>
      <c r="J463" s="7" t="s">
        <v>4</v>
      </c>
      <c r="K463" s="7" t="s">
        <v>4</v>
      </c>
      <c r="L463" s="7" t="s">
        <v>4</v>
      </c>
      <c r="M463" s="7" t="s">
        <v>4</v>
      </c>
      <c r="N463" s="7" t="s">
        <v>4</v>
      </c>
      <c r="O463" s="7" t="s">
        <v>4</v>
      </c>
      <c r="P463" s="7" t="s">
        <v>4</v>
      </c>
      <c r="Q463" s="7" t="s">
        <v>4</v>
      </c>
      <c r="R463" s="7" t="s">
        <v>4</v>
      </c>
      <c r="S463" s="7" t="s">
        <v>4</v>
      </c>
      <c r="T463" s="7" t="s">
        <v>4</v>
      </c>
      <c r="U463" s="7" t="s">
        <v>4</v>
      </c>
      <c r="V463" s="7" t="s">
        <v>4</v>
      </c>
      <c r="W463" s="7" t="s">
        <v>4</v>
      </c>
      <c r="X463" s="7" t="s">
        <v>4</v>
      </c>
      <c r="Y463" s="7" t="s">
        <v>4</v>
      </c>
      <c r="Z463" s="7" t="s">
        <v>4</v>
      </c>
      <c r="AA463" s="7" t="s">
        <v>4</v>
      </c>
      <c r="AB463" s="7" t="s">
        <v>4</v>
      </c>
      <c r="AC463" s="7" t="s">
        <v>4</v>
      </c>
      <c r="AD463" s="7" t="s">
        <v>4</v>
      </c>
      <c r="AE463" s="7" t="s">
        <v>4</v>
      </c>
      <c r="AF463" s="7" t="s">
        <v>4</v>
      </c>
      <c r="AG463" s="7" t="s">
        <v>4</v>
      </c>
      <c r="AH463" s="7" t="s">
        <v>4</v>
      </c>
      <c r="AI463" s="7" t="s">
        <v>4</v>
      </c>
      <c r="AJ463" s="7" t="s">
        <v>4</v>
      </c>
      <c r="AK463" s="7" t="s">
        <v>4</v>
      </c>
      <c r="AL463" s="7" t="s">
        <v>4</v>
      </c>
      <c r="AM463" s="7" t="s">
        <v>4</v>
      </c>
      <c r="AN463" s="7" t="s">
        <v>4</v>
      </c>
      <c r="AO463" s="7" t="s">
        <v>4</v>
      </c>
      <c r="AP463" s="7" t="s">
        <v>5</v>
      </c>
      <c r="AQ463" s="7" t="s">
        <v>5</v>
      </c>
      <c r="AR463" s="7" t="s">
        <v>5</v>
      </c>
      <c r="AS463" s="7" t="s">
        <v>5</v>
      </c>
      <c r="AT463" s="7" t="s">
        <v>5</v>
      </c>
      <c r="AU463" s="7" t="s">
        <v>5</v>
      </c>
      <c r="AV463" s="7" t="s">
        <v>5</v>
      </c>
      <c r="AW463" s="7" t="s">
        <v>5</v>
      </c>
      <c r="AX463" s="7" t="s">
        <v>5</v>
      </c>
      <c r="AY463" s="7" t="s">
        <v>5</v>
      </c>
      <c r="AZ463" s="7" t="s">
        <v>5</v>
      </c>
      <c r="BA463" s="7" t="s">
        <v>5</v>
      </c>
      <c r="BB463" s="7">
        <v>1</v>
      </c>
      <c r="BC463" s="7" t="s">
        <v>5</v>
      </c>
      <c r="BD463" s="7">
        <v>1</v>
      </c>
      <c r="BE463" s="7">
        <v>1</v>
      </c>
      <c r="BF463" s="7" t="s">
        <v>5</v>
      </c>
      <c r="BG463" s="7" t="s">
        <v>11</v>
      </c>
      <c r="BH463" s="7" t="s">
        <v>11</v>
      </c>
      <c r="BI463" s="7" t="s">
        <v>4</v>
      </c>
      <c r="BJ463" s="7" t="s">
        <v>11</v>
      </c>
      <c r="BK463" s="7">
        <v>7</v>
      </c>
    </row>
    <row r="464" spans="1:63">
      <c r="A464" s="7" t="s">
        <v>121</v>
      </c>
      <c r="B464" s="7" t="s">
        <v>7</v>
      </c>
      <c r="C464" s="7" t="s">
        <v>4</v>
      </c>
      <c r="D464" s="7" t="s">
        <v>4</v>
      </c>
      <c r="E464" s="7" t="s">
        <v>4</v>
      </c>
      <c r="F464" s="7" t="s">
        <v>4</v>
      </c>
      <c r="G464" s="7" t="s">
        <v>4</v>
      </c>
      <c r="H464" s="7" t="s">
        <v>4</v>
      </c>
      <c r="I464" s="7" t="s">
        <v>4</v>
      </c>
      <c r="J464" s="7" t="s">
        <v>4</v>
      </c>
      <c r="K464" s="7" t="s">
        <v>4</v>
      </c>
      <c r="L464" s="7" t="s">
        <v>4</v>
      </c>
      <c r="M464" s="7" t="s">
        <v>4</v>
      </c>
      <c r="N464" s="7" t="s">
        <v>4</v>
      </c>
      <c r="O464" s="7" t="s">
        <v>4</v>
      </c>
      <c r="P464" s="7" t="s">
        <v>4</v>
      </c>
      <c r="Q464" s="7" t="s">
        <v>4</v>
      </c>
      <c r="R464" s="7" t="s">
        <v>4</v>
      </c>
      <c r="S464" s="7" t="s">
        <v>4</v>
      </c>
      <c r="T464" s="7" t="s">
        <v>4</v>
      </c>
      <c r="U464" s="7" t="s">
        <v>4</v>
      </c>
      <c r="V464" s="7" t="s">
        <v>4</v>
      </c>
      <c r="W464" s="7" t="s">
        <v>4</v>
      </c>
      <c r="X464" s="7" t="s">
        <v>4</v>
      </c>
      <c r="Y464" s="7" t="s">
        <v>4</v>
      </c>
      <c r="Z464" s="7" t="s">
        <v>4</v>
      </c>
      <c r="AA464" s="7" t="s">
        <v>4</v>
      </c>
      <c r="AB464" s="7" t="s">
        <v>4</v>
      </c>
      <c r="AC464" s="7" t="s">
        <v>4</v>
      </c>
      <c r="AD464" s="7" t="s">
        <v>4</v>
      </c>
      <c r="AE464" s="7" t="s">
        <v>4</v>
      </c>
      <c r="AF464" s="7" t="s">
        <v>4</v>
      </c>
      <c r="AG464" s="7" t="s">
        <v>4</v>
      </c>
      <c r="AH464" s="7" t="s">
        <v>4</v>
      </c>
      <c r="AI464" s="7" t="s">
        <v>4</v>
      </c>
      <c r="AJ464" s="7" t="s">
        <v>4</v>
      </c>
      <c r="AK464" s="7" t="s">
        <v>4</v>
      </c>
      <c r="AL464" s="7" t="s">
        <v>4</v>
      </c>
      <c r="AM464" s="7" t="s">
        <v>4</v>
      </c>
      <c r="AN464" s="7" t="s">
        <v>4</v>
      </c>
      <c r="AO464" s="7" t="s">
        <v>4</v>
      </c>
      <c r="AP464" s="7" t="s">
        <v>5</v>
      </c>
      <c r="AQ464" s="7" t="s">
        <v>5</v>
      </c>
      <c r="AR464" s="7" t="s">
        <v>5</v>
      </c>
      <c r="AS464" s="7" t="s">
        <v>5</v>
      </c>
      <c r="AT464" s="7" t="s">
        <v>5</v>
      </c>
      <c r="AU464" s="7" t="s">
        <v>5</v>
      </c>
      <c r="AV464" s="7" t="s">
        <v>5</v>
      </c>
      <c r="AW464" s="7" t="s">
        <v>5</v>
      </c>
      <c r="AX464" s="7" t="s">
        <v>5</v>
      </c>
      <c r="AY464" s="7" t="s">
        <v>5</v>
      </c>
      <c r="AZ464" s="7" t="s">
        <v>5</v>
      </c>
      <c r="BA464" s="7" t="s">
        <v>5</v>
      </c>
      <c r="BB464" s="7" t="s">
        <v>5</v>
      </c>
      <c r="BC464" s="7" t="s">
        <v>5</v>
      </c>
      <c r="BD464" s="7" t="s">
        <v>11</v>
      </c>
      <c r="BE464" s="7" t="s">
        <v>5</v>
      </c>
      <c r="BF464" s="7" t="s">
        <v>5</v>
      </c>
      <c r="BG464" s="7" t="s">
        <v>11</v>
      </c>
      <c r="BH464" s="7" t="s">
        <v>5</v>
      </c>
      <c r="BI464" s="7" t="s">
        <v>11</v>
      </c>
      <c r="BJ464" s="7">
        <v>6</v>
      </c>
      <c r="BK464" s="7">
        <v>1</v>
      </c>
    </row>
    <row r="465" spans="1:63">
      <c r="A465" s="7" t="s">
        <v>121</v>
      </c>
      <c r="B465" s="7" t="s">
        <v>6</v>
      </c>
      <c r="C465" s="7" t="s">
        <v>5</v>
      </c>
      <c r="D465" s="7" t="s">
        <v>5</v>
      </c>
      <c r="E465" s="7" t="s">
        <v>5</v>
      </c>
      <c r="F465" s="7" t="s">
        <v>5</v>
      </c>
      <c r="G465" s="7" t="s">
        <v>5</v>
      </c>
      <c r="H465" s="7" t="s">
        <v>5</v>
      </c>
      <c r="I465" s="7" t="s">
        <v>5</v>
      </c>
      <c r="J465" s="7" t="s">
        <v>5</v>
      </c>
      <c r="K465" s="7" t="s">
        <v>5</v>
      </c>
      <c r="L465" s="7" t="s">
        <v>5</v>
      </c>
      <c r="M465" s="7" t="s">
        <v>5</v>
      </c>
      <c r="N465" s="7" t="s">
        <v>5</v>
      </c>
      <c r="O465" s="7" t="s">
        <v>5</v>
      </c>
      <c r="P465" s="7" t="s">
        <v>5</v>
      </c>
      <c r="Q465" s="7" t="s">
        <v>5</v>
      </c>
      <c r="R465" s="7" t="s">
        <v>5</v>
      </c>
      <c r="S465" s="7" t="s">
        <v>5</v>
      </c>
      <c r="T465" s="7" t="s">
        <v>5</v>
      </c>
      <c r="U465" s="7" t="s">
        <v>5</v>
      </c>
      <c r="V465" s="7" t="s">
        <v>5</v>
      </c>
      <c r="W465" s="7" t="s">
        <v>5</v>
      </c>
      <c r="X465" s="7" t="s">
        <v>5</v>
      </c>
      <c r="Y465" s="7" t="s">
        <v>5</v>
      </c>
      <c r="Z465" s="7" t="s">
        <v>5</v>
      </c>
      <c r="AA465" s="7" t="s">
        <v>5</v>
      </c>
      <c r="AB465" s="7">
        <v>277</v>
      </c>
      <c r="AC465" s="7">
        <v>12</v>
      </c>
      <c r="AD465" s="7">
        <v>376</v>
      </c>
      <c r="AE465" s="7">
        <v>13</v>
      </c>
      <c r="AF465" s="7">
        <v>4</v>
      </c>
      <c r="AG465" s="7">
        <v>2</v>
      </c>
      <c r="AH465" s="7">
        <v>2</v>
      </c>
      <c r="AI465" s="7">
        <v>20</v>
      </c>
      <c r="AJ465" s="7">
        <v>6</v>
      </c>
      <c r="AK465" s="7" t="s">
        <v>11</v>
      </c>
      <c r="AL465" s="7" t="s">
        <v>5</v>
      </c>
      <c r="AM465" s="7" t="s">
        <v>5</v>
      </c>
      <c r="AN465" s="7" t="s">
        <v>5</v>
      </c>
      <c r="AO465" s="7">
        <v>1</v>
      </c>
      <c r="AP465" s="7" t="s">
        <v>4</v>
      </c>
      <c r="AQ465" s="7" t="s">
        <v>4</v>
      </c>
      <c r="AR465" s="7" t="s">
        <v>4</v>
      </c>
      <c r="AS465" s="7" t="s">
        <v>4</v>
      </c>
      <c r="AT465" s="7" t="s">
        <v>4</v>
      </c>
      <c r="AU465" s="7" t="s">
        <v>4</v>
      </c>
      <c r="AV465" s="7" t="s">
        <v>4</v>
      </c>
      <c r="AW465" s="7" t="s">
        <v>4</v>
      </c>
      <c r="AX465" s="7" t="s">
        <v>4</v>
      </c>
      <c r="AY465" s="7" t="s">
        <v>4</v>
      </c>
      <c r="AZ465" s="7" t="s">
        <v>4</v>
      </c>
      <c r="BA465" s="7" t="s">
        <v>4</v>
      </c>
      <c r="BB465" s="7" t="s">
        <v>4</v>
      </c>
      <c r="BC465" s="7" t="s">
        <v>4</v>
      </c>
      <c r="BD465" s="7" t="s">
        <v>4</v>
      </c>
      <c r="BE465" s="7" t="s">
        <v>4</v>
      </c>
      <c r="BF465" s="7" t="s">
        <v>4</v>
      </c>
      <c r="BG465" s="7" t="s">
        <v>4</v>
      </c>
      <c r="BH465" s="7" t="s">
        <v>4</v>
      </c>
      <c r="BI465" s="7" t="s">
        <v>4</v>
      </c>
      <c r="BJ465" s="7" t="s">
        <v>4</v>
      </c>
      <c r="BK465" s="7" t="s">
        <v>4</v>
      </c>
    </row>
    <row r="466" spans="1:63">
      <c r="A466" s="7" t="s">
        <v>121</v>
      </c>
      <c r="B466" s="7" t="s">
        <v>9</v>
      </c>
      <c r="C466" s="7" t="s">
        <v>5</v>
      </c>
      <c r="D466" s="7" t="s">
        <v>5</v>
      </c>
      <c r="E466" s="7" t="s">
        <v>5</v>
      </c>
      <c r="F466" s="7" t="s">
        <v>5</v>
      </c>
      <c r="G466" s="7" t="s">
        <v>5</v>
      </c>
      <c r="H466" s="7" t="s">
        <v>5</v>
      </c>
      <c r="I466" s="7" t="s">
        <v>5</v>
      </c>
      <c r="J466" s="7" t="s">
        <v>5</v>
      </c>
      <c r="K466" s="7" t="s">
        <v>5</v>
      </c>
      <c r="L466" s="7" t="s">
        <v>5</v>
      </c>
      <c r="M466" s="7" t="s">
        <v>5</v>
      </c>
      <c r="N466" s="7">
        <v>31</v>
      </c>
      <c r="O466" s="7">
        <v>34</v>
      </c>
      <c r="P466" s="7">
        <v>29</v>
      </c>
      <c r="Q466" s="7">
        <v>50</v>
      </c>
      <c r="R466" s="7">
        <v>29</v>
      </c>
      <c r="S466" s="7">
        <v>48</v>
      </c>
      <c r="T466" s="7">
        <v>67</v>
      </c>
      <c r="U466" s="7">
        <v>41</v>
      </c>
      <c r="V466" s="7">
        <v>81</v>
      </c>
      <c r="W466" s="7">
        <v>53</v>
      </c>
      <c r="X466" s="7">
        <v>66</v>
      </c>
      <c r="Y466" s="7">
        <v>45</v>
      </c>
      <c r="Z466" s="7">
        <v>46</v>
      </c>
      <c r="AA466" s="7">
        <v>69</v>
      </c>
      <c r="AB466" s="7" t="s">
        <v>5</v>
      </c>
      <c r="AC466" s="7" t="s">
        <v>5</v>
      </c>
      <c r="AD466" s="7" t="s">
        <v>5</v>
      </c>
      <c r="AE466" s="7" t="s">
        <v>5</v>
      </c>
      <c r="AF466" s="7" t="s">
        <v>5</v>
      </c>
      <c r="AG466" s="7" t="s">
        <v>5</v>
      </c>
      <c r="AH466" s="7" t="s">
        <v>5</v>
      </c>
      <c r="AI466" s="7" t="s">
        <v>5</v>
      </c>
      <c r="AJ466" s="7" t="s">
        <v>5</v>
      </c>
      <c r="AK466" s="7" t="s">
        <v>5</v>
      </c>
      <c r="AL466" s="7" t="s">
        <v>5</v>
      </c>
      <c r="AM466" s="7" t="s">
        <v>5</v>
      </c>
      <c r="AN466" s="7" t="s">
        <v>5</v>
      </c>
      <c r="AO466" s="7" t="s">
        <v>5</v>
      </c>
      <c r="AP466" s="7" t="s">
        <v>4</v>
      </c>
      <c r="AQ466" s="7" t="s">
        <v>4</v>
      </c>
      <c r="AR466" s="7" t="s">
        <v>4</v>
      </c>
      <c r="AS466" s="7" t="s">
        <v>4</v>
      </c>
      <c r="AT466" s="7" t="s">
        <v>4</v>
      </c>
      <c r="AU466" s="7" t="s">
        <v>4</v>
      </c>
      <c r="AV466" s="7" t="s">
        <v>4</v>
      </c>
      <c r="AW466" s="7" t="s">
        <v>4</v>
      </c>
      <c r="AX466" s="7" t="s">
        <v>4</v>
      </c>
      <c r="AY466" s="7" t="s">
        <v>4</v>
      </c>
      <c r="AZ466" s="7" t="s">
        <v>4</v>
      </c>
      <c r="BA466" s="7" t="s">
        <v>4</v>
      </c>
      <c r="BB466" s="7" t="s">
        <v>4</v>
      </c>
      <c r="BC466" s="7" t="s">
        <v>4</v>
      </c>
      <c r="BD466" s="7" t="s">
        <v>4</v>
      </c>
      <c r="BE466" s="7" t="s">
        <v>4</v>
      </c>
      <c r="BF466" s="7" t="s">
        <v>4</v>
      </c>
      <c r="BG466" s="7" t="s">
        <v>4</v>
      </c>
      <c r="BH466" s="7" t="s">
        <v>4</v>
      </c>
      <c r="BI466" s="7" t="s">
        <v>4</v>
      </c>
      <c r="BJ466" s="7" t="s">
        <v>4</v>
      </c>
      <c r="BK466" s="7" t="s">
        <v>4</v>
      </c>
    </row>
    <row r="467" spans="1:63">
      <c r="A467" s="7" t="s">
        <v>121</v>
      </c>
      <c r="B467" s="7" t="s">
        <v>7</v>
      </c>
      <c r="C467" s="7" t="s">
        <v>5</v>
      </c>
      <c r="D467" s="7" t="s">
        <v>5</v>
      </c>
      <c r="E467" s="7" t="s">
        <v>5</v>
      </c>
      <c r="F467" s="7" t="s">
        <v>5</v>
      </c>
      <c r="G467" s="7" t="s">
        <v>5</v>
      </c>
      <c r="H467" s="7" t="s">
        <v>5</v>
      </c>
      <c r="I467" s="7" t="s">
        <v>5</v>
      </c>
      <c r="J467" s="7" t="s">
        <v>5</v>
      </c>
      <c r="K467" s="7" t="s">
        <v>5</v>
      </c>
      <c r="L467" s="7" t="s">
        <v>5</v>
      </c>
      <c r="M467" s="7" t="s">
        <v>5</v>
      </c>
      <c r="N467" s="7" t="s">
        <v>5</v>
      </c>
      <c r="O467" s="7" t="s">
        <v>5</v>
      </c>
      <c r="P467" s="7" t="s">
        <v>5</v>
      </c>
      <c r="Q467" s="7" t="s">
        <v>5</v>
      </c>
      <c r="R467" s="7" t="s">
        <v>5</v>
      </c>
      <c r="S467" s="7" t="s">
        <v>5</v>
      </c>
      <c r="T467" s="7" t="s">
        <v>5</v>
      </c>
      <c r="U467" s="7" t="s">
        <v>5</v>
      </c>
      <c r="V467" s="7" t="s">
        <v>5</v>
      </c>
      <c r="W467" s="7" t="s">
        <v>5</v>
      </c>
      <c r="X467" s="7" t="s">
        <v>5</v>
      </c>
      <c r="Y467" s="7" t="s">
        <v>5</v>
      </c>
      <c r="Z467" s="7" t="s">
        <v>5</v>
      </c>
      <c r="AA467" s="7" t="s">
        <v>5</v>
      </c>
      <c r="AB467" s="7">
        <v>150</v>
      </c>
      <c r="AC467" s="7">
        <v>423</v>
      </c>
      <c r="AD467" s="7">
        <v>454</v>
      </c>
      <c r="AE467" s="7">
        <v>153</v>
      </c>
      <c r="AF467" s="7">
        <v>151</v>
      </c>
      <c r="AG467" s="7">
        <v>211</v>
      </c>
      <c r="AH467" s="7">
        <v>268</v>
      </c>
      <c r="AI467" s="7">
        <v>425</v>
      </c>
      <c r="AJ467" s="7">
        <v>175</v>
      </c>
      <c r="AK467" s="7" t="s">
        <v>5</v>
      </c>
      <c r="AL467" s="7" t="s">
        <v>5</v>
      </c>
      <c r="AM467" s="7" t="s">
        <v>5</v>
      </c>
      <c r="AN467" s="7">
        <v>1</v>
      </c>
      <c r="AO467" s="7">
        <v>1</v>
      </c>
      <c r="AP467" s="7" t="s">
        <v>4</v>
      </c>
      <c r="AQ467" s="7" t="s">
        <v>4</v>
      </c>
      <c r="AR467" s="7" t="s">
        <v>4</v>
      </c>
      <c r="AS467" s="7" t="s">
        <v>4</v>
      </c>
      <c r="AT467" s="7" t="s">
        <v>4</v>
      </c>
      <c r="AU467" s="7" t="s">
        <v>4</v>
      </c>
      <c r="AV467" s="7" t="s">
        <v>4</v>
      </c>
      <c r="AW467" s="7" t="s">
        <v>4</v>
      </c>
      <c r="AX467" s="7" t="s">
        <v>4</v>
      </c>
      <c r="AY467" s="7" t="s">
        <v>4</v>
      </c>
      <c r="AZ467" s="7" t="s">
        <v>4</v>
      </c>
      <c r="BA467" s="7" t="s">
        <v>4</v>
      </c>
      <c r="BB467" s="7" t="s">
        <v>4</v>
      </c>
      <c r="BC467" s="7" t="s">
        <v>4</v>
      </c>
      <c r="BD467" s="7" t="s">
        <v>4</v>
      </c>
      <c r="BE467" s="7" t="s">
        <v>4</v>
      </c>
      <c r="BF467" s="7" t="s">
        <v>4</v>
      </c>
      <c r="BG467" s="7" t="s">
        <v>4</v>
      </c>
      <c r="BH467" s="7" t="s">
        <v>4</v>
      </c>
      <c r="BI467" s="7" t="s">
        <v>4</v>
      </c>
      <c r="BJ467" s="7" t="s">
        <v>4</v>
      </c>
      <c r="BK467" s="7" t="s">
        <v>4</v>
      </c>
    </row>
    <row r="468" spans="1:63">
      <c r="A468" s="7" t="s">
        <v>154</v>
      </c>
      <c r="B468" s="7" t="s">
        <v>6</v>
      </c>
      <c r="C468" s="7" t="s">
        <v>4</v>
      </c>
      <c r="D468" s="7" t="s">
        <v>4</v>
      </c>
      <c r="E468" s="7" t="s">
        <v>4</v>
      </c>
      <c r="F468" s="7" t="s">
        <v>4</v>
      </c>
      <c r="G468" s="7" t="s">
        <v>4</v>
      </c>
      <c r="H468" s="7" t="s">
        <v>4</v>
      </c>
      <c r="I468" s="7" t="s">
        <v>4</v>
      </c>
      <c r="J468" s="7" t="s">
        <v>4</v>
      </c>
      <c r="K468" s="7" t="s">
        <v>4</v>
      </c>
      <c r="L468" s="7" t="s">
        <v>4</v>
      </c>
      <c r="M468" s="7" t="s">
        <v>4</v>
      </c>
      <c r="N468" s="7" t="s">
        <v>4</v>
      </c>
      <c r="O468" s="7" t="s">
        <v>4</v>
      </c>
      <c r="P468" s="7" t="s">
        <v>4</v>
      </c>
      <c r="Q468" s="7" t="s">
        <v>4</v>
      </c>
      <c r="R468" s="7" t="s">
        <v>4</v>
      </c>
      <c r="S468" s="7" t="s">
        <v>4</v>
      </c>
      <c r="T468" s="7" t="s">
        <v>4</v>
      </c>
      <c r="U468" s="7" t="s">
        <v>4</v>
      </c>
      <c r="V468" s="7" t="s">
        <v>4</v>
      </c>
      <c r="W468" s="7" t="s">
        <v>4</v>
      </c>
      <c r="X468" s="7" t="s">
        <v>4</v>
      </c>
      <c r="Y468" s="7" t="s">
        <v>4</v>
      </c>
      <c r="Z468" s="7" t="s">
        <v>4</v>
      </c>
      <c r="AA468" s="7" t="s">
        <v>4</v>
      </c>
      <c r="AB468" s="7" t="s">
        <v>4</v>
      </c>
      <c r="AC468" s="7" t="s">
        <v>4</v>
      </c>
      <c r="AD468" s="7" t="s">
        <v>4</v>
      </c>
      <c r="AE468" s="7" t="s">
        <v>4</v>
      </c>
      <c r="AF468" s="7" t="s">
        <v>4</v>
      </c>
      <c r="AG468" s="7" t="s">
        <v>4</v>
      </c>
      <c r="AH468" s="7" t="s">
        <v>4</v>
      </c>
      <c r="AI468" s="7" t="s">
        <v>4</v>
      </c>
      <c r="AJ468" s="7" t="s">
        <v>4</v>
      </c>
      <c r="AK468" s="7" t="s">
        <v>4</v>
      </c>
      <c r="AL468" s="7" t="s">
        <v>4</v>
      </c>
      <c r="AM468" s="7" t="s">
        <v>4</v>
      </c>
      <c r="AN468" s="7" t="s">
        <v>4</v>
      </c>
      <c r="AO468" s="7" t="s">
        <v>4</v>
      </c>
      <c r="AP468" s="7" t="s">
        <v>11</v>
      </c>
      <c r="AQ468" s="7">
        <v>1</v>
      </c>
      <c r="AR468" s="7">
        <v>4</v>
      </c>
      <c r="AS468" s="7">
        <v>21</v>
      </c>
      <c r="AT468" s="7">
        <v>31</v>
      </c>
      <c r="AU468" s="7">
        <v>25</v>
      </c>
      <c r="AV468" s="7">
        <v>20</v>
      </c>
      <c r="AW468" s="7">
        <v>1</v>
      </c>
      <c r="AX468" s="7" t="s">
        <v>11</v>
      </c>
      <c r="AY468" s="7" t="s">
        <v>11</v>
      </c>
      <c r="AZ468" s="7">
        <v>4</v>
      </c>
      <c r="BA468" s="7">
        <v>4</v>
      </c>
      <c r="BB468" s="7" t="s">
        <v>5</v>
      </c>
      <c r="BC468" s="7" t="s">
        <v>5</v>
      </c>
      <c r="BD468" s="7" t="s">
        <v>5</v>
      </c>
      <c r="BE468" s="7" t="s">
        <v>5</v>
      </c>
      <c r="BF468" s="7" t="s">
        <v>5</v>
      </c>
      <c r="BG468" s="7" t="s">
        <v>4</v>
      </c>
      <c r="BH468" s="7" t="s">
        <v>4</v>
      </c>
      <c r="BI468" s="7">
        <v>9</v>
      </c>
      <c r="BJ468" s="7">
        <v>6</v>
      </c>
      <c r="BK468" s="7">
        <v>3</v>
      </c>
    </row>
    <row r="469" spans="1:63">
      <c r="A469" s="7" t="s">
        <v>154</v>
      </c>
      <c r="B469" s="7" t="s">
        <v>7</v>
      </c>
      <c r="C469" s="7" t="s">
        <v>4</v>
      </c>
      <c r="D469" s="7" t="s">
        <v>4</v>
      </c>
      <c r="E469" s="7" t="s">
        <v>4</v>
      </c>
      <c r="F469" s="7" t="s">
        <v>4</v>
      </c>
      <c r="G469" s="7" t="s">
        <v>4</v>
      </c>
      <c r="H469" s="7" t="s">
        <v>4</v>
      </c>
      <c r="I469" s="7" t="s">
        <v>4</v>
      </c>
      <c r="J469" s="7" t="s">
        <v>4</v>
      </c>
      <c r="K469" s="7" t="s">
        <v>4</v>
      </c>
      <c r="L469" s="7" t="s">
        <v>4</v>
      </c>
      <c r="M469" s="7" t="s">
        <v>4</v>
      </c>
      <c r="N469" s="7" t="s">
        <v>4</v>
      </c>
      <c r="O469" s="7" t="s">
        <v>4</v>
      </c>
      <c r="P469" s="7" t="s">
        <v>4</v>
      </c>
      <c r="Q469" s="7" t="s">
        <v>4</v>
      </c>
      <c r="R469" s="7" t="s">
        <v>4</v>
      </c>
      <c r="S469" s="7" t="s">
        <v>4</v>
      </c>
      <c r="T469" s="7" t="s">
        <v>4</v>
      </c>
      <c r="U469" s="7" t="s">
        <v>4</v>
      </c>
      <c r="V469" s="7" t="s">
        <v>4</v>
      </c>
      <c r="W469" s="7" t="s">
        <v>4</v>
      </c>
      <c r="X469" s="7" t="s">
        <v>4</v>
      </c>
      <c r="Y469" s="7" t="s">
        <v>4</v>
      </c>
      <c r="Z469" s="7" t="s">
        <v>4</v>
      </c>
      <c r="AA469" s="7" t="s">
        <v>4</v>
      </c>
      <c r="AB469" s="7" t="s">
        <v>4</v>
      </c>
      <c r="AC469" s="7" t="s">
        <v>4</v>
      </c>
      <c r="AD469" s="7" t="s">
        <v>4</v>
      </c>
      <c r="AE469" s="7" t="s">
        <v>4</v>
      </c>
      <c r="AF469" s="7" t="s">
        <v>4</v>
      </c>
      <c r="AG469" s="7" t="s">
        <v>4</v>
      </c>
      <c r="AH469" s="7" t="s">
        <v>4</v>
      </c>
      <c r="AI469" s="7" t="s">
        <v>4</v>
      </c>
      <c r="AJ469" s="7" t="s">
        <v>4</v>
      </c>
      <c r="AK469" s="7" t="s">
        <v>4</v>
      </c>
      <c r="AL469" s="7" t="s">
        <v>4</v>
      </c>
      <c r="AM469" s="7" t="s">
        <v>4</v>
      </c>
      <c r="AN469" s="7" t="s">
        <v>4</v>
      </c>
      <c r="AO469" s="7" t="s">
        <v>4</v>
      </c>
      <c r="AP469" s="7">
        <v>14</v>
      </c>
      <c r="AQ469" s="7">
        <v>18</v>
      </c>
      <c r="AR469" s="7">
        <v>15</v>
      </c>
      <c r="AS469" s="7">
        <v>45</v>
      </c>
      <c r="AT469" s="7">
        <v>26</v>
      </c>
      <c r="AU469" s="7">
        <v>43</v>
      </c>
      <c r="AV469" s="7">
        <v>51</v>
      </c>
      <c r="AW469" s="7">
        <v>43</v>
      </c>
      <c r="AX469" s="7">
        <v>23</v>
      </c>
      <c r="AY469" s="7">
        <v>17</v>
      </c>
      <c r="AZ469" s="7">
        <v>2</v>
      </c>
      <c r="BA469" s="7">
        <v>2</v>
      </c>
      <c r="BB469" s="7" t="s">
        <v>5</v>
      </c>
      <c r="BC469" s="7" t="s">
        <v>5</v>
      </c>
      <c r="BD469" s="7" t="s">
        <v>5</v>
      </c>
      <c r="BE469" s="7" t="s">
        <v>5</v>
      </c>
      <c r="BF469" s="7" t="s">
        <v>5</v>
      </c>
      <c r="BG469" s="7" t="s">
        <v>4</v>
      </c>
      <c r="BH469" s="7" t="s">
        <v>4</v>
      </c>
      <c r="BI469" s="7">
        <v>16</v>
      </c>
      <c r="BJ469" s="7">
        <v>13</v>
      </c>
      <c r="BK469" s="7">
        <v>15</v>
      </c>
    </row>
    <row r="470" spans="1:63">
      <c r="A470" s="7" t="s">
        <v>155</v>
      </c>
      <c r="B470" s="7" t="s">
        <v>6</v>
      </c>
      <c r="C470" s="7" t="s">
        <v>4</v>
      </c>
      <c r="D470" s="7" t="s">
        <v>4</v>
      </c>
      <c r="E470" s="7" t="s">
        <v>4</v>
      </c>
      <c r="F470" s="7" t="s">
        <v>4</v>
      </c>
      <c r="G470" s="7" t="s">
        <v>4</v>
      </c>
      <c r="H470" s="7" t="s">
        <v>4</v>
      </c>
      <c r="I470" s="7" t="s">
        <v>4</v>
      </c>
      <c r="J470" s="7" t="s">
        <v>4</v>
      </c>
      <c r="K470" s="7" t="s">
        <v>4</v>
      </c>
      <c r="L470" s="7" t="s">
        <v>4</v>
      </c>
      <c r="M470" s="7" t="s">
        <v>4</v>
      </c>
      <c r="N470" s="7" t="s">
        <v>4</v>
      </c>
      <c r="O470" s="7" t="s">
        <v>4</v>
      </c>
      <c r="P470" s="7" t="s">
        <v>4</v>
      </c>
      <c r="Q470" s="7" t="s">
        <v>4</v>
      </c>
      <c r="R470" s="7" t="s">
        <v>4</v>
      </c>
      <c r="S470" s="7" t="s">
        <v>4</v>
      </c>
      <c r="T470" s="7" t="s">
        <v>4</v>
      </c>
      <c r="U470" s="7" t="s">
        <v>4</v>
      </c>
      <c r="V470" s="7" t="s">
        <v>4</v>
      </c>
      <c r="W470" s="7" t="s">
        <v>4</v>
      </c>
      <c r="X470" s="7" t="s">
        <v>4</v>
      </c>
      <c r="Y470" s="7" t="s">
        <v>4</v>
      </c>
      <c r="Z470" s="7" t="s">
        <v>4</v>
      </c>
      <c r="AA470" s="7" t="s">
        <v>4</v>
      </c>
      <c r="AB470" s="7" t="s">
        <v>4</v>
      </c>
      <c r="AC470" s="7" t="s">
        <v>4</v>
      </c>
      <c r="AD470" s="7" t="s">
        <v>4</v>
      </c>
      <c r="AE470" s="7" t="s">
        <v>4</v>
      </c>
      <c r="AF470" s="7" t="s">
        <v>4</v>
      </c>
      <c r="AG470" s="7" t="s">
        <v>4</v>
      </c>
      <c r="AH470" s="7" t="s">
        <v>4</v>
      </c>
      <c r="AI470" s="7" t="s">
        <v>4</v>
      </c>
      <c r="AJ470" s="7" t="s">
        <v>4</v>
      </c>
      <c r="AK470" s="7" t="s">
        <v>4</v>
      </c>
      <c r="AL470" s="7" t="s">
        <v>4</v>
      </c>
      <c r="AM470" s="7" t="s">
        <v>4</v>
      </c>
      <c r="AN470" s="7" t="s">
        <v>4</v>
      </c>
      <c r="AO470" s="7" t="s">
        <v>4</v>
      </c>
      <c r="AP470" s="7" t="s">
        <v>4</v>
      </c>
      <c r="AQ470" s="7" t="s">
        <v>4</v>
      </c>
      <c r="AR470" s="7" t="s">
        <v>4</v>
      </c>
      <c r="AS470" s="7" t="s">
        <v>4</v>
      </c>
      <c r="AT470" s="7" t="s">
        <v>4</v>
      </c>
      <c r="AU470" s="7" t="s">
        <v>4</v>
      </c>
      <c r="AV470" s="7" t="s">
        <v>4</v>
      </c>
      <c r="AW470" s="7" t="s">
        <v>4</v>
      </c>
      <c r="AX470" s="7" t="s">
        <v>4</v>
      </c>
      <c r="AY470" s="7" t="s">
        <v>4</v>
      </c>
      <c r="AZ470" s="7" t="s">
        <v>4</v>
      </c>
      <c r="BA470" s="7" t="s">
        <v>4</v>
      </c>
      <c r="BB470" s="7" t="s">
        <v>4</v>
      </c>
      <c r="BC470" s="7" t="s">
        <v>4</v>
      </c>
      <c r="BD470" s="7" t="s">
        <v>4</v>
      </c>
      <c r="BE470" s="7" t="s">
        <v>4</v>
      </c>
      <c r="BF470" s="7" t="s">
        <v>4</v>
      </c>
      <c r="BG470" s="7" t="s">
        <v>4</v>
      </c>
      <c r="BH470" s="7" t="s">
        <v>4</v>
      </c>
      <c r="BI470" s="7">
        <v>47</v>
      </c>
      <c r="BJ470" s="7">
        <v>92</v>
      </c>
      <c r="BK470" s="7">
        <v>90</v>
      </c>
    </row>
    <row r="471" spans="1:63">
      <c r="A471" s="7" t="s">
        <v>155</v>
      </c>
      <c r="B471" s="7" t="s">
        <v>7</v>
      </c>
      <c r="C471" s="7" t="s">
        <v>4</v>
      </c>
      <c r="D471" s="7" t="s">
        <v>4</v>
      </c>
      <c r="E471" s="7" t="s">
        <v>4</v>
      </c>
      <c r="F471" s="7" t="s">
        <v>4</v>
      </c>
      <c r="G471" s="7" t="s">
        <v>4</v>
      </c>
      <c r="H471" s="7" t="s">
        <v>4</v>
      </c>
      <c r="I471" s="7" t="s">
        <v>4</v>
      </c>
      <c r="J471" s="7" t="s">
        <v>4</v>
      </c>
      <c r="K471" s="7" t="s">
        <v>4</v>
      </c>
      <c r="L471" s="7" t="s">
        <v>4</v>
      </c>
      <c r="M471" s="7" t="s">
        <v>4</v>
      </c>
      <c r="N471" s="7" t="s">
        <v>4</v>
      </c>
      <c r="O471" s="7" t="s">
        <v>4</v>
      </c>
      <c r="P471" s="7" t="s">
        <v>4</v>
      </c>
      <c r="Q471" s="7" t="s">
        <v>4</v>
      </c>
      <c r="R471" s="7" t="s">
        <v>4</v>
      </c>
      <c r="S471" s="7" t="s">
        <v>4</v>
      </c>
      <c r="T471" s="7" t="s">
        <v>4</v>
      </c>
      <c r="U471" s="7" t="s">
        <v>4</v>
      </c>
      <c r="V471" s="7" t="s">
        <v>4</v>
      </c>
      <c r="W471" s="7" t="s">
        <v>4</v>
      </c>
      <c r="X471" s="7" t="s">
        <v>4</v>
      </c>
      <c r="Y471" s="7" t="s">
        <v>4</v>
      </c>
      <c r="Z471" s="7" t="s">
        <v>4</v>
      </c>
      <c r="AA471" s="7" t="s">
        <v>4</v>
      </c>
      <c r="AB471" s="7" t="s">
        <v>4</v>
      </c>
      <c r="AC471" s="7" t="s">
        <v>4</v>
      </c>
      <c r="AD471" s="7" t="s">
        <v>4</v>
      </c>
      <c r="AE471" s="7" t="s">
        <v>4</v>
      </c>
      <c r="AF471" s="7" t="s">
        <v>4</v>
      </c>
      <c r="AG471" s="7" t="s">
        <v>4</v>
      </c>
      <c r="AH471" s="7" t="s">
        <v>4</v>
      </c>
      <c r="AI471" s="7" t="s">
        <v>4</v>
      </c>
      <c r="AJ471" s="7" t="s">
        <v>4</v>
      </c>
      <c r="AK471" s="7" t="s">
        <v>4</v>
      </c>
      <c r="AL471" s="7" t="s">
        <v>4</v>
      </c>
      <c r="AM471" s="7" t="s">
        <v>4</v>
      </c>
      <c r="AN471" s="7" t="s">
        <v>4</v>
      </c>
      <c r="AO471" s="7" t="s">
        <v>4</v>
      </c>
      <c r="AP471" s="7" t="s">
        <v>4</v>
      </c>
      <c r="AQ471" s="7" t="s">
        <v>4</v>
      </c>
      <c r="AR471" s="7" t="s">
        <v>4</v>
      </c>
      <c r="AS471" s="7" t="s">
        <v>4</v>
      </c>
      <c r="AT471" s="7" t="s">
        <v>4</v>
      </c>
      <c r="AU471" s="7" t="s">
        <v>4</v>
      </c>
      <c r="AV471" s="7" t="s">
        <v>4</v>
      </c>
      <c r="AW471" s="7" t="s">
        <v>4</v>
      </c>
      <c r="AX471" s="7" t="s">
        <v>4</v>
      </c>
      <c r="AY471" s="7" t="s">
        <v>4</v>
      </c>
      <c r="AZ471" s="7" t="s">
        <v>4</v>
      </c>
      <c r="BA471" s="7" t="s">
        <v>4</v>
      </c>
      <c r="BB471" s="7" t="s">
        <v>4</v>
      </c>
      <c r="BC471" s="7" t="s">
        <v>4</v>
      </c>
      <c r="BD471" s="7" t="s">
        <v>4</v>
      </c>
      <c r="BE471" s="7" t="s">
        <v>4</v>
      </c>
      <c r="BF471" s="7" t="s">
        <v>4</v>
      </c>
      <c r="BG471" s="7" t="s">
        <v>4</v>
      </c>
      <c r="BH471" s="7" t="s">
        <v>4</v>
      </c>
      <c r="BI471" s="7" t="s">
        <v>11</v>
      </c>
      <c r="BJ471" s="7">
        <v>1</v>
      </c>
      <c r="BK471" s="7" t="s">
        <v>5</v>
      </c>
    </row>
    <row r="472" spans="1:63">
      <c r="A472" s="7" t="s">
        <v>76</v>
      </c>
      <c r="B472" s="7" t="s">
        <v>6</v>
      </c>
      <c r="C472" s="7" t="s">
        <v>4</v>
      </c>
      <c r="D472" s="7" t="s">
        <v>4</v>
      </c>
      <c r="E472" s="7" t="s">
        <v>4</v>
      </c>
      <c r="F472" s="7" t="s">
        <v>4</v>
      </c>
      <c r="G472" s="7" t="s">
        <v>4</v>
      </c>
      <c r="H472" s="7" t="s">
        <v>4</v>
      </c>
      <c r="I472" s="7" t="s">
        <v>4</v>
      </c>
      <c r="J472" s="7" t="s">
        <v>4</v>
      </c>
      <c r="K472" s="7" t="s">
        <v>4</v>
      </c>
      <c r="L472" s="7" t="s">
        <v>4</v>
      </c>
      <c r="M472" s="7" t="s">
        <v>4</v>
      </c>
      <c r="N472" s="7" t="s">
        <v>4</v>
      </c>
      <c r="O472" s="7" t="s">
        <v>4</v>
      </c>
      <c r="P472" s="7" t="s">
        <v>4</v>
      </c>
      <c r="Q472" s="7" t="s">
        <v>4</v>
      </c>
      <c r="R472" s="7" t="s">
        <v>4</v>
      </c>
      <c r="S472" s="7" t="s">
        <v>4</v>
      </c>
      <c r="T472" s="7" t="s">
        <v>4</v>
      </c>
      <c r="U472" s="7" t="s">
        <v>4</v>
      </c>
      <c r="V472" s="7" t="s">
        <v>4</v>
      </c>
      <c r="W472" s="7" t="s">
        <v>4</v>
      </c>
      <c r="X472" s="7" t="s">
        <v>4</v>
      </c>
      <c r="Y472" s="7" t="s">
        <v>4</v>
      </c>
      <c r="Z472" s="7" t="s">
        <v>4</v>
      </c>
      <c r="AA472" s="7" t="s">
        <v>4</v>
      </c>
      <c r="AB472" s="7" t="s">
        <v>4</v>
      </c>
      <c r="AC472" s="7" t="s">
        <v>4</v>
      </c>
      <c r="AD472" s="7" t="s">
        <v>4</v>
      </c>
      <c r="AE472" s="7" t="s">
        <v>4</v>
      </c>
      <c r="AF472" s="7" t="s">
        <v>4</v>
      </c>
      <c r="AG472" s="7" t="s">
        <v>4</v>
      </c>
      <c r="AH472" s="7" t="s">
        <v>4</v>
      </c>
      <c r="AI472" s="7" t="s">
        <v>4</v>
      </c>
      <c r="AJ472" s="7" t="s">
        <v>4</v>
      </c>
      <c r="AK472" s="7" t="s">
        <v>4</v>
      </c>
      <c r="AL472" s="7" t="s">
        <v>4</v>
      </c>
      <c r="AM472" s="7" t="s">
        <v>4</v>
      </c>
      <c r="AN472" s="7" t="s">
        <v>4</v>
      </c>
      <c r="AO472" s="7" t="s">
        <v>4</v>
      </c>
      <c r="AP472" s="7">
        <v>55</v>
      </c>
      <c r="AQ472" s="7">
        <v>23</v>
      </c>
      <c r="AR472" s="7">
        <v>198</v>
      </c>
      <c r="AS472" s="7">
        <v>180</v>
      </c>
      <c r="AT472" s="7">
        <v>105</v>
      </c>
      <c r="AU472" s="7">
        <v>71</v>
      </c>
      <c r="AV472" s="7">
        <v>270</v>
      </c>
      <c r="AW472" s="7">
        <v>1376</v>
      </c>
      <c r="AX472" s="7">
        <v>632</v>
      </c>
      <c r="AY472" s="7">
        <v>470</v>
      </c>
      <c r="AZ472" s="7">
        <v>810</v>
      </c>
      <c r="BA472" s="7">
        <v>1553</v>
      </c>
      <c r="BB472" s="7">
        <v>2131</v>
      </c>
      <c r="BC472" s="7">
        <v>2398</v>
      </c>
      <c r="BD472" s="7">
        <v>1957</v>
      </c>
      <c r="BE472" s="7">
        <v>3103</v>
      </c>
      <c r="BF472" s="7">
        <v>3309</v>
      </c>
      <c r="BG472" s="7">
        <v>4166</v>
      </c>
      <c r="BH472" s="7">
        <v>5353</v>
      </c>
      <c r="BI472" s="7">
        <v>4196</v>
      </c>
      <c r="BJ472" s="7">
        <v>3617</v>
      </c>
      <c r="BK472" s="7">
        <v>3894</v>
      </c>
    </row>
    <row r="473" spans="1:63">
      <c r="A473" s="7" t="s">
        <v>76</v>
      </c>
      <c r="B473" s="7" t="s">
        <v>7</v>
      </c>
      <c r="C473" s="7" t="s">
        <v>4</v>
      </c>
      <c r="D473" s="7" t="s">
        <v>4</v>
      </c>
      <c r="E473" s="7" t="s">
        <v>4</v>
      </c>
      <c r="F473" s="7" t="s">
        <v>4</v>
      </c>
      <c r="G473" s="7" t="s">
        <v>4</v>
      </c>
      <c r="H473" s="7" t="s">
        <v>4</v>
      </c>
      <c r="I473" s="7" t="s">
        <v>4</v>
      </c>
      <c r="J473" s="7" t="s">
        <v>4</v>
      </c>
      <c r="K473" s="7" t="s">
        <v>4</v>
      </c>
      <c r="L473" s="7" t="s">
        <v>4</v>
      </c>
      <c r="M473" s="7" t="s">
        <v>4</v>
      </c>
      <c r="N473" s="7" t="s">
        <v>4</v>
      </c>
      <c r="O473" s="7" t="s">
        <v>4</v>
      </c>
      <c r="P473" s="7" t="s">
        <v>4</v>
      </c>
      <c r="Q473" s="7" t="s">
        <v>4</v>
      </c>
      <c r="R473" s="7" t="s">
        <v>4</v>
      </c>
      <c r="S473" s="7" t="s">
        <v>4</v>
      </c>
      <c r="T473" s="7" t="s">
        <v>4</v>
      </c>
      <c r="U473" s="7" t="s">
        <v>4</v>
      </c>
      <c r="V473" s="7" t="s">
        <v>4</v>
      </c>
      <c r="W473" s="7" t="s">
        <v>4</v>
      </c>
      <c r="X473" s="7" t="s">
        <v>4</v>
      </c>
      <c r="Y473" s="7" t="s">
        <v>4</v>
      </c>
      <c r="Z473" s="7" t="s">
        <v>4</v>
      </c>
      <c r="AA473" s="7" t="s">
        <v>4</v>
      </c>
      <c r="AB473" s="7" t="s">
        <v>4</v>
      </c>
      <c r="AC473" s="7" t="s">
        <v>4</v>
      </c>
      <c r="AD473" s="7" t="s">
        <v>4</v>
      </c>
      <c r="AE473" s="7" t="s">
        <v>4</v>
      </c>
      <c r="AF473" s="7" t="s">
        <v>4</v>
      </c>
      <c r="AG473" s="7" t="s">
        <v>4</v>
      </c>
      <c r="AH473" s="7" t="s">
        <v>4</v>
      </c>
      <c r="AI473" s="7" t="s">
        <v>4</v>
      </c>
      <c r="AJ473" s="7" t="s">
        <v>4</v>
      </c>
      <c r="AK473" s="7" t="s">
        <v>4</v>
      </c>
      <c r="AL473" s="7" t="s">
        <v>4</v>
      </c>
      <c r="AM473" s="7" t="s">
        <v>4</v>
      </c>
      <c r="AN473" s="7" t="s">
        <v>4</v>
      </c>
      <c r="AO473" s="7" t="s">
        <v>4</v>
      </c>
      <c r="AP473" s="7">
        <v>1</v>
      </c>
      <c r="AQ473" s="7">
        <v>1</v>
      </c>
      <c r="AR473" s="7">
        <v>2</v>
      </c>
      <c r="AS473" s="7" t="s">
        <v>11</v>
      </c>
      <c r="AT473" s="7">
        <v>50</v>
      </c>
      <c r="AU473" s="7">
        <v>334</v>
      </c>
      <c r="AV473" s="7">
        <v>43</v>
      </c>
      <c r="AW473" s="7">
        <v>556</v>
      </c>
      <c r="AX473" s="7">
        <v>351</v>
      </c>
      <c r="AY473" s="7">
        <v>2</v>
      </c>
      <c r="AZ473" s="7">
        <v>164</v>
      </c>
      <c r="BA473" s="7">
        <v>319</v>
      </c>
      <c r="BB473" s="7">
        <v>306</v>
      </c>
      <c r="BC473" s="7">
        <v>229</v>
      </c>
      <c r="BD473" s="7">
        <v>438</v>
      </c>
      <c r="BE473" s="7">
        <v>297</v>
      </c>
      <c r="BF473" s="7">
        <v>776</v>
      </c>
      <c r="BG473" s="7">
        <v>1650</v>
      </c>
      <c r="BH473" s="7">
        <v>1932</v>
      </c>
      <c r="BI473" s="7">
        <v>2261</v>
      </c>
      <c r="BJ473" s="7">
        <v>2129</v>
      </c>
      <c r="BK473" s="7">
        <v>2897</v>
      </c>
    </row>
    <row r="474" spans="1:63">
      <c r="A474" s="7" t="s">
        <v>76</v>
      </c>
      <c r="B474" s="7" t="s">
        <v>6</v>
      </c>
      <c r="C474" s="7" t="s">
        <v>5</v>
      </c>
      <c r="D474" s="7" t="s">
        <v>5</v>
      </c>
      <c r="E474" s="7" t="s">
        <v>5</v>
      </c>
      <c r="F474" s="7" t="s">
        <v>5</v>
      </c>
      <c r="G474" s="7" t="s">
        <v>5</v>
      </c>
      <c r="H474" s="7" t="s">
        <v>5</v>
      </c>
      <c r="I474" s="7" t="s">
        <v>5</v>
      </c>
      <c r="J474" s="7" t="s">
        <v>5</v>
      </c>
      <c r="K474" s="7" t="s">
        <v>5</v>
      </c>
      <c r="L474" s="7" t="s">
        <v>5</v>
      </c>
      <c r="M474" s="7" t="s">
        <v>5</v>
      </c>
      <c r="N474" s="7" t="s">
        <v>5</v>
      </c>
      <c r="O474" s="7" t="s">
        <v>5</v>
      </c>
      <c r="P474" s="7" t="s">
        <v>5</v>
      </c>
      <c r="Q474" s="7" t="s">
        <v>5</v>
      </c>
      <c r="R474" s="7" t="s">
        <v>5</v>
      </c>
      <c r="S474" s="7" t="s">
        <v>5</v>
      </c>
      <c r="T474" s="7" t="s">
        <v>5</v>
      </c>
      <c r="U474" s="7" t="s">
        <v>5</v>
      </c>
      <c r="V474" s="7" t="s">
        <v>5</v>
      </c>
      <c r="W474" s="7" t="s">
        <v>5</v>
      </c>
      <c r="X474" s="7" t="s">
        <v>5</v>
      </c>
      <c r="Y474" s="7" t="s">
        <v>5</v>
      </c>
      <c r="Z474" s="7" t="s">
        <v>5</v>
      </c>
      <c r="AA474" s="7" t="s">
        <v>5</v>
      </c>
      <c r="AB474" s="7">
        <v>30</v>
      </c>
      <c r="AC474" s="7">
        <v>42</v>
      </c>
      <c r="AD474" s="7">
        <v>15</v>
      </c>
      <c r="AE474" s="7">
        <v>28</v>
      </c>
      <c r="AF474" s="7">
        <v>131</v>
      </c>
      <c r="AG474" s="7">
        <v>26</v>
      </c>
      <c r="AH474" s="7">
        <v>161</v>
      </c>
      <c r="AI474" s="7">
        <v>148</v>
      </c>
      <c r="AJ474" s="7">
        <v>363</v>
      </c>
      <c r="AK474" s="7">
        <v>335</v>
      </c>
      <c r="AL474" s="7">
        <v>276</v>
      </c>
      <c r="AM474" s="7">
        <v>318</v>
      </c>
      <c r="AN474" s="7">
        <v>157</v>
      </c>
      <c r="AO474" s="7">
        <v>75</v>
      </c>
      <c r="AP474" s="7" t="s">
        <v>4</v>
      </c>
      <c r="AQ474" s="7" t="s">
        <v>4</v>
      </c>
      <c r="AR474" s="7" t="s">
        <v>4</v>
      </c>
      <c r="AS474" s="7" t="s">
        <v>4</v>
      </c>
      <c r="AT474" s="7" t="s">
        <v>4</v>
      </c>
      <c r="AU474" s="7" t="s">
        <v>4</v>
      </c>
      <c r="AV474" s="7" t="s">
        <v>4</v>
      </c>
      <c r="AW474" s="7" t="s">
        <v>4</v>
      </c>
      <c r="AX474" s="7" t="s">
        <v>4</v>
      </c>
      <c r="AY474" s="7" t="s">
        <v>4</v>
      </c>
      <c r="AZ474" s="7" t="s">
        <v>4</v>
      </c>
      <c r="BA474" s="7" t="s">
        <v>4</v>
      </c>
      <c r="BB474" s="7" t="s">
        <v>4</v>
      </c>
      <c r="BC474" s="7" t="s">
        <v>4</v>
      </c>
      <c r="BD474" s="7" t="s">
        <v>4</v>
      </c>
      <c r="BE474" s="7" t="s">
        <v>4</v>
      </c>
      <c r="BF474" s="7" t="s">
        <v>4</v>
      </c>
      <c r="BG474" s="7" t="s">
        <v>4</v>
      </c>
      <c r="BH474" s="7" t="s">
        <v>4</v>
      </c>
      <c r="BI474" s="7" t="s">
        <v>4</v>
      </c>
      <c r="BJ474" s="7" t="s">
        <v>4</v>
      </c>
      <c r="BK474" s="7" t="s">
        <v>4</v>
      </c>
    </row>
    <row r="475" spans="1:63">
      <c r="A475" s="7" t="s">
        <v>76</v>
      </c>
      <c r="B475" s="7" t="s">
        <v>9</v>
      </c>
      <c r="C475" s="7" t="s">
        <v>5</v>
      </c>
      <c r="D475" s="7">
        <v>1</v>
      </c>
      <c r="E475" s="7">
        <v>3</v>
      </c>
      <c r="F475" s="7">
        <v>9</v>
      </c>
      <c r="G475" s="7">
        <v>7</v>
      </c>
      <c r="H475" s="7">
        <v>5</v>
      </c>
      <c r="I475" s="7">
        <v>5</v>
      </c>
      <c r="J475" s="7">
        <v>4</v>
      </c>
      <c r="K475" s="7">
        <v>26</v>
      </c>
      <c r="L475" s="7">
        <v>4</v>
      </c>
      <c r="M475" s="7" t="s">
        <v>5</v>
      </c>
      <c r="N475" s="7">
        <v>22</v>
      </c>
      <c r="O475" s="7">
        <v>1</v>
      </c>
      <c r="P475" s="7" t="s">
        <v>5</v>
      </c>
      <c r="Q475" s="7">
        <v>5</v>
      </c>
      <c r="R475" s="7">
        <v>3</v>
      </c>
      <c r="S475" s="7">
        <v>80</v>
      </c>
      <c r="T475" s="7">
        <v>37</v>
      </c>
      <c r="U475" s="7">
        <v>30</v>
      </c>
      <c r="V475" s="7">
        <v>35</v>
      </c>
      <c r="W475" s="7">
        <v>30</v>
      </c>
      <c r="X475" s="7">
        <v>10</v>
      </c>
      <c r="Y475" s="7" t="s">
        <v>4</v>
      </c>
      <c r="Z475" s="7">
        <v>2</v>
      </c>
      <c r="AA475" s="7">
        <v>30</v>
      </c>
      <c r="AB475" s="7" t="s">
        <v>5</v>
      </c>
      <c r="AC475" s="7" t="s">
        <v>5</v>
      </c>
      <c r="AD475" s="7" t="s">
        <v>5</v>
      </c>
      <c r="AE475" s="7" t="s">
        <v>5</v>
      </c>
      <c r="AF475" s="7" t="s">
        <v>5</v>
      </c>
      <c r="AG475" s="7" t="s">
        <v>5</v>
      </c>
      <c r="AH475" s="7" t="s">
        <v>5</v>
      </c>
      <c r="AI475" s="7" t="s">
        <v>5</v>
      </c>
      <c r="AJ475" s="7" t="s">
        <v>5</v>
      </c>
      <c r="AK475" s="7" t="s">
        <v>5</v>
      </c>
      <c r="AL475" s="7" t="s">
        <v>5</v>
      </c>
      <c r="AM475" s="7" t="s">
        <v>5</v>
      </c>
      <c r="AN475" s="7" t="s">
        <v>5</v>
      </c>
      <c r="AO475" s="7" t="s">
        <v>5</v>
      </c>
      <c r="AP475" s="7" t="s">
        <v>4</v>
      </c>
      <c r="AQ475" s="7" t="s">
        <v>4</v>
      </c>
      <c r="AR475" s="7" t="s">
        <v>4</v>
      </c>
      <c r="AS475" s="7" t="s">
        <v>4</v>
      </c>
      <c r="AT475" s="7" t="s">
        <v>4</v>
      </c>
      <c r="AU475" s="7" t="s">
        <v>4</v>
      </c>
      <c r="AV475" s="7" t="s">
        <v>4</v>
      </c>
      <c r="AW475" s="7" t="s">
        <v>4</v>
      </c>
      <c r="AX475" s="7" t="s">
        <v>4</v>
      </c>
      <c r="AY475" s="7" t="s">
        <v>4</v>
      </c>
      <c r="AZ475" s="7" t="s">
        <v>4</v>
      </c>
      <c r="BA475" s="7" t="s">
        <v>4</v>
      </c>
      <c r="BB475" s="7" t="s">
        <v>4</v>
      </c>
      <c r="BC475" s="7" t="s">
        <v>4</v>
      </c>
      <c r="BD475" s="7" t="s">
        <v>4</v>
      </c>
      <c r="BE475" s="7" t="s">
        <v>4</v>
      </c>
      <c r="BF475" s="7" t="s">
        <v>4</v>
      </c>
      <c r="BG475" s="7" t="s">
        <v>4</v>
      </c>
      <c r="BH475" s="7" t="s">
        <v>4</v>
      </c>
      <c r="BI475" s="7" t="s">
        <v>4</v>
      </c>
      <c r="BJ475" s="7" t="s">
        <v>4</v>
      </c>
      <c r="BK475" s="7" t="s">
        <v>4</v>
      </c>
    </row>
    <row r="476" spans="1:63">
      <c r="A476" s="7" t="s">
        <v>76</v>
      </c>
      <c r="B476" s="7" t="s">
        <v>7</v>
      </c>
      <c r="C476" s="7" t="s">
        <v>5</v>
      </c>
      <c r="D476" s="7" t="s">
        <v>5</v>
      </c>
      <c r="E476" s="7" t="s">
        <v>5</v>
      </c>
      <c r="F476" s="7" t="s">
        <v>5</v>
      </c>
      <c r="G476" s="7" t="s">
        <v>5</v>
      </c>
      <c r="H476" s="7" t="s">
        <v>5</v>
      </c>
      <c r="I476" s="7" t="s">
        <v>5</v>
      </c>
      <c r="J476" s="7" t="s">
        <v>5</v>
      </c>
      <c r="K476" s="7" t="s">
        <v>5</v>
      </c>
      <c r="L476" s="7" t="s">
        <v>5</v>
      </c>
      <c r="M476" s="7" t="s">
        <v>5</v>
      </c>
      <c r="N476" s="7" t="s">
        <v>5</v>
      </c>
      <c r="O476" s="7" t="s">
        <v>5</v>
      </c>
      <c r="P476" s="7" t="s">
        <v>5</v>
      </c>
      <c r="Q476" s="7" t="s">
        <v>5</v>
      </c>
      <c r="R476" s="7" t="s">
        <v>5</v>
      </c>
      <c r="S476" s="7" t="s">
        <v>5</v>
      </c>
      <c r="T476" s="7" t="s">
        <v>5</v>
      </c>
      <c r="U476" s="7" t="s">
        <v>5</v>
      </c>
      <c r="V476" s="7" t="s">
        <v>5</v>
      </c>
      <c r="W476" s="7" t="s">
        <v>5</v>
      </c>
      <c r="X476" s="7" t="s">
        <v>5</v>
      </c>
      <c r="Y476" s="7" t="s">
        <v>5</v>
      </c>
      <c r="Z476" s="7" t="s">
        <v>5</v>
      </c>
      <c r="AA476" s="7" t="s">
        <v>5</v>
      </c>
      <c r="AB476" s="7">
        <v>14</v>
      </c>
      <c r="AC476" s="7" t="s">
        <v>11</v>
      </c>
      <c r="AD476" s="7" t="s">
        <v>5</v>
      </c>
      <c r="AE476" s="7">
        <v>2</v>
      </c>
      <c r="AF476" s="7" t="s">
        <v>11</v>
      </c>
      <c r="AG476" s="7" t="s">
        <v>11</v>
      </c>
      <c r="AH476" s="7">
        <v>1</v>
      </c>
      <c r="AI476" s="7">
        <v>2</v>
      </c>
      <c r="AJ476" s="7">
        <v>10</v>
      </c>
      <c r="AK476" s="7">
        <v>4</v>
      </c>
      <c r="AL476" s="7">
        <v>5</v>
      </c>
      <c r="AM476" s="7">
        <v>1</v>
      </c>
      <c r="AN476" s="7">
        <v>65</v>
      </c>
      <c r="AO476" s="7">
        <v>2</v>
      </c>
      <c r="AP476" s="7" t="s">
        <v>4</v>
      </c>
      <c r="AQ476" s="7" t="s">
        <v>4</v>
      </c>
      <c r="AR476" s="7" t="s">
        <v>4</v>
      </c>
      <c r="AS476" s="7" t="s">
        <v>4</v>
      </c>
      <c r="AT476" s="7" t="s">
        <v>4</v>
      </c>
      <c r="AU476" s="7" t="s">
        <v>4</v>
      </c>
      <c r="AV476" s="7" t="s">
        <v>4</v>
      </c>
      <c r="AW476" s="7" t="s">
        <v>4</v>
      </c>
      <c r="AX476" s="7" t="s">
        <v>4</v>
      </c>
      <c r="AY476" s="7" t="s">
        <v>4</v>
      </c>
      <c r="AZ476" s="7" t="s">
        <v>4</v>
      </c>
      <c r="BA476" s="7" t="s">
        <v>4</v>
      </c>
      <c r="BB476" s="7" t="s">
        <v>4</v>
      </c>
      <c r="BC476" s="7" t="s">
        <v>4</v>
      </c>
      <c r="BD476" s="7" t="s">
        <v>4</v>
      </c>
      <c r="BE476" s="7" t="s">
        <v>4</v>
      </c>
      <c r="BF476" s="7" t="s">
        <v>4</v>
      </c>
      <c r="BG476" s="7" t="s">
        <v>4</v>
      </c>
      <c r="BH476" s="7" t="s">
        <v>4</v>
      </c>
      <c r="BI476" s="7" t="s">
        <v>4</v>
      </c>
      <c r="BJ476" s="7" t="s">
        <v>4</v>
      </c>
      <c r="BK476" s="7" t="s">
        <v>4</v>
      </c>
    </row>
    <row r="477" spans="1:63">
      <c r="A477" s="7" t="s">
        <v>156</v>
      </c>
      <c r="B477" s="7" t="s">
        <v>7</v>
      </c>
      <c r="C477" s="7" t="s">
        <v>4</v>
      </c>
      <c r="D477" s="7" t="s">
        <v>4</v>
      </c>
      <c r="E477" s="7" t="s">
        <v>4</v>
      </c>
      <c r="F477" s="7" t="s">
        <v>4</v>
      </c>
      <c r="G477" s="7" t="s">
        <v>4</v>
      </c>
      <c r="H477" s="7" t="s">
        <v>4</v>
      </c>
      <c r="I477" s="7" t="s">
        <v>4</v>
      </c>
      <c r="J477" s="7" t="s">
        <v>4</v>
      </c>
      <c r="K477" s="7" t="s">
        <v>4</v>
      </c>
      <c r="L477" s="7" t="s">
        <v>4</v>
      </c>
      <c r="M477" s="7" t="s">
        <v>4</v>
      </c>
      <c r="N477" s="7" t="s">
        <v>4</v>
      </c>
      <c r="O477" s="7" t="s">
        <v>4</v>
      </c>
      <c r="P477" s="7" t="s">
        <v>4</v>
      </c>
      <c r="Q477" s="7" t="s">
        <v>4</v>
      </c>
      <c r="R477" s="7" t="s">
        <v>4</v>
      </c>
      <c r="S477" s="7" t="s">
        <v>4</v>
      </c>
      <c r="T477" s="7" t="s">
        <v>4</v>
      </c>
      <c r="U477" s="7" t="s">
        <v>4</v>
      </c>
      <c r="V477" s="7" t="s">
        <v>4</v>
      </c>
      <c r="W477" s="7" t="s">
        <v>4</v>
      </c>
      <c r="X477" s="7" t="s">
        <v>4</v>
      </c>
      <c r="Y477" s="7" t="s">
        <v>4</v>
      </c>
      <c r="Z477" s="7" t="s">
        <v>4</v>
      </c>
      <c r="AA477" s="7" t="s">
        <v>4</v>
      </c>
      <c r="AB477" s="7" t="s">
        <v>4</v>
      </c>
      <c r="AC477" s="7" t="s">
        <v>4</v>
      </c>
      <c r="AD477" s="7" t="s">
        <v>4</v>
      </c>
      <c r="AE477" s="7" t="s">
        <v>4</v>
      </c>
      <c r="AF477" s="7" t="s">
        <v>4</v>
      </c>
      <c r="AG477" s="7" t="s">
        <v>4</v>
      </c>
      <c r="AH477" s="7" t="s">
        <v>4</v>
      </c>
      <c r="AI477" s="7" t="s">
        <v>4</v>
      </c>
      <c r="AJ477" s="7" t="s">
        <v>4</v>
      </c>
      <c r="AK477" s="7" t="s">
        <v>4</v>
      </c>
      <c r="AL477" s="7" t="s">
        <v>4</v>
      </c>
      <c r="AM477" s="7" t="s">
        <v>4</v>
      </c>
      <c r="AN477" s="7" t="s">
        <v>4</v>
      </c>
      <c r="AO477" s="7" t="s">
        <v>4</v>
      </c>
      <c r="AP477" s="7" t="s">
        <v>4</v>
      </c>
      <c r="AQ477" s="7" t="s">
        <v>4</v>
      </c>
      <c r="AR477" s="7" t="s">
        <v>4</v>
      </c>
      <c r="AS477" s="7" t="s">
        <v>4</v>
      </c>
      <c r="AT477" s="7" t="s">
        <v>4</v>
      </c>
      <c r="AU477" s="7" t="s">
        <v>4</v>
      </c>
      <c r="AV477" s="7" t="s">
        <v>4</v>
      </c>
      <c r="AW477" s="7" t="s">
        <v>4</v>
      </c>
      <c r="AX477" s="7" t="s">
        <v>4</v>
      </c>
      <c r="AY477" s="7" t="s">
        <v>4</v>
      </c>
      <c r="AZ477" s="7" t="s">
        <v>4</v>
      </c>
      <c r="BA477" s="7" t="s">
        <v>4</v>
      </c>
      <c r="BB477" s="7" t="s">
        <v>4</v>
      </c>
      <c r="BC477" s="7" t="s">
        <v>4</v>
      </c>
      <c r="BD477" s="7" t="s">
        <v>4</v>
      </c>
      <c r="BE477" s="7" t="s">
        <v>4</v>
      </c>
      <c r="BF477" s="7" t="s">
        <v>4</v>
      </c>
      <c r="BG477" s="7" t="s">
        <v>4</v>
      </c>
      <c r="BH477" s="7" t="s">
        <v>4</v>
      </c>
      <c r="BI477" s="7" t="s">
        <v>4</v>
      </c>
      <c r="BJ477" s="7" t="s">
        <v>11</v>
      </c>
      <c r="BK477" s="7" t="s">
        <v>4</v>
      </c>
    </row>
    <row r="478" spans="1:63">
      <c r="A478" s="7" t="s">
        <v>77</v>
      </c>
      <c r="B478" s="7" t="s">
        <v>6</v>
      </c>
      <c r="C478" s="7" t="s">
        <v>4</v>
      </c>
      <c r="D478" s="7" t="s">
        <v>4</v>
      </c>
      <c r="E478" s="7" t="s">
        <v>4</v>
      </c>
      <c r="F478" s="7" t="s">
        <v>4</v>
      </c>
      <c r="G478" s="7" t="s">
        <v>4</v>
      </c>
      <c r="H478" s="7" t="s">
        <v>4</v>
      </c>
      <c r="I478" s="7" t="s">
        <v>4</v>
      </c>
      <c r="J478" s="7" t="s">
        <v>4</v>
      </c>
      <c r="K478" s="7" t="s">
        <v>4</v>
      </c>
      <c r="L478" s="7" t="s">
        <v>4</v>
      </c>
      <c r="M478" s="7" t="s">
        <v>4</v>
      </c>
      <c r="N478" s="7" t="s">
        <v>4</v>
      </c>
      <c r="O478" s="7" t="s">
        <v>4</v>
      </c>
      <c r="P478" s="7" t="s">
        <v>4</v>
      </c>
      <c r="Q478" s="7" t="s">
        <v>4</v>
      </c>
      <c r="R478" s="7" t="s">
        <v>4</v>
      </c>
      <c r="S478" s="7" t="s">
        <v>4</v>
      </c>
      <c r="T478" s="7" t="s">
        <v>4</v>
      </c>
      <c r="U478" s="7" t="s">
        <v>4</v>
      </c>
      <c r="V478" s="7" t="s">
        <v>4</v>
      </c>
      <c r="W478" s="7" t="s">
        <v>4</v>
      </c>
      <c r="X478" s="7" t="s">
        <v>4</v>
      </c>
      <c r="Y478" s="7" t="s">
        <v>4</v>
      </c>
      <c r="Z478" s="7" t="s">
        <v>4</v>
      </c>
      <c r="AA478" s="7" t="s">
        <v>4</v>
      </c>
      <c r="AB478" s="7" t="s">
        <v>4</v>
      </c>
      <c r="AC478" s="7" t="s">
        <v>4</v>
      </c>
      <c r="AD478" s="7" t="s">
        <v>4</v>
      </c>
      <c r="AE478" s="7" t="s">
        <v>4</v>
      </c>
      <c r="AF478" s="7" t="s">
        <v>4</v>
      </c>
      <c r="AG478" s="7" t="s">
        <v>4</v>
      </c>
      <c r="AH478" s="7" t="s">
        <v>4</v>
      </c>
      <c r="AI478" s="7" t="s">
        <v>4</v>
      </c>
      <c r="AJ478" s="7" t="s">
        <v>4</v>
      </c>
      <c r="AK478" s="7" t="s">
        <v>4</v>
      </c>
      <c r="AL478" s="7" t="s">
        <v>4</v>
      </c>
      <c r="AM478" s="7" t="s">
        <v>4</v>
      </c>
      <c r="AN478" s="7" t="s">
        <v>4</v>
      </c>
      <c r="AO478" s="7" t="s">
        <v>4</v>
      </c>
      <c r="AP478" s="7">
        <v>231</v>
      </c>
      <c r="AQ478" s="7">
        <v>239</v>
      </c>
      <c r="AR478" s="7">
        <v>292</v>
      </c>
      <c r="AS478" s="7">
        <v>419</v>
      </c>
      <c r="AT478" s="7">
        <v>321</v>
      </c>
      <c r="AU478" s="7">
        <v>293</v>
      </c>
      <c r="AV478" s="7">
        <v>280</v>
      </c>
      <c r="AW478" s="7">
        <v>199</v>
      </c>
      <c r="AX478" s="7">
        <v>147</v>
      </c>
      <c r="AY478" s="7">
        <v>185</v>
      </c>
      <c r="AZ478" s="7">
        <v>135</v>
      </c>
      <c r="BA478" s="7">
        <v>118</v>
      </c>
      <c r="BB478" s="7">
        <v>134</v>
      </c>
      <c r="BC478" s="7">
        <v>112</v>
      </c>
      <c r="BD478" s="7">
        <v>109</v>
      </c>
      <c r="BE478" s="7">
        <v>99</v>
      </c>
      <c r="BF478" s="7">
        <v>90</v>
      </c>
      <c r="BG478" s="7">
        <v>53</v>
      </c>
      <c r="BH478" s="7">
        <v>50</v>
      </c>
      <c r="BI478" s="7">
        <v>54</v>
      </c>
      <c r="BJ478" s="7">
        <v>86</v>
      </c>
      <c r="BK478" s="7">
        <v>164</v>
      </c>
    </row>
    <row r="479" spans="1:63">
      <c r="A479" s="7" t="s">
        <v>77</v>
      </c>
      <c r="B479" s="7" t="s">
        <v>7</v>
      </c>
      <c r="C479" s="7" t="s">
        <v>4</v>
      </c>
      <c r="D479" s="7" t="s">
        <v>4</v>
      </c>
      <c r="E479" s="7" t="s">
        <v>4</v>
      </c>
      <c r="F479" s="7" t="s">
        <v>4</v>
      </c>
      <c r="G479" s="7" t="s">
        <v>4</v>
      </c>
      <c r="H479" s="7" t="s">
        <v>4</v>
      </c>
      <c r="I479" s="7" t="s">
        <v>4</v>
      </c>
      <c r="J479" s="7" t="s">
        <v>4</v>
      </c>
      <c r="K479" s="7" t="s">
        <v>4</v>
      </c>
      <c r="L479" s="7" t="s">
        <v>4</v>
      </c>
      <c r="M479" s="7" t="s">
        <v>4</v>
      </c>
      <c r="N479" s="7" t="s">
        <v>4</v>
      </c>
      <c r="O479" s="7" t="s">
        <v>4</v>
      </c>
      <c r="P479" s="7" t="s">
        <v>4</v>
      </c>
      <c r="Q479" s="7" t="s">
        <v>4</v>
      </c>
      <c r="R479" s="7" t="s">
        <v>4</v>
      </c>
      <c r="S479" s="7" t="s">
        <v>4</v>
      </c>
      <c r="T479" s="7" t="s">
        <v>4</v>
      </c>
      <c r="U479" s="7" t="s">
        <v>4</v>
      </c>
      <c r="V479" s="7" t="s">
        <v>4</v>
      </c>
      <c r="W479" s="7" t="s">
        <v>4</v>
      </c>
      <c r="X479" s="7" t="s">
        <v>4</v>
      </c>
      <c r="Y479" s="7" t="s">
        <v>4</v>
      </c>
      <c r="Z479" s="7" t="s">
        <v>4</v>
      </c>
      <c r="AA479" s="7" t="s">
        <v>4</v>
      </c>
      <c r="AB479" s="7" t="s">
        <v>4</v>
      </c>
      <c r="AC479" s="7" t="s">
        <v>4</v>
      </c>
      <c r="AD479" s="7" t="s">
        <v>4</v>
      </c>
      <c r="AE479" s="7" t="s">
        <v>4</v>
      </c>
      <c r="AF479" s="7" t="s">
        <v>4</v>
      </c>
      <c r="AG479" s="7" t="s">
        <v>4</v>
      </c>
      <c r="AH479" s="7" t="s">
        <v>4</v>
      </c>
      <c r="AI479" s="7" t="s">
        <v>4</v>
      </c>
      <c r="AJ479" s="7" t="s">
        <v>4</v>
      </c>
      <c r="AK479" s="7" t="s">
        <v>4</v>
      </c>
      <c r="AL479" s="7" t="s">
        <v>4</v>
      </c>
      <c r="AM479" s="7" t="s">
        <v>4</v>
      </c>
      <c r="AN479" s="7" t="s">
        <v>4</v>
      </c>
      <c r="AO479" s="7" t="s">
        <v>4</v>
      </c>
      <c r="AP479" s="7">
        <v>923</v>
      </c>
      <c r="AQ479" s="7">
        <v>1393</v>
      </c>
      <c r="AR479" s="7">
        <v>1452</v>
      </c>
      <c r="AS479" s="7">
        <v>931</v>
      </c>
      <c r="AT479" s="7">
        <v>1240</v>
      </c>
      <c r="AU479" s="7">
        <v>1028</v>
      </c>
      <c r="AV479" s="7">
        <v>1058</v>
      </c>
      <c r="AW479" s="7">
        <v>882</v>
      </c>
      <c r="AX479" s="7">
        <v>968</v>
      </c>
      <c r="AY479" s="7">
        <v>977</v>
      </c>
      <c r="AZ479" s="7">
        <v>1016</v>
      </c>
      <c r="BA479" s="7">
        <v>973</v>
      </c>
      <c r="BB479" s="7">
        <v>727</v>
      </c>
      <c r="BC479" s="7">
        <v>646</v>
      </c>
      <c r="BD479" s="7">
        <v>587</v>
      </c>
      <c r="BE479" s="7">
        <v>435</v>
      </c>
      <c r="BF479" s="7">
        <v>351</v>
      </c>
      <c r="BG479" s="7">
        <v>310</v>
      </c>
      <c r="BH479" s="7">
        <v>500</v>
      </c>
      <c r="BI479" s="7">
        <v>552</v>
      </c>
      <c r="BJ479" s="7">
        <v>707</v>
      </c>
      <c r="BK479" s="7">
        <v>652</v>
      </c>
    </row>
    <row r="480" spans="1:63">
      <c r="A480" s="7" t="s">
        <v>77</v>
      </c>
      <c r="B480" s="7" t="s">
        <v>6</v>
      </c>
      <c r="C480" s="7" t="s">
        <v>5</v>
      </c>
      <c r="D480" s="7" t="s">
        <v>5</v>
      </c>
      <c r="E480" s="7" t="s">
        <v>5</v>
      </c>
      <c r="F480" s="7" t="s">
        <v>5</v>
      </c>
      <c r="G480" s="7" t="s">
        <v>5</v>
      </c>
      <c r="H480" s="7" t="s">
        <v>5</v>
      </c>
      <c r="I480" s="7" t="s">
        <v>5</v>
      </c>
      <c r="J480" s="7" t="s">
        <v>5</v>
      </c>
      <c r="K480" s="7" t="s">
        <v>5</v>
      </c>
      <c r="L480" s="7" t="s">
        <v>5</v>
      </c>
      <c r="M480" s="7" t="s">
        <v>5</v>
      </c>
      <c r="N480" s="7" t="s">
        <v>5</v>
      </c>
      <c r="O480" s="7" t="s">
        <v>5</v>
      </c>
      <c r="P480" s="7" t="s">
        <v>5</v>
      </c>
      <c r="Q480" s="7" t="s">
        <v>5</v>
      </c>
      <c r="R480" s="7" t="s">
        <v>5</v>
      </c>
      <c r="S480" s="7" t="s">
        <v>5</v>
      </c>
      <c r="T480" s="7" t="s">
        <v>5</v>
      </c>
      <c r="U480" s="7" t="s">
        <v>5</v>
      </c>
      <c r="V480" s="7" t="s">
        <v>5</v>
      </c>
      <c r="W480" s="7" t="s">
        <v>5</v>
      </c>
      <c r="X480" s="7" t="s">
        <v>5</v>
      </c>
      <c r="Y480" s="7" t="s">
        <v>5</v>
      </c>
      <c r="Z480" s="7" t="s">
        <v>5</v>
      </c>
      <c r="AA480" s="7" t="s">
        <v>5</v>
      </c>
      <c r="AB480" s="7">
        <v>168</v>
      </c>
      <c r="AC480" s="7">
        <v>222</v>
      </c>
      <c r="AD480" s="7">
        <v>154</v>
      </c>
      <c r="AE480" s="7">
        <v>398</v>
      </c>
      <c r="AF480" s="7">
        <v>160</v>
      </c>
      <c r="AG480" s="7">
        <v>122</v>
      </c>
      <c r="AH480" s="7">
        <v>120</v>
      </c>
      <c r="AI480" s="7">
        <v>170</v>
      </c>
      <c r="AJ480" s="7">
        <v>198</v>
      </c>
      <c r="AK480" s="7">
        <v>88</v>
      </c>
      <c r="AL480" s="7">
        <v>186</v>
      </c>
      <c r="AM480" s="7">
        <v>180</v>
      </c>
      <c r="AN480" s="7">
        <v>287</v>
      </c>
      <c r="AO480" s="7">
        <v>251</v>
      </c>
      <c r="AP480" s="7" t="s">
        <v>4</v>
      </c>
      <c r="AQ480" s="7" t="s">
        <v>4</v>
      </c>
      <c r="AR480" s="7" t="s">
        <v>4</v>
      </c>
      <c r="AS480" s="7" t="s">
        <v>4</v>
      </c>
      <c r="AT480" s="7" t="s">
        <v>4</v>
      </c>
      <c r="AU480" s="7" t="s">
        <v>4</v>
      </c>
      <c r="AV480" s="7" t="s">
        <v>4</v>
      </c>
      <c r="AW480" s="7" t="s">
        <v>4</v>
      </c>
      <c r="AX480" s="7" t="s">
        <v>4</v>
      </c>
      <c r="AY480" s="7" t="s">
        <v>4</v>
      </c>
      <c r="AZ480" s="7" t="s">
        <v>4</v>
      </c>
      <c r="BA480" s="7" t="s">
        <v>4</v>
      </c>
      <c r="BB480" s="7" t="s">
        <v>4</v>
      </c>
      <c r="BC480" s="7" t="s">
        <v>4</v>
      </c>
      <c r="BD480" s="7" t="s">
        <v>4</v>
      </c>
      <c r="BE480" s="7" t="s">
        <v>4</v>
      </c>
      <c r="BF480" s="7" t="s">
        <v>4</v>
      </c>
      <c r="BG480" s="7" t="s">
        <v>4</v>
      </c>
      <c r="BH480" s="7" t="s">
        <v>4</v>
      </c>
      <c r="BI480" s="7" t="s">
        <v>4</v>
      </c>
      <c r="BJ480" s="7" t="s">
        <v>4</v>
      </c>
      <c r="BK480" s="7" t="s">
        <v>4</v>
      </c>
    </row>
    <row r="481" spans="1:63">
      <c r="A481" s="7" t="s">
        <v>77</v>
      </c>
      <c r="B481" s="7" t="s">
        <v>9</v>
      </c>
      <c r="C481" s="7">
        <v>786</v>
      </c>
      <c r="D481" s="7">
        <v>1064</v>
      </c>
      <c r="E481" s="7">
        <v>1212</v>
      </c>
      <c r="F481" s="7">
        <v>1255</v>
      </c>
      <c r="G481" s="7">
        <v>766</v>
      </c>
      <c r="H481" s="7">
        <v>1186</v>
      </c>
      <c r="I481" s="7">
        <v>797</v>
      </c>
      <c r="J481" s="7">
        <v>849</v>
      </c>
      <c r="K481" s="7">
        <v>1284</v>
      </c>
      <c r="L481" s="7">
        <v>956</v>
      </c>
      <c r="M481" s="7">
        <v>1056</v>
      </c>
      <c r="N481" s="7">
        <v>676</v>
      </c>
      <c r="O481" s="7">
        <v>763</v>
      </c>
      <c r="P481" s="7">
        <v>684</v>
      </c>
      <c r="Q481" s="7">
        <v>1201</v>
      </c>
      <c r="R481" s="7">
        <v>1073</v>
      </c>
      <c r="S481" s="7">
        <v>1279</v>
      </c>
      <c r="T481" s="7">
        <v>1531</v>
      </c>
      <c r="U481" s="7">
        <v>1315</v>
      </c>
      <c r="V481" s="7">
        <v>1007</v>
      </c>
      <c r="W481" s="7">
        <v>753</v>
      </c>
      <c r="X481" s="7">
        <v>567</v>
      </c>
      <c r="Y481" s="7">
        <v>515</v>
      </c>
      <c r="Z481" s="7">
        <v>498</v>
      </c>
      <c r="AA481" s="7">
        <v>579</v>
      </c>
      <c r="AB481" s="7" t="s">
        <v>5</v>
      </c>
      <c r="AC481" s="7" t="s">
        <v>5</v>
      </c>
      <c r="AD481" s="7" t="s">
        <v>5</v>
      </c>
      <c r="AE481" s="7" t="s">
        <v>5</v>
      </c>
      <c r="AF481" s="7" t="s">
        <v>5</v>
      </c>
      <c r="AG481" s="7" t="s">
        <v>5</v>
      </c>
      <c r="AH481" s="7" t="s">
        <v>5</v>
      </c>
      <c r="AI481" s="7" t="s">
        <v>5</v>
      </c>
      <c r="AJ481" s="7" t="s">
        <v>5</v>
      </c>
      <c r="AK481" s="7" t="s">
        <v>5</v>
      </c>
      <c r="AL481" s="7" t="s">
        <v>5</v>
      </c>
      <c r="AM481" s="7" t="s">
        <v>5</v>
      </c>
      <c r="AN481" s="7" t="s">
        <v>5</v>
      </c>
      <c r="AO481" s="7" t="s">
        <v>5</v>
      </c>
      <c r="AP481" s="7" t="s">
        <v>4</v>
      </c>
      <c r="AQ481" s="7" t="s">
        <v>4</v>
      </c>
      <c r="AR481" s="7" t="s">
        <v>4</v>
      </c>
      <c r="AS481" s="7" t="s">
        <v>4</v>
      </c>
      <c r="AT481" s="7" t="s">
        <v>4</v>
      </c>
      <c r="AU481" s="7" t="s">
        <v>4</v>
      </c>
      <c r="AV481" s="7" t="s">
        <v>4</v>
      </c>
      <c r="AW481" s="7" t="s">
        <v>4</v>
      </c>
      <c r="AX481" s="7" t="s">
        <v>4</v>
      </c>
      <c r="AY481" s="7" t="s">
        <v>4</v>
      </c>
      <c r="AZ481" s="7" t="s">
        <v>4</v>
      </c>
      <c r="BA481" s="7" t="s">
        <v>4</v>
      </c>
      <c r="BB481" s="7" t="s">
        <v>4</v>
      </c>
      <c r="BC481" s="7" t="s">
        <v>4</v>
      </c>
      <c r="BD481" s="7" t="s">
        <v>4</v>
      </c>
      <c r="BE481" s="7" t="s">
        <v>4</v>
      </c>
      <c r="BF481" s="7" t="s">
        <v>4</v>
      </c>
      <c r="BG481" s="7" t="s">
        <v>4</v>
      </c>
      <c r="BH481" s="7" t="s">
        <v>4</v>
      </c>
      <c r="BI481" s="7" t="s">
        <v>4</v>
      </c>
      <c r="BJ481" s="7" t="s">
        <v>4</v>
      </c>
      <c r="BK481" s="7" t="s">
        <v>4</v>
      </c>
    </row>
    <row r="482" spans="1:63">
      <c r="A482" s="7" t="s">
        <v>77</v>
      </c>
      <c r="B482" s="7" t="s">
        <v>7</v>
      </c>
      <c r="C482" s="7" t="s">
        <v>5</v>
      </c>
      <c r="D482" s="7" t="s">
        <v>5</v>
      </c>
      <c r="E482" s="7" t="s">
        <v>5</v>
      </c>
      <c r="F482" s="7" t="s">
        <v>5</v>
      </c>
      <c r="G482" s="7" t="s">
        <v>5</v>
      </c>
      <c r="H482" s="7" t="s">
        <v>5</v>
      </c>
      <c r="I482" s="7" t="s">
        <v>5</v>
      </c>
      <c r="J482" s="7" t="s">
        <v>5</v>
      </c>
      <c r="K482" s="7" t="s">
        <v>5</v>
      </c>
      <c r="L482" s="7" t="s">
        <v>5</v>
      </c>
      <c r="M482" s="7" t="s">
        <v>5</v>
      </c>
      <c r="N482" s="7" t="s">
        <v>5</v>
      </c>
      <c r="O482" s="7" t="s">
        <v>5</v>
      </c>
      <c r="P482" s="7" t="s">
        <v>5</v>
      </c>
      <c r="Q482" s="7" t="s">
        <v>5</v>
      </c>
      <c r="R482" s="7" t="s">
        <v>5</v>
      </c>
      <c r="S482" s="7" t="s">
        <v>5</v>
      </c>
      <c r="T482" s="7" t="s">
        <v>5</v>
      </c>
      <c r="U482" s="7" t="s">
        <v>5</v>
      </c>
      <c r="V482" s="7" t="s">
        <v>5</v>
      </c>
      <c r="W482" s="7" t="s">
        <v>5</v>
      </c>
      <c r="X482" s="7" t="s">
        <v>5</v>
      </c>
      <c r="Y482" s="7" t="s">
        <v>5</v>
      </c>
      <c r="Z482" s="7" t="s">
        <v>5</v>
      </c>
      <c r="AA482" s="7" t="s">
        <v>5</v>
      </c>
      <c r="AB482" s="7">
        <v>1087</v>
      </c>
      <c r="AC482" s="7">
        <v>1282</v>
      </c>
      <c r="AD482" s="7">
        <v>1188</v>
      </c>
      <c r="AE482" s="7">
        <v>640</v>
      </c>
      <c r="AF482" s="7">
        <v>770</v>
      </c>
      <c r="AG482" s="7">
        <v>717</v>
      </c>
      <c r="AH482" s="7">
        <v>1016</v>
      </c>
      <c r="AI482" s="7">
        <v>1052</v>
      </c>
      <c r="AJ482" s="7">
        <v>1012</v>
      </c>
      <c r="AK482" s="7">
        <v>723</v>
      </c>
      <c r="AL482" s="7">
        <v>416</v>
      </c>
      <c r="AM482" s="7">
        <v>627</v>
      </c>
      <c r="AN482" s="7">
        <v>751</v>
      </c>
      <c r="AO482" s="7">
        <v>1183</v>
      </c>
      <c r="AP482" s="7" t="s">
        <v>4</v>
      </c>
      <c r="AQ482" s="7" t="s">
        <v>4</v>
      </c>
      <c r="AR482" s="7" t="s">
        <v>4</v>
      </c>
      <c r="AS482" s="7" t="s">
        <v>4</v>
      </c>
      <c r="AT482" s="7" t="s">
        <v>4</v>
      </c>
      <c r="AU482" s="7" t="s">
        <v>4</v>
      </c>
      <c r="AV482" s="7" t="s">
        <v>4</v>
      </c>
      <c r="AW482" s="7" t="s">
        <v>4</v>
      </c>
      <c r="AX482" s="7" t="s">
        <v>4</v>
      </c>
      <c r="AY482" s="7" t="s">
        <v>4</v>
      </c>
      <c r="AZ482" s="7" t="s">
        <v>4</v>
      </c>
      <c r="BA482" s="7" t="s">
        <v>4</v>
      </c>
      <c r="BB482" s="7" t="s">
        <v>4</v>
      </c>
      <c r="BC482" s="7" t="s">
        <v>4</v>
      </c>
      <c r="BD482" s="7" t="s">
        <v>4</v>
      </c>
      <c r="BE482" s="7" t="s">
        <v>4</v>
      </c>
      <c r="BF482" s="7" t="s">
        <v>4</v>
      </c>
      <c r="BG482" s="7" t="s">
        <v>4</v>
      </c>
      <c r="BH482" s="7" t="s">
        <v>4</v>
      </c>
      <c r="BI482" s="7" t="s">
        <v>4</v>
      </c>
      <c r="BJ482" s="7" t="s">
        <v>4</v>
      </c>
      <c r="BK482" s="7" t="s">
        <v>4</v>
      </c>
    </row>
    <row r="483" spans="1:63">
      <c r="A483" s="7" t="s">
        <v>78</v>
      </c>
      <c r="B483" s="7" t="s">
        <v>6</v>
      </c>
      <c r="C483" s="7" t="s">
        <v>4</v>
      </c>
      <c r="D483" s="7" t="s">
        <v>4</v>
      </c>
      <c r="E483" s="7" t="s">
        <v>4</v>
      </c>
      <c r="F483" s="7" t="s">
        <v>4</v>
      </c>
      <c r="G483" s="7" t="s">
        <v>4</v>
      </c>
      <c r="H483" s="7" t="s">
        <v>4</v>
      </c>
      <c r="I483" s="7" t="s">
        <v>4</v>
      </c>
      <c r="J483" s="7" t="s">
        <v>4</v>
      </c>
      <c r="K483" s="7" t="s">
        <v>4</v>
      </c>
      <c r="L483" s="7" t="s">
        <v>4</v>
      </c>
      <c r="M483" s="7" t="s">
        <v>4</v>
      </c>
      <c r="N483" s="7" t="s">
        <v>4</v>
      </c>
      <c r="O483" s="7" t="s">
        <v>4</v>
      </c>
      <c r="P483" s="7" t="s">
        <v>4</v>
      </c>
      <c r="Q483" s="7" t="s">
        <v>4</v>
      </c>
      <c r="R483" s="7" t="s">
        <v>4</v>
      </c>
      <c r="S483" s="7" t="s">
        <v>4</v>
      </c>
      <c r="T483" s="7" t="s">
        <v>4</v>
      </c>
      <c r="U483" s="7" t="s">
        <v>4</v>
      </c>
      <c r="V483" s="7" t="s">
        <v>4</v>
      </c>
      <c r="W483" s="7" t="s">
        <v>4</v>
      </c>
      <c r="X483" s="7" t="s">
        <v>4</v>
      </c>
      <c r="Y483" s="7" t="s">
        <v>4</v>
      </c>
      <c r="Z483" s="7" t="s">
        <v>4</v>
      </c>
      <c r="AA483" s="7" t="s">
        <v>4</v>
      </c>
      <c r="AB483" s="7" t="s">
        <v>4</v>
      </c>
      <c r="AC483" s="7" t="s">
        <v>4</v>
      </c>
      <c r="AD483" s="7" t="s">
        <v>4</v>
      </c>
      <c r="AE483" s="7" t="s">
        <v>4</v>
      </c>
      <c r="AF483" s="7" t="s">
        <v>4</v>
      </c>
      <c r="AG483" s="7" t="s">
        <v>4</v>
      </c>
      <c r="AH483" s="7" t="s">
        <v>4</v>
      </c>
      <c r="AI483" s="7" t="s">
        <v>4</v>
      </c>
      <c r="AJ483" s="7" t="s">
        <v>4</v>
      </c>
      <c r="AK483" s="7" t="s">
        <v>4</v>
      </c>
      <c r="AL483" s="7" t="s">
        <v>4</v>
      </c>
      <c r="AM483" s="7" t="s">
        <v>4</v>
      </c>
      <c r="AN483" s="7" t="s">
        <v>4</v>
      </c>
      <c r="AO483" s="7" t="s">
        <v>4</v>
      </c>
      <c r="AP483" s="7" t="s">
        <v>11</v>
      </c>
      <c r="AQ483" s="7" t="s">
        <v>11</v>
      </c>
      <c r="AR483" s="7" t="s">
        <v>11</v>
      </c>
      <c r="AS483" s="7" t="s">
        <v>11</v>
      </c>
      <c r="AT483" s="7" t="s">
        <v>11</v>
      </c>
      <c r="AU483" s="7" t="s">
        <v>11</v>
      </c>
      <c r="AV483" s="7" t="s">
        <v>11</v>
      </c>
      <c r="AW483" s="7" t="s">
        <v>11</v>
      </c>
      <c r="AX483" s="7" t="s">
        <v>11</v>
      </c>
      <c r="AY483" s="7" t="s">
        <v>11</v>
      </c>
      <c r="AZ483" s="7" t="s">
        <v>11</v>
      </c>
      <c r="BA483" s="7" t="s">
        <v>11</v>
      </c>
      <c r="BB483" s="7" t="s">
        <v>5</v>
      </c>
      <c r="BC483" s="7" t="s">
        <v>5</v>
      </c>
      <c r="BD483" s="7" t="s">
        <v>5</v>
      </c>
      <c r="BE483" s="7" t="s">
        <v>11</v>
      </c>
      <c r="BF483" s="7" t="s">
        <v>5</v>
      </c>
      <c r="BG483" s="7" t="s">
        <v>4</v>
      </c>
      <c r="BH483" s="7" t="s">
        <v>11</v>
      </c>
      <c r="BI483" s="7" t="s">
        <v>11</v>
      </c>
      <c r="BJ483" s="7" t="s">
        <v>4</v>
      </c>
      <c r="BK483" s="7" t="s">
        <v>4</v>
      </c>
    </row>
    <row r="484" spans="1:63">
      <c r="A484" s="7" t="s">
        <v>78</v>
      </c>
      <c r="B484" s="7" t="s">
        <v>7</v>
      </c>
      <c r="C484" s="7" t="s">
        <v>4</v>
      </c>
      <c r="D484" s="7" t="s">
        <v>4</v>
      </c>
      <c r="E484" s="7" t="s">
        <v>4</v>
      </c>
      <c r="F484" s="7" t="s">
        <v>4</v>
      </c>
      <c r="G484" s="7" t="s">
        <v>4</v>
      </c>
      <c r="H484" s="7" t="s">
        <v>4</v>
      </c>
      <c r="I484" s="7" t="s">
        <v>4</v>
      </c>
      <c r="J484" s="7" t="s">
        <v>4</v>
      </c>
      <c r="K484" s="7" t="s">
        <v>4</v>
      </c>
      <c r="L484" s="7" t="s">
        <v>4</v>
      </c>
      <c r="M484" s="7" t="s">
        <v>4</v>
      </c>
      <c r="N484" s="7" t="s">
        <v>4</v>
      </c>
      <c r="O484" s="7" t="s">
        <v>4</v>
      </c>
      <c r="P484" s="7" t="s">
        <v>4</v>
      </c>
      <c r="Q484" s="7" t="s">
        <v>4</v>
      </c>
      <c r="R484" s="7" t="s">
        <v>4</v>
      </c>
      <c r="S484" s="7" t="s">
        <v>4</v>
      </c>
      <c r="T484" s="7" t="s">
        <v>4</v>
      </c>
      <c r="U484" s="7" t="s">
        <v>4</v>
      </c>
      <c r="V484" s="7" t="s">
        <v>4</v>
      </c>
      <c r="W484" s="7" t="s">
        <v>4</v>
      </c>
      <c r="X484" s="7" t="s">
        <v>4</v>
      </c>
      <c r="Y484" s="7" t="s">
        <v>4</v>
      </c>
      <c r="Z484" s="7" t="s">
        <v>4</v>
      </c>
      <c r="AA484" s="7" t="s">
        <v>4</v>
      </c>
      <c r="AB484" s="7" t="s">
        <v>4</v>
      </c>
      <c r="AC484" s="7" t="s">
        <v>4</v>
      </c>
      <c r="AD484" s="7" t="s">
        <v>4</v>
      </c>
      <c r="AE484" s="7" t="s">
        <v>4</v>
      </c>
      <c r="AF484" s="7" t="s">
        <v>4</v>
      </c>
      <c r="AG484" s="7" t="s">
        <v>4</v>
      </c>
      <c r="AH484" s="7" t="s">
        <v>4</v>
      </c>
      <c r="AI484" s="7" t="s">
        <v>4</v>
      </c>
      <c r="AJ484" s="7" t="s">
        <v>4</v>
      </c>
      <c r="AK484" s="7" t="s">
        <v>4</v>
      </c>
      <c r="AL484" s="7" t="s">
        <v>4</v>
      </c>
      <c r="AM484" s="7" t="s">
        <v>4</v>
      </c>
      <c r="AN484" s="7" t="s">
        <v>4</v>
      </c>
      <c r="AO484" s="7" t="s">
        <v>4</v>
      </c>
      <c r="AP484" s="7">
        <v>3</v>
      </c>
      <c r="AQ484" s="7">
        <v>15</v>
      </c>
      <c r="AR484" s="7">
        <v>16</v>
      </c>
      <c r="AS484" s="7">
        <v>10</v>
      </c>
      <c r="AT484" s="7">
        <v>4</v>
      </c>
      <c r="AU484" s="7">
        <v>8</v>
      </c>
      <c r="AV484" s="7">
        <v>13</v>
      </c>
      <c r="AW484" s="7">
        <v>7</v>
      </c>
      <c r="AX484" s="7">
        <v>10</v>
      </c>
      <c r="AY484" s="7">
        <v>8</v>
      </c>
      <c r="AZ484" s="7">
        <v>7</v>
      </c>
      <c r="BA484" s="7">
        <v>5</v>
      </c>
      <c r="BB484" s="7">
        <v>5</v>
      </c>
      <c r="BC484" s="7">
        <v>3</v>
      </c>
      <c r="BD484" s="7">
        <v>2</v>
      </c>
      <c r="BE484" s="7">
        <v>3</v>
      </c>
      <c r="BF484" s="7">
        <v>4</v>
      </c>
      <c r="BG484" s="7">
        <v>3</v>
      </c>
      <c r="BH484" s="7">
        <v>1</v>
      </c>
      <c r="BI484" s="7">
        <v>2</v>
      </c>
      <c r="BJ484" s="7">
        <v>3</v>
      </c>
      <c r="BK484" s="7">
        <v>3</v>
      </c>
    </row>
    <row r="485" spans="1:63">
      <c r="A485" s="7" t="s">
        <v>78</v>
      </c>
      <c r="B485" s="7" t="s">
        <v>6</v>
      </c>
      <c r="C485" s="7" t="s">
        <v>5</v>
      </c>
      <c r="D485" s="7" t="s">
        <v>5</v>
      </c>
      <c r="E485" s="7" t="s">
        <v>5</v>
      </c>
      <c r="F485" s="7" t="s">
        <v>5</v>
      </c>
      <c r="G485" s="7" t="s">
        <v>5</v>
      </c>
      <c r="H485" s="7" t="s">
        <v>5</v>
      </c>
      <c r="I485" s="7" t="s">
        <v>5</v>
      </c>
      <c r="J485" s="7" t="s">
        <v>5</v>
      </c>
      <c r="K485" s="7" t="s">
        <v>5</v>
      </c>
      <c r="L485" s="7" t="s">
        <v>5</v>
      </c>
      <c r="M485" s="7" t="s">
        <v>5</v>
      </c>
      <c r="N485" s="7" t="s">
        <v>5</v>
      </c>
      <c r="O485" s="7" t="s">
        <v>5</v>
      </c>
      <c r="P485" s="7" t="s">
        <v>5</v>
      </c>
      <c r="Q485" s="7" t="s">
        <v>5</v>
      </c>
      <c r="R485" s="7" t="s">
        <v>5</v>
      </c>
      <c r="S485" s="7" t="s">
        <v>5</v>
      </c>
      <c r="T485" s="7" t="s">
        <v>5</v>
      </c>
      <c r="U485" s="7" t="s">
        <v>5</v>
      </c>
      <c r="V485" s="7" t="s">
        <v>5</v>
      </c>
      <c r="W485" s="7" t="s">
        <v>5</v>
      </c>
      <c r="X485" s="7" t="s">
        <v>5</v>
      </c>
      <c r="Y485" s="7" t="s">
        <v>5</v>
      </c>
      <c r="Z485" s="7" t="s">
        <v>5</v>
      </c>
      <c r="AA485" s="7" t="s">
        <v>5</v>
      </c>
      <c r="AB485" s="7" t="s">
        <v>5</v>
      </c>
      <c r="AC485" s="7" t="s">
        <v>11</v>
      </c>
      <c r="AD485" s="7" t="s">
        <v>5</v>
      </c>
      <c r="AE485" s="7" t="s">
        <v>5</v>
      </c>
      <c r="AF485" s="7" t="s">
        <v>5</v>
      </c>
      <c r="AG485" s="7" t="s">
        <v>5</v>
      </c>
      <c r="AH485" s="7" t="s">
        <v>5</v>
      </c>
      <c r="AI485" s="7" t="s">
        <v>5</v>
      </c>
      <c r="AJ485" s="7" t="s">
        <v>5</v>
      </c>
      <c r="AK485" s="7" t="s">
        <v>5</v>
      </c>
      <c r="AL485" s="7" t="s">
        <v>5</v>
      </c>
      <c r="AM485" s="7" t="s">
        <v>5</v>
      </c>
      <c r="AN485" s="7" t="s">
        <v>5</v>
      </c>
      <c r="AO485" s="7" t="s">
        <v>5</v>
      </c>
      <c r="AP485" s="7" t="s">
        <v>4</v>
      </c>
      <c r="AQ485" s="7" t="s">
        <v>4</v>
      </c>
      <c r="AR485" s="7" t="s">
        <v>4</v>
      </c>
      <c r="AS485" s="7" t="s">
        <v>4</v>
      </c>
      <c r="AT485" s="7" t="s">
        <v>4</v>
      </c>
      <c r="AU485" s="7" t="s">
        <v>4</v>
      </c>
      <c r="AV485" s="7" t="s">
        <v>4</v>
      </c>
      <c r="AW485" s="7" t="s">
        <v>4</v>
      </c>
      <c r="AX485" s="7" t="s">
        <v>4</v>
      </c>
      <c r="AY485" s="7" t="s">
        <v>4</v>
      </c>
      <c r="AZ485" s="7" t="s">
        <v>4</v>
      </c>
      <c r="BA485" s="7" t="s">
        <v>4</v>
      </c>
      <c r="BB485" s="7" t="s">
        <v>4</v>
      </c>
      <c r="BC485" s="7" t="s">
        <v>4</v>
      </c>
      <c r="BD485" s="7" t="s">
        <v>4</v>
      </c>
      <c r="BE485" s="7" t="s">
        <v>4</v>
      </c>
      <c r="BF485" s="7" t="s">
        <v>4</v>
      </c>
      <c r="BG485" s="7" t="s">
        <v>4</v>
      </c>
      <c r="BH485" s="7" t="s">
        <v>4</v>
      </c>
      <c r="BI485" s="7" t="s">
        <v>4</v>
      </c>
      <c r="BJ485" s="7" t="s">
        <v>4</v>
      </c>
      <c r="BK485" s="7" t="s">
        <v>4</v>
      </c>
    </row>
    <row r="486" spans="1:63">
      <c r="A486" s="7" t="s">
        <v>78</v>
      </c>
      <c r="B486" s="7" t="s">
        <v>9</v>
      </c>
      <c r="C486" s="7" t="s">
        <v>5</v>
      </c>
      <c r="D486" s="7">
        <v>1</v>
      </c>
      <c r="E486" s="7" t="s">
        <v>5</v>
      </c>
      <c r="F486" s="7" t="s">
        <v>5</v>
      </c>
      <c r="G486" s="7" t="s">
        <v>4</v>
      </c>
      <c r="H486" s="7" t="s">
        <v>5</v>
      </c>
      <c r="I486" s="7" t="s">
        <v>5</v>
      </c>
      <c r="J486" s="7" t="s">
        <v>5</v>
      </c>
      <c r="K486" s="7" t="s">
        <v>5</v>
      </c>
      <c r="L486" s="7">
        <v>2</v>
      </c>
      <c r="M486" s="7" t="s">
        <v>5</v>
      </c>
      <c r="N486" s="7" t="s">
        <v>5</v>
      </c>
      <c r="O486" s="7">
        <v>1</v>
      </c>
      <c r="P486" s="7">
        <v>6</v>
      </c>
      <c r="Q486" s="7">
        <v>1</v>
      </c>
      <c r="R486" s="7" t="s">
        <v>5</v>
      </c>
      <c r="S486" s="7" t="s">
        <v>5</v>
      </c>
      <c r="T486" s="7" t="s">
        <v>5</v>
      </c>
      <c r="U486" s="7">
        <v>1</v>
      </c>
      <c r="V486" s="7" t="s">
        <v>5</v>
      </c>
      <c r="W486" s="7" t="s">
        <v>5</v>
      </c>
      <c r="X486" s="7" t="s">
        <v>5</v>
      </c>
      <c r="Y486" s="7" t="s">
        <v>5</v>
      </c>
      <c r="Z486" s="7" t="s">
        <v>5</v>
      </c>
      <c r="AA486" s="7" t="s">
        <v>5</v>
      </c>
      <c r="AB486" s="7" t="s">
        <v>5</v>
      </c>
      <c r="AC486" s="7" t="s">
        <v>5</v>
      </c>
      <c r="AD486" s="7" t="s">
        <v>5</v>
      </c>
      <c r="AE486" s="7" t="s">
        <v>5</v>
      </c>
      <c r="AF486" s="7" t="s">
        <v>5</v>
      </c>
      <c r="AG486" s="7" t="s">
        <v>5</v>
      </c>
      <c r="AH486" s="7" t="s">
        <v>5</v>
      </c>
      <c r="AI486" s="7" t="s">
        <v>5</v>
      </c>
      <c r="AJ486" s="7" t="s">
        <v>5</v>
      </c>
      <c r="AK486" s="7" t="s">
        <v>5</v>
      </c>
      <c r="AL486" s="7" t="s">
        <v>5</v>
      </c>
      <c r="AM486" s="7" t="s">
        <v>5</v>
      </c>
      <c r="AN486" s="7" t="s">
        <v>5</v>
      </c>
      <c r="AO486" s="7" t="s">
        <v>5</v>
      </c>
      <c r="AP486" s="7" t="s">
        <v>4</v>
      </c>
      <c r="AQ486" s="7" t="s">
        <v>4</v>
      </c>
      <c r="AR486" s="7" t="s">
        <v>4</v>
      </c>
      <c r="AS486" s="7" t="s">
        <v>4</v>
      </c>
      <c r="AT486" s="7" t="s">
        <v>4</v>
      </c>
      <c r="AU486" s="7" t="s">
        <v>4</v>
      </c>
      <c r="AV486" s="7" t="s">
        <v>4</v>
      </c>
      <c r="AW486" s="7" t="s">
        <v>4</v>
      </c>
      <c r="AX486" s="7" t="s">
        <v>4</v>
      </c>
      <c r="AY486" s="7" t="s">
        <v>4</v>
      </c>
      <c r="AZ486" s="7" t="s">
        <v>4</v>
      </c>
      <c r="BA486" s="7" t="s">
        <v>4</v>
      </c>
      <c r="BB486" s="7" t="s">
        <v>4</v>
      </c>
      <c r="BC486" s="7" t="s">
        <v>4</v>
      </c>
      <c r="BD486" s="7" t="s">
        <v>4</v>
      </c>
      <c r="BE486" s="7" t="s">
        <v>4</v>
      </c>
      <c r="BF486" s="7" t="s">
        <v>4</v>
      </c>
      <c r="BG486" s="7" t="s">
        <v>4</v>
      </c>
      <c r="BH486" s="7" t="s">
        <v>4</v>
      </c>
      <c r="BI486" s="7" t="s">
        <v>4</v>
      </c>
      <c r="BJ486" s="7" t="s">
        <v>4</v>
      </c>
      <c r="BK486" s="7" t="s">
        <v>4</v>
      </c>
    </row>
    <row r="487" spans="1:63">
      <c r="A487" s="7" t="s">
        <v>78</v>
      </c>
      <c r="B487" s="7" t="s">
        <v>7</v>
      </c>
      <c r="C487" s="7" t="s">
        <v>5</v>
      </c>
      <c r="D487" s="7" t="s">
        <v>5</v>
      </c>
      <c r="E487" s="7" t="s">
        <v>5</v>
      </c>
      <c r="F487" s="7" t="s">
        <v>5</v>
      </c>
      <c r="G487" s="7" t="s">
        <v>5</v>
      </c>
      <c r="H487" s="7" t="s">
        <v>5</v>
      </c>
      <c r="I487" s="7" t="s">
        <v>5</v>
      </c>
      <c r="J487" s="7" t="s">
        <v>5</v>
      </c>
      <c r="K487" s="7" t="s">
        <v>5</v>
      </c>
      <c r="L487" s="7" t="s">
        <v>5</v>
      </c>
      <c r="M487" s="7" t="s">
        <v>5</v>
      </c>
      <c r="N487" s="7" t="s">
        <v>5</v>
      </c>
      <c r="O487" s="7" t="s">
        <v>5</v>
      </c>
      <c r="P487" s="7" t="s">
        <v>5</v>
      </c>
      <c r="Q487" s="7" t="s">
        <v>5</v>
      </c>
      <c r="R487" s="7" t="s">
        <v>5</v>
      </c>
      <c r="S487" s="7" t="s">
        <v>5</v>
      </c>
      <c r="T487" s="7" t="s">
        <v>5</v>
      </c>
      <c r="U487" s="7" t="s">
        <v>5</v>
      </c>
      <c r="V487" s="7" t="s">
        <v>5</v>
      </c>
      <c r="W487" s="7" t="s">
        <v>5</v>
      </c>
      <c r="X487" s="7" t="s">
        <v>5</v>
      </c>
      <c r="Y487" s="7" t="s">
        <v>5</v>
      </c>
      <c r="Z487" s="7" t="s">
        <v>5</v>
      </c>
      <c r="AA487" s="7" t="s">
        <v>5</v>
      </c>
      <c r="AB487" s="7" t="s">
        <v>5</v>
      </c>
      <c r="AC487" s="7" t="s">
        <v>11</v>
      </c>
      <c r="AD487" s="7" t="s">
        <v>11</v>
      </c>
      <c r="AE487" s="7" t="s">
        <v>5</v>
      </c>
      <c r="AF487" s="7" t="s">
        <v>11</v>
      </c>
      <c r="AG487" s="7" t="s">
        <v>11</v>
      </c>
      <c r="AH487" s="7" t="s">
        <v>11</v>
      </c>
      <c r="AI487" s="7" t="s">
        <v>11</v>
      </c>
      <c r="AJ487" s="7">
        <v>1</v>
      </c>
      <c r="AK487" s="7">
        <v>1</v>
      </c>
      <c r="AL487" s="7" t="s">
        <v>11</v>
      </c>
      <c r="AM487" s="7" t="s">
        <v>11</v>
      </c>
      <c r="AN487" s="7">
        <v>1</v>
      </c>
      <c r="AO487" s="7">
        <v>3</v>
      </c>
      <c r="AP487" s="7" t="s">
        <v>4</v>
      </c>
      <c r="AQ487" s="7" t="s">
        <v>4</v>
      </c>
      <c r="AR487" s="7" t="s">
        <v>4</v>
      </c>
      <c r="AS487" s="7" t="s">
        <v>4</v>
      </c>
      <c r="AT487" s="7" t="s">
        <v>4</v>
      </c>
      <c r="AU487" s="7" t="s">
        <v>4</v>
      </c>
      <c r="AV487" s="7" t="s">
        <v>4</v>
      </c>
      <c r="AW487" s="7" t="s">
        <v>4</v>
      </c>
      <c r="AX487" s="7" t="s">
        <v>4</v>
      </c>
      <c r="AY487" s="7" t="s">
        <v>4</v>
      </c>
      <c r="AZ487" s="7" t="s">
        <v>4</v>
      </c>
      <c r="BA487" s="7" t="s">
        <v>4</v>
      </c>
      <c r="BB487" s="7" t="s">
        <v>4</v>
      </c>
      <c r="BC487" s="7" t="s">
        <v>4</v>
      </c>
      <c r="BD487" s="7" t="s">
        <v>4</v>
      </c>
      <c r="BE487" s="7" t="s">
        <v>4</v>
      </c>
      <c r="BF487" s="7" t="s">
        <v>4</v>
      </c>
      <c r="BG487" s="7" t="s">
        <v>4</v>
      </c>
      <c r="BH487" s="7" t="s">
        <v>4</v>
      </c>
      <c r="BI487" s="7" t="s">
        <v>4</v>
      </c>
      <c r="BJ487" s="7" t="s">
        <v>4</v>
      </c>
      <c r="BK487" s="7" t="s">
        <v>4</v>
      </c>
    </row>
    <row r="488" spans="1:63">
      <c r="A488" s="7" t="s">
        <v>122</v>
      </c>
      <c r="B488" s="7" t="s">
        <v>6</v>
      </c>
      <c r="C488" s="7" t="s">
        <v>4</v>
      </c>
      <c r="D488" s="7" t="s">
        <v>4</v>
      </c>
      <c r="E488" s="7" t="s">
        <v>4</v>
      </c>
      <c r="F488" s="7" t="s">
        <v>4</v>
      </c>
      <c r="G488" s="7" t="s">
        <v>4</v>
      </c>
      <c r="H488" s="7" t="s">
        <v>4</v>
      </c>
      <c r="I488" s="7" t="s">
        <v>4</v>
      </c>
      <c r="J488" s="7" t="s">
        <v>4</v>
      </c>
      <c r="K488" s="7" t="s">
        <v>4</v>
      </c>
      <c r="L488" s="7" t="s">
        <v>4</v>
      </c>
      <c r="M488" s="7" t="s">
        <v>4</v>
      </c>
      <c r="N488" s="7" t="s">
        <v>4</v>
      </c>
      <c r="O488" s="7" t="s">
        <v>4</v>
      </c>
      <c r="P488" s="7" t="s">
        <v>4</v>
      </c>
      <c r="Q488" s="7" t="s">
        <v>4</v>
      </c>
      <c r="R488" s="7" t="s">
        <v>4</v>
      </c>
      <c r="S488" s="7" t="s">
        <v>4</v>
      </c>
      <c r="T488" s="7" t="s">
        <v>4</v>
      </c>
      <c r="U488" s="7" t="s">
        <v>4</v>
      </c>
      <c r="V488" s="7" t="s">
        <v>4</v>
      </c>
      <c r="W488" s="7" t="s">
        <v>4</v>
      </c>
      <c r="X488" s="7" t="s">
        <v>4</v>
      </c>
      <c r="Y488" s="7" t="s">
        <v>4</v>
      </c>
      <c r="Z488" s="7" t="s">
        <v>4</v>
      </c>
      <c r="AA488" s="7" t="s">
        <v>4</v>
      </c>
      <c r="AB488" s="7" t="s">
        <v>4</v>
      </c>
      <c r="AC488" s="7" t="s">
        <v>4</v>
      </c>
      <c r="AD488" s="7" t="s">
        <v>4</v>
      </c>
      <c r="AE488" s="7" t="s">
        <v>4</v>
      </c>
      <c r="AF488" s="7" t="s">
        <v>4</v>
      </c>
      <c r="AG488" s="7" t="s">
        <v>4</v>
      </c>
      <c r="AH488" s="7" t="s">
        <v>4</v>
      </c>
      <c r="AI488" s="7" t="s">
        <v>4</v>
      </c>
      <c r="AJ488" s="7" t="s">
        <v>4</v>
      </c>
      <c r="AK488" s="7" t="s">
        <v>4</v>
      </c>
      <c r="AL488" s="7" t="s">
        <v>4</v>
      </c>
      <c r="AM488" s="7" t="s">
        <v>4</v>
      </c>
      <c r="AN488" s="7" t="s">
        <v>4</v>
      </c>
      <c r="AO488" s="7" t="s">
        <v>4</v>
      </c>
      <c r="AP488" s="7" t="s">
        <v>11</v>
      </c>
      <c r="AQ488" s="7">
        <v>1</v>
      </c>
      <c r="AR488" s="7" t="s">
        <v>11</v>
      </c>
      <c r="AS488" s="7" t="s">
        <v>11</v>
      </c>
      <c r="AT488" s="7">
        <v>3</v>
      </c>
      <c r="AU488" s="7">
        <v>2</v>
      </c>
      <c r="AV488" s="7">
        <v>5</v>
      </c>
      <c r="AW488" s="7">
        <v>5</v>
      </c>
      <c r="AX488" s="7">
        <v>5</v>
      </c>
      <c r="AY488" s="7">
        <v>8</v>
      </c>
      <c r="AZ488" s="7">
        <v>6</v>
      </c>
      <c r="BA488" s="7">
        <v>5</v>
      </c>
      <c r="BB488" s="7">
        <v>8</v>
      </c>
      <c r="BC488" s="7">
        <v>7</v>
      </c>
      <c r="BD488" s="7">
        <v>6</v>
      </c>
      <c r="BE488" s="7">
        <v>6</v>
      </c>
      <c r="BF488" s="7">
        <v>6</v>
      </c>
      <c r="BG488" s="7">
        <v>4</v>
      </c>
      <c r="BH488" s="7">
        <v>5</v>
      </c>
      <c r="BI488" s="7">
        <v>5</v>
      </c>
      <c r="BJ488" s="7">
        <v>6</v>
      </c>
      <c r="BK488" s="7">
        <v>3</v>
      </c>
    </row>
    <row r="489" spans="1:63">
      <c r="A489" s="7" t="s">
        <v>122</v>
      </c>
      <c r="B489" s="7" t="s">
        <v>7</v>
      </c>
      <c r="C489" s="7" t="s">
        <v>4</v>
      </c>
      <c r="D489" s="7" t="s">
        <v>4</v>
      </c>
      <c r="E489" s="7" t="s">
        <v>4</v>
      </c>
      <c r="F489" s="7" t="s">
        <v>4</v>
      </c>
      <c r="G489" s="7" t="s">
        <v>4</v>
      </c>
      <c r="H489" s="7" t="s">
        <v>4</v>
      </c>
      <c r="I489" s="7" t="s">
        <v>4</v>
      </c>
      <c r="J489" s="7" t="s">
        <v>4</v>
      </c>
      <c r="K489" s="7" t="s">
        <v>4</v>
      </c>
      <c r="L489" s="7" t="s">
        <v>4</v>
      </c>
      <c r="M489" s="7" t="s">
        <v>4</v>
      </c>
      <c r="N489" s="7" t="s">
        <v>4</v>
      </c>
      <c r="O489" s="7" t="s">
        <v>4</v>
      </c>
      <c r="P489" s="7" t="s">
        <v>4</v>
      </c>
      <c r="Q489" s="7" t="s">
        <v>4</v>
      </c>
      <c r="R489" s="7" t="s">
        <v>4</v>
      </c>
      <c r="S489" s="7" t="s">
        <v>4</v>
      </c>
      <c r="T489" s="7" t="s">
        <v>4</v>
      </c>
      <c r="U489" s="7" t="s">
        <v>4</v>
      </c>
      <c r="V489" s="7" t="s">
        <v>4</v>
      </c>
      <c r="W489" s="7" t="s">
        <v>4</v>
      </c>
      <c r="X489" s="7" t="s">
        <v>4</v>
      </c>
      <c r="Y489" s="7" t="s">
        <v>4</v>
      </c>
      <c r="Z489" s="7" t="s">
        <v>4</v>
      </c>
      <c r="AA489" s="7" t="s">
        <v>4</v>
      </c>
      <c r="AB489" s="7" t="s">
        <v>4</v>
      </c>
      <c r="AC489" s="7" t="s">
        <v>4</v>
      </c>
      <c r="AD489" s="7" t="s">
        <v>4</v>
      </c>
      <c r="AE489" s="7" t="s">
        <v>4</v>
      </c>
      <c r="AF489" s="7" t="s">
        <v>4</v>
      </c>
      <c r="AG489" s="7" t="s">
        <v>4</v>
      </c>
      <c r="AH489" s="7" t="s">
        <v>4</v>
      </c>
      <c r="AI489" s="7" t="s">
        <v>4</v>
      </c>
      <c r="AJ489" s="7" t="s">
        <v>4</v>
      </c>
      <c r="AK489" s="7" t="s">
        <v>4</v>
      </c>
      <c r="AL489" s="7" t="s">
        <v>4</v>
      </c>
      <c r="AM489" s="7" t="s">
        <v>4</v>
      </c>
      <c r="AN489" s="7" t="s">
        <v>4</v>
      </c>
      <c r="AO489" s="7" t="s">
        <v>4</v>
      </c>
      <c r="AP489" s="7">
        <v>28</v>
      </c>
      <c r="AQ489" s="7">
        <v>28</v>
      </c>
      <c r="AR489" s="7">
        <v>16</v>
      </c>
      <c r="AS489" s="7">
        <v>22</v>
      </c>
      <c r="AT489" s="7">
        <v>16</v>
      </c>
      <c r="AU489" s="7">
        <v>14</v>
      </c>
      <c r="AV489" s="7">
        <v>14</v>
      </c>
      <c r="AW489" s="7">
        <v>11</v>
      </c>
      <c r="AX489" s="7">
        <v>6</v>
      </c>
      <c r="AY489" s="7">
        <v>11</v>
      </c>
      <c r="AZ489" s="7">
        <v>13</v>
      </c>
      <c r="BA489" s="7">
        <v>16</v>
      </c>
      <c r="BB489" s="7">
        <v>14</v>
      </c>
      <c r="BC489" s="7">
        <v>13</v>
      </c>
      <c r="BD489" s="7">
        <v>10</v>
      </c>
      <c r="BE489" s="7">
        <v>10</v>
      </c>
      <c r="BF489" s="7">
        <v>4</v>
      </c>
      <c r="BG489" s="7">
        <v>10</v>
      </c>
      <c r="BH489" s="7">
        <v>12</v>
      </c>
      <c r="BI489" s="7">
        <v>8</v>
      </c>
      <c r="BJ489" s="7">
        <v>11</v>
      </c>
      <c r="BK489" s="7">
        <v>10</v>
      </c>
    </row>
    <row r="490" spans="1:63">
      <c r="A490" s="7" t="s">
        <v>123</v>
      </c>
      <c r="B490" s="7" t="s">
        <v>7</v>
      </c>
      <c r="C490" s="7" t="s">
        <v>4</v>
      </c>
      <c r="D490" s="7" t="s">
        <v>4</v>
      </c>
      <c r="E490" s="7" t="s">
        <v>4</v>
      </c>
      <c r="F490" s="7" t="s">
        <v>4</v>
      </c>
      <c r="G490" s="7" t="s">
        <v>4</v>
      </c>
      <c r="H490" s="7" t="s">
        <v>4</v>
      </c>
      <c r="I490" s="7" t="s">
        <v>4</v>
      </c>
      <c r="J490" s="7" t="s">
        <v>4</v>
      </c>
      <c r="K490" s="7" t="s">
        <v>4</v>
      </c>
      <c r="L490" s="7" t="s">
        <v>4</v>
      </c>
      <c r="M490" s="7" t="s">
        <v>4</v>
      </c>
      <c r="N490" s="7" t="s">
        <v>4</v>
      </c>
      <c r="O490" s="7" t="s">
        <v>4</v>
      </c>
      <c r="P490" s="7" t="s">
        <v>4</v>
      </c>
      <c r="Q490" s="7" t="s">
        <v>4</v>
      </c>
      <c r="R490" s="7" t="s">
        <v>4</v>
      </c>
      <c r="S490" s="7" t="s">
        <v>4</v>
      </c>
      <c r="T490" s="7" t="s">
        <v>4</v>
      </c>
      <c r="U490" s="7" t="s">
        <v>4</v>
      </c>
      <c r="V490" s="7" t="s">
        <v>4</v>
      </c>
      <c r="W490" s="7" t="s">
        <v>4</v>
      </c>
      <c r="X490" s="7" t="s">
        <v>4</v>
      </c>
      <c r="Y490" s="7" t="s">
        <v>4</v>
      </c>
      <c r="Z490" s="7" t="s">
        <v>4</v>
      </c>
      <c r="AA490" s="7" t="s">
        <v>4</v>
      </c>
      <c r="AB490" s="7" t="s">
        <v>4</v>
      </c>
      <c r="AC490" s="7" t="s">
        <v>4</v>
      </c>
      <c r="AD490" s="7" t="s">
        <v>4</v>
      </c>
      <c r="AE490" s="7" t="s">
        <v>4</v>
      </c>
      <c r="AF490" s="7" t="s">
        <v>4</v>
      </c>
      <c r="AG490" s="7" t="s">
        <v>4</v>
      </c>
      <c r="AH490" s="7" t="s">
        <v>4</v>
      </c>
      <c r="AI490" s="7" t="s">
        <v>4</v>
      </c>
      <c r="AJ490" s="7" t="s">
        <v>4</v>
      </c>
      <c r="AK490" s="7" t="s">
        <v>4</v>
      </c>
      <c r="AL490" s="7" t="s">
        <v>4</v>
      </c>
      <c r="AM490" s="7" t="s">
        <v>4</v>
      </c>
      <c r="AN490" s="7" t="s">
        <v>4</v>
      </c>
      <c r="AO490" s="7" t="s">
        <v>4</v>
      </c>
      <c r="AP490" s="7" t="s">
        <v>5</v>
      </c>
      <c r="AQ490" s="7" t="s">
        <v>5</v>
      </c>
      <c r="AR490" s="7" t="s">
        <v>5</v>
      </c>
      <c r="AS490" s="7" t="s">
        <v>5</v>
      </c>
      <c r="AT490" s="7" t="s">
        <v>11</v>
      </c>
      <c r="AU490" s="7" t="s">
        <v>11</v>
      </c>
      <c r="AV490" s="7" t="s">
        <v>11</v>
      </c>
      <c r="AW490" s="7" t="s">
        <v>11</v>
      </c>
      <c r="AX490" s="7" t="s">
        <v>11</v>
      </c>
      <c r="AY490" s="7" t="s">
        <v>5</v>
      </c>
      <c r="AZ490" s="7" t="s">
        <v>5</v>
      </c>
      <c r="BA490" s="7" t="s">
        <v>11</v>
      </c>
      <c r="BB490" s="7" t="s">
        <v>5</v>
      </c>
      <c r="BC490" s="7" t="s">
        <v>5</v>
      </c>
      <c r="BD490" s="7" t="s">
        <v>11</v>
      </c>
      <c r="BE490" s="7" t="s">
        <v>5</v>
      </c>
      <c r="BF490" s="7" t="s">
        <v>5</v>
      </c>
      <c r="BG490" s="7" t="s">
        <v>11</v>
      </c>
      <c r="BH490" s="7" t="s">
        <v>11</v>
      </c>
      <c r="BI490" s="7" t="s">
        <v>11</v>
      </c>
      <c r="BJ490" s="7" t="s">
        <v>11</v>
      </c>
      <c r="BK490" s="7" t="s">
        <v>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FD144"/>
  <sheetViews>
    <sheetView workbookViewId="0"/>
  </sheetViews>
  <sheetFormatPr defaultRowHeight="15"/>
  <sheetData>
    <row r="1" spans="1:16384">
      <c r="A1" s="63" t="s">
        <v>1</v>
      </c>
      <c r="B1" s="63">
        <v>1904</v>
      </c>
      <c r="C1" s="63">
        <v>1905</v>
      </c>
      <c r="D1" s="63">
        <v>1906</v>
      </c>
      <c r="E1" s="63">
        <v>1907</v>
      </c>
      <c r="F1" s="63">
        <v>1908</v>
      </c>
      <c r="G1" s="63">
        <v>1909</v>
      </c>
      <c r="H1" s="63">
        <v>1910</v>
      </c>
      <c r="I1" s="63">
        <v>1911</v>
      </c>
      <c r="J1" s="63">
        <v>1912</v>
      </c>
      <c r="K1" s="63">
        <v>1913</v>
      </c>
      <c r="L1" s="63">
        <v>1914</v>
      </c>
      <c r="M1" s="63">
        <v>1915</v>
      </c>
      <c r="N1" s="63">
        <v>1916</v>
      </c>
      <c r="O1" s="63">
        <v>1917</v>
      </c>
      <c r="P1" s="63">
        <v>1918</v>
      </c>
      <c r="Q1" s="63">
        <v>1919</v>
      </c>
      <c r="R1" s="63">
        <v>1920</v>
      </c>
      <c r="S1" s="63">
        <v>1921</v>
      </c>
      <c r="T1" s="63">
        <v>1922</v>
      </c>
      <c r="U1" s="63">
        <v>1923</v>
      </c>
      <c r="V1" s="63">
        <v>1924</v>
      </c>
      <c r="W1" s="63">
        <v>1925</v>
      </c>
      <c r="X1" s="63">
        <v>1926</v>
      </c>
      <c r="Y1" s="63">
        <v>1927</v>
      </c>
      <c r="Z1" s="63">
        <v>1928</v>
      </c>
      <c r="AA1" s="63">
        <v>1929</v>
      </c>
      <c r="AB1" s="63">
        <v>1930</v>
      </c>
      <c r="AC1" s="63">
        <v>1931</v>
      </c>
      <c r="AD1" s="63">
        <v>1932</v>
      </c>
      <c r="AE1" s="63">
        <v>1933</v>
      </c>
      <c r="AF1" s="63">
        <v>1934</v>
      </c>
      <c r="AG1" s="63">
        <v>1935</v>
      </c>
      <c r="AH1" s="63">
        <v>1936</v>
      </c>
      <c r="AI1" s="63">
        <v>1937</v>
      </c>
      <c r="AJ1" s="63">
        <v>1938</v>
      </c>
      <c r="AK1" s="63">
        <v>1939</v>
      </c>
      <c r="AL1" s="63">
        <v>1940</v>
      </c>
      <c r="AM1" s="63">
        <v>1941</v>
      </c>
      <c r="AN1" s="63">
        <v>1942</v>
      </c>
      <c r="AO1" s="63">
        <v>1943</v>
      </c>
      <c r="AP1" s="63">
        <v>1944</v>
      </c>
      <c r="AQ1" s="63">
        <v>1945</v>
      </c>
      <c r="AR1" s="63">
        <v>1946</v>
      </c>
      <c r="AS1" s="63">
        <v>1947</v>
      </c>
      <c r="AT1" s="63">
        <v>1948</v>
      </c>
      <c r="AU1" s="63">
        <v>1949</v>
      </c>
    </row>
    <row r="2" spans="1:16384">
      <c r="A2" s="2" t="s">
        <v>308</v>
      </c>
      <c r="AA2" s="2">
        <v>9</v>
      </c>
      <c r="AD2" s="2">
        <v>3</v>
      </c>
    </row>
    <row r="3" spans="1:16384">
      <c r="A3" s="60" t="s">
        <v>21</v>
      </c>
      <c r="B3" s="61">
        <v>5</v>
      </c>
      <c r="C3" s="34">
        <v>6</v>
      </c>
      <c r="D3" s="33">
        <v>11</v>
      </c>
      <c r="E3" s="33">
        <v>11</v>
      </c>
      <c r="F3" s="33">
        <v>5</v>
      </c>
      <c r="G3" s="33">
        <v>6</v>
      </c>
      <c r="H3" s="33">
        <v>8</v>
      </c>
      <c r="I3" s="35">
        <v>8</v>
      </c>
      <c r="J3" s="35">
        <v>11</v>
      </c>
      <c r="W3" s="34">
        <f>986/2</f>
        <v>493</v>
      </c>
      <c r="X3" s="34">
        <f>1125/2</f>
        <v>562.5</v>
      </c>
      <c r="Z3" s="34">
        <f>804/2</f>
        <v>402</v>
      </c>
      <c r="AA3" s="36">
        <f>1273/2</f>
        <v>636.5</v>
      </c>
      <c r="AB3">
        <v>19</v>
      </c>
      <c r="AC3">
        <v>24</v>
      </c>
      <c r="AD3">
        <v>14</v>
      </c>
      <c r="AE3">
        <v>9</v>
      </c>
      <c r="AF3">
        <v>2</v>
      </c>
      <c r="AG3">
        <v>8</v>
      </c>
      <c r="AH3">
        <v>10</v>
      </c>
      <c r="AI3">
        <v>13</v>
      </c>
      <c r="AJ3">
        <v>29</v>
      </c>
      <c r="AK3">
        <v>8</v>
      </c>
      <c r="AS3">
        <v>2</v>
      </c>
      <c r="AT3">
        <v>6</v>
      </c>
      <c r="AU3">
        <v>14</v>
      </c>
    </row>
    <row r="4" spans="1:16384">
      <c r="A4" s="60" t="s">
        <v>21</v>
      </c>
      <c r="B4" s="61"/>
      <c r="C4" s="34"/>
      <c r="D4" s="33"/>
      <c r="E4" s="33"/>
      <c r="F4" s="33"/>
      <c r="G4" s="33"/>
      <c r="H4" s="33"/>
      <c r="I4" s="35"/>
      <c r="J4" s="35"/>
      <c r="W4" s="34"/>
      <c r="X4" s="34"/>
      <c r="Z4" s="34"/>
      <c r="AA4" s="36"/>
      <c r="AB4" s="36">
        <f>424/2</f>
        <v>212</v>
      </c>
      <c r="AC4" s="7">
        <v>350</v>
      </c>
      <c r="AD4" s="36">
        <f>589/2</f>
        <v>294.5</v>
      </c>
      <c r="AE4" s="36">
        <f>495/2</f>
        <v>247.5</v>
      </c>
      <c r="AF4" s="36">
        <f>541/2</f>
        <v>270.5</v>
      </c>
      <c r="AG4" s="33">
        <f>570/2</f>
        <v>285</v>
      </c>
      <c r="AH4" s="35">
        <f>514/2</f>
        <v>257</v>
      </c>
      <c r="AI4" s="35">
        <f>605/2</f>
        <v>302.5</v>
      </c>
      <c r="AJ4" s="35">
        <f>1369/2</f>
        <v>684.5</v>
      </c>
      <c r="AS4" s="35">
        <v>115</v>
      </c>
      <c r="AT4" s="35"/>
      <c r="AU4" s="35">
        <v>172</v>
      </c>
    </row>
    <row r="5" spans="1:16384">
      <c r="A5" s="60" t="s">
        <v>21</v>
      </c>
      <c r="B5" s="61"/>
      <c r="C5" s="34"/>
      <c r="D5" s="33"/>
      <c r="E5" s="33"/>
      <c r="F5" s="33"/>
      <c r="G5" s="33"/>
      <c r="H5" s="33"/>
      <c r="I5" s="35"/>
      <c r="J5" s="35"/>
      <c r="W5" s="34"/>
      <c r="X5" s="34"/>
      <c r="Z5" s="34"/>
      <c r="AA5" s="36"/>
      <c r="AB5" s="36"/>
      <c r="AD5" s="36">
        <v>1</v>
      </c>
      <c r="AE5" s="36"/>
      <c r="AF5" s="36"/>
      <c r="AG5" s="33"/>
      <c r="AH5" s="35"/>
      <c r="AI5" s="35"/>
      <c r="AJ5" s="35"/>
      <c r="AS5" s="35"/>
      <c r="AT5" s="35"/>
      <c r="AU5" s="35"/>
    </row>
    <row r="6" spans="1:16384">
      <c r="A6" s="60" t="s">
        <v>21</v>
      </c>
      <c r="B6" s="61"/>
      <c r="C6" s="34"/>
      <c r="D6" s="33"/>
      <c r="E6" s="33"/>
      <c r="F6" s="33">
        <v>114</v>
      </c>
      <c r="G6" s="33">
        <v>117</v>
      </c>
      <c r="H6" s="33">
        <v>97</v>
      </c>
      <c r="I6" s="35">
        <v>119</v>
      </c>
      <c r="J6" s="35">
        <v>117</v>
      </c>
      <c r="K6" s="7">
        <v>111</v>
      </c>
      <c r="L6" s="7">
        <v>122</v>
      </c>
      <c r="M6" s="7">
        <v>116</v>
      </c>
      <c r="Q6" s="7">
        <v>213</v>
      </c>
      <c r="R6" s="7">
        <v>148</v>
      </c>
      <c r="S6" s="7">
        <v>123</v>
      </c>
      <c r="T6" s="7">
        <v>106</v>
      </c>
      <c r="U6" s="7">
        <v>115</v>
      </c>
      <c r="V6" s="7">
        <v>103</v>
      </c>
      <c r="W6" s="34">
        <v>79</v>
      </c>
      <c r="X6" s="34">
        <v>67</v>
      </c>
      <c r="Y6" s="7">
        <v>70</v>
      </c>
      <c r="Z6" s="34">
        <v>87</v>
      </c>
      <c r="AA6" s="36">
        <v>89</v>
      </c>
      <c r="AB6" s="36">
        <v>92</v>
      </c>
      <c r="AC6" s="7">
        <v>82</v>
      </c>
      <c r="AD6" s="36">
        <v>81</v>
      </c>
      <c r="AE6" s="36">
        <v>57</v>
      </c>
      <c r="AF6" s="36">
        <v>62</v>
      </c>
      <c r="AG6" s="33">
        <v>66</v>
      </c>
      <c r="AH6" s="35">
        <v>67</v>
      </c>
      <c r="AI6" s="35">
        <v>56</v>
      </c>
      <c r="AJ6" s="35">
        <v>54</v>
      </c>
      <c r="AR6" s="7">
        <v>57</v>
      </c>
      <c r="AS6" s="35">
        <v>74</v>
      </c>
      <c r="AT6" s="35">
        <v>58</v>
      </c>
      <c r="AU6" s="35">
        <v>36</v>
      </c>
    </row>
    <row r="7" spans="1:16384">
      <c r="A7" s="70" t="s">
        <v>21</v>
      </c>
      <c r="B7" s="71">
        <f>SUM(B3:B6)</f>
        <v>5</v>
      </c>
      <c r="C7" s="71">
        <f t="shared" ref="C7:AU7" si="0">SUM(C3:C6)</f>
        <v>6</v>
      </c>
      <c r="D7" s="71">
        <f t="shared" si="0"/>
        <v>11</v>
      </c>
      <c r="E7" s="71">
        <f t="shared" si="0"/>
        <v>11</v>
      </c>
      <c r="F7" s="71">
        <f t="shared" si="0"/>
        <v>119</v>
      </c>
      <c r="G7" s="71">
        <f t="shared" si="0"/>
        <v>123</v>
      </c>
      <c r="H7" s="71">
        <f t="shared" si="0"/>
        <v>105</v>
      </c>
      <c r="I7" s="71">
        <f t="shared" si="0"/>
        <v>127</v>
      </c>
      <c r="J7" s="71">
        <f t="shared" si="0"/>
        <v>128</v>
      </c>
      <c r="K7" s="71">
        <f t="shared" si="0"/>
        <v>111</v>
      </c>
      <c r="L7" s="71">
        <f t="shared" si="0"/>
        <v>122</v>
      </c>
      <c r="M7" s="71">
        <f t="shared" si="0"/>
        <v>116</v>
      </c>
      <c r="N7" s="71">
        <f t="shared" si="0"/>
        <v>0</v>
      </c>
      <c r="O7" s="71">
        <f t="shared" si="0"/>
        <v>0</v>
      </c>
      <c r="P7" s="71">
        <f t="shared" si="0"/>
        <v>0</v>
      </c>
      <c r="Q7" s="71">
        <f t="shared" si="0"/>
        <v>213</v>
      </c>
      <c r="R7" s="71">
        <f t="shared" si="0"/>
        <v>148</v>
      </c>
      <c r="S7" s="71">
        <f t="shared" si="0"/>
        <v>123</v>
      </c>
      <c r="T7" s="71">
        <f t="shared" si="0"/>
        <v>106</v>
      </c>
      <c r="U7" s="71">
        <f t="shared" si="0"/>
        <v>115</v>
      </c>
      <c r="V7" s="71">
        <f t="shared" si="0"/>
        <v>103</v>
      </c>
      <c r="W7" s="71">
        <f t="shared" si="0"/>
        <v>572</v>
      </c>
      <c r="X7" s="71">
        <f t="shared" si="0"/>
        <v>629.5</v>
      </c>
      <c r="Y7" s="71">
        <f t="shared" si="0"/>
        <v>70</v>
      </c>
      <c r="Z7" s="71">
        <f t="shared" si="0"/>
        <v>489</v>
      </c>
      <c r="AA7" s="71">
        <f t="shared" si="0"/>
        <v>725.5</v>
      </c>
      <c r="AB7" s="71">
        <f t="shared" si="0"/>
        <v>323</v>
      </c>
      <c r="AC7" s="71">
        <f t="shared" si="0"/>
        <v>456</v>
      </c>
      <c r="AD7" s="71">
        <f t="shared" si="0"/>
        <v>390.5</v>
      </c>
      <c r="AE7" s="71">
        <f t="shared" si="0"/>
        <v>313.5</v>
      </c>
      <c r="AF7" s="71">
        <f t="shared" si="0"/>
        <v>334.5</v>
      </c>
      <c r="AG7" s="71">
        <f t="shared" si="0"/>
        <v>359</v>
      </c>
      <c r="AH7" s="71">
        <f t="shared" si="0"/>
        <v>334</v>
      </c>
      <c r="AI7" s="71">
        <f t="shared" si="0"/>
        <v>371.5</v>
      </c>
      <c r="AJ7" s="71">
        <f t="shared" si="0"/>
        <v>767.5</v>
      </c>
      <c r="AK7" s="71">
        <f t="shared" si="0"/>
        <v>8</v>
      </c>
      <c r="AL7" s="71">
        <f t="shared" si="0"/>
        <v>0</v>
      </c>
      <c r="AM7" s="71">
        <f t="shared" si="0"/>
        <v>0</v>
      </c>
      <c r="AN7" s="71">
        <f t="shared" si="0"/>
        <v>0</v>
      </c>
      <c r="AO7" s="71">
        <f t="shared" si="0"/>
        <v>0</v>
      </c>
      <c r="AP7" s="71">
        <f t="shared" si="0"/>
        <v>0</v>
      </c>
      <c r="AQ7" s="71">
        <f t="shared" si="0"/>
        <v>0</v>
      </c>
      <c r="AR7" s="71">
        <f t="shared" si="0"/>
        <v>57</v>
      </c>
      <c r="AS7" s="71">
        <f t="shared" si="0"/>
        <v>191</v>
      </c>
      <c r="AT7" s="71">
        <f t="shared" si="0"/>
        <v>64</v>
      </c>
      <c r="AU7" s="71">
        <f t="shared" si="0"/>
        <v>222</v>
      </c>
    </row>
    <row r="8" spans="1:16384">
      <c r="A8" s="74" t="s">
        <v>305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2">
        <v>10</v>
      </c>
      <c r="AC8" s="72">
        <v>2</v>
      </c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4"/>
      <c r="NK8" s="74"/>
      <c r="NL8" s="74"/>
      <c r="NM8" s="74"/>
      <c r="NN8" s="74"/>
      <c r="NO8" s="74"/>
      <c r="NP8" s="74"/>
      <c r="NQ8" s="74"/>
      <c r="NR8" s="74"/>
      <c r="NS8" s="74"/>
      <c r="NT8" s="74"/>
      <c r="NU8" s="74"/>
      <c r="NV8" s="74"/>
      <c r="NW8" s="74"/>
      <c r="NX8" s="74"/>
      <c r="NY8" s="74"/>
      <c r="NZ8" s="74"/>
      <c r="OA8" s="74"/>
      <c r="OB8" s="74"/>
      <c r="OC8" s="74"/>
      <c r="OD8" s="74"/>
      <c r="OE8" s="74"/>
      <c r="OF8" s="74"/>
      <c r="OG8" s="74"/>
      <c r="OH8" s="74"/>
      <c r="OI8" s="74"/>
      <c r="OJ8" s="74"/>
      <c r="OK8" s="74"/>
      <c r="OL8" s="74"/>
      <c r="OM8" s="74"/>
      <c r="ON8" s="74"/>
      <c r="OO8" s="74"/>
      <c r="OP8" s="74"/>
      <c r="OQ8" s="74"/>
      <c r="OR8" s="74"/>
      <c r="OS8" s="74"/>
      <c r="OT8" s="74"/>
      <c r="OU8" s="74"/>
      <c r="OV8" s="74"/>
      <c r="OW8" s="74"/>
      <c r="OX8" s="74"/>
      <c r="OY8" s="74"/>
      <c r="OZ8" s="74"/>
      <c r="PA8" s="74"/>
      <c r="PB8" s="74"/>
      <c r="PC8" s="74"/>
      <c r="PD8" s="74"/>
      <c r="PE8" s="74"/>
      <c r="PF8" s="74"/>
      <c r="PG8" s="74"/>
      <c r="PH8" s="74"/>
      <c r="PI8" s="74"/>
      <c r="PJ8" s="74"/>
      <c r="PK8" s="74"/>
      <c r="PL8" s="74"/>
      <c r="PM8" s="74"/>
      <c r="PN8" s="74"/>
      <c r="PO8" s="74"/>
      <c r="PP8" s="74"/>
      <c r="PQ8" s="74"/>
      <c r="PR8" s="74"/>
      <c r="PS8" s="74"/>
      <c r="PT8" s="74"/>
      <c r="PU8" s="74"/>
      <c r="PV8" s="74"/>
      <c r="PW8" s="74"/>
      <c r="PX8" s="74"/>
      <c r="PY8" s="74"/>
      <c r="PZ8" s="74"/>
      <c r="QA8" s="74"/>
      <c r="QB8" s="74"/>
      <c r="QC8" s="74"/>
      <c r="QD8" s="74"/>
      <c r="QE8" s="74"/>
      <c r="QF8" s="74"/>
      <c r="QG8" s="74"/>
      <c r="QH8" s="74"/>
      <c r="QI8" s="74"/>
      <c r="QJ8" s="74"/>
      <c r="QK8" s="74"/>
      <c r="QL8" s="74"/>
      <c r="QM8" s="74"/>
      <c r="QN8" s="74"/>
      <c r="QO8" s="74"/>
      <c r="QP8" s="74"/>
      <c r="QQ8" s="74"/>
      <c r="QR8" s="74"/>
      <c r="QS8" s="74"/>
      <c r="QT8" s="74"/>
      <c r="QU8" s="74"/>
      <c r="QV8" s="74"/>
      <c r="QW8" s="74"/>
      <c r="QX8" s="74"/>
      <c r="QY8" s="74"/>
      <c r="QZ8" s="74"/>
      <c r="RA8" s="74"/>
      <c r="RB8" s="74"/>
      <c r="RC8" s="74"/>
      <c r="RD8" s="74"/>
      <c r="RE8" s="74"/>
      <c r="RF8" s="74"/>
      <c r="RG8" s="74"/>
      <c r="RH8" s="74"/>
      <c r="RI8" s="74"/>
      <c r="RJ8" s="74"/>
      <c r="RK8" s="74"/>
      <c r="RL8" s="74"/>
      <c r="RM8" s="74"/>
      <c r="RN8" s="74"/>
      <c r="RO8" s="74"/>
      <c r="RP8" s="74"/>
      <c r="RQ8" s="74"/>
      <c r="RR8" s="74"/>
      <c r="RS8" s="74"/>
      <c r="RT8" s="74"/>
      <c r="RU8" s="74"/>
      <c r="RV8" s="74"/>
      <c r="RW8" s="74"/>
      <c r="RX8" s="74"/>
      <c r="RY8" s="74"/>
      <c r="RZ8" s="74"/>
      <c r="SA8" s="74"/>
      <c r="SB8" s="74"/>
      <c r="SC8" s="74"/>
      <c r="SD8" s="74"/>
      <c r="SE8" s="74"/>
      <c r="SF8" s="74"/>
      <c r="SG8" s="74"/>
      <c r="SH8" s="74"/>
      <c r="SI8" s="74"/>
      <c r="SJ8" s="74"/>
      <c r="SK8" s="74"/>
      <c r="SL8" s="74"/>
      <c r="SM8" s="74"/>
      <c r="SN8" s="74"/>
      <c r="SO8" s="74"/>
      <c r="SP8" s="74"/>
      <c r="SQ8" s="74"/>
      <c r="SR8" s="74"/>
      <c r="SS8" s="74"/>
      <c r="ST8" s="74"/>
      <c r="SU8" s="74"/>
      <c r="SV8" s="74"/>
      <c r="SW8" s="74"/>
      <c r="SX8" s="74"/>
      <c r="SY8" s="74"/>
      <c r="SZ8" s="74"/>
      <c r="TA8" s="74"/>
      <c r="TB8" s="74"/>
      <c r="TC8" s="74"/>
      <c r="TD8" s="74"/>
      <c r="TE8" s="74"/>
      <c r="TF8" s="74"/>
      <c r="TG8" s="74"/>
      <c r="TH8" s="74"/>
      <c r="TI8" s="74"/>
      <c r="TJ8" s="74"/>
      <c r="TK8" s="74"/>
      <c r="TL8" s="74"/>
      <c r="TM8" s="74"/>
      <c r="TN8" s="74"/>
      <c r="TO8" s="74"/>
      <c r="TP8" s="74"/>
      <c r="TQ8" s="74"/>
      <c r="TR8" s="74"/>
      <c r="TS8" s="74"/>
      <c r="TT8" s="74"/>
      <c r="TU8" s="74"/>
      <c r="TV8" s="74"/>
      <c r="TW8" s="74"/>
      <c r="TX8" s="74"/>
      <c r="TY8" s="74"/>
      <c r="TZ8" s="74"/>
      <c r="UA8" s="74"/>
      <c r="UB8" s="74"/>
      <c r="UC8" s="74"/>
      <c r="UD8" s="74"/>
      <c r="UE8" s="74"/>
      <c r="UF8" s="74"/>
      <c r="UG8" s="74"/>
      <c r="UH8" s="74"/>
      <c r="UI8" s="74"/>
      <c r="UJ8" s="74"/>
      <c r="UK8" s="74"/>
      <c r="UL8" s="74"/>
      <c r="UM8" s="74"/>
      <c r="UN8" s="74"/>
      <c r="UO8" s="74"/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74"/>
      <c r="VX8" s="74"/>
      <c r="VY8" s="74"/>
      <c r="VZ8" s="74"/>
      <c r="WA8" s="74"/>
      <c r="WB8" s="74"/>
      <c r="WC8" s="74"/>
      <c r="WD8" s="74"/>
      <c r="WE8" s="74"/>
      <c r="WF8" s="74"/>
      <c r="WG8" s="74"/>
      <c r="WH8" s="74"/>
      <c r="WI8" s="74"/>
      <c r="WJ8" s="74"/>
      <c r="WK8" s="74"/>
      <c r="WL8" s="74"/>
      <c r="WM8" s="74"/>
      <c r="WN8" s="74"/>
      <c r="WO8" s="74"/>
      <c r="WP8" s="74"/>
      <c r="WQ8" s="74"/>
      <c r="WR8" s="74"/>
      <c r="WS8" s="74"/>
      <c r="WT8" s="74"/>
      <c r="WU8" s="74"/>
      <c r="WV8" s="74"/>
      <c r="WW8" s="74"/>
      <c r="WX8" s="74"/>
      <c r="WY8" s="74"/>
      <c r="WZ8" s="74"/>
      <c r="XA8" s="74"/>
      <c r="XB8" s="74"/>
      <c r="XC8" s="74"/>
      <c r="XD8" s="74"/>
      <c r="XE8" s="74"/>
      <c r="XF8" s="74"/>
      <c r="XG8" s="74"/>
      <c r="XH8" s="74"/>
      <c r="XI8" s="74"/>
      <c r="XJ8" s="74"/>
      <c r="XK8" s="74"/>
      <c r="XL8" s="74"/>
      <c r="XM8" s="74"/>
      <c r="XN8" s="74"/>
      <c r="XO8" s="74"/>
      <c r="XP8" s="74"/>
      <c r="XQ8" s="74"/>
      <c r="XR8" s="74"/>
      <c r="XS8" s="74"/>
      <c r="XT8" s="74"/>
      <c r="XU8" s="74"/>
      <c r="XV8" s="74"/>
      <c r="XW8" s="74"/>
      <c r="XX8" s="74"/>
      <c r="XY8" s="74"/>
      <c r="XZ8" s="74"/>
      <c r="YA8" s="74"/>
      <c r="YB8" s="74"/>
      <c r="YC8" s="74"/>
      <c r="YD8" s="74"/>
      <c r="YE8" s="74"/>
      <c r="YF8" s="74"/>
      <c r="YG8" s="74"/>
      <c r="YH8" s="74"/>
      <c r="YI8" s="74"/>
      <c r="YJ8" s="74"/>
      <c r="YK8" s="74"/>
      <c r="YL8" s="74"/>
      <c r="YM8" s="74"/>
      <c r="YN8" s="74"/>
      <c r="YO8" s="74"/>
      <c r="YP8" s="74"/>
      <c r="YQ8" s="74"/>
      <c r="YR8" s="74"/>
      <c r="YS8" s="74"/>
      <c r="YT8" s="74"/>
      <c r="YU8" s="74"/>
      <c r="YV8" s="74"/>
      <c r="YW8" s="74"/>
      <c r="YX8" s="74"/>
      <c r="YY8" s="74"/>
      <c r="YZ8" s="74"/>
      <c r="ZA8" s="74"/>
      <c r="ZB8" s="74"/>
      <c r="ZC8" s="74"/>
      <c r="ZD8" s="74"/>
      <c r="ZE8" s="74"/>
      <c r="ZF8" s="74"/>
      <c r="ZG8" s="74"/>
      <c r="ZH8" s="74"/>
      <c r="ZI8" s="74"/>
      <c r="ZJ8" s="74"/>
      <c r="ZK8" s="74"/>
      <c r="ZL8" s="74"/>
      <c r="ZM8" s="74"/>
      <c r="ZN8" s="74"/>
      <c r="ZO8" s="74"/>
      <c r="ZP8" s="74"/>
      <c r="ZQ8" s="74"/>
      <c r="ZR8" s="74"/>
      <c r="ZS8" s="74"/>
      <c r="ZT8" s="74"/>
      <c r="ZU8" s="74"/>
      <c r="ZV8" s="74"/>
      <c r="ZW8" s="74"/>
      <c r="ZX8" s="74"/>
      <c r="ZY8" s="74"/>
      <c r="ZZ8" s="74"/>
      <c r="AAA8" s="74"/>
      <c r="AAB8" s="74"/>
      <c r="AAC8" s="74"/>
      <c r="AAD8" s="74"/>
      <c r="AAE8" s="74"/>
      <c r="AAF8" s="74"/>
      <c r="AAG8" s="74"/>
      <c r="AAH8" s="74"/>
      <c r="AAI8" s="74"/>
      <c r="AAJ8" s="74"/>
      <c r="AAK8" s="74"/>
      <c r="AAL8" s="74"/>
      <c r="AAM8" s="74"/>
      <c r="AAN8" s="74"/>
      <c r="AAO8" s="74"/>
      <c r="AAP8" s="74"/>
      <c r="AAQ8" s="74"/>
      <c r="AAR8" s="74"/>
      <c r="AAS8" s="74"/>
      <c r="AAT8" s="74"/>
      <c r="AAU8" s="74"/>
      <c r="AAV8" s="74"/>
      <c r="AAW8" s="74"/>
      <c r="AAX8" s="74"/>
      <c r="AAY8" s="74"/>
      <c r="AAZ8" s="74"/>
      <c r="ABA8" s="74"/>
      <c r="ABB8" s="74"/>
      <c r="ABC8" s="74"/>
      <c r="ABD8" s="74"/>
      <c r="ABE8" s="74"/>
      <c r="ABF8" s="74"/>
      <c r="ABG8" s="74"/>
      <c r="ABH8" s="74"/>
      <c r="ABI8" s="74"/>
      <c r="ABJ8" s="74"/>
      <c r="ABK8" s="74"/>
      <c r="ABL8" s="74"/>
      <c r="ABM8" s="74"/>
      <c r="ABN8" s="74"/>
      <c r="ABO8" s="74"/>
      <c r="ABP8" s="74"/>
      <c r="ABQ8" s="74"/>
      <c r="ABR8" s="74"/>
      <c r="ABS8" s="74"/>
      <c r="ABT8" s="74"/>
      <c r="ABU8" s="74"/>
      <c r="ABV8" s="74"/>
      <c r="ABW8" s="74"/>
      <c r="ABX8" s="74"/>
      <c r="ABY8" s="74"/>
      <c r="ABZ8" s="74"/>
      <c r="ACA8" s="74"/>
      <c r="ACB8" s="74"/>
      <c r="ACC8" s="74"/>
      <c r="ACD8" s="74"/>
      <c r="ACE8" s="74"/>
      <c r="ACF8" s="74"/>
      <c r="ACG8" s="74"/>
      <c r="ACH8" s="74"/>
      <c r="ACI8" s="74"/>
      <c r="ACJ8" s="74"/>
      <c r="ACK8" s="74"/>
      <c r="ACL8" s="74"/>
      <c r="ACM8" s="74"/>
      <c r="ACN8" s="74"/>
      <c r="ACO8" s="74"/>
      <c r="ACP8" s="74"/>
      <c r="ACQ8" s="74"/>
      <c r="ACR8" s="74"/>
      <c r="ACS8" s="74"/>
      <c r="ACT8" s="74"/>
      <c r="ACU8" s="74"/>
      <c r="ACV8" s="74"/>
      <c r="ACW8" s="74"/>
      <c r="ACX8" s="74"/>
      <c r="ACY8" s="74"/>
      <c r="ACZ8" s="74"/>
      <c r="ADA8" s="74"/>
      <c r="ADB8" s="74"/>
      <c r="ADC8" s="74"/>
      <c r="ADD8" s="74"/>
      <c r="ADE8" s="74"/>
      <c r="ADF8" s="74"/>
      <c r="ADG8" s="74"/>
      <c r="ADH8" s="74"/>
      <c r="ADI8" s="74"/>
      <c r="ADJ8" s="74"/>
      <c r="ADK8" s="74"/>
      <c r="ADL8" s="74"/>
      <c r="ADM8" s="74"/>
      <c r="ADN8" s="74"/>
      <c r="ADO8" s="74"/>
      <c r="ADP8" s="74"/>
      <c r="ADQ8" s="74"/>
      <c r="ADR8" s="74"/>
      <c r="ADS8" s="74"/>
      <c r="ADT8" s="74"/>
      <c r="ADU8" s="74"/>
      <c r="ADV8" s="74"/>
      <c r="ADW8" s="74"/>
      <c r="ADX8" s="74"/>
      <c r="ADY8" s="74"/>
      <c r="ADZ8" s="74"/>
      <c r="AEA8" s="74"/>
      <c r="AEB8" s="74"/>
      <c r="AEC8" s="74"/>
      <c r="AED8" s="74"/>
      <c r="AEE8" s="74"/>
      <c r="AEF8" s="74"/>
      <c r="AEG8" s="74"/>
      <c r="AEH8" s="74"/>
      <c r="AEI8" s="74"/>
      <c r="AEJ8" s="74"/>
      <c r="AEK8" s="74"/>
      <c r="AEL8" s="74"/>
      <c r="AEM8" s="74"/>
      <c r="AEN8" s="74"/>
      <c r="AEO8" s="74"/>
      <c r="AEP8" s="74"/>
      <c r="AEQ8" s="74"/>
      <c r="AER8" s="74"/>
      <c r="AES8" s="74"/>
      <c r="AET8" s="74"/>
      <c r="AEU8" s="74"/>
      <c r="AEV8" s="74"/>
      <c r="AEW8" s="74"/>
      <c r="AEX8" s="74"/>
      <c r="AEY8" s="74"/>
      <c r="AEZ8" s="74"/>
      <c r="AFA8" s="74"/>
      <c r="AFB8" s="74"/>
      <c r="AFC8" s="74"/>
      <c r="AFD8" s="74"/>
      <c r="AFE8" s="74"/>
      <c r="AFF8" s="74"/>
      <c r="AFG8" s="74"/>
      <c r="AFH8" s="74"/>
      <c r="AFI8" s="74"/>
      <c r="AFJ8" s="74"/>
      <c r="AFK8" s="74"/>
      <c r="AFL8" s="74"/>
      <c r="AFM8" s="74"/>
      <c r="AFN8" s="74"/>
      <c r="AFO8" s="74"/>
      <c r="AFP8" s="74"/>
      <c r="AFQ8" s="74"/>
      <c r="AFR8" s="74"/>
      <c r="AFS8" s="74"/>
      <c r="AFT8" s="74"/>
      <c r="AFU8" s="74"/>
      <c r="AFV8" s="74"/>
      <c r="AFW8" s="74"/>
      <c r="AFX8" s="74"/>
      <c r="AFY8" s="74"/>
      <c r="AFZ8" s="74"/>
      <c r="AGA8" s="74"/>
      <c r="AGB8" s="74"/>
      <c r="AGC8" s="74"/>
      <c r="AGD8" s="74"/>
      <c r="AGE8" s="74"/>
      <c r="AGF8" s="74"/>
      <c r="AGG8" s="74"/>
      <c r="AGH8" s="74"/>
      <c r="AGI8" s="74"/>
      <c r="AGJ8" s="74"/>
      <c r="AGK8" s="74"/>
      <c r="AGL8" s="74"/>
      <c r="AGM8" s="74"/>
      <c r="AGN8" s="74"/>
      <c r="AGO8" s="74"/>
      <c r="AGP8" s="74"/>
      <c r="AGQ8" s="74"/>
      <c r="AGR8" s="74"/>
      <c r="AGS8" s="74"/>
      <c r="AGT8" s="74"/>
      <c r="AGU8" s="74"/>
      <c r="AGV8" s="74"/>
      <c r="AGW8" s="74"/>
      <c r="AGX8" s="74"/>
      <c r="AGY8" s="74"/>
      <c r="AGZ8" s="74"/>
      <c r="AHA8" s="74"/>
      <c r="AHB8" s="74"/>
      <c r="AHC8" s="74"/>
      <c r="AHD8" s="74"/>
      <c r="AHE8" s="74"/>
      <c r="AHF8" s="74"/>
      <c r="AHG8" s="74"/>
      <c r="AHH8" s="74"/>
      <c r="AHI8" s="74"/>
      <c r="AHJ8" s="74"/>
      <c r="AHK8" s="74"/>
      <c r="AHL8" s="74"/>
      <c r="AHM8" s="74"/>
      <c r="AHN8" s="74"/>
      <c r="AHO8" s="74"/>
      <c r="AHP8" s="74"/>
      <c r="AHQ8" s="74"/>
      <c r="AHR8" s="74"/>
      <c r="AHS8" s="74"/>
      <c r="AHT8" s="74"/>
      <c r="AHU8" s="74"/>
      <c r="AHV8" s="74"/>
      <c r="AHW8" s="74"/>
      <c r="AHX8" s="74"/>
      <c r="AHY8" s="74"/>
      <c r="AHZ8" s="74"/>
      <c r="AIA8" s="74"/>
      <c r="AIB8" s="74"/>
      <c r="AIC8" s="74"/>
      <c r="AID8" s="74"/>
      <c r="AIE8" s="74"/>
      <c r="AIF8" s="74"/>
      <c r="AIG8" s="74"/>
      <c r="AIH8" s="74"/>
      <c r="AII8" s="74"/>
      <c r="AIJ8" s="74"/>
      <c r="AIK8" s="74"/>
      <c r="AIL8" s="74"/>
      <c r="AIM8" s="74"/>
      <c r="AIN8" s="74"/>
      <c r="AIO8" s="74"/>
      <c r="AIP8" s="74"/>
      <c r="AIQ8" s="74"/>
      <c r="AIR8" s="74"/>
      <c r="AIS8" s="74"/>
      <c r="AIT8" s="74"/>
      <c r="AIU8" s="74"/>
      <c r="AIV8" s="74"/>
      <c r="AIW8" s="74"/>
      <c r="AIX8" s="74"/>
      <c r="AIY8" s="74"/>
      <c r="AIZ8" s="74"/>
      <c r="AJA8" s="74"/>
      <c r="AJB8" s="74"/>
      <c r="AJC8" s="74"/>
      <c r="AJD8" s="74"/>
      <c r="AJE8" s="74"/>
      <c r="AJF8" s="74"/>
      <c r="AJG8" s="74"/>
      <c r="AJH8" s="74"/>
      <c r="AJI8" s="74"/>
      <c r="AJJ8" s="74"/>
      <c r="AJK8" s="74"/>
      <c r="AJL8" s="74"/>
      <c r="AJM8" s="74"/>
      <c r="AJN8" s="74"/>
      <c r="AJO8" s="74"/>
      <c r="AJP8" s="74"/>
      <c r="AJQ8" s="74"/>
      <c r="AJR8" s="74"/>
      <c r="AJS8" s="74"/>
      <c r="AJT8" s="74"/>
      <c r="AJU8" s="74"/>
      <c r="AJV8" s="74"/>
      <c r="AJW8" s="74"/>
      <c r="AJX8" s="74"/>
      <c r="AJY8" s="74"/>
      <c r="AJZ8" s="74"/>
      <c r="AKA8" s="74"/>
      <c r="AKB8" s="74"/>
      <c r="AKC8" s="74"/>
      <c r="AKD8" s="74"/>
      <c r="AKE8" s="74"/>
      <c r="AKF8" s="74"/>
      <c r="AKG8" s="74"/>
      <c r="AKH8" s="74"/>
      <c r="AKI8" s="74"/>
      <c r="AKJ8" s="74"/>
      <c r="AKK8" s="74"/>
      <c r="AKL8" s="74"/>
      <c r="AKM8" s="74"/>
      <c r="AKN8" s="74"/>
      <c r="AKO8" s="74"/>
      <c r="AKP8" s="74"/>
      <c r="AKQ8" s="74"/>
      <c r="AKR8" s="74"/>
      <c r="AKS8" s="74"/>
      <c r="AKT8" s="74"/>
      <c r="AKU8" s="74"/>
      <c r="AKV8" s="74"/>
      <c r="AKW8" s="74"/>
      <c r="AKX8" s="74"/>
      <c r="AKY8" s="74"/>
      <c r="AKZ8" s="74"/>
      <c r="ALA8" s="74"/>
      <c r="ALB8" s="74"/>
      <c r="ALC8" s="74"/>
      <c r="ALD8" s="74"/>
      <c r="ALE8" s="74"/>
      <c r="ALF8" s="74"/>
      <c r="ALG8" s="74"/>
      <c r="ALH8" s="74"/>
      <c r="ALI8" s="74"/>
      <c r="ALJ8" s="74"/>
      <c r="ALK8" s="74"/>
      <c r="ALL8" s="74"/>
      <c r="ALM8" s="74"/>
      <c r="ALN8" s="74"/>
      <c r="ALO8" s="74"/>
      <c r="ALP8" s="74"/>
      <c r="ALQ8" s="74"/>
      <c r="ALR8" s="74"/>
      <c r="ALS8" s="74"/>
      <c r="ALT8" s="74"/>
      <c r="ALU8" s="74"/>
      <c r="ALV8" s="74"/>
      <c r="ALW8" s="74"/>
      <c r="ALX8" s="74"/>
      <c r="ALY8" s="74"/>
      <c r="ALZ8" s="74"/>
      <c r="AMA8" s="74"/>
      <c r="AMB8" s="74"/>
      <c r="AMC8" s="74"/>
      <c r="AMD8" s="74"/>
      <c r="AME8" s="74"/>
      <c r="AMF8" s="74"/>
      <c r="AMG8" s="74"/>
      <c r="AMH8" s="74"/>
      <c r="AMI8" s="74"/>
      <c r="AMJ8" s="74"/>
      <c r="AMK8" s="74"/>
      <c r="AML8" s="74"/>
      <c r="AMM8" s="74"/>
      <c r="AMN8" s="74"/>
      <c r="AMO8" s="74"/>
      <c r="AMP8" s="74"/>
      <c r="AMQ8" s="74"/>
      <c r="AMR8" s="74"/>
      <c r="AMS8" s="74"/>
      <c r="AMT8" s="74"/>
      <c r="AMU8" s="74"/>
      <c r="AMV8" s="74"/>
      <c r="AMW8" s="74"/>
      <c r="AMX8" s="74"/>
      <c r="AMY8" s="74"/>
      <c r="AMZ8" s="74"/>
      <c r="ANA8" s="74"/>
      <c r="ANB8" s="74"/>
      <c r="ANC8" s="74"/>
      <c r="AND8" s="74"/>
      <c r="ANE8" s="74"/>
      <c r="ANF8" s="74"/>
      <c r="ANG8" s="74"/>
      <c r="ANH8" s="74"/>
      <c r="ANI8" s="74"/>
      <c r="ANJ8" s="74"/>
      <c r="ANK8" s="74"/>
      <c r="ANL8" s="74"/>
      <c r="ANM8" s="74"/>
      <c r="ANN8" s="74"/>
      <c r="ANO8" s="74"/>
      <c r="ANP8" s="74"/>
      <c r="ANQ8" s="74"/>
      <c r="ANR8" s="74"/>
      <c r="ANS8" s="74"/>
      <c r="ANT8" s="74"/>
      <c r="ANU8" s="74"/>
      <c r="ANV8" s="74"/>
      <c r="ANW8" s="74"/>
      <c r="ANX8" s="74"/>
      <c r="ANY8" s="74"/>
      <c r="ANZ8" s="74"/>
      <c r="AOA8" s="74"/>
      <c r="AOB8" s="74"/>
      <c r="AOC8" s="74"/>
      <c r="AOD8" s="74"/>
      <c r="AOE8" s="74"/>
      <c r="AOF8" s="74"/>
      <c r="AOG8" s="74"/>
      <c r="AOH8" s="74"/>
      <c r="AOI8" s="74"/>
      <c r="AOJ8" s="74"/>
      <c r="AOK8" s="74"/>
      <c r="AOL8" s="74"/>
      <c r="AOM8" s="74"/>
      <c r="AON8" s="74"/>
      <c r="AOO8" s="74"/>
      <c r="AOP8" s="74"/>
      <c r="AOQ8" s="74"/>
      <c r="AOR8" s="74"/>
      <c r="AOS8" s="74"/>
      <c r="AOT8" s="74"/>
      <c r="AOU8" s="74"/>
      <c r="AOV8" s="74"/>
      <c r="AOW8" s="74"/>
      <c r="AOX8" s="74"/>
      <c r="AOY8" s="74"/>
      <c r="AOZ8" s="74"/>
      <c r="APA8" s="74"/>
      <c r="APB8" s="74"/>
      <c r="APC8" s="74"/>
      <c r="APD8" s="74"/>
      <c r="APE8" s="74"/>
      <c r="APF8" s="74"/>
      <c r="APG8" s="74"/>
      <c r="APH8" s="74"/>
      <c r="API8" s="74"/>
      <c r="APJ8" s="74"/>
      <c r="APK8" s="74"/>
      <c r="APL8" s="74"/>
      <c r="APM8" s="74"/>
      <c r="APN8" s="74"/>
      <c r="APO8" s="74"/>
      <c r="APP8" s="74"/>
      <c r="APQ8" s="74"/>
      <c r="APR8" s="74"/>
      <c r="APS8" s="74"/>
      <c r="APT8" s="74"/>
      <c r="APU8" s="74"/>
      <c r="APV8" s="74"/>
      <c r="APW8" s="74"/>
      <c r="APX8" s="74"/>
      <c r="APY8" s="74"/>
      <c r="APZ8" s="74"/>
      <c r="AQA8" s="74"/>
      <c r="AQB8" s="74"/>
      <c r="AQC8" s="74"/>
      <c r="AQD8" s="74"/>
      <c r="AQE8" s="74"/>
      <c r="AQF8" s="74"/>
      <c r="AQG8" s="74"/>
      <c r="AQH8" s="74"/>
      <c r="AQI8" s="74"/>
      <c r="AQJ8" s="74"/>
      <c r="AQK8" s="74"/>
      <c r="AQL8" s="74"/>
      <c r="AQM8" s="74"/>
      <c r="AQN8" s="74"/>
      <c r="AQO8" s="74"/>
      <c r="AQP8" s="74"/>
      <c r="AQQ8" s="74"/>
      <c r="AQR8" s="74"/>
      <c r="AQS8" s="74"/>
      <c r="AQT8" s="74"/>
      <c r="AQU8" s="74"/>
      <c r="AQV8" s="74"/>
      <c r="AQW8" s="74"/>
      <c r="AQX8" s="74"/>
      <c r="AQY8" s="74"/>
      <c r="AQZ8" s="74"/>
      <c r="ARA8" s="74"/>
      <c r="ARB8" s="74"/>
      <c r="ARC8" s="74"/>
      <c r="ARD8" s="74"/>
      <c r="ARE8" s="74"/>
      <c r="ARF8" s="74"/>
      <c r="ARG8" s="74"/>
      <c r="ARH8" s="74"/>
      <c r="ARI8" s="74"/>
      <c r="ARJ8" s="74"/>
      <c r="ARK8" s="74"/>
      <c r="ARL8" s="74"/>
      <c r="ARM8" s="74"/>
      <c r="ARN8" s="74"/>
      <c r="ARO8" s="74"/>
      <c r="ARP8" s="74"/>
      <c r="ARQ8" s="74"/>
      <c r="ARR8" s="74"/>
      <c r="ARS8" s="74"/>
      <c r="ART8" s="74"/>
      <c r="ARU8" s="74"/>
      <c r="ARV8" s="74"/>
      <c r="ARW8" s="74"/>
      <c r="ARX8" s="74"/>
      <c r="ARY8" s="74"/>
      <c r="ARZ8" s="74"/>
      <c r="ASA8" s="74"/>
      <c r="ASB8" s="74"/>
      <c r="ASC8" s="74"/>
      <c r="ASD8" s="74"/>
      <c r="ASE8" s="74"/>
      <c r="ASF8" s="74"/>
      <c r="ASG8" s="74"/>
      <c r="ASH8" s="74"/>
      <c r="ASI8" s="74"/>
      <c r="ASJ8" s="74"/>
      <c r="ASK8" s="74"/>
      <c r="ASL8" s="74"/>
      <c r="ASM8" s="74"/>
      <c r="ASN8" s="74"/>
      <c r="ASO8" s="74"/>
      <c r="ASP8" s="74"/>
      <c r="ASQ8" s="74"/>
      <c r="ASR8" s="74"/>
      <c r="ASS8" s="74"/>
      <c r="AST8" s="74"/>
      <c r="ASU8" s="74"/>
      <c r="ASV8" s="74"/>
      <c r="ASW8" s="74"/>
      <c r="ASX8" s="74"/>
      <c r="ASY8" s="74"/>
      <c r="ASZ8" s="74"/>
      <c r="ATA8" s="74"/>
      <c r="ATB8" s="74"/>
      <c r="ATC8" s="74"/>
      <c r="ATD8" s="74"/>
      <c r="ATE8" s="74"/>
      <c r="ATF8" s="74"/>
      <c r="ATG8" s="74"/>
      <c r="ATH8" s="74"/>
      <c r="ATI8" s="74"/>
      <c r="ATJ8" s="74"/>
      <c r="ATK8" s="74"/>
      <c r="ATL8" s="74"/>
      <c r="ATM8" s="74"/>
      <c r="ATN8" s="74"/>
      <c r="ATO8" s="74"/>
      <c r="ATP8" s="74"/>
      <c r="ATQ8" s="74"/>
      <c r="ATR8" s="74"/>
      <c r="ATS8" s="74"/>
      <c r="ATT8" s="74"/>
      <c r="ATU8" s="74"/>
      <c r="ATV8" s="74"/>
      <c r="ATW8" s="74"/>
      <c r="ATX8" s="74"/>
      <c r="ATY8" s="74"/>
      <c r="ATZ8" s="74"/>
      <c r="AUA8" s="74"/>
      <c r="AUB8" s="74"/>
      <c r="AUC8" s="74"/>
      <c r="AUD8" s="74"/>
      <c r="AUE8" s="74"/>
      <c r="AUF8" s="74"/>
      <c r="AUG8" s="74"/>
      <c r="AUH8" s="74"/>
      <c r="AUI8" s="74"/>
      <c r="AUJ8" s="74"/>
      <c r="AUK8" s="74"/>
      <c r="AUL8" s="74"/>
      <c r="AUM8" s="74"/>
      <c r="AUN8" s="74"/>
      <c r="AUO8" s="74"/>
      <c r="AUP8" s="74"/>
      <c r="AUQ8" s="74"/>
      <c r="AUR8" s="74"/>
      <c r="AUS8" s="74"/>
      <c r="AUT8" s="74"/>
      <c r="AUU8" s="74"/>
      <c r="AUV8" s="74"/>
      <c r="AUW8" s="74"/>
      <c r="AUX8" s="74"/>
      <c r="AUY8" s="74"/>
      <c r="AUZ8" s="74"/>
      <c r="AVA8" s="74"/>
      <c r="AVB8" s="74"/>
      <c r="AVC8" s="74"/>
      <c r="AVD8" s="74"/>
      <c r="AVE8" s="74"/>
      <c r="AVF8" s="74"/>
      <c r="AVG8" s="74"/>
      <c r="AVH8" s="74"/>
      <c r="AVI8" s="74"/>
      <c r="AVJ8" s="74"/>
      <c r="AVK8" s="74"/>
      <c r="AVL8" s="74"/>
      <c r="AVM8" s="74"/>
      <c r="AVN8" s="74"/>
      <c r="AVO8" s="74"/>
      <c r="AVP8" s="74"/>
      <c r="AVQ8" s="74"/>
      <c r="AVR8" s="74"/>
      <c r="AVS8" s="74"/>
      <c r="AVT8" s="74"/>
      <c r="AVU8" s="74"/>
      <c r="AVV8" s="74"/>
      <c r="AVW8" s="74"/>
      <c r="AVX8" s="74"/>
      <c r="AVY8" s="74"/>
      <c r="AVZ8" s="74"/>
      <c r="AWA8" s="74"/>
      <c r="AWB8" s="74"/>
      <c r="AWC8" s="74"/>
      <c r="AWD8" s="74"/>
      <c r="AWE8" s="74"/>
      <c r="AWF8" s="74"/>
      <c r="AWG8" s="74"/>
      <c r="AWH8" s="74"/>
      <c r="AWI8" s="74"/>
      <c r="AWJ8" s="74"/>
      <c r="AWK8" s="74"/>
      <c r="AWL8" s="74"/>
      <c r="AWM8" s="74"/>
      <c r="AWN8" s="74"/>
      <c r="AWO8" s="74"/>
      <c r="AWP8" s="74"/>
      <c r="AWQ8" s="74"/>
      <c r="AWR8" s="74"/>
      <c r="AWS8" s="74"/>
      <c r="AWT8" s="74"/>
      <c r="AWU8" s="74"/>
      <c r="AWV8" s="74"/>
      <c r="AWW8" s="74"/>
      <c r="AWX8" s="74"/>
      <c r="AWY8" s="74"/>
      <c r="AWZ8" s="74"/>
      <c r="AXA8" s="74"/>
      <c r="AXB8" s="74"/>
      <c r="AXC8" s="74"/>
      <c r="AXD8" s="74"/>
      <c r="AXE8" s="74"/>
      <c r="AXF8" s="74"/>
      <c r="AXG8" s="74"/>
      <c r="AXH8" s="74"/>
      <c r="AXI8" s="74"/>
      <c r="AXJ8" s="74"/>
      <c r="AXK8" s="74"/>
      <c r="AXL8" s="74"/>
      <c r="AXM8" s="74"/>
      <c r="AXN8" s="74"/>
      <c r="AXO8" s="74"/>
      <c r="AXP8" s="74"/>
      <c r="AXQ8" s="74"/>
      <c r="AXR8" s="74"/>
      <c r="AXS8" s="74"/>
      <c r="AXT8" s="74"/>
      <c r="AXU8" s="74"/>
      <c r="AXV8" s="74"/>
      <c r="AXW8" s="74"/>
      <c r="AXX8" s="74"/>
      <c r="AXY8" s="74"/>
      <c r="AXZ8" s="74"/>
      <c r="AYA8" s="74"/>
      <c r="AYB8" s="74"/>
      <c r="AYC8" s="74"/>
      <c r="AYD8" s="74"/>
      <c r="AYE8" s="74"/>
      <c r="AYF8" s="74"/>
      <c r="AYG8" s="74"/>
      <c r="AYH8" s="74"/>
      <c r="AYI8" s="74"/>
      <c r="AYJ8" s="74"/>
      <c r="AYK8" s="74"/>
      <c r="AYL8" s="74"/>
      <c r="AYM8" s="74"/>
      <c r="AYN8" s="74"/>
      <c r="AYO8" s="74"/>
      <c r="AYP8" s="74"/>
      <c r="AYQ8" s="74"/>
      <c r="AYR8" s="74"/>
      <c r="AYS8" s="74"/>
      <c r="AYT8" s="74"/>
      <c r="AYU8" s="74"/>
      <c r="AYV8" s="74"/>
      <c r="AYW8" s="74"/>
      <c r="AYX8" s="74"/>
      <c r="AYY8" s="74"/>
      <c r="AYZ8" s="74"/>
      <c r="AZA8" s="74"/>
      <c r="AZB8" s="74"/>
      <c r="AZC8" s="74"/>
      <c r="AZD8" s="74"/>
      <c r="AZE8" s="74"/>
      <c r="AZF8" s="74"/>
      <c r="AZG8" s="74"/>
      <c r="AZH8" s="74"/>
      <c r="AZI8" s="74"/>
      <c r="AZJ8" s="74"/>
      <c r="AZK8" s="74"/>
      <c r="AZL8" s="74"/>
      <c r="AZM8" s="74"/>
      <c r="AZN8" s="74"/>
      <c r="AZO8" s="74"/>
      <c r="AZP8" s="74"/>
      <c r="AZQ8" s="74"/>
      <c r="AZR8" s="74"/>
      <c r="AZS8" s="74"/>
      <c r="AZT8" s="74"/>
      <c r="AZU8" s="74"/>
      <c r="AZV8" s="74"/>
      <c r="AZW8" s="74"/>
      <c r="AZX8" s="74"/>
      <c r="AZY8" s="74"/>
      <c r="AZZ8" s="74"/>
      <c r="BAA8" s="74"/>
      <c r="BAB8" s="74"/>
      <c r="BAC8" s="74"/>
      <c r="BAD8" s="74"/>
      <c r="BAE8" s="74"/>
      <c r="BAF8" s="74"/>
      <c r="BAG8" s="74"/>
      <c r="BAH8" s="74"/>
      <c r="BAI8" s="74"/>
      <c r="BAJ8" s="74"/>
      <c r="BAK8" s="74"/>
      <c r="BAL8" s="74"/>
      <c r="BAM8" s="74"/>
      <c r="BAN8" s="74"/>
      <c r="BAO8" s="74"/>
      <c r="BAP8" s="74"/>
      <c r="BAQ8" s="74"/>
      <c r="BAR8" s="74"/>
      <c r="BAS8" s="74"/>
      <c r="BAT8" s="74"/>
      <c r="BAU8" s="74"/>
      <c r="BAV8" s="74"/>
      <c r="BAW8" s="74"/>
      <c r="BAX8" s="74"/>
      <c r="BAY8" s="74"/>
      <c r="BAZ8" s="74"/>
      <c r="BBA8" s="74"/>
      <c r="BBB8" s="74"/>
      <c r="BBC8" s="74"/>
      <c r="BBD8" s="74"/>
      <c r="BBE8" s="74"/>
      <c r="BBF8" s="74"/>
      <c r="BBG8" s="74"/>
      <c r="BBH8" s="74"/>
      <c r="BBI8" s="74"/>
      <c r="BBJ8" s="74"/>
      <c r="BBK8" s="74"/>
      <c r="BBL8" s="74"/>
      <c r="BBM8" s="74"/>
      <c r="BBN8" s="74"/>
      <c r="BBO8" s="74"/>
      <c r="BBP8" s="74"/>
      <c r="BBQ8" s="74"/>
      <c r="BBR8" s="74"/>
      <c r="BBS8" s="74"/>
      <c r="BBT8" s="74"/>
      <c r="BBU8" s="74"/>
      <c r="BBV8" s="74"/>
      <c r="BBW8" s="74"/>
      <c r="BBX8" s="74"/>
      <c r="BBY8" s="74"/>
      <c r="BBZ8" s="74"/>
      <c r="BCA8" s="74"/>
      <c r="BCB8" s="74"/>
      <c r="BCC8" s="74"/>
      <c r="BCD8" s="74"/>
      <c r="BCE8" s="74"/>
      <c r="BCF8" s="74"/>
      <c r="BCG8" s="74"/>
      <c r="BCH8" s="74"/>
      <c r="BCI8" s="74"/>
      <c r="BCJ8" s="74"/>
      <c r="BCK8" s="74"/>
      <c r="BCL8" s="74"/>
      <c r="BCM8" s="74"/>
      <c r="BCN8" s="74"/>
      <c r="BCO8" s="74"/>
      <c r="BCP8" s="74"/>
      <c r="BCQ8" s="74"/>
      <c r="BCR8" s="74"/>
      <c r="BCS8" s="74"/>
      <c r="BCT8" s="74"/>
      <c r="BCU8" s="74"/>
      <c r="BCV8" s="74"/>
      <c r="BCW8" s="74"/>
      <c r="BCX8" s="74"/>
      <c r="BCY8" s="74"/>
      <c r="BCZ8" s="74"/>
      <c r="BDA8" s="74"/>
      <c r="BDB8" s="74"/>
      <c r="BDC8" s="74"/>
      <c r="BDD8" s="74"/>
      <c r="BDE8" s="74"/>
      <c r="BDF8" s="74"/>
      <c r="BDG8" s="74"/>
      <c r="BDH8" s="74"/>
      <c r="BDI8" s="74"/>
      <c r="BDJ8" s="74"/>
      <c r="BDK8" s="74"/>
      <c r="BDL8" s="74"/>
      <c r="BDM8" s="74"/>
      <c r="BDN8" s="74"/>
      <c r="BDO8" s="74"/>
      <c r="BDP8" s="74"/>
      <c r="BDQ8" s="74"/>
      <c r="BDR8" s="74"/>
      <c r="BDS8" s="74"/>
      <c r="BDT8" s="74"/>
      <c r="BDU8" s="74"/>
      <c r="BDV8" s="74"/>
      <c r="BDW8" s="74"/>
      <c r="BDX8" s="74"/>
      <c r="BDY8" s="74"/>
      <c r="BDZ8" s="74"/>
      <c r="BEA8" s="74"/>
      <c r="BEB8" s="74"/>
      <c r="BEC8" s="74"/>
      <c r="BED8" s="74"/>
      <c r="BEE8" s="74"/>
      <c r="BEF8" s="74"/>
      <c r="BEG8" s="74"/>
      <c r="BEH8" s="74"/>
      <c r="BEI8" s="74"/>
      <c r="BEJ8" s="74"/>
      <c r="BEK8" s="74"/>
      <c r="BEL8" s="74"/>
      <c r="BEM8" s="74"/>
      <c r="BEN8" s="74"/>
      <c r="BEO8" s="74"/>
      <c r="BEP8" s="74"/>
      <c r="BEQ8" s="74"/>
      <c r="BER8" s="74"/>
      <c r="BES8" s="74"/>
      <c r="BET8" s="74"/>
      <c r="BEU8" s="74"/>
      <c r="BEV8" s="74"/>
      <c r="BEW8" s="74"/>
      <c r="BEX8" s="74"/>
      <c r="BEY8" s="74"/>
      <c r="BEZ8" s="74"/>
      <c r="BFA8" s="74"/>
      <c r="BFB8" s="74"/>
      <c r="BFC8" s="74"/>
      <c r="BFD8" s="74"/>
      <c r="BFE8" s="74"/>
      <c r="BFF8" s="74"/>
      <c r="BFG8" s="74"/>
      <c r="BFH8" s="74"/>
      <c r="BFI8" s="74"/>
      <c r="BFJ8" s="74"/>
      <c r="BFK8" s="74"/>
      <c r="BFL8" s="74"/>
      <c r="BFM8" s="74"/>
      <c r="BFN8" s="74"/>
      <c r="BFO8" s="74"/>
      <c r="BFP8" s="74"/>
      <c r="BFQ8" s="74"/>
      <c r="BFR8" s="74"/>
      <c r="BFS8" s="74"/>
      <c r="BFT8" s="74"/>
      <c r="BFU8" s="74"/>
      <c r="BFV8" s="74"/>
      <c r="BFW8" s="74"/>
      <c r="BFX8" s="74"/>
      <c r="BFY8" s="74"/>
      <c r="BFZ8" s="74"/>
      <c r="BGA8" s="74"/>
      <c r="BGB8" s="74"/>
      <c r="BGC8" s="74"/>
      <c r="BGD8" s="74"/>
      <c r="BGE8" s="74"/>
      <c r="BGF8" s="74"/>
      <c r="BGG8" s="74"/>
      <c r="BGH8" s="74"/>
      <c r="BGI8" s="74"/>
      <c r="BGJ8" s="74"/>
      <c r="BGK8" s="74"/>
      <c r="BGL8" s="74"/>
      <c r="BGM8" s="74"/>
      <c r="BGN8" s="74"/>
      <c r="BGO8" s="74"/>
      <c r="BGP8" s="74"/>
      <c r="BGQ8" s="74"/>
      <c r="BGR8" s="74"/>
      <c r="BGS8" s="74"/>
      <c r="BGT8" s="74"/>
      <c r="BGU8" s="74"/>
      <c r="BGV8" s="74"/>
      <c r="BGW8" s="74"/>
      <c r="BGX8" s="74"/>
      <c r="BGY8" s="74"/>
      <c r="BGZ8" s="74"/>
      <c r="BHA8" s="74"/>
      <c r="BHB8" s="74"/>
      <c r="BHC8" s="74"/>
      <c r="BHD8" s="74"/>
      <c r="BHE8" s="74"/>
      <c r="BHF8" s="74"/>
      <c r="BHG8" s="74"/>
      <c r="BHH8" s="74"/>
      <c r="BHI8" s="74"/>
      <c r="BHJ8" s="74"/>
      <c r="BHK8" s="74"/>
      <c r="BHL8" s="74"/>
      <c r="BHM8" s="74"/>
      <c r="BHN8" s="74"/>
      <c r="BHO8" s="74"/>
      <c r="BHP8" s="74"/>
      <c r="BHQ8" s="74"/>
      <c r="BHR8" s="74"/>
      <c r="BHS8" s="74"/>
      <c r="BHT8" s="74"/>
      <c r="BHU8" s="74"/>
      <c r="BHV8" s="74"/>
      <c r="BHW8" s="74"/>
      <c r="BHX8" s="74"/>
      <c r="BHY8" s="74"/>
      <c r="BHZ8" s="74"/>
      <c r="BIA8" s="74"/>
      <c r="BIB8" s="74"/>
      <c r="BIC8" s="74"/>
      <c r="BID8" s="74"/>
      <c r="BIE8" s="74"/>
      <c r="BIF8" s="74"/>
      <c r="BIG8" s="74"/>
      <c r="BIH8" s="74"/>
      <c r="BII8" s="74"/>
      <c r="BIJ8" s="74"/>
      <c r="BIK8" s="74"/>
      <c r="BIL8" s="74"/>
      <c r="BIM8" s="74"/>
      <c r="BIN8" s="74"/>
      <c r="BIO8" s="74"/>
      <c r="BIP8" s="74"/>
      <c r="BIQ8" s="74"/>
      <c r="BIR8" s="74"/>
      <c r="BIS8" s="74"/>
      <c r="BIT8" s="74"/>
      <c r="BIU8" s="74"/>
      <c r="BIV8" s="74"/>
      <c r="BIW8" s="74"/>
      <c r="BIX8" s="74"/>
      <c r="BIY8" s="74"/>
      <c r="BIZ8" s="74"/>
      <c r="BJA8" s="74"/>
      <c r="BJB8" s="74"/>
      <c r="BJC8" s="74"/>
      <c r="BJD8" s="74"/>
      <c r="BJE8" s="74"/>
      <c r="BJF8" s="74"/>
      <c r="BJG8" s="74"/>
      <c r="BJH8" s="74"/>
      <c r="BJI8" s="74"/>
      <c r="BJJ8" s="74"/>
      <c r="BJK8" s="74"/>
      <c r="BJL8" s="74"/>
      <c r="BJM8" s="74"/>
      <c r="BJN8" s="74"/>
      <c r="BJO8" s="74"/>
      <c r="BJP8" s="74"/>
      <c r="BJQ8" s="74"/>
      <c r="BJR8" s="74"/>
      <c r="BJS8" s="74"/>
      <c r="BJT8" s="74"/>
      <c r="BJU8" s="74"/>
      <c r="BJV8" s="74"/>
      <c r="BJW8" s="74"/>
      <c r="BJX8" s="74"/>
      <c r="BJY8" s="74"/>
      <c r="BJZ8" s="74"/>
      <c r="BKA8" s="74"/>
      <c r="BKB8" s="74"/>
      <c r="BKC8" s="74"/>
      <c r="BKD8" s="74"/>
      <c r="BKE8" s="74"/>
      <c r="BKF8" s="74"/>
      <c r="BKG8" s="74"/>
      <c r="BKH8" s="74"/>
      <c r="BKI8" s="74"/>
      <c r="BKJ8" s="74"/>
      <c r="BKK8" s="74"/>
      <c r="BKL8" s="74"/>
      <c r="BKM8" s="74"/>
      <c r="BKN8" s="74"/>
      <c r="BKO8" s="74"/>
      <c r="BKP8" s="74"/>
      <c r="BKQ8" s="74"/>
      <c r="BKR8" s="74"/>
      <c r="BKS8" s="74"/>
      <c r="BKT8" s="74"/>
      <c r="BKU8" s="74"/>
      <c r="BKV8" s="74"/>
      <c r="BKW8" s="74"/>
      <c r="BKX8" s="74"/>
      <c r="BKY8" s="74"/>
      <c r="BKZ8" s="74"/>
      <c r="BLA8" s="74"/>
      <c r="BLB8" s="74"/>
      <c r="BLC8" s="74"/>
      <c r="BLD8" s="74"/>
      <c r="BLE8" s="74"/>
      <c r="BLF8" s="74"/>
      <c r="BLG8" s="74"/>
      <c r="BLH8" s="74"/>
      <c r="BLI8" s="74"/>
      <c r="BLJ8" s="74"/>
      <c r="BLK8" s="74"/>
      <c r="BLL8" s="74"/>
      <c r="BLM8" s="74"/>
      <c r="BLN8" s="74"/>
      <c r="BLO8" s="74"/>
      <c r="BLP8" s="74"/>
      <c r="BLQ8" s="74"/>
      <c r="BLR8" s="74"/>
      <c r="BLS8" s="74"/>
      <c r="BLT8" s="74"/>
      <c r="BLU8" s="74"/>
      <c r="BLV8" s="74"/>
      <c r="BLW8" s="74"/>
      <c r="BLX8" s="74"/>
      <c r="BLY8" s="74"/>
      <c r="BLZ8" s="74"/>
      <c r="BMA8" s="74"/>
      <c r="BMB8" s="74"/>
      <c r="BMC8" s="74"/>
      <c r="BMD8" s="74"/>
      <c r="BME8" s="74"/>
      <c r="BMF8" s="74"/>
      <c r="BMG8" s="74"/>
      <c r="BMH8" s="74"/>
      <c r="BMI8" s="74"/>
      <c r="BMJ8" s="74"/>
      <c r="BMK8" s="74"/>
      <c r="BML8" s="74"/>
      <c r="BMM8" s="74"/>
      <c r="BMN8" s="74"/>
      <c r="BMO8" s="74"/>
      <c r="BMP8" s="74"/>
      <c r="BMQ8" s="74"/>
      <c r="BMR8" s="74"/>
      <c r="BMS8" s="74"/>
      <c r="BMT8" s="74"/>
      <c r="BMU8" s="74"/>
      <c r="BMV8" s="74"/>
      <c r="BMW8" s="74"/>
      <c r="BMX8" s="74"/>
      <c r="BMY8" s="74"/>
      <c r="BMZ8" s="74"/>
      <c r="BNA8" s="74"/>
      <c r="BNB8" s="74"/>
      <c r="BNC8" s="74"/>
      <c r="BND8" s="74"/>
      <c r="BNE8" s="74"/>
      <c r="BNF8" s="74"/>
      <c r="BNG8" s="74"/>
      <c r="BNH8" s="74"/>
      <c r="BNI8" s="74"/>
      <c r="BNJ8" s="74"/>
      <c r="BNK8" s="74"/>
      <c r="BNL8" s="74"/>
      <c r="BNM8" s="74"/>
      <c r="BNN8" s="74"/>
      <c r="BNO8" s="74"/>
      <c r="BNP8" s="74"/>
      <c r="BNQ8" s="74"/>
      <c r="BNR8" s="74"/>
      <c r="BNS8" s="74"/>
      <c r="BNT8" s="74"/>
      <c r="BNU8" s="74"/>
      <c r="BNV8" s="74"/>
      <c r="BNW8" s="74"/>
      <c r="BNX8" s="74"/>
      <c r="BNY8" s="74"/>
      <c r="BNZ8" s="74"/>
      <c r="BOA8" s="74"/>
      <c r="BOB8" s="74"/>
      <c r="BOC8" s="74"/>
      <c r="BOD8" s="74"/>
      <c r="BOE8" s="74"/>
      <c r="BOF8" s="74"/>
      <c r="BOG8" s="74"/>
      <c r="BOH8" s="74"/>
      <c r="BOI8" s="74"/>
      <c r="BOJ8" s="74"/>
      <c r="BOK8" s="74"/>
      <c r="BOL8" s="74"/>
      <c r="BOM8" s="74"/>
      <c r="BON8" s="74"/>
      <c r="BOO8" s="74"/>
      <c r="BOP8" s="74"/>
      <c r="BOQ8" s="74"/>
      <c r="BOR8" s="74"/>
      <c r="BOS8" s="74"/>
      <c r="BOT8" s="74"/>
      <c r="BOU8" s="74"/>
      <c r="BOV8" s="74"/>
      <c r="BOW8" s="74"/>
      <c r="BOX8" s="74"/>
      <c r="BOY8" s="74"/>
      <c r="BOZ8" s="74"/>
      <c r="BPA8" s="74"/>
      <c r="BPB8" s="74"/>
      <c r="BPC8" s="74"/>
      <c r="BPD8" s="74"/>
      <c r="BPE8" s="74"/>
      <c r="BPF8" s="74"/>
      <c r="BPG8" s="74"/>
      <c r="BPH8" s="74"/>
      <c r="BPI8" s="74"/>
      <c r="BPJ8" s="74"/>
      <c r="BPK8" s="74"/>
      <c r="BPL8" s="74"/>
      <c r="BPM8" s="74"/>
      <c r="BPN8" s="74"/>
      <c r="BPO8" s="74"/>
      <c r="BPP8" s="74"/>
      <c r="BPQ8" s="74"/>
      <c r="BPR8" s="74"/>
      <c r="BPS8" s="74"/>
      <c r="BPT8" s="74"/>
      <c r="BPU8" s="74"/>
      <c r="BPV8" s="74"/>
      <c r="BPW8" s="74"/>
      <c r="BPX8" s="74"/>
      <c r="BPY8" s="74"/>
      <c r="BPZ8" s="74"/>
      <c r="BQA8" s="74"/>
      <c r="BQB8" s="74"/>
      <c r="BQC8" s="74"/>
      <c r="BQD8" s="74"/>
      <c r="BQE8" s="74"/>
      <c r="BQF8" s="74"/>
      <c r="BQG8" s="74"/>
      <c r="BQH8" s="74"/>
      <c r="BQI8" s="74"/>
      <c r="BQJ8" s="74"/>
      <c r="BQK8" s="74"/>
      <c r="BQL8" s="74"/>
      <c r="BQM8" s="74"/>
      <c r="BQN8" s="74"/>
      <c r="BQO8" s="74"/>
      <c r="BQP8" s="74"/>
      <c r="BQQ8" s="74"/>
      <c r="BQR8" s="74"/>
      <c r="BQS8" s="74"/>
      <c r="BQT8" s="74"/>
      <c r="BQU8" s="74"/>
      <c r="BQV8" s="74"/>
      <c r="BQW8" s="74"/>
      <c r="BQX8" s="74"/>
      <c r="BQY8" s="74"/>
      <c r="BQZ8" s="74"/>
      <c r="BRA8" s="74"/>
      <c r="BRB8" s="74"/>
      <c r="BRC8" s="74"/>
      <c r="BRD8" s="74"/>
      <c r="BRE8" s="74"/>
      <c r="BRF8" s="74"/>
      <c r="BRG8" s="74"/>
      <c r="BRH8" s="74"/>
      <c r="BRI8" s="74"/>
      <c r="BRJ8" s="74"/>
      <c r="BRK8" s="74"/>
      <c r="BRL8" s="74"/>
      <c r="BRM8" s="74"/>
      <c r="BRN8" s="74"/>
      <c r="BRO8" s="74"/>
      <c r="BRP8" s="74"/>
      <c r="BRQ8" s="74"/>
      <c r="BRR8" s="74"/>
      <c r="BRS8" s="74"/>
      <c r="BRT8" s="74"/>
      <c r="BRU8" s="74"/>
      <c r="BRV8" s="74"/>
      <c r="BRW8" s="74"/>
      <c r="BRX8" s="74"/>
      <c r="BRY8" s="74"/>
      <c r="BRZ8" s="74"/>
      <c r="BSA8" s="74"/>
      <c r="BSB8" s="74"/>
      <c r="BSC8" s="74"/>
      <c r="BSD8" s="74"/>
      <c r="BSE8" s="74"/>
      <c r="BSF8" s="74"/>
      <c r="BSG8" s="74"/>
      <c r="BSH8" s="74"/>
      <c r="BSI8" s="74"/>
      <c r="BSJ8" s="74"/>
      <c r="BSK8" s="74"/>
      <c r="BSL8" s="74"/>
      <c r="BSM8" s="74"/>
      <c r="BSN8" s="74"/>
      <c r="BSO8" s="74"/>
      <c r="BSP8" s="74"/>
      <c r="BSQ8" s="74"/>
      <c r="BSR8" s="74"/>
      <c r="BSS8" s="74"/>
      <c r="BST8" s="74"/>
      <c r="BSU8" s="74"/>
      <c r="BSV8" s="74"/>
      <c r="BSW8" s="74"/>
      <c r="BSX8" s="74"/>
      <c r="BSY8" s="74"/>
      <c r="BSZ8" s="74"/>
      <c r="BTA8" s="74"/>
      <c r="BTB8" s="74"/>
      <c r="BTC8" s="74"/>
      <c r="BTD8" s="74"/>
      <c r="BTE8" s="74"/>
      <c r="BTF8" s="74"/>
      <c r="BTG8" s="74"/>
      <c r="BTH8" s="74"/>
      <c r="BTI8" s="74"/>
      <c r="BTJ8" s="74"/>
      <c r="BTK8" s="74"/>
      <c r="BTL8" s="74"/>
      <c r="BTM8" s="74"/>
      <c r="BTN8" s="74"/>
      <c r="BTO8" s="74"/>
      <c r="BTP8" s="74"/>
      <c r="BTQ8" s="74"/>
      <c r="BTR8" s="74"/>
      <c r="BTS8" s="74"/>
      <c r="BTT8" s="74"/>
      <c r="BTU8" s="74"/>
      <c r="BTV8" s="74"/>
      <c r="BTW8" s="74"/>
      <c r="BTX8" s="74"/>
      <c r="BTY8" s="74"/>
      <c r="BTZ8" s="74"/>
      <c r="BUA8" s="74"/>
      <c r="BUB8" s="74"/>
      <c r="BUC8" s="74"/>
      <c r="BUD8" s="74"/>
      <c r="BUE8" s="74"/>
      <c r="BUF8" s="74"/>
      <c r="BUG8" s="74"/>
      <c r="BUH8" s="74"/>
      <c r="BUI8" s="74"/>
      <c r="BUJ8" s="74"/>
      <c r="BUK8" s="74"/>
      <c r="BUL8" s="74"/>
      <c r="BUM8" s="74"/>
      <c r="BUN8" s="74"/>
      <c r="BUO8" s="74"/>
      <c r="BUP8" s="74"/>
      <c r="BUQ8" s="74"/>
      <c r="BUR8" s="74"/>
      <c r="BUS8" s="74"/>
      <c r="BUT8" s="74"/>
      <c r="BUU8" s="74"/>
      <c r="BUV8" s="74"/>
      <c r="BUW8" s="74"/>
      <c r="BUX8" s="74"/>
      <c r="BUY8" s="74"/>
      <c r="BUZ8" s="74"/>
      <c r="BVA8" s="74"/>
      <c r="BVB8" s="74"/>
      <c r="BVC8" s="74"/>
      <c r="BVD8" s="74"/>
      <c r="BVE8" s="74"/>
      <c r="BVF8" s="74"/>
      <c r="BVG8" s="74"/>
      <c r="BVH8" s="74"/>
      <c r="BVI8" s="74"/>
      <c r="BVJ8" s="74"/>
      <c r="BVK8" s="74"/>
      <c r="BVL8" s="74"/>
      <c r="BVM8" s="74"/>
      <c r="BVN8" s="74"/>
      <c r="BVO8" s="74"/>
      <c r="BVP8" s="74"/>
      <c r="BVQ8" s="74"/>
      <c r="BVR8" s="74"/>
      <c r="BVS8" s="74"/>
      <c r="BVT8" s="74"/>
      <c r="BVU8" s="74"/>
      <c r="BVV8" s="74"/>
      <c r="BVW8" s="74"/>
      <c r="BVX8" s="74"/>
      <c r="BVY8" s="74"/>
      <c r="BVZ8" s="74"/>
      <c r="BWA8" s="74"/>
      <c r="BWB8" s="74"/>
      <c r="BWC8" s="74"/>
      <c r="BWD8" s="74"/>
      <c r="BWE8" s="74"/>
      <c r="BWF8" s="74"/>
      <c r="BWG8" s="74"/>
      <c r="BWH8" s="74"/>
      <c r="BWI8" s="74"/>
      <c r="BWJ8" s="74"/>
      <c r="BWK8" s="74"/>
      <c r="BWL8" s="74"/>
      <c r="BWM8" s="74"/>
      <c r="BWN8" s="74"/>
      <c r="BWO8" s="74"/>
      <c r="BWP8" s="74"/>
      <c r="BWQ8" s="74"/>
      <c r="BWR8" s="74"/>
      <c r="BWS8" s="74"/>
      <c r="BWT8" s="74"/>
      <c r="BWU8" s="74"/>
      <c r="BWV8" s="74"/>
      <c r="BWW8" s="74"/>
      <c r="BWX8" s="74"/>
      <c r="BWY8" s="74"/>
      <c r="BWZ8" s="74"/>
      <c r="BXA8" s="74"/>
      <c r="BXB8" s="74"/>
      <c r="BXC8" s="74"/>
      <c r="BXD8" s="74"/>
      <c r="BXE8" s="74"/>
      <c r="BXF8" s="74"/>
      <c r="BXG8" s="74"/>
      <c r="BXH8" s="74"/>
      <c r="BXI8" s="74"/>
      <c r="BXJ8" s="74"/>
      <c r="BXK8" s="74"/>
      <c r="BXL8" s="74"/>
      <c r="BXM8" s="74"/>
      <c r="BXN8" s="74"/>
      <c r="BXO8" s="74"/>
      <c r="BXP8" s="74"/>
      <c r="BXQ8" s="74"/>
      <c r="BXR8" s="74"/>
      <c r="BXS8" s="74"/>
      <c r="BXT8" s="74"/>
      <c r="BXU8" s="74"/>
      <c r="BXV8" s="74"/>
      <c r="BXW8" s="74"/>
      <c r="BXX8" s="74"/>
      <c r="BXY8" s="74"/>
      <c r="BXZ8" s="74"/>
      <c r="BYA8" s="74"/>
      <c r="BYB8" s="74"/>
      <c r="BYC8" s="74"/>
      <c r="BYD8" s="74"/>
      <c r="BYE8" s="74"/>
      <c r="BYF8" s="74"/>
      <c r="BYG8" s="74"/>
      <c r="BYH8" s="74"/>
      <c r="BYI8" s="74"/>
      <c r="BYJ8" s="74"/>
      <c r="BYK8" s="74"/>
      <c r="BYL8" s="74"/>
      <c r="BYM8" s="74"/>
      <c r="BYN8" s="74"/>
      <c r="BYO8" s="74"/>
      <c r="BYP8" s="74"/>
      <c r="BYQ8" s="74"/>
      <c r="BYR8" s="74"/>
      <c r="BYS8" s="74"/>
      <c r="BYT8" s="74"/>
      <c r="BYU8" s="74"/>
      <c r="BYV8" s="74"/>
      <c r="BYW8" s="74"/>
      <c r="BYX8" s="74"/>
      <c r="BYY8" s="74"/>
      <c r="BYZ8" s="74"/>
      <c r="BZA8" s="74"/>
      <c r="BZB8" s="74"/>
      <c r="BZC8" s="74"/>
      <c r="BZD8" s="74"/>
      <c r="BZE8" s="74"/>
      <c r="BZF8" s="74"/>
      <c r="BZG8" s="74"/>
      <c r="BZH8" s="74"/>
      <c r="BZI8" s="74"/>
      <c r="BZJ8" s="74"/>
      <c r="BZK8" s="74"/>
      <c r="BZL8" s="74"/>
      <c r="BZM8" s="74"/>
      <c r="BZN8" s="74"/>
      <c r="BZO8" s="74"/>
      <c r="BZP8" s="74"/>
      <c r="BZQ8" s="74"/>
      <c r="BZR8" s="74"/>
      <c r="BZS8" s="74"/>
      <c r="BZT8" s="74"/>
      <c r="BZU8" s="74"/>
      <c r="BZV8" s="74"/>
      <c r="BZW8" s="74"/>
      <c r="BZX8" s="74"/>
      <c r="BZY8" s="74"/>
      <c r="BZZ8" s="74"/>
      <c r="CAA8" s="74"/>
      <c r="CAB8" s="74"/>
      <c r="CAC8" s="74"/>
      <c r="CAD8" s="74"/>
      <c r="CAE8" s="74"/>
      <c r="CAF8" s="74"/>
      <c r="CAG8" s="74"/>
      <c r="CAH8" s="74"/>
      <c r="CAI8" s="74"/>
      <c r="CAJ8" s="74"/>
      <c r="CAK8" s="74"/>
      <c r="CAL8" s="74"/>
      <c r="CAM8" s="74"/>
      <c r="CAN8" s="74"/>
      <c r="CAO8" s="74"/>
      <c r="CAP8" s="74"/>
      <c r="CAQ8" s="74"/>
      <c r="CAR8" s="74"/>
      <c r="CAS8" s="74"/>
      <c r="CAT8" s="74"/>
      <c r="CAU8" s="74"/>
      <c r="CAV8" s="74"/>
      <c r="CAW8" s="74"/>
      <c r="CAX8" s="74"/>
      <c r="CAY8" s="74"/>
      <c r="CAZ8" s="74"/>
      <c r="CBA8" s="74"/>
      <c r="CBB8" s="74"/>
      <c r="CBC8" s="74"/>
      <c r="CBD8" s="74"/>
      <c r="CBE8" s="74"/>
      <c r="CBF8" s="74"/>
      <c r="CBG8" s="74"/>
      <c r="CBH8" s="74"/>
      <c r="CBI8" s="74"/>
      <c r="CBJ8" s="74"/>
      <c r="CBK8" s="74"/>
      <c r="CBL8" s="74"/>
      <c r="CBM8" s="74"/>
      <c r="CBN8" s="74"/>
      <c r="CBO8" s="74"/>
      <c r="CBP8" s="74"/>
      <c r="CBQ8" s="74"/>
      <c r="CBR8" s="74"/>
      <c r="CBS8" s="74"/>
      <c r="CBT8" s="74"/>
      <c r="CBU8" s="74"/>
      <c r="CBV8" s="74"/>
      <c r="CBW8" s="74"/>
      <c r="CBX8" s="74"/>
      <c r="CBY8" s="74"/>
      <c r="CBZ8" s="74"/>
      <c r="CCA8" s="74"/>
      <c r="CCB8" s="74"/>
      <c r="CCC8" s="74"/>
      <c r="CCD8" s="74"/>
      <c r="CCE8" s="74"/>
      <c r="CCF8" s="74"/>
      <c r="CCG8" s="74"/>
      <c r="CCH8" s="74"/>
      <c r="CCI8" s="74"/>
      <c r="CCJ8" s="74"/>
      <c r="CCK8" s="74"/>
      <c r="CCL8" s="74"/>
      <c r="CCM8" s="74"/>
      <c r="CCN8" s="74"/>
      <c r="CCO8" s="74"/>
      <c r="CCP8" s="74"/>
      <c r="CCQ8" s="74"/>
      <c r="CCR8" s="74"/>
      <c r="CCS8" s="74"/>
      <c r="CCT8" s="74"/>
      <c r="CCU8" s="74"/>
      <c r="CCV8" s="74"/>
      <c r="CCW8" s="74"/>
      <c r="CCX8" s="74"/>
      <c r="CCY8" s="74"/>
      <c r="CCZ8" s="74"/>
      <c r="CDA8" s="74"/>
      <c r="CDB8" s="74"/>
      <c r="CDC8" s="74"/>
      <c r="CDD8" s="74"/>
      <c r="CDE8" s="74"/>
      <c r="CDF8" s="74"/>
      <c r="CDG8" s="74"/>
      <c r="CDH8" s="74"/>
      <c r="CDI8" s="74"/>
      <c r="CDJ8" s="74"/>
      <c r="CDK8" s="74"/>
      <c r="CDL8" s="74"/>
      <c r="CDM8" s="74"/>
      <c r="CDN8" s="74"/>
      <c r="CDO8" s="74"/>
      <c r="CDP8" s="74"/>
      <c r="CDQ8" s="74"/>
      <c r="CDR8" s="74"/>
      <c r="CDS8" s="74"/>
      <c r="CDT8" s="74"/>
      <c r="CDU8" s="74"/>
      <c r="CDV8" s="74"/>
      <c r="CDW8" s="74"/>
      <c r="CDX8" s="74"/>
      <c r="CDY8" s="74"/>
      <c r="CDZ8" s="74"/>
      <c r="CEA8" s="74"/>
      <c r="CEB8" s="74"/>
      <c r="CEC8" s="74"/>
      <c r="CED8" s="74"/>
      <c r="CEE8" s="74"/>
      <c r="CEF8" s="74"/>
      <c r="CEG8" s="74"/>
      <c r="CEH8" s="74"/>
      <c r="CEI8" s="74"/>
      <c r="CEJ8" s="74"/>
      <c r="CEK8" s="74"/>
      <c r="CEL8" s="74"/>
      <c r="CEM8" s="74"/>
      <c r="CEN8" s="74"/>
      <c r="CEO8" s="74"/>
      <c r="CEP8" s="74"/>
      <c r="CEQ8" s="74"/>
      <c r="CER8" s="74"/>
      <c r="CES8" s="74"/>
      <c r="CET8" s="74"/>
      <c r="CEU8" s="74"/>
      <c r="CEV8" s="74"/>
      <c r="CEW8" s="74"/>
      <c r="CEX8" s="74"/>
      <c r="CEY8" s="74"/>
      <c r="CEZ8" s="74"/>
      <c r="CFA8" s="74"/>
      <c r="CFB8" s="74"/>
      <c r="CFC8" s="74"/>
      <c r="CFD8" s="74"/>
      <c r="CFE8" s="74"/>
      <c r="CFF8" s="74"/>
      <c r="CFG8" s="74"/>
      <c r="CFH8" s="74"/>
      <c r="CFI8" s="74"/>
      <c r="CFJ8" s="74"/>
      <c r="CFK8" s="74"/>
      <c r="CFL8" s="74"/>
      <c r="CFM8" s="74"/>
      <c r="CFN8" s="74"/>
      <c r="CFO8" s="74"/>
      <c r="CFP8" s="74"/>
      <c r="CFQ8" s="74"/>
      <c r="CFR8" s="74"/>
      <c r="CFS8" s="74"/>
      <c r="CFT8" s="74"/>
      <c r="CFU8" s="74"/>
      <c r="CFV8" s="74"/>
      <c r="CFW8" s="74"/>
      <c r="CFX8" s="74"/>
      <c r="CFY8" s="74"/>
      <c r="CFZ8" s="74"/>
      <c r="CGA8" s="74"/>
      <c r="CGB8" s="74"/>
      <c r="CGC8" s="74"/>
      <c r="CGD8" s="74"/>
      <c r="CGE8" s="74"/>
      <c r="CGF8" s="74"/>
      <c r="CGG8" s="74"/>
      <c r="CGH8" s="74"/>
      <c r="CGI8" s="74"/>
      <c r="CGJ8" s="74"/>
      <c r="CGK8" s="74"/>
      <c r="CGL8" s="74"/>
      <c r="CGM8" s="74"/>
      <c r="CGN8" s="74"/>
      <c r="CGO8" s="74"/>
      <c r="CGP8" s="74"/>
      <c r="CGQ8" s="74"/>
      <c r="CGR8" s="74"/>
      <c r="CGS8" s="74"/>
      <c r="CGT8" s="74"/>
      <c r="CGU8" s="74"/>
      <c r="CGV8" s="74"/>
      <c r="CGW8" s="74"/>
      <c r="CGX8" s="74"/>
      <c r="CGY8" s="74"/>
      <c r="CGZ8" s="74"/>
      <c r="CHA8" s="74"/>
      <c r="CHB8" s="74"/>
      <c r="CHC8" s="74"/>
      <c r="CHD8" s="74"/>
      <c r="CHE8" s="74"/>
      <c r="CHF8" s="74"/>
      <c r="CHG8" s="74"/>
      <c r="CHH8" s="74"/>
      <c r="CHI8" s="74"/>
      <c r="CHJ8" s="74"/>
      <c r="CHK8" s="74"/>
      <c r="CHL8" s="74"/>
      <c r="CHM8" s="74"/>
      <c r="CHN8" s="74"/>
      <c r="CHO8" s="74"/>
      <c r="CHP8" s="74"/>
      <c r="CHQ8" s="74"/>
      <c r="CHR8" s="74"/>
      <c r="CHS8" s="74"/>
      <c r="CHT8" s="74"/>
      <c r="CHU8" s="74"/>
      <c r="CHV8" s="74"/>
      <c r="CHW8" s="74"/>
      <c r="CHX8" s="74"/>
      <c r="CHY8" s="74"/>
      <c r="CHZ8" s="74"/>
      <c r="CIA8" s="74"/>
      <c r="CIB8" s="74"/>
      <c r="CIC8" s="74"/>
      <c r="CID8" s="74"/>
      <c r="CIE8" s="74"/>
      <c r="CIF8" s="74"/>
      <c r="CIG8" s="74"/>
      <c r="CIH8" s="74"/>
      <c r="CII8" s="74"/>
      <c r="CIJ8" s="74"/>
      <c r="CIK8" s="74"/>
      <c r="CIL8" s="74"/>
      <c r="CIM8" s="74"/>
      <c r="CIN8" s="74"/>
      <c r="CIO8" s="74"/>
      <c r="CIP8" s="74"/>
      <c r="CIQ8" s="74"/>
      <c r="CIR8" s="74"/>
      <c r="CIS8" s="74"/>
      <c r="CIT8" s="74"/>
      <c r="CIU8" s="74"/>
      <c r="CIV8" s="74"/>
      <c r="CIW8" s="74"/>
      <c r="CIX8" s="74"/>
      <c r="CIY8" s="74"/>
      <c r="CIZ8" s="74"/>
      <c r="CJA8" s="74"/>
      <c r="CJB8" s="74"/>
      <c r="CJC8" s="74"/>
      <c r="CJD8" s="74"/>
      <c r="CJE8" s="74"/>
      <c r="CJF8" s="74"/>
      <c r="CJG8" s="74"/>
      <c r="CJH8" s="74"/>
      <c r="CJI8" s="74"/>
      <c r="CJJ8" s="74"/>
      <c r="CJK8" s="74"/>
      <c r="CJL8" s="74"/>
      <c r="CJM8" s="74"/>
      <c r="CJN8" s="74"/>
      <c r="CJO8" s="74"/>
      <c r="CJP8" s="74"/>
      <c r="CJQ8" s="74"/>
      <c r="CJR8" s="74"/>
      <c r="CJS8" s="74"/>
      <c r="CJT8" s="74"/>
      <c r="CJU8" s="74"/>
      <c r="CJV8" s="74"/>
      <c r="CJW8" s="74"/>
      <c r="CJX8" s="74"/>
      <c r="CJY8" s="74"/>
      <c r="CJZ8" s="74"/>
      <c r="CKA8" s="74"/>
      <c r="CKB8" s="74"/>
      <c r="CKC8" s="74"/>
      <c r="CKD8" s="74"/>
      <c r="CKE8" s="74"/>
      <c r="CKF8" s="74"/>
      <c r="CKG8" s="74"/>
      <c r="CKH8" s="74"/>
      <c r="CKI8" s="74"/>
      <c r="CKJ8" s="74"/>
      <c r="CKK8" s="74"/>
      <c r="CKL8" s="74"/>
      <c r="CKM8" s="74"/>
      <c r="CKN8" s="74"/>
      <c r="CKO8" s="74"/>
      <c r="CKP8" s="74"/>
      <c r="CKQ8" s="74"/>
      <c r="CKR8" s="74"/>
      <c r="CKS8" s="74"/>
      <c r="CKT8" s="74"/>
      <c r="CKU8" s="74"/>
      <c r="CKV8" s="74"/>
      <c r="CKW8" s="74"/>
      <c r="CKX8" s="74"/>
      <c r="CKY8" s="74"/>
      <c r="CKZ8" s="74"/>
      <c r="CLA8" s="74"/>
      <c r="CLB8" s="74"/>
      <c r="CLC8" s="74"/>
      <c r="CLD8" s="74"/>
      <c r="CLE8" s="74"/>
      <c r="CLF8" s="74"/>
      <c r="CLG8" s="74"/>
      <c r="CLH8" s="74"/>
      <c r="CLI8" s="74"/>
      <c r="CLJ8" s="74"/>
      <c r="CLK8" s="74"/>
      <c r="CLL8" s="74"/>
      <c r="CLM8" s="74"/>
      <c r="CLN8" s="74"/>
      <c r="CLO8" s="74"/>
      <c r="CLP8" s="74"/>
      <c r="CLQ8" s="74"/>
      <c r="CLR8" s="74"/>
      <c r="CLS8" s="74"/>
      <c r="CLT8" s="74"/>
      <c r="CLU8" s="74"/>
      <c r="CLV8" s="74"/>
      <c r="CLW8" s="74"/>
      <c r="CLX8" s="74"/>
      <c r="CLY8" s="74"/>
      <c r="CLZ8" s="74"/>
      <c r="CMA8" s="74"/>
      <c r="CMB8" s="74"/>
      <c r="CMC8" s="74"/>
      <c r="CMD8" s="74"/>
      <c r="CME8" s="74"/>
      <c r="CMF8" s="74"/>
      <c r="CMG8" s="74"/>
      <c r="CMH8" s="74"/>
      <c r="CMI8" s="74"/>
      <c r="CMJ8" s="74"/>
      <c r="CMK8" s="74"/>
      <c r="CML8" s="74"/>
      <c r="CMM8" s="74"/>
      <c r="CMN8" s="74"/>
      <c r="CMO8" s="74"/>
      <c r="CMP8" s="74"/>
      <c r="CMQ8" s="74"/>
      <c r="CMR8" s="74"/>
      <c r="CMS8" s="74"/>
      <c r="CMT8" s="74"/>
      <c r="CMU8" s="74"/>
      <c r="CMV8" s="74"/>
      <c r="CMW8" s="74"/>
      <c r="CMX8" s="74"/>
      <c r="CMY8" s="74"/>
      <c r="CMZ8" s="74"/>
      <c r="CNA8" s="74"/>
      <c r="CNB8" s="74"/>
      <c r="CNC8" s="74"/>
      <c r="CND8" s="74"/>
      <c r="CNE8" s="74"/>
      <c r="CNF8" s="74"/>
      <c r="CNG8" s="74"/>
      <c r="CNH8" s="74"/>
      <c r="CNI8" s="74"/>
      <c r="CNJ8" s="74"/>
      <c r="CNK8" s="74"/>
      <c r="CNL8" s="74"/>
      <c r="CNM8" s="74"/>
      <c r="CNN8" s="74"/>
      <c r="CNO8" s="74"/>
      <c r="CNP8" s="74"/>
      <c r="CNQ8" s="74"/>
      <c r="CNR8" s="74"/>
      <c r="CNS8" s="74"/>
      <c r="CNT8" s="74"/>
      <c r="CNU8" s="74"/>
      <c r="CNV8" s="74"/>
      <c r="CNW8" s="74"/>
      <c r="CNX8" s="74"/>
      <c r="CNY8" s="74"/>
      <c r="CNZ8" s="74"/>
      <c r="COA8" s="74"/>
      <c r="COB8" s="74"/>
      <c r="COC8" s="74"/>
      <c r="COD8" s="74"/>
      <c r="COE8" s="74"/>
      <c r="COF8" s="74"/>
      <c r="COG8" s="74"/>
      <c r="COH8" s="74"/>
      <c r="COI8" s="74"/>
      <c r="COJ8" s="74"/>
      <c r="COK8" s="74"/>
      <c r="COL8" s="74"/>
      <c r="COM8" s="74"/>
      <c r="CON8" s="74"/>
      <c r="COO8" s="74"/>
      <c r="COP8" s="74"/>
      <c r="COQ8" s="74"/>
      <c r="COR8" s="74"/>
      <c r="COS8" s="74"/>
      <c r="COT8" s="74"/>
      <c r="COU8" s="74"/>
      <c r="COV8" s="74"/>
      <c r="COW8" s="74"/>
      <c r="COX8" s="74"/>
      <c r="COY8" s="74"/>
      <c r="COZ8" s="74"/>
      <c r="CPA8" s="74"/>
      <c r="CPB8" s="74"/>
      <c r="CPC8" s="74"/>
      <c r="CPD8" s="74"/>
      <c r="CPE8" s="74"/>
      <c r="CPF8" s="74"/>
      <c r="CPG8" s="74"/>
      <c r="CPH8" s="74"/>
      <c r="CPI8" s="74"/>
      <c r="CPJ8" s="74"/>
      <c r="CPK8" s="74"/>
      <c r="CPL8" s="74"/>
      <c r="CPM8" s="74"/>
      <c r="CPN8" s="74"/>
      <c r="CPO8" s="74"/>
      <c r="CPP8" s="74"/>
      <c r="CPQ8" s="74"/>
      <c r="CPR8" s="74"/>
      <c r="CPS8" s="74"/>
      <c r="CPT8" s="74"/>
      <c r="CPU8" s="74"/>
      <c r="CPV8" s="74"/>
      <c r="CPW8" s="74"/>
      <c r="CPX8" s="74"/>
      <c r="CPY8" s="74"/>
      <c r="CPZ8" s="74"/>
      <c r="CQA8" s="74"/>
      <c r="CQB8" s="74"/>
      <c r="CQC8" s="74"/>
      <c r="CQD8" s="74"/>
      <c r="CQE8" s="74"/>
      <c r="CQF8" s="74"/>
      <c r="CQG8" s="74"/>
      <c r="CQH8" s="74"/>
      <c r="CQI8" s="74"/>
      <c r="CQJ8" s="74"/>
      <c r="CQK8" s="74"/>
      <c r="CQL8" s="74"/>
      <c r="CQM8" s="74"/>
      <c r="CQN8" s="74"/>
      <c r="CQO8" s="74"/>
      <c r="CQP8" s="74"/>
      <c r="CQQ8" s="74"/>
      <c r="CQR8" s="74"/>
      <c r="CQS8" s="74"/>
      <c r="CQT8" s="74"/>
      <c r="CQU8" s="74"/>
      <c r="CQV8" s="74"/>
      <c r="CQW8" s="74"/>
      <c r="CQX8" s="74"/>
      <c r="CQY8" s="74"/>
      <c r="CQZ8" s="74"/>
      <c r="CRA8" s="74"/>
      <c r="CRB8" s="74"/>
      <c r="CRC8" s="74"/>
      <c r="CRD8" s="74"/>
      <c r="CRE8" s="74"/>
      <c r="CRF8" s="74"/>
      <c r="CRG8" s="74"/>
      <c r="CRH8" s="74"/>
      <c r="CRI8" s="74"/>
      <c r="CRJ8" s="74"/>
      <c r="CRK8" s="74"/>
      <c r="CRL8" s="74"/>
      <c r="CRM8" s="74"/>
      <c r="CRN8" s="74"/>
      <c r="CRO8" s="74"/>
      <c r="CRP8" s="74"/>
      <c r="CRQ8" s="74"/>
      <c r="CRR8" s="74"/>
      <c r="CRS8" s="74"/>
      <c r="CRT8" s="74"/>
      <c r="CRU8" s="74"/>
      <c r="CRV8" s="74"/>
      <c r="CRW8" s="74"/>
      <c r="CRX8" s="74"/>
      <c r="CRY8" s="74"/>
      <c r="CRZ8" s="74"/>
      <c r="CSA8" s="74"/>
      <c r="CSB8" s="74"/>
      <c r="CSC8" s="74"/>
      <c r="CSD8" s="74"/>
      <c r="CSE8" s="74"/>
      <c r="CSF8" s="74"/>
      <c r="CSG8" s="74"/>
      <c r="CSH8" s="74"/>
      <c r="CSI8" s="74"/>
      <c r="CSJ8" s="74"/>
      <c r="CSK8" s="74"/>
      <c r="CSL8" s="74"/>
      <c r="CSM8" s="74"/>
      <c r="CSN8" s="74"/>
      <c r="CSO8" s="74"/>
      <c r="CSP8" s="74"/>
      <c r="CSQ8" s="74"/>
      <c r="CSR8" s="74"/>
      <c r="CSS8" s="74"/>
      <c r="CST8" s="74"/>
      <c r="CSU8" s="74"/>
      <c r="CSV8" s="74"/>
      <c r="CSW8" s="74"/>
      <c r="CSX8" s="74"/>
      <c r="CSY8" s="74"/>
      <c r="CSZ8" s="74"/>
      <c r="CTA8" s="74"/>
      <c r="CTB8" s="74"/>
      <c r="CTC8" s="74"/>
      <c r="CTD8" s="74"/>
      <c r="CTE8" s="74"/>
      <c r="CTF8" s="74"/>
      <c r="CTG8" s="74"/>
      <c r="CTH8" s="74"/>
      <c r="CTI8" s="74"/>
      <c r="CTJ8" s="74"/>
      <c r="CTK8" s="74"/>
      <c r="CTL8" s="74"/>
      <c r="CTM8" s="74"/>
      <c r="CTN8" s="74"/>
      <c r="CTO8" s="74"/>
      <c r="CTP8" s="74"/>
      <c r="CTQ8" s="74"/>
      <c r="CTR8" s="74"/>
      <c r="CTS8" s="74"/>
      <c r="CTT8" s="74"/>
      <c r="CTU8" s="74"/>
      <c r="CTV8" s="74"/>
      <c r="CTW8" s="74"/>
      <c r="CTX8" s="74"/>
      <c r="CTY8" s="74"/>
      <c r="CTZ8" s="74"/>
      <c r="CUA8" s="74"/>
      <c r="CUB8" s="74"/>
      <c r="CUC8" s="74"/>
      <c r="CUD8" s="74"/>
      <c r="CUE8" s="74"/>
      <c r="CUF8" s="74"/>
      <c r="CUG8" s="74"/>
      <c r="CUH8" s="74"/>
      <c r="CUI8" s="74"/>
      <c r="CUJ8" s="74"/>
      <c r="CUK8" s="74"/>
      <c r="CUL8" s="74"/>
      <c r="CUM8" s="74"/>
      <c r="CUN8" s="74"/>
      <c r="CUO8" s="74"/>
      <c r="CUP8" s="74"/>
      <c r="CUQ8" s="74"/>
      <c r="CUR8" s="74"/>
      <c r="CUS8" s="74"/>
      <c r="CUT8" s="74"/>
      <c r="CUU8" s="74"/>
      <c r="CUV8" s="74"/>
      <c r="CUW8" s="74"/>
      <c r="CUX8" s="74"/>
      <c r="CUY8" s="74"/>
      <c r="CUZ8" s="74"/>
      <c r="CVA8" s="74"/>
      <c r="CVB8" s="74"/>
      <c r="CVC8" s="74"/>
      <c r="CVD8" s="74"/>
      <c r="CVE8" s="74"/>
      <c r="CVF8" s="74"/>
      <c r="CVG8" s="74"/>
      <c r="CVH8" s="74"/>
      <c r="CVI8" s="74"/>
      <c r="CVJ8" s="74"/>
      <c r="CVK8" s="74"/>
      <c r="CVL8" s="74"/>
      <c r="CVM8" s="74"/>
      <c r="CVN8" s="74"/>
      <c r="CVO8" s="74"/>
      <c r="CVP8" s="74"/>
      <c r="CVQ8" s="74"/>
      <c r="CVR8" s="74"/>
      <c r="CVS8" s="74"/>
      <c r="CVT8" s="74"/>
      <c r="CVU8" s="74"/>
      <c r="CVV8" s="74"/>
      <c r="CVW8" s="74"/>
      <c r="CVX8" s="74"/>
      <c r="CVY8" s="74"/>
      <c r="CVZ8" s="74"/>
      <c r="CWA8" s="74"/>
      <c r="CWB8" s="74"/>
      <c r="CWC8" s="74"/>
      <c r="CWD8" s="74"/>
      <c r="CWE8" s="74"/>
      <c r="CWF8" s="74"/>
      <c r="CWG8" s="74"/>
      <c r="CWH8" s="74"/>
      <c r="CWI8" s="74"/>
      <c r="CWJ8" s="74"/>
      <c r="CWK8" s="74"/>
      <c r="CWL8" s="74"/>
      <c r="CWM8" s="74"/>
      <c r="CWN8" s="74"/>
      <c r="CWO8" s="74"/>
      <c r="CWP8" s="74"/>
      <c r="CWQ8" s="74"/>
      <c r="CWR8" s="74"/>
      <c r="CWS8" s="74"/>
      <c r="CWT8" s="74"/>
      <c r="CWU8" s="74"/>
      <c r="CWV8" s="74"/>
      <c r="CWW8" s="74"/>
      <c r="CWX8" s="74"/>
      <c r="CWY8" s="74"/>
      <c r="CWZ8" s="74"/>
      <c r="CXA8" s="74"/>
      <c r="CXB8" s="74"/>
      <c r="CXC8" s="74"/>
      <c r="CXD8" s="74"/>
      <c r="CXE8" s="74"/>
      <c r="CXF8" s="74"/>
      <c r="CXG8" s="74"/>
      <c r="CXH8" s="74"/>
      <c r="CXI8" s="74"/>
      <c r="CXJ8" s="74"/>
      <c r="CXK8" s="74"/>
      <c r="CXL8" s="74"/>
      <c r="CXM8" s="74"/>
      <c r="CXN8" s="74"/>
      <c r="CXO8" s="74"/>
      <c r="CXP8" s="74"/>
      <c r="CXQ8" s="74"/>
      <c r="CXR8" s="74"/>
      <c r="CXS8" s="74"/>
      <c r="CXT8" s="74"/>
      <c r="CXU8" s="74"/>
      <c r="CXV8" s="74"/>
      <c r="CXW8" s="74"/>
      <c r="CXX8" s="74"/>
      <c r="CXY8" s="74"/>
      <c r="CXZ8" s="74"/>
      <c r="CYA8" s="74"/>
      <c r="CYB8" s="74"/>
      <c r="CYC8" s="74"/>
      <c r="CYD8" s="74"/>
      <c r="CYE8" s="74"/>
      <c r="CYF8" s="74"/>
      <c r="CYG8" s="74"/>
      <c r="CYH8" s="74"/>
      <c r="CYI8" s="74"/>
      <c r="CYJ8" s="74"/>
      <c r="CYK8" s="74"/>
      <c r="CYL8" s="74"/>
      <c r="CYM8" s="74"/>
      <c r="CYN8" s="74"/>
      <c r="CYO8" s="74"/>
      <c r="CYP8" s="74"/>
      <c r="CYQ8" s="74"/>
      <c r="CYR8" s="74"/>
      <c r="CYS8" s="74"/>
      <c r="CYT8" s="74"/>
      <c r="CYU8" s="74"/>
      <c r="CYV8" s="74"/>
      <c r="CYW8" s="74"/>
      <c r="CYX8" s="74"/>
      <c r="CYY8" s="74"/>
      <c r="CYZ8" s="74"/>
      <c r="CZA8" s="74"/>
      <c r="CZB8" s="74"/>
      <c r="CZC8" s="74"/>
      <c r="CZD8" s="74"/>
      <c r="CZE8" s="74"/>
      <c r="CZF8" s="74"/>
      <c r="CZG8" s="74"/>
      <c r="CZH8" s="74"/>
      <c r="CZI8" s="74"/>
      <c r="CZJ8" s="74"/>
      <c r="CZK8" s="74"/>
      <c r="CZL8" s="74"/>
      <c r="CZM8" s="74"/>
      <c r="CZN8" s="74"/>
      <c r="CZO8" s="74"/>
      <c r="CZP8" s="74"/>
      <c r="CZQ8" s="74"/>
      <c r="CZR8" s="74"/>
      <c r="CZS8" s="74"/>
      <c r="CZT8" s="74"/>
      <c r="CZU8" s="74"/>
      <c r="CZV8" s="74"/>
      <c r="CZW8" s="74"/>
      <c r="CZX8" s="74"/>
      <c r="CZY8" s="74"/>
      <c r="CZZ8" s="74"/>
      <c r="DAA8" s="74"/>
      <c r="DAB8" s="74"/>
      <c r="DAC8" s="74"/>
      <c r="DAD8" s="74"/>
      <c r="DAE8" s="74"/>
      <c r="DAF8" s="74"/>
      <c r="DAG8" s="74"/>
      <c r="DAH8" s="74"/>
      <c r="DAI8" s="74"/>
      <c r="DAJ8" s="74"/>
      <c r="DAK8" s="74"/>
      <c r="DAL8" s="74"/>
      <c r="DAM8" s="74"/>
      <c r="DAN8" s="74"/>
      <c r="DAO8" s="74"/>
      <c r="DAP8" s="74"/>
      <c r="DAQ8" s="74"/>
      <c r="DAR8" s="74"/>
      <c r="DAS8" s="74"/>
      <c r="DAT8" s="74"/>
      <c r="DAU8" s="74"/>
      <c r="DAV8" s="74"/>
      <c r="DAW8" s="74"/>
      <c r="DAX8" s="74"/>
      <c r="DAY8" s="74"/>
      <c r="DAZ8" s="74"/>
      <c r="DBA8" s="74"/>
      <c r="DBB8" s="74"/>
      <c r="DBC8" s="74"/>
      <c r="DBD8" s="74"/>
      <c r="DBE8" s="74"/>
      <c r="DBF8" s="74"/>
      <c r="DBG8" s="74"/>
      <c r="DBH8" s="74"/>
      <c r="DBI8" s="74"/>
      <c r="DBJ8" s="74"/>
      <c r="DBK8" s="74"/>
      <c r="DBL8" s="74"/>
      <c r="DBM8" s="74"/>
      <c r="DBN8" s="74"/>
      <c r="DBO8" s="74"/>
      <c r="DBP8" s="74"/>
      <c r="DBQ8" s="74"/>
      <c r="DBR8" s="74"/>
      <c r="DBS8" s="74"/>
      <c r="DBT8" s="74"/>
      <c r="DBU8" s="74"/>
      <c r="DBV8" s="74"/>
      <c r="DBW8" s="74"/>
      <c r="DBX8" s="74"/>
      <c r="DBY8" s="74"/>
      <c r="DBZ8" s="74"/>
      <c r="DCA8" s="74"/>
      <c r="DCB8" s="74"/>
      <c r="DCC8" s="74"/>
      <c r="DCD8" s="74"/>
      <c r="DCE8" s="74"/>
      <c r="DCF8" s="74"/>
      <c r="DCG8" s="74"/>
      <c r="DCH8" s="74"/>
      <c r="DCI8" s="74"/>
      <c r="DCJ8" s="74"/>
      <c r="DCK8" s="74"/>
      <c r="DCL8" s="74"/>
      <c r="DCM8" s="74"/>
      <c r="DCN8" s="74"/>
      <c r="DCO8" s="74"/>
      <c r="DCP8" s="74"/>
      <c r="DCQ8" s="74"/>
      <c r="DCR8" s="74"/>
      <c r="DCS8" s="74"/>
      <c r="DCT8" s="74"/>
      <c r="DCU8" s="74"/>
      <c r="DCV8" s="74"/>
      <c r="DCW8" s="74"/>
      <c r="DCX8" s="74"/>
      <c r="DCY8" s="74"/>
      <c r="DCZ8" s="74"/>
      <c r="DDA8" s="74"/>
      <c r="DDB8" s="74"/>
      <c r="DDC8" s="74"/>
      <c r="DDD8" s="74"/>
      <c r="DDE8" s="74"/>
      <c r="DDF8" s="74"/>
      <c r="DDG8" s="74"/>
      <c r="DDH8" s="74"/>
      <c r="DDI8" s="74"/>
      <c r="DDJ8" s="74"/>
      <c r="DDK8" s="74"/>
      <c r="DDL8" s="74"/>
      <c r="DDM8" s="74"/>
      <c r="DDN8" s="74"/>
      <c r="DDO8" s="74"/>
      <c r="DDP8" s="74"/>
      <c r="DDQ8" s="74"/>
      <c r="DDR8" s="74"/>
      <c r="DDS8" s="74"/>
      <c r="DDT8" s="74"/>
      <c r="DDU8" s="74"/>
      <c r="DDV8" s="74"/>
      <c r="DDW8" s="74"/>
      <c r="DDX8" s="74"/>
      <c r="DDY8" s="74"/>
      <c r="DDZ8" s="74"/>
      <c r="DEA8" s="74"/>
      <c r="DEB8" s="74"/>
      <c r="DEC8" s="74"/>
      <c r="DED8" s="74"/>
      <c r="DEE8" s="74"/>
      <c r="DEF8" s="74"/>
      <c r="DEG8" s="74"/>
      <c r="DEH8" s="74"/>
      <c r="DEI8" s="74"/>
      <c r="DEJ8" s="74"/>
      <c r="DEK8" s="74"/>
      <c r="DEL8" s="74"/>
      <c r="DEM8" s="74"/>
      <c r="DEN8" s="74"/>
      <c r="DEO8" s="74"/>
      <c r="DEP8" s="74"/>
      <c r="DEQ8" s="74"/>
      <c r="DER8" s="74"/>
      <c r="DES8" s="74"/>
      <c r="DET8" s="74"/>
      <c r="DEU8" s="74"/>
      <c r="DEV8" s="74"/>
      <c r="DEW8" s="74"/>
      <c r="DEX8" s="74"/>
      <c r="DEY8" s="74"/>
      <c r="DEZ8" s="74"/>
      <c r="DFA8" s="74"/>
      <c r="DFB8" s="74"/>
      <c r="DFC8" s="74"/>
      <c r="DFD8" s="74"/>
      <c r="DFE8" s="74"/>
      <c r="DFF8" s="74"/>
      <c r="DFG8" s="74"/>
      <c r="DFH8" s="74"/>
      <c r="DFI8" s="74"/>
      <c r="DFJ8" s="74"/>
      <c r="DFK8" s="74"/>
      <c r="DFL8" s="74"/>
      <c r="DFM8" s="74"/>
      <c r="DFN8" s="74"/>
      <c r="DFO8" s="74"/>
      <c r="DFP8" s="74"/>
      <c r="DFQ8" s="74"/>
      <c r="DFR8" s="74"/>
      <c r="DFS8" s="74"/>
      <c r="DFT8" s="74"/>
      <c r="DFU8" s="74"/>
      <c r="DFV8" s="74"/>
      <c r="DFW8" s="74"/>
      <c r="DFX8" s="74"/>
      <c r="DFY8" s="74"/>
      <c r="DFZ8" s="74"/>
      <c r="DGA8" s="74"/>
      <c r="DGB8" s="74"/>
      <c r="DGC8" s="74"/>
      <c r="DGD8" s="74"/>
      <c r="DGE8" s="74"/>
      <c r="DGF8" s="74"/>
      <c r="DGG8" s="74"/>
      <c r="DGH8" s="74"/>
      <c r="DGI8" s="74"/>
      <c r="DGJ8" s="74"/>
      <c r="DGK8" s="74"/>
      <c r="DGL8" s="74"/>
      <c r="DGM8" s="74"/>
      <c r="DGN8" s="74"/>
      <c r="DGO8" s="74"/>
      <c r="DGP8" s="74"/>
      <c r="DGQ8" s="74"/>
      <c r="DGR8" s="74"/>
      <c r="DGS8" s="74"/>
      <c r="DGT8" s="74"/>
      <c r="DGU8" s="74"/>
      <c r="DGV8" s="74"/>
      <c r="DGW8" s="74"/>
      <c r="DGX8" s="74"/>
      <c r="DGY8" s="74"/>
      <c r="DGZ8" s="74"/>
      <c r="DHA8" s="74"/>
      <c r="DHB8" s="74"/>
      <c r="DHC8" s="74"/>
      <c r="DHD8" s="74"/>
      <c r="DHE8" s="74"/>
      <c r="DHF8" s="74"/>
      <c r="DHG8" s="74"/>
      <c r="DHH8" s="74"/>
      <c r="DHI8" s="74"/>
      <c r="DHJ8" s="74"/>
      <c r="DHK8" s="74"/>
      <c r="DHL8" s="74"/>
      <c r="DHM8" s="74"/>
      <c r="DHN8" s="74"/>
      <c r="DHO8" s="74"/>
      <c r="DHP8" s="74"/>
      <c r="DHQ8" s="74"/>
      <c r="DHR8" s="74"/>
      <c r="DHS8" s="74"/>
      <c r="DHT8" s="74"/>
      <c r="DHU8" s="74"/>
      <c r="DHV8" s="74"/>
      <c r="DHW8" s="74"/>
      <c r="DHX8" s="74"/>
      <c r="DHY8" s="74"/>
      <c r="DHZ8" s="74"/>
      <c r="DIA8" s="74"/>
      <c r="DIB8" s="74"/>
      <c r="DIC8" s="74"/>
      <c r="DID8" s="74"/>
      <c r="DIE8" s="74"/>
      <c r="DIF8" s="74"/>
      <c r="DIG8" s="74"/>
      <c r="DIH8" s="74"/>
      <c r="DII8" s="74"/>
      <c r="DIJ8" s="74"/>
      <c r="DIK8" s="74"/>
      <c r="DIL8" s="74"/>
      <c r="DIM8" s="74"/>
      <c r="DIN8" s="74"/>
      <c r="DIO8" s="74"/>
      <c r="DIP8" s="74"/>
      <c r="DIQ8" s="74"/>
      <c r="DIR8" s="74"/>
      <c r="DIS8" s="74"/>
      <c r="DIT8" s="74"/>
      <c r="DIU8" s="74"/>
      <c r="DIV8" s="74"/>
      <c r="DIW8" s="74"/>
      <c r="DIX8" s="74"/>
      <c r="DIY8" s="74"/>
      <c r="DIZ8" s="74"/>
      <c r="DJA8" s="74"/>
      <c r="DJB8" s="74"/>
      <c r="DJC8" s="74"/>
      <c r="DJD8" s="74"/>
      <c r="DJE8" s="74"/>
      <c r="DJF8" s="74"/>
      <c r="DJG8" s="74"/>
      <c r="DJH8" s="74"/>
      <c r="DJI8" s="74"/>
      <c r="DJJ8" s="74"/>
      <c r="DJK8" s="74"/>
      <c r="DJL8" s="74"/>
      <c r="DJM8" s="74"/>
      <c r="DJN8" s="74"/>
      <c r="DJO8" s="74"/>
      <c r="DJP8" s="74"/>
      <c r="DJQ8" s="74"/>
      <c r="DJR8" s="74"/>
      <c r="DJS8" s="74"/>
      <c r="DJT8" s="74"/>
      <c r="DJU8" s="74"/>
      <c r="DJV8" s="74"/>
      <c r="DJW8" s="74"/>
      <c r="DJX8" s="74"/>
      <c r="DJY8" s="74"/>
      <c r="DJZ8" s="74"/>
      <c r="DKA8" s="74"/>
      <c r="DKB8" s="74"/>
      <c r="DKC8" s="74"/>
      <c r="DKD8" s="74"/>
      <c r="DKE8" s="74"/>
      <c r="DKF8" s="74"/>
      <c r="DKG8" s="74"/>
      <c r="DKH8" s="74"/>
      <c r="DKI8" s="74"/>
      <c r="DKJ8" s="74"/>
      <c r="DKK8" s="74"/>
      <c r="DKL8" s="74"/>
      <c r="DKM8" s="74"/>
      <c r="DKN8" s="74"/>
      <c r="DKO8" s="74"/>
      <c r="DKP8" s="74"/>
      <c r="DKQ8" s="74"/>
      <c r="DKR8" s="74"/>
      <c r="DKS8" s="74"/>
      <c r="DKT8" s="74"/>
      <c r="DKU8" s="74"/>
      <c r="DKV8" s="74"/>
      <c r="DKW8" s="74"/>
      <c r="DKX8" s="74"/>
      <c r="DKY8" s="74"/>
      <c r="DKZ8" s="74"/>
      <c r="DLA8" s="74"/>
      <c r="DLB8" s="74"/>
      <c r="DLC8" s="74"/>
      <c r="DLD8" s="74"/>
      <c r="DLE8" s="74"/>
      <c r="DLF8" s="74"/>
      <c r="DLG8" s="74"/>
      <c r="DLH8" s="74"/>
      <c r="DLI8" s="74"/>
      <c r="DLJ8" s="74"/>
      <c r="DLK8" s="74"/>
      <c r="DLL8" s="74"/>
      <c r="DLM8" s="74"/>
      <c r="DLN8" s="74"/>
      <c r="DLO8" s="74"/>
      <c r="DLP8" s="74"/>
      <c r="DLQ8" s="74"/>
      <c r="DLR8" s="74"/>
      <c r="DLS8" s="74"/>
      <c r="DLT8" s="74"/>
      <c r="DLU8" s="74"/>
      <c r="DLV8" s="74"/>
      <c r="DLW8" s="74"/>
      <c r="DLX8" s="74"/>
      <c r="DLY8" s="74"/>
      <c r="DLZ8" s="74"/>
      <c r="DMA8" s="74"/>
      <c r="DMB8" s="74"/>
      <c r="DMC8" s="74"/>
      <c r="DMD8" s="74"/>
      <c r="DME8" s="74"/>
      <c r="DMF8" s="74"/>
      <c r="DMG8" s="74"/>
      <c r="DMH8" s="74"/>
      <c r="DMI8" s="74"/>
      <c r="DMJ8" s="74"/>
      <c r="DMK8" s="74"/>
      <c r="DML8" s="74"/>
      <c r="DMM8" s="74"/>
      <c r="DMN8" s="74"/>
      <c r="DMO8" s="74"/>
      <c r="DMP8" s="74"/>
      <c r="DMQ8" s="74"/>
      <c r="DMR8" s="74"/>
      <c r="DMS8" s="74"/>
      <c r="DMT8" s="74"/>
      <c r="DMU8" s="74"/>
      <c r="DMV8" s="74"/>
      <c r="DMW8" s="74"/>
      <c r="DMX8" s="74"/>
      <c r="DMY8" s="74"/>
      <c r="DMZ8" s="74"/>
      <c r="DNA8" s="74"/>
      <c r="DNB8" s="74"/>
      <c r="DNC8" s="74"/>
      <c r="DND8" s="74"/>
      <c r="DNE8" s="74"/>
      <c r="DNF8" s="74"/>
      <c r="DNG8" s="74"/>
      <c r="DNH8" s="74"/>
      <c r="DNI8" s="74"/>
      <c r="DNJ8" s="74"/>
      <c r="DNK8" s="74"/>
      <c r="DNL8" s="74"/>
      <c r="DNM8" s="74"/>
      <c r="DNN8" s="74"/>
      <c r="DNO8" s="74"/>
      <c r="DNP8" s="74"/>
      <c r="DNQ8" s="74"/>
      <c r="DNR8" s="74"/>
      <c r="DNS8" s="74"/>
      <c r="DNT8" s="74"/>
      <c r="DNU8" s="74"/>
      <c r="DNV8" s="74"/>
      <c r="DNW8" s="74"/>
      <c r="DNX8" s="74"/>
      <c r="DNY8" s="74"/>
      <c r="DNZ8" s="74"/>
      <c r="DOA8" s="74"/>
      <c r="DOB8" s="74"/>
      <c r="DOC8" s="74"/>
      <c r="DOD8" s="74"/>
      <c r="DOE8" s="74"/>
      <c r="DOF8" s="74"/>
      <c r="DOG8" s="74"/>
      <c r="DOH8" s="74"/>
      <c r="DOI8" s="74"/>
      <c r="DOJ8" s="74"/>
      <c r="DOK8" s="74"/>
      <c r="DOL8" s="74"/>
      <c r="DOM8" s="74"/>
      <c r="DON8" s="74"/>
      <c r="DOO8" s="74"/>
      <c r="DOP8" s="74"/>
      <c r="DOQ8" s="74"/>
      <c r="DOR8" s="74"/>
      <c r="DOS8" s="74"/>
      <c r="DOT8" s="74"/>
      <c r="DOU8" s="74"/>
      <c r="DOV8" s="74"/>
      <c r="DOW8" s="74"/>
      <c r="DOX8" s="74"/>
      <c r="DOY8" s="74"/>
      <c r="DOZ8" s="74"/>
      <c r="DPA8" s="74"/>
      <c r="DPB8" s="74"/>
      <c r="DPC8" s="74"/>
      <c r="DPD8" s="74"/>
      <c r="DPE8" s="74"/>
      <c r="DPF8" s="74"/>
      <c r="DPG8" s="74"/>
      <c r="DPH8" s="74"/>
      <c r="DPI8" s="74"/>
      <c r="DPJ8" s="74"/>
      <c r="DPK8" s="74"/>
      <c r="DPL8" s="74"/>
      <c r="DPM8" s="74"/>
      <c r="DPN8" s="74"/>
      <c r="DPO8" s="74"/>
      <c r="DPP8" s="74"/>
      <c r="DPQ8" s="74"/>
      <c r="DPR8" s="74"/>
      <c r="DPS8" s="74"/>
      <c r="DPT8" s="74"/>
      <c r="DPU8" s="74"/>
      <c r="DPV8" s="74"/>
      <c r="DPW8" s="74"/>
      <c r="DPX8" s="74"/>
      <c r="DPY8" s="74"/>
      <c r="DPZ8" s="74"/>
      <c r="DQA8" s="74"/>
      <c r="DQB8" s="74"/>
      <c r="DQC8" s="74"/>
      <c r="DQD8" s="74"/>
      <c r="DQE8" s="74"/>
      <c r="DQF8" s="74"/>
      <c r="DQG8" s="74"/>
      <c r="DQH8" s="74"/>
      <c r="DQI8" s="74"/>
      <c r="DQJ8" s="74"/>
      <c r="DQK8" s="74"/>
      <c r="DQL8" s="74"/>
      <c r="DQM8" s="74"/>
      <c r="DQN8" s="74"/>
      <c r="DQO8" s="74"/>
      <c r="DQP8" s="74"/>
      <c r="DQQ8" s="74"/>
      <c r="DQR8" s="74"/>
      <c r="DQS8" s="74"/>
      <c r="DQT8" s="74"/>
      <c r="DQU8" s="74"/>
      <c r="DQV8" s="74"/>
      <c r="DQW8" s="74"/>
      <c r="DQX8" s="74"/>
      <c r="DQY8" s="74"/>
      <c r="DQZ8" s="74"/>
      <c r="DRA8" s="74"/>
      <c r="DRB8" s="74"/>
      <c r="DRC8" s="74"/>
      <c r="DRD8" s="74"/>
      <c r="DRE8" s="74"/>
      <c r="DRF8" s="74"/>
      <c r="DRG8" s="74"/>
      <c r="DRH8" s="74"/>
      <c r="DRI8" s="74"/>
      <c r="DRJ8" s="74"/>
      <c r="DRK8" s="74"/>
      <c r="DRL8" s="74"/>
      <c r="DRM8" s="74"/>
      <c r="DRN8" s="74"/>
      <c r="DRO8" s="74"/>
      <c r="DRP8" s="74"/>
      <c r="DRQ8" s="74"/>
      <c r="DRR8" s="74"/>
      <c r="DRS8" s="74"/>
      <c r="DRT8" s="74"/>
      <c r="DRU8" s="74"/>
      <c r="DRV8" s="74"/>
      <c r="DRW8" s="74"/>
      <c r="DRX8" s="74"/>
      <c r="DRY8" s="74"/>
      <c r="DRZ8" s="74"/>
      <c r="DSA8" s="74"/>
      <c r="DSB8" s="74"/>
      <c r="DSC8" s="74"/>
      <c r="DSD8" s="74"/>
      <c r="DSE8" s="74"/>
      <c r="DSF8" s="74"/>
      <c r="DSG8" s="74"/>
      <c r="DSH8" s="74"/>
      <c r="DSI8" s="74"/>
      <c r="DSJ8" s="74"/>
      <c r="DSK8" s="74"/>
      <c r="DSL8" s="74"/>
      <c r="DSM8" s="74"/>
      <c r="DSN8" s="74"/>
      <c r="DSO8" s="74"/>
      <c r="DSP8" s="74"/>
      <c r="DSQ8" s="74"/>
      <c r="DSR8" s="74"/>
      <c r="DSS8" s="74"/>
      <c r="DST8" s="74"/>
      <c r="DSU8" s="74"/>
      <c r="DSV8" s="74"/>
      <c r="DSW8" s="74"/>
      <c r="DSX8" s="74"/>
      <c r="DSY8" s="74"/>
      <c r="DSZ8" s="74"/>
      <c r="DTA8" s="74"/>
      <c r="DTB8" s="74"/>
      <c r="DTC8" s="74"/>
      <c r="DTD8" s="74"/>
      <c r="DTE8" s="74"/>
      <c r="DTF8" s="74"/>
      <c r="DTG8" s="74"/>
      <c r="DTH8" s="74"/>
      <c r="DTI8" s="74"/>
      <c r="DTJ8" s="74"/>
      <c r="DTK8" s="74"/>
      <c r="DTL8" s="74"/>
      <c r="DTM8" s="74"/>
      <c r="DTN8" s="74"/>
      <c r="DTO8" s="74"/>
      <c r="DTP8" s="74"/>
      <c r="DTQ8" s="74"/>
      <c r="DTR8" s="74"/>
      <c r="DTS8" s="74"/>
      <c r="DTT8" s="74"/>
      <c r="DTU8" s="74"/>
      <c r="DTV8" s="74"/>
      <c r="DTW8" s="74"/>
      <c r="DTX8" s="74"/>
      <c r="DTY8" s="74"/>
      <c r="DTZ8" s="74"/>
      <c r="DUA8" s="74"/>
      <c r="DUB8" s="74"/>
      <c r="DUC8" s="74"/>
      <c r="DUD8" s="74"/>
      <c r="DUE8" s="74"/>
      <c r="DUF8" s="74"/>
      <c r="DUG8" s="74"/>
      <c r="DUH8" s="74"/>
      <c r="DUI8" s="74"/>
      <c r="DUJ8" s="74"/>
      <c r="DUK8" s="74"/>
      <c r="DUL8" s="74"/>
      <c r="DUM8" s="74"/>
      <c r="DUN8" s="74"/>
      <c r="DUO8" s="74"/>
      <c r="DUP8" s="74"/>
      <c r="DUQ8" s="74"/>
      <c r="DUR8" s="74"/>
      <c r="DUS8" s="74"/>
      <c r="DUT8" s="74"/>
      <c r="DUU8" s="74"/>
      <c r="DUV8" s="74"/>
      <c r="DUW8" s="74"/>
      <c r="DUX8" s="74"/>
      <c r="DUY8" s="74"/>
      <c r="DUZ8" s="74"/>
      <c r="DVA8" s="74"/>
      <c r="DVB8" s="74"/>
      <c r="DVC8" s="74"/>
      <c r="DVD8" s="74"/>
      <c r="DVE8" s="74"/>
      <c r="DVF8" s="74"/>
      <c r="DVG8" s="74"/>
      <c r="DVH8" s="74"/>
      <c r="DVI8" s="74"/>
      <c r="DVJ8" s="74"/>
      <c r="DVK8" s="74"/>
      <c r="DVL8" s="74"/>
      <c r="DVM8" s="74"/>
      <c r="DVN8" s="74"/>
      <c r="DVO8" s="74"/>
      <c r="DVP8" s="74"/>
      <c r="DVQ8" s="74"/>
      <c r="DVR8" s="74"/>
      <c r="DVS8" s="74"/>
      <c r="DVT8" s="74"/>
      <c r="DVU8" s="74"/>
      <c r="DVV8" s="74"/>
      <c r="DVW8" s="74"/>
      <c r="DVX8" s="74"/>
      <c r="DVY8" s="74"/>
      <c r="DVZ8" s="74"/>
      <c r="DWA8" s="74"/>
      <c r="DWB8" s="74"/>
      <c r="DWC8" s="74"/>
      <c r="DWD8" s="74"/>
      <c r="DWE8" s="74"/>
      <c r="DWF8" s="74"/>
      <c r="DWG8" s="74"/>
      <c r="DWH8" s="74"/>
      <c r="DWI8" s="74"/>
      <c r="DWJ8" s="74"/>
      <c r="DWK8" s="74"/>
      <c r="DWL8" s="74"/>
      <c r="DWM8" s="74"/>
      <c r="DWN8" s="74"/>
      <c r="DWO8" s="74"/>
      <c r="DWP8" s="74"/>
      <c r="DWQ8" s="74"/>
      <c r="DWR8" s="74"/>
      <c r="DWS8" s="74"/>
      <c r="DWT8" s="74"/>
      <c r="DWU8" s="74"/>
      <c r="DWV8" s="74"/>
      <c r="DWW8" s="74"/>
      <c r="DWX8" s="74"/>
      <c r="DWY8" s="74"/>
      <c r="DWZ8" s="74"/>
      <c r="DXA8" s="74"/>
      <c r="DXB8" s="74"/>
      <c r="DXC8" s="74"/>
      <c r="DXD8" s="74"/>
      <c r="DXE8" s="74"/>
      <c r="DXF8" s="74"/>
      <c r="DXG8" s="74"/>
      <c r="DXH8" s="74"/>
      <c r="DXI8" s="74"/>
      <c r="DXJ8" s="74"/>
      <c r="DXK8" s="74"/>
      <c r="DXL8" s="74"/>
      <c r="DXM8" s="74"/>
      <c r="DXN8" s="74"/>
      <c r="DXO8" s="74"/>
      <c r="DXP8" s="74"/>
      <c r="DXQ8" s="74"/>
      <c r="DXR8" s="74"/>
      <c r="DXS8" s="74"/>
      <c r="DXT8" s="74"/>
      <c r="DXU8" s="74"/>
      <c r="DXV8" s="74"/>
      <c r="DXW8" s="74"/>
      <c r="DXX8" s="74"/>
      <c r="DXY8" s="74"/>
      <c r="DXZ8" s="74"/>
      <c r="DYA8" s="74"/>
      <c r="DYB8" s="74"/>
      <c r="DYC8" s="74"/>
      <c r="DYD8" s="74"/>
      <c r="DYE8" s="74"/>
      <c r="DYF8" s="74"/>
      <c r="DYG8" s="74"/>
      <c r="DYH8" s="74"/>
      <c r="DYI8" s="74"/>
      <c r="DYJ8" s="74"/>
      <c r="DYK8" s="74"/>
      <c r="DYL8" s="74"/>
      <c r="DYM8" s="74"/>
      <c r="DYN8" s="74"/>
      <c r="DYO8" s="74"/>
      <c r="DYP8" s="74"/>
      <c r="DYQ8" s="74"/>
      <c r="DYR8" s="74"/>
      <c r="DYS8" s="74"/>
      <c r="DYT8" s="74"/>
      <c r="DYU8" s="74"/>
      <c r="DYV8" s="74"/>
      <c r="DYW8" s="74"/>
      <c r="DYX8" s="74"/>
      <c r="DYY8" s="74"/>
      <c r="DYZ8" s="74"/>
      <c r="DZA8" s="74"/>
      <c r="DZB8" s="74"/>
      <c r="DZC8" s="74"/>
      <c r="DZD8" s="74"/>
      <c r="DZE8" s="74"/>
      <c r="DZF8" s="74"/>
      <c r="DZG8" s="74"/>
      <c r="DZH8" s="74"/>
      <c r="DZI8" s="74"/>
      <c r="DZJ8" s="74"/>
      <c r="DZK8" s="74"/>
      <c r="DZL8" s="74"/>
      <c r="DZM8" s="74"/>
      <c r="DZN8" s="74"/>
      <c r="DZO8" s="74"/>
      <c r="DZP8" s="74"/>
      <c r="DZQ8" s="74"/>
      <c r="DZR8" s="74"/>
      <c r="DZS8" s="74"/>
      <c r="DZT8" s="74"/>
      <c r="DZU8" s="74"/>
      <c r="DZV8" s="74"/>
      <c r="DZW8" s="74"/>
      <c r="DZX8" s="74"/>
      <c r="DZY8" s="74"/>
      <c r="DZZ8" s="74"/>
      <c r="EAA8" s="74"/>
      <c r="EAB8" s="74"/>
      <c r="EAC8" s="74"/>
      <c r="EAD8" s="74"/>
      <c r="EAE8" s="74"/>
      <c r="EAF8" s="74"/>
      <c r="EAG8" s="74"/>
      <c r="EAH8" s="74"/>
      <c r="EAI8" s="74"/>
      <c r="EAJ8" s="74"/>
      <c r="EAK8" s="74"/>
      <c r="EAL8" s="74"/>
      <c r="EAM8" s="74"/>
      <c r="EAN8" s="74"/>
      <c r="EAO8" s="74"/>
      <c r="EAP8" s="74"/>
      <c r="EAQ8" s="74"/>
      <c r="EAR8" s="74"/>
      <c r="EAS8" s="74"/>
      <c r="EAT8" s="74"/>
      <c r="EAU8" s="74"/>
      <c r="EAV8" s="74"/>
      <c r="EAW8" s="74"/>
      <c r="EAX8" s="74"/>
      <c r="EAY8" s="74"/>
      <c r="EAZ8" s="74"/>
      <c r="EBA8" s="74"/>
      <c r="EBB8" s="74"/>
      <c r="EBC8" s="74"/>
      <c r="EBD8" s="74"/>
      <c r="EBE8" s="74"/>
      <c r="EBF8" s="74"/>
      <c r="EBG8" s="74"/>
      <c r="EBH8" s="74"/>
      <c r="EBI8" s="74"/>
      <c r="EBJ8" s="74"/>
      <c r="EBK8" s="74"/>
      <c r="EBL8" s="74"/>
      <c r="EBM8" s="74"/>
      <c r="EBN8" s="74"/>
      <c r="EBO8" s="74"/>
      <c r="EBP8" s="74"/>
      <c r="EBQ8" s="74"/>
      <c r="EBR8" s="74"/>
      <c r="EBS8" s="74"/>
      <c r="EBT8" s="74"/>
      <c r="EBU8" s="74"/>
      <c r="EBV8" s="74"/>
      <c r="EBW8" s="74"/>
      <c r="EBX8" s="74"/>
      <c r="EBY8" s="74"/>
      <c r="EBZ8" s="74"/>
      <c r="ECA8" s="74"/>
      <c r="ECB8" s="74"/>
      <c r="ECC8" s="74"/>
      <c r="ECD8" s="74"/>
      <c r="ECE8" s="74"/>
      <c r="ECF8" s="74"/>
      <c r="ECG8" s="74"/>
      <c r="ECH8" s="74"/>
      <c r="ECI8" s="74"/>
      <c r="ECJ8" s="74"/>
      <c r="ECK8" s="74"/>
      <c r="ECL8" s="74"/>
      <c r="ECM8" s="74"/>
      <c r="ECN8" s="74"/>
      <c r="ECO8" s="74"/>
      <c r="ECP8" s="74"/>
      <c r="ECQ8" s="74"/>
      <c r="ECR8" s="74"/>
      <c r="ECS8" s="74"/>
      <c r="ECT8" s="74"/>
      <c r="ECU8" s="74"/>
      <c r="ECV8" s="74"/>
      <c r="ECW8" s="74"/>
      <c r="ECX8" s="74"/>
      <c r="ECY8" s="74"/>
      <c r="ECZ8" s="74"/>
      <c r="EDA8" s="74"/>
      <c r="EDB8" s="74"/>
      <c r="EDC8" s="74"/>
      <c r="EDD8" s="74"/>
      <c r="EDE8" s="74"/>
      <c r="EDF8" s="74"/>
      <c r="EDG8" s="74"/>
      <c r="EDH8" s="74"/>
      <c r="EDI8" s="74"/>
      <c r="EDJ8" s="74"/>
      <c r="EDK8" s="74"/>
      <c r="EDL8" s="74"/>
      <c r="EDM8" s="74"/>
      <c r="EDN8" s="74"/>
      <c r="EDO8" s="74"/>
      <c r="EDP8" s="74"/>
      <c r="EDQ8" s="74"/>
      <c r="EDR8" s="74"/>
      <c r="EDS8" s="74"/>
      <c r="EDT8" s="74"/>
      <c r="EDU8" s="74"/>
      <c r="EDV8" s="74"/>
      <c r="EDW8" s="74"/>
      <c r="EDX8" s="74"/>
      <c r="EDY8" s="74"/>
      <c r="EDZ8" s="74"/>
      <c r="EEA8" s="74"/>
      <c r="EEB8" s="74"/>
      <c r="EEC8" s="74"/>
      <c r="EED8" s="74"/>
      <c r="EEE8" s="74"/>
      <c r="EEF8" s="74"/>
      <c r="EEG8" s="74"/>
      <c r="EEH8" s="74"/>
      <c r="EEI8" s="74"/>
      <c r="EEJ8" s="74"/>
      <c r="EEK8" s="74"/>
      <c r="EEL8" s="74"/>
      <c r="EEM8" s="74"/>
      <c r="EEN8" s="74"/>
      <c r="EEO8" s="74"/>
      <c r="EEP8" s="74"/>
      <c r="EEQ8" s="74"/>
      <c r="EER8" s="74"/>
      <c r="EES8" s="74"/>
      <c r="EET8" s="74"/>
      <c r="EEU8" s="74"/>
      <c r="EEV8" s="74"/>
      <c r="EEW8" s="74"/>
      <c r="EEX8" s="74"/>
      <c r="EEY8" s="74"/>
      <c r="EEZ8" s="74"/>
      <c r="EFA8" s="74"/>
      <c r="EFB8" s="74"/>
      <c r="EFC8" s="74"/>
      <c r="EFD8" s="74"/>
      <c r="EFE8" s="74"/>
      <c r="EFF8" s="74"/>
      <c r="EFG8" s="74"/>
      <c r="EFH8" s="74"/>
      <c r="EFI8" s="74"/>
      <c r="EFJ8" s="74"/>
      <c r="EFK8" s="74"/>
      <c r="EFL8" s="74"/>
      <c r="EFM8" s="74"/>
      <c r="EFN8" s="74"/>
      <c r="EFO8" s="74"/>
      <c r="EFP8" s="74"/>
      <c r="EFQ8" s="74"/>
      <c r="EFR8" s="74"/>
      <c r="EFS8" s="74"/>
      <c r="EFT8" s="74"/>
      <c r="EFU8" s="74"/>
      <c r="EFV8" s="74"/>
      <c r="EFW8" s="74"/>
      <c r="EFX8" s="74"/>
      <c r="EFY8" s="74"/>
      <c r="EFZ8" s="74"/>
      <c r="EGA8" s="74"/>
      <c r="EGB8" s="74"/>
      <c r="EGC8" s="74"/>
      <c r="EGD8" s="74"/>
      <c r="EGE8" s="74"/>
      <c r="EGF8" s="74"/>
      <c r="EGG8" s="74"/>
      <c r="EGH8" s="74"/>
      <c r="EGI8" s="74"/>
      <c r="EGJ8" s="74"/>
      <c r="EGK8" s="74"/>
      <c r="EGL8" s="74"/>
      <c r="EGM8" s="74"/>
      <c r="EGN8" s="74"/>
      <c r="EGO8" s="74"/>
      <c r="EGP8" s="74"/>
      <c r="EGQ8" s="74"/>
      <c r="EGR8" s="74"/>
      <c r="EGS8" s="74"/>
      <c r="EGT8" s="74"/>
      <c r="EGU8" s="74"/>
      <c r="EGV8" s="74"/>
      <c r="EGW8" s="74"/>
      <c r="EGX8" s="74"/>
      <c r="EGY8" s="74"/>
      <c r="EGZ8" s="74"/>
      <c r="EHA8" s="74"/>
      <c r="EHB8" s="74"/>
      <c r="EHC8" s="74"/>
      <c r="EHD8" s="74"/>
      <c r="EHE8" s="74"/>
      <c r="EHF8" s="74"/>
      <c r="EHG8" s="74"/>
      <c r="EHH8" s="74"/>
      <c r="EHI8" s="74"/>
      <c r="EHJ8" s="74"/>
      <c r="EHK8" s="74"/>
      <c r="EHL8" s="74"/>
      <c r="EHM8" s="74"/>
      <c r="EHN8" s="74"/>
      <c r="EHO8" s="74"/>
      <c r="EHP8" s="74"/>
      <c r="EHQ8" s="74"/>
      <c r="EHR8" s="74"/>
      <c r="EHS8" s="74"/>
      <c r="EHT8" s="74"/>
      <c r="EHU8" s="74"/>
      <c r="EHV8" s="74"/>
      <c r="EHW8" s="74"/>
      <c r="EHX8" s="74"/>
      <c r="EHY8" s="74"/>
      <c r="EHZ8" s="74"/>
      <c r="EIA8" s="74"/>
      <c r="EIB8" s="74"/>
      <c r="EIC8" s="74"/>
      <c r="EID8" s="74"/>
      <c r="EIE8" s="74"/>
      <c r="EIF8" s="74"/>
      <c r="EIG8" s="74"/>
      <c r="EIH8" s="74"/>
      <c r="EII8" s="74"/>
      <c r="EIJ8" s="74"/>
      <c r="EIK8" s="74"/>
      <c r="EIL8" s="74"/>
      <c r="EIM8" s="74"/>
      <c r="EIN8" s="74"/>
      <c r="EIO8" s="74"/>
      <c r="EIP8" s="74"/>
      <c r="EIQ8" s="74"/>
      <c r="EIR8" s="74"/>
      <c r="EIS8" s="74"/>
      <c r="EIT8" s="74"/>
      <c r="EIU8" s="74"/>
      <c r="EIV8" s="74"/>
      <c r="EIW8" s="74"/>
      <c r="EIX8" s="74"/>
      <c r="EIY8" s="74"/>
      <c r="EIZ8" s="74"/>
      <c r="EJA8" s="74"/>
      <c r="EJB8" s="74"/>
      <c r="EJC8" s="74"/>
      <c r="EJD8" s="74"/>
      <c r="EJE8" s="74"/>
      <c r="EJF8" s="74"/>
      <c r="EJG8" s="74"/>
      <c r="EJH8" s="74"/>
      <c r="EJI8" s="74"/>
      <c r="EJJ8" s="74"/>
      <c r="EJK8" s="74"/>
      <c r="EJL8" s="74"/>
      <c r="EJM8" s="74"/>
      <c r="EJN8" s="74"/>
      <c r="EJO8" s="74"/>
      <c r="EJP8" s="74"/>
      <c r="EJQ8" s="74"/>
      <c r="EJR8" s="74"/>
      <c r="EJS8" s="74"/>
      <c r="EJT8" s="74"/>
      <c r="EJU8" s="74"/>
      <c r="EJV8" s="74"/>
      <c r="EJW8" s="74"/>
      <c r="EJX8" s="74"/>
      <c r="EJY8" s="74"/>
      <c r="EJZ8" s="74"/>
      <c r="EKA8" s="74"/>
      <c r="EKB8" s="74"/>
      <c r="EKC8" s="74"/>
      <c r="EKD8" s="74"/>
      <c r="EKE8" s="74"/>
      <c r="EKF8" s="74"/>
      <c r="EKG8" s="74"/>
      <c r="EKH8" s="74"/>
      <c r="EKI8" s="74"/>
      <c r="EKJ8" s="74"/>
      <c r="EKK8" s="74"/>
      <c r="EKL8" s="74"/>
      <c r="EKM8" s="74"/>
      <c r="EKN8" s="74"/>
      <c r="EKO8" s="74"/>
      <c r="EKP8" s="74"/>
      <c r="EKQ8" s="74"/>
      <c r="EKR8" s="74"/>
      <c r="EKS8" s="74"/>
      <c r="EKT8" s="74"/>
      <c r="EKU8" s="74"/>
      <c r="EKV8" s="74"/>
      <c r="EKW8" s="74"/>
      <c r="EKX8" s="74"/>
      <c r="EKY8" s="74"/>
      <c r="EKZ8" s="74"/>
      <c r="ELA8" s="74"/>
      <c r="ELB8" s="74"/>
      <c r="ELC8" s="74"/>
      <c r="ELD8" s="74"/>
      <c r="ELE8" s="74"/>
      <c r="ELF8" s="74"/>
      <c r="ELG8" s="74"/>
      <c r="ELH8" s="74"/>
      <c r="ELI8" s="74"/>
      <c r="ELJ8" s="74"/>
      <c r="ELK8" s="74"/>
      <c r="ELL8" s="74"/>
      <c r="ELM8" s="74"/>
      <c r="ELN8" s="74"/>
      <c r="ELO8" s="74"/>
      <c r="ELP8" s="74"/>
      <c r="ELQ8" s="74"/>
      <c r="ELR8" s="74"/>
      <c r="ELS8" s="74"/>
      <c r="ELT8" s="74"/>
      <c r="ELU8" s="74"/>
      <c r="ELV8" s="74"/>
      <c r="ELW8" s="74"/>
      <c r="ELX8" s="74"/>
      <c r="ELY8" s="74"/>
      <c r="ELZ8" s="74"/>
      <c r="EMA8" s="74"/>
      <c r="EMB8" s="74"/>
      <c r="EMC8" s="74"/>
      <c r="EMD8" s="74"/>
      <c r="EME8" s="74"/>
      <c r="EMF8" s="74"/>
      <c r="EMG8" s="74"/>
      <c r="EMH8" s="74"/>
      <c r="EMI8" s="74"/>
      <c r="EMJ8" s="74"/>
      <c r="EMK8" s="74"/>
      <c r="EML8" s="74"/>
      <c r="EMM8" s="74"/>
      <c r="EMN8" s="74"/>
      <c r="EMO8" s="74"/>
      <c r="EMP8" s="74"/>
      <c r="EMQ8" s="74"/>
      <c r="EMR8" s="74"/>
      <c r="EMS8" s="74"/>
      <c r="EMT8" s="74"/>
      <c r="EMU8" s="74"/>
      <c r="EMV8" s="74"/>
      <c r="EMW8" s="74"/>
      <c r="EMX8" s="74"/>
      <c r="EMY8" s="74"/>
      <c r="EMZ8" s="74"/>
      <c r="ENA8" s="74"/>
      <c r="ENB8" s="74"/>
      <c r="ENC8" s="74"/>
      <c r="END8" s="74"/>
      <c r="ENE8" s="74"/>
      <c r="ENF8" s="74"/>
      <c r="ENG8" s="74"/>
      <c r="ENH8" s="74"/>
      <c r="ENI8" s="74"/>
      <c r="ENJ8" s="74"/>
      <c r="ENK8" s="74"/>
      <c r="ENL8" s="74"/>
      <c r="ENM8" s="74"/>
      <c r="ENN8" s="74"/>
      <c r="ENO8" s="74"/>
      <c r="ENP8" s="74"/>
      <c r="ENQ8" s="74"/>
      <c r="ENR8" s="74"/>
      <c r="ENS8" s="74"/>
      <c r="ENT8" s="74"/>
      <c r="ENU8" s="74"/>
      <c r="ENV8" s="74"/>
      <c r="ENW8" s="74"/>
      <c r="ENX8" s="74"/>
      <c r="ENY8" s="74"/>
      <c r="ENZ8" s="74"/>
      <c r="EOA8" s="74"/>
      <c r="EOB8" s="74"/>
      <c r="EOC8" s="74"/>
      <c r="EOD8" s="74"/>
      <c r="EOE8" s="74"/>
      <c r="EOF8" s="74"/>
      <c r="EOG8" s="74"/>
      <c r="EOH8" s="74"/>
      <c r="EOI8" s="74"/>
      <c r="EOJ8" s="74"/>
      <c r="EOK8" s="74"/>
      <c r="EOL8" s="74"/>
      <c r="EOM8" s="74"/>
      <c r="EON8" s="74"/>
      <c r="EOO8" s="74"/>
      <c r="EOP8" s="74"/>
      <c r="EOQ8" s="74"/>
      <c r="EOR8" s="74"/>
      <c r="EOS8" s="74"/>
      <c r="EOT8" s="74"/>
      <c r="EOU8" s="74"/>
      <c r="EOV8" s="74"/>
      <c r="EOW8" s="74"/>
      <c r="EOX8" s="74"/>
      <c r="EOY8" s="74"/>
      <c r="EOZ8" s="74"/>
      <c r="EPA8" s="74"/>
      <c r="EPB8" s="74"/>
      <c r="EPC8" s="74"/>
      <c r="EPD8" s="74"/>
      <c r="EPE8" s="74"/>
      <c r="EPF8" s="74"/>
      <c r="EPG8" s="74"/>
      <c r="EPH8" s="74"/>
      <c r="EPI8" s="74"/>
      <c r="EPJ8" s="74"/>
      <c r="EPK8" s="74"/>
      <c r="EPL8" s="74"/>
      <c r="EPM8" s="74"/>
      <c r="EPN8" s="74"/>
      <c r="EPO8" s="74"/>
      <c r="EPP8" s="74"/>
      <c r="EPQ8" s="74"/>
      <c r="EPR8" s="74"/>
      <c r="EPS8" s="74"/>
      <c r="EPT8" s="74"/>
      <c r="EPU8" s="74"/>
      <c r="EPV8" s="74"/>
      <c r="EPW8" s="74"/>
      <c r="EPX8" s="74"/>
      <c r="EPY8" s="74"/>
      <c r="EPZ8" s="74"/>
      <c r="EQA8" s="74"/>
      <c r="EQB8" s="74"/>
      <c r="EQC8" s="74"/>
      <c r="EQD8" s="74"/>
      <c r="EQE8" s="74"/>
      <c r="EQF8" s="74"/>
      <c r="EQG8" s="74"/>
      <c r="EQH8" s="74"/>
      <c r="EQI8" s="74"/>
      <c r="EQJ8" s="74"/>
      <c r="EQK8" s="74"/>
      <c r="EQL8" s="74"/>
      <c r="EQM8" s="74"/>
      <c r="EQN8" s="74"/>
      <c r="EQO8" s="74"/>
      <c r="EQP8" s="74"/>
      <c r="EQQ8" s="74"/>
      <c r="EQR8" s="74"/>
      <c r="EQS8" s="74"/>
      <c r="EQT8" s="74"/>
      <c r="EQU8" s="74"/>
      <c r="EQV8" s="74"/>
      <c r="EQW8" s="74"/>
      <c r="EQX8" s="74"/>
      <c r="EQY8" s="74"/>
      <c r="EQZ8" s="74"/>
      <c r="ERA8" s="74"/>
      <c r="ERB8" s="74"/>
      <c r="ERC8" s="74"/>
      <c r="ERD8" s="74"/>
      <c r="ERE8" s="74"/>
      <c r="ERF8" s="74"/>
      <c r="ERG8" s="74"/>
      <c r="ERH8" s="74"/>
      <c r="ERI8" s="74"/>
      <c r="ERJ8" s="74"/>
      <c r="ERK8" s="74"/>
      <c r="ERL8" s="74"/>
      <c r="ERM8" s="74"/>
      <c r="ERN8" s="74"/>
      <c r="ERO8" s="74"/>
      <c r="ERP8" s="74"/>
      <c r="ERQ8" s="74"/>
      <c r="ERR8" s="74"/>
      <c r="ERS8" s="74"/>
      <c r="ERT8" s="74"/>
      <c r="ERU8" s="74"/>
      <c r="ERV8" s="74"/>
      <c r="ERW8" s="74"/>
      <c r="ERX8" s="74"/>
      <c r="ERY8" s="74"/>
      <c r="ERZ8" s="74"/>
      <c r="ESA8" s="74"/>
      <c r="ESB8" s="74"/>
      <c r="ESC8" s="74"/>
      <c r="ESD8" s="74"/>
      <c r="ESE8" s="74"/>
      <c r="ESF8" s="74"/>
      <c r="ESG8" s="74"/>
      <c r="ESH8" s="74"/>
      <c r="ESI8" s="74"/>
      <c r="ESJ8" s="74"/>
      <c r="ESK8" s="74"/>
      <c r="ESL8" s="74"/>
      <c r="ESM8" s="74"/>
      <c r="ESN8" s="74"/>
      <c r="ESO8" s="74"/>
      <c r="ESP8" s="74"/>
      <c r="ESQ8" s="74"/>
      <c r="ESR8" s="74"/>
      <c r="ESS8" s="74"/>
      <c r="EST8" s="74"/>
      <c r="ESU8" s="74"/>
      <c r="ESV8" s="74"/>
      <c r="ESW8" s="74"/>
      <c r="ESX8" s="74"/>
      <c r="ESY8" s="74"/>
      <c r="ESZ8" s="74"/>
      <c r="ETA8" s="74"/>
      <c r="ETB8" s="74"/>
      <c r="ETC8" s="74"/>
      <c r="ETD8" s="74"/>
      <c r="ETE8" s="74"/>
      <c r="ETF8" s="74"/>
      <c r="ETG8" s="74"/>
      <c r="ETH8" s="74"/>
      <c r="ETI8" s="74"/>
      <c r="ETJ8" s="74"/>
      <c r="ETK8" s="74"/>
      <c r="ETL8" s="74"/>
      <c r="ETM8" s="74"/>
      <c r="ETN8" s="74"/>
      <c r="ETO8" s="74"/>
      <c r="ETP8" s="74"/>
      <c r="ETQ8" s="74"/>
      <c r="ETR8" s="74"/>
      <c r="ETS8" s="74"/>
      <c r="ETT8" s="74"/>
      <c r="ETU8" s="74"/>
      <c r="ETV8" s="74"/>
      <c r="ETW8" s="74"/>
      <c r="ETX8" s="74"/>
      <c r="ETY8" s="74"/>
      <c r="ETZ8" s="74"/>
      <c r="EUA8" s="74"/>
      <c r="EUB8" s="74"/>
      <c r="EUC8" s="74"/>
      <c r="EUD8" s="74"/>
      <c r="EUE8" s="74"/>
      <c r="EUF8" s="74"/>
      <c r="EUG8" s="74"/>
      <c r="EUH8" s="74"/>
      <c r="EUI8" s="74"/>
      <c r="EUJ8" s="74"/>
      <c r="EUK8" s="74"/>
      <c r="EUL8" s="74"/>
      <c r="EUM8" s="74"/>
      <c r="EUN8" s="74"/>
      <c r="EUO8" s="74"/>
      <c r="EUP8" s="74"/>
      <c r="EUQ8" s="74"/>
      <c r="EUR8" s="74"/>
      <c r="EUS8" s="74"/>
      <c r="EUT8" s="74"/>
      <c r="EUU8" s="74"/>
      <c r="EUV8" s="74"/>
      <c r="EUW8" s="74"/>
      <c r="EUX8" s="74"/>
      <c r="EUY8" s="74"/>
      <c r="EUZ8" s="74"/>
      <c r="EVA8" s="74"/>
      <c r="EVB8" s="74"/>
      <c r="EVC8" s="74"/>
      <c r="EVD8" s="74"/>
      <c r="EVE8" s="74"/>
      <c r="EVF8" s="74"/>
      <c r="EVG8" s="74"/>
      <c r="EVH8" s="74"/>
      <c r="EVI8" s="74"/>
      <c r="EVJ8" s="74"/>
      <c r="EVK8" s="74"/>
      <c r="EVL8" s="74"/>
      <c r="EVM8" s="74"/>
      <c r="EVN8" s="74"/>
      <c r="EVO8" s="74"/>
      <c r="EVP8" s="74"/>
      <c r="EVQ8" s="74"/>
      <c r="EVR8" s="74"/>
      <c r="EVS8" s="74"/>
      <c r="EVT8" s="74"/>
      <c r="EVU8" s="74"/>
      <c r="EVV8" s="74"/>
      <c r="EVW8" s="74"/>
      <c r="EVX8" s="74"/>
      <c r="EVY8" s="74"/>
      <c r="EVZ8" s="74"/>
      <c r="EWA8" s="74"/>
      <c r="EWB8" s="74"/>
      <c r="EWC8" s="74"/>
      <c r="EWD8" s="74"/>
      <c r="EWE8" s="74"/>
      <c r="EWF8" s="74"/>
      <c r="EWG8" s="74"/>
      <c r="EWH8" s="74"/>
      <c r="EWI8" s="74"/>
      <c r="EWJ8" s="74"/>
      <c r="EWK8" s="74"/>
      <c r="EWL8" s="74"/>
      <c r="EWM8" s="74"/>
      <c r="EWN8" s="74"/>
      <c r="EWO8" s="74"/>
      <c r="EWP8" s="74"/>
      <c r="EWQ8" s="74"/>
      <c r="EWR8" s="74"/>
      <c r="EWS8" s="74"/>
      <c r="EWT8" s="74"/>
      <c r="EWU8" s="74"/>
      <c r="EWV8" s="74"/>
      <c r="EWW8" s="74"/>
      <c r="EWX8" s="74"/>
      <c r="EWY8" s="74"/>
      <c r="EWZ8" s="74"/>
      <c r="EXA8" s="74"/>
      <c r="EXB8" s="74"/>
      <c r="EXC8" s="74"/>
      <c r="EXD8" s="74"/>
      <c r="EXE8" s="74"/>
      <c r="EXF8" s="74"/>
      <c r="EXG8" s="74"/>
      <c r="EXH8" s="74"/>
      <c r="EXI8" s="74"/>
      <c r="EXJ8" s="74"/>
      <c r="EXK8" s="74"/>
      <c r="EXL8" s="74"/>
      <c r="EXM8" s="74"/>
      <c r="EXN8" s="74"/>
      <c r="EXO8" s="74"/>
      <c r="EXP8" s="74"/>
      <c r="EXQ8" s="74"/>
      <c r="EXR8" s="74"/>
      <c r="EXS8" s="74"/>
      <c r="EXT8" s="74"/>
      <c r="EXU8" s="74"/>
      <c r="EXV8" s="74"/>
      <c r="EXW8" s="74"/>
      <c r="EXX8" s="74"/>
      <c r="EXY8" s="74"/>
      <c r="EXZ8" s="74"/>
      <c r="EYA8" s="74"/>
      <c r="EYB8" s="74"/>
      <c r="EYC8" s="74"/>
      <c r="EYD8" s="74"/>
      <c r="EYE8" s="74"/>
      <c r="EYF8" s="74"/>
      <c r="EYG8" s="74"/>
      <c r="EYH8" s="74"/>
      <c r="EYI8" s="74"/>
      <c r="EYJ8" s="74"/>
      <c r="EYK8" s="74"/>
      <c r="EYL8" s="74"/>
      <c r="EYM8" s="74"/>
      <c r="EYN8" s="74"/>
      <c r="EYO8" s="74"/>
      <c r="EYP8" s="74"/>
      <c r="EYQ8" s="74"/>
      <c r="EYR8" s="74"/>
      <c r="EYS8" s="74"/>
      <c r="EYT8" s="74"/>
      <c r="EYU8" s="74"/>
      <c r="EYV8" s="74"/>
      <c r="EYW8" s="74"/>
      <c r="EYX8" s="74"/>
      <c r="EYY8" s="74"/>
      <c r="EYZ8" s="74"/>
      <c r="EZA8" s="74"/>
      <c r="EZB8" s="74"/>
      <c r="EZC8" s="74"/>
      <c r="EZD8" s="74"/>
      <c r="EZE8" s="74"/>
      <c r="EZF8" s="74"/>
      <c r="EZG8" s="74"/>
      <c r="EZH8" s="74"/>
      <c r="EZI8" s="74"/>
      <c r="EZJ8" s="74"/>
      <c r="EZK8" s="74"/>
      <c r="EZL8" s="74"/>
      <c r="EZM8" s="74"/>
      <c r="EZN8" s="74"/>
      <c r="EZO8" s="74"/>
      <c r="EZP8" s="74"/>
      <c r="EZQ8" s="74"/>
      <c r="EZR8" s="74"/>
      <c r="EZS8" s="74"/>
      <c r="EZT8" s="74"/>
      <c r="EZU8" s="74"/>
      <c r="EZV8" s="74"/>
      <c r="EZW8" s="74"/>
      <c r="EZX8" s="74"/>
      <c r="EZY8" s="74"/>
      <c r="EZZ8" s="74"/>
      <c r="FAA8" s="74"/>
      <c r="FAB8" s="74"/>
      <c r="FAC8" s="74"/>
      <c r="FAD8" s="74"/>
      <c r="FAE8" s="74"/>
      <c r="FAF8" s="74"/>
      <c r="FAG8" s="74"/>
      <c r="FAH8" s="74"/>
      <c r="FAI8" s="74"/>
      <c r="FAJ8" s="74"/>
      <c r="FAK8" s="74"/>
      <c r="FAL8" s="74"/>
      <c r="FAM8" s="74"/>
      <c r="FAN8" s="74"/>
      <c r="FAO8" s="74"/>
      <c r="FAP8" s="74"/>
      <c r="FAQ8" s="74"/>
      <c r="FAR8" s="74"/>
      <c r="FAS8" s="74"/>
      <c r="FAT8" s="74"/>
      <c r="FAU8" s="74"/>
      <c r="FAV8" s="74"/>
      <c r="FAW8" s="74"/>
      <c r="FAX8" s="74"/>
      <c r="FAY8" s="74"/>
      <c r="FAZ8" s="74"/>
      <c r="FBA8" s="74"/>
      <c r="FBB8" s="74"/>
      <c r="FBC8" s="74"/>
      <c r="FBD8" s="74"/>
      <c r="FBE8" s="74"/>
      <c r="FBF8" s="74"/>
      <c r="FBG8" s="74"/>
      <c r="FBH8" s="74"/>
      <c r="FBI8" s="74"/>
      <c r="FBJ8" s="74"/>
      <c r="FBK8" s="74"/>
      <c r="FBL8" s="74"/>
      <c r="FBM8" s="74"/>
      <c r="FBN8" s="74"/>
      <c r="FBO8" s="74"/>
      <c r="FBP8" s="74"/>
      <c r="FBQ8" s="74"/>
      <c r="FBR8" s="74"/>
      <c r="FBS8" s="74"/>
      <c r="FBT8" s="74"/>
      <c r="FBU8" s="74"/>
      <c r="FBV8" s="74"/>
      <c r="FBW8" s="74"/>
      <c r="FBX8" s="74"/>
      <c r="FBY8" s="74"/>
      <c r="FBZ8" s="74"/>
      <c r="FCA8" s="74"/>
      <c r="FCB8" s="74"/>
      <c r="FCC8" s="74"/>
      <c r="FCD8" s="74"/>
      <c r="FCE8" s="74"/>
      <c r="FCF8" s="74"/>
      <c r="FCG8" s="74"/>
      <c r="FCH8" s="74"/>
      <c r="FCI8" s="74"/>
      <c r="FCJ8" s="74"/>
      <c r="FCK8" s="74"/>
      <c r="FCL8" s="74"/>
      <c r="FCM8" s="74"/>
      <c r="FCN8" s="74"/>
      <c r="FCO8" s="74"/>
      <c r="FCP8" s="74"/>
      <c r="FCQ8" s="74"/>
      <c r="FCR8" s="74"/>
      <c r="FCS8" s="74"/>
      <c r="FCT8" s="74"/>
      <c r="FCU8" s="74"/>
      <c r="FCV8" s="74"/>
      <c r="FCW8" s="74"/>
      <c r="FCX8" s="74"/>
      <c r="FCY8" s="74"/>
      <c r="FCZ8" s="74"/>
      <c r="FDA8" s="74"/>
      <c r="FDB8" s="74"/>
      <c r="FDC8" s="74"/>
      <c r="FDD8" s="74"/>
      <c r="FDE8" s="74"/>
      <c r="FDF8" s="74"/>
      <c r="FDG8" s="74"/>
      <c r="FDH8" s="74"/>
      <c r="FDI8" s="74"/>
      <c r="FDJ8" s="74"/>
      <c r="FDK8" s="74"/>
      <c r="FDL8" s="74"/>
      <c r="FDM8" s="74"/>
      <c r="FDN8" s="74"/>
      <c r="FDO8" s="74"/>
      <c r="FDP8" s="74"/>
      <c r="FDQ8" s="74"/>
      <c r="FDR8" s="74"/>
      <c r="FDS8" s="74"/>
      <c r="FDT8" s="74"/>
      <c r="FDU8" s="74"/>
      <c r="FDV8" s="74"/>
      <c r="FDW8" s="74"/>
      <c r="FDX8" s="74"/>
      <c r="FDY8" s="74"/>
      <c r="FDZ8" s="74"/>
      <c r="FEA8" s="74"/>
      <c r="FEB8" s="74"/>
      <c r="FEC8" s="74"/>
      <c r="FED8" s="74"/>
      <c r="FEE8" s="74"/>
      <c r="FEF8" s="74"/>
      <c r="FEG8" s="74"/>
      <c r="FEH8" s="74"/>
      <c r="FEI8" s="74"/>
      <c r="FEJ8" s="74"/>
      <c r="FEK8" s="74"/>
      <c r="FEL8" s="74"/>
      <c r="FEM8" s="74"/>
      <c r="FEN8" s="74"/>
      <c r="FEO8" s="74"/>
      <c r="FEP8" s="74"/>
      <c r="FEQ8" s="74"/>
      <c r="FER8" s="74"/>
      <c r="FES8" s="74"/>
      <c r="FET8" s="74"/>
      <c r="FEU8" s="74"/>
      <c r="FEV8" s="74"/>
      <c r="FEW8" s="74"/>
      <c r="FEX8" s="74"/>
      <c r="FEY8" s="74"/>
      <c r="FEZ8" s="74"/>
      <c r="FFA8" s="74"/>
      <c r="FFB8" s="74"/>
      <c r="FFC8" s="74"/>
      <c r="FFD8" s="74"/>
      <c r="FFE8" s="74"/>
      <c r="FFF8" s="74"/>
      <c r="FFG8" s="74"/>
      <c r="FFH8" s="74"/>
      <c r="FFI8" s="74"/>
      <c r="FFJ8" s="74"/>
      <c r="FFK8" s="74"/>
      <c r="FFL8" s="74"/>
      <c r="FFM8" s="74"/>
      <c r="FFN8" s="74"/>
      <c r="FFO8" s="74"/>
      <c r="FFP8" s="74"/>
      <c r="FFQ8" s="74"/>
      <c r="FFR8" s="74"/>
      <c r="FFS8" s="74"/>
      <c r="FFT8" s="74"/>
      <c r="FFU8" s="74"/>
      <c r="FFV8" s="74"/>
      <c r="FFW8" s="74"/>
      <c r="FFX8" s="74"/>
      <c r="FFY8" s="74"/>
      <c r="FFZ8" s="74"/>
      <c r="FGA8" s="74"/>
      <c r="FGB8" s="74"/>
      <c r="FGC8" s="74"/>
      <c r="FGD8" s="74"/>
      <c r="FGE8" s="74"/>
      <c r="FGF8" s="74"/>
      <c r="FGG8" s="74"/>
      <c r="FGH8" s="74"/>
      <c r="FGI8" s="74"/>
      <c r="FGJ8" s="74"/>
      <c r="FGK8" s="74"/>
      <c r="FGL8" s="74"/>
      <c r="FGM8" s="74"/>
      <c r="FGN8" s="74"/>
      <c r="FGO8" s="74"/>
      <c r="FGP8" s="74"/>
      <c r="FGQ8" s="74"/>
      <c r="FGR8" s="74"/>
      <c r="FGS8" s="74"/>
      <c r="FGT8" s="74"/>
      <c r="FGU8" s="74"/>
      <c r="FGV8" s="74"/>
      <c r="FGW8" s="74"/>
      <c r="FGX8" s="74"/>
      <c r="FGY8" s="74"/>
      <c r="FGZ8" s="74"/>
      <c r="FHA8" s="74"/>
      <c r="FHB8" s="74"/>
      <c r="FHC8" s="74"/>
      <c r="FHD8" s="74"/>
      <c r="FHE8" s="74"/>
      <c r="FHF8" s="74"/>
      <c r="FHG8" s="74"/>
      <c r="FHH8" s="74"/>
      <c r="FHI8" s="74"/>
      <c r="FHJ8" s="74"/>
      <c r="FHK8" s="74"/>
      <c r="FHL8" s="74"/>
      <c r="FHM8" s="74"/>
      <c r="FHN8" s="74"/>
      <c r="FHO8" s="74"/>
      <c r="FHP8" s="74"/>
      <c r="FHQ8" s="74"/>
      <c r="FHR8" s="74"/>
      <c r="FHS8" s="74"/>
      <c r="FHT8" s="74"/>
      <c r="FHU8" s="74"/>
      <c r="FHV8" s="74"/>
      <c r="FHW8" s="74"/>
      <c r="FHX8" s="74"/>
      <c r="FHY8" s="74"/>
      <c r="FHZ8" s="74"/>
      <c r="FIA8" s="74"/>
      <c r="FIB8" s="74"/>
      <c r="FIC8" s="74"/>
      <c r="FID8" s="74"/>
      <c r="FIE8" s="74"/>
      <c r="FIF8" s="74"/>
      <c r="FIG8" s="74"/>
      <c r="FIH8" s="74"/>
      <c r="FII8" s="74"/>
      <c r="FIJ8" s="74"/>
      <c r="FIK8" s="74"/>
      <c r="FIL8" s="74"/>
      <c r="FIM8" s="74"/>
      <c r="FIN8" s="74"/>
      <c r="FIO8" s="74"/>
      <c r="FIP8" s="74"/>
      <c r="FIQ8" s="74"/>
      <c r="FIR8" s="74"/>
      <c r="FIS8" s="74"/>
      <c r="FIT8" s="74"/>
      <c r="FIU8" s="74"/>
      <c r="FIV8" s="74"/>
      <c r="FIW8" s="74"/>
      <c r="FIX8" s="74"/>
      <c r="FIY8" s="74"/>
      <c r="FIZ8" s="74"/>
      <c r="FJA8" s="74"/>
      <c r="FJB8" s="74"/>
      <c r="FJC8" s="74"/>
      <c r="FJD8" s="74"/>
      <c r="FJE8" s="74"/>
      <c r="FJF8" s="74"/>
      <c r="FJG8" s="74"/>
      <c r="FJH8" s="74"/>
      <c r="FJI8" s="74"/>
      <c r="FJJ8" s="74"/>
      <c r="FJK8" s="74"/>
      <c r="FJL8" s="74"/>
      <c r="FJM8" s="74"/>
      <c r="FJN8" s="74"/>
      <c r="FJO8" s="74"/>
      <c r="FJP8" s="74"/>
      <c r="FJQ8" s="74"/>
      <c r="FJR8" s="74"/>
      <c r="FJS8" s="74"/>
      <c r="FJT8" s="74"/>
      <c r="FJU8" s="74"/>
      <c r="FJV8" s="74"/>
      <c r="FJW8" s="74"/>
      <c r="FJX8" s="74"/>
      <c r="FJY8" s="74"/>
      <c r="FJZ8" s="74"/>
      <c r="FKA8" s="74"/>
      <c r="FKB8" s="74"/>
      <c r="FKC8" s="74"/>
      <c r="FKD8" s="74"/>
      <c r="FKE8" s="74"/>
      <c r="FKF8" s="74"/>
      <c r="FKG8" s="74"/>
      <c r="FKH8" s="74"/>
      <c r="FKI8" s="74"/>
      <c r="FKJ8" s="74"/>
      <c r="FKK8" s="74"/>
      <c r="FKL8" s="74"/>
      <c r="FKM8" s="74"/>
      <c r="FKN8" s="74"/>
      <c r="FKO8" s="74"/>
      <c r="FKP8" s="74"/>
      <c r="FKQ8" s="74"/>
      <c r="FKR8" s="74"/>
      <c r="FKS8" s="74"/>
      <c r="FKT8" s="74"/>
      <c r="FKU8" s="74"/>
      <c r="FKV8" s="74"/>
      <c r="FKW8" s="74"/>
      <c r="FKX8" s="74"/>
      <c r="FKY8" s="74"/>
      <c r="FKZ8" s="74"/>
      <c r="FLA8" s="74"/>
      <c r="FLB8" s="74"/>
      <c r="FLC8" s="74"/>
      <c r="FLD8" s="74"/>
      <c r="FLE8" s="74"/>
      <c r="FLF8" s="74"/>
      <c r="FLG8" s="74"/>
      <c r="FLH8" s="74"/>
      <c r="FLI8" s="74"/>
      <c r="FLJ8" s="74"/>
      <c r="FLK8" s="74"/>
      <c r="FLL8" s="74"/>
      <c r="FLM8" s="74"/>
      <c r="FLN8" s="74"/>
      <c r="FLO8" s="74"/>
      <c r="FLP8" s="74"/>
      <c r="FLQ8" s="74"/>
      <c r="FLR8" s="74"/>
      <c r="FLS8" s="74"/>
      <c r="FLT8" s="74"/>
      <c r="FLU8" s="74"/>
      <c r="FLV8" s="74"/>
      <c r="FLW8" s="74"/>
      <c r="FLX8" s="74"/>
      <c r="FLY8" s="74"/>
      <c r="FLZ8" s="74"/>
      <c r="FMA8" s="74"/>
      <c r="FMB8" s="74"/>
      <c r="FMC8" s="74"/>
      <c r="FMD8" s="74"/>
      <c r="FME8" s="74"/>
      <c r="FMF8" s="74"/>
      <c r="FMG8" s="74"/>
      <c r="FMH8" s="74"/>
      <c r="FMI8" s="74"/>
      <c r="FMJ8" s="74"/>
      <c r="FMK8" s="74"/>
      <c r="FML8" s="74"/>
      <c r="FMM8" s="74"/>
      <c r="FMN8" s="74"/>
      <c r="FMO8" s="74"/>
      <c r="FMP8" s="74"/>
      <c r="FMQ8" s="74"/>
      <c r="FMR8" s="74"/>
      <c r="FMS8" s="74"/>
      <c r="FMT8" s="74"/>
      <c r="FMU8" s="74"/>
      <c r="FMV8" s="74"/>
      <c r="FMW8" s="74"/>
      <c r="FMX8" s="74"/>
      <c r="FMY8" s="74"/>
      <c r="FMZ8" s="74"/>
      <c r="FNA8" s="74"/>
      <c r="FNB8" s="74"/>
      <c r="FNC8" s="74"/>
      <c r="FND8" s="74"/>
      <c r="FNE8" s="74"/>
      <c r="FNF8" s="74"/>
      <c r="FNG8" s="74"/>
      <c r="FNH8" s="74"/>
      <c r="FNI8" s="74"/>
      <c r="FNJ8" s="74"/>
      <c r="FNK8" s="74"/>
      <c r="FNL8" s="74"/>
      <c r="FNM8" s="74"/>
      <c r="FNN8" s="74"/>
      <c r="FNO8" s="74"/>
      <c r="FNP8" s="74"/>
      <c r="FNQ8" s="74"/>
      <c r="FNR8" s="74"/>
      <c r="FNS8" s="74"/>
      <c r="FNT8" s="74"/>
      <c r="FNU8" s="74"/>
      <c r="FNV8" s="74"/>
      <c r="FNW8" s="74"/>
      <c r="FNX8" s="74"/>
      <c r="FNY8" s="74"/>
      <c r="FNZ8" s="74"/>
      <c r="FOA8" s="74"/>
      <c r="FOB8" s="74"/>
      <c r="FOC8" s="74"/>
      <c r="FOD8" s="74"/>
      <c r="FOE8" s="74"/>
      <c r="FOF8" s="74"/>
      <c r="FOG8" s="74"/>
      <c r="FOH8" s="74"/>
      <c r="FOI8" s="74"/>
      <c r="FOJ8" s="74"/>
      <c r="FOK8" s="74"/>
      <c r="FOL8" s="74"/>
      <c r="FOM8" s="74"/>
      <c r="FON8" s="74"/>
      <c r="FOO8" s="74"/>
      <c r="FOP8" s="74"/>
      <c r="FOQ8" s="74"/>
      <c r="FOR8" s="74"/>
      <c r="FOS8" s="74"/>
      <c r="FOT8" s="74"/>
      <c r="FOU8" s="74"/>
      <c r="FOV8" s="74"/>
      <c r="FOW8" s="74"/>
      <c r="FOX8" s="74"/>
      <c r="FOY8" s="74"/>
      <c r="FOZ8" s="74"/>
      <c r="FPA8" s="74"/>
      <c r="FPB8" s="74"/>
      <c r="FPC8" s="74"/>
      <c r="FPD8" s="74"/>
      <c r="FPE8" s="74"/>
      <c r="FPF8" s="74"/>
      <c r="FPG8" s="74"/>
      <c r="FPH8" s="74"/>
      <c r="FPI8" s="74"/>
      <c r="FPJ8" s="74"/>
      <c r="FPK8" s="74"/>
      <c r="FPL8" s="74"/>
      <c r="FPM8" s="74"/>
      <c r="FPN8" s="74"/>
      <c r="FPO8" s="74"/>
      <c r="FPP8" s="74"/>
      <c r="FPQ8" s="74"/>
      <c r="FPR8" s="74"/>
      <c r="FPS8" s="74"/>
      <c r="FPT8" s="74"/>
      <c r="FPU8" s="74"/>
      <c r="FPV8" s="74"/>
      <c r="FPW8" s="74"/>
      <c r="FPX8" s="74"/>
      <c r="FPY8" s="74"/>
      <c r="FPZ8" s="74"/>
      <c r="FQA8" s="74"/>
      <c r="FQB8" s="74"/>
      <c r="FQC8" s="74"/>
      <c r="FQD8" s="74"/>
      <c r="FQE8" s="74"/>
      <c r="FQF8" s="74"/>
      <c r="FQG8" s="74"/>
      <c r="FQH8" s="74"/>
      <c r="FQI8" s="74"/>
      <c r="FQJ8" s="74"/>
      <c r="FQK8" s="74"/>
      <c r="FQL8" s="74"/>
      <c r="FQM8" s="74"/>
      <c r="FQN8" s="74"/>
      <c r="FQO8" s="74"/>
      <c r="FQP8" s="74"/>
      <c r="FQQ8" s="74"/>
      <c r="FQR8" s="74"/>
      <c r="FQS8" s="74"/>
      <c r="FQT8" s="74"/>
      <c r="FQU8" s="74"/>
      <c r="FQV8" s="74"/>
      <c r="FQW8" s="74"/>
      <c r="FQX8" s="74"/>
      <c r="FQY8" s="74"/>
      <c r="FQZ8" s="74"/>
      <c r="FRA8" s="74"/>
      <c r="FRB8" s="74"/>
      <c r="FRC8" s="74"/>
      <c r="FRD8" s="74"/>
      <c r="FRE8" s="74"/>
      <c r="FRF8" s="74"/>
      <c r="FRG8" s="74"/>
      <c r="FRH8" s="74"/>
      <c r="FRI8" s="74"/>
      <c r="FRJ8" s="74"/>
      <c r="FRK8" s="74"/>
      <c r="FRL8" s="74"/>
      <c r="FRM8" s="74"/>
      <c r="FRN8" s="74"/>
      <c r="FRO8" s="74"/>
      <c r="FRP8" s="74"/>
      <c r="FRQ8" s="74"/>
      <c r="FRR8" s="74"/>
      <c r="FRS8" s="74"/>
      <c r="FRT8" s="74"/>
      <c r="FRU8" s="74"/>
      <c r="FRV8" s="74"/>
      <c r="FRW8" s="74"/>
      <c r="FRX8" s="74"/>
      <c r="FRY8" s="74"/>
      <c r="FRZ8" s="74"/>
      <c r="FSA8" s="74"/>
      <c r="FSB8" s="74"/>
      <c r="FSC8" s="74"/>
      <c r="FSD8" s="74"/>
      <c r="FSE8" s="74"/>
      <c r="FSF8" s="74"/>
      <c r="FSG8" s="74"/>
      <c r="FSH8" s="74"/>
      <c r="FSI8" s="74"/>
      <c r="FSJ8" s="74"/>
      <c r="FSK8" s="74"/>
      <c r="FSL8" s="74"/>
      <c r="FSM8" s="74"/>
      <c r="FSN8" s="74"/>
      <c r="FSO8" s="74"/>
      <c r="FSP8" s="74"/>
      <c r="FSQ8" s="74"/>
      <c r="FSR8" s="74"/>
      <c r="FSS8" s="74"/>
      <c r="FST8" s="74"/>
      <c r="FSU8" s="74"/>
      <c r="FSV8" s="74"/>
      <c r="FSW8" s="74"/>
      <c r="FSX8" s="74"/>
      <c r="FSY8" s="74"/>
      <c r="FSZ8" s="74"/>
      <c r="FTA8" s="74"/>
      <c r="FTB8" s="74"/>
      <c r="FTC8" s="74"/>
      <c r="FTD8" s="74"/>
      <c r="FTE8" s="74"/>
      <c r="FTF8" s="74"/>
      <c r="FTG8" s="74"/>
      <c r="FTH8" s="74"/>
      <c r="FTI8" s="74"/>
      <c r="FTJ8" s="74"/>
      <c r="FTK8" s="74"/>
      <c r="FTL8" s="74"/>
      <c r="FTM8" s="74"/>
      <c r="FTN8" s="74"/>
      <c r="FTO8" s="74"/>
      <c r="FTP8" s="74"/>
      <c r="FTQ8" s="74"/>
      <c r="FTR8" s="74"/>
      <c r="FTS8" s="74"/>
      <c r="FTT8" s="74"/>
      <c r="FTU8" s="74"/>
      <c r="FTV8" s="74"/>
      <c r="FTW8" s="74"/>
      <c r="FTX8" s="74"/>
      <c r="FTY8" s="74"/>
      <c r="FTZ8" s="74"/>
      <c r="FUA8" s="74"/>
      <c r="FUB8" s="74"/>
      <c r="FUC8" s="74"/>
      <c r="FUD8" s="74"/>
      <c r="FUE8" s="74"/>
      <c r="FUF8" s="74"/>
      <c r="FUG8" s="74"/>
      <c r="FUH8" s="74"/>
      <c r="FUI8" s="74"/>
      <c r="FUJ8" s="74"/>
      <c r="FUK8" s="74"/>
      <c r="FUL8" s="74"/>
      <c r="FUM8" s="74"/>
      <c r="FUN8" s="74"/>
      <c r="FUO8" s="74"/>
      <c r="FUP8" s="74"/>
      <c r="FUQ8" s="74"/>
      <c r="FUR8" s="74"/>
      <c r="FUS8" s="74"/>
      <c r="FUT8" s="74"/>
      <c r="FUU8" s="74"/>
      <c r="FUV8" s="74"/>
      <c r="FUW8" s="74"/>
      <c r="FUX8" s="74"/>
      <c r="FUY8" s="74"/>
      <c r="FUZ8" s="74"/>
      <c r="FVA8" s="74"/>
      <c r="FVB8" s="74"/>
      <c r="FVC8" s="74"/>
      <c r="FVD8" s="74"/>
      <c r="FVE8" s="74"/>
      <c r="FVF8" s="74"/>
      <c r="FVG8" s="74"/>
      <c r="FVH8" s="74"/>
      <c r="FVI8" s="74"/>
      <c r="FVJ8" s="74"/>
      <c r="FVK8" s="74"/>
      <c r="FVL8" s="74"/>
      <c r="FVM8" s="74"/>
      <c r="FVN8" s="74"/>
      <c r="FVO8" s="74"/>
      <c r="FVP8" s="74"/>
      <c r="FVQ8" s="74"/>
      <c r="FVR8" s="74"/>
      <c r="FVS8" s="74"/>
      <c r="FVT8" s="74"/>
      <c r="FVU8" s="74"/>
      <c r="FVV8" s="74"/>
      <c r="FVW8" s="74"/>
      <c r="FVX8" s="74"/>
      <c r="FVY8" s="74"/>
      <c r="FVZ8" s="74"/>
      <c r="FWA8" s="74"/>
      <c r="FWB8" s="74"/>
      <c r="FWC8" s="74"/>
      <c r="FWD8" s="74"/>
      <c r="FWE8" s="74"/>
      <c r="FWF8" s="74"/>
      <c r="FWG8" s="74"/>
      <c r="FWH8" s="74"/>
      <c r="FWI8" s="74"/>
      <c r="FWJ8" s="74"/>
      <c r="FWK8" s="74"/>
      <c r="FWL8" s="74"/>
      <c r="FWM8" s="74"/>
      <c r="FWN8" s="74"/>
      <c r="FWO8" s="74"/>
      <c r="FWP8" s="74"/>
      <c r="FWQ8" s="74"/>
      <c r="FWR8" s="74"/>
      <c r="FWS8" s="74"/>
      <c r="FWT8" s="74"/>
      <c r="FWU8" s="74"/>
      <c r="FWV8" s="74"/>
      <c r="FWW8" s="74"/>
      <c r="FWX8" s="74"/>
      <c r="FWY8" s="74"/>
      <c r="FWZ8" s="74"/>
      <c r="FXA8" s="74"/>
      <c r="FXB8" s="74"/>
      <c r="FXC8" s="74"/>
      <c r="FXD8" s="74"/>
      <c r="FXE8" s="74"/>
      <c r="FXF8" s="74"/>
      <c r="FXG8" s="74"/>
      <c r="FXH8" s="74"/>
      <c r="FXI8" s="74"/>
      <c r="FXJ8" s="74"/>
      <c r="FXK8" s="74"/>
      <c r="FXL8" s="74"/>
      <c r="FXM8" s="74"/>
      <c r="FXN8" s="74"/>
      <c r="FXO8" s="74"/>
      <c r="FXP8" s="74"/>
      <c r="FXQ8" s="74"/>
      <c r="FXR8" s="74"/>
      <c r="FXS8" s="74"/>
      <c r="FXT8" s="74"/>
      <c r="FXU8" s="74"/>
      <c r="FXV8" s="74"/>
      <c r="FXW8" s="74"/>
      <c r="FXX8" s="74"/>
      <c r="FXY8" s="74"/>
      <c r="FXZ8" s="74"/>
      <c r="FYA8" s="74"/>
      <c r="FYB8" s="74"/>
      <c r="FYC8" s="74"/>
      <c r="FYD8" s="74"/>
      <c r="FYE8" s="74"/>
      <c r="FYF8" s="74"/>
      <c r="FYG8" s="74"/>
      <c r="FYH8" s="74"/>
      <c r="FYI8" s="74"/>
      <c r="FYJ8" s="74"/>
      <c r="FYK8" s="74"/>
      <c r="FYL8" s="74"/>
      <c r="FYM8" s="74"/>
      <c r="FYN8" s="74"/>
      <c r="FYO8" s="74"/>
      <c r="FYP8" s="74"/>
      <c r="FYQ8" s="74"/>
      <c r="FYR8" s="74"/>
      <c r="FYS8" s="74"/>
      <c r="FYT8" s="74"/>
      <c r="FYU8" s="74"/>
      <c r="FYV8" s="74"/>
      <c r="FYW8" s="74"/>
      <c r="FYX8" s="74"/>
      <c r="FYY8" s="74"/>
      <c r="FYZ8" s="74"/>
      <c r="FZA8" s="74"/>
      <c r="FZB8" s="74"/>
      <c r="FZC8" s="74"/>
      <c r="FZD8" s="74"/>
      <c r="FZE8" s="74"/>
      <c r="FZF8" s="74"/>
      <c r="FZG8" s="74"/>
      <c r="FZH8" s="74"/>
      <c r="FZI8" s="74"/>
      <c r="FZJ8" s="74"/>
      <c r="FZK8" s="74"/>
      <c r="FZL8" s="74"/>
      <c r="FZM8" s="74"/>
      <c r="FZN8" s="74"/>
      <c r="FZO8" s="74"/>
      <c r="FZP8" s="74"/>
      <c r="FZQ8" s="74"/>
      <c r="FZR8" s="74"/>
      <c r="FZS8" s="74"/>
      <c r="FZT8" s="74"/>
      <c r="FZU8" s="74"/>
      <c r="FZV8" s="74"/>
      <c r="FZW8" s="74"/>
      <c r="FZX8" s="74"/>
      <c r="FZY8" s="74"/>
      <c r="FZZ8" s="74"/>
      <c r="GAA8" s="74"/>
      <c r="GAB8" s="74"/>
      <c r="GAC8" s="74"/>
      <c r="GAD8" s="74"/>
      <c r="GAE8" s="74"/>
      <c r="GAF8" s="74"/>
      <c r="GAG8" s="74"/>
      <c r="GAH8" s="74"/>
      <c r="GAI8" s="74"/>
      <c r="GAJ8" s="74"/>
      <c r="GAK8" s="74"/>
      <c r="GAL8" s="74"/>
      <c r="GAM8" s="74"/>
      <c r="GAN8" s="74"/>
      <c r="GAO8" s="74"/>
      <c r="GAP8" s="74"/>
      <c r="GAQ8" s="74"/>
      <c r="GAR8" s="74"/>
      <c r="GAS8" s="74"/>
      <c r="GAT8" s="74"/>
      <c r="GAU8" s="74"/>
      <c r="GAV8" s="74"/>
      <c r="GAW8" s="74"/>
      <c r="GAX8" s="74"/>
      <c r="GAY8" s="74"/>
      <c r="GAZ8" s="74"/>
      <c r="GBA8" s="74"/>
      <c r="GBB8" s="74"/>
      <c r="GBC8" s="74"/>
      <c r="GBD8" s="74"/>
      <c r="GBE8" s="74"/>
      <c r="GBF8" s="74"/>
      <c r="GBG8" s="74"/>
      <c r="GBH8" s="74"/>
      <c r="GBI8" s="74"/>
      <c r="GBJ8" s="74"/>
      <c r="GBK8" s="74"/>
      <c r="GBL8" s="74"/>
      <c r="GBM8" s="74"/>
      <c r="GBN8" s="74"/>
      <c r="GBO8" s="74"/>
      <c r="GBP8" s="74"/>
      <c r="GBQ8" s="74"/>
      <c r="GBR8" s="74"/>
      <c r="GBS8" s="74"/>
      <c r="GBT8" s="74"/>
      <c r="GBU8" s="74"/>
      <c r="GBV8" s="74"/>
      <c r="GBW8" s="74"/>
      <c r="GBX8" s="74"/>
      <c r="GBY8" s="74"/>
      <c r="GBZ8" s="74"/>
      <c r="GCA8" s="74"/>
      <c r="GCB8" s="74"/>
      <c r="GCC8" s="74"/>
      <c r="GCD8" s="74"/>
      <c r="GCE8" s="74"/>
      <c r="GCF8" s="74"/>
      <c r="GCG8" s="74"/>
      <c r="GCH8" s="74"/>
      <c r="GCI8" s="74"/>
      <c r="GCJ8" s="74"/>
      <c r="GCK8" s="74"/>
      <c r="GCL8" s="74"/>
      <c r="GCM8" s="74"/>
      <c r="GCN8" s="74"/>
      <c r="GCO8" s="74"/>
      <c r="GCP8" s="74"/>
      <c r="GCQ8" s="74"/>
      <c r="GCR8" s="74"/>
      <c r="GCS8" s="74"/>
      <c r="GCT8" s="74"/>
      <c r="GCU8" s="74"/>
      <c r="GCV8" s="74"/>
      <c r="GCW8" s="74"/>
      <c r="GCX8" s="74"/>
      <c r="GCY8" s="74"/>
      <c r="GCZ8" s="74"/>
      <c r="GDA8" s="74"/>
      <c r="GDB8" s="74"/>
      <c r="GDC8" s="74"/>
      <c r="GDD8" s="74"/>
      <c r="GDE8" s="74"/>
      <c r="GDF8" s="74"/>
      <c r="GDG8" s="74"/>
      <c r="GDH8" s="74"/>
      <c r="GDI8" s="74"/>
      <c r="GDJ8" s="74"/>
      <c r="GDK8" s="74"/>
      <c r="GDL8" s="74"/>
      <c r="GDM8" s="74"/>
      <c r="GDN8" s="74"/>
      <c r="GDO8" s="74"/>
      <c r="GDP8" s="74"/>
      <c r="GDQ8" s="74"/>
      <c r="GDR8" s="74"/>
      <c r="GDS8" s="74"/>
      <c r="GDT8" s="74"/>
      <c r="GDU8" s="74"/>
      <c r="GDV8" s="74"/>
      <c r="GDW8" s="74"/>
      <c r="GDX8" s="74"/>
      <c r="GDY8" s="74"/>
      <c r="GDZ8" s="74"/>
      <c r="GEA8" s="74"/>
      <c r="GEB8" s="74"/>
      <c r="GEC8" s="74"/>
      <c r="GED8" s="74"/>
      <c r="GEE8" s="74"/>
      <c r="GEF8" s="74"/>
      <c r="GEG8" s="74"/>
      <c r="GEH8" s="74"/>
      <c r="GEI8" s="74"/>
      <c r="GEJ8" s="74"/>
      <c r="GEK8" s="74"/>
      <c r="GEL8" s="74"/>
      <c r="GEM8" s="74"/>
      <c r="GEN8" s="74"/>
      <c r="GEO8" s="74"/>
      <c r="GEP8" s="74"/>
      <c r="GEQ8" s="74"/>
      <c r="GER8" s="74"/>
      <c r="GES8" s="74"/>
      <c r="GET8" s="74"/>
      <c r="GEU8" s="74"/>
      <c r="GEV8" s="74"/>
      <c r="GEW8" s="74"/>
      <c r="GEX8" s="74"/>
      <c r="GEY8" s="74"/>
      <c r="GEZ8" s="74"/>
      <c r="GFA8" s="74"/>
      <c r="GFB8" s="74"/>
      <c r="GFC8" s="74"/>
      <c r="GFD8" s="74"/>
      <c r="GFE8" s="74"/>
      <c r="GFF8" s="74"/>
      <c r="GFG8" s="74"/>
      <c r="GFH8" s="74"/>
      <c r="GFI8" s="74"/>
      <c r="GFJ8" s="74"/>
      <c r="GFK8" s="74"/>
      <c r="GFL8" s="74"/>
      <c r="GFM8" s="74"/>
      <c r="GFN8" s="74"/>
      <c r="GFO8" s="74"/>
      <c r="GFP8" s="74"/>
      <c r="GFQ8" s="74"/>
      <c r="GFR8" s="74"/>
      <c r="GFS8" s="74"/>
      <c r="GFT8" s="74"/>
      <c r="GFU8" s="74"/>
      <c r="GFV8" s="74"/>
      <c r="GFW8" s="74"/>
      <c r="GFX8" s="74"/>
      <c r="GFY8" s="74"/>
      <c r="GFZ8" s="74"/>
      <c r="GGA8" s="74"/>
      <c r="GGB8" s="74"/>
      <c r="GGC8" s="74"/>
      <c r="GGD8" s="74"/>
      <c r="GGE8" s="74"/>
      <c r="GGF8" s="74"/>
      <c r="GGG8" s="74"/>
      <c r="GGH8" s="74"/>
      <c r="GGI8" s="74"/>
      <c r="GGJ8" s="74"/>
      <c r="GGK8" s="74"/>
      <c r="GGL8" s="74"/>
      <c r="GGM8" s="74"/>
      <c r="GGN8" s="74"/>
      <c r="GGO8" s="74"/>
      <c r="GGP8" s="74"/>
      <c r="GGQ8" s="74"/>
      <c r="GGR8" s="74"/>
      <c r="GGS8" s="74"/>
      <c r="GGT8" s="74"/>
      <c r="GGU8" s="74"/>
      <c r="GGV8" s="74"/>
      <c r="GGW8" s="74"/>
      <c r="GGX8" s="74"/>
      <c r="GGY8" s="74"/>
      <c r="GGZ8" s="74"/>
      <c r="GHA8" s="74"/>
      <c r="GHB8" s="74"/>
      <c r="GHC8" s="74"/>
      <c r="GHD8" s="74"/>
      <c r="GHE8" s="74"/>
      <c r="GHF8" s="74"/>
      <c r="GHG8" s="74"/>
      <c r="GHH8" s="74"/>
      <c r="GHI8" s="74"/>
      <c r="GHJ8" s="74"/>
      <c r="GHK8" s="74"/>
      <c r="GHL8" s="74"/>
      <c r="GHM8" s="74"/>
      <c r="GHN8" s="74"/>
      <c r="GHO8" s="74"/>
      <c r="GHP8" s="74"/>
      <c r="GHQ8" s="74"/>
      <c r="GHR8" s="74"/>
      <c r="GHS8" s="74"/>
      <c r="GHT8" s="74"/>
      <c r="GHU8" s="74"/>
      <c r="GHV8" s="74"/>
      <c r="GHW8" s="74"/>
      <c r="GHX8" s="74"/>
      <c r="GHY8" s="74"/>
      <c r="GHZ8" s="74"/>
      <c r="GIA8" s="74"/>
      <c r="GIB8" s="74"/>
      <c r="GIC8" s="74"/>
      <c r="GID8" s="74"/>
      <c r="GIE8" s="74"/>
      <c r="GIF8" s="74"/>
      <c r="GIG8" s="74"/>
      <c r="GIH8" s="74"/>
      <c r="GII8" s="74"/>
      <c r="GIJ8" s="74"/>
      <c r="GIK8" s="74"/>
      <c r="GIL8" s="74"/>
      <c r="GIM8" s="74"/>
      <c r="GIN8" s="74"/>
      <c r="GIO8" s="74"/>
      <c r="GIP8" s="74"/>
      <c r="GIQ8" s="74"/>
      <c r="GIR8" s="74"/>
      <c r="GIS8" s="74"/>
      <c r="GIT8" s="74"/>
      <c r="GIU8" s="74"/>
      <c r="GIV8" s="74"/>
      <c r="GIW8" s="74"/>
      <c r="GIX8" s="74"/>
      <c r="GIY8" s="74"/>
      <c r="GIZ8" s="74"/>
      <c r="GJA8" s="74"/>
      <c r="GJB8" s="74"/>
      <c r="GJC8" s="74"/>
      <c r="GJD8" s="74"/>
      <c r="GJE8" s="74"/>
      <c r="GJF8" s="74"/>
      <c r="GJG8" s="74"/>
      <c r="GJH8" s="74"/>
      <c r="GJI8" s="74"/>
      <c r="GJJ8" s="74"/>
      <c r="GJK8" s="74"/>
      <c r="GJL8" s="74"/>
      <c r="GJM8" s="74"/>
      <c r="GJN8" s="74"/>
      <c r="GJO8" s="74"/>
      <c r="GJP8" s="74"/>
      <c r="GJQ8" s="74"/>
      <c r="GJR8" s="74"/>
      <c r="GJS8" s="74"/>
      <c r="GJT8" s="74"/>
      <c r="GJU8" s="74"/>
      <c r="GJV8" s="74"/>
      <c r="GJW8" s="74"/>
      <c r="GJX8" s="74"/>
      <c r="GJY8" s="74"/>
      <c r="GJZ8" s="74"/>
      <c r="GKA8" s="74"/>
      <c r="GKB8" s="74"/>
      <c r="GKC8" s="74"/>
      <c r="GKD8" s="74"/>
      <c r="GKE8" s="74"/>
      <c r="GKF8" s="74"/>
      <c r="GKG8" s="74"/>
      <c r="GKH8" s="74"/>
      <c r="GKI8" s="74"/>
      <c r="GKJ8" s="74"/>
      <c r="GKK8" s="74"/>
      <c r="GKL8" s="74"/>
      <c r="GKM8" s="74"/>
      <c r="GKN8" s="74"/>
      <c r="GKO8" s="74"/>
      <c r="GKP8" s="74"/>
      <c r="GKQ8" s="74"/>
      <c r="GKR8" s="74"/>
      <c r="GKS8" s="74"/>
      <c r="GKT8" s="74"/>
      <c r="GKU8" s="74"/>
      <c r="GKV8" s="74"/>
      <c r="GKW8" s="74"/>
      <c r="GKX8" s="74"/>
      <c r="GKY8" s="74"/>
      <c r="GKZ8" s="74"/>
      <c r="GLA8" s="74"/>
      <c r="GLB8" s="74"/>
      <c r="GLC8" s="74"/>
      <c r="GLD8" s="74"/>
      <c r="GLE8" s="74"/>
      <c r="GLF8" s="74"/>
      <c r="GLG8" s="74"/>
      <c r="GLH8" s="74"/>
      <c r="GLI8" s="74"/>
      <c r="GLJ8" s="74"/>
      <c r="GLK8" s="74"/>
      <c r="GLL8" s="74"/>
      <c r="GLM8" s="74"/>
      <c r="GLN8" s="74"/>
      <c r="GLO8" s="74"/>
      <c r="GLP8" s="74"/>
      <c r="GLQ8" s="74"/>
      <c r="GLR8" s="74"/>
      <c r="GLS8" s="74"/>
      <c r="GLT8" s="74"/>
      <c r="GLU8" s="74"/>
      <c r="GLV8" s="74"/>
      <c r="GLW8" s="74"/>
      <c r="GLX8" s="74"/>
      <c r="GLY8" s="74"/>
      <c r="GLZ8" s="74"/>
      <c r="GMA8" s="74"/>
      <c r="GMB8" s="74"/>
      <c r="GMC8" s="74"/>
      <c r="GMD8" s="74"/>
      <c r="GME8" s="74"/>
      <c r="GMF8" s="74"/>
      <c r="GMG8" s="74"/>
      <c r="GMH8" s="74"/>
      <c r="GMI8" s="74"/>
      <c r="GMJ8" s="74"/>
      <c r="GMK8" s="74"/>
      <c r="GML8" s="74"/>
      <c r="GMM8" s="74"/>
      <c r="GMN8" s="74"/>
      <c r="GMO8" s="74"/>
      <c r="GMP8" s="74"/>
      <c r="GMQ8" s="74"/>
      <c r="GMR8" s="74"/>
      <c r="GMS8" s="74"/>
      <c r="GMT8" s="74"/>
      <c r="GMU8" s="74"/>
      <c r="GMV8" s="74"/>
      <c r="GMW8" s="74"/>
      <c r="GMX8" s="74"/>
      <c r="GMY8" s="74"/>
      <c r="GMZ8" s="74"/>
      <c r="GNA8" s="74"/>
      <c r="GNB8" s="74"/>
      <c r="GNC8" s="74"/>
      <c r="GND8" s="74"/>
      <c r="GNE8" s="74"/>
      <c r="GNF8" s="74"/>
      <c r="GNG8" s="74"/>
      <c r="GNH8" s="74"/>
      <c r="GNI8" s="74"/>
      <c r="GNJ8" s="74"/>
      <c r="GNK8" s="74"/>
      <c r="GNL8" s="74"/>
      <c r="GNM8" s="74"/>
      <c r="GNN8" s="74"/>
      <c r="GNO8" s="74"/>
      <c r="GNP8" s="74"/>
      <c r="GNQ8" s="74"/>
      <c r="GNR8" s="74"/>
      <c r="GNS8" s="74"/>
      <c r="GNT8" s="74"/>
      <c r="GNU8" s="74"/>
      <c r="GNV8" s="74"/>
      <c r="GNW8" s="74"/>
      <c r="GNX8" s="74"/>
      <c r="GNY8" s="74"/>
      <c r="GNZ8" s="74"/>
      <c r="GOA8" s="74"/>
      <c r="GOB8" s="74"/>
      <c r="GOC8" s="74"/>
      <c r="GOD8" s="74"/>
      <c r="GOE8" s="74"/>
      <c r="GOF8" s="74"/>
      <c r="GOG8" s="74"/>
      <c r="GOH8" s="74"/>
      <c r="GOI8" s="74"/>
      <c r="GOJ8" s="74"/>
      <c r="GOK8" s="74"/>
      <c r="GOL8" s="74"/>
      <c r="GOM8" s="74"/>
      <c r="GON8" s="74"/>
      <c r="GOO8" s="74"/>
      <c r="GOP8" s="74"/>
      <c r="GOQ8" s="74"/>
      <c r="GOR8" s="74"/>
      <c r="GOS8" s="74"/>
      <c r="GOT8" s="74"/>
      <c r="GOU8" s="74"/>
      <c r="GOV8" s="74"/>
      <c r="GOW8" s="74"/>
      <c r="GOX8" s="74"/>
      <c r="GOY8" s="74"/>
      <c r="GOZ8" s="74"/>
      <c r="GPA8" s="74"/>
      <c r="GPB8" s="74"/>
      <c r="GPC8" s="74"/>
      <c r="GPD8" s="74"/>
      <c r="GPE8" s="74"/>
      <c r="GPF8" s="74"/>
      <c r="GPG8" s="74"/>
      <c r="GPH8" s="74"/>
      <c r="GPI8" s="74"/>
      <c r="GPJ8" s="74"/>
      <c r="GPK8" s="74"/>
      <c r="GPL8" s="74"/>
      <c r="GPM8" s="74"/>
      <c r="GPN8" s="74"/>
      <c r="GPO8" s="74"/>
      <c r="GPP8" s="74"/>
      <c r="GPQ8" s="74"/>
      <c r="GPR8" s="74"/>
      <c r="GPS8" s="74"/>
      <c r="GPT8" s="74"/>
      <c r="GPU8" s="74"/>
      <c r="GPV8" s="74"/>
      <c r="GPW8" s="74"/>
      <c r="GPX8" s="74"/>
      <c r="GPY8" s="74"/>
      <c r="GPZ8" s="74"/>
      <c r="GQA8" s="74"/>
      <c r="GQB8" s="74"/>
      <c r="GQC8" s="74"/>
      <c r="GQD8" s="74"/>
      <c r="GQE8" s="74"/>
      <c r="GQF8" s="74"/>
      <c r="GQG8" s="74"/>
      <c r="GQH8" s="74"/>
      <c r="GQI8" s="74"/>
      <c r="GQJ8" s="74"/>
      <c r="GQK8" s="74"/>
      <c r="GQL8" s="74"/>
      <c r="GQM8" s="74"/>
      <c r="GQN8" s="74"/>
      <c r="GQO8" s="74"/>
      <c r="GQP8" s="74"/>
      <c r="GQQ8" s="74"/>
      <c r="GQR8" s="74"/>
      <c r="GQS8" s="74"/>
      <c r="GQT8" s="74"/>
      <c r="GQU8" s="74"/>
      <c r="GQV8" s="74"/>
      <c r="GQW8" s="74"/>
      <c r="GQX8" s="74"/>
      <c r="GQY8" s="74"/>
      <c r="GQZ8" s="74"/>
      <c r="GRA8" s="74"/>
      <c r="GRB8" s="74"/>
      <c r="GRC8" s="74"/>
      <c r="GRD8" s="74"/>
      <c r="GRE8" s="74"/>
      <c r="GRF8" s="74"/>
      <c r="GRG8" s="74"/>
      <c r="GRH8" s="74"/>
      <c r="GRI8" s="74"/>
      <c r="GRJ8" s="74"/>
      <c r="GRK8" s="74"/>
      <c r="GRL8" s="74"/>
      <c r="GRM8" s="74"/>
      <c r="GRN8" s="74"/>
      <c r="GRO8" s="74"/>
      <c r="GRP8" s="74"/>
      <c r="GRQ8" s="74"/>
      <c r="GRR8" s="74"/>
      <c r="GRS8" s="74"/>
      <c r="GRT8" s="74"/>
      <c r="GRU8" s="74"/>
      <c r="GRV8" s="74"/>
      <c r="GRW8" s="74"/>
      <c r="GRX8" s="74"/>
      <c r="GRY8" s="74"/>
      <c r="GRZ8" s="74"/>
      <c r="GSA8" s="74"/>
      <c r="GSB8" s="74"/>
      <c r="GSC8" s="74"/>
      <c r="GSD8" s="74"/>
      <c r="GSE8" s="74"/>
      <c r="GSF8" s="74"/>
      <c r="GSG8" s="74"/>
      <c r="GSH8" s="74"/>
      <c r="GSI8" s="74"/>
      <c r="GSJ8" s="74"/>
      <c r="GSK8" s="74"/>
      <c r="GSL8" s="74"/>
      <c r="GSM8" s="74"/>
      <c r="GSN8" s="74"/>
      <c r="GSO8" s="74"/>
      <c r="GSP8" s="74"/>
      <c r="GSQ8" s="74"/>
      <c r="GSR8" s="74"/>
      <c r="GSS8" s="74"/>
      <c r="GST8" s="74"/>
      <c r="GSU8" s="74"/>
      <c r="GSV8" s="74"/>
      <c r="GSW8" s="74"/>
      <c r="GSX8" s="74"/>
      <c r="GSY8" s="74"/>
      <c r="GSZ8" s="74"/>
      <c r="GTA8" s="74"/>
      <c r="GTB8" s="74"/>
      <c r="GTC8" s="74"/>
      <c r="GTD8" s="74"/>
      <c r="GTE8" s="74"/>
      <c r="GTF8" s="74"/>
      <c r="GTG8" s="74"/>
      <c r="GTH8" s="74"/>
      <c r="GTI8" s="74"/>
      <c r="GTJ8" s="74"/>
      <c r="GTK8" s="74"/>
      <c r="GTL8" s="74"/>
      <c r="GTM8" s="74"/>
      <c r="GTN8" s="74"/>
      <c r="GTO8" s="74"/>
      <c r="GTP8" s="74"/>
      <c r="GTQ8" s="74"/>
      <c r="GTR8" s="74"/>
      <c r="GTS8" s="74"/>
      <c r="GTT8" s="74"/>
      <c r="GTU8" s="74"/>
      <c r="GTV8" s="74"/>
      <c r="GTW8" s="74"/>
      <c r="GTX8" s="74"/>
      <c r="GTY8" s="74"/>
      <c r="GTZ8" s="74"/>
      <c r="GUA8" s="74"/>
      <c r="GUB8" s="74"/>
      <c r="GUC8" s="74"/>
      <c r="GUD8" s="74"/>
      <c r="GUE8" s="74"/>
      <c r="GUF8" s="74"/>
      <c r="GUG8" s="74"/>
      <c r="GUH8" s="74"/>
      <c r="GUI8" s="74"/>
      <c r="GUJ8" s="74"/>
      <c r="GUK8" s="74"/>
      <c r="GUL8" s="74"/>
      <c r="GUM8" s="74"/>
      <c r="GUN8" s="74"/>
      <c r="GUO8" s="74"/>
      <c r="GUP8" s="74"/>
      <c r="GUQ8" s="74"/>
      <c r="GUR8" s="74"/>
      <c r="GUS8" s="74"/>
      <c r="GUT8" s="74"/>
      <c r="GUU8" s="74"/>
      <c r="GUV8" s="74"/>
      <c r="GUW8" s="74"/>
      <c r="GUX8" s="74"/>
      <c r="GUY8" s="74"/>
      <c r="GUZ8" s="74"/>
      <c r="GVA8" s="74"/>
      <c r="GVB8" s="74"/>
      <c r="GVC8" s="74"/>
      <c r="GVD8" s="74"/>
      <c r="GVE8" s="74"/>
      <c r="GVF8" s="74"/>
      <c r="GVG8" s="74"/>
      <c r="GVH8" s="74"/>
      <c r="GVI8" s="74"/>
      <c r="GVJ8" s="74"/>
      <c r="GVK8" s="74"/>
      <c r="GVL8" s="74"/>
      <c r="GVM8" s="74"/>
      <c r="GVN8" s="74"/>
      <c r="GVO8" s="74"/>
      <c r="GVP8" s="74"/>
      <c r="GVQ8" s="74"/>
      <c r="GVR8" s="74"/>
      <c r="GVS8" s="74"/>
      <c r="GVT8" s="74"/>
      <c r="GVU8" s="74"/>
      <c r="GVV8" s="74"/>
      <c r="GVW8" s="74"/>
      <c r="GVX8" s="74"/>
      <c r="GVY8" s="74"/>
      <c r="GVZ8" s="74"/>
      <c r="GWA8" s="74"/>
      <c r="GWB8" s="74"/>
      <c r="GWC8" s="74"/>
      <c r="GWD8" s="74"/>
      <c r="GWE8" s="74"/>
      <c r="GWF8" s="74"/>
      <c r="GWG8" s="74"/>
      <c r="GWH8" s="74"/>
      <c r="GWI8" s="74"/>
      <c r="GWJ8" s="74"/>
      <c r="GWK8" s="74"/>
      <c r="GWL8" s="74"/>
      <c r="GWM8" s="74"/>
      <c r="GWN8" s="74"/>
      <c r="GWO8" s="74"/>
      <c r="GWP8" s="74"/>
      <c r="GWQ8" s="74"/>
      <c r="GWR8" s="74"/>
      <c r="GWS8" s="74"/>
      <c r="GWT8" s="74"/>
      <c r="GWU8" s="74"/>
      <c r="GWV8" s="74"/>
      <c r="GWW8" s="74"/>
      <c r="GWX8" s="74"/>
      <c r="GWY8" s="74"/>
      <c r="GWZ8" s="74"/>
      <c r="GXA8" s="74"/>
      <c r="GXB8" s="74"/>
      <c r="GXC8" s="74"/>
      <c r="GXD8" s="74"/>
      <c r="GXE8" s="74"/>
      <c r="GXF8" s="74"/>
      <c r="GXG8" s="74"/>
      <c r="GXH8" s="74"/>
      <c r="GXI8" s="74"/>
      <c r="GXJ8" s="74"/>
      <c r="GXK8" s="74"/>
      <c r="GXL8" s="74"/>
      <c r="GXM8" s="74"/>
      <c r="GXN8" s="74"/>
      <c r="GXO8" s="74"/>
      <c r="GXP8" s="74"/>
      <c r="GXQ8" s="74"/>
      <c r="GXR8" s="74"/>
      <c r="GXS8" s="74"/>
      <c r="GXT8" s="74"/>
      <c r="GXU8" s="74"/>
      <c r="GXV8" s="74"/>
      <c r="GXW8" s="74"/>
      <c r="GXX8" s="74"/>
      <c r="GXY8" s="74"/>
      <c r="GXZ8" s="74"/>
      <c r="GYA8" s="74"/>
      <c r="GYB8" s="74"/>
      <c r="GYC8" s="74"/>
      <c r="GYD8" s="74"/>
      <c r="GYE8" s="74"/>
      <c r="GYF8" s="74"/>
      <c r="GYG8" s="74"/>
      <c r="GYH8" s="74"/>
      <c r="GYI8" s="74"/>
      <c r="GYJ8" s="74"/>
      <c r="GYK8" s="74"/>
      <c r="GYL8" s="74"/>
      <c r="GYM8" s="74"/>
      <c r="GYN8" s="74"/>
      <c r="GYO8" s="74"/>
      <c r="GYP8" s="74"/>
      <c r="GYQ8" s="74"/>
      <c r="GYR8" s="74"/>
      <c r="GYS8" s="74"/>
      <c r="GYT8" s="74"/>
      <c r="GYU8" s="74"/>
      <c r="GYV8" s="74"/>
      <c r="GYW8" s="74"/>
      <c r="GYX8" s="74"/>
      <c r="GYY8" s="74"/>
      <c r="GYZ8" s="74"/>
      <c r="GZA8" s="74"/>
      <c r="GZB8" s="74"/>
      <c r="GZC8" s="74"/>
      <c r="GZD8" s="74"/>
      <c r="GZE8" s="74"/>
      <c r="GZF8" s="74"/>
      <c r="GZG8" s="74"/>
      <c r="GZH8" s="74"/>
      <c r="GZI8" s="74"/>
      <c r="GZJ8" s="74"/>
      <c r="GZK8" s="74"/>
      <c r="GZL8" s="74"/>
      <c r="GZM8" s="74"/>
      <c r="GZN8" s="74"/>
      <c r="GZO8" s="74"/>
      <c r="GZP8" s="74"/>
      <c r="GZQ8" s="74"/>
      <c r="GZR8" s="74"/>
      <c r="GZS8" s="74"/>
      <c r="GZT8" s="74"/>
      <c r="GZU8" s="74"/>
      <c r="GZV8" s="74"/>
      <c r="GZW8" s="74"/>
      <c r="GZX8" s="74"/>
      <c r="GZY8" s="74"/>
      <c r="GZZ8" s="74"/>
      <c r="HAA8" s="74"/>
      <c r="HAB8" s="74"/>
      <c r="HAC8" s="74"/>
      <c r="HAD8" s="74"/>
      <c r="HAE8" s="74"/>
      <c r="HAF8" s="74"/>
      <c r="HAG8" s="74"/>
      <c r="HAH8" s="74"/>
      <c r="HAI8" s="74"/>
      <c r="HAJ8" s="74"/>
      <c r="HAK8" s="74"/>
      <c r="HAL8" s="74"/>
      <c r="HAM8" s="74"/>
      <c r="HAN8" s="74"/>
      <c r="HAO8" s="74"/>
      <c r="HAP8" s="74"/>
      <c r="HAQ8" s="74"/>
      <c r="HAR8" s="74"/>
      <c r="HAS8" s="74"/>
      <c r="HAT8" s="74"/>
      <c r="HAU8" s="74"/>
      <c r="HAV8" s="74"/>
      <c r="HAW8" s="74"/>
      <c r="HAX8" s="74"/>
      <c r="HAY8" s="74"/>
      <c r="HAZ8" s="74"/>
      <c r="HBA8" s="74"/>
      <c r="HBB8" s="74"/>
      <c r="HBC8" s="74"/>
      <c r="HBD8" s="74"/>
      <c r="HBE8" s="74"/>
      <c r="HBF8" s="74"/>
      <c r="HBG8" s="74"/>
      <c r="HBH8" s="74"/>
      <c r="HBI8" s="74"/>
      <c r="HBJ8" s="74"/>
      <c r="HBK8" s="74"/>
      <c r="HBL8" s="74"/>
      <c r="HBM8" s="74"/>
      <c r="HBN8" s="74"/>
      <c r="HBO8" s="74"/>
      <c r="HBP8" s="74"/>
      <c r="HBQ8" s="74"/>
      <c r="HBR8" s="74"/>
      <c r="HBS8" s="74"/>
      <c r="HBT8" s="74"/>
      <c r="HBU8" s="74"/>
      <c r="HBV8" s="74"/>
      <c r="HBW8" s="74"/>
      <c r="HBX8" s="74"/>
      <c r="HBY8" s="74"/>
      <c r="HBZ8" s="74"/>
      <c r="HCA8" s="74"/>
      <c r="HCB8" s="74"/>
      <c r="HCC8" s="74"/>
      <c r="HCD8" s="74"/>
      <c r="HCE8" s="74"/>
      <c r="HCF8" s="74"/>
      <c r="HCG8" s="74"/>
      <c r="HCH8" s="74"/>
      <c r="HCI8" s="74"/>
      <c r="HCJ8" s="74"/>
      <c r="HCK8" s="74"/>
      <c r="HCL8" s="74"/>
      <c r="HCM8" s="74"/>
      <c r="HCN8" s="74"/>
      <c r="HCO8" s="74"/>
      <c r="HCP8" s="74"/>
      <c r="HCQ8" s="74"/>
      <c r="HCR8" s="74"/>
      <c r="HCS8" s="74"/>
      <c r="HCT8" s="74"/>
      <c r="HCU8" s="74"/>
      <c r="HCV8" s="74"/>
      <c r="HCW8" s="74"/>
      <c r="HCX8" s="74"/>
      <c r="HCY8" s="74"/>
      <c r="HCZ8" s="74"/>
      <c r="HDA8" s="74"/>
      <c r="HDB8" s="74"/>
      <c r="HDC8" s="74"/>
      <c r="HDD8" s="74"/>
      <c r="HDE8" s="74"/>
      <c r="HDF8" s="74"/>
      <c r="HDG8" s="74"/>
      <c r="HDH8" s="74"/>
      <c r="HDI8" s="74"/>
      <c r="HDJ8" s="74"/>
      <c r="HDK8" s="74"/>
      <c r="HDL8" s="74"/>
      <c r="HDM8" s="74"/>
      <c r="HDN8" s="74"/>
      <c r="HDO8" s="74"/>
      <c r="HDP8" s="74"/>
      <c r="HDQ8" s="74"/>
      <c r="HDR8" s="74"/>
      <c r="HDS8" s="74"/>
      <c r="HDT8" s="74"/>
      <c r="HDU8" s="74"/>
      <c r="HDV8" s="74"/>
      <c r="HDW8" s="74"/>
      <c r="HDX8" s="74"/>
      <c r="HDY8" s="74"/>
      <c r="HDZ8" s="74"/>
      <c r="HEA8" s="74"/>
      <c r="HEB8" s="74"/>
      <c r="HEC8" s="74"/>
      <c r="HED8" s="74"/>
      <c r="HEE8" s="74"/>
      <c r="HEF8" s="74"/>
      <c r="HEG8" s="74"/>
      <c r="HEH8" s="74"/>
      <c r="HEI8" s="74"/>
      <c r="HEJ8" s="74"/>
      <c r="HEK8" s="74"/>
      <c r="HEL8" s="74"/>
      <c r="HEM8" s="74"/>
      <c r="HEN8" s="74"/>
      <c r="HEO8" s="74"/>
      <c r="HEP8" s="74"/>
      <c r="HEQ8" s="74"/>
      <c r="HER8" s="74"/>
      <c r="HES8" s="74"/>
      <c r="HET8" s="74"/>
      <c r="HEU8" s="74"/>
      <c r="HEV8" s="74"/>
      <c r="HEW8" s="74"/>
      <c r="HEX8" s="74"/>
      <c r="HEY8" s="74"/>
      <c r="HEZ8" s="74"/>
      <c r="HFA8" s="74"/>
      <c r="HFB8" s="74"/>
      <c r="HFC8" s="74"/>
      <c r="HFD8" s="74"/>
      <c r="HFE8" s="74"/>
      <c r="HFF8" s="74"/>
      <c r="HFG8" s="74"/>
      <c r="HFH8" s="74"/>
      <c r="HFI8" s="74"/>
      <c r="HFJ8" s="74"/>
      <c r="HFK8" s="74"/>
      <c r="HFL8" s="74"/>
      <c r="HFM8" s="74"/>
      <c r="HFN8" s="74"/>
      <c r="HFO8" s="74"/>
      <c r="HFP8" s="74"/>
      <c r="HFQ8" s="74"/>
      <c r="HFR8" s="74"/>
      <c r="HFS8" s="74"/>
      <c r="HFT8" s="74"/>
      <c r="HFU8" s="74"/>
      <c r="HFV8" s="74"/>
      <c r="HFW8" s="74"/>
      <c r="HFX8" s="74"/>
      <c r="HFY8" s="74"/>
      <c r="HFZ8" s="74"/>
      <c r="HGA8" s="74"/>
      <c r="HGB8" s="74"/>
      <c r="HGC8" s="74"/>
      <c r="HGD8" s="74"/>
      <c r="HGE8" s="74"/>
      <c r="HGF8" s="74"/>
      <c r="HGG8" s="74"/>
      <c r="HGH8" s="74"/>
      <c r="HGI8" s="74"/>
      <c r="HGJ8" s="74"/>
      <c r="HGK8" s="74"/>
      <c r="HGL8" s="74"/>
      <c r="HGM8" s="74"/>
      <c r="HGN8" s="74"/>
      <c r="HGO8" s="74"/>
      <c r="HGP8" s="74"/>
      <c r="HGQ8" s="74"/>
      <c r="HGR8" s="74"/>
      <c r="HGS8" s="74"/>
      <c r="HGT8" s="74"/>
      <c r="HGU8" s="74"/>
      <c r="HGV8" s="74"/>
      <c r="HGW8" s="74"/>
      <c r="HGX8" s="74"/>
      <c r="HGY8" s="74"/>
      <c r="HGZ8" s="74"/>
      <c r="HHA8" s="74"/>
      <c r="HHB8" s="74"/>
      <c r="HHC8" s="74"/>
      <c r="HHD8" s="74"/>
      <c r="HHE8" s="74"/>
      <c r="HHF8" s="74"/>
      <c r="HHG8" s="74"/>
      <c r="HHH8" s="74"/>
      <c r="HHI8" s="74"/>
      <c r="HHJ8" s="74"/>
      <c r="HHK8" s="74"/>
      <c r="HHL8" s="74"/>
      <c r="HHM8" s="74"/>
      <c r="HHN8" s="74"/>
      <c r="HHO8" s="74"/>
      <c r="HHP8" s="74"/>
      <c r="HHQ8" s="74"/>
      <c r="HHR8" s="74"/>
      <c r="HHS8" s="74"/>
      <c r="HHT8" s="74"/>
      <c r="HHU8" s="74"/>
      <c r="HHV8" s="74"/>
      <c r="HHW8" s="74"/>
      <c r="HHX8" s="74"/>
      <c r="HHY8" s="74"/>
      <c r="HHZ8" s="74"/>
      <c r="HIA8" s="74"/>
      <c r="HIB8" s="74"/>
      <c r="HIC8" s="74"/>
      <c r="HID8" s="74"/>
      <c r="HIE8" s="74"/>
      <c r="HIF8" s="74"/>
      <c r="HIG8" s="74"/>
      <c r="HIH8" s="74"/>
      <c r="HII8" s="74"/>
      <c r="HIJ8" s="74"/>
      <c r="HIK8" s="74"/>
      <c r="HIL8" s="74"/>
      <c r="HIM8" s="74"/>
      <c r="HIN8" s="74"/>
      <c r="HIO8" s="74"/>
      <c r="HIP8" s="74"/>
      <c r="HIQ8" s="74"/>
      <c r="HIR8" s="74"/>
      <c r="HIS8" s="74"/>
      <c r="HIT8" s="74"/>
      <c r="HIU8" s="74"/>
      <c r="HIV8" s="74"/>
      <c r="HIW8" s="74"/>
      <c r="HIX8" s="74"/>
      <c r="HIY8" s="74"/>
      <c r="HIZ8" s="74"/>
      <c r="HJA8" s="74"/>
      <c r="HJB8" s="74"/>
      <c r="HJC8" s="74"/>
      <c r="HJD8" s="74"/>
      <c r="HJE8" s="74"/>
      <c r="HJF8" s="74"/>
      <c r="HJG8" s="74"/>
      <c r="HJH8" s="74"/>
      <c r="HJI8" s="74"/>
      <c r="HJJ8" s="74"/>
      <c r="HJK8" s="74"/>
      <c r="HJL8" s="74"/>
      <c r="HJM8" s="74"/>
      <c r="HJN8" s="74"/>
      <c r="HJO8" s="74"/>
      <c r="HJP8" s="74"/>
      <c r="HJQ8" s="74"/>
      <c r="HJR8" s="74"/>
      <c r="HJS8" s="74"/>
      <c r="HJT8" s="74"/>
      <c r="HJU8" s="74"/>
      <c r="HJV8" s="74"/>
      <c r="HJW8" s="74"/>
      <c r="HJX8" s="74"/>
      <c r="HJY8" s="74"/>
      <c r="HJZ8" s="74"/>
      <c r="HKA8" s="74"/>
      <c r="HKB8" s="74"/>
      <c r="HKC8" s="74"/>
      <c r="HKD8" s="74"/>
      <c r="HKE8" s="74"/>
      <c r="HKF8" s="74"/>
      <c r="HKG8" s="74"/>
      <c r="HKH8" s="74"/>
      <c r="HKI8" s="74"/>
      <c r="HKJ8" s="74"/>
      <c r="HKK8" s="74"/>
      <c r="HKL8" s="74"/>
      <c r="HKM8" s="74"/>
      <c r="HKN8" s="74"/>
      <c r="HKO8" s="74"/>
      <c r="HKP8" s="74"/>
      <c r="HKQ8" s="74"/>
      <c r="HKR8" s="74"/>
      <c r="HKS8" s="74"/>
      <c r="HKT8" s="74"/>
      <c r="HKU8" s="74"/>
      <c r="HKV8" s="74"/>
      <c r="HKW8" s="74"/>
      <c r="HKX8" s="74"/>
      <c r="HKY8" s="74"/>
      <c r="HKZ8" s="74"/>
      <c r="HLA8" s="74"/>
      <c r="HLB8" s="74"/>
      <c r="HLC8" s="74"/>
      <c r="HLD8" s="74"/>
      <c r="HLE8" s="74"/>
      <c r="HLF8" s="74"/>
      <c r="HLG8" s="74"/>
      <c r="HLH8" s="74"/>
      <c r="HLI8" s="74"/>
      <c r="HLJ8" s="74"/>
      <c r="HLK8" s="74"/>
      <c r="HLL8" s="74"/>
      <c r="HLM8" s="74"/>
      <c r="HLN8" s="74"/>
      <c r="HLO8" s="74"/>
      <c r="HLP8" s="74"/>
      <c r="HLQ8" s="74"/>
      <c r="HLR8" s="74"/>
      <c r="HLS8" s="74"/>
      <c r="HLT8" s="74"/>
      <c r="HLU8" s="74"/>
      <c r="HLV8" s="74"/>
      <c r="HLW8" s="74"/>
      <c r="HLX8" s="74"/>
      <c r="HLY8" s="74"/>
      <c r="HLZ8" s="74"/>
      <c r="HMA8" s="74"/>
      <c r="HMB8" s="74"/>
      <c r="HMC8" s="74"/>
      <c r="HMD8" s="74"/>
      <c r="HME8" s="74"/>
      <c r="HMF8" s="74"/>
      <c r="HMG8" s="74"/>
      <c r="HMH8" s="74"/>
      <c r="HMI8" s="74"/>
      <c r="HMJ8" s="74"/>
      <c r="HMK8" s="74"/>
      <c r="HML8" s="74"/>
      <c r="HMM8" s="74"/>
      <c r="HMN8" s="74"/>
      <c r="HMO8" s="74"/>
      <c r="HMP8" s="74"/>
      <c r="HMQ8" s="74"/>
      <c r="HMR8" s="74"/>
      <c r="HMS8" s="74"/>
      <c r="HMT8" s="74"/>
      <c r="HMU8" s="74"/>
      <c r="HMV8" s="74"/>
      <c r="HMW8" s="74"/>
      <c r="HMX8" s="74"/>
      <c r="HMY8" s="74"/>
      <c r="HMZ8" s="74"/>
      <c r="HNA8" s="74"/>
      <c r="HNB8" s="74"/>
      <c r="HNC8" s="74"/>
      <c r="HND8" s="74"/>
      <c r="HNE8" s="74"/>
      <c r="HNF8" s="74"/>
      <c r="HNG8" s="74"/>
      <c r="HNH8" s="74"/>
      <c r="HNI8" s="74"/>
      <c r="HNJ8" s="74"/>
      <c r="HNK8" s="74"/>
      <c r="HNL8" s="74"/>
      <c r="HNM8" s="74"/>
      <c r="HNN8" s="74"/>
      <c r="HNO8" s="74"/>
      <c r="HNP8" s="74"/>
      <c r="HNQ8" s="74"/>
      <c r="HNR8" s="74"/>
      <c r="HNS8" s="74"/>
      <c r="HNT8" s="74"/>
      <c r="HNU8" s="74"/>
      <c r="HNV8" s="74"/>
      <c r="HNW8" s="74"/>
      <c r="HNX8" s="74"/>
      <c r="HNY8" s="74"/>
      <c r="HNZ8" s="74"/>
      <c r="HOA8" s="74"/>
      <c r="HOB8" s="74"/>
      <c r="HOC8" s="74"/>
      <c r="HOD8" s="74"/>
      <c r="HOE8" s="74"/>
      <c r="HOF8" s="74"/>
      <c r="HOG8" s="74"/>
      <c r="HOH8" s="74"/>
      <c r="HOI8" s="74"/>
      <c r="HOJ8" s="74"/>
      <c r="HOK8" s="74"/>
      <c r="HOL8" s="74"/>
      <c r="HOM8" s="74"/>
      <c r="HON8" s="74"/>
      <c r="HOO8" s="74"/>
      <c r="HOP8" s="74"/>
      <c r="HOQ8" s="74"/>
      <c r="HOR8" s="74"/>
      <c r="HOS8" s="74"/>
      <c r="HOT8" s="74"/>
      <c r="HOU8" s="74"/>
      <c r="HOV8" s="74"/>
      <c r="HOW8" s="74"/>
      <c r="HOX8" s="74"/>
      <c r="HOY8" s="74"/>
      <c r="HOZ8" s="74"/>
      <c r="HPA8" s="74"/>
      <c r="HPB8" s="74"/>
      <c r="HPC8" s="74"/>
      <c r="HPD8" s="74"/>
      <c r="HPE8" s="74"/>
      <c r="HPF8" s="74"/>
      <c r="HPG8" s="74"/>
      <c r="HPH8" s="74"/>
      <c r="HPI8" s="74"/>
      <c r="HPJ8" s="74"/>
      <c r="HPK8" s="74"/>
      <c r="HPL8" s="74"/>
      <c r="HPM8" s="74"/>
      <c r="HPN8" s="74"/>
      <c r="HPO8" s="74"/>
      <c r="HPP8" s="74"/>
      <c r="HPQ8" s="74"/>
      <c r="HPR8" s="74"/>
      <c r="HPS8" s="74"/>
      <c r="HPT8" s="74"/>
      <c r="HPU8" s="74"/>
      <c r="HPV8" s="74"/>
      <c r="HPW8" s="74"/>
      <c r="HPX8" s="74"/>
      <c r="HPY8" s="74"/>
      <c r="HPZ8" s="74"/>
      <c r="HQA8" s="74"/>
      <c r="HQB8" s="74"/>
      <c r="HQC8" s="74"/>
      <c r="HQD8" s="74"/>
      <c r="HQE8" s="74"/>
      <c r="HQF8" s="74"/>
      <c r="HQG8" s="74"/>
      <c r="HQH8" s="74"/>
      <c r="HQI8" s="74"/>
      <c r="HQJ8" s="74"/>
      <c r="HQK8" s="74"/>
      <c r="HQL8" s="74"/>
      <c r="HQM8" s="74"/>
      <c r="HQN8" s="74"/>
      <c r="HQO8" s="74"/>
      <c r="HQP8" s="74"/>
      <c r="HQQ8" s="74"/>
      <c r="HQR8" s="74"/>
      <c r="HQS8" s="74"/>
      <c r="HQT8" s="74"/>
      <c r="HQU8" s="74"/>
      <c r="HQV8" s="74"/>
      <c r="HQW8" s="74"/>
      <c r="HQX8" s="74"/>
      <c r="HQY8" s="74"/>
      <c r="HQZ8" s="74"/>
      <c r="HRA8" s="74"/>
      <c r="HRB8" s="74"/>
      <c r="HRC8" s="74"/>
      <c r="HRD8" s="74"/>
      <c r="HRE8" s="74"/>
      <c r="HRF8" s="74"/>
      <c r="HRG8" s="74"/>
      <c r="HRH8" s="74"/>
      <c r="HRI8" s="74"/>
      <c r="HRJ8" s="74"/>
      <c r="HRK8" s="74"/>
      <c r="HRL8" s="74"/>
      <c r="HRM8" s="74"/>
      <c r="HRN8" s="74"/>
      <c r="HRO8" s="74"/>
      <c r="HRP8" s="74"/>
      <c r="HRQ8" s="74"/>
      <c r="HRR8" s="74"/>
      <c r="HRS8" s="74"/>
      <c r="HRT8" s="74"/>
      <c r="HRU8" s="74"/>
      <c r="HRV8" s="74"/>
      <c r="HRW8" s="74"/>
      <c r="HRX8" s="74"/>
      <c r="HRY8" s="74"/>
      <c r="HRZ8" s="74"/>
      <c r="HSA8" s="74"/>
      <c r="HSB8" s="74"/>
      <c r="HSC8" s="74"/>
      <c r="HSD8" s="74"/>
      <c r="HSE8" s="74"/>
      <c r="HSF8" s="74"/>
      <c r="HSG8" s="74"/>
      <c r="HSH8" s="74"/>
      <c r="HSI8" s="74"/>
      <c r="HSJ8" s="74"/>
      <c r="HSK8" s="74"/>
      <c r="HSL8" s="74"/>
      <c r="HSM8" s="74"/>
      <c r="HSN8" s="74"/>
      <c r="HSO8" s="74"/>
      <c r="HSP8" s="74"/>
      <c r="HSQ8" s="74"/>
      <c r="HSR8" s="74"/>
      <c r="HSS8" s="74"/>
      <c r="HST8" s="74"/>
      <c r="HSU8" s="74"/>
      <c r="HSV8" s="74"/>
      <c r="HSW8" s="74"/>
      <c r="HSX8" s="74"/>
      <c r="HSY8" s="74"/>
      <c r="HSZ8" s="74"/>
      <c r="HTA8" s="74"/>
      <c r="HTB8" s="74"/>
      <c r="HTC8" s="74"/>
      <c r="HTD8" s="74"/>
      <c r="HTE8" s="74"/>
      <c r="HTF8" s="74"/>
      <c r="HTG8" s="74"/>
      <c r="HTH8" s="74"/>
      <c r="HTI8" s="74"/>
      <c r="HTJ8" s="74"/>
      <c r="HTK8" s="74"/>
      <c r="HTL8" s="74"/>
      <c r="HTM8" s="74"/>
      <c r="HTN8" s="74"/>
      <c r="HTO8" s="74"/>
      <c r="HTP8" s="74"/>
      <c r="HTQ8" s="74"/>
      <c r="HTR8" s="74"/>
      <c r="HTS8" s="74"/>
      <c r="HTT8" s="74"/>
      <c r="HTU8" s="74"/>
      <c r="HTV8" s="74"/>
      <c r="HTW8" s="74"/>
      <c r="HTX8" s="74"/>
      <c r="HTY8" s="74"/>
      <c r="HTZ8" s="74"/>
      <c r="HUA8" s="74"/>
      <c r="HUB8" s="74"/>
      <c r="HUC8" s="74"/>
      <c r="HUD8" s="74"/>
      <c r="HUE8" s="74"/>
      <c r="HUF8" s="74"/>
      <c r="HUG8" s="74"/>
      <c r="HUH8" s="74"/>
      <c r="HUI8" s="74"/>
      <c r="HUJ8" s="74"/>
      <c r="HUK8" s="74"/>
      <c r="HUL8" s="74"/>
      <c r="HUM8" s="74"/>
      <c r="HUN8" s="74"/>
      <c r="HUO8" s="74"/>
      <c r="HUP8" s="74"/>
      <c r="HUQ8" s="74"/>
      <c r="HUR8" s="74"/>
      <c r="HUS8" s="74"/>
      <c r="HUT8" s="74"/>
      <c r="HUU8" s="74"/>
      <c r="HUV8" s="74"/>
      <c r="HUW8" s="74"/>
      <c r="HUX8" s="74"/>
      <c r="HUY8" s="74"/>
      <c r="HUZ8" s="74"/>
      <c r="HVA8" s="74"/>
      <c r="HVB8" s="74"/>
      <c r="HVC8" s="74"/>
      <c r="HVD8" s="74"/>
      <c r="HVE8" s="74"/>
      <c r="HVF8" s="74"/>
      <c r="HVG8" s="74"/>
      <c r="HVH8" s="74"/>
      <c r="HVI8" s="74"/>
      <c r="HVJ8" s="74"/>
      <c r="HVK8" s="74"/>
      <c r="HVL8" s="74"/>
      <c r="HVM8" s="74"/>
      <c r="HVN8" s="74"/>
      <c r="HVO8" s="74"/>
      <c r="HVP8" s="74"/>
      <c r="HVQ8" s="74"/>
      <c r="HVR8" s="74"/>
      <c r="HVS8" s="74"/>
      <c r="HVT8" s="74"/>
      <c r="HVU8" s="74"/>
      <c r="HVV8" s="74"/>
      <c r="HVW8" s="74"/>
      <c r="HVX8" s="74"/>
      <c r="HVY8" s="74"/>
      <c r="HVZ8" s="74"/>
      <c r="HWA8" s="74"/>
      <c r="HWB8" s="74"/>
      <c r="HWC8" s="74"/>
      <c r="HWD8" s="74"/>
      <c r="HWE8" s="74"/>
      <c r="HWF8" s="74"/>
      <c r="HWG8" s="74"/>
      <c r="HWH8" s="74"/>
      <c r="HWI8" s="74"/>
      <c r="HWJ8" s="74"/>
      <c r="HWK8" s="74"/>
      <c r="HWL8" s="74"/>
      <c r="HWM8" s="74"/>
      <c r="HWN8" s="74"/>
      <c r="HWO8" s="74"/>
      <c r="HWP8" s="74"/>
      <c r="HWQ8" s="74"/>
      <c r="HWR8" s="74"/>
      <c r="HWS8" s="74"/>
      <c r="HWT8" s="74"/>
      <c r="HWU8" s="74"/>
      <c r="HWV8" s="74"/>
      <c r="HWW8" s="74"/>
      <c r="HWX8" s="74"/>
      <c r="HWY8" s="74"/>
      <c r="HWZ8" s="74"/>
      <c r="HXA8" s="74"/>
      <c r="HXB8" s="74"/>
      <c r="HXC8" s="74"/>
      <c r="HXD8" s="74"/>
      <c r="HXE8" s="74"/>
      <c r="HXF8" s="74"/>
      <c r="HXG8" s="74"/>
      <c r="HXH8" s="74"/>
      <c r="HXI8" s="74"/>
      <c r="HXJ8" s="74"/>
      <c r="HXK8" s="74"/>
      <c r="HXL8" s="74"/>
      <c r="HXM8" s="74"/>
      <c r="HXN8" s="74"/>
      <c r="HXO8" s="74"/>
      <c r="HXP8" s="74"/>
      <c r="HXQ8" s="74"/>
      <c r="HXR8" s="74"/>
      <c r="HXS8" s="74"/>
      <c r="HXT8" s="74"/>
      <c r="HXU8" s="74"/>
      <c r="HXV8" s="74"/>
      <c r="HXW8" s="74"/>
      <c r="HXX8" s="74"/>
      <c r="HXY8" s="74"/>
      <c r="HXZ8" s="74"/>
      <c r="HYA8" s="74"/>
      <c r="HYB8" s="74"/>
      <c r="HYC8" s="74"/>
      <c r="HYD8" s="74"/>
      <c r="HYE8" s="74"/>
      <c r="HYF8" s="74"/>
      <c r="HYG8" s="74"/>
      <c r="HYH8" s="74"/>
      <c r="HYI8" s="74"/>
      <c r="HYJ8" s="74"/>
      <c r="HYK8" s="74"/>
      <c r="HYL8" s="74"/>
      <c r="HYM8" s="74"/>
      <c r="HYN8" s="74"/>
      <c r="HYO8" s="74"/>
      <c r="HYP8" s="74"/>
      <c r="HYQ8" s="74"/>
      <c r="HYR8" s="74"/>
      <c r="HYS8" s="74"/>
      <c r="HYT8" s="74"/>
      <c r="HYU8" s="74"/>
      <c r="HYV8" s="74"/>
      <c r="HYW8" s="74"/>
      <c r="HYX8" s="74"/>
      <c r="HYY8" s="74"/>
      <c r="HYZ8" s="74"/>
      <c r="HZA8" s="74"/>
      <c r="HZB8" s="74"/>
      <c r="HZC8" s="74"/>
      <c r="HZD8" s="74"/>
      <c r="HZE8" s="74"/>
      <c r="HZF8" s="74"/>
      <c r="HZG8" s="74"/>
      <c r="HZH8" s="74"/>
      <c r="HZI8" s="74"/>
      <c r="HZJ8" s="74"/>
      <c r="HZK8" s="74"/>
      <c r="HZL8" s="74"/>
      <c r="HZM8" s="74"/>
      <c r="HZN8" s="74"/>
      <c r="HZO8" s="74"/>
      <c r="HZP8" s="74"/>
      <c r="HZQ8" s="74"/>
      <c r="HZR8" s="74"/>
      <c r="HZS8" s="74"/>
      <c r="HZT8" s="74"/>
      <c r="HZU8" s="74"/>
      <c r="HZV8" s="74"/>
      <c r="HZW8" s="74"/>
      <c r="HZX8" s="74"/>
      <c r="HZY8" s="74"/>
      <c r="HZZ8" s="74"/>
      <c r="IAA8" s="74"/>
      <c r="IAB8" s="74"/>
      <c r="IAC8" s="74"/>
      <c r="IAD8" s="74"/>
      <c r="IAE8" s="74"/>
      <c r="IAF8" s="74"/>
      <c r="IAG8" s="74"/>
      <c r="IAH8" s="74"/>
      <c r="IAI8" s="74"/>
      <c r="IAJ8" s="74"/>
      <c r="IAK8" s="74"/>
      <c r="IAL8" s="74"/>
      <c r="IAM8" s="74"/>
      <c r="IAN8" s="74"/>
      <c r="IAO8" s="74"/>
      <c r="IAP8" s="74"/>
      <c r="IAQ8" s="74"/>
      <c r="IAR8" s="74"/>
      <c r="IAS8" s="74"/>
      <c r="IAT8" s="74"/>
      <c r="IAU8" s="74"/>
      <c r="IAV8" s="74"/>
      <c r="IAW8" s="74"/>
      <c r="IAX8" s="74"/>
      <c r="IAY8" s="74"/>
      <c r="IAZ8" s="74"/>
      <c r="IBA8" s="74"/>
      <c r="IBB8" s="74"/>
      <c r="IBC8" s="74"/>
      <c r="IBD8" s="74"/>
      <c r="IBE8" s="74"/>
      <c r="IBF8" s="74"/>
      <c r="IBG8" s="74"/>
      <c r="IBH8" s="74"/>
      <c r="IBI8" s="74"/>
      <c r="IBJ8" s="74"/>
      <c r="IBK8" s="74"/>
      <c r="IBL8" s="74"/>
      <c r="IBM8" s="74"/>
      <c r="IBN8" s="74"/>
      <c r="IBO8" s="74"/>
      <c r="IBP8" s="74"/>
      <c r="IBQ8" s="74"/>
      <c r="IBR8" s="74"/>
      <c r="IBS8" s="74"/>
      <c r="IBT8" s="74"/>
      <c r="IBU8" s="74"/>
      <c r="IBV8" s="74"/>
      <c r="IBW8" s="74"/>
      <c r="IBX8" s="74"/>
      <c r="IBY8" s="74"/>
      <c r="IBZ8" s="74"/>
      <c r="ICA8" s="74"/>
      <c r="ICB8" s="74"/>
      <c r="ICC8" s="74"/>
      <c r="ICD8" s="74"/>
      <c r="ICE8" s="74"/>
      <c r="ICF8" s="74"/>
      <c r="ICG8" s="74"/>
      <c r="ICH8" s="74"/>
      <c r="ICI8" s="74"/>
      <c r="ICJ8" s="74"/>
      <c r="ICK8" s="74"/>
      <c r="ICL8" s="74"/>
      <c r="ICM8" s="74"/>
      <c r="ICN8" s="74"/>
      <c r="ICO8" s="74"/>
      <c r="ICP8" s="74"/>
      <c r="ICQ8" s="74"/>
      <c r="ICR8" s="74"/>
      <c r="ICS8" s="74"/>
      <c r="ICT8" s="74"/>
      <c r="ICU8" s="74"/>
      <c r="ICV8" s="74"/>
      <c r="ICW8" s="74"/>
      <c r="ICX8" s="74"/>
      <c r="ICY8" s="74"/>
      <c r="ICZ8" s="74"/>
      <c r="IDA8" s="74"/>
      <c r="IDB8" s="74"/>
      <c r="IDC8" s="74"/>
      <c r="IDD8" s="74"/>
      <c r="IDE8" s="74"/>
      <c r="IDF8" s="74"/>
      <c r="IDG8" s="74"/>
      <c r="IDH8" s="74"/>
      <c r="IDI8" s="74"/>
      <c r="IDJ8" s="74"/>
      <c r="IDK8" s="74"/>
      <c r="IDL8" s="74"/>
      <c r="IDM8" s="74"/>
      <c r="IDN8" s="74"/>
      <c r="IDO8" s="74"/>
      <c r="IDP8" s="74"/>
      <c r="IDQ8" s="74"/>
      <c r="IDR8" s="74"/>
      <c r="IDS8" s="74"/>
      <c r="IDT8" s="74"/>
      <c r="IDU8" s="74"/>
      <c r="IDV8" s="74"/>
      <c r="IDW8" s="74"/>
      <c r="IDX8" s="74"/>
      <c r="IDY8" s="74"/>
      <c r="IDZ8" s="74"/>
      <c r="IEA8" s="74"/>
      <c r="IEB8" s="74"/>
      <c r="IEC8" s="74"/>
      <c r="IED8" s="74"/>
      <c r="IEE8" s="74"/>
      <c r="IEF8" s="74"/>
      <c r="IEG8" s="74"/>
      <c r="IEH8" s="74"/>
      <c r="IEI8" s="74"/>
      <c r="IEJ8" s="74"/>
      <c r="IEK8" s="74"/>
      <c r="IEL8" s="74"/>
      <c r="IEM8" s="74"/>
      <c r="IEN8" s="74"/>
      <c r="IEO8" s="74"/>
      <c r="IEP8" s="74"/>
      <c r="IEQ8" s="74"/>
      <c r="IER8" s="74"/>
      <c r="IES8" s="74"/>
      <c r="IET8" s="74"/>
      <c r="IEU8" s="74"/>
      <c r="IEV8" s="74"/>
      <c r="IEW8" s="74"/>
      <c r="IEX8" s="74"/>
      <c r="IEY8" s="74"/>
      <c r="IEZ8" s="74"/>
      <c r="IFA8" s="74"/>
      <c r="IFB8" s="74"/>
      <c r="IFC8" s="74"/>
      <c r="IFD8" s="74"/>
      <c r="IFE8" s="74"/>
      <c r="IFF8" s="74"/>
      <c r="IFG8" s="74"/>
      <c r="IFH8" s="74"/>
      <c r="IFI8" s="74"/>
      <c r="IFJ8" s="74"/>
      <c r="IFK8" s="74"/>
      <c r="IFL8" s="74"/>
      <c r="IFM8" s="74"/>
      <c r="IFN8" s="74"/>
      <c r="IFO8" s="74"/>
      <c r="IFP8" s="74"/>
      <c r="IFQ8" s="74"/>
      <c r="IFR8" s="74"/>
      <c r="IFS8" s="74"/>
      <c r="IFT8" s="74"/>
      <c r="IFU8" s="74"/>
      <c r="IFV8" s="74"/>
      <c r="IFW8" s="74"/>
      <c r="IFX8" s="74"/>
      <c r="IFY8" s="74"/>
      <c r="IFZ8" s="74"/>
      <c r="IGA8" s="74"/>
      <c r="IGB8" s="74"/>
      <c r="IGC8" s="74"/>
      <c r="IGD8" s="74"/>
      <c r="IGE8" s="74"/>
      <c r="IGF8" s="74"/>
      <c r="IGG8" s="74"/>
      <c r="IGH8" s="74"/>
      <c r="IGI8" s="74"/>
      <c r="IGJ8" s="74"/>
      <c r="IGK8" s="74"/>
      <c r="IGL8" s="74"/>
      <c r="IGM8" s="74"/>
      <c r="IGN8" s="74"/>
      <c r="IGO8" s="74"/>
      <c r="IGP8" s="74"/>
      <c r="IGQ8" s="74"/>
      <c r="IGR8" s="74"/>
      <c r="IGS8" s="74"/>
      <c r="IGT8" s="74"/>
      <c r="IGU8" s="74"/>
      <c r="IGV8" s="74"/>
      <c r="IGW8" s="74"/>
      <c r="IGX8" s="74"/>
      <c r="IGY8" s="74"/>
      <c r="IGZ8" s="74"/>
      <c r="IHA8" s="74"/>
      <c r="IHB8" s="74"/>
      <c r="IHC8" s="74"/>
      <c r="IHD8" s="74"/>
      <c r="IHE8" s="74"/>
      <c r="IHF8" s="74"/>
      <c r="IHG8" s="74"/>
      <c r="IHH8" s="74"/>
      <c r="IHI8" s="74"/>
      <c r="IHJ8" s="74"/>
      <c r="IHK8" s="74"/>
      <c r="IHL8" s="74"/>
      <c r="IHM8" s="74"/>
      <c r="IHN8" s="74"/>
      <c r="IHO8" s="74"/>
      <c r="IHP8" s="74"/>
      <c r="IHQ8" s="74"/>
      <c r="IHR8" s="74"/>
      <c r="IHS8" s="74"/>
      <c r="IHT8" s="74"/>
      <c r="IHU8" s="74"/>
      <c r="IHV8" s="74"/>
      <c r="IHW8" s="74"/>
      <c r="IHX8" s="74"/>
      <c r="IHY8" s="74"/>
      <c r="IHZ8" s="74"/>
      <c r="IIA8" s="74"/>
      <c r="IIB8" s="74"/>
      <c r="IIC8" s="74"/>
      <c r="IID8" s="74"/>
      <c r="IIE8" s="74"/>
      <c r="IIF8" s="74"/>
      <c r="IIG8" s="74"/>
      <c r="IIH8" s="74"/>
      <c r="III8" s="74"/>
      <c r="IIJ8" s="74"/>
      <c r="IIK8" s="74"/>
      <c r="IIL8" s="74"/>
      <c r="IIM8" s="74"/>
      <c r="IIN8" s="74"/>
      <c r="IIO8" s="74"/>
      <c r="IIP8" s="74"/>
      <c r="IIQ8" s="74"/>
      <c r="IIR8" s="74"/>
      <c r="IIS8" s="74"/>
      <c r="IIT8" s="74"/>
      <c r="IIU8" s="74"/>
      <c r="IIV8" s="74"/>
      <c r="IIW8" s="74"/>
      <c r="IIX8" s="74"/>
      <c r="IIY8" s="74"/>
      <c r="IIZ8" s="74"/>
      <c r="IJA8" s="74"/>
      <c r="IJB8" s="74"/>
      <c r="IJC8" s="74"/>
      <c r="IJD8" s="74"/>
      <c r="IJE8" s="74"/>
      <c r="IJF8" s="74"/>
      <c r="IJG8" s="74"/>
      <c r="IJH8" s="74"/>
      <c r="IJI8" s="74"/>
      <c r="IJJ8" s="74"/>
      <c r="IJK8" s="74"/>
      <c r="IJL8" s="74"/>
      <c r="IJM8" s="74"/>
      <c r="IJN8" s="74"/>
      <c r="IJO8" s="74"/>
      <c r="IJP8" s="74"/>
      <c r="IJQ8" s="74"/>
      <c r="IJR8" s="74"/>
      <c r="IJS8" s="74"/>
      <c r="IJT8" s="74"/>
      <c r="IJU8" s="74"/>
      <c r="IJV8" s="74"/>
      <c r="IJW8" s="74"/>
      <c r="IJX8" s="74"/>
      <c r="IJY8" s="74"/>
      <c r="IJZ8" s="74"/>
      <c r="IKA8" s="74"/>
      <c r="IKB8" s="74"/>
      <c r="IKC8" s="74"/>
      <c r="IKD8" s="74"/>
      <c r="IKE8" s="74"/>
      <c r="IKF8" s="74"/>
      <c r="IKG8" s="74"/>
      <c r="IKH8" s="74"/>
      <c r="IKI8" s="74"/>
      <c r="IKJ8" s="74"/>
      <c r="IKK8" s="74"/>
      <c r="IKL8" s="74"/>
      <c r="IKM8" s="74"/>
      <c r="IKN8" s="74"/>
      <c r="IKO8" s="74"/>
      <c r="IKP8" s="74"/>
      <c r="IKQ8" s="74"/>
      <c r="IKR8" s="74"/>
      <c r="IKS8" s="74"/>
      <c r="IKT8" s="74"/>
      <c r="IKU8" s="74"/>
      <c r="IKV8" s="74"/>
      <c r="IKW8" s="74"/>
      <c r="IKX8" s="74"/>
      <c r="IKY8" s="74"/>
      <c r="IKZ8" s="74"/>
      <c r="ILA8" s="74"/>
      <c r="ILB8" s="74"/>
      <c r="ILC8" s="74"/>
      <c r="ILD8" s="74"/>
      <c r="ILE8" s="74"/>
      <c r="ILF8" s="74"/>
      <c r="ILG8" s="74"/>
      <c r="ILH8" s="74"/>
      <c r="ILI8" s="74"/>
      <c r="ILJ8" s="74"/>
      <c r="ILK8" s="74"/>
      <c r="ILL8" s="74"/>
      <c r="ILM8" s="74"/>
      <c r="ILN8" s="74"/>
      <c r="ILO8" s="74"/>
      <c r="ILP8" s="74"/>
      <c r="ILQ8" s="74"/>
      <c r="ILR8" s="74"/>
      <c r="ILS8" s="74"/>
      <c r="ILT8" s="74"/>
      <c r="ILU8" s="74"/>
      <c r="ILV8" s="74"/>
      <c r="ILW8" s="74"/>
      <c r="ILX8" s="74"/>
      <c r="ILY8" s="74"/>
      <c r="ILZ8" s="74"/>
      <c r="IMA8" s="74"/>
      <c r="IMB8" s="74"/>
      <c r="IMC8" s="74"/>
      <c r="IMD8" s="74"/>
      <c r="IME8" s="74"/>
      <c r="IMF8" s="74"/>
      <c r="IMG8" s="74"/>
      <c r="IMH8" s="74"/>
      <c r="IMI8" s="74"/>
      <c r="IMJ8" s="74"/>
      <c r="IMK8" s="74"/>
      <c r="IML8" s="74"/>
      <c r="IMM8" s="74"/>
      <c r="IMN8" s="74"/>
      <c r="IMO8" s="74"/>
      <c r="IMP8" s="74"/>
      <c r="IMQ8" s="74"/>
      <c r="IMR8" s="74"/>
      <c r="IMS8" s="74"/>
      <c r="IMT8" s="74"/>
      <c r="IMU8" s="74"/>
      <c r="IMV8" s="74"/>
      <c r="IMW8" s="74"/>
      <c r="IMX8" s="74"/>
      <c r="IMY8" s="74"/>
      <c r="IMZ8" s="74"/>
      <c r="INA8" s="74"/>
      <c r="INB8" s="74"/>
      <c r="INC8" s="74"/>
      <c r="IND8" s="74"/>
      <c r="INE8" s="74"/>
      <c r="INF8" s="74"/>
      <c r="ING8" s="74"/>
      <c r="INH8" s="74"/>
      <c r="INI8" s="74"/>
      <c r="INJ8" s="74"/>
      <c r="INK8" s="74"/>
      <c r="INL8" s="74"/>
      <c r="INM8" s="74"/>
      <c r="INN8" s="74"/>
      <c r="INO8" s="74"/>
      <c r="INP8" s="74"/>
      <c r="INQ8" s="74"/>
      <c r="INR8" s="74"/>
      <c r="INS8" s="74"/>
      <c r="INT8" s="74"/>
      <c r="INU8" s="74"/>
      <c r="INV8" s="74"/>
      <c r="INW8" s="74"/>
      <c r="INX8" s="74"/>
      <c r="INY8" s="74"/>
      <c r="INZ8" s="74"/>
      <c r="IOA8" s="74"/>
      <c r="IOB8" s="74"/>
      <c r="IOC8" s="74"/>
      <c r="IOD8" s="74"/>
      <c r="IOE8" s="74"/>
      <c r="IOF8" s="74"/>
      <c r="IOG8" s="74"/>
      <c r="IOH8" s="74"/>
      <c r="IOI8" s="74"/>
      <c r="IOJ8" s="74"/>
      <c r="IOK8" s="74"/>
      <c r="IOL8" s="74"/>
      <c r="IOM8" s="74"/>
      <c r="ION8" s="74"/>
      <c r="IOO8" s="74"/>
      <c r="IOP8" s="74"/>
      <c r="IOQ8" s="74"/>
      <c r="IOR8" s="74"/>
      <c r="IOS8" s="74"/>
      <c r="IOT8" s="74"/>
      <c r="IOU8" s="74"/>
      <c r="IOV8" s="74"/>
      <c r="IOW8" s="74"/>
      <c r="IOX8" s="74"/>
      <c r="IOY8" s="74"/>
      <c r="IOZ8" s="74"/>
      <c r="IPA8" s="74"/>
      <c r="IPB8" s="74"/>
      <c r="IPC8" s="74"/>
      <c r="IPD8" s="74"/>
      <c r="IPE8" s="74"/>
      <c r="IPF8" s="74"/>
      <c r="IPG8" s="74"/>
      <c r="IPH8" s="74"/>
      <c r="IPI8" s="74"/>
      <c r="IPJ8" s="74"/>
      <c r="IPK8" s="74"/>
      <c r="IPL8" s="74"/>
      <c r="IPM8" s="74"/>
      <c r="IPN8" s="74"/>
      <c r="IPO8" s="74"/>
      <c r="IPP8" s="74"/>
      <c r="IPQ8" s="74"/>
      <c r="IPR8" s="74"/>
      <c r="IPS8" s="74"/>
      <c r="IPT8" s="74"/>
      <c r="IPU8" s="74"/>
      <c r="IPV8" s="74"/>
      <c r="IPW8" s="74"/>
      <c r="IPX8" s="74"/>
      <c r="IPY8" s="74"/>
      <c r="IPZ8" s="74"/>
      <c r="IQA8" s="74"/>
      <c r="IQB8" s="74"/>
      <c r="IQC8" s="74"/>
      <c r="IQD8" s="74"/>
      <c r="IQE8" s="74"/>
      <c r="IQF8" s="74"/>
      <c r="IQG8" s="74"/>
      <c r="IQH8" s="74"/>
      <c r="IQI8" s="74"/>
      <c r="IQJ8" s="74"/>
      <c r="IQK8" s="74"/>
      <c r="IQL8" s="74"/>
      <c r="IQM8" s="74"/>
      <c r="IQN8" s="74"/>
      <c r="IQO8" s="74"/>
      <c r="IQP8" s="74"/>
      <c r="IQQ8" s="74"/>
      <c r="IQR8" s="74"/>
      <c r="IQS8" s="74"/>
      <c r="IQT8" s="74"/>
      <c r="IQU8" s="74"/>
      <c r="IQV8" s="74"/>
      <c r="IQW8" s="74"/>
      <c r="IQX8" s="74"/>
      <c r="IQY8" s="74"/>
      <c r="IQZ8" s="74"/>
      <c r="IRA8" s="74"/>
      <c r="IRB8" s="74"/>
      <c r="IRC8" s="74"/>
      <c r="IRD8" s="74"/>
      <c r="IRE8" s="74"/>
      <c r="IRF8" s="74"/>
      <c r="IRG8" s="74"/>
      <c r="IRH8" s="74"/>
      <c r="IRI8" s="74"/>
      <c r="IRJ8" s="74"/>
      <c r="IRK8" s="74"/>
      <c r="IRL8" s="74"/>
      <c r="IRM8" s="74"/>
      <c r="IRN8" s="74"/>
      <c r="IRO8" s="74"/>
      <c r="IRP8" s="74"/>
      <c r="IRQ8" s="74"/>
      <c r="IRR8" s="74"/>
      <c r="IRS8" s="74"/>
      <c r="IRT8" s="74"/>
      <c r="IRU8" s="74"/>
      <c r="IRV8" s="74"/>
      <c r="IRW8" s="74"/>
      <c r="IRX8" s="74"/>
      <c r="IRY8" s="74"/>
      <c r="IRZ8" s="74"/>
      <c r="ISA8" s="74"/>
      <c r="ISB8" s="74"/>
      <c r="ISC8" s="74"/>
      <c r="ISD8" s="74"/>
      <c r="ISE8" s="74"/>
      <c r="ISF8" s="74"/>
      <c r="ISG8" s="74"/>
      <c r="ISH8" s="74"/>
      <c r="ISI8" s="74"/>
      <c r="ISJ8" s="74"/>
      <c r="ISK8" s="74"/>
      <c r="ISL8" s="74"/>
      <c r="ISM8" s="74"/>
      <c r="ISN8" s="74"/>
      <c r="ISO8" s="74"/>
      <c r="ISP8" s="74"/>
      <c r="ISQ8" s="74"/>
      <c r="ISR8" s="74"/>
      <c r="ISS8" s="74"/>
      <c r="IST8" s="74"/>
      <c r="ISU8" s="74"/>
      <c r="ISV8" s="74"/>
      <c r="ISW8" s="74"/>
      <c r="ISX8" s="74"/>
      <c r="ISY8" s="74"/>
      <c r="ISZ8" s="74"/>
      <c r="ITA8" s="74"/>
      <c r="ITB8" s="74"/>
      <c r="ITC8" s="74"/>
      <c r="ITD8" s="74"/>
      <c r="ITE8" s="74"/>
      <c r="ITF8" s="74"/>
      <c r="ITG8" s="74"/>
      <c r="ITH8" s="74"/>
      <c r="ITI8" s="74"/>
      <c r="ITJ8" s="74"/>
      <c r="ITK8" s="74"/>
      <c r="ITL8" s="74"/>
      <c r="ITM8" s="74"/>
      <c r="ITN8" s="74"/>
      <c r="ITO8" s="74"/>
      <c r="ITP8" s="74"/>
      <c r="ITQ8" s="74"/>
      <c r="ITR8" s="74"/>
      <c r="ITS8" s="74"/>
      <c r="ITT8" s="74"/>
      <c r="ITU8" s="74"/>
      <c r="ITV8" s="74"/>
      <c r="ITW8" s="74"/>
      <c r="ITX8" s="74"/>
      <c r="ITY8" s="74"/>
      <c r="ITZ8" s="74"/>
      <c r="IUA8" s="74"/>
      <c r="IUB8" s="74"/>
      <c r="IUC8" s="74"/>
      <c r="IUD8" s="74"/>
      <c r="IUE8" s="74"/>
      <c r="IUF8" s="74"/>
      <c r="IUG8" s="74"/>
      <c r="IUH8" s="74"/>
      <c r="IUI8" s="74"/>
      <c r="IUJ8" s="74"/>
      <c r="IUK8" s="74"/>
      <c r="IUL8" s="74"/>
      <c r="IUM8" s="74"/>
      <c r="IUN8" s="74"/>
      <c r="IUO8" s="74"/>
      <c r="IUP8" s="74"/>
      <c r="IUQ8" s="74"/>
      <c r="IUR8" s="74"/>
      <c r="IUS8" s="74"/>
      <c r="IUT8" s="74"/>
      <c r="IUU8" s="74"/>
      <c r="IUV8" s="74"/>
      <c r="IUW8" s="74"/>
      <c r="IUX8" s="74"/>
      <c r="IUY8" s="74"/>
      <c r="IUZ8" s="74"/>
      <c r="IVA8" s="74"/>
      <c r="IVB8" s="74"/>
      <c r="IVC8" s="74"/>
      <c r="IVD8" s="74"/>
      <c r="IVE8" s="74"/>
      <c r="IVF8" s="74"/>
      <c r="IVG8" s="74"/>
      <c r="IVH8" s="74"/>
      <c r="IVI8" s="74"/>
      <c r="IVJ8" s="74"/>
      <c r="IVK8" s="74"/>
      <c r="IVL8" s="74"/>
      <c r="IVM8" s="74"/>
      <c r="IVN8" s="74"/>
      <c r="IVO8" s="74"/>
      <c r="IVP8" s="74"/>
      <c r="IVQ8" s="74"/>
      <c r="IVR8" s="74"/>
      <c r="IVS8" s="74"/>
      <c r="IVT8" s="74"/>
      <c r="IVU8" s="74"/>
      <c r="IVV8" s="74"/>
      <c r="IVW8" s="74"/>
      <c r="IVX8" s="74"/>
      <c r="IVY8" s="74"/>
      <c r="IVZ8" s="74"/>
      <c r="IWA8" s="74"/>
      <c r="IWB8" s="74"/>
      <c r="IWC8" s="74"/>
      <c r="IWD8" s="74"/>
      <c r="IWE8" s="74"/>
      <c r="IWF8" s="74"/>
      <c r="IWG8" s="74"/>
      <c r="IWH8" s="74"/>
      <c r="IWI8" s="74"/>
      <c r="IWJ8" s="74"/>
      <c r="IWK8" s="74"/>
      <c r="IWL8" s="74"/>
      <c r="IWM8" s="74"/>
      <c r="IWN8" s="74"/>
      <c r="IWO8" s="74"/>
      <c r="IWP8" s="74"/>
      <c r="IWQ8" s="74"/>
      <c r="IWR8" s="74"/>
      <c r="IWS8" s="74"/>
      <c r="IWT8" s="74"/>
      <c r="IWU8" s="74"/>
      <c r="IWV8" s="74"/>
      <c r="IWW8" s="74"/>
      <c r="IWX8" s="74"/>
      <c r="IWY8" s="74"/>
      <c r="IWZ8" s="74"/>
      <c r="IXA8" s="74"/>
      <c r="IXB8" s="74"/>
      <c r="IXC8" s="74"/>
      <c r="IXD8" s="74"/>
      <c r="IXE8" s="74"/>
      <c r="IXF8" s="74"/>
      <c r="IXG8" s="74"/>
      <c r="IXH8" s="74"/>
      <c r="IXI8" s="74"/>
      <c r="IXJ8" s="74"/>
      <c r="IXK8" s="74"/>
      <c r="IXL8" s="74"/>
      <c r="IXM8" s="74"/>
      <c r="IXN8" s="74"/>
      <c r="IXO8" s="74"/>
      <c r="IXP8" s="74"/>
      <c r="IXQ8" s="74"/>
      <c r="IXR8" s="74"/>
      <c r="IXS8" s="74"/>
      <c r="IXT8" s="74"/>
      <c r="IXU8" s="74"/>
      <c r="IXV8" s="74"/>
      <c r="IXW8" s="74"/>
      <c r="IXX8" s="74"/>
      <c r="IXY8" s="74"/>
      <c r="IXZ8" s="74"/>
      <c r="IYA8" s="74"/>
      <c r="IYB8" s="74"/>
      <c r="IYC8" s="74"/>
      <c r="IYD8" s="74"/>
      <c r="IYE8" s="74"/>
      <c r="IYF8" s="74"/>
      <c r="IYG8" s="74"/>
      <c r="IYH8" s="74"/>
      <c r="IYI8" s="74"/>
      <c r="IYJ8" s="74"/>
      <c r="IYK8" s="74"/>
      <c r="IYL8" s="74"/>
      <c r="IYM8" s="74"/>
      <c r="IYN8" s="74"/>
      <c r="IYO8" s="74"/>
      <c r="IYP8" s="74"/>
      <c r="IYQ8" s="74"/>
      <c r="IYR8" s="74"/>
      <c r="IYS8" s="74"/>
      <c r="IYT8" s="74"/>
      <c r="IYU8" s="74"/>
      <c r="IYV8" s="74"/>
      <c r="IYW8" s="74"/>
      <c r="IYX8" s="74"/>
      <c r="IYY8" s="74"/>
      <c r="IYZ8" s="74"/>
      <c r="IZA8" s="74"/>
      <c r="IZB8" s="74"/>
      <c r="IZC8" s="74"/>
      <c r="IZD8" s="74"/>
      <c r="IZE8" s="74"/>
      <c r="IZF8" s="74"/>
      <c r="IZG8" s="74"/>
      <c r="IZH8" s="74"/>
      <c r="IZI8" s="74"/>
      <c r="IZJ8" s="74"/>
      <c r="IZK8" s="74"/>
      <c r="IZL8" s="74"/>
      <c r="IZM8" s="74"/>
      <c r="IZN8" s="74"/>
      <c r="IZO8" s="74"/>
      <c r="IZP8" s="74"/>
      <c r="IZQ8" s="74"/>
      <c r="IZR8" s="74"/>
      <c r="IZS8" s="74"/>
      <c r="IZT8" s="74"/>
      <c r="IZU8" s="74"/>
      <c r="IZV8" s="74"/>
      <c r="IZW8" s="74"/>
      <c r="IZX8" s="74"/>
      <c r="IZY8" s="74"/>
      <c r="IZZ8" s="74"/>
      <c r="JAA8" s="74"/>
      <c r="JAB8" s="74"/>
      <c r="JAC8" s="74"/>
      <c r="JAD8" s="74"/>
      <c r="JAE8" s="74"/>
      <c r="JAF8" s="74"/>
      <c r="JAG8" s="74"/>
      <c r="JAH8" s="74"/>
      <c r="JAI8" s="74"/>
      <c r="JAJ8" s="74"/>
      <c r="JAK8" s="74"/>
      <c r="JAL8" s="74"/>
      <c r="JAM8" s="74"/>
      <c r="JAN8" s="74"/>
      <c r="JAO8" s="74"/>
      <c r="JAP8" s="74"/>
      <c r="JAQ8" s="74"/>
      <c r="JAR8" s="74"/>
      <c r="JAS8" s="74"/>
      <c r="JAT8" s="74"/>
      <c r="JAU8" s="74"/>
      <c r="JAV8" s="74"/>
      <c r="JAW8" s="74"/>
      <c r="JAX8" s="74"/>
      <c r="JAY8" s="74"/>
      <c r="JAZ8" s="74"/>
      <c r="JBA8" s="74"/>
      <c r="JBB8" s="74"/>
      <c r="JBC8" s="74"/>
      <c r="JBD8" s="74"/>
      <c r="JBE8" s="74"/>
      <c r="JBF8" s="74"/>
      <c r="JBG8" s="74"/>
      <c r="JBH8" s="74"/>
      <c r="JBI8" s="74"/>
      <c r="JBJ8" s="74"/>
      <c r="JBK8" s="74"/>
      <c r="JBL8" s="74"/>
      <c r="JBM8" s="74"/>
      <c r="JBN8" s="74"/>
      <c r="JBO8" s="74"/>
      <c r="JBP8" s="74"/>
      <c r="JBQ8" s="74"/>
      <c r="JBR8" s="74"/>
      <c r="JBS8" s="74"/>
      <c r="JBT8" s="74"/>
      <c r="JBU8" s="74"/>
      <c r="JBV8" s="74"/>
      <c r="JBW8" s="74"/>
      <c r="JBX8" s="74"/>
      <c r="JBY8" s="74"/>
      <c r="JBZ8" s="74"/>
      <c r="JCA8" s="74"/>
      <c r="JCB8" s="74"/>
      <c r="JCC8" s="74"/>
      <c r="JCD8" s="74"/>
      <c r="JCE8" s="74"/>
      <c r="JCF8" s="74"/>
      <c r="JCG8" s="74"/>
      <c r="JCH8" s="74"/>
      <c r="JCI8" s="74"/>
      <c r="JCJ8" s="74"/>
      <c r="JCK8" s="74"/>
      <c r="JCL8" s="74"/>
      <c r="JCM8" s="74"/>
      <c r="JCN8" s="74"/>
      <c r="JCO8" s="74"/>
      <c r="JCP8" s="74"/>
      <c r="JCQ8" s="74"/>
      <c r="JCR8" s="74"/>
      <c r="JCS8" s="74"/>
      <c r="JCT8" s="74"/>
      <c r="JCU8" s="74"/>
      <c r="JCV8" s="74"/>
      <c r="JCW8" s="74"/>
      <c r="JCX8" s="74"/>
      <c r="JCY8" s="74"/>
      <c r="JCZ8" s="74"/>
      <c r="JDA8" s="74"/>
      <c r="JDB8" s="74"/>
      <c r="JDC8" s="74"/>
      <c r="JDD8" s="74"/>
      <c r="JDE8" s="74"/>
      <c r="JDF8" s="74"/>
      <c r="JDG8" s="74"/>
      <c r="JDH8" s="74"/>
      <c r="JDI8" s="74"/>
      <c r="JDJ8" s="74"/>
      <c r="JDK8" s="74"/>
      <c r="JDL8" s="74"/>
      <c r="JDM8" s="74"/>
      <c r="JDN8" s="74"/>
      <c r="JDO8" s="74"/>
      <c r="JDP8" s="74"/>
      <c r="JDQ8" s="74"/>
      <c r="JDR8" s="74"/>
      <c r="JDS8" s="74"/>
      <c r="JDT8" s="74"/>
      <c r="JDU8" s="74"/>
      <c r="JDV8" s="74"/>
      <c r="JDW8" s="74"/>
      <c r="JDX8" s="74"/>
      <c r="JDY8" s="74"/>
      <c r="JDZ8" s="74"/>
      <c r="JEA8" s="74"/>
      <c r="JEB8" s="74"/>
      <c r="JEC8" s="74"/>
      <c r="JED8" s="74"/>
      <c r="JEE8" s="74"/>
      <c r="JEF8" s="74"/>
      <c r="JEG8" s="74"/>
      <c r="JEH8" s="74"/>
      <c r="JEI8" s="74"/>
      <c r="JEJ8" s="74"/>
      <c r="JEK8" s="74"/>
      <c r="JEL8" s="74"/>
      <c r="JEM8" s="74"/>
      <c r="JEN8" s="74"/>
      <c r="JEO8" s="74"/>
      <c r="JEP8" s="74"/>
      <c r="JEQ8" s="74"/>
      <c r="JER8" s="74"/>
      <c r="JES8" s="74"/>
      <c r="JET8" s="74"/>
      <c r="JEU8" s="74"/>
      <c r="JEV8" s="74"/>
      <c r="JEW8" s="74"/>
      <c r="JEX8" s="74"/>
      <c r="JEY8" s="74"/>
      <c r="JEZ8" s="74"/>
      <c r="JFA8" s="74"/>
      <c r="JFB8" s="74"/>
      <c r="JFC8" s="74"/>
      <c r="JFD8" s="74"/>
      <c r="JFE8" s="74"/>
      <c r="JFF8" s="74"/>
      <c r="JFG8" s="74"/>
      <c r="JFH8" s="74"/>
      <c r="JFI8" s="74"/>
      <c r="JFJ8" s="74"/>
      <c r="JFK8" s="74"/>
      <c r="JFL8" s="74"/>
      <c r="JFM8" s="74"/>
      <c r="JFN8" s="74"/>
      <c r="JFO8" s="74"/>
      <c r="JFP8" s="74"/>
      <c r="JFQ8" s="74"/>
      <c r="JFR8" s="74"/>
      <c r="JFS8" s="74"/>
      <c r="JFT8" s="74"/>
      <c r="JFU8" s="74"/>
      <c r="JFV8" s="74"/>
      <c r="JFW8" s="74"/>
      <c r="JFX8" s="74"/>
      <c r="JFY8" s="74"/>
      <c r="JFZ8" s="74"/>
      <c r="JGA8" s="74"/>
      <c r="JGB8" s="74"/>
      <c r="JGC8" s="74"/>
      <c r="JGD8" s="74"/>
      <c r="JGE8" s="74"/>
      <c r="JGF8" s="74"/>
      <c r="JGG8" s="74"/>
      <c r="JGH8" s="74"/>
      <c r="JGI8" s="74"/>
      <c r="JGJ8" s="74"/>
      <c r="JGK8" s="74"/>
      <c r="JGL8" s="74"/>
      <c r="JGM8" s="74"/>
      <c r="JGN8" s="74"/>
      <c r="JGO8" s="74"/>
      <c r="JGP8" s="74"/>
      <c r="JGQ8" s="74"/>
      <c r="JGR8" s="74"/>
      <c r="JGS8" s="74"/>
      <c r="JGT8" s="74"/>
      <c r="JGU8" s="74"/>
      <c r="JGV8" s="74"/>
      <c r="JGW8" s="74"/>
      <c r="JGX8" s="74"/>
      <c r="JGY8" s="74"/>
      <c r="JGZ8" s="74"/>
      <c r="JHA8" s="74"/>
      <c r="JHB8" s="74"/>
      <c r="JHC8" s="74"/>
      <c r="JHD8" s="74"/>
      <c r="JHE8" s="74"/>
      <c r="JHF8" s="74"/>
      <c r="JHG8" s="74"/>
      <c r="JHH8" s="74"/>
      <c r="JHI8" s="74"/>
      <c r="JHJ8" s="74"/>
      <c r="JHK8" s="74"/>
      <c r="JHL8" s="74"/>
      <c r="JHM8" s="74"/>
      <c r="JHN8" s="74"/>
      <c r="JHO8" s="74"/>
      <c r="JHP8" s="74"/>
      <c r="JHQ8" s="74"/>
      <c r="JHR8" s="74"/>
      <c r="JHS8" s="74"/>
      <c r="JHT8" s="74"/>
      <c r="JHU8" s="74"/>
      <c r="JHV8" s="74"/>
      <c r="JHW8" s="74"/>
      <c r="JHX8" s="74"/>
      <c r="JHY8" s="74"/>
      <c r="JHZ8" s="74"/>
      <c r="JIA8" s="74"/>
      <c r="JIB8" s="74"/>
      <c r="JIC8" s="74"/>
      <c r="JID8" s="74"/>
      <c r="JIE8" s="74"/>
      <c r="JIF8" s="74"/>
      <c r="JIG8" s="74"/>
      <c r="JIH8" s="74"/>
      <c r="JII8" s="74"/>
      <c r="JIJ8" s="74"/>
      <c r="JIK8" s="74"/>
      <c r="JIL8" s="74"/>
      <c r="JIM8" s="74"/>
      <c r="JIN8" s="74"/>
      <c r="JIO8" s="74"/>
      <c r="JIP8" s="74"/>
      <c r="JIQ8" s="74"/>
      <c r="JIR8" s="74"/>
      <c r="JIS8" s="74"/>
      <c r="JIT8" s="74"/>
      <c r="JIU8" s="74"/>
      <c r="JIV8" s="74"/>
      <c r="JIW8" s="74"/>
      <c r="JIX8" s="74"/>
      <c r="JIY8" s="74"/>
      <c r="JIZ8" s="74"/>
      <c r="JJA8" s="74"/>
      <c r="JJB8" s="74"/>
      <c r="JJC8" s="74"/>
      <c r="JJD8" s="74"/>
      <c r="JJE8" s="74"/>
      <c r="JJF8" s="74"/>
      <c r="JJG8" s="74"/>
      <c r="JJH8" s="74"/>
      <c r="JJI8" s="74"/>
      <c r="JJJ8" s="74"/>
      <c r="JJK8" s="74"/>
      <c r="JJL8" s="74"/>
      <c r="JJM8" s="74"/>
      <c r="JJN8" s="74"/>
      <c r="JJO8" s="74"/>
      <c r="JJP8" s="74"/>
      <c r="JJQ8" s="74"/>
      <c r="JJR8" s="74"/>
      <c r="JJS8" s="74"/>
      <c r="JJT8" s="74"/>
      <c r="JJU8" s="74"/>
      <c r="JJV8" s="74"/>
      <c r="JJW8" s="74"/>
      <c r="JJX8" s="74"/>
      <c r="JJY8" s="74"/>
      <c r="JJZ8" s="74"/>
      <c r="JKA8" s="74"/>
      <c r="JKB8" s="74"/>
      <c r="JKC8" s="74"/>
      <c r="JKD8" s="74"/>
      <c r="JKE8" s="74"/>
      <c r="JKF8" s="74"/>
      <c r="JKG8" s="74"/>
      <c r="JKH8" s="74"/>
      <c r="JKI8" s="74"/>
      <c r="JKJ8" s="74"/>
      <c r="JKK8" s="74"/>
      <c r="JKL8" s="74"/>
      <c r="JKM8" s="74"/>
      <c r="JKN8" s="74"/>
      <c r="JKO8" s="74"/>
      <c r="JKP8" s="74"/>
      <c r="JKQ8" s="74"/>
      <c r="JKR8" s="74"/>
      <c r="JKS8" s="74"/>
      <c r="JKT8" s="74"/>
      <c r="JKU8" s="74"/>
      <c r="JKV8" s="74"/>
      <c r="JKW8" s="74"/>
      <c r="JKX8" s="74"/>
      <c r="JKY8" s="74"/>
      <c r="JKZ8" s="74"/>
      <c r="JLA8" s="74"/>
      <c r="JLB8" s="74"/>
      <c r="JLC8" s="74"/>
      <c r="JLD8" s="74"/>
      <c r="JLE8" s="74"/>
      <c r="JLF8" s="74"/>
      <c r="JLG8" s="74"/>
      <c r="JLH8" s="74"/>
      <c r="JLI8" s="74"/>
      <c r="JLJ8" s="74"/>
      <c r="JLK8" s="74"/>
      <c r="JLL8" s="74"/>
      <c r="JLM8" s="74"/>
      <c r="JLN8" s="74"/>
      <c r="JLO8" s="74"/>
      <c r="JLP8" s="74"/>
      <c r="JLQ8" s="74"/>
      <c r="JLR8" s="74"/>
      <c r="JLS8" s="74"/>
      <c r="JLT8" s="74"/>
      <c r="JLU8" s="74"/>
      <c r="JLV8" s="74"/>
      <c r="JLW8" s="74"/>
      <c r="JLX8" s="74"/>
      <c r="JLY8" s="74"/>
      <c r="JLZ8" s="74"/>
      <c r="JMA8" s="74"/>
      <c r="JMB8" s="74"/>
      <c r="JMC8" s="74"/>
      <c r="JMD8" s="74"/>
      <c r="JME8" s="74"/>
      <c r="JMF8" s="74"/>
      <c r="JMG8" s="74"/>
      <c r="JMH8" s="74"/>
      <c r="JMI8" s="74"/>
      <c r="JMJ8" s="74"/>
      <c r="JMK8" s="74"/>
      <c r="JML8" s="74"/>
      <c r="JMM8" s="74"/>
      <c r="JMN8" s="74"/>
      <c r="JMO8" s="74"/>
      <c r="JMP8" s="74"/>
      <c r="JMQ8" s="74"/>
      <c r="JMR8" s="74"/>
      <c r="JMS8" s="74"/>
      <c r="JMT8" s="74"/>
      <c r="JMU8" s="74"/>
      <c r="JMV8" s="74"/>
      <c r="JMW8" s="74"/>
      <c r="JMX8" s="74"/>
      <c r="JMY8" s="74"/>
      <c r="JMZ8" s="74"/>
      <c r="JNA8" s="74"/>
      <c r="JNB8" s="74"/>
      <c r="JNC8" s="74"/>
      <c r="JND8" s="74"/>
      <c r="JNE8" s="74"/>
      <c r="JNF8" s="74"/>
      <c r="JNG8" s="74"/>
      <c r="JNH8" s="74"/>
      <c r="JNI8" s="74"/>
      <c r="JNJ8" s="74"/>
      <c r="JNK8" s="74"/>
      <c r="JNL8" s="74"/>
      <c r="JNM8" s="74"/>
      <c r="JNN8" s="74"/>
      <c r="JNO8" s="74"/>
      <c r="JNP8" s="74"/>
      <c r="JNQ8" s="74"/>
      <c r="JNR8" s="74"/>
      <c r="JNS8" s="74"/>
      <c r="JNT8" s="74"/>
      <c r="JNU8" s="74"/>
      <c r="JNV8" s="74"/>
      <c r="JNW8" s="74"/>
      <c r="JNX8" s="74"/>
      <c r="JNY8" s="74"/>
      <c r="JNZ8" s="74"/>
      <c r="JOA8" s="74"/>
      <c r="JOB8" s="74"/>
      <c r="JOC8" s="74"/>
      <c r="JOD8" s="74"/>
      <c r="JOE8" s="74"/>
      <c r="JOF8" s="74"/>
      <c r="JOG8" s="74"/>
      <c r="JOH8" s="74"/>
      <c r="JOI8" s="74"/>
      <c r="JOJ8" s="74"/>
      <c r="JOK8" s="74"/>
      <c r="JOL8" s="74"/>
      <c r="JOM8" s="74"/>
      <c r="JON8" s="74"/>
      <c r="JOO8" s="74"/>
      <c r="JOP8" s="74"/>
      <c r="JOQ8" s="74"/>
      <c r="JOR8" s="74"/>
      <c r="JOS8" s="74"/>
      <c r="JOT8" s="74"/>
      <c r="JOU8" s="74"/>
      <c r="JOV8" s="74"/>
      <c r="JOW8" s="74"/>
      <c r="JOX8" s="74"/>
      <c r="JOY8" s="74"/>
      <c r="JOZ8" s="74"/>
      <c r="JPA8" s="74"/>
      <c r="JPB8" s="74"/>
      <c r="JPC8" s="74"/>
      <c r="JPD8" s="74"/>
      <c r="JPE8" s="74"/>
      <c r="JPF8" s="74"/>
      <c r="JPG8" s="74"/>
      <c r="JPH8" s="74"/>
      <c r="JPI8" s="74"/>
      <c r="JPJ8" s="74"/>
      <c r="JPK8" s="74"/>
      <c r="JPL8" s="74"/>
      <c r="JPM8" s="74"/>
      <c r="JPN8" s="74"/>
      <c r="JPO8" s="74"/>
      <c r="JPP8" s="74"/>
      <c r="JPQ8" s="74"/>
      <c r="JPR8" s="74"/>
      <c r="JPS8" s="74"/>
      <c r="JPT8" s="74"/>
      <c r="JPU8" s="74"/>
      <c r="JPV8" s="74"/>
      <c r="JPW8" s="74"/>
      <c r="JPX8" s="74"/>
      <c r="JPY8" s="74"/>
      <c r="JPZ8" s="74"/>
      <c r="JQA8" s="74"/>
      <c r="JQB8" s="74"/>
      <c r="JQC8" s="74"/>
      <c r="JQD8" s="74"/>
      <c r="JQE8" s="74"/>
      <c r="JQF8" s="74"/>
      <c r="JQG8" s="74"/>
      <c r="JQH8" s="74"/>
      <c r="JQI8" s="74"/>
      <c r="JQJ8" s="74"/>
      <c r="JQK8" s="74"/>
      <c r="JQL8" s="74"/>
      <c r="JQM8" s="74"/>
      <c r="JQN8" s="74"/>
      <c r="JQO8" s="74"/>
      <c r="JQP8" s="74"/>
      <c r="JQQ8" s="74"/>
      <c r="JQR8" s="74"/>
      <c r="JQS8" s="74"/>
      <c r="JQT8" s="74"/>
      <c r="JQU8" s="74"/>
      <c r="JQV8" s="74"/>
      <c r="JQW8" s="74"/>
      <c r="JQX8" s="74"/>
      <c r="JQY8" s="74"/>
      <c r="JQZ8" s="74"/>
      <c r="JRA8" s="74"/>
      <c r="JRB8" s="74"/>
      <c r="JRC8" s="74"/>
      <c r="JRD8" s="74"/>
      <c r="JRE8" s="74"/>
      <c r="JRF8" s="74"/>
      <c r="JRG8" s="74"/>
      <c r="JRH8" s="74"/>
      <c r="JRI8" s="74"/>
      <c r="JRJ8" s="74"/>
      <c r="JRK8" s="74"/>
      <c r="JRL8" s="74"/>
      <c r="JRM8" s="74"/>
      <c r="JRN8" s="74"/>
      <c r="JRO8" s="74"/>
      <c r="JRP8" s="74"/>
      <c r="JRQ8" s="74"/>
      <c r="JRR8" s="74"/>
      <c r="JRS8" s="74"/>
      <c r="JRT8" s="74"/>
      <c r="JRU8" s="74"/>
      <c r="JRV8" s="74"/>
      <c r="JRW8" s="74"/>
      <c r="JRX8" s="74"/>
      <c r="JRY8" s="74"/>
      <c r="JRZ8" s="74"/>
      <c r="JSA8" s="74"/>
      <c r="JSB8" s="74"/>
      <c r="JSC8" s="74"/>
      <c r="JSD8" s="74"/>
      <c r="JSE8" s="74"/>
      <c r="JSF8" s="74"/>
      <c r="JSG8" s="74"/>
      <c r="JSH8" s="74"/>
      <c r="JSI8" s="74"/>
      <c r="JSJ8" s="74"/>
      <c r="JSK8" s="74"/>
      <c r="JSL8" s="74"/>
      <c r="JSM8" s="74"/>
      <c r="JSN8" s="74"/>
      <c r="JSO8" s="74"/>
      <c r="JSP8" s="74"/>
      <c r="JSQ8" s="74"/>
      <c r="JSR8" s="74"/>
      <c r="JSS8" s="74"/>
      <c r="JST8" s="74"/>
      <c r="JSU8" s="74"/>
      <c r="JSV8" s="74"/>
      <c r="JSW8" s="74"/>
      <c r="JSX8" s="74"/>
      <c r="JSY8" s="74"/>
      <c r="JSZ8" s="74"/>
      <c r="JTA8" s="74"/>
      <c r="JTB8" s="74"/>
      <c r="JTC8" s="74"/>
      <c r="JTD8" s="74"/>
      <c r="JTE8" s="74"/>
      <c r="JTF8" s="74"/>
      <c r="JTG8" s="74"/>
      <c r="JTH8" s="74"/>
      <c r="JTI8" s="74"/>
      <c r="JTJ8" s="74"/>
      <c r="JTK8" s="74"/>
      <c r="JTL8" s="74"/>
      <c r="JTM8" s="74"/>
      <c r="JTN8" s="74"/>
      <c r="JTO8" s="74"/>
      <c r="JTP8" s="74"/>
      <c r="JTQ8" s="74"/>
      <c r="JTR8" s="74"/>
      <c r="JTS8" s="74"/>
      <c r="JTT8" s="74"/>
      <c r="JTU8" s="74"/>
      <c r="JTV8" s="74"/>
      <c r="JTW8" s="74"/>
      <c r="JTX8" s="74"/>
      <c r="JTY8" s="74"/>
      <c r="JTZ8" s="74"/>
      <c r="JUA8" s="74"/>
      <c r="JUB8" s="74"/>
      <c r="JUC8" s="74"/>
      <c r="JUD8" s="74"/>
      <c r="JUE8" s="74"/>
      <c r="JUF8" s="74"/>
      <c r="JUG8" s="74"/>
      <c r="JUH8" s="74"/>
      <c r="JUI8" s="74"/>
      <c r="JUJ8" s="74"/>
      <c r="JUK8" s="74"/>
      <c r="JUL8" s="74"/>
      <c r="JUM8" s="74"/>
      <c r="JUN8" s="74"/>
      <c r="JUO8" s="74"/>
      <c r="JUP8" s="74"/>
      <c r="JUQ8" s="74"/>
      <c r="JUR8" s="74"/>
      <c r="JUS8" s="74"/>
      <c r="JUT8" s="74"/>
      <c r="JUU8" s="74"/>
      <c r="JUV8" s="74"/>
      <c r="JUW8" s="74"/>
      <c r="JUX8" s="74"/>
      <c r="JUY8" s="74"/>
      <c r="JUZ8" s="74"/>
      <c r="JVA8" s="74"/>
      <c r="JVB8" s="74"/>
      <c r="JVC8" s="74"/>
      <c r="JVD8" s="74"/>
      <c r="JVE8" s="74"/>
      <c r="JVF8" s="74"/>
      <c r="JVG8" s="74"/>
      <c r="JVH8" s="74"/>
      <c r="JVI8" s="74"/>
      <c r="JVJ8" s="74"/>
      <c r="JVK8" s="74"/>
      <c r="JVL8" s="74"/>
      <c r="JVM8" s="74"/>
      <c r="JVN8" s="74"/>
      <c r="JVO8" s="74"/>
      <c r="JVP8" s="74"/>
      <c r="JVQ8" s="74"/>
      <c r="JVR8" s="74"/>
      <c r="JVS8" s="74"/>
      <c r="JVT8" s="74"/>
      <c r="JVU8" s="74"/>
      <c r="JVV8" s="74"/>
      <c r="JVW8" s="74"/>
      <c r="JVX8" s="74"/>
      <c r="JVY8" s="74"/>
      <c r="JVZ8" s="74"/>
      <c r="JWA8" s="74"/>
      <c r="JWB8" s="74"/>
      <c r="JWC8" s="74"/>
      <c r="JWD8" s="74"/>
      <c r="JWE8" s="74"/>
      <c r="JWF8" s="74"/>
      <c r="JWG8" s="74"/>
      <c r="JWH8" s="74"/>
      <c r="JWI8" s="74"/>
      <c r="JWJ8" s="74"/>
      <c r="JWK8" s="74"/>
      <c r="JWL8" s="74"/>
      <c r="JWM8" s="74"/>
      <c r="JWN8" s="74"/>
      <c r="JWO8" s="74"/>
      <c r="JWP8" s="74"/>
      <c r="JWQ8" s="74"/>
      <c r="JWR8" s="74"/>
      <c r="JWS8" s="74"/>
      <c r="JWT8" s="74"/>
      <c r="JWU8" s="74"/>
      <c r="JWV8" s="74"/>
      <c r="JWW8" s="74"/>
      <c r="JWX8" s="74"/>
      <c r="JWY8" s="74"/>
      <c r="JWZ8" s="74"/>
      <c r="JXA8" s="74"/>
      <c r="JXB8" s="74"/>
      <c r="JXC8" s="74"/>
      <c r="JXD8" s="74"/>
      <c r="JXE8" s="74"/>
      <c r="JXF8" s="74"/>
      <c r="JXG8" s="74"/>
      <c r="JXH8" s="74"/>
      <c r="JXI8" s="74"/>
      <c r="JXJ8" s="74"/>
      <c r="JXK8" s="74"/>
      <c r="JXL8" s="74"/>
      <c r="JXM8" s="74"/>
      <c r="JXN8" s="74"/>
      <c r="JXO8" s="74"/>
      <c r="JXP8" s="74"/>
      <c r="JXQ8" s="74"/>
      <c r="JXR8" s="74"/>
      <c r="JXS8" s="74"/>
      <c r="JXT8" s="74"/>
      <c r="JXU8" s="74"/>
      <c r="JXV8" s="74"/>
      <c r="JXW8" s="74"/>
      <c r="JXX8" s="74"/>
      <c r="JXY8" s="74"/>
      <c r="JXZ8" s="74"/>
      <c r="JYA8" s="74"/>
      <c r="JYB8" s="74"/>
      <c r="JYC8" s="74"/>
      <c r="JYD8" s="74"/>
      <c r="JYE8" s="74"/>
      <c r="JYF8" s="74"/>
      <c r="JYG8" s="74"/>
      <c r="JYH8" s="74"/>
      <c r="JYI8" s="74"/>
      <c r="JYJ8" s="74"/>
      <c r="JYK8" s="74"/>
      <c r="JYL8" s="74"/>
      <c r="JYM8" s="74"/>
      <c r="JYN8" s="74"/>
      <c r="JYO8" s="74"/>
      <c r="JYP8" s="74"/>
      <c r="JYQ8" s="74"/>
      <c r="JYR8" s="74"/>
      <c r="JYS8" s="74"/>
      <c r="JYT8" s="74"/>
      <c r="JYU8" s="74"/>
      <c r="JYV8" s="74"/>
      <c r="JYW8" s="74"/>
      <c r="JYX8" s="74"/>
      <c r="JYY8" s="74"/>
      <c r="JYZ8" s="74"/>
      <c r="JZA8" s="74"/>
      <c r="JZB8" s="74"/>
      <c r="JZC8" s="74"/>
      <c r="JZD8" s="74"/>
      <c r="JZE8" s="74"/>
      <c r="JZF8" s="74"/>
      <c r="JZG8" s="74"/>
      <c r="JZH8" s="74"/>
      <c r="JZI8" s="74"/>
      <c r="JZJ8" s="74"/>
      <c r="JZK8" s="74"/>
      <c r="JZL8" s="74"/>
      <c r="JZM8" s="74"/>
      <c r="JZN8" s="74"/>
      <c r="JZO8" s="74"/>
      <c r="JZP8" s="74"/>
      <c r="JZQ8" s="74"/>
      <c r="JZR8" s="74"/>
      <c r="JZS8" s="74"/>
      <c r="JZT8" s="74"/>
      <c r="JZU8" s="74"/>
      <c r="JZV8" s="74"/>
      <c r="JZW8" s="74"/>
      <c r="JZX8" s="74"/>
      <c r="JZY8" s="74"/>
      <c r="JZZ8" s="74"/>
      <c r="KAA8" s="74"/>
      <c r="KAB8" s="74"/>
      <c r="KAC8" s="74"/>
      <c r="KAD8" s="74"/>
      <c r="KAE8" s="74"/>
      <c r="KAF8" s="74"/>
      <c r="KAG8" s="74"/>
      <c r="KAH8" s="74"/>
      <c r="KAI8" s="74"/>
      <c r="KAJ8" s="74"/>
      <c r="KAK8" s="74"/>
      <c r="KAL8" s="74"/>
      <c r="KAM8" s="74"/>
      <c r="KAN8" s="74"/>
      <c r="KAO8" s="74"/>
      <c r="KAP8" s="74"/>
      <c r="KAQ8" s="74"/>
      <c r="KAR8" s="74"/>
      <c r="KAS8" s="74"/>
      <c r="KAT8" s="74"/>
      <c r="KAU8" s="74"/>
      <c r="KAV8" s="74"/>
      <c r="KAW8" s="74"/>
      <c r="KAX8" s="74"/>
      <c r="KAY8" s="74"/>
      <c r="KAZ8" s="74"/>
      <c r="KBA8" s="74"/>
      <c r="KBB8" s="74"/>
      <c r="KBC8" s="74"/>
      <c r="KBD8" s="74"/>
      <c r="KBE8" s="74"/>
      <c r="KBF8" s="74"/>
      <c r="KBG8" s="74"/>
      <c r="KBH8" s="74"/>
      <c r="KBI8" s="74"/>
      <c r="KBJ8" s="74"/>
      <c r="KBK8" s="74"/>
      <c r="KBL8" s="74"/>
      <c r="KBM8" s="74"/>
      <c r="KBN8" s="74"/>
      <c r="KBO8" s="74"/>
      <c r="KBP8" s="74"/>
      <c r="KBQ8" s="74"/>
      <c r="KBR8" s="74"/>
      <c r="KBS8" s="74"/>
      <c r="KBT8" s="74"/>
      <c r="KBU8" s="74"/>
      <c r="KBV8" s="74"/>
      <c r="KBW8" s="74"/>
      <c r="KBX8" s="74"/>
      <c r="KBY8" s="74"/>
      <c r="KBZ8" s="74"/>
      <c r="KCA8" s="74"/>
      <c r="KCB8" s="74"/>
      <c r="KCC8" s="74"/>
      <c r="KCD8" s="74"/>
      <c r="KCE8" s="74"/>
      <c r="KCF8" s="74"/>
      <c r="KCG8" s="74"/>
      <c r="KCH8" s="74"/>
      <c r="KCI8" s="74"/>
      <c r="KCJ8" s="74"/>
      <c r="KCK8" s="74"/>
      <c r="KCL8" s="74"/>
      <c r="KCM8" s="74"/>
      <c r="KCN8" s="74"/>
      <c r="KCO8" s="74"/>
      <c r="KCP8" s="74"/>
      <c r="KCQ8" s="74"/>
      <c r="KCR8" s="74"/>
      <c r="KCS8" s="74"/>
      <c r="KCT8" s="74"/>
      <c r="KCU8" s="74"/>
      <c r="KCV8" s="74"/>
      <c r="KCW8" s="74"/>
      <c r="KCX8" s="74"/>
      <c r="KCY8" s="74"/>
      <c r="KCZ8" s="74"/>
      <c r="KDA8" s="74"/>
      <c r="KDB8" s="74"/>
      <c r="KDC8" s="74"/>
      <c r="KDD8" s="74"/>
      <c r="KDE8" s="74"/>
      <c r="KDF8" s="74"/>
      <c r="KDG8" s="74"/>
      <c r="KDH8" s="74"/>
      <c r="KDI8" s="74"/>
      <c r="KDJ8" s="74"/>
      <c r="KDK8" s="74"/>
      <c r="KDL8" s="74"/>
      <c r="KDM8" s="74"/>
      <c r="KDN8" s="74"/>
      <c r="KDO8" s="74"/>
      <c r="KDP8" s="74"/>
      <c r="KDQ8" s="74"/>
      <c r="KDR8" s="74"/>
      <c r="KDS8" s="74"/>
      <c r="KDT8" s="74"/>
      <c r="KDU8" s="74"/>
      <c r="KDV8" s="74"/>
      <c r="KDW8" s="74"/>
      <c r="KDX8" s="74"/>
      <c r="KDY8" s="74"/>
      <c r="KDZ8" s="74"/>
      <c r="KEA8" s="74"/>
      <c r="KEB8" s="74"/>
      <c r="KEC8" s="74"/>
      <c r="KED8" s="74"/>
      <c r="KEE8" s="74"/>
      <c r="KEF8" s="74"/>
      <c r="KEG8" s="74"/>
      <c r="KEH8" s="74"/>
      <c r="KEI8" s="74"/>
      <c r="KEJ8" s="74"/>
      <c r="KEK8" s="74"/>
      <c r="KEL8" s="74"/>
      <c r="KEM8" s="74"/>
      <c r="KEN8" s="74"/>
      <c r="KEO8" s="74"/>
      <c r="KEP8" s="74"/>
      <c r="KEQ8" s="74"/>
      <c r="KER8" s="74"/>
      <c r="KES8" s="74"/>
      <c r="KET8" s="74"/>
      <c r="KEU8" s="74"/>
      <c r="KEV8" s="74"/>
      <c r="KEW8" s="74"/>
      <c r="KEX8" s="74"/>
      <c r="KEY8" s="74"/>
      <c r="KEZ8" s="74"/>
      <c r="KFA8" s="74"/>
      <c r="KFB8" s="74"/>
      <c r="KFC8" s="74"/>
      <c r="KFD8" s="74"/>
      <c r="KFE8" s="74"/>
      <c r="KFF8" s="74"/>
      <c r="KFG8" s="74"/>
      <c r="KFH8" s="74"/>
      <c r="KFI8" s="74"/>
      <c r="KFJ8" s="74"/>
      <c r="KFK8" s="74"/>
      <c r="KFL8" s="74"/>
      <c r="KFM8" s="74"/>
      <c r="KFN8" s="74"/>
      <c r="KFO8" s="74"/>
      <c r="KFP8" s="74"/>
      <c r="KFQ8" s="74"/>
      <c r="KFR8" s="74"/>
      <c r="KFS8" s="74"/>
      <c r="KFT8" s="74"/>
      <c r="KFU8" s="74"/>
      <c r="KFV8" s="74"/>
      <c r="KFW8" s="74"/>
      <c r="KFX8" s="74"/>
      <c r="KFY8" s="74"/>
      <c r="KFZ8" s="74"/>
      <c r="KGA8" s="74"/>
      <c r="KGB8" s="74"/>
      <c r="KGC8" s="74"/>
      <c r="KGD8" s="74"/>
      <c r="KGE8" s="74"/>
      <c r="KGF8" s="74"/>
      <c r="KGG8" s="74"/>
      <c r="KGH8" s="74"/>
      <c r="KGI8" s="74"/>
      <c r="KGJ8" s="74"/>
      <c r="KGK8" s="74"/>
      <c r="KGL8" s="74"/>
      <c r="KGM8" s="74"/>
      <c r="KGN8" s="74"/>
      <c r="KGO8" s="74"/>
      <c r="KGP8" s="74"/>
      <c r="KGQ8" s="74"/>
      <c r="KGR8" s="74"/>
      <c r="KGS8" s="74"/>
      <c r="KGT8" s="74"/>
      <c r="KGU8" s="74"/>
      <c r="KGV8" s="74"/>
      <c r="KGW8" s="74"/>
      <c r="KGX8" s="74"/>
      <c r="KGY8" s="74"/>
      <c r="KGZ8" s="74"/>
      <c r="KHA8" s="74"/>
      <c r="KHB8" s="74"/>
      <c r="KHC8" s="74"/>
      <c r="KHD8" s="74"/>
      <c r="KHE8" s="74"/>
      <c r="KHF8" s="74"/>
      <c r="KHG8" s="74"/>
      <c r="KHH8" s="74"/>
      <c r="KHI8" s="74"/>
      <c r="KHJ8" s="74"/>
      <c r="KHK8" s="74"/>
      <c r="KHL8" s="74"/>
      <c r="KHM8" s="74"/>
      <c r="KHN8" s="74"/>
      <c r="KHO8" s="74"/>
      <c r="KHP8" s="74"/>
      <c r="KHQ8" s="74"/>
      <c r="KHR8" s="74"/>
      <c r="KHS8" s="74"/>
      <c r="KHT8" s="74"/>
      <c r="KHU8" s="74"/>
      <c r="KHV8" s="74"/>
      <c r="KHW8" s="74"/>
      <c r="KHX8" s="74"/>
      <c r="KHY8" s="74"/>
      <c r="KHZ8" s="74"/>
      <c r="KIA8" s="74"/>
      <c r="KIB8" s="74"/>
      <c r="KIC8" s="74"/>
      <c r="KID8" s="74"/>
      <c r="KIE8" s="74"/>
      <c r="KIF8" s="74"/>
      <c r="KIG8" s="74"/>
      <c r="KIH8" s="74"/>
      <c r="KII8" s="74"/>
      <c r="KIJ8" s="74"/>
      <c r="KIK8" s="74"/>
      <c r="KIL8" s="74"/>
      <c r="KIM8" s="74"/>
      <c r="KIN8" s="74"/>
      <c r="KIO8" s="74"/>
      <c r="KIP8" s="74"/>
      <c r="KIQ8" s="74"/>
      <c r="KIR8" s="74"/>
      <c r="KIS8" s="74"/>
      <c r="KIT8" s="74"/>
      <c r="KIU8" s="74"/>
      <c r="KIV8" s="74"/>
      <c r="KIW8" s="74"/>
      <c r="KIX8" s="74"/>
      <c r="KIY8" s="74"/>
      <c r="KIZ8" s="74"/>
      <c r="KJA8" s="74"/>
      <c r="KJB8" s="74"/>
      <c r="KJC8" s="74"/>
      <c r="KJD8" s="74"/>
      <c r="KJE8" s="74"/>
      <c r="KJF8" s="74"/>
      <c r="KJG8" s="74"/>
      <c r="KJH8" s="74"/>
      <c r="KJI8" s="74"/>
      <c r="KJJ8" s="74"/>
      <c r="KJK8" s="74"/>
      <c r="KJL8" s="74"/>
      <c r="KJM8" s="74"/>
      <c r="KJN8" s="74"/>
      <c r="KJO8" s="74"/>
      <c r="KJP8" s="74"/>
      <c r="KJQ8" s="74"/>
      <c r="KJR8" s="74"/>
      <c r="KJS8" s="74"/>
      <c r="KJT8" s="74"/>
      <c r="KJU8" s="74"/>
      <c r="KJV8" s="74"/>
      <c r="KJW8" s="74"/>
      <c r="KJX8" s="74"/>
      <c r="KJY8" s="74"/>
      <c r="KJZ8" s="74"/>
      <c r="KKA8" s="74"/>
      <c r="KKB8" s="74"/>
      <c r="KKC8" s="74"/>
      <c r="KKD8" s="74"/>
      <c r="KKE8" s="74"/>
      <c r="KKF8" s="74"/>
      <c r="KKG8" s="74"/>
      <c r="KKH8" s="74"/>
      <c r="KKI8" s="74"/>
      <c r="KKJ8" s="74"/>
      <c r="KKK8" s="74"/>
      <c r="KKL8" s="74"/>
      <c r="KKM8" s="74"/>
      <c r="KKN8" s="74"/>
      <c r="KKO8" s="74"/>
      <c r="KKP8" s="74"/>
      <c r="KKQ8" s="74"/>
      <c r="KKR8" s="74"/>
      <c r="KKS8" s="74"/>
      <c r="KKT8" s="74"/>
      <c r="KKU8" s="74"/>
      <c r="KKV8" s="74"/>
      <c r="KKW8" s="74"/>
      <c r="KKX8" s="74"/>
      <c r="KKY8" s="74"/>
      <c r="KKZ8" s="74"/>
      <c r="KLA8" s="74"/>
      <c r="KLB8" s="74"/>
      <c r="KLC8" s="74"/>
      <c r="KLD8" s="74"/>
      <c r="KLE8" s="74"/>
      <c r="KLF8" s="74"/>
      <c r="KLG8" s="74"/>
      <c r="KLH8" s="74"/>
      <c r="KLI8" s="74"/>
      <c r="KLJ8" s="74"/>
      <c r="KLK8" s="74"/>
      <c r="KLL8" s="74"/>
      <c r="KLM8" s="74"/>
      <c r="KLN8" s="74"/>
      <c r="KLO8" s="74"/>
      <c r="KLP8" s="74"/>
      <c r="KLQ8" s="74"/>
      <c r="KLR8" s="74"/>
      <c r="KLS8" s="74"/>
      <c r="KLT8" s="74"/>
      <c r="KLU8" s="74"/>
      <c r="KLV8" s="74"/>
      <c r="KLW8" s="74"/>
      <c r="KLX8" s="74"/>
      <c r="KLY8" s="74"/>
      <c r="KLZ8" s="74"/>
      <c r="KMA8" s="74"/>
      <c r="KMB8" s="74"/>
      <c r="KMC8" s="74"/>
      <c r="KMD8" s="74"/>
      <c r="KME8" s="74"/>
      <c r="KMF8" s="74"/>
      <c r="KMG8" s="74"/>
      <c r="KMH8" s="74"/>
      <c r="KMI8" s="74"/>
      <c r="KMJ8" s="74"/>
      <c r="KMK8" s="74"/>
      <c r="KML8" s="74"/>
      <c r="KMM8" s="74"/>
      <c r="KMN8" s="74"/>
      <c r="KMO8" s="74"/>
      <c r="KMP8" s="74"/>
      <c r="KMQ8" s="74"/>
      <c r="KMR8" s="74"/>
      <c r="KMS8" s="74"/>
      <c r="KMT8" s="74"/>
      <c r="KMU8" s="74"/>
      <c r="KMV8" s="74"/>
      <c r="KMW8" s="74"/>
      <c r="KMX8" s="74"/>
      <c r="KMY8" s="74"/>
      <c r="KMZ8" s="74"/>
      <c r="KNA8" s="74"/>
      <c r="KNB8" s="74"/>
      <c r="KNC8" s="74"/>
      <c r="KND8" s="74"/>
      <c r="KNE8" s="74"/>
      <c r="KNF8" s="74"/>
      <c r="KNG8" s="74"/>
      <c r="KNH8" s="74"/>
      <c r="KNI8" s="74"/>
      <c r="KNJ8" s="74"/>
      <c r="KNK8" s="74"/>
      <c r="KNL8" s="74"/>
      <c r="KNM8" s="74"/>
      <c r="KNN8" s="74"/>
      <c r="KNO8" s="74"/>
      <c r="KNP8" s="74"/>
      <c r="KNQ8" s="74"/>
      <c r="KNR8" s="74"/>
      <c r="KNS8" s="74"/>
      <c r="KNT8" s="74"/>
      <c r="KNU8" s="74"/>
      <c r="KNV8" s="74"/>
      <c r="KNW8" s="74"/>
      <c r="KNX8" s="74"/>
      <c r="KNY8" s="74"/>
      <c r="KNZ8" s="74"/>
      <c r="KOA8" s="74"/>
      <c r="KOB8" s="74"/>
      <c r="KOC8" s="74"/>
      <c r="KOD8" s="74"/>
      <c r="KOE8" s="74"/>
      <c r="KOF8" s="74"/>
      <c r="KOG8" s="74"/>
      <c r="KOH8" s="74"/>
      <c r="KOI8" s="74"/>
      <c r="KOJ8" s="74"/>
      <c r="KOK8" s="74"/>
      <c r="KOL8" s="74"/>
      <c r="KOM8" s="74"/>
      <c r="KON8" s="74"/>
      <c r="KOO8" s="74"/>
      <c r="KOP8" s="74"/>
      <c r="KOQ8" s="74"/>
      <c r="KOR8" s="74"/>
      <c r="KOS8" s="74"/>
      <c r="KOT8" s="74"/>
      <c r="KOU8" s="74"/>
      <c r="KOV8" s="74"/>
      <c r="KOW8" s="74"/>
      <c r="KOX8" s="74"/>
      <c r="KOY8" s="74"/>
      <c r="KOZ8" s="74"/>
      <c r="KPA8" s="74"/>
      <c r="KPB8" s="74"/>
      <c r="KPC8" s="74"/>
      <c r="KPD8" s="74"/>
      <c r="KPE8" s="74"/>
      <c r="KPF8" s="74"/>
      <c r="KPG8" s="74"/>
      <c r="KPH8" s="74"/>
      <c r="KPI8" s="74"/>
      <c r="KPJ8" s="74"/>
      <c r="KPK8" s="74"/>
      <c r="KPL8" s="74"/>
      <c r="KPM8" s="74"/>
      <c r="KPN8" s="74"/>
      <c r="KPO8" s="74"/>
      <c r="KPP8" s="74"/>
      <c r="KPQ8" s="74"/>
      <c r="KPR8" s="74"/>
      <c r="KPS8" s="74"/>
      <c r="KPT8" s="74"/>
      <c r="KPU8" s="74"/>
      <c r="KPV8" s="74"/>
      <c r="KPW8" s="74"/>
      <c r="KPX8" s="74"/>
      <c r="KPY8" s="74"/>
      <c r="KPZ8" s="74"/>
      <c r="KQA8" s="74"/>
      <c r="KQB8" s="74"/>
      <c r="KQC8" s="74"/>
      <c r="KQD8" s="74"/>
      <c r="KQE8" s="74"/>
      <c r="KQF8" s="74"/>
      <c r="KQG8" s="74"/>
      <c r="KQH8" s="74"/>
      <c r="KQI8" s="74"/>
      <c r="KQJ8" s="74"/>
      <c r="KQK8" s="74"/>
      <c r="KQL8" s="74"/>
      <c r="KQM8" s="74"/>
      <c r="KQN8" s="74"/>
      <c r="KQO8" s="74"/>
      <c r="KQP8" s="74"/>
      <c r="KQQ8" s="74"/>
      <c r="KQR8" s="74"/>
      <c r="KQS8" s="74"/>
      <c r="KQT8" s="74"/>
      <c r="KQU8" s="74"/>
      <c r="KQV8" s="74"/>
      <c r="KQW8" s="74"/>
      <c r="KQX8" s="74"/>
      <c r="KQY8" s="74"/>
      <c r="KQZ8" s="74"/>
      <c r="KRA8" s="74"/>
      <c r="KRB8" s="74"/>
      <c r="KRC8" s="74"/>
      <c r="KRD8" s="74"/>
      <c r="KRE8" s="74"/>
      <c r="KRF8" s="74"/>
      <c r="KRG8" s="74"/>
      <c r="KRH8" s="74"/>
      <c r="KRI8" s="74"/>
      <c r="KRJ8" s="74"/>
      <c r="KRK8" s="74"/>
      <c r="KRL8" s="74"/>
      <c r="KRM8" s="74"/>
      <c r="KRN8" s="74"/>
      <c r="KRO8" s="74"/>
      <c r="KRP8" s="74"/>
      <c r="KRQ8" s="74"/>
      <c r="KRR8" s="74"/>
      <c r="KRS8" s="74"/>
      <c r="KRT8" s="74"/>
      <c r="KRU8" s="74"/>
      <c r="KRV8" s="74"/>
      <c r="KRW8" s="74"/>
      <c r="KRX8" s="74"/>
      <c r="KRY8" s="74"/>
      <c r="KRZ8" s="74"/>
      <c r="KSA8" s="74"/>
      <c r="KSB8" s="74"/>
      <c r="KSC8" s="74"/>
      <c r="KSD8" s="74"/>
      <c r="KSE8" s="74"/>
      <c r="KSF8" s="74"/>
      <c r="KSG8" s="74"/>
      <c r="KSH8" s="74"/>
      <c r="KSI8" s="74"/>
      <c r="KSJ8" s="74"/>
      <c r="KSK8" s="74"/>
      <c r="KSL8" s="74"/>
      <c r="KSM8" s="74"/>
      <c r="KSN8" s="74"/>
      <c r="KSO8" s="74"/>
      <c r="KSP8" s="74"/>
      <c r="KSQ8" s="74"/>
      <c r="KSR8" s="74"/>
      <c r="KSS8" s="74"/>
      <c r="KST8" s="74"/>
      <c r="KSU8" s="74"/>
      <c r="KSV8" s="74"/>
      <c r="KSW8" s="74"/>
      <c r="KSX8" s="74"/>
      <c r="KSY8" s="74"/>
      <c r="KSZ8" s="74"/>
      <c r="KTA8" s="74"/>
      <c r="KTB8" s="74"/>
      <c r="KTC8" s="74"/>
      <c r="KTD8" s="74"/>
      <c r="KTE8" s="74"/>
      <c r="KTF8" s="74"/>
      <c r="KTG8" s="74"/>
      <c r="KTH8" s="74"/>
      <c r="KTI8" s="74"/>
      <c r="KTJ8" s="74"/>
      <c r="KTK8" s="74"/>
      <c r="KTL8" s="74"/>
      <c r="KTM8" s="74"/>
      <c r="KTN8" s="74"/>
      <c r="KTO8" s="74"/>
      <c r="KTP8" s="74"/>
      <c r="KTQ8" s="74"/>
      <c r="KTR8" s="74"/>
      <c r="KTS8" s="74"/>
      <c r="KTT8" s="74"/>
      <c r="KTU8" s="74"/>
      <c r="KTV8" s="74"/>
      <c r="KTW8" s="74"/>
      <c r="KTX8" s="74"/>
      <c r="KTY8" s="74"/>
      <c r="KTZ8" s="74"/>
      <c r="KUA8" s="74"/>
      <c r="KUB8" s="74"/>
      <c r="KUC8" s="74"/>
      <c r="KUD8" s="74"/>
      <c r="KUE8" s="74"/>
      <c r="KUF8" s="74"/>
      <c r="KUG8" s="74"/>
      <c r="KUH8" s="74"/>
      <c r="KUI8" s="74"/>
      <c r="KUJ8" s="74"/>
      <c r="KUK8" s="74"/>
      <c r="KUL8" s="74"/>
      <c r="KUM8" s="74"/>
      <c r="KUN8" s="74"/>
      <c r="KUO8" s="74"/>
      <c r="KUP8" s="74"/>
      <c r="KUQ8" s="74"/>
      <c r="KUR8" s="74"/>
      <c r="KUS8" s="74"/>
      <c r="KUT8" s="74"/>
      <c r="KUU8" s="74"/>
      <c r="KUV8" s="74"/>
      <c r="KUW8" s="74"/>
      <c r="KUX8" s="74"/>
      <c r="KUY8" s="74"/>
      <c r="KUZ8" s="74"/>
      <c r="KVA8" s="74"/>
      <c r="KVB8" s="74"/>
      <c r="KVC8" s="74"/>
      <c r="KVD8" s="74"/>
      <c r="KVE8" s="74"/>
      <c r="KVF8" s="74"/>
      <c r="KVG8" s="74"/>
      <c r="KVH8" s="74"/>
      <c r="KVI8" s="74"/>
      <c r="KVJ8" s="74"/>
      <c r="KVK8" s="74"/>
      <c r="KVL8" s="74"/>
      <c r="KVM8" s="74"/>
      <c r="KVN8" s="74"/>
      <c r="KVO8" s="74"/>
      <c r="KVP8" s="74"/>
      <c r="KVQ8" s="74"/>
      <c r="KVR8" s="74"/>
      <c r="KVS8" s="74"/>
      <c r="KVT8" s="74"/>
      <c r="KVU8" s="74"/>
      <c r="KVV8" s="74"/>
      <c r="KVW8" s="74"/>
      <c r="KVX8" s="74"/>
      <c r="KVY8" s="74"/>
      <c r="KVZ8" s="74"/>
      <c r="KWA8" s="74"/>
      <c r="KWB8" s="74"/>
      <c r="KWC8" s="74"/>
      <c r="KWD8" s="74"/>
      <c r="KWE8" s="74"/>
      <c r="KWF8" s="74"/>
      <c r="KWG8" s="74"/>
      <c r="KWH8" s="74"/>
      <c r="KWI8" s="74"/>
      <c r="KWJ8" s="74"/>
      <c r="KWK8" s="74"/>
      <c r="KWL8" s="74"/>
      <c r="KWM8" s="74"/>
      <c r="KWN8" s="74"/>
      <c r="KWO8" s="74"/>
      <c r="KWP8" s="74"/>
      <c r="KWQ8" s="74"/>
      <c r="KWR8" s="74"/>
      <c r="KWS8" s="74"/>
      <c r="KWT8" s="74"/>
      <c r="KWU8" s="74"/>
      <c r="KWV8" s="74"/>
      <c r="KWW8" s="74"/>
      <c r="KWX8" s="74"/>
      <c r="KWY8" s="74"/>
      <c r="KWZ8" s="74"/>
      <c r="KXA8" s="74"/>
      <c r="KXB8" s="74"/>
      <c r="KXC8" s="74"/>
      <c r="KXD8" s="74"/>
      <c r="KXE8" s="74"/>
      <c r="KXF8" s="74"/>
      <c r="KXG8" s="74"/>
      <c r="KXH8" s="74"/>
      <c r="KXI8" s="74"/>
      <c r="KXJ8" s="74"/>
      <c r="KXK8" s="74"/>
      <c r="KXL8" s="74"/>
      <c r="KXM8" s="74"/>
      <c r="KXN8" s="74"/>
      <c r="KXO8" s="74"/>
      <c r="KXP8" s="74"/>
      <c r="KXQ8" s="74"/>
      <c r="KXR8" s="74"/>
      <c r="KXS8" s="74"/>
      <c r="KXT8" s="74"/>
      <c r="KXU8" s="74"/>
      <c r="KXV8" s="74"/>
      <c r="KXW8" s="74"/>
      <c r="KXX8" s="74"/>
      <c r="KXY8" s="74"/>
      <c r="KXZ8" s="74"/>
      <c r="KYA8" s="74"/>
      <c r="KYB8" s="74"/>
      <c r="KYC8" s="74"/>
      <c r="KYD8" s="74"/>
      <c r="KYE8" s="74"/>
      <c r="KYF8" s="74"/>
      <c r="KYG8" s="74"/>
      <c r="KYH8" s="74"/>
      <c r="KYI8" s="74"/>
      <c r="KYJ8" s="74"/>
      <c r="KYK8" s="74"/>
      <c r="KYL8" s="74"/>
      <c r="KYM8" s="74"/>
      <c r="KYN8" s="74"/>
      <c r="KYO8" s="74"/>
      <c r="KYP8" s="74"/>
      <c r="KYQ8" s="74"/>
      <c r="KYR8" s="74"/>
      <c r="KYS8" s="74"/>
      <c r="KYT8" s="74"/>
      <c r="KYU8" s="74"/>
      <c r="KYV8" s="74"/>
      <c r="KYW8" s="74"/>
      <c r="KYX8" s="74"/>
      <c r="KYY8" s="74"/>
      <c r="KYZ8" s="74"/>
      <c r="KZA8" s="74"/>
      <c r="KZB8" s="74"/>
      <c r="KZC8" s="74"/>
      <c r="KZD8" s="74"/>
      <c r="KZE8" s="74"/>
      <c r="KZF8" s="74"/>
      <c r="KZG8" s="74"/>
      <c r="KZH8" s="74"/>
      <c r="KZI8" s="74"/>
      <c r="KZJ8" s="74"/>
      <c r="KZK8" s="74"/>
      <c r="KZL8" s="74"/>
      <c r="KZM8" s="74"/>
      <c r="KZN8" s="74"/>
      <c r="KZO8" s="74"/>
      <c r="KZP8" s="74"/>
      <c r="KZQ8" s="74"/>
      <c r="KZR8" s="74"/>
      <c r="KZS8" s="74"/>
      <c r="KZT8" s="74"/>
      <c r="KZU8" s="74"/>
      <c r="KZV8" s="74"/>
      <c r="KZW8" s="74"/>
      <c r="KZX8" s="74"/>
      <c r="KZY8" s="74"/>
      <c r="KZZ8" s="74"/>
      <c r="LAA8" s="74"/>
      <c r="LAB8" s="74"/>
      <c r="LAC8" s="74"/>
      <c r="LAD8" s="74"/>
      <c r="LAE8" s="74"/>
      <c r="LAF8" s="74"/>
      <c r="LAG8" s="74"/>
      <c r="LAH8" s="74"/>
      <c r="LAI8" s="74"/>
      <c r="LAJ8" s="74"/>
      <c r="LAK8" s="74"/>
      <c r="LAL8" s="74"/>
      <c r="LAM8" s="74"/>
      <c r="LAN8" s="74"/>
      <c r="LAO8" s="74"/>
      <c r="LAP8" s="74"/>
      <c r="LAQ8" s="74"/>
      <c r="LAR8" s="74"/>
      <c r="LAS8" s="74"/>
      <c r="LAT8" s="74"/>
      <c r="LAU8" s="74"/>
      <c r="LAV8" s="74"/>
      <c r="LAW8" s="74"/>
      <c r="LAX8" s="74"/>
      <c r="LAY8" s="74"/>
      <c r="LAZ8" s="74"/>
      <c r="LBA8" s="74"/>
      <c r="LBB8" s="74"/>
      <c r="LBC8" s="74"/>
      <c r="LBD8" s="74"/>
      <c r="LBE8" s="74"/>
      <c r="LBF8" s="74"/>
      <c r="LBG8" s="74"/>
      <c r="LBH8" s="74"/>
      <c r="LBI8" s="74"/>
      <c r="LBJ8" s="74"/>
      <c r="LBK8" s="74"/>
      <c r="LBL8" s="74"/>
      <c r="LBM8" s="74"/>
      <c r="LBN8" s="74"/>
      <c r="LBO8" s="74"/>
      <c r="LBP8" s="74"/>
      <c r="LBQ8" s="74"/>
      <c r="LBR8" s="74"/>
      <c r="LBS8" s="74"/>
      <c r="LBT8" s="74"/>
      <c r="LBU8" s="74"/>
      <c r="LBV8" s="74"/>
      <c r="LBW8" s="74"/>
      <c r="LBX8" s="74"/>
      <c r="LBY8" s="74"/>
      <c r="LBZ8" s="74"/>
      <c r="LCA8" s="74"/>
      <c r="LCB8" s="74"/>
      <c r="LCC8" s="74"/>
      <c r="LCD8" s="74"/>
      <c r="LCE8" s="74"/>
      <c r="LCF8" s="74"/>
      <c r="LCG8" s="74"/>
      <c r="LCH8" s="74"/>
      <c r="LCI8" s="74"/>
      <c r="LCJ8" s="74"/>
      <c r="LCK8" s="74"/>
      <c r="LCL8" s="74"/>
      <c r="LCM8" s="74"/>
      <c r="LCN8" s="74"/>
      <c r="LCO8" s="74"/>
      <c r="LCP8" s="74"/>
      <c r="LCQ8" s="74"/>
      <c r="LCR8" s="74"/>
      <c r="LCS8" s="74"/>
      <c r="LCT8" s="74"/>
      <c r="LCU8" s="74"/>
      <c r="LCV8" s="74"/>
      <c r="LCW8" s="74"/>
      <c r="LCX8" s="74"/>
      <c r="LCY8" s="74"/>
      <c r="LCZ8" s="74"/>
      <c r="LDA8" s="74"/>
      <c r="LDB8" s="74"/>
      <c r="LDC8" s="74"/>
      <c r="LDD8" s="74"/>
      <c r="LDE8" s="74"/>
      <c r="LDF8" s="74"/>
      <c r="LDG8" s="74"/>
      <c r="LDH8" s="74"/>
      <c r="LDI8" s="74"/>
      <c r="LDJ8" s="74"/>
      <c r="LDK8" s="74"/>
      <c r="LDL8" s="74"/>
      <c r="LDM8" s="74"/>
      <c r="LDN8" s="74"/>
      <c r="LDO8" s="74"/>
      <c r="LDP8" s="74"/>
      <c r="LDQ8" s="74"/>
      <c r="LDR8" s="74"/>
      <c r="LDS8" s="74"/>
      <c r="LDT8" s="74"/>
      <c r="LDU8" s="74"/>
      <c r="LDV8" s="74"/>
      <c r="LDW8" s="74"/>
      <c r="LDX8" s="74"/>
      <c r="LDY8" s="74"/>
      <c r="LDZ8" s="74"/>
      <c r="LEA8" s="74"/>
      <c r="LEB8" s="74"/>
      <c r="LEC8" s="74"/>
      <c r="LED8" s="74"/>
      <c r="LEE8" s="74"/>
      <c r="LEF8" s="74"/>
      <c r="LEG8" s="74"/>
      <c r="LEH8" s="74"/>
      <c r="LEI8" s="74"/>
      <c r="LEJ8" s="74"/>
      <c r="LEK8" s="74"/>
      <c r="LEL8" s="74"/>
      <c r="LEM8" s="74"/>
      <c r="LEN8" s="74"/>
      <c r="LEO8" s="74"/>
      <c r="LEP8" s="74"/>
      <c r="LEQ8" s="74"/>
      <c r="LER8" s="74"/>
      <c r="LES8" s="74"/>
      <c r="LET8" s="74"/>
      <c r="LEU8" s="74"/>
      <c r="LEV8" s="74"/>
      <c r="LEW8" s="74"/>
      <c r="LEX8" s="74"/>
      <c r="LEY8" s="74"/>
      <c r="LEZ8" s="74"/>
      <c r="LFA8" s="74"/>
      <c r="LFB8" s="74"/>
      <c r="LFC8" s="74"/>
      <c r="LFD8" s="74"/>
      <c r="LFE8" s="74"/>
      <c r="LFF8" s="74"/>
      <c r="LFG8" s="74"/>
      <c r="LFH8" s="74"/>
      <c r="LFI8" s="74"/>
      <c r="LFJ8" s="74"/>
      <c r="LFK8" s="74"/>
      <c r="LFL8" s="74"/>
      <c r="LFM8" s="74"/>
      <c r="LFN8" s="74"/>
      <c r="LFO8" s="74"/>
      <c r="LFP8" s="74"/>
      <c r="LFQ8" s="74"/>
      <c r="LFR8" s="74"/>
      <c r="LFS8" s="74"/>
      <c r="LFT8" s="74"/>
      <c r="LFU8" s="74"/>
      <c r="LFV8" s="74"/>
      <c r="LFW8" s="74"/>
      <c r="LFX8" s="74"/>
      <c r="LFY8" s="74"/>
      <c r="LFZ8" s="74"/>
      <c r="LGA8" s="74"/>
      <c r="LGB8" s="74"/>
      <c r="LGC8" s="74"/>
      <c r="LGD8" s="74"/>
      <c r="LGE8" s="74"/>
      <c r="LGF8" s="74"/>
      <c r="LGG8" s="74"/>
      <c r="LGH8" s="74"/>
      <c r="LGI8" s="74"/>
      <c r="LGJ8" s="74"/>
      <c r="LGK8" s="74"/>
      <c r="LGL8" s="74"/>
      <c r="LGM8" s="74"/>
      <c r="LGN8" s="74"/>
      <c r="LGO8" s="74"/>
      <c r="LGP8" s="74"/>
      <c r="LGQ8" s="74"/>
      <c r="LGR8" s="74"/>
      <c r="LGS8" s="74"/>
      <c r="LGT8" s="74"/>
      <c r="LGU8" s="74"/>
      <c r="LGV8" s="74"/>
      <c r="LGW8" s="74"/>
      <c r="LGX8" s="74"/>
      <c r="LGY8" s="74"/>
      <c r="LGZ8" s="74"/>
      <c r="LHA8" s="74"/>
      <c r="LHB8" s="74"/>
      <c r="LHC8" s="74"/>
      <c r="LHD8" s="74"/>
      <c r="LHE8" s="74"/>
      <c r="LHF8" s="74"/>
      <c r="LHG8" s="74"/>
      <c r="LHH8" s="74"/>
      <c r="LHI8" s="74"/>
      <c r="LHJ8" s="74"/>
      <c r="LHK8" s="74"/>
      <c r="LHL8" s="74"/>
      <c r="LHM8" s="74"/>
      <c r="LHN8" s="74"/>
      <c r="LHO8" s="74"/>
      <c r="LHP8" s="74"/>
      <c r="LHQ8" s="74"/>
      <c r="LHR8" s="74"/>
      <c r="LHS8" s="74"/>
      <c r="LHT8" s="74"/>
      <c r="LHU8" s="74"/>
      <c r="LHV8" s="74"/>
      <c r="LHW8" s="74"/>
      <c r="LHX8" s="74"/>
      <c r="LHY8" s="74"/>
      <c r="LHZ8" s="74"/>
      <c r="LIA8" s="74"/>
      <c r="LIB8" s="74"/>
      <c r="LIC8" s="74"/>
      <c r="LID8" s="74"/>
      <c r="LIE8" s="74"/>
      <c r="LIF8" s="74"/>
      <c r="LIG8" s="74"/>
      <c r="LIH8" s="74"/>
      <c r="LII8" s="74"/>
      <c r="LIJ8" s="74"/>
      <c r="LIK8" s="74"/>
      <c r="LIL8" s="74"/>
      <c r="LIM8" s="74"/>
      <c r="LIN8" s="74"/>
      <c r="LIO8" s="74"/>
      <c r="LIP8" s="74"/>
      <c r="LIQ8" s="74"/>
      <c r="LIR8" s="74"/>
      <c r="LIS8" s="74"/>
      <c r="LIT8" s="74"/>
      <c r="LIU8" s="74"/>
      <c r="LIV8" s="74"/>
      <c r="LIW8" s="74"/>
      <c r="LIX8" s="74"/>
      <c r="LIY8" s="74"/>
      <c r="LIZ8" s="74"/>
      <c r="LJA8" s="74"/>
      <c r="LJB8" s="74"/>
      <c r="LJC8" s="74"/>
      <c r="LJD8" s="74"/>
      <c r="LJE8" s="74"/>
      <c r="LJF8" s="74"/>
      <c r="LJG8" s="74"/>
      <c r="LJH8" s="74"/>
      <c r="LJI8" s="74"/>
      <c r="LJJ8" s="74"/>
      <c r="LJK8" s="74"/>
      <c r="LJL8" s="74"/>
      <c r="LJM8" s="74"/>
      <c r="LJN8" s="74"/>
      <c r="LJO8" s="74"/>
      <c r="LJP8" s="74"/>
      <c r="LJQ8" s="74"/>
      <c r="LJR8" s="74"/>
      <c r="LJS8" s="74"/>
      <c r="LJT8" s="74"/>
      <c r="LJU8" s="74"/>
      <c r="LJV8" s="74"/>
      <c r="LJW8" s="74"/>
      <c r="LJX8" s="74"/>
      <c r="LJY8" s="74"/>
      <c r="LJZ8" s="74"/>
      <c r="LKA8" s="74"/>
      <c r="LKB8" s="74"/>
      <c r="LKC8" s="74"/>
      <c r="LKD8" s="74"/>
      <c r="LKE8" s="74"/>
      <c r="LKF8" s="74"/>
      <c r="LKG8" s="74"/>
      <c r="LKH8" s="74"/>
      <c r="LKI8" s="74"/>
      <c r="LKJ8" s="74"/>
      <c r="LKK8" s="74"/>
      <c r="LKL8" s="74"/>
      <c r="LKM8" s="74"/>
      <c r="LKN8" s="74"/>
      <c r="LKO8" s="74"/>
      <c r="LKP8" s="74"/>
      <c r="LKQ8" s="74"/>
      <c r="LKR8" s="74"/>
      <c r="LKS8" s="74"/>
      <c r="LKT8" s="74"/>
      <c r="LKU8" s="74"/>
      <c r="LKV8" s="74"/>
      <c r="LKW8" s="74"/>
      <c r="LKX8" s="74"/>
      <c r="LKY8" s="74"/>
      <c r="LKZ8" s="74"/>
      <c r="LLA8" s="74"/>
      <c r="LLB8" s="74"/>
      <c r="LLC8" s="74"/>
      <c r="LLD8" s="74"/>
      <c r="LLE8" s="74"/>
      <c r="LLF8" s="74"/>
      <c r="LLG8" s="74"/>
      <c r="LLH8" s="74"/>
      <c r="LLI8" s="74"/>
      <c r="LLJ8" s="74"/>
      <c r="LLK8" s="74"/>
      <c r="LLL8" s="74"/>
      <c r="LLM8" s="74"/>
      <c r="LLN8" s="74"/>
      <c r="LLO8" s="74"/>
      <c r="LLP8" s="74"/>
      <c r="LLQ8" s="74"/>
      <c r="LLR8" s="74"/>
      <c r="LLS8" s="74"/>
      <c r="LLT8" s="74"/>
      <c r="LLU8" s="74"/>
      <c r="LLV8" s="74"/>
      <c r="LLW8" s="74"/>
      <c r="LLX8" s="74"/>
      <c r="LLY8" s="74"/>
      <c r="LLZ8" s="74"/>
      <c r="LMA8" s="74"/>
      <c r="LMB8" s="74"/>
      <c r="LMC8" s="74"/>
      <c r="LMD8" s="74"/>
      <c r="LME8" s="74"/>
      <c r="LMF8" s="74"/>
      <c r="LMG8" s="74"/>
      <c r="LMH8" s="74"/>
      <c r="LMI8" s="74"/>
      <c r="LMJ8" s="74"/>
      <c r="LMK8" s="74"/>
      <c r="LML8" s="74"/>
      <c r="LMM8" s="74"/>
      <c r="LMN8" s="74"/>
      <c r="LMO8" s="74"/>
      <c r="LMP8" s="74"/>
      <c r="LMQ8" s="74"/>
      <c r="LMR8" s="74"/>
      <c r="LMS8" s="74"/>
      <c r="LMT8" s="74"/>
      <c r="LMU8" s="74"/>
      <c r="LMV8" s="74"/>
      <c r="LMW8" s="74"/>
      <c r="LMX8" s="74"/>
      <c r="LMY8" s="74"/>
      <c r="LMZ8" s="74"/>
      <c r="LNA8" s="74"/>
      <c r="LNB8" s="74"/>
      <c r="LNC8" s="74"/>
      <c r="LND8" s="74"/>
      <c r="LNE8" s="74"/>
      <c r="LNF8" s="74"/>
      <c r="LNG8" s="74"/>
      <c r="LNH8" s="74"/>
      <c r="LNI8" s="74"/>
      <c r="LNJ8" s="74"/>
      <c r="LNK8" s="74"/>
      <c r="LNL8" s="74"/>
      <c r="LNM8" s="74"/>
      <c r="LNN8" s="74"/>
      <c r="LNO8" s="74"/>
      <c r="LNP8" s="74"/>
      <c r="LNQ8" s="74"/>
      <c r="LNR8" s="74"/>
      <c r="LNS8" s="74"/>
      <c r="LNT8" s="74"/>
      <c r="LNU8" s="74"/>
      <c r="LNV8" s="74"/>
      <c r="LNW8" s="74"/>
      <c r="LNX8" s="74"/>
      <c r="LNY8" s="74"/>
      <c r="LNZ8" s="74"/>
      <c r="LOA8" s="74"/>
      <c r="LOB8" s="74"/>
      <c r="LOC8" s="74"/>
      <c r="LOD8" s="74"/>
      <c r="LOE8" s="74"/>
      <c r="LOF8" s="74"/>
      <c r="LOG8" s="74"/>
      <c r="LOH8" s="74"/>
      <c r="LOI8" s="74"/>
      <c r="LOJ8" s="74"/>
      <c r="LOK8" s="74"/>
      <c r="LOL8" s="74"/>
      <c r="LOM8" s="74"/>
      <c r="LON8" s="74"/>
      <c r="LOO8" s="74"/>
      <c r="LOP8" s="74"/>
      <c r="LOQ8" s="74"/>
      <c r="LOR8" s="74"/>
      <c r="LOS8" s="74"/>
      <c r="LOT8" s="74"/>
      <c r="LOU8" s="74"/>
      <c r="LOV8" s="74"/>
      <c r="LOW8" s="74"/>
      <c r="LOX8" s="74"/>
      <c r="LOY8" s="74"/>
      <c r="LOZ8" s="74"/>
      <c r="LPA8" s="74"/>
      <c r="LPB8" s="74"/>
      <c r="LPC8" s="74"/>
      <c r="LPD8" s="74"/>
      <c r="LPE8" s="74"/>
      <c r="LPF8" s="74"/>
      <c r="LPG8" s="74"/>
      <c r="LPH8" s="74"/>
      <c r="LPI8" s="74"/>
      <c r="LPJ8" s="74"/>
      <c r="LPK8" s="74"/>
      <c r="LPL8" s="74"/>
      <c r="LPM8" s="74"/>
      <c r="LPN8" s="74"/>
      <c r="LPO8" s="74"/>
      <c r="LPP8" s="74"/>
      <c r="LPQ8" s="74"/>
      <c r="LPR8" s="74"/>
      <c r="LPS8" s="74"/>
      <c r="LPT8" s="74"/>
      <c r="LPU8" s="74"/>
      <c r="LPV8" s="74"/>
      <c r="LPW8" s="74"/>
      <c r="LPX8" s="74"/>
      <c r="LPY8" s="74"/>
      <c r="LPZ8" s="74"/>
      <c r="LQA8" s="74"/>
      <c r="LQB8" s="74"/>
      <c r="LQC8" s="74"/>
      <c r="LQD8" s="74"/>
      <c r="LQE8" s="74"/>
      <c r="LQF8" s="74"/>
      <c r="LQG8" s="74"/>
      <c r="LQH8" s="74"/>
      <c r="LQI8" s="74"/>
      <c r="LQJ8" s="74"/>
      <c r="LQK8" s="74"/>
      <c r="LQL8" s="74"/>
      <c r="LQM8" s="74"/>
      <c r="LQN8" s="74"/>
      <c r="LQO8" s="74"/>
      <c r="LQP8" s="74"/>
      <c r="LQQ8" s="74"/>
      <c r="LQR8" s="74"/>
      <c r="LQS8" s="74"/>
      <c r="LQT8" s="74"/>
      <c r="LQU8" s="74"/>
      <c r="LQV8" s="74"/>
      <c r="LQW8" s="74"/>
      <c r="LQX8" s="74"/>
      <c r="LQY8" s="74"/>
      <c r="LQZ8" s="74"/>
      <c r="LRA8" s="74"/>
      <c r="LRB8" s="74"/>
      <c r="LRC8" s="74"/>
      <c r="LRD8" s="74"/>
      <c r="LRE8" s="74"/>
      <c r="LRF8" s="74"/>
      <c r="LRG8" s="74"/>
      <c r="LRH8" s="74"/>
      <c r="LRI8" s="74"/>
      <c r="LRJ8" s="74"/>
      <c r="LRK8" s="74"/>
      <c r="LRL8" s="74"/>
      <c r="LRM8" s="74"/>
      <c r="LRN8" s="74"/>
      <c r="LRO8" s="74"/>
      <c r="LRP8" s="74"/>
      <c r="LRQ8" s="74"/>
      <c r="LRR8" s="74"/>
      <c r="LRS8" s="74"/>
      <c r="LRT8" s="74"/>
      <c r="LRU8" s="74"/>
      <c r="LRV8" s="74"/>
      <c r="LRW8" s="74"/>
      <c r="LRX8" s="74"/>
      <c r="LRY8" s="74"/>
      <c r="LRZ8" s="74"/>
      <c r="LSA8" s="74"/>
      <c r="LSB8" s="74"/>
      <c r="LSC8" s="74"/>
      <c r="LSD8" s="74"/>
      <c r="LSE8" s="74"/>
      <c r="LSF8" s="74"/>
      <c r="LSG8" s="74"/>
      <c r="LSH8" s="74"/>
      <c r="LSI8" s="74"/>
      <c r="LSJ8" s="74"/>
      <c r="LSK8" s="74"/>
      <c r="LSL8" s="74"/>
      <c r="LSM8" s="74"/>
      <c r="LSN8" s="74"/>
      <c r="LSO8" s="74"/>
      <c r="LSP8" s="74"/>
      <c r="LSQ8" s="74"/>
      <c r="LSR8" s="74"/>
      <c r="LSS8" s="74"/>
      <c r="LST8" s="74"/>
      <c r="LSU8" s="74"/>
      <c r="LSV8" s="74"/>
      <c r="LSW8" s="74"/>
      <c r="LSX8" s="74"/>
      <c r="LSY8" s="74"/>
      <c r="LSZ8" s="74"/>
      <c r="LTA8" s="74"/>
      <c r="LTB8" s="74"/>
      <c r="LTC8" s="74"/>
      <c r="LTD8" s="74"/>
      <c r="LTE8" s="74"/>
      <c r="LTF8" s="74"/>
      <c r="LTG8" s="74"/>
      <c r="LTH8" s="74"/>
      <c r="LTI8" s="74"/>
      <c r="LTJ8" s="74"/>
      <c r="LTK8" s="74"/>
      <c r="LTL8" s="74"/>
      <c r="LTM8" s="74"/>
      <c r="LTN8" s="74"/>
      <c r="LTO8" s="74"/>
      <c r="LTP8" s="74"/>
      <c r="LTQ8" s="74"/>
      <c r="LTR8" s="74"/>
      <c r="LTS8" s="74"/>
      <c r="LTT8" s="74"/>
      <c r="LTU8" s="74"/>
      <c r="LTV8" s="74"/>
      <c r="LTW8" s="74"/>
      <c r="LTX8" s="74"/>
      <c r="LTY8" s="74"/>
      <c r="LTZ8" s="74"/>
      <c r="LUA8" s="74"/>
      <c r="LUB8" s="74"/>
      <c r="LUC8" s="74"/>
      <c r="LUD8" s="74"/>
      <c r="LUE8" s="74"/>
      <c r="LUF8" s="74"/>
      <c r="LUG8" s="74"/>
      <c r="LUH8" s="74"/>
      <c r="LUI8" s="74"/>
      <c r="LUJ8" s="74"/>
      <c r="LUK8" s="74"/>
      <c r="LUL8" s="74"/>
      <c r="LUM8" s="74"/>
      <c r="LUN8" s="74"/>
      <c r="LUO8" s="74"/>
      <c r="LUP8" s="74"/>
      <c r="LUQ8" s="74"/>
      <c r="LUR8" s="74"/>
      <c r="LUS8" s="74"/>
      <c r="LUT8" s="74"/>
      <c r="LUU8" s="74"/>
      <c r="LUV8" s="74"/>
      <c r="LUW8" s="74"/>
      <c r="LUX8" s="74"/>
      <c r="LUY8" s="74"/>
      <c r="LUZ8" s="74"/>
      <c r="LVA8" s="74"/>
      <c r="LVB8" s="74"/>
      <c r="LVC8" s="74"/>
      <c r="LVD8" s="74"/>
      <c r="LVE8" s="74"/>
      <c r="LVF8" s="74"/>
      <c r="LVG8" s="74"/>
      <c r="LVH8" s="74"/>
      <c r="LVI8" s="74"/>
      <c r="LVJ8" s="74"/>
      <c r="LVK8" s="74"/>
      <c r="LVL8" s="74"/>
      <c r="LVM8" s="74"/>
      <c r="LVN8" s="74"/>
      <c r="LVO8" s="74"/>
      <c r="LVP8" s="74"/>
      <c r="LVQ8" s="74"/>
      <c r="LVR8" s="74"/>
      <c r="LVS8" s="74"/>
      <c r="LVT8" s="74"/>
      <c r="LVU8" s="74"/>
      <c r="LVV8" s="74"/>
      <c r="LVW8" s="74"/>
      <c r="LVX8" s="74"/>
      <c r="LVY8" s="74"/>
      <c r="LVZ8" s="74"/>
      <c r="LWA8" s="74"/>
      <c r="LWB8" s="74"/>
      <c r="LWC8" s="74"/>
      <c r="LWD8" s="74"/>
      <c r="LWE8" s="74"/>
      <c r="LWF8" s="74"/>
      <c r="LWG8" s="74"/>
      <c r="LWH8" s="74"/>
      <c r="LWI8" s="74"/>
      <c r="LWJ8" s="74"/>
      <c r="LWK8" s="74"/>
      <c r="LWL8" s="74"/>
      <c r="LWM8" s="74"/>
      <c r="LWN8" s="74"/>
      <c r="LWO8" s="74"/>
      <c r="LWP8" s="74"/>
      <c r="LWQ8" s="74"/>
      <c r="LWR8" s="74"/>
      <c r="LWS8" s="74"/>
      <c r="LWT8" s="74"/>
      <c r="LWU8" s="74"/>
      <c r="LWV8" s="74"/>
      <c r="LWW8" s="74"/>
      <c r="LWX8" s="74"/>
      <c r="LWY8" s="74"/>
      <c r="LWZ8" s="74"/>
      <c r="LXA8" s="74"/>
      <c r="LXB8" s="74"/>
      <c r="LXC8" s="74"/>
      <c r="LXD8" s="74"/>
      <c r="LXE8" s="74"/>
      <c r="LXF8" s="74"/>
      <c r="LXG8" s="74"/>
      <c r="LXH8" s="74"/>
      <c r="LXI8" s="74"/>
      <c r="LXJ8" s="74"/>
      <c r="LXK8" s="74"/>
      <c r="LXL8" s="74"/>
      <c r="LXM8" s="74"/>
      <c r="LXN8" s="74"/>
      <c r="LXO8" s="74"/>
      <c r="LXP8" s="74"/>
      <c r="LXQ8" s="74"/>
      <c r="LXR8" s="74"/>
      <c r="LXS8" s="74"/>
      <c r="LXT8" s="74"/>
      <c r="LXU8" s="74"/>
      <c r="LXV8" s="74"/>
      <c r="LXW8" s="74"/>
      <c r="LXX8" s="74"/>
      <c r="LXY8" s="74"/>
      <c r="LXZ8" s="74"/>
      <c r="LYA8" s="74"/>
      <c r="LYB8" s="74"/>
      <c r="LYC8" s="74"/>
      <c r="LYD8" s="74"/>
      <c r="LYE8" s="74"/>
      <c r="LYF8" s="74"/>
      <c r="LYG8" s="74"/>
      <c r="LYH8" s="74"/>
      <c r="LYI8" s="74"/>
      <c r="LYJ8" s="74"/>
      <c r="LYK8" s="74"/>
      <c r="LYL8" s="74"/>
      <c r="LYM8" s="74"/>
      <c r="LYN8" s="74"/>
      <c r="LYO8" s="74"/>
      <c r="LYP8" s="74"/>
      <c r="LYQ8" s="74"/>
      <c r="LYR8" s="74"/>
      <c r="LYS8" s="74"/>
      <c r="LYT8" s="74"/>
      <c r="LYU8" s="74"/>
      <c r="LYV8" s="74"/>
      <c r="LYW8" s="74"/>
      <c r="LYX8" s="74"/>
      <c r="LYY8" s="74"/>
      <c r="LYZ8" s="74"/>
      <c r="LZA8" s="74"/>
      <c r="LZB8" s="74"/>
      <c r="LZC8" s="74"/>
      <c r="LZD8" s="74"/>
      <c r="LZE8" s="74"/>
      <c r="LZF8" s="74"/>
      <c r="LZG8" s="74"/>
      <c r="LZH8" s="74"/>
      <c r="LZI8" s="74"/>
      <c r="LZJ8" s="74"/>
      <c r="LZK8" s="74"/>
      <c r="LZL8" s="74"/>
      <c r="LZM8" s="74"/>
      <c r="LZN8" s="74"/>
      <c r="LZO8" s="74"/>
      <c r="LZP8" s="74"/>
      <c r="LZQ8" s="74"/>
      <c r="LZR8" s="74"/>
      <c r="LZS8" s="74"/>
      <c r="LZT8" s="74"/>
      <c r="LZU8" s="74"/>
      <c r="LZV8" s="74"/>
      <c r="LZW8" s="74"/>
      <c r="LZX8" s="74"/>
      <c r="LZY8" s="74"/>
      <c r="LZZ8" s="74"/>
      <c r="MAA8" s="74"/>
      <c r="MAB8" s="74"/>
      <c r="MAC8" s="74"/>
      <c r="MAD8" s="74"/>
      <c r="MAE8" s="74"/>
      <c r="MAF8" s="74"/>
      <c r="MAG8" s="74"/>
      <c r="MAH8" s="74"/>
      <c r="MAI8" s="74"/>
      <c r="MAJ8" s="74"/>
      <c r="MAK8" s="74"/>
      <c r="MAL8" s="74"/>
      <c r="MAM8" s="74"/>
      <c r="MAN8" s="74"/>
      <c r="MAO8" s="74"/>
      <c r="MAP8" s="74"/>
      <c r="MAQ8" s="74"/>
      <c r="MAR8" s="74"/>
      <c r="MAS8" s="74"/>
      <c r="MAT8" s="74"/>
      <c r="MAU8" s="74"/>
      <c r="MAV8" s="74"/>
      <c r="MAW8" s="74"/>
      <c r="MAX8" s="74"/>
      <c r="MAY8" s="74"/>
      <c r="MAZ8" s="74"/>
      <c r="MBA8" s="74"/>
      <c r="MBB8" s="74"/>
      <c r="MBC8" s="74"/>
      <c r="MBD8" s="74"/>
      <c r="MBE8" s="74"/>
      <c r="MBF8" s="74"/>
      <c r="MBG8" s="74"/>
      <c r="MBH8" s="74"/>
      <c r="MBI8" s="74"/>
      <c r="MBJ8" s="74"/>
      <c r="MBK8" s="74"/>
      <c r="MBL8" s="74"/>
      <c r="MBM8" s="74"/>
      <c r="MBN8" s="74"/>
      <c r="MBO8" s="74"/>
      <c r="MBP8" s="74"/>
      <c r="MBQ8" s="74"/>
      <c r="MBR8" s="74"/>
      <c r="MBS8" s="74"/>
      <c r="MBT8" s="74"/>
      <c r="MBU8" s="74"/>
      <c r="MBV8" s="74"/>
      <c r="MBW8" s="74"/>
      <c r="MBX8" s="74"/>
      <c r="MBY8" s="74"/>
      <c r="MBZ8" s="74"/>
      <c r="MCA8" s="74"/>
      <c r="MCB8" s="74"/>
      <c r="MCC8" s="74"/>
      <c r="MCD8" s="74"/>
      <c r="MCE8" s="74"/>
      <c r="MCF8" s="74"/>
      <c r="MCG8" s="74"/>
      <c r="MCH8" s="74"/>
      <c r="MCI8" s="74"/>
      <c r="MCJ8" s="74"/>
      <c r="MCK8" s="74"/>
      <c r="MCL8" s="74"/>
      <c r="MCM8" s="74"/>
      <c r="MCN8" s="74"/>
      <c r="MCO8" s="74"/>
      <c r="MCP8" s="74"/>
      <c r="MCQ8" s="74"/>
      <c r="MCR8" s="74"/>
      <c r="MCS8" s="74"/>
      <c r="MCT8" s="74"/>
      <c r="MCU8" s="74"/>
      <c r="MCV8" s="74"/>
      <c r="MCW8" s="74"/>
      <c r="MCX8" s="74"/>
      <c r="MCY8" s="74"/>
      <c r="MCZ8" s="74"/>
      <c r="MDA8" s="74"/>
      <c r="MDB8" s="74"/>
      <c r="MDC8" s="74"/>
      <c r="MDD8" s="74"/>
      <c r="MDE8" s="74"/>
      <c r="MDF8" s="74"/>
      <c r="MDG8" s="74"/>
      <c r="MDH8" s="74"/>
      <c r="MDI8" s="74"/>
      <c r="MDJ8" s="74"/>
      <c r="MDK8" s="74"/>
      <c r="MDL8" s="74"/>
      <c r="MDM8" s="74"/>
      <c r="MDN8" s="74"/>
      <c r="MDO8" s="74"/>
      <c r="MDP8" s="74"/>
      <c r="MDQ8" s="74"/>
      <c r="MDR8" s="74"/>
      <c r="MDS8" s="74"/>
      <c r="MDT8" s="74"/>
      <c r="MDU8" s="74"/>
      <c r="MDV8" s="74"/>
      <c r="MDW8" s="74"/>
      <c r="MDX8" s="74"/>
      <c r="MDY8" s="74"/>
      <c r="MDZ8" s="74"/>
      <c r="MEA8" s="74"/>
      <c r="MEB8" s="74"/>
      <c r="MEC8" s="74"/>
      <c r="MED8" s="74"/>
      <c r="MEE8" s="74"/>
      <c r="MEF8" s="74"/>
      <c r="MEG8" s="74"/>
      <c r="MEH8" s="74"/>
      <c r="MEI8" s="74"/>
      <c r="MEJ8" s="74"/>
      <c r="MEK8" s="74"/>
      <c r="MEL8" s="74"/>
      <c r="MEM8" s="74"/>
      <c r="MEN8" s="74"/>
      <c r="MEO8" s="74"/>
      <c r="MEP8" s="74"/>
      <c r="MEQ8" s="74"/>
      <c r="MER8" s="74"/>
      <c r="MES8" s="74"/>
      <c r="MET8" s="74"/>
      <c r="MEU8" s="74"/>
      <c r="MEV8" s="74"/>
      <c r="MEW8" s="74"/>
      <c r="MEX8" s="74"/>
      <c r="MEY8" s="74"/>
      <c r="MEZ8" s="74"/>
      <c r="MFA8" s="74"/>
      <c r="MFB8" s="74"/>
      <c r="MFC8" s="74"/>
      <c r="MFD8" s="74"/>
      <c r="MFE8" s="74"/>
      <c r="MFF8" s="74"/>
      <c r="MFG8" s="74"/>
      <c r="MFH8" s="74"/>
      <c r="MFI8" s="74"/>
      <c r="MFJ8" s="74"/>
      <c r="MFK8" s="74"/>
      <c r="MFL8" s="74"/>
      <c r="MFM8" s="74"/>
      <c r="MFN8" s="74"/>
      <c r="MFO8" s="74"/>
      <c r="MFP8" s="74"/>
      <c r="MFQ8" s="74"/>
      <c r="MFR8" s="74"/>
      <c r="MFS8" s="74"/>
      <c r="MFT8" s="74"/>
      <c r="MFU8" s="74"/>
      <c r="MFV8" s="74"/>
      <c r="MFW8" s="74"/>
      <c r="MFX8" s="74"/>
      <c r="MFY8" s="74"/>
      <c r="MFZ8" s="74"/>
      <c r="MGA8" s="74"/>
      <c r="MGB8" s="74"/>
      <c r="MGC8" s="74"/>
      <c r="MGD8" s="74"/>
      <c r="MGE8" s="74"/>
      <c r="MGF8" s="74"/>
      <c r="MGG8" s="74"/>
      <c r="MGH8" s="74"/>
      <c r="MGI8" s="74"/>
      <c r="MGJ8" s="74"/>
      <c r="MGK8" s="74"/>
      <c r="MGL8" s="74"/>
      <c r="MGM8" s="74"/>
      <c r="MGN8" s="74"/>
      <c r="MGO8" s="74"/>
      <c r="MGP8" s="74"/>
      <c r="MGQ8" s="74"/>
      <c r="MGR8" s="74"/>
      <c r="MGS8" s="74"/>
      <c r="MGT8" s="74"/>
      <c r="MGU8" s="74"/>
      <c r="MGV8" s="74"/>
      <c r="MGW8" s="74"/>
      <c r="MGX8" s="74"/>
      <c r="MGY8" s="74"/>
      <c r="MGZ8" s="74"/>
      <c r="MHA8" s="74"/>
      <c r="MHB8" s="74"/>
      <c r="MHC8" s="74"/>
      <c r="MHD8" s="74"/>
      <c r="MHE8" s="74"/>
      <c r="MHF8" s="74"/>
      <c r="MHG8" s="74"/>
      <c r="MHH8" s="74"/>
      <c r="MHI8" s="74"/>
      <c r="MHJ8" s="74"/>
      <c r="MHK8" s="74"/>
      <c r="MHL8" s="74"/>
      <c r="MHM8" s="74"/>
      <c r="MHN8" s="74"/>
      <c r="MHO8" s="74"/>
      <c r="MHP8" s="74"/>
      <c r="MHQ8" s="74"/>
      <c r="MHR8" s="74"/>
      <c r="MHS8" s="74"/>
      <c r="MHT8" s="74"/>
      <c r="MHU8" s="74"/>
      <c r="MHV8" s="74"/>
      <c r="MHW8" s="74"/>
      <c r="MHX8" s="74"/>
      <c r="MHY8" s="74"/>
      <c r="MHZ8" s="74"/>
      <c r="MIA8" s="74"/>
      <c r="MIB8" s="74"/>
      <c r="MIC8" s="74"/>
      <c r="MID8" s="74"/>
      <c r="MIE8" s="74"/>
      <c r="MIF8" s="74"/>
      <c r="MIG8" s="74"/>
      <c r="MIH8" s="74"/>
      <c r="MII8" s="74"/>
      <c r="MIJ8" s="74"/>
      <c r="MIK8" s="74"/>
      <c r="MIL8" s="74"/>
      <c r="MIM8" s="74"/>
      <c r="MIN8" s="74"/>
      <c r="MIO8" s="74"/>
      <c r="MIP8" s="74"/>
      <c r="MIQ8" s="74"/>
      <c r="MIR8" s="74"/>
      <c r="MIS8" s="74"/>
      <c r="MIT8" s="74"/>
      <c r="MIU8" s="74"/>
      <c r="MIV8" s="74"/>
      <c r="MIW8" s="74"/>
      <c r="MIX8" s="74"/>
      <c r="MIY8" s="74"/>
      <c r="MIZ8" s="74"/>
      <c r="MJA8" s="74"/>
      <c r="MJB8" s="74"/>
      <c r="MJC8" s="74"/>
      <c r="MJD8" s="74"/>
      <c r="MJE8" s="74"/>
      <c r="MJF8" s="74"/>
      <c r="MJG8" s="74"/>
      <c r="MJH8" s="74"/>
      <c r="MJI8" s="74"/>
      <c r="MJJ8" s="74"/>
      <c r="MJK8" s="74"/>
      <c r="MJL8" s="74"/>
      <c r="MJM8" s="74"/>
      <c r="MJN8" s="74"/>
      <c r="MJO8" s="74"/>
      <c r="MJP8" s="74"/>
      <c r="MJQ8" s="74"/>
      <c r="MJR8" s="74"/>
      <c r="MJS8" s="74"/>
      <c r="MJT8" s="74"/>
      <c r="MJU8" s="74"/>
      <c r="MJV8" s="74"/>
      <c r="MJW8" s="74"/>
      <c r="MJX8" s="74"/>
      <c r="MJY8" s="74"/>
      <c r="MJZ8" s="74"/>
      <c r="MKA8" s="74"/>
      <c r="MKB8" s="74"/>
      <c r="MKC8" s="74"/>
      <c r="MKD8" s="74"/>
      <c r="MKE8" s="74"/>
      <c r="MKF8" s="74"/>
      <c r="MKG8" s="74"/>
      <c r="MKH8" s="74"/>
      <c r="MKI8" s="74"/>
      <c r="MKJ8" s="74"/>
      <c r="MKK8" s="74"/>
      <c r="MKL8" s="74"/>
      <c r="MKM8" s="74"/>
      <c r="MKN8" s="74"/>
      <c r="MKO8" s="74"/>
      <c r="MKP8" s="74"/>
      <c r="MKQ8" s="74"/>
      <c r="MKR8" s="74"/>
      <c r="MKS8" s="74"/>
      <c r="MKT8" s="74"/>
      <c r="MKU8" s="74"/>
      <c r="MKV8" s="74"/>
      <c r="MKW8" s="74"/>
      <c r="MKX8" s="74"/>
      <c r="MKY8" s="74"/>
      <c r="MKZ8" s="74"/>
      <c r="MLA8" s="74"/>
      <c r="MLB8" s="74"/>
      <c r="MLC8" s="74"/>
      <c r="MLD8" s="74"/>
      <c r="MLE8" s="74"/>
      <c r="MLF8" s="74"/>
      <c r="MLG8" s="74"/>
      <c r="MLH8" s="74"/>
      <c r="MLI8" s="74"/>
      <c r="MLJ8" s="74"/>
      <c r="MLK8" s="74"/>
      <c r="MLL8" s="74"/>
      <c r="MLM8" s="74"/>
      <c r="MLN8" s="74"/>
      <c r="MLO8" s="74"/>
      <c r="MLP8" s="74"/>
      <c r="MLQ8" s="74"/>
      <c r="MLR8" s="74"/>
      <c r="MLS8" s="74"/>
      <c r="MLT8" s="74"/>
      <c r="MLU8" s="74"/>
      <c r="MLV8" s="74"/>
      <c r="MLW8" s="74"/>
      <c r="MLX8" s="74"/>
      <c r="MLY8" s="74"/>
      <c r="MLZ8" s="74"/>
      <c r="MMA8" s="74"/>
      <c r="MMB8" s="74"/>
      <c r="MMC8" s="74"/>
      <c r="MMD8" s="74"/>
      <c r="MME8" s="74"/>
      <c r="MMF8" s="74"/>
      <c r="MMG8" s="74"/>
      <c r="MMH8" s="74"/>
      <c r="MMI8" s="74"/>
      <c r="MMJ8" s="74"/>
      <c r="MMK8" s="74"/>
      <c r="MML8" s="74"/>
      <c r="MMM8" s="74"/>
      <c r="MMN8" s="74"/>
      <c r="MMO8" s="74"/>
      <c r="MMP8" s="74"/>
      <c r="MMQ8" s="74"/>
      <c r="MMR8" s="74"/>
      <c r="MMS8" s="74"/>
      <c r="MMT8" s="74"/>
      <c r="MMU8" s="74"/>
      <c r="MMV8" s="74"/>
      <c r="MMW8" s="74"/>
      <c r="MMX8" s="74"/>
      <c r="MMY8" s="74"/>
      <c r="MMZ8" s="74"/>
      <c r="MNA8" s="74"/>
      <c r="MNB8" s="74"/>
      <c r="MNC8" s="74"/>
      <c r="MND8" s="74"/>
      <c r="MNE8" s="74"/>
      <c r="MNF8" s="74"/>
      <c r="MNG8" s="74"/>
      <c r="MNH8" s="74"/>
      <c r="MNI8" s="74"/>
      <c r="MNJ8" s="74"/>
      <c r="MNK8" s="74"/>
      <c r="MNL8" s="74"/>
      <c r="MNM8" s="74"/>
      <c r="MNN8" s="74"/>
      <c r="MNO8" s="74"/>
      <c r="MNP8" s="74"/>
      <c r="MNQ8" s="74"/>
      <c r="MNR8" s="74"/>
      <c r="MNS8" s="74"/>
      <c r="MNT8" s="74"/>
      <c r="MNU8" s="74"/>
      <c r="MNV8" s="74"/>
      <c r="MNW8" s="74"/>
      <c r="MNX8" s="74"/>
      <c r="MNY8" s="74"/>
      <c r="MNZ8" s="74"/>
      <c r="MOA8" s="74"/>
      <c r="MOB8" s="74"/>
      <c r="MOC8" s="74"/>
      <c r="MOD8" s="74"/>
      <c r="MOE8" s="74"/>
      <c r="MOF8" s="74"/>
      <c r="MOG8" s="74"/>
      <c r="MOH8" s="74"/>
      <c r="MOI8" s="74"/>
      <c r="MOJ8" s="74"/>
      <c r="MOK8" s="74"/>
      <c r="MOL8" s="74"/>
      <c r="MOM8" s="74"/>
      <c r="MON8" s="74"/>
      <c r="MOO8" s="74"/>
      <c r="MOP8" s="74"/>
      <c r="MOQ8" s="74"/>
      <c r="MOR8" s="74"/>
      <c r="MOS8" s="74"/>
      <c r="MOT8" s="74"/>
      <c r="MOU8" s="74"/>
      <c r="MOV8" s="74"/>
      <c r="MOW8" s="74"/>
      <c r="MOX8" s="74"/>
      <c r="MOY8" s="74"/>
      <c r="MOZ8" s="74"/>
      <c r="MPA8" s="74"/>
      <c r="MPB8" s="74"/>
      <c r="MPC8" s="74"/>
      <c r="MPD8" s="74"/>
      <c r="MPE8" s="74"/>
      <c r="MPF8" s="74"/>
      <c r="MPG8" s="74"/>
      <c r="MPH8" s="74"/>
      <c r="MPI8" s="74"/>
      <c r="MPJ8" s="74"/>
      <c r="MPK8" s="74"/>
      <c r="MPL8" s="74"/>
      <c r="MPM8" s="74"/>
      <c r="MPN8" s="74"/>
      <c r="MPO8" s="74"/>
      <c r="MPP8" s="74"/>
      <c r="MPQ8" s="74"/>
      <c r="MPR8" s="74"/>
      <c r="MPS8" s="74"/>
      <c r="MPT8" s="74"/>
      <c r="MPU8" s="74"/>
      <c r="MPV8" s="74"/>
      <c r="MPW8" s="74"/>
      <c r="MPX8" s="74"/>
      <c r="MPY8" s="74"/>
      <c r="MPZ8" s="74"/>
      <c r="MQA8" s="74"/>
      <c r="MQB8" s="74"/>
      <c r="MQC8" s="74"/>
      <c r="MQD8" s="74"/>
      <c r="MQE8" s="74"/>
      <c r="MQF8" s="74"/>
      <c r="MQG8" s="74"/>
      <c r="MQH8" s="74"/>
      <c r="MQI8" s="74"/>
      <c r="MQJ8" s="74"/>
      <c r="MQK8" s="74"/>
      <c r="MQL8" s="74"/>
      <c r="MQM8" s="74"/>
      <c r="MQN8" s="74"/>
      <c r="MQO8" s="74"/>
      <c r="MQP8" s="74"/>
      <c r="MQQ8" s="74"/>
      <c r="MQR8" s="74"/>
      <c r="MQS8" s="74"/>
      <c r="MQT8" s="74"/>
      <c r="MQU8" s="74"/>
      <c r="MQV8" s="74"/>
      <c r="MQW8" s="74"/>
      <c r="MQX8" s="74"/>
      <c r="MQY8" s="74"/>
      <c r="MQZ8" s="74"/>
      <c r="MRA8" s="74"/>
      <c r="MRB8" s="74"/>
      <c r="MRC8" s="74"/>
      <c r="MRD8" s="74"/>
      <c r="MRE8" s="74"/>
      <c r="MRF8" s="74"/>
      <c r="MRG8" s="74"/>
      <c r="MRH8" s="74"/>
      <c r="MRI8" s="74"/>
      <c r="MRJ8" s="74"/>
      <c r="MRK8" s="74"/>
      <c r="MRL8" s="74"/>
      <c r="MRM8" s="74"/>
      <c r="MRN8" s="74"/>
      <c r="MRO8" s="74"/>
      <c r="MRP8" s="74"/>
      <c r="MRQ8" s="74"/>
      <c r="MRR8" s="74"/>
      <c r="MRS8" s="74"/>
      <c r="MRT8" s="74"/>
      <c r="MRU8" s="74"/>
      <c r="MRV8" s="74"/>
      <c r="MRW8" s="74"/>
      <c r="MRX8" s="74"/>
      <c r="MRY8" s="74"/>
      <c r="MRZ8" s="74"/>
      <c r="MSA8" s="74"/>
      <c r="MSB8" s="74"/>
      <c r="MSC8" s="74"/>
      <c r="MSD8" s="74"/>
      <c r="MSE8" s="74"/>
      <c r="MSF8" s="74"/>
      <c r="MSG8" s="74"/>
      <c r="MSH8" s="74"/>
      <c r="MSI8" s="74"/>
      <c r="MSJ8" s="74"/>
      <c r="MSK8" s="74"/>
      <c r="MSL8" s="74"/>
      <c r="MSM8" s="74"/>
      <c r="MSN8" s="74"/>
      <c r="MSO8" s="74"/>
      <c r="MSP8" s="74"/>
      <c r="MSQ8" s="74"/>
      <c r="MSR8" s="74"/>
      <c r="MSS8" s="74"/>
      <c r="MST8" s="74"/>
      <c r="MSU8" s="74"/>
      <c r="MSV8" s="74"/>
      <c r="MSW8" s="74"/>
      <c r="MSX8" s="74"/>
      <c r="MSY8" s="74"/>
      <c r="MSZ8" s="74"/>
      <c r="MTA8" s="74"/>
      <c r="MTB8" s="74"/>
      <c r="MTC8" s="74"/>
      <c r="MTD8" s="74"/>
      <c r="MTE8" s="74"/>
      <c r="MTF8" s="74"/>
      <c r="MTG8" s="74"/>
      <c r="MTH8" s="74"/>
      <c r="MTI8" s="74"/>
      <c r="MTJ8" s="74"/>
      <c r="MTK8" s="74"/>
      <c r="MTL8" s="74"/>
      <c r="MTM8" s="74"/>
      <c r="MTN8" s="74"/>
      <c r="MTO8" s="74"/>
      <c r="MTP8" s="74"/>
      <c r="MTQ8" s="74"/>
      <c r="MTR8" s="74"/>
      <c r="MTS8" s="74"/>
      <c r="MTT8" s="74"/>
      <c r="MTU8" s="74"/>
      <c r="MTV8" s="74"/>
      <c r="MTW8" s="74"/>
      <c r="MTX8" s="74"/>
      <c r="MTY8" s="74"/>
      <c r="MTZ8" s="74"/>
      <c r="MUA8" s="74"/>
      <c r="MUB8" s="74"/>
      <c r="MUC8" s="74"/>
      <c r="MUD8" s="74"/>
      <c r="MUE8" s="74"/>
      <c r="MUF8" s="74"/>
      <c r="MUG8" s="74"/>
      <c r="MUH8" s="74"/>
      <c r="MUI8" s="74"/>
      <c r="MUJ8" s="74"/>
      <c r="MUK8" s="74"/>
      <c r="MUL8" s="74"/>
      <c r="MUM8" s="74"/>
      <c r="MUN8" s="74"/>
      <c r="MUO8" s="74"/>
      <c r="MUP8" s="74"/>
      <c r="MUQ8" s="74"/>
      <c r="MUR8" s="74"/>
      <c r="MUS8" s="74"/>
      <c r="MUT8" s="74"/>
      <c r="MUU8" s="74"/>
      <c r="MUV8" s="74"/>
      <c r="MUW8" s="74"/>
      <c r="MUX8" s="74"/>
      <c r="MUY8" s="74"/>
      <c r="MUZ8" s="74"/>
      <c r="MVA8" s="74"/>
      <c r="MVB8" s="74"/>
      <c r="MVC8" s="74"/>
      <c r="MVD8" s="74"/>
      <c r="MVE8" s="74"/>
      <c r="MVF8" s="74"/>
      <c r="MVG8" s="74"/>
      <c r="MVH8" s="74"/>
      <c r="MVI8" s="74"/>
      <c r="MVJ8" s="74"/>
      <c r="MVK8" s="74"/>
      <c r="MVL8" s="74"/>
      <c r="MVM8" s="74"/>
      <c r="MVN8" s="74"/>
      <c r="MVO8" s="74"/>
      <c r="MVP8" s="74"/>
      <c r="MVQ8" s="74"/>
      <c r="MVR8" s="74"/>
      <c r="MVS8" s="74"/>
      <c r="MVT8" s="74"/>
      <c r="MVU8" s="74"/>
      <c r="MVV8" s="74"/>
      <c r="MVW8" s="74"/>
      <c r="MVX8" s="74"/>
      <c r="MVY8" s="74"/>
      <c r="MVZ8" s="74"/>
      <c r="MWA8" s="74"/>
      <c r="MWB8" s="74"/>
      <c r="MWC8" s="74"/>
      <c r="MWD8" s="74"/>
      <c r="MWE8" s="74"/>
      <c r="MWF8" s="74"/>
      <c r="MWG8" s="74"/>
      <c r="MWH8" s="74"/>
      <c r="MWI8" s="74"/>
      <c r="MWJ8" s="74"/>
      <c r="MWK8" s="74"/>
      <c r="MWL8" s="74"/>
      <c r="MWM8" s="74"/>
      <c r="MWN8" s="74"/>
      <c r="MWO8" s="74"/>
      <c r="MWP8" s="74"/>
      <c r="MWQ8" s="74"/>
      <c r="MWR8" s="74"/>
      <c r="MWS8" s="74"/>
      <c r="MWT8" s="74"/>
      <c r="MWU8" s="74"/>
      <c r="MWV8" s="74"/>
      <c r="MWW8" s="74"/>
      <c r="MWX8" s="74"/>
      <c r="MWY8" s="74"/>
      <c r="MWZ8" s="74"/>
      <c r="MXA8" s="74"/>
      <c r="MXB8" s="74"/>
      <c r="MXC8" s="74"/>
      <c r="MXD8" s="74"/>
      <c r="MXE8" s="74"/>
      <c r="MXF8" s="74"/>
      <c r="MXG8" s="74"/>
      <c r="MXH8" s="74"/>
      <c r="MXI8" s="74"/>
      <c r="MXJ8" s="74"/>
      <c r="MXK8" s="74"/>
      <c r="MXL8" s="74"/>
      <c r="MXM8" s="74"/>
      <c r="MXN8" s="74"/>
      <c r="MXO8" s="74"/>
      <c r="MXP8" s="74"/>
      <c r="MXQ8" s="74"/>
      <c r="MXR8" s="74"/>
      <c r="MXS8" s="74"/>
      <c r="MXT8" s="74"/>
      <c r="MXU8" s="74"/>
      <c r="MXV8" s="74"/>
      <c r="MXW8" s="74"/>
      <c r="MXX8" s="74"/>
      <c r="MXY8" s="74"/>
      <c r="MXZ8" s="74"/>
      <c r="MYA8" s="74"/>
      <c r="MYB8" s="74"/>
      <c r="MYC8" s="74"/>
      <c r="MYD8" s="74"/>
      <c r="MYE8" s="74"/>
      <c r="MYF8" s="74"/>
      <c r="MYG8" s="74"/>
      <c r="MYH8" s="74"/>
      <c r="MYI8" s="74"/>
      <c r="MYJ8" s="74"/>
      <c r="MYK8" s="74"/>
      <c r="MYL8" s="74"/>
      <c r="MYM8" s="74"/>
      <c r="MYN8" s="74"/>
      <c r="MYO8" s="74"/>
      <c r="MYP8" s="74"/>
      <c r="MYQ8" s="74"/>
      <c r="MYR8" s="74"/>
      <c r="MYS8" s="74"/>
      <c r="MYT8" s="74"/>
      <c r="MYU8" s="74"/>
      <c r="MYV8" s="74"/>
      <c r="MYW8" s="74"/>
      <c r="MYX8" s="74"/>
      <c r="MYY8" s="74"/>
      <c r="MYZ8" s="74"/>
      <c r="MZA8" s="74"/>
      <c r="MZB8" s="74"/>
      <c r="MZC8" s="74"/>
      <c r="MZD8" s="74"/>
      <c r="MZE8" s="74"/>
      <c r="MZF8" s="74"/>
      <c r="MZG8" s="74"/>
      <c r="MZH8" s="74"/>
      <c r="MZI8" s="74"/>
      <c r="MZJ8" s="74"/>
      <c r="MZK8" s="74"/>
      <c r="MZL8" s="74"/>
      <c r="MZM8" s="74"/>
      <c r="MZN8" s="74"/>
      <c r="MZO8" s="74"/>
      <c r="MZP8" s="74"/>
      <c r="MZQ8" s="74"/>
      <c r="MZR8" s="74"/>
      <c r="MZS8" s="74"/>
      <c r="MZT8" s="74"/>
      <c r="MZU8" s="74"/>
      <c r="MZV8" s="74"/>
      <c r="MZW8" s="74"/>
      <c r="MZX8" s="74"/>
      <c r="MZY8" s="74"/>
      <c r="MZZ8" s="74"/>
      <c r="NAA8" s="74"/>
      <c r="NAB8" s="74"/>
      <c r="NAC8" s="74"/>
      <c r="NAD8" s="74"/>
      <c r="NAE8" s="74"/>
      <c r="NAF8" s="74"/>
      <c r="NAG8" s="74"/>
      <c r="NAH8" s="74"/>
      <c r="NAI8" s="74"/>
      <c r="NAJ8" s="74"/>
      <c r="NAK8" s="74"/>
      <c r="NAL8" s="74"/>
      <c r="NAM8" s="74"/>
      <c r="NAN8" s="74"/>
      <c r="NAO8" s="74"/>
      <c r="NAP8" s="74"/>
      <c r="NAQ8" s="74"/>
      <c r="NAR8" s="74"/>
      <c r="NAS8" s="74"/>
      <c r="NAT8" s="74"/>
      <c r="NAU8" s="74"/>
      <c r="NAV8" s="74"/>
      <c r="NAW8" s="74"/>
      <c r="NAX8" s="74"/>
      <c r="NAY8" s="74"/>
      <c r="NAZ8" s="74"/>
      <c r="NBA8" s="74"/>
      <c r="NBB8" s="74"/>
      <c r="NBC8" s="74"/>
      <c r="NBD8" s="74"/>
      <c r="NBE8" s="74"/>
      <c r="NBF8" s="74"/>
      <c r="NBG8" s="74"/>
      <c r="NBH8" s="74"/>
      <c r="NBI8" s="74"/>
      <c r="NBJ8" s="74"/>
      <c r="NBK8" s="74"/>
      <c r="NBL8" s="74"/>
      <c r="NBM8" s="74"/>
      <c r="NBN8" s="74"/>
      <c r="NBO8" s="74"/>
      <c r="NBP8" s="74"/>
      <c r="NBQ8" s="74"/>
      <c r="NBR8" s="74"/>
      <c r="NBS8" s="74"/>
      <c r="NBT8" s="74"/>
      <c r="NBU8" s="74"/>
      <c r="NBV8" s="74"/>
      <c r="NBW8" s="74"/>
      <c r="NBX8" s="74"/>
      <c r="NBY8" s="74"/>
      <c r="NBZ8" s="74"/>
      <c r="NCA8" s="74"/>
      <c r="NCB8" s="74"/>
      <c r="NCC8" s="74"/>
      <c r="NCD8" s="74"/>
      <c r="NCE8" s="74"/>
      <c r="NCF8" s="74"/>
      <c r="NCG8" s="74"/>
      <c r="NCH8" s="74"/>
      <c r="NCI8" s="74"/>
      <c r="NCJ8" s="74"/>
      <c r="NCK8" s="74"/>
      <c r="NCL8" s="74"/>
      <c r="NCM8" s="74"/>
      <c r="NCN8" s="74"/>
      <c r="NCO8" s="74"/>
      <c r="NCP8" s="74"/>
      <c r="NCQ8" s="74"/>
      <c r="NCR8" s="74"/>
      <c r="NCS8" s="74"/>
      <c r="NCT8" s="74"/>
      <c r="NCU8" s="74"/>
      <c r="NCV8" s="74"/>
      <c r="NCW8" s="74"/>
      <c r="NCX8" s="74"/>
      <c r="NCY8" s="74"/>
      <c r="NCZ8" s="74"/>
      <c r="NDA8" s="74"/>
      <c r="NDB8" s="74"/>
      <c r="NDC8" s="74"/>
      <c r="NDD8" s="74"/>
      <c r="NDE8" s="74"/>
      <c r="NDF8" s="74"/>
      <c r="NDG8" s="74"/>
      <c r="NDH8" s="74"/>
      <c r="NDI8" s="74"/>
      <c r="NDJ8" s="74"/>
      <c r="NDK8" s="74"/>
      <c r="NDL8" s="74"/>
      <c r="NDM8" s="74"/>
      <c r="NDN8" s="74"/>
      <c r="NDO8" s="74"/>
      <c r="NDP8" s="74"/>
      <c r="NDQ8" s="74"/>
      <c r="NDR8" s="74"/>
      <c r="NDS8" s="74"/>
      <c r="NDT8" s="74"/>
      <c r="NDU8" s="74"/>
      <c r="NDV8" s="74"/>
      <c r="NDW8" s="74"/>
      <c r="NDX8" s="74"/>
      <c r="NDY8" s="74"/>
      <c r="NDZ8" s="74"/>
      <c r="NEA8" s="74"/>
      <c r="NEB8" s="74"/>
      <c r="NEC8" s="74"/>
      <c r="NED8" s="74"/>
      <c r="NEE8" s="74"/>
      <c r="NEF8" s="74"/>
      <c r="NEG8" s="74"/>
      <c r="NEH8" s="74"/>
      <c r="NEI8" s="74"/>
      <c r="NEJ8" s="74"/>
      <c r="NEK8" s="74"/>
      <c r="NEL8" s="74"/>
      <c r="NEM8" s="74"/>
      <c r="NEN8" s="74"/>
      <c r="NEO8" s="74"/>
      <c r="NEP8" s="74"/>
      <c r="NEQ8" s="74"/>
      <c r="NER8" s="74"/>
      <c r="NES8" s="74"/>
      <c r="NET8" s="74"/>
      <c r="NEU8" s="74"/>
      <c r="NEV8" s="74"/>
      <c r="NEW8" s="74"/>
      <c r="NEX8" s="74"/>
      <c r="NEY8" s="74"/>
      <c r="NEZ8" s="74"/>
      <c r="NFA8" s="74"/>
      <c r="NFB8" s="74"/>
      <c r="NFC8" s="74"/>
      <c r="NFD8" s="74"/>
      <c r="NFE8" s="74"/>
      <c r="NFF8" s="74"/>
      <c r="NFG8" s="74"/>
      <c r="NFH8" s="74"/>
      <c r="NFI8" s="74"/>
      <c r="NFJ8" s="74"/>
      <c r="NFK8" s="74"/>
      <c r="NFL8" s="74"/>
      <c r="NFM8" s="74"/>
      <c r="NFN8" s="74"/>
      <c r="NFO8" s="74"/>
      <c r="NFP8" s="74"/>
      <c r="NFQ8" s="74"/>
      <c r="NFR8" s="74"/>
      <c r="NFS8" s="74"/>
      <c r="NFT8" s="74"/>
      <c r="NFU8" s="74"/>
      <c r="NFV8" s="74"/>
      <c r="NFW8" s="74"/>
      <c r="NFX8" s="74"/>
      <c r="NFY8" s="74"/>
      <c r="NFZ8" s="74"/>
      <c r="NGA8" s="74"/>
      <c r="NGB8" s="74"/>
      <c r="NGC8" s="74"/>
      <c r="NGD8" s="74"/>
      <c r="NGE8" s="74"/>
      <c r="NGF8" s="74"/>
      <c r="NGG8" s="74"/>
      <c r="NGH8" s="74"/>
      <c r="NGI8" s="74"/>
      <c r="NGJ8" s="74"/>
      <c r="NGK8" s="74"/>
      <c r="NGL8" s="74"/>
      <c r="NGM8" s="74"/>
      <c r="NGN8" s="74"/>
      <c r="NGO8" s="74"/>
      <c r="NGP8" s="74"/>
      <c r="NGQ8" s="74"/>
      <c r="NGR8" s="74"/>
      <c r="NGS8" s="74"/>
      <c r="NGT8" s="74"/>
      <c r="NGU8" s="74"/>
      <c r="NGV8" s="74"/>
      <c r="NGW8" s="74"/>
      <c r="NGX8" s="74"/>
      <c r="NGY8" s="74"/>
      <c r="NGZ8" s="74"/>
      <c r="NHA8" s="74"/>
      <c r="NHB8" s="74"/>
      <c r="NHC8" s="74"/>
      <c r="NHD8" s="74"/>
      <c r="NHE8" s="74"/>
      <c r="NHF8" s="74"/>
      <c r="NHG8" s="74"/>
      <c r="NHH8" s="74"/>
      <c r="NHI8" s="74"/>
      <c r="NHJ8" s="74"/>
      <c r="NHK8" s="74"/>
      <c r="NHL8" s="74"/>
      <c r="NHM8" s="74"/>
      <c r="NHN8" s="74"/>
      <c r="NHO8" s="74"/>
      <c r="NHP8" s="74"/>
      <c r="NHQ8" s="74"/>
      <c r="NHR8" s="74"/>
      <c r="NHS8" s="74"/>
      <c r="NHT8" s="74"/>
      <c r="NHU8" s="74"/>
      <c r="NHV8" s="74"/>
      <c r="NHW8" s="74"/>
      <c r="NHX8" s="74"/>
      <c r="NHY8" s="74"/>
      <c r="NHZ8" s="74"/>
      <c r="NIA8" s="74"/>
      <c r="NIB8" s="74"/>
      <c r="NIC8" s="74"/>
      <c r="NID8" s="74"/>
      <c r="NIE8" s="74"/>
      <c r="NIF8" s="74"/>
      <c r="NIG8" s="74"/>
      <c r="NIH8" s="74"/>
      <c r="NII8" s="74"/>
      <c r="NIJ8" s="74"/>
      <c r="NIK8" s="74"/>
      <c r="NIL8" s="74"/>
      <c r="NIM8" s="74"/>
      <c r="NIN8" s="74"/>
      <c r="NIO8" s="74"/>
      <c r="NIP8" s="74"/>
      <c r="NIQ8" s="74"/>
      <c r="NIR8" s="74"/>
      <c r="NIS8" s="74"/>
      <c r="NIT8" s="74"/>
      <c r="NIU8" s="74"/>
      <c r="NIV8" s="74"/>
      <c r="NIW8" s="74"/>
      <c r="NIX8" s="74"/>
      <c r="NIY8" s="74"/>
      <c r="NIZ8" s="74"/>
      <c r="NJA8" s="74"/>
      <c r="NJB8" s="74"/>
      <c r="NJC8" s="74"/>
      <c r="NJD8" s="74"/>
      <c r="NJE8" s="74"/>
      <c r="NJF8" s="74"/>
      <c r="NJG8" s="74"/>
      <c r="NJH8" s="74"/>
      <c r="NJI8" s="74"/>
      <c r="NJJ8" s="74"/>
      <c r="NJK8" s="74"/>
      <c r="NJL8" s="74"/>
      <c r="NJM8" s="74"/>
      <c r="NJN8" s="74"/>
      <c r="NJO8" s="74"/>
      <c r="NJP8" s="74"/>
      <c r="NJQ8" s="74"/>
      <c r="NJR8" s="74"/>
      <c r="NJS8" s="74"/>
      <c r="NJT8" s="74"/>
      <c r="NJU8" s="74"/>
      <c r="NJV8" s="74"/>
      <c r="NJW8" s="74"/>
      <c r="NJX8" s="74"/>
      <c r="NJY8" s="74"/>
      <c r="NJZ8" s="74"/>
      <c r="NKA8" s="74"/>
      <c r="NKB8" s="74"/>
      <c r="NKC8" s="74"/>
      <c r="NKD8" s="74"/>
      <c r="NKE8" s="74"/>
      <c r="NKF8" s="74"/>
      <c r="NKG8" s="74"/>
      <c r="NKH8" s="74"/>
      <c r="NKI8" s="74"/>
      <c r="NKJ8" s="74"/>
      <c r="NKK8" s="74"/>
      <c r="NKL8" s="74"/>
      <c r="NKM8" s="74"/>
      <c r="NKN8" s="74"/>
      <c r="NKO8" s="74"/>
      <c r="NKP8" s="74"/>
      <c r="NKQ8" s="74"/>
      <c r="NKR8" s="74"/>
      <c r="NKS8" s="74"/>
      <c r="NKT8" s="74"/>
      <c r="NKU8" s="74"/>
      <c r="NKV8" s="74"/>
      <c r="NKW8" s="74"/>
      <c r="NKX8" s="74"/>
      <c r="NKY8" s="74"/>
      <c r="NKZ8" s="74"/>
      <c r="NLA8" s="74"/>
      <c r="NLB8" s="74"/>
      <c r="NLC8" s="74"/>
      <c r="NLD8" s="74"/>
      <c r="NLE8" s="74"/>
      <c r="NLF8" s="74"/>
      <c r="NLG8" s="74"/>
      <c r="NLH8" s="74"/>
      <c r="NLI8" s="74"/>
      <c r="NLJ8" s="74"/>
      <c r="NLK8" s="74"/>
      <c r="NLL8" s="74"/>
      <c r="NLM8" s="74"/>
      <c r="NLN8" s="74"/>
      <c r="NLO8" s="74"/>
      <c r="NLP8" s="74"/>
      <c r="NLQ8" s="74"/>
      <c r="NLR8" s="74"/>
      <c r="NLS8" s="74"/>
      <c r="NLT8" s="74"/>
      <c r="NLU8" s="74"/>
      <c r="NLV8" s="74"/>
      <c r="NLW8" s="74"/>
      <c r="NLX8" s="74"/>
      <c r="NLY8" s="74"/>
      <c r="NLZ8" s="74"/>
      <c r="NMA8" s="74"/>
      <c r="NMB8" s="74"/>
      <c r="NMC8" s="74"/>
      <c r="NMD8" s="74"/>
      <c r="NME8" s="74"/>
      <c r="NMF8" s="74"/>
      <c r="NMG8" s="74"/>
      <c r="NMH8" s="74"/>
      <c r="NMI8" s="74"/>
      <c r="NMJ8" s="74"/>
      <c r="NMK8" s="74"/>
      <c r="NML8" s="74"/>
      <c r="NMM8" s="74"/>
      <c r="NMN8" s="74"/>
      <c r="NMO8" s="74"/>
      <c r="NMP8" s="74"/>
      <c r="NMQ8" s="74"/>
      <c r="NMR8" s="74"/>
      <c r="NMS8" s="74"/>
      <c r="NMT8" s="74"/>
      <c r="NMU8" s="74"/>
      <c r="NMV8" s="74"/>
      <c r="NMW8" s="74"/>
      <c r="NMX8" s="74"/>
      <c r="NMY8" s="74"/>
      <c r="NMZ8" s="74"/>
      <c r="NNA8" s="74"/>
      <c r="NNB8" s="74"/>
      <c r="NNC8" s="74"/>
      <c r="NND8" s="74"/>
      <c r="NNE8" s="74"/>
      <c r="NNF8" s="74"/>
      <c r="NNG8" s="74"/>
      <c r="NNH8" s="74"/>
      <c r="NNI8" s="74"/>
      <c r="NNJ8" s="74"/>
      <c r="NNK8" s="74"/>
      <c r="NNL8" s="74"/>
      <c r="NNM8" s="74"/>
      <c r="NNN8" s="74"/>
      <c r="NNO8" s="74"/>
      <c r="NNP8" s="74"/>
      <c r="NNQ8" s="74"/>
      <c r="NNR8" s="74"/>
      <c r="NNS8" s="74"/>
      <c r="NNT8" s="74"/>
      <c r="NNU8" s="74"/>
      <c r="NNV8" s="74"/>
      <c r="NNW8" s="74"/>
      <c r="NNX8" s="74"/>
      <c r="NNY8" s="74"/>
      <c r="NNZ8" s="74"/>
      <c r="NOA8" s="74"/>
      <c r="NOB8" s="74"/>
      <c r="NOC8" s="74"/>
      <c r="NOD8" s="74"/>
      <c r="NOE8" s="74"/>
      <c r="NOF8" s="74"/>
      <c r="NOG8" s="74"/>
      <c r="NOH8" s="74"/>
      <c r="NOI8" s="74"/>
      <c r="NOJ8" s="74"/>
      <c r="NOK8" s="74"/>
      <c r="NOL8" s="74"/>
      <c r="NOM8" s="74"/>
      <c r="NON8" s="74"/>
      <c r="NOO8" s="74"/>
      <c r="NOP8" s="74"/>
      <c r="NOQ8" s="74"/>
      <c r="NOR8" s="74"/>
      <c r="NOS8" s="74"/>
      <c r="NOT8" s="74"/>
      <c r="NOU8" s="74"/>
      <c r="NOV8" s="74"/>
      <c r="NOW8" s="74"/>
      <c r="NOX8" s="74"/>
      <c r="NOY8" s="74"/>
      <c r="NOZ8" s="74"/>
      <c r="NPA8" s="74"/>
      <c r="NPB8" s="74"/>
      <c r="NPC8" s="74"/>
      <c r="NPD8" s="74"/>
      <c r="NPE8" s="74"/>
      <c r="NPF8" s="74"/>
      <c r="NPG8" s="74"/>
      <c r="NPH8" s="74"/>
      <c r="NPI8" s="74"/>
      <c r="NPJ8" s="74"/>
      <c r="NPK8" s="74"/>
      <c r="NPL8" s="74"/>
      <c r="NPM8" s="74"/>
      <c r="NPN8" s="74"/>
      <c r="NPO8" s="74"/>
      <c r="NPP8" s="74"/>
      <c r="NPQ8" s="74"/>
      <c r="NPR8" s="74"/>
      <c r="NPS8" s="74"/>
      <c r="NPT8" s="74"/>
      <c r="NPU8" s="74"/>
      <c r="NPV8" s="74"/>
      <c r="NPW8" s="74"/>
      <c r="NPX8" s="74"/>
      <c r="NPY8" s="74"/>
      <c r="NPZ8" s="74"/>
      <c r="NQA8" s="74"/>
      <c r="NQB8" s="74"/>
      <c r="NQC8" s="74"/>
      <c r="NQD8" s="74"/>
      <c r="NQE8" s="74"/>
      <c r="NQF8" s="74"/>
      <c r="NQG8" s="74"/>
      <c r="NQH8" s="74"/>
      <c r="NQI8" s="74"/>
      <c r="NQJ8" s="74"/>
      <c r="NQK8" s="74"/>
      <c r="NQL8" s="74"/>
      <c r="NQM8" s="74"/>
      <c r="NQN8" s="74"/>
      <c r="NQO8" s="74"/>
      <c r="NQP8" s="74"/>
      <c r="NQQ8" s="74"/>
      <c r="NQR8" s="74"/>
      <c r="NQS8" s="74"/>
      <c r="NQT8" s="74"/>
      <c r="NQU8" s="74"/>
      <c r="NQV8" s="74"/>
      <c r="NQW8" s="74"/>
      <c r="NQX8" s="74"/>
      <c r="NQY8" s="74"/>
      <c r="NQZ8" s="74"/>
      <c r="NRA8" s="74"/>
      <c r="NRB8" s="74"/>
      <c r="NRC8" s="74"/>
      <c r="NRD8" s="74"/>
      <c r="NRE8" s="74"/>
      <c r="NRF8" s="74"/>
      <c r="NRG8" s="74"/>
      <c r="NRH8" s="74"/>
      <c r="NRI8" s="74"/>
      <c r="NRJ8" s="74"/>
      <c r="NRK8" s="74"/>
      <c r="NRL8" s="74"/>
      <c r="NRM8" s="74"/>
      <c r="NRN8" s="74"/>
      <c r="NRO8" s="74"/>
      <c r="NRP8" s="74"/>
      <c r="NRQ8" s="74"/>
      <c r="NRR8" s="74"/>
      <c r="NRS8" s="74"/>
      <c r="NRT8" s="74"/>
      <c r="NRU8" s="74"/>
      <c r="NRV8" s="74"/>
      <c r="NRW8" s="74"/>
      <c r="NRX8" s="74"/>
      <c r="NRY8" s="74"/>
      <c r="NRZ8" s="74"/>
      <c r="NSA8" s="74"/>
      <c r="NSB8" s="74"/>
      <c r="NSC8" s="74"/>
      <c r="NSD8" s="74"/>
      <c r="NSE8" s="74"/>
      <c r="NSF8" s="74"/>
      <c r="NSG8" s="74"/>
      <c r="NSH8" s="74"/>
      <c r="NSI8" s="74"/>
      <c r="NSJ8" s="74"/>
      <c r="NSK8" s="74"/>
      <c r="NSL8" s="74"/>
      <c r="NSM8" s="74"/>
      <c r="NSN8" s="74"/>
      <c r="NSO8" s="74"/>
      <c r="NSP8" s="74"/>
      <c r="NSQ8" s="74"/>
      <c r="NSR8" s="74"/>
      <c r="NSS8" s="74"/>
      <c r="NST8" s="74"/>
      <c r="NSU8" s="74"/>
      <c r="NSV8" s="74"/>
      <c r="NSW8" s="74"/>
      <c r="NSX8" s="74"/>
      <c r="NSY8" s="74"/>
      <c r="NSZ8" s="74"/>
      <c r="NTA8" s="74"/>
      <c r="NTB8" s="74"/>
      <c r="NTC8" s="74"/>
      <c r="NTD8" s="74"/>
      <c r="NTE8" s="74"/>
      <c r="NTF8" s="74"/>
      <c r="NTG8" s="74"/>
      <c r="NTH8" s="74"/>
      <c r="NTI8" s="74"/>
      <c r="NTJ8" s="74"/>
      <c r="NTK8" s="74"/>
      <c r="NTL8" s="74"/>
      <c r="NTM8" s="74"/>
      <c r="NTN8" s="74"/>
      <c r="NTO8" s="74"/>
      <c r="NTP8" s="74"/>
      <c r="NTQ8" s="74"/>
      <c r="NTR8" s="74"/>
      <c r="NTS8" s="74"/>
      <c r="NTT8" s="74"/>
      <c r="NTU8" s="74"/>
      <c r="NTV8" s="74"/>
      <c r="NTW8" s="74"/>
      <c r="NTX8" s="74"/>
      <c r="NTY8" s="74"/>
      <c r="NTZ8" s="74"/>
      <c r="NUA8" s="74"/>
      <c r="NUB8" s="74"/>
      <c r="NUC8" s="74"/>
      <c r="NUD8" s="74"/>
      <c r="NUE8" s="74"/>
      <c r="NUF8" s="74"/>
      <c r="NUG8" s="74"/>
      <c r="NUH8" s="74"/>
      <c r="NUI8" s="74"/>
      <c r="NUJ8" s="74"/>
      <c r="NUK8" s="74"/>
      <c r="NUL8" s="74"/>
      <c r="NUM8" s="74"/>
      <c r="NUN8" s="74"/>
      <c r="NUO8" s="74"/>
      <c r="NUP8" s="74"/>
      <c r="NUQ8" s="74"/>
      <c r="NUR8" s="74"/>
      <c r="NUS8" s="74"/>
      <c r="NUT8" s="74"/>
      <c r="NUU8" s="74"/>
      <c r="NUV8" s="74"/>
      <c r="NUW8" s="74"/>
      <c r="NUX8" s="74"/>
      <c r="NUY8" s="74"/>
      <c r="NUZ8" s="74"/>
      <c r="NVA8" s="74"/>
      <c r="NVB8" s="74"/>
      <c r="NVC8" s="74"/>
      <c r="NVD8" s="74"/>
      <c r="NVE8" s="74"/>
      <c r="NVF8" s="74"/>
      <c r="NVG8" s="74"/>
      <c r="NVH8" s="74"/>
      <c r="NVI8" s="74"/>
      <c r="NVJ8" s="74"/>
      <c r="NVK8" s="74"/>
      <c r="NVL8" s="74"/>
      <c r="NVM8" s="74"/>
      <c r="NVN8" s="74"/>
      <c r="NVO8" s="74"/>
      <c r="NVP8" s="74"/>
      <c r="NVQ8" s="74"/>
      <c r="NVR8" s="74"/>
      <c r="NVS8" s="74"/>
      <c r="NVT8" s="74"/>
      <c r="NVU8" s="74"/>
      <c r="NVV8" s="74"/>
      <c r="NVW8" s="74"/>
      <c r="NVX8" s="74"/>
      <c r="NVY8" s="74"/>
      <c r="NVZ8" s="74"/>
      <c r="NWA8" s="74"/>
      <c r="NWB8" s="74"/>
      <c r="NWC8" s="74"/>
      <c r="NWD8" s="74"/>
      <c r="NWE8" s="74"/>
      <c r="NWF8" s="74"/>
      <c r="NWG8" s="74"/>
      <c r="NWH8" s="74"/>
      <c r="NWI8" s="74"/>
      <c r="NWJ8" s="74"/>
      <c r="NWK8" s="74"/>
      <c r="NWL8" s="74"/>
      <c r="NWM8" s="74"/>
      <c r="NWN8" s="74"/>
      <c r="NWO8" s="74"/>
      <c r="NWP8" s="74"/>
      <c r="NWQ8" s="74"/>
      <c r="NWR8" s="74"/>
      <c r="NWS8" s="74"/>
      <c r="NWT8" s="74"/>
      <c r="NWU8" s="74"/>
      <c r="NWV8" s="74"/>
      <c r="NWW8" s="74"/>
      <c r="NWX8" s="74"/>
      <c r="NWY8" s="74"/>
      <c r="NWZ8" s="74"/>
      <c r="NXA8" s="74"/>
      <c r="NXB8" s="74"/>
      <c r="NXC8" s="74"/>
      <c r="NXD8" s="74"/>
      <c r="NXE8" s="74"/>
      <c r="NXF8" s="74"/>
      <c r="NXG8" s="74"/>
      <c r="NXH8" s="74"/>
      <c r="NXI8" s="74"/>
      <c r="NXJ8" s="74"/>
      <c r="NXK8" s="74"/>
      <c r="NXL8" s="74"/>
      <c r="NXM8" s="74"/>
      <c r="NXN8" s="74"/>
      <c r="NXO8" s="74"/>
      <c r="NXP8" s="74"/>
      <c r="NXQ8" s="74"/>
      <c r="NXR8" s="74"/>
      <c r="NXS8" s="74"/>
      <c r="NXT8" s="74"/>
      <c r="NXU8" s="74"/>
      <c r="NXV8" s="74"/>
      <c r="NXW8" s="74"/>
      <c r="NXX8" s="74"/>
      <c r="NXY8" s="74"/>
      <c r="NXZ8" s="74"/>
      <c r="NYA8" s="74"/>
      <c r="NYB8" s="74"/>
      <c r="NYC8" s="74"/>
      <c r="NYD8" s="74"/>
      <c r="NYE8" s="74"/>
      <c r="NYF8" s="74"/>
      <c r="NYG8" s="74"/>
      <c r="NYH8" s="74"/>
      <c r="NYI8" s="74"/>
      <c r="NYJ8" s="74"/>
      <c r="NYK8" s="74"/>
      <c r="NYL8" s="74"/>
      <c r="NYM8" s="74"/>
      <c r="NYN8" s="74"/>
      <c r="NYO8" s="74"/>
      <c r="NYP8" s="74"/>
      <c r="NYQ8" s="74"/>
      <c r="NYR8" s="74"/>
      <c r="NYS8" s="74"/>
      <c r="NYT8" s="74"/>
      <c r="NYU8" s="74"/>
      <c r="NYV8" s="74"/>
      <c r="NYW8" s="74"/>
      <c r="NYX8" s="74"/>
      <c r="NYY8" s="74"/>
      <c r="NYZ8" s="74"/>
      <c r="NZA8" s="74"/>
      <c r="NZB8" s="74"/>
      <c r="NZC8" s="74"/>
      <c r="NZD8" s="74"/>
      <c r="NZE8" s="74"/>
      <c r="NZF8" s="74"/>
      <c r="NZG8" s="74"/>
      <c r="NZH8" s="74"/>
      <c r="NZI8" s="74"/>
      <c r="NZJ8" s="74"/>
      <c r="NZK8" s="74"/>
      <c r="NZL8" s="74"/>
      <c r="NZM8" s="74"/>
      <c r="NZN8" s="74"/>
      <c r="NZO8" s="74"/>
      <c r="NZP8" s="74"/>
      <c r="NZQ8" s="74"/>
      <c r="NZR8" s="74"/>
      <c r="NZS8" s="74"/>
      <c r="NZT8" s="74"/>
      <c r="NZU8" s="74"/>
      <c r="NZV8" s="74"/>
      <c r="NZW8" s="74"/>
      <c r="NZX8" s="74"/>
      <c r="NZY8" s="74"/>
      <c r="NZZ8" s="74"/>
      <c r="OAA8" s="74"/>
      <c r="OAB8" s="74"/>
      <c r="OAC8" s="74"/>
      <c r="OAD8" s="74"/>
      <c r="OAE8" s="74"/>
      <c r="OAF8" s="74"/>
      <c r="OAG8" s="74"/>
      <c r="OAH8" s="74"/>
      <c r="OAI8" s="74"/>
      <c r="OAJ8" s="74"/>
      <c r="OAK8" s="74"/>
      <c r="OAL8" s="74"/>
      <c r="OAM8" s="74"/>
      <c r="OAN8" s="74"/>
      <c r="OAO8" s="74"/>
      <c r="OAP8" s="74"/>
      <c r="OAQ8" s="74"/>
      <c r="OAR8" s="74"/>
      <c r="OAS8" s="74"/>
      <c r="OAT8" s="74"/>
      <c r="OAU8" s="74"/>
      <c r="OAV8" s="74"/>
      <c r="OAW8" s="74"/>
      <c r="OAX8" s="74"/>
      <c r="OAY8" s="74"/>
      <c r="OAZ8" s="74"/>
      <c r="OBA8" s="74"/>
      <c r="OBB8" s="74"/>
      <c r="OBC8" s="74"/>
      <c r="OBD8" s="74"/>
      <c r="OBE8" s="74"/>
      <c r="OBF8" s="74"/>
      <c r="OBG8" s="74"/>
      <c r="OBH8" s="74"/>
      <c r="OBI8" s="74"/>
      <c r="OBJ8" s="74"/>
      <c r="OBK8" s="74"/>
      <c r="OBL8" s="74"/>
      <c r="OBM8" s="74"/>
      <c r="OBN8" s="74"/>
      <c r="OBO8" s="74"/>
      <c r="OBP8" s="74"/>
      <c r="OBQ8" s="74"/>
      <c r="OBR8" s="74"/>
      <c r="OBS8" s="74"/>
      <c r="OBT8" s="74"/>
      <c r="OBU8" s="74"/>
      <c r="OBV8" s="74"/>
      <c r="OBW8" s="74"/>
      <c r="OBX8" s="74"/>
      <c r="OBY8" s="74"/>
      <c r="OBZ8" s="74"/>
      <c r="OCA8" s="74"/>
      <c r="OCB8" s="74"/>
      <c r="OCC8" s="74"/>
      <c r="OCD8" s="74"/>
      <c r="OCE8" s="74"/>
      <c r="OCF8" s="74"/>
      <c r="OCG8" s="74"/>
      <c r="OCH8" s="74"/>
      <c r="OCI8" s="74"/>
      <c r="OCJ8" s="74"/>
      <c r="OCK8" s="74"/>
      <c r="OCL8" s="74"/>
      <c r="OCM8" s="74"/>
      <c r="OCN8" s="74"/>
      <c r="OCO8" s="74"/>
      <c r="OCP8" s="74"/>
      <c r="OCQ8" s="74"/>
      <c r="OCR8" s="74"/>
      <c r="OCS8" s="74"/>
      <c r="OCT8" s="74"/>
      <c r="OCU8" s="74"/>
      <c r="OCV8" s="74"/>
      <c r="OCW8" s="74"/>
      <c r="OCX8" s="74"/>
      <c r="OCY8" s="74"/>
      <c r="OCZ8" s="74"/>
      <c r="ODA8" s="74"/>
      <c r="ODB8" s="74"/>
      <c r="ODC8" s="74"/>
      <c r="ODD8" s="74"/>
      <c r="ODE8" s="74"/>
      <c r="ODF8" s="74"/>
      <c r="ODG8" s="74"/>
      <c r="ODH8" s="74"/>
      <c r="ODI8" s="74"/>
      <c r="ODJ8" s="74"/>
      <c r="ODK8" s="74"/>
      <c r="ODL8" s="74"/>
      <c r="ODM8" s="74"/>
      <c r="ODN8" s="74"/>
      <c r="ODO8" s="74"/>
      <c r="ODP8" s="74"/>
      <c r="ODQ8" s="74"/>
      <c r="ODR8" s="74"/>
      <c r="ODS8" s="74"/>
      <c r="ODT8" s="74"/>
      <c r="ODU8" s="74"/>
      <c r="ODV8" s="74"/>
      <c r="ODW8" s="74"/>
      <c r="ODX8" s="74"/>
      <c r="ODY8" s="74"/>
      <c r="ODZ8" s="74"/>
      <c r="OEA8" s="74"/>
      <c r="OEB8" s="74"/>
      <c r="OEC8" s="74"/>
      <c r="OED8" s="74"/>
      <c r="OEE8" s="74"/>
      <c r="OEF8" s="74"/>
      <c r="OEG8" s="74"/>
      <c r="OEH8" s="74"/>
      <c r="OEI8" s="74"/>
      <c r="OEJ8" s="74"/>
      <c r="OEK8" s="74"/>
      <c r="OEL8" s="74"/>
      <c r="OEM8" s="74"/>
      <c r="OEN8" s="74"/>
      <c r="OEO8" s="74"/>
      <c r="OEP8" s="74"/>
      <c r="OEQ8" s="74"/>
      <c r="OER8" s="74"/>
      <c r="OES8" s="74"/>
      <c r="OET8" s="74"/>
      <c r="OEU8" s="74"/>
      <c r="OEV8" s="74"/>
      <c r="OEW8" s="74"/>
      <c r="OEX8" s="74"/>
      <c r="OEY8" s="74"/>
      <c r="OEZ8" s="74"/>
      <c r="OFA8" s="74"/>
      <c r="OFB8" s="74"/>
      <c r="OFC8" s="74"/>
      <c r="OFD8" s="74"/>
      <c r="OFE8" s="74"/>
      <c r="OFF8" s="74"/>
      <c r="OFG8" s="74"/>
      <c r="OFH8" s="74"/>
      <c r="OFI8" s="74"/>
      <c r="OFJ8" s="74"/>
      <c r="OFK8" s="74"/>
      <c r="OFL8" s="74"/>
      <c r="OFM8" s="74"/>
      <c r="OFN8" s="74"/>
      <c r="OFO8" s="74"/>
      <c r="OFP8" s="74"/>
      <c r="OFQ8" s="74"/>
      <c r="OFR8" s="74"/>
      <c r="OFS8" s="74"/>
      <c r="OFT8" s="74"/>
      <c r="OFU8" s="74"/>
      <c r="OFV8" s="74"/>
      <c r="OFW8" s="74"/>
      <c r="OFX8" s="74"/>
      <c r="OFY8" s="74"/>
      <c r="OFZ8" s="74"/>
      <c r="OGA8" s="74"/>
      <c r="OGB8" s="74"/>
      <c r="OGC8" s="74"/>
      <c r="OGD8" s="74"/>
      <c r="OGE8" s="74"/>
      <c r="OGF8" s="74"/>
      <c r="OGG8" s="74"/>
      <c r="OGH8" s="74"/>
      <c r="OGI8" s="74"/>
      <c r="OGJ8" s="74"/>
      <c r="OGK8" s="74"/>
      <c r="OGL8" s="74"/>
      <c r="OGM8" s="74"/>
      <c r="OGN8" s="74"/>
      <c r="OGO8" s="74"/>
      <c r="OGP8" s="74"/>
      <c r="OGQ8" s="74"/>
      <c r="OGR8" s="74"/>
      <c r="OGS8" s="74"/>
      <c r="OGT8" s="74"/>
      <c r="OGU8" s="74"/>
      <c r="OGV8" s="74"/>
      <c r="OGW8" s="74"/>
      <c r="OGX8" s="74"/>
      <c r="OGY8" s="74"/>
      <c r="OGZ8" s="74"/>
      <c r="OHA8" s="74"/>
      <c r="OHB8" s="74"/>
      <c r="OHC8" s="74"/>
      <c r="OHD8" s="74"/>
      <c r="OHE8" s="74"/>
      <c r="OHF8" s="74"/>
      <c r="OHG8" s="74"/>
      <c r="OHH8" s="74"/>
      <c r="OHI8" s="74"/>
      <c r="OHJ8" s="74"/>
      <c r="OHK8" s="74"/>
      <c r="OHL8" s="74"/>
      <c r="OHM8" s="74"/>
      <c r="OHN8" s="74"/>
      <c r="OHO8" s="74"/>
      <c r="OHP8" s="74"/>
      <c r="OHQ8" s="74"/>
      <c r="OHR8" s="74"/>
      <c r="OHS8" s="74"/>
      <c r="OHT8" s="74"/>
      <c r="OHU8" s="74"/>
      <c r="OHV8" s="74"/>
      <c r="OHW8" s="74"/>
      <c r="OHX8" s="74"/>
      <c r="OHY8" s="74"/>
      <c r="OHZ8" s="74"/>
      <c r="OIA8" s="74"/>
      <c r="OIB8" s="74"/>
      <c r="OIC8" s="74"/>
      <c r="OID8" s="74"/>
      <c r="OIE8" s="74"/>
      <c r="OIF8" s="74"/>
      <c r="OIG8" s="74"/>
      <c r="OIH8" s="74"/>
      <c r="OII8" s="74"/>
      <c r="OIJ8" s="74"/>
      <c r="OIK8" s="74"/>
      <c r="OIL8" s="74"/>
      <c r="OIM8" s="74"/>
      <c r="OIN8" s="74"/>
      <c r="OIO8" s="74"/>
      <c r="OIP8" s="74"/>
      <c r="OIQ8" s="74"/>
      <c r="OIR8" s="74"/>
      <c r="OIS8" s="74"/>
      <c r="OIT8" s="74"/>
      <c r="OIU8" s="74"/>
      <c r="OIV8" s="74"/>
      <c r="OIW8" s="74"/>
      <c r="OIX8" s="74"/>
      <c r="OIY8" s="74"/>
      <c r="OIZ8" s="74"/>
      <c r="OJA8" s="74"/>
      <c r="OJB8" s="74"/>
      <c r="OJC8" s="74"/>
      <c r="OJD8" s="74"/>
      <c r="OJE8" s="74"/>
      <c r="OJF8" s="74"/>
      <c r="OJG8" s="74"/>
      <c r="OJH8" s="74"/>
      <c r="OJI8" s="74"/>
      <c r="OJJ8" s="74"/>
      <c r="OJK8" s="74"/>
      <c r="OJL8" s="74"/>
      <c r="OJM8" s="74"/>
      <c r="OJN8" s="74"/>
      <c r="OJO8" s="74"/>
      <c r="OJP8" s="74"/>
      <c r="OJQ8" s="74"/>
      <c r="OJR8" s="74"/>
      <c r="OJS8" s="74"/>
      <c r="OJT8" s="74"/>
      <c r="OJU8" s="74"/>
      <c r="OJV8" s="74"/>
      <c r="OJW8" s="74"/>
      <c r="OJX8" s="74"/>
      <c r="OJY8" s="74"/>
      <c r="OJZ8" s="74"/>
      <c r="OKA8" s="74"/>
      <c r="OKB8" s="74"/>
      <c r="OKC8" s="74"/>
      <c r="OKD8" s="74"/>
      <c r="OKE8" s="74"/>
      <c r="OKF8" s="74"/>
      <c r="OKG8" s="74"/>
      <c r="OKH8" s="74"/>
      <c r="OKI8" s="74"/>
      <c r="OKJ8" s="74"/>
      <c r="OKK8" s="74"/>
      <c r="OKL8" s="74"/>
      <c r="OKM8" s="74"/>
      <c r="OKN8" s="74"/>
      <c r="OKO8" s="74"/>
      <c r="OKP8" s="74"/>
      <c r="OKQ8" s="74"/>
      <c r="OKR8" s="74"/>
      <c r="OKS8" s="74"/>
      <c r="OKT8" s="74"/>
      <c r="OKU8" s="74"/>
      <c r="OKV8" s="74"/>
      <c r="OKW8" s="74"/>
      <c r="OKX8" s="74"/>
      <c r="OKY8" s="74"/>
      <c r="OKZ8" s="74"/>
      <c r="OLA8" s="74"/>
      <c r="OLB8" s="74"/>
      <c r="OLC8" s="74"/>
      <c r="OLD8" s="74"/>
      <c r="OLE8" s="74"/>
      <c r="OLF8" s="74"/>
      <c r="OLG8" s="74"/>
      <c r="OLH8" s="74"/>
      <c r="OLI8" s="74"/>
      <c r="OLJ8" s="74"/>
      <c r="OLK8" s="74"/>
      <c r="OLL8" s="74"/>
      <c r="OLM8" s="74"/>
      <c r="OLN8" s="74"/>
      <c r="OLO8" s="74"/>
      <c r="OLP8" s="74"/>
      <c r="OLQ8" s="74"/>
      <c r="OLR8" s="74"/>
      <c r="OLS8" s="74"/>
      <c r="OLT8" s="74"/>
      <c r="OLU8" s="74"/>
      <c r="OLV8" s="74"/>
      <c r="OLW8" s="74"/>
      <c r="OLX8" s="74"/>
      <c r="OLY8" s="74"/>
      <c r="OLZ8" s="74"/>
      <c r="OMA8" s="74"/>
      <c r="OMB8" s="74"/>
      <c r="OMC8" s="74"/>
      <c r="OMD8" s="74"/>
      <c r="OME8" s="74"/>
      <c r="OMF8" s="74"/>
      <c r="OMG8" s="74"/>
      <c r="OMH8" s="74"/>
      <c r="OMI8" s="74"/>
      <c r="OMJ8" s="74"/>
      <c r="OMK8" s="74"/>
      <c r="OML8" s="74"/>
      <c r="OMM8" s="74"/>
      <c r="OMN8" s="74"/>
      <c r="OMO8" s="74"/>
      <c r="OMP8" s="74"/>
      <c r="OMQ8" s="74"/>
      <c r="OMR8" s="74"/>
      <c r="OMS8" s="74"/>
      <c r="OMT8" s="74"/>
      <c r="OMU8" s="74"/>
      <c r="OMV8" s="74"/>
      <c r="OMW8" s="74"/>
      <c r="OMX8" s="74"/>
      <c r="OMY8" s="74"/>
      <c r="OMZ8" s="74"/>
      <c r="ONA8" s="74"/>
      <c r="ONB8" s="74"/>
      <c r="ONC8" s="74"/>
      <c r="OND8" s="74"/>
      <c r="ONE8" s="74"/>
      <c r="ONF8" s="74"/>
      <c r="ONG8" s="74"/>
      <c r="ONH8" s="74"/>
      <c r="ONI8" s="74"/>
      <c r="ONJ8" s="74"/>
      <c r="ONK8" s="74"/>
      <c r="ONL8" s="74"/>
      <c r="ONM8" s="74"/>
      <c r="ONN8" s="74"/>
      <c r="ONO8" s="74"/>
      <c r="ONP8" s="74"/>
      <c r="ONQ8" s="74"/>
      <c r="ONR8" s="74"/>
      <c r="ONS8" s="74"/>
      <c r="ONT8" s="74"/>
      <c r="ONU8" s="74"/>
      <c r="ONV8" s="74"/>
      <c r="ONW8" s="74"/>
      <c r="ONX8" s="74"/>
      <c r="ONY8" s="74"/>
      <c r="ONZ8" s="74"/>
      <c r="OOA8" s="74"/>
      <c r="OOB8" s="74"/>
      <c r="OOC8" s="74"/>
      <c r="OOD8" s="74"/>
      <c r="OOE8" s="74"/>
      <c r="OOF8" s="74"/>
      <c r="OOG8" s="74"/>
      <c r="OOH8" s="74"/>
      <c r="OOI8" s="74"/>
      <c r="OOJ8" s="74"/>
      <c r="OOK8" s="74"/>
      <c r="OOL8" s="74"/>
      <c r="OOM8" s="74"/>
      <c r="OON8" s="74"/>
      <c r="OOO8" s="74"/>
      <c r="OOP8" s="74"/>
      <c r="OOQ8" s="74"/>
      <c r="OOR8" s="74"/>
      <c r="OOS8" s="74"/>
      <c r="OOT8" s="74"/>
      <c r="OOU8" s="74"/>
      <c r="OOV8" s="74"/>
      <c r="OOW8" s="74"/>
      <c r="OOX8" s="74"/>
      <c r="OOY8" s="74"/>
      <c r="OOZ8" s="74"/>
      <c r="OPA8" s="74"/>
      <c r="OPB8" s="74"/>
      <c r="OPC8" s="74"/>
      <c r="OPD8" s="74"/>
      <c r="OPE8" s="74"/>
      <c r="OPF8" s="74"/>
      <c r="OPG8" s="74"/>
      <c r="OPH8" s="74"/>
      <c r="OPI8" s="74"/>
      <c r="OPJ8" s="74"/>
      <c r="OPK8" s="74"/>
      <c r="OPL8" s="74"/>
      <c r="OPM8" s="74"/>
      <c r="OPN8" s="74"/>
      <c r="OPO8" s="74"/>
      <c r="OPP8" s="74"/>
      <c r="OPQ8" s="74"/>
      <c r="OPR8" s="74"/>
      <c r="OPS8" s="74"/>
      <c r="OPT8" s="74"/>
      <c r="OPU8" s="74"/>
      <c r="OPV8" s="74"/>
      <c r="OPW8" s="74"/>
      <c r="OPX8" s="74"/>
      <c r="OPY8" s="74"/>
      <c r="OPZ8" s="74"/>
      <c r="OQA8" s="74"/>
      <c r="OQB8" s="74"/>
      <c r="OQC8" s="74"/>
      <c r="OQD8" s="74"/>
      <c r="OQE8" s="74"/>
      <c r="OQF8" s="74"/>
      <c r="OQG8" s="74"/>
      <c r="OQH8" s="74"/>
      <c r="OQI8" s="74"/>
      <c r="OQJ8" s="74"/>
      <c r="OQK8" s="74"/>
      <c r="OQL8" s="74"/>
      <c r="OQM8" s="74"/>
      <c r="OQN8" s="74"/>
      <c r="OQO8" s="74"/>
      <c r="OQP8" s="74"/>
      <c r="OQQ8" s="74"/>
      <c r="OQR8" s="74"/>
      <c r="OQS8" s="74"/>
      <c r="OQT8" s="74"/>
      <c r="OQU8" s="74"/>
      <c r="OQV8" s="74"/>
      <c r="OQW8" s="74"/>
      <c r="OQX8" s="74"/>
      <c r="OQY8" s="74"/>
      <c r="OQZ8" s="74"/>
      <c r="ORA8" s="74"/>
      <c r="ORB8" s="74"/>
      <c r="ORC8" s="74"/>
      <c r="ORD8" s="74"/>
      <c r="ORE8" s="74"/>
      <c r="ORF8" s="74"/>
      <c r="ORG8" s="74"/>
      <c r="ORH8" s="74"/>
      <c r="ORI8" s="74"/>
      <c r="ORJ8" s="74"/>
      <c r="ORK8" s="74"/>
      <c r="ORL8" s="74"/>
      <c r="ORM8" s="74"/>
      <c r="ORN8" s="74"/>
      <c r="ORO8" s="74"/>
      <c r="ORP8" s="74"/>
      <c r="ORQ8" s="74"/>
      <c r="ORR8" s="74"/>
      <c r="ORS8" s="74"/>
      <c r="ORT8" s="74"/>
      <c r="ORU8" s="74"/>
      <c r="ORV8" s="74"/>
      <c r="ORW8" s="74"/>
      <c r="ORX8" s="74"/>
      <c r="ORY8" s="74"/>
      <c r="ORZ8" s="74"/>
      <c r="OSA8" s="74"/>
      <c r="OSB8" s="74"/>
      <c r="OSC8" s="74"/>
      <c r="OSD8" s="74"/>
      <c r="OSE8" s="74"/>
      <c r="OSF8" s="74"/>
      <c r="OSG8" s="74"/>
      <c r="OSH8" s="74"/>
      <c r="OSI8" s="74"/>
      <c r="OSJ8" s="74"/>
      <c r="OSK8" s="74"/>
      <c r="OSL8" s="74"/>
      <c r="OSM8" s="74"/>
      <c r="OSN8" s="74"/>
      <c r="OSO8" s="74"/>
      <c r="OSP8" s="74"/>
      <c r="OSQ8" s="74"/>
      <c r="OSR8" s="74"/>
      <c r="OSS8" s="74"/>
      <c r="OST8" s="74"/>
      <c r="OSU8" s="74"/>
      <c r="OSV8" s="74"/>
      <c r="OSW8" s="74"/>
      <c r="OSX8" s="74"/>
      <c r="OSY8" s="74"/>
      <c r="OSZ8" s="74"/>
      <c r="OTA8" s="74"/>
      <c r="OTB8" s="74"/>
      <c r="OTC8" s="74"/>
      <c r="OTD8" s="74"/>
      <c r="OTE8" s="74"/>
      <c r="OTF8" s="74"/>
      <c r="OTG8" s="74"/>
      <c r="OTH8" s="74"/>
      <c r="OTI8" s="74"/>
      <c r="OTJ8" s="74"/>
      <c r="OTK8" s="74"/>
      <c r="OTL8" s="74"/>
      <c r="OTM8" s="74"/>
      <c r="OTN8" s="74"/>
      <c r="OTO8" s="74"/>
      <c r="OTP8" s="74"/>
      <c r="OTQ8" s="74"/>
      <c r="OTR8" s="74"/>
      <c r="OTS8" s="74"/>
      <c r="OTT8" s="74"/>
      <c r="OTU8" s="74"/>
      <c r="OTV8" s="74"/>
      <c r="OTW8" s="74"/>
      <c r="OTX8" s="74"/>
      <c r="OTY8" s="74"/>
      <c r="OTZ8" s="74"/>
      <c r="OUA8" s="74"/>
      <c r="OUB8" s="74"/>
      <c r="OUC8" s="74"/>
      <c r="OUD8" s="74"/>
      <c r="OUE8" s="74"/>
      <c r="OUF8" s="74"/>
      <c r="OUG8" s="74"/>
      <c r="OUH8" s="74"/>
      <c r="OUI8" s="74"/>
      <c r="OUJ8" s="74"/>
      <c r="OUK8" s="74"/>
      <c r="OUL8" s="74"/>
      <c r="OUM8" s="74"/>
      <c r="OUN8" s="74"/>
      <c r="OUO8" s="74"/>
      <c r="OUP8" s="74"/>
      <c r="OUQ8" s="74"/>
      <c r="OUR8" s="74"/>
      <c r="OUS8" s="74"/>
      <c r="OUT8" s="74"/>
      <c r="OUU8" s="74"/>
      <c r="OUV8" s="74"/>
      <c r="OUW8" s="74"/>
      <c r="OUX8" s="74"/>
      <c r="OUY8" s="74"/>
      <c r="OUZ8" s="74"/>
      <c r="OVA8" s="74"/>
      <c r="OVB8" s="74"/>
      <c r="OVC8" s="74"/>
      <c r="OVD8" s="74"/>
      <c r="OVE8" s="74"/>
      <c r="OVF8" s="74"/>
      <c r="OVG8" s="74"/>
      <c r="OVH8" s="74"/>
      <c r="OVI8" s="74"/>
      <c r="OVJ8" s="74"/>
      <c r="OVK8" s="74"/>
      <c r="OVL8" s="74"/>
      <c r="OVM8" s="74"/>
      <c r="OVN8" s="74"/>
      <c r="OVO8" s="74"/>
      <c r="OVP8" s="74"/>
      <c r="OVQ8" s="74"/>
      <c r="OVR8" s="74"/>
      <c r="OVS8" s="74"/>
      <c r="OVT8" s="74"/>
      <c r="OVU8" s="74"/>
      <c r="OVV8" s="74"/>
      <c r="OVW8" s="74"/>
      <c r="OVX8" s="74"/>
      <c r="OVY8" s="74"/>
      <c r="OVZ8" s="74"/>
      <c r="OWA8" s="74"/>
      <c r="OWB8" s="74"/>
      <c r="OWC8" s="74"/>
      <c r="OWD8" s="74"/>
      <c r="OWE8" s="74"/>
      <c r="OWF8" s="74"/>
      <c r="OWG8" s="74"/>
      <c r="OWH8" s="74"/>
      <c r="OWI8" s="74"/>
      <c r="OWJ8" s="74"/>
      <c r="OWK8" s="74"/>
      <c r="OWL8" s="74"/>
      <c r="OWM8" s="74"/>
      <c r="OWN8" s="74"/>
      <c r="OWO8" s="74"/>
      <c r="OWP8" s="74"/>
      <c r="OWQ8" s="74"/>
      <c r="OWR8" s="74"/>
      <c r="OWS8" s="74"/>
      <c r="OWT8" s="74"/>
      <c r="OWU8" s="74"/>
      <c r="OWV8" s="74"/>
      <c r="OWW8" s="74"/>
      <c r="OWX8" s="74"/>
      <c r="OWY8" s="74"/>
      <c r="OWZ8" s="74"/>
      <c r="OXA8" s="74"/>
      <c r="OXB8" s="74"/>
      <c r="OXC8" s="74"/>
      <c r="OXD8" s="74"/>
      <c r="OXE8" s="74"/>
      <c r="OXF8" s="74"/>
      <c r="OXG8" s="74"/>
      <c r="OXH8" s="74"/>
      <c r="OXI8" s="74"/>
      <c r="OXJ8" s="74"/>
      <c r="OXK8" s="74"/>
      <c r="OXL8" s="74"/>
      <c r="OXM8" s="74"/>
      <c r="OXN8" s="74"/>
      <c r="OXO8" s="74"/>
      <c r="OXP8" s="74"/>
      <c r="OXQ8" s="74"/>
      <c r="OXR8" s="74"/>
      <c r="OXS8" s="74"/>
      <c r="OXT8" s="74"/>
      <c r="OXU8" s="74"/>
      <c r="OXV8" s="74"/>
      <c r="OXW8" s="74"/>
      <c r="OXX8" s="74"/>
      <c r="OXY8" s="74"/>
      <c r="OXZ8" s="74"/>
      <c r="OYA8" s="74"/>
      <c r="OYB8" s="74"/>
      <c r="OYC8" s="74"/>
      <c r="OYD8" s="74"/>
      <c r="OYE8" s="74"/>
      <c r="OYF8" s="74"/>
      <c r="OYG8" s="74"/>
      <c r="OYH8" s="74"/>
      <c r="OYI8" s="74"/>
      <c r="OYJ8" s="74"/>
      <c r="OYK8" s="74"/>
      <c r="OYL8" s="74"/>
      <c r="OYM8" s="74"/>
      <c r="OYN8" s="74"/>
      <c r="OYO8" s="74"/>
      <c r="OYP8" s="74"/>
      <c r="OYQ8" s="74"/>
      <c r="OYR8" s="74"/>
      <c r="OYS8" s="74"/>
      <c r="OYT8" s="74"/>
      <c r="OYU8" s="74"/>
      <c r="OYV8" s="74"/>
      <c r="OYW8" s="74"/>
      <c r="OYX8" s="74"/>
      <c r="OYY8" s="74"/>
      <c r="OYZ8" s="74"/>
      <c r="OZA8" s="74"/>
      <c r="OZB8" s="74"/>
      <c r="OZC8" s="74"/>
      <c r="OZD8" s="74"/>
      <c r="OZE8" s="74"/>
      <c r="OZF8" s="74"/>
      <c r="OZG8" s="74"/>
      <c r="OZH8" s="74"/>
      <c r="OZI8" s="74"/>
      <c r="OZJ8" s="74"/>
      <c r="OZK8" s="74"/>
      <c r="OZL8" s="74"/>
      <c r="OZM8" s="74"/>
      <c r="OZN8" s="74"/>
      <c r="OZO8" s="74"/>
      <c r="OZP8" s="74"/>
      <c r="OZQ8" s="74"/>
      <c r="OZR8" s="74"/>
      <c r="OZS8" s="74"/>
      <c r="OZT8" s="74"/>
      <c r="OZU8" s="74"/>
      <c r="OZV8" s="74"/>
      <c r="OZW8" s="74"/>
      <c r="OZX8" s="74"/>
      <c r="OZY8" s="74"/>
      <c r="OZZ8" s="74"/>
      <c r="PAA8" s="74"/>
      <c r="PAB8" s="74"/>
      <c r="PAC8" s="74"/>
      <c r="PAD8" s="74"/>
      <c r="PAE8" s="74"/>
      <c r="PAF8" s="74"/>
      <c r="PAG8" s="74"/>
      <c r="PAH8" s="74"/>
      <c r="PAI8" s="74"/>
      <c r="PAJ8" s="74"/>
      <c r="PAK8" s="74"/>
      <c r="PAL8" s="74"/>
      <c r="PAM8" s="74"/>
      <c r="PAN8" s="74"/>
      <c r="PAO8" s="74"/>
      <c r="PAP8" s="74"/>
      <c r="PAQ8" s="74"/>
      <c r="PAR8" s="74"/>
      <c r="PAS8" s="74"/>
      <c r="PAT8" s="74"/>
      <c r="PAU8" s="74"/>
      <c r="PAV8" s="74"/>
      <c r="PAW8" s="74"/>
      <c r="PAX8" s="74"/>
      <c r="PAY8" s="74"/>
      <c r="PAZ8" s="74"/>
      <c r="PBA8" s="74"/>
      <c r="PBB8" s="74"/>
      <c r="PBC8" s="74"/>
      <c r="PBD8" s="74"/>
      <c r="PBE8" s="74"/>
      <c r="PBF8" s="74"/>
      <c r="PBG8" s="74"/>
      <c r="PBH8" s="74"/>
      <c r="PBI8" s="74"/>
      <c r="PBJ8" s="74"/>
      <c r="PBK8" s="74"/>
      <c r="PBL8" s="74"/>
      <c r="PBM8" s="74"/>
      <c r="PBN8" s="74"/>
      <c r="PBO8" s="74"/>
      <c r="PBP8" s="74"/>
      <c r="PBQ8" s="74"/>
      <c r="PBR8" s="74"/>
      <c r="PBS8" s="74"/>
      <c r="PBT8" s="74"/>
      <c r="PBU8" s="74"/>
      <c r="PBV8" s="74"/>
      <c r="PBW8" s="74"/>
      <c r="PBX8" s="74"/>
      <c r="PBY8" s="74"/>
      <c r="PBZ8" s="74"/>
      <c r="PCA8" s="74"/>
      <c r="PCB8" s="74"/>
      <c r="PCC8" s="74"/>
      <c r="PCD8" s="74"/>
      <c r="PCE8" s="74"/>
      <c r="PCF8" s="74"/>
      <c r="PCG8" s="74"/>
      <c r="PCH8" s="74"/>
      <c r="PCI8" s="74"/>
      <c r="PCJ8" s="74"/>
      <c r="PCK8" s="74"/>
      <c r="PCL8" s="74"/>
      <c r="PCM8" s="74"/>
      <c r="PCN8" s="74"/>
      <c r="PCO8" s="74"/>
      <c r="PCP8" s="74"/>
      <c r="PCQ8" s="74"/>
      <c r="PCR8" s="74"/>
      <c r="PCS8" s="74"/>
      <c r="PCT8" s="74"/>
      <c r="PCU8" s="74"/>
      <c r="PCV8" s="74"/>
      <c r="PCW8" s="74"/>
      <c r="PCX8" s="74"/>
      <c r="PCY8" s="74"/>
      <c r="PCZ8" s="74"/>
      <c r="PDA8" s="74"/>
      <c r="PDB8" s="74"/>
      <c r="PDC8" s="74"/>
      <c r="PDD8" s="74"/>
      <c r="PDE8" s="74"/>
      <c r="PDF8" s="74"/>
      <c r="PDG8" s="74"/>
      <c r="PDH8" s="74"/>
      <c r="PDI8" s="74"/>
      <c r="PDJ8" s="74"/>
      <c r="PDK8" s="74"/>
      <c r="PDL8" s="74"/>
      <c r="PDM8" s="74"/>
      <c r="PDN8" s="74"/>
      <c r="PDO8" s="74"/>
      <c r="PDP8" s="74"/>
      <c r="PDQ8" s="74"/>
      <c r="PDR8" s="74"/>
      <c r="PDS8" s="74"/>
      <c r="PDT8" s="74"/>
      <c r="PDU8" s="74"/>
      <c r="PDV8" s="74"/>
      <c r="PDW8" s="74"/>
      <c r="PDX8" s="74"/>
      <c r="PDY8" s="74"/>
      <c r="PDZ8" s="74"/>
      <c r="PEA8" s="74"/>
      <c r="PEB8" s="74"/>
      <c r="PEC8" s="74"/>
      <c r="PED8" s="74"/>
      <c r="PEE8" s="74"/>
      <c r="PEF8" s="74"/>
      <c r="PEG8" s="74"/>
      <c r="PEH8" s="74"/>
      <c r="PEI8" s="74"/>
      <c r="PEJ8" s="74"/>
      <c r="PEK8" s="74"/>
      <c r="PEL8" s="74"/>
      <c r="PEM8" s="74"/>
      <c r="PEN8" s="74"/>
      <c r="PEO8" s="74"/>
      <c r="PEP8" s="74"/>
      <c r="PEQ8" s="74"/>
      <c r="PER8" s="74"/>
      <c r="PES8" s="74"/>
      <c r="PET8" s="74"/>
      <c r="PEU8" s="74"/>
      <c r="PEV8" s="74"/>
      <c r="PEW8" s="74"/>
      <c r="PEX8" s="74"/>
      <c r="PEY8" s="74"/>
      <c r="PEZ8" s="74"/>
      <c r="PFA8" s="74"/>
      <c r="PFB8" s="74"/>
      <c r="PFC8" s="74"/>
      <c r="PFD8" s="74"/>
      <c r="PFE8" s="74"/>
      <c r="PFF8" s="74"/>
      <c r="PFG8" s="74"/>
      <c r="PFH8" s="74"/>
      <c r="PFI8" s="74"/>
      <c r="PFJ8" s="74"/>
      <c r="PFK8" s="74"/>
      <c r="PFL8" s="74"/>
      <c r="PFM8" s="74"/>
      <c r="PFN8" s="74"/>
      <c r="PFO8" s="74"/>
      <c r="PFP8" s="74"/>
      <c r="PFQ8" s="74"/>
      <c r="PFR8" s="74"/>
      <c r="PFS8" s="74"/>
      <c r="PFT8" s="74"/>
      <c r="PFU8" s="74"/>
      <c r="PFV8" s="74"/>
      <c r="PFW8" s="74"/>
      <c r="PFX8" s="74"/>
      <c r="PFY8" s="74"/>
      <c r="PFZ8" s="74"/>
      <c r="PGA8" s="74"/>
      <c r="PGB8" s="74"/>
      <c r="PGC8" s="74"/>
      <c r="PGD8" s="74"/>
      <c r="PGE8" s="74"/>
      <c r="PGF8" s="74"/>
      <c r="PGG8" s="74"/>
      <c r="PGH8" s="74"/>
      <c r="PGI8" s="74"/>
      <c r="PGJ8" s="74"/>
      <c r="PGK8" s="74"/>
      <c r="PGL8" s="74"/>
      <c r="PGM8" s="74"/>
      <c r="PGN8" s="74"/>
      <c r="PGO8" s="74"/>
      <c r="PGP8" s="74"/>
      <c r="PGQ8" s="74"/>
      <c r="PGR8" s="74"/>
      <c r="PGS8" s="74"/>
      <c r="PGT8" s="74"/>
      <c r="PGU8" s="74"/>
      <c r="PGV8" s="74"/>
      <c r="PGW8" s="74"/>
      <c r="PGX8" s="74"/>
      <c r="PGY8" s="74"/>
      <c r="PGZ8" s="74"/>
      <c r="PHA8" s="74"/>
      <c r="PHB8" s="74"/>
      <c r="PHC8" s="74"/>
      <c r="PHD8" s="74"/>
      <c r="PHE8" s="74"/>
      <c r="PHF8" s="74"/>
      <c r="PHG8" s="74"/>
      <c r="PHH8" s="74"/>
      <c r="PHI8" s="74"/>
      <c r="PHJ8" s="74"/>
      <c r="PHK8" s="74"/>
      <c r="PHL8" s="74"/>
      <c r="PHM8" s="74"/>
      <c r="PHN8" s="74"/>
      <c r="PHO8" s="74"/>
      <c r="PHP8" s="74"/>
      <c r="PHQ8" s="74"/>
      <c r="PHR8" s="74"/>
      <c r="PHS8" s="74"/>
      <c r="PHT8" s="74"/>
      <c r="PHU8" s="74"/>
      <c r="PHV8" s="74"/>
      <c r="PHW8" s="74"/>
      <c r="PHX8" s="74"/>
      <c r="PHY8" s="74"/>
      <c r="PHZ8" s="74"/>
      <c r="PIA8" s="74"/>
      <c r="PIB8" s="74"/>
      <c r="PIC8" s="74"/>
      <c r="PID8" s="74"/>
      <c r="PIE8" s="74"/>
      <c r="PIF8" s="74"/>
      <c r="PIG8" s="74"/>
      <c r="PIH8" s="74"/>
      <c r="PII8" s="74"/>
      <c r="PIJ8" s="74"/>
      <c r="PIK8" s="74"/>
      <c r="PIL8" s="74"/>
      <c r="PIM8" s="74"/>
      <c r="PIN8" s="74"/>
      <c r="PIO8" s="74"/>
      <c r="PIP8" s="74"/>
      <c r="PIQ8" s="74"/>
      <c r="PIR8" s="74"/>
      <c r="PIS8" s="74"/>
      <c r="PIT8" s="74"/>
      <c r="PIU8" s="74"/>
      <c r="PIV8" s="74"/>
      <c r="PIW8" s="74"/>
      <c r="PIX8" s="74"/>
      <c r="PIY8" s="74"/>
      <c r="PIZ8" s="74"/>
      <c r="PJA8" s="74"/>
      <c r="PJB8" s="74"/>
      <c r="PJC8" s="74"/>
      <c r="PJD8" s="74"/>
      <c r="PJE8" s="74"/>
      <c r="PJF8" s="74"/>
      <c r="PJG8" s="74"/>
      <c r="PJH8" s="74"/>
      <c r="PJI8" s="74"/>
      <c r="PJJ8" s="74"/>
      <c r="PJK8" s="74"/>
      <c r="PJL8" s="74"/>
      <c r="PJM8" s="74"/>
      <c r="PJN8" s="74"/>
      <c r="PJO8" s="74"/>
      <c r="PJP8" s="74"/>
      <c r="PJQ8" s="74"/>
      <c r="PJR8" s="74"/>
      <c r="PJS8" s="74"/>
      <c r="PJT8" s="74"/>
      <c r="PJU8" s="74"/>
      <c r="PJV8" s="74"/>
      <c r="PJW8" s="74"/>
      <c r="PJX8" s="74"/>
      <c r="PJY8" s="74"/>
      <c r="PJZ8" s="74"/>
      <c r="PKA8" s="74"/>
      <c r="PKB8" s="74"/>
      <c r="PKC8" s="74"/>
      <c r="PKD8" s="74"/>
      <c r="PKE8" s="74"/>
      <c r="PKF8" s="74"/>
      <c r="PKG8" s="74"/>
      <c r="PKH8" s="74"/>
      <c r="PKI8" s="74"/>
      <c r="PKJ8" s="74"/>
      <c r="PKK8" s="74"/>
      <c r="PKL8" s="74"/>
      <c r="PKM8" s="74"/>
      <c r="PKN8" s="74"/>
      <c r="PKO8" s="74"/>
      <c r="PKP8" s="74"/>
      <c r="PKQ8" s="74"/>
      <c r="PKR8" s="74"/>
      <c r="PKS8" s="74"/>
      <c r="PKT8" s="74"/>
      <c r="PKU8" s="74"/>
      <c r="PKV8" s="74"/>
      <c r="PKW8" s="74"/>
      <c r="PKX8" s="74"/>
      <c r="PKY8" s="74"/>
      <c r="PKZ8" s="74"/>
      <c r="PLA8" s="74"/>
      <c r="PLB8" s="74"/>
      <c r="PLC8" s="74"/>
      <c r="PLD8" s="74"/>
      <c r="PLE8" s="74"/>
      <c r="PLF8" s="74"/>
      <c r="PLG8" s="74"/>
      <c r="PLH8" s="74"/>
      <c r="PLI8" s="74"/>
      <c r="PLJ8" s="74"/>
      <c r="PLK8" s="74"/>
      <c r="PLL8" s="74"/>
      <c r="PLM8" s="74"/>
      <c r="PLN8" s="74"/>
      <c r="PLO8" s="74"/>
      <c r="PLP8" s="74"/>
      <c r="PLQ8" s="74"/>
      <c r="PLR8" s="74"/>
      <c r="PLS8" s="74"/>
      <c r="PLT8" s="74"/>
      <c r="PLU8" s="74"/>
      <c r="PLV8" s="74"/>
      <c r="PLW8" s="74"/>
      <c r="PLX8" s="74"/>
      <c r="PLY8" s="74"/>
      <c r="PLZ8" s="74"/>
      <c r="PMA8" s="74"/>
      <c r="PMB8" s="74"/>
      <c r="PMC8" s="74"/>
      <c r="PMD8" s="74"/>
      <c r="PME8" s="74"/>
      <c r="PMF8" s="74"/>
      <c r="PMG8" s="74"/>
      <c r="PMH8" s="74"/>
      <c r="PMI8" s="74"/>
      <c r="PMJ8" s="74"/>
      <c r="PMK8" s="74"/>
      <c r="PML8" s="74"/>
      <c r="PMM8" s="74"/>
      <c r="PMN8" s="74"/>
      <c r="PMO8" s="74"/>
      <c r="PMP8" s="74"/>
      <c r="PMQ8" s="74"/>
      <c r="PMR8" s="74"/>
      <c r="PMS8" s="74"/>
      <c r="PMT8" s="74"/>
      <c r="PMU8" s="74"/>
      <c r="PMV8" s="74"/>
      <c r="PMW8" s="74"/>
      <c r="PMX8" s="74"/>
      <c r="PMY8" s="74"/>
      <c r="PMZ8" s="74"/>
      <c r="PNA8" s="74"/>
      <c r="PNB8" s="74"/>
      <c r="PNC8" s="74"/>
      <c r="PND8" s="74"/>
      <c r="PNE8" s="74"/>
      <c r="PNF8" s="74"/>
      <c r="PNG8" s="74"/>
      <c r="PNH8" s="74"/>
      <c r="PNI8" s="74"/>
      <c r="PNJ8" s="74"/>
      <c r="PNK8" s="74"/>
      <c r="PNL8" s="74"/>
      <c r="PNM8" s="74"/>
      <c r="PNN8" s="74"/>
      <c r="PNO8" s="74"/>
      <c r="PNP8" s="74"/>
      <c r="PNQ8" s="74"/>
      <c r="PNR8" s="74"/>
      <c r="PNS8" s="74"/>
      <c r="PNT8" s="74"/>
      <c r="PNU8" s="74"/>
      <c r="PNV8" s="74"/>
      <c r="PNW8" s="74"/>
      <c r="PNX8" s="74"/>
      <c r="PNY8" s="74"/>
      <c r="PNZ8" s="74"/>
      <c r="POA8" s="74"/>
      <c r="POB8" s="74"/>
      <c r="POC8" s="74"/>
      <c r="POD8" s="74"/>
      <c r="POE8" s="74"/>
      <c r="POF8" s="74"/>
      <c r="POG8" s="74"/>
      <c r="POH8" s="74"/>
      <c r="POI8" s="74"/>
      <c r="POJ8" s="74"/>
      <c r="POK8" s="74"/>
      <c r="POL8" s="74"/>
      <c r="POM8" s="74"/>
      <c r="PON8" s="74"/>
      <c r="POO8" s="74"/>
      <c r="POP8" s="74"/>
      <c r="POQ8" s="74"/>
      <c r="POR8" s="74"/>
      <c r="POS8" s="74"/>
      <c r="POT8" s="74"/>
      <c r="POU8" s="74"/>
      <c r="POV8" s="74"/>
      <c r="POW8" s="74"/>
      <c r="POX8" s="74"/>
      <c r="POY8" s="74"/>
      <c r="POZ8" s="74"/>
      <c r="PPA8" s="74"/>
      <c r="PPB8" s="74"/>
      <c r="PPC8" s="74"/>
      <c r="PPD8" s="74"/>
      <c r="PPE8" s="74"/>
      <c r="PPF8" s="74"/>
      <c r="PPG8" s="74"/>
      <c r="PPH8" s="74"/>
      <c r="PPI8" s="74"/>
      <c r="PPJ8" s="74"/>
      <c r="PPK8" s="74"/>
      <c r="PPL8" s="74"/>
      <c r="PPM8" s="74"/>
      <c r="PPN8" s="74"/>
      <c r="PPO8" s="74"/>
      <c r="PPP8" s="74"/>
      <c r="PPQ8" s="74"/>
      <c r="PPR8" s="74"/>
      <c r="PPS8" s="74"/>
      <c r="PPT8" s="74"/>
      <c r="PPU8" s="74"/>
      <c r="PPV8" s="74"/>
      <c r="PPW8" s="74"/>
      <c r="PPX8" s="74"/>
      <c r="PPY8" s="74"/>
      <c r="PPZ8" s="74"/>
      <c r="PQA8" s="74"/>
      <c r="PQB8" s="74"/>
      <c r="PQC8" s="74"/>
      <c r="PQD8" s="74"/>
      <c r="PQE8" s="74"/>
      <c r="PQF8" s="74"/>
      <c r="PQG8" s="74"/>
      <c r="PQH8" s="74"/>
      <c r="PQI8" s="74"/>
      <c r="PQJ8" s="74"/>
      <c r="PQK8" s="74"/>
      <c r="PQL8" s="74"/>
      <c r="PQM8" s="74"/>
      <c r="PQN8" s="74"/>
      <c r="PQO8" s="74"/>
      <c r="PQP8" s="74"/>
      <c r="PQQ8" s="74"/>
      <c r="PQR8" s="74"/>
      <c r="PQS8" s="74"/>
      <c r="PQT8" s="74"/>
      <c r="PQU8" s="74"/>
      <c r="PQV8" s="74"/>
      <c r="PQW8" s="74"/>
      <c r="PQX8" s="74"/>
      <c r="PQY8" s="74"/>
      <c r="PQZ8" s="74"/>
      <c r="PRA8" s="74"/>
      <c r="PRB8" s="74"/>
      <c r="PRC8" s="74"/>
      <c r="PRD8" s="74"/>
      <c r="PRE8" s="74"/>
      <c r="PRF8" s="74"/>
      <c r="PRG8" s="74"/>
      <c r="PRH8" s="74"/>
      <c r="PRI8" s="74"/>
      <c r="PRJ8" s="74"/>
      <c r="PRK8" s="74"/>
      <c r="PRL8" s="74"/>
      <c r="PRM8" s="74"/>
      <c r="PRN8" s="74"/>
      <c r="PRO8" s="74"/>
      <c r="PRP8" s="74"/>
      <c r="PRQ8" s="74"/>
      <c r="PRR8" s="74"/>
      <c r="PRS8" s="74"/>
      <c r="PRT8" s="74"/>
      <c r="PRU8" s="74"/>
      <c r="PRV8" s="74"/>
      <c r="PRW8" s="74"/>
      <c r="PRX8" s="74"/>
      <c r="PRY8" s="74"/>
      <c r="PRZ8" s="74"/>
      <c r="PSA8" s="74"/>
      <c r="PSB8" s="74"/>
      <c r="PSC8" s="74"/>
      <c r="PSD8" s="74"/>
      <c r="PSE8" s="74"/>
      <c r="PSF8" s="74"/>
      <c r="PSG8" s="74"/>
      <c r="PSH8" s="74"/>
      <c r="PSI8" s="74"/>
      <c r="PSJ8" s="74"/>
      <c r="PSK8" s="74"/>
      <c r="PSL8" s="74"/>
      <c r="PSM8" s="74"/>
      <c r="PSN8" s="74"/>
      <c r="PSO8" s="74"/>
      <c r="PSP8" s="74"/>
      <c r="PSQ8" s="74"/>
      <c r="PSR8" s="74"/>
      <c r="PSS8" s="74"/>
      <c r="PST8" s="74"/>
      <c r="PSU8" s="74"/>
      <c r="PSV8" s="74"/>
      <c r="PSW8" s="74"/>
      <c r="PSX8" s="74"/>
      <c r="PSY8" s="74"/>
      <c r="PSZ8" s="74"/>
      <c r="PTA8" s="74"/>
      <c r="PTB8" s="74"/>
      <c r="PTC8" s="74"/>
      <c r="PTD8" s="74"/>
      <c r="PTE8" s="74"/>
      <c r="PTF8" s="74"/>
      <c r="PTG8" s="74"/>
      <c r="PTH8" s="74"/>
      <c r="PTI8" s="74"/>
      <c r="PTJ8" s="74"/>
      <c r="PTK8" s="74"/>
      <c r="PTL8" s="74"/>
      <c r="PTM8" s="74"/>
      <c r="PTN8" s="74"/>
      <c r="PTO8" s="74"/>
      <c r="PTP8" s="74"/>
      <c r="PTQ8" s="74"/>
      <c r="PTR8" s="74"/>
      <c r="PTS8" s="74"/>
      <c r="PTT8" s="74"/>
      <c r="PTU8" s="74"/>
      <c r="PTV8" s="74"/>
      <c r="PTW8" s="74"/>
      <c r="PTX8" s="74"/>
      <c r="PTY8" s="74"/>
      <c r="PTZ8" s="74"/>
      <c r="PUA8" s="74"/>
      <c r="PUB8" s="74"/>
      <c r="PUC8" s="74"/>
      <c r="PUD8" s="74"/>
      <c r="PUE8" s="74"/>
      <c r="PUF8" s="74"/>
      <c r="PUG8" s="74"/>
      <c r="PUH8" s="74"/>
      <c r="PUI8" s="74"/>
      <c r="PUJ8" s="74"/>
      <c r="PUK8" s="74"/>
      <c r="PUL8" s="74"/>
      <c r="PUM8" s="74"/>
      <c r="PUN8" s="74"/>
      <c r="PUO8" s="74"/>
      <c r="PUP8" s="74"/>
      <c r="PUQ8" s="74"/>
      <c r="PUR8" s="74"/>
      <c r="PUS8" s="74"/>
      <c r="PUT8" s="74"/>
      <c r="PUU8" s="74"/>
      <c r="PUV8" s="74"/>
      <c r="PUW8" s="74"/>
      <c r="PUX8" s="74"/>
      <c r="PUY8" s="74"/>
      <c r="PUZ8" s="74"/>
      <c r="PVA8" s="74"/>
      <c r="PVB8" s="74"/>
      <c r="PVC8" s="74"/>
      <c r="PVD8" s="74"/>
      <c r="PVE8" s="74"/>
      <c r="PVF8" s="74"/>
      <c r="PVG8" s="74"/>
      <c r="PVH8" s="74"/>
      <c r="PVI8" s="74"/>
      <c r="PVJ8" s="74"/>
      <c r="PVK8" s="74"/>
      <c r="PVL8" s="74"/>
      <c r="PVM8" s="74"/>
      <c r="PVN8" s="74"/>
      <c r="PVO8" s="74"/>
      <c r="PVP8" s="74"/>
      <c r="PVQ8" s="74"/>
      <c r="PVR8" s="74"/>
      <c r="PVS8" s="74"/>
      <c r="PVT8" s="74"/>
      <c r="PVU8" s="74"/>
      <c r="PVV8" s="74"/>
      <c r="PVW8" s="74"/>
      <c r="PVX8" s="74"/>
      <c r="PVY8" s="74"/>
      <c r="PVZ8" s="74"/>
      <c r="PWA8" s="74"/>
      <c r="PWB8" s="74"/>
      <c r="PWC8" s="74"/>
      <c r="PWD8" s="74"/>
      <c r="PWE8" s="74"/>
      <c r="PWF8" s="74"/>
      <c r="PWG8" s="74"/>
      <c r="PWH8" s="74"/>
      <c r="PWI8" s="74"/>
      <c r="PWJ8" s="74"/>
      <c r="PWK8" s="74"/>
      <c r="PWL8" s="74"/>
      <c r="PWM8" s="74"/>
      <c r="PWN8" s="74"/>
      <c r="PWO8" s="74"/>
      <c r="PWP8" s="74"/>
      <c r="PWQ8" s="74"/>
      <c r="PWR8" s="74"/>
      <c r="PWS8" s="74"/>
      <c r="PWT8" s="74"/>
      <c r="PWU8" s="74"/>
      <c r="PWV8" s="74"/>
      <c r="PWW8" s="74"/>
      <c r="PWX8" s="74"/>
      <c r="PWY8" s="74"/>
      <c r="PWZ8" s="74"/>
      <c r="PXA8" s="74"/>
      <c r="PXB8" s="74"/>
      <c r="PXC8" s="74"/>
      <c r="PXD8" s="74"/>
      <c r="PXE8" s="74"/>
      <c r="PXF8" s="74"/>
      <c r="PXG8" s="74"/>
      <c r="PXH8" s="74"/>
      <c r="PXI8" s="74"/>
      <c r="PXJ8" s="74"/>
      <c r="PXK8" s="74"/>
      <c r="PXL8" s="74"/>
      <c r="PXM8" s="74"/>
      <c r="PXN8" s="74"/>
      <c r="PXO8" s="74"/>
      <c r="PXP8" s="74"/>
      <c r="PXQ8" s="74"/>
      <c r="PXR8" s="74"/>
      <c r="PXS8" s="74"/>
      <c r="PXT8" s="74"/>
      <c r="PXU8" s="74"/>
      <c r="PXV8" s="74"/>
      <c r="PXW8" s="74"/>
      <c r="PXX8" s="74"/>
      <c r="PXY8" s="74"/>
      <c r="PXZ8" s="74"/>
      <c r="PYA8" s="74"/>
      <c r="PYB8" s="74"/>
      <c r="PYC8" s="74"/>
      <c r="PYD8" s="74"/>
      <c r="PYE8" s="74"/>
      <c r="PYF8" s="74"/>
      <c r="PYG8" s="74"/>
      <c r="PYH8" s="74"/>
      <c r="PYI8" s="74"/>
      <c r="PYJ8" s="74"/>
      <c r="PYK8" s="74"/>
      <c r="PYL8" s="74"/>
      <c r="PYM8" s="74"/>
      <c r="PYN8" s="74"/>
      <c r="PYO8" s="74"/>
      <c r="PYP8" s="74"/>
      <c r="PYQ8" s="74"/>
      <c r="PYR8" s="74"/>
      <c r="PYS8" s="74"/>
      <c r="PYT8" s="74"/>
      <c r="PYU8" s="74"/>
      <c r="PYV8" s="74"/>
      <c r="PYW8" s="74"/>
      <c r="PYX8" s="74"/>
      <c r="PYY8" s="74"/>
      <c r="PYZ8" s="74"/>
      <c r="PZA8" s="74"/>
      <c r="PZB8" s="74"/>
      <c r="PZC8" s="74"/>
      <c r="PZD8" s="74"/>
      <c r="PZE8" s="74"/>
      <c r="PZF8" s="74"/>
      <c r="PZG8" s="74"/>
      <c r="PZH8" s="74"/>
      <c r="PZI8" s="74"/>
      <c r="PZJ8" s="74"/>
      <c r="PZK8" s="74"/>
      <c r="PZL8" s="74"/>
      <c r="PZM8" s="74"/>
      <c r="PZN8" s="74"/>
      <c r="PZO8" s="74"/>
      <c r="PZP8" s="74"/>
      <c r="PZQ8" s="74"/>
      <c r="PZR8" s="74"/>
      <c r="PZS8" s="74"/>
      <c r="PZT8" s="74"/>
      <c r="PZU8" s="74"/>
      <c r="PZV8" s="74"/>
      <c r="PZW8" s="74"/>
      <c r="PZX8" s="74"/>
      <c r="PZY8" s="74"/>
      <c r="PZZ8" s="74"/>
      <c r="QAA8" s="74"/>
      <c r="QAB8" s="74"/>
      <c r="QAC8" s="74"/>
      <c r="QAD8" s="74"/>
      <c r="QAE8" s="74"/>
      <c r="QAF8" s="74"/>
      <c r="QAG8" s="74"/>
      <c r="QAH8" s="74"/>
      <c r="QAI8" s="74"/>
      <c r="QAJ8" s="74"/>
      <c r="QAK8" s="74"/>
      <c r="QAL8" s="74"/>
      <c r="QAM8" s="74"/>
      <c r="QAN8" s="74"/>
      <c r="QAO8" s="74"/>
      <c r="QAP8" s="74"/>
      <c r="QAQ8" s="74"/>
      <c r="QAR8" s="74"/>
      <c r="QAS8" s="74"/>
      <c r="QAT8" s="74"/>
      <c r="QAU8" s="74"/>
      <c r="QAV8" s="74"/>
      <c r="QAW8" s="74"/>
      <c r="QAX8" s="74"/>
      <c r="QAY8" s="74"/>
      <c r="QAZ8" s="74"/>
      <c r="QBA8" s="74"/>
      <c r="QBB8" s="74"/>
      <c r="QBC8" s="74"/>
      <c r="QBD8" s="74"/>
      <c r="QBE8" s="74"/>
      <c r="QBF8" s="74"/>
      <c r="QBG8" s="74"/>
      <c r="QBH8" s="74"/>
      <c r="QBI8" s="74"/>
      <c r="QBJ8" s="74"/>
      <c r="QBK8" s="74"/>
      <c r="QBL8" s="74"/>
      <c r="QBM8" s="74"/>
      <c r="QBN8" s="74"/>
      <c r="QBO8" s="74"/>
      <c r="QBP8" s="74"/>
      <c r="QBQ8" s="74"/>
      <c r="QBR8" s="74"/>
      <c r="QBS8" s="74"/>
      <c r="QBT8" s="74"/>
      <c r="QBU8" s="74"/>
      <c r="QBV8" s="74"/>
      <c r="QBW8" s="74"/>
      <c r="QBX8" s="74"/>
      <c r="QBY8" s="74"/>
      <c r="QBZ8" s="74"/>
      <c r="QCA8" s="74"/>
      <c r="QCB8" s="74"/>
      <c r="QCC8" s="74"/>
      <c r="QCD8" s="74"/>
      <c r="QCE8" s="74"/>
      <c r="QCF8" s="74"/>
      <c r="QCG8" s="74"/>
      <c r="QCH8" s="74"/>
      <c r="QCI8" s="74"/>
      <c r="QCJ8" s="74"/>
      <c r="QCK8" s="74"/>
      <c r="QCL8" s="74"/>
      <c r="QCM8" s="74"/>
      <c r="QCN8" s="74"/>
      <c r="QCO8" s="74"/>
      <c r="QCP8" s="74"/>
      <c r="QCQ8" s="74"/>
      <c r="QCR8" s="74"/>
      <c r="QCS8" s="74"/>
      <c r="QCT8" s="74"/>
      <c r="QCU8" s="74"/>
      <c r="QCV8" s="74"/>
      <c r="QCW8" s="74"/>
      <c r="QCX8" s="74"/>
      <c r="QCY8" s="74"/>
      <c r="QCZ8" s="74"/>
      <c r="QDA8" s="74"/>
      <c r="QDB8" s="74"/>
      <c r="QDC8" s="74"/>
      <c r="QDD8" s="74"/>
      <c r="QDE8" s="74"/>
      <c r="QDF8" s="74"/>
      <c r="QDG8" s="74"/>
      <c r="QDH8" s="74"/>
      <c r="QDI8" s="74"/>
      <c r="QDJ8" s="74"/>
      <c r="QDK8" s="74"/>
      <c r="QDL8" s="74"/>
      <c r="QDM8" s="74"/>
      <c r="QDN8" s="74"/>
      <c r="QDO8" s="74"/>
      <c r="QDP8" s="74"/>
      <c r="QDQ8" s="74"/>
      <c r="QDR8" s="74"/>
      <c r="QDS8" s="74"/>
      <c r="QDT8" s="74"/>
      <c r="QDU8" s="74"/>
      <c r="QDV8" s="74"/>
      <c r="QDW8" s="74"/>
      <c r="QDX8" s="74"/>
      <c r="QDY8" s="74"/>
      <c r="QDZ8" s="74"/>
      <c r="QEA8" s="74"/>
      <c r="QEB8" s="74"/>
      <c r="QEC8" s="74"/>
      <c r="QED8" s="74"/>
      <c r="QEE8" s="74"/>
      <c r="QEF8" s="74"/>
      <c r="QEG8" s="74"/>
      <c r="QEH8" s="74"/>
      <c r="QEI8" s="74"/>
      <c r="QEJ8" s="74"/>
      <c r="QEK8" s="74"/>
      <c r="QEL8" s="74"/>
      <c r="QEM8" s="74"/>
      <c r="QEN8" s="74"/>
      <c r="QEO8" s="74"/>
      <c r="QEP8" s="74"/>
      <c r="QEQ8" s="74"/>
      <c r="QER8" s="74"/>
      <c r="QES8" s="74"/>
      <c r="QET8" s="74"/>
      <c r="QEU8" s="74"/>
      <c r="QEV8" s="74"/>
      <c r="QEW8" s="74"/>
      <c r="QEX8" s="74"/>
      <c r="QEY8" s="74"/>
      <c r="QEZ8" s="74"/>
      <c r="QFA8" s="74"/>
      <c r="QFB8" s="74"/>
      <c r="QFC8" s="74"/>
      <c r="QFD8" s="74"/>
      <c r="QFE8" s="74"/>
      <c r="QFF8" s="74"/>
      <c r="QFG8" s="74"/>
      <c r="QFH8" s="74"/>
      <c r="QFI8" s="74"/>
      <c r="QFJ8" s="74"/>
      <c r="QFK8" s="74"/>
      <c r="QFL8" s="74"/>
      <c r="QFM8" s="74"/>
      <c r="QFN8" s="74"/>
      <c r="QFO8" s="74"/>
      <c r="QFP8" s="74"/>
      <c r="QFQ8" s="74"/>
      <c r="QFR8" s="74"/>
      <c r="QFS8" s="74"/>
      <c r="QFT8" s="74"/>
      <c r="QFU8" s="74"/>
      <c r="QFV8" s="74"/>
      <c r="QFW8" s="74"/>
      <c r="QFX8" s="74"/>
      <c r="QFY8" s="74"/>
      <c r="QFZ8" s="74"/>
      <c r="QGA8" s="74"/>
      <c r="QGB8" s="74"/>
      <c r="QGC8" s="74"/>
      <c r="QGD8" s="74"/>
      <c r="QGE8" s="74"/>
      <c r="QGF8" s="74"/>
      <c r="QGG8" s="74"/>
      <c r="QGH8" s="74"/>
      <c r="QGI8" s="74"/>
      <c r="QGJ8" s="74"/>
      <c r="QGK8" s="74"/>
      <c r="QGL8" s="74"/>
      <c r="QGM8" s="74"/>
      <c r="QGN8" s="74"/>
      <c r="QGO8" s="74"/>
      <c r="QGP8" s="74"/>
      <c r="QGQ8" s="74"/>
      <c r="QGR8" s="74"/>
      <c r="QGS8" s="74"/>
      <c r="QGT8" s="74"/>
      <c r="QGU8" s="74"/>
      <c r="QGV8" s="74"/>
      <c r="QGW8" s="74"/>
      <c r="QGX8" s="74"/>
      <c r="QGY8" s="74"/>
      <c r="QGZ8" s="74"/>
      <c r="QHA8" s="74"/>
      <c r="QHB8" s="74"/>
      <c r="QHC8" s="74"/>
      <c r="QHD8" s="74"/>
      <c r="QHE8" s="74"/>
      <c r="QHF8" s="74"/>
      <c r="QHG8" s="74"/>
      <c r="QHH8" s="74"/>
      <c r="QHI8" s="74"/>
      <c r="QHJ8" s="74"/>
      <c r="QHK8" s="74"/>
      <c r="QHL8" s="74"/>
      <c r="QHM8" s="74"/>
      <c r="QHN8" s="74"/>
      <c r="QHO8" s="74"/>
      <c r="QHP8" s="74"/>
      <c r="QHQ8" s="74"/>
      <c r="QHR8" s="74"/>
      <c r="QHS8" s="74"/>
      <c r="QHT8" s="74"/>
      <c r="QHU8" s="74"/>
      <c r="QHV8" s="74"/>
      <c r="QHW8" s="74"/>
      <c r="QHX8" s="74"/>
      <c r="QHY8" s="74"/>
      <c r="QHZ8" s="74"/>
      <c r="QIA8" s="74"/>
      <c r="QIB8" s="74"/>
      <c r="QIC8" s="74"/>
      <c r="QID8" s="74"/>
      <c r="QIE8" s="74"/>
      <c r="QIF8" s="74"/>
      <c r="QIG8" s="74"/>
      <c r="QIH8" s="74"/>
      <c r="QII8" s="74"/>
      <c r="QIJ8" s="74"/>
      <c r="QIK8" s="74"/>
      <c r="QIL8" s="74"/>
      <c r="QIM8" s="74"/>
      <c r="QIN8" s="74"/>
      <c r="QIO8" s="74"/>
      <c r="QIP8" s="74"/>
      <c r="QIQ8" s="74"/>
      <c r="QIR8" s="74"/>
      <c r="QIS8" s="74"/>
      <c r="QIT8" s="74"/>
      <c r="QIU8" s="74"/>
      <c r="QIV8" s="74"/>
      <c r="QIW8" s="74"/>
      <c r="QIX8" s="74"/>
      <c r="QIY8" s="74"/>
      <c r="QIZ8" s="74"/>
      <c r="QJA8" s="74"/>
      <c r="QJB8" s="74"/>
      <c r="QJC8" s="74"/>
      <c r="QJD8" s="74"/>
      <c r="QJE8" s="74"/>
      <c r="QJF8" s="74"/>
      <c r="QJG8" s="74"/>
      <c r="QJH8" s="74"/>
      <c r="QJI8" s="74"/>
      <c r="QJJ8" s="74"/>
      <c r="QJK8" s="74"/>
      <c r="QJL8" s="74"/>
      <c r="QJM8" s="74"/>
      <c r="QJN8" s="74"/>
      <c r="QJO8" s="74"/>
      <c r="QJP8" s="74"/>
      <c r="QJQ8" s="74"/>
      <c r="QJR8" s="74"/>
      <c r="QJS8" s="74"/>
      <c r="QJT8" s="74"/>
      <c r="QJU8" s="74"/>
      <c r="QJV8" s="74"/>
      <c r="QJW8" s="74"/>
      <c r="QJX8" s="74"/>
      <c r="QJY8" s="74"/>
      <c r="QJZ8" s="74"/>
      <c r="QKA8" s="74"/>
      <c r="QKB8" s="74"/>
      <c r="QKC8" s="74"/>
      <c r="QKD8" s="74"/>
      <c r="QKE8" s="74"/>
      <c r="QKF8" s="74"/>
      <c r="QKG8" s="74"/>
      <c r="QKH8" s="74"/>
      <c r="QKI8" s="74"/>
      <c r="QKJ8" s="74"/>
      <c r="QKK8" s="74"/>
      <c r="QKL8" s="74"/>
      <c r="QKM8" s="74"/>
      <c r="QKN8" s="74"/>
      <c r="QKO8" s="74"/>
      <c r="QKP8" s="74"/>
      <c r="QKQ8" s="74"/>
      <c r="QKR8" s="74"/>
      <c r="QKS8" s="74"/>
      <c r="QKT8" s="74"/>
      <c r="QKU8" s="74"/>
      <c r="QKV8" s="74"/>
      <c r="QKW8" s="74"/>
      <c r="QKX8" s="74"/>
      <c r="QKY8" s="74"/>
      <c r="QKZ8" s="74"/>
      <c r="QLA8" s="74"/>
      <c r="QLB8" s="74"/>
      <c r="QLC8" s="74"/>
      <c r="QLD8" s="74"/>
      <c r="QLE8" s="74"/>
      <c r="QLF8" s="74"/>
      <c r="QLG8" s="74"/>
      <c r="QLH8" s="74"/>
      <c r="QLI8" s="74"/>
      <c r="QLJ8" s="74"/>
      <c r="QLK8" s="74"/>
      <c r="QLL8" s="74"/>
      <c r="QLM8" s="74"/>
      <c r="QLN8" s="74"/>
      <c r="QLO8" s="74"/>
      <c r="QLP8" s="74"/>
      <c r="QLQ8" s="74"/>
      <c r="QLR8" s="74"/>
      <c r="QLS8" s="74"/>
      <c r="QLT8" s="74"/>
      <c r="QLU8" s="74"/>
      <c r="QLV8" s="74"/>
      <c r="QLW8" s="74"/>
      <c r="QLX8" s="74"/>
      <c r="QLY8" s="74"/>
      <c r="QLZ8" s="74"/>
      <c r="QMA8" s="74"/>
      <c r="QMB8" s="74"/>
      <c r="QMC8" s="74"/>
      <c r="QMD8" s="74"/>
      <c r="QME8" s="74"/>
      <c r="QMF8" s="74"/>
      <c r="QMG8" s="74"/>
      <c r="QMH8" s="74"/>
      <c r="QMI8" s="74"/>
      <c r="QMJ8" s="74"/>
      <c r="QMK8" s="74"/>
      <c r="QML8" s="74"/>
      <c r="QMM8" s="74"/>
      <c r="QMN8" s="74"/>
      <c r="QMO8" s="74"/>
      <c r="QMP8" s="74"/>
      <c r="QMQ8" s="74"/>
      <c r="QMR8" s="74"/>
      <c r="QMS8" s="74"/>
      <c r="QMT8" s="74"/>
      <c r="QMU8" s="74"/>
      <c r="QMV8" s="74"/>
      <c r="QMW8" s="74"/>
      <c r="QMX8" s="74"/>
      <c r="QMY8" s="74"/>
      <c r="QMZ8" s="74"/>
      <c r="QNA8" s="74"/>
      <c r="QNB8" s="74"/>
      <c r="QNC8" s="74"/>
      <c r="QND8" s="74"/>
      <c r="QNE8" s="74"/>
      <c r="QNF8" s="74"/>
      <c r="QNG8" s="74"/>
      <c r="QNH8" s="74"/>
      <c r="QNI8" s="74"/>
      <c r="QNJ8" s="74"/>
      <c r="QNK8" s="74"/>
      <c r="QNL8" s="74"/>
      <c r="QNM8" s="74"/>
      <c r="QNN8" s="74"/>
      <c r="QNO8" s="74"/>
      <c r="QNP8" s="74"/>
      <c r="QNQ8" s="74"/>
      <c r="QNR8" s="74"/>
      <c r="QNS8" s="74"/>
      <c r="QNT8" s="74"/>
      <c r="QNU8" s="74"/>
      <c r="QNV8" s="74"/>
      <c r="QNW8" s="74"/>
      <c r="QNX8" s="74"/>
      <c r="QNY8" s="74"/>
      <c r="QNZ8" s="74"/>
      <c r="QOA8" s="74"/>
      <c r="QOB8" s="74"/>
      <c r="QOC8" s="74"/>
      <c r="QOD8" s="74"/>
      <c r="QOE8" s="74"/>
      <c r="QOF8" s="74"/>
      <c r="QOG8" s="74"/>
      <c r="QOH8" s="74"/>
      <c r="QOI8" s="74"/>
      <c r="QOJ8" s="74"/>
      <c r="QOK8" s="74"/>
      <c r="QOL8" s="74"/>
      <c r="QOM8" s="74"/>
      <c r="QON8" s="74"/>
      <c r="QOO8" s="74"/>
      <c r="QOP8" s="74"/>
      <c r="QOQ8" s="74"/>
      <c r="QOR8" s="74"/>
      <c r="QOS8" s="74"/>
      <c r="QOT8" s="74"/>
      <c r="QOU8" s="74"/>
      <c r="QOV8" s="74"/>
      <c r="QOW8" s="74"/>
      <c r="QOX8" s="74"/>
      <c r="QOY8" s="74"/>
      <c r="QOZ8" s="74"/>
      <c r="QPA8" s="74"/>
      <c r="QPB8" s="74"/>
      <c r="QPC8" s="74"/>
      <c r="QPD8" s="74"/>
      <c r="QPE8" s="74"/>
      <c r="QPF8" s="74"/>
      <c r="QPG8" s="74"/>
      <c r="QPH8" s="74"/>
      <c r="QPI8" s="74"/>
      <c r="QPJ8" s="74"/>
      <c r="QPK8" s="74"/>
      <c r="QPL8" s="74"/>
      <c r="QPM8" s="74"/>
      <c r="QPN8" s="74"/>
      <c r="QPO8" s="74"/>
      <c r="QPP8" s="74"/>
      <c r="QPQ8" s="74"/>
      <c r="QPR8" s="74"/>
      <c r="QPS8" s="74"/>
      <c r="QPT8" s="74"/>
      <c r="QPU8" s="74"/>
      <c r="QPV8" s="74"/>
      <c r="QPW8" s="74"/>
      <c r="QPX8" s="74"/>
      <c r="QPY8" s="74"/>
      <c r="QPZ8" s="74"/>
      <c r="QQA8" s="74"/>
      <c r="QQB8" s="74"/>
      <c r="QQC8" s="74"/>
      <c r="QQD8" s="74"/>
      <c r="QQE8" s="74"/>
      <c r="QQF8" s="74"/>
      <c r="QQG8" s="74"/>
      <c r="QQH8" s="74"/>
      <c r="QQI8" s="74"/>
      <c r="QQJ8" s="74"/>
      <c r="QQK8" s="74"/>
      <c r="QQL8" s="74"/>
      <c r="QQM8" s="74"/>
      <c r="QQN8" s="74"/>
      <c r="QQO8" s="74"/>
      <c r="QQP8" s="74"/>
      <c r="QQQ8" s="74"/>
      <c r="QQR8" s="74"/>
      <c r="QQS8" s="74"/>
      <c r="QQT8" s="74"/>
      <c r="QQU8" s="74"/>
      <c r="QQV8" s="74"/>
      <c r="QQW8" s="74"/>
      <c r="QQX8" s="74"/>
      <c r="QQY8" s="74"/>
      <c r="QQZ8" s="74"/>
      <c r="QRA8" s="74"/>
      <c r="QRB8" s="74"/>
      <c r="QRC8" s="74"/>
      <c r="QRD8" s="74"/>
      <c r="QRE8" s="74"/>
      <c r="QRF8" s="74"/>
      <c r="QRG8" s="74"/>
      <c r="QRH8" s="74"/>
      <c r="QRI8" s="74"/>
      <c r="QRJ8" s="74"/>
      <c r="QRK8" s="74"/>
      <c r="QRL8" s="74"/>
      <c r="QRM8" s="74"/>
      <c r="QRN8" s="74"/>
      <c r="QRO8" s="74"/>
      <c r="QRP8" s="74"/>
      <c r="QRQ8" s="74"/>
      <c r="QRR8" s="74"/>
      <c r="QRS8" s="74"/>
      <c r="QRT8" s="74"/>
      <c r="QRU8" s="74"/>
      <c r="QRV8" s="74"/>
      <c r="QRW8" s="74"/>
      <c r="QRX8" s="74"/>
      <c r="QRY8" s="74"/>
      <c r="QRZ8" s="74"/>
      <c r="QSA8" s="74"/>
      <c r="QSB8" s="74"/>
      <c r="QSC8" s="74"/>
      <c r="QSD8" s="74"/>
      <c r="QSE8" s="74"/>
      <c r="QSF8" s="74"/>
      <c r="QSG8" s="74"/>
      <c r="QSH8" s="74"/>
      <c r="QSI8" s="74"/>
      <c r="QSJ8" s="74"/>
      <c r="QSK8" s="74"/>
      <c r="QSL8" s="74"/>
      <c r="QSM8" s="74"/>
      <c r="QSN8" s="74"/>
      <c r="QSO8" s="74"/>
      <c r="QSP8" s="74"/>
      <c r="QSQ8" s="74"/>
      <c r="QSR8" s="74"/>
      <c r="QSS8" s="74"/>
      <c r="QST8" s="74"/>
      <c r="QSU8" s="74"/>
      <c r="QSV8" s="74"/>
      <c r="QSW8" s="74"/>
      <c r="QSX8" s="74"/>
      <c r="QSY8" s="74"/>
      <c r="QSZ8" s="74"/>
      <c r="QTA8" s="74"/>
      <c r="QTB8" s="74"/>
      <c r="QTC8" s="74"/>
      <c r="QTD8" s="74"/>
      <c r="QTE8" s="74"/>
      <c r="QTF8" s="74"/>
      <c r="QTG8" s="74"/>
      <c r="QTH8" s="74"/>
      <c r="QTI8" s="74"/>
      <c r="QTJ8" s="74"/>
      <c r="QTK8" s="74"/>
      <c r="QTL8" s="74"/>
      <c r="QTM8" s="74"/>
      <c r="QTN8" s="74"/>
      <c r="QTO8" s="74"/>
      <c r="QTP8" s="74"/>
      <c r="QTQ8" s="74"/>
      <c r="QTR8" s="74"/>
      <c r="QTS8" s="74"/>
      <c r="QTT8" s="74"/>
      <c r="QTU8" s="74"/>
      <c r="QTV8" s="74"/>
      <c r="QTW8" s="74"/>
      <c r="QTX8" s="74"/>
      <c r="QTY8" s="74"/>
      <c r="QTZ8" s="74"/>
      <c r="QUA8" s="74"/>
      <c r="QUB8" s="74"/>
      <c r="QUC8" s="74"/>
      <c r="QUD8" s="74"/>
      <c r="QUE8" s="74"/>
      <c r="QUF8" s="74"/>
      <c r="QUG8" s="74"/>
      <c r="QUH8" s="74"/>
      <c r="QUI8" s="74"/>
      <c r="QUJ8" s="74"/>
      <c r="QUK8" s="74"/>
      <c r="QUL8" s="74"/>
      <c r="QUM8" s="74"/>
      <c r="QUN8" s="74"/>
      <c r="QUO8" s="74"/>
      <c r="QUP8" s="74"/>
      <c r="QUQ8" s="74"/>
      <c r="QUR8" s="74"/>
      <c r="QUS8" s="74"/>
      <c r="QUT8" s="74"/>
      <c r="QUU8" s="74"/>
      <c r="QUV8" s="74"/>
      <c r="QUW8" s="74"/>
      <c r="QUX8" s="74"/>
      <c r="QUY8" s="74"/>
      <c r="QUZ8" s="74"/>
      <c r="QVA8" s="74"/>
      <c r="QVB8" s="74"/>
      <c r="QVC8" s="74"/>
      <c r="QVD8" s="74"/>
      <c r="QVE8" s="74"/>
      <c r="QVF8" s="74"/>
      <c r="QVG8" s="74"/>
      <c r="QVH8" s="74"/>
      <c r="QVI8" s="74"/>
      <c r="QVJ8" s="74"/>
      <c r="QVK8" s="74"/>
      <c r="QVL8" s="74"/>
      <c r="QVM8" s="74"/>
      <c r="QVN8" s="74"/>
      <c r="QVO8" s="74"/>
      <c r="QVP8" s="74"/>
      <c r="QVQ8" s="74"/>
      <c r="QVR8" s="74"/>
      <c r="QVS8" s="74"/>
      <c r="QVT8" s="74"/>
      <c r="QVU8" s="74"/>
      <c r="QVV8" s="74"/>
      <c r="QVW8" s="74"/>
      <c r="QVX8" s="74"/>
      <c r="QVY8" s="74"/>
      <c r="QVZ8" s="74"/>
      <c r="QWA8" s="74"/>
      <c r="QWB8" s="74"/>
      <c r="QWC8" s="74"/>
      <c r="QWD8" s="74"/>
      <c r="QWE8" s="74"/>
      <c r="QWF8" s="74"/>
      <c r="QWG8" s="74"/>
      <c r="QWH8" s="74"/>
      <c r="QWI8" s="74"/>
      <c r="QWJ8" s="74"/>
      <c r="QWK8" s="74"/>
      <c r="QWL8" s="74"/>
      <c r="QWM8" s="74"/>
      <c r="QWN8" s="74"/>
      <c r="QWO8" s="74"/>
      <c r="QWP8" s="74"/>
      <c r="QWQ8" s="74"/>
      <c r="QWR8" s="74"/>
      <c r="QWS8" s="74"/>
      <c r="QWT8" s="74"/>
      <c r="QWU8" s="74"/>
      <c r="QWV8" s="74"/>
      <c r="QWW8" s="74"/>
      <c r="QWX8" s="74"/>
      <c r="QWY8" s="74"/>
      <c r="QWZ8" s="74"/>
      <c r="QXA8" s="74"/>
      <c r="QXB8" s="74"/>
      <c r="QXC8" s="74"/>
      <c r="QXD8" s="74"/>
      <c r="QXE8" s="74"/>
      <c r="QXF8" s="74"/>
      <c r="QXG8" s="74"/>
      <c r="QXH8" s="74"/>
      <c r="QXI8" s="74"/>
      <c r="QXJ8" s="74"/>
      <c r="QXK8" s="74"/>
      <c r="QXL8" s="74"/>
      <c r="QXM8" s="74"/>
      <c r="QXN8" s="74"/>
      <c r="QXO8" s="74"/>
      <c r="QXP8" s="74"/>
      <c r="QXQ8" s="74"/>
      <c r="QXR8" s="74"/>
      <c r="QXS8" s="74"/>
      <c r="QXT8" s="74"/>
      <c r="QXU8" s="74"/>
      <c r="QXV8" s="74"/>
      <c r="QXW8" s="74"/>
      <c r="QXX8" s="74"/>
      <c r="QXY8" s="74"/>
      <c r="QXZ8" s="74"/>
      <c r="QYA8" s="74"/>
      <c r="QYB8" s="74"/>
      <c r="QYC8" s="74"/>
      <c r="QYD8" s="74"/>
      <c r="QYE8" s="74"/>
      <c r="QYF8" s="74"/>
      <c r="QYG8" s="74"/>
      <c r="QYH8" s="74"/>
      <c r="QYI8" s="74"/>
      <c r="QYJ8" s="74"/>
      <c r="QYK8" s="74"/>
      <c r="QYL8" s="74"/>
      <c r="QYM8" s="74"/>
      <c r="QYN8" s="74"/>
      <c r="QYO8" s="74"/>
      <c r="QYP8" s="74"/>
      <c r="QYQ8" s="74"/>
      <c r="QYR8" s="74"/>
      <c r="QYS8" s="74"/>
      <c r="QYT8" s="74"/>
      <c r="QYU8" s="74"/>
      <c r="QYV8" s="74"/>
      <c r="QYW8" s="74"/>
      <c r="QYX8" s="74"/>
      <c r="QYY8" s="74"/>
      <c r="QYZ8" s="74"/>
      <c r="QZA8" s="74"/>
      <c r="QZB8" s="74"/>
      <c r="QZC8" s="74"/>
      <c r="QZD8" s="74"/>
      <c r="QZE8" s="74"/>
      <c r="QZF8" s="74"/>
      <c r="QZG8" s="74"/>
      <c r="QZH8" s="74"/>
      <c r="QZI8" s="74"/>
      <c r="QZJ8" s="74"/>
      <c r="QZK8" s="74"/>
      <c r="QZL8" s="74"/>
      <c r="QZM8" s="74"/>
      <c r="QZN8" s="74"/>
      <c r="QZO8" s="74"/>
      <c r="QZP8" s="74"/>
      <c r="QZQ8" s="74"/>
      <c r="QZR8" s="74"/>
      <c r="QZS8" s="74"/>
      <c r="QZT8" s="74"/>
      <c r="QZU8" s="74"/>
      <c r="QZV8" s="74"/>
      <c r="QZW8" s="74"/>
      <c r="QZX8" s="74"/>
      <c r="QZY8" s="74"/>
      <c r="QZZ8" s="74"/>
      <c r="RAA8" s="74"/>
      <c r="RAB8" s="74"/>
      <c r="RAC8" s="74"/>
      <c r="RAD8" s="74"/>
      <c r="RAE8" s="74"/>
      <c r="RAF8" s="74"/>
      <c r="RAG8" s="74"/>
      <c r="RAH8" s="74"/>
      <c r="RAI8" s="74"/>
      <c r="RAJ8" s="74"/>
      <c r="RAK8" s="74"/>
      <c r="RAL8" s="74"/>
      <c r="RAM8" s="74"/>
      <c r="RAN8" s="74"/>
      <c r="RAO8" s="74"/>
      <c r="RAP8" s="74"/>
      <c r="RAQ8" s="74"/>
      <c r="RAR8" s="74"/>
      <c r="RAS8" s="74"/>
      <c r="RAT8" s="74"/>
      <c r="RAU8" s="74"/>
      <c r="RAV8" s="74"/>
      <c r="RAW8" s="74"/>
      <c r="RAX8" s="74"/>
      <c r="RAY8" s="74"/>
      <c r="RAZ8" s="74"/>
      <c r="RBA8" s="74"/>
      <c r="RBB8" s="74"/>
      <c r="RBC8" s="74"/>
      <c r="RBD8" s="74"/>
      <c r="RBE8" s="74"/>
      <c r="RBF8" s="74"/>
      <c r="RBG8" s="74"/>
      <c r="RBH8" s="74"/>
      <c r="RBI8" s="74"/>
      <c r="RBJ8" s="74"/>
      <c r="RBK8" s="74"/>
      <c r="RBL8" s="74"/>
      <c r="RBM8" s="74"/>
      <c r="RBN8" s="74"/>
      <c r="RBO8" s="74"/>
      <c r="RBP8" s="74"/>
      <c r="RBQ8" s="74"/>
      <c r="RBR8" s="74"/>
      <c r="RBS8" s="74"/>
      <c r="RBT8" s="74"/>
      <c r="RBU8" s="74"/>
      <c r="RBV8" s="74"/>
      <c r="RBW8" s="74"/>
      <c r="RBX8" s="74"/>
      <c r="RBY8" s="74"/>
      <c r="RBZ8" s="74"/>
      <c r="RCA8" s="74"/>
      <c r="RCB8" s="74"/>
      <c r="RCC8" s="74"/>
      <c r="RCD8" s="74"/>
      <c r="RCE8" s="74"/>
      <c r="RCF8" s="74"/>
      <c r="RCG8" s="74"/>
      <c r="RCH8" s="74"/>
      <c r="RCI8" s="74"/>
      <c r="RCJ8" s="74"/>
      <c r="RCK8" s="74"/>
      <c r="RCL8" s="74"/>
      <c r="RCM8" s="74"/>
      <c r="RCN8" s="74"/>
      <c r="RCO8" s="74"/>
      <c r="RCP8" s="74"/>
      <c r="RCQ8" s="74"/>
      <c r="RCR8" s="74"/>
      <c r="RCS8" s="74"/>
      <c r="RCT8" s="74"/>
      <c r="RCU8" s="74"/>
      <c r="RCV8" s="74"/>
      <c r="RCW8" s="74"/>
      <c r="RCX8" s="74"/>
      <c r="RCY8" s="74"/>
      <c r="RCZ8" s="74"/>
      <c r="RDA8" s="74"/>
      <c r="RDB8" s="74"/>
      <c r="RDC8" s="74"/>
      <c r="RDD8" s="74"/>
      <c r="RDE8" s="74"/>
      <c r="RDF8" s="74"/>
      <c r="RDG8" s="74"/>
      <c r="RDH8" s="74"/>
      <c r="RDI8" s="74"/>
      <c r="RDJ8" s="74"/>
      <c r="RDK8" s="74"/>
      <c r="RDL8" s="74"/>
      <c r="RDM8" s="74"/>
      <c r="RDN8" s="74"/>
      <c r="RDO8" s="74"/>
      <c r="RDP8" s="74"/>
      <c r="RDQ8" s="74"/>
      <c r="RDR8" s="74"/>
      <c r="RDS8" s="74"/>
      <c r="RDT8" s="74"/>
      <c r="RDU8" s="74"/>
      <c r="RDV8" s="74"/>
      <c r="RDW8" s="74"/>
      <c r="RDX8" s="74"/>
      <c r="RDY8" s="74"/>
      <c r="RDZ8" s="74"/>
      <c r="REA8" s="74"/>
      <c r="REB8" s="74"/>
      <c r="REC8" s="74"/>
      <c r="RED8" s="74"/>
      <c r="REE8" s="74"/>
      <c r="REF8" s="74"/>
      <c r="REG8" s="74"/>
      <c r="REH8" s="74"/>
      <c r="REI8" s="74"/>
      <c r="REJ8" s="74"/>
      <c r="REK8" s="74"/>
      <c r="REL8" s="74"/>
      <c r="REM8" s="74"/>
      <c r="REN8" s="74"/>
      <c r="REO8" s="74"/>
      <c r="REP8" s="74"/>
      <c r="REQ8" s="74"/>
      <c r="RER8" s="74"/>
      <c r="RES8" s="74"/>
      <c r="RET8" s="74"/>
      <c r="REU8" s="74"/>
      <c r="REV8" s="74"/>
      <c r="REW8" s="74"/>
      <c r="REX8" s="74"/>
      <c r="REY8" s="74"/>
      <c r="REZ8" s="74"/>
      <c r="RFA8" s="74"/>
      <c r="RFB8" s="74"/>
      <c r="RFC8" s="74"/>
      <c r="RFD8" s="74"/>
      <c r="RFE8" s="74"/>
      <c r="RFF8" s="74"/>
      <c r="RFG8" s="74"/>
      <c r="RFH8" s="74"/>
      <c r="RFI8" s="74"/>
      <c r="RFJ8" s="74"/>
      <c r="RFK8" s="74"/>
      <c r="RFL8" s="74"/>
      <c r="RFM8" s="74"/>
      <c r="RFN8" s="74"/>
      <c r="RFO8" s="74"/>
      <c r="RFP8" s="74"/>
      <c r="RFQ8" s="74"/>
      <c r="RFR8" s="74"/>
      <c r="RFS8" s="74"/>
      <c r="RFT8" s="74"/>
      <c r="RFU8" s="74"/>
      <c r="RFV8" s="74"/>
      <c r="RFW8" s="74"/>
      <c r="RFX8" s="74"/>
      <c r="RFY8" s="74"/>
      <c r="RFZ8" s="74"/>
      <c r="RGA8" s="74"/>
      <c r="RGB8" s="74"/>
      <c r="RGC8" s="74"/>
      <c r="RGD8" s="74"/>
      <c r="RGE8" s="74"/>
      <c r="RGF8" s="74"/>
      <c r="RGG8" s="74"/>
      <c r="RGH8" s="74"/>
      <c r="RGI8" s="74"/>
      <c r="RGJ8" s="74"/>
      <c r="RGK8" s="74"/>
      <c r="RGL8" s="74"/>
      <c r="RGM8" s="74"/>
      <c r="RGN8" s="74"/>
      <c r="RGO8" s="74"/>
      <c r="RGP8" s="74"/>
      <c r="RGQ8" s="74"/>
      <c r="RGR8" s="74"/>
      <c r="RGS8" s="74"/>
      <c r="RGT8" s="74"/>
      <c r="RGU8" s="74"/>
      <c r="RGV8" s="74"/>
      <c r="RGW8" s="74"/>
      <c r="RGX8" s="74"/>
      <c r="RGY8" s="74"/>
      <c r="RGZ8" s="74"/>
      <c r="RHA8" s="74"/>
      <c r="RHB8" s="74"/>
      <c r="RHC8" s="74"/>
      <c r="RHD8" s="74"/>
      <c r="RHE8" s="74"/>
      <c r="RHF8" s="74"/>
      <c r="RHG8" s="74"/>
      <c r="RHH8" s="74"/>
      <c r="RHI8" s="74"/>
      <c r="RHJ8" s="74"/>
      <c r="RHK8" s="74"/>
      <c r="RHL8" s="74"/>
      <c r="RHM8" s="74"/>
      <c r="RHN8" s="74"/>
      <c r="RHO8" s="74"/>
      <c r="RHP8" s="74"/>
      <c r="RHQ8" s="74"/>
      <c r="RHR8" s="74"/>
      <c r="RHS8" s="74"/>
      <c r="RHT8" s="74"/>
      <c r="RHU8" s="74"/>
      <c r="RHV8" s="74"/>
      <c r="RHW8" s="74"/>
      <c r="RHX8" s="74"/>
      <c r="RHY8" s="74"/>
      <c r="RHZ8" s="74"/>
      <c r="RIA8" s="74"/>
      <c r="RIB8" s="74"/>
      <c r="RIC8" s="74"/>
      <c r="RID8" s="74"/>
      <c r="RIE8" s="74"/>
      <c r="RIF8" s="74"/>
      <c r="RIG8" s="74"/>
      <c r="RIH8" s="74"/>
      <c r="RII8" s="74"/>
      <c r="RIJ8" s="74"/>
      <c r="RIK8" s="74"/>
      <c r="RIL8" s="74"/>
      <c r="RIM8" s="74"/>
      <c r="RIN8" s="74"/>
      <c r="RIO8" s="74"/>
      <c r="RIP8" s="74"/>
      <c r="RIQ8" s="74"/>
      <c r="RIR8" s="74"/>
      <c r="RIS8" s="74"/>
      <c r="RIT8" s="74"/>
      <c r="RIU8" s="74"/>
      <c r="RIV8" s="74"/>
      <c r="RIW8" s="74"/>
      <c r="RIX8" s="74"/>
      <c r="RIY8" s="74"/>
      <c r="RIZ8" s="74"/>
      <c r="RJA8" s="74"/>
      <c r="RJB8" s="74"/>
      <c r="RJC8" s="74"/>
      <c r="RJD8" s="74"/>
      <c r="RJE8" s="74"/>
      <c r="RJF8" s="74"/>
      <c r="RJG8" s="74"/>
      <c r="RJH8" s="74"/>
      <c r="RJI8" s="74"/>
      <c r="RJJ8" s="74"/>
      <c r="RJK8" s="74"/>
      <c r="RJL8" s="74"/>
      <c r="RJM8" s="74"/>
      <c r="RJN8" s="74"/>
      <c r="RJO8" s="74"/>
      <c r="RJP8" s="74"/>
      <c r="RJQ8" s="74"/>
      <c r="RJR8" s="74"/>
      <c r="RJS8" s="74"/>
      <c r="RJT8" s="74"/>
      <c r="RJU8" s="74"/>
      <c r="RJV8" s="74"/>
      <c r="RJW8" s="74"/>
      <c r="RJX8" s="74"/>
      <c r="RJY8" s="74"/>
      <c r="RJZ8" s="74"/>
      <c r="RKA8" s="74"/>
      <c r="RKB8" s="74"/>
      <c r="RKC8" s="74"/>
      <c r="RKD8" s="74"/>
      <c r="RKE8" s="74"/>
      <c r="RKF8" s="74"/>
      <c r="RKG8" s="74"/>
      <c r="RKH8" s="74"/>
      <c r="RKI8" s="74"/>
      <c r="RKJ8" s="74"/>
      <c r="RKK8" s="74"/>
      <c r="RKL8" s="74"/>
      <c r="RKM8" s="74"/>
      <c r="RKN8" s="74"/>
      <c r="RKO8" s="74"/>
      <c r="RKP8" s="74"/>
      <c r="RKQ8" s="74"/>
      <c r="RKR8" s="74"/>
      <c r="RKS8" s="74"/>
      <c r="RKT8" s="74"/>
      <c r="RKU8" s="74"/>
      <c r="RKV8" s="74"/>
      <c r="RKW8" s="74"/>
      <c r="RKX8" s="74"/>
      <c r="RKY8" s="74"/>
      <c r="RKZ8" s="74"/>
      <c r="RLA8" s="74"/>
      <c r="RLB8" s="74"/>
      <c r="RLC8" s="74"/>
      <c r="RLD8" s="74"/>
      <c r="RLE8" s="74"/>
      <c r="RLF8" s="74"/>
      <c r="RLG8" s="74"/>
      <c r="RLH8" s="74"/>
      <c r="RLI8" s="74"/>
      <c r="RLJ8" s="74"/>
      <c r="RLK8" s="74"/>
      <c r="RLL8" s="74"/>
      <c r="RLM8" s="74"/>
      <c r="RLN8" s="74"/>
      <c r="RLO8" s="74"/>
      <c r="RLP8" s="74"/>
      <c r="RLQ8" s="74"/>
      <c r="RLR8" s="74"/>
      <c r="RLS8" s="74"/>
      <c r="RLT8" s="74"/>
      <c r="RLU8" s="74"/>
      <c r="RLV8" s="74"/>
      <c r="RLW8" s="74"/>
      <c r="RLX8" s="74"/>
      <c r="RLY8" s="74"/>
      <c r="RLZ8" s="74"/>
      <c r="RMA8" s="74"/>
      <c r="RMB8" s="74"/>
      <c r="RMC8" s="74"/>
      <c r="RMD8" s="74"/>
      <c r="RME8" s="74"/>
      <c r="RMF8" s="74"/>
      <c r="RMG8" s="74"/>
      <c r="RMH8" s="74"/>
      <c r="RMI8" s="74"/>
      <c r="RMJ8" s="74"/>
      <c r="RMK8" s="74"/>
      <c r="RML8" s="74"/>
      <c r="RMM8" s="74"/>
      <c r="RMN8" s="74"/>
      <c r="RMO8" s="74"/>
      <c r="RMP8" s="74"/>
      <c r="RMQ8" s="74"/>
      <c r="RMR8" s="74"/>
      <c r="RMS8" s="74"/>
      <c r="RMT8" s="74"/>
      <c r="RMU8" s="74"/>
      <c r="RMV8" s="74"/>
      <c r="RMW8" s="74"/>
      <c r="RMX8" s="74"/>
      <c r="RMY8" s="74"/>
      <c r="RMZ8" s="74"/>
      <c r="RNA8" s="74"/>
      <c r="RNB8" s="74"/>
      <c r="RNC8" s="74"/>
      <c r="RND8" s="74"/>
      <c r="RNE8" s="74"/>
      <c r="RNF8" s="74"/>
      <c r="RNG8" s="74"/>
      <c r="RNH8" s="74"/>
      <c r="RNI8" s="74"/>
      <c r="RNJ8" s="74"/>
      <c r="RNK8" s="74"/>
      <c r="RNL8" s="74"/>
      <c r="RNM8" s="74"/>
      <c r="RNN8" s="74"/>
      <c r="RNO8" s="74"/>
      <c r="RNP8" s="74"/>
      <c r="RNQ8" s="74"/>
      <c r="RNR8" s="74"/>
      <c r="RNS8" s="74"/>
      <c r="RNT8" s="74"/>
      <c r="RNU8" s="74"/>
      <c r="RNV8" s="74"/>
      <c r="RNW8" s="74"/>
      <c r="RNX8" s="74"/>
      <c r="RNY8" s="74"/>
      <c r="RNZ8" s="74"/>
      <c r="ROA8" s="74"/>
      <c r="ROB8" s="74"/>
      <c r="ROC8" s="74"/>
      <c r="ROD8" s="74"/>
      <c r="ROE8" s="74"/>
      <c r="ROF8" s="74"/>
      <c r="ROG8" s="74"/>
      <c r="ROH8" s="74"/>
      <c r="ROI8" s="74"/>
      <c r="ROJ8" s="74"/>
      <c r="ROK8" s="74"/>
      <c r="ROL8" s="74"/>
      <c r="ROM8" s="74"/>
      <c r="RON8" s="74"/>
      <c r="ROO8" s="74"/>
      <c r="ROP8" s="74"/>
      <c r="ROQ8" s="74"/>
      <c r="ROR8" s="74"/>
      <c r="ROS8" s="74"/>
      <c r="ROT8" s="74"/>
      <c r="ROU8" s="74"/>
      <c r="ROV8" s="74"/>
      <c r="ROW8" s="74"/>
      <c r="ROX8" s="74"/>
      <c r="ROY8" s="74"/>
      <c r="ROZ8" s="74"/>
      <c r="RPA8" s="74"/>
      <c r="RPB8" s="74"/>
      <c r="RPC8" s="74"/>
      <c r="RPD8" s="74"/>
      <c r="RPE8" s="74"/>
      <c r="RPF8" s="74"/>
      <c r="RPG8" s="74"/>
      <c r="RPH8" s="74"/>
      <c r="RPI8" s="74"/>
      <c r="RPJ8" s="74"/>
      <c r="RPK8" s="74"/>
      <c r="RPL8" s="74"/>
      <c r="RPM8" s="74"/>
      <c r="RPN8" s="74"/>
      <c r="RPO8" s="74"/>
      <c r="RPP8" s="74"/>
      <c r="RPQ8" s="74"/>
      <c r="RPR8" s="74"/>
      <c r="RPS8" s="74"/>
      <c r="RPT8" s="74"/>
      <c r="RPU8" s="74"/>
      <c r="RPV8" s="74"/>
      <c r="RPW8" s="74"/>
      <c r="RPX8" s="74"/>
      <c r="RPY8" s="74"/>
      <c r="RPZ8" s="74"/>
      <c r="RQA8" s="74"/>
      <c r="RQB8" s="74"/>
      <c r="RQC8" s="74"/>
      <c r="RQD8" s="74"/>
      <c r="RQE8" s="74"/>
      <c r="RQF8" s="74"/>
      <c r="RQG8" s="74"/>
      <c r="RQH8" s="74"/>
      <c r="RQI8" s="74"/>
      <c r="RQJ8" s="74"/>
      <c r="RQK8" s="74"/>
      <c r="RQL8" s="74"/>
      <c r="RQM8" s="74"/>
      <c r="RQN8" s="74"/>
      <c r="RQO8" s="74"/>
      <c r="RQP8" s="74"/>
      <c r="RQQ8" s="74"/>
      <c r="RQR8" s="74"/>
      <c r="RQS8" s="74"/>
      <c r="RQT8" s="74"/>
      <c r="RQU8" s="74"/>
      <c r="RQV8" s="74"/>
      <c r="RQW8" s="74"/>
      <c r="RQX8" s="74"/>
      <c r="RQY8" s="74"/>
      <c r="RQZ8" s="74"/>
      <c r="RRA8" s="74"/>
      <c r="RRB8" s="74"/>
      <c r="RRC8" s="74"/>
      <c r="RRD8" s="74"/>
      <c r="RRE8" s="74"/>
      <c r="RRF8" s="74"/>
      <c r="RRG8" s="74"/>
      <c r="RRH8" s="74"/>
      <c r="RRI8" s="74"/>
      <c r="RRJ8" s="74"/>
      <c r="RRK8" s="74"/>
      <c r="RRL8" s="74"/>
      <c r="RRM8" s="74"/>
      <c r="RRN8" s="74"/>
      <c r="RRO8" s="74"/>
      <c r="RRP8" s="74"/>
      <c r="RRQ8" s="74"/>
      <c r="RRR8" s="74"/>
      <c r="RRS8" s="74"/>
      <c r="RRT8" s="74"/>
      <c r="RRU8" s="74"/>
      <c r="RRV8" s="74"/>
      <c r="RRW8" s="74"/>
      <c r="RRX8" s="74"/>
      <c r="RRY8" s="74"/>
      <c r="RRZ8" s="74"/>
      <c r="RSA8" s="74"/>
      <c r="RSB8" s="74"/>
      <c r="RSC8" s="74"/>
      <c r="RSD8" s="74"/>
      <c r="RSE8" s="74"/>
      <c r="RSF8" s="74"/>
      <c r="RSG8" s="74"/>
      <c r="RSH8" s="74"/>
      <c r="RSI8" s="74"/>
      <c r="RSJ8" s="74"/>
      <c r="RSK8" s="74"/>
      <c r="RSL8" s="74"/>
      <c r="RSM8" s="74"/>
      <c r="RSN8" s="74"/>
      <c r="RSO8" s="74"/>
      <c r="RSP8" s="74"/>
      <c r="RSQ8" s="74"/>
      <c r="RSR8" s="74"/>
      <c r="RSS8" s="74"/>
      <c r="RST8" s="74"/>
      <c r="RSU8" s="74"/>
      <c r="RSV8" s="74"/>
      <c r="RSW8" s="74"/>
      <c r="RSX8" s="74"/>
      <c r="RSY8" s="74"/>
      <c r="RSZ8" s="74"/>
      <c r="RTA8" s="74"/>
      <c r="RTB8" s="74"/>
      <c r="RTC8" s="74"/>
      <c r="RTD8" s="74"/>
      <c r="RTE8" s="74"/>
      <c r="RTF8" s="74"/>
      <c r="RTG8" s="74"/>
      <c r="RTH8" s="74"/>
      <c r="RTI8" s="74"/>
      <c r="RTJ8" s="74"/>
      <c r="RTK8" s="74"/>
      <c r="RTL8" s="74"/>
      <c r="RTM8" s="74"/>
      <c r="RTN8" s="74"/>
      <c r="RTO8" s="74"/>
      <c r="RTP8" s="74"/>
      <c r="RTQ8" s="74"/>
      <c r="RTR8" s="74"/>
      <c r="RTS8" s="74"/>
      <c r="RTT8" s="74"/>
      <c r="RTU8" s="74"/>
      <c r="RTV8" s="74"/>
      <c r="RTW8" s="74"/>
      <c r="RTX8" s="74"/>
      <c r="RTY8" s="74"/>
      <c r="RTZ8" s="74"/>
      <c r="RUA8" s="74"/>
      <c r="RUB8" s="74"/>
      <c r="RUC8" s="74"/>
      <c r="RUD8" s="74"/>
      <c r="RUE8" s="74"/>
      <c r="RUF8" s="74"/>
      <c r="RUG8" s="74"/>
      <c r="RUH8" s="74"/>
      <c r="RUI8" s="74"/>
      <c r="RUJ8" s="74"/>
      <c r="RUK8" s="74"/>
      <c r="RUL8" s="74"/>
      <c r="RUM8" s="74"/>
      <c r="RUN8" s="74"/>
      <c r="RUO8" s="74"/>
      <c r="RUP8" s="74"/>
      <c r="RUQ8" s="74"/>
      <c r="RUR8" s="74"/>
      <c r="RUS8" s="74"/>
      <c r="RUT8" s="74"/>
      <c r="RUU8" s="74"/>
      <c r="RUV8" s="74"/>
      <c r="RUW8" s="74"/>
      <c r="RUX8" s="74"/>
      <c r="RUY8" s="74"/>
      <c r="RUZ8" s="74"/>
      <c r="RVA8" s="74"/>
      <c r="RVB8" s="74"/>
      <c r="RVC8" s="74"/>
      <c r="RVD8" s="74"/>
      <c r="RVE8" s="74"/>
      <c r="RVF8" s="74"/>
      <c r="RVG8" s="74"/>
      <c r="RVH8" s="74"/>
      <c r="RVI8" s="74"/>
      <c r="RVJ8" s="74"/>
      <c r="RVK8" s="74"/>
      <c r="RVL8" s="74"/>
      <c r="RVM8" s="74"/>
      <c r="RVN8" s="74"/>
      <c r="RVO8" s="74"/>
      <c r="RVP8" s="74"/>
      <c r="RVQ8" s="74"/>
      <c r="RVR8" s="74"/>
      <c r="RVS8" s="74"/>
      <c r="RVT8" s="74"/>
      <c r="RVU8" s="74"/>
      <c r="RVV8" s="74"/>
      <c r="RVW8" s="74"/>
      <c r="RVX8" s="74"/>
      <c r="RVY8" s="74"/>
      <c r="RVZ8" s="74"/>
      <c r="RWA8" s="74"/>
      <c r="RWB8" s="74"/>
      <c r="RWC8" s="74"/>
      <c r="RWD8" s="74"/>
      <c r="RWE8" s="74"/>
      <c r="RWF8" s="74"/>
      <c r="RWG8" s="74"/>
      <c r="RWH8" s="74"/>
      <c r="RWI8" s="74"/>
      <c r="RWJ8" s="74"/>
      <c r="RWK8" s="74"/>
      <c r="RWL8" s="74"/>
      <c r="RWM8" s="74"/>
      <c r="RWN8" s="74"/>
      <c r="RWO8" s="74"/>
      <c r="RWP8" s="74"/>
      <c r="RWQ8" s="74"/>
      <c r="RWR8" s="74"/>
      <c r="RWS8" s="74"/>
      <c r="RWT8" s="74"/>
      <c r="RWU8" s="74"/>
      <c r="RWV8" s="74"/>
      <c r="RWW8" s="74"/>
      <c r="RWX8" s="74"/>
      <c r="RWY8" s="74"/>
      <c r="RWZ8" s="74"/>
      <c r="RXA8" s="74"/>
      <c r="RXB8" s="74"/>
      <c r="RXC8" s="74"/>
      <c r="RXD8" s="74"/>
      <c r="RXE8" s="74"/>
      <c r="RXF8" s="74"/>
      <c r="RXG8" s="74"/>
      <c r="RXH8" s="74"/>
      <c r="RXI8" s="74"/>
      <c r="RXJ8" s="74"/>
      <c r="RXK8" s="74"/>
      <c r="RXL8" s="74"/>
      <c r="RXM8" s="74"/>
      <c r="RXN8" s="74"/>
      <c r="RXO8" s="74"/>
      <c r="RXP8" s="74"/>
      <c r="RXQ8" s="74"/>
      <c r="RXR8" s="74"/>
      <c r="RXS8" s="74"/>
      <c r="RXT8" s="74"/>
      <c r="RXU8" s="74"/>
      <c r="RXV8" s="74"/>
      <c r="RXW8" s="74"/>
      <c r="RXX8" s="74"/>
      <c r="RXY8" s="74"/>
      <c r="RXZ8" s="74"/>
      <c r="RYA8" s="74"/>
      <c r="RYB8" s="74"/>
      <c r="RYC8" s="74"/>
      <c r="RYD8" s="74"/>
      <c r="RYE8" s="74"/>
      <c r="RYF8" s="74"/>
      <c r="RYG8" s="74"/>
      <c r="RYH8" s="74"/>
      <c r="RYI8" s="74"/>
      <c r="RYJ8" s="74"/>
      <c r="RYK8" s="74"/>
      <c r="RYL8" s="74"/>
      <c r="RYM8" s="74"/>
      <c r="RYN8" s="74"/>
      <c r="RYO8" s="74"/>
      <c r="RYP8" s="74"/>
      <c r="RYQ8" s="74"/>
      <c r="RYR8" s="74"/>
      <c r="RYS8" s="74"/>
      <c r="RYT8" s="74"/>
      <c r="RYU8" s="74"/>
      <c r="RYV8" s="74"/>
      <c r="RYW8" s="74"/>
      <c r="RYX8" s="74"/>
      <c r="RYY8" s="74"/>
      <c r="RYZ8" s="74"/>
      <c r="RZA8" s="74"/>
      <c r="RZB8" s="74"/>
      <c r="RZC8" s="74"/>
      <c r="RZD8" s="74"/>
      <c r="RZE8" s="74"/>
      <c r="RZF8" s="74"/>
      <c r="RZG8" s="74"/>
      <c r="RZH8" s="74"/>
      <c r="RZI8" s="74"/>
      <c r="RZJ8" s="74"/>
      <c r="RZK8" s="74"/>
      <c r="RZL8" s="74"/>
      <c r="RZM8" s="74"/>
      <c r="RZN8" s="74"/>
      <c r="RZO8" s="74"/>
      <c r="RZP8" s="74"/>
      <c r="RZQ8" s="74"/>
      <c r="RZR8" s="74"/>
      <c r="RZS8" s="74"/>
      <c r="RZT8" s="74"/>
      <c r="RZU8" s="74"/>
      <c r="RZV8" s="74"/>
      <c r="RZW8" s="74"/>
      <c r="RZX8" s="74"/>
      <c r="RZY8" s="74"/>
      <c r="RZZ8" s="74"/>
      <c r="SAA8" s="74"/>
      <c r="SAB8" s="74"/>
      <c r="SAC8" s="74"/>
      <c r="SAD8" s="74"/>
      <c r="SAE8" s="74"/>
      <c r="SAF8" s="74"/>
      <c r="SAG8" s="74"/>
      <c r="SAH8" s="74"/>
      <c r="SAI8" s="74"/>
      <c r="SAJ8" s="74"/>
      <c r="SAK8" s="74"/>
      <c r="SAL8" s="74"/>
      <c r="SAM8" s="74"/>
      <c r="SAN8" s="74"/>
      <c r="SAO8" s="74"/>
      <c r="SAP8" s="74"/>
      <c r="SAQ8" s="74"/>
      <c r="SAR8" s="74"/>
      <c r="SAS8" s="74"/>
      <c r="SAT8" s="74"/>
      <c r="SAU8" s="74"/>
      <c r="SAV8" s="74"/>
      <c r="SAW8" s="74"/>
      <c r="SAX8" s="74"/>
      <c r="SAY8" s="74"/>
      <c r="SAZ8" s="74"/>
      <c r="SBA8" s="74"/>
      <c r="SBB8" s="74"/>
      <c r="SBC8" s="74"/>
      <c r="SBD8" s="74"/>
      <c r="SBE8" s="74"/>
      <c r="SBF8" s="74"/>
      <c r="SBG8" s="74"/>
      <c r="SBH8" s="74"/>
      <c r="SBI8" s="74"/>
      <c r="SBJ8" s="74"/>
      <c r="SBK8" s="74"/>
      <c r="SBL8" s="74"/>
      <c r="SBM8" s="74"/>
      <c r="SBN8" s="74"/>
      <c r="SBO8" s="74"/>
      <c r="SBP8" s="74"/>
      <c r="SBQ8" s="74"/>
      <c r="SBR8" s="74"/>
      <c r="SBS8" s="74"/>
      <c r="SBT8" s="74"/>
      <c r="SBU8" s="74"/>
      <c r="SBV8" s="74"/>
      <c r="SBW8" s="74"/>
      <c r="SBX8" s="74"/>
      <c r="SBY8" s="74"/>
      <c r="SBZ8" s="74"/>
      <c r="SCA8" s="74"/>
      <c r="SCB8" s="74"/>
      <c r="SCC8" s="74"/>
      <c r="SCD8" s="74"/>
      <c r="SCE8" s="74"/>
      <c r="SCF8" s="74"/>
      <c r="SCG8" s="74"/>
      <c r="SCH8" s="74"/>
      <c r="SCI8" s="74"/>
      <c r="SCJ8" s="74"/>
      <c r="SCK8" s="74"/>
      <c r="SCL8" s="74"/>
      <c r="SCM8" s="74"/>
      <c r="SCN8" s="74"/>
      <c r="SCO8" s="74"/>
      <c r="SCP8" s="74"/>
      <c r="SCQ8" s="74"/>
      <c r="SCR8" s="74"/>
      <c r="SCS8" s="74"/>
      <c r="SCT8" s="74"/>
      <c r="SCU8" s="74"/>
      <c r="SCV8" s="74"/>
      <c r="SCW8" s="74"/>
      <c r="SCX8" s="74"/>
      <c r="SCY8" s="74"/>
      <c r="SCZ8" s="74"/>
      <c r="SDA8" s="74"/>
      <c r="SDB8" s="74"/>
      <c r="SDC8" s="74"/>
      <c r="SDD8" s="74"/>
      <c r="SDE8" s="74"/>
      <c r="SDF8" s="74"/>
      <c r="SDG8" s="74"/>
      <c r="SDH8" s="74"/>
      <c r="SDI8" s="74"/>
      <c r="SDJ8" s="74"/>
      <c r="SDK8" s="74"/>
      <c r="SDL8" s="74"/>
      <c r="SDM8" s="74"/>
      <c r="SDN8" s="74"/>
      <c r="SDO8" s="74"/>
      <c r="SDP8" s="74"/>
      <c r="SDQ8" s="74"/>
      <c r="SDR8" s="74"/>
      <c r="SDS8" s="74"/>
      <c r="SDT8" s="74"/>
      <c r="SDU8" s="74"/>
      <c r="SDV8" s="74"/>
      <c r="SDW8" s="74"/>
      <c r="SDX8" s="74"/>
      <c r="SDY8" s="74"/>
      <c r="SDZ8" s="74"/>
      <c r="SEA8" s="74"/>
      <c r="SEB8" s="74"/>
      <c r="SEC8" s="74"/>
      <c r="SED8" s="74"/>
      <c r="SEE8" s="74"/>
      <c r="SEF8" s="74"/>
      <c r="SEG8" s="74"/>
      <c r="SEH8" s="74"/>
      <c r="SEI8" s="74"/>
      <c r="SEJ8" s="74"/>
      <c r="SEK8" s="74"/>
      <c r="SEL8" s="74"/>
      <c r="SEM8" s="74"/>
      <c r="SEN8" s="74"/>
      <c r="SEO8" s="74"/>
      <c r="SEP8" s="74"/>
      <c r="SEQ8" s="74"/>
      <c r="SER8" s="74"/>
      <c r="SES8" s="74"/>
      <c r="SET8" s="74"/>
      <c r="SEU8" s="74"/>
      <c r="SEV8" s="74"/>
      <c r="SEW8" s="74"/>
      <c r="SEX8" s="74"/>
      <c r="SEY8" s="74"/>
      <c r="SEZ8" s="74"/>
      <c r="SFA8" s="74"/>
      <c r="SFB8" s="74"/>
      <c r="SFC8" s="74"/>
      <c r="SFD8" s="74"/>
      <c r="SFE8" s="74"/>
      <c r="SFF8" s="74"/>
      <c r="SFG8" s="74"/>
      <c r="SFH8" s="74"/>
      <c r="SFI8" s="74"/>
      <c r="SFJ8" s="74"/>
      <c r="SFK8" s="74"/>
      <c r="SFL8" s="74"/>
      <c r="SFM8" s="74"/>
      <c r="SFN8" s="74"/>
      <c r="SFO8" s="74"/>
      <c r="SFP8" s="74"/>
      <c r="SFQ8" s="74"/>
      <c r="SFR8" s="74"/>
      <c r="SFS8" s="74"/>
      <c r="SFT8" s="74"/>
      <c r="SFU8" s="74"/>
      <c r="SFV8" s="74"/>
      <c r="SFW8" s="74"/>
      <c r="SFX8" s="74"/>
      <c r="SFY8" s="74"/>
      <c r="SFZ8" s="74"/>
      <c r="SGA8" s="74"/>
      <c r="SGB8" s="74"/>
      <c r="SGC8" s="74"/>
      <c r="SGD8" s="74"/>
      <c r="SGE8" s="74"/>
      <c r="SGF8" s="74"/>
      <c r="SGG8" s="74"/>
      <c r="SGH8" s="74"/>
      <c r="SGI8" s="74"/>
      <c r="SGJ8" s="74"/>
      <c r="SGK8" s="74"/>
      <c r="SGL8" s="74"/>
      <c r="SGM8" s="74"/>
      <c r="SGN8" s="74"/>
      <c r="SGO8" s="74"/>
      <c r="SGP8" s="74"/>
      <c r="SGQ8" s="74"/>
      <c r="SGR8" s="74"/>
      <c r="SGS8" s="74"/>
      <c r="SGT8" s="74"/>
      <c r="SGU8" s="74"/>
      <c r="SGV8" s="74"/>
      <c r="SGW8" s="74"/>
      <c r="SGX8" s="74"/>
      <c r="SGY8" s="74"/>
      <c r="SGZ8" s="74"/>
      <c r="SHA8" s="74"/>
      <c r="SHB8" s="74"/>
      <c r="SHC8" s="74"/>
      <c r="SHD8" s="74"/>
      <c r="SHE8" s="74"/>
      <c r="SHF8" s="74"/>
      <c r="SHG8" s="74"/>
      <c r="SHH8" s="74"/>
      <c r="SHI8" s="74"/>
      <c r="SHJ8" s="74"/>
      <c r="SHK8" s="74"/>
      <c r="SHL8" s="74"/>
      <c r="SHM8" s="74"/>
      <c r="SHN8" s="74"/>
      <c r="SHO8" s="74"/>
      <c r="SHP8" s="74"/>
      <c r="SHQ8" s="74"/>
      <c r="SHR8" s="74"/>
      <c r="SHS8" s="74"/>
      <c r="SHT8" s="74"/>
      <c r="SHU8" s="74"/>
      <c r="SHV8" s="74"/>
      <c r="SHW8" s="74"/>
      <c r="SHX8" s="74"/>
      <c r="SHY8" s="74"/>
      <c r="SHZ8" s="74"/>
      <c r="SIA8" s="74"/>
      <c r="SIB8" s="74"/>
      <c r="SIC8" s="74"/>
      <c r="SID8" s="74"/>
      <c r="SIE8" s="74"/>
      <c r="SIF8" s="74"/>
      <c r="SIG8" s="74"/>
      <c r="SIH8" s="74"/>
      <c r="SII8" s="74"/>
      <c r="SIJ8" s="74"/>
      <c r="SIK8" s="74"/>
      <c r="SIL8" s="74"/>
      <c r="SIM8" s="74"/>
      <c r="SIN8" s="74"/>
      <c r="SIO8" s="74"/>
      <c r="SIP8" s="74"/>
      <c r="SIQ8" s="74"/>
      <c r="SIR8" s="74"/>
      <c r="SIS8" s="74"/>
      <c r="SIT8" s="74"/>
      <c r="SIU8" s="74"/>
      <c r="SIV8" s="74"/>
      <c r="SIW8" s="74"/>
      <c r="SIX8" s="74"/>
      <c r="SIY8" s="74"/>
      <c r="SIZ8" s="74"/>
      <c r="SJA8" s="74"/>
      <c r="SJB8" s="74"/>
      <c r="SJC8" s="74"/>
      <c r="SJD8" s="74"/>
      <c r="SJE8" s="74"/>
      <c r="SJF8" s="74"/>
      <c r="SJG8" s="74"/>
      <c r="SJH8" s="74"/>
      <c r="SJI8" s="74"/>
      <c r="SJJ8" s="74"/>
      <c r="SJK8" s="74"/>
      <c r="SJL8" s="74"/>
      <c r="SJM8" s="74"/>
      <c r="SJN8" s="74"/>
      <c r="SJO8" s="74"/>
      <c r="SJP8" s="74"/>
      <c r="SJQ8" s="74"/>
      <c r="SJR8" s="74"/>
      <c r="SJS8" s="74"/>
      <c r="SJT8" s="74"/>
      <c r="SJU8" s="74"/>
      <c r="SJV8" s="74"/>
      <c r="SJW8" s="74"/>
      <c r="SJX8" s="74"/>
      <c r="SJY8" s="74"/>
      <c r="SJZ8" s="74"/>
      <c r="SKA8" s="74"/>
      <c r="SKB8" s="74"/>
      <c r="SKC8" s="74"/>
      <c r="SKD8" s="74"/>
      <c r="SKE8" s="74"/>
      <c r="SKF8" s="74"/>
      <c r="SKG8" s="74"/>
      <c r="SKH8" s="74"/>
      <c r="SKI8" s="74"/>
      <c r="SKJ8" s="74"/>
      <c r="SKK8" s="74"/>
      <c r="SKL8" s="74"/>
      <c r="SKM8" s="74"/>
      <c r="SKN8" s="74"/>
      <c r="SKO8" s="74"/>
      <c r="SKP8" s="74"/>
      <c r="SKQ8" s="74"/>
      <c r="SKR8" s="74"/>
      <c r="SKS8" s="74"/>
      <c r="SKT8" s="74"/>
      <c r="SKU8" s="74"/>
      <c r="SKV8" s="74"/>
      <c r="SKW8" s="74"/>
      <c r="SKX8" s="74"/>
      <c r="SKY8" s="74"/>
      <c r="SKZ8" s="74"/>
      <c r="SLA8" s="74"/>
      <c r="SLB8" s="74"/>
      <c r="SLC8" s="74"/>
      <c r="SLD8" s="74"/>
      <c r="SLE8" s="74"/>
      <c r="SLF8" s="74"/>
      <c r="SLG8" s="74"/>
      <c r="SLH8" s="74"/>
      <c r="SLI8" s="74"/>
      <c r="SLJ8" s="74"/>
      <c r="SLK8" s="74"/>
      <c r="SLL8" s="74"/>
      <c r="SLM8" s="74"/>
      <c r="SLN8" s="74"/>
      <c r="SLO8" s="74"/>
      <c r="SLP8" s="74"/>
      <c r="SLQ8" s="74"/>
      <c r="SLR8" s="74"/>
      <c r="SLS8" s="74"/>
      <c r="SLT8" s="74"/>
      <c r="SLU8" s="74"/>
      <c r="SLV8" s="74"/>
      <c r="SLW8" s="74"/>
      <c r="SLX8" s="74"/>
      <c r="SLY8" s="74"/>
      <c r="SLZ8" s="74"/>
      <c r="SMA8" s="74"/>
      <c r="SMB8" s="74"/>
      <c r="SMC8" s="74"/>
      <c r="SMD8" s="74"/>
      <c r="SME8" s="74"/>
      <c r="SMF8" s="74"/>
      <c r="SMG8" s="74"/>
      <c r="SMH8" s="74"/>
      <c r="SMI8" s="74"/>
      <c r="SMJ8" s="74"/>
      <c r="SMK8" s="74"/>
      <c r="SML8" s="74"/>
      <c r="SMM8" s="74"/>
      <c r="SMN8" s="74"/>
      <c r="SMO8" s="74"/>
      <c r="SMP8" s="74"/>
      <c r="SMQ8" s="74"/>
      <c r="SMR8" s="74"/>
      <c r="SMS8" s="74"/>
      <c r="SMT8" s="74"/>
      <c r="SMU8" s="74"/>
      <c r="SMV8" s="74"/>
      <c r="SMW8" s="74"/>
      <c r="SMX8" s="74"/>
      <c r="SMY8" s="74"/>
      <c r="SMZ8" s="74"/>
      <c r="SNA8" s="74"/>
      <c r="SNB8" s="74"/>
      <c r="SNC8" s="74"/>
      <c r="SND8" s="74"/>
      <c r="SNE8" s="74"/>
      <c r="SNF8" s="74"/>
      <c r="SNG8" s="74"/>
      <c r="SNH8" s="74"/>
      <c r="SNI8" s="74"/>
      <c r="SNJ8" s="74"/>
      <c r="SNK8" s="74"/>
      <c r="SNL8" s="74"/>
      <c r="SNM8" s="74"/>
      <c r="SNN8" s="74"/>
      <c r="SNO8" s="74"/>
      <c r="SNP8" s="74"/>
      <c r="SNQ8" s="74"/>
      <c r="SNR8" s="74"/>
      <c r="SNS8" s="74"/>
      <c r="SNT8" s="74"/>
      <c r="SNU8" s="74"/>
      <c r="SNV8" s="74"/>
      <c r="SNW8" s="74"/>
      <c r="SNX8" s="74"/>
      <c r="SNY8" s="74"/>
      <c r="SNZ8" s="74"/>
      <c r="SOA8" s="74"/>
      <c r="SOB8" s="74"/>
      <c r="SOC8" s="74"/>
      <c r="SOD8" s="74"/>
      <c r="SOE8" s="74"/>
      <c r="SOF8" s="74"/>
      <c r="SOG8" s="74"/>
      <c r="SOH8" s="74"/>
      <c r="SOI8" s="74"/>
      <c r="SOJ8" s="74"/>
      <c r="SOK8" s="74"/>
      <c r="SOL8" s="74"/>
      <c r="SOM8" s="74"/>
      <c r="SON8" s="74"/>
      <c r="SOO8" s="74"/>
      <c r="SOP8" s="74"/>
      <c r="SOQ8" s="74"/>
      <c r="SOR8" s="74"/>
      <c r="SOS8" s="74"/>
      <c r="SOT8" s="74"/>
      <c r="SOU8" s="74"/>
      <c r="SOV8" s="74"/>
      <c r="SOW8" s="74"/>
      <c r="SOX8" s="74"/>
      <c r="SOY8" s="74"/>
      <c r="SOZ8" s="74"/>
      <c r="SPA8" s="74"/>
      <c r="SPB8" s="74"/>
      <c r="SPC8" s="74"/>
      <c r="SPD8" s="74"/>
      <c r="SPE8" s="74"/>
      <c r="SPF8" s="74"/>
      <c r="SPG8" s="74"/>
      <c r="SPH8" s="74"/>
      <c r="SPI8" s="74"/>
      <c r="SPJ8" s="74"/>
      <c r="SPK8" s="74"/>
      <c r="SPL8" s="74"/>
      <c r="SPM8" s="74"/>
      <c r="SPN8" s="74"/>
      <c r="SPO8" s="74"/>
      <c r="SPP8" s="74"/>
      <c r="SPQ8" s="74"/>
      <c r="SPR8" s="74"/>
      <c r="SPS8" s="74"/>
      <c r="SPT8" s="74"/>
      <c r="SPU8" s="74"/>
      <c r="SPV8" s="74"/>
      <c r="SPW8" s="74"/>
      <c r="SPX8" s="74"/>
      <c r="SPY8" s="74"/>
      <c r="SPZ8" s="74"/>
      <c r="SQA8" s="74"/>
      <c r="SQB8" s="74"/>
      <c r="SQC8" s="74"/>
      <c r="SQD8" s="74"/>
      <c r="SQE8" s="74"/>
      <c r="SQF8" s="74"/>
      <c r="SQG8" s="74"/>
      <c r="SQH8" s="74"/>
      <c r="SQI8" s="74"/>
      <c r="SQJ8" s="74"/>
      <c r="SQK8" s="74"/>
      <c r="SQL8" s="74"/>
      <c r="SQM8" s="74"/>
      <c r="SQN8" s="74"/>
      <c r="SQO8" s="74"/>
      <c r="SQP8" s="74"/>
      <c r="SQQ8" s="74"/>
      <c r="SQR8" s="74"/>
      <c r="SQS8" s="74"/>
      <c r="SQT8" s="74"/>
      <c r="SQU8" s="74"/>
      <c r="SQV8" s="74"/>
      <c r="SQW8" s="74"/>
      <c r="SQX8" s="74"/>
      <c r="SQY8" s="74"/>
      <c r="SQZ8" s="74"/>
      <c r="SRA8" s="74"/>
      <c r="SRB8" s="74"/>
      <c r="SRC8" s="74"/>
      <c r="SRD8" s="74"/>
      <c r="SRE8" s="74"/>
      <c r="SRF8" s="74"/>
      <c r="SRG8" s="74"/>
      <c r="SRH8" s="74"/>
      <c r="SRI8" s="74"/>
      <c r="SRJ8" s="74"/>
      <c r="SRK8" s="74"/>
      <c r="SRL8" s="74"/>
      <c r="SRM8" s="74"/>
      <c r="SRN8" s="74"/>
      <c r="SRO8" s="74"/>
      <c r="SRP8" s="74"/>
      <c r="SRQ8" s="74"/>
      <c r="SRR8" s="74"/>
      <c r="SRS8" s="74"/>
      <c r="SRT8" s="74"/>
      <c r="SRU8" s="74"/>
      <c r="SRV8" s="74"/>
      <c r="SRW8" s="74"/>
      <c r="SRX8" s="74"/>
      <c r="SRY8" s="74"/>
      <c r="SRZ8" s="74"/>
      <c r="SSA8" s="74"/>
      <c r="SSB8" s="74"/>
      <c r="SSC8" s="74"/>
      <c r="SSD8" s="74"/>
      <c r="SSE8" s="74"/>
      <c r="SSF8" s="74"/>
      <c r="SSG8" s="74"/>
      <c r="SSH8" s="74"/>
      <c r="SSI8" s="74"/>
      <c r="SSJ8" s="74"/>
      <c r="SSK8" s="74"/>
      <c r="SSL8" s="74"/>
      <c r="SSM8" s="74"/>
      <c r="SSN8" s="74"/>
      <c r="SSO8" s="74"/>
      <c r="SSP8" s="74"/>
      <c r="SSQ8" s="74"/>
      <c r="SSR8" s="74"/>
      <c r="SSS8" s="74"/>
      <c r="SST8" s="74"/>
      <c r="SSU8" s="74"/>
      <c r="SSV8" s="74"/>
      <c r="SSW8" s="74"/>
      <c r="SSX8" s="74"/>
      <c r="SSY8" s="74"/>
      <c r="SSZ8" s="74"/>
      <c r="STA8" s="74"/>
      <c r="STB8" s="74"/>
      <c r="STC8" s="74"/>
      <c r="STD8" s="74"/>
      <c r="STE8" s="74"/>
      <c r="STF8" s="74"/>
      <c r="STG8" s="74"/>
      <c r="STH8" s="74"/>
      <c r="STI8" s="74"/>
      <c r="STJ8" s="74"/>
      <c r="STK8" s="74"/>
      <c r="STL8" s="74"/>
      <c r="STM8" s="74"/>
      <c r="STN8" s="74"/>
      <c r="STO8" s="74"/>
      <c r="STP8" s="74"/>
      <c r="STQ8" s="74"/>
      <c r="STR8" s="74"/>
      <c r="STS8" s="74"/>
      <c r="STT8" s="74"/>
      <c r="STU8" s="74"/>
      <c r="STV8" s="74"/>
      <c r="STW8" s="74"/>
      <c r="STX8" s="74"/>
      <c r="STY8" s="74"/>
      <c r="STZ8" s="74"/>
      <c r="SUA8" s="74"/>
      <c r="SUB8" s="74"/>
      <c r="SUC8" s="74"/>
      <c r="SUD8" s="74"/>
      <c r="SUE8" s="74"/>
      <c r="SUF8" s="74"/>
      <c r="SUG8" s="74"/>
      <c r="SUH8" s="74"/>
      <c r="SUI8" s="74"/>
      <c r="SUJ8" s="74"/>
      <c r="SUK8" s="74"/>
      <c r="SUL8" s="74"/>
      <c r="SUM8" s="74"/>
      <c r="SUN8" s="74"/>
      <c r="SUO8" s="74"/>
      <c r="SUP8" s="74"/>
      <c r="SUQ8" s="74"/>
      <c r="SUR8" s="74"/>
      <c r="SUS8" s="74"/>
      <c r="SUT8" s="74"/>
      <c r="SUU8" s="74"/>
      <c r="SUV8" s="74"/>
      <c r="SUW8" s="74"/>
      <c r="SUX8" s="74"/>
      <c r="SUY8" s="74"/>
      <c r="SUZ8" s="74"/>
      <c r="SVA8" s="74"/>
      <c r="SVB8" s="74"/>
      <c r="SVC8" s="74"/>
      <c r="SVD8" s="74"/>
      <c r="SVE8" s="74"/>
      <c r="SVF8" s="74"/>
      <c r="SVG8" s="74"/>
      <c r="SVH8" s="74"/>
      <c r="SVI8" s="74"/>
      <c r="SVJ8" s="74"/>
      <c r="SVK8" s="74"/>
      <c r="SVL8" s="74"/>
      <c r="SVM8" s="74"/>
      <c r="SVN8" s="74"/>
      <c r="SVO8" s="74"/>
      <c r="SVP8" s="74"/>
      <c r="SVQ8" s="74"/>
      <c r="SVR8" s="74"/>
      <c r="SVS8" s="74"/>
      <c r="SVT8" s="74"/>
      <c r="SVU8" s="74"/>
      <c r="SVV8" s="74"/>
      <c r="SVW8" s="74"/>
      <c r="SVX8" s="74"/>
      <c r="SVY8" s="74"/>
      <c r="SVZ8" s="74"/>
      <c r="SWA8" s="74"/>
      <c r="SWB8" s="74"/>
      <c r="SWC8" s="74"/>
      <c r="SWD8" s="74"/>
      <c r="SWE8" s="74"/>
      <c r="SWF8" s="74"/>
      <c r="SWG8" s="74"/>
      <c r="SWH8" s="74"/>
      <c r="SWI8" s="74"/>
      <c r="SWJ8" s="74"/>
      <c r="SWK8" s="74"/>
      <c r="SWL8" s="74"/>
      <c r="SWM8" s="74"/>
      <c r="SWN8" s="74"/>
      <c r="SWO8" s="74"/>
      <c r="SWP8" s="74"/>
      <c r="SWQ8" s="74"/>
      <c r="SWR8" s="74"/>
      <c r="SWS8" s="74"/>
      <c r="SWT8" s="74"/>
      <c r="SWU8" s="74"/>
      <c r="SWV8" s="74"/>
      <c r="SWW8" s="74"/>
      <c r="SWX8" s="74"/>
      <c r="SWY8" s="74"/>
      <c r="SWZ8" s="74"/>
      <c r="SXA8" s="74"/>
      <c r="SXB8" s="74"/>
      <c r="SXC8" s="74"/>
      <c r="SXD8" s="74"/>
      <c r="SXE8" s="74"/>
      <c r="SXF8" s="74"/>
      <c r="SXG8" s="74"/>
      <c r="SXH8" s="74"/>
      <c r="SXI8" s="74"/>
      <c r="SXJ8" s="74"/>
      <c r="SXK8" s="74"/>
      <c r="SXL8" s="74"/>
      <c r="SXM8" s="74"/>
      <c r="SXN8" s="74"/>
      <c r="SXO8" s="74"/>
      <c r="SXP8" s="74"/>
      <c r="SXQ8" s="74"/>
      <c r="SXR8" s="74"/>
      <c r="SXS8" s="74"/>
      <c r="SXT8" s="74"/>
      <c r="SXU8" s="74"/>
      <c r="SXV8" s="74"/>
      <c r="SXW8" s="74"/>
      <c r="SXX8" s="74"/>
      <c r="SXY8" s="74"/>
      <c r="SXZ8" s="74"/>
      <c r="SYA8" s="74"/>
      <c r="SYB8" s="74"/>
      <c r="SYC8" s="74"/>
      <c r="SYD8" s="74"/>
      <c r="SYE8" s="74"/>
      <c r="SYF8" s="74"/>
      <c r="SYG8" s="74"/>
      <c r="SYH8" s="74"/>
      <c r="SYI8" s="74"/>
      <c r="SYJ8" s="74"/>
      <c r="SYK8" s="74"/>
      <c r="SYL8" s="74"/>
      <c r="SYM8" s="74"/>
      <c r="SYN8" s="74"/>
      <c r="SYO8" s="74"/>
      <c r="SYP8" s="74"/>
      <c r="SYQ8" s="74"/>
      <c r="SYR8" s="74"/>
      <c r="SYS8" s="74"/>
      <c r="SYT8" s="74"/>
      <c r="SYU8" s="74"/>
      <c r="SYV8" s="74"/>
      <c r="SYW8" s="74"/>
      <c r="SYX8" s="74"/>
      <c r="SYY8" s="74"/>
      <c r="SYZ8" s="74"/>
      <c r="SZA8" s="74"/>
      <c r="SZB8" s="74"/>
      <c r="SZC8" s="74"/>
      <c r="SZD8" s="74"/>
      <c r="SZE8" s="74"/>
      <c r="SZF8" s="74"/>
      <c r="SZG8" s="74"/>
      <c r="SZH8" s="74"/>
      <c r="SZI8" s="74"/>
      <c r="SZJ8" s="74"/>
      <c r="SZK8" s="74"/>
      <c r="SZL8" s="74"/>
      <c r="SZM8" s="74"/>
      <c r="SZN8" s="74"/>
      <c r="SZO8" s="74"/>
      <c r="SZP8" s="74"/>
      <c r="SZQ8" s="74"/>
      <c r="SZR8" s="74"/>
      <c r="SZS8" s="74"/>
      <c r="SZT8" s="74"/>
      <c r="SZU8" s="74"/>
      <c r="SZV8" s="74"/>
      <c r="SZW8" s="74"/>
      <c r="SZX8" s="74"/>
      <c r="SZY8" s="74"/>
      <c r="SZZ8" s="74"/>
      <c r="TAA8" s="74"/>
      <c r="TAB8" s="74"/>
      <c r="TAC8" s="74"/>
      <c r="TAD8" s="74"/>
      <c r="TAE8" s="74"/>
      <c r="TAF8" s="74"/>
      <c r="TAG8" s="74"/>
      <c r="TAH8" s="74"/>
      <c r="TAI8" s="74"/>
      <c r="TAJ8" s="74"/>
      <c r="TAK8" s="74"/>
      <c r="TAL8" s="74"/>
      <c r="TAM8" s="74"/>
      <c r="TAN8" s="74"/>
      <c r="TAO8" s="74"/>
      <c r="TAP8" s="74"/>
      <c r="TAQ8" s="74"/>
      <c r="TAR8" s="74"/>
      <c r="TAS8" s="74"/>
      <c r="TAT8" s="74"/>
      <c r="TAU8" s="74"/>
      <c r="TAV8" s="74"/>
      <c r="TAW8" s="74"/>
      <c r="TAX8" s="74"/>
      <c r="TAY8" s="74"/>
      <c r="TAZ8" s="74"/>
      <c r="TBA8" s="74"/>
      <c r="TBB8" s="74"/>
      <c r="TBC8" s="74"/>
      <c r="TBD8" s="74"/>
      <c r="TBE8" s="74"/>
      <c r="TBF8" s="74"/>
      <c r="TBG8" s="74"/>
      <c r="TBH8" s="74"/>
      <c r="TBI8" s="74"/>
      <c r="TBJ8" s="74"/>
      <c r="TBK8" s="74"/>
      <c r="TBL8" s="74"/>
      <c r="TBM8" s="74"/>
      <c r="TBN8" s="74"/>
      <c r="TBO8" s="74"/>
      <c r="TBP8" s="74"/>
      <c r="TBQ8" s="74"/>
      <c r="TBR8" s="74"/>
      <c r="TBS8" s="74"/>
      <c r="TBT8" s="74"/>
      <c r="TBU8" s="74"/>
      <c r="TBV8" s="74"/>
      <c r="TBW8" s="74"/>
      <c r="TBX8" s="74"/>
      <c r="TBY8" s="74"/>
      <c r="TBZ8" s="74"/>
      <c r="TCA8" s="74"/>
      <c r="TCB8" s="74"/>
      <c r="TCC8" s="74"/>
      <c r="TCD8" s="74"/>
      <c r="TCE8" s="74"/>
      <c r="TCF8" s="74"/>
      <c r="TCG8" s="74"/>
      <c r="TCH8" s="74"/>
      <c r="TCI8" s="74"/>
      <c r="TCJ8" s="74"/>
      <c r="TCK8" s="74"/>
      <c r="TCL8" s="74"/>
      <c r="TCM8" s="74"/>
      <c r="TCN8" s="74"/>
      <c r="TCO8" s="74"/>
      <c r="TCP8" s="74"/>
      <c r="TCQ8" s="74"/>
      <c r="TCR8" s="74"/>
      <c r="TCS8" s="74"/>
      <c r="TCT8" s="74"/>
      <c r="TCU8" s="74"/>
      <c r="TCV8" s="74"/>
      <c r="TCW8" s="74"/>
      <c r="TCX8" s="74"/>
      <c r="TCY8" s="74"/>
      <c r="TCZ8" s="74"/>
      <c r="TDA8" s="74"/>
      <c r="TDB8" s="74"/>
      <c r="TDC8" s="74"/>
      <c r="TDD8" s="74"/>
      <c r="TDE8" s="74"/>
      <c r="TDF8" s="74"/>
      <c r="TDG8" s="74"/>
      <c r="TDH8" s="74"/>
      <c r="TDI8" s="74"/>
      <c r="TDJ8" s="74"/>
      <c r="TDK8" s="74"/>
      <c r="TDL8" s="74"/>
      <c r="TDM8" s="74"/>
      <c r="TDN8" s="74"/>
      <c r="TDO8" s="74"/>
      <c r="TDP8" s="74"/>
      <c r="TDQ8" s="74"/>
      <c r="TDR8" s="74"/>
      <c r="TDS8" s="74"/>
      <c r="TDT8" s="74"/>
      <c r="TDU8" s="74"/>
      <c r="TDV8" s="74"/>
      <c r="TDW8" s="74"/>
      <c r="TDX8" s="74"/>
      <c r="TDY8" s="74"/>
      <c r="TDZ8" s="74"/>
      <c r="TEA8" s="74"/>
      <c r="TEB8" s="74"/>
      <c r="TEC8" s="74"/>
      <c r="TED8" s="74"/>
      <c r="TEE8" s="74"/>
      <c r="TEF8" s="74"/>
      <c r="TEG8" s="74"/>
      <c r="TEH8" s="74"/>
      <c r="TEI8" s="74"/>
      <c r="TEJ8" s="74"/>
      <c r="TEK8" s="74"/>
      <c r="TEL8" s="74"/>
      <c r="TEM8" s="74"/>
      <c r="TEN8" s="74"/>
      <c r="TEO8" s="74"/>
      <c r="TEP8" s="74"/>
      <c r="TEQ8" s="74"/>
      <c r="TER8" s="74"/>
      <c r="TES8" s="74"/>
      <c r="TET8" s="74"/>
      <c r="TEU8" s="74"/>
      <c r="TEV8" s="74"/>
      <c r="TEW8" s="74"/>
      <c r="TEX8" s="74"/>
      <c r="TEY8" s="74"/>
      <c r="TEZ8" s="74"/>
      <c r="TFA8" s="74"/>
      <c r="TFB8" s="74"/>
      <c r="TFC8" s="74"/>
      <c r="TFD8" s="74"/>
      <c r="TFE8" s="74"/>
      <c r="TFF8" s="74"/>
      <c r="TFG8" s="74"/>
      <c r="TFH8" s="74"/>
      <c r="TFI8" s="74"/>
      <c r="TFJ8" s="74"/>
      <c r="TFK8" s="74"/>
      <c r="TFL8" s="74"/>
      <c r="TFM8" s="74"/>
      <c r="TFN8" s="74"/>
      <c r="TFO8" s="74"/>
      <c r="TFP8" s="74"/>
      <c r="TFQ8" s="74"/>
      <c r="TFR8" s="74"/>
      <c r="TFS8" s="74"/>
      <c r="TFT8" s="74"/>
      <c r="TFU8" s="74"/>
      <c r="TFV8" s="74"/>
      <c r="TFW8" s="74"/>
      <c r="TFX8" s="74"/>
      <c r="TFY8" s="74"/>
      <c r="TFZ8" s="74"/>
      <c r="TGA8" s="74"/>
      <c r="TGB8" s="74"/>
      <c r="TGC8" s="74"/>
      <c r="TGD8" s="74"/>
      <c r="TGE8" s="74"/>
      <c r="TGF8" s="74"/>
      <c r="TGG8" s="74"/>
      <c r="TGH8" s="74"/>
      <c r="TGI8" s="74"/>
      <c r="TGJ8" s="74"/>
      <c r="TGK8" s="74"/>
      <c r="TGL8" s="74"/>
      <c r="TGM8" s="74"/>
      <c r="TGN8" s="74"/>
      <c r="TGO8" s="74"/>
      <c r="TGP8" s="74"/>
      <c r="TGQ8" s="74"/>
      <c r="TGR8" s="74"/>
      <c r="TGS8" s="74"/>
      <c r="TGT8" s="74"/>
      <c r="TGU8" s="74"/>
      <c r="TGV8" s="74"/>
      <c r="TGW8" s="74"/>
      <c r="TGX8" s="74"/>
      <c r="TGY8" s="74"/>
      <c r="TGZ8" s="74"/>
      <c r="THA8" s="74"/>
      <c r="THB8" s="74"/>
      <c r="THC8" s="74"/>
      <c r="THD8" s="74"/>
      <c r="THE8" s="74"/>
      <c r="THF8" s="74"/>
      <c r="THG8" s="74"/>
      <c r="THH8" s="74"/>
      <c r="THI8" s="74"/>
      <c r="THJ8" s="74"/>
      <c r="THK8" s="74"/>
      <c r="THL8" s="74"/>
      <c r="THM8" s="74"/>
      <c r="THN8" s="74"/>
      <c r="THO8" s="74"/>
      <c r="THP8" s="74"/>
      <c r="THQ8" s="74"/>
      <c r="THR8" s="74"/>
      <c r="THS8" s="74"/>
      <c r="THT8" s="74"/>
      <c r="THU8" s="74"/>
      <c r="THV8" s="74"/>
      <c r="THW8" s="74"/>
      <c r="THX8" s="74"/>
      <c r="THY8" s="74"/>
      <c r="THZ8" s="74"/>
      <c r="TIA8" s="74"/>
      <c r="TIB8" s="74"/>
      <c r="TIC8" s="74"/>
      <c r="TID8" s="74"/>
      <c r="TIE8" s="74"/>
      <c r="TIF8" s="74"/>
      <c r="TIG8" s="74"/>
      <c r="TIH8" s="74"/>
      <c r="TII8" s="74"/>
      <c r="TIJ8" s="74"/>
      <c r="TIK8" s="74"/>
      <c r="TIL8" s="74"/>
      <c r="TIM8" s="74"/>
      <c r="TIN8" s="74"/>
      <c r="TIO8" s="74"/>
      <c r="TIP8" s="74"/>
      <c r="TIQ8" s="74"/>
      <c r="TIR8" s="74"/>
      <c r="TIS8" s="74"/>
      <c r="TIT8" s="74"/>
      <c r="TIU8" s="74"/>
      <c r="TIV8" s="74"/>
      <c r="TIW8" s="74"/>
      <c r="TIX8" s="74"/>
      <c r="TIY8" s="74"/>
      <c r="TIZ8" s="74"/>
      <c r="TJA8" s="74"/>
      <c r="TJB8" s="74"/>
      <c r="TJC8" s="74"/>
      <c r="TJD8" s="74"/>
      <c r="TJE8" s="74"/>
      <c r="TJF8" s="74"/>
      <c r="TJG8" s="74"/>
      <c r="TJH8" s="74"/>
      <c r="TJI8" s="74"/>
      <c r="TJJ8" s="74"/>
      <c r="TJK8" s="74"/>
      <c r="TJL8" s="74"/>
      <c r="TJM8" s="74"/>
      <c r="TJN8" s="74"/>
      <c r="TJO8" s="74"/>
      <c r="TJP8" s="74"/>
      <c r="TJQ8" s="74"/>
      <c r="TJR8" s="74"/>
      <c r="TJS8" s="74"/>
      <c r="TJT8" s="74"/>
      <c r="TJU8" s="74"/>
      <c r="TJV8" s="74"/>
      <c r="TJW8" s="74"/>
      <c r="TJX8" s="74"/>
      <c r="TJY8" s="74"/>
      <c r="TJZ8" s="74"/>
      <c r="TKA8" s="74"/>
      <c r="TKB8" s="74"/>
      <c r="TKC8" s="74"/>
      <c r="TKD8" s="74"/>
      <c r="TKE8" s="74"/>
      <c r="TKF8" s="74"/>
      <c r="TKG8" s="74"/>
      <c r="TKH8" s="74"/>
      <c r="TKI8" s="74"/>
      <c r="TKJ8" s="74"/>
      <c r="TKK8" s="74"/>
      <c r="TKL8" s="74"/>
      <c r="TKM8" s="74"/>
      <c r="TKN8" s="74"/>
      <c r="TKO8" s="74"/>
      <c r="TKP8" s="74"/>
      <c r="TKQ8" s="74"/>
      <c r="TKR8" s="74"/>
      <c r="TKS8" s="74"/>
      <c r="TKT8" s="74"/>
      <c r="TKU8" s="74"/>
      <c r="TKV8" s="74"/>
      <c r="TKW8" s="74"/>
      <c r="TKX8" s="74"/>
      <c r="TKY8" s="74"/>
      <c r="TKZ8" s="74"/>
      <c r="TLA8" s="74"/>
      <c r="TLB8" s="74"/>
      <c r="TLC8" s="74"/>
      <c r="TLD8" s="74"/>
      <c r="TLE8" s="74"/>
      <c r="TLF8" s="74"/>
      <c r="TLG8" s="74"/>
      <c r="TLH8" s="74"/>
      <c r="TLI8" s="74"/>
      <c r="TLJ8" s="74"/>
      <c r="TLK8" s="74"/>
      <c r="TLL8" s="74"/>
      <c r="TLM8" s="74"/>
      <c r="TLN8" s="74"/>
      <c r="TLO8" s="74"/>
      <c r="TLP8" s="74"/>
      <c r="TLQ8" s="74"/>
      <c r="TLR8" s="74"/>
      <c r="TLS8" s="74"/>
      <c r="TLT8" s="74"/>
      <c r="TLU8" s="74"/>
      <c r="TLV8" s="74"/>
      <c r="TLW8" s="74"/>
      <c r="TLX8" s="74"/>
      <c r="TLY8" s="74"/>
      <c r="TLZ8" s="74"/>
      <c r="TMA8" s="74"/>
      <c r="TMB8" s="74"/>
      <c r="TMC8" s="74"/>
      <c r="TMD8" s="74"/>
      <c r="TME8" s="74"/>
      <c r="TMF8" s="74"/>
      <c r="TMG8" s="74"/>
      <c r="TMH8" s="74"/>
      <c r="TMI8" s="74"/>
      <c r="TMJ8" s="74"/>
      <c r="TMK8" s="74"/>
      <c r="TML8" s="74"/>
      <c r="TMM8" s="74"/>
      <c r="TMN8" s="74"/>
      <c r="TMO8" s="74"/>
      <c r="TMP8" s="74"/>
      <c r="TMQ8" s="74"/>
      <c r="TMR8" s="74"/>
      <c r="TMS8" s="74"/>
      <c r="TMT8" s="74"/>
      <c r="TMU8" s="74"/>
      <c r="TMV8" s="74"/>
      <c r="TMW8" s="74"/>
      <c r="TMX8" s="74"/>
      <c r="TMY8" s="74"/>
      <c r="TMZ8" s="74"/>
      <c r="TNA8" s="74"/>
      <c r="TNB8" s="74"/>
      <c r="TNC8" s="74"/>
      <c r="TND8" s="74"/>
      <c r="TNE8" s="74"/>
      <c r="TNF8" s="74"/>
      <c r="TNG8" s="74"/>
      <c r="TNH8" s="74"/>
      <c r="TNI8" s="74"/>
      <c r="TNJ8" s="74"/>
      <c r="TNK8" s="74"/>
      <c r="TNL8" s="74"/>
      <c r="TNM8" s="74"/>
      <c r="TNN8" s="74"/>
      <c r="TNO8" s="74"/>
      <c r="TNP8" s="74"/>
      <c r="TNQ8" s="74"/>
      <c r="TNR8" s="74"/>
      <c r="TNS8" s="74"/>
      <c r="TNT8" s="74"/>
      <c r="TNU8" s="74"/>
      <c r="TNV8" s="74"/>
      <c r="TNW8" s="74"/>
      <c r="TNX8" s="74"/>
      <c r="TNY8" s="74"/>
      <c r="TNZ8" s="74"/>
      <c r="TOA8" s="74"/>
      <c r="TOB8" s="74"/>
      <c r="TOC8" s="74"/>
      <c r="TOD8" s="74"/>
      <c r="TOE8" s="74"/>
      <c r="TOF8" s="74"/>
      <c r="TOG8" s="74"/>
      <c r="TOH8" s="74"/>
      <c r="TOI8" s="74"/>
      <c r="TOJ8" s="74"/>
      <c r="TOK8" s="74"/>
      <c r="TOL8" s="74"/>
      <c r="TOM8" s="74"/>
      <c r="TON8" s="74"/>
      <c r="TOO8" s="74"/>
      <c r="TOP8" s="74"/>
      <c r="TOQ8" s="74"/>
      <c r="TOR8" s="74"/>
      <c r="TOS8" s="74"/>
      <c r="TOT8" s="74"/>
      <c r="TOU8" s="74"/>
      <c r="TOV8" s="74"/>
      <c r="TOW8" s="74"/>
      <c r="TOX8" s="74"/>
      <c r="TOY8" s="74"/>
      <c r="TOZ8" s="74"/>
      <c r="TPA8" s="74"/>
      <c r="TPB8" s="74"/>
      <c r="TPC8" s="74"/>
      <c r="TPD8" s="74"/>
      <c r="TPE8" s="74"/>
      <c r="TPF8" s="74"/>
      <c r="TPG8" s="74"/>
      <c r="TPH8" s="74"/>
      <c r="TPI8" s="74"/>
      <c r="TPJ8" s="74"/>
      <c r="TPK8" s="74"/>
      <c r="TPL8" s="74"/>
      <c r="TPM8" s="74"/>
      <c r="TPN8" s="74"/>
      <c r="TPO8" s="74"/>
      <c r="TPP8" s="74"/>
      <c r="TPQ8" s="74"/>
      <c r="TPR8" s="74"/>
      <c r="TPS8" s="74"/>
      <c r="TPT8" s="74"/>
      <c r="TPU8" s="74"/>
      <c r="TPV8" s="74"/>
      <c r="TPW8" s="74"/>
      <c r="TPX8" s="74"/>
      <c r="TPY8" s="74"/>
      <c r="TPZ8" s="74"/>
      <c r="TQA8" s="74"/>
      <c r="TQB8" s="74"/>
      <c r="TQC8" s="74"/>
      <c r="TQD8" s="74"/>
      <c r="TQE8" s="74"/>
      <c r="TQF8" s="74"/>
      <c r="TQG8" s="74"/>
      <c r="TQH8" s="74"/>
      <c r="TQI8" s="74"/>
      <c r="TQJ8" s="74"/>
      <c r="TQK8" s="74"/>
      <c r="TQL8" s="74"/>
      <c r="TQM8" s="74"/>
      <c r="TQN8" s="74"/>
      <c r="TQO8" s="74"/>
      <c r="TQP8" s="74"/>
      <c r="TQQ8" s="74"/>
      <c r="TQR8" s="74"/>
      <c r="TQS8" s="74"/>
      <c r="TQT8" s="74"/>
      <c r="TQU8" s="74"/>
      <c r="TQV8" s="74"/>
      <c r="TQW8" s="74"/>
      <c r="TQX8" s="74"/>
      <c r="TQY8" s="74"/>
      <c r="TQZ8" s="74"/>
      <c r="TRA8" s="74"/>
      <c r="TRB8" s="74"/>
      <c r="TRC8" s="74"/>
      <c r="TRD8" s="74"/>
      <c r="TRE8" s="74"/>
      <c r="TRF8" s="74"/>
      <c r="TRG8" s="74"/>
      <c r="TRH8" s="74"/>
      <c r="TRI8" s="74"/>
      <c r="TRJ8" s="74"/>
      <c r="TRK8" s="74"/>
      <c r="TRL8" s="74"/>
      <c r="TRM8" s="74"/>
      <c r="TRN8" s="74"/>
      <c r="TRO8" s="74"/>
      <c r="TRP8" s="74"/>
      <c r="TRQ8" s="74"/>
      <c r="TRR8" s="74"/>
      <c r="TRS8" s="74"/>
      <c r="TRT8" s="74"/>
      <c r="TRU8" s="74"/>
      <c r="TRV8" s="74"/>
      <c r="TRW8" s="74"/>
      <c r="TRX8" s="74"/>
      <c r="TRY8" s="74"/>
      <c r="TRZ8" s="74"/>
      <c r="TSA8" s="74"/>
      <c r="TSB8" s="74"/>
      <c r="TSC8" s="74"/>
      <c r="TSD8" s="74"/>
      <c r="TSE8" s="74"/>
      <c r="TSF8" s="74"/>
      <c r="TSG8" s="74"/>
      <c r="TSH8" s="74"/>
      <c r="TSI8" s="74"/>
      <c r="TSJ8" s="74"/>
      <c r="TSK8" s="74"/>
      <c r="TSL8" s="74"/>
      <c r="TSM8" s="74"/>
      <c r="TSN8" s="74"/>
      <c r="TSO8" s="74"/>
      <c r="TSP8" s="74"/>
      <c r="TSQ8" s="74"/>
      <c r="TSR8" s="74"/>
      <c r="TSS8" s="74"/>
      <c r="TST8" s="74"/>
      <c r="TSU8" s="74"/>
      <c r="TSV8" s="74"/>
      <c r="TSW8" s="74"/>
      <c r="TSX8" s="74"/>
      <c r="TSY8" s="74"/>
      <c r="TSZ8" s="74"/>
      <c r="TTA8" s="74"/>
      <c r="TTB8" s="74"/>
      <c r="TTC8" s="74"/>
      <c r="TTD8" s="74"/>
      <c r="TTE8" s="74"/>
      <c r="TTF8" s="74"/>
      <c r="TTG8" s="74"/>
      <c r="TTH8" s="74"/>
      <c r="TTI8" s="74"/>
      <c r="TTJ8" s="74"/>
      <c r="TTK8" s="74"/>
      <c r="TTL8" s="74"/>
      <c r="TTM8" s="74"/>
      <c r="TTN8" s="74"/>
      <c r="TTO8" s="74"/>
      <c r="TTP8" s="74"/>
      <c r="TTQ8" s="74"/>
      <c r="TTR8" s="74"/>
      <c r="TTS8" s="74"/>
      <c r="TTT8" s="74"/>
      <c r="TTU8" s="74"/>
      <c r="TTV8" s="74"/>
      <c r="TTW8" s="74"/>
      <c r="TTX8" s="74"/>
      <c r="TTY8" s="74"/>
      <c r="TTZ8" s="74"/>
      <c r="TUA8" s="74"/>
      <c r="TUB8" s="74"/>
      <c r="TUC8" s="74"/>
      <c r="TUD8" s="74"/>
      <c r="TUE8" s="74"/>
      <c r="TUF8" s="74"/>
      <c r="TUG8" s="74"/>
      <c r="TUH8" s="74"/>
      <c r="TUI8" s="74"/>
      <c r="TUJ8" s="74"/>
      <c r="TUK8" s="74"/>
      <c r="TUL8" s="74"/>
      <c r="TUM8" s="74"/>
      <c r="TUN8" s="74"/>
      <c r="TUO8" s="74"/>
      <c r="TUP8" s="74"/>
      <c r="TUQ8" s="74"/>
      <c r="TUR8" s="74"/>
      <c r="TUS8" s="74"/>
      <c r="TUT8" s="74"/>
      <c r="TUU8" s="74"/>
      <c r="TUV8" s="74"/>
      <c r="TUW8" s="74"/>
      <c r="TUX8" s="74"/>
      <c r="TUY8" s="74"/>
      <c r="TUZ8" s="74"/>
      <c r="TVA8" s="74"/>
      <c r="TVB8" s="74"/>
      <c r="TVC8" s="74"/>
      <c r="TVD8" s="74"/>
      <c r="TVE8" s="74"/>
      <c r="TVF8" s="74"/>
      <c r="TVG8" s="74"/>
      <c r="TVH8" s="74"/>
      <c r="TVI8" s="74"/>
      <c r="TVJ8" s="74"/>
      <c r="TVK8" s="74"/>
      <c r="TVL8" s="74"/>
      <c r="TVM8" s="74"/>
      <c r="TVN8" s="74"/>
      <c r="TVO8" s="74"/>
      <c r="TVP8" s="74"/>
      <c r="TVQ8" s="74"/>
      <c r="TVR8" s="74"/>
      <c r="TVS8" s="74"/>
      <c r="TVT8" s="74"/>
      <c r="TVU8" s="74"/>
      <c r="TVV8" s="74"/>
      <c r="TVW8" s="74"/>
      <c r="TVX8" s="74"/>
      <c r="TVY8" s="74"/>
      <c r="TVZ8" s="74"/>
      <c r="TWA8" s="74"/>
      <c r="TWB8" s="74"/>
      <c r="TWC8" s="74"/>
      <c r="TWD8" s="74"/>
      <c r="TWE8" s="74"/>
      <c r="TWF8" s="74"/>
      <c r="TWG8" s="74"/>
      <c r="TWH8" s="74"/>
      <c r="TWI8" s="74"/>
      <c r="TWJ8" s="74"/>
      <c r="TWK8" s="74"/>
      <c r="TWL8" s="74"/>
      <c r="TWM8" s="74"/>
      <c r="TWN8" s="74"/>
      <c r="TWO8" s="74"/>
      <c r="TWP8" s="74"/>
      <c r="TWQ8" s="74"/>
      <c r="TWR8" s="74"/>
      <c r="TWS8" s="74"/>
      <c r="TWT8" s="74"/>
      <c r="TWU8" s="74"/>
      <c r="TWV8" s="74"/>
      <c r="TWW8" s="74"/>
      <c r="TWX8" s="74"/>
      <c r="TWY8" s="74"/>
      <c r="TWZ8" s="74"/>
      <c r="TXA8" s="74"/>
      <c r="TXB8" s="74"/>
      <c r="TXC8" s="74"/>
      <c r="TXD8" s="74"/>
      <c r="TXE8" s="74"/>
      <c r="TXF8" s="74"/>
      <c r="TXG8" s="74"/>
      <c r="TXH8" s="74"/>
      <c r="TXI8" s="74"/>
      <c r="TXJ8" s="74"/>
      <c r="TXK8" s="74"/>
      <c r="TXL8" s="74"/>
      <c r="TXM8" s="74"/>
      <c r="TXN8" s="74"/>
      <c r="TXO8" s="74"/>
      <c r="TXP8" s="74"/>
      <c r="TXQ8" s="74"/>
      <c r="TXR8" s="74"/>
      <c r="TXS8" s="74"/>
      <c r="TXT8" s="74"/>
      <c r="TXU8" s="74"/>
      <c r="TXV8" s="74"/>
      <c r="TXW8" s="74"/>
      <c r="TXX8" s="74"/>
      <c r="TXY8" s="74"/>
      <c r="TXZ8" s="74"/>
      <c r="TYA8" s="74"/>
      <c r="TYB8" s="74"/>
      <c r="TYC8" s="74"/>
      <c r="TYD8" s="74"/>
      <c r="TYE8" s="74"/>
      <c r="TYF8" s="74"/>
      <c r="TYG8" s="74"/>
      <c r="TYH8" s="74"/>
      <c r="TYI8" s="74"/>
      <c r="TYJ8" s="74"/>
      <c r="TYK8" s="74"/>
      <c r="TYL8" s="74"/>
      <c r="TYM8" s="74"/>
      <c r="TYN8" s="74"/>
      <c r="TYO8" s="74"/>
      <c r="TYP8" s="74"/>
      <c r="TYQ8" s="74"/>
      <c r="TYR8" s="74"/>
      <c r="TYS8" s="74"/>
      <c r="TYT8" s="74"/>
      <c r="TYU8" s="74"/>
      <c r="TYV8" s="74"/>
      <c r="TYW8" s="74"/>
      <c r="TYX8" s="74"/>
      <c r="TYY8" s="74"/>
      <c r="TYZ8" s="74"/>
      <c r="TZA8" s="74"/>
      <c r="TZB8" s="74"/>
      <c r="TZC8" s="74"/>
      <c r="TZD8" s="74"/>
      <c r="TZE8" s="74"/>
      <c r="TZF8" s="74"/>
      <c r="TZG8" s="74"/>
      <c r="TZH8" s="74"/>
      <c r="TZI8" s="74"/>
      <c r="TZJ8" s="74"/>
      <c r="TZK8" s="74"/>
      <c r="TZL8" s="74"/>
      <c r="TZM8" s="74"/>
      <c r="TZN8" s="74"/>
      <c r="TZO8" s="74"/>
      <c r="TZP8" s="74"/>
      <c r="TZQ8" s="74"/>
      <c r="TZR8" s="74"/>
      <c r="TZS8" s="74"/>
      <c r="TZT8" s="74"/>
      <c r="TZU8" s="74"/>
      <c r="TZV8" s="74"/>
      <c r="TZW8" s="74"/>
      <c r="TZX8" s="74"/>
      <c r="TZY8" s="74"/>
      <c r="TZZ8" s="74"/>
      <c r="UAA8" s="74"/>
      <c r="UAB8" s="74"/>
      <c r="UAC8" s="74"/>
      <c r="UAD8" s="74"/>
      <c r="UAE8" s="74"/>
      <c r="UAF8" s="74"/>
      <c r="UAG8" s="74"/>
      <c r="UAH8" s="74"/>
      <c r="UAI8" s="74"/>
      <c r="UAJ8" s="74"/>
      <c r="UAK8" s="74"/>
      <c r="UAL8" s="74"/>
      <c r="UAM8" s="74"/>
      <c r="UAN8" s="74"/>
      <c r="UAO8" s="74"/>
      <c r="UAP8" s="74"/>
      <c r="UAQ8" s="74"/>
      <c r="UAR8" s="74"/>
      <c r="UAS8" s="74"/>
      <c r="UAT8" s="74"/>
      <c r="UAU8" s="74"/>
      <c r="UAV8" s="74"/>
      <c r="UAW8" s="74"/>
      <c r="UAX8" s="74"/>
      <c r="UAY8" s="74"/>
      <c r="UAZ8" s="74"/>
      <c r="UBA8" s="74"/>
      <c r="UBB8" s="74"/>
      <c r="UBC8" s="74"/>
      <c r="UBD8" s="74"/>
      <c r="UBE8" s="74"/>
      <c r="UBF8" s="74"/>
      <c r="UBG8" s="74"/>
      <c r="UBH8" s="74"/>
      <c r="UBI8" s="74"/>
      <c r="UBJ8" s="74"/>
      <c r="UBK8" s="74"/>
      <c r="UBL8" s="74"/>
      <c r="UBM8" s="74"/>
      <c r="UBN8" s="74"/>
      <c r="UBO8" s="74"/>
      <c r="UBP8" s="74"/>
      <c r="UBQ8" s="74"/>
      <c r="UBR8" s="74"/>
      <c r="UBS8" s="74"/>
      <c r="UBT8" s="74"/>
      <c r="UBU8" s="74"/>
      <c r="UBV8" s="74"/>
      <c r="UBW8" s="74"/>
      <c r="UBX8" s="74"/>
      <c r="UBY8" s="74"/>
      <c r="UBZ8" s="74"/>
      <c r="UCA8" s="74"/>
      <c r="UCB8" s="74"/>
      <c r="UCC8" s="74"/>
      <c r="UCD8" s="74"/>
      <c r="UCE8" s="74"/>
      <c r="UCF8" s="74"/>
      <c r="UCG8" s="74"/>
      <c r="UCH8" s="74"/>
      <c r="UCI8" s="74"/>
      <c r="UCJ8" s="74"/>
      <c r="UCK8" s="74"/>
      <c r="UCL8" s="74"/>
      <c r="UCM8" s="74"/>
      <c r="UCN8" s="74"/>
      <c r="UCO8" s="74"/>
      <c r="UCP8" s="74"/>
      <c r="UCQ8" s="74"/>
      <c r="UCR8" s="74"/>
      <c r="UCS8" s="74"/>
      <c r="UCT8" s="74"/>
      <c r="UCU8" s="74"/>
      <c r="UCV8" s="74"/>
      <c r="UCW8" s="74"/>
      <c r="UCX8" s="74"/>
      <c r="UCY8" s="74"/>
      <c r="UCZ8" s="74"/>
      <c r="UDA8" s="74"/>
      <c r="UDB8" s="74"/>
      <c r="UDC8" s="74"/>
      <c r="UDD8" s="74"/>
      <c r="UDE8" s="74"/>
      <c r="UDF8" s="74"/>
      <c r="UDG8" s="74"/>
      <c r="UDH8" s="74"/>
      <c r="UDI8" s="74"/>
      <c r="UDJ8" s="74"/>
      <c r="UDK8" s="74"/>
      <c r="UDL8" s="74"/>
      <c r="UDM8" s="74"/>
      <c r="UDN8" s="74"/>
      <c r="UDO8" s="74"/>
      <c r="UDP8" s="74"/>
      <c r="UDQ8" s="74"/>
      <c r="UDR8" s="74"/>
      <c r="UDS8" s="74"/>
      <c r="UDT8" s="74"/>
      <c r="UDU8" s="74"/>
      <c r="UDV8" s="74"/>
      <c r="UDW8" s="74"/>
      <c r="UDX8" s="74"/>
      <c r="UDY8" s="74"/>
      <c r="UDZ8" s="74"/>
      <c r="UEA8" s="74"/>
      <c r="UEB8" s="74"/>
      <c r="UEC8" s="74"/>
      <c r="UED8" s="74"/>
      <c r="UEE8" s="74"/>
      <c r="UEF8" s="74"/>
      <c r="UEG8" s="74"/>
      <c r="UEH8" s="74"/>
      <c r="UEI8" s="74"/>
      <c r="UEJ8" s="74"/>
      <c r="UEK8" s="74"/>
      <c r="UEL8" s="74"/>
      <c r="UEM8" s="74"/>
      <c r="UEN8" s="74"/>
      <c r="UEO8" s="74"/>
      <c r="UEP8" s="74"/>
      <c r="UEQ8" s="74"/>
      <c r="UER8" s="74"/>
      <c r="UES8" s="74"/>
      <c r="UET8" s="74"/>
      <c r="UEU8" s="74"/>
      <c r="UEV8" s="74"/>
      <c r="UEW8" s="74"/>
      <c r="UEX8" s="74"/>
      <c r="UEY8" s="74"/>
      <c r="UEZ8" s="74"/>
      <c r="UFA8" s="74"/>
      <c r="UFB8" s="74"/>
      <c r="UFC8" s="74"/>
      <c r="UFD8" s="74"/>
      <c r="UFE8" s="74"/>
      <c r="UFF8" s="74"/>
      <c r="UFG8" s="74"/>
      <c r="UFH8" s="74"/>
      <c r="UFI8" s="74"/>
      <c r="UFJ8" s="74"/>
      <c r="UFK8" s="74"/>
      <c r="UFL8" s="74"/>
      <c r="UFM8" s="74"/>
      <c r="UFN8" s="74"/>
      <c r="UFO8" s="74"/>
      <c r="UFP8" s="74"/>
      <c r="UFQ8" s="74"/>
      <c r="UFR8" s="74"/>
      <c r="UFS8" s="74"/>
      <c r="UFT8" s="74"/>
      <c r="UFU8" s="74"/>
      <c r="UFV8" s="74"/>
      <c r="UFW8" s="74"/>
      <c r="UFX8" s="74"/>
      <c r="UFY8" s="74"/>
      <c r="UFZ8" s="74"/>
      <c r="UGA8" s="74"/>
      <c r="UGB8" s="74"/>
      <c r="UGC8" s="74"/>
      <c r="UGD8" s="74"/>
      <c r="UGE8" s="74"/>
      <c r="UGF8" s="74"/>
      <c r="UGG8" s="74"/>
      <c r="UGH8" s="74"/>
      <c r="UGI8" s="74"/>
      <c r="UGJ8" s="74"/>
      <c r="UGK8" s="74"/>
      <c r="UGL8" s="74"/>
      <c r="UGM8" s="74"/>
      <c r="UGN8" s="74"/>
      <c r="UGO8" s="74"/>
      <c r="UGP8" s="74"/>
      <c r="UGQ8" s="74"/>
      <c r="UGR8" s="74"/>
      <c r="UGS8" s="74"/>
      <c r="UGT8" s="74"/>
      <c r="UGU8" s="74"/>
      <c r="UGV8" s="74"/>
      <c r="UGW8" s="74"/>
      <c r="UGX8" s="74"/>
      <c r="UGY8" s="74"/>
      <c r="UGZ8" s="74"/>
      <c r="UHA8" s="74"/>
      <c r="UHB8" s="74"/>
      <c r="UHC8" s="74"/>
      <c r="UHD8" s="74"/>
      <c r="UHE8" s="74"/>
      <c r="UHF8" s="74"/>
      <c r="UHG8" s="74"/>
      <c r="UHH8" s="74"/>
      <c r="UHI8" s="74"/>
      <c r="UHJ8" s="74"/>
      <c r="UHK8" s="74"/>
      <c r="UHL8" s="74"/>
      <c r="UHM8" s="74"/>
      <c r="UHN8" s="74"/>
      <c r="UHO8" s="74"/>
      <c r="UHP8" s="74"/>
      <c r="UHQ8" s="74"/>
      <c r="UHR8" s="74"/>
      <c r="UHS8" s="74"/>
      <c r="UHT8" s="74"/>
      <c r="UHU8" s="74"/>
      <c r="UHV8" s="74"/>
      <c r="UHW8" s="74"/>
      <c r="UHX8" s="74"/>
      <c r="UHY8" s="74"/>
      <c r="UHZ8" s="74"/>
      <c r="UIA8" s="74"/>
      <c r="UIB8" s="74"/>
      <c r="UIC8" s="74"/>
      <c r="UID8" s="74"/>
      <c r="UIE8" s="74"/>
      <c r="UIF8" s="74"/>
      <c r="UIG8" s="74"/>
      <c r="UIH8" s="74"/>
      <c r="UII8" s="74"/>
      <c r="UIJ8" s="74"/>
      <c r="UIK8" s="74"/>
      <c r="UIL8" s="74"/>
      <c r="UIM8" s="74"/>
      <c r="UIN8" s="74"/>
      <c r="UIO8" s="74"/>
      <c r="UIP8" s="74"/>
      <c r="UIQ8" s="74"/>
      <c r="UIR8" s="74"/>
      <c r="UIS8" s="74"/>
      <c r="UIT8" s="74"/>
      <c r="UIU8" s="74"/>
      <c r="UIV8" s="74"/>
      <c r="UIW8" s="74"/>
      <c r="UIX8" s="74"/>
      <c r="UIY8" s="74"/>
      <c r="UIZ8" s="74"/>
      <c r="UJA8" s="74"/>
      <c r="UJB8" s="74"/>
      <c r="UJC8" s="74"/>
      <c r="UJD8" s="74"/>
      <c r="UJE8" s="74"/>
      <c r="UJF8" s="74"/>
      <c r="UJG8" s="74"/>
      <c r="UJH8" s="74"/>
      <c r="UJI8" s="74"/>
      <c r="UJJ8" s="74"/>
      <c r="UJK8" s="74"/>
      <c r="UJL8" s="74"/>
      <c r="UJM8" s="74"/>
      <c r="UJN8" s="74"/>
      <c r="UJO8" s="74"/>
      <c r="UJP8" s="74"/>
      <c r="UJQ8" s="74"/>
      <c r="UJR8" s="74"/>
      <c r="UJS8" s="74"/>
      <c r="UJT8" s="74"/>
      <c r="UJU8" s="74"/>
      <c r="UJV8" s="74"/>
      <c r="UJW8" s="74"/>
      <c r="UJX8" s="74"/>
      <c r="UJY8" s="74"/>
      <c r="UJZ8" s="74"/>
      <c r="UKA8" s="74"/>
      <c r="UKB8" s="74"/>
      <c r="UKC8" s="74"/>
      <c r="UKD8" s="74"/>
      <c r="UKE8" s="74"/>
      <c r="UKF8" s="74"/>
      <c r="UKG8" s="74"/>
      <c r="UKH8" s="74"/>
      <c r="UKI8" s="74"/>
      <c r="UKJ8" s="74"/>
      <c r="UKK8" s="74"/>
      <c r="UKL8" s="74"/>
      <c r="UKM8" s="74"/>
      <c r="UKN8" s="74"/>
      <c r="UKO8" s="74"/>
      <c r="UKP8" s="74"/>
      <c r="UKQ8" s="74"/>
      <c r="UKR8" s="74"/>
      <c r="UKS8" s="74"/>
      <c r="UKT8" s="74"/>
      <c r="UKU8" s="74"/>
      <c r="UKV8" s="74"/>
      <c r="UKW8" s="74"/>
      <c r="UKX8" s="74"/>
      <c r="UKY8" s="74"/>
      <c r="UKZ8" s="74"/>
      <c r="ULA8" s="74"/>
      <c r="ULB8" s="74"/>
      <c r="ULC8" s="74"/>
      <c r="ULD8" s="74"/>
      <c r="ULE8" s="74"/>
      <c r="ULF8" s="74"/>
      <c r="ULG8" s="74"/>
      <c r="ULH8" s="74"/>
      <c r="ULI8" s="74"/>
      <c r="ULJ8" s="74"/>
      <c r="ULK8" s="74"/>
      <c r="ULL8" s="74"/>
      <c r="ULM8" s="74"/>
      <c r="ULN8" s="74"/>
      <c r="ULO8" s="74"/>
      <c r="ULP8" s="74"/>
      <c r="ULQ8" s="74"/>
      <c r="ULR8" s="74"/>
      <c r="ULS8" s="74"/>
      <c r="ULT8" s="74"/>
      <c r="ULU8" s="74"/>
      <c r="ULV8" s="74"/>
      <c r="ULW8" s="74"/>
      <c r="ULX8" s="74"/>
      <c r="ULY8" s="74"/>
      <c r="ULZ8" s="74"/>
      <c r="UMA8" s="74"/>
      <c r="UMB8" s="74"/>
      <c r="UMC8" s="74"/>
      <c r="UMD8" s="74"/>
      <c r="UME8" s="74"/>
      <c r="UMF8" s="74"/>
      <c r="UMG8" s="74"/>
      <c r="UMH8" s="74"/>
      <c r="UMI8" s="74"/>
      <c r="UMJ8" s="74"/>
      <c r="UMK8" s="74"/>
      <c r="UML8" s="74"/>
      <c r="UMM8" s="74"/>
      <c r="UMN8" s="74"/>
      <c r="UMO8" s="74"/>
      <c r="UMP8" s="74"/>
      <c r="UMQ8" s="74"/>
      <c r="UMR8" s="74"/>
      <c r="UMS8" s="74"/>
      <c r="UMT8" s="74"/>
      <c r="UMU8" s="74"/>
      <c r="UMV8" s="74"/>
      <c r="UMW8" s="74"/>
      <c r="UMX8" s="74"/>
      <c r="UMY8" s="74"/>
      <c r="UMZ8" s="74"/>
      <c r="UNA8" s="74"/>
      <c r="UNB8" s="74"/>
      <c r="UNC8" s="74"/>
      <c r="UND8" s="74"/>
      <c r="UNE8" s="74"/>
      <c r="UNF8" s="74"/>
      <c r="UNG8" s="74"/>
      <c r="UNH8" s="74"/>
      <c r="UNI8" s="74"/>
      <c r="UNJ8" s="74"/>
      <c r="UNK8" s="74"/>
      <c r="UNL8" s="74"/>
      <c r="UNM8" s="74"/>
      <c r="UNN8" s="74"/>
      <c r="UNO8" s="74"/>
      <c r="UNP8" s="74"/>
      <c r="UNQ8" s="74"/>
      <c r="UNR8" s="74"/>
      <c r="UNS8" s="74"/>
      <c r="UNT8" s="74"/>
      <c r="UNU8" s="74"/>
      <c r="UNV8" s="74"/>
      <c r="UNW8" s="74"/>
      <c r="UNX8" s="74"/>
      <c r="UNY8" s="74"/>
      <c r="UNZ8" s="74"/>
      <c r="UOA8" s="74"/>
      <c r="UOB8" s="74"/>
      <c r="UOC8" s="74"/>
      <c r="UOD8" s="74"/>
      <c r="UOE8" s="74"/>
      <c r="UOF8" s="74"/>
      <c r="UOG8" s="74"/>
      <c r="UOH8" s="74"/>
      <c r="UOI8" s="74"/>
      <c r="UOJ8" s="74"/>
      <c r="UOK8" s="74"/>
      <c r="UOL8" s="74"/>
      <c r="UOM8" s="74"/>
      <c r="UON8" s="74"/>
      <c r="UOO8" s="74"/>
      <c r="UOP8" s="74"/>
      <c r="UOQ8" s="74"/>
      <c r="UOR8" s="74"/>
      <c r="UOS8" s="74"/>
      <c r="UOT8" s="74"/>
      <c r="UOU8" s="74"/>
      <c r="UOV8" s="74"/>
      <c r="UOW8" s="74"/>
      <c r="UOX8" s="74"/>
      <c r="UOY8" s="74"/>
      <c r="UOZ8" s="74"/>
      <c r="UPA8" s="74"/>
      <c r="UPB8" s="74"/>
      <c r="UPC8" s="74"/>
      <c r="UPD8" s="74"/>
      <c r="UPE8" s="74"/>
      <c r="UPF8" s="74"/>
      <c r="UPG8" s="74"/>
      <c r="UPH8" s="74"/>
      <c r="UPI8" s="74"/>
      <c r="UPJ8" s="74"/>
      <c r="UPK8" s="74"/>
      <c r="UPL8" s="74"/>
      <c r="UPM8" s="74"/>
      <c r="UPN8" s="74"/>
      <c r="UPO8" s="74"/>
      <c r="UPP8" s="74"/>
      <c r="UPQ8" s="74"/>
      <c r="UPR8" s="74"/>
      <c r="UPS8" s="74"/>
      <c r="UPT8" s="74"/>
      <c r="UPU8" s="74"/>
      <c r="UPV8" s="74"/>
      <c r="UPW8" s="74"/>
      <c r="UPX8" s="74"/>
      <c r="UPY8" s="74"/>
      <c r="UPZ8" s="74"/>
      <c r="UQA8" s="74"/>
      <c r="UQB8" s="74"/>
      <c r="UQC8" s="74"/>
      <c r="UQD8" s="74"/>
      <c r="UQE8" s="74"/>
      <c r="UQF8" s="74"/>
      <c r="UQG8" s="74"/>
      <c r="UQH8" s="74"/>
      <c r="UQI8" s="74"/>
      <c r="UQJ8" s="74"/>
      <c r="UQK8" s="74"/>
      <c r="UQL8" s="74"/>
      <c r="UQM8" s="74"/>
      <c r="UQN8" s="74"/>
      <c r="UQO8" s="74"/>
      <c r="UQP8" s="74"/>
      <c r="UQQ8" s="74"/>
      <c r="UQR8" s="74"/>
      <c r="UQS8" s="74"/>
      <c r="UQT8" s="74"/>
      <c r="UQU8" s="74"/>
      <c r="UQV8" s="74"/>
      <c r="UQW8" s="74"/>
      <c r="UQX8" s="74"/>
      <c r="UQY8" s="74"/>
      <c r="UQZ8" s="74"/>
      <c r="URA8" s="74"/>
      <c r="URB8" s="74"/>
      <c r="URC8" s="74"/>
      <c r="URD8" s="74"/>
      <c r="URE8" s="74"/>
      <c r="URF8" s="74"/>
      <c r="URG8" s="74"/>
      <c r="URH8" s="74"/>
      <c r="URI8" s="74"/>
      <c r="URJ8" s="74"/>
      <c r="URK8" s="74"/>
      <c r="URL8" s="74"/>
      <c r="URM8" s="74"/>
      <c r="URN8" s="74"/>
      <c r="URO8" s="74"/>
      <c r="URP8" s="74"/>
      <c r="URQ8" s="74"/>
      <c r="URR8" s="74"/>
      <c r="URS8" s="74"/>
      <c r="URT8" s="74"/>
      <c r="URU8" s="74"/>
      <c r="URV8" s="74"/>
      <c r="URW8" s="74"/>
      <c r="URX8" s="74"/>
      <c r="URY8" s="74"/>
      <c r="URZ8" s="74"/>
      <c r="USA8" s="74"/>
      <c r="USB8" s="74"/>
      <c r="USC8" s="74"/>
      <c r="USD8" s="74"/>
      <c r="USE8" s="74"/>
      <c r="USF8" s="74"/>
      <c r="USG8" s="74"/>
      <c r="USH8" s="74"/>
      <c r="USI8" s="74"/>
      <c r="USJ8" s="74"/>
      <c r="USK8" s="74"/>
      <c r="USL8" s="74"/>
      <c r="USM8" s="74"/>
      <c r="USN8" s="74"/>
      <c r="USO8" s="74"/>
      <c r="USP8" s="74"/>
      <c r="USQ8" s="74"/>
      <c r="USR8" s="74"/>
      <c r="USS8" s="74"/>
      <c r="UST8" s="74"/>
      <c r="USU8" s="74"/>
      <c r="USV8" s="74"/>
      <c r="USW8" s="74"/>
      <c r="USX8" s="74"/>
      <c r="USY8" s="74"/>
      <c r="USZ8" s="74"/>
      <c r="UTA8" s="74"/>
      <c r="UTB8" s="74"/>
      <c r="UTC8" s="74"/>
      <c r="UTD8" s="74"/>
      <c r="UTE8" s="74"/>
      <c r="UTF8" s="74"/>
      <c r="UTG8" s="74"/>
      <c r="UTH8" s="74"/>
      <c r="UTI8" s="74"/>
      <c r="UTJ8" s="74"/>
      <c r="UTK8" s="74"/>
      <c r="UTL8" s="74"/>
      <c r="UTM8" s="74"/>
      <c r="UTN8" s="74"/>
      <c r="UTO8" s="74"/>
      <c r="UTP8" s="74"/>
      <c r="UTQ8" s="74"/>
      <c r="UTR8" s="74"/>
      <c r="UTS8" s="74"/>
      <c r="UTT8" s="74"/>
      <c r="UTU8" s="74"/>
      <c r="UTV8" s="74"/>
      <c r="UTW8" s="74"/>
      <c r="UTX8" s="74"/>
      <c r="UTY8" s="74"/>
      <c r="UTZ8" s="74"/>
      <c r="UUA8" s="74"/>
      <c r="UUB8" s="74"/>
      <c r="UUC8" s="74"/>
      <c r="UUD8" s="74"/>
      <c r="UUE8" s="74"/>
      <c r="UUF8" s="74"/>
      <c r="UUG8" s="74"/>
      <c r="UUH8" s="74"/>
      <c r="UUI8" s="74"/>
      <c r="UUJ8" s="74"/>
      <c r="UUK8" s="74"/>
      <c r="UUL8" s="74"/>
      <c r="UUM8" s="74"/>
      <c r="UUN8" s="74"/>
      <c r="UUO8" s="74"/>
      <c r="UUP8" s="74"/>
      <c r="UUQ8" s="74"/>
      <c r="UUR8" s="74"/>
      <c r="UUS8" s="74"/>
      <c r="UUT8" s="74"/>
      <c r="UUU8" s="74"/>
      <c r="UUV8" s="74"/>
      <c r="UUW8" s="74"/>
      <c r="UUX8" s="74"/>
      <c r="UUY8" s="74"/>
      <c r="UUZ8" s="74"/>
      <c r="UVA8" s="74"/>
      <c r="UVB8" s="74"/>
      <c r="UVC8" s="74"/>
      <c r="UVD8" s="74"/>
      <c r="UVE8" s="74"/>
      <c r="UVF8" s="74"/>
      <c r="UVG8" s="74"/>
      <c r="UVH8" s="74"/>
      <c r="UVI8" s="74"/>
      <c r="UVJ8" s="74"/>
      <c r="UVK8" s="74"/>
      <c r="UVL8" s="74"/>
      <c r="UVM8" s="74"/>
      <c r="UVN8" s="74"/>
      <c r="UVO8" s="74"/>
      <c r="UVP8" s="74"/>
      <c r="UVQ8" s="74"/>
      <c r="UVR8" s="74"/>
      <c r="UVS8" s="74"/>
      <c r="UVT8" s="74"/>
      <c r="UVU8" s="74"/>
      <c r="UVV8" s="74"/>
      <c r="UVW8" s="74"/>
      <c r="UVX8" s="74"/>
      <c r="UVY8" s="74"/>
      <c r="UVZ8" s="74"/>
      <c r="UWA8" s="74"/>
      <c r="UWB8" s="74"/>
      <c r="UWC8" s="74"/>
      <c r="UWD8" s="74"/>
      <c r="UWE8" s="74"/>
      <c r="UWF8" s="74"/>
      <c r="UWG8" s="74"/>
      <c r="UWH8" s="74"/>
      <c r="UWI8" s="74"/>
      <c r="UWJ8" s="74"/>
      <c r="UWK8" s="74"/>
      <c r="UWL8" s="74"/>
      <c r="UWM8" s="74"/>
      <c r="UWN8" s="74"/>
      <c r="UWO8" s="74"/>
      <c r="UWP8" s="74"/>
      <c r="UWQ8" s="74"/>
      <c r="UWR8" s="74"/>
      <c r="UWS8" s="74"/>
      <c r="UWT8" s="74"/>
      <c r="UWU8" s="74"/>
      <c r="UWV8" s="74"/>
      <c r="UWW8" s="74"/>
      <c r="UWX8" s="74"/>
      <c r="UWY8" s="74"/>
      <c r="UWZ8" s="74"/>
      <c r="UXA8" s="74"/>
      <c r="UXB8" s="74"/>
      <c r="UXC8" s="74"/>
      <c r="UXD8" s="74"/>
      <c r="UXE8" s="74"/>
      <c r="UXF8" s="74"/>
      <c r="UXG8" s="74"/>
      <c r="UXH8" s="74"/>
      <c r="UXI8" s="74"/>
      <c r="UXJ8" s="74"/>
      <c r="UXK8" s="74"/>
      <c r="UXL8" s="74"/>
      <c r="UXM8" s="74"/>
      <c r="UXN8" s="74"/>
      <c r="UXO8" s="74"/>
      <c r="UXP8" s="74"/>
      <c r="UXQ8" s="74"/>
      <c r="UXR8" s="74"/>
      <c r="UXS8" s="74"/>
      <c r="UXT8" s="74"/>
      <c r="UXU8" s="74"/>
      <c r="UXV8" s="74"/>
      <c r="UXW8" s="74"/>
      <c r="UXX8" s="74"/>
      <c r="UXY8" s="74"/>
      <c r="UXZ8" s="74"/>
      <c r="UYA8" s="74"/>
      <c r="UYB8" s="74"/>
      <c r="UYC8" s="74"/>
      <c r="UYD8" s="74"/>
      <c r="UYE8" s="74"/>
      <c r="UYF8" s="74"/>
      <c r="UYG8" s="74"/>
      <c r="UYH8" s="74"/>
      <c r="UYI8" s="74"/>
      <c r="UYJ8" s="74"/>
      <c r="UYK8" s="74"/>
      <c r="UYL8" s="74"/>
      <c r="UYM8" s="74"/>
      <c r="UYN8" s="74"/>
      <c r="UYO8" s="74"/>
      <c r="UYP8" s="74"/>
      <c r="UYQ8" s="74"/>
      <c r="UYR8" s="74"/>
      <c r="UYS8" s="74"/>
      <c r="UYT8" s="74"/>
      <c r="UYU8" s="74"/>
      <c r="UYV8" s="74"/>
      <c r="UYW8" s="74"/>
      <c r="UYX8" s="74"/>
      <c r="UYY8" s="74"/>
      <c r="UYZ8" s="74"/>
      <c r="UZA8" s="74"/>
      <c r="UZB8" s="74"/>
      <c r="UZC8" s="74"/>
      <c r="UZD8" s="74"/>
      <c r="UZE8" s="74"/>
      <c r="UZF8" s="74"/>
      <c r="UZG8" s="74"/>
      <c r="UZH8" s="74"/>
      <c r="UZI8" s="74"/>
      <c r="UZJ8" s="74"/>
      <c r="UZK8" s="74"/>
      <c r="UZL8" s="74"/>
      <c r="UZM8" s="74"/>
      <c r="UZN8" s="74"/>
      <c r="UZO8" s="74"/>
      <c r="UZP8" s="74"/>
      <c r="UZQ8" s="74"/>
      <c r="UZR8" s="74"/>
      <c r="UZS8" s="74"/>
      <c r="UZT8" s="74"/>
      <c r="UZU8" s="74"/>
      <c r="UZV8" s="74"/>
      <c r="UZW8" s="74"/>
      <c r="UZX8" s="74"/>
      <c r="UZY8" s="74"/>
      <c r="UZZ8" s="74"/>
      <c r="VAA8" s="74"/>
      <c r="VAB8" s="74"/>
      <c r="VAC8" s="74"/>
      <c r="VAD8" s="74"/>
      <c r="VAE8" s="74"/>
      <c r="VAF8" s="74"/>
      <c r="VAG8" s="74"/>
      <c r="VAH8" s="74"/>
      <c r="VAI8" s="74"/>
      <c r="VAJ8" s="74"/>
      <c r="VAK8" s="74"/>
      <c r="VAL8" s="74"/>
      <c r="VAM8" s="74"/>
      <c r="VAN8" s="74"/>
      <c r="VAO8" s="74"/>
      <c r="VAP8" s="74"/>
      <c r="VAQ8" s="74"/>
      <c r="VAR8" s="74"/>
      <c r="VAS8" s="74"/>
      <c r="VAT8" s="74"/>
      <c r="VAU8" s="74"/>
      <c r="VAV8" s="74"/>
      <c r="VAW8" s="74"/>
      <c r="VAX8" s="74"/>
      <c r="VAY8" s="74"/>
      <c r="VAZ8" s="74"/>
      <c r="VBA8" s="74"/>
      <c r="VBB8" s="74"/>
      <c r="VBC8" s="74"/>
      <c r="VBD8" s="74"/>
      <c r="VBE8" s="74"/>
      <c r="VBF8" s="74"/>
      <c r="VBG8" s="74"/>
      <c r="VBH8" s="74"/>
      <c r="VBI8" s="74"/>
      <c r="VBJ8" s="74"/>
      <c r="VBK8" s="74"/>
      <c r="VBL8" s="74"/>
      <c r="VBM8" s="74"/>
      <c r="VBN8" s="74"/>
      <c r="VBO8" s="74"/>
      <c r="VBP8" s="74"/>
      <c r="VBQ8" s="74"/>
      <c r="VBR8" s="74"/>
      <c r="VBS8" s="74"/>
      <c r="VBT8" s="74"/>
      <c r="VBU8" s="74"/>
      <c r="VBV8" s="74"/>
      <c r="VBW8" s="74"/>
      <c r="VBX8" s="74"/>
      <c r="VBY8" s="74"/>
      <c r="VBZ8" s="74"/>
      <c r="VCA8" s="74"/>
      <c r="VCB8" s="74"/>
      <c r="VCC8" s="74"/>
      <c r="VCD8" s="74"/>
      <c r="VCE8" s="74"/>
      <c r="VCF8" s="74"/>
      <c r="VCG8" s="74"/>
      <c r="VCH8" s="74"/>
      <c r="VCI8" s="74"/>
      <c r="VCJ8" s="74"/>
      <c r="VCK8" s="74"/>
      <c r="VCL8" s="74"/>
      <c r="VCM8" s="74"/>
      <c r="VCN8" s="74"/>
      <c r="VCO8" s="74"/>
      <c r="VCP8" s="74"/>
      <c r="VCQ8" s="74"/>
      <c r="VCR8" s="74"/>
      <c r="VCS8" s="74"/>
      <c r="VCT8" s="74"/>
      <c r="VCU8" s="74"/>
      <c r="VCV8" s="74"/>
      <c r="VCW8" s="74"/>
      <c r="VCX8" s="74"/>
      <c r="VCY8" s="74"/>
      <c r="VCZ8" s="74"/>
      <c r="VDA8" s="74"/>
      <c r="VDB8" s="74"/>
      <c r="VDC8" s="74"/>
      <c r="VDD8" s="74"/>
      <c r="VDE8" s="74"/>
      <c r="VDF8" s="74"/>
      <c r="VDG8" s="74"/>
      <c r="VDH8" s="74"/>
      <c r="VDI8" s="74"/>
      <c r="VDJ8" s="74"/>
      <c r="VDK8" s="74"/>
      <c r="VDL8" s="74"/>
      <c r="VDM8" s="74"/>
      <c r="VDN8" s="74"/>
      <c r="VDO8" s="74"/>
      <c r="VDP8" s="74"/>
      <c r="VDQ8" s="74"/>
      <c r="VDR8" s="74"/>
      <c r="VDS8" s="74"/>
      <c r="VDT8" s="74"/>
      <c r="VDU8" s="74"/>
      <c r="VDV8" s="74"/>
      <c r="VDW8" s="74"/>
      <c r="VDX8" s="74"/>
      <c r="VDY8" s="74"/>
      <c r="VDZ8" s="74"/>
      <c r="VEA8" s="74"/>
      <c r="VEB8" s="74"/>
      <c r="VEC8" s="74"/>
      <c r="VED8" s="74"/>
      <c r="VEE8" s="74"/>
      <c r="VEF8" s="74"/>
      <c r="VEG8" s="74"/>
      <c r="VEH8" s="74"/>
      <c r="VEI8" s="74"/>
      <c r="VEJ8" s="74"/>
      <c r="VEK8" s="74"/>
      <c r="VEL8" s="74"/>
      <c r="VEM8" s="74"/>
      <c r="VEN8" s="74"/>
      <c r="VEO8" s="74"/>
      <c r="VEP8" s="74"/>
      <c r="VEQ8" s="74"/>
      <c r="VER8" s="74"/>
      <c r="VES8" s="74"/>
      <c r="VET8" s="74"/>
      <c r="VEU8" s="74"/>
      <c r="VEV8" s="74"/>
      <c r="VEW8" s="74"/>
      <c r="VEX8" s="74"/>
      <c r="VEY8" s="74"/>
      <c r="VEZ8" s="74"/>
      <c r="VFA8" s="74"/>
      <c r="VFB8" s="74"/>
      <c r="VFC8" s="74"/>
      <c r="VFD8" s="74"/>
      <c r="VFE8" s="74"/>
      <c r="VFF8" s="74"/>
      <c r="VFG8" s="74"/>
      <c r="VFH8" s="74"/>
      <c r="VFI8" s="74"/>
      <c r="VFJ8" s="74"/>
      <c r="VFK8" s="74"/>
      <c r="VFL8" s="74"/>
      <c r="VFM8" s="74"/>
      <c r="VFN8" s="74"/>
      <c r="VFO8" s="74"/>
      <c r="VFP8" s="74"/>
      <c r="VFQ8" s="74"/>
      <c r="VFR8" s="74"/>
      <c r="VFS8" s="74"/>
      <c r="VFT8" s="74"/>
      <c r="VFU8" s="74"/>
      <c r="VFV8" s="74"/>
      <c r="VFW8" s="74"/>
      <c r="VFX8" s="74"/>
      <c r="VFY8" s="74"/>
      <c r="VFZ8" s="74"/>
      <c r="VGA8" s="74"/>
      <c r="VGB8" s="74"/>
      <c r="VGC8" s="74"/>
      <c r="VGD8" s="74"/>
      <c r="VGE8" s="74"/>
      <c r="VGF8" s="74"/>
      <c r="VGG8" s="74"/>
      <c r="VGH8" s="74"/>
      <c r="VGI8" s="74"/>
      <c r="VGJ8" s="74"/>
      <c r="VGK8" s="74"/>
      <c r="VGL8" s="74"/>
      <c r="VGM8" s="74"/>
      <c r="VGN8" s="74"/>
      <c r="VGO8" s="74"/>
      <c r="VGP8" s="74"/>
      <c r="VGQ8" s="74"/>
      <c r="VGR8" s="74"/>
      <c r="VGS8" s="74"/>
      <c r="VGT8" s="74"/>
      <c r="VGU8" s="74"/>
      <c r="VGV8" s="74"/>
      <c r="VGW8" s="74"/>
      <c r="VGX8" s="74"/>
      <c r="VGY8" s="74"/>
      <c r="VGZ8" s="74"/>
      <c r="VHA8" s="74"/>
      <c r="VHB8" s="74"/>
      <c r="VHC8" s="74"/>
      <c r="VHD8" s="74"/>
      <c r="VHE8" s="74"/>
      <c r="VHF8" s="74"/>
      <c r="VHG8" s="74"/>
      <c r="VHH8" s="74"/>
      <c r="VHI8" s="74"/>
      <c r="VHJ8" s="74"/>
      <c r="VHK8" s="74"/>
      <c r="VHL8" s="74"/>
      <c r="VHM8" s="74"/>
      <c r="VHN8" s="74"/>
      <c r="VHO8" s="74"/>
      <c r="VHP8" s="74"/>
      <c r="VHQ8" s="74"/>
      <c r="VHR8" s="74"/>
      <c r="VHS8" s="74"/>
      <c r="VHT8" s="74"/>
      <c r="VHU8" s="74"/>
      <c r="VHV8" s="74"/>
      <c r="VHW8" s="74"/>
      <c r="VHX8" s="74"/>
      <c r="VHY8" s="74"/>
      <c r="VHZ8" s="74"/>
      <c r="VIA8" s="74"/>
      <c r="VIB8" s="74"/>
      <c r="VIC8" s="74"/>
      <c r="VID8" s="74"/>
      <c r="VIE8" s="74"/>
      <c r="VIF8" s="74"/>
      <c r="VIG8" s="74"/>
      <c r="VIH8" s="74"/>
      <c r="VII8" s="74"/>
      <c r="VIJ8" s="74"/>
      <c r="VIK8" s="74"/>
      <c r="VIL8" s="74"/>
      <c r="VIM8" s="74"/>
      <c r="VIN8" s="74"/>
      <c r="VIO8" s="74"/>
      <c r="VIP8" s="74"/>
      <c r="VIQ8" s="74"/>
      <c r="VIR8" s="74"/>
      <c r="VIS8" s="74"/>
      <c r="VIT8" s="74"/>
      <c r="VIU8" s="74"/>
      <c r="VIV8" s="74"/>
      <c r="VIW8" s="74"/>
      <c r="VIX8" s="74"/>
      <c r="VIY8" s="74"/>
      <c r="VIZ8" s="74"/>
      <c r="VJA8" s="74"/>
      <c r="VJB8" s="74"/>
      <c r="VJC8" s="74"/>
      <c r="VJD8" s="74"/>
      <c r="VJE8" s="74"/>
      <c r="VJF8" s="74"/>
      <c r="VJG8" s="74"/>
      <c r="VJH8" s="74"/>
      <c r="VJI8" s="74"/>
      <c r="VJJ8" s="74"/>
      <c r="VJK8" s="74"/>
      <c r="VJL8" s="74"/>
      <c r="VJM8" s="74"/>
      <c r="VJN8" s="74"/>
      <c r="VJO8" s="74"/>
      <c r="VJP8" s="74"/>
      <c r="VJQ8" s="74"/>
      <c r="VJR8" s="74"/>
      <c r="VJS8" s="74"/>
      <c r="VJT8" s="74"/>
      <c r="VJU8" s="74"/>
      <c r="VJV8" s="74"/>
      <c r="VJW8" s="74"/>
      <c r="VJX8" s="74"/>
      <c r="VJY8" s="74"/>
      <c r="VJZ8" s="74"/>
      <c r="VKA8" s="74"/>
      <c r="VKB8" s="74"/>
      <c r="VKC8" s="74"/>
      <c r="VKD8" s="74"/>
      <c r="VKE8" s="74"/>
      <c r="VKF8" s="74"/>
      <c r="VKG8" s="74"/>
      <c r="VKH8" s="74"/>
      <c r="VKI8" s="74"/>
      <c r="VKJ8" s="74"/>
      <c r="VKK8" s="74"/>
      <c r="VKL8" s="74"/>
      <c r="VKM8" s="74"/>
      <c r="VKN8" s="74"/>
      <c r="VKO8" s="74"/>
      <c r="VKP8" s="74"/>
      <c r="VKQ8" s="74"/>
      <c r="VKR8" s="74"/>
      <c r="VKS8" s="74"/>
      <c r="VKT8" s="74"/>
      <c r="VKU8" s="74"/>
      <c r="VKV8" s="74"/>
      <c r="VKW8" s="74"/>
      <c r="VKX8" s="74"/>
      <c r="VKY8" s="74"/>
      <c r="VKZ8" s="74"/>
      <c r="VLA8" s="74"/>
      <c r="VLB8" s="74"/>
      <c r="VLC8" s="74"/>
      <c r="VLD8" s="74"/>
      <c r="VLE8" s="74"/>
      <c r="VLF8" s="74"/>
      <c r="VLG8" s="74"/>
      <c r="VLH8" s="74"/>
      <c r="VLI8" s="74"/>
      <c r="VLJ8" s="74"/>
      <c r="VLK8" s="74"/>
      <c r="VLL8" s="74"/>
      <c r="VLM8" s="74"/>
      <c r="VLN8" s="74"/>
      <c r="VLO8" s="74"/>
      <c r="VLP8" s="74"/>
      <c r="VLQ8" s="74"/>
      <c r="VLR8" s="74"/>
      <c r="VLS8" s="74"/>
      <c r="VLT8" s="74"/>
      <c r="VLU8" s="74"/>
      <c r="VLV8" s="74"/>
      <c r="VLW8" s="74"/>
      <c r="VLX8" s="74"/>
      <c r="VLY8" s="74"/>
      <c r="VLZ8" s="74"/>
      <c r="VMA8" s="74"/>
      <c r="VMB8" s="74"/>
      <c r="VMC8" s="74"/>
      <c r="VMD8" s="74"/>
      <c r="VME8" s="74"/>
      <c r="VMF8" s="74"/>
      <c r="VMG8" s="74"/>
      <c r="VMH8" s="74"/>
      <c r="VMI8" s="74"/>
      <c r="VMJ8" s="74"/>
      <c r="VMK8" s="74"/>
      <c r="VML8" s="74"/>
      <c r="VMM8" s="74"/>
      <c r="VMN8" s="74"/>
      <c r="VMO8" s="74"/>
      <c r="VMP8" s="74"/>
      <c r="VMQ8" s="74"/>
      <c r="VMR8" s="74"/>
      <c r="VMS8" s="74"/>
      <c r="VMT8" s="74"/>
      <c r="VMU8" s="74"/>
      <c r="VMV8" s="74"/>
      <c r="VMW8" s="74"/>
      <c r="VMX8" s="74"/>
      <c r="VMY8" s="74"/>
      <c r="VMZ8" s="74"/>
      <c r="VNA8" s="74"/>
      <c r="VNB8" s="74"/>
      <c r="VNC8" s="74"/>
      <c r="VND8" s="74"/>
      <c r="VNE8" s="74"/>
      <c r="VNF8" s="74"/>
      <c r="VNG8" s="74"/>
      <c r="VNH8" s="74"/>
      <c r="VNI8" s="74"/>
      <c r="VNJ8" s="74"/>
      <c r="VNK8" s="74"/>
      <c r="VNL8" s="74"/>
      <c r="VNM8" s="74"/>
      <c r="VNN8" s="74"/>
      <c r="VNO8" s="74"/>
      <c r="VNP8" s="74"/>
      <c r="VNQ8" s="74"/>
      <c r="VNR8" s="74"/>
      <c r="VNS8" s="74"/>
      <c r="VNT8" s="74"/>
      <c r="VNU8" s="74"/>
      <c r="VNV8" s="74"/>
      <c r="VNW8" s="74"/>
      <c r="VNX8" s="74"/>
      <c r="VNY8" s="74"/>
      <c r="VNZ8" s="74"/>
      <c r="VOA8" s="74"/>
      <c r="VOB8" s="74"/>
      <c r="VOC8" s="74"/>
      <c r="VOD8" s="74"/>
      <c r="VOE8" s="74"/>
      <c r="VOF8" s="74"/>
      <c r="VOG8" s="74"/>
      <c r="VOH8" s="74"/>
      <c r="VOI8" s="74"/>
      <c r="VOJ8" s="74"/>
      <c r="VOK8" s="74"/>
      <c r="VOL8" s="74"/>
      <c r="VOM8" s="74"/>
      <c r="VON8" s="74"/>
      <c r="VOO8" s="74"/>
      <c r="VOP8" s="74"/>
      <c r="VOQ8" s="74"/>
      <c r="VOR8" s="74"/>
      <c r="VOS8" s="74"/>
      <c r="VOT8" s="74"/>
      <c r="VOU8" s="74"/>
      <c r="VOV8" s="74"/>
      <c r="VOW8" s="74"/>
      <c r="VOX8" s="74"/>
      <c r="VOY8" s="74"/>
      <c r="VOZ8" s="74"/>
      <c r="VPA8" s="74"/>
      <c r="VPB8" s="74"/>
      <c r="VPC8" s="74"/>
      <c r="VPD8" s="74"/>
      <c r="VPE8" s="74"/>
      <c r="VPF8" s="74"/>
      <c r="VPG8" s="74"/>
      <c r="VPH8" s="74"/>
      <c r="VPI8" s="74"/>
      <c r="VPJ8" s="74"/>
      <c r="VPK8" s="74"/>
      <c r="VPL8" s="74"/>
      <c r="VPM8" s="74"/>
      <c r="VPN8" s="74"/>
      <c r="VPO8" s="74"/>
      <c r="VPP8" s="74"/>
      <c r="VPQ8" s="74"/>
      <c r="VPR8" s="74"/>
      <c r="VPS8" s="74"/>
      <c r="VPT8" s="74"/>
      <c r="VPU8" s="74"/>
      <c r="VPV8" s="74"/>
      <c r="VPW8" s="74"/>
      <c r="VPX8" s="74"/>
      <c r="VPY8" s="74"/>
      <c r="VPZ8" s="74"/>
      <c r="VQA8" s="74"/>
      <c r="VQB8" s="74"/>
      <c r="VQC8" s="74"/>
      <c r="VQD8" s="74"/>
      <c r="VQE8" s="74"/>
      <c r="VQF8" s="74"/>
      <c r="VQG8" s="74"/>
      <c r="VQH8" s="74"/>
      <c r="VQI8" s="74"/>
      <c r="VQJ8" s="74"/>
      <c r="VQK8" s="74"/>
      <c r="VQL8" s="74"/>
      <c r="VQM8" s="74"/>
      <c r="VQN8" s="74"/>
      <c r="VQO8" s="74"/>
      <c r="VQP8" s="74"/>
      <c r="VQQ8" s="74"/>
      <c r="VQR8" s="74"/>
      <c r="VQS8" s="74"/>
      <c r="VQT8" s="74"/>
      <c r="VQU8" s="74"/>
      <c r="VQV8" s="74"/>
      <c r="VQW8" s="74"/>
      <c r="VQX8" s="74"/>
      <c r="VQY8" s="74"/>
      <c r="VQZ8" s="74"/>
      <c r="VRA8" s="74"/>
      <c r="VRB8" s="74"/>
      <c r="VRC8" s="74"/>
      <c r="VRD8" s="74"/>
      <c r="VRE8" s="74"/>
      <c r="VRF8" s="74"/>
      <c r="VRG8" s="74"/>
      <c r="VRH8" s="74"/>
      <c r="VRI8" s="74"/>
      <c r="VRJ8" s="74"/>
      <c r="VRK8" s="74"/>
      <c r="VRL8" s="74"/>
      <c r="VRM8" s="74"/>
      <c r="VRN8" s="74"/>
      <c r="VRO8" s="74"/>
      <c r="VRP8" s="74"/>
      <c r="VRQ8" s="74"/>
      <c r="VRR8" s="74"/>
      <c r="VRS8" s="74"/>
      <c r="VRT8" s="74"/>
      <c r="VRU8" s="74"/>
      <c r="VRV8" s="74"/>
      <c r="VRW8" s="74"/>
      <c r="VRX8" s="74"/>
      <c r="VRY8" s="74"/>
      <c r="VRZ8" s="74"/>
      <c r="VSA8" s="74"/>
      <c r="VSB8" s="74"/>
      <c r="VSC8" s="74"/>
      <c r="VSD8" s="74"/>
      <c r="VSE8" s="74"/>
      <c r="VSF8" s="74"/>
      <c r="VSG8" s="74"/>
      <c r="VSH8" s="74"/>
      <c r="VSI8" s="74"/>
      <c r="VSJ8" s="74"/>
      <c r="VSK8" s="74"/>
      <c r="VSL8" s="74"/>
      <c r="VSM8" s="74"/>
      <c r="VSN8" s="74"/>
      <c r="VSO8" s="74"/>
      <c r="VSP8" s="74"/>
      <c r="VSQ8" s="74"/>
      <c r="VSR8" s="74"/>
      <c r="VSS8" s="74"/>
      <c r="VST8" s="74"/>
      <c r="VSU8" s="74"/>
      <c r="VSV8" s="74"/>
      <c r="VSW8" s="74"/>
      <c r="VSX8" s="74"/>
      <c r="VSY8" s="74"/>
      <c r="VSZ8" s="74"/>
      <c r="VTA8" s="74"/>
      <c r="VTB8" s="74"/>
      <c r="VTC8" s="74"/>
      <c r="VTD8" s="74"/>
      <c r="VTE8" s="74"/>
      <c r="VTF8" s="74"/>
      <c r="VTG8" s="74"/>
      <c r="VTH8" s="74"/>
      <c r="VTI8" s="74"/>
      <c r="VTJ8" s="74"/>
      <c r="VTK8" s="74"/>
      <c r="VTL8" s="74"/>
      <c r="VTM8" s="74"/>
      <c r="VTN8" s="74"/>
      <c r="VTO8" s="74"/>
      <c r="VTP8" s="74"/>
      <c r="VTQ8" s="74"/>
      <c r="VTR8" s="74"/>
      <c r="VTS8" s="74"/>
      <c r="VTT8" s="74"/>
      <c r="VTU8" s="74"/>
      <c r="VTV8" s="74"/>
      <c r="VTW8" s="74"/>
      <c r="VTX8" s="74"/>
      <c r="VTY8" s="74"/>
      <c r="VTZ8" s="74"/>
      <c r="VUA8" s="74"/>
      <c r="VUB8" s="74"/>
      <c r="VUC8" s="74"/>
      <c r="VUD8" s="74"/>
      <c r="VUE8" s="74"/>
      <c r="VUF8" s="74"/>
      <c r="VUG8" s="74"/>
      <c r="VUH8" s="74"/>
      <c r="VUI8" s="74"/>
      <c r="VUJ8" s="74"/>
      <c r="VUK8" s="74"/>
      <c r="VUL8" s="74"/>
      <c r="VUM8" s="74"/>
      <c r="VUN8" s="74"/>
      <c r="VUO8" s="74"/>
      <c r="VUP8" s="74"/>
      <c r="VUQ8" s="74"/>
      <c r="VUR8" s="74"/>
      <c r="VUS8" s="74"/>
      <c r="VUT8" s="74"/>
      <c r="VUU8" s="74"/>
      <c r="VUV8" s="74"/>
      <c r="VUW8" s="74"/>
      <c r="VUX8" s="74"/>
      <c r="VUY8" s="74"/>
      <c r="VUZ8" s="74"/>
      <c r="VVA8" s="74"/>
      <c r="VVB8" s="74"/>
      <c r="VVC8" s="74"/>
      <c r="VVD8" s="74"/>
      <c r="VVE8" s="74"/>
      <c r="VVF8" s="74"/>
      <c r="VVG8" s="74"/>
      <c r="VVH8" s="74"/>
      <c r="VVI8" s="74"/>
      <c r="VVJ8" s="74"/>
      <c r="VVK8" s="74"/>
      <c r="VVL8" s="74"/>
      <c r="VVM8" s="74"/>
      <c r="VVN8" s="74"/>
      <c r="VVO8" s="74"/>
      <c r="VVP8" s="74"/>
      <c r="VVQ8" s="74"/>
      <c r="VVR8" s="74"/>
      <c r="VVS8" s="74"/>
      <c r="VVT8" s="74"/>
      <c r="VVU8" s="74"/>
      <c r="VVV8" s="74"/>
      <c r="VVW8" s="74"/>
      <c r="VVX8" s="74"/>
      <c r="VVY8" s="74"/>
      <c r="VVZ8" s="74"/>
      <c r="VWA8" s="74"/>
      <c r="VWB8" s="74"/>
      <c r="VWC8" s="74"/>
      <c r="VWD8" s="74"/>
      <c r="VWE8" s="74"/>
      <c r="VWF8" s="74"/>
      <c r="VWG8" s="74"/>
      <c r="VWH8" s="74"/>
      <c r="VWI8" s="74"/>
      <c r="VWJ8" s="74"/>
      <c r="VWK8" s="74"/>
      <c r="VWL8" s="74"/>
      <c r="VWM8" s="74"/>
      <c r="VWN8" s="74"/>
      <c r="VWO8" s="74"/>
      <c r="VWP8" s="74"/>
      <c r="VWQ8" s="74"/>
      <c r="VWR8" s="74"/>
      <c r="VWS8" s="74"/>
      <c r="VWT8" s="74"/>
      <c r="VWU8" s="74"/>
      <c r="VWV8" s="74"/>
      <c r="VWW8" s="74"/>
      <c r="VWX8" s="74"/>
      <c r="VWY8" s="74"/>
      <c r="VWZ8" s="74"/>
      <c r="VXA8" s="74"/>
      <c r="VXB8" s="74"/>
      <c r="VXC8" s="74"/>
      <c r="VXD8" s="74"/>
      <c r="VXE8" s="74"/>
      <c r="VXF8" s="74"/>
      <c r="VXG8" s="74"/>
      <c r="VXH8" s="74"/>
      <c r="VXI8" s="74"/>
      <c r="VXJ8" s="74"/>
      <c r="VXK8" s="74"/>
      <c r="VXL8" s="74"/>
      <c r="VXM8" s="74"/>
      <c r="VXN8" s="74"/>
      <c r="VXO8" s="74"/>
      <c r="VXP8" s="74"/>
      <c r="VXQ8" s="74"/>
      <c r="VXR8" s="74"/>
      <c r="VXS8" s="74"/>
      <c r="VXT8" s="74"/>
      <c r="VXU8" s="74"/>
      <c r="VXV8" s="74"/>
      <c r="VXW8" s="74"/>
      <c r="VXX8" s="74"/>
      <c r="VXY8" s="74"/>
      <c r="VXZ8" s="74"/>
      <c r="VYA8" s="74"/>
      <c r="VYB8" s="74"/>
      <c r="VYC8" s="74"/>
      <c r="VYD8" s="74"/>
      <c r="VYE8" s="74"/>
      <c r="VYF8" s="74"/>
      <c r="VYG8" s="74"/>
      <c r="VYH8" s="74"/>
      <c r="VYI8" s="74"/>
      <c r="VYJ8" s="74"/>
      <c r="VYK8" s="74"/>
      <c r="VYL8" s="74"/>
      <c r="VYM8" s="74"/>
      <c r="VYN8" s="74"/>
      <c r="VYO8" s="74"/>
      <c r="VYP8" s="74"/>
      <c r="VYQ8" s="74"/>
      <c r="VYR8" s="74"/>
      <c r="VYS8" s="74"/>
      <c r="VYT8" s="74"/>
      <c r="VYU8" s="74"/>
      <c r="VYV8" s="74"/>
      <c r="VYW8" s="74"/>
      <c r="VYX8" s="74"/>
      <c r="VYY8" s="74"/>
      <c r="VYZ8" s="74"/>
      <c r="VZA8" s="74"/>
      <c r="VZB8" s="74"/>
      <c r="VZC8" s="74"/>
      <c r="VZD8" s="74"/>
      <c r="VZE8" s="74"/>
      <c r="VZF8" s="74"/>
      <c r="VZG8" s="74"/>
      <c r="VZH8" s="74"/>
      <c r="VZI8" s="74"/>
      <c r="VZJ8" s="74"/>
      <c r="VZK8" s="74"/>
      <c r="VZL8" s="74"/>
      <c r="VZM8" s="74"/>
      <c r="VZN8" s="74"/>
      <c r="VZO8" s="74"/>
      <c r="VZP8" s="74"/>
      <c r="VZQ8" s="74"/>
      <c r="VZR8" s="74"/>
      <c r="VZS8" s="74"/>
      <c r="VZT8" s="74"/>
      <c r="VZU8" s="74"/>
      <c r="VZV8" s="74"/>
      <c r="VZW8" s="74"/>
      <c r="VZX8" s="74"/>
      <c r="VZY8" s="74"/>
      <c r="VZZ8" s="74"/>
      <c r="WAA8" s="74"/>
      <c r="WAB8" s="74"/>
      <c r="WAC8" s="74"/>
      <c r="WAD8" s="74"/>
      <c r="WAE8" s="74"/>
      <c r="WAF8" s="74"/>
      <c r="WAG8" s="74"/>
      <c r="WAH8" s="74"/>
      <c r="WAI8" s="74"/>
      <c r="WAJ8" s="74"/>
      <c r="WAK8" s="74"/>
      <c r="WAL8" s="74"/>
      <c r="WAM8" s="74"/>
      <c r="WAN8" s="74"/>
      <c r="WAO8" s="74"/>
      <c r="WAP8" s="74"/>
      <c r="WAQ8" s="74"/>
      <c r="WAR8" s="74"/>
      <c r="WAS8" s="74"/>
      <c r="WAT8" s="74"/>
      <c r="WAU8" s="74"/>
      <c r="WAV8" s="74"/>
      <c r="WAW8" s="74"/>
      <c r="WAX8" s="74"/>
      <c r="WAY8" s="74"/>
      <c r="WAZ8" s="74"/>
      <c r="WBA8" s="74"/>
      <c r="WBB8" s="74"/>
      <c r="WBC8" s="74"/>
      <c r="WBD8" s="74"/>
      <c r="WBE8" s="74"/>
      <c r="WBF8" s="74"/>
      <c r="WBG8" s="74"/>
      <c r="WBH8" s="74"/>
      <c r="WBI8" s="74"/>
      <c r="WBJ8" s="74"/>
      <c r="WBK8" s="74"/>
      <c r="WBL8" s="74"/>
      <c r="WBM8" s="74"/>
      <c r="WBN8" s="74"/>
      <c r="WBO8" s="74"/>
      <c r="WBP8" s="74"/>
      <c r="WBQ8" s="74"/>
      <c r="WBR8" s="74"/>
      <c r="WBS8" s="74"/>
      <c r="WBT8" s="74"/>
      <c r="WBU8" s="74"/>
      <c r="WBV8" s="74"/>
      <c r="WBW8" s="74"/>
      <c r="WBX8" s="74"/>
      <c r="WBY8" s="74"/>
      <c r="WBZ8" s="74"/>
      <c r="WCA8" s="74"/>
      <c r="WCB8" s="74"/>
      <c r="WCC8" s="74"/>
      <c r="WCD8" s="74"/>
      <c r="WCE8" s="74"/>
      <c r="WCF8" s="74"/>
      <c r="WCG8" s="74"/>
      <c r="WCH8" s="74"/>
      <c r="WCI8" s="74"/>
      <c r="WCJ8" s="74"/>
      <c r="WCK8" s="74"/>
      <c r="WCL8" s="74"/>
      <c r="WCM8" s="74"/>
      <c r="WCN8" s="74"/>
      <c r="WCO8" s="74"/>
      <c r="WCP8" s="74"/>
      <c r="WCQ8" s="74"/>
      <c r="WCR8" s="74"/>
      <c r="WCS8" s="74"/>
      <c r="WCT8" s="74"/>
      <c r="WCU8" s="74"/>
      <c r="WCV8" s="74"/>
      <c r="WCW8" s="74"/>
      <c r="WCX8" s="74"/>
      <c r="WCY8" s="74"/>
      <c r="WCZ8" s="74"/>
      <c r="WDA8" s="74"/>
      <c r="WDB8" s="74"/>
      <c r="WDC8" s="74"/>
      <c r="WDD8" s="74"/>
      <c r="WDE8" s="74"/>
      <c r="WDF8" s="74"/>
      <c r="WDG8" s="74"/>
      <c r="WDH8" s="74"/>
      <c r="WDI8" s="74"/>
      <c r="WDJ8" s="74"/>
      <c r="WDK8" s="74"/>
      <c r="WDL8" s="74"/>
      <c r="WDM8" s="74"/>
      <c r="WDN8" s="74"/>
      <c r="WDO8" s="74"/>
      <c r="WDP8" s="74"/>
      <c r="WDQ8" s="74"/>
      <c r="WDR8" s="74"/>
      <c r="WDS8" s="74"/>
      <c r="WDT8" s="74"/>
      <c r="WDU8" s="74"/>
      <c r="WDV8" s="74"/>
      <c r="WDW8" s="74"/>
      <c r="WDX8" s="74"/>
      <c r="WDY8" s="74"/>
      <c r="WDZ8" s="74"/>
      <c r="WEA8" s="74"/>
      <c r="WEB8" s="74"/>
      <c r="WEC8" s="74"/>
      <c r="WED8" s="74"/>
      <c r="WEE8" s="74"/>
      <c r="WEF8" s="74"/>
      <c r="WEG8" s="74"/>
      <c r="WEH8" s="74"/>
      <c r="WEI8" s="74"/>
      <c r="WEJ8" s="74"/>
      <c r="WEK8" s="74"/>
      <c r="WEL8" s="74"/>
      <c r="WEM8" s="74"/>
      <c r="WEN8" s="74"/>
      <c r="WEO8" s="74"/>
      <c r="WEP8" s="74"/>
      <c r="WEQ8" s="74"/>
      <c r="WER8" s="74"/>
      <c r="WES8" s="74"/>
      <c r="WET8" s="74"/>
      <c r="WEU8" s="74"/>
      <c r="WEV8" s="74"/>
      <c r="WEW8" s="74"/>
      <c r="WEX8" s="74"/>
      <c r="WEY8" s="74"/>
      <c r="WEZ8" s="74"/>
      <c r="WFA8" s="74"/>
      <c r="WFB8" s="74"/>
      <c r="WFC8" s="74"/>
      <c r="WFD8" s="74"/>
      <c r="WFE8" s="74"/>
      <c r="WFF8" s="74"/>
      <c r="WFG8" s="74"/>
      <c r="WFH8" s="74"/>
      <c r="WFI8" s="74"/>
      <c r="WFJ8" s="74"/>
      <c r="WFK8" s="74"/>
      <c r="WFL8" s="74"/>
      <c r="WFM8" s="74"/>
      <c r="WFN8" s="74"/>
      <c r="WFO8" s="74"/>
      <c r="WFP8" s="74"/>
      <c r="WFQ8" s="74"/>
      <c r="WFR8" s="74"/>
      <c r="WFS8" s="74"/>
      <c r="WFT8" s="74"/>
      <c r="WFU8" s="74"/>
      <c r="WFV8" s="74"/>
      <c r="WFW8" s="74"/>
      <c r="WFX8" s="74"/>
      <c r="WFY8" s="74"/>
      <c r="WFZ8" s="74"/>
      <c r="WGA8" s="74"/>
      <c r="WGB8" s="74"/>
      <c r="WGC8" s="74"/>
      <c r="WGD8" s="74"/>
      <c r="WGE8" s="74"/>
      <c r="WGF8" s="74"/>
      <c r="WGG8" s="74"/>
      <c r="WGH8" s="74"/>
      <c r="WGI8" s="74"/>
      <c r="WGJ8" s="74"/>
      <c r="WGK8" s="74"/>
      <c r="WGL8" s="74"/>
      <c r="WGM8" s="74"/>
      <c r="WGN8" s="74"/>
      <c r="WGO8" s="74"/>
      <c r="WGP8" s="74"/>
      <c r="WGQ8" s="74"/>
      <c r="WGR8" s="74"/>
      <c r="WGS8" s="74"/>
      <c r="WGT8" s="74"/>
      <c r="WGU8" s="74"/>
      <c r="WGV8" s="74"/>
      <c r="WGW8" s="74"/>
      <c r="WGX8" s="74"/>
      <c r="WGY8" s="74"/>
      <c r="WGZ8" s="74"/>
      <c r="WHA8" s="74"/>
      <c r="WHB8" s="74"/>
      <c r="WHC8" s="74"/>
      <c r="WHD8" s="74"/>
      <c r="WHE8" s="74"/>
      <c r="WHF8" s="74"/>
      <c r="WHG8" s="74"/>
      <c r="WHH8" s="74"/>
      <c r="WHI8" s="74"/>
      <c r="WHJ8" s="74"/>
      <c r="WHK8" s="74"/>
      <c r="WHL8" s="74"/>
      <c r="WHM8" s="74"/>
      <c r="WHN8" s="74"/>
      <c r="WHO8" s="74"/>
      <c r="WHP8" s="74"/>
      <c r="WHQ8" s="74"/>
      <c r="WHR8" s="74"/>
      <c r="WHS8" s="74"/>
      <c r="WHT8" s="74"/>
      <c r="WHU8" s="74"/>
      <c r="WHV8" s="74"/>
      <c r="WHW8" s="74"/>
      <c r="WHX8" s="74"/>
      <c r="WHY8" s="74"/>
      <c r="WHZ8" s="74"/>
      <c r="WIA8" s="74"/>
      <c r="WIB8" s="74"/>
      <c r="WIC8" s="74"/>
      <c r="WID8" s="74"/>
      <c r="WIE8" s="74"/>
      <c r="WIF8" s="74"/>
      <c r="WIG8" s="74"/>
      <c r="WIH8" s="74"/>
      <c r="WII8" s="74"/>
      <c r="WIJ8" s="74"/>
      <c r="WIK8" s="74"/>
      <c r="WIL8" s="74"/>
      <c r="WIM8" s="74"/>
      <c r="WIN8" s="74"/>
      <c r="WIO8" s="74"/>
      <c r="WIP8" s="74"/>
      <c r="WIQ8" s="74"/>
      <c r="WIR8" s="74"/>
      <c r="WIS8" s="74"/>
      <c r="WIT8" s="74"/>
      <c r="WIU8" s="74"/>
      <c r="WIV8" s="74"/>
      <c r="WIW8" s="74"/>
      <c r="WIX8" s="74"/>
      <c r="WIY8" s="74"/>
      <c r="WIZ8" s="74"/>
      <c r="WJA8" s="74"/>
      <c r="WJB8" s="74"/>
      <c r="WJC8" s="74"/>
      <c r="WJD8" s="74"/>
      <c r="WJE8" s="74"/>
      <c r="WJF8" s="74"/>
      <c r="WJG8" s="74"/>
      <c r="WJH8" s="74"/>
      <c r="WJI8" s="74"/>
      <c r="WJJ8" s="74"/>
      <c r="WJK8" s="74"/>
      <c r="WJL8" s="74"/>
      <c r="WJM8" s="74"/>
      <c r="WJN8" s="74"/>
      <c r="WJO8" s="74"/>
      <c r="WJP8" s="74"/>
      <c r="WJQ8" s="74"/>
      <c r="WJR8" s="74"/>
      <c r="WJS8" s="74"/>
      <c r="WJT8" s="74"/>
      <c r="WJU8" s="74"/>
      <c r="WJV8" s="74"/>
      <c r="WJW8" s="74"/>
      <c r="WJX8" s="74"/>
      <c r="WJY8" s="74"/>
      <c r="WJZ8" s="74"/>
      <c r="WKA8" s="74"/>
      <c r="WKB8" s="74"/>
      <c r="WKC8" s="74"/>
      <c r="WKD8" s="74"/>
      <c r="WKE8" s="74"/>
      <c r="WKF8" s="74"/>
      <c r="WKG8" s="74"/>
      <c r="WKH8" s="74"/>
      <c r="WKI8" s="74"/>
      <c r="WKJ8" s="74"/>
      <c r="WKK8" s="74"/>
      <c r="WKL8" s="74"/>
      <c r="WKM8" s="74"/>
      <c r="WKN8" s="74"/>
      <c r="WKO8" s="74"/>
      <c r="WKP8" s="74"/>
      <c r="WKQ8" s="74"/>
      <c r="WKR8" s="74"/>
      <c r="WKS8" s="74"/>
      <c r="WKT8" s="74"/>
      <c r="WKU8" s="74"/>
      <c r="WKV8" s="74"/>
      <c r="WKW8" s="74"/>
      <c r="WKX8" s="74"/>
      <c r="WKY8" s="74"/>
      <c r="WKZ8" s="74"/>
      <c r="WLA8" s="74"/>
      <c r="WLB8" s="74"/>
      <c r="WLC8" s="74"/>
      <c r="WLD8" s="74"/>
      <c r="WLE8" s="74"/>
      <c r="WLF8" s="74"/>
      <c r="WLG8" s="74"/>
      <c r="WLH8" s="74"/>
      <c r="WLI8" s="74"/>
      <c r="WLJ8" s="74"/>
      <c r="WLK8" s="74"/>
      <c r="WLL8" s="74"/>
      <c r="WLM8" s="74"/>
      <c r="WLN8" s="74"/>
      <c r="WLO8" s="74"/>
      <c r="WLP8" s="74"/>
      <c r="WLQ8" s="74"/>
      <c r="WLR8" s="74"/>
      <c r="WLS8" s="74"/>
      <c r="WLT8" s="74"/>
      <c r="WLU8" s="74"/>
      <c r="WLV8" s="74"/>
      <c r="WLW8" s="74"/>
      <c r="WLX8" s="74"/>
      <c r="WLY8" s="74"/>
      <c r="WLZ8" s="74"/>
      <c r="WMA8" s="74"/>
      <c r="WMB8" s="74"/>
      <c r="WMC8" s="74"/>
      <c r="WMD8" s="74"/>
      <c r="WME8" s="74"/>
      <c r="WMF8" s="74"/>
      <c r="WMG8" s="74"/>
      <c r="WMH8" s="74"/>
      <c r="WMI8" s="74"/>
      <c r="WMJ8" s="74"/>
      <c r="WMK8" s="74"/>
      <c r="WML8" s="74"/>
      <c r="WMM8" s="74"/>
      <c r="WMN8" s="74"/>
      <c r="WMO8" s="74"/>
      <c r="WMP8" s="74"/>
      <c r="WMQ8" s="74"/>
      <c r="WMR8" s="74"/>
      <c r="WMS8" s="74"/>
      <c r="WMT8" s="74"/>
      <c r="WMU8" s="74"/>
      <c r="WMV8" s="74"/>
      <c r="WMW8" s="74"/>
      <c r="WMX8" s="74"/>
      <c r="WMY8" s="74"/>
      <c r="WMZ8" s="74"/>
      <c r="WNA8" s="74"/>
      <c r="WNB8" s="74"/>
      <c r="WNC8" s="74"/>
      <c r="WND8" s="74"/>
      <c r="WNE8" s="74"/>
      <c r="WNF8" s="74"/>
      <c r="WNG8" s="74"/>
      <c r="WNH8" s="74"/>
      <c r="WNI8" s="74"/>
      <c r="WNJ8" s="74"/>
      <c r="WNK8" s="74"/>
      <c r="WNL8" s="74"/>
      <c r="WNM8" s="74"/>
      <c r="WNN8" s="74"/>
      <c r="WNO8" s="74"/>
      <c r="WNP8" s="74"/>
      <c r="WNQ8" s="74"/>
      <c r="WNR8" s="74"/>
      <c r="WNS8" s="74"/>
      <c r="WNT8" s="74"/>
      <c r="WNU8" s="74"/>
      <c r="WNV8" s="74"/>
      <c r="WNW8" s="74"/>
      <c r="WNX8" s="74"/>
      <c r="WNY8" s="74"/>
      <c r="WNZ8" s="74"/>
      <c r="WOA8" s="74"/>
      <c r="WOB8" s="74"/>
      <c r="WOC8" s="74"/>
      <c r="WOD8" s="74"/>
      <c r="WOE8" s="74"/>
      <c r="WOF8" s="74"/>
      <c r="WOG8" s="74"/>
      <c r="WOH8" s="74"/>
      <c r="WOI8" s="74"/>
      <c r="WOJ8" s="74"/>
      <c r="WOK8" s="74"/>
      <c r="WOL8" s="74"/>
      <c r="WOM8" s="74"/>
      <c r="WON8" s="74"/>
      <c r="WOO8" s="74"/>
      <c r="WOP8" s="74"/>
      <c r="WOQ8" s="74"/>
      <c r="WOR8" s="74"/>
      <c r="WOS8" s="74"/>
      <c r="WOT8" s="74"/>
      <c r="WOU8" s="74"/>
      <c r="WOV8" s="74"/>
      <c r="WOW8" s="74"/>
      <c r="WOX8" s="74"/>
      <c r="WOY8" s="74"/>
      <c r="WOZ8" s="74"/>
      <c r="WPA8" s="74"/>
      <c r="WPB8" s="74"/>
      <c r="WPC8" s="74"/>
      <c r="WPD8" s="74"/>
      <c r="WPE8" s="74"/>
      <c r="WPF8" s="74"/>
      <c r="WPG8" s="74"/>
      <c r="WPH8" s="74"/>
      <c r="WPI8" s="74"/>
      <c r="WPJ8" s="74"/>
      <c r="WPK8" s="74"/>
      <c r="WPL8" s="74"/>
      <c r="WPM8" s="74"/>
      <c r="WPN8" s="74"/>
      <c r="WPO8" s="74"/>
      <c r="WPP8" s="74"/>
      <c r="WPQ8" s="74"/>
      <c r="WPR8" s="74"/>
      <c r="WPS8" s="74"/>
      <c r="WPT8" s="74"/>
      <c r="WPU8" s="74"/>
      <c r="WPV8" s="74"/>
      <c r="WPW8" s="74"/>
      <c r="WPX8" s="74"/>
      <c r="WPY8" s="74"/>
      <c r="WPZ8" s="74"/>
      <c r="WQA8" s="74"/>
      <c r="WQB8" s="74"/>
      <c r="WQC8" s="74"/>
      <c r="WQD8" s="74"/>
      <c r="WQE8" s="74"/>
      <c r="WQF8" s="74"/>
      <c r="WQG8" s="74"/>
      <c r="WQH8" s="74"/>
      <c r="WQI8" s="74"/>
      <c r="WQJ8" s="74"/>
      <c r="WQK8" s="74"/>
      <c r="WQL8" s="74"/>
      <c r="WQM8" s="74"/>
      <c r="WQN8" s="74"/>
      <c r="WQO8" s="74"/>
      <c r="WQP8" s="74"/>
      <c r="WQQ8" s="74"/>
      <c r="WQR8" s="74"/>
      <c r="WQS8" s="74"/>
      <c r="WQT8" s="74"/>
      <c r="WQU8" s="74"/>
      <c r="WQV8" s="74"/>
      <c r="WQW8" s="74"/>
      <c r="WQX8" s="74"/>
      <c r="WQY8" s="74"/>
      <c r="WQZ8" s="74"/>
      <c r="WRA8" s="74"/>
      <c r="WRB8" s="74"/>
      <c r="WRC8" s="74"/>
      <c r="WRD8" s="74"/>
      <c r="WRE8" s="74"/>
      <c r="WRF8" s="74"/>
      <c r="WRG8" s="74"/>
      <c r="WRH8" s="74"/>
      <c r="WRI8" s="74"/>
      <c r="WRJ8" s="74"/>
      <c r="WRK8" s="74"/>
      <c r="WRL8" s="74"/>
      <c r="WRM8" s="74"/>
      <c r="WRN8" s="74"/>
      <c r="WRO8" s="74"/>
      <c r="WRP8" s="74"/>
      <c r="WRQ8" s="74"/>
      <c r="WRR8" s="74"/>
      <c r="WRS8" s="74"/>
      <c r="WRT8" s="74"/>
      <c r="WRU8" s="74"/>
      <c r="WRV8" s="74"/>
      <c r="WRW8" s="74"/>
      <c r="WRX8" s="74"/>
      <c r="WRY8" s="74"/>
      <c r="WRZ8" s="74"/>
      <c r="WSA8" s="74"/>
      <c r="WSB8" s="74"/>
      <c r="WSC8" s="74"/>
      <c r="WSD8" s="74"/>
      <c r="WSE8" s="74"/>
      <c r="WSF8" s="74"/>
      <c r="WSG8" s="74"/>
      <c r="WSH8" s="74"/>
      <c r="WSI8" s="74"/>
      <c r="WSJ8" s="74"/>
      <c r="WSK8" s="74"/>
      <c r="WSL8" s="74"/>
      <c r="WSM8" s="74"/>
      <c r="WSN8" s="74"/>
      <c r="WSO8" s="74"/>
      <c r="WSP8" s="74"/>
      <c r="WSQ8" s="74"/>
      <c r="WSR8" s="74"/>
      <c r="WSS8" s="74"/>
      <c r="WST8" s="74"/>
      <c r="WSU8" s="74"/>
      <c r="WSV8" s="74"/>
      <c r="WSW8" s="74"/>
      <c r="WSX8" s="74"/>
      <c r="WSY8" s="74"/>
      <c r="WSZ8" s="74"/>
      <c r="WTA8" s="74"/>
      <c r="WTB8" s="74"/>
      <c r="WTC8" s="74"/>
      <c r="WTD8" s="74"/>
      <c r="WTE8" s="74"/>
      <c r="WTF8" s="74"/>
      <c r="WTG8" s="74"/>
      <c r="WTH8" s="74"/>
      <c r="WTI8" s="74"/>
      <c r="WTJ8" s="74"/>
      <c r="WTK8" s="74"/>
      <c r="WTL8" s="74"/>
      <c r="WTM8" s="74"/>
      <c r="WTN8" s="74"/>
      <c r="WTO8" s="74"/>
      <c r="WTP8" s="74"/>
      <c r="WTQ8" s="74"/>
      <c r="WTR8" s="74"/>
      <c r="WTS8" s="74"/>
      <c r="WTT8" s="74"/>
      <c r="WTU8" s="74"/>
      <c r="WTV8" s="74"/>
      <c r="WTW8" s="74"/>
      <c r="WTX8" s="74"/>
      <c r="WTY8" s="74"/>
      <c r="WTZ8" s="74"/>
      <c r="WUA8" s="74"/>
      <c r="WUB8" s="74"/>
      <c r="WUC8" s="74"/>
      <c r="WUD8" s="74"/>
      <c r="WUE8" s="74"/>
      <c r="WUF8" s="74"/>
      <c r="WUG8" s="74"/>
      <c r="WUH8" s="74"/>
      <c r="WUI8" s="74"/>
      <c r="WUJ8" s="74"/>
      <c r="WUK8" s="74"/>
      <c r="WUL8" s="74"/>
      <c r="WUM8" s="74"/>
      <c r="WUN8" s="74"/>
      <c r="WUO8" s="74"/>
      <c r="WUP8" s="74"/>
      <c r="WUQ8" s="74"/>
      <c r="WUR8" s="74"/>
      <c r="WUS8" s="74"/>
      <c r="WUT8" s="74"/>
      <c r="WUU8" s="74"/>
      <c r="WUV8" s="74"/>
      <c r="WUW8" s="74"/>
      <c r="WUX8" s="74"/>
      <c r="WUY8" s="74"/>
      <c r="WUZ8" s="74"/>
      <c r="WVA8" s="74"/>
      <c r="WVB8" s="74"/>
      <c r="WVC8" s="74"/>
      <c r="WVD8" s="74"/>
      <c r="WVE8" s="74"/>
      <c r="WVF8" s="74"/>
      <c r="WVG8" s="74"/>
      <c r="WVH8" s="74"/>
      <c r="WVI8" s="74"/>
      <c r="WVJ8" s="74"/>
      <c r="WVK8" s="74"/>
      <c r="WVL8" s="74"/>
      <c r="WVM8" s="74"/>
      <c r="WVN8" s="74"/>
      <c r="WVO8" s="74"/>
      <c r="WVP8" s="74"/>
      <c r="WVQ8" s="74"/>
      <c r="WVR8" s="74"/>
      <c r="WVS8" s="74"/>
      <c r="WVT8" s="74"/>
      <c r="WVU8" s="74"/>
      <c r="WVV8" s="74"/>
      <c r="WVW8" s="74"/>
      <c r="WVX8" s="74"/>
      <c r="WVY8" s="74"/>
      <c r="WVZ8" s="74"/>
      <c r="WWA8" s="74"/>
      <c r="WWB8" s="74"/>
      <c r="WWC8" s="74"/>
      <c r="WWD8" s="74"/>
      <c r="WWE8" s="74"/>
      <c r="WWF8" s="74"/>
      <c r="WWG8" s="74"/>
      <c r="WWH8" s="74"/>
      <c r="WWI8" s="74"/>
      <c r="WWJ8" s="74"/>
      <c r="WWK8" s="74"/>
      <c r="WWL8" s="74"/>
      <c r="WWM8" s="74"/>
      <c r="WWN8" s="74"/>
      <c r="WWO8" s="74"/>
      <c r="WWP8" s="74"/>
      <c r="WWQ8" s="74"/>
      <c r="WWR8" s="74"/>
      <c r="WWS8" s="74"/>
      <c r="WWT8" s="74"/>
      <c r="WWU8" s="74"/>
      <c r="WWV8" s="74"/>
      <c r="WWW8" s="74"/>
      <c r="WWX8" s="74"/>
      <c r="WWY8" s="74"/>
      <c r="WWZ8" s="74"/>
      <c r="WXA8" s="74"/>
      <c r="WXB8" s="74"/>
      <c r="WXC8" s="74"/>
      <c r="WXD8" s="74"/>
      <c r="WXE8" s="74"/>
      <c r="WXF8" s="74"/>
      <c r="WXG8" s="74"/>
      <c r="WXH8" s="74"/>
      <c r="WXI8" s="74"/>
      <c r="WXJ8" s="74"/>
      <c r="WXK8" s="74"/>
      <c r="WXL8" s="74"/>
      <c r="WXM8" s="74"/>
      <c r="WXN8" s="74"/>
      <c r="WXO8" s="74"/>
      <c r="WXP8" s="74"/>
      <c r="WXQ8" s="74"/>
      <c r="WXR8" s="74"/>
      <c r="WXS8" s="74"/>
      <c r="WXT8" s="74"/>
      <c r="WXU8" s="74"/>
      <c r="WXV8" s="74"/>
      <c r="WXW8" s="74"/>
      <c r="WXX8" s="74"/>
      <c r="WXY8" s="74"/>
      <c r="WXZ8" s="74"/>
      <c r="WYA8" s="74"/>
      <c r="WYB8" s="74"/>
      <c r="WYC8" s="74"/>
      <c r="WYD8" s="74"/>
      <c r="WYE8" s="74"/>
      <c r="WYF8" s="74"/>
      <c r="WYG8" s="74"/>
      <c r="WYH8" s="74"/>
      <c r="WYI8" s="74"/>
      <c r="WYJ8" s="74"/>
      <c r="WYK8" s="74"/>
      <c r="WYL8" s="74"/>
      <c r="WYM8" s="74"/>
      <c r="WYN8" s="74"/>
      <c r="WYO8" s="74"/>
      <c r="WYP8" s="74"/>
      <c r="WYQ8" s="74"/>
      <c r="WYR8" s="74"/>
      <c r="WYS8" s="74"/>
      <c r="WYT8" s="74"/>
      <c r="WYU8" s="74"/>
      <c r="WYV8" s="74"/>
      <c r="WYW8" s="74"/>
      <c r="WYX8" s="74"/>
      <c r="WYY8" s="74"/>
      <c r="WYZ8" s="74"/>
      <c r="WZA8" s="74"/>
      <c r="WZB8" s="74"/>
      <c r="WZC8" s="74"/>
      <c r="WZD8" s="74"/>
      <c r="WZE8" s="74"/>
      <c r="WZF8" s="74"/>
      <c r="WZG8" s="74"/>
      <c r="WZH8" s="74"/>
      <c r="WZI8" s="74"/>
      <c r="WZJ8" s="74"/>
      <c r="WZK8" s="74"/>
      <c r="WZL8" s="74"/>
      <c r="WZM8" s="74"/>
      <c r="WZN8" s="74"/>
      <c r="WZO8" s="74"/>
      <c r="WZP8" s="74"/>
      <c r="WZQ8" s="74"/>
      <c r="WZR8" s="74"/>
      <c r="WZS8" s="74"/>
      <c r="WZT8" s="74"/>
      <c r="WZU8" s="74"/>
      <c r="WZV8" s="74"/>
      <c r="WZW8" s="74"/>
      <c r="WZX8" s="74"/>
      <c r="WZY8" s="74"/>
      <c r="WZZ8" s="74"/>
      <c r="XAA8" s="74"/>
      <c r="XAB8" s="74"/>
      <c r="XAC8" s="74"/>
      <c r="XAD8" s="74"/>
      <c r="XAE8" s="74"/>
      <c r="XAF8" s="74"/>
      <c r="XAG8" s="74"/>
      <c r="XAH8" s="74"/>
      <c r="XAI8" s="74"/>
      <c r="XAJ8" s="74"/>
      <c r="XAK8" s="74"/>
      <c r="XAL8" s="74"/>
      <c r="XAM8" s="74"/>
      <c r="XAN8" s="74"/>
      <c r="XAO8" s="74"/>
      <c r="XAP8" s="74"/>
      <c r="XAQ8" s="74"/>
      <c r="XAR8" s="74"/>
      <c r="XAS8" s="74"/>
      <c r="XAT8" s="74"/>
      <c r="XAU8" s="74"/>
      <c r="XAV8" s="74"/>
      <c r="XAW8" s="74"/>
      <c r="XAX8" s="74"/>
      <c r="XAY8" s="74"/>
      <c r="XAZ8" s="74"/>
      <c r="XBA8" s="74"/>
      <c r="XBB8" s="74"/>
      <c r="XBC8" s="74"/>
      <c r="XBD8" s="74"/>
      <c r="XBE8" s="74"/>
      <c r="XBF8" s="74"/>
      <c r="XBG8" s="74"/>
      <c r="XBH8" s="74"/>
      <c r="XBI8" s="74"/>
      <c r="XBJ8" s="74"/>
      <c r="XBK8" s="74"/>
      <c r="XBL8" s="74"/>
      <c r="XBM8" s="74"/>
      <c r="XBN8" s="74"/>
      <c r="XBO8" s="74"/>
      <c r="XBP8" s="74"/>
      <c r="XBQ8" s="74"/>
      <c r="XBR8" s="74"/>
      <c r="XBS8" s="74"/>
      <c r="XBT8" s="74"/>
      <c r="XBU8" s="74"/>
      <c r="XBV8" s="74"/>
      <c r="XBW8" s="74"/>
      <c r="XBX8" s="74"/>
      <c r="XBY8" s="74"/>
      <c r="XBZ8" s="74"/>
      <c r="XCA8" s="74"/>
      <c r="XCB8" s="74"/>
      <c r="XCC8" s="74"/>
      <c r="XCD8" s="74"/>
      <c r="XCE8" s="74"/>
      <c r="XCF8" s="74"/>
      <c r="XCG8" s="74"/>
      <c r="XCH8" s="74"/>
      <c r="XCI8" s="74"/>
      <c r="XCJ8" s="74"/>
      <c r="XCK8" s="74"/>
      <c r="XCL8" s="74"/>
      <c r="XCM8" s="74"/>
      <c r="XCN8" s="74"/>
      <c r="XCO8" s="74"/>
      <c r="XCP8" s="74"/>
      <c r="XCQ8" s="74"/>
      <c r="XCR8" s="74"/>
      <c r="XCS8" s="74"/>
      <c r="XCT8" s="74"/>
      <c r="XCU8" s="74"/>
      <c r="XCV8" s="74"/>
      <c r="XCW8" s="74"/>
      <c r="XCX8" s="74"/>
      <c r="XCY8" s="74"/>
      <c r="XCZ8" s="74"/>
      <c r="XDA8" s="74"/>
      <c r="XDB8" s="74"/>
      <c r="XDC8" s="74"/>
      <c r="XDD8" s="74"/>
      <c r="XDE8" s="74"/>
      <c r="XDF8" s="74"/>
      <c r="XDG8" s="74"/>
      <c r="XDH8" s="74"/>
      <c r="XDI8" s="74"/>
      <c r="XDJ8" s="74"/>
      <c r="XDK8" s="74"/>
      <c r="XDL8" s="74"/>
      <c r="XDM8" s="74"/>
      <c r="XDN8" s="74"/>
      <c r="XDO8" s="74"/>
      <c r="XDP8" s="74"/>
      <c r="XDQ8" s="74"/>
      <c r="XDR8" s="74"/>
      <c r="XDS8" s="74"/>
      <c r="XDT8" s="74"/>
      <c r="XDU8" s="74"/>
      <c r="XDV8" s="74"/>
      <c r="XDW8" s="74"/>
      <c r="XDX8" s="74"/>
      <c r="XDY8" s="74"/>
      <c r="XDZ8" s="74"/>
      <c r="XEA8" s="74"/>
      <c r="XEB8" s="74"/>
      <c r="XEC8" s="74"/>
      <c r="XED8" s="74"/>
      <c r="XEE8" s="74"/>
      <c r="XEF8" s="74"/>
      <c r="XEG8" s="74"/>
      <c r="XEH8" s="74"/>
      <c r="XEI8" s="74"/>
      <c r="XEJ8" s="74"/>
      <c r="XEK8" s="74"/>
      <c r="XEL8" s="74"/>
      <c r="XEM8" s="74"/>
      <c r="XEN8" s="74"/>
      <c r="XEO8" s="74"/>
      <c r="XEP8" s="74"/>
      <c r="XEQ8" s="74"/>
      <c r="XER8" s="74"/>
      <c r="XES8" s="74"/>
      <c r="XET8" s="74"/>
      <c r="XEU8" s="74"/>
      <c r="XEV8" s="74"/>
      <c r="XEW8" s="74"/>
      <c r="XEX8" s="74"/>
      <c r="XEY8" s="74"/>
      <c r="XEZ8" s="74"/>
      <c r="XFA8" s="74"/>
      <c r="XFB8" s="74"/>
      <c r="XFC8" s="74"/>
      <c r="XFD8" s="74"/>
    </row>
    <row r="9" spans="1:16384">
      <c r="A9" s="60" t="s">
        <v>10</v>
      </c>
      <c r="B9" s="61"/>
      <c r="C9" s="34">
        <v>29</v>
      </c>
      <c r="D9" s="33">
        <v>35</v>
      </c>
      <c r="E9" s="33">
        <v>35</v>
      </c>
      <c r="F9" s="33">
        <v>26</v>
      </c>
      <c r="G9" s="33">
        <v>26</v>
      </c>
      <c r="H9" s="33">
        <v>42</v>
      </c>
      <c r="I9" s="37">
        <v>39</v>
      </c>
      <c r="J9" s="35">
        <v>97</v>
      </c>
      <c r="W9" s="34">
        <v>283</v>
      </c>
      <c r="X9" s="36">
        <v>642</v>
      </c>
      <c r="Y9" s="36">
        <v>538</v>
      </c>
      <c r="Z9" s="36">
        <v>1</v>
      </c>
      <c r="AA9">
        <v>1</v>
      </c>
      <c r="AB9" s="36">
        <v>24</v>
      </c>
      <c r="AC9" s="36">
        <v>62</v>
      </c>
      <c r="AD9" s="36">
        <v>35</v>
      </c>
      <c r="AE9" s="36">
        <v>5</v>
      </c>
      <c r="AF9" s="36">
        <v>2</v>
      </c>
      <c r="AG9" s="35">
        <v>9</v>
      </c>
      <c r="AH9" s="36">
        <v>13</v>
      </c>
      <c r="AI9" s="35">
        <v>11</v>
      </c>
      <c r="AJ9" s="35">
        <v>36</v>
      </c>
      <c r="AK9" s="35">
        <v>20</v>
      </c>
      <c r="AS9" s="35">
        <v>7</v>
      </c>
      <c r="AT9" s="35">
        <v>121</v>
      </c>
      <c r="AU9" s="35">
        <v>183</v>
      </c>
    </row>
    <row r="10" spans="1:16384">
      <c r="A10" s="60" t="s">
        <v>10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67">
        <v>474</v>
      </c>
      <c r="AA10" s="36">
        <v>475</v>
      </c>
      <c r="AB10" s="36">
        <v>206</v>
      </c>
      <c r="AC10" s="36">
        <v>438</v>
      </c>
      <c r="AD10" s="36">
        <v>196</v>
      </c>
      <c r="AE10" s="36">
        <v>158</v>
      </c>
      <c r="AF10" s="36">
        <v>156</v>
      </c>
      <c r="AG10" s="36">
        <v>120</v>
      </c>
      <c r="AH10" s="36">
        <v>183</v>
      </c>
      <c r="AI10" s="36">
        <v>197</v>
      </c>
      <c r="AJ10" s="36">
        <v>136</v>
      </c>
      <c r="AK10" s="36"/>
      <c r="AL10" s="36"/>
      <c r="AM10" s="36"/>
      <c r="AN10" s="36"/>
      <c r="AO10" s="36"/>
      <c r="AP10" s="36"/>
      <c r="AQ10" s="36"/>
      <c r="AR10" s="36"/>
      <c r="AS10" s="36">
        <v>36</v>
      </c>
      <c r="AT10" s="36">
        <v>75</v>
      </c>
      <c r="AU10" s="36">
        <v>26</v>
      </c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  <c r="ABF10" s="36"/>
      <c r="ABG10" s="36"/>
      <c r="ABH10" s="36"/>
      <c r="ABI10" s="36"/>
      <c r="ABJ10" s="36"/>
      <c r="ABK10" s="36"/>
      <c r="ABL10" s="36"/>
      <c r="ABM10" s="36"/>
      <c r="ABN10" s="36"/>
      <c r="ABO10" s="36"/>
      <c r="ABP10" s="36"/>
      <c r="ABQ10" s="36"/>
      <c r="ABR10" s="36"/>
      <c r="ABS10" s="36"/>
      <c r="ABT10" s="36"/>
      <c r="ABU10" s="36"/>
      <c r="ABV10" s="36"/>
      <c r="ABW10" s="36"/>
      <c r="ABX10" s="36"/>
      <c r="ABY10" s="36"/>
      <c r="ABZ10" s="36"/>
      <c r="ACA10" s="36"/>
      <c r="ACB10" s="36"/>
      <c r="ACC10" s="36"/>
      <c r="ACD10" s="36"/>
      <c r="ACE10" s="36"/>
      <c r="ACF10" s="36"/>
      <c r="ACG10" s="36"/>
      <c r="ACH10" s="36"/>
      <c r="ACI10" s="36"/>
      <c r="ACJ10" s="36"/>
      <c r="ACK10" s="36"/>
      <c r="ACL10" s="36"/>
      <c r="ACM10" s="36"/>
      <c r="ACN10" s="36"/>
      <c r="ACO10" s="36"/>
      <c r="ACP10" s="36"/>
      <c r="ACQ10" s="36"/>
      <c r="ACR10" s="36"/>
      <c r="ACS10" s="36"/>
      <c r="ACT10" s="36"/>
      <c r="ACU10" s="36"/>
      <c r="ACV10" s="36"/>
      <c r="ACW10" s="36"/>
      <c r="ACX10" s="36"/>
      <c r="ACY10" s="36"/>
      <c r="ACZ10" s="36"/>
      <c r="ADA10" s="36"/>
      <c r="ADB10" s="36"/>
      <c r="ADC10" s="36"/>
      <c r="ADD10" s="36"/>
      <c r="ADE10" s="36"/>
      <c r="ADF10" s="36"/>
      <c r="ADG10" s="36"/>
      <c r="ADH10" s="36"/>
      <c r="ADI10" s="36"/>
      <c r="ADJ10" s="36"/>
      <c r="ADK10" s="36"/>
      <c r="ADL10" s="36"/>
      <c r="ADM10" s="36"/>
      <c r="ADN10" s="36"/>
      <c r="ADO10" s="36"/>
      <c r="ADP10" s="36"/>
      <c r="ADQ10" s="36"/>
      <c r="ADR10" s="36"/>
      <c r="ADS10" s="36"/>
      <c r="ADT10" s="36"/>
      <c r="ADU10" s="36"/>
      <c r="ADV10" s="36"/>
      <c r="ADW10" s="36"/>
      <c r="ADX10" s="36"/>
      <c r="ADY10" s="36"/>
      <c r="ADZ10" s="36"/>
      <c r="AEA10" s="36"/>
      <c r="AEB10" s="36"/>
      <c r="AEC10" s="36"/>
      <c r="AED10" s="36"/>
      <c r="AEE10" s="36"/>
      <c r="AEF10" s="36"/>
      <c r="AEG10" s="36"/>
      <c r="AEH10" s="36"/>
      <c r="AEI10" s="36"/>
      <c r="AEJ10" s="36"/>
      <c r="AEK10" s="36"/>
      <c r="AEL10" s="36"/>
      <c r="AEM10" s="36"/>
      <c r="AEN10" s="36"/>
      <c r="AEO10" s="36"/>
      <c r="AEP10" s="36"/>
      <c r="AEQ10" s="36"/>
      <c r="AER10" s="36"/>
      <c r="AES10" s="36"/>
      <c r="AET10" s="36"/>
      <c r="AEU10" s="36"/>
      <c r="AEV10" s="36"/>
      <c r="AEW10" s="36"/>
      <c r="AEX10" s="36"/>
      <c r="AEY10" s="36"/>
      <c r="AEZ10" s="36"/>
      <c r="AFA10" s="36"/>
      <c r="AFB10" s="36"/>
      <c r="AFC10" s="36"/>
      <c r="AFD10" s="36"/>
      <c r="AFE10" s="36"/>
      <c r="AFF10" s="36"/>
      <c r="AFG10" s="36"/>
      <c r="AFH10" s="36"/>
      <c r="AFI10" s="36"/>
      <c r="AFJ10" s="36"/>
      <c r="AFK10" s="36"/>
      <c r="AFL10" s="36"/>
      <c r="AFM10" s="36"/>
      <c r="AFN10" s="36"/>
      <c r="AFO10" s="36"/>
      <c r="AFP10" s="36"/>
      <c r="AFQ10" s="36"/>
      <c r="AFR10" s="36"/>
      <c r="AFS10" s="36"/>
      <c r="AFT10" s="36"/>
      <c r="AFU10" s="36"/>
      <c r="AFV10" s="36"/>
      <c r="AFW10" s="36"/>
      <c r="AFX10" s="36"/>
      <c r="AFY10" s="36"/>
      <c r="AFZ10" s="36"/>
      <c r="AGA10" s="36"/>
      <c r="AGB10" s="36"/>
      <c r="AGC10" s="36"/>
      <c r="AGD10" s="36"/>
      <c r="AGE10" s="36"/>
      <c r="AGF10" s="36"/>
      <c r="AGG10" s="36"/>
      <c r="AGH10" s="36"/>
      <c r="AGI10" s="36"/>
      <c r="AGJ10" s="36"/>
      <c r="AGK10" s="36"/>
      <c r="AGL10" s="36"/>
      <c r="AGM10" s="36"/>
      <c r="AGN10" s="36"/>
      <c r="AGO10" s="36"/>
      <c r="AGP10" s="36"/>
      <c r="AGQ10" s="36"/>
      <c r="AGR10" s="36"/>
      <c r="AGS10" s="36"/>
      <c r="AGT10" s="36"/>
      <c r="AGU10" s="36"/>
      <c r="AGV10" s="36"/>
      <c r="AGW10" s="36"/>
      <c r="AGX10" s="36"/>
      <c r="AGY10" s="36"/>
      <c r="AGZ10" s="36"/>
      <c r="AHA10" s="36"/>
      <c r="AHB10" s="36"/>
      <c r="AHC10" s="36"/>
      <c r="AHD10" s="36"/>
      <c r="AHE10" s="36"/>
      <c r="AHF10" s="36"/>
      <c r="AHG10" s="36"/>
      <c r="AHH10" s="36"/>
      <c r="AHI10" s="36"/>
      <c r="AHJ10" s="36"/>
      <c r="AHK10" s="36"/>
      <c r="AHL10" s="36"/>
      <c r="AHM10" s="36"/>
      <c r="AHN10" s="36"/>
      <c r="AHO10" s="36"/>
      <c r="AHP10" s="36"/>
      <c r="AHQ10" s="36"/>
      <c r="AHR10" s="36"/>
      <c r="AHS10" s="36"/>
      <c r="AHT10" s="36"/>
      <c r="AHU10" s="36"/>
      <c r="AHV10" s="36"/>
      <c r="AHW10" s="36"/>
      <c r="AHX10" s="36"/>
      <c r="AHY10" s="36"/>
      <c r="AHZ10" s="36"/>
      <c r="AIA10" s="36"/>
      <c r="AIB10" s="36"/>
      <c r="AIC10" s="36"/>
      <c r="AID10" s="36"/>
      <c r="AIE10" s="36"/>
      <c r="AIF10" s="36"/>
      <c r="AIG10" s="36"/>
      <c r="AIH10" s="36"/>
      <c r="AII10" s="36"/>
      <c r="AIJ10" s="36"/>
      <c r="AIK10" s="36"/>
      <c r="AIL10" s="36"/>
      <c r="AIM10" s="36"/>
      <c r="AIN10" s="36"/>
      <c r="AIO10" s="36"/>
      <c r="AIP10" s="36"/>
      <c r="AIQ10" s="36"/>
      <c r="AIR10" s="36"/>
      <c r="AIS10" s="36"/>
      <c r="AIT10" s="36"/>
      <c r="AIU10" s="36"/>
      <c r="AIV10" s="36"/>
      <c r="AIW10" s="36"/>
      <c r="AIX10" s="36"/>
      <c r="AIY10" s="36"/>
      <c r="AIZ10" s="36"/>
      <c r="AJA10" s="36"/>
      <c r="AJB10" s="36"/>
      <c r="AJC10" s="36"/>
      <c r="AJD10" s="36"/>
      <c r="AJE10" s="36"/>
      <c r="AJF10" s="36"/>
      <c r="AJG10" s="36"/>
      <c r="AJH10" s="36"/>
      <c r="AJI10" s="36"/>
      <c r="AJJ10" s="36"/>
      <c r="AJK10" s="36"/>
      <c r="AJL10" s="36"/>
      <c r="AJM10" s="36"/>
      <c r="AJN10" s="36"/>
      <c r="AJO10" s="36"/>
      <c r="AJP10" s="36"/>
      <c r="AJQ10" s="36"/>
      <c r="AJR10" s="36"/>
      <c r="AJS10" s="36"/>
      <c r="AJT10" s="36"/>
      <c r="AJU10" s="36"/>
      <c r="AJV10" s="36"/>
      <c r="AJW10" s="36"/>
      <c r="AJX10" s="36"/>
      <c r="AJY10" s="36"/>
      <c r="AJZ10" s="36"/>
      <c r="AKA10" s="36"/>
      <c r="AKB10" s="36"/>
      <c r="AKC10" s="36"/>
      <c r="AKD10" s="36"/>
      <c r="AKE10" s="36"/>
      <c r="AKF10" s="36"/>
      <c r="AKG10" s="36"/>
      <c r="AKH10" s="36"/>
      <c r="AKI10" s="36"/>
      <c r="AKJ10" s="36"/>
      <c r="AKK10" s="36"/>
      <c r="AKL10" s="36"/>
      <c r="AKM10" s="36"/>
      <c r="AKN10" s="36"/>
      <c r="AKO10" s="36"/>
      <c r="AKP10" s="36"/>
      <c r="AKQ10" s="36"/>
      <c r="AKR10" s="36"/>
      <c r="AKS10" s="36"/>
      <c r="AKT10" s="36"/>
      <c r="AKU10" s="36"/>
      <c r="AKV10" s="36"/>
      <c r="AKW10" s="36"/>
      <c r="AKX10" s="36"/>
      <c r="AKY10" s="36"/>
      <c r="AKZ10" s="36"/>
      <c r="ALA10" s="36"/>
      <c r="ALB10" s="36"/>
      <c r="ALC10" s="36"/>
      <c r="ALD10" s="36"/>
      <c r="ALE10" s="36"/>
      <c r="ALF10" s="36"/>
      <c r="ALG10" s="36"/>
      <c r="ALH10" s="36"/>
      <c r="ALI10" s="36"/>
      <c r="ALJ10" s="36"/>
      <c r="ALK10" s="36"/>
      <c r="ALL10" s="36"/>
      <c r="ALM10" s="36"/>
      <c r="ALN10" s="36"/>
      <c r="ALO10" s="36"/>
      <c r="ALP10" s="36"/>
      <c r="ALQ10" s="36"/>
      <c r="ALR10" s="36"/>
      <c r="ALS10" s="36"/>
      <c r="ALT10" s="36"/>
      <c r="ALU10" s="36"/>
      <c r="ALV10" s="36"/>
      <c r="ALW10" s="36"/>
      <c r="ALX10" s="36"/>
      <c r="ALY10" s="36"/>
      <c r="ALZ10" s="36"/>
      <c r="AMA10" s="36"/>
      <c r="AMB10" s="36"/>
      <c r="AMC10" s="36"/>
      <c r="AMD10" s="36"/>
      <c r="AME10" s="36"/>
      <c r="AMF10" s="36"/>
      <c r="AMG10" s="36"/>
      <c r="AMH10" s="36"/>
      <c r="AMI10" s="36"/>
      <c r="AMJ10" s="36"/>
      <c r="AMK10" s="36"/>
      <c r="AML10" s="36"/>
      <c r="AMM10" s="36"/>
      <c r="AMN10" s="36"/>
      <c r="AMO10" s="36"/>
      <c r="AMP10" s="36"/>
      <c r="AMQ10" s="36"/>
      <c r="AMR10" s="36"/>
      <c r="AMS10" s="36"/>
      <c r="AMT10" s="36"/>
      <c r="AMU10" s="36"/>
      <c r="AMV10" s="36"/>
      <c r="AMW10" s="36"/>
      <c r="AMX10" s="36"/>
      <c r="AMY10" s="36"/>
      <c r="AMZ10" s="36"/>
      <c r="ANA10" s="36"/>
      <c r="ANB10" s="36"/>
      <c r="ANC10" s="36"/>
      <c r="AND10" s="36"/>
      <c r="ANE10" s="36"/>
      <c r="ANF10" s="36"/>
      <c r="ANG10" s="36"/>
      <c r="ANH10" s="36"/>
      <c r="ANI10" s="36"/>
      <c r="ANJ10" s="36"/>
      <c r="ANK10" s="36"/>
      <c r="ANL10" s="36"/>
      <c r="ANM10" s="36"/>
      <c r="ANN10" s="36"/>
      <c r="ANO10" s="36"/>
      <c r="ANP10" s="36"/>
      <c r="ANQ10" s="36"/>
      <c r="ANR10" s="36"/>
      <c r="ANS10" s="36"/>
      <c r="ANT10" s="36"/>
      <c r="ANU10" s="36"/>
      <c r="ANV10" s="36"/>
      <c r="ANW10" s="36"/>
      <c r="ANX10" s="36"/>
      <c r="ANY10" s="36"/>
      <c r="ANZ10" s="36"/>
      <c r="AOA10" s="36"/>
      <c r="AOB10" s="36"/>
      <c r="AOC10" s="36"/>
      <c r="AOD10" s="36"/>
      <c r="AOE10" s="36"/>
      <c r="AOF10" s="36"/>
      <c r="AOG10" s="36"/>
      <c r="AOH10" s="36"/>
      <c r="AOI10" s="36"/>
      <c r="AOJ10" s="36"/>
      <c r="AOK10" s="36"/>
      <c r="AOL10" s="36"/>
      <c r="AOM10" s="36"/>
      <c r="AON10" s="36"/>
      <c r="AOO10" s="36"/>
      <c r="AOP10" s="36"/>
      <c r="AOQ10" s="36"/>
      <c r="AOR10" s="36"/>
      <c r="AOS10" s="36"/>
      <c r="AOT10" s="36"/>
      <c r="AOU10" s="36"/>
      <c r="AOV10" s="36"/>
      <c r="AOW10" s="36"/>
      <c r="AOX10" s="36"/>
      <c r="AOY10" s="36"/>
      <c r="AOZ10" s="36"/>
      <c r="APA10" s="36"/>
      <c r="APB10" s="36"/>
      <c r="APC10" s="36"/>
      <c r="APD10" s="36"/>
      <c r="APE10" s="36"/>
      <c r="APF10" s="36"/>
      <c r="APG10" s="36"/>
      <c r="APH10" s="36"/>
      <c r="API10" s="36"/>
      <c r="APJ10" s="36"/>
      <c r="APK10" s="36"/>
      <c r="APL10" s="36"/>
      <c r="APM10" s="36"/>
      <c r="APN10" s="36"/>
      <c r="APO10" s="36"/>
      <c r="APP10" s="36"/>
      <c r="APQ10" s="36"/>
      <c r="APR10" s="36"/>
      <c r="APS10" s="36"/>
      <c r="APT10" s="36"/>
      <c r="APU10" s="36"/>
      <c r="APV10" s="36"/>
      <c r="APW10" s="36"/>
      <c r="APX10" s="36"/>
      <c r="APY10" s="36"/>
      <c r="APZ10" s="36"/>
      <c r="AQA10" s="36"/>
      <c r="AQB10" s="36"/>
      <c r="AQC10" s="36"/>
      <c r="AQD10" s="36"/>
      <c r="AQE10" s="36"/>
      <c r="AQF10" s="36"/>
      <c r="AQG10" s="36"/>
      <c r="AQH10" s="36"/>
      <c r="AQI10" s="36"/>
      <c r="AQJ10" s="36"/>
      <c r="AQK10" s="36"/>
      <c r="AQL10" s="36"/>
      <c r="AQM10" s="36"/>
      <c r="AQN10" s="36"/>
      <c r="AQO10" s="36"/>
      <c r="AQP10" s="36"/>
      <c r="AQQ10" s="36"/>
      <c r="AQR10" s="36"/>
      <c r="AQS10" s="36"/>
      <c r="AQT10" s="36"/>
      <c r="AQU10" s="36"/>
      <c r="AQV10" s="36"/>
      <c r="AQW10" s="36"/>
      <c r="AQX10" s="36"/>
      <c r="AQY10" s="36"/>
      <c r="AQZ10" s="36"/>
      <c r="ARA10" s="36"/>
      <c r="ARB10" s="36"/>
      <c r="ARC10" s="36"/>
      <c r="ARD10" s="36"/>
      <c r="ARE10" s="36"/>
      <c r="ARF10" s="36"/>
      <c r="ARG10" s="36"/>
      <c r="ARH10" s="36"/>
      <c r="ARI10" s="36"/>
      <c r="ARJ10" s="36"/>
      <c r="ARK10" s="36"/>
      <c r="ARL10" s="36"/>
      <c r="ARM10" s="36"/>
      <c r="ARN10" s="36"/>
      <c r="ARO10" s="36"/>
      <c r="ARP10" s="36"/>
      <c r="ARQ10" s="36"/>
      <c r="ARR10" s="36"/>
      <c r="ARS10" s="36"/>
      <c r="ART10" s="36"/>
      <c r="ARU10" s="36"/>
      <c r="ARV10" s="36"/>
      <c r="ARW10" s="36"/>
      <c r="ARX10" s="36"/>
      <c r="ARY10" s="36"/>
      <c r="ARZ10" s="36"/>
      <c r="ASA10" s="36"/>
      <c r="ASB10" s="36"/>
      <c r="ASC10" s="36"/>
      <c r="ASD10" s="36"/>
      <c r="ASE10" s="36"/>
      <c r="ASF10" s="36"/>
      <c r="ASG10" s="36"/>
      <c r="ASH10" s="36"/>
      <c r="ASI10" s="36"/>
      <c r="ASJ10" s="36"/>
      <c r="ASK10" s="36"/>
      <c r="ASL10" s="36"/>
      <c r="ASM10" s="36"/>
      <c r="ASN10" s="36"/>
      <c r="ASO10" s="36"/>
      <c r="ASP10" s="36"/>
      <c r="ASQ10" s="36"/>
      <c r="ASR10" s="36"/>
      <c r="ASS10" s="36"/>
      <c r="AST10" s="36"/>
      <c r="ASU10" s="36"/>
      <c r="ASV10" s="36"/>
      <c r="ASW10" s="36"/>
      <c r="ASX10" s="36"/>
      <c r="ASY10" s="36"/>
      <c r="ASZ10" s="36"/>
      <c r="ATA10" s="36"/>
      <c r="ATB10" s="36"/>
      <c r="ATC10" s="36"/>
      <c r="ATD10" s="36"/>
      <c r="ATE10" s="36"/>
      <c r="ATF10" s="36"/>
      <c r="ATG10" s="36"/>
      <c r="ATH10" s="36"/>
      <c r="ATI10" s="36"/>
      <c r="ATJ10" s="36"/>
      <c r="ATK10" s="36"/>
      <c r="ATL10" s="36"/>
      <c r="ATM10" s="36"/>
      <c r="ATN10" s="36"/>
      <c r="ATO10" s="36"/>
      <c r="ATP10" s="36"/>
      <c r="ATQ10" s="36"/>
      <c r="ATR10" s="36"/>
      <c r="ATS10" s="36"/>
      <c r="ATT10" s="36"/>
      <c r="ATU10" s="36"/>
      <c r="ATV10" s="36"/>
      <c r="ATW10" s="36"/>
      <c r="ATX10" s="36"/>
      <c r="ATY10" s="36"/>
      <c r="ATZ10" s="36"/>
      <c r="AUA10" s="36"/>
      <c r="AUB10" s="36"/>
      <c r="AUC10" s="36"/>
      <c r="AUD10" s="36"/>
      <c r="AUE10" s="36"/>
      <c r="AUF10" s="36"/>
      <c r="AUG10" s="36"/>
      <c r="AUH10" s="36"/>
      <c r="AUI10" s="36"/>
      <c r="AUJ10" s="36"/>
      <c r="AUK10" s="36"/>
      <c r="AUL10" s="36"/>
      <c r="AUM10" s="36"/>
      <c r="AUN10" s="36"/>
      <c r="AUO10" s="36"/>
      <c r="AUP10" s="36"/>
      <c r="AUQ10" s="36"/>
      <c r="AUR10" s="36"/>
      <c r="AUS10" s="36"/>
      <c r="AUT10" s="36"/>
      <c r="AUU10" s="36"/>
      <c r="AUV10" s="36"/>
      <c r="AUW10" s="36"/>
      <c r="AUX10" s="36"/>
      <c r="AUY10" s="36"/>
      <c r="AUZ10" s="36"/>
      <c r="AVA10" s="36"/>
      <c r="AVB10" s="36"/>
      <c r="AVC10" s="36"/>
      <c r="AVD10" s="36"/>
      <c r="AVE10" s="36"/>
      <c r="AVF10" s="36"/>
      <c r="AVG10" s="36"/>
      <c r="AVH10" s="36"/>
      <c r="AVI10" s="36"/>
      <c r="AVJ10" s="36"/>
      <c r="AVK10" s="36"/>
      <c r="AVL10" s="36"/>
      <c r="AVM10" s="36"/>
      <c r="AVN10" s="36"/>
      <c r="AVO10" s="36"/>
      <c r="AVP10" s="36"/>
      <c r="AVQ10" s="36"/>
      <c r="AVR10" s="36"/>
      <c r="AVS10" s="36"/>
      <c r="AVT10" s="36"/>
      <c r="AVU10" s="36"/>
      <c r="AVV10" s="36"/>
      <c r="AVW10" s="36"/>
      <c r="AVX10" s="36"/>
      <c r="AVY10" s="36"/>
      <c r="AVZ10" s="36"/>
      <c r="AWA10" s="36"/>
      <c r="AWB10" s="36"/>
      <c r="AWC10" s="36"/>
      <c r="AWD10" s="36"/>
      <c r="AWE10" s="36"/>
      <c r="AWF10" s="36"/>
      <c r="AWG10" s="36"/>
      <c r="AWH10" s="36"/>
      <c r="AWI10" s="36"/>
      <c r="AWJ10" s="36"/>
      <c r="AWK10" s="36"/>
      <c r="AWL10" s="36"/>
      <c r="AWM10" s="36"/>
      <c r="AWN10" s="36"/>
      <c r="AWO10" s="36"/>
      <c r="AWP10" s="36"/>
      <c r="AWQ10" s="36"/>
      <c r="AWR10" s="36"/>
      <c r="AWS10" s="36"/>
      <c r="AWT10" s="36"/>
      <c r="AWU10" s="36"/>
      <c r="AWV10" s="36"/>
      <c r="AWW10" s="36"/>
      <c r="AWX10" s="36"/>
      <c r="AWY10" s="36"/>
      <c r="AWZ10" s="36"/>
      <c r="AXA10" s="36"/>
      <c r="AXB10" s="36"/>
      <c r="AXC10" s="36"/>
      <c r="AXD10" s="36"/>
      <c r="AXE10" s="36"/>
      <c r="AXF10" s="36"/>
      <c r="AXG10" s="36"/>
      <c r="AXH10" s="36"/>
      <c r="AXI10" s="36"/>
      <c r="AXJ10" s="36"/>
      <c r="AXK10" s="36"/>
      <c r="AXL10" s="36"/>
      <c r="AXM10" s="36"/>
      <c r="AXN10" s="36"/>
      <c r="AXO10" s="36"/>
      <c r="AXP10" s="36"/>
      <c r="AXQ10" s="36"/>
      <c r="AXR10" s="36"/>
      <c r="AXS10" s="36"/>
      <c r="AXT10" s="36"/>
      <c r="AXU10" s="36"/>
      <c r="AXV10" s="36"/>
      <c r="AXW10" s="36"/>
      <c r="AXX10" s="36"/>
      <c r="AXY10" s="36"/>
      <c r="AXZ10" s="36"/>
      <c r="AYA10" s="36"/>
      <c r="AYB10" s="36"/>
      <c r="AYC10" s="36"/>
      <c r="AYD10" s="36"/>
      <c r="AYE10" s="36"/>
      <c r="AYF10" s="36"/>
      <c r="AYG10" s="36"/>
      <c r="AYH10" s="36"/>
      <c r="AYI10" s="36"/>
      <c r="AYJ10" s="36"/>
      <c r="AYK10" s="36"/>
      <c r="AYL10" s="36"/>
      <c r="AYM10" s="36"/>
      <c r="AYN10" s="36"/>
      <c r="AYO10" s="36"/>
      <c r="AYP10" s="36"/>
      <c r="AYQ10" s="36"/>
      <c r="AYR10" s="36"/>
      <c r="AYS10" s="36"/>
      <c r="AYT10" s="36"/>
      <c r="AYU10" s="36"/>
      <c r="AYV10" s="36"/>
      <c r="AYW10" s="36"/>
      <c r="AYX10" s="36"/>
      <c r="AYY10" s="36"/>
      <c r="AYZ10" s="36"/>
      <c r="AZA10" s="36"/>
      <c r="AZB10" s="36"/>
      <c r="AZC10" s="36"/>
      <c r="AZD10" s="36"/>
      <c r="AZE10" s="36"/>
      <c r="AZF10" s="36"/>
      <c r="AZG10" s="36"/>
      <c r="AZH10" s="36"/>
      <c r="AZI10" s="36"/>
      <c r="AZJ10" s="36"/>
      <c r="AZK10" s="36"/>
      <c r="AZL10" s="36"/>
      <c r="AZM10" s="36"/>
      <c r="AZN10" s="36"/>
      <c r="AZO10" s="36"/>
      <c r="AZP10" s="36"/>
      <c r="AZQ10" s="36"/>
      <c r="AZR10" s="36"/>
      <c r="AZS10" s="36"/>
      <c r="AZT10" s="36"/>
      <c r="AZU10" s="36"/>
      <c r="AZV10" s="36"/>
      <c r="AZW10" s="36"/>
      <c r="AZX10" s="36"/>
      <c r="AZY10" s="36"/>
      <c r="AZZ10" s="36"/>
      <c r="BAA10" s="36"/>
      <c r="BAB10" s="36"/>
      <c r="BAC10" s="36"/>
      <c r="BAD10" s="36"/>
      <c r="BAE10" s="36"/>
      <c r="BAF10" s="36"/>
      <c r="BAG10" s="36"/>
      <c r="BAH10" s="36"/>
      <c r="BAI10" s="36"/>
      <c r="BAJ10" s="36"/>
      <c r="BAK10" s="36"/>
      <c r="BAL10" s="36"/>
      <c r="BAM10" s="36"/>
      <c r="BAN10" s="36"/>
      <c r="BAO10" s="36"/>
      <c r="BAP10" s="36"/>
      <c r="BAQ10" s="36"/>
      <c r="BAR10" s="36"/>
      <c r="BAS10" s="36"/>
      <c r="BAT10" s="36"/>
      <c r="BAU10" s="36"/>
      <c r="BAV10" s="36"/>
      <c r="BAW10" s="36"/>
      <c r="BAX10" s="36"/>
      <c r="BAY10" s="36"/>
      <c r="BAZ10" s="36"/>
      <c r="BBA10" s="36"/>
      <c r="BBB10" s="36"/>
      <c r="BBC10" s="36"/>
      <c r="BBD10" s="36"/>
      <c r="BBE10" s="36"/>
      <c r="BBF10" s="36"/>
      <c r="BBG10" s="36"/>
      <c r="BBH10" s="36"/>
      <c r="BBI10" s="36"/>
      <c r="BBJ10" s="36"/>
      <c r="BBK10" s="36"/>
      <c r="BBL10" s="36"/>
      <c r="BBM10" s="36"/>
      <c r="BBN10" s="36"/>
      <c r="BBO10" s="36"/>
      <c r="BBP10" s="36"/>
      <c r="BBQ10" s="36"/>
      <c r="BBR10" s="36"/>
      <c r="BBS10" s="36"/>
      <c r="BBT10" s="36"/>
      <c r="BBU10" s="36"/>
      <c r="BBV10" s="36"/>
      <c r="BBW10" s="36"/>
      <c r="BBX10" s="36"/>
      <c r="BBY10" s="36"/>
      <c r="BBZ10" s="36"/>
      <c r="BCA10" s="36"/>
      <c r="BCB10" s="36"/>
      <c r="BCC10" s="36"/>
      <c r="BCD10" s="36"/>
      <c r="BCE10" s="36"/>
      <c r="BCF10" s="36"/>
      <c r="BCG10" s="36"/>
      <c r="BCH10" s="36"/>
      <c r="BCI10" s="36"/>
      <c r="BCJ10" s="36"/>
      <c r="BCK10" s="36"/>
      <c r="BCL10" s="36"/>
      <c r="BCM10" s="36"/>
      <c r="BCN10" s="36"/>
      <c r="BCO10" s="36"/>
      <c r="BCP10" s="36"/>
      <c r="BCQ10" s="36"/>
      <c r="BCR10" s="36"/>
      <c r="BCS10" s="36"/>
      <c r="BCT10" s="36"/>
      <c r="BCU10" s="36"/>
      <c r="BCV10" s="36"/>
      <c r="BCW10" s="36"/>
      <c r="BCX10" s="36"/>
      <c r="BCY10" s="36"/>
      <c r="BCZ10" s="36"/>
      <c r="BDA10" s="36"/>
      <c r="BDB10" s="36"/>
      <c r="BDC10" s="36"/>
      <c r="BDD10" s="36"/>
      <c r="BDE10" s="36"/>
      <c r="BDF10" s="36"/>
      <c r="BDG10" s="36"/>
      <c r="BDH10" s="36"/>
      <c r="BDI10" s="36"/>
      <c r="BDJ10" s="36"/>
      <c r="BDK10" s="36"/>
      <c r="BDL10" s="36"/>
      <c r="BDM10" s="36"/>
      <c r="BDN10" s="36"/>
      <c r="BDO10" s="36"/>
      <c r="BDP10" s="36"/>
      <c r="BDQ10" s="36"/>
      <c r="BDR10" s="36"/>
      <c r="BDS10" s="36"/>
      <c r="BDT10" s="36"/>
      <c r="BDU10" s="36"/>
      <c r="BDV10" s="36"/>
      <c r="BDW10" s="36"/>
      <c r="BDX10" s="36"/>
      <c r="BDY10" s="36"/>
      <c r="BDZ10" s="36"/>
      <c r="BEA10" s="36"/>
      <c r="BEB10" s="36"/>
      <c r="BEC10" s="36"/>
      <c r="BED10" s="36"/>
      <c r="BEE10" s="36"/>
      <c r="BEF10" s="36"/>
      <c r="BEG10" s="36"/>
      <c r="BEH10" s="36"/>
      <c r="BEI10" s="36"/>
      <c r="BEJ10" s="36"/>
      <c r="BEK10" s="36"/>
      <c r="BEL10" s="36"/>
      <c r="BEM10" s="36"/>
      <c r="BEN10" s="36"/>
      <c r="BEO10" s="36"/>
      <c r="BEP10" s="36"/>
      <c r="BEQ10" s="36"/>
      <c r="BER10" s="36"/>
      <c r="BES10" s="36"/>
      <c r="BET10" s="36"/>
      <c r="BEU10" s="36"/>
      <c r="BEV10" s="36"/>
      <c r="BEW10" s="36"/>
      <c r="BEX10" s="36"/>
      <c r="BEY10" s="36"/>
      <c r="BEZ10" s="36"/>
      <c r="BFA10" s="36"/>
      <c r="BFB10" s="36"/>
      <c r="BFC10" s="36"/>
      <c r="BFD10" s="36"/>
      <c r="BFE10" s="36"/>
      <c r="BFF10" s="36"/>
      <c r="BFG10" s="36"/>
      <c r="BFH10" s="36"/>
      <c r="BFI10" s="36"/>
      <c r="BFJ10" s="36"/>
      <c r="BFK10" s="36"/>
      <c r="BFL10" s="36"/>
      <c r="BFM10" s="36"/>
      <c r="BFN10" s="36"/>
      <c r="BFO10" s="36"/>
      <c r="BFP10" s="36"/>
      <c r="BFQ10" s="36"/>
      <c r="BFR10" s="36"/>
      <c r="BFS10" s="36"/>
      <c r="BFT10" s="36"/>
      <c r="BFU10" s="36"/>
      <c r="BFV10" s="36"/>
      <c r="BFW10" s="36"/>
      <c r="BFX10" s="36"/>
      <c r="BFY10" s="36"/>
      <c r="BFZ10" s="36"/>
      <c r="BGA10" s="36"/>
      <c r="BGB10" s="36"/>
      <c r="BGC10" s="36"/>
      <c r="BGD10" s="36"/>
      <c r="BGE10" s="36"/>
      <c r="BGF10" s="36"/>
      <c r="BGG10" s="36"/>
      <c r="BGH10" s="36"/>
      <c r="BGI10" s="36"/>
      <c r="BGJ10" s="36"/>
      <c r="BGK10" s="36"/>
      <c r="BGL10" s="36"/>
      <c r="BGM10" s="36"/>
      <c r="BGN10" s="36"/>
      <c r="BGO10" s="36"/>
      <c r="BGP10" s="36"/>
      <c r="BGQ10" s="36"/>
      <c r="BGR10" s="36"/>
      <c r="BGS10" s="36"/>
      <c r="BGT10" s="36"/>
      <c r="BGU10" s="36"/>
      <c r="BGV10" s="36"/>
      <c r="BGW10" s="36"/>
      <c r="BGX10" s="36"/>
      <c r="BGY10" s="36"/>
      <c r="BGZ10" s="36"/>
      <c r="BHA10" s="36"/>
      <c r="BHB10" s="36"/>
      <c r="BHC10" s="36"/>
      <c r="BHD10" s="36"/>
      <c r="BHE10" s="36"/>
      <c r="BHF10" s="36"/>
      <c r="BHG10" s="36"/>
      <c r="BHH10" s="36"/>
      <c r="BHI10" s="36"/>
      <c r="BHJ10" s="36"/>
      <c r="BHK10" s="36"/>
      <c r="BHL10" s="36"/>
      <c r="BHM10" s="36"/>
      <c r="BHN10" s="36"/>
      <c r="BHO10" s="36"/>
      <c r="BHP10" s="36"/>
      <c r="BHQ10" s="36"/>
      <c r="BHR10" s="36"/>
      <c r="BHS10" s="36"/>
      <c r="BHT10" s="36"/>
      <c r="BHU10" s="36"/>
      <c r="BHV10" s="36"/>
      <c r="BHW10" s="36"/>
      <c r="BHX10" s="36"/>
      <c r="BHY10" s="36"/>
      <c r="BHZ10" s="36"/>
      <c r="BIA10" s="36"/>
      <c r="BIB10" s="36"/>
      <c r="BIC10" s="36"/>
      <c r="BID10" s="36"/>
      <c r="BIE10" s="36"/>
      <c r="BIF10" s="36"/>
      <c r="BIG10" s="36"/>
      <c r="BIH10" s="36"/>
      <c r="BII10" s="36"/>
      <c r="BIJ10" s="36"/>
      <c r="BIK10" s="36"/>
      <c r="BIL10" s="36"/>
      <c r="BIM10" s="36"/>
      <c r="BIN10" s="36"/>
      <c r="BIO10" s="36"/>
      <c r="BIP10" s="36"/>
      <c r="BIQ10" s="36"/>
      <c r="BIR10" s="36"/>
      <c r="BIS10" s="36"/>
      <c r="BIT10" s="36"/>
      <c r="BIU10" s="36"/>
      <c r="BIV10" s="36"/>
      <c r="BIW10" s="36"/>
      <c r="BIX10" s="36"/>
      <c r="BIY10" s="36"/>
      <c r="BIZ10" s="36"/>
      <c r="BJA10" s="36"/>
      <c r="BJB10" s="36"/>
      <c r="BJC10" s="36"/>
      <c r="BJD10" s="36"/>
      <c r="BJE10" s="36"/>
      <c r="BJF10" s="36"/>
      <c r="BJG10" s="36"/>
      <c r="BJH10" s="36"/>
      <c r="BJI10" s="36"/>
      <c r="BJJ10" s="36"/>
      <c r="BJK10" s="36"/>
      <c r="BJL10" s="36"/>
      <c r="BJM10" s="36"/>
      <c r="BJN10" s="36"/>
      <c r="BJO10" s="36"/>
      <c r="BJP10" s="36"/>
      <c r="BJQ10" s="36"/>
      <c r="BJR10" s="36"/>
      <c r="BJS10" s="36"/>
      <c r="BJT10" s="36"/>
      <c r="BJU10" s="36"/>
      <c r="BJV10" s="36"/>
      <c r="BJW10" s="36"/>
      <c r="BJX10" s="36"/>
      <c r="BJY10" s="36"/>
      <c r="BJZ10" s="36"/>
      <c r="BKA10" s="36"/>
      <c r="BKB10" s="36"/>
      <c r="BKC10" s="36"/>
      <c r="BKD10" s="36"/>
      <c r="BKE10" s="36"/>
      <c r="BKF10" s="36"/>
      <c r="BKG10" s="36"/>
      <c r="BKH10" s="36"/>
      <c r="BKI10" s="36"/>
      <c r="BKJ10" s="36"/>
      <c r="BKK10" s="36"/>
      <c r="BKL10" s="36"/>
      <c r="BKM10" s="36"/>
      <c r="BKN10" s="36"/>
      <c r="BKO10" s="36"/>
      <c r="BKP10" s="36"/>
      <c r="BKQ10" s="36"/>
      <c r="BKR10" s="36"/>
      <c r="BKS10" s="36"/>
      <c r="BKT10" s="36"/>
      <c r="BKU10" s="36"/>
      <c r="BKV10" s="36"/>
      <c r="BKW10" s="36"/>
      <c r="BKX10" s="36"/>
      <c r="BKY10" s="36"/>
      <c r="BKZ10" s="36"/>
      <c r="BLA10" s="36"/>
      <c r="BLB10" s="36"/>
      <c r="BLC10" s="36"/>
      <c r="BLD10" s="36"/>
      <c r="BLE10" s="36"/>
      <c r="BLF10" s="36"/>
      <c r="BLG10" s="36"/>
      <c r="BLH10" s="36"/>
      <c r="BLI10" s="36"/>
      <c r="BLJ10" s="36"/>
      <c r="BLK10" s="36"/>
      <c r="BLL10" s="36"/>
      <c r="BLM10" s="36"/>
      <c r="BLN10" s="36"/>
      <c r="BLO10" s="36"/>
      <c r="BLP10" s="36"/>
      <c r="BLQ10" s="36"/>
      <c r="BLR10" s="36"/>
      <c r="BLS10" s="36"/>
      <c r="BLT10" s="36"/>
      <c r="BLU10" s="36"/>
      <c r="BLV10" s="36"/>
      <c r="BLW10" s="36"/>
      <c r="BLX10" s="36"/>
      <c r="BLY10" s="36"/>
      <c r="BLZ10" s="36"/>
      <c r="BMA10" s="36"/>
      <c r="BMB10" s="36"/>
      <c r="BMC10" s="36"/>
      <c r="BMD10" s="36"/>
      <c r="BME10" s="36"/>
      <c r="BMF10" s="36"/>
      <c r="BMG10" s="36"/>
      <c r="BMH10" s="36"/>
      <c r="BMI10" s="36"/>
      <c r="BMJ10" s="36"/>
      <c r="BMK10" s="36"/>
      <c r="BML10" s="36"/>
      <c r="BMM10" s="36"/>
      <c r="BMN10" s="36"/>
      <c r="BMO10" s="36"/>
      <c r="BMP10" s="36"/>
      <c r="BMQ10" s="36"/>
      <c r="BMR10" s="36"/>
      <c r="BMS10" s="36"/>
      <c r="BMT10" s="36"/>
      <c r="BMU10" s="36"/>
      <c r="BMV10" s="36"/>
      <c r="BMW10" s="36"/>
      <c r="BMX10" s="36"/>
      <c r="BMY10" s="36"/>
      <c r="BMZ10" s="36"/>
      <c r="BNA10" s="36"/>
      <c r="BNB10" s="36"/>
      <c r="BNC10" s="36"/>
      <c r="BND10" s="36"/>
      <c r="BNE10" s="36"/>
      <c r="BNF10" s="36"/>
      <c r="BNG10" s="36"/>
      <c r="BNH10" s="36"/>
      <c r="BNI10" s="36"/>
      <c r="BNJ10" s="36"/>
      <c r="BNK10" s="36"/>
      <c r="BNL10" s="36"/>
      <c r="BNM10" s="36"/>
      <c r="BNN10" s="36"/>
      <c r="BNO10" s="36"/>
      <c r="BNP10" s="36"/>
      <c r="BNQ10" s="36"/>
      <c r="BNR10" s="36"/>
      <c r="BNS10" s="36"/>
      <c r="BNT10" s="36"/>
      <c r="BNU10" s="36"/>
      <c r="BNV10" s="36"/>
      <c r="BNW10" s="36"/>
      <c r="BNX10" s="36"/>
      <c r="BNY10" s="36"/>
      <c r="BNZ10" s="36"/>
      <c r="BOA10" s="36"/>
      <c r="BOB10" s="36"/>
      <c r="BOC10" s="36"/>
      <c r="BOD10" s="36"/>
      <c r="BOE10" s="36"/>
      <c r="BOF10" s="36"/>
      <c r="BOG10" s="36"/>
      <c r="BOH10" s="36"/>
      <c r="BOI10" s="36"/>
      <c r="BOJ10" s="36"/>
      <c r="BOK10" s="36"/>
      <c r="BOL10" s="36"/>
      <c r="BOM10" s="36"/>
      <c r="BON10" s="36"/>
      <c r="BOO10" s="36"/>
      <c r="BOP10" s="36"/>
      <c r="BOQ10" s="36"/>
      <c r="BOR10" s="36"/>
      <c r="BOS10" s="36"/>
      <c r="BOT10" s="36"/>
      <c r="BOU10" s="36"/>
      <c r="BOV10" s="36"/>
      <c r="BOW10" s="36"/>
      <c r="BOX10" s="36"/>
      <c r="BOY10" s="36"/>
      <c r="BOZ10" s="36"/>
      <c r="BPA10" s="36"/>
      <c r="BPB10" s="36"/>
      <c r="BPC10" s="36"/>
      <c r="BPD10" s="36"/>
      <c r="BPE10" s="36"/>
      <c r="BPF10" s="36"/>
      <c r="BPG10" s="36"/>
      <c r="BPH10" s="36"/>
      <c r="BPI10" s="36"/>
      <c r="BPJ10" s="36"/>
      <c r="BPK10" s="36"/>
      <c r="BPL10" s="36"/>
      <c r="BPM10" s="36"/>
      <c r="BPN10" s="36"/>
      <c r="BPO10" s="36"/>
      <c r="BPP10" s="36"/>
      <c r="BPQ10" s="36"/>
      <c r="BPR10" s="36"/>
      <c r="BPS10" s="36"/>
      <c r="BPT10" s="36"/>
      <c r="BPU10" s="36"/>
      <c r="BPV10" s="36"/>
      <c r="BPW10" s="36"/>
      <c r="BPX10" s="36"/>
      <c r="BPY10" s="36"/>
      <c r="BPZ10" s="36"/>
      <c r="BQA10" s="36"/>
      <c r="BQB10" s="36"/>
      <c r="BQC10" s="36"/>
      <c r="BQD10" s="36"/>
      <c r="BQE10" s="36"/>
      <c r="BQF10" s="36"/>
      <c r="BQG10" s="36"/>
      <c r="BQH10" s="36"/>
      <c r="BQI10" s="36"/>
      <c r="BQJ10" s="36"/>
      <c r="BQK10" s="36"/>
      <c r="BQL10" s="36"/>
      <c r="BQM10" s="36"/>
      <c r="BQN10" s="36"/>
      <c r="BQO10" s="36"/>
      <c r="BQP10" s="36"/>
      <c r="BQQ10" s="36"/>
      <c r="BQR10" s="36"/>
      <c r="BQS10" s="36"/>
      <c r="BQT10" s="36"/>
      <c r="BQU10" s="36"/>
      <c r="BQV10" s="36"/>
      <c r="BQW10" s="36"/>
      <c r="BQX10" s="36"/>
      <c r="BQY10" s="36"/>
      <c r="BQZ10" s="36"/>
      <c r="BRA10" s="36"/>
      <c r="BRB10" s="36"/>
      <c r="BRC10" s="36"/>
      <c r="BRD10" s="36"/>
      <c r="BRE10" s="36"/>
      <c r="BRF10" s="36"/>
      <c r="BRG10" s="36"/>
      <c r="BRH10" s="36"/>
      <c r="BRI10" s="36"/>
      <c r="BRJ10" s="36"/>
      <c r="BRK10" s="36"/>
      <c r="BRL10" s="36"/>
      <c r="BRM10" s="36"/>
      <c r="BRN10" s="36"/>
      <c r="BRO10" s="36"/>
      <c r="BRP10" s="36"/>
      <c r="BRQ10" s="36"/>
      <c r="BRR10" s="36"/>
      <c r="BRS10" s="36"/>
      <c r="BRT10" s="36"/>
      <c r="BRU10" s="36"/>
      <c r="BRV10" s="36"/>
      <c r="BRW10" s="36"/>
      <c r="BRX10" s="36"/>
      <c r="BRY10" s="36"/>
      <c r="BRZ10" s="36"/>
      <c r="BSA10" s="36"/>
      <c r="BSB10" s="36"/>
      <c r="BSC10" s="36"/>
      <c r="BSD10" s="36"/>
      <c r="BSE10" s="36"/>
      <c r="BSF10" s="36"/>
      <c r="BSG10" s="36"/>
      <c r="BSH10" s="36"/>
      <c r="BSI10" s="36"/>
      <c r="BSJ10" s="36"/>
      <c r="BSK10" s="36"/>
      <c r="BSL10" s="36"/>
      <c r="BSM10" s="36"/>
      <c r="BSN10" s="36"/>
      <c r="BSO10" s="36"/>
      <c r="BSP10" s="36"/>
      <c r="BSQ10" s="36"/>
      <c r="BSR10" s="36"/>
      <c r="BSS10" s="36"/>
      <c r="BST10" s="36"/>
      <c r="BSU10" s="36"/>
      <c r="BSV10" s="36"/>
      <c r="BSW10" s="36"/>
      <c r="BSX10" s="36"/>
      <c r="BSY10" s="36"/>
      <c r="BSZ10" s="36"/>
      <c r="BTA10" s="36"/>
      <c r="BTB10" s="36"/>
      <c r="BTC10" s="36"/>
      <c r="BTD10" s="36"/>
      <c r="BTE10" s="36"/>
      <c r="BTF10" s="36"/>
      <c r="BTG10" s="36"/>
      <c r="BTH10" s="36"/>
      <c r="BTI10" s="36"/>
      <c r="BTJ10" s="36"/>
      <c r="BTK10" s="36"/>
      <c r="BTL10" s="36"/>
      <c r="BTM10" s="36"/>
      <c r="BTN10" s="36"/>
      <c r="BTO10" s="36"/>
      <c r="BTP10" s="36"/>
      <c r="BTQ10" s="36"/>
      <c r="BTR10" s="36"/>
      <c r="BTS10" s="36"/>
      <c r="BTT10" s="36"/>
      <c r="BTU10" s="36"/>
      <c r="BTV10" s="36"/>
      <c r="BTW10" s="36"/>
      <c r="BTX10" s="36"/>
      <c r="BTY10" s="36"/>
      <c r="BTZ10" s="36"/>
      <c r="BUA10" s="36"/>
      <c r="BUB10" s="36"/>
      <c r="BUC10" s="36"/>
      <c r="BUD10" s="36"/>
      <c r="BUE10" s="36"/>
      <c r="BUF10" s="36"/>
      <c r="BUG10" s="36"/>
      <c r="BUH10" s="36"/>
      <c r="BUI10" s="36"/>
      <c r="BUJ10" s="36"/>
      <c r="BUK10" s="36"/>
      <c r="BUL10" s="36"/>
      <c r="BUM10" s="36"/>
      <c r="BUN10" s="36"/>
      <c r="BUO10" s="36"/>
      <c r="BUP10" s="36"/>
      <c r="BUQ10" s="36"/>
      <c r="BUR10" s="36"/>
      <c r="BUS10" s="36"/>
      <c r="BUT10" s="36"/>
      <c r="BUU10" s="36"/>
      <c r="BUV10" s="36"/>
      <c r="BUW10" s="36"/>
      <c r="BUX10" s="36"/>
      <c r="BUY10" s="36"/>
      <c r="BUZ10" s="36"/>
      <c r="BVA10" s="36"/>
      <c r="BVB10" s="36"/>
      <c r="BVC10" s="36"/>
      <c r="BVD10" s="36"/>
      <c r="BVE10" s="36"/>
      <c r="BVF10" s="36"/>
      <c r="BVG10" s="36"/>
      <c r="BVH10" s="36"/>
      <c r="BVI10" s="36"/>
      <c r="BVJ10" s="36"/>
      <c r="BVK10" s="36"/>
      <c r="BVL10" s="36"/>
      <c r="BVM10" s="36"/>
      <c r="BVN10" s="36"/>
      <c r="BVO10" s="36"/>
      <c r="BVP10" s="36"/>
      <c r="BVQ10" s="36"/>
      <c r="BVR10" s="36"/>
      <c r="BVS10" s="36"/>
      <c r="BVT10" s="36"/>
      <c r="BVU10" s="36"/>
      <c r="BVV10" s="36"/>
      <c r="BVW10" s="36"/>
      <c r="BVX10" s="36"/>
      <c r="BVY10" s="36"/>
      <c r="BVZ10" s="36"/>
      <c r="BWA10" s="36"/>
      <c r="BWB10" s="36"/>
      <c r="BWC10" s="36"/>
      <c r="BWD10" s="36"/>
      <c r="BWE10" s="36"/>
      <c r="BWF10" s="36"/>
      <c r="BWG10" s="36"/>
      <c r="BWH10" s="36"/>
      <c r="BWI10" s="36"/>
      <c r="BWJ10" s="36"/>
      <c r="BWK10" s="36"/>
      <c r="BWL10" s="36"/>
      <c r="BWM10" s="36"/>
      <c r="BWN10" s="36"/>
      <c r="BWO10" s="36"/>
      <c r="BWP10" s="36"/>
      <c r="BWQ10" s="36"/>
      <c r="BWR10" s="36"/>
      <c r="BWS10" s="36"/>
      <c r="BWT10" s="36"/>
      <c r="BWU10" s="36"/>
      <c r="BWV10" s="36"/>
      <c r="BWW10" s="36"/>
      <c r="BWX10" s="36"/>
      <c r="BWY10" s="36"/>
      <c r="BWZ10" s="36"/>
      <c r="BXA10" s="36"/>
      <c r="BXB10" s="36"/>
      <c r="BXC10" s="36"/>
      <c r="BXD10" s="36"/>
      <c r="BXE10" s="36"/>
      <c r="BXF10" s="36"/>
      <c r="BXG10" s="36"/>
      <c r="BXH10" s="36"/>
      <c r="BXI10" s="36"/>
      <c r="BXJ10" s="36"/>
      <c r="BXK10" s="36"/>
      <c r="BXL10" s="36"/>
      <c r="BXM10" s="36"/>
      <c r="BXN10" s="36"/>
      <c r="BXO10" s="36"/>
      <c r="BXP10" s="36"/>
      <c r="BXQ10" s="36"/>
      <c r="BXR10" s="36"/>
      <c r="BXS10" s="36"/>
      <c r="BXT10" s="36"/>
      <c r="BXU10" s="36"/>
      <c r="BXV10" s="36"/>
      <c r="BXW10" s="36"/>
      <c r="BXX10" s="36"/>
      <c r="BXY10" s="36"/>
      <c r="BXZ10" s="36"/>
      <c r="BYA10" s="36"/>
      <c r="BYB10" s="36"/>
      <c r="BYC10" s="36"/>
      <c r="BYD10" s="36"/>
      <c r="BYE10" s="36"/>
      <c r="BYF10" s="36"/>
      <c r="BYG10" s="36"/>
      <c r="BYH10" s="36"/>
      <c r="BYI10" s="36"/>
      <c r="BYJ10" s="36"/>
      <c r="BYK10" s="36"/>
      <c r="BYL10" s="36"/>
      <c r="BYM10" s="36"/>
      <c r="BYN10" s="36"/>
      <c r="BYO10" s="36"/>
      <c r="BYP10" s="36"/>
      <c r="BYQ10" s="36"/>
      <c r="BYR10" s="36"/>
      <c r="BYS10" s="36"/>
      <c r="BYT10" s="36"/>
      <c r="BYU10" s="36"/>
      <c r="BYV10" s="36"/>
      <c r="BYW10" s="36"/>
      <c r="BYX10" s="36"/>
      <c r="BYY10" s="36"/>
      <c r="BYZ10" s="36"/>
      <c r="BZA10" s="36"/>
      <c r="BZB10" s="36"/>
      <c r="BZC10" s="36"/>
      <c r="BZD10" s="36"/>
      <c r="BZE10" s="36"/>
      <c r="BZF10" s="36"/>
      <c r="BZG10" s="36"/>
      <c r="BZH10" s="36"/>
      <c r="BZI10" s="36"/>
      <c r="BZJ10" s="36"/>
      <c r="BZK10" s="36"/>
      <c r="BZL10" s="36"/>
      <c r="BZM10" s="36"/>
      <c r="BZN10" s="36"/>
      <c r="BZO10" s="36"/>
      <c r="BZP10" s="36"/>
      <c r="BZQ10" s="36"/>
      <c r="BZR10" s="36"/>
      <c r="BZS10" s="36"/>
      <c r="BZT10" s="36"/>
      <c r="BZU10" s="36"/>
      <c r="BZV10" s="36"/>
      <c r="BZW10" s="36"/>
      <c r="BZX10" s="36"/>
      <c r="BZY10" s="36"/>
      <c r="BZZ10" s="36"/>
      <c r="CAA10" s="36"/>
      <c r="CAB10" s="36"/>
      <c r="CAC10" s="36"/>
      <c r="CAD10" s="36"/>
      <c r="CAE10" s="36"/>
      <c r="CAF10" s="36"/>
      <c r="CAG10" s="36"/>
      <c r="CAH10" s="36"/>
      <c r="CAI10" s="36"/>
      <c r="CAJ10" s="36"/>
      <c r="CAK10" s="36"/>
      <c r="CAL10" s="36"/>
      <c r="CAM10" s="36"/>
      <c r="CAN10" s="36"/>
      <c r="CAO10" s="36"/>
      <c r="CAP10" s="36"/>
      <c r="CAQ10" s="36"/>
      <c r="CAR10" s="36"/>
      <c r="CAS10" s="36"/>
      <c r="CAT10" s="36"/>
      <c r="CAU10" s="36"/>
      <c r="CAV10" s="36"/>
      <c r="CAW10" s="36"/>
      <c r="CAX10" s="36"/>
      <c r="CAY10" s="36"/>
      <c r="CAZ10" s="36"/>
      <c r="CBA10" s="36"/>
      <c r="CBB10" s="36"/>
      <c r="CBC10" s="36"/>
      <c r="CBD10" s="36"/>
      <c r="CBE10" s="36"/>
      <c r="CBF10" s="36"/>
      <c r="CBG10" s="36"/>
      <c r="CBH10" s="36"/>
      <c r="CBI10" s="36"/>
      <c r="CBJ10" s="36"/>
      <c r="CBK10" s="36"/>
      <c r="CBL10" s="36"/>
      <c r="CBM10" s="36"/>
      <c r="CBN10" s="36"/>
      <c r="CBO10" s="36"/>
      <c r="CBP10" s="36"/>
      <c r="CBQ10" s="36"/>
      <c r="CBR10" s="36"/>
      <c r="CBS10" s="36"/>
      <c r="CBT10" s="36"/>
      <c r="CBU10" s="36"/>
      <c r="CBV10" s="36"/>
      <c r="CBW10" s="36"/>
      <c r="CBX10" s="36"/>
      <c r="CBY10" s="36"/>
      <c r="CBZ10" s="36"/>
      <c r="CCA10" s="36"/>
      <c r="CCB10" s="36"/>
      <c r="CCC10" s="36"/>
      <c r="CCD10" s="36"/>
      <c r="CCE10" s="36"/>
      <c r="CCF10" s="36"/>
      <c r="CCG10" s="36"/>
      <c r="CCH10" s="36"/>
      <c r="CCI10" s="36"/>
      <c r="CCJ10" s="36"/>
      <c r="CCK10" s="36"/>
      <c r="CCL10" s="36"/>
      <c r="CCM10" s="36"/>
      <c r="CCN10" s="36"/>
      <c r="CCO10" s="36"/>
      <c r="CCP10" s="36"/>
      <c r="CCQ10" s="36"/>
      <c r="CCR10" s="36"/>
      <c r="CCS10" s="36"/>
      <c r="CCT10" s="36"/>
      <c r="CCU10" s="36"/>
      <c r="CCV10" s="36"/>
      <c r="CCW10" s="36"/>
      <c r="CCX10" s="36"/>
      <c r="CCY10" s="36"/>
      <c r="CCZ10" s="36"/>
      <c r="CDA10" s="36"/>
      <c r="CDB10" s="36"/>
      <c r="CDC10" s="36"/>
      <c r="CDD10" s="36"/>
      <c r="CDE10" s="36"/>
      <c r="CDF10" s="36"/>
      <c r="CDG10" s="36"/>
      <c r="CDH10" s="36"/>
      <c r="CDI10" s="36"/>
      <c r="CDJ10" s="36"/>
      <c r="CDK10" s="36"/>
      <c r="CDL10" s="36"/>
      <c r="CDM10" s="36"/>
      <c r="CDN10" s="36"/>
      <c r="CDO10" s="36"/>
      <c r="CDP10" s="36"/>
      <c r="CDQ10" s="36"/>
      <c r="CDR10" s="36"/>
      <c r="CDS10" s="36"/>
      <c r="CDT10" s="36"/>
      <c r="CDU10" s="36"/>
      <c r="CDV10" s="36"/>
      <c r="CDW10" s="36"/>
      <c r="CDX10" s="36"/>
      <c r="CDY10" s="36"/>
      <c r="CDZ10" s="36"/>
      <c r="CEA10" s="36"/>
      <c r="CEB10" s="36"/>
      <c r="CEC10" s="36"/>
      <c r="CED10" s="36"/>
      <c r="CEE10" s="36"/>
      <c r="CEF10" s="36"/>
      <c r="CEG10" s="36"/>
      <c r="CEH10" s="36"/>
      <c r="CEI10" s="36"/>
      <c r="CEJ10" s="36"/>
      <c r="CEK10" s="36"/>
      <c r="CEL10" s="36"/>
      <c r="CEM10" s="36"/>
      <c r="CEN10" s="36"/>
      <c r="CEO10" s="36"/>
      <c r="CEP10" s="36"/>
      <c r="CEQ10" s="36"/>
      <c r="CER10" s="36"/>
      <c r="CES10" s="36"/>
      <c r="CET10" s="36"/>
      <c r="CEU10" s="36"/>
      <c r="CEV10" s="36"/>
      <c r="CEW10" s="36"/>
      <c r="CEX10" s="36"/>
      <c r="CEY10" s="36"/>
      <c r="CEZ10" s="36"/>
      <c r="CFA10" s="36"/>
      <c r="CFB10" s="36"/>
      <c r="CFC10" s="36"/>
      <c r="CFD10" s="36"/>
      <c r="CFE10" s="36"/>
      <c r="CFF10" s="36"/>
      <c r="CFG10" s="36"/>
      <c r="CFH10" s="36"/>
      <c r="CFI10" s="36"/>
      <c r="CFJ10" s="36"/>
      <c r="CFK10" s="36"/>
      <c r="CFL10" s="36"/>
      <c r="CFM10" s="36"/>
      <c r="CFN10" s="36"/>
      <c r="CFO10" s="36"/>
      <c r="CFP10" s="36"/>
      <c r="CFQ10" s="36"/>
      <c r="CFR10" s="36"/>
      <c r="CFS10" s="36"/>
      <c r="CFT10" s="36"/>
      <c r="CFU10" s="36"/>
      <c r="CFV10" s="36"/>
      <c r="CFW10" s="36"/>
      <c r="CFX10" s="36"/>
      <c r="CFY10" s="36"/>
      <c r="CFZ10" s="36"/>
      <c r="CGA10" s="36"/>
      <c r="CGB10" s="36"/>
      <c r="CGC10" s="36"/>
      <c r="CGD10" s="36"/>
      <c r="CGE10" s="36"/>
      <c r="CGF10" s="36"/>
      <c r="CGG10" s="36"/>
      <c r="CGH10" s="36"/>
      <c r="CGI10" s="36"/>
      <c r="CGJ10" s="36"/>
      <c r="CGK10" s="36"/>
      <c r="CGL10" s="36"/>
      <c r="CGM10" s="36"/>
      <c r="CGN10" s="36"/>
      <c r="CGO10" s="36"/>
      <c r="CGP10" s="36"/>
      <c r="CGQ10" s="36"/>
      <c r="CGR10" s="36"/>
      <c r="CGS10" s="36"/>
      <c r="CGT10" s="36"/>
      <c r="CGU10" s="36"/>
      <c r="CGV10" s="36"/>
      <c r="CGW10" s="36"/>
      <c r="CGX10" s="36"/>
      <c r="CGY10" s="36"/>
      <c r="CGZ10" s="36"/>
      <c r="CHA10" s="36"/>
      <c r="CHB10" s="36"/>
      <c r="CHC10" s="36"/>
      <c r="CHD10" s="36"/>
      <c r="CHE10" s="36"/>
      <c r="CHF10" s="36"/>
      <c r="CHG10" s="36"/>
      <c r="CHH10" s="36"/>
      <c r="CHI10" s="36"/>
      <c r="CHJ10" s="36"/>
      <c r="CHK10" s="36"/>
      <c r="CHL10" s="36"/>
      <c r="CHM10" s="36"/>
      <c r="CHN10" s="36"/>
      <c r="CHO10" s="36"/>
      <c r="CHP10" s="36"/>
      <c r="CHQ10" s="36"/>
      <c r="CHR10" s="36"/>
      <c r="CHS10" s="36"/>
      <c r="CHT10" s="36"/>
      <c r="CHU10" s="36"/>
      <c r="CHV10" s="36"/>
      <c r="CHW10" s="36"/>
      <c r="CHX10" s="36"/>
      <c r="CHY10" s="36"/>
      <c r="CHZ10" s="36"/>
      <c r="CIA10" s="36"/>
      <c r="CIB10" s="36"/>
      <c r="CIC10" s="36"/>
      <c r="CID10" s="36"/>
      <c r="CIE10" s="36"/>
      <c r="CIF10" s="36"/>
      <c r="CIG10" s="36"/>
      <c r="CIH10" s="36"/>
      <c r="CII10" s="36"/>
      <c r="CIJ10" s="36"/>
      <c r="CIK10" s="36"/>
      <c r="CIL10" s="36"/>
      <c r="CIM10" s="36"/>
      <c r="CIN10" s="36"/>
      <c r="CIO10" s="36"/>
      <c r="CIP10" s="36"/>
      <c r="CIQ10" s="36"/>
      <c r="CIR10" s="36"/>
      <c r="CIS10" s="36"/>
      <c r="CIT10" s="36"/>
      <c r="CIU10" s="36"/>
      <c r="CIV10" s="36"/>
      <c r="CIW10" s="36"/>
      <c r="CIX10" s="36"/>
      <c r="CIY10" s="36"/>
      <c r="CIZ10" s="36"/>
      <c r="CJA10" s="36"/>
      <c r="CJB10" s="36"/>
      <c r="CJC10" s="36"/>
      <c r="CJD10" s="36"/>
      <c r="CJE10" s="36"/>
      <c r="CJF10" s="36"/>
      <c r="CJG10" s="36"/>
      <c r="CJH10" s="36"/>
      <c r="CJI10" s="36"/>
      <c r="CJJ10" s="36"/>
      <c r="CJK10" s="36"/>
      <c r="CJL10" s="36"/>
      <c r="CJM10" s="36"/>
      <c r="CJN10" s="36"/>
      <c r="CJO10" s="36"/>
      <c r="CJP10" s="36"/>
      <c r="CJQ10" s="36"/>
      <c r="CJR10" s="36"/>
      <c r="CJS10" s="36"/>
      <c r="CJT10" s="36"/>
      <c r="CJU10" s="36"/>
      <c r="CJV10" s="36"/>
      <c r="CJW10" s="36"/>
      <c r="CJX10" s="36"/>
      <c r="CJY10" s="36"/>
      <c r="CJZ10" s="36"/>
      <c r="CKA10" s="36"/>
      <c r="CKB10" s="36"/>
      <c r="CKC10" s="36"/>
      <c r="CKD10" s="36"/>
      <c r="CKE10" s="36"/>
      <c r="CKF10" s="36"/>
      <c r="CKG10" s="36"/>
      <c r="CKH10" s="36"/>
      <c r="CKI10" s="36"/>
      <c r="CKJ10" s="36"/>
      <c r="CKK10" s="36"/>
      <c r="CKL10" s="36"/>
      <c r="CKM10" s="36"/>
      <c r="CKN10" s="36"/>
      <c r="CKO10" s="36"/>
      <c r="CKP10" s="36"/>
      <c r="CKQ10" s="36"/>
      <c r="CKR10" s="36"/>
      <c r="CKS10" s="36"/>
      <c r="CKT10" s="36"/>
      <c r="CKU10" s="36"/>
      <c r="CKV10" s="36"/>
      <c r="CKW10" s="36"/>
      <c r="CKX10" s="36"/>
      <c r="CKY10" s="36"/>
      <c r="CKZ10" s="36"/>
      <c r="CLA10" s="36"/>
      <c r="CLB10" s="36"/>
      <c r="CLC10" s="36"/>
      <c r="CLD10" s="36"/>
      <c r="CLE10" s="36"/>
      <c r="CLF10" s="36"/>
      <c r="CLG10" s="36"/>
      <c r="CLH10" s="36"/>
      <c r="CLI10" s="36"/>
      <c r="CLJ10" s="36"/>
      <c r="CLK10" s="36"/>
      <c r="CLL10" s="36"/>
      <c r="CLM10" s="36"/>
      <c r="CLN10" s="36"/>
      <c r="CLO10" s="36"/>
      <c r="CLP10" s="36"/>
      <c r="CLQ10" s="36"/>
      <c r="CLR10" s="36"/>
      <c r="CLS10" s="36"/>
      <c r="CLT10" s="36"/>
      <c r="CLU10" s="36"/>
      <c r="CLV10" s="36"/>
      <c r="CLW10" s="36"/>
      <c r="CLX10" s="36"/>
      <c r="CLY10" s="36"/>
      <c r="CLZ10" s="36"/>
      <c r="CMA10" s="36"/>
      <c r="CMB10" s="36"/>
      <c r="CMC10" s="36"/>
      <c r="CMD10" s="36"/>
      <c r="CME10" s="36"/>
      <c r="CMF10" s="36"/>
      <c r="CMG10" s="36"/>
      <c r="CMH10" s="36"/>
      <c r="CMI10" s="36"/>
      <c r="CMJ10" s="36"/>
      <c r="CMK10" s="36"/>
      <c r="CML10" s="36"/>
      <c r="CMM10" s="36"/>
      <c r="CMN10" s="36"/>
      <c r="CMO10" s="36"/>
      <c r="CMP10" s="36"/>
      <c r="CMQ10" s="36"/>
      <c r="CMR10" s="36"/>
      <c r="CMS10" s="36"/>
      <c r="CMT10" s="36"/>
      <c r="CMU10" s="36"/>
      <c r="CMV10" s="36"/>
      <c r="CMW10" s="36"/>
      <c r="CMX10" s="36"/>
      <c r="CMY10" s="36"/>
      <c r="CMZ10" s="36"/>
      <c r="CNA10" s="36"/>
      <c r="CNB10" s="36"/>
      <c r="CNC10" s="36"/>
      <c r="CND10" s="36"/>
      <c r="CNE10" s="36"/>
      <c r="CNF10" s="36"/>
      <c r="CNG10" s="36"/>
      <c r="CNH10" s="36"/>
      <c r="CNI10" s="36"/>
      <c r="CNJ10" s="36"/>
      <c r="CNK10" s="36"/>
      <c r="CNL10" s="36"/>
      <c r="CNM10" s="36"/>
      <c r="CNN10" s="36"/>
      <c r="CNO10" s="36"/>
      <c r="CNP10" s="36"/>
      <c r="CNQ10" s="36"/>
      <c r="CNR10" s="36"/>
      <c r="CNS10" s="36"/>
      <c r="CNT10" s="36"/>
      <c r="CNU10" s="36"/>
      <c r="CNV10" s="36"/>
      <c r="CNW10" s="36"/>
      <c r="CNX10" s="36"/>
      <c r="CNY10" s="36"/>
      <c r="CNZ10" s="36"/>
      <c r="COA10" s="36"/>
      <c r="COB10" s="36"/>
      <c r="COC10" s="36"/>
      <c r="COD10" s="36"/>
      <c r="COE10" s="36"/>
      <c r="COF10" s="36"/>
      <c r="COG10" s="36"/>
      <c r="COH10" s="36"/>
      <c r="COI10" s="36"/>
      <c r="COJ10" s="36"/>
      <c r="COK10" s="36"/>
      <c r="COL10" s="36"/>
      <c r="COM10" s="36"/>
      <c r="CON10" s="36"/>
      <c r="COO10" s="36"/>
      <c r="COP10" s="36"/>
      <c r="COQ10" s="36"/>
      <c r="COR10" s="36"/>
      <c r="COS10" s="36"/>
      <c r="COT10" s="36"/>
      <c r="COU10" s="36"/>
      <c r="COV10" s="36"/>
      <c r="COW10" s="36"/>
      <c r="COX10" s="36"/>
      <c r="COY10" s="36"/>
      <c r="COZ10" s="36"/>
      <c r="CPA10" s="36"/>
      <c r="CPB10" s="36"/>
      <c r="CPC10" s="36"/>
      <c r="CPD10" s="36"/>
      <c r="CPE10" s="36"/>
      <c r="CPF10" s="36"/>
      <c r="CPG10" s="36"/>
      <c r="CPH10" s="36"/>
      <c r="CPI10" s="36"/>
      <c r="CPJ10" s="36"/>
      <c r="CPK10" s="36"/>
      <c r="CPL10" s="36"/>
      <c r="CPM10" s="36"/>
      <c r="CPN10" s="36"/>
      <c r="CPO10" s="36"/>
      <c r="CPP10" s="36"/>
      <c r="CPQ10" s="36"/>
      <c r="CPR10" s="36"/>
      <c r="CPS10" s="36"/>
      <c r="CPT10" s="36"/>
      <c r="CPU10" s="36"/>
      <c r="CPV10" s="36"/>
      <c r="CPW10" s="36"/>
      <c r="CPX10" s="36"/>
      <c r="CPY10" s="36"/>
      <c r="CPZ10" s="36"/>
      <c r="CQA10" s="36"/>
      <c r="CQB10" s="36"/>
      <c r="CQC10" s="36"/>
      <c r="CQD10" s="36"/>
      <c r="CQE10" s="36"/>
      <c r="CQF10" s="36"/>
      <c r="CQG10" s="36"/>
      <c r="CQH10" s="36"/>
      <c r="CQI10" s="36"/>
      <c r="CQJ10" s="36"/>
      <c r="CQK10" s="36"/>
      <c r="CQL10" s="36"/>
      <c r="CQM10" s="36"/>
      <c r="CQN10" s="36"/>
      <c r="CQO10" s="36"/>
      <c r="CQP10" s="36"/>
      <c r="CQQ10" s="36"/>
      <c r="CQR10" s="36"/>
      <c r="CQS10" s="36"/>
      <c r="CQT10" s="36"/>
      <c r="CQU10" s="36"/>
      <c r="CQV10" s="36"/>
      <c r="CQW10" s="36"/>
      <c r="CQX10" s="36"/>
      <c r="CQY10" s="36"/>
      <c r="CQZ10" s="36"/>
      <c r="CRA10" s="36"/>
      <c r="CRB10" s="36"/>
      <c r="CRC10" s="36"/>
      <c r="CRD10" s="36"/>
      <c r="CRE10" s="36"/>
      <c r="CRF10" s="36"/>
      <c r="CRG10" s="36"/>
      <c r="CRH10" s="36"/>
      <c r="CRI10" s="36"/>
      <c r="CRJ10" s="36"/>
      <c r="CRK10" s="36"/>
      <c r="CRL10" s="36"/>
      <c r="CRM10" s="36"/>
      <c r="CRN10" s="36"/>
      <c r="CRO10" s="36"/>
      <c r="CRP10" s="36"/>
      <c r="CRQ10" s="36"/>
      <c r="CRR10" s="36"/>
      <c r="CRS10" s="36"/>
      <c r="CRT10" s="36"/>
      <c r="CRU10" s="36"/>
      <c r="CRV10" s="36"/>
      <c r="CRW10" s="36"/>
      <c r="CRX10" s="36"/>
      <c r="CRY10" s="36"/>
      <c r="CRZ10" s="36"/>
      <c r="CSA10" s="36"/>
      <c r="CSB10" s="36"/>
      <c r="CSC10" s="36"/>
      <c r="CSD10" s="36"/>
      <c r="CSE10" s="36"/>
      <c r="CSF10" s="36"/>
      <c r="CSG10" s="36"/>
      <c r="CSH10" s="36"/>
      <c r="CSI10" s="36"/>
      <c r="CSJ10" s="36"/>
      <c r="CSK10" s="36"/>
      <c r="CSL10" s="36"/>
      <c r="CSM10" s="36"/>
      <c r="CSN10" s="36"/>
      <c r="CSO10" s="36"/>
      <c r="CSP10" s="36"/>
      <c r="CSQ10" s="36"/>
      <c r="CSR10" s="36"/>
      <c r="CSS10" s="36"/>
      <c r="CST10" s="36"/>
      <c r="CSU10" s="36"/>
      <c r="CSV10" s="36"/>
      <c r="CSW10" s="36"/>
      <c r="CSX10" s="36"/>
      <c r="CSY10" s="36"/>
      <c r="CSZ10" s="36"/>
      <c r="CTA10" s="36"/>
      <c r="CTB10" s="36"/>
      <c r="CTC10" s="36"/>
      <c r="CTD10" s="36"/>
      <c r="CTE10" s="36"/>
      <c r="CTF10" s="36"/>
      <c r="CTG10" s="36"/>
      <c r="CTH10" s="36"/>
      <c r="CTI10" s="36"/>
      <c r="CTJ10" s="36"/>
      <c r="CTK10" s="36"/>
      <c r="CTL10" s="36"/>
      <c r="CTM10" s="36"/>
      <c r="CTN10" s="36"/>
      <c r="CTO10" s="36"/>
      <c r="CTP10" s="36"/>
      <c r="CTQ10" s="36"/>
      <c r="CTR10" s="36"/>
      <c r="CTS10" s="36"/>
      <c r="CTT10" s="36"/>
      <c r="CTU10" s="36"/>
      <c r="CTV10" s="36"/>
      <c r="CTW10" s="36"/>
      <c r="CTX10" s="36"/>
      <c r="CTY10" s="36"/>
      <c r="CTZ10" s="36"/>
      <c r="CUA10" s="36"/>
      <c r="CUB10" s="36"/>
      <c r="CUC10" s="36"/>
      <c r="CUD10" s="36"/>
      <c r="CUE10" s="36"/>
      <c r="CUF10" s="36"/>
      <c r="CUG10" s="36"/>
      <c r="CUH10" s="36"/>
      <c r="CUI10" s="36"/>
      <c r="CUJ10" s="36"/>
      <c r="CUK10" s="36"/>
      <c r="CUL10" s="36"/>
      <c r="CUM10" s="36"/>
      <c r="CUN10" s="36"/>
      <c r="CUO10" s="36"/>
      <c r="CUP10" s="36"/>
      <c r="CUQ10" s="36"/>
      <c r="CUR10" s="36"/>
      <c r="CUS10" s="36"/>
      <c r="CUT10" s="36"/>
      <c r="CUU10" s="36"/>
      <c r="CUV10" s="36"/>
      <c r="CUW10" s="36"/>
      <c r="CUX10" s="36"/>
      <c r="CUY10" s="36"/>
      <c r="CUZ10" s="36"/>
      <c r="CVA10" s="36"/>
      <c r="CVB10" s="36"/>
      <c r="CVC10" s="36"/>
      <c r="CVD10" s="36"/>
      <c r="CVE10" s="36"/>
      <c r="CVF10" s="36"/>
      <c r="CVG10" s="36"/>
      <c r="CVH10" s="36"/>
      <c r="CVI10" s="36"/>
      <c r="CVJ10" s="36"/>
      <c r="CVK10" s="36"/>
      <c r="CVL10" s="36"/>
      <c r="CVM10" s="36"/>
      <c r="CVN10" s="36"/>
      <c r="CVO10" s="36"/>
      <c r="CVP10" s="36"/>
      <c r="CVQ10" s="36"/>
      <c r="CVR10" s="36"/>
      <c r="CVS10" s="36"/>
      <c r="CVT10" s="36"/>
      <c r="CVU10" s="36"/>
      <c r="CVV10" s="36"/>
      <c r="CVW10" s="36"/>
      <c r="CVX10" s="36"/>
      <c r="CVY10" s="36"/>
      <c r="CVZ10" s="36"/>
      <c r="CWA10" s="36"/>
      <c r="CWB10" s="36"/>
      <c r="CWC10" s="36"/>
      <c r="CWD10" s="36"/>
      <c r="CWE10" s="36"/>
      <c r="CWF10" s="36"/>
      <c r="CWG10" s="36"/>
      <c r="CWH10" s="36"/>
      <c r="CWI10" s="36"/>
      <c r="CWJ10" s="36"/>
      <c r="CWK10" s="36"/>
      <c r="CWL10" s="36"/>
      <c r="CWM10" s="36"/>
      <c r="CWN10" s="36"/>
      <c r="CWO10" s="36"/>
      <c r="CWP10" s="36"/>
      <c r="CWQ10" s="36"/>
      <c r="CWR10" s="36"/>
      <c r="CWS10" s="36"/>
      <c r="CWT10" s="36"/>
      <c r="CWU10" s="36"/>
      <c r="CWV10" s="36"/>
      <c r="CWW10" s="36"/>
      <c r="CWX10" s="36"/>
      <c r="CWY10" s="36"/>
      <c r="CWZ10" s="36"/>
      <c r="CXA10" s="36"/>
      <c r="CXB10" s="36"/>
      <c r="CXC10" s="36"/>
      <c r="CXD10" s="36"/>
      <c r="CXE10" s="36"/>
      <c r="CXF10" s="36"/>
      <c r="CXG10" s="36"/>
      <c r="CXH10" s="36"/>
      <c r="CXI10" s="36"/>
      <c r="CXJ10" s="36"/>
      <c r="CXK10" s="36"/>
      <c r="CXL10" s="36"/>
      <c r="CXM10" s="36"/>
      <c r="CXN10" s="36"/>
      <c r="CXO10" s="36"/>
      <c r="CXP10" s="36"/>
      <c r="CXQ10" s="36"/>
      <c r="CXR10" s="36"/>
      <c r="CXS10" s="36"/>
      <c r="CXT10" s="36"/>
      <c r="CXU10" s="36"/>
      <c r="CXV10" s="36"/>
      <c r="CXW10" s="36"/>
      <c r="CXX10" s="36"/>
      <c r="CXY10" s="36"/>
      <c r="CXZ10" s="36"/>
      <c r="CYA10" s="36"/>
      <c r="CYB10" s="36"/>
      <c r="CYC10" s="36"/>
      <c r="CYD10" s="36"/>
      <c r="CYE10" s="36"/>
      <c r="CYF10" s="36"/>
      <c r="CYG10" s="36"/>
      <c r="CYH10" s="36"/>
      <c r="CYI10" s="36"/>
      <c r="CYJ10" s="36"/>
      <c r="CYK10" s="36"/>
      <c r="CYL10" s="36"/>
      <c r="CYM10" s="36"/>
      <c r="CYN10" s="36"/>
      <c r="CYO10" s="36"/>
      <c r="CYP10" s="36"/>
      <c r="CYQ10" s="36"/>
      <c r="CYR10" s="36"/>
      <c r="CYS10" s="36"/>
      <c r="CYT10" s="36"/>
      <c r="CYU10" s="36"/>
      <c r="CYV10" s="36"/>
      <c r="CYW10" s="36"/>
      <c r="CYX10" s="36"/>
      <c r="CYY10" s="36"/>
      <c r="CYZ10" s="36"/>
      <c r="CZA10" s="36"/>
      <c r="CZB10" s="36"/>
      <c r="CZC10" s="36"/>
      <c r="CZD10" s="36"/>
      <c r="CZE10" s="36"/>
      <c r="CZF10" s="36"/>
      <c r="CZG10" s="36"/>
      <c r="CZH10" s="36"/>
      <c r="CZI10" s="36"/>
      <c r="CZJ10" s="36"/>
      <c r="CZK10" s="36"/>
      <c r="CZL10" s="36"/>
      <c r="CZM10" s="36"/>
      <c r="CZN10" s="36"/>
      <c r="CZO10" s="36"/>
      <c r="CZP10" s="36"/>
      <c r="CZQ10" s="36"/>
      <c r="CZR10" s="36"/>
      <c r="CZS10" s="36"/>
      <c r="CZT10" s="36"/>
      <c r="CZU10" s="36"/>
      <c r="CZV10" s="36"/>
      <c r="CZW10" s="36"/>
      <c r="CZX10" s="36"/>
      <c r="CZY10" s="36"/>
      <c r="CZZ10" s="36"/>
      <c r="DAA10" s="36"/>
      <c r="DAB10" s="36"/>
      <c r="DAC10" s="36"/>
      <c r="DAD10" s="36"/>
      <c r="DAE10" s="36"/>
      <c r="DAF10" s="36"/>
      <c r="DAG10" s="36"/>
      <c r="DAH10" s="36"/>
      <c r="DAI10" s="36"/>
      <c r="DAJ10" s="36"/>
      <c r="DAK10" s="36"/>
      <c r="DAL10" s="36"/>
      <c r="DAM10" s="36"/>
      <c r="DAN10" s="36"/>
      <c r="DAO10" s="36"/>
      <c r="DAP10" s="36"/>
      <c r="DAQ10" s="36"/>
      <c r="DAR10" s="36"/>
      <c r="DAS10" s="36"/>
      <c r="DAT10" s="36"/>
      <c r="DAU10" s="36"/>
      <c r="DAV10" s="36"/>
      <c r="DAW10" s="36"/>
      <c r="DAX10" s="36"/>
      <c r="DAY10" s="36"/>
      <c r="DAZ10" s="36"/>
      <c r="DBA10" s="36"/>
      <c r="DBB10" s="36"/>
      <c r="DBC10" s="36"/>
      <c r="DBD10" s="36"/>
      <c r="DBE10" s="36"/>
      <c r="DBF10" s="36"/>
      <c r="DBG10" s="36"/>
      <c r="DBH10" s="36"/>
      <c r="DBI10" s="36"/>
      <c r="DBJ10" s="36"/>
      <c r="DBK10" s="36"/>
      <c r="DBL10" s="36"/>
      <c r="DBM10" s="36"/>
      <c r="DBN10" s="36"/>
      <c r="DBO10" s="36"/>
      <c r="DBP10" s="36"/>
      <c r="DBQ10" s="36"/>
      <c r="DBR10" s="36"/>
      <c r="DBS10" s="36"/>
      <c r="DBT10" s="36"/>
      <c r="DBU10" s="36"/>
      <c r="DBV10" s="36"/>
      <c r="DBW10" s="36"/>
      <c r="DBX10" s="36"/>
      <c r="DBY10" s="36"/>
      <c r="DBZ10" s="36"/>
      <c r="DCA10" s="36"/>
      <c r="DCB10" s="36"/>
      <c r="DCC10" s="36"/>
      <c r="DCD10" s="36"/>
      <c r="DCE10" s="36"/>
      <c r="DCF10" s="36"/>
      <c r="DCG10" s="36"/>
      <c r="DCH10" s="36"/>
      <c r="DCI10" s="36"/>
      <c r="DCJ10" s="36"/>
      <c r="DCK10" s="36"/>
      <c r="DCL10" s="36"/>
      <c r="DCM10" s="36"/>
      <c r="DCN10" s="36"/>
      <c r="DCO10" s="36"/>
      <c r="DCP10" s="36"/>
      <c r="DCQ10" s="36"/>
      <c r="DCR10" s="36"/>
      <c r="DCS10" s="36"/>
      <c r="DCT10" s="36"/>
      <c r="DCU10" s="36"/>
      <c r="DCV10" s="36"/>
      <c r="DCW10" s="36"/>
      <c r="DCX10" s="36"/>
      <c r="DCY10" s="36"/>
      <c r="DCZ10" s="36"/>
      <c r="DDA10" s="36"/>
      <c r="DDB10" s="36"/>
      <c r="DDC10" s="36"/>
      <c r="DDD10" s="36"/>
      <c r="DDE10" s="36"/>
      <c r="DDF10" s="36"/>
      <c r="DDG10" s="36"/>
      <c r="DDH10" s="36"/>
      <c r="DDI10" s="36"/>
      <c r="DDJ10" s="36"/>
      <c r="DDK10" s="36"/>
      <c r="DDL10" s="36"/>
      <c r="DDM10" s="36"/>
      <c r="DDN10" s="36"/>
      <c r="DDO10" s="36"/>
      <c r="DDP10" s="36"/>
      <c r="DDQ10" s="36"/>
      <c r="DDR10" s="36"/>
      <c r="DDS10" s="36"/>
      <c r="DDT10" s="36"/>
      <c r="DDU10" s="36"/>
      <c r="DDV10" s="36"/>
      <c r="DDW10" s="36"/>
      <c r="DDX10" s="36"/>
      <c r="DDY10" s="36"/>
      <c r="DDZ10" s="36"/>
      <c r="DEA10" s="36"/>
      <c r="DEB10" s="36"/>
      <c r="DEC10" s="36"/>
      <c r="DED10" s="36"/>
      <c r="DEE10" s="36"/>
      <c r="DEF10" s="36"/>
      <c r="DEG10" s="36"/>
      <c r="DEH10" s="36"/>
      <c r="DEI10" s="36"/>
      <c r="DEJ10" s="36"/>
      <c r="DEK10" s="36"/>
      <c r="DEL10" s="36"/>
      <c r="DEM10" s="36"/>
      <c r="DEN10" s="36"/>
      <c r="DEO10" s="36"/>
      <c r="DEP10" s="36"/>
      <c r="DEQ10" s="36"/>
      <c r="DER10" s="36"/>
      <c r="DES10" s="36"/>
      <c r="DET10" s="36"/>
      <c r="DEU10" s="36"/>
      <c r="DEV10" s="36"/>
      <c r="DEW10" s="36"/>
      <c r="DEX10" s="36"/>
      <c r="DEY10" s="36"/>
      <c r="DEZ10" s="36"/>
      <c r="DFA10" s="36"/>
      <c r="DFB10" s="36"/>
      <c r="DFC10" s="36"/>
      <c r="DFD10" s="36"/>
      <c r="DFE10" s="36"/>
      <c r="DFF10" s="36"/>
      <c r="DFG10" s="36"/>
      <c r="DFH10" s="36"/>
      <c r="DFI10" s="36"/>
      <c r="DFJ10" s="36"/>
      <c r="DFK10" s="36"/>
      <c r="DFL10" s="36"/>
      <c r="DFM10" s="36"/>
      <c r="DFN10" s="36"/>
      <c r="DFO10" s="36"/>
      <c r="DFP10" s="36"/>
      <c r="DFQ10" s="36"/>
      <c r="DFR10" s="36"/>
      <c r="DFS10" s="36"/>
      <c r="DFT10" s="36"/>
      <c r="DFU10" s="36"/>
      <c r="DFV10" s="36"/>
      <c r="DFW10" s="36"/>
      <c r="DFX10" s="36"/>
      <c r="DFY10" s="36"/>
      <c r="DFZ10" s="36"/>
      <c r="DGA10" s="36"/>
      <c r="DGB10" s="36"/>
      <c r="DGC10" s="36"/>
      <c r="DGD10" s="36"/>
      <c r="DGE10" s="36"/>
      <c r="DGF10" s="36"/>
      <c r="DGG10" s="36"/>
      <c r="DGH10" s="36"/>
      <c r="DGI10" s="36"/>
      <c r="DGJ10" s="36"/>
      <c r="DGK10" s="36"/>
      <c r="DGL10" s="36"/>
      <c r="DGM10" s="36"/>
      <c r="DGN10" s="36"/>
      <c r="DGO10" s="36"/>
      <c r="DGP10" s="36"/>
      <c r="DGQ10" s="36"/>
      <c r="DGR10" s="36"/>
      <c r="DGS10" s="36"/>
      <c r="DGT10" s="36"/>
      <c r="DGU10" s="36"/>
      <c r="DGV10" s="36"/>
      <c r="DGW10" s="36"/>
      <c r="DGX10" s="36"/>
      <c r="DGY10" s="36"/>
      <c r="DGZ10" s="36"/>
      <c r="DHA10" s="36"/>
      <c r="DHB10" s="36"/>
      <c r="DHC10" s="36"/>
      <c r="DHD10" s="36"/>
      <c r="DHE10" s="36"/>
      <c r="DHF10" s="36"/>
      <c r="DHG10" s="36"/>
      <c r="DHH10" s="36"/>
      <c r="DHI10" s="36"/>
      <c r="DHJ10" s="36"/>
      <c r="DHK10" s="36"/>
      <c r="DHL10" s="36"/>
      <c r="DHM10" s="36"/>
      <c r="DHN10" s="36"/>
      <c r="DHO10" s="36"/>
      <c r="DHP10" s="36"/>
      <c r="DHQ10" s="36"/>
      <c r="DHR10" s="36"/>
      <c r="DHS10" s="36"/>
      <c r="DHT10" s="36"/>
      <c r="DHU10" s="36"/>
      <c r="DHV10" s="36"/>
      <c r="DHW10" s="36"/>
      <c r="DHX10" s="36"/>
      <c r="DHY10" s="36"/>
      <c r="DHZ10" s="36"/>
      <c r="DIA10" s="36"/>
      <c r="DIB10" s="36"/>
      <c r="DIC10" s="36"/>
      <c r="DID10" s="36"/>
      <c r="DIE10" s="36"/>
      <c r="DIF10" s="36"/>
      <c r="DIG10" s="36"/>
      <c r="DIH10" s="36"/>
      <c r="DII10" s="36"/>
      <c r="DIJ10" s="36"/>
      <c r="DIK10" s="36"/>
      <c r="DIL10" s="36"/>
      <c r="DIM10" s="36"/>
      <c r="DIN10" s="36"/>
      <c r="DIO10" s="36"/>
      <c r="DIP10" s="36"/>
      <c r="DIQ10" s="36"/>
      <c r="DIR10" s="36"/>
      <c r="DIS10" s="36"/>
      <c r="DIT10" s="36"/>
      <c r="DIU10" s="36"/>
      <c r="DIV10" s="36"/>
      <c r="DIW10" s="36"/>
      <c r="DIX10" s="36"/>
      <c r="DIY10" s="36"/>
      <c r="DIZ10" s="36"/>
      <c r="DJA10" s="36"/>
      <c r="DJB10" s="36"/>
      <c r="DJC10" s="36"/>
      <c r="DJD10" s="36"/>
      <c r="DJE10" s="36"/>
      <c r="DJF10" s="36"/>
      <c r="DJG10" s="36"/>
      <c r="DJH10" s="36"/>
      <c r="DJI10" s="36"/>
      <c r="DJJ10" s="36"/>
      <c r="DJK10" s="36"/>
      <c r="DJL10" s="36"/>
      <c r="DJM10" s="36"/>
      <c r="DJN10" s="36"/>
      <c r="DJO10" s="36"/>
      <c r="DJP10" s="36"/>
      <c r="DJQ10" s="36"/>
      <c r="DJR10" s="36"/>
      <c r="DJS10" s="36"/>
      <c r="DJT10" s="36"/>
      <c r="DJU10" s="36"/>
      <c r="DJV10" s="36"/>
      <c r="DJW10" s="36"/>
      <c r="DJX10" s="36"/>
      <c r="DJY10" s="36"/>
      <c r="DJZ10" s="36"/>
      <c r="DKA10" s="36"/>
      <c r="DKB10" s="36"/>
      <c r="DKC10" s="36"/>
      <c r="DKD10" s="36"/>
      <c r="DKE10" s="36"/>
      <c r="DKF10" s="36"/>
      <c r="DKG10" s="36"/>
      <c r="DKH10" s="36"/>
      <c r="DKI10" s="36"/>
      <c r="DKJ10" s="36"/>
      <c r="DKK10" s="36"/>
      <c r="DKL10" s="36"/>
      <c r="DKM10" s="36"/>
      <c r="DKN10" s="36"/>
      <c r="DKO10" s="36"/>
      <c r="DKP10" s="36"/>
      <c r="DKQ10" s="36"/>
      <c r="DKR10" s="36"/>
      <c r="DKS10" s="36"/>
      <c r="DKT10" s="36"/>
      <c r="DKU10" s="36"/>
      <c r="DKV10" s="36"/>
      <c r="DKW10" s="36"/>
      <c r="DKX10" s="36"/>
      <c r="DKY10" s="36"/>
      <c r="DKZ10" s="36"/>
      <c r="DLA10" s="36"/>
      <c r="DLB10" s="36"/>
      <c r="DLC10" s="36"/>
      <c r="DLD10" s="36"/>
      <c r="DLE10" s="36"/>
      <c r="DLF10" s="36"/>
      <c r="DLG10" s="36"/>
      <c r="DLH10" s="36"/>
      <c r="DLI10" s="36"/>
      <c r="DLJ10" s="36"/>
      <c r="DLK10" s="36"/>
      <c r="DLL10" s="36"/>
      <c r="DLM10" s="36"/>
      <c r="DLN10" s="36"/>
      <c r="DLO10" s="36"/>
      <c r="DLP10" s="36"/>
      <c r="DLQ10" s="36"/>
      <c r="DLR10" s="36"/>
      <c r="DLS10" s="36"/>
      <c r="DLT10" s="36"/>
      <c r="DLU10" s="36"/>
      <c r="DLV10" s="36"/>
      <c r="DLW10" s="36"/>
      <c r="DLX10" s="36"/>
      <c r="DLY10" s="36"/>
      <c r="DLZ10" s="36"/>
      <c r="DMA10" s="36"/>
      <c r="DMB10" s="36"/>
      <c r="DMC10" s="36"/>
      <c r="DMD10" s="36"/>
      <c r="DME10" s="36"/>
      <c r="DMF10" s="36"/>
      <c r="DMG10" s="36"/>
      <c r="DMH10" s="36"/>
      <c r="DMI10" s="36"/>
      <c r="DMJ10" s="36"/>
      <c r="DMK10" s="36"/>
      <c r="DML10" s="36"/>
      <c r="DMM10" s="36"/>
      <c r="DMN10" s="36"/>
      <c r="DMO10" s="36"/>
      <c r="DMP10" s="36"/>
      <c r="DMQ10" s="36"/>
      <c r="DMR10" s="36"/>
      <c r="DMS10" s="36"/>
      <c r="DMT10" s="36"/>
      <c r="DMU10" s="36"/>
      <c r="DMV10" s="36"/>
      <c r="DMW10" s="36"/>
      <c r="DMX10" s="36"/>
      <c r="DMY10" s="36"/>
      <c r="DMZ10" s="36"/>
      <c r="DNA10" s="36"/>
      <c r="DNB10" s="36"/>
      <c r="DNC10" s="36"/>
      <c r="DND10" s="36"/>
      <c r="DNE10" s="36"/>
      <c r="DNF10" s="36"/>
      <c r="DNG10" s="36"/>
      <c r="DNH10" s="36"/>
      <c r="DNI10" s="36"/>
      <c r="DNJ10" s="36"/>
      <c r="DNK10" s="36"/>
      <c r="DNL10" s="36"/>
      <c r="DNM10" s="36"/>
      <c r="DNN10" s="36"/>
      <c r="DNO10" s="36"/>
      <c r="DNP10" s="36"/>
      <c r="DNQ10" s="36"/>
      <c r="DNR10" s="36"/>
      <c r="DNS10" s="36"/>
      <c r="DNT10" s="36"/>
      <c r="DNU10" s="36"/>
      <c r="DNV10" s="36"/>
      <c r="DNW10" s="36"/>
      <c r="DNX10" s="36"/>
      <c r="DNY10" s="36"/>
      <c r="DNZ10" s="36"/>
      <c r="DOA10" s="36"/>
      <c r="DOB10" s="36"/>
      <c r="DOC10" s="36"/>
      <c r="DOD10" s="36"/>
      <c r="DOE10" s="36"/>
      <c r="DOF10" s="36"/>
      <c r="DOG10" s="36"/>
      <c r="DOH10" s="36"/>
      <c r="DOI10" s="36"/>
      <c r="DOJ10" s="36"/>
      <c r="DOK10" s="36"/>
      <c r="DOL10" s="36"/>
      <c r="DOM10" s="36"/>
      <c r="DON10" s="36"/>
      <c r="DOO10" s="36"/>
      <c r="DOP10" s="36"/>
      <c r="DOQ10" s="36"/>
      <c r="DOR10" s="36"/>
      <c r="DOS10" s="36"/>
      <c r="DOT10" s="36"/>
      <c r="DOU10" s="36"/>
      <c r="DOV10" s="36"/>
      <c r="DOW10" s="36"/>
      <c r="DOX10" s="36"/>
      <c r="DOY10" s="36"/>
      <c r="DOZ10" s="36"/>
      <c r="DPA10" s="36"/>
      <c r="DPB10" s="36"/>
      <c r="DPC10" s="36"/>
      <c r="DPD10" s="36"/>
      <c r="DPE10" s="36"/>
      <c r="DPF10" s="36"/>
      <c r="DPG10" s="36"/>
      <c r="DPH10" s="36"/>
      <c r="DPI10" s="36"/>
      <c r="DPJ10" s="36"/>
      <c r="DPK10" s="36"/>
      <c r="DPL10" s="36"/>
      <c r="DPM10" s="36"/>
      <c r="DPN10" s="36"/>
      <c r="DPO10" s="36"/>
      <c r="DPP10" s="36"/>
      <c r="DPQ10" s="36"/>
      <c r="DPR10" s="36"/>
      <c r="DPS10" s="36"/>
      <c r="DPT10" s="36"/>
      <c r="DPU10" s="36"/>
      <c r="DPV10" s="36"/>
      <c r="DPW10" s="36"/>
      <c r="DPX10" s="36"/>
      <c r="DPY10" s="36"/>
      <c r="DPZ10" s="36"/>
      <c r="DQA10" s="36"/>
      <c r="DQB10" s="36"/>
      <c r="DQC10" s="36"/>
      <c r="DQD10" s="36"/>
      <c r="DQE10" s="36"/>
      <c r="DQF10" s="36"/>
      <c r="DQG10" s="36"/>
      <c r="DQH10" s="36"/>
      <c r="DQI10" s="36"/>
      <c r="DQJ10" s="36"/>
      <c r="DQK10" s="36"/>
      <c r="DQL10" s="36"/>
      <c r="DQM10" s="36"/>
      <c r="DQN10" s="36"/>
      <c r="DQO10" s="36"/>
      <c r="DQP10" s="36"/>
      <c r="DQQ10" s="36"/>
      <c r="DQR10" s="36"/>
      <c r="DQS10" s="36"/>
      <c r="DQT10" s="36"/>
      <c r="DQU10" s="36"/>
      <c r="DQV10" s="36"/>
      <c r="DQW10" s="36"/>
      <c r="DQX10" s="36"/>
      <c r="DQY10" s="36"/>
      <c r="DQZ10" s="36"/>
      <c r="DRA10" s="36"/>
      <c r="DRB10" s="36"/>
      <c r="DRC10" s="36"/>
      <c r="DRD10" s="36"/>
      <c r="DRE10" s="36"/>
      <c r="DRF10" s="36"/>
      <c r="DRG10" s="36"/>
      <c r="DRH10" s="36"/>
      <c r="DRI10" s="36"/>
      <c r="DRJ10" s="36"/>
      <c r="DRK10" s="36"/>
      <c r="DRL10" s="36"/>
      <c r="DRM10" s="36"/>
      <c r="DRN10" s="36"/>
      <c r="DRO10" s="36"/>
      <c r="DRP10" s="36"/>
      <c r="DRQ10" s="36"/>
      <c r="DRR10" s="36"/>
      <c r="DRS10" s="36"/>
      <c r="DRT10" s="36"/>
      <c r="DRU10" s="36"/>
      <c r="DRV10" s="36"/>
      <c r="DRW10" s="36"/>
      <c r="DRX10" s="36"/>
      <c r="DRY10" s="36"/>
      <c r="DRZ10" s="36"/>
      <c r="DSA10" s="36"/>
      <c r="DSB10" s="36"/>
      <c r="DSC10" s="36"/>
      <c r="DSD10" s="36"/>
      <c r="DSE10" s="36"/>
      <c r="DSF10" s="36"/>
      <c r="DSG10" s="36"/>
      <c r="DSH10" s="36"/>
      <c r="DSI10" s="36"/>
      <c r="DSJ10" s="36"/>
      <c r="DSK10" s="36"/>
      <c r="DSL10" s="36"/>
      <c r="DSM10" s="36"/>
      <c r="DSN10" s="36"/>
      <c r="DSO10" s="36"/>
      <c r="DSP10" s="36"/>
      <c r="DSQ10" s="36"/>
      <c r="DSR10" s="36"/>
      <c r="DSS10" s="36"/>
      <c r="DST10" s="36"/>
      <c r="DSU10" s="36"/>
      <c r="DSV10" s="36"/>
      <c r="DSW10" s="36"/>
      <c r="DSX10" s="36"/>
      <c r="DSY10" s="36"/>
      <c r="DSZ10" s="36"/>
      <c r="DTA10" s="36"/>
      <c r="DTB10" s="36"/>
      <c r="DTC10" s="36"/>
      <c r="DTD10" s="36"/>
      <c r="DTE10" s="36"/>
      <c r="DTF10" s="36"/>
      <c r="DTG10" s="36"/>
      <c r="DTH10" s="36"/>
      <c r="DTI10" s="36"/>
      <c r="DTJ10" s="36"/>
      <c r="DTK10" s="36"/>
      <c r="DTL10" s="36"/>
      <c r="DTM10" s="36"/>
      <c r="DTN10" s="36"/>
      <c r="DTO10" s="36"/>
      <c r="DTP10" s="36"/>
      <c r="DTQ10" s="36"/>
      <c r="DTR10" s="36"/>
      <c r="DTS10" s="36"/>
      <c r="DTT10" s="36"/>
      <c r="DTU10" s="36"/>
      <c r="DTV10" s="36"/>
      <c r="DTW10" s="36"/>
      <c r="DTX10" s="36"/>
      <c r="DTY10" s="36"/>
      <c r="DTZ10" s="36"/>
      <c r="DUA10" s="36"/>
      <c r="DUB10" s="36"/>
      <c r="DUC10" s="36"/>
      <c r="DUD10" s="36"/>
      <c r="DUE10" s="36"/>
      <c r="DUF10" s="36"/>
      <c r="DUG10" s="36"/>
      <c r="DUH10" s="36"/>
      <c r="DUI10" s="36"/>
      <c r="DUJ10" s="36"/>
      <c r="DUK10" s="36"/>
      <c r="DUL10" s="36"/>
      <c r="DUM10" s="36"/>
      <c r="DUN10" s="36"/>
      <c r="DUO10" s="36"/>
      <c r="DUP10" s="36"/>
      <c r="DUQ10" s="36"/>
      <c r="DUR10" s="36"/>
      <c r="DUS10" s="36"/>
      <c r="DUT10" s="36"/>
      <c r="DUU10" s="36"/>
      <c r="DUV10" s="36"/>
      <c r="DUW10" s="36"/>
      <c r="DUX10" s="36"/>
      <c r="DUY10" s="36"/>
      <c r="DUZ10" s="36"/>
      <c r="DVA10" s="36"/>
      <c r="DVB10" s="36"/>
      <c r="DVC10" s="36"/>
      <c r="DVD10" s="36"/>
      <c r="DVE10" s="36"/>
      <c r="DVF10" s="36"/>
      <c r="DVG10" s="36"/>
      <c r="DVH10" s="36"/>
      <c r="DVI10" s="36"/>
      <c r="DVJ10" s="36"/>
      <c r="DVK10" s="36"/>
      <c r="DVL10" s="36"/>
      <c r="DVM10" s="36"/>
      <c r="DVN10" s="36"/>
      <c r="DVO10" s="36"/>
      <c r="DVP10" s="36"/>
      <c r="DVQ10" s="36"/>
      <c r="DVR10" s="36"/>
      <c r="DVS10" s="36"/>
      <c r="DVT10" s="36"/>
      <c r="DVU10" s="36"/>
      <c r="DVV10" s="36"/>
      <c r="DVW10" s="36"/>
      <c r="DVX10" s="36"/>
      <c r="DVY10" s="36"/>
      <c r="DVZ10" s="36"/>
      <c r="DWA10" s="36"/>
      <c r="DWB10" s="36"/>
      <c r="DWC10" s="36"/>
      <c r="DWD10" s="36"/>
      <c r="DWE10" s="36"/>
      <c r="DWF10" s="36"/>
      <c r="DWG10" s="36"/>
      <c r="DWH10" s="36"/>
      <c r="DWI10" s="36"/>
      <c r="DWJ10" s="36"/>
      <c r="DWK10" s="36"/>
      <c r="DWL10" s="36"/>
      <c r="DWM10" s="36"/>
      <c r="DWN10" s="36"/>
      <c r="DWO10" s="36"/>
      <c r="DWP10" s="36"/>
      <c r="DWQ10" s="36"/>
      <c r="DWR10" s="36"/>
      <c r="DWS10" s="36"/>
      <c r="DWT10" s="36"/>
      <c r="DWU10" s="36"/>
      <c r="DWV10" s="36"/>
      <c r="DWW10" s="36"/>
      <c r="DWX10" s="36"/>
      <c r="DWY10" s="36"/>
      <c r="DWZ10" s="36"/>
      <c r="DXA10" s="36"/>
      <c r="DXB10" s="36"/>
      <c r="DXC10" s="36"/>
      <c r="DXD10" s="36"/>
      <c r="DXE10" s="36"/>
      <c r="DXF10" s="36"/>
      <c r="DXG10" s="36"/>
      <c r="DXH10" s="36"/>
      <c r="DXI10" s="36"/>
      <c r="DXJ10" s="36"/>
      <c r="DXK10" s="36"/>
      <c r="DXL10" s="36"/>
      <c r="DXM10" s="36"/>
      <c r="DXN10" s="36"/>
      <c r="DXO10" s="36"/>
      <c r="DXP10" s="36"/>
      <c r="DXQ10" s="36"/>
      <c r="DXR10" s="36"/>
      <c r="DXS10" s="36"/>
      <c r="DXT10" s="36"/>
      <c r="DXU10" s="36"/>
      <c r="DXV10" s="36"/>
      <c r="DXW10" s="36"/>
      <c r="DXX10" s="36"/>
      <c r="DXY10" s="36"/>
      <c r="DXZ10" s="36"/>
      <c r="DYA10" s="36"/>
      <c r="DYB10" s="36"/>
      <c r="DYC10" s="36"/>
      <c r="DYD10" s="36"/>
      <c r="DYE10" s="36"/>
      <c r="DYF10" s="36"/>
      <c r="DYG10" s="36"/>
      <c r="DYH10" s="36"/>
      <c r="DYI10" s="36"/>
      <c r="DYJ10" s="36"/>
      <c r="DYK10" s="36"/>
      <c r="DYL10" s="36"/>
      <c r="DYM10" s="36"/>
      <c r="DYN10" s="36"/>
      <c r="DYO10" s="36"/>
      <c r="DYP10" s="36"/>
      <c r="DYQ10" s="36"/>
      <c r="DYR10" s="36"/>
      <c r="DYS10" s="36"/>
      <c r="DYT10" s="36"/>
      <c r="DYU10" s="36"/>
      <c r="DYV10" s="36"/>
      <c r="DYW10" s="36"/>
      <c r="DYX10" s="36"/>
      <c r="DYY10" s="36"/>
      <c r="DYZ10" s="36"/>
      <c r="DZA10" s="36"/>
      <c r="DZB10" s="36"/>
      <c r="DZC10" s="36"/>
      <c r="DZD10" s="36"/>
      <c r="DZE10" s="36"/>
      <c r="DZF10" s="36"/>
      <c r="DZG10" s="36"/>
      <c r="DZH10" s="36"/>
      <c r="DZI10" s="36"/>
      <c r="DZJ10" s="36"/>
      <c r="DZK10" s="36"/>
      <c r="DZL10" s="36"/>
      <c r="DZM10" s="36"/>
      <c r="DZN10" s="36"/>
      <c r="DZO10" s="36"/>
      <c r="DZP10" s="36"/>
      <c r="DZQ10" s="36"/>
      <c r="DZR10" s="36"/>
      <c r="DZS10" s="36"/>
      <c r="DZT10" s="36"/>
      <c r="DZU10" s="36"/>
      <c r="DZV10" s="36"/>
      <c r="DZW10" s="36"/>
      <c r="DZX10" s="36"/>
      <c r="DZY10" s="36"/>
      <c r="DZZ10" s="36"/>
      <c r="EAA10" s="36"/>
      <c r="EAB10" s="36"/>
      <c r="EAC10" s="36"/>
      <c r="EAD10" s="36"/>
      <c r="EAE10" s="36"/>
      <c r="EAF10" s="36"/>
      <c r="EAG10" s="36"/>
      <c r="EAH10" s="36"/>
      <c r="EAI10" s="36"/>
      <c r="EAJ10" s="36"/>
      <c r="EAK10" s="36"/>
      <c r="EAL10" s="36"/>
      <c r="EAM10" s="36"/>
      <c r="EAN10" s="36"/>
      <c r="EAO10" s="36"/>
      <c r="EAP10" s="36"/>
      <c r="EAQ10" s="36"/>
      <c r="EAR10" s="36"/>
      <c r="EAS10" s="36"/>
      <c r="EAT10" s="36"/>
      <c r="EAU10" s="36"/>
      <c r="EAV10" s="36"/>
      <c r="EAW10" s="36"/>
      <c r="EAX10" s="36"/>
      <c r="EAY10" s="36"/>
      <c r="EAZ10" s="36"/>
      <c r="EBA10" s="36"/>
      <c r="EBB10" s="36"/>
      <c r="EBC10" s="36"/>
      <c r="EBD10" s="36"/>
      <c r="EBE10" s="36"/>
      <c r="EBF10" s="36"/>
      <c r="EBG10" s="36"/>
      <c r="EBH10" s="36"/>
      <c r="EBI10" s="36"/>
      <c r="EBJ10" s="36"/>
      <c r="EBK10" s="36"/>
      <c r="EBL10" s="36"/>
      <c r="EBM10" s="36"/>
      <c r="EBN10" s="36"/>
      <c r="EBO10" s="36"/>
      <c r="EBP10" s="36"/>
      <c r="EBQ10" s="36"/>
      <c r="EBR10" s="36"/>
      <c r="EBS10" s="36"/>
      <c r="EBT10" s="36"/>
      <c r="EBU10" s="36"/>
      <c r="EBV10" s="36"/>
      <c r="EBW10" s="36"/>
      <c r="EBX10" s="36"/>
      <c r="EBY10" s="36"/>
      <c r="EBZ10" s="36"/>
      <c r="ECA10" s="36"/>
      <c r="ECB10" s="36"/>
      <c r="ECC10" s="36"/>
      <c r="ECD10" s="36"/>
      <c r="ECE10" s="36"/>
      <c r="ECF10" s="36"/>
      <c r="ECG10" s="36"/>
      <c r="ECH10" s="36"/>
      <c r="ECI10" s="36"/>
      <c r="ECJ10" s="36"/>
      <c r="ECK10" s="36"/>
      <c r="ECL10" s="36"/>
      <c r="ECM10" s="36"/>
      <c r="ECN10" s="36"/>
      <c r="ECO10" s="36"/>
      <c r="ECP10" s="36"/>
      <c r="ECQ10" s="36"/>
      <c r="ECR10" s="36"/>
      <c r="ECS10" s="36"/>
      <c r="ECT10" s="36"/>
      <c r="ECU10" s="36"/>
      <c r="ECV10" s="36"/>
      <c r="ECW10" s="36"/>
      <c r="ECX10" s="36"/>
      <c r="ECY10" s="36"/>
      <c r="ECZ10" s="36"/>
      <c r="EDA10" s="36"/>
      <c r="EDB10" s="36"/>
      <c r="EDC10" s="36"/>
      <c r="EDD10" s="36"/>
      <c r="EDE10" s="36"/>
      <c r="EDF10" s="36"/>
      <c r="EDG10" s="36"/>
      <c r="EDH10" s="36"/>
      <c r="EDI10" s="36"/>
      <c r="EDJ10" s="36"/>
      <c r="EDK10" s="36"/>
      <c r="EDL10" s="36"/>
      <c r="EDM10" s="36"/>
      <c r="EDN10" s="36"/>
      <c r="EDO10" s="36"/>
      <c r="EDP10" s="36"/>
      <c r="EDQ10" s="36"/>
      <c r="EDR10" s="36"/>
      <c r="EDS10" s="36"/>
      <c r="EDT10" s="36"/>
      <c r="EDU10" s="36"/>
      <c r="EDV10" s="36"/>
      <c r="EDW10" s="36"/>
      <c r="EDX10" s="36"/>
      <c r="EDY10" s="36"/>
      <c r="EDZ10" s="36"/>
      <c r="EEA10" s="36"/>
      <c r="EEB10" s="36"/>
      <c r="EEC10" s="36"/>
      <c r="EED10" s="36"/>
      <c r="EEE10" s="36"/>
      <c r="EEF10" s="36"/>
      <c r="EEG10" s="36"/>
      <c r="EEH10" s="36"/>
      <c r="EEI10" s="36"/>
      <c r="EEJ10" s="36"/>
      <c r="EEK10" s="36"/>
      <c r="EEL10" s="36"/>
      <c r="EEM10" s="36"/>
      <c r="EEN10" s="36"/>
      <c r="EEO10" s="36"/>
      <c r="EEP10" s="36"/>
      <c r="EEQ10" s="36"/>
      <c r="EER10" s="36"/>
      <c r="EES10" s="36"/>
      <c r="EET10" s="36"/>
      <c r="EEU10" s="36"/>
      <c r="EEV10" s="36"/>
      <c r="EEW10" s="36"/>
      <c r="EEX10" s="36"/>
      <c r="EEY10" s="36"/>
      <c r="EEZ10" s="36"/>
      <c r="EFA10" s="36"/>
      <c r="EFB10" s="36"/>
      <c r="EFC10" s="36"/>
      <c r="EFD10" s="36"/>
      <c r="EFE10" s="36"/>
      <c r="EFF10" s="36"/>
      <c r="EFG10" s="36"/>
      <c r="EFH10" s="36"/>
      <c r="EFI10" s="36"/>
      <c r="EFJ10" s="36"/>
      <c r="EFK10" s="36"/>
      <c r="EFL10" s="36"/>
      <c r="EFM10" s="36"/>
      <c r="EFN10" s="36"/>
      <c r="EFO10" s="36"/>
      <c r="EFP10" s="36"/>
      <c r="EFQ10" s="36"/>
      <c r="EFR10" s="36"/>
      <c r="EFS10" s="36"/>
      <c r="EFT10" s="36"/>
      <c r="EFU10" s="36"/>
      <c r="EFV10" s="36"/>
      <c r="EFW10" s="36"/>
      <c r="EFX10" s="36"/>
      <c r="EFY10" s="36"/>
      <c r="EFZ10" s="36"/>
      <c r="EGA10" s="36"/>
      <c r="EGB10" s="36"/>
      <c r="EGC10" s="36"/>
      <c r="EGD10" s="36"/>
      <c r="EGE10" s="36"/>
      <c r="EGF10" s="36"/>
      <c r="EGG10" s="36"/>
      <c r="EGH10" s="36"/>
      <c r="EGI10" s="36"/>
      <c r="EGJ10" s="36"/>
      <c r="EGK10" s="36"/>
      <c r="EGL10" s="36"/>
      <c r="EGM10" s="36"/>
      <c r="EGN10" s="36"/>
      <c r="EGO10" s="36"/>
      <c r="EGP10" s="36"/>
      <c r="EGQ10" s="36"/>
      <c r="EGR10" s="36"/>
      <c r="EGS10" s="36"/>
      <c r="EGT10" s="36"/>
      <c r="EGU10" s="36"/>
      <c r="EGV10" s="36"/>
      <c r="EGW10" s="36"/>
      <c r="EGX10" s="36"/>
      <c r="EGY10" s="36"/>
      <c r="EGZ10" s="36"/>
      <c r="EHA10" s="36"/>
      <c r="EHB10" s="36"/>
      <c r="EHC10" s="36"/>
      <c r="EHD10" s="36"/>
      <c r="EHE10" s="36"/>
      <c r="EHF10" s="36"/>
      <c r="EHG10" s="36"/>
      <c r="EHH10" s="36"/>
      <c r="EHI10" s="36"/>
      <c r="EHJ10" s="36"/>
      <c r="EHK10" s="36"/>
      <c r="EHL10" s="36"/>
      <c r="EHM10" s="36"/>
      <c r="EHN10" s="36"/>
      <c r="EHO10" s="36"/>
      <c r="EHP10" s="36"/>
      <c r="EHQ10" s="36"/>
      <c r="EHR10" s="36"/>
      <c r="EHS10" s="36"/>
      <c r="EHT10" s="36"/>
      <c r="EHU10" s="36"/>
      <c r="EHV10" s="36"/>
      <c r="EHW10" s="36"/>
      <c r="EHX10" s="36"/>
      <c r="EHY10" s="36"/>
      <c r="EHZ10" s="36"/>
      <c r="EIA10" s="36"/>
      <c r="EIB10" s="36"/>
      <c r="EIC10" s="36"/>
      <c r="EID10" s="36"/>
      <c r="EIE10" s="36"/>
      <c r="EIF10" s="36"/>
      <c r="EIG10" s="36"/>
      <c r="EIH10" s="36"/>
      <c r="EII10" s="36"/>
      <c r="EIJ10" s="36"/>
      <c r="EIK10" s="36"/>
      <c r="EIL10" s="36"/>
      <c r="EIM10" s="36"/>
      <c r="EIN10" s="36"/>
      <c r="EIO10" s="36"/>
      <c r="EIP10" s="36"/>
      <c r="EIQ10" s="36"/>
      <c r="EIR10" s="36"/>
      <c r="EIS10" s="36"/>
      <c r="EIT10" s="36"/>
      <c r="EIU10" s="36"/>
      <c r="EIV10" s="36"/>
      <c r="EIW10" s="36"/>
      <c r="EIX10" s="36"/>
      <c r="EIY10" s="36"/>
      <c r="EIZ10" s="36"/>
      <c r="EJA10" s="36"/>
      <c r="EJB10" s="36"/>
      <c r="EJC10" s="36"/>
      <c r="EJD10" s="36"/>
      <c r="EJE10" s="36"/>
      <c r="EJF10" s="36"/>
      <c r="EJG10" s="36"/>
      <c r="EJH10" s="36"/>
      <c r="EJI10" s="36"/>
      <c r="EJJ10" s="36"/>
      <c r="EJK10" s="36"/>
      <c r="EJL10" s="36"/>
      <c r="EJM10" s="36"/>
      <c r="EJN10" s="36"/>
      <c r="EJO10" s="36"/>
      <c r="EJP10" s="36"/>
      <c r="EJQ10" s="36"/>
      <c r="EJR10" s="36"/>
      <c r="EJS10" s="36"/>
      <c r="EJT10" s="36"/>
      <c r="EJU10" s="36"/>
      <c r="EJV10" s="36"/>
      <c r="EJW10" s="36"/>
      <c r="EJX10" s="36"/>
      <c r="EJY10" s="36"/>
      <c r="EJZ10" s="36"/>
      <c r="EKA10" s="36"/>
      <c r="EKB10" s="36"/>
      <c r="EKC10" s="36"/>
      <c r="EKD10" s="36"/>
      <c r="EKE10" s="36"/>
      <c r="EKF10" s="36"/>
      <c r="EKG10" s="36"/>
      <c r="EKH10" s="36"/>
      <c r="EKI10" s="36"/>
      <c r="EKJ10" s="36"/>
      <c r="EKK10" s="36"/>
      <c r="EKL10" s="36"/>
      <c r="EKM10" s="36"/>
      <c r="EKN10" s="36"/>
      <c r="EKO10" s="36"/>
      <c r="EKP10" s="36"/>
      <c r="EKQ10" s="36"/>
      <c r="EKR10" s="36"/>
      <c r="EKS10" s="36"/>
      <c r="EKT10" s="36"/>
      <c r="EKU10" s="36"/>
      <c r="EKV10" s="36"/>
      <c r="EKW10" s="36"/>
      <c r="EKX10" s="36"/>
      <c r="EKY10" s="36"/>
      <c r="EKZ10" s="36"/>
      <c r="ELA10" s="36"/>
      <c r="ELB10" s="36"/>
      <c r="ELC10" s="36"/>
      <c r="ELD10" s="36"/>
      <c r="ELE10" s="36"/>
      <c r="ELF10" s="36"/>
      <c r="ELG10" s="36"/>
      <c r="ELH10" s="36"/>
      <c r="ELI10" s="36"/>
      <c r="ELJ10" s="36"/>
      <c r="ELK10" s="36"/>
      <c r="ELL10" s="36"/>
      <c r="ELM10" s="36"/>
      <c r="ELN10" s="36"/>
      <c r="ELO10" s="36"/>
      <c r="ELP10" s="36"/>
      <c r="ELQ10" s="36"/>
      <c r="ELR10" s="36"/>
      <c r="ELS10" s="36"/>
      <c r="ELT10" s="36"/>
      <c r="ELU10" s="36"/>
      <c r="ELV10" s="36"/>
      <c r="ELW10" s="36"/>
      <c r="ELX10" s="36"/>
      <c r="ELY10" s="36"/>
      <c r="ELZ10" s="36"/>
      <c r="EMA10" s="36"/>
      <c r="EMB10" s="36"/>
      <c r="EMC10" s="36"/>
      <c r="EMD10" s="36"/>
      <c r="EME10" s="36"/>
      <c r="EMF10" s="36"/>
      <c r="EMG10" s="36"/>
      <c r="EMH10" s="36"/>
      <c r="EMI10" s="36"/>
      <c r="EMJ10" s="36"/>
      <c r="EMK10" s="36"/>
      <c r="EML10" s="36"/>
      <c r="EMM10" s="36"/>
      <c r="EMN10" s="36"/>
      <c r="EMO10" s="36"/>
      <c r="EMP10" s="36"/>
      <c r="EMQ10" s="36"/>
      <c r="EMR10" s="36"/>
      <c r="EMS10" s="36"/>
      <c r="EMT10" s="36"/>
      <c r="EMU10" s="36"/>
      <c r="EMV10" s="36"/>
      <c r="EMW10" s="36"/>
      <c r="EMX10" s="36"/>
      <c r="EMY10" s="36"/>
      <c r="EMZ10" s="36"/>
      <c r="ENA10" s="36"/>
      <c r="ENB10" s="36"/>
      <c r="ENC10" s="36"/>
      <c r="END10" s="36"/>
      <c r="ENE10" s="36"/>
      <c r="ENF10" s="36"/>
      <c r="ENG10" s="36"/>
      <c r="ENH10" s="36"/>
      <c r="ENI10" s="36"/>
      <c r="ENJ10" s="36"/>
      <c r="ENK10" s="36"/>
      <c r="ENL10" s="36"/>
      <c r="ENM10" s="36"/>
      <c r="ENN10" s="36"/>
      <c r="ENO10" s="36"/>
      <c r="ENP10" s="36"/>
      <c r="ENQ10" s="36"/>
      <c r="ENR10" s="36"/>
      <c r="ENS10" s="36"/>
      <c r="ENT10" s="36"/>
      <c r="ENU10" s="36"/>
      <c r="ENV10" s="36"/>
      <c r="ENW10" s="36"/>
      <c r="ENX10" s="36"/>
      <c r="ENY10" s="36"/>
      <c r="ENZ10" s="36"/>
      <c r="EOA10" s="36"/>
      <c r="EOB10" s="36"/>
      <c r="EOC10" s="36"/>
      <c r="EOD10" s="36"/>
      <c r="EOE10" s="36"/>
      <c r="EOF10" s="36"/>
      <c r="EOG10" s="36"/>
      <c r="EOH10" s="36"/>
      <c r="EOI10" s="36"/>
      <c r="EOJ10" s="36"/>
      <c r="EOK10" s="36"/>
      <c r="EOL10" s="36"/>
      <c r="EOM10" s="36"/>
      <c r="EON10" s="36"/>
      <c r="EOO10" s="36"/>
      <c r="EOP10" s="36"/>
      <c r="EOQ10" s="36"/>
      <c r="EOR10" s="36"/>
      <c r="EOS10" s="36"/>
      <c r="EOT10" s="36"/>
      <c r="EOU10" s="36"/>
      <c r="EOV10" s="36"/>
      <c r="EOW10" s="36"/>
      <c r="EOX10" s="36"/>
      <c r="EOY10" s="36"/>
      <c r="EOZ10" s="36"/>
      <c r="EPA10" s="36"/>
      <c r="EPB10" s="36"/>
      <c r="EPC10" s="36"/>
      <c r="EPD10" s="36"/>
      <c r="EPE10" s="36"/>
      <c r="EPF10" s="36"/>
      <c r="EPG10" s="36"/>
      <c r="EPH10" s="36"/>
      <c r="EPI10" s="36"/>
      <c r="EPJ10" s="36"/>
      <c r="EPK10" s="36"/>
      <c r="EPL10" s="36"/>
      <c r="EPM10" s="36"/>
      <c r="EPN10" s="36"/>
      <c r="EPO10" s="36"/>
      <c r="EPP10" s="36"/>
      <c r="EPQ10" s="36"/>
      <c r="EPR10" s="36"/>
      <c r="EPS10" s="36"/>
      <c r="EPT10" s="36"/>
      <c r="EPU10" s="36"/>
      <c r="EPV10" s="36"/>
      <c r="EPW10" s="36"/>
      <c r="EPX10" s="36"/>
      <c r="EPY10" s="36"/>
      <c r="EPZ10" s="36"/>
      <c r="EQA10" s="36"/>
      <c r="EQB10" s="36"/>
      <c r="EQC10" s="36"/>
      <c r="EQD10" s="36"/>
      <c r="EQE10" s="36"/>
      <c r="EQF10" s="36"/>
      <c r="EQG10" s="36"/>
      <c r="EQH10" s="36"/>
      <c r="EQI10" s="36"/>
      <c r="EQJ10" s="36"/>
      <c r="EQK10" s="36"/>
      <c r="EQL10" s="36"/>
      <c r="EQM10" s="36"/>
      <c r="EQN10" s="36"/>
      <c r="EQO10" s="36"/>
      <c r="EQP10" s="36"/>
      <c r="EQQ10" s="36"/>
      <c r="EQR10" s="36"/>
      <c r="EQS10" s="36"/>
      <c r="EQT10" s="36"/>
      <c r="EQU10" s="36"/>
      <c r="EQV10" s="36"/>
      <c r="EQW10" s="36"/>
      <c r="EQX10" s="36"/>
      <c r="EQY10" s="36"/>
      <c r="EQZ10" s="36"/>
      <c r="ERA10" s="36"/>
      <c r="ERB10" s="36"/>
      <c r="ERC10" s="36"/>
      <c r="ERD10" s="36"/>
      <c r="ERE10" s="36"/>
      <c r="ERF10" s="36"/>
      <c r="ERG10" s="36"/>
      <c r="ERH10" s="36"/>
      <c r="ERI10" s="36"/>
      <c r="ERJ10" s="36"/>
      <c r="ERK10" s="36"/>
      <c r="ERL10" s="36"/>
      <c r="ERM10" s="36"/>
      <c r="ERN10" s="36"/>
      <c r="ERO10" s="36"/>
      <c r="ERP10" s="36"/>
      <c r="ERQ10" s="36"/>
      <c r="ERR10" s="36"/>
      <c r="ERS10" s="36"/>
      <c r="ERT10" s="36"/>
      <c r="ERU10" s="36"/>
      <c r="ERV10" s="36"/>
      <c r="ERW10" s="36"/>
      <c r="ERX10" s="36"/>
      <c r="ERY10" s="36"/>
      <c r="ERZ10" s="36"/>
      <c r="ESA10" s="36"/>
      <c r="ESB10" s="36"/>
      <c r="ESC10" s="36"/>
      <c r="ESD10" s="36"/>
      <c r="ESE10" s="36"/>
      <c r="ESF10" s="36"/>
      <c r="ESG10" s="36"/>
      <c r="ESH10" s="36"/>
      <c r="ESI10" s="36"/>
      <c r="ESJ10" s="36"/>
      <c r="ESK10" s="36"/>
      <c r="ESL10" s="36"/>
      <c r="ESM10" s="36"/>
      <c r="ESN10" s="36"/>
      <c r="ESO10" s="36"/>
      <c r="ESP10" s="36"/>
      <c r="ESQ10" s="36"/>
      <c r="ESR10" s="36"/>
      <c r="ESS10" s="36"/>
      <c r="EST10" s="36"/>
      <c r="ESU10" s="36"/>
      <c r="ESV10" s="36"/>
      <c r="ESW10" s="36"/>
      <c r="ESX10" s="36"/>
      <c r="ESY10" s="36"/>
      <c r="ESZ10" s="36"/>
      <c r="ETA10" s="36"/>
      <c r="ETB10" s="36"/>
      <c r="ETC10" s="36"/>
      <c r="ETD10" s="36"/>
      <c r="ETE10" s="36"/>
      <c r="ETF10" s="36"/>
      <c r="ETG10" s="36"/>
      <c r="ETH10" s="36"/>
      <c r="ETI10" s="36"/>
      <c r="ETJ10" s="36"/>
      <c r="ETK10" s="36"/>
      <c r="ETL10" s="36"/>
      <c r="ETM10" s="36"/>
      <c r="ETN10" s="36"/>
      <c r="ETO10" s="36"/>
      <c r="ETP10" s="36"/>
      <c r="ETQ10" s="36"/>
      <c r="ETR10" s="36"/>
      <c r="ETS10" s="36"/>
      <c r="ETT10" s="36"/>
      <c r="ETU10" s="36"/>
      <c r="ETV10" s="36"/>
      <c r="ETW10" s="36"/>
      <c r="ETX10" s="36"/>
      <c r="ETY10" s="36"/>
      <c r="ETZ10" s="36"/>
      <c r="EUA10" s="36"/>
      <c r="EUB10" s="36"/>
      <c r="EUC10" s="36"/>
      <c r="EUD10" s="36"/>
      <c r="EUE10" s="36"/>
      <c r="EUF10" s="36"/>
      <c r="EUG10" s="36"/>
      <c r="EUH10" s="36"/>
      <c r="EUI10" s="36"/>
      <c r="EUJ10" s="36"/>
      <c r="EUK10" s="36"/>
      <c r="EUL10" s="36"/>
      <c r="EUM10" s="36"/>
      <c r="EUN10" s="36"/>
      <c r="EUO10" s="36"/>
      <c r="EUP10" s="36"/>
      <c r="EUQ10" s="36"/>
      <c r="EUR10" s="36"/>
      <c r="EUS10" s="36"/>
      <c r="EUT10" s="36"/>
      <c r="EUU10" s="36"/>
      <c r="EUV10" s="36"/>
      <c r="EUW10" s="36"/>
      <c r="EUX10" s="36"/>
      <c r="EUY10" s="36"/>
      <c r="EUZ10" s="36"/>
      <c r="EVA10" s="36"/>
      <c r="EVB10" s="36"/>
      <c r="EVC10" s="36"/>
      <c r="EVD10" s="36"/>
      <c r="EVE10" s="36"/>
      <c r="EVF10" s="36"/>
      <c r="EVG10" s="36"/>
      <c r="EVH10" s="36"/>
      <c r="EVI10" s="36"/>
      <c r="EVJ10" s="36"/>
      <c r="EVK10" s="36"/>
      <c r="EVL10" s="36"/>
      <c r="EVM10" s="36"/>
      <c r="EVN10" s="36"/>
      <c r="EVO10" s="36"/>
      <c r="EVP10" s="36"/>
      <c r="EVQ10" s="36"/>
      <c r="EVR10" s="36"/>
      <c r="EVS10" s="36"/>
      <c r="EVT10" s="36"/>
      <c r="EVU10" s="36"/>
      <c r="EVV10" s="36"/>
      <c r="EVW10" s="36"/>
      <c r="EVX10" s="36"/>
      <c r="EVY10" s="36"/>
      <c r="EVZ10" s="36"/>
      <c r="EWA10" s="36"/>
      <c r="EWB10" s="36"/>
      <c r="EWC10" s="36"/>
      <c r="EWD10" s="36"/>
      <c r="EWE10" s="36"/>
      <c r="EWF10" s="36"/>
      <c r="EWG10" s="36"/>
      <c r="EWH10" s="36"/>
      <c r="EWI10" s="36"/>
      <c r="EWJ10" s="36"/>
      <c r="EWK10" s="36"/>
      <c r="EWL10" s="36"/>
      <c r="EWM10" s="36"/>
      <c r="EWN10" s="36"/>
      <c r="EWO10" s="36"/>
      <c r="EWP10" s="36"/>
      <c r="EWQ10" s="36"/>
      <c r="EWR10" s="36"/>
      <c r="EWS10" s="36"/>
      <c r="EWT10" s="36"/>
      <c r="EWU10" s="36"/>
      <c r="EWV10" s="36"/>
      <c r="EWW10" s="36"/>
      <c r="EWX10" s="36"/>
      <c r="EWY10" s="36"/>
      <c r="EWZ10" s="36"/>
      <c r="EXA10" s="36"/>
      <c r="EXB10" s="36"/>
      <c r="EXC10" s="36"/>
      <c r="EXD10" s="36"/>
      <c r="EXE10" s="36"/>
      <c r="EXF10" s="36"/>
      <c r="EXG10" s="36"/>
      <c r="EXH10" s="36"/>
      <c r="EXI10" s="36"/>
      <c r="EXJ10" s="36"/>
      <c r="EXK10" s="36"/>
      <c r="EXL10" s="36"/>
      <c r="EXM10" s="36"/>
      <c r="EXN10" s="36"/>
      <c r="EXO10" s="36"/>
      <c r="EXP10" s="36"/>
      <c r="EXQ10" s="36"/>
      <c r="EXR10" s="36"/>
      <c r="EXS10" s="36"/>
      <c r="EXT10" s="36"/>
      <c r="EXU10" s="36"/>
      <c r="EXV10" s="36"/>
      <c r="EXW10" s="36"/>
      <c r="EXX10" s="36"/>
      <c r="EXY10" s="36"/>
      <c r="EXZ10" s="36"/>
      <c r="EYA10" s="36"/>
      <c r="EYB10" s="36"/>
      <c r="EYC10" s="36"/>
      <c r="EYD10" s="36"/>
      <c r="EYE10" s="36"/>
      <c r="EYF10" s="36"/>
      <c r="EYG10" s="36"/>
      <c r="EYH10" s="36"/>
      <c r="EYI10" s="36"/>
      <c r="EYJ10" s="36"/>
      <c r="EYK10" s="36"/>
      <c r="EYL10" s="36"/>
      <c r="EYM10" s="36"/>
      <c r="EYN10" s="36"/>
      <c r="EYO10" s="36"/>
      <c r="EYP10" s="36"/>
      <c r="EYQ10" s="36"/>
      <c r="EYR10" s="36"/>
      <c r="EYS10" s="36"/>
      <c r="EYT10" s="36"/>
      <c r="EYU10" s="36"/>
      <c r="EYV10" s="36"/>
      <c r="EYW10" s="36"/>
      <c r="EYX10" s="36"/>
      <c r="EYY10" s="36"/>
      <c r="EYZ10" s="36"/>
      <c r="EZA10" s="36"/>
      <c r="EZB10" s="36"/>
      <c r="EZC10" s="36"/>
      <c r="EZD10" s="36"/>
      <c r="EZE10" s="36"/>
      <c r="EZF10" s="36"/>
      <c r="EZG10" s="36"/>
      <c r="EZH10" s="36"/>
      <c r="EZI10" s="36"/>
      <c r="EZJ10" s="36"/>
      <c r="EZK10" s="36"/>
      <c r="EZL10" s="36"/>
      <c r="EZM10" s="36"/>
      <c r="EZN10" s="36"/>
      <c r="EZO10" s="36"/>
      <c r="EZP10" s="36"/>
      <c r="EZQ10" s="36"/>
      <c r="EZR10" s="36"/>
      <c r="EZS10" s="36"/>
      <c r="EZT10" s="36"/>
      <c r="EZU10" s="36"/>
      <c r="EZV10" s="36"/>
      <c r="EZW10" s="36"/>
      <c r="EZX10" s="36"/>
      <c r="EZY10" s="36"/>
      <c r="EZZ10" s="36"/>
      <c r="FAA10" s="36"/>
      <c r="FAB10" s="36"/>
      <c r="FAC10" s="36"/>
      <c r="FAD10" s="36"/>
      <c r="FAE10" s="36"/>
      <c r="FAF10" s="36"/>
      <c r="FAG10" s="36"/>
      <c r="FAH10" s="36"/>
      <c r="FAI10" s="36"/>
      <c r="FAJ10" s="36"/>
      <c r="FAK10" s="36"/>
      <c r="FAL10" s="36"/>
      <c r="FAM10" s="36"/>
      <c r="FAN10" s="36"/>
      <c r="FAO10" s="36"/>
      <c r="FAP10" s="36"/>
      <c r="FAQ10" s="36"/>
      <c r="FAR10" s="36"/>
      <c r="FAS10" s="36"/>
      <c r="FAT10" s="36"/>
      <c r="FAU10" s="36"/>
      <c r="FAV10" s="36"/>
      <c r="FAW10" s="36"/>
      <c r="FAX10" s="36"/>
      <c r="FAY10" s="36"/>
      <c r="FAZ10" s="36"/>
      <c r="FBA10" s="36"/>
      <c r="FBB10" s="36"/>
      <c r="FBC10" s="36"/>
      <c r="FBD10" s="36"/>
      <c r="FBE10" s="36"/>
      <c r="FBF10" s="36"/>
      <c r="FBG10" s="36"/>
      <c r="FBH10" s="36"/>
      <c r="FBI10" s="36"/>
      <c r="FBJ10" s="36"/>
      <c r="FBK10" s="36"/>
      <c r="FBL10" s="36"/>
      <c r="FBM10" s="36"/>
      <c r="FBN10" s="36"/>
      <c r="FBO10" s="36"/>
      <c r="FBP10" s="36"/>
      <c r="FBQ10" s="36"/>
      <c r="FBR10" s="36"/>
      <c r="FBS10" s="36"/>
      <c r="FBT10" s="36"/>
      <c r="FBU10" s="36"/>
      <c r="FBV10" s="36"/>
      <c r="FBW10" s="36"/>
      <c r="FBX10" s="36"/>
      <c r="FBY10" s="36"/>
      <c r="FBZ10" s="36"/>
      <c r="FCA10" s="36"/>
      <c r="FCB10" s="36"/>
      <c r="FCC10" s="36"/>
      <c r="FCD10" s="36"/>
      <c r="FCE10" s="36"/>
      <c r="FCF10" s="36"/>
      <c r="FCG10" s="36"/>
      <c r="FCH10" s="36"/>
      <c r="FCI10" s="36"/>
      <c r="FCJ10" s="36"/>
      <c r="FCK10" s="36"/>
      <c r="FCL10" s="36"/>
      <c r="FCM10" s="36"/>
      <c r="FCN10" s="36"/>
      <c r="FCO10" s="36"/>
      <c r="FCP10" s="36"/>
      <c r="FCQ10" s="36"/>
      <c r="FCR10" s="36"/>
      <c r="FCS10" s="36"/>
      <c r="FCT10" s="36"/>
      <c r="FCU10" s="36"/>
      <c r="FCV10" s="36"/>
      <c r="FCW10" s="36"/>
      <c r="FCX10" s="36"/>
      <c r="FCY10" s="36"/>
      <c r="FCZ10" s="36"/>
      <c r="FDA10" s="36"/>
      <c r="FDB10" s="36"/>
      <c r="FDC10" s="36"/>
      <c r="FDD10" s="36"/>
      <c r="FDE10" s="36"/>
      <c r="FDF10" s="36"/>
      <c r="FDG10" s="36"/>
      <c r="FDH10" s="36"/>
      <c r="FDI10" s="36"/>
      <c r="FDJ10" s="36"/>
      <c r="FDK10" s="36"/>
      <c r="FDL10" s="36"/>
      <c r="FDM10" s="36"/>
      <c r="FDN10" s="36"/>
      <c r="FDO10" s="36"/>
      <c r="FDP10" s="36"/>
      <c r="FDQ10" s="36"/>
      <c r="FDR10" s="36"/>
      <c r="FDS10" s="36"/>
      <c r="FDT10" s="36"/>
      <c r="FDU10" s="36"/>
      <c r="FDV10" s="36"/>
      <c r="FDW10" s="36"/>
      <c r="FDX10" s="36"/>
      <c r="FDY10" s="36"/>
      <c r="FDZ10" s="36"/>
      <c r="FEA10" s="36"/>
      <c r="FEB10" s="36"/>
      <c r="FEC10" s="36"/>
      <c r="FED10" s="36"/>
      <c r="FEE10" s="36"/>
      <c r="FEF10" s="36"/>
      <c r="FEG10" s="36"/>
      <c r="FEH10" s="36"/>
      <c r="FEI10" s="36"/>
      <c r="FEJ10" s="36"/>
      <c r="FEK10" s="36"/>
      <c r="FEL10" s="36"/>
      <c r="FEM10" s="36"/>
      <c r="FEN10" s="36"/>
      <c r="FEO10" s="36"/>
      <c r="FEP10" s="36"/>
      <c r="FEQ10" s="36"/>
      <c r="FER10" s="36"/>
      <c r="FES10" s="36"/>
      <c r="FET10" s="36"/>
      <c r="FEU10" s="36"/>
      <c r="FEV10" s="36"/>
      <c r="FEW10" s="36"/>
      <c r="FEX10" s="36"/>
      <c r="FEY10" s="36"/>
      <c r="FEZ10" s="36"/>
      <c r="FFA10" s="36"/>
      <c r="FFB10" s="36"/>
      <c r="FFC10" s="36"/>
      <c r="FFD10" s="36"/>
      <c r="FFE10" s="36"/>
      <c r="FFF10" s="36"/>
      <c r="FFG10" s="36"/>
      <c r="FFH10" s="36"/>
      <c r="FFI10" s="36"/>
      <c r="FFJ10" s="36"/>
      <c r="FFK10" s="36"/>
      <c r="FFL10" s="36"/>
      <c r="FFM10" s="36"/>
      <c r="FFN10" s="36"/>
      <c r="FFO10" s="36"/>
      <c r="FFP10" s="36"/>
      <c r="FFQ10" s="36"/>
      <c r="FFR10" s="36"/>
      <c r="FFS10" s="36"/>
      <c r="FFT10" s="36"/>
      <c r="FFU10" s="36"/>
      <c r="FFV10" s="36"/>
      <c r="FFW10" s="36"/>
      <c r="FFX10" s="36"/>
      <c r="FFY10" s="36"/>
      <c r="FFZ10" s="36"/>
      <c r="FGA10" s="36"/>
      <c r="FGB10" s="36"/>
      <c r="FGC10" s="36"/>
      <c r="FGD10" s="36"/>
      <c r="FGE10" s="36"/>
      <c r="FGF10" s="36"/>
      <c r="FGG10" s="36"/>
      <c r="FGH10" s="36"/>
      <c r="FGI10" s="36"/>
      <c r="FGJ10" s="36"/>
      <c r="FGK10" s="36"/>
      <c r="FGL10" s="36"/>
      <c r="FGM10" s="36"/>
      <c r="FGN10" s="36"/>
      <c r="FGO10" s="36"/>
      <c r="FGP10" s="36"/>
      <c r="FGQ10" s="36"/>
      <c r="FGR10" s="36"/>
      <c r="FGS10" s="36"/>
      <c r="FGT10" s="36"/>
      <c r="FGU10" s="36"/>
      <c r="FGV10" s="36"/>
      <c r="FGW10" s="36"/>
      <c r="FGX10" s="36"/>
      <c r="FGY10" s="36"/>
      <c r="FGZ10" s="36"/>
      <c r="FHA10" s="36"/>
      <c r="FHB10" s="36"/>
      <c r="FHC10" s="36"/>
      <c r="FHD10" s="36"/>
      <c r="FHE10" s="36"/>
      <c r="FHF10" s="36"/>
      <c r="FHG10" s="36"/>
      <c r="FHH10" s="36"/>
      <c r="FHI10" s="36"/>
      <c r="FHJ10" s="36"/>
      <c r="FHK10" s="36"/>
      <c r="FHL10" s="36"/>
      <c r="FHM10" s="36"/>
      <c r="FHN10" s="36"/>
      <c r="FHO10" s="36"/>
      <c r="FHP10" s="36"/>
      <c r="FHQ10" s="36"/>
      <c r="FHR10" s="36"/>
      <c r="FHS10" s="36"/>
      <c r="FHT10" s="36"/>
      <c r="FHU10" s="36"/>
      <c r="FHV10" s="36"/>
      <c r="FHW10" s="36"/>
      <c r="FHX10" s="36"/>
      <c r="FHY10" s="36"/>
      <c r="FHZ10" s="36"/>
      <c r="FIA10" s="36"/>
      <c r="FIB10" s="36"/>
      <c r="FIC10" s="36"/>
      <c r="FID10" s="36"/>
      <c r="FIE10" s="36"/>
      <c r="FIF10" s="36"/>
      <c r="FIG10" s="36"/>
      <c r="FIH10" s="36"/>
      <c r="FII10" s="36"/>
      <c r="FIJ10" s="36"/>
      <c r="FIK10" s="36"/>
      <c r="FIL10" s="36"/>
      <c r="FIM10" s="36"/>
      <c r="FIN10" s="36"/>
      <c r="FIO10" s="36"/>
      <c r="FIP10" s="36"/>
      <c r="FIQ10" s="36"/>
      <c r="FIR10" s="36"/>
      <c r="FIS10" s="36"/>
      <c r="FIT10" s="36"/>
      <c r="FIU10" s="36"/>
      <c r="FIV10" s="36"/>
      <c r="FIW10" s="36"/>
      <c r="FIX10" s="36"/>
      <c r="FIY10" s="36"/>
      <c r="FIZ10" s="36"/>
      <c r="FJA10" s="36"/>
      <c r="FJB10" s="36"/>
      <c r="FJC10" s="36"/>
      <c r="FJD10" s="36"/>
      <c r="FJE10" s="36"/>
      <c r="FJF10" s="36"/>
      <c r="FJG10" s="36"/>
      <c r="FJH10" s="36"/>
      <c r="FJI10" s="36"/>
      <c r="FJJ10" s="36"/>
      <c r="FJK10" s="36"/>
      <c r="FJL10" s="36"/>
      <c r="FJM10" s="36"/>
      <c r="FJN10" s="36"/>
      <c r="FJO10" s="36"/>
      <c r="FJP10" s="36"/>
      <c r="FJQ10" s="36"/>
      <c r="FJR10" s="36"/>
      <c r="FJS10" s="36"/>
      <c r="FJT10" s="36"/>
      <c r="FJU10" s="36"/>
      <c r="FJV10" s="36"/>
      <c r="FJW10" s="36"/>
      <c r="FJX10" s="36"/>
      <c r="FJY10" s="36"/>
      <c r="FJZ10" s="36"/>
      <c r="FKA10" s="36"/>
      <c r="FKB10" s="36"/>
      <c r="FKC10" s="36"/>
      <c r="FKD10" s="36"/>
      <c r="FKE10" s="36"/>
      <c r="FKF10" s="36"/>
      <c r="FKG10" s="36"/>
      <c r="FKH10" s="36"/>
      <c r="FKI10" s="36"/>
      <c r="FKJ10" s="36"/>
      <c r="FKK10" s="36"/>
      <c r="FKL10" s="36"/>
      <c r="FKM10" s="36"/>
      <c r="FKN10" s="36"/>
      <c r="FKO10" s="36"/>
      <c r="FKP10" s="36"/>
      <c r="FKQ10" s="36"/>
      <c r="FKR10" s="36"/>
      <c r="FKS10" s="36"/>
      <c r="FKT10" s="36"/>
      <c r="FKU10" s="36"/>
      <c r="FKV10" s="36"/>
      <c r="FKW10" s="36"/>
      <c r="FKX10" s="36"/>
      <c r="FKY10" s="36"/>
      <c r="FKZ10" s="36"/>
      <c r="FLA10" s="36"/>
      <c r="FLB10" s="36"/>
      <c r="FLC10" s="36"/>
      <c r="FLD10" s="36"/>
      <c r="FLE10" s="36"/>
      <c r="FLF10" s="36"/>
      <c r="FLG10" s="36"/>
      <c r="FLH10" s="36"/>
      <c r="FLI10" s="36"/>
      <c r="FLJ10" s="36"/>
      <c r="FLK10" s="36"/>
      <c r="FLL10" s="36"/>
      <c r="FLM10" s="36"/>
      <c r="FLN10" s="36"/>
      <c r="FLO10" s="36"/>
      <c r="FLP10" s="36"/>
      <c r="FLQ10" s="36"/>
      <c r="FLR10" s="36"/>
      <c r="FLS10" s="36"/>
      <c r="FLT10" s="36"/>
      <c r="FLU10" s="36"/>
      <c r="FLV10" s="36"/>
      <c r="FLW10" s="36"/>
      <c r="FLX10" s="36"/>
      <c r="FLY10" s="36"/>
      <c r="FLZ10" s="36"/>
      <c r="FMA10" s="36"/>
      <c r="FMB10" s="36"/>
      <c r="FMC10" s="36"/>
      <c r="FMD10" s="36"/>
      <c r="FME10" s="36"/>
      <c r="FMF10" s="36"/>
      <c r="FMG10" s="36"/>
      <c r="FMH10" s="36"/>
      <c r="FMI10" s="36"/>
      <c r="FMJ10" s="36"/>
      <c r="FMK10" s="36"/>
      <c r="FML10" s="36"/>
      <c r="FMM10" s="36"/>
      <c r="FMN10" s="36"/>
      <c r="FMO10" s="36"/>
      <c r="FMP10" s="36"/>
      <c r="FMQ10" s="36"/>
      <c r="FMR10" s="36"/>
      <c r="FMS10" s="36"/>
      <c r="FMT10" s="36"/>
      <c r="FMU10" s="36"/>
      <c r="FMV10" s="36"/>
      <c r="FMW10" s="36"/>
      <c r="FMX10" s="36"/>
      <c r="FMY10" s="36"/>
      <c r="FMZ10" s="36"/>
      <c r="FNA10" s="36"/>
      <c r="FNB10" s="36"/>
      <c r="FNC10" s="36"/>
      <c r="FND10" s="36"/>
      <c r="FNE10" s="36"/>
      <c r="FNF10" s="36"/>
      <c r="FNG10" s="36"/>
      <c r="FNH10" s="36"/>
      <c r="FNI10" s="36"/>
      <c r="FNJ10" s="36"/>
      <c r="FNK10" s="36"/>
      <c r="FNL10" s="36"/>
      <c r="FNM10" s="36"/>
      <c r="FNN10" s="36"/>
      <c r="FNO10" s="36"/>
      <c r="FNP10" s="36"/>
      <c r="FNQ10" s="36"/>
      <c r="FNR10" s="36"/>
      <c r="FNS10" s="36"/>
      <c r="FNT10" s="36"/>
      <c r="FNU10" s="36"/>
      <c r="FNV10" s="36"/>
      <c r="FNW10" s="36"/>
      <c r="FNX10" s="36"/>
      <c r="FNY10" s="36"/>
      <c r="FNZ10" s="36"/>
      <c r="FOA10" s="36"/>
      <c r="FOB10" s="36"/>
      <c r="FOC10" s="36"/>
      <c r="FOD10" s="36"/>
      <c r="FOE10" s="36"/>
      <c r="FOF10" s="36"/>
      <c r="FOG10" s="36"/>
      <c r="FOH10" s="36"/>
      <c r="FOI10" s="36"/>
      <c r="FOJ10" s="36"/>
      <c r="FOK10" s="36"/>
      <c r="FOL10" s="36"/>
      <c r="FOM10" s="36"/>
      <c r="FON10" s="36"/>
      <c r="FOO10" s="36"/>
      <c r="FOP10" s="36"/>
      <c r="FOQ10" s="36"/>
      <c r="FOR10" s="36"/>
      <c r="FOS10" s="36"/>
      <c r="FOT10" s="36"/>
      <c r="FOU10" s="36"/>
      <c r="FOV10" s="36"/>
      <c r="FOW10" s="36"/>
      <c r="FOX10" s="36"/>
      <c r="FOY10" s="36"/>
      <c r="FOZ10" s="36"/>
      <c r="FPA10" s="36"/>
      <c r="FPB10" s="36"/>
      <c r="FPC10" s="36"/>
      <c r="FPD10" s="36"/>
      <c r="FPE10" s="36"/>
      <c r="FPF10" s="36"/>
      <c r="FPG10" s="36"/>
      <c r="FPH10" s="36"/>
      <c r="FPI10" s="36"/>
      <c r="FPJ10" s="36"/>
      <c r="FPK10" s="36"/>
      <c r="FPL10" s="36"/>
      <c r="FPM10" s="36"/>
      <c r="FPN10" s="36"/>
      <c r="FPO10" s="36"/>
      <c r="FPP10" s="36"/>
      <c r="FPQ10" s="36"/>
      <c r="FPR10" s="36"/>
      <c r="FPS10" s="36"/>
      <c r="FPT10" s="36"/>
      <c r="FPU10" s="36"/>
      <c r="FPV10" s="36"/>
      <c r="FPW10" s="36"/>
      <c r="FPX10" s="36"/>
      <c r="FPY10" s="36"/>
      <c r="FPZ10" s="36"/>
      <c r="FQA10" s="36"/>
      <c r="FQB10" s="36"/>
      <c r="FQC10" s="36"/>
      <c r="FQD10" s="36"/>
      <c r="FQE10" s="36"/>
      <c r="FQF10" s="36"/>
      <c r="FQG10" s="36"/>
      <c r="FQH10" s="36"/>
      <c r="FQI10" s="36"/>
      <c r="FQJ10" s="36"/>
      <c r="FQK10" s="36"/>
      <c r="FQL10" s="36"/>
      <c r="FQM10" s="36"/>
      <c r="FQN10" s="36"/>
      <c r="FQO10" s="36"/>
      <c r="FQP10" s="36"/>
      <c r="FQQ10" s="36"/>
      <c r="FQR10" s="36"/>
      <c r="FQS10" s="36"/>
      <c r="FQT10" s="36"/>
      <c r="FQU10" s="36"/>
      <c r="FQV10" s="36"/>
      <c r="FQW10" s="36"/>
      <c r="FQX10" s="36"/>
      <c r="FQY10" s="36"/>
      <c r="FQZ10" s="36"/>
      <c r="FRA10" s="36"/>
      <c r="FRB10" s="36"/>
      <c r="FRC10" s="36"/>
      <c r="FRD10" s="36"/>
      <c r="FRE10" s="36"/>
      <c r="FRF10" s="36"/>
      <c r="FRG10" s="36"/>
      <c r="FRH10" s="36"/>
      <c r="FRI10" s="36"/>
      <c r="FRJ10" s="36"/>
      <c r="FRK10" s="36"/>
      <c r="FRL10" s="36"/>
      <c r="FRM10" s="36"/>
      <c r="FRN10" s="36"/>
      <c r="FRO10" s="36"/>
      <c r="FRP10" s="36"/>
      <c r="FRQ10" s="36"/>
      <c r="FRR10" s="36"/>
      <c r="FRS10" s="36"/>
      <c r="FRT10" s="36"/>
      <c r="FRU10" s="36"/>
      <c r="FRV10" s="36"/>
      <c r="FRW10" s="36"/>
      <c r="FRX10" s="36"/>
      <c r="FRY10" s="36"/>
      <c r="FRZ10" s="36"/>
      <c r="FSA10" s="36"/>
      <c r="FSB10" s="36"/>
      <c r="FSC10" s="36"/>
      <c r="FSD10" s="36"/>
      <c r="FSE10" s="36"/>
      <c r="FSF10" s="36"/>
      <c r="FSG10" s="36"/>
      <c r="FSH10" s="36"/>
      <c r="FSI10" s="36"/>
      <c r="FSJ10" s="36"/>
      <c r="FSK10" s="36"/>
      <c r="FSL10" s="36"/>
      <c r="FSM10" s="36"/>
      <c r="FSN10" s="36"/>
      <c r="FSO10" s="36"/>
      <c r="FSP10" s="36"/>
      <c r="FSQ10" s="36"/>
      <c r="FSR10" s="36"/>
      <c r="FSS10" s="36"/>
      <c r="FST10" s="36"/>
      <c r="FSU10" s="36"/>
      <c r="FSV10" s="36"/>
      <c r="FSW10" s="36"/>
      <c r="FSX10" s="36"/>
      <c r="FSY10" s="36"/>
      <c r="FSZ10" s="36"/>
      <c r="FTA10" s="36"/>
      <c r="FTB10" s="36"/>
      <c r="FTC10" s="36"/>
      <c r="FTD10" s="36"/>
      <c r="FTE10" s="36"/>
      <c r="FTF10" s="36"/>
      <c r="FTG10" s="36"/>
      <c r="FTH10" s="36"/>
      <c r="FTI10" s="36"/>
      <c r="FTJ10" s="36"/>
      <c r="FTK10" s="36"/>
      <c r="FTL10" s="36"/>
      <c r="FTM10" s="36"/>
      <c r="FTN10" s="36"/>
      <c r="FTO10" s="36"/>
      <c r="FTP10" s="36"/>
      <c r="FTQ10" s="36"/>
      <c r="FTR10" s="36"/>
      <c r="FTS10" s="36"/>
      <c r="FTT10" s="36"/>
      <c r="FTU10" s="36"/>
      <c r="FTV10" s="36"/>
      <c r="FTW10" s="36"/>
      <c r="FTX10" s="36"/>
      <c r="FTY10" s="36"/>
      <c r="FTZ10" s="36"/>
      <c r="FUA10" s="36"/>
      <c r="FUB10" s="36"/>
      <c r="FUC10" s="36"/>
      <c r="FUD10" s="36"/>
      <c r="FUE10" s="36"/>
      <c r="FUF10" s="36"/>
      <c r="FUG10" s="36"/>
      <c r="FUH10" s="36"/>
      <c r="FUI10" s="36"/>
      <c r="FUJ10" s="36"/>
      <c r="FUK10" s="36"/>
      <c r="FUL10" s="36"/>
      <c r="FUM10" s="36"/>
      <c r="FUN10" s="36"/>
      <c r="FUO10" s="36"/>
      <c r="FUP10" s="36"/>
      <c r="FUQ10" s="36"/>
      <c r="FUR10" s="36"/>
      <c r="FUS10" s="36"/>
      <c r="FUT10" s="36"/>
      <c r="FUU10" s="36"/>
      <c r="FUV10" s="36"/>
      <c r="FUW10" s="36"/>
      <c r="FUX10" s="36"/>
      <c r="FUY10" s="36"/>
      <c r="FUZ10" s="36"/>
      <c r="FVA10" s="36"/>
      <c r="FVB10" s="36"/>
      <c r="FVC10" s="36"/>
      <c r="FVD10" s="36"/>
      <c r="FVE10" s="36"/>
      <c r="FVF10" s="36"/>
      <c r="FVG10" s="36"/>
      <c r="FVH10" s="36"/>
      <c r="FVI10" s="36"/>
      <c r="FVJ10" s="36"/>
      <c r="FVK10" s="36"/>
      <c r="FVL10" s="36"/>
      <c r="FVM10" s="36"/>
      <c r="FVN10" s="36"/>
      <c r="FVO10" s="36"/>
      <c r="FVP10" s="36"/>
      <c r="FVQ10" s="36"/>
      <c r="FVR10" s="36"/>
      <c r="FVS10" s="36"/>
      <c r="FVT10" s="36"/>
      <c r="FVU10" s="36"/>
      <c r="FVV10" s="36"/>
      <c r="FVW10" s="36"/>
      <c r="FVX10" s="36"/>
      <c r="FVY10" s="36"/>
      <c r="FVZ10" s="36"/>
      <c r="FWA10" s="36"/>
      <c r="FWB10" s="36"/>
      <c r="FWC10" s="36"/>
      <c r="FWD10" s="36"/>
      <c r="FWE10" s="36"/>
      <c r="FWF10" s="36"/>
      <c r="FWG10" s="36"/>
      <c r="FWH10" s="36"/>
      <c r="FWI10" s="36"/>
      <c r="FWJ10" s="36"/>
      <c r="FWK10" s="36"/>
      <c r="FWL10" s="36"/>
      <c r="FWM10" s="36"/>
      <c r="FWN10" s="36"/>
      <c r="FWO10" s="36"/>
      <c r="FWP10" s="36"/>
      <c r="FWQ10" s="36"/>
      <c r="FWR10" s="36"/>
      <c r="FWS10" s="36"/>
      <c r="FWT10" s="36"/>
      <c r="FWU10" s="36"/>
      <c r="FWV10" s="36"/>
      <c r="FWW10" s="36"/>
      <c r="FWX10" s="36"/>
      <c r="FWY10" s="36"/>
      <c r="FWZ10" s="36"/>
      <c r="FXA10" s="36"/>
      <c r="FXB10" s="36"/>
      <c r="FXC10" s="36"/>
      <c r="FXD10" s="36"/>
      <c r="FXE10" s="36"/>
      <c r="FXF10" s="36"/>
      <c r="FXG10" s="36"/>
      <c r="FXH10" s="36"/>
      <c r="FXI10" s="36"/>
      <c r="FXJ10" s="36"/>
      <c r="FXK10" s="36"/>
      <c r="FXL10" s="36"/>
      <c r="FXM10" s="36"/>
      <c r="FXN10" s="36"/>
      <c r="FXO10" s="36"/>
      <c r="FXP10" s="36"/>
      <c r="FXQ10" s="36"/>
      <c r="FXR10" s="36"/>
      <c r="FXS10" s="36"/>
      <c r="FXT10" s="36"/>
      <c r="FXU10" s="36"/>
      <c r="FXV10" s="36"/>
      <c r="FXW10" s="36"/>
      <c r="FXX10" s="36"/>
      <c r="FXY10" s="36"/>
      <c r="FXZ10" s="36"/>
      <c r="FYA10" s="36"/>
      <c r="FYB10" s="36"/>
      <c r="FYC10" s="36"/>
      <c r="FYD10" s="36"/>
      <c r="FYE10" s="36"/>
      <c r="FYF10" s="36"/>
      <c r="FYG10" s="36"/>
      <c r="FYH10" s="36"/>
      <c r="FYI10" s="36"/>
      <c r="FYJ10" s="36"/>
      <c r="FYK10" s="36"/>
      <c r="FYL10" s="36"/>
      <c r="FYM10" s="36"/>
      <c r="FYN10" s="36"/>
      <c r="FYO10" s="36"/>
      <c r="FYP10" s="36"/>
      <c r="FYQ10" s="36"/>
      <c r="FYR10" s="36"/>
      <c r="FYS10" s="36"/>
      <c r="FYT10" s="36"/>
      <c r="FYU10" s="36"/>
      <c r="FYV10" s="36"/>
      <c r="FYW10" s="36"/>
      <c r="FYX10" s="36"/>
      <c r="FYY10" s="36"/>
      <c r="FYZ10" s="36"/>
      <c r="FZA10" s="36"/>
      <c r="FZB10" s="36"/>
      <c r="FZC10" s="36"/>
      <c r="FZD10" s="36"/>
      <c r="FZE10" s="36"/>
      <c r="FZF10" s="36"/>
      <c r="FZG10" s="36"/>
      <c r="FZH10" s="36"/>
      <c r="FZI10" s="36"/>
      <c r="FZJ10" s="36"/>
      <c r="FZK10" s="36"/>
      <c r="FZL10" s="36"/>
      <c r="FZM10" s="36"/>
      <c r="FZN10" s="36"/>
      <c r="FZO10" s="36"/>
      <c r="FZP10" s="36"/>
      <c r="FZQ10" s="36"/>
      <c r="FZR10" s="36"/>
      <c r="FZS10" s="36"/>
      <c r="FZT10" s="36"/>
      <c r="FZU10" s="36"/>
      <c r="FZV10" s="36"/>
      <c r="FZW10" s="36"/>
      <c r="FZX10" s="36"/>
      <c r="FZY10" s="36"/>
      <c r="FZZ10" s="36"/>
      <c r="GAA10" s="36"/>
      <c r="GAB10" s="36"/>
      <c r="GAC10" s="36"/>
      <c r="GAD10" s="36"/>
      <c r="GAE10" s="36"/>
      <c r="GAF10" s="36"/>
      <c r="GAG10" s="36"/>
      <c r="GAH10" s="36"/>
      <c r="GAI10" s="36"/>
      <c r="GAJ10" s="36"/>
      <c r="GAK10" s="36"/>
      <c r="GAL10" s="36"/>
      <c r="GAM10" s="36"/>
      <c r="GAN10" s="36"/>
      <c r="GAO10" s="36"/>
      <c r="GAP10" s="36"/>
      <c r="GAQ10" s="36"/>
      <c r="GAR10" s="36"/>
      <c r="GAS10" s="36"/>
      <c r="GAT10" s="36"/>
      <c r="GAU10" s="36"/>
      <c r="GAV10" s="36"/>
      <c r="GAW10" s="36"/>
      <c r="GAX10" s="36"/>
      <c r="GAY10" s="36"/>
      <c r="GAZ10" s="36"/>
      <c r="GBA10" s="36"/>
      <c r="GBB10" s="36"/>
      <c r="GBC10" s="36"/>
      <c r="GBD10" s="36"/>
      <c r="GBE10" s="36"/>
      <c r="GBF10" s="36"/>
      <c r="GBG10" s="36"/>
      <c r="GBH10" s="36"/>
      <c r="GBI10" s="36"/>
      <c r="GBJ10" s="36"/>
      <c r="GBK10" s="36"/>
      <c r="GBL10" s="36"/>
      <c r="GBM10" s="36"/>
      <c r="GBN10" s="36"/>
      <c r="GBO10" s="36"/>
      <c r="GBP10" s="36"/>
      <c r="GBQ10" s="36"/>
      <c r="GBR10" s="36"/>
      <c r="GBS10" s="36"/>
      <c r="GBT10" s="36"/>
      <c r="GBU10" s="36"/>
      <c r="GBV10" s="36"/>
      <c r="GBW10" s="36"/>
      <c r="GBX10" s="36"/>
      <c r="GBY10" s="36"/>
      <c r="GBZ10" s="36"/>
      <c r="GCA10" s="36"/>
      <c r="GCB10" s="36"/>
      <c r="GCC10" s="36"/>
      <c r="GCD10" s="36"/>
      <c r="GCE10" s="36"/>
      <c r="GCF10" s="36"/>
      <c r="GCG10" s="36"/>
      <c r="GCH10" s="36"/>
      <c r="GCI10" s="36"/>
      <c r="GCJ10" s="36"/>
      <c r="GCK10" s="36"/>
      <c r="GCL10" s="36"/>
      <c r="GCM10" s="36"/>
      <c r="GCN10" s="36"/>
      <c r="GCO10" s="36"/>
      <c r="GCP10" s="36"/>
      <c r="GCQ10" s="36"/>
      <c r="GCR10" s="36"/>
      <c r="GCS10" s="36"/>
      <c r="GCT10" s="36"/>
      <c r="GCU10" s="36"/>
      <c r="GCV10" s="36"/>
      <c r="GCW10" s="36"/>
      <c r="GCX10" s="36"/>
      <c r="GCY10" s="36"/>
      <c r="GCZ10" s="36"/>
      <c r="GDA10" s="36"/>
      <c r="GDB10" s="36"/>
      <c r="GDC10" s="36"/>
      <c r="GDD10" s="36"/>
      <c r="GDE10" s="36"/>
      <c r="GDF10" s="36"/>
      <c r="GDG10" s="36"/>
      <c r="GDH10" s="36"/>
      <c r="GDI10" s="36"/>
      <c r="GDJ10" s="36"/>
      <c r="GDK10" s="36"/>
      <c r="GDL10" s="36"/>
      <c r="GDM10" s="36"/>
      <c r="GDN10" s="36"/>
      <c r="GDO10" s="36"/>
      <c r="GDP10" s="36"/>
      <c r="GDQ10" s="36"/>
      <c r="GDR10" s="36"/>
      <c r="GDS10" s="36"/>
      <c r="GDT10" s="36"/>
      <c r="GDU10" s="36"/>
      <c r="GDV10" s="36"/>
      <c r="GDW10" s="36"/>
      <c r="GDX10" s="36"/>
      <c r="GDY10" s="36"/>
      <c r="GDZ10" s="36"/>
      <c r="GEA10" s="36"/>
      <c r="GEB10" s="36"/>
      <c r="GEC10" s="36"/>
      <c r="GED10" s="36"/>
      <c r="GEE10" s="36"/>
      <c r="GEF10" s="36"/>
      <c r="GEG10" s="36"/>
      <c r="GEH10" s="36"/>
      <c r="GEI10" s="36"/>
      <c r="GEJ10" s="36"/>
      <c r="GEK10" s="36"/>
      <c r="GEL10" s="36"/>
      <c r="GEM10" s="36"/>
      <c r="GEN10" s="36"/>
      <c r="GEO10" s="36"/>
      <c r="GEP10" s="36"/>
      <c r="GEQ10" s="36"/>
      <c r="GER10" s="36"/>
      <c r="GES10" s="36"/>
      <c r="GET10" s="36"/>
      <c r="GEU10" s="36"/>
      <c r="GEV10" s="36"/>
      <c r="GEW10" s="36"/>
      <c r="GEX10" s="36"/>
      <c r="GEY10" s="36"/>
      <c r="GEZ10" s="36"/>
      <c r="GFA10" s="36"/>
      <c r="GFB10" s="36"/>
      <c r="GFC10" s="36"/>
      <c r="GFD10" s="36"/>
      <c r="GFE10" s="36"/>
      <c r="GFF10" s="36"/>
      <c r="GFG10" s="36"/>
      <c r="GFH10" s="36"/>
      <c r="GFI10" s="36"/>
      <c r="GFJ10" s="36"/>
      <c r="GFK10" s="36"/>
      <c r="GFL10" s="36"/>
      <c r="GFM10" s="36"/>
      <c r="GFN10" s="36"/>
      <c r="GFO10" s="36"/>
      <c r="GFP10" s="36"/>
      <c r="GFQ10" s="36"/>
      <c r="GFR10" s="36"/>
      <c r="GFS10" s="36"/>
      <c r="GFT10" s="36"/>
      <c r="GFU10" s="36"/>
      <c r="GFV10" s="36"/>
      <c r="GFW10" s="36"/>
      <c r="GFX10" s="36"/>
      <c r="GFY10" s="36"/>
      <c r="GFZ10" s="36"/>
      <c r="GGA10" s="36"/>
      <c r="GGB10" s="36"/>
      <c r="GGC10" s="36"/>
      <c r="GGD10" s="36"/>
      <c r="GGE10" s="36"/>
      <c r="GGF10" s="36"/>
      <c r="GGG10" s="36"/>
      <c r="GGH10" s="36"/>
      <c r="GGI10" s="36"/>
      <c r="GGJ10" s="36"/>
      <c r="GGK10" s="36"/>
      <c r="GGL10" s="36"/>
      <c r="GGM10" s="36"/>
      <c r="GGN10" s="36"/>
      <c r="GGO10" s="36"/>
      <c r="GGP10" s="36"/>
      <c r="GGQ10" s="36"/>
      <c r="GGR10" s="36"/>
      <c r="GGS10" s="36"/>
      <c r="GGT10" s="36"/>
      <c r="GGU10" s="36"/>
      <c r="GGV10" s="36"/>
      <c r="GGW10" s="36"/>
      <c r="GGX10" s="36"/>
      <c r="GGY10" s="36"/>
      <c r="GGZ10" s="36"/>
      <c r="GHA10" s="36"/>
      <c r="GHB10" s="36"/>
      <c r="GHC10" s="36"/>
      <c r="GHD10" s="36"/>
      <c r="GHE10" s="36"/>
      <c r="GHF10" s="36"/>
      <c r="GHG10" s="36"/>
      <c r="GHH10" s="36"/>
      <c r="GHI10" s="36"/>
      <c r="GHJ10" s="36"/>
      <c r="GHK10" s="36"/>
      <c r="GHL10" s="36"/>
      <c r="GHM10" s="36"/>
      <c r="GHN10" s="36"/>
      <c r="GHO10" s="36"/>
      <c r="GHP10" s="36"/>
      <c r="GHQ10" s="36"/>
      <c r="GHR10" s="36"/>
      <c r="GHS10" s="36"/>
      <c r="GHT10" s="36"/>
      <c r="GHU10" s="36"/>
      <c r="GHV10" s="36"/>
      <c r="GHW10" s="36"/>
      <c r="GHX10" s="36"/>
      <c r="GHY10" s="36"/>
      <c r="GHZ10" s="36"/>
      <c r="GIA10" s="36"/>
      <c r="GIB10" s="36"/>
      <c r="GIC10" s="36"/>
      <c r="GID10" s="36"/>
      <c r="GIE10" s="36"/>
      <c r="GIF10" s="36"/>
      <c r="GIG10" s="36"/>
      <c r="GIH10" s="36"/>
      <c r="GII10" s="36"/>
      <c r="GIJ10" s="36"/>
      <c r="GIK10" s="36"/>
      <c r="GIL10" s="36"/>
      <c r="GIM10" s="36"/>
      <c r="GIN10" s="36"/>
      <c r="GIO10" s="36"/>
      <c r="GIP10" s="36"/>
      <c r="GIQ10" s="36"/>
      <c r="GIR10" s="36"/>
      <c r="GIS10" s="36"/>
      <c r="GIT10" s="36"/>
      <c r="GIU10" s="36"/>
      <c r="GIV10" s="36"/>
      <c r="GIW10" s="36"/>
      <c r="GIX10" s="36"/>
      <c r="GIY10" s="36"/>
      <c r="GIZ10" s="36"/>
      <c r="GJA10" s="36"/>
      <c r="GJB10" s="36"/>
      <c r="GJC10" s="36"/>
      <c r="GJD10" s="36"/>
      <c r="GJE10" s="36"/>
      <c r="GJF10" s="36"/>
      <c r="GJG10" s="36"/>
      <c r="GJH10" s="36"/>
      <c r="GJI10" s="36"/>
      <c r="GJJ10" s="36"/>
      <c r="GJK10" s="36"/>
      <c r="GJL10" s="36"/>
      <c r="GJM10" s="36"/>
      <c r="GJN10" s="36"/>
      <c r="GJO10" s="36"/>
      <c r="GJP10" s="36"/>
      <c r="GJQ10" s="36"/>
      <c r="GJR10" s="36"/>
      <c r="GJS10" s="36"/>
      <c r="GJT10" s="36"/>
      <c r="GJU10" s="36"/>
      <c r="GJV10" s="36"/>
      <c r="GJW10" s="36"/>
      <c r="GJX10" s="36"/>
      <c r="GJY10" s="36"/>
      <c r="GJZ10" s="36"/>
      <c r="GKA10" s="36"/>
      <c r="GKB10" s="36"/>
      <c r="GKC10" s="36"/>
      <c r="GKD10" s="36"/>
      <c r="GKE10" s="36"/>
      <c r="GKF10" s="36"/>
      <c r="GKG10" s="36"/>
      <c r="GKH10" s="36"/>
      <c r="GKI10" s="36"/>
      <c r="GKJ10" s="36"/>
      <c r="GKK10" s="36"/>
      <c r="GKL10" s="36"/>
      <c r="GKM10" s="36"/>
      <c r="GKN10" s="36"/>
      <c r="GKO10" s="36"/>
      <c r="GKP10" s="36"/>
      <c r="GKQ10" s="36"/>
      <c r="GKR10" s="36"/>
      <c r="GKS10" s="36"/>
      <c r="GKT10" s="36"/>
      <c r="GKU10" s="36"/>
      <c r="GKV10" s="36"/>
      <c r="GKW10" s="36"/>
      <c r="GKX10" s="36"/>
      <c r="GKY10" s="36"/>
      <c r="GKZ10" s="36"/>
      <c r="GLA10" s="36"/>
      <c r="GLB10" s="36"/>
      <c r="GLC10" s="36"/>
      <c r="GLD10" s="36"/>
      <c r="GLE10" s="36"/>
      <c r="GLF10" s="36"/>
      <c r="GLG10" s="36"/>
      <c r="GLH10" s="36"/>
      <c r="GLI10" s="36"/>
      <c r="GLJ10" s="36"/>
      <c r="GLK10" s="36"/>
      <c r="GLL10" s="36"/>
      <c r="GLM10" s="36"/>
      <c r="GLN10" s="36"/>
      <c r="GLO10" s="36"/>
      <c r="GLP10" s="36"/>
      <c r="GLQ10" s="36"/>
      <c r="GLR10" s="36"/>
      <c r="GLS10" s="36"/>
      <c r="GLT10" s="36"/>
      <c r="GLU10" s="36"/>
      <c r="GLV10" s="36"/>
      <c r="GLW10" s="36"/>
      <c r="GLX10" s="36"/>
      <c r="GLY10" s="36"/>
      <c r="GLZ10" s="36"/>
      <c r="GMA10" s="36"/>
      <c r="GMB10" s="36"/>
      <c r="GMC10" s="36"/>
      <c r="GMD10" s="36"/>
      <c r="GME10" s="36"/>
      <c r="GMF10" s="36"/>
      <c r="GMG10" s="36"/>
      <c r="GMH10" s="36"/>
      <c r="GMI10" s="36"/>
      <c r="GMJ10" s="36"/>
      <c r="GMK10" s="36"/>
      <c r="GML10" s="36"/>
      <c r="GMM10" s="36"/>
      <c r="GMN10" s="36"/>
      <c r="GMO10" s="36"/>
      <c r="GMP10" s="36"/>
      <c r="GMQ10" s="36"/>
      <c r="GMR10" s="36"/>
      <c r="GMS10" s="36"/>
      <c r="GMT10" s="36"/>
      <c r="GMU10" s="36"/>
      <c r="GMV10" s="36"/>
      <c r="GMW10" s="36"/>
      <c r="GMX10" s="36"/>
      <c r="GMY10" s="36"/>
      <c r="GMZ10" s="36"/>
      <c r="GNA10" s="36"/>
      <c r="GNB10" s="36"/>
      <c r="GNC10" s="36"/>
      <c r="GND10" s="36"/>
      <c r="GNE10" s="36"/>
      <c r="GNF10" s="36"/>
      <c r="GNG10" s="36"/>
      <c r="GNH10" s="36"/>
      <c r="GNI10" s="36"/>
      <c r="GNJ10" s="36"/>
      <c r="GNK10" s="36"/>
      <c r="GNL10" s="36"/>
      <c r="GNM10" s="36"/>
      <c r="GNN10" s="36"/>
      <c r="GNO10" s="36"/>
      <c r="GNP10" s="36"/>
      <c r="GNQ10" s="36"/>
      <c r="GNR10" s="36"/>
      <c r="GNS10" s="36"/>
      <c r="GNT10" s="36"/>
      <c r="GNU10" s="36"/>
      <c r="GNV10" s="36"/>
      <c r="GNW10" s="36"/>
      <c r="GNX10" s="36"/>
      <c r="GNY10" s="36"/>
      <c r="GNZ10" s="36"/>
      <c r="GOA10" s="36"/>
      <c r="GOB10" s="36"/>
      <c r="GOC10" s="36"/>
      <c r="GOD10" s="36"/>
      <c r="GOE10" s="36"/>
      <c r="GOF10" s="36"/>
      <c r="GOG10" s="36"/>
      <c r="GOH10" s="36"/>
      <c r="GOI10" s="36"/>
      <c r="GOJ10" s="36"/>
      <c r="GOK10" s="36"/>
      <c r="GOL10" s="36"/>
      <c r="GOM10" s="36"/>
      <c r="GON10" s="36"/>
      <c r="GOO10" s="36"/>
      <c r="GOP10" s="36"/>
      <c r="GOQ10" s="36"/>
      <c r="GOR10" s="36"/>
      <c r="GOS10" s="36"/>
      <c r="GOT10" s="36"/>
      <c r="GOU10" s="36"/>
      <c r="GOV10" s="36"/>
      <c r="GOW10" s="36"/>
      <c r="GOX10" s="36"/>
      <c r="GOY10" s="36"/>
      <c r="GOZ10" s="36"/>
      <c r="GPA10" s="36"/>
      <c r="GPB10" s="36"/>
      <c r="GPC10" s="36"/>
      <c r="GPD10" s="36"/>
      <c r="GPE10" s="36"/>
      <c r="GPF10" s="36"/>
      <c r="GPG10" s="36"/>
      <c r="GPH10" s="36"/>
      <c r="GPI10" s="36"/>
      <c r="GPJ10" s="36"/>
      <c r="GPK10" s="36"/>
      <c r="GPL10" s="36"/>
      <c r="GPM10" s="36"/>
      <c r="GPN10" s="36"/>
      <c r="GPO10" s="36"/>
      <c r="GPP10" s="36"/>
      <c r="GPQ10" s="36"/>
      <c r="GPR10" s="36"/>
      <c r="GPS10" s="36"/>
      <c r="GPT10" s="36"/>
      <c r="GPU10" s="36"/>
      <c r="GPV10" s="36"/>
      <c r="GPW10" s="36"/>
      <c r="GPX10" s="36"/>
      <c r="GPY10" s="36"/>
      <c r="GPZ10" s="36"/>
      <c r="GQA10" s="36"/>
      <c r="GQB10" s="36"/>
      <c r="GQC10" s="36"/>
      <c r="GQD10" s="36"/>
      <c r="GQE10" s="36"/>
      <c r="GQF10" s="36"/>
      <c r="GQG10" s="36"/>
      <c r="GQH10" s="36"/>
      <c r="GQI10" s="36"/>
      <c r="GQJ10" s="36"/>
      <c r="GQK10" s="36"/>
      <c r="GQL10" s="36"/>
      <c r="GQM10" s="36"/>
      <c r="GQN10" s="36"/>
      <c r="GQO10" s="36"/>
      <c r="GQP10" s="36"/>
      <c r="GQQ10" s="36"/>
      <c r="GQR10" s="36"/>
      <c r="GQS10" s="36"/>
      <c r="GQT10" s="36"/>
      <c r="GQU10" s="36"/>
      <c r="GQV10" s="36"/>
      <c r="GQW10" s="36"/>
      <c r="GQX10" s="36"/>
      <c r="GQY10" s="36"/>
      <c r="GQZ10" s="36"/>
      <c r="GRA10" s="36"/>
      <c r="GRB10" s="36"/>
      <c r="GRC10" s="36"/>
      <c r="GRD10" s="36"/>
      <c r="GRE10" s="36"/>
      <c r="GRF10" s="36"/>
      <c r="GRG10" s="36"/>
      <c r="GRH10" s="36"/>
      <c r="GRI10" s="36"/>
      <c r="GRJ10" s="36"/>
      <c r="GRK10" s="36"/>
      <c r="GRL10" s="36"/>
      <c r="GRM10" s="36"/>
      <c r="GRN10" s="36"/>
      <c r="GRO10" s="36"/>
      <c r="GRP10" s="36"/>
      <c r="GRQ10" s="36"/>
      <c r="GRR10" s="36"/>
      <c r="GRS10" s="36"/>
      <c r="GRT10" s="36"/>
      <c r="GRU10" s="36"/>
      <c r="GRV10" s="36"/>
      <c r="GRW10" s="36"/>
      <c r="GRX10" s="36"/>
      <c r="GRY10" s="36"/>
      <c r="GRZ10" s="36"/>
      <c r="GSA10" s="36"/>
      <c r="GSB10" s="36"/>
      <c r="GSC10" s="36"/>
      <c r="GSD10" s="36"/>
      <c r="GSE10" s="36"/>
      <c r="GSF10" s="36"/>
      <c r="GSG10" s="36"/>
      <c r="GSH10" s="36"/>
      <c r="GSI10" s="36"/>
      <c r="GSJ10" s="36"/>
      <c r="GSK10" s="36"/>
      <c r="GSL10" s="36"/>
      <c r="GSM10" s="36"/>
      <c r="GSN10" s="36"/>
      <c r="GSO10" s="36"/>
      <c r="GSP10" s="36"/>
      <c r="GSQ10" s="36"/>
      <c r="GSR10" s="36"/>
      <c r="GSS10" s="36"/>
      <c r="GST10" s="36"/>
      <c r="GSU10" s="36"/>
      <c r="GSV10" s="36"/>
      <c r="GSW10" s="36"/>
      <c r="GSX10" s="36"/>
      <c r="GSY10" s="36"/>
      <c r="GSZ10" s="36"/>
      <c r="GTA10" s="36"/>
      <c r="GTB10" s="36"/>
      <c r="GTC10" s="36"/>
      <c r="GTD10" s="36"/>
      <c r="GTE10" s="36"/>
      <c r="GTF10" s="36"/>
      <c r="GTG10" s="36"/>
      <c r="GTH10" s="36"/>
      <c r="GTI10" s="36"/>
      <c r="GTJ10" s="36"/>
      <c r="GTK10" s="36"/>
      <c r="GTL10" s="36"/>
      <c r="GTM10" s="36"/>
      <c r="GTN10" s="36"/>
      <c r="GTO10" s="36"/>
      <c r="GTP10" s="36"/>
      <c r="GTQ10" s="36"/>
      <c r="GTR10" s="36"/>
      <c r="GTS10" s="36"/>
      <c r="GTT10" s="36"/>
      <c r="GTU10" s="36"/>
      <c r="GTV10" s="36"/>
      <c r="GTW10" s="36"/>
      <c r="GTX10" s="36"/>
      <c r="GTY10" s="36"/>
      <c r="GTZ10" s="36"/>
      <c r="GUA10" s="36"/>
      <c r="GUB10" s="36"/>
      <c r="GUC10" s="36"/>
      <c r="GUD10" s="36"/>
      <c r="GUE10" s="36"/>
      <c r="GUF10" s="36"/>
      <c r="GUG10" s="36"/>
      <c r="GUH10" s="36"/>
      <c r="GUI10" s="36"/>
      <c r="GUJ10" s="36"/>
      <c r="GUK10" s="36"/>
      <c r="GUL10" s="36"/>
      <c r="GUM10" s="36"/>
      <c r="GUN10" s="36"/>
      <c r="GUO10" s="36"/>
      <c r="GUP10" s="36"/>
      <c r="GUQ10" s="36"/>
      <c r="GUR10" s="36"/>
      <c r="GUS10" s="36"/>
      <c r="GUT10" s="36"/>
      <c r="GUU10" s="36"/>
      <c r="GUV10" s="36"/>
      <c r="GUW10" s="36"/>
      <c r="GUX10" s="36"/>
      <c r="GUY10" s="36"/>
      <c r="GUZ10" s="36"/>
      <c r="GVA10" s="36"/>
      <c r="GVB10" s="36"/>
      <c r="GVC10" s="36"/>
      <c r="GVD10" s="36"/>
      <c r="GVE10" s="36"/>
      <c r="GVF10" s="36"/>
      <c r="GVG10" s="36"/>
      <c r="GVH10" s="36"/>
      <c r="GVI10" s="36"/>
      <c r="GVJ10" s="36"/>
      <c r="GVK10" s="36"/>
      <c r="GVL10" s="36"/>
      <c r="GVM10" s="36"/>
      <c r="GVN10" s="36"/>
      <c r="GVO10" s="36"/>
      <c r="GVP10" s="36"/>
      <c r="GVQ10" s="36"/>
      <c r="GVR10" s="36"/>
      <c r="GVS10" s="36"/>
      <c r="GVT10" s="36"/>
      <c r="GVU10" s="36"/>
      <c r="GVV10" s="36"/>
      <c r="GVW10" s="36"/>
      <c r="GVX10" s="36"/>
      <c r="GVY10" s="36"/>
      <c r="GVZ10" s="36"/>
      <c r="GWA10" s="36"/>
      <c r="GWB10" s="36"/>
      <c r="GWC10" s="36"/>
      <c r="GWD10" s="36"/>
      <c r="GWE10" s="36"/>
      <c r="GWF10" s="36"/>
      <c r="GWG10" s="36"/>
      <c r="GWH10" s="36"/>
      <c r="GWI10" s="36"/>
      <c r="GWJ10" s="36"/>
      <c r="GWK10" s="36"/>
      <c r="GWL10" s="36"/>
      <c r="GWM10" s="36"/>
      <c r="GWN10" s="36"/>
      <c r="GWO10" s="36"/>
      <c r="GWP10" s="36"/>
      <c r="GWQ10" s="36"/>
      <c r="GWR10" s="36"/>
      <c r="GWS10" s="36"/>
      <c r="GWT10" s="36"/>
      <c r="GWU10" s="36"/>
      <c r="GWV10" s="36"/>
      <c r="GWW10" s="36"/>
      <c r="GWX10" s="36"/>
      <c r="GWY10" s="36"/>
      <c r="GWZ10" s="36"/>
      <c r="GXA10" s="36"/>
      <c r="GXB10" s="36"/>
      <c r="GXC10" s="36"/>
      <c r="GXD10" s="36"/>
      <c r="GXE10" s="36"/>
      <c r="GXF10" s="36"/>
      <c r="GXG10" s="36"/>
      <c r="GXH10" s="36"/>
      <c r="GXI10" s="36"/>
      <c r="GXJ10" s="36"/>
      <c r="GXK10" s="36"/>
      <c r="GXL10" s="36"/>
      <c r="GXM10" s="36"/>
      <c r="GXN10" s="36"/>
      <c r="GXO10" s="36"/>
      <c r="GXP10" s="36"/>
      <c r="GXQ10" s="36"/>
      <c r="GXR10" s="36"/>
      <c r="GXS10" s="36"/>
      <c r="GXT10" s="36"/>
      <c r="GXU10" s="36"/>
      <c r="GXV10" s="36"/>
      <c r="GXW10" s="36"/>
      <c r="GXX10" s="36"/>
      <c r="GXY10" s="36"/>
      <c r="GXZ10" s="36"/>
      <c r="GYA10" s="36"/>
      <c r="GYB10" s="36"/>
      <c r="GYC10" s="36"/>
      <c r="GYD10" s="36"/>
      <c r="GYE10" s="36"/>
      <c r="GYF10" s="36"/>
      <c r="GYG10" s="36"/>
      <c r="GYH10" s="36"/>
      <c r="GYI10" s="36"/>
      <c r="GYJ10" s="36"/>
      <c r="GYK10" s="36"/>
      <c r="GYL10" s="36"/>
      <c r="GYM10" s="36"/>
      <c r="GYN10" s="36"/>
      <c r="GYO10" s="36"/>
      <c r="GYP10" s="36"/>
      <c r="GYQ10" s="36"/>
      <c r="GYR10" s="36"/>
      <c r="GYS10" s="36"/>
      <c r="GYT10" s="36"/>
      <c r="GYU10" s="36"/>
      <c r="GYV10" s="36"/>
      <c r="GYW10" s="36"/>
      <c r="GYX10" s="36"/>
      <c r="GYY10" s="36"/>
      <c r="GYZ10" s="36"/>
      <c r="GZA10" s="36"/>
      <c r="GZB10" s="36"/>
      <c r="GZC10" s="36"/>
      <c r="GZD10" s="36"/>
      <c r="GZE10" s="36"/>
      <c r="GZF10" s="36"/>
      <c r="GZG10" s="36"/>
      <c r="GZH10" s="36"/>
      <c r="GZI10" s="36"/>
      <c r="GZJ10" s="36"/>
      <c r="GZK10" s="36"/>
      <c r="GZL10" s="36"/>
      <c r="GZM10" s="36"/>
      <c r="GZN10" s="36"/>
      <c r="GZO10" s="36"/>
      <c r="GZP10" s="36"/>
      <c r="GZQ10" s="36"/>
      <c r="GZR10" s="36"/>
      <c r="GZS10" s="36"/>
      <c r="GZT10" s="36"/>
      <c r="GZU10" s="36"/>
      <c r="GZV10" s="36"/>
      <c r="GZW10" s="36"/>
      <c r="GZX10" s="36"/>
      <c r="GZY10" s="36"/>
      <c r="GZZ10" s="36"/>
      <c r="HAA10" s="36"/>
      <c r="HAB10" s="36"/>
      <c r="HAC10" s="36"/>
      <c r="HAD10" s="36"/>
      <c r="HAE10" s="36"/>
      <c r="HAF10" s="36"/>
      <c r="HAG10" s="36"/>
      <c r="HAH10" s="36"/>
      <c r="HAI10" s="36"/>
      <c r="HAJ10" s="36"/>
      <c r="HAK10" s="36"/>
      <c r="HAL10" s="36"/>
      <c r="HAM10" s="36"/>
      <c r="HAN10" s="36"/>
      <c r="HAO10" s="36"/>
      <c r="HAP10" s="36"/>
      <c r="HAQ10" s="36"/>
      <c r="HAR10" s="36"/>
      <c r="HAS10" s="36"/>
      <c r="HAT10" s="36"/>
      <c r="HAU10" s="36"/>
      <c r="HAV10" s="36"/>
      <c r="HAW10" s="36"/>
      <c r="HAX10" s="36"/>
      <c r="HAY10" s="36"/>
      <c r="HAZ10" s="36"/>
      <c r="HBA10" s="36"/>
      <c r="HBB10" s="36"/>
      <c r="HBC10" s="36"/>
      <c r="HBD10" s="36"/>
      <c r="HBE10" s="36"/>
      <c r="HBF10" s="36"/>
      <c r="HBG10" s="36"/>
      <c r="HBH10" s="36"/>
      <c r="HBI10" s="36"/>
      <c r="HBJ10" s="36"/>
      <c r="HBK10" s="36"/>
      <c r="HBL10" s="36"/>
      <c r="HBM10" s="36"/>
      <c r="HBN10" s="36"/>
      <c r="HBO10" s="36"/>
      <c r="HBP10" s="36"/>
      <c r="HBQ10" s="36"/>
      <c r="HBR10" s="36"/>
      <c r="HBS10" s="36"/>
      <c r="HBT10" s="36"/>
      <c r="HBU10" s="36"/>
      <c r="HBV10" s="36"/>
      <c r="HBW10" s="36"/>
      <c r="HBX10" s="36"/>
      <c r="HBY10" s="36"/>
      <c r="HBZ10" s="36"/>
      <c r="HCA10" s="36"/>
      <c r="HCB10" s="36"/>
      <c r="HCC10" s="36"/>
      <c r="HCD10" s="36"/>
      <c r="HCE10" s="36"/>
      <c r="HCF10" s="36"/>
      <c r="HCG10" s="36"/>
      <c r="HCH10" s="36"/>
      <c r="HCI10" s="36"/>
      <c r="HCJ10" s="36"/>
      <c r="HCK10" s="36"/>
      <c r="HCL10" s="36"/>
      <c r="HCM10" s="36"/>
      <c r="HCN10" s="36"/>
      <c r="HCO10" s="36"/>
      <c r="HCP10" s="36"/>
      <c r="HCQ10" s="36"/>
      <c r="HCR10" s="36"/>
      <c r="HCS10" s="36"/>
      <c r="HCT10" s="36"/>
      <c r="HCU10" s="36"/>
      <c r="HCV10" s="36"/>
      <c r="HCW10" s="36"/>
      <c r="HCX10" s="36"/>
      <c r="HCY10" s="36"/>
      <c r="HCZ10" s="36"/>
      <c r="HDA10" s="36"/>
      <c r="HDB10" s="36"/>
      <c r="HDC10" s="36"/>
      <c r="HDD10" s="36"/>
      <c r="HDE10" s="36"/>
      <c r="HDF10" s="36"/>
      <c r="HDG10" s="36"/>
      <c r="HDH10" s="36"/>
      <c r="HDI10" s="36"/>
      <c r="HDJ10" s="36"/>
      <c r="HDK10" s="36"/>
      <c r="HDL10" s="36"/>
      <c r="HDM10" s="36"/>
      <c r="HDN10" s="36"/>
      <c r="HDO10" s="36"/>
      <c r="HDP10" s="36"/>
      <c r="HDQ10" s="36"/>
      <c r="HDR10" s="36"/>
      <c r="HDS10" s="36"/>
      <c r="HDT10" s="36"/>
      <c r="HDU10" s="36"/>
      <c r="HDV10" s="36"/>
      <c r="HDW10" s="36"/>
      <c r="HDX10" s="36"/>
      <c r="HDY10" s="36"/>
      <c r="HDZ10" s="36"/>
      <c r="HEA10" s="36"/>
      <c r="HEB10" s="36"/>
      <c r="HEC10" s="36"/>
      <c r="HED10" s="36"/>
      <c r="HEE10" s="36"/>
      <c r="HEF10" s="36"/>
      <c r="HEG10" s="36"/>
      <c r="HEH10" s="36"/>
      <c r="HEI10" s="36"/>
      <c r="HEJ10" s="36"/>
      <c r="HEK10" s="36"/>
      <c r="HEL10" s="36"/>
      <c r="HEM10" s="36"/>
      <c r="HEN10" s="36"/>
      <c r="HEO10" s="36"/>
      <c r="HEP10" s="36"/>
      <c r="HEQ10" s="36"/>
      <c r="HER10" s="36"/>
      <c r="HES10" s="36"/>
      <c r="HET10" s="36"/>
      <c r="HEU10" s="36"/>
      <c r="HEV10" s="36"/>
      <c r="HEW10" s="36"/>
      <c r="HEX10" s="36"/>
      <c r="HEY10" s="36"/>
      <c r="HEZ10" s="36"/>
      <c r="HFA10" s="36"/>
      <c r="HFB10" s="36"/>
      <c r="HFC10" s="36"/>
      <c r="HFD10" s="36"/>
      <c r="HFE10" s="36"/>
      <c r="HFF10" s="36"/>
      <c r="HFG10" s="36"/>
      <c r="HFH10" s="36"/>
      <c r="HFI10" s="36"/>
      <c r="HFJ10" s="36"/>
      <c r="HFK10" s="36"/>
      <c r="HFL10" s="36"/>
      <c r="HFM10" s="36"/>
      <c r="HFN10" s="36"/>
      <c r="HFO10" s="36"/>
      <c r="HFP10" s="36"/>
      <c r="HFQ10" s="36"/>
      <c r="HFR10" s="36"/>
      <c r="HFS10" s="36"/>
      <c r="HFT10" s="36"/>
      <c r="HFU10" s="36"/>
      <c r="HFV10" s="36"/>
      <c r="HFW10" s="36"/>
      <c r="HFX10" s="36"/>
      <c r="HFY10" s="36"/>
      <c r="HFZ10" s="36"/>
      <c r="HGA10" s="36"/>
      <c r="HGB10" s="36"/>
      <c r="HGC10" s="36"/>
      <c r="HGD10" s="36"/>
      <c r="HGE10" s="36"/>
      <c r="HGF10" s="36"/>
      <c r="HGG10" s="36"/>
      <c r="HGH10" s="36"/>
      <c r="HGI10" s="36"/>
      <c r="HGJ10" s="36"/>
      <c r="HGK10" s="36"/>
      <c r="HGL10" s="36"/>
      <c r="HGM10" s="36"/>
      <c r="HGN10" s="36"/>
      <c r="HGO10" s="36"/>
      <c r="HGP10" s="36"/>
      <c r="HGQ10" s="36"/>
      <c r="HGR10" s="36"/>
      <c r="HGS10" s="36"/>
      <c r="HGT10" s="36"/>
      <c r="HGU10" s="36"/>
      <c r="HGV10" s="36"/>
      <c r="HGW10" s="36"/>
      <c r="HGX10" s="36"/>
      <c r="HGY10" s="36"/>
      <c r="HGZ10" s="36"/>
      <c r="HHA10" s="36"/>
      <c r="HHB10" s="36"/>
      <c r="HHC10" s="36"/>
      <c r="HHD10" s="36"/>
      <c r="HHE10" s="36"/>
      <c r="HHF10" s="36"/>
      <c r="HHG10" s="36"/>
      <c r="HHH10" s="36"/>
      <c r="HHI10" s="36"/>
      <c r="HHJ10" s="36"/>
      <c r="HHK10" s="36"/>
      <c r="HHL10" s="36"/>
      <c r="HHM10" s="36"/>
      <c r="HHN10" s="36"/>
      <c r="HHO10" s="36"/>
      <c r="HHP10" s="36"/>
      <c r="HHQ10" s="36"/>
      <c r="HHR10" s="36"/>
      <c r="HHS10" s="36"/>
      <c r="HHT10" s="36"/>
      <c r="HHU10" s="36"/>
      <c r="HHV10" s="36"/>
      <c r="HHW10" s="36"/>
      <c r="HHX10" s="36"/>
      <c r="HHY10" s="36"/>
      <c r="HHZ10" s="36"/>
      <c r="HIA10" s="36"/>
      <c r="HIB10" s="36"/>
      <c r="HIC10" s="36"/>
      <c r="HID10" s="36"/>
      <c r="HIE10" s="36"/>
      <c r="HIF10" s="36"/>
      <c r="HIG10" s="36"/>
      <c r="HIH10" s="36"/>
      <c r="HII10" s="36"/>
      <c r="HIJ10" s="36"/>
      <c r="HIK10" s="36"/>
      <c r="HIL10" s="36"/>
      <c r="HIM10" s="36"/>
      <c r="HIN10" s="36"/>
      <c r="HIO10" s="36"/>
      <c r="HIP10" s="36"/>
      <c r="HIQ10" s="36"/>
      <c r="HIR10" s="36"/>
      <c r="HIS10" s="36"/>
      <c r="HIT10" s="36"/>
      <c r="HIU10" s="36"/>
      <c r="HIV10" s="36"/>
      <c r="HIW10" s="36"/>
      <c r="HIX10" s="36"/>
      <c r="HIY10" s="36"/>
      <c r="HIZ10" s="36"/>
      <c r="HJA10" s="36"/>
      <c r="HJB10" s="36"/>
      <c r="HJC10" s="36"/>
      <c r="HJD10" s="36"/>
      <c r="HJE10" s="36"/>
      <c r="HJF10" s="36"/>
      <c r="HJG10" s="36"/>
      <c r="HJH10" s="36"/>
      <c r="HJI10" s="36"/>
      <c r="HJJ10" s="36"/>
      <c r="HJK10" s="36"/>
      <c r="HJL10" s="36"/>
      <c r="HJM10" s="36"/>
      <c r="HJN10" s="36"/>
      <c r="HJO10" s="36"/>
      <c r="HJP10" s="36"/>
      <c r="HJQ10" s="36"/>
      <c r="HJR10" s="36"/>
      <c r="HJS10" s="36"/>
      <c r="HJT10" s="36"/>
      <c r="HJU10" s="36"/>
      <c r="HJV10" s="36"/>
      <c r="HJW10" s="36"/>
      <c r="HJX10" s="36"/>
      <c r="HJY10" s="36"/>
      <c r="HJZ10" s="36"/>
      <c r="HKA10" s="36"/>
      <c r="HKB10" s="36"/>
      <c r="HKC10" s="36"/>
      <c r="HKD10" s="36"/>
      <c r="HKE10" s="36"/>
      <c r="HKF10" s="36"/>
      <c r="HKG10" s="36"/>
      <c r="HKH10" s="36"/>
      <c r="HKI10" s="36"/>
      <c r="HKJ10" s="36"/>
      <c r="HKK10" s="36"/>
      <c r="HKL10" s="36"/>
      <c r="HKM10" s="36"/>
      <c r="HKN10" s="36"/>
      <c r="HKO10" s="36"/>
      <c r="HKP10" s="36"/>
      <c r="HKQ10" s="36"/>
      <c r="HKR10" s="36"/>
      <c r="HKS10" s="36"/>
      <c r="HKT10" s="36"/>
      <c r="HKU10" s="36"/>
      <c r="HKV10" s="36"/>
      <c r="HKW10" s="36"/>
      <c r="HKX10" s="36"/>
      <c r="HKY10" s="36"/>
      <c r="HKZ10" s="36"/>
      <c r="HLA10" s="36"/>
      <c r="HLB10" s="36"/>
      <c r="HLC10" s="36"/>
      <c r="HLD10" s="36"/>
      <c r="HLE10" s="36"/>
      <c r="HLF10" s="36"/>
      <c r="HLG10" s="36"/>
      <c r="HLH10" s="36"/>
      <c r="HLI10" s="36"/>
      <c r="HLJ10" s="36"/>
      <c r="HLK10" s="36"/>
      <c r="HLL10" s="36"/>
      <c r="HLM10" s="36"/>
      <c r="HLN10" s="36"/>
      <c r="HLO10" s="36"/>
      <c r="HLP10" s="36"/>
      <c r="HLQ10" s="36"/>
      <c r="HLR10" s="36"/>
      <c r="HLS10" s="36"/>
      <c r="HLT10" s="36"/>
      <c r="HLU10" s="36"/>
      <c r="HLV10" s="36"/>
      <c r="HLW10" s="36"/>
      <c r="HLX10" s="36"/>
      <c r="HLY10" s="36"/>
      <c r="HLZ10" s="36"/>
      <c r="HMA10" s="36"/>
      <c r="HMB10" s="36"/>
      <c r="HMC10" s="36"/>
      <c r="HMD10" s="36"/>
      <c r="HME10" s="36"/>
      <c r="HMF10" s="36"/>
      <c r="HMG10" s="36"/>
      <c r="HMH10" s="36"/>
      <c r="HMI10" s="36"/>
      <c r="HMJ10" s="36"/>
      <c r="HMK10" s="36"/>
      <c r="HML10" s="36"/>
      <c r="HMM10" s="36"/>
      <c r="HMN10" s="36"/>
      <c r="HMO10" s="36"/>
      <c r="HMP10" s="36"/>
      <c r="HMQ10" s="36"/>
      <c r="HMR10" s="36"/>
      <c r="HMS10" s="36"/>
      <c r="HMT10" s="36"/>
      <c r="HMU10" s="36"/>
      <c r="HMV10" s="36"/>
      <c r="HMW10" s="36"/>
      <c r="HMX10" s="36"/>
      <c r="HMY10" s="36"/>
      <c r="HMZ10" s="36"/>
      <c r="HNA10" s="36"/>
      <c r="HNB10" s="36"/>
      <c r="HNC10" s="36"/>
      <c r="HND10" s="36"/>
      <c r="HNE10" s="36"/>
      <c r="HNF10" s="36"/>
      <c r="HNG10" s="36"/>
      <c r="HNH10" s="36"/>
      <c r="HNI10" s="36"/>
      <c r="HNJ10" s="36"/>
      <c r="HNK10" s="36"/>
      <c r="HNL10" s="36"/>
      <c r="HNM10" s="36"/>
      <c r="HNN10" s="36"/>
      <c r="HNO10" s="36"/>
      <c r="HNP10" s="36"/>
      <c r="HNQ10" s="36"/>
      <c r="HNR10" s="36"/>
      <c r="HNS10" s="36"/>
      <c r="HNT10" s="36"/>
      <c r="HNU10" s="36"/>
      <c r="HNV10" s="36"/>
      <c r="HNW10" s="36"/>
      <c r="HNX10" s="36"/>
      <c r="HNY10" s="36"/>
      <c r="HNZ10" s="36"/>
      <c r="HOA10" s="36"/>
      <c r="HOB10" s="36"/>
      <c r="HOC10" s="36"/>
      <c r="HOD10" s="36"/>
      <c r="HOE10" s="36"/>
      <c r="HOF10" s="36"/>
      <c r="HOG10" s="36"/>
      <c r="HOH10" s="36"/>
      <c r="HOI10" s="36"/>
      <c r="HOJ10" s="36"/>
      <c r="HOK10" s="36"/>
      <c r="HOL10" s="36"/>
      <c r="HOM10" s="36"/>
      <c r="HON10" s="36"/>
      <c r="HOO10" s="36"/>
      <c r="HOP10" s="36"/>
      <c r="HOQ10" s="36"/>
      <c r="HOR10" s="36"/>
      <c r="HOS10" s="36"/>
      <c r="HOT10" s="36"/>
      <c r="HOU10" s="36"/>
      <c r="HOV10" s="36"/>
      <c r="HOW10" s="36"/>
      <c r="HOX10" s="36"/>
      <c r="HOY10" s="36"/>
      <c r="HOZ10" s="36"/>
      <c r="HPA10" s="36"/>
      <c r="HPB10" s="36"/>
      <c r="HPC10" s="36"/>
      <c r="HPD10" s="36"/>
      <c r="HPE10" s="36"/>
      <c r="HPF10" s="36"/>
      <c r="HPG10" s="36"/>
      <c r="HPH10" s="36"/>
      <c r="HPI10" s="36"/>
      <c r="HPJ10" s="36"/>
      <c r="HPK10" s="36"/>
      <c r="HPL10" s="36"/>
      <c r="HPM10" s="36"/>
      <c r="HPN10" s="36"/>
      <c r="HPO10" s="36"/>
      <c r="HPP10" s="36"/>
      <c r="HPQ10" s="36"/>
      <c r="HPR10" s="36"/>
      <c r="HPS10" s="36"/>
      <c r="HPT10" s="36"/>
      <c r="HPU10" s="36"/>
      <c r="HPV10" s="36"/>
      <c r="HPW10" s="36"/>
      <c r="HPX10" s="36"/>
      <c r="HPY10" s="36"/>
      <c r="HPZ10" s="36"/>
      <c r="HQA10" s="36"/>
      <c r="HQB10" s="36"/>
      <c r="HQC10" s="36"/>
      <c r="HQD10" s="36"/>
      <c r="HQE10" s="36"/>
      <c r="HQF10" s="36"/>
      <c r="HQG10" s="36"/>
      <c r="HQH10" s="36"/>
      <c r="HQI10" s="36"/>
      <c r="HQJ10" s="36"/>
      <c r="HQK10" s="36"/>
      <c r="HQL10" s="36"/>
      <c r="HQM10" s="36"/>
      <c r="HQN10" s="36"/>
      <c r="HQO10" s="36"/>
      <c r="HQP10" s="36"/>
      <c r="HQQ10" s="36"/>
      <c r="HQR10" s="36"/>
      <c r="HQS10" s="36"/>
      <c r="HQT10" s="36"/>
      <c r="HQU10" s="36"/>
      <c r="HQV10" s="36"/>
      <c r="HQW10" s="36"/>
      <c r="HQX10" s="36"/>
      <c r="HQY10" s="36"/>
      <c r="HQZ10" s="36"/>
      <c r="HRA10" s="36"/>
      <c r="HRB10" s="36"/>
      <c r="HRC10" s="36"/>
      <c r="HRD10" s="36"/>
      <c r="HRE10" s="36"/>
      <c r="HRF10" s="36"/>
      <c r="HRG10" s="36"/>
      <c r="HRH10" s="36"/>
      <c r="HRI10" s="36"/>
      <c r="HRJ10" s="36"/>
      <c r="HRK10" s="36"/>
      <c r="HRL10" s="36"/>
      <c r="HRM10" s="36"/>
      <c r="HRN10" s="36"/>
      <c r="HRO10" s="36"/>
      <c r="HRP10" s="36"/>
      <c r="HRQ10" s="36"/>
      <c r="HRR10" s="36"/>
      <c r="HRS10" s="36"/>
      <c r="HRT10" s="36"/>
      <c r="HRU10" s="36"/>
      <c r="HRV10" s="36"/>
      <c r="HRW10" s="36"/>
      <c r="HRX10" s="36"/>
      <c r="HRY10" s="36"/>
      <c r="HRZ10" s="36"/>
      <c r="HSA10" s="36"/>
      <c r="HSB10" s="36"/>
      <c r="HSC10" s="36"/>
      <c r="HSD10" s="36"/>
      <c r="HSE10" s="36"/>
      <c r="HSF10" s="36"/>
      <c r="HSG10" s="36"/>
      <c r="HSH10" s="36"/>
      <c r="HSI10" s="36"/>
      <c r="HSJ10" s="36"/>
      <c r="HSK10" s="36"/>
      <c r="HSL10" s="36"/>
      <c r="HSM10" s="36"/>
      <c r="HSN10" s="36"/>
      <c r="HSO10" s="36"/>
      <c r="HSP10" s="36"/>
      <c r="HSQ10" s="36"/>
      <c r="HSR10" s="36"/>
      <c r="HSS10" s="36"/>
      <c r="HST10" s="36"/>
      <c r="HSU10" s="36"/>
      <c r="HSV10" s="36"/>
      <c r="HSW10" s="36"/>
      <c r="HSX10" s="36"/>
      <c r="HSY10" s="36"/>
      <c r="HSZ10" s="36"/>
      <c r="HTA10" s="36"/>
      <c r="HTB10" s="36"/>
      <c r="HTC10" s="36"/>
      <c r="HTD10" s="36"/>
      <c r="HTE10" s="36"/>
      <c r="HTF10" s="36"/>
      <c r="HTG10" s="36"/>
      <c r="HTH10" s="36"/>
      <c r="HTI10" s="36"/>
      <c r="HTJ10" s="36"/>
      <c r="HTK10" s="36"/>
      <c r="HTL10" s="36"/>
      <c r="HTM10" s="36"/>
      <c r="HTN10" s="36"/>
      <c r="HTO10" s="36"/>
      <c r="HTP10" s="36"/>
      <c r="HTQ10" s="36"/>
      <c r="HTR10" s="36"/>
      <c r="HTS10" s="36"/>
      <c r="HTT10" s="36"/>
      <c r="HTU10" s="36"/>
      <c r="HTV10" s="36"/>
      <c r="HTW10" s="36"/>
      <c r="HTX10" s="36"/>
      <c r="HTY10" s="36"/>
      <c r="HTZ10" s="36"/>
      <c r="HUA10" s="36"/>
      <c r="HUB10" s="36"/>
      <c r="HUC10" s="36"/>
      <c r="HUD10" s="36"/>
      <c r="HUE10" s="36"/>
      <c r="HUF10" s="36"/>
      <c r="HUG10" s="36"/>
      <c r="HUH10" s="36"/>
      <c r="HUI10" s="36"/>
      <c r="HUJ10" s="36"/>
      <c r="HUK10" s="36"/>
      <c r="HUL10" s="36"/>
      <c r="HUM10" s="36"/>
      <c r="HUN10" s="36"/>
      <c r="HUO10" s="36"/>
      <c r="HUP10" s="36"/>
      <c r="HUQ10" s="36"/>
      <c r="HUR10" s="36"/>
      <c r="HUS10" s="36"/>
      <c r="HUT10" s="36"/>
      <c r="HUU10" s="36"/>
      <c r="HUV10" s="36"/>
      <c r="HUW10" s="36"/>
      <c r="HUX10" s="36"/>
      <c r="HUY10" s="36"/>
      <c r="HUZ10" s="36"/>
      <c r="HVA10" s="36"/>
      <c r="HVB10" s="36"/>
      <c r="HVC10" s="36"/>
      <c r="HVD10" s="36"/>
      <c r="HVE10" s="36"/>
      <c r="HVF10" s="36"/>
      <c r="HVG10" s="36"/>
      <c r="HVH10" s="36"/>
      <c r="HVI10" s="36"/>
      <c r="HVJ10" s="36"/>
      <c r="HVK10" s="36"/>
      <c r="HVL10" s="36"/>
      <c r="HVM10" s="36"/>
      <c r="HVN10" s="36"/>
      <c r="HVO10" s="36"/>
      <c r="HVP10" s="36"/>
      <c r="HVQ10" s="36"/>
      <c r="HVR10" s="36"/>
      <c r="HVS10" s="36"/>
      <c r="HVT10" s="36"/>
      <c r="HVU10" s="36"/>
      <c r="HVV10" s="36"/>
      <c r="HVW10" s="36"/>
      <c r="HVX10" s="36"/>
      <c r="HVY10" s="36"/>
      <c r="HVZ10" s="36"/>
      <c r="HWA10" s="36"/>
      <c r="HWB10" s="36"/>
      <c r="HWC10" s="36"/>
      <c r="HWD10" s="36"/>
      <c r="HWE10" s="36"/>
      <c r="HWF10" s="36"/>
      <c r="HWG10" s="36"/>
      <c r="HWH10" s="36"/>
      <c r="HWI10" s="36"/>
      <c r="HWJ10" s="36"/>
      <c r="HWK10" s="36"/>
      <c r="HWL10" s="36"/>
      <c r="HWM10" s="36"/>
      <c r="HWN10" s="36"/>
      <c r="HWO10" s="36"/>
      <c r="HWP10" s="36"/>
      <c r="HWQ10" s="36"/>
      <c r="HWR10" s="36"/>
      <c r="HWS10" s="36"/>
      <c r="HWT10" s="36"/>
      <c r="HWU10" s="36"/>
      <c r="HWV10" s="36"/>
      <c r="HWW10" s="36"/>
      <c r="HWX10" s="36"/>
      <c r="HWY10" s="36"/>
      <c r="HWZ10" s="36"/>
      <c r="HXA10" s="36"/>
      <c r="HXB10" s="36"/>
      <c r="HXC10" s="36"/>
      <c r="HXD10" s="36"/>
      <c r="HXE10" s="36"/>
      <c r="HXF10" s="36"/>
      <c r="HXG10" s="36"/>
      <c r="HXH10" s="36"/>
      <c r="HXI10" s="36"/>
      <c r="HXJ10" s="36"/>
      <c r="HXK10" s="36"/>
      <c r="HXL10" s="36"/>
      <c r="HXM10" s="36"/>
      <c r="HXN10" s="36"/>
      <c r="HXO10" s="36"/>
      <c r="HXP10" s="36"/>
      <c r="HXQ10" s="36"/>
      <c r="HXR10" s="36"/>
      <c r="HXS10" s="36"/>
      <c r="HXT10" s="36"/>
      <c r="HXU10" s="36"/>
      <c r="HXV10" s="36"/>
      <c r="HXW10" s="36"/>
      <c r="HXX10" s="36"/>
      <c r="HXY10" s="36"/>
      <c r="HXZ10" s="36"/>
      <c r="HYA10" s="36"/>
      <c r="HYB10" s="36"/>
      <c r="HYC10" s="36"/>
      <c r="HYD10" s="36"/>
      <c r="HYE10" s="36"/>
      <c r="HYF10" s="36"/>
      <c r="HYG10" s="36"/>
      <c r="HYH10" s="36"/>
      <c r="HYI10" s="36"/>
      <c r="HYJ10" s="36"/>
      <c r="HYK10" s="36"/>
      <c r="HYL10" s="36"/>
      <c r="HYM10" s="36"/>
      <c r="HYN10" s="36"/>
      <c r="HYO10" s="36"/>
      <c r="HYP10" s="36"/>
      <c r="HYQ10" s="36"/>
      <c r="HYR10" s="36"/>
      <c r="HYS10" s="36"/>
      <c r="HYT10" s="36"/>
      <c r="HYU10" s="36"/>
      <c r="HYV10" s="36"/>
      <c r="HYW10" s="36"/>
      <c r="HYX10" s="36"/>
      <c r="HYY10" s="36"/>
      <c r="HYZ10" s="36"/>
      <c r="HZA10" s="36"/>
      <c r="HZB10" s="36"/>
      <c r="HZC10" s="36"/>
      <c r="HZD10" s="36"/>
      <c r="HZE10" s="36"/>
      <c r="HZF10" s="36"/>
      <c r="HZG10" s="36"/>
      <c r="HZH10" s="36"/>
      <c r="HZI10" s="36"/>
      <c r="HZJ10" s="36"/>
      <c r="HZK10" s="36"/>
      <c r="HZL10" s="36"/>
      <c r="HZM10" s="36"/>
      <c r="HZN10" s="36"/>
      <c r="HZO10" s="36"/>
      <c r="HZP10" s="36"/>
      <c r="HZQ10" s="36"/>
      <c r="HZR10" s="36"/>
      <c r="HZS10" s="36"/>
      <c r="HZT10" s="36"/>
      <c r="HZU10" s="36"/>
      <c r="HZV10" s="36"/>
      <c r="HZW10" s="36"/>
      <c r="HZX10" s="36"/>
      <c r="HZY10" s="36"/>
      <c r="HZZ10" s="36"/>
      <c r="IAA10" s="36"/>
      <c r="IAB10" s="36"/>
      <c r="IAC10" s="36"/>
      <c r="IAD10" s="36"/>
      <c r="IAE10" s="36"/>
      <c r="IAF10" s="36"/>
      <c r="IAG10" s="36"/>
      <c r="IAH10" s="36"/>
      <c r="IAI10" s="36"/>
      <c r="IAJ10" s="36"/>
      <c r="IAK10" s="36"/>
      <c r="IAL10" s="36"/>
      <c r="IAM10" s="36"/>
      <c r="IAN10" s="36"/>
      <c r="IAO10" s="36"/>
      <c r="IAP10" s="36"/>
      <c r="IAQ10" s="36"/>
      <c r="IAR10" s="36"/>
      <c r="IAS10" s="36"/>
      <c r="IAT10" s="36"/>
      <c r="IAU10" s="36"/>
      <c r="IAV10" s="36"/>
      <c r="IAW10" s="36"/>
      <c r="IAX10" s="36"/>
      <c r="IAY10" s="36"/>
      <c r="IAZ10" s="36"/>
      <c r="IBA10" s="36"/>
      <c r="IBB10" s="36"/>
      <c r="IBC10" s="36"/>
      <c r="IBD10" s="36"/>
      <c r="IBE10" s="36"/>
      <c r="IBF10" s="36"/>
      <c r="IBG10" s="36"/>
      <c r="IBH10" s="36"/>
      <c r="IBI10" s="36"/>
      <c r="IBJ10" s="36"/>
      <c r="IBK10" s="36"/>
      <c r="IBL10" s="36"/>
      <c r="IBM10" s="36"/>
      <c r="IBN10" s="36"/>
      <c r="IBO10" s="36"/>
      <c r="IBP10" s="36"/>
      <c r="IBQ10" s="36"/>
      <c r="IBR10" s="36"/>
      <c r="IBS10" s="36"/>
      <c r="IBT10" s="36"/>
      <c r="IBU10" s="36"/>
      <c r="IBV10" s="36"/>
      <c r="IBW10" s="36"/>
      <c r="IBX10" s="36"/>
      <c r="IBY10" s="36"/>
      <c r="IBZ10" s="36"/>
      <c r="ICA10" s="36"/>
      <c r="ICB10" s="36"/>
      <c r="ICC10" s="36"/>
      <c r="ICD10" s="36"/>
      <c r="ICE10" s="36"/>
      <c r="ICF10" s="36"/>
      <c r="ICG10" s="36"/>
      <c r="ICH10" s="36"/>
      <c r="ICI10" s="36"/>
      <c r="ICJ10" s="36"/>
      <c r="ICK10" s="36"/>
      <c r="ICL10" s="36"/>
      <c r="ICM10" s="36"/>
      <c r="ICN10" s="36"/>
      <c r="ICO10" s="36"/>
      <c r="ICP10" s="36"/>
      <c r="ICQ10" s="36"/>
      <c r="ICR10" s="36"/>
      <c r="ICS10" s="36"/>
      <c r="ICT10" s="36"/>
      <c r="ICU10" s="36"/>
      <c r="ICV10" s="36"/>
      <c r="ICW10" s="36"/>
      <c r="ICX10" s="36"/>
      <c r="ICY10" s="36"/>
      <c r="ICZ10" s="36"/>
      <c r="IDA10" s="36"/>
      <c r="IDB10" s="36"/>
      <c r="IDC10" s="36"/>
      <c r="IDD10" s="36"/>
      <c r="IDE10" s="36"/>
      <c r="IDF10" s="36"/>
      <c r="IDG10" s="36"/>
      <c r="IDH10" s="36"/>
      <c r="IDI10" s="36"/>
      <c r="IDJ10" s="36"/>
      <c r="IDK10" s="36"/>
      <c r="IDL10" s="36"/>
      <c r="IDM10" s="36"/>
      <c r="IDN10" s="36"/>
      <c r="IDO10" s="36"/>
      <c r="IDP10" s="36"/>
      <c r="IDQ10" s="36"/>
      <c r="IDR10" s="36"/>
      <c r="IDS10" s="36"/>
      <c r="IDT10" s="36"/>
      <c r="IDU10" s="36"/>
      <c r="IDV10" s="36"/>
      <c r="IDW10" s="36"/>
      <c r="IDX10" s="36"/>
      <c r="IDY10" s="36"/>
      <c r="IDZ10" s="36"/>
      <c r="IEA10" s="36"/>
      <c r="IEB10" s="36"/>
      <c r="IEC10" s="36"/>
      <c r="IED10" s="36"/>
      <c r="IEE10" s="36"/>
      <c r="IEF10" s="36"/>
      <c r="IEG10" s="36"/>
      <c r="IEH10" s="36"/>
      <c r="IEI10" s="36"/>
      <c r="IEJ10" s="36"/>
      <c r="IEK10" s="36"/>
      <c r="IEL10" s="36"/>
      <c r="IEM10" s="36"/>
      <c r="IEN10" s="36"/>
      <c r="IEO10" s="36"/>
      <c r="IEP10" s="36"/>
      <c r="IEQ10" s="36"/>
      <c r="IER10" s="36"/>
      <c r="IES10" s="36"/>
      <c r="IET10" s="36"/>
      <c r="IEU10" s="36"/>
      <c r="IEV10" s="36"/>
      <c r="IEW10" s="36"/>
      <c r="IEX10" s="36"/>
      <c r="IEY10" s="36"/>
      <c r="IEZ10" s="36"/>
      <c r="IFA10" s="36"/>
      <c r="IFB10" s="36"/>
      <c r="IFC10" s="36"/>
      <c r="IFD10" s="36"/>
      <c r="IFE10" s="36"/>
      <c r="IFF10" s="36"/>
      <c r="IFG10" s="36"/>
      <c r="IFH10" s="36"/>
      <c r="IFI10" s="36"/>
      <c r="IFJ10" s="36"/>
      <c r="IFK10" s="36"/>
      <c r="IFL10" s="36"/>
      <c r="IFM10" s="36"/>
      <c r="IFN10" s="36"/>
      <c r="IFO10" s="36"/>
      <c r="IFP10" s="36"/>
      <c r="IFQ10" s="36"/>
      <c r="IFR10" s="36"/>
      <c r="IFS10" s="36"/>
      <c r="IFT10" s="36"/>
      <c r="IFU10" s="36"/>
      <c r="IFV10" s="36"/>
      <c r="IFW10" s="36"/>
      <c r="IFX10" s="36"/>
      <c r="IFY10" s="36"/>
      <c r="IFZ10" s="36"/>
      <c r="IGA10" s="36"/>
      <c r="IGB10" s="36"/>
      <c r="IGC10" s="36"/>
      <c r="IGD10" s="36"/>
      <c r="IGE10" s="36"/>
      <c r="IGF10" s="36"/>
      <c r="IGG10" s="36"/>
      <c r="IGH10" s="36"/>
      <c r="IGI10" s="36"/>
      <c r="IGJ10" s="36"/>
      <c r="IGK10" s="36"/>
      <c r="IGL10" s="36"/>
      <c r="IGM10" s="36"/>
      <c r="IGN10" s="36"/>
      <c r="IGO10" s="36"/>
      <c r="IGP10" s="36"/>
      <c r="IGQ10" s="36"/>
      <c r="IGR10" s="36"/>
      <c r="IGS10" s="36"/>
      <c r="IGT10" s="36"/>
      <c r="IGU10" s="36"/>
      <c r="IGV10" s="36"/>
      <c r="IGW10" s="36"/>
      <c r="IGX10" s="36"/>
      <c r="IGY10" s="36"/>
      <c r="IGZ10" s="36"/>
      <c r="IHA10" s="36"/>
      <c r="IHB10" s="36"/>
      <c r="IHC10" s="36"/>
      <c r="IHD10" s="36"/>
      <c r="IHE10" s="36"/>
      <c r="IHF10" s="36"/>
      <c r="IHG10" s="36"/>
      <c r="IHH10" s="36"/>
      <c r="IHI10" s="36"/>
      <c r="IHJ10" s="36"/>
      <c r="IHK10" s="36"/>
      <c r="IHL10" s="36"/>
      <c r="IHM10" s="36"/>
      <c r="IHN10" s="36"/>
      <c r="IHO10" s="36"/>
      <c r="IHP10" s="36"/>
      <c r="IHQ10" s="36"/>
      <c r="IHR10" s="36"/>
      <c r="IHS10" s="36"/>
      <c r="IHT10" s="36"/>
      <c r="IHU10" s="36"/>
      <c r="IHV10" s="36"/>
      <c r="IHW10" s="36"/>
      <c r="IHX10" s="36"/>
      <c r="IHY10" s="36"/>
      <c r="IHZ10" s="36"/>
      <c r="IIA10" s="36"/>
      <c r="IIB10" s="36"/>
      <c r="IIC10" s="36"/>
      <c r="IID10" s="36"/>
      <c r="IIE10" s="36"/>
      <c r="IIF10" s="36"/>
      <c r="IIG10" s="36"/>
      <c r="IIH10" s="36"/>
      <c r="III10" s="36"/>
      <c r="IIJ10" s="36"/>
      <c r="IIK10" s="36"/>
      <c r="IIL10" s="36"/>
      <c r="IIM10" s="36"/>
      <c r="IIN10" s="36"/>
      <c r="IIO10" s="36"/>
      <c r="IIP10" s="36"/>
      <c r="IIQ10" s="36"/>
      <c r="IIR10" s="36"/>
      <c r="IIS10" s="36"/>
      <c r="IIT10" s="36"/>
      <c r="IIU10" s="36"/>
      <c r="IIV10" s="36"/>
      <c r="IIW10" s="36"/>
      <c r="IIX10" s="36"/>
      <c r="IIY10" s="36"/>
      <c r="IIZ10" s="36"/>
      <c r="IJA10" s="36"/>
      <c r="IJB10" s="36"/>
      <c r="IJC10" s="36"/>
      <c r="IJD10" s="36"/>
      <c r="IJE10" s="36"/>
      <c r="IJF10" s="36"/>
      <c r="IJG10" s="36"/>
      <c r="IJH10" s="36"/>
      <c r="IJI10" s="36"/>
      <c r="IJJ10" s="36"/>
      <c r="IJK10" s="36"/>
      <c r="IJL10" s="36"/>
      <c r="IJM10" s="36"/>
      <c r="IJN10" s="36"/>
      <c r="IJO10" s="36"/>
      <c r="IJP10" s="36"/>
      <c r="IJQ10" s="36"/>
      <c r="IJR10" s="36"/>
      <c r="IJS10" s="36"/>
      <c r="IJT10" s="36"/>
      <c r="IJU10" s="36"/>
      <c r="IJV10" s="36"/>
      <c r="IJW10" s="36"/>
      <c r="IJX10" s="36"/>
      <c r="IJY10" s="36"/>
      <c r="IJZ10" s="36"/>
      <c r="IKA10" s="36"/>
      <c r="IKB10" s="36"/>
      <c r="IKC10" s="36"/>
      <c r="IKD10" s="36"/>
      <c r="IKE10" s="36"/>
      <c r="IKF10" s="36"/>
      <c r="IKG10" s="36"/>
      <c r="IKH10" s="36"/>
      <c r="IKI10" s="36"/>
      <c r="IKJ10" s="36"/>
      <c r="IKK10" s="36"/>
      <c r="IKL10" s="36"/>
      <c r="IKM10" s="36"/>
      <c r="IKN10" s="36"/>
      <c r="IKO10" s="36"/>
      <c r="IKP10" s="36"/>
      <c r="IKQ10" s="36"/>
      <c r="IKR10" s="36"/>
      <c r="IKS10" s="36"/>
      <c r="IKT10" s="36"/>
      <c r="IKU10" s="36"/>
      <c r="IKV10" s="36"/>
      <c r="IKW10" s="36"/>
      <c r="IKX10" s="36"/>
      <c r="IKY10" s="36"/>
      <c r="IKZ10" s="36"/>
      <c r="ILA10" s="36"/>
      <c r="ILB10" s="36"/>
      <c r="ILC10" s="36"/>
      <c r="ILD10" s="36"/>
      <c r="ILE10" s="36"/>
      <c r="ILF10" s="36"/>
      <c r="ILG10" s="36"/>
      <c r="ILH10" s="36"/>
      <c r="ILI10" s="36"/>
      <c r="ILJ10" s="36"/>
      <c r="ILK10" s="36"/>
      <c r="ILL10" s="36"/>
      <c r="ILM10" s="36"/>
      <c r="ILN10" s="36"/>
      <c r="ILO10" s="36"/>
      <c r="ILP10" s="36"/>
      <c r="ILQ10" s="36"/>
      <c r="ILR10" s="36"/>
      <c r="ILS10" s="36"/>
      <c r="ILT10" s="36"/>
      <c r="ILU10" s="36"/>
      <c r="ILV10" s="36"/>
      <c r="ILW10" s="36"/>
      <c r="ILX10" s="36"/>
      <c r="ILY10" s="36"/>
      <c r="ILZ10" s="36"/>
      <c r="IMA10" s="36"/>
      <c r="IMB10" s="36"/>
      <c r="IMC10" s="36"/>
      <c r="IMD10" s="36"/>
      <c r="IME10" s="36"/>
      <c r="IMF10" s="36"/>
      <c r="IMG10" s="36"/>
      <c r="IMH10" s="36"/>
      <c r="IMI10" s="36"/>
      <c r="IMJ10" s="36"/>
      <c r="IMK10" s="36"/>
      <c r="IML10" s="36"/>
      <c r="IMM10" s="36"/>
      <c r="IMN10" s="36"/>
      <c r="IMO10" s="36"/>
      <c r="IMP10" s="36"/>
      <c r="IMQ10" s="36"/>
      <c r="IMR10" s="36"/>
      <c r="IMS10" s="36"/>
      <c r="IMT10" s="36"/>
      <c r="IMU10" s="36"/>
      <c r="IMV10" s="36"/>
      <c r="IMW10" s="36"/>
      <c r="IMX10" s="36"/>
      <c r="IMY10" s="36"/>
      <c r="IMZ10" s="36"/>
      <c r="INA10" s="36"/>
      <c r="INB10" s="36"/>
      <c r="INC10" s="36"/>
      <c r="IND10" s="36"/>
      <c r="INE10" s="36"/>
      <c r="INF10" s="36"/>
      <c r="ING10" s="36"/>
      <c r="INH10" s="36"/>
      <c r="INI10" s="36"/>
      <c r="INJ10" s="36"/>
      <c r="INK10" s="36"/>
      <c r="INL10" s="36"/>
      <c r="INM10" s="36"/>
      <c r="INN10" s="36"/>
      <c r="INO10" s="36"/>
      <c r="INP10" s="36"/>
      <c r="INQ10" s="36"/>
      <c r="INR10" s="36"/>
      <c r="INS10" s="36"/>
      <c r="INT10" s="36"/>
      <c r="INU10" s="36"/>
      <c r="INV10" s="36"/>
      <c r="INW10" s="36"/>
      <c r="INX10" s="36"/>
      <c r="INY10" s="36"/>
      <c r="INZ10" s="36"/>
      <c r="IOA10" s="36"/>
      <c r="IOB10" s="36"/>
      <c r="IOC10" s="36"/>
      <c r="IOD10" s="36"/>
      <c r="IOE10" s="36"/>
      <c r="IOF10" s="36"/>
      <c r="IOG10" s="36"/>
      <c r="IOH10" s="36"/>
      <c r="IOI10" s="36"/>
      <c r="IOJ10" s="36"/>
      <c r="IOK10" s="36"/>
      <c r="IOL10" s="36"/>
      <c r="IOM10" s="36"/>
      <c r="ION10" s="36"/>
      <c r="IOO10" s="36"/>
      <c r="IOP10" s="36"/>
      <c r="IOQ10" s="36"/>
      <c r="IOR10" s="36"/>
      <c r="IOS10" s="36"/>
      <c r="IOT10" s="36"/>
      <c r="IOU10" s="36"/>
      <c r="IOV10" s="36"/>
      <c r="IOW10" s="36"/>
      <c r="IOX10" s="36"/>
      <c r="IOY10" s="36"/>
      <c r="IOZ10" s="36"/>
      <c r="IPA10" s="36"/>
      <c r="IPB10" s="36"/>
      <c r="IPC10" s="36"/>
      <c r="IPD10" s="36"/>
      <c r="IPE10" s="36"/>
      <c r="IPF10" s="36"/>
      <c r="IPG10" s="36"/>
      <c r="IPH10" s="36"/>
      <c r="IPI10" s="36"/>
      <c r="IPJ10" s="36"/>
      <c r="IPK10" s="36"/>
      <c r="IPL10" s="36"/>
      <c r="IPM10" s="36"/>
      <c r="IPN10" s="36"/>
      <c r="IPO10" s="36"/>
      <c r="IPP10" s="36"/>
      <c r="IPQ10" s="36"/>
      <c r="IPR10" s="36"/>
      <c r="IPS10" s="36"/>
      <c r="IPT10" s="36"/>
      <c r="IPU10" s="36"/>
      <c r="IPV10" s="36"/>
      <c r="IPW10" s="36"/>
      <c r="IPX10" s="36"/>
      <c r="IPY10" s="36"/>
      <c r="IPZ10" s="36"/>
      <c r="IQA10" s="36"/>
      <c r="IQB10" s="36"/>
      <c r="IQC10" s="36"/>
      <c r="IQD10" s="36"/>
      <c r="IQE10" s="36"/>
      <c r="IQF10" s="36"/>
      <c r="IQG10" s="36"/>
      <c r="IQH10" s="36"/>
      <c r="IQI10" s="36"/>
      <c r="IQJ10" s="36"/>
      <c r="IQK10" s="36"/>
      <c r="IQL10" s="36"/>
      <c r="IQM10" s="36"/>
      <c r="IQN10" s="36"/>
      <c r="IQO10" s="36"/>
      <c r="IQP10" s="36"/>
      <c r="IQQ10" s="36"/>
      <c r="IQR10" s="36"/>
      <c r="IQS10" s="36"/>
      <c r="IQT10" s="36"/>
      <c r="IQU10" s="36"/>
      <c r="IQV10" s="36"/>
      <c r="IQW10" s="36"/>
      <c r="IQX10" s="36"/>
      <c r="IQY10" s="36"/>
      <c r="IQZ10" s="36"/>
      <c r="IRA10" s="36"/>
      <c r="IRB10" s="36"/>
      <c r="IRC10" s="36"/>
      <c r="IRD10" s="36"/>
      <c r="IRE10" s="36"/>
      <c r="IRF10" s="36"/>
      <c r="IRG10" s="36"/>
      <c r="IRH10" s="36"/>
      <c r="IRI10" s="36"/>
      <c r="IRJ10" s="36"/>
      <c r="IRK10" s="36"/>
      <c r="IRL10" s="36"/>
      <c r="IRM10" s="36"/>
      <c r="IRN10" s="36"/>
      <c r="IRO10" s="36"/>
      <c r="IRP10" s="36"/>
      <c r="IRQ10" s="36"/>
      <c r="IRR10" s="36"/>
      <c r="IRS10" s="36"/>
      <c r="IRT10" s="36"/>
      <c r="IRU10" s="36"/>
      <c r="IRV10" s="36"/>
      <c r="IRW10" s="36"/>
      <c r="IRX10" s="36"/>
      <c r="IRY10" s="36"/>
      <c r="IRZ10" s="36"/>
      <c r="ISA10" s="36"/>
      <c r="ISB10" s="36"/>
      <c r="ISC10" s="36"/>
      <c r="ISD10" s="36"/>
      <c r="ISE10" s="36"/>
      <c r="ISF10" s="36"/>
      <c r="ISG10" s="36"/>
      <c r="ISH10" s="36"/>
      <c r="ISI10" s="36"/>
      <c r="ISJ10" s="36"/>
      <c r="ISK10" s="36"/>
      <c r="ISL10" s="36"/>
      <c r="ISM10" s="36"/>
      <c r="ISN10" s="36"/>
      <c r="ISO10" s="36"/>
      <c r="ISP10" s="36"/>
      <c r="ISQ10" s="36"/>
      <c r="ISR10" s="36"/>
      <c r="ISS10" s="36"/>
      <c r="IST10" s="36"/>
      <c r="ISU10" s="36"/>
      <c r="ISV10" s="36"/>
      <c r="ISW10" s="36"/>
      <c r="ISX10" s="36"/>
      <c r="ISY10" s="36"/>
      <c r="ISZ10" s="36"/>
      <c r="ITA10" s="36"/>
      <c r="ITB10" s="36"/>
      <c r="ITC10" s="36"/>
      <c r="ITD10" s="36"/>
      <c r="ITE10" s="36"/>
      <c r="ITF10" s="36"/>
      <c r="ITG10" s="36"/>
      <c r="ITH10" s="36"/>
      <c r="ITI10" s="36"/>
      <c r="ITJ10" s="36"/>
      <c r="ITK10" s="36"/>
      <c r="ITL10" s="36"/>
      <c r="ITM10" s="36"/>
      <c r="ITN10" s="36"/>
      <c r="ITO10" s="36"/>
      <c r="ITP10" s="36"/>
      <c r="ITQ10" s="36"/>
      <c r="ITR10" s="36"/>
      <c r="ITS10" s="36"/>
      <c r="ITT10" s="36"/>
      <c r="ITU10" s="36"/>
      <c r="ITV10" s="36"/>
      <c r="ITW10" s="36"/>
      <c r="ITX10" s="36"/>
      <c r="ITY10" s="36"/>
      <c r="ITZ10" s="36"/>
      <c r="IUA10" s="36"/>
      <c r="IUB10" s="36"/>
      <c r="IUC10" s="36"/>
      <c r="IUD10" s="36"/>
      <c r="IUE10" s="36"/>
      <c r="IUF10" s="36"/>
      <c r="IUG10" s="36"/>
      <c r="IUH10" s="36"/>
      <c r="IUI10" s="36"/>
      <c r="IUJ10" s="36"/>
      <c r="IUK10" s="36"/>
      <c r="IUL10" s="36"/>
      <c r="IUM10" s="36"/>
      <c r="IUN10" s="36"/>
      <c r="IUO10" s="36"/>
      <c r="IUP10" s="36"/>
      <c r="IUQ10" s="36"/>
      <c r="IUR10" s="36"/>
      <c r="IUS10" s="36"/>
      <c r="IUT10" s="36"/>
      <c r="IUU10" s="36"/>
      <c r="IUV10" s="36"/>
      <c r="IUW10" s="36"/>
      <c r="IUX10" s="36"/>
      <c r="IUY10" s="36"/>
      <c r="IUZ10" s="36"/>
      <c r="IVA10" s="36"/>
      <c r="IVB10" s="36"/>
      <c r="IVC10" s="36"/>
      <c r="IVD10" s="36"/>
      <c r="IVE10" s="36"/>
      <c r="IVF10" s="36"/>
      <c r="IVG10" s="36"/>
      <c r="IVH10" s="36"/>
      <c r="IVI10" s="36"/>
      <c r="IVJ10" s="36"/>
      <c r="IVK10" s="36"/>
      <c r="IVL10" s="36"/>
      <c r="IVM10" s="36"/>
      <c r="IVN10" s="36"/>
      <c r="IVO10" s="36"/>
      <c r="IVP10" s="36"/>
      <c r="IVQ10" s="36"/>
      <c r="IVR10" s="36"/>
      <c r="IVS10" s="36"/>
      <c r="IVT10" s="36"/>
      <c r="IVU10" s="36"/>
      <c r="IVV10" s="36"/>
      <c r="IVW10" s="36"/>
      <c r="IVX10" s="36"/>
      <c r="IVY10" s="36"/>
      <c r="IVZ10" s="36"/>
      <c r="IWA10" s="36"/>
      <c r="IWB10" s="36"/>
      <c r="IWC10" s="36"/>
      <c r="IWD10" s="36"/>
      <c r="IWE10" s="36"/>
      <c r="IWF10" s="36"/>
      <c r="IWG10" s="36"/>
      <c r="IWH10" s="36"/>
      <c r="IWI10" s="36"/>
      <c r="IWJ10" s="36"/>
      <c r="IWK10" s="36"/>
      <c r="IWL10" s="36"/>
      <c r="IWM10" s="36"/>
      <c r="IWN10" s="36"/>
      <c r="IWO10" s="36"/>
      <c r="IWP10" s="36"/>
      <c r="IWQ10" s="36"/>
      <c r="IWR10" s="36"/>
      <c r="IWS10" s="36"/>
      <c r="IWT10" s="36"/>
      <c r="IWU10" s="36"/>
      <c r="IWV10" s="36"/>
      <c r="IWW10" s="36"/>
      <c r="IWX10" s="36"/>
      <c r="IWY10" s="36"/>
      <c r="IWZ10" s="36"/>
      <c r="IXA10" s="36"/>
      <c r="IXB10" s="36"/>
      <c r="IXC10" s="36"/>
      <c r="IXD10" s="36"/>
      <c r="IXE10" s="36"/>
      <c r="IXF10" s="36"/>
      <c r="IXG10" s="36"/>
      <c r="IXH10" s="36"/>
      <c r="IXI10" s="36"/>
      <c r="IXJ10" s="36"/>
      <c r="IXK10" s="36"/>
      <c r="IXL10" s="36"/>
      <c r="IXM10" s="36"/>
      <c r="IXN10" s="36"/>
      <c r="IXO10" s="36"/>
      <c r="IXP10" s="36"/>
      <c r="IXQ10" s="36"/>
      <c r="IXR10" s="36"/>
      <c r="IXS10" s="36"/>
      <c r="IXT10" s="36"/>
      <c r="IXU10" s="36"/>
      <c r="IXV10" s="36"/>
      <c r="IXW10" s="36"/>
      <c r="IXX10" s="36"/>
      <c r="IXY10" s="36"/>
      <c r="IXZ10" s="36"/>
      <c r="IYA10" s="36"/>
      <c r="IYB10" s="36"/>
      <c r="IYC10" s="36"/>
      <c r="IYD10" s="36"/>
      <c r="IYE10" s="36"/>
      <c r="IYF10" s="36"/>
      <c r="IYG10" s="36"/>
      <c r="IYH10" s="36"/>
      <c r="IYI10" s="36"/>
      <c r="IYJ10" s="36"/>
      <c r="IYK10" s="36"/>
      <c r="IYL10" s="36"/>
      <c r="IYM10" s="36"/>
      <c r="IYN10" s="36"/>
      <c r="IYO10" s="36"/>
      <c r="IYP10" s="36"/>
      <c r="IYQ10" s="36"/>
      <c r="IYR10" s="36"/>
      <c r="IYS10" s="36"/>
      <c r="IYT10" s="36"/>
      <c r="IYU10" s="36"/>
      <c r="IYV10" s="36"/>
      <c r="IYW10" s="36"/>
      <c r="IYX10" s="36"/>
      <c r="IYY10" s="36"/>
      <c r="IYZ10" s="36"/>
      <c r="IZA10" s="36"/>
      <c r="IZB10" s="36"/>
      <c r="IZC10" s="36"/>
      <c r="IZD10" s="36"/>
      <c r="IZE10" s="36"/>
      <c r="IZF10" s="36"/>
      <c r="IZG10" s="36"/>
      <c r="IZH10" s="36"/>
      <c r="IZI10" s="36"/>
      <c r="IZJ10" s="36"/>
      <c r="IZK10" s="36"/>
      <c r="IZL10" s="36"/>
      <c r="IZM10" s="36"/>
      <c r="IZN10" s="36"/>
      <c r="IZO10" s="36"/>
      <c r="IZP10" s="36"/>
      <c r="IZQ10" s="36"/>
      <c r="IZR10" s="36"/>
      <c r="IZS10" s="36"/>
      <c r="IZT10" s="36"/>
      <c r="IZU10" s="36"/>
      <c r="IZV10" s="36"/>
      <c r="IZW10" s="36"/>
      <c r="IZX10" s="36"/>
      <c r="IZY10" s="36"/>
      <c r="IZZ10" s="36"/>
      <c r="JAA10" s="36"/>
      <c r="JAB10" s="36"/>
      <c r="JAC10" s="36"/>
      <c r="JAD10" s="36"/>
      <c r="JAE10" s="36"/>
      <c r="JAF10" s="36"/>
      <c r="JAG10" s="36"/>
      <c r="JAH10" s="36"/>
      <c r="JAI10" s="36"/>
      <c r="JAJ10" s="36"/>
      <c r="JAK10" s="36"/>
      <c r="JAL10" s="36"/>
      <c r="JAM10" s="36"/>
      <c r="JAN10" s="36"/>
      <c r="JAO10" s="36"/>
      <c r="JAP10" s="36"/>
      <c r="JAQ10" s="36"/>
      <c r="JAR10" s="36"/>
      <c r="JAS10" s="36"/>
      <c r="JAT10" s="36"/>
      <c r="JAU10" s="36"/>
      <c r="JAV10" s="36"/>
      <c r="JAW10" s="36"/>
      <c r="JAX10" s="36"/>
      <c r="JAY10" s="36"/>
      <c r="JAZ10" s="36"/>
      <c r="JBA10" s="36"/>
      <c r="JBB10" s="36"/>
      <c r="JBC10" s="36"/>
      <c r="JBD10" s="36"/>
      <c r="JBE10" s="36"/>
      <c r="JBF10" s="36"/>
      <c r="JBG10" s="36"/>
      <c r="JBH10" s="36"/>
      <c r="JBI10" s="36"/>
      <c r="JBJ10" s="36"/>
      <c r="JBK10" s="36"/>
      <c r="JBL10" s="36"/>
      <c r="JBM10" s="36"/>
      <c r="JBN10" s="36"/>
      <c r="JBO10" s="36"/>
      <c r="JBP10" s="36"/>
      <c r="JBQ10" s="36"/>
      <c r="JBR10" s="36"/>
      <c r="JBS10" s="36"/>
      <c r="JBT10" s="36"/>
      <c r="JBU10" s="36"/>
      <c r="JBV10" s="36"/>
      <c r="JBW10" s="36"/>
      <c r="JBX10" s="36"/>
      <c r="JBY10" s="36"/>
      <c r="JBZ10" s="36"/>
      <c r="JCA10" s="36"/>
      <c r="JCB10" s="36"/>
      <c r="JCC10" s="36"/>
      <c r="JCD10" s="36"/>
      <c r="JCE10" s="36"/>
      <c r="JCF10" s="36"/>
      <c r="JCG10" s="36"/>
      <c r="JCH10" s="36"/>
      <c r="JCI10" s="36"/>
      <c r="JCJ10" s="36"/>
      <c r="JCK10" s="36"/>
      <c r="JCL10" s="36"/>
      <c r="JCM10" s="36"/>
      <c r="JCN10" s="36"/>
      <c r="JCO10" s="36"/>
      <c r="JCP10" s="36"/>
      <c r="JCQ10" s="36"/>
      <c r="JCR10" s="36"/>
      <c r="JCS10" s="36"/>
      <c r="JCT10" s="36"/>
      <c r="JCU10" s="36"/>
      <c r="JCV10" s="36"/>
      <c r="JCW10" s="36"/>
      <c r="JCX10" s="36"/>
      <c r="JCY10" s="36"/>
      <c r="JCZ10" s="36"/>
      <c r="JDA10" s="36"/>
      <c r="JDB10" s="36"/>
      <c r="JDC10" s="36"/>
      <c r="JDD10" s="36"/>
      <c r="JDE10" s="36"/>
      <c r="JDF10" s="36"/>
      <c r="JDG10" s="36"/>
      <c r="JDH10" s="36"/>
      <c r="JDI10" s="36"/>
      <c r="JDJ10" s="36"/>
      <c r="JDK10" s="36"/>
      <c r="JDL10" s="36"/>
      <c r="JDM10" s="36"/>
      <c r="JDN10" s="36"/>
      <c r="JDO10" s="36"/>
      <c r="JDP10" s="36"/>
      <c r="JDQ10" s="36"/>
      <c r="JDR10" s="36"/>
      <c r="JDS10" s="36"/>
      <c r="JDT10" s="36"/>
      <c r="JDU10" s="36"/>
      <c r="JDV10" s="36"/>
      <c r="JDW10" s="36"/>
      <c r="JDX10" s="36"/>
      <c r="JDY10" s="36"/>
      <c r="JDZ10" s="36"/>
      <c r="JEA10" s="36"/>
      <c r="JEB10" s="36"/>
      <c r="JEC10" s="36"/>
      <c r="JED10" s="36"/>
      <c r="JEE10" s="36"/>
      <c r="JEF10" s="36"/>
      <c r="JEG10" s="36"/>
      <c r="JEH10" s="36"/>
      <c r="JEI10" s="36"/>
      <c r="JEJ10" s="36"/>
      <c r="JEK10" s="36"/>
      <c r="JEL10" s="36"/>
      <c r="JEM10" s="36"/>
      <c r="JEN10" s="36"/>
      <c r="JEO10" s="36"/>
      <c r="JEP10" s="36"/>
      <c r="JEQ10" s="36"/>
      <c r="JER10" s="36"/>
      <c r="JES10" s="36"/>
      <c r="JET10" s="36"/>
      <c r="JEU10" s="36"/>
      <c r="JEV10" s="36"/>
      <c r="JEW10" s="36"/>
      <c r="JEX10" s="36"/>
      <c r="JEY10" s="36"/>
      <c r="JEZ10" s="36"/>
      <c r="JFA10" s="36"/>
      <c r="JFB10" s="36"/>
      <c r="JFC10" s="36"/>
      <c r="JFD10" s="36"/>
      <c r="JFE10" s="36"/>
      <c r="JFF10" s="36"/>
      <c r="JFG10" s="36"/>
      <c r="JFH10" s="36"/>
      <c r="JFI10" s="36"/>
      <c r="JFJ10" s="36"/>
      <c r="JFK10" s="36"/>
      <c r="JFL10" s="36"/>
      <c r="JFM10" s="36"/>
      <c r="JFN10" s="36"/>
      <c r="JFO10" s="36"/>
      <c r="JFP10" s="36"/>
      <c r="JFQ10" s="36"/>
      <c r="JFR10" s="36"/>
      <c r="JFS10" s="36"/>
      <c r="JFT10" s="36"/>
      <c r="JFU10" s="36"/>
      <c r="JFV10" s="36"/>
      <c r="JFW10" s="36"/>
      <c r="JFX10" s="36"/>
      <c r="JFY10" s="36"/>
      <c r="JFZ10" s="36"/>
      <c r="JGA10" s="36"/>
      <c r="JGB10" s="36"/>
      <c r="JGC10" s="36"/>
      <c r="JGD10" s="36"/>
      <c r="JGE10" s="36"/>
      <c r="JGF10" s="36"/>
      <c r="JGG10" s="36"/>
      <c r="JGH10" s="36"/>
      <c r="JGI10" s="36"/>
      <c r="JGJ10" s="36"/>
      <c r="JGK10" s="36"/>
      <c r="JGL10" s="36"/>
      <c r="JGM10" s="36"/>
      <c r="JGN10" s="36"/>
      <c r="JGO10" s="36"/>
      <c r="JGP10" s="36"/>
      <c r="JGQ10" s="36"/>
      <c r="JGR10" s="36"/>
      <c r="JGS10" s="36"/>
      <c r="JGT10" s="36"/>
      <c r="JGU10" s="36"/>
      <c r="JGV10" s="36"/>
      <c r="JGW10" s="36"/>
      <c r="JGX10" s="36"/>
      <c r="JGY10" s="36"/>
      <c r="JGZ10" s="36"/>
      <c r="JHA10" s="36"/>
      <c r="JHB10" s="36"/>
      <c r="JHC10" s="36"/>
      <c r="JHD10" s="36"/>
      <c r="JHE10" s="36"/>
      <c r="JHF10" s="36"/>
      <c r="JHG10" s="36"/>
      <c r="JHH10" s="36"/>
      <c r="JHI10" s="36"/>
      <c r="JHJ10" s="36"/>
      <c r="JHK10" s="36"/>
      <c r="JHL10" s="36"/>
      <c r="JHM10" s="36"/>
      <c r="JHN10" s="36"/>
      <c r="JHO10" s="36"/>
      <c r="JHP10" s="36"/>
      <c r="JHQ10" s="36"/>
      <c r="JHR10" s="36"/>
      <c r="JHS10" s="36"/>
      <c r="JHT10" s="36"/>
      <c r="JHU10" s="36"/>
      <c r="JHV10" s="36"/>
      <c r="JHW10" s="36"/>
      <c r="JHX10" s="36"/>
      <c r="JHY10" s="36"/>
      <c r="JHZ10" s="36"/>
      <c r="JIA10" s="36"/>
      <c r="JIB10" s="36"/>
      <c r="JIC10" s="36"/>
      <c r="JID10" s="36"/>
      <c r="JIE10" s="36"/>
      <c r="JIF10" s="36"/>
      <c r="JIG10" s="36"/>
      <c r="JIH10" s="36"/>
      <c r="JII10" s="36"/>
      <c r="JIJ10" s="36"/>
      <c r="JIK10" s="36"/>
      <c r="JIL10" s="36"/>
      <c r="JIM10" s="36"/>
      <c r="JIN10" s="36"/>
      <c r="JIO10" s="36"/>
      <c r="JIP10" s="36"/>
      <c r="JIQ10" s="36"/>
      <c r="JIR10" s="36"/>
      <c r="JIS10" s="36"/>
      <c r="JIT10" s="36"/>
      <c r="JIU10" s="36"/>
      <c r="JIV10" s="36"/>
      <c r="JIW10" s="36"/>
      <c r="JIX10" s="36"/>
      <c r="JIY10" s="36"/>
      <c r="JIZ10" s="36"/>
      <c r="JJA10" s="36"/>
      <c r="JJB10" s="36"/>
      <c r="JJC10" s="36"/>
      <c r="JJD10" s="36"/>
      <c r="JJE10" s="36"/>
      <c r="JJF10" s="36"/>
      <c r="JJG10" s="36"/>
      <c r="JJH10" s="36"/>
      <c r="JJI10" s="36"/>
      <c r="JJJ10" s="36"/>
      <c r="JJK10" s="36"/>
      <c r="JJL10" s="36"/>
      <c r="JJM10" s="36"/>
      <c r="JJN10" s="36"/>
      <c r="JJO10" s="36"/>
      <c r="JJP10" s="36"/>
      <c r="JJQ10" s="36"/>
      <c r="JJR10" s="36"/>
      <c r="JJS10" s="36"/>
      <c r="JJT10" s="36"/>
      <c r="JJU10" s="36"/>
      <c r="JJV10" s="36"/>
      <c r="JJW10" s="36"/>
      <c r="JJX10" s="36"/>
      <c r="JJY10" s="36"/>
      <c r="JJZ10" s="36"/>
      <c r="JKA10" s="36"/>
      <c r="JKB10" s="36"/>
      <c r="JKC10" s="36"/>
      <c r="JKD10" s="36"/>
      <c r="JKE10" s="36"/>
      <c r="JKF10" s="36"/>
      <c r="JKG10" s="36"/>
      <c r="JKH10" s="36"/>
      <c r="JKI10" s="36"/>
      <c r="JKJ10" s="36"/>
      <c r="JKK10" s="36"/>
      <c r="JKL10" s="36"/>
      <c r="JKM10" s="36"/>
      <c r="JKN10" s="36"/>
      <c r="JKO10" s="36"/>
      <c r="JKP10" s="36"/>
      <c r="JKQ10" s="36"/>
      <c r="JKR10" s="36"/>
      <c r="JKS10" s="36"/>
      <c r="JKT10" s="36"/>
      <c r="JKU10" s="36"/>
      <c r="JKV10" s="36"/>
      <c r="JKW10" s="36"/>
      <c r="JKX10" s="36"/>
      <c r="JKY10" s="36"/>
      <c r="JKZ10" s="36"/>
      <c r="JLA10" s="36"/>
      <c r="JLB10" s="36"/>
      <c r="JLC10" s="36"/>
      <c r="JLD10" s="36"/>
      <c r="JLE10" s="36"/>
      <c r="JLF10" s="36"/>
      <c r="JLG10" s="36"/>
      <c r="JLH10" s="36"/>
      <c r="JLI10" s="36"/>
      <c r="JLJ10" s="36"/>
      <c r="JLK10" s="36"/>
      <c r="JLL10" s="36"/>
      <c r="JLM10" s="36"/>
      <c r="JLN10" s="36"/>
      <c r="JLO10" s="36"/>
      <c r="JLP10" s="36"/>
      <c r="JLQ10" s="36"/>
      <c r="JLR10" s="36"/>
      <c r="JLS10" s="36"/>
      <c r="JLT10" s="36"/>
      <c r="JLU10" s="36"/>
      <c r="JLV10" s="36"/>
      <c r="JLW10" s="36"/>
      <c r="JLX10" s="36"/>
      <c r="JLY10" s="36"/>
      <c r="JLZ10" s="36"/>
      <c r="JMA10" s="36"/>
      <c r="JMB10" s="36"/>
      <c r="JMC10" s="36"/>
      <c r="JMD10" s="36"/>
      <c r="JME10" s="36"/>
      <c r="JMF10" s="36"/>
      <c r="JMG10" s="36"/>
      <c r="JMH10" s="36"/>
      <c r="JMI10" s="36"/>
      <c r="JMJ10" s="36"/>
      <c r="JMK10" s="36"/>
      <c r="JML10" s="36"/>
      <c r="JMM10" s="36"/>
      <c r="JMN10" s="36"/>
      <c r="JMO10" s="36"/>
      <c r="JMP10" s="36"/>
      <c r="JMQ10" s="36"/>
      <c r="JMR10" s="36"/>
      <c r="JMS10" s="36"/>
      <c r="JMT10" s="36"/>
      <c r="JMU10" s="36"/>
      <c r="JMV10" s="36"/>
      <c r="JMW10" s="36"/>
      <c r="JMX10" s="36"/>
      <c r="JMY10" s="36"/>
      <c r="JMZ10" s="36"/>
      <c r="JNA10" s="36"/>
      <c r="JNB10" s="36"/>
      <c r="JNC10" s="36"/>
      <c r="JND10" s="36"/>
      <c r="JNE10" s="36"/>
      <c r="JNF10" s="36"/>
      <c r="JNG10" s="36"/>
      <c r="JNH10" s="36"/>
      <c r="JNI10" s="36"/>
      <c r="JNJ10" s="36"/>
      <c r="JNK10" s="36"/>
      <c r="JNL10" s="36"/>
      <c r="JNM10" s="36"/>
      <c r="JNN10" s="36"/>
      <c r="JNO10" s="36"/>
      <c r="JNP10" s="36"/>
      <c r="JNQ10" s="36"/>
      <c r="JNR10" s="36"/>
      <c r="JNS10" s="36"/>
      <c r="JNT10" s="36"/>
      <c r="JNU10" s="36"/>
      <c r="JNV10" s="36"/>
      <c r="JNW10" s="36"/>
      <c r="JNX10" s="36"/>
      <c r="JNY10" s="36"/>
      <c r="JNZ10" s="36"/>
      <c r="JOA10" s="36"/>
      <c r="JOB10" s="36"/>
      <c r="JOC10" s="36"/>
      <c r="JOD10" s="36"/>
      <c r="JOE10" s="36"/>
      <c r="JOF10" s="36"/>
      <c r="JOG10" s="36"/>
      <c r="JOH10" s="36"/>
      <c r="JOI10" s="36"/>
      <c r="JOJ10" s="36"/>
      <c r="JOK10" s="36"/>
      <c r="JOL10" s="36"/>
      <c r="JOM10" s="36"/>
      <c r="JON10" s="36"/>
      <c r="JOO10" s="36"/>
      <c r="JOP10" s="36"/>
      <c r="JOQ10" s="36"/>
      <c r="JOR10" s="36"/>
      <c r="JOS10" s="36"/>
      <c r="JOT10" s="36"/>
      <c r="JOU10" s="36"/>
      <c r="JOV10" s="36"/>
      <c r="JOW10" s="36"/>
      <c r="JOX10" s="36"/>
      <c r="JOY10" s="36"/>
      <c r="JOZ10" s="36"/>
      <c r="JPA10" s="36"/>
      <c r="JPB10" s="36"/>
      <c r="JPC10" s="36"/>
      <c r="JPD10" s="36"/>
      <c r="JPE10" s="36"/>
      <c r="JPF10" s="36"/>
      <c r="JPG10" s="36"/>
      <c r="JPH10" s="36"/>
      <c r="JPI10" s="36"/>
      <c r="JPJ10" s="36"/>
      <c r="JPK10" s="36"/>
      <c r="JPL10" s="36"/>
      <c r="JPM10" s="36"/>
      <c r="JPN10" s="36"/>
      <c r="JPO10" s="36"/>
      <c r="JPP10" s="36"/>
      <c r="JPQ10" s="36"/>
      <c r="JPR10" s="36"/>
      <c r="JPS10" s="36"/>
      <c r="JPT10" s="36"/>
      <c r="JPU10" s="36"/>
      <c r="JPV10" s="36"/>
      <c r="JPW10" s="36"/>
      <c r="JPX10" s="36"/>
      <c r="JPY10" s="36"/>
      <c r="JPZ10" s="36"/>
      <c r="JQA10" s="36"/>
      <c r="JQB10" s="36"/>
      <c r="JQC10" s="36"/>
      <c r="JQD10" s="36"/>
      <c r="JQE10" s="36"/>
      <c r="JQF10" s="36"/>
      <c r="JQG10" s="36"/>
      <c r="JQH10" s="36"/>
      <c r="JQI10" s="36"/>
      <c r="JQJ10" s="36"/>
      <c r="JQK10" s="36"/>
      <c r="JQL10" s="36"/>
      <c r="JQM10" s="36"/>
      <c r="JQN10" s="36"/>
      <c r="JQO10" s="36"/>
      <c r="JQP10" s="36"/>
      <c r="JQQ10" s="36"/>
      <c r="JQR10" s="36"/>
      <c r="JQS10" s="36"/>
      <c r="JQT10" s="36"/>
      <c r="JQU10" s="36"/>
      <c r="JQV10" s="36"/>
      <c r="JQW10" s="36"/>
      <c r="JQX10" s="36"/>
      <c r="JQY10" s="36"/>
      <c r="JQZ10" s="36"/>
      <c r="JRA10" s="36"/>
      <c r="JRB10" s="36"/>
      <c r="JRC10" s="36"/>
      <c r="JRD10" s="36"/>
      <c r="JRE10" s="36"/>
      <c r="JRF10" s="36"/>
      <c r="JRG10" s="36"/>
      <c r="JRH10" s="36"/>
      <c r="JRI10" s="36"/>
      <c r="JRJ10" s="36"/>
      <c r="JRK10" s="36"/>
      <c r="JRL10" s="36"/>
      <c r="JRM10" s="36"/>
      <c r="JRN10" s="36"/>
      <c r="JRO10" s="36"/>
      <c r="JRP10" s="36"/>
      <c r="JRQ10" s="36"/>
      <c r="JRR10" s="36"/>
      <c r="JRS10" s="36"/>
      <c r="JRT10" s="36"/>
      <c r="JRU10" s="36"/>
      <c r="JRV10" s="36"/>
      <c r="JRW10" s="36"/>
      <c r="JRX10" s="36"/>
      <c r="JRY10" s="36"/>
      <c r="JRZ10" s="36"/>
      <c r="JSA10" s="36"/>
      <c r="JSB10" s="36"/>
      <c r="JSC10" s="36"/>
      <c r="JSD10" s="36"/>
      <c r="JSE10" s="36"/>
      <c r="JSF10" s="36"/>
      <c r="JSG10" s="36"/>
      <c r="JSH10" s="36"/>
      <c r="JSI10" s="36"/>
      <c r="JSJ10" s="36"/>
      <c r="JSK10" s="36"/>
      <c r="JSL10" s="36"/>
      <c r="JSM10" s="36"/>
      <c r="JSN10" s="36"/>
      <c r="JSO10" s="36"/>
      <c r="JSP10" s="36"/>
      <c r="JSQ10" s="36"/>
      <c r="JSR10" s="36"/>
      <c r="JSS10" s="36"/>
      <c r="JST10" s="36"/>
      <c r="JSU10" s="36"/>
      <c r="JSV10" s="36"/>
      <c r="JSW10" s="36"/>
      <c r="JSX10" s="36"/>
      <c r="JSY10" s="36"/>
      <c r="JSZ10" s="36"/>
      <c r="JTA10" s="36"/>
      <c r="JTB10" s="36"/>
      <c r="JTC10" s="36"/>
      <c r="JTD10" s="36"/>
      <c r="JTE10" s="36"/>
      <c r="JTF10" s="36"/>
      <c r="JTG10" s="36"/>
      <c r="JTH10" s="36"/>
      <c r="JTI10" s="36"/>
      <c r="JTJ10" s="36"/>
      <c r="JTK10" s="36"/>
      <c r="JTL10" s="36"/>
      <c r="JTM10" s="36"/>
      <c r="JTN10" s="36"/>
      <c r="JTO10" s="36"/>
      <c r="JTP10" s="36"/>
      <c r="JTQ10" s="36"/>
      <c r="JTR10" s="36"/>
      <c r="JTS10" s="36"/>
      <c r="JTT10" s="36"/>
      <c r="JTU10" s="36"/>
      <c r="JTV10" s="36"/>
      <c r="JTW10" s="36"/>
      <c r="JTX10" s="36"/>
      <c r="JTY10" s="36"/>
      <c r="JTZ10" s="36"/>
      <c r="JUA10" s="36"/>
      <c r="JUB10" s="36"/>
      <c r="JUC10" s="36"/>
      <c r="JUD10" s="36"/>
      <c r="JUE10" s="36"/>
      <c r="JUF10" s="36"/>
      <c r="JUG10" s="36"/>
      <c r="JUH10" s="36"/>
      <c r="JUI10" s="36"/>
      <c r="JUJ10" s="36"/>
      <c r="JUK10" s="36"/>
      <c r="JUL10" s="36"/>
      <c r="JUM10" s="36"/>
      <c r="JUN10" s="36"/>
      <c r="JUO10" s="36"/>
      <c r="JUP10" s="36"/>
      <c r="JUQ10" s="36"/>
      <c r="JUR10" s="36"/>
      <c r="JUS10" s="36"/>
      <c r="JUT10" s="36"/>
      <c r="JUU10" s="36"/>
      <c r="JUV10" s="36"/>
      <c r="JUW10" s="36"/>
      <c r="JUX10" s="36"/>
      <c r="JUY10" s="36"/>
      <c r="JUZ10" s="36"/>
      <c r="JVA10" s="36"/>
      <c r="JVB10" s="36"/>
      <c r="JVC10" s="36"/>
      <c r="JVD10" s="36"/>
      <c r="JVE10" s="36"/>
      <c r="JVF10" s="36"/>
      <c r="JVG10" s="36"/>
      <c r="JVH10" s="36"/>
      <c r="JVI10" s="36"/>
      <c r="JVJ10" s="36"/>
      <c r="JVK10" s="36"/>
      <c r="JVL10" s="36"/>
      <c r="JVM10" s="36"/>
      <c r="JVN10" s="36"/>
      <c r="JVO10" s="36"/>
      <c r="JVP10" s="36"/>
      <c r="JVQ10" s="36"/>
      <c r="JVR10" s="36"/>
      <c r="JVS10" s="36"/>
      <c r="JVT10" s="36"/>
      <c r="JVU10" s="36"/>
      <c r="JVV10" s="36"/>
      <c r="JVW10" s="36"/>
      <c r="JVX10" s="36"/>
      <c r="JVY10" s="36"/>
      <c r="JVZ10" s="36"/>
      <c r="JWA10" s="36"/>
      <c r="JWB10" s="36"/>
      <c r="JWC10" s="36"/>
      <c r="JWD10" s="36"/>
      <c r="JWE10" s="36"/>
      <c r="JWF10" s="36"/>
      <c r="JWG10" s="36"/>
      <c r="JWH10" s="36"/>
      <c r="JWI10" s="36"/>
      <c r="JWJ10" s="36"/>
      <c r="JWK10" s="36"/>
      <c r="JWL10" s="36"/>
      <c r="JWM10" s="36"/>
      <c r="JWN10" s="36"/>
      <c r="JWO10" s="36"/>
      <c r="JWP10" s="36"/>
      <c r="JWQ10" s="36"/>
      <c r="JWR10" s="36"/>
      <c r="JWS10" s="36"/>
      <c r="JWT10" s="36"/>
      <c r="JWU10" s="36"/>
      <c r="JWV10" s="36"/>
      <c r="JWW10" s="36"/>
      <c r="JWX10" s="36"/>
      <c r="JWY10" s="36"/>
      <c r="JWZ10" s="36"/>
      <c r="JXA10" s="36"/>
      <c r="JXB10" s="36"/>
      <c r="JXC10" s="36"/>
      <c r="JXD10" s="36"/>
      <c r="JXE10" s="36"/>
      <c r="JXF10" s="36"/>
      <c r="JXG10" s="36"/>
      <c r="JXH10" s="36"/>
      <c r="JXI10" s="36"/>
      <c r="JXJ10" s="36"/>
      <c r="JXK10" s="36"/>
      <c r="JXL10" s="36"/>
      <c r="JXM10" s="36"/>
      <c r="JXN10" s="36"/>
      <c r="JXO10" s="36"/>
      <c r="JXP10" s="36"/>
      <c r="JXQ10" s="36"/>
      <c r="JXR10" s="36"/>
      <c r="JXS10" s="36"/>
      <c r="JXT10" s="36"/>
      <c r="JXU10" s="36"/>
      <c r="JXV10" s="36"/>
      <c r="JXW10" s="36"/>
      <c r="JXX10" s="36"/>
      <c r="JXY10" s="36"/>
      <c r="JXZ10" s="36"/>
      <c r="JYA10" s="36"/>
      <c r="JYB10" s="36"/>
      <c r="JYC10" s="36"/>
      <c r="JYD10" s="36"/>
      <c r="JYE10" s="36"/>
      <c r="JYF10" s="36"/>
      <c r="JYG10" s="36"/>
      <c r="JYH10" s="36"/>
      <c r="JYI10" s="36"/>
      <c r="JYJ10" s="36"/>
      <c r="JYK10" s="36"/>
      <c r="JYL10" s="36"/>
      <c r="JYM10" s="36"/>
      <c r="JYN10" s="36"/>
      <c r="JYO10" s="36"/>
      <c r="JYP10" s="36"/>
      <c r="JYQ10" s="36"/>
      <c r="JYR10" s="36"/>
      <c r="JYS10" s="36"/>
      <c r="JYT10" s="36"/>
      <c r="JYU10" s="36"/>
      <c r="JYV10" s="36"/>
      <c r="JYW10" s="36"/>
      <c r="JYX10" s="36"/>
      <c r="JYY10" s="36"/>
      <c r="JYZ10" s="36"/>
      <c r="JZA10" s="36"/>
      <c r="JZB10" s="36"/>
      <c r="JZC10" s="36"/>
      <c r="JZD10" s="36"/>
      <c r="JZE10" s="36"/>
      <c r="JZF10" s="36"/>
      <c r="JZG10" s="36"/>
      <c r="JZH10" s="36"/>
      <c r="JZI10" s="36"/>
      <c r="JZJ10" s="36"/>
      <c r="JZK10" s="36"/>
      <c r="JZL10" s="36"/>
      <c r="JZM10" s="36"/>
      <c r="JZN10" s="36"/>
      <c r="JZO10" s="36"/>
      <c r="JZP10" s="36"/>
      <c r="JZQ10" s="36"/>
      <c r="JZR10" s="36"/>
      <c r="JZS10" s="36"/>
      <c r="JZT10" s="36"/>
      <c r="JZU10" s="36"/>
      <c r="JZV10" s="36"/>
      <c r="JZW10" s="36"/>
      <c r="JZX10" s="36"/>
      <c r="JZY10" s="36"/>
      <c r="JZZ10" s="36"/>
      <c r="KAA10" s="36"/>
      <c r="KAB10" s="36"/>
      <c r="KAC10" s="36"/>
      <c r="KAD10" s="36"/>
      <c r="KAE10" s="36"/>
      <c r="KAF10" s="36"/>
      <c r="KAG10" s="36"/>
      <c r="KAH10" s="36"/>
      <c r="KAI10" s="36"/>
      <c r="KAJ10" s="36"/>
      <c r="KAK10" s="36"/>
      <c r="KAL10" s="36"/>
      <c r="KAM10" s="36"/>
      <c r="KAN10" s="36"/>
      <c r="KAO10" s="36"/>
      <c r="KAP10" s="36"/>
      <c r="KAQ10" s="36"/>
      <c r="KAR10" s="36"/>
      <c r="KAS10" s="36"/>
      <c r="KAT10" s="36"/>
      <c r="KAU10" s="36"/>
      <c r="KAV10" s="36"/>
      <c r="KAW10" s="36"/>
      <c r="KAX10" s="36"/>
      <c r="KAY10" s="36"/>
      <c r="KAZ10" s="36"/>
      <c r="KBA10" s="36"/>
      <c r="KBB10" s="36"/>
      <c r="KBC10" s="36"/>
      <c r="KBD10" s="36"/>
      <c r="KBE10" s="36"/>
      <c r="KBF10" s="36"/>
      <c r="KBG10" s="36"/>
      <c r="KBH10" s="36"/>
      <c r="KBI10" s="36"/>
      <c r="KBJ10" s="36"/>
      <c r="KBK10" s="36"/>
      <c r="KBL10" s="36"/>
      <c r="KBM10" s="36"/>
      <c r="KBN10" s="36"/>
      <c r="KBO10" s="36"/>
      <c r="KBP10" s="36"/>
      <c r="KBQ10" s="36"/>
      <c r="KBR10" s="36"/>
      <c r="KBS10" s="36"/>
      <c r="KBT10" s="36"/>
      <c r="KBU10" s="36"/>
      <c r="KBV10" s="36"/>
      <c r="KBW10" s="36"/>
      <c r="KBX10" s="36"/>
      <c r="KBY10" s="36"/>
      <c r="KBZ10" s="36"/>
      <c r="KCA10" s="36"/>
      <c r="KCB10" s="36"/>
      <c r="KCC10" s="36"/>
      <c r="KCD10" s="36"/>
      <c r="KCE10" s="36"/>
      <c r="KCF10" s="36"/>
      <c r="KCG10" s="36"/>
      <c r="KCH10" s="36"/>
      <c r="KCI10" s="36"/>
      <c r="KCJ10" s="36"/>
      <c r="KCK10" s="36"/>
      <c r="KCL10" s="36"/>
      <c r="KCM10" s="36"/>
      <c r="KCN10" s="36"/>
      <c r="KCO10" s="36"/>
      <c r="KCP10" s="36"/>
      <c r="KCQ10" s="36"/>
      <c r="KCR10" s="36"/>
      <c r="KCS10" s="36"/>
      <c r="KCT10" s="36"/>
      <c r="KCU10" s="36"/>
      <c r="KCV10" s="36"/>
      <c r="KCW10" s="36"/>
      <c r="KCX10" s="36"/>
      <c r="KCY10" s="36"/>
      <c r="KCZ10" s="36"/>
      <c r="KDA10" s="36"/>
      <c r="KDB10" s="36"/>
      <c r="KDC10" s="36"/>
      <c r="KDD10" s="36"/>
      <c r="KDE10" s="36"/>
      <c r="KDF10" s="36"/>
      <c r="KDG10" s="36"/>
      <c r="KDH10" s="36"/>
      <c r="KDI10" s="36"/>
      <c r="KDJ10" s="36"/>
      <c r="KDK10" s="36"/>
      <c r="KDL10" s="36"/>
      <c r="KDM10" s="36"/>
      <c r="KDN10" s="36"/>
      <c r="KDO10" s="36"/>
      <c r="KDP10" s="36"/>
      <c r="KDQ10" s="36"/>
      <c r="KDR10" s="36"/>
      <c r="KDS10" s="36"/>
      <c r="KDT10" s="36"/>
      <c r="KDU10" s="36"/>
      <c r="KDV10" s="36"/>
      <c r="KDW10" s="36"/>
      <c r="KDX10" s="36"/>
      <c r="KDY10" s="36"/>
      <c r="KDZ10" s="36"/>
      <c r="KEA10" s="36"/>
      <c r="KEB10" s="36"/>
      <c r="KEC10" s="36"/>
      <c r="KED10" s="36"/>
      <c r="KEE10" s="36"/>
      <c r="KEF10" s="36"/>
      <c r="KEG10" s="36"/>
      <c r="KEH10" s="36"/>
      <c r="KEI10" s="36"/>
      <c r="KEJ10" s="36"/>
      <c r="KEK10" s="36"/>
      <c r="KEL10" s="36"/>
      <c r="KEM10" s="36"/>
      <c r="KEN10" s="36"/>
      <c r="KEO10" s="36"/>
      <c r="KEP10" s="36"/>
      <c r="KEQ10" s="36"/>
      <c r="KER10" s="36"/>
      <c r="KES10" s="36"/>
      <c r="KET10" s="36"/>
      <c r="KEU10" s="36"/>
      <c r="KEV10" s="36"/>
      <c r="KEW10" s="36"/>
      <c r="KEX10" s="36"/>
      <c r="KEY10" s="36"/>
      <c r="KEZ10" s="36"/>
      <c r="KFA10" s="36"/>
      <c r="KFB10" s="36"/>
      <c r="KFC10" s="36"/>
      <c r="KFD10" s="36"/>
      <c r="KFE10" s="36"/>
      <c r="KFF10" s="36"/>
      <c r="KFG10" s="36"/>
      <c r="KFH10" s="36"/>
      <c r="KFI10" s="36"/>
      <c r="KFJ10" s="36"/>
      <c r="KFK10" s="36"/>
      <c r="KFL10" s="36"/>
      <c r="KFM10" s="36"/>
      <c r="KFN10" s="36"/>
      <c r="KFO10" s="36"/>
      <c r="KFP10" s="36"/>
      <c r="KFQ10" s="36"/>
      <c r="KFR10" s="36"/>
      <c r="KFS10" s="36"/>
      <c r="KFT10" s="36"/>
      <c r="KFU10" s="36"/>
      <c r="KFV10" s="36"/>
      <c r="KFW10" s="36"/>
      <c r="KFX10" s="36"/>
      <c r="KFY10" s="36"/>
      <c r="KFZ10" s="36"/>
      <c r="KGA10" s="36"/>
      <c r="KGB10" s="36"/>
      <c r="KGC10" s="36"/>
      <c r="KGD10" s="36"/>
      <c r="KGE10" s="36"/>
      <c r="KGF10" s="36"/>
      <c r="KGG10" s="36"/>
      <c r="KGH10" s="36"/>
      <c r="KGI10" s="36"/>
      <c r="KGJ10" s="36"/>
      <c r="KGK10" s="36"/>
      <c r="KGL10" s="36"/>
      <c r="KGM10" s="36"/>
      <c r="KGN10" s="36"/>
      <c r="KGO10" s="36"/>
      <c r="KGP10" s="36"/>
      <c r="KGQ10" s="36"/>
      <c r="KGR10" s="36"/>
      <c r="KGS10" s="36"/>
      <c r="KGT10" s="36"/>
      <c r="KGU10" s="36"/>
      <c r="KGV10" s="36"/>
      <c r="KGW10" s="36"/>
      <c r="KGX10" s="36"/>
      <c r="KGY10" s="36"/>
      <c r="KGZ10" s="36"/>
      <c r="KHA10" s="36"/>
      <c r="KHB10" s="36"/>
      <c r="KHC10" s="36"/>
      <c r="KHD10" s="36"/>
      <c r="KHE10" s="36"/>
      <c r="KHF10" s="36"/>
      <c r="KHG10" s="36"/>
      <c r="KHH10" s="36"/>
      <c r="KHI10" s="36"/>
      <c r="KHJ10" s="36"/>
      <c r="KHK10" s="36"/>
      <c r="KHL10" s="36"/>
      <c r="KHM10" s="36"/>
      <c r="KHN10" s="36"/>
      <c r="KHO10" s="36"/>
      <c r="KHP10" s="36"/>
      <c r="KHQ10" s="36"/>
      <c r="KHR10" s="36"/>
      <c r="KHS10" s="36"/>
      <c r="KHT10" s="36"/>
      <c r="KHU10" s="36"/>
      <c r="KHV10" s="36"/>
      <c r="KHW10" s="36"/>
      <c r="KHX10" s="36"/>
      <c r="KHY10" s="36"/>
      <c r="KHZ10" s="36"/>
      <c r="KIA10" s="36"/>
      <c r="KIB10" s="36"/>
      <c r="KIC10" s="36"/>
      <c r="KID10" s="36"/>
      <c r="KIE10" s="36"/>
      <c r="KIF10" s="36"/>
      <c r="KIG10" s="36"/>
      <c r="KIH10" s="36"/>
      <c r="KII10" s="36"/>
      <c r="KIJ10" s="36"/>
      <c r="KIK10" s="36"/>
      <c r="KIL10" s="36"/>
      <c r="KIM10" s="36"/>
      <c r="KIN10" s="36"/>
      <c r="KIO10" s="36"/>
      <c r="KIP10" s="36"/>
      <c r="KIQ10" s="36"/>
      <c r="KIR10" s="36"/>
      <c r="KIS10" s="36"/>
      <c r="KIT10" s="36"/>
      <c r="KIU10" s="36"/>
      <c r="KIV10" s="36"/>
      <c r="KIW10" s="36"/>
      <c r="KIX10" s="36"/>
      <c r="KIY10" s="36"/>
      <c r="KIZ10" s="36"/>
      <c r="KJA10" s="36"/>
      <c r="KJB10" s="36"/>
      <c r="KJC10" s="36"/>
      <c r="KJD10" s="36"/>
      <c r="KJE10" s="36"/>
      <c r="KJF10" s="36"/>
      <c r="KJG10" s="36"/>
      <c r="KJH10" s="36"/>
      <c r="KJI10" s="36"/>
      <c r="KJJ10" s="36"/>
      <c r="KJK10" s="36"/>
      <c r="KJL10" s="36"/>
      <c r="KJM10" s="36"/>
      <c r="KJN10" s="36"/>
      <c r="KJO10" s="36"/>
      <c r="KJP10" s="36"/>
      <c r="KJQ10" s="36"/>
      <c r="KJR10" s="36"/>
      <c r="KJS10" s="36"/>
      <c r="KJT10" s="36"/>
      <c r="KJU10" s="36"/>
      <c r="KJV10" s="36"/>
      <c r="KJW10" s="36"/>
      <c r="KJX10" s="36"/>
      <c r="KJY10" s="36"/>
      <c r="KJZ10" s="36"/>
      <c r="KKA10" s="36"/>
      <c r="KKB10" s="36"/>
      <c r="KKC10" s="36"/>
      <c r="KKD10" s="36"/>
      <c r="KKE10" s="36"/>
      <c r="KKF10" s="36"/>
      <c r="KKG10" s="36"/>
      <c r="KKH10" s="36"/>
      <c r="KKI10" s="36"/>
      <c r="KKJ10" s="36"/>
      <c r="KKK10" s="36"/>
      <c r="KKL10" s="36"/>
      <c r="KKM10" s="36"/>
      <c r="KKN10" s="36"/>
      <c r="KKO10" s="36"/>
      <c r="KKP10" s="36"/>
      <c r="KKQ10" s="36"/>
      <c r="KKR10" s="36"/>
      <c r="KKS10" s="36"/>
      <c r="KKT10" s="36"/>
      <c r="KKU10" s="36"/>
      <c r="KKV10" s="36"/>
      <c r="KKW10" s="36"/>
      <c r="KKX10" s="36"/>
      <c r="KKY10" s="36"/>
      <c r="KKZ10" s="36"/>
      <c r="KLA10" s="36"/>
      <c r="KLB10" s="36"/>
      <c r="KLC10" s="36"/>
      <c r="KLD10" s="36"/>
      <c r="KLE10" s="36"/>
      <c r="KLF10" s="36"/>
      <c r="KLG10" s="36"/>
      <c r="KLH10" s="36"/>
      <c r="KLI10" s="36"/>
      <c r="KLJ10" s="36"/>
      <c r="KLK10" s="36"/>
      <c r="KLL10" s="36"/>
      <c r="KLM10" s="36"/>
      <c r="KLN10" s="36"/>
      <c r="KLO10" s="36"/>
      <c r="KLP10" s="36"/>
      <c r="KLQ10" s="36"/>
      <c r="KLR10" s="36"/>
      <c r="KLS10" s="36"/>
      <c r="KLT10" s="36"/>
      <c r="KLU10" s="36"/>
      <c r="KLV10" s="36"/>
      <c r="KLW10" s="36"/>
      <c r="KLX10" s="36"/>
      <c r="KLY10" s="36"/>
      <c r="KLZ10" s="36"/>
      <c r="KMA10" s="36"/>
      <c r="KMB10" s="36"/>
      <c r="KMC10" s="36"/>
      <c r="KMD10" s="36"/>
      <c r="KME10" s="36"/>
      <c r="KMF10" s="36"/>
      <c r="KMG10" s="36"/>
      <c r="KMH10" s="36"/>
      <c r="KMI10" s="36"/>
      <c r="KMJ10" s="36"/>
      <c r="KMK10" s="36"/>
      <c r="KML10" s="36"/>
      <c r="KMM10" s="36"/>
      <c r="KMN10" s="36"/>
      <c r="KMO10" s="36"/>
      <c r="KMP10" s="36"/>
      <c r="KMQ10" s="36"/>
      <c r="KMR10" s="36"/>
      <c r="KMS10" s="36"/>
      <c r="KMT10" s="36"/>
      <c r="KMU10" s="36"/>
      <c r="KMV10" s="36"/>
      <c r="KMW10" s="36"/>
      <c r="KMX10" s="36"/>
      <c r="KMY10" s="36"/>
      <c r="KMZ10" s="36"/>
      <c r="KNA10" s="36"/>
      <c r="KNB10" s="36"/>
      <c r="KNC10" s="36"/>
      <c r="KND10" s="36"/>
      <c r="KNE10" s="36"/>
      <c r="KNF10" s="36"/>
      <c r="KNG10" s="36"/>
      <c r="KNH10" s="36"/>
      <c r="KNI10" s="36"/>
      <c r="KNJ10" s="36"/>
      <c r="KNK10" s="36"/>
      <c r="KNL10" s="36"/>
      <c r="KNM10" s="36"/>
      <c r="KNN10" s="36"/>
      <c r="KNO10" s="36"/>
      <c r="KNP10" s="36"/>
      <c r="KNQ10" s="36"/>
      <c r="KNR10" s="36"/>
      <c r="KNS10" s="36"/>
      <c r="KNT10" s="36"/>
      <c r="KNU10" s="36"/>
      <c r="KNV10" s="36"/>
      <c r="KNW10" s="36"/>
      <c r="KNX10" s="36"/>
      <c r="KNY10" s="36"/>
      <c r="KNZ10" s="36"/>
      <c r="KOA10" s="36"/>
      <c r="KOB10" s="36"/>
      <c r="KOC10" s="36"/>
      <c r="KOD10" s="36"/>
      <c r="KOE10" s="36"/>
      <c r="KOF10" s="36"/>
      <c r="KOG10" s="36"/>
      <c r="KOH10" s="36"/>
      <c r="KOI10" s="36"/>
      <c r="KOJ10" s="36"/>
      <c r="KOK10" s="36"/>
      <c r="KOL10" s="36"/>
      <c r="KOM10" s="36"/>
      <c r="KON10" s="36"/>
      <c r="KOO10" s="36"/>
      <c r="KOP10" s="36"/>
      <c r="KOQ10" s="36"/>
      <c r="KOR10" s="36"/>
      <c r="KOS10" s="36"/>
      <c r="KOT10" s="36"/>
      <c r="KOU10" s="36"/>
      <c r="KOV10" s="36"/>
      <c r="KOW10" s="36"/>
      <c r="KOX10" s="36"/>
      <c r="KOY10" s="36"/>
      <c r="KOZ10" s="36"/>
      <c r="KPA10" s="36"/>
      <c r="KPB10" s="36"/>
      <c r="KPC10" s="36"/>
      <c r="KPD10" s="36"/>
      <c r="KPE10" s="36"/>
      <c r="KPF10" s="36"/>
      <c r="KPG10" s="36"/>
      <c r="KPH10" s="36"/>
      <c r="KPI10" s="36"/>
      <c r="KPJ10" s="36"/>
      <c r="KPK10" s="36"/>
      <c r="KPL10" s="36"/>
      <c r="KPM10" s="36"/>
      <c r="KPN10" s="36"/>
      <c r="KPO10" s="36"/>
      <c r="KPP10" s="36"/>
      <c r="KPQ10" s="36"/>
      <c r="KPR10" s="36"/>
      <c r="KPS10" s="36"/>
      <c r="KPT10" s="36"/>
      <c r="KPU10" s="36"/>
      <c r="KPV10" s="36"/>
      <c r="KPW10" s="36"/>
      <c r="KPX10" s="36"/>
      <c r="KPY10" s="36"/>
      <c r="KPZ10" s="36"/>
      <c r="KQA10" s="36"/>
      <c r="KQB10" s="36"/>
      <c r="KQC10" s="36"/>
      <c r="KQD10" s="36"/>
      <c r="KQE10" s="36"/>
      <c r="KQF10" s="36"/>
      <c r="KQG10" s="36"/>
      <c r="KQH10" s="36"/>
      <c r="KQI10" s="36"/>
      <c r="KQJ10" s="36"/>
      <c r="KQK10" s="36"/>
      <c r="KQL10" s="36"/>
      <c r="KQM10" s="36"/>
      <c r="KQN10" s="36"/>
      <c r="KQO10" s="36"/>
      <c r="KQP10" s="36"/>
      <c r="KQQ10" s="36"/>
      <c r="KQR10" s="36"/>
      <c r="KQS10" s="36"/>
      <c r="KQT10" s="36"/>
      <c r="KQU10" s="36"/>
      <c r="KQV10" s="36"/>
      <c r="KQW10" s="36"/>
      <c r="KQX10" s="36"/>
      <c r="KQY10" s="36"/>
      <c r="KQZ10" s="36"/>
      <c r="KRA10" s="36"/>
      <c r="KRB10" s="36"/>
      <c r="KRC10" s="36"/>
      <c r="KRD10" s="36"/>
      <c r="KRE10" s="36"/>
      <c r="KRF10" s="36"/>
      <c r="KRG10" s="36"/>
      <c r="KRH10" s="36"/>
      <c r="KRI10" s="36"/>
      <c r="KRJ10" s="36"/>
      <c r="KRK10" s="36"/>
      <c r="KRL10" s="36"/>
      <c r="KRM10" s="36"/>
      <c r="KRN10" s="36"/>
      <c r="KRO10" s="36"/>
      <c r="KRP10" s="36"/>
      <c r="KRQ10" s="36"/>
      <c r="KRR10" s="36"/>
      <c r="KRS10" s="36"/>
      <c r="KRT10" s="36"/>
      <c r="KRU10" s="36"/>
      <c r="KRV10" s="36"/>
      <c r="KRW10" s="36"/>
      <c r="KRX10" s="36"/>
      <c r="KRY10" s="36"/>
      <c r="KRZ10" s="36"/>
      <c r="KSA10" s="36"/>
      <c r="KSB10" s="36"/>
      <c r="KSC10" s="36"/>
      <c r="KSD10" s="36"/>
      <c r="KSE10" s="36"/>
      <c r="KSF10" s="36"/>
      <c r="KSG10" s="36"/>
      <c r="KSH10" s="36"/>
      <c r="KSI10" s="36"/>
      <c r="KSJ10" s="36"/>
      <c r="KSK10" s="36"/>
      <c r="KSL10" s="36"/>
      <c r="KSM10" s="36"/>
      <c r="KSN10" s="36"/>
      <c r="KSO10" s="36"/>
      <c r="KSP10" s="36"/>
      <c r="KSQ10" s="36"/>
      <c r="KSR10" s="36"/>
      <c r="KSS10" s="36"/>
      <c r="KST10" s="36"/>
      <c r="KSU10" s="36"/>
      <c r="KSV10" s="36"/>
      <c r="KSW10" s="36"/>
      <c r="KSX10" s="36"/>
      <c r="KSY10" s="36"/>
      <c r="KSZ10" s="36"/>
      <c r="KTA10" s="36"/>
      <c r="KTB10" s="36"/>
      <c r="KTC10" s="36"/>
      <c r="KTD10" s="36"/>
      <c r="KTE10" s="36"/>
      <c r="KTF10" s="36"/>
      <c r="KTG10" s="36"/>
      <c r="KTH10" s="36"/>
      <c r="KTI10" s="36"/>
      <c r="KTJ10" s="36"/>
      <c r="KTK10" s="36"/>
      <c r="KTL10" s="36"/>
      <c r="KTM10" s="36"/>
      <c r="KTN10" s="36"/>
      <c r="KTO10" s="36"/>
      <c r="KTP10" s="36"/>
      <c r="KTQ10" s="36"/>
      <c r="KTR10" s="36"/>
      <c r="KTS10" s="36"/>
      <c r="KTT10" s="36"/>
      <c r="KTU10" s="36"/>
      <c r="KTV10" s="36"/>
      <c r="KTW10" s="36"/>
      <c r="KTX10" s="36"/>
      <c r="KTY10" s="36"/>
      <c r="KTZ10" s="36"/>
      <c r="KUA10" s="36"/>
      <c r="KUB10" s="36"/>
      <c r="KUC10" s="36"/>
      <c r="KUD10" s="36"/>
      <c r="KUE10" s="36"/>
      <c r="KUF10" s="36"/>
      <c r="KUG10" s="36"/>
      <c r="KUH10" s="36"/>
      <c r="KUI10" s="36"/>
      <c r="KUJ10" s="36"/>
      <c r="KUK10" s="36"/>
      <c r="KUL10" s="36"/>
      <c r="KUM10" s="36"/>
      <c r="KUN10" s="36"/>
      <c r="KUO10" s="36"/>
      <c r="KUP10" s="36"/>
      <c r="KUQ10" s="36"/>
      <c r="KUR10" s="36"/>
      <c r="KUS10" s="36"/>
      <c r="KUT10" s="36"/>
      <c r="KUU10" s="36"/>
      <c r="KUV10" s="36"/>
      <c r="KUW10" s="36"/>
      <c r="KUX10" s="36"/>
      <c r="KUY10" s="36"/>
      <c r="KUZ10" s="36"/>
      <c r="KVA10" s="36"/>
      <c r="KVB10" s="36"/>
      <c r="KVC10" s="36"/>
      <c r="KVD10" s="36"/>
      <c r="KVE10" s="36"/>
      <c r="KVF10" s="36"/>
      <c r="KVG10" s="36"/>
      <c r="KVH10" s="36"/>
      <c r="KVI10" s="36"/>
      <c r="KVJ10" s="36"/>
      <c r="KVK10" s="36"/>
      <c r="KVL10" s="36"/>
      <c r="KVM10" s="36"/>
      <c r="KVN10" s="36"/>
      <c r="KVO10" s="36"/>
      <c r="KVP10" s="36"/>
      <c r="KVQ10" s="36"/>
      <c r="KVR10" s="36"/>
      <c r="KVS10" s="36"/>
      <c r="KVT10" s="36"/>
      <c r="KVU10" s="36"/>
      <c r="KVV10" s="36"/>
      <c r="KVW10" s="36"/>
      <c r="KVX10" s="36"/>
      <c r="KVY10" s="36"/>
      <c r="KVZ10" s="36"/>
      <c r="KWA10" s="36"/>
      <c r="KWB10" s="36"/>
      <c r="KWC10" s="36"/>
      <c r="KWD10" s="36"/>
      <c r="KWE10" s="36"/>
      <c r="KWF10" s="36"/>
      <c r="KWG10" s="36"/>
      <c r="KWH10" s="36"/>
      <c r="KWI10" s="36"/>
      <c r="KWJ10" s="36"/>
      <c r="KWK10" s="36"/>
      <c r="KWL10" s="36"/>
      <c r="KWM10" s="36"/>
      <c r="KWN10" s="36"/>
      <c r="KWO10" s="36"/>
      <c r="KWP10" s="36"/>
      <c r="KWQ10" s="36"/>
      <c r="KWR10" s="36"/>
      <c r="KWS10" s="36"/>
      <c r="KWT10" s="36"/>
      <c r="KWU10" s="36"/>
      <c r="KWV10" s="36"/>
      <c r="KWW10" s="36"/>
      <c r="KWX10" s="36"/>
      <c r="KWY10" s="36"/>
      <c r="KWZ10" s="36"/>
      <c r="KXA10" s="36"/>
      <c r="KXB10" s="36"/>
      <c r="KXC10" s="36"/>
      <c r="KXD10" s="36"/>
      <c r="KXE10" s="36"/>
      <c r="KXF10" s="36"/>
      <c r="KXG10" s="36"/>
      <c r="KXH10" s="36"/>
      <c r="KXI10" s="36"/>
      <c r="KXJ10" s="36"/>
      <c r="KXK10" s="36"/>
      <c r="KXL10" s="36"/>
      <c r="KXM10" s="36"/>
      <c r="KXN10" s="36"/>
      <c r="KXO10" s="36"/>
      <c r="KXP10" s="36"/>
      <c r="KXQ10" s="36"/>
      <c r="KXR10" s="36"/>
      <c r="KXS10" s="36"/>
      <c r="KXT10" s="36"/>
      <c r="KXU10" s="36"/>
      <c r="KXV10" s="36"/>
      <c r="KXW10" s="36"/>
      <c r="KXX10" s="36"/>
      <c r="KXY10" s="36"/>
      <c r="KXZ10" s="36"/>
      <c r="KYA10" s="36"/>
      <c r="KYB10" s="36"/>
      <c r="KYC10" s="36"/>
      <c r="KYD10" s="36"/>
      <c r="KYE10" s="36"/>
      <c r="KYF10" s="36"/>
      <c r="KYG10" s="36"/>
      <c r="KYH10" s="36"/>
      <c r="KYI10" s="36"/>
      <c r="KYJ10" s="36"/>
      <c r="KYK10" s="36"/>
      <c r="KYL10" s="36"/>
      <c r="KYM10" s="36"/>
      <c r="KYN10" s="36"/>
      <c r="KYO10" s="36"/>
      <c r="KYP10" s="36"/>
      <c r="KYQ10" s="36"/>
      <c r="KYR10" s="36"/>
      <c r="KYS10" s="36"/>
      <c r="KYT10" s="36"/>
      <c r="KYU10" s="36"/>
      <c r="KYV10" s="36"/>
      <c r="KYW10" s="36"/>
      <c r="KYX10" s="36"/>
      <c r="KYY10" s="36"/>
      <c r="KYZ10" s="36"/>
      <c r="KZA10" s="36"/>
      <c r="KZB10" s="36"/>
      <c r="KZC10" s="36"/>
      <c r="KZD10" s="36"/>
      <c r="KZE10" s="36"/>
      <c r="KZF10" s="36"/>
      <c r="KZG10" s="36"/>
      <c r="KZH10" s="36"/>
      <c r="KZI10" s="36"/>
      <c r="KZJ10" s="36"/>
      <c r="KZK10" s="36"/>
      <c r="KZL10" s="36"/>
      <c r="KZM10" s="36"/>
      <c r="KZN10" s="36"/>
      <c r="KZO10" s="36"/>
      <c r="KZP10" s="36"/>
      <c r="KZQ10" s="36"/>
      <c r="KZR10" s="36"/>
      <c r="KZS10" s="36"/>
      <c r="KZT10" s="36"/>
      <c r="KZU10" s="36"/>
      <c r="KZV10" s="36"/>
      <c r="KZW10" s="36"/>
      <c r="KZX10" s="36"/>
      <c r="KZY10" s="36"/>
      <c r="KZZ10" s="36"/>
      <c r="LAA10" s="36"/>
      <c r="LAB10" s="36"/>
      <c r="LAC10" s="36"/>
      <c r="LAD10" s="36"/>
      <c r="LAE10" s="36"/>
      <c r="LAF10" s="36"/>
      <c r="LAG10" s="36"/>
      <c r="LAH10" s="36"/>
      <c r="LAI10" s="36"/>
      <c r="LAJ10" s="36"/>
      <c r="LAK10" s="36"/>
      <c r="LAL10" s="36"/>
      <c r="LAM10" s="36"/>
      <c r="LAN10" s="36"/>
      <c r="LAO10" s="36"/>
      <c r="LAP10" s="36"/>
      <c r="LAQ10" s="36"/>
      <c r="LAR10" s="36"/>
      <c r="LAS10" s="36"/>
      <c r="LAT10" s="36"/>
      <c r="LAU10" s="36"/>
      <c r="LAV10" s="36"/>
      <c r="LAW10" s="36"/>
      <c r="LAX10" s="36"/>
      <c r="LAY10" s="36"/>
      <c r="LAZ10" s="36"/>
      <c r="LBA10" s="36"/>
      <c r="LBB10" s="36"/>
      <c r="LBC10" s="36"/>
      <c r="LBD10" s="36"/>
      <c r="LBE10" s="36"/>
      <c r="LBF10" s="36"/>
      <c r="LBG10" s="36"/>
      <c r="LBH10" s="36"/>
      <c r="LBI10" s="36"/>
      <c r="LBJ10" s="36"/>
      <c r="LBK10" s="36"/>
      <c r="LBL10" s="36"/>
      <c r="LBM10" s="36"/>
      <c r="LBN10" s="36"/>
      <c r="LBO10" s="36"/>
      <c r="LBP10" s="36"/>
      <c r="LBQ10" s="36"/>
      <c r="LBR10" s="36"/>
      <c r="LBS10" s="36"/>
      <c r="LBT10" s="36"/>
      <c r="LBU10" s="36"/>
      <c r="LBV10" s="36"/>
      <c r="LBW10" s="36"/>
      <c r="LBX10" s="36"/>
      <c r="LBY10" s="36"/>
      <c r="LBZ10" s="36"/>
      <c r="LCA10" s="36"/>
      <c r="LCB10" s="36"/>
      <c r="LCC10" s="36"/>
      <c r="LCD10" s="36"/>
      <c r="LCE10" s="36"/>
      <c r="LCF10" s="36"/>
      <c r="LCG10" s="36"/>
      <c r="LCH10" s="36"/>
      <c r="LCI10" s="36"/>
      <c r="LCJ10" s="36"/>
      <c r="LCK10" s="36"/>
      <c r="LCL10" s="36"/>
      <c r="LCM10" s="36"/>
      <c r="LCN10" s="36"/>
      <c r="LCO10" s="36"/>
      <c r="LCP10" s="36"/>
      <c r="LCQ10" s="36"/>
      <c r="LCR10" s="36"/>
      <c r="LCS10" s="36"/>
      <c r="LCT10" s="36"/>
      <c r="LCU10" s="36"/>
      <c r="LCV10" s="36"/>
      <c r="LCW10" s="36"/>
      <c r="LCX10" s="36"/>
      <c r="LCY10" s="36"/>
      <c r="LCZ10" s="36"/>
      <c r="LDA10" s="36"/>
      <c r="LDB10" s="36"/>
      <c r="LDC10" s="36"/>
      <c r="LDD10" s="36"/>
      <c r="LDE10" s="36"/>
      <c r="LDF10" s="36"/>
      <c r="LDG10" s="36"/>
      <c r="LDH10" s="36"/>
      <c r="LDI10" s="36"/>
      <c r="LDJ10" s="36"/>
      <c r="LDK10" s="36"/>
      <c r="LDL10" s="36"/>
      <c r="LDM10" s="36"/>
      <c r="LDN10" s="36"/>
      <c r="LDO10" s="36"/>
      <c r="LDP10" s="36"/>
      <c r="LDQ10" s="36"/>
      <c r="LDR10" s="36"/>
      <c r="LDS10" s="36"/>
      <c r="LDT10" s="36"/>
      <c r="LDU10" s="36"/>
      <c r="LDV10" s="36"/>
      <c r="LDW10" s="36"/>
      <c r="LDX10" s="36"/>
      <c r="LDY10" s="36"/>
      <c r="LDZ10" s="36"/>
      <c r="LEA10" s="36"/>
      <c r="LEB10" s="36"/>
      <c r="LEC10" s="36"/>
      <c r="LED10" s="36"/>
      <c r="LEE10" s="36"/>
      <c r="LEF10" s="36"/>
      <c r="LEG10" s="36"/>
      <c r="LEH10" s="36"/>
      <c r="LEI10" s="36"/>
      <c r="LEJ10" s="36"/>
      <c r="LEK10" s="36"/>
      <c r="LEL10" s="36"/>
      <c r="LEM10" s="36"/>
      <c r="LEN10" s="36"/>
      <c r="LEO10" s="36"/>
      <c r="LEP10" s="36"/>
      <c r="LEQ10" s="36"/>
      <c r="LER10" s="36"/>
      <c r="LES10" s="36"/>
      <c r="LET10" s="36"/>
      <c r="LEU10" s="36"/>
      <c r="LEV10" s="36"/>
      <c r="LEW10" s="36"/>
      <c r="LEX10" s="36"/>
      <c r="LEY10" s="36"/>
      <c r="LEZ10" s="36"/>
      <c r="LFA10" s="36"/>
      <c r="LFB10" s="36"/>
      <c r="LFC10" s="36"/>
      <c r="LFD10" s="36"/>
      <c r="LFE10" s="36"/>
      <c r="LFF10" s="36"/>
      <c r="LFG10" s="36"/>
      <c r="LFH10" s="36"/>
      <c r="LFI10" s="36"/>
      <c r="LFJ10" s="36"/>
      <c r="LFK10" s="36"/>
      <c r="LFL10" s="36"/>
      <c r="LFM10" s="36"/>
      <c r="LFN10" s="36"/>
      <c r="LFO10" s="36"/>
      <c r="LFP10" s="36"/>
      <c r="LFQ10" s="36"/>
      <c r="LFR10" s="36"/>
      <c r="LFS10" s="36"/>
      <c r="LFT10" s="36"/>
      <c r="LFU10" s="36"/>
      <c r="LFV10" s="36"/>
      <c r="LFW10" s="36"/>
      <c r="LFX10" s="36"/>
      <c r="LFY10" s="36"/>
      <c r="LFZ10" s="36"/>
      <c r="LGA10" s="36"/>
      <c r="LGB10" s="36"/>
      <c r="LGC10" s="36"/>
      <c r="LGD10" s="36"/>
      <c r="LGE10" s="36"/>
      <c r="LGF10" s="36"/>
      <c r="LGG10" s="36"/>
      <c r="LGH10" s="36"/>
      <c r="LGI10" s="36"/>
      <c r="LGJ10" s="36"/>
      <c r="LGK10" s="36"/>
      <c r="LGL10" s="36"/>
      <c r="LGM10" s="36"/>
      <c r="LGN10" s="36"/>
      <c r="LGO10" s="36"/>
      <c r="LGP10" s="36"/>
      <c r="LGQ10" s="36"/>
      <c r="LGR10" s="36"/>
      <c r="LGS10" s="36"/>
      <c r="LGT10" s="36"/>
      <c r="LGU10" s="36"/>
      <c r="LGV10" s="36"/>
      <c r="LGW10" s="36"/>
      <c r="LGX10" s="36"/>
      <c r="LGY10" s="36"/>
      <c r="LGZ10" s="36"/>
      <c r="LHA10" s="36"/>
      <c r="LHB10" s="36"/>
      <c r="LHC10" s="36"/>
      <c r="LHD10" s="36"/>
      <c r="LHE10" s="36"/>
      <c r="LHF10" s="36"/>
      <c r="LHG10" s="36"/>
      <c r="LHH10" s="36"/>
      <c r="LHI10" s="36"/>
      <c r="LHJ10" s="36"/>
      <c r="LHK10" s="36"/>
      <c r="LHL10" s="36"/>
      <c r="LHM10" s="36"/>
      <c r="LHN10" s="36"/>
      <c r="LHO10" s="36"/>
      <c r="LHP10" s="36"/>
      <c r="LHQ10" s="36"/>
      <c r="LHR10" s="36"/>
      <c r="LHS10" s="36"/>
      <c r="LHT10" s="36"/>
      <c r="LHU10" s="36"/>
      <c r="LHV10" s="36"/>
      <c r="LHW10" s="36"/>
      <c r="LHX10" s="36"/>
      <c r="LHY10" s="36"/>
      <c r="LHZ10" s="36"/>
      <c r="LIA10" s="36"/>
      <c r="LIB10" s="36"/>
      <c r="LIC10" s="36"/>
      <c r="LID10" s="36"/>
      <c r="LIE10" s="36"/>
      <c r="LIF10" s="36"/>
      <c r="LIG10" s="36"/>
      <c r="LIH10" s="36"/>
      <c r="LII10" s="36"/>
      <c r="LIJ10" s="36"/>
      <c r="LIK10" s="36"/>
      <c r="LIL10" s="36"/>
      <c r="LIM10" s="36"/>
      <c r="LIN10" s="36"/>
      <c r="LIO10" s="36"/>
      <c r="LIP10" s="36"/>
      <c r="LIQ10" s="36"/>
      <c r="LIR10" s="36"/>
      <c r="LIS10" s="36"/>
      <c r="LIT10" s="36"/>
      <c r="LIU10" s="36"/>
      <c r="LIV10" s="36"/>
      <c r="LIW10" s="36"/>
      <c r="LIX10" s="36"/>
      <c r="LIY10" s="36"/>
      <c r="LIZ10" s="36"/>
      <c r="LJA10" s="36"/>
      <c r="LJB10" s="36"/>
      <c r="LJC10" s="36"/>
      <c r="LJD10" s="36"/>
      <c r="LJE10" s="36"/>
      <c r="LJF10" s="36"/>
      <c r="LJG10" s="36"/>
      <c r="LJH10" s="36"/>
      <c r="LJI10" s="36"/>
      <c r="LJJ10" s="36"/>
      <c r="LJK10" s="36"/>
      <c r="LJL10" s="36"/>
      <c r="LJM10" s="36"/>
      <c r="LJN10" s="36"/>
      <c r="LJO10" s="36"/>
      <c r="LJP10" s="36"/>
      <c r="LJQ10" s="36"/>
      <c r="LJR10" s="36"/>
      <c r="LJS10" s="36"/>
      <c r="LJT10" s="36"/>
      <c r="LJU10" s="36"/>
      <c r="LJV10" s="36"/>
      <c r="LJW10" s="36"/>
      <c r="LJX10" s="36"/>
      <c r="LJY10" s="36"/>
      <c r="LJZ10" s="36"/>
      <c r="LKA10" s="36"/>
      <c r="LKB10" s="36"/>
      <c r="LKC10" s="36"/>
      <c r="LKD10" s="36"/>
      <c r="LKE10" s="36"/>
      <c r="LKF10" s="36"/>
      <c r="LKG10" s="36"/>
      <c r="LKH10" s="36"/>
      <c r="LKI10" s="36"/>
      <c r="LKJ10" s="36"/>
      <c r="LKK10" s="36"/>
      <c r="LKL10" s="36"/>
      <c r="LKM10" s="36"/>
      <c r="LKN10" s="36"/>
      <c r="LKO10" s="36"/>
      <c r="LKP10" s="36"/>
      <c r="LKQ10" s="36"/>
      <c r="LKR10" s="36"/>
      <c r="LKS10" s="36"/>
      <c r="LKT10" s="36"/>
      <c r="LKU10" s="36"/>
      <c r="LKV10" s="36"/>
      <c r="LKW10" s="36"/>
      <c r="LKX10" s="36"/>
      <c r="LKY10" s="36"/>
      <c r="LKZ10" s="36"/>
      <c r="LLA10" s="36"/>
      <c r="LLB10" s="36"/>
      <c r="LLC10" s="36"/>
      <c r="LLD10" s="36"/>
      <c r="LLE10" s="36"/>
      <c r="LLF10" s="36"/>
      <c r="LLG10" s="36"/>
      <c r="LLH10" s="36"/>
      <c r="LLI10" s="36"/>
      <c r="LLJ10" s="36"/>
      <c r="LLK10" s="36"/>
      <c r="LLL10" s="36"/>
      <c r="LLM10" s="36"/>
      <c r="LLN10" s="36"/>
      <c r="LLO10" s="36"/>
      <c r="LLP10" s="36"/>
      <c r="LLQ10" s="36"/>
      <c r="LLR10" s="36"/>
      <c r="LLS10" s="36"/>
      <c r="LLT10" s="36"/>
      <c r="LLU10" s="36"/>
      <c r="LLV10" s="36"/>
      <c r="LLW10" s="36"/>
      <c r="LLX10" s="36"/>
      <c r="LLY10" s="36"/>
      <c r="LLZ10" s="36"/>
      <c r="LMA10" s="36"/>
      <c r="LMB10" s="36"/>
      <c r="LMC10" s="36"/>
      <c r="LMD10" s="36"/>
      <c r="LME10" s="36"/>
      <c r="LMF10" s="36"/>
      <c r="LMG10" s="36"/>
      <c r="LMH10" s="36"/>
      <c r="LMI10" s="36"/>
      <c r="LMJ10" s="36"/>
      <c r="LMK10" s="36"/>
      <c r="LML10" s="36"/>
      <c r="LMM10" s="36"/>
      <c r="LMN10" s="36"/>
      <c r="LMO10" s="36"/>
      <c r="LMP10" s="36"/>
      <c r="LMQ10" s="36"/>
      <c r="LMR10" s="36"/>
      <c r="LMS10" s="36"/>
      <c r="LMT10" s="36"/>
      <c r="LMU10" s="36"/>
      <c r="LMV10" s="36"/>
      <c r="LMW10" s="36"/>
      <c r="LMX10" s="36"/>
      <c r="LMY10" s="36"/>
      <c r="LMZ10" s="36"/>
      <c r="LNA10" s="36"/>
      <c r="LNB10" s="36"/>
      <c r="LNC10" s="36"/>
      <c r="LND10" s="36"/>
      <c r="LNE10" s="36"/>
      <c r="LNF10" s="36"/>
      <c r="LNG10" s="36"/>
      <c r="LNH10" s="36"/>
      <c r="LNI10" s="36"/>
      <c r="LNJ10" s="36"/>
      <c r="LNK10" s="36"/>
      <c r="LNL10" s="36"/>
      <c r="LNM10" s="36"/>
      <c r="LNN10" s="36"/>
      <c r="LNO10" s="36"/>
      <c r="LNP10" s="36"/>
      <c r="LNQ10" s="36"/>
      <c r="LNR10" s="36"/>
      <c r="LNS10" s="36"/>
      <c r="LNT10" s="36"/>
      <c r="LNU10" s="36"/>
      <c r="LNV10" s="36"/>
      <c r="LNW10" s="36"/>
      <c r="LNX10" s="36"/>
      <c r="LNY10" s="36"/>
      <c r="LNZ10" s="36"/>
      <c r="LOA10" s="36"/>
      <c r="LOB10" s="36"/>
      <c r="LOC10" s="36"/>
      <c r="LOD10" s="36"/>
      <c r="LOE10" s="36"/>
      <c r="LOF10" s="36"/>
      <c r="LOG10" s="36"/>
      <c r="LOH10" s="36"/>
      <c r="LOI10" s="36"/>
      <c r="LOJ10" s="36"/>
      <c r="LOK10" s="36"/>
      <c r="LOL10" s="36"/>
      <c r="LOM10" s="36"/>
      <c r="LON10" s="36"/>
      <c r="LOO10" s="36"/>
      <c r="LOP10" s="36"/>
      <c r="LOQ10" s="36"/>
      <c r="LOR10" s="36"/>
      <c r="LOS10" s="36"/>
      <c r="LOT10" s="36"/>
      <c r="LOU10" s="36"/>
      <c r="LOV10" s="36"/>
      <c r="LOW10" s="36"/>
      <c r="LOX10" s="36"/>
      <c r="LOY10" s="36"/>
      <c r="LOZ10" s="36"/>
      <c r="LPA10" s="36"/>
      <c r="LPB10" s="36"/>
      <c r="LPC10" s="36"/>
      <c r="LPD10" s="36"/>
      <c r="LPE10" s="36"/>
      <c r="LPF10" s="36"/>
      <c r="LPG10" s="36"/>
      <c r="LPH10" s="36"/>
      <c r="LPI10" s="36"/>
      <c r="LPJ10" s="36"/>
      <c r="LPK10" s="36"/>
      <c r="LPL10" s="36"/>
      <c r="LPM10" s="36"/>
      <c r="LPN10" s="36"/>
      <c r="LPO10" s="36"/>
      <c r="LPP10" s="36"/>
      <c r="LPQ10" s="36"/>
      <c r="LPR10" s="36"/>
      <c r="LPS10" s="36"/>
      <c r="LPT10" s="36"/>
      <c r="LPU10" s="36"/>
      <c r="LPV10" s="36"/>
      <c r="LPW10" s="36"/>
      <c r="LPX10" s="36"/>
      <c r="LPY10" s="36"/>
      <c r="LPZ10" s="36"/>
      <c r="LQA10" s="36"/>
      <c r="LQB10" s="36"/>
      <c r="LQC10" s="36"/>
      <c r="LQD10" s="36"/>
      <c r="LQE10" s="36"/>
      <c r="LQF10" s="36"/>
      <c r="LQG10" s="36"/>
      <c r="LQH10" s="36"/>
      <c r="LQI10" s="36"/>
      <c r="LQJ10" s="36"/>
      <c r="LQK10" s="36"/>
      <c r="LQL10" s="36"/>
      <c r="LQM10" s="36"/>
      <c r="LQN10" s="36"/>
      <c r="LQO10" s="36"/>
      <c r="LQP10" s="36"/>
      <c r="LQQ10" s="36"/>
      <c r="LQR10" s="36"/>
      <c r="LQS10" s="36"/>
      <c r="LQT10" s="36"/>
      <c r="LQU10" s="36"/>
      <c r="LQV10" s="36"/>
      <c r="LQW10" s="36"/>
      <c r="LQX10" s="36"/>
      <c r="LQY10" s="36"/>
      <c r="LQZ10" s="36"/>
      <c r="LRA10" s="36"/>
      <c r="LRB10" s="36"/>
      <c r="LRC10" s="36"/>
      <c r="LRD10" s="36"/>
      <c r="LRE10" s="36"/>
      <c r="LRF10" s="36"/>
      <c r="LRG10" s="36"/>
      <c r="LRH10" s="36"/>
      <c r="LRI10" s="36"/>
      <c r="LRJ10" s="36"/>
      <c r="LRK10" s="36"/>
      <c r="LRL10" s="36"/>
      <c r="LRM10" s="36"/>
      <c r="LRN10" s="36"/>
      <c r="LRO10" s="36"/>
      <c r="LRP10" s="36"/>
      <c r="LRQ10" s="36"/>
      <c r="LRR10" s="36"/>
      <c r="LRS10" s="36"/>
      <c r="LRT10" s="36"/>
      <c r="LRU10" s="36"/>
      <c r="LRV10" s="36"/>
      <c r="LRW10" s="36"/>
      <c r="LRX10" s="36"/>
      <c r="LRY10" s="36"/>
      <c r="LRZ10" s="36"/>
      <c r="LSA10" s="36"/>
      <c r="LSB10" s="36"/>
      <c r="LSC10" s="36"/>
      <c r="LSD10" s="36"/>
      <c r="LSE10" s="36"/>
      <c r="LSF10" s="36"/>
      <c r="LSG10" s="36"/>
      <c r="LSH10" s="36"/>
      <c r="LSI10" s="36"/>
      <c r="LSJ10" s="36"/>
      <c r="LSK10" s="36"/>
      <c r="LSL10" s="36"/>
      <c r="LSM10" s="36"/>
      <c r="LSN10" s="36"/>
      <c r="LSO10" s="36"/>
      <c r="LSP10" s="36"/>
      <c r="LSQ10" s="36"/>
      <c r="LSR10" s="36"/>
      <c r="LSS10" s="36"/>
      <c r="LST10" s="36"/>
      <c r="LSU10" s="36"/>
      <c r="LSV10" s="36"/>
      <c r="LSW10" s="36"/>
      <c r="LSX10" s="36"/>
      <c r="LSY10" s="36"/>
      <c r="LSZ10" s="36"/>
      <c r="LTA10" s="36"/>
      <c r="LTB10" s="36"/>
      <c r="LTC10" s="36"/>
      <c r="LTD10" s="36"/>
      <c r="LTE10" s="36"/>
      <c r="LTF10" s="36"/>
      <c r="LTG10" s="36"/>
      <c r="LTH10" s="36"/>
      <c r="LTI10" s="36"/>
      <c r="LTJ10" s="36"/>
      <c r="LTK10" s="36"/>
      <c r="LTL10" s="36"/>
      <c r="LTM10" s="36"/>
      <c r="LTN10" s="36"/>
      <c r="LTO10" s="36"/>
      <c r="LTP10" s="36"/>
      <c r="LTQ10" s="36"/>
      <c r="LTR10" s="36"/>
      <c r="LTS10" s="36"/>
      <c r="LTT10" s="36"/>
      <c r="LTU10" s="36"/>
      <c r="LTV10" s="36"/>
      <c r="LTW10" s="36"/>
      <c r="LTX10" s="36"/>
      <c r="LTY10" s="36"/>
      <c r="LTZ10" s="36"/>
      <c r="LUA10" s="36"/>
      <c r="LUB10" s="36"/>
      <c r="LUC10" s="36"/>
      <c r="LUD10" s="36"/>
      <c r="LUE10" s="36"/>
      <c r="LUF10" s="36"/>
      <c r="LUG10" s="36"/>
      <c r="LUH10" s="36"/>
      <c r="LUI10" s="36"/>
      <c r="LUJ10" s="36"/>
      <c r="LUK10" s="36"/>
      <c r="LUL10" s="36"/>
      <c r="LUM10" s="36"/>
      <c r="LUN10" s="36"/>
      <c r="LUO10" s="36"/>
      <c r="LUP10" s="36"/>
      <c r="LUQ10" s="36"/>
      <c r="LUR10" s="36"/>
      <c r="LUS10" s="36"/>
      <c r="LUT10" s="36"/>
      <c r="LUU10" s="36"/>
      <c r="LUV10" s="36"/>
      <c r="LUW10" s="36"/>
      <c r="LUX10" s="36"/>
      <c r="LUY10" s="36"/>
      <c r="LUZ10" s="36"/>
      <c r="LVA10" s="36"/>
      <c r="LVB10" s="36"/>
      <c r="LVC10" s="36"/>
      <c r="LVD10" s="36"/>
      <c r="LVE10" s="36"/>
      <c r="LVF10" s="36"/>
      <c r="LVG10" s="36"/>
      <c r="LVH10" s="36"/>
      <c r="LVI10" s="36"/>
      <c r="LVJ10" s="36"/>
      <c r="LVK10" s="36"/>
      <c r="LVL10" s="36"/>
      <c r="LVM10" s="36"/>
      <c r="LVN10" s="36"/>
      <c r="LVO10" s="36"/>
      <c r="LVP10" s="36"/>
      <c r="LVQ10" s="36"/>
      <c r="LVR10" s="36"/>
      <c r="LVS10" s="36"/>
      <c r="LVT10" s="36"/>
      <c r="LVU10" s="36"/>
      <c r="LVV10" s="36"/>
      <c r="LVW10" s="36"/>
      <c r="LVX10" s="36"/>
      <c r="LVY10" s="36"/>
      <c r="LVZ10" s="36"/>
      <c r="LWA10" s="36"/>
      <c r="LWB10" s="36"/>
      <c r="LWC10" s="36"/>
      <c r="LWD10" s="36"/>
      <c r="LWE10" s="36"/>
      <c r="LWF10" s="36"/>
      <c r="LWG10" s="36"/>
      <c r="LWH10" s="36"/>
      <c r="LWI10" s="36"/>
      <c r="LWJ10" s="36"/>
      <c r="LWK10" s="36"/>
      <c r="LWL10" s="36"/>
      <c r="LWM10" s="36"/>
      <c r="LWN10" s="36"/>
      <c r="LWO10" s="36"/>
      <c r="LWP10" s="36"/>
      <c r="LWQ10" s="36"/>
      <c r="LWR10" s="36"/>
      <c r="LWS10" s="36"/>
      <c r="LWT10" s="36"/>
      <c r="LWU10" s="36"/>
      <c r="LWV10" s="36"/>
      <c r="LWW10" s="36"/>
      <c r="LWX10" s="36"/>
      <c r="LWY10" s="36"/>
      <c r="LWZ10" s="36"/>
      <c r="LXA10" s="36"/>
      <c r="LXB10" s="36"/>
      <c r="LXC10" s="36"/>
      <c r="LXD10" s="36"/>
      <c r="LXE10" s="36"/>
      <c r="LXF10" s="36"/>
      <c r="LXG10" s="36"/>
      <c r="LXH10" s="36"/>
      <c r="LXI10" s="36"/>
      <c r="LXJ10" s="36"/>
      <c r="LXK10" s="36"/>
      <c r="LXL10" s="36"/>
      <c r="LXM10" s="36"/>
      <c r="LXN10" s="36"/>
      <c r="LXO10" s="36"/>
      <c r="LXP10" s="36"/>
      <c r="LXQ10" s="36"/>
      <c r="LXR10" s="36"/>
      <c r="LXS10" s="36"/>
      <c r="LXT10" s="36"/>
      <c r="LXU10" s="36"/>
      <c r="LXV10" s="36"/>
      <c r="LXW10" s="36"/>
      <c r="LXX10" s="36"/>
      <c r="LXY10" s="36"/>
      <c r="LXZ10" s="36"/>
      <c r="LYA10" s="36"/>
      <c r="LYB10" s="36"/>
      <c r="LYC10" s="36"/>
      <c r="LYD10" s="36"/>
      <c r="LYE10" s="36"/>
      <c r="LYF10" s="36"/>
      <c r="LYG10" s="36"/>
      <c r="LYH10" s="36"/>
      <c r="LYI10" s="36"/>
      <c r="LYJ10" s="36"/>
      <c r="LYK10" s="36"/>
      <c r="LYL10" s="36"/>
      <c r="LYM10" s="36"/>
      <c r="LYN10" s="36"/>
      <c r="LYO10" s="36"/>
      <c r="LYP10" s="36"/>
      <c r="LYQ10" s="36"/>
      <c r="LYR10" s="36"/>
      <c r="LYS10" s="36"/>
      <c r="LYT10" s="36"/>
      <c r="LYU10" s="36"/>
      <c r="LYV10" s="36"/>
      <c r="LYW10" s="36"/>
      <c r="LYX10" s="36"/>
      <c r="LYY10" s="36"/>
      <c r="LYZ10" s="36"/>
      <c r="LZA10" s="36"/>
      <c r="LZB10" s="36"/>
      <c r="LZC10" s="36"/>
      <c r="LZD10" s="36"/>
      <c r="LZE10" s="36"/>
      <c r="LZF10" s="36"/>
      <c r="LZG10" s="36"/>
      <c r="LZH10" s="36"/>
      <c r="LZI10" s="36"/>
      <c r="LZJ10" s="36"/>
      <c r="LZK10" s="36"/>
      <c r="LZL10" s="36"/>
      <c r="LZM10" s="36"/>
      <c r="LZN10" s="36"/>
      <c r="LZO10" s="36"/>
      <c r="LZP10" s="36"/>
      <c r="LZQ10" s="36"/>
      <c r="LZR10" s="36"/>
      <c r="LZS10" s="36"/>
      <c r="LZT10" s="36"/>
      <c r="LZU10" s="36"/>
      <c r="LZV10" s="36"/>
      <c r="LZW10" s="36"/>
      <c r="LZX10" s="36"/>
      <c r="LZY10" s="36"/>
      <c r="LZZ10" s="36"/>
      <c r="MAA10" s="36"/>
      <c r="MAB10" s="36"/>
      <c r="MAC10" s="36"/>
      <c r="MAD10" s="36"/>
      <c r="MAE10" s="36"/>
      <c r="MAF10" s="36"/>
      <c r="MAG10" s="36"/>
      <c r="MAH10" s="36"/>
      <c r="MAI10" s="36"/>
      <c r="MAJ10" s="36"/>
      <c r="MAK10" s="36"/>
      <c r="MAL10" s="36"/>
      <c r="MAM10" s="36"/>
      <c r="MAN10" s="36"/>
      <c r="MAO10" s="36"/>
      <c r="MAP10" s="36"/>
      <c r="MAQ10" s="36"/>
      <c r="MAR10" s="36"/>
      <c r="MAS10" s="36"/>
      <c r="MAT10" s="36"/>
      <c r="MAU10" s="36"/>
      <c r="MAV10" s="36"/>
      <c r="MAW10" s="36"/>
      <c r="MAX10" s="36"/>
      <c r="MAY10" s="36"/>
      <c r="MAZ10" s="36"/>
      <c r="MBA10" s="36"/>
      <c r="MBB10" s="36"/>
      <c r="MBC10" s="36"/>
      <c r="MBD10" s="36"/>
      <c r="MBE10" s="36"/>
      <c r="MBF10" s="36"/>
      <c r="MBG10" s="36"/>
      <c r="MBH10" s="36"/>
      <c r="MBI10" s="36"/>
      <c r="MBJ10" s="36"/>
      <c r="MBK10" s="36"/>
      <c r="MBL10" s="36"/>
      <c r="MBM10" s="36"/>
      <c r="MBN10" s="36"/>
      <c r="MBO10" s="36"/>
      <c r="MBP10" s="36"/>
      <c r="MBQ10" s="36"/>
      <c r="MBR10" s="36"/>
      <c r="MBS10" s="36"/>
      <c r="MBT10" s="36"/>
      <c r="MBU10" s="36"/>
      <c r="MBV10" s="36"/>
      <c r="MBW10" s="36"/>
      <c r="MBX10" s="36"/>
      <c r="MBY10" s="36"/>
      <c r="MBZ10" s="36"/>
      <c r="MCA10" s="36"/>
      <c r="MCB10" s="36"/>
      <c r="MCC10" s="36"/>
      <c r="MCD10" s="36"/>
      <c r="MCE10" s="36"/>
      <c r="MCF10" s="36"/>
      <c r="MCG10" s="36"/>
      <c r="MCH10" s="36"/>
      <c r="MCI10" s="36"/>
      <c r="MCJ10" s="36"/>
      <c r="MCK10" s="36"/>
      <c r="MCL10" s="36"/>
      <c r="MCM10" s="36"/>
      <c r="MCN10" s="36"/>
      <c r="MCO10" s="36"/>
      <c r="MCP10" s="36"/>
      <c r="MCQ10" s="36"/>
      <c r="MCR10" s="36"/>
      <c r="MCS10" s="36"/>
      <c r="MCT10" s="36"/>
      <c r="MCU10" s="36"/>
      <c r="MCV10" s="36"/>
      <c r="MCW10" s="36"/>
      <c r="MCX10" s="36"/>
      <c r="MCY10" s="36"/>
      <c r="MCZ10" s="36"/>
      <c r="MDA10" s="36"/>
      <c r="MDB10" s="36"/>
      <c r="MDC10" s="36"/>
      <c r="MDD10" s="36"/>
      <c r="MDE10" s="36"/>
      <c r="MDF10" s="36"/>
      <c r="MDG10" s="36"/>
      <c r="MDH10" s="36"/>
      <c r="MDI10" s="36"/>
      <c r="MDJ10" s="36"/>
      <c r="MDK10" s="36"/>
      <c r="MDL10" s="36"/>
      <c r="MDM10" s="36"/>
      <c r="MDN10" s="36"/>
      <c r="MDO10" s="36"/>
      <c r="MDP10" s="36"/>
      <c r="MDQ10" s="36"/>
      <c r="MDR10" s="36"/>
      <c r="MDS10" s="36"/>
      <c r="MDT10" s="36"/>
      <c r="MDU10" s="36"/>
      <c r="MDV10" s="36"/>
      <c r="MDW10" s="36"/>
      <c r="MDX10" s="36"/>
      <c r="MDY10" s="36"/>
      <c r="MDZ10" s="36"/>
      <c r="MEA10" s="36"/>
      <c r="MEB10" s="36"/>
      <c r="MEC10" s="36"/>
      <c r="MED10" s="36"/>
      <c r="MEE10" s="36"/>
      <c r="MEF10" s="36"/>
      <c r="MEG10" s="36"/>
      <c r="MEH10" s="36"/>
      <c r="MEI10" s="36"/>
      <c r="MEJ10" s="36"/>
      <c r="MEK10" s="36"/>
      <c r="MEL10" s="36"/>
      <c r="MEM10" s="36"/>
      <c r="MEN10" s="36"/>
      <c r="MEO10" s="36"/>
      <c r="MEP10" s="36"/>
      <c r="MEQ10" s="36"/>
      <c r="MER10" s="36"/>
      <c r="MES10" s="36"/>
      <c r="MET10" s="36"/>
      <c r="MEU10" s="36"/>
      <c r="MEV10" s="36"/>
      <c r="MEW10" s="36"/>
      <c r="MEX10" s="36"/>
      <c r="MEY10" s="36"/>
      <c r="MEZ10" s="36"/>
      <c r="MFA10" s="36"/>
      <c r="MFB10" s="36"/>
      <c r="MFC10" s="36"/>
      <c r="MFD10" s="36"/>
      <c r="MFE10" s="36"/>
      <c r="MFF10" s="36"/>
      <c r="MFG10" s="36"/>
      <c r="MFH10" s="36"/>
      <c r="MFI10" s="36"/>
      <c r="MFJ10" s="36"/>
      <c r="MFK10" s="36"/>
      <c r="MFL10" s="36"/>
      <c r="MFM10" s="36"/>
      <c r="MFN10" s="36"/>
      <c r="MFO10" s="36"/>
      <c r="MFP10" s="36"/>
      <c r="MFQ10" s="36"/>
      <c r="MFR10" s="36"/>
      <c r="MFS10" s="36"/>
      <c r="MFT10" s="36"/>
      <c r="MFU10" s="36"/>
      <c r="MFV10" s="36"/>
      <c r="MFW10" s="36"/>
      <c r="MFX10" s="36"/>
      <c r="MFY10" s="36"/>
      <c r="MFZ10" s="36"/>
      <c r="MGA10" s="36"/>
      <c r="MGB10" s="36"/>
      <c r="MGC10" s="36"/>
      <c r="MGD10" s="36"/>
      <c r="MGE10" s="36"/>
      <c r="MGF10" s="36"/>
      <c r="MGG10" s="36"/>
      <c r="MGH10" s="36"/>
      <c r="MGI10" s="36"/>
      <c r="MGJ10" s="36"/>
      <c r="MGK10" s="36"/>
      <c r="MGL10" s="36"/>
      <c r="MGM10" s="36"/>
      <c r="MGN10" s="36"/>
      <c r="MGO10" s="36"/>
      <c r="MGP10" s="36"/>
      <c r="MGQ10" s="36"/>
      <c r="MGR10" s="36"/>
      <c r="MGS10" s="36"/>
      <c r="MGT10" s="36"/>
      <c r="MGU10" s="36"/>
      <c r="MGV10" s="36"/>
      <c r="MGW10" s="36"/>
      <c r="MGX10" s="36"/>
      <c r="MGY10" s="36"/>
      <c r="MGZ10" s="36"/>
      <c r="MHA10" s="36"/>
      <c r="MHB10" s="36"/>
      <c r="MHC10" s="36"/>
      <c r="MHD10" s="36"/>
      <c r="MHE10" s="36"/>
      <c r="MHF10" s="36"/>
      <c r="MHG10" s="36"/>
      <c r="MHH10" s="36"/>
      <c r="MHI10" s="36"/>
      <c r="MHJ10" s="36"/>
      <c r="MHK10" s="36"/>
      <c r="MHL10" s="36"/>
      <c r="MHM10" s="36"/>
      <c r="MHN10" s="36"/>
      <c r="MHO10" s="36"/>
      <c r="MHP10" s="36"/>
      <c r="MHQ10" s="36"/>
      <c r="MHR10" s="36"/>
      <c r="MHS10" s="36"/>
      <c r="MHT10" s="36"/>
      <c r="MHU10" s="36"/>
      <c r="MHV10" s="36"/>
      <c r="MHW10" s="36"/>
      <c r="MHX10" s="36"/>
      <c r="MHY10" s="36"/>
      <c r="MHZ10" s="36"/>
      <c r="MIA10" s="36"/>
      <c r="MIB10" s="36"/>
      <c r="MIC10" s="36"/>
      <c r="MID10" s="36"/>
      <c r="MIE10" s="36"/>
      <c r="MIF10" s="36"/>
      <c r="MIG10" s="36"/>
      <c r="MIH10" s="36"/>
      <c r="MII10" s="36"/>
      <c r="MIJ10" s="36"/>
      <c r="MIK10" s="36"/>
      <c r="MIL10" s="36"/>
      <c r="MIM10" s="36"/>
      <c r="MIN10" s="36"/>
      <c r="MIO10" s="36"/>
      <c r="MIP10" s="36"/>
      <c r="MIQ10" s="36"/>
      <c r="MIR10" s="36"/>
      <c r="MIS10" s="36"/>
      <c r="MIT10" s="36"/>
      <c r="MIU10" s="36"/>
      <c r="MIV10" s="36"/>
      <c r="MIW10" s="36"/>
      <c r="MIX10" s="36"/>
      <c r="MIY10" s="36"/>
      <c r="MIZ10" s="36"/>
      <c r="MJA10" s="36"/>
      <c r="MJB10" s="36"/>
      <c r="MJC10" s="36"/>
      <c r="MJD10" s="36"/>
      <c r="MJE10" s="36"/>
      <c r="MJF10" s="36"/>
      <c r="MJG10" s="36"/>
      <c r="MJH10" s="36"/>
      <c r="MJI10" s="36"/>
      <c r="MJJ10" s="36"/>
      <c r="MJK10" s="36"/>
      <c r="MJL10" s="36"/>
      <c r="MJM10" s="36"/>
      <c r="MJN10" s="36"/>
      <c r="MJO10" s="36"/>
      <c r="MJP10" s="36"/>
      <c r="MJQ10" s="36"/>
      <c r="MJR10" s="36"/>
      <c r="MJS10" s="36"/>
      <c r="MJT10" s="36"/>
      <c r="MJU10" s="36"/>
      <c r="MJV10" s="36"/>
      <c r="MJW10" s="36"/>
      <c r="MJX10" s="36"/>
      <c r="MJY10" s="36"/>
      <c r="MJZ10" s="36"/>
      <c r="MKA10" s="36"/>
      <c r="MKB10" s="36"/>
      <c r="MKC10" s="36"/>
      <c r="MKD10" s="36"/>
      <c r="MKE10" s="36"/>
      <c r="MKF10" s="36"/>
      <c r="MKG10" s="36"/>
      <c r="MKH10" s="36"/>
      <c r="MKI10" s="36"/>
      <c r="MKJ10" s="36"/>
      <c r="MKK10" s="36"/>
      <c r="MKL10" s="36"/>
      <c r="MKM10" s="36"/>
      <c r="MKN10" s="36"/>
      <c r="MKO10" s="36"/>
      <c r="MKP10" s="36"/>
      <c r="MKQ10" s="36"/>
      <c r="MKR10" s="36"/>
      <c r="MKS10" s="36"/>
      <c r="MKT10" s="36"/>
      <c r="MKU10" s="36"/>
      <c r="MKV10" s="36"/>
      <c r="MKW10" s="36"/>
      <c r="MKX10" s="36"/>
      <c r="MKY10" s="36"/>
      <c r="MKZ10" s="36"/>
      <c r="MLA10" s="36"/>
      <c r="MLB10" s="36"/>
      <c r="MLC10" s="36"/>
      <c r="MLD10" s="36"/>
      <c r="MLE10" s="36"/>
      <c r="MLF10" s="36"/>
      <c r="MLG10" s="36"/>
      <c r="MLH10" s="36"/>
      <c r="MLI10" s="36"/>
      <c r="MLJ10" s="36"/>
      <c r="MLK10" s="36"/>
      <c r="MLL10" s="36"/>
      <c r="MLM10" s="36"/>
      <c r="MLN10" s="36"/>
      <c r="MLO10" s="36"/>
      <c r="MLP10" s="36"/>
      <c r="MLQ10" s="36"/>
      <c r="MLR10" s="36"/>
      <c r="MLS10" s="36"/>
      <c r="MLT10" s="36"/>
      <c r="MLU10" s="36"/>
      <c r="MLV10" s="36"/>
      <c r="MLW10" s="36"/>
      <c r="MLX10" s="36"/>
      <c r="MLY10" s="36"/>
      <c r="MLZ10" s="36"/>
      <c r="MMA10" s="36"/>
      <c r="MMB10" s="36"/>
      <c r="MMC10" s="36"/>
      <c r="MMD10" s="36"/>
      <c r="MME10" s="36"/>
      <c r="MMF10" s="36"/>
      <c r="MMG10" s="36"/>
      <c r="MMH10" s="36"/>
      <c r="MMI10" s="36"/>
      <c r="MMJ10" s="36"/>
      <c r="MMK10" s="36"/>
      <c r="MML10" s="36"/>
      <c r="MMM10" s="36"/>
      <c r="MMN10" s="36"/>
      <c r="MMO10" s="36"/>
      <c r="MMP10" s="36"/>
      <c r="MMQ10" s="36"/>
      <c r="MMR10" s="36"/>
      <c r="MMS10" s="36"/>
      <c r="MMT10" s="36"/>
      <c r="MMU10" s="36"/>
      <c r="MMV10" s="36"/>
      <c r="MMW10" s="36"/>
      <c r="MMX10" s="36"/>
      <c r="MMY10" s="36"/>
      <c r="MMZ10" s="36"/>
      <c r="MNA10" s="36"/>
      <c r="MNB10" s="36"/>
      <c r="MNC10" s="36"/>
      <c r="MND10" s="36"/>
      <c r="MNE10" s="36"/>
      <c r="MNF10" s="36"/>
      <c r="MNG10" s="36"/>
      <c r="MNH10" s="36"/>
      <c r="MNI10" s="36"/>
      <c r="MNJ10" s="36"/>
      <c r="MNK10" s="36"/>
      <c r="MNL10" s="36"/>
      <c r="MNM10" s="36"/>
      <c r="MNN10" s="36"/>
      <c r="MNO10" s="36"/>
      <c r="MNP10" s="36"/>
      <c r="MNQ10" s="36"/>
      <c r="MNR10" s="36"/>
      <c r="MNS10" s="36"/>
      <c r="MNT10" s="36"/>
      <c r="MNU10" s="36"/>
      <c r="MNV10" s="36"/>
      <c r="MNW10" s="36"/>
      <c r="MNX10" s="36"/>
      <c r="MNY10" s="36"/>
      <c r="MNZ10" s="36"/>
      <c r="MOA10" s="36"/>
      <c r="MOB10" s="36"/>
      <c r="MOC10" s="36"/>
      <c r="MOD10" s="36"/>
      <c r="MOE10" s="36"/>
      <c r="MOF10" s="36"/>
      <c r="MOG10" s="36"/>
      <c r="MOH10" s="36"/>
      <c r="MOI10" s="36"/>
      <c r="MOJ10" s="36"/>
      <c r="MOK10" s="36"/>
      <c r="MOL10" s="36"/>
      <c r="MOM10" s="36"/>
      <c r="MON10" s="36"/>
      <c r="MOO10" s="36"/>
      <c r="MOP10" s="36"/>
      <c r="MOQ10" s="36"/>
      <c r="MOR10" s="36"/>
      <c r="MOS10" s="36"/>
      <c r="MOT10" s="36"/>
      <c r="MOU10" s="36"/>
      <c r="MOV10" s="36"/>
      <c r="MOW10" s="36"/>
      <c r="MOX10" s="36"/>
      <c r="MOY10" s="36"/>
      <c r="MOZ10" s="36"/>
      <c r="MPA10" s="36"/>
      <c r="MPB10" s="36"/>
      <c r="MPC10" s="36"/>
      <c r="MPD10" s="36"/>
      <c r="MPE10" s="36"/>
      <c r="MPF10" s="36"/>
      <c r="MPG10" s="36"/>
      <c r="MPH10" s="36"/>
      <c r="MPI10" s="36"/>
      <c r="MPJ10" s="36"/>
      <c r="MPK10" s="36"/>
      <c r="MPL10" s="36"/>
      <c r="MPM10" s="36"/>
      <c r="MPN10" s="36"/>
      <c r="MPO10" s="36"/>
      <c r="MPP10" s="36"/>
      <c r="MPQ10" s="36"/>
      <c r="MPR10" s="36"/>
      <c r="MPS10" s="36"/>
      <c r="MPT10" s="36"/>
      <c r="MPU10" s="36"/>
      <c r="MPV10" s="36"/>
      <c r="MPW10" s="36"/>
      <c r="MPX10" s="36"/>
      <c r="MPY10" s="36"/>
      <c r="MPZ10" s="36"/>
      <c r="MQA10" s="36"/>
      <c r="MQB10" s="36"/>
      <c r="MQC10" s="36"/>
      <c r="MQD10" s="36"/>
      <c r="MQE10" s="36"/>
      <c r="MQF10" s="36"/>
      <c r="MQG10" s="36"/>
      <c r="MQH10" s="36"/>
      <c r="MQI10" s="36"/>
      <c r="MQJ10" s="36"/>
      <c r="MQK10" s="36"/>
      <c r="MQL10" s="36"/>
      <c r="MQM10" s="36"/>
      <c r="MQN10" s="36"/>
      <c r="MQO10" s="36"/>
      <c r="MQP10" s="36"/>
      <c r="MQQ10" s="36"/>
      <c r="MQR10" s="36"/>
      <c r="MQS10" s="36"/>
      <c r="MQT10" s="36"/>
      <c r="MQU10" s="36"/>
      <c r="MQV10" s="36"/>
      <c r="MQW10" s="36"/>
      <c r="MQX10" s="36"/>
      <c r="MQY10" s="36"/>
      <c r="MQZ10" s="36"/>
      <c r="MRA10" s="36"/>
      <c r="MRB10" s="36"/>
      <c r="MRC10" s="36"/>
      <c r="MRD10" s="36"/>
      <c r="MRE10" s="36"/>
      <c r="MRF10" s="36"/>
      <c r="MRG10" s="36"/>
      <c r="MRH10" s="36"/>
      <c r="MRI10" s="36"/>
      <c r="MRJ10" s="36"/>
      <c r="MRK10" s="36"/>
      <c r="MRL10" s="36"/>
      <c r="MRM10" s="36"/>
      <c r="MRN10" s="36"/>
      <c r="MRO10" s="36"/>
      <c r="MRP10" s="36"/>
      <c r="MRQ10" s="36"/>
      <c r="MRR10" s="36"/>
      <c r="MRS10" s="36"/>
      <c r="MRT10" s="36"/>
      <c r="MRU10" s="36"/>
      <c r="MRV10" s="36"/>
      <c r="MRW10" s="36"/>
      <c r="MRX10" s="36"/>
      <c r="MRY10" s="36"/>
      <c r="MRZ10" s="36"/>
      <c r="MSA10" s="36"/>
      <c r="MSB10" s="36"/>
      <c r="MSC10" s="36"/>
      <c r="MSD10" s="36"/>
      <c r="MSE10" s="36"/>
      <c r="MSF10" s="36"/>
      <c r="MSG10" s="36"/>
      <c r="MSH10" s="36"/>
      <c r="MSI10" s="36"/>
      <c r="MSJ10" s="36"/>
      <c r="MSK10" s="36"/>
      <c r="MSL10" s="36"/>
      <c r="MSM10" s="36"/>
      <c r="MSN10" s="36"/>
      <c r="MSO10" s="36"/>
      <c r="MSP10" s="36"/>
      <c r="MSQ10" s="36"/>
      <c r="MSR10" s="36"/>
      <c r="MSS10" s="36"/>
      <c r="MST10" s="36"/>
      <c r="MSU10" s="36"/>
      <c r="MSV10" s="36"/>
      <c r="MSW10" s="36"/>
      <c r="MSX10" s="36"/>
      <c r="MSY10" s="36"/>
      <c r="MSZ10" s="36"/>
      <c r="MTA10" s="36"/>
      <c r="MTB10" s="36"/>
      <c r="MTC10" s="36"/>
      <c r="MTD10" s="36"/>
      <c r="MTE10" s="36"/>
      <c r="MTF10" s="36"/>
      <c r="MTG10" s="36"/>
      <c r="MTH10" s="36"/>
      <c r="MTI10" s="36"/>
      <c r="MTJ10" s="36"/>
      <c r="MTK10" s="36"/>
      <c r="MTL10" s="36"/>
      <c r="MTM10" s="36"/>
      <c r="MTN10" s="36"/>
      <c r="MTO10" s="36"/>
      <c r="MTP10" s="36"/>
      <c r="MTQ10" s="36"/>
      <c r="MTR10" s="36"/>
      <c r="MTS10" s="36"/>
      <c r="MTT10" s="36"/>
      <c r="MTU10" s="36"/>
      <c r="MTV10" s="36"/>
      <c r="MTW10" s="36"/>
      <c r="MTX10" s="36"/>
      <c r="MTY10" s="36"/>
      <c r="MTZ10" s="36"/>
      <c r="MUA10" s="36"/>
      <c r="MUB10" s="36"/>
      <c r="MUC10" s="36"/>
      <c r="MUD10" s="36"/>
      <c r="MUE10" s="36"/>
      <c r="MUF10" s="36"/>
      <c r="MUG10" s="36"/>
      <c r="MUH10" s="36"/>
      <c r="MUI10" s="36"/>
      <c r="MUJ10" s="36"/>
      <c r="MUK10" s="36"/>
      <c r="MUL10" s="36"/>
      <c r="MUM10" s="36"/>
      <c r="MUN10" s="36"/>
      <c r="MUO10" s="36"/>
      <c r="MUP10" s="36"/>
      <c r="MUQ10" s="36"/>
      <c r="MUR10" s="36"/>
      <c r="MUS10" s="36"/>
      <c r="MUT10" s="36"/>
      <c r="MUU10" s="36"/>
      <c r="MUV10" s="36"/>
      <c r="MUW10" s="36"/>
      <c r="MUX10" s="36"/>
      <c r="MUY10" s="36"/>
      <c r="MUZ10" s="36"/>
      <c r="MVA10" s="36"/>
      <c r="MVB10" s="36"/>
      <c r="MVC10" s="36"/>
      <c r="MVD10" s="36"/>
      <c r="MVE10" s="36"/>
      <c r="MVF10" s="36"/>
      <c r="MVG10" s="36"/>
      <c r="MVH10" s="36"/>
      <c r="MVI10" s="36"/>
      <c r="MVJ10" s="36"/>
      <c r="MVK10" s="36"/>
      <c r="MVL10" s="36"/>
      <c r="MVM10" s="36"/>
      <c r="MVN10" s="36"/>
      <c r="MVO10" s="36"/>
      <c r="MVP10" s="36"/>
      <c r="MVQ10" s="36"/>
      <c r="MVR10" s="36"/>
      <c r="MVS10" s="36"/>
      <c r="MVT10" s="36"/>
      <c r="MVU10" s="36"/>
      <c r="MVV10" s="36"/>
      <c r="MVW10" s="36"/>
      <c r="MVX10" s="36"/>
      <c r="MVY10" s="36"/>
      <c r="MVZ10" s="36"/>
      <c r="MWA10" s="36"/>
      <c r="MWB10" s="36"/>
      <c r="MWC10" s="36"/>
      <c r="MWD10" s="36"/>
      <c r="MWE10" s="36"/>
      <c r="MWF10" s="36"/>
      <c r="MWG10" s="36"/>
      <c r="MWH10" s="36"/>
      <c r="MWI10" s="36"/>
      <c r="MWJ10" s="36"/>
      <c r="MWK10" s="36"/>
      <c r="MWL10" s="36"/>
      <c r="MWM10" s="36"/>
      <c r="MWN10" s="36"/>
      <c r="MWO10" s="36"/>
      <c r="MWP10" s="36"/>
      <c r="MWQ10" s="36"/>
      <c r="MWR10" s="36"/>
      <c r="MWS10" s="36"/>
      <c r="MWT10" s="36"/>
      <c r="MWU10" s="36"/>
      <c r="MWV10" s="36"/>
      <c r="MWW10" s="36"/>
      <c r="MWX10" s="36"/>
      <c r="MWY10" s="36"/>
      <c r="MWZ10" s="36"/>
      <c r="MXA10" s="36"/>
      <c r="MXB10" s="36"/>
      <c r="MXC10" s="36"/>
      <c r="MXD10" s="36"/>
      <c r="MXE10" s="36"/>
      <c r="MXF10" s="36"/>
      <c r="MXG10" s="36"/>
      <c r="MXH10" s="36"/>
      <c r="MXI10" s="36"/>
      <c r="MXJ10" s="36"/>
      <c r="MXK10" s="36"/>
      <c r="MXL10" s="36"/>
      <c r="MXM10" s="36"/>
      <c r="MXN10" s="36"/>
      <c r="MXO10" s="36"/>
      <c r="MXP10" s="36"/>
      <c r="MXQ10" s="36"/>
      <c r="MXR10" s="36"/>
      <c r="MXS10" s="36"/>
      <c r="MXT10" s="36"/>
      <c r="MXU10" s="36"/>
      <c r="MXV10" s="36"/>
      <c r="MXW10" s="36"/>
      <c r="MXX10" s="36"/>
      <c r="MXY10" s="36"/>
      <c r="MXZ10" s="36"/>
      <c r="MYA10" s="36"/>
      <c r="MYB10" s="36"/>
      <c r="MYC10" s="36"/>
      <c r="MYD10" s="36"/>
      <c r="MYE10" s="36"/>
      <c r="MYF10" s="36"/>
      <c r="MYG10" s="36"/>
      <c r="MYH10" s="36"/>
      <c r="MYI10" s="36"/>
      <c r="MYJ10" s="36"/>
      <c r="MYK10" s="36"/>
      <c r="MYL10" s="36"/>
      <c r="MYM10" s="36"/>
      <c r="MYN10" s="36"/>
      <c r="MYO10" s="36"/>
      <c r="MYP10" s="36"/>
      <c r="MYQ10" s="36"/>
      <c r="MYR10" s="36"/>
      <c r="MYS10" s="36"/>
      <c r="MYT10" s="36"/>
      <c r="MYU10" s="36"/>
      <c r="MYV10" s="36"/>
      <c r="MYW10" s="36"/>
      <c r="MYX10" s="36"/>
      <c r="MYY10" s="36"/>
      <c r="MYZ10" s="36"/>
      <c r="MZA10" s="36"/>
      <c r="MZB10" s="36"/>
      <c r="MZC10" s="36"/>
      <c r="MZD10" s="36"/>
      <c r="MZE10" s="36"/>
      <c r="MZF10" s="36"/>
      <c r="MZG10" s="36"/>
      <c r="MZH10" s="36"/>
      <c r="MZI10" s="36"/>
      <c r="MZJ10" s="36"/>
      <c r="MZK10" s="36"/>
      <c r="MZL10" s="36"/>
      <c r="MZM10" s="36"/>
      <c r="MZN10" s="36"/>
      <c r="MZO10" s="36"/>
      <c r="MZP10" s="36"/>
      <c r="MZQ10" s="36"/>
      <c r="MZR10" s="36"/>
      <c r="MZS10" s="36"/>
      <c r="MZT10" s="36"/>
      <c r="MZU10" s="36"/>
      <c r="MZV10" s="36"/>
      <c r="MZW10" s="36"/>
      <c r="MZX10" s="36"/>
      <c r="MZY10" s="36"/>
      <c r="MZZ10" s="36"/>
      <c r="NAA10" s="36"/>
      <c r="NAB10" s="36"/>
      <c r="NAC10" s="36"/>
      <c r="NAD10" s="36"/>
      <c r="NAE10" s="36"/>
      <c r="NAF10" s="36"/>
      <c r="NAG10" s="36"/>
      <c r="NAH10" s="36"/>
      <c r="NAI10" s="36"/>
      <c r="NAJ10" s="36"/>
      <c r="NAK10" s="36"/>
      <c r="NAL10" s="36"/>
      <c r="NAM10" s="36"/>
      <c r="NAN10" s="36"/>
      <c r="NAO10" s="36"/>
      <c r="NAP10" s="36"/>
      <c r="NAQ10" s="36"/>
      <c r="NAR10" s="36"/>
      <c r="NAS10" s="36"/>
      <c r="NAT10" s="36"/>
      <c r="NAU10" s="36"/>
      <c r="NAV10" s="36"/>
      <c r="NAW10" s="36"/>
      <c r="NAX10" s="36"/>
      <c r="NAY10" s="36"/>
      <c r="NAZ10" s="36"/>
      <c r="NBA10" s="36"/>
      <c r="NBB10" s="36"/>
      <c r="NBC10" s="36"/>
      <c r="NBD10" s="36"/>
      <c r="NBE10" s="36"/>
      <c r="NBF10" s="36"/>
      <c r="NBG10" s="36"/>
      <c r="NBH10" s="36"/>
      <c r="NBI10" s="36"/>
      <c r="NBJ10" s="36"/>
      <c r="NBK10" s="36"/>
      <c r="NBL10" s="36"/>
      <c r="NBM10" s="36"/>
      <c r="NBN10" s="36"/>
      <c r="NBO10" s="36"/>
      <c r="NBP10" s="36"/>
      <c r="NBQ10" s="36"/>
      <c r="NBR10" s="36"/>
      <c r="NBS10" s="36"/>
      <c r="NBT10" s="36"/>
      <c r="NBU10" s="36"/>
      <c r="NBV10" s="36"/>
      <c r="NBW10" s="36"/>
      <c r="NBX10" s="36"/>
      <c r="NBY10" s="36"/>
      <c r="NBZ10" s="36"/>
      <c r="NCA10" s="36"/>
      <c r="NCB10" s="36"/>
      <c r="NCC10" s="36"/>
      <c r="NCD10" s="36"/>
      <c r="NCE10" s="36"/>
      <c r="NCF10" s="36"/>
      <c r="NCG10" s="36"/>
      <c r="NCH10" s="36"/>
      <c r="NCI10" s="36"/>
      <c r="NCJ10" s="36"/>
      <c r="NCK10" s="36"/>
      <c r="NCL10" s="36"/>
      <c r="NCM10" s="36"/>
      <c r="NCN10" s="36"/>
      <c r="NCO10" s="36"/>
      <c r="NCP10" s="36"/>
      <c r="NCQ10" s="36"/>
      <c r="NCR10" s="36"/>
      <c r="NCS10" s="36"/>
      <c r="NCT10" s="36"/>
      <c r="NCU10" s="36"/>
      <c r="NCV10" s="36"/>
      <c r="NCW10" s="36"/>
      <c r="NCX10" s="36"/>
      <c r="NCY10" s="36"/>
      <c r="NCZ10" s="36"/>
      <c r="NDA10" s="36"/>
      <c r="NDB10" s="36"/>
      <c r="NDC10" s="36"/>
      <c r="NDD10" s="36"/>
      <c r="NDE10" s="36"/>
      <c r="NDF10" s="36"/>
      <c r="NDG10" s="36"/>
      <c r="NDH10" s="36"/>
      <c r="NDI10" s="36"/>
      <c r="NDJ10" s="36"/>
      <c r="NDK10" s="36"/>
      <c r="NDL10" s="36"/>
      <c r="NDM10" s="36"/>
      <c r="NDN10" s="36"/>
      <c r="NDO10" s="36"/>
      <c r="NDP10" s="36"/>
      <c r="NDQ10" s="36"/>
      <c r="NDR10" s="36"/>
      <c r="NDS10" s="36"/>
      <c r="NDT10" s="36"/>
      <c r="NDU10" s="36"/>
      <c r="NDV10" s="36"/>
      <c r="NDW10" s="36"/>
      <c r="NDX10" s="36"/>
      <c r="NDY10" s="36"/>
      <c r="NDZ10" s="36"/>
      <c r="NEA10" s="36"/>
      <c r="NEB10" s="36"/>
      <c r="NEC10" s="36"/>
      <c r="NED10" s="36"/>
      <c r="NEE10" s="36"/>
      <c r="NEF10" s="36"/>
      <c r="NEG10" s="36"/>
      <c r="NEH10" s="36"/>
      <c r="NEI10" s="36"/>
      <c r="NEJ10" s="36"/>
      <c r="NEK10" s="36"/>
      <c r="NEL10" s="36"/>
      <c r="NEM10" s="36"/>
      <c r="NEN10" s="36"/>
      <c r="NEO10" s="36"/>
      <c r="NEP10" s="36"/>
      <c r="NEQ10" s="36"/>
      <c r="NER10" s="36"/>
      <c r="NES10" s="36"/>
      <c r="NET10" s="36"/>
      <c r="NEU10" s="36"/>
      <c r="NEV10" s="36"/>
      <c r="NEW10" s="36"/>
      <c r="NEX10" s="36"/>
      <c r="NEY10" s="36"/>
      <c r="NEZ10" s="36"/>
      <c r="NFA10" s="36"/>
      <c r="NFB10" s="36"/>
      <c r="NFC10" s="36"/>
      <c r="NFD10" s="36"/>
      <c r="NFE10" s="36"/>
      <c r="NFF10" s="36"/>
      <c r="NFG10" s="36"/>
      <c r="NFH10" s="36"/>
      <c r="NFI10" s="36"/>
      <c r="NFJ10" s="36"/>
      <c r="NFK10" s="36"/>
      <c r="NFL10" s="36"/>
      <c r="NFM10" s="36"/>
      <c r="NFN10" s="36"/>
      <c r="NFO10" s="36"/>
      <c r="NFP10" s="36"/>
      <c r="NFQ10" s="36"/>
      <c r="NFR10" s="36"/>
      <c r="NFS10" s="36"/>
      <c r="NFT10" s="36"/>
      <c r="NFU10" s="36"/>
      <c r="NFV10" s="36"/>
      <c r="NFW10" s="36"/>
      <c r="NFX10" s="36"/>
      <c r="NFY10" s="36"/>
      <c r="NFZ10" s="36"/>
      <c r="NGA10" s="36"/>
      <c r="NGB10" s="36"/>
      <c r="NGC10" s="36"/>
      <c r="NGD10" s="36"/>
      <c r="NGE10" s="36"/>
      <c r="NGF10" s="36"/>
      <c r="NGG10" s="36"/>
      <c r="NGH10" s="36"/>
      <c r="NGI10" s="36"/>
      <c r="NGJ10" s="36"/>
      <c r="NGK10" s="36"/>
      <c r="NGL10" s="36"/>
      <c r="NGM10" s="36"/>
      <c r="NGN10" s="36"/>
      <c r="NGO10" s="36"/>
      <c r="NGP10" s="36"/>
      <c r="NGQ10" s="36"/>
      <c r="NGR10" s="36"/>
      <c r="NGS10" s="36"/>
      <c r="NGT10" s="36"/>
      <c r="NGU10" s="36"/>
      <c r="NGV10" s="36"/>
      <c r="NGW10" s="36"/>
      <c r="NGX10" s="36"/>
      <c r="NGY10" s="36"/>
      <c r="NGZ10" s="36"/>
      <c r="NHA10" s="36"/>
      <c r="NHB10" s="36"/>
      <c r="NHC10" s="36"/>
      <c r="NHD10" s="36"/>
      <c r="NHE10" s="36"/>
      <c r="NHF10" s="36"/>
      <c r="NHG10" s="36"/>
      <c r="NHH10" s="36"/>
      <c r="NHI10" s="36"/>
      <c r="NHJ10" s="36"/>
      <c r="NHK10" s="36"/>
      <c r="NHL10" s="36"/>
      <c r="NHM10" s="36"/>
      <c r="NHN10" s="36"/>
      <c r="NHO10" s="36"/>
      <c r="NHP10" s="36"/>
      <c r="NHQ10" s="36"/>
      <c r="NHR10" s="36"/>
      <c r="NHS10" s="36"/>
      <c r="NHT10" s="36"/>
      <c r="NHU10" s="36"/>
      <c r="NHV10" s="36"/>
      <c r="NHW10" s="36"/>
      <c r="NHX10" s="36"/>
      <c r="NHY10" s="36"/>
      <c r="NHZ10" s="36"/>
      <c r="NIA10" s="36"/>
      <c r="NIB10" s="36"/>
      <c r="NIC10" s="36"/>
      <c r="NID10" s="36"/>
      <c r="NIE10" s="36"/>
      <c r="NIF10" s="36"/>
      <c r="NIG10" s="36"/>
      <c r="NIH10" s="36"/>
      <c r="NII10" s="36"/>
      <c r="NIJ10" s="36"/>
      <c r="NIK10" s="36"/>
      <c r="NIL10" s="36"/>
      <c r="NIM10" s="36"/>
      <c r="NIN10" s="36"/>
      <c r="NIO10" s="36"/>
      <c r="NIP10" s="36"/>
      <c r="NIQ10" s="36"/>
      <c r="NIR10" s="36"/>
      <c r="NIS10" s="36"/>
      <c r="NIT10" s="36"/>
      <c r="NIU10" s="36"/>
      <c r="NIV10" s="36"/>
      <c r="NIW10" s="36"/>
      <c r="NIX10" s="36"/>
      <c r="NIY10" s="36"/>
      <c r="NIZ10" s="36"/>
      <c r="NJA10" s="36"/>
      <c r="NJB10" s="36"/>
      <c r="NJC10" s="36"/>
      <c r="NJD10" s="36"/>
      <c r="NJE10" s="36"/>
      <c r="NJF10" s="36"/>
      <c r="NJG10" s="36"/>
      <c r="NJH10" s="36"/>
      <c r="NJI10" s="36"/>
      <c r="NJJ10" s="36"/>
      <c r="NJK10" s="36"/>
      <c r="NJL10" s="36"/>
      <c r="NJM10" s="36"/>
      <c r="NJN10" s="36"/>
      <c r="NJO10" s="36"/>
      <c r="NJP10" s="36"/>
      <c r="NJQ10" s="36"/>
      <c r="NJR10" s="36"/>
      <c r="NJS10" s="36"/>
      <c r="NJT10" s="36"/>
      <c r="NJU10" s="36"/>
      <c r="NJV10" s="36"/>
      <c r="NJW10" s="36"/>
      <c r="NJX10" s="36"/>
      <c r="NJY10" s="36"/>
      <c r="NJZ10" s="36"/>
      <c r="NKA10" s="36"/>
      <c r="NKB10" s="36"/>
      <c r="NKC10" s="36"/>
      <c r="NKD10" s="36"/>
      <c r="NKE10" s="36"/>
      <c r="NKF10" s="36"/>
      <c r="NKG10" s="36"/>
      <c r="NKH10" s="36"/>
      <c r="NKI10" s="36"/>
      <c r="NKJ10" s="36"/>
      <c r="NKK10" s="36"/>
      <c r="NKL10" s="36"/>
      <c r="NKM10" s="36"/>
      <c r="NKN10" s="36"/>
      <c r="NKO10" s="36"/>
      <c r="NKP10" s="36"/>
      <c r="NKQ10" s="36"/>
      <c r="NKR10" s="36"/>
      <c r="NKS10" s="36"/>
      <c r="NKT10" s="36"/>
      <c r="NKU10" s="36"/>
      <c r="NKV10" s="36"/>
      <c r="NKW10" s="36"/>
      <c r="NKX10" s="36"/>
      <c r="NKY10" s="36"/>
      <c r="NKZ10" s="36"/>
      <c r="NLA10" s="36"/>
      <c r="NLB10" s="36"/>
      <c r="NLC10" s="36"/>
      <c r="NLD10" s="36"/>
      <c r="NLE10" s="36"/>
      <c r="NLF10" s="36"/>
      <c r="NLG10" s="36"/>
      <c r="NLH10" s="36"/>
      <c r="NLI10" s="36"/>
      <c r="NLJ10" s="36"/>
      <c r="NLK10" s="36"/>
      <c r="NLL10" s="36"/>
      <c r="NLM10" s="36"/>
      <c r="NLN10" s="36"/>
      <c r="NLO10" s="36"/>
      <c r="NLP10" s="36"/>
      <c r="NLQ10" s="36"/>
      <c r="NLR10" s="36"/>
      <c r="NLS10" s="36"/>
      <c r="NLT10" s="36"/>
      <c r="NLU10" s="36"/>
      <c r="NLV10" s="36"/>
      <c r="NLW10" s="36"/>
      <c r="NLX10" s="36"/>
      <c r="NLY10" s="36"/>
      <c r="NLZ10" s="36"/>
      <c r="NMA10" s="36"/>
      <c r="NMB10" s="36"/>
      <c r="NMC10" s="36"/>
      <c r="NMD10" s="36"/>
      <c r="NME10" s="36"/>
      <c r="NMF10" s="36"/>
      <c r="NMG10" s="36"/>
      <c r="NMH10" s="36"/>
      <c r="NMI10" s="36"/>
      <c r="NMJ10" s="36"/>
      <c r="NMK10" s="36"/>
      <c r="NML10" s="36"/>
      <c r="NMM10" s="36"/>
      <c r="NMN10" s="36"/>
      <c r="NMO10" s="36"/>
      <c r="NMP10" s="36"/>
      <c r="NMQ10" s="36"/>
      <c r="NMR10" s="36"/>
      <c r="NMS10" s="36"/>
      <c r="NMT10" s="36"/>
      <c r="NMU10" s="36"/>
      <c r="NMV10" s="36"/>
      <c r="NMW10" s="36"/>
      <c r="NMX10" s="36"/>
      <c r="NMY10" s="36"/>
      <c r="NMZ10" s="36"/>
      <c r="NNA10" s="36"/>
      <c r="NNB10" s="36"/>
      <c r="NNC10" s="36"/>
      <c r="NND10" s="36"/>
      <c r="NNE10" s="36"/>
      <c r="NNF10" s="36"/>
      <c r="NNG10" s="36"/>
      <c r="NNH10" s="36"/>
      <c r="NNI10" s="36"/>
      <c r="NNJ10" s="36"/>
      <c r="NNK10" s="36"/>
      <c r="NNL10" s="36"/>
      <c r="NNM10" s="36"/>
      <c r="NNN10" s="36"/>
      <c r="NNO10" s="36"/>
      <c r="NNP10" s="36"/>
      <c r="NNQ10" s="36"/>
      <c r="NNR10" s="36"/>
      <c r="NNS10" s="36"/>
      <c r="NNT10" s="36"/>
      <c r="NNU10" s="36"/>
      <c r="NNV10" s="36"/>
      <c r="NNW10" s="36"/>
      <c r="NNX10" s="36"/>
      <c r="NNY10" s="36"/>
      <c r="NNZ10" s="36"/>
      <c r="NOA10" s="36"/>
      <c r="NOB10" s="36"/>
      <c r="NOC10" s="36"/>
      <c r="NOD10" s="36"/>
      <c r="NOE10" s="36"/>
      <c r="NOF10" s="36"/>
      <c r="NOG10" s="36"/>
      <c r="NOH10" s="36"/>
      <c r="NOI10" s="36"/>
      <c r="NOJ10" s="36"/>
      <c r="NOK10" s="36"/>
      <c r="NOL10" s="36"/>
      <c r="NOM10" s="36"/>
      <c r="NON10" s="36"/>
      <c r="NOO10" s="36"/>
      <c r="NOP10" s="36"/>
      <c r="NOQ10" s="36"/>
      <c r="NOR10" s="36"/>
      <c r="NOS10" s="36"/>
      <c r="NOT10" s="36"/>
      <c r="NOU10" s="36"/>
      <c r="NOV10" s="36"/>
      <c r="NOW10" s="36"/>
      <c r="NOX10" s="36"/>
      <c r="NOY10" s="36"/>
      <c r="NOZ10" s="36"/>
      <c r="NPA10" s="36"/>
      <c r="NPB10" s="36"/>
      <c r="NPC10" s="36"/>
      <c r="NPD10" s="36"/>
      <c r="NPE10" s="36"/>
      <c r="NPF10" s="36"/>
      <c r="NPG10" s="36"/>
      <c r="NPH10" s="36"/>
      <c r="NPI10" s="36"/>
      <c r="NPJ10" s="36"/>
      <c r="NPK10" s="36"/>
      <c r="NPL10" s="36"/>
      <c r="NPM10" s="36"/>
      <c r="NPN10" s="36"/>
      <c r="NPO10" s="36"/>
      <c r="NPP10" s="36"/>
      <c r="NPQ10" s="36"/>
      <c r="NPR10" s="36"/>
      <c r="NPS10" s="36"/>
      <c r="NPT10" s="36"/>
      <c r="NPU10" s="36"/>
      <c r="NPV10" s="36"/>
      <c r="NPW10" s="36"/>
      <c r="NPX10" s="36"/>
      <c r="NPY10" s="36"/>
      <c r="NPZ10" s="36"/>
      <c r="NQA10" s="36"/>
      <c r="NQB10" s="36"/>
      <c r="NQC10" s="36"/>
      <c r="NQD10" s="36"/>
      <c r="NQE10" s="36"/>
      <c r="NQF10" s="36"/>
      <c r="NQG10" s="36"/>
      <c r="NQH10" s="36"/>
      <c r="NQI10" s="36"/>
      <c r="NQJ10" s="36"/>
      <c r="NQK10" s="36"/>
      <c r="NQL10" s="36"/>
      <c r="NQM10" s="36"/>
      <c r="NQN10" s="36"/>
      <c r="NQO10" s="36"/>
      <c r="NQP10" s="36"/>
      <c r="NQQ10" s="36"/>
      <c r="NQR10" s="36"/>
      <c r="NQS10" s="36"/>
      <c r="NQT10" s="36"/>
      <c r="NQU10" s="36"/>
      <c r="NQV10" s="36"/>
      <c r="NQW10" s="36"/>
      <c r="NQX10" s="36"/>
      <c r="NQY10" s="36"/>
      <c r="NQZ10" s="36"/>
      <c r="NRA10" s="36"/>
      <c r="NRB10" s="36"/>
      <c r="NRC10" s="36"/>
      <c r="NRD10" s="36"/>
      <c r="NRE10" s="36"/>
      <c r="NRF10" s="36"/>
      <c r="NRG10" s="36"/>
      <c r="NRH10" s="36"/>
      <c r="NRI10" s="36"/>
      <c r="NRJ10" s="36"/>
      <c r="NRK10" s="36"/>
      <c r="NRL10" s="36"/>
      <c r="NRM10" s="36"/>
      <c r="NRN10" s="36"/>
      <c r="NRO10" s="36"/>
      <c r="NRP10" s="36"/>
      <c r="NRQ10" s="36"/>
      <c r="NRR10" s="36"/>
      <c r="NRS10" s="36"/>
      <c r="NRT10" s="36"/>
      <c r="NRU10" s="36"/>
      <c r="NRV10" s="36"/>
      <c r="NRW10" s="36"/>
      <c r="NRX10" s="36"/>
      <c r="NRY10" s="36"/>
      <c r="NRZ10" s="36"/>
      <c r="NSA10" s="36"/>
      <c r="NSB10" s="36"/>
      <c r="NSC10" s="36"/>
      <c r="NSD10" s="36"/>
      <c r="NSE10" s="36"/>
      <c r="NSF10" s="36"/>
      <c r="NSG10" s="36"/>
      <c r="NSH10" s="36"/>
      <c r="NSI10" s="36"/>
      <c r="NSJ10" s="36"/>
      <c r="NSK10" s="36"/>
      <c r="NSL10" s="36"/>
      <c r="NSM10" s="36"/>
      <c r="NSN10" s="36"/>
      <c r="NSO10" s="36"/>
      <c r="NSP10" s="36"/>
      <c r="NSQ10" s="36"/>
      <c r="NSR10" s="36"/>
      <c r="NSS10" s="36"/>
      <c r="NST10" s="36"/>
      <c r="NSU10" s="36"/>
      <c r="NSV10" s="36"/>
      <c r="NSW10" s="36"/>
      <c r="NSX10" s="36"/>
      <c r="NSY10" s="36"/>
      <c r="NSZ10" s="36"/>
      <c r="NTA10" s="36"/>
      <c r="NTB10" s="36"/>
      <c r="NTC10" s="36"/>
      <c r="NTD10" s="36"/>
      <c r="NTE10" s="36"/>
      <c r="NTF10" s="36"/>
      <c r="NTG10" s="36"/>
      <c r="NTH10" s="36"/>
      <c r="NTI10" s="36"/>
      <c r="NTJ10" s="36"/>
      <c r="NTK10" s="36"/>
      <c r="NTL10" s="36"/>
      <c r="NTM10" s="36"/>
      <c r="NTN10" s="36"/>
      <c r="NTO10" s="36"/>
      <c r="NTP10" s="36"/>
      <c r="NTQ10" s="36"/>
      <c r="NTR10" s="36"/>
      <c r="NTS10" s="36"/>
      <c r="NTT10" s="36"/>
      <c r="NTU10" s="36"/>
      <c r="NTV10" s="36"/>
      <c r="NTW10" s="36"/>
      <c r="NTX10" s="36"/>
      <c r="NTY10" s="36"/>
      <c r="NTZ10" s="36"/>
      <c r="NUA10" s="36"/>
      <c r="NUB10" s="36"/>
      <c r="NUC10" s="36"/>
      <c r="NUD10" s="36"/>
      <c r="NUE10" s="36"/>
      <c r="NUF10" s="36"/>
      <c r="NUG10" s="36"/>
      <c r="NUH10" s="36"/>
      <c r="NUI10" s="36"/>
      <c r="NUJ10" s="36"/>
      <c r="NUK10" s="36"/>
      <c r="NUL10" s="36"/>
      <c r="NUM10" s="36"/>
      <c r="NUN10" s="36"/>
      <c r="NUO10" s="36"/>
      <c r="NUP10" s="36"/>
      <c r="NUQ10" s="36"/>
      <c r="NUR10" s="36"/>
      <c r="NUS10" s="36"/>
      <c r="NUT10" s="36"/>
      <c r="NUU10" s="36"/>
      <c r="NUV10" s="36"/>
      <c r="NUW10" s="36"/>
      <c r="NUX10" s="36"/>
      <c r="NUY10" s="36"/>
      <c r="NUZ10" s="36"/>
      <c r="NVA10" s="36"/>
      <c r="NVB10" s="36"/>
      <c r="NVC10" s="36"/>
      <c r="NVD10" s="36"/>
      <c r="NVE10" s="36"/>
      <c r="NVF10" s="36"/>
      <c r="NVG10" s="36"/>
      <c r="NVH10" s="36"/>
      <c r="NVI10" s="36"/>
      <c r="NVJ10" s="36"/>
      <c r="NVK10" s="36"/>
      <c r="NVL10" s="36"/>
      <c r="NVM10" s="36"/>
      <c r="NVN10" s="36"/>
      <c r="NVO10" s="36"/>
      <c r="NVP10" s="36"/>
      <c r="NVQ10" s="36"/>
      <c r="NVR10" s="36"/>
      <c r="NVS10" s="36"/>
      <c r="NVT10" s="36"/>
      <c r="NVU10" s="36"/>
      <c r="NVV10" s="36"/>
      <c r="NVW10" s="36"/>
      <c r="NVX10" s="36"/>
      <c r="NVY10" s="36"/>
      <c r="NVZ10" s="36"/>
      <c r="NWA10" s="36"/>
      <c r="NWB10" s="36"/>
      <c r="NWC10" s="36"/>
      <c r="NWD10" s="36"/>
      <c r="NWE10" s="36"/>
      <c r="NWF10" s="36"/>
      <c r="NWG10" s="36"/>
      <c r="NWH10" s="36"/>
      <c r="NWI10" s="36"/>
      <c r="NWJ10" s="36"/>
      <c r="NWK10" s="36"/>
      <c r="NWL10" s="36"/>
      <c r="NWM10" s="36"/>
      <c r="NWN10" s="36"/>
      <c r="NWO10" s="36"/>
      <c r="NWP10" s="36"/>
      <c r="NWQ10" s="36"/>
      <c r="NWR10" s="36"/>
      <c r="NWS10" s="36"/>
      <c r="NWT10" s="36"/>
      <c r="NWU10" s="36"/>
      <c r="NWV10" s="36"/>
      <c r="NWW10" s="36"/>
      <c r="NWX10" s="36"/>
      <c r="NWY10" s="36"/>
      <c r="NWZ10" s="36"/>
      <c r="NXA10" s="36"/>
      <c r="NXB10" s="36"/>
      <c r="NXC10" s="36"/>
      <c r="NXD10" s="36"/>
      <c r="NXE10" s="36"/>
      <c r="NXF10" s="36"/>
      <c r="NXG10" s="36"/>
      <c r="NXH10" s="36"/>
      <c r="NXI10" s="36"/>
      <c r="NXJ10" s="36"/>
      <c r="NXK10" s="36"/>
      <c r="NXL10" s="36"/>
      <c r="NXM10" s="36"/>
      <c r="NXN10" s="36"/>
      <c r="NXO10" s="36"/>
      <c r="NXP10" s="36"/>
      <c r="NXQ10" s="36"/>
      <c r="NXR10" s="36"/>
      <c r="NXS10" s="36"/>
      <c r="NXT10" s="36"/>
      <c r="NXU10" s="36"/>
      <c r="NXV10" s="36"/>
      <c r="NXW10" s="36"/>
      <c r="NXX10" s="36"/>
      <c r="NXY10" s="36"/>
      <c r="NXZ10" s="36"/>
      <c r="NYA10" s="36"/>
      <c r="NYB10" s="36"/>
      <c r="NYC10" s="36"/>
      <c r="NYD10" s="36"/>
      <c r="NYE10" s="36"/>
      <c r="NYF10" s="36"/>
      <c r="NYG10" s="36"/>
      <c r="NYH10" s="36"/>
      <c r="NYI10" s="36"/>
      <c r="NYJ10" s="36"/>
      <c r="NYK10" s="36"/>
      <c r="NYL10" s="36"/>
      <c r="NYM10" s="36"/>
      <c r="NYN10" s="36"/>
      <c r="NYO10" s="36"/>
      <c r="NYP10" s="36"/>
      <c r="NYQ10" s="36"/>
      <c r="NYR10" s="36"/>
      <c r="NYS10" s="36"/>
      <c r="NYT10" s="36"/>
      <c r="NYU10" s="36"/>
      <c r="NYV10" s="36"/>
      <c r="NYW10" s="36"/>
      <c r="NYX10" s="36"/>
      <c r="NYY10" s="36"/>
      <c r="NYZ10" s="36"/>
      <c r="NZA10" s="36"/>
      <c r="NZB10" s="36"/>
      <c r="NZC10" s="36"/>
      <c r="NZD10" s="36"/>
      <c r="NZE10" s="36"/>
      <c r="NZF10" s="36"/>
      <c r="NZG10" s="36"/>
      <c r="NZH10" s="36"/>
      <c r="NZI10" s="36"/>
      <c r="NZJ10" s="36"/>
      <c r="NZK10" s="36"/>
      <c r="NZL10" s="36"/>
      <c r="NZM10" s="36"/>
      <c r="NZN10" s="36"/>
      <c r="NZO10" s="36"/>
      <c r="NZP10" s="36"/>
      <c r="NZQ10" s="36"/>
      <c r="NZR10" s="36"/>
      <c r="NZS10" s="36"/>
      <c r="NZT10" s="36"/>
      <c r="NZU10" s="36"/>
      <c r="NZV10" s="36"/>
      <c r="NZW10" s="36"/>
      <c r="NZX10" s="36"/>
      <c r="NZY10" s="36"/>
      <c r="NZZ10" s="36"/>
      <c r="OAA10" s="36"/>
      <c r="OAB10" s="36"/>
      <c r="OAC10" s="36"/>
      <c r="OAD10" s="36"/>
      <c r="OAE10" s="36"/>
      <c r="OAF10" s="36"/>
      <c r="OAG10" s="36"/>
      <c r="OAH10" s="36"/>
      <c r="OAI10" s="36"/>
      <c r="OAJ10" s="36"/>
      <c r="OAK10" s="36"/>
      <c r="OAL10" s="36"/>
      <c r="OAM10" s="36"/>
      <c r="OAN10" s="36"/>
      <c r="OAO10" s="36"/>
      <c r="OAP10" s="36"/>
      <c r="OAQ10" s="36"/>
      <c r="OAR10" s="36"/>
      <c r="OAS10" s="36"/>
      <c r="OAT10" s="36"/>
      <c r="OAU10" s="36"/>
      <c r="OAV10" s="36"/>
      <c r="OAW10" s="36"/>
      <c r="OAX10" s="36"/>
      <c r="OAY10" s="36"/>
      <c r="OAZ10" s="36"/>
      <c r="OBA10" s="36"/>
      <c r="OBB10" s="36"/>
      <c r="OBC10" s="36"/>
      <c r="OBD10" s="36"/>
      <c r="OBE10" s="36"/>
      <c r="OBF10" s="36"/>
      <c r="OBG10" s="36"/>
      <c r="OBH10" s="36"/>
      <c r="OBI10" s="36"/>
      <c r="OBJ10" s="36"/>
      <c r="OBK10" s="36"/>
      <c r="OBL10" s="36"/>
      <c r="OBM10" s="36"/>
      <c r="OBN10" s="36"/>
      <c r="OBO10" s="36"/>
      <c r="OBP10" s="36"/>
      <c r="OBQ10" s="36"/>
      <c r="OBR10" s="36"/>
      <c r="OBS10" s="36"/>
      <c r="OBT10" s="36"/>
      <c r="OBU10" s="36"/>
      <c r="OBV10" s="36"/>
      <c r="OBW10" s="36"/>
      <c r="OBX10" s="36"/>
      <c r="OBY10" s="36"/>
      <c r="OBZ10" s="36"/>
      <c r="OCA10" s="36"/>
      <c r="OCB10" s="36"/>
      <c r="OCC10" s="36"/>
      <c r="OCD10" s="36"/>
      <c r="OCE10" s="36"/>
      <c r="OCF10" s="36"/>
      <c r="OCG10" s="36"/>
      <c r="OCH10" s="36"/>
      <c r="OCI10" s="36"/>
      <c r="OCJ10" s="36"/>
      <c r="OCK10" s="36"/>
      <c r="OCL10" s="36"/>
      <c r="OCM10" s="36"/>
      <c r="OCN10" s="36"/>
      <c r="OCO10" s="36"/>
      <c r="OCP10" s="36"/>
      <c r="OCQ10" s="36"/>
      <c r="OCR10" s="36"/>
      <c r="OCS10" s="36"/>
      <c r="OCT10" s="36"/>
      <c r="OCU10" s="36"/>
      <c r="OCV10" s="36"/>
      <c r="OCW10" s="36"/>
      <c r="OCX10" s="36"/>
      <c r="OCY10" s="36"/>
      <c r="OCZ10" s="36"/>
      <c r="ODA10" s="36"/>
      <c r="ODB10" s="36"/>
      <c r="ODC10" s="36"/>
      <c r="ODD10" s="36"/>
      <c r="ODE10" s="36"/>
      <c r="ODF10" s="36"/>
      <c r="ODG10" s="36"/>
      <c r="ODH10" s="36"/>
      <c r="ODI10" s="36"/>
      <c r="ODJ10" s="36"/>
      <c r="ODK10" s="36"/>
      <c r="ODL10" s="36"/>
      <c r="ODM10" s="36"/>
      <c r="ODN10" s="36"/>
      <c r="ODO10" s="36"/>
      <c r="ODP10" s="36"/>
      <c r="ODQ10" s="36"/>
      <c r="ODR10" s="36"/>
      <c r="ODS10" s="36"/>
      <c r="ODT10" s="36"/>
      <c r="ODU10" s="36"/>
      <c r="ODV10" s="36"/>
      <c r="ODW10" s="36"/>
      <c r="ODX10" s="36"/>
      <c r="ODY10" s="36"/>
      <c r="ODZ10" s="36"/>
      <c r="OEA10" s="36"/>
      <c r="OEB10" s="36"/>
      <c r="OEC10" s="36"/>
      <c r="OED10" s="36"/>
      <c r="OEE10" s="36"/>
      <c r="OEF10" s="36"/>
      <c r="OEG10" s="36"/>
      <c r="OEH10" s="36"/>
      <c r="OEI10" s="36"/>
      <c r="OEJ10" s="36"/>
      <c r="OEK10" s="36"/>
      <c r="OEL10" s="36"/>
      <c r="OEM10" s="36"/>
      <c r="OEN10" s="36"/>
      <c r="OEO10" s="36"/>
      <c r="OEP10" s="36"/>
      <c r="OEQ10" s="36"/>
      <c r="OER10" s="36"/>
      <c r="OES10" s="36"/>
      <c r="OET10" s="36"/>
      <c r="OEU10" s="36"/>
      <c r="OEV10" s="36"/>
      <c r="OEW10" s="36"/>
      <c r="OEX10" s="36"/>
      <c r="OEY10" s="36"/>
      <c r="OEZ10" s="36"/>
      <c r="OFA10" s="36"/>
      <c r="OFB10" s="36"/>
      <c r="OFC10" s="36"/>
      <c r="OFD10" s="36"/>
      <c r="OFE10" s="36"/>
      <c r="OFF10" s="36"/>
      <c r="OFG10" s="36"/>
      <c r="OFH10" s="36"/>
      <c r="OFI10" s="36"/>
      <c r="OFJ10" s="36"/>
      <c r="OFK10" s="36"/>
      <c r="OFL10" s="36"/>
      <c r="OFM10" s="36"/>
      <c r="OFN10" s="36"/>
      <c r="OFO10" s="36"/>
      <c r="OFP10" s="36"/>
      <c r="OFQ10" s="36"/>
      <c r="OFR10" s="36"/>
      <c r="OFS10" s="36"/>
      <c r="OFT10" s="36"/>
      <c r="OFU10" s="36"/>
      <c r="OFV10" s="36"/>
      <c r="OFW10" s="36"/>
      <c r="OFX10" s="36"/>
      <c r="OFY10" s="36"/>
      <c r="OFZ10" s="36"/>
      <c r="OGA10" s="36"/>
      <c r="OGB10" s="36"/>
      <c r="OGC10" s="36"/>
      <c r="OGD10" s="36"/>
      <c r="OGE10" s="36"/>
      <c r="OGF10" s="36"/>
      <c r="OGG10" s="36"/>
      <c r="OGH10" s="36"/>
      <c r="OGI10" s="36"/>
      <c r="OGJ10" s="36"/>
      <c r="OGK10" s="36"/>
      <c r="OGL10" s="36"/>
      <c r="OGM10" s="36"/>
      <c r="OGN10" s="36"/>
      <c r="OGO10" s="36"/>
      <c r="OGP10" s="36"/>
      <c r="OGQ10" s="36"/>
      <c r="OGR10" s="36"/>
      <c r="OGS10" s="36"/>
      <c r="OGT10" s="36"/>
      <c r="OGU10" s="36"/>
      <c r="OGV10" s="36"/>
      <c r="OGW10" s="36"/>
      <c r="OGX10" s="36"/>
      <c r="OGY10" s="36"/>
      <c r="OGZ10" s="36"/>
      <c r="OHA10" s="36"/>
      <c r="OHB10" s="36"/>
      <c r="OHC10" s="36"/>
      <c r="OHD10" s="36"/>
      <c r="OHE10" s="36"/>
      <c r="OHF10" s="36"/>
      <c r="OHG10" s="36"/>
      <c r="OHH10" s="36"/>
      <c r="OHI10" s="36"/>
      <c r="OHJ10" s="36"/>
      <c r="OHK10" s="36"/>
      <c r="OHL10" s="36"/>
      <c r="OHM10" s="36"/>
      <c r="OHN10" s="36"/>
      <c r="OHO10" s="36"/>
      <c r="OHP10" s="36"/>
      <c r="OHQ10" s="36"/>
      <c r="OHR10" s="36"/>
      <c r="OHS10" s="36"/>
      <c r="OHT10" s="36"/>
      <c r="OHU10" s="36"/>
      <c r="OHV10" s="36"/>
      <c r="OHW10" s="36"/>
      <c r="OHX10" s="36"/>
      <c r="OHY10" s="36"/>
      <c r="OHZ10" s="36"/>
      <c r="OIA10" s="36"/>
      <c r="OIB10" s="36"/>
      <c r="OIC10" s="36"/>
      <c r="OID10" s="36"/>
      <c r="OIE10" s="36"/>
      <c r="OIF10" s="36"/>
      <c r="OIG10" s="36"/>
      <c r="OIH10" s="36"/>
      <c r="OII10" s="36"/>
      <c r="OIJ10" s="36"/>
      <c r="OIK10" s="36"/>
      <c r="OIL10" s="36"/>
      <c r="OIM10" s="36"/>
      <c r="OIN10" s="36"/>
      <c r="OIO10" s="36"/>
      <c r="OIP10" s="36"/>
      <c r="OIQ10" s="36"/>
      <c r="OIR10" s="36"/>
      <c r="OIS10" s="36"/>
      <c r="OIT10" s="36"/>
      <c r="OIU10" s="36"/>
      <c r="OIV10" s="36"/>
      <c r="OIW10" s="36"/>
      <c r="OIX10" s="36"/>
      <c r="OIY10" s="36"/>
      <c r="OIZ10" s="36"/>
      <c r="OJA10" s="36"/>
      <c r="OJB10" s="36"/>
      <c r="OJC10" s="36"/>
      <c r="OJD10" s="36"/>
      <c r="OJE10" s="36"/>
      <c r="OJF10" s="36"/>
      <c r="OJG10" s="36"/>
      <c r="OJH10" s="36"/>
      <c r="OJI10" s="36"/>
      <c r="OJJ10" s="36"/>
      <c r="OJK10" s="36"/>
      <c r="OJL10" s="36"/>
      <c r="OJM10" s="36"/>
      <c r="OJN10" s="36"/>
      <c r="OJO10" s="36"/>
      <c r="OJP10" s="36"/>
      <c r="OJQ10" s="36"/>
      <c r="OJR10" s="36"/>
      <c r="OJS10" s="36"/>
      <c r="OJT10" s="36"/>
      <c r="OJU10" s="36"/>
      <c r="OJV10" s="36"/>
      <c r="OJW10" s="36"/>
      <c r="OJX10" s="36"/>
      <c r="OJY10" s="36"/>
      <c r="OJZ10" s="36"/>
      <c r="OKA10" s="36"/>
      <c r="OKB10" s="36"/>
      <c r="OKC10" s="36"/>
      <c r="OKD10" s="36"/>
      <c r="OKE10" s="36"/>
      <c r="OKF10" s="36"/>
      <c r="OKG10" s="36"/>
      <c r="OKH10" s="36"/>
      <c r="OKI10" s="36"/>
      <c r="OKJ10" s="36"/>
      <c r="OKK10" s="36"/>
      <c r="OKL10" s="36"/>
      <c r="OKM10" s="36"/>
      <c r="OKN10" s="36"/>
      <c r="OKO10" s="36"/>
      <c r="OKP10" s="36"/>
      <c r="OKQ10" s="36"/>
      <c r="OKR10" s="36"/>
      <c r="OKS10" s="36"/>
      <c r="OKT10" s="36"/>
      <c r="OKU10" s="36"/>
      <c r="OKV10" s="36"/>
      <c r="OKW10" s="36"/>
      <c r="OKX10" s="36"/>
      <c r="OKY10" s="36"/>
      <c r="OKZ10" s="36"/>
      <c r="OLA10" s="36"/>
      <c r="OLB10" s="36"/>
      <c r="OLC10" s="36"/>
      <c r="OLD10" s="36"/>
      <c r="OLE10" s="36"/>
      <c r="OLF10" s="36"/>
      <c r="OLG10" s="36"/>
      <c r="OLH10" s="36"/>
      <c r="OLI10" s="36"/>
      <c r="OLJ10" s="36"/>
      <c r="OLK10" s="36"/>
      <c r="OLL10" s="36"/>
      <c r="OLM10" s="36"/>
      <c r="OLN10" s="36"/>
      <c r="OLO10" s="36"/>
      <c r="OLP10" s="36"/>
      <c r="OLQ10" s="36"/>
      <c r="OLR10" s="36"/>
      <c r="OLS10" s="36"/>
      <c r="OLT10" s="36"/>
      <c r="OLU10" s="36"/>
      <c r="OLV10" s="36"/>
      <c r="OLW10" s="36"/>
      <c r="OLX10" s="36"/>
      <c r="OLY10" s="36"/>
      <c r="OLZ10" s="36"/>
      <c r="OMA10" s="36"/>
      <c r="OMB10" s="36"/>
      <c r="OMC10" s="36"/>
      <c r="OMD10" s="36"/>
      <c r="OME10" s="36"/>
      <c r="OMF10" s="36"/>
      <c r="OMG10" s="36"/>
      <c r="OMH10" s="36"/>
      <c r="OMI10" s="36"/>
      <c r="OMJ10" s="36"/>
      <c r="OMK10" s="36"/>
      <c r="OML10" s="36"/>
      <c r="OMM10" s="36"/>
      <c r="OMN10" s="36"/>
      <c r="OMO10" s="36"/>
      <c r="OMP10" s="36"/>
      <c r="OMQ10" s="36"/>
      <c r="OMR10" s="36"/>
      <c r="OMS10" s="36"/>
      <c r="OMT10" s="36"/>
      <c r="OMU10" s="36"/>
      <c r="OMV10" s="36"/>
      <c r="OMW10" s="36"/>
      <c r="OMX10" s="36"/>
      <c r="OMY10" s="36"/>
      <c r="OMZ10" s="36"/>
      <c r="ONA10" s="36"/>
      <c r="ONB10" s="36"/>
      <c r="ONC10" s="36"/>
      <c r="OND10" s="36"/>
      <c r="ONE10" s="36"/>
      <c r="ONF10" s="36"/>
      <c r="ONG10" s="36"/>
      <c r="ONH10" s="36"/>
      <c r="ONI10" s="36"/>
      <c r="ONJ10" s="36"/>
      <c r="ONK10" s="36"/>
      <c r="ONL10" s="36"/>
      <c r="ONM10" s="36"/>
      <c r="ONN10" s="36"/>
      <c r="ONO10" s="36"/>
      <c r="ONP10" s="36"/>
      <c r="ONQ10" s="36"/>
      <c r="ONR10" s="36"/>
      <c r="ONS10" s="36"/>
      <c r="ONT10" s="36"/>
      <c r="ONU10" s="36"/>
      <c r="ONV10" s="36"/>
      <c r="ONW10" s="36"/>
      <c r="ONX10" s="36"/>
      <c r="ONY10" s="36"/>
      <c r="ONZ10" s="36"/>
      <c r="OOA10" s="36"/>
      <c r="OOB10" s="36"/>
      <c r="OOC10" s="36"/>
      <c r="OOD10" s="36"/>
      <c r="OOE10" s="36"/>
      <c r="OOF10" s="36"/>
      <c r="OOG10" s="36"/>
      <c r="OOH10" s="36"/>
      <c r="OOI10" s="36"/>
      <c r="OOJ10" s="36"/>
      <c r="OOK10" s="36"/>
      <c r="OOL10" s="36"/>
      <c r="OOM10" s="36"/>
      <c r="OON10" s="36"/>
      <c r="OOO10" s="36"/>
      <c r="OOP10" s="36"/>
      <c r="OOQ10" s="36"/>
      <c r="OOR10" s="36"/>
      <c r="OOS10" s="36"/>
      <c r="OOT10" s="36"/>
      <c r="OOU10" s="36"/>
      <c r="OOV10" s="36"/>
      <c r="OOW10" s="36"/>
      <c r="OOX10" s="36"/>
      <c r="OOY10" s="36"/>
      <c r="OOZ10" s="36"/>
      <c r="OPA10" s="36"/>
      <c r="OPB10" s="36"/>
      <c r="OPC10" s="36"/>
      <c r="OPD10" s="36"/>
      <c r="OPE10" s="36"/>
      <c r="OPF10" s="36"/>
      <c r="OPG10" s="36"/>
      <c r="OPH10" s="36"/>
      <c r="OPI10" s="36"/>
      <c r="OPJ10" s="36"/>
      <c r="OPK10" s="36"/>
      <c r="OPL10" s="36"/>
      <c r="OPM10" s="36"/>
      <c r="OPN10" s="36"/>
      <c r="OPO10" s="36"/>
      <c r="OPP10" s="36"/>
      <c r="OPQ10" s="36"/>
      <c r="OPR10" s="36"/>
      <c r="OPS10" s="36"/>
      <c r="OPT10" s="36"/>
      <c r="OPU10" s="36"/>
      <c r="OPV10" s="36"/>
      <c r="OPW10" s="36"/>
      <c r="OPX10" s="36"/>
      <c r="OPY10" s="36"/>
      <c r="OPZ10" s="36"/>
      <c r="OQA10" s="36"/>
      <c r="OQB10" s="36"/>
      <c r="OQC10" s="36"/>
      <c r="OQD10" s="36"/>
      <c r="OQE10" s="36"/>
      <c r="OQF10" s="36"/>
      <c r="OQG10" s="36"/>
      <c r="OQH10" s="36"/>
      <c r="OQI10" s="36"/>
      <c r="OQJ10" s="36"/>
      <c r="OQK10" s="36"/>
      <c r="OQL10" s="36"/>
      <c r="OQM10" s="36"/>
      <c r="OQN10" s="36"/>
      <c r="OQO10" s="36"/>
      <c r="OQP10" s="36"/>
      <c r="OQQ10" s="36"/>
      <c r="OQR10" s="36"/>
      <c r="OQS10" s="36"/>
      <c r="OQT10" s="36"/>
      <c r="OQU10" s="36"/>
      <c r="OQV10" s="36"/>
      <c r="OQW10" s="36"/>
      <c r="OQX10" s="36"/>
      <c r="OQY10" s="36"/>
      <c r="OQZ10" s="36"/>
      <c r="ORA10" s="36"/>
      <c r="ORB10" s="36"/>
      <c r="ORC10" s="36"/>
      <c r="ORD10" s="36"/>
      <c r="ORE10" s="36"/>
      <c r="ORF10" s="36"/>
      <c r="ORG10" s="36"/>
      <c r="ORH10" s="36"/>
      <c r="ORI10" s="36"/>
      <c r="ORJ10" s="36"/>
      <c r="ORK10" s="36"/>
      <c r="ORL10" s="36"/>
      <c r="ORM10" s="36"/>
      <c r="ORN10" s="36"/>
      <c r="ORO10" s="36"/>
      <c r="ORP10" s="36"/>
      <c r="ORQ10" s="36"/>
      <c r="ORR10" s="36"/>
      <c r="ORS10" s="36"/>
      <c r="ORT10" s="36"/>
      <c r="ORU10" s="36"/>
      <c r="ORV10" s="36"/>
      <c r="ORW10" s="36"/>
      <c r="ORX10" s="36"/>
      <c r="ORY10" s="36"/>
      <c r="ORZ10" s="36"/>
      <c r="OSA10" s="36"/>
      <c r="OSB10" s="36"/>
      <c r="OSC10" s="36"/>
      <c r="OSD10" s="36"/>
      <c r="OSE10" s="36"/>
      <c r="OSF10" s="36"/>
      <c r="OSG10" s="36"/>
      <c r="OSH10" s="36"/>
      <c r="OSI10" s="36"/>
      <c r="OSJ10" s="36"/>
      <c r="OSK10" s="36"/>
      <c r="OSL10" s="36"/>
      <c r="OSM10" s="36"/>
      <c r="OSN10" s="36"/>
      <c r="OSO10" s="36"/>
      <c r="OSP10" s="36"/>
      <c r="OSQ10" s="36"/>
      <c r="OSR10" s="36"/>
      <c r="OSS10" s="36"/>
      <c r="OST10" s="36"/>
      <c r="OSU10" s="36"/>
      <c r="OSV10" s="36"/>
      <c r="OSW10" s="36"/>
      <c r="OSX10" s="36"/>
      <c r="OSY10" s="36"/>
      <c r="OSZ10" s="36"/>
      <c r="OTA10" s="36"/>
      <c r="OTB10" s="36"/>
      <c r="OTC10" s="36"/>
      <c r="OTD10" s="36"/>
      <c r="OTE10" s="36"/>
      <c r="OTF10" s="36"/>
      <c r="OTG10" s="36"/>
      <c r="OTH10" s="36"/>
      <c r="OTI10" s="36"/>
      <c r="OTJ10" s="36"/>
      <c r="OTK10" s="36"/>
      <c r="OTL10" s="36"/>
      <c r="OTM10" s="36"/>
      <c r="OTN10" s="36"/>
      <c r="OTO10" s="36"/>
      <c r="OTP10" s="36"/>
      <c r="OTQ10" s="36"/>
      <c r="OTR10" s="36"/>
      <c r="OTS10" s="36"/>
      <c r="OTT10" s="36"/>
      <c r="OTU10" s="36"/>
      <c r="OTV10" s="36"/>
      <c r="OTW10" s="36"/>
      <c r="OTX10" s="36"/>
      <c r="OTY10" s="36"/>
      <c r="OTZ10" s="36"/>
      <c r="OUA10" s="36"/>
      <c r="OUB10" s="36"/>
      <c r="OUC10" s="36"/>
      <c r="OUD10" s="36"/>
      <c r="OUE10" s="36"/>
      <c r="OUF10" s="36"/>
      <c r="OUG10" s="36"/>
      <c r="OUH10" s="36"/>
      <c r="OUI10" s="36"/>
      <c r="OUJ10" s="36"/>
      <c r="OUK10" s="36"/>
      <c r="OUL10" s="36"/>
      <c r="OUM10" s="36"/>
      <c r="OUN10" s="36"/>
      <c r="OUO10" s="36"/>
      <c r="OUP10" s="36"/>
      <c r="OUQ10" s="36"/>
      <c r="OUR10" s="36"/>
      <c r="OUS10" s="36"/>
      <c r="OUT10" s="36"/>
      <c r="OUU10" s="36"/>
      <c r="OUV10" s="36"/>
      <c r="OUW10" s="36"/>
      <c r="OUX10" s="36"/>
      <c r="OUY10" s="36"/>
      <c r="OUZ10" s="36"/>
      <c r="OVA10" s="36"/>
      <c r="OVB10" s="36"/>
      <c r="OVC10" s="36"/>
      <c r="OVD10" s="36"/>
      <c r="OVE10" s="36"/>
      <c r="OVF10" s="36"/>
      <c r="OVG10" s="36"/>
      <c r="OVH10" s="36"/>
      <c r="OVI10" s="36"/>
      <c r="OVJ10" s="36"/>
      <c r="OVK10" s="36"/>
      <c r="OVL10" s="36"/>
      <c r="OVM10" s="36"/>
      <c r="OVN10" s="36"/>
      <c r="OVO10" s="36"/>
      <c r="OVP10" s="36"/>
      <c r="OVQ10" s="36"/>
      <c r="OVR10" s="36"/>
      <c r="OVS10" s="36"/>
      <c r="OVT10" s="36"/>
      <c r="OVU10" s="36"/>
      <c r="OVV10" s="36"/>
      <c r="OVW10" s="36"/>
      <c r="OVX10" s="36"/>
      <c r="OVY10" s="36"/>
      <c r="OVZ10" s="36"/>
      <c r="OWA10" s="36"/>
      <c r="OWB10" s="36"/>
      <c r="OWC10" s="36"/>
      <c r="OWD10" s="36"/>
      <c r="OWE10" s="36"/>
      <c r="OWF10" s="36"/>
      <c r="OWG10" s="36"/>
      <c r="OWH10" s="36"/>
      <c r="OWI10" s="36"/>
      <c r="OWJ10" s="36"/>
      <c r="OWK10" s="36"/>
      <c r="OWL10" s="36"/>
      <c r="OWM10" s="36"/>
      <c r="OWN10" s="36"/>
      <c r="OWO10" s="36"/>
      <c r="OWP10" s="36"/>
      <c r="OWQ10" s="36"/>
      <c r="OWR10" s="36"/>
      <c r="OWS10" s="36"/>
      <c r="OWT10" s="36"/>
      <c r="OWU10" s="36"/>
      <c r="OWV10" s="36"/>
      <c r="OWW10" s="36"/>
      <c r="OWX10" s="36"/>
      <c r="OWY10" s="36"/>
      <c r="OWZ10" s="36"/>
      <c r="OXA10" s="36"/>
      <c r="OXB10" s="36"/>
      <c r="OXC10" s="36"/>
      <c r="OXD10" s="36"/>
      <c r="OXE10" s="36"/>
      <c r="OXF10" s="36"/>
      <c r="OXG10" s="36"/>
      <c r="OXH10" s="36"/>
      <c r="OXI10" s="36"/>
      <c r="OXJ10" s="36"/>
      <c r="OXK10" s="36"/>
      <c r="OXL10" s="36"/>
      <c r="OXM10" s="36"/>
      <c r="OXN10" s="36"/>
      <c r="OXO10" s="36"/>
      <c r="OXP10" s="36"/>
      <c r="OXQ10" s="36"/>
      <c r="OXR10" s="36"/>
      <c r="OXS10" s="36"/>
      <c r="OXT10" s="36"/>
      <c r="OXU10" s="36"/>
      <c r="OXV10" s="36"/>
      <c r="OXW10" s="36"/>
      <c r="OXX10" s="36"/>
      <c r="OXY10" s="36"/>
      <c r="OXZ10" s="36"/>
      <c r="OYA10" s="36"/>
      <c r="OYB10" s="36"/>
      <c r="OYC10" s="36"/>
      <c r="OYD10" s="36"/>
      <c r="OYE10" s="36"/>
      <c r="OYF10" s="36"/>
      <c r="OYG10" s="36"/>
      <c r="OYH10" s="36"/>
      <c r="OYI10" s="36"/>
      <c r="OYJ10" s="36"/>
      <c r="OYK10" s="36"/>
      <c r="OYL10" s="36"/>
      <c r="OYM10" s="36"/>
      <c r="OYN10" s="36"/>
      <c r="OYO10" s="36"/>
      <c r="OYP10" s="36"/>
      <c r="OYQ10" s="36"/>
      <c r="OYR10" s="36"/>
      <c r="OYS10" s="36"/>
      <c r="OYT10" s="36"/>
      <c r="OYU10" s="36"/>
      <c r="OYV10" s="36"/>
      <c r="OYW10" s="36"/>
      <c r="OYX10" s="36"/>
      <c r="OYY10" s="36"/>
      <c r="OYZ10" s="36"/>
      <c r="OZA10" s="36"/>
      <c r="OZB10" s="36"/>
      <c r="OZC10" s="36"/>
      <c r="OZD10" s="36"/>
      <c r="OZE10" s="36"/>
      <c r="OZF10" s="36"/>
      <c r="OZG10" s="36"/>
      <c r="OZH10" s="36"/>
      <c r="OZI10" s="36"/>
      <c r="OZJ10" s="36"/>
      <c r="OZK10" s="36"/>
      <c r="OZL10" s="36"/>
      <c r="OZM10" s="36"/>
      <c r="OZN10" s="36"/>
      <c r="OZO10" s="36"/>
      <c r="OZP10" s="36"/>
      <c r="OZQ10" s="36"/>
      <c r="OZR10" s="36"/>
      <c r="OZS10" s="36"/>
      <c r="OZT10" s="36"/>
      <c r="OZU10" s="36"/>
      <c r="OZV10" s="36"/>
      <c r="OZW10" s="36"/>
      <c r="OZX10" s="36"/>
      <c r="OZY10" s="36"/>
      <c r="OZZ10" s="36"/>
      <c r="PAA10" s="36"/>
      <c r="PAB10" s="36"/>
      <c r="PAC10" s="36"/>
      <c r="PAD10" s="36"/>
      <c r="PAE10" s="36"/>
      <c r="PAF10" s="36"/>
      <c r="PAG10" s="36"/>
      <c r="PAH10" s="36"/>
      <c r="PAI10" s="36"/>
      <c r="PAJ10" s="36"/>
      <c r="PAK10" s="36"/>
      <c r="PAL10" s="36"/>
      <c r="PAM10" s="36"/>
      <c r="PAN10" s="36"/>
      <c r="PAO10" s="36"/>
      <c r="PAP10" s="36"/>
      <c r="PAQ10" s="36"/>
      <c r="PAR10" s="36"/>
      <c r="PAS10" s="36"/>
      <c r="PAT10" s="36"/>
      <c r="PAU10" s="36"/>
      <c r="PAV10" s="36"/>
      <c r="PAW10" s="36"/>
      <c r="PAX10" s="36"/>
      <c r="PAY10" s="36"/>
      <c r="PAZ10" s="36"/>
      <c r="PBA10" s="36"/>
      <c r="PBB10" s="36"/>
      <c r="PBC10" s="36"/>
      <c r="PBD10" s="36"/>
      <c r="PBE10" s="36"/>
      <c r="PBF10" s="36"/>
      <c r="PBG10" s="36"/>
      <c r="PBH10" s="36"/>
      <c r="PBI10" s="36"/>
      <c r="PBJ10" s="36"/>
      <c r="PBK10" s="36"/>
      <c r="PBL10" s="36"/>
      <c r="PBM10" s="36"/>
      <c r="PBN10" s="36"/>
      <c r="PBO10" s="36"/>
      <c r="PBP10" s="36"/>
      <c r="PBQ10" s="36"/>
      <c r="PBR10" s="36"/>
      <c r="PBS10" s="36"/>
      <c r="PBT10" s="36"/>
      <c r="PBU10" s="36"/>
      <c r="PBV10" s="36"/>
      <c r="PBW10" s="36"/>
      <c r="PBX10" s="36"/>
      <c r="PBY10" s="36"/>
      <c r="PBZ10" s="36"/>
      <c r="PCA10" s="36"/>
      <c r="PCB10" s="36"/>
      <c r="PCC10" s="36"/>
      <c r="PCD10" s="36"/>
      <c r="PCE10" s="36"/>
      <c r="PCF10" s="36"/>
      <c r="PCG10" s="36"/>
      <c r="PCH10" s="36"/>
      <c r="PCI10" s="36"/>
      <c r="PCJ10" s="36"/>
      <c r="PCK10" s="36"/>
      <c r="PCL10" s="36"/>
      <c r="PCM10" s="36"/>
      <c r="PCN10" s="36"/>
      <c r="PCO10" s="36"/>
      <c r="PCP10" s="36"/>
      <c r="PCQ10" s="36"/>
      <c r="PCR10" s="36"/>
      <c r="PCS10" s="36"/>
      <c r="PCT10" s="36"/>
      <c r="PCU10" s="36"/>
      <c r="PCV10" s="36"/>
      <c r="PCW10" s="36"/>
      <c r="PCX10" s="36"/>
      <c r="PCY10" s="36"/>
      <c r="PCZ10" s="36"/>
      <c r="PDA10" s="36"/>
      <c r="PDB10" s="36"/>
      <c r="PDC10" s="36"/>
      <c r="PDD10" s="36"/>
      <c r="PDE10" s="36"/>
      <c r="PDF10" s="36"/>
      <c r="PDG10" s="36"/>
      <c r="PDH10" s="36"/>
      <c r="PDI10" s="36"/>
      <c r="PDJ10" s="36"/>
      <c r="PDK10" s="36"/>
      <c r="PDL10" s="36"/>
      <c r="PDM10" s="36"/>
      <c r="PDN10" s="36"/>
      <c r="PDO10" s="36"/>
      <c r="PDP10" s="36"/>
      <c r="PDQ10" s="36"/>
      <c r="PDR10" s="36"/>
      <c r="PDS10" s="36"/>
      <c r="PDT10" s="36"/>
      <c r="PDU10" s="36"/>
      <c r="PDV10" s="36"/>
      <c r="PDW10" s="36"/>
      <c r="PDX10" s="36"/>
      <c r="PDY10" s="36"/>
      <c r="PDZ10" s="36"/>
      <c r="PEA10" s="36"/>
      <c r="PEB10" s="36"/>
      <c r="PEC10" s="36"/>
      <c r="PED10" s="36"/>
      <c r="PEE10" s="36"/>
      <c r="PEF10" s="36"/>
      <c r="PEG10" s="36"/>
      <c r="PEH10" s="36"/>
      <c r="PEI10" s="36"/>
      <c r="PEJ10" s="36"/>
      <c r="PEK10" s="36"/>
      <c r="PEL10" s="36"/>
      <c r="PEM10" s="36"/>
      <c r="PEN10" s="36"/>
      <c r="PEO10" s="36"/>
      <c r="PEP10" s="36"/>
      <c r="PEQ10" s="36"/>
      <c r="PER10" s="36"/>
      <c r="PES10" s="36"/>
      <c r="PET10" s="36"/>
      <c r="PEU10" s="36"/>
      <c r="PEV10" s="36"/>
      <c r="PEW10" s="36"/>
      <c r="PEX10" s="36"/>
      <c r="PEY10" s="36"/>
      <c r="PEZ10" s="36"/>
      <c r="PFA10" s="36"/>
      <c r="PFB10" s="36"/>
      <c r="PFC10" s="36"/>
      <c r="PFD10" s="36"/>
      <c r="PFE10" s="36"/>
      <c r="PFF10" s="36"/>
      <c r="PFG10" s="36"/>
      <c r="PFH10" s="36"/>
      <c r="PFI10" s="36"/>
      <c r="PFJ10" s="36"/>
      <c r="PFK10" s="36"/>
      <c r="PFL10" s="36"/>
      <c r="PFM10" s="36"/>
      <c r="PFN10" s="36"/>
      <c r="PFO10" s="36"/>
      <c r="PFP10" s="36"/>
      <c r="PFQ10" s="36"/>
      <c r="PFR10" s="36"/>
      <c r="PFS10" s="36"/>
      <c r="PFT10" s="36"/>
      <c r="PFU10" s="36"/>
      <c r="PFV10" s="36"/>
      <c r="PFW10" s="36"/>
      <c r="PFX10" s="36"/>
      <c r="PFY10" s="36"/>
      <c r="PFZ10" s="36"/>
      <c r="PGA10" s="36"/>
      <c r="PGB10" s="36"/>
      <c r="PGC10" s="36"/>
      <c r="PGD10" s="36"/>
      <c r="PGE10" s="36"/>
      <c r="PGF10" s="36"/>
      <c r="PGG10" s="36"/>
      <c r="PGH10" s="36"/>
      <c r="PGI10" s="36"/>
      <c r="PGJ10" s="36"/>
      <c r="PGK10" s="36"/>
      <c r="PGL10" s="36"/>
      <c r="PGM10" s="36"/>
      <c r="PGN10" s="36"/>
      <c r="PGO10" s="36"/>
      <c r="PGP10" s="36"/>
      <c r="PGQ10" s="36"/>
      <c r="PGR10" s="36"/>
      <c r="PGS10" s="36"/>
      <c r="PGT10" s="36"/>
      <c r="PGU10" s="36"/>
      <c r="PGV10" s="36"/>
      <c r="PGW10" s="36"/>
      <c r="PGX10" s="36"/>
      <c r="PGY10" s="36"/>
      <c r="PGZ10" s="36"/>
      <c r="PHA10" s="36"/>
      <c r="PHB10" s="36"/>
      <c r="PHC10" s="36"/>
      <c r="PHD10" s="36"/>
      <c r="PHE10" s="36"/>
      <c r="PHF10" s="36"/>
      <c r="PHG10" s="36"/>
      <c r="PHH10" s="36"/>
      <c r="PHI10" s="36"/>
      <c r="PHJ10" s="36"/>
      <c r="PHK10" s="36"/>
      <c r="PHL10" s="36"/>
      <c r="PHM10" s="36"/>
      <c r="PHN10" s="36"/>
      <c r="PHO10" s="36"/>
      <c r="PHP10" s="36"/>
      <c r="PHQ10" s="36"/>
      <c r="PHR10" s="36"/>
      <c r="PHS10" s="36"/>
      <c r="PHT10" s="36"/>
      <c r="PHU10" s="36"/>
      <c r="PHV10" s="36"/>
      <c r="PHW10" s="36"/>
      <c r="PHX10" s="36"/>
      <c r="PHY10" s="36"/>
      <c r="PHZ10" s="36"/>
      <c r="PIA10" s="36"/>
      <c r="PIB10" s="36"/>
      <c r="PIC10" s="36"/>
      <c r="PID10" s="36"/>
      <c r="PIE10" s="36"/>
      <c r="PIF10" s="36"/>
      <c r="PIG10" s="36"/>
      <c r="PIH10" s="36"/>
      <c r="PII10" s="36"/>
      <c r="PIJ10" s="36"/>
      <c r="PIK10" s="36"/>
      <c r="PIL10" s="36"/>
      <c r="PIM10" s="36"/>
      <c r="PIN10" s="36"/>
      <c r="PIO10" s="36"/>
      <c r="PIP10" s="36"/>
      <c r="PIQ10" s="36"/>
      <c r="PIR10" s="36"/>
      <c r="PIS10" s="36"/>
      <c r="PIT10" s="36"/>
      <c r="PIU10" s="36"/>
      <c r="PIV10" s="36"/>
      <c r="PIW10" s="36"/>
      <c r="PIX10" s="36"/>
      <c r="PIY10" s="36"/>
      <c r="PIZ10" s="36"/>
      <c r="PJA10" s="36"/>
      <c r="PJB10" s="36"/>
      <c r="PJC10" s="36"/>
      <c r="PJD10" s="36"/>
      <c r="PJE10" s="36"/>
      <c r="PJF10" s="36"/>
      <c r="PJG10" s="36"/>
      <c r="PJH10" s="36"/>
      <c r="PJI10" s="36"/>
      <c r="PJJ10" s="36"/>
      <c r="PJK10" s="36"/>
      <c r="PJL10" s="36"/>
      <c r="PJM10" s="36"/>
      <c r="PJN10" s="36"/>
      <c r="PJO10" s="36"/>
      <c r="PJP10" s="36"/>
      <c r="PJQ10" s="36"/>
      <c r="PJR10" s="36"/>
      <c r="PJS10" s="36"/>
      <c r="PJT10" s="36"/>
      <c r="PJU10" s="36"/>
      <c r="PJV10" s="36"/>
      <c r="PJW10" s="36"/>
      <c r="PJX10" s="36"/>
      <c r="PJY10" s="36"/>
      <c r="PJZ10" s="36"/>
      <c r="PKA10" s="36"/>
      <c r="PKB10" s="36"/>
      <c r="PKC10" s="36"/>
      <c r="PKD10" s="36"/>
      <c r="PKE10" s="36"/>
      <c r="PKF10" s="36"/>
      <c r="PKG10" s="36"/>
      <c r="PKH10" s="36"/>
      <c r="PKI10" s="36"/>
      <c r="PKJ10" s="36"/>
      <c r="PKK10" s="36"/>
      <c r="PKL10" s="36"/>
      <c r="PKM10" s="36"/>
      <c r="PKN10" s="36"/>
      <c r="PKO10" s="36"/>
      <c r="PKP10" s="36"/>
      <c r="PKQ10" s="36"/>
      <c r="PKR10" s="36"/>
      <c r="PKS10" s="36"/>
      <c r="PKT10" s="36"/>
      <c r="PKU10" s="36"/>
      <c r="PKV10" s="36"/>
      <c r="PKW10" s="36"/>
      <c r="PKX10" s="36"/>
      <c r="PKY10" s="36"/>
      <c r="PKZ10" s="36"/>
      <c r="PLA10" s="36"/>
      <c r="PLB10" s="36"/>
      <c r="PLC10" s="36"/>
      <c r="PLD10" s="36"/>
      <c r="PLE10" s="36"/>
      <c r="PLF10" s="36"/>
      <c r="PLG10" s="36"/>
      <c r="PLH10" s="36"/>
      <c r="PLI10" s="36"/>
      <c r="PLJ10" s="36"/>
      <c r="PLK10" s="36"/>
      <c r="PLL10" s="36"/>
      <c r="PLM10" s="36"/>
      <c r="PLN10" s="36"/>
      <c r="PLO10" s="36"/>
      <c r="PLP10" s="36"/>
      <c r="PLQ10" s="36"/>
      <c r="PLR10" s="36"/>
      <c r="PLS10" s="36"/>
      <c r="PLT10" s="36"/>
      <c r="PLU10" s="36"/>
      <c r="PLV10" s="36"/>
      <c r="PLW10" s="36"/>
      <c r="PLX10" s="36"/>
      <c r="PLY10" s="36"/>
      <c r="PLZ10" s="36"/>
      <c r="PMA10" s="36"/>
      <c r="PMB10" s="36"/>
      <c r="PMC10" s="36"/>
      <c r="PMD10" s="36"/>
      <c r="PME10" s="36"/>
      <c r="PMF10" s="36"/>
      <c r="PMG10" s="36"/>
      <c r="PMH10" s="36"/>
      <c r="PMI10" s="36"/>
      <c r="PMJ10" s="36"/>
      <c r="PMK10" s="36"/>
      <c r="PML10" s="36"/>
      <c r="PMM10" s="36"/>
      <c r="PMN10" s="36"/>
      <c r="PMO10" s="36"/>
      <c r="PMP10" s="36"/>
      <c r="PMQ10" s="36"/>
      <c r="PMR10" s="36"/>
      <c r="PMS10" s="36"/>
      <c r="PMT10" s="36"/>
      <c r="PMU10" s="36"/>
      <c r="PMV10" s="36"/>
      <c r="PMW10" s="36"/>
      <c r="PMX10" s="36"/>
      <c r="PMY10" s="36"/>
      <c r="PMZ10" s="36"/>
      <c r="PNA10" s="36"/>
      <c r="PNB10" s="36"/>
      <c r="PNC10" s="36"/>
      <c r="PND10" s="36"/>
      <c r="PNE10" s="36"/>
      <c r="PNF10" s="36"/>
      <c r="PNG10" s="36"/>
      <c r="PNH10" s="36"/>
      <c r="PNI10" s="36"/>
      <c r="PNJ10" s="36"/>
      <c r="PNK10" s="36"/>
      <c r="PNL10" s="36"/>
      <c r="PNM10" s="36"/>
      <c r="PNN10" s="36"/>
      <c r="PNO10" s="36"/>
      <c r="PNP10" s="36"/>
      <c r="PNQ10" s="36"/>
      <c r="PNR10" s="36"/>
      <c r="PNS10" s="36"/>
      <c r="PNT10" s="36"/>
      <c r="PNU10" s="36"/>
      <c r="PNV10" s="36"/>
      <c r="PNW10" s="36"/>
      <c r="PNX10" s="36"/>
      <c r="PNY10" s="36"/>
      <c r="PNZ10" s="36"/>
      <c r="POA10" s="36"/>
      <c r="POB10" s="36"/>
      <c r="POC10" s="36"/>
      <c r="POD10" s="36"/>
      <c r="POE10" s="36"/>
      <c r="POF10" s="36"/>
      <c r="POG10" s="36"/>
      <c r="POH10" s="36"/>
      <c r="POI10" s="36"/>
      <c r="POJ10" s="36"/>
      <c r="POK10" s="36"/>
      <c r="POL10" s="36"/>
      <c r="POM10" s="36"/>
      <c r="PON10" s="36"/>
      <c r="POO10" s="36"/>
      <c r="POP10" s="36"/>
      <c r="POQ10" s="36"/>
      <c r="POR10" s="36"/>
      <c r="POS10" s="36"/>
      <c r="POT10" s="36"/>
      <c r="POU10" s="36"/>
      <c r="POV10" s="36"/>
      <c r="POW10" s="36"/>
      <c r="POX10" s="36"/>
      <c r="POY10" s="36"/>
      <c r="POZ10" s="36"/>
      <c r="PPA10" s="36"/>
      <c r="PPB10" s="36"/>
      <c r="PPC10" s="36"/>
      <c r="PPD10" s="36"/>
      <c r="PPE10" s="36"/>
      <c r="PPF10" s="36"/>
      <c r="PPG10" s="36"/>
      <c r="PPH10" s="36"/>
      <c r="PPI10" s="36"/>
      <c r="PPJ10" s="36"/>
      <c r="PPK10" s="36"/>
      <c r="PPL10" s="36"/>
      <c r="PPM10" s="36"/>
      <c r="PPN10" s="36"/>
      <c r="PPO10" s="36"/>
      <c r="PPP10" s="36"/>
      <c r="PPQ10" s="36"/>
      <c r="PPR10" s="36"/>
      <c r="PPS10" s="36"/>
      <c r="PPT10" s="36"/>
      <c r="PPU10" s="36"/>
      <c r="PPV10" s="36"/>
      <c r="PPW10" s="36"/>
      <c r="PPX10" s="36"/>
      <c r="PPY10" s="36"/>
      <c r="PPZ10" s="36"/>
      <c r="PQA10" s="36"/>
      <c r="PQB10" s="36"/>
      <c r="PQC10" s="36"/>
      <c r="PQD10" s="36"/>
      <c r="PQE10" s="36"/>
      <c r="PQF10" s="36"/>
      <c r="PQG10" s="36"/>
      <c r="PQH10" s="36"/>
      <c r="PQI10" s="36"/>
      <c r="PQJ10" s="36"/>
      <c r="PQK10" s="36"/>
      <c r="PQL10" s="36"/>
      <c r="PQM10" s="36"/>
      <c r="PQN10" s="36"/>
      <c r="PQO10" s="36"/>
      <c r="PQP10" s="36"/>
      <c r="PQQ10" s="36"/>
      <c r="PQR10" s="36"/>
      <c r="PQS10" s="36"/>
      <c r="PQT10" s="36"/>
      <c r="PQU10" s="36"/>
      <c r="PQV10" s="36"/>
      <c r="PQW10" s="36"/>
      <c r="PQX10" s="36"/>
      <c r="PQY10" s="36"/>
      <c r="PQZ10" s="36"/>
      <c r="PRA10" s="36"/>
      <c r="PRB10" s="36"/>
      <c r="PRC10" s="36"/>
      <c r="PRD10" s="36"/>
      <c r="PRE10" s="36"/>
      <c r="PRF10" s="36"/>
      <c r="PRG10" s="36"/>
      <c r="PRH10" s="36"/>
      <c r="PRI10" s="36"/>
      <c r="PRJ10" s="36"/>
      <c r="PRK10" s="36"/>
      <c r="PRL10" s="36"/>
      <c r="PRM10" s="36"/>
      <c r="PRN10" s="36"/>
      <c r="PRO10" s="36"/>
      <c r="PRP10" s="36"/>
      <c r="PRQ10" s="36"/>
      <c r="PRR10" s="36"/>
      <c r="PRS10" s="36"/>
      <c r="PRT10" s="36"/>
      <c r="PRU10" s="36"/>
      <c r="PRV10" s="36"/>
      <c r="PRW10" s="36"/>
      <c r="PRX10" s="36"/>
      <c r="PRY10" s="36"/>
      <c r="PRZ10" s="36"/>
      <c r="PSA10" s="36"/>
      <c r="PSB10" s="36"/>
      <c r="PSC10" s="36"/>
      <c r="PSD10" s="36"/>
      <c r="PSE10" s="36"/>
      <c r="PSF10" s="36"/>
      <c r="PSG10" s="36"/>
      <c r="PSH10" s="36"/>
      <c r="PSI10" s="36"/>
      <c r="PSJ10" s="36"/>
      <c r="PSK10" s="36"/>
      <c r="PSL10" s="36"/>
      <c r="PSM10" s="36"/>
      <c r="PSN10" s="36"/>
      <c r="PSO10" s="36"/>
      <c r="PSP10" s="36"/>
      <c r="PSQ10" s="36"/>
      <c r="PSR10" s="36"/>
      <c r="PSS10" s="36"/>
      <c r="PST10" s="36"/>
      <c r="PSU10" s="36"/>
      <c r="PSV10" s="36"/>
      <c r="PSW10" s="36"/>
      <c r="PSX10" s="36"/>
      <c r="PSY10" s="36"/>
      <c r="PSZ10" s="36"/>
      <c r="PTA10" s="36"/>
      <c r="PTB10" s="36"/>
      <c r="PTC10" s="36"/>
      <c r="PTD10" s="36"/>
      <c r="PTE10" s="36"/>
      <c r="PTF10" s="36"/>
      <c r="PTG10" s="36"/>
      <c r="PTH10" s="36"/>
      <c r="PTI10" s="36"/>
      <c r="PTJ10" s="36"/>
      <c r="PTK10" s="36"/>
      <c r="PTL10" s="36"/>
      <c r="PTM10" s="36"/>
      <c r="PTN10" s="36"/>
      <c r="PTO10" s="36"/>
      <c r="PTP10" s="36"/>
      <c r="PTQ10" s="36"/>
      <c r="PTR10" s="36"/>
      <c r="PTS10" s="36"/>
      <c r="PTT10" s="36"/>
      <c r="PTU10" s="36"/>
      <c r="PTV10" s="36"/>
      <c r="PTW10" s="36"/>
      <c r="PTX10" s="36"/>
      <c r="PTY10" s="36"/>
      <c r="PTZ10" s="36"/>
      <c r="PUA10" s="36"/>
      <c r="PUB10" s="36"/>
      <c r="PUC10" s="36"/>
      <c r="PUD10" s="36"/>
      <c r="PUE10" s="36"/>
      <c r="PUF10" s="36"/>
      <c r="PUG10" s="36"/>
      <c r="PUH10" s="36"/>
      <c r="PUI10" s="36"/>
      <c r="PUJ10" s="36"/>
      <c r="PUK10" s="36"/>
      <c r="PUL10" s="36"/>
      <c r="PUM10" s="36"/>
      <c r="PUN10" s="36"/>
      <c r="PUO10" s="36"/>
      <c r="PUP10" s="36"/>
      <c r="PUQ10" s="36"/>
      <c r="PUR10" s="36"/>
      <c r="PUS10" s="36"/>
      <c r="PUT10" s="36"/>
      <c r="PUU10" s="36"/>
      <c r="PUV10" s="36"/>
      <c r="PUW10" s="36"/>
      <c r="PUX10" s="36"/>
      <c r="PUY10" s="36"/>
      <c r="PUZ10" s="36"/>
      <c r="PVA10" s="36"/>
      <c r="PVB10" s="36"/>
      <c r="PVC10" s="36"/>
      <c r="PVD10" s="36"/>
      <c r="PVE10" s="36"/>
      <c r="PVF10" s="36"/>
      <c r="PVG10" s="36"/>
      <c r="PVH10" s="36"/>
      <c r="PVI10" s="36"/>
      <c r="PVJ10" s="36"/>
      <c r="PVK10" s="36"/>
      <c r="PVL10" s="36"/>
      <c r="PVM10" s="36"/>
      <c r="PVN10" s="36"/>
      <c r="PVO10" s="36"/>
      <c r="PVP10" s="36"/>
      <c r="PVQ10" s="36"/>
      <c r="PVR10" s="36"/>
      <c r="PVS10" s="36"/>
      <c r="PVT10" s="36"/>
      <c r="PVU10" s="36"/>
      <c r="PVV10" s="36"/>
      <c r="PVW10" s="36"/>
      <c r="PVX10" s="36"/>
      <c r="PVY10" s="36"/>
      <c r="PVZ10" s="36"/>
      <c r="PWA10" s="36"/>
      <c r="PWB10" s="36"/>
      <c r="PWC10" s="36"/>
      <c r="PWD10" s="36"/>
      <c r="PWE10" s="36"/>
      <c r="PWF10" s="36"/>
      <c r="PWG10" s="36"/>
      <c r="PWH10" s="36"/>
      <c r="PWI10" s="36"/>
      <c r="PWJ10" s="36"/>
      <c r="PWK10" s="36"/>
      <c r="PWL10" s="36"/>
      <c r="PWM10" s="36"/>
      <c r="PWN10" s="36"/>
      <c r="PWO10" s="36"/>
      <c r="PWP10" s="36"/>
      <c r="PWQ10" s="36"/>
      <c r="PWR10" s="36"/>
      <c r="PWS10" s="36"/>
      <c r="PWT10" s="36"/>
      <c r="PWU10" s="36"/>
      <c r="PWV10" s="36"/>
      <c r="PWW10" s="36"/>
      <c r="PWX10" s="36"/>
      <c r="PWY10" s="36"/>
      <c r="PWZ10" s="36"/>
      <c r="PXA10" s="36"/>
      <c r="PXB10" s="36"/>
      <c r="PXC10" s="36"/>
      <c r="PXD10" s="36"/>
      <c r="PXE10" s="36"/>
      <c r="PXF10" s="36"/>
      <c r="PXG10" s="36"/>
      <c r="PXH10" s="36"/>
      <c r="PXI10" s="36"/>
      <c r="PXJ10" s="36"/>
      <c r="PXK10" s="36"/>
      <c r="PXL10" s="36"/>
      <c r="PXM10" s="36"/>
      <c r="PXN10" s="36"/>
      <c r="PXO10" s="36"/>
      <c r="PXP10" s="36"/>
      <c r="PXQ10" s="36"/>
      <c r="PXR10" s="36"/>
      <c r="PXS10" s="36"/>
      <c r="PXT10" s="36"/>
      <c r="PXU10" s="36"/>
      <c r="PXV10" s="36"/>
      <c r="PXW10" s="36"/>
      <c r="PXX10" s="36"/>
      <c r="PXY10" s="36"/>
      <c r="PXZ10" s="36"/>
      <c r="PYA10" s="36"/>
      <c r="PYB10" s="36"/>
      <c r="PYC10" s="36"/>
      <c r="PYD10" s="36"/>
      <c r="PYE10" s="36"/>
      <c r="PYF10" s="36"/>
      <c r="PYG10" s="36"/>
      <c r="PYH10" s="36"/>
      <c r="PYI10" s="36"/>
      <c r="PYJ10" s="36"/>
      <c r="PYK10" s="36"/>
      <c r="PYL10" s="36"/>
      <c r="PYM10" s="36"/>
      <c r="PYN10" s="36"/>
      <c r="PYO10" s="36"/>
      <c r="PYP10" s="36"/>
      <c r="PYQ10" s="36"/>
      <c r="PYR10" s="36"/>
      <c r="PYS10" s="36"/>
      <c r="PYT10" s="36"/>
      <c r="PYU10" s="36"/>
      <c r="PYV10" s="36"/>
      <c r="PYW10" s="36"/>
      <c r="PYX10" s="36"/>
      <c r="PYY10" s="36"/>
      <c r="PYZ10" s="36"/>
      <c r="PZA10" s="36"/>
      <c r="PZB10" s="36"/>
      <c r="PZC10" s="36"/>
      <c r="PZD10" s="36"/>
      <c r="PZE10" s="36"/>
      <c r="PZF10" s="36"/>
      <c r="PZG10" s="36"/>
      <c r="PZH10" s="36"/>
      <c r="PZI10" s="36"/>
      <c r="PZJ10" s="36"/>
      <c r="PZK10" s="36"/>
      <c r="PZL10" s="36"/>
      <c r="PZM10" s="36"/>
      <c r="PZN10" s="36"/>
      <c r="PZO10" s="36"/>
      <c r="PZP10" s="36"/>
      <c r="PZQ10" s="36"/>
      <c r="PZR10" s="36"/>
      <c r="PZS10" s="36"/>
      <c r="PZT10" s="36"/>
      <c r="PZU10" s="36"/>
      <c r="PZV10" s="36"/>
      <c r="PZW10" s="36"/>
      <c r="PZX10" s="36"/>
      <c r="PZY10" s="36"/>
      <c r="PZZ10" s="36"/>
      <c r="QAA10" s="36"/>
      <c r="QAB10" s="36"/>
      <c r="QAC10" s="36"/>
      <c r="QAD10" s="36"/>
      <c r="QAE10" s="36"/>
      <c r="QAF10" s="36"/>
      <c r="QAG10" s="36"/>
      <c r="QAH10" s="36"/>
      <c r="QAI10" s="36"/>
      <c r="QAJ10" s="36"/>
      <c r="QAK10" s="36"/>
      <c r="QAL10" s="36"/>
      <c r="QAM10" s="36"/>
      <c r="QAN10" s="36"/>
      <c r="QAO10" s="36"/>
      <c r="QAP10" s="36"/>
      <c r="QAQ10" s="36"/>
      <c r="QAR10" s="36"/>
      <c r="QAS10" s="36"/>
      <c r="QAT10" s="36"/>
      <c r="QAU10" s="36"/>
      <c r="QAV10" s="36"/>
      <c r="QAW10" s="36"/>
      <c r="QAX10" s="36"/>
      <c r="QAY10" s="36"/>
      <c r="QAZ10" s="36"/>
      <c r="QBA10" s="36"/>
      <c r="QBB10" s="36"/>
      <c r="QBC10" s="36"/>
      <c r="QBD10" s="36"/>
      <c r="QBE10" s="36"/>
      <c r="QBF10" s="36"/>
      <c r="QBG10" s="36"/>
      <c r="QBH10" s="36"/>
      <c r="QBI10" s="36"/>
      <c r="QBJ10" s="36"/>
      <c r="QBK10" s="36"/>
      <c r="QBL10" s="36"/>
      <c r="QBM10" s="36"/>
      <c r="QBN10" s="36"/>
      <c r="QBO10" s="36"/>
      <c r="QBP10" s="36"/>
      <c r="QBQ10" s="36"/>
      <c r="QBR10" s="36"/>
      <c r="QBS10" s="36"/>
      <c r="QBT10" s="36"/>
      <c r="QBU10" s="36"/>
      <c r="QBV10" s="36"/>
      <c r="QBW10" s="36"/>
      <c r="QBX10" s="36"/>
      <c r="QBY10" s="36"/>
      <c r="QBZ10" s="36"/>
      <c r="QCA10" s="36"/>
      <c r="QCB10" s="36"/>
      <c r="QCC10" s="36"/>
      <c r="QCD10" s="36"/>
      <c r="QCE10" s="36"/>
      <c r="QCF10" s="36"/>
      <c r="QCG10" s="36"/>
      <c r="QCH10" s="36"/>
      <c r="QCI10" s="36"/>
      <c r="QCJ10" s="36"/>
      <c r="QCK10" s="36"/>
      <c r="QCL10" s="36"/>
      <c r="QCM10" s="36"/>
      <c r="QCN10" s="36"/>
      <c r="QCO10" s="36"/>
      <c r="QCP10" s="36"/>
      <c r="QCQ10" s="36"/>
      <c r="QCR10" s="36"/>
      <c r="QCS10" s="36"/>
      <c r="QCT10" s="36"/>
      <c r="QCU10" s="36"/>
      <c r="QCV10" s="36"/>
      <c r="QCW10" s="36"/>
      <c r="QCX10" s="36"/>
      <c r="QCY10" s="36"/>
      <c r="QCZ10" s="36"/>
      <c r="QDA10" s="36"/>
      <c r="QDB10" s="36"/>
      <c r="QDC10" s="36"/>
      <c r="QDD10" s="36"/>
      <c r="QDE10" s="36"/>
      <c r="QDF10" s="36"/>
      <c r="QDG10" s="36"/>
      <c r="QDH10" s="36"/>
      <c r="QDI10" s="36"/>
      <c r="QDJ10" s="36"/>
      <c r="QDK10" s="36"/>
      <c r="QDL10" s="36"/>
      <c r="QDM10" s="36"/>
      <c r="QDN10" s="36"/>
      <c r="QDO10" s="36"/>
      <c r="QDP10" s="36"/>
      <c r="QDQ10" s="36"/>
      <c r="QDR10" s="36"/>
      <c r="QDS10" s="36"/>
      <c r="QDT10" s="36"/>
      <c r="QDU10" s="36"/>
      <c r="QDV10" s="36"/>
      <c r="QDW10" s="36"/>
      <c r="QDX10" s="36"/>
      <c r="QDY10" s="36"/>
      <c r="QDZ10" s="36"/>
      <c r="QEA10" s="36"/>
      <c r="QEB10" s="36"/>
      <c r="QEC10" s="36"/>
      <c r="QED10" s="36"/>
      <c r="QEE10" s="36"/>
      <c r="QEF10" s="36"/>
      <c r="QEG10" s="36"/>
      <c r="QEH10" s="36"/>
      <c r="QEI10" s="36"/>
      <c r="QEJ10" s="36"/>
      <c r="QEK10" s="36"/>
      <c r="QEL10" s="36"/>
      <c r="QEM10" s="36"/>
      <c r="QEN10" s="36"/>
      <c r="QEO10" s="36"/>
      <c r="QEP10" s="36"/>
      <c r="QEQ10" s="36"/>
      <c r="QER10" s="36"/>
      <c r="QES10" s="36"/>
      <c r="QET10" s="36"/>
      <c r="QEU10" s="36"/>
      <c r="QEV10" s="36"/>
      <c r="QEW10" s="36"/>
      <c r="QEX10" s="36"/>
      <c r="QEY10" s="36"/>
      <c r="QEZ10" s="36"/>
      <c r="QFA10" s="36"/>
      <c r="QFB10" s="36"/>
      <c r="QFC10" s="36"/>
      <c r="QFD10" s="36"/>
      <c r="QFE10" s="36"/>
      <c r="QFF10" s="36"/>
      <c r="QFG10" s="36"/>
      <c r="QFH10" s="36"/>
      <c r="QFI10" s="36"/>
      <c r="QFJ10" s="36"/>
      <c r="QFK10" s="36"/>
      <c r="QFL10" s="36"/>
      <c r="QFM10" s="36"/>
      <c r="QFN10" s="36"/>
      <c r="QFO10" s="36"/>
      <c r="QFP10" s="36"/>
      <c r="QFQ10" s="36"/>
      <c r="QFR10" s="36"/>
      <c r="QFS10" s="36"/>
      <c r="QFT10" s="36"/>
      <c r="QFU10" s="36"/>
      <c r="QFV10" s="36"/>
      <c r="QFW10" s="36"/>
      <c r="QFX10" s="36"/>
      <c r="QFY10" s="36"/>
      <c r="QFZ10" s="36"/>
      <c r="QGA10" s="36"/>
      <c r="QGB10" s="36"/>
      <c r="QGC10" s="36"/>
      <c r="QGD10" s="36"/>
      <c r="QGE10" s="36"/>
      <c r="QGF10" s="36"/>
      <c r="QGG10" s="36"/>
      <c r="QGH10" s="36"/>
      <c r="QGI10" s="36"/>
      <c r="QGJ10" s="36"/>
      <c r="QGK10" s="36"/>
      <c r="QGL10" s="36"/>
      <c r="QGM10" s="36"/>
      <c r="QGN10" s="36"/>
      <c r="QGO10" s="36"/>
      <c r="QGP10" s="36"/>
      <c r="QGQ10" s="36"/>
      <c r="QGR10" s="36"/>
      <c r="QGS10" s="36"/>
      <c r="QGT10" s="36"/>
      <c r="QGU10" s="36"/>
      <c r="QGV10" s="36"/>
      <c r="QGW10" s="36"/>
      <c r="QGX10" s="36"/>
      <c r="QGY10" s="36"/>
      <c r="QGZ10" s="36"/>
      <c r="QHA10" s="36"/>
      <c r="QHB10" s="36"/>
      <c r="QHC10" s="36"/>
      <c r="QHD10" s="36"/>
      <c r="QHE10" s="36"/>
      <c r="QHF10" s="36"/>
      <c r="QHG10" s="36"/>
      <c r="QHH10" s="36"/>
      <c r="QHI10" s="36"/>
      <c r="QHJ10" s="36"/>
      <c r="QHK10" s="36"/>
      <c r="QHL10" s="36"/>
      <c r="QHM10" s="36"/>
      <c r="QHN10" s="36"/>
      <c r="QHO10" s="36"/>
      <c r="QHP10" s="36"/>
      <c r="QHQ10" s="36"/>
      <c r="QHR10" s="36"/>
      <c r="QHS10" s="36"/>
      <c r="QHT10" s="36"/>
      <c r="QHU10" s="36"/>
      <c r="QHV10" s="36"/>
      <c r="QHW10" s="36"/>
      <c r="QHX10" s="36"/>
      <c r="QHY10" s="36"/>
      <c r="QHZ10" s="36"/>
      <c r="QIA10" s="36"/>
      <c r="QIB10" s="36"/>
      <c r="QIC10" s="36"/>
      <c r="QID10" s="36"/>
      <c r="QIE10" s="36"/>
      <c r="QIF10" s="36"/>
      <c r="QIG10" s="36"/>
      <c r="QIH10" s="36"/>
      <c r="QII10" s="36"/>
      <c r="QIJ10" s="36"/>
      <c r="QIK10" s="36"/>
      <c r="QIL10" s="36"/>
      <c r="QIM10" s="36"/>
      <c r="QIN10" s="36"/>
      <c r="QIO10" s="36"/>
      <c r="QIP10" s="36"/>
      <c r="QIQ10" s="36"/>
      <c r="QIR10" s="36"/>
      <c r="QIS10" s="36"/>
      <c r="QIT10" s="36"/>
      <c r="QIU10" s="36"/>
      <c r="QIV10" s="36"/>
      <c r="QIW10" s="36"/>
      <c r="QIX10" s="36"/>
      <c r="QIY10" s="36"/>
      <c r="QIZ10" s="36"/>
      <c r="QJA10" s="36"/>
      <c r="QJB10" s="36"/>
      <c r="QJC10" s="36"/>
      <c r="QJD10" s="36"/>
      <c r="QJE10" s="36"/>
      <c r="QJF10" s="36"/>
      <c r="QJG10" s="36"/>
      <c r="QJH10" s="36"/>
      <c r="QJI10" s="36"/>
      <c r="QJJ10" s="36"/>
      <c r="QJK10" s="36"/>
      <c r="QJL10" s="36"/>
      <c r="QJM10" s="36"/>
      <c r="QJN10" s="36"/>
      <c r="QJO10" s="36"/>
      <c r="QJP10" s="36"/>
      <c r="QJQ10" s="36"/>
      <c r="QJR10" s="36"/>
      <c r="QJS10" s="36"/>
      <c r="QJT10" s="36"/>
      <c r="QJU10" s="36"/>
      <c r="QJV10" s="36"/>
      <c r="QJW10" s="36"/>
      <c r="QJX10" s="36"/>
      <c r="QJY10" s="36"/>
      <c r="QJZ10" s="36"/>
      <c r="QKA10" s="36"/>
      <c r="QKB10" s="36"/>
      <c r="QKC10" s="36"/>
      <c r="QKD10" s="36"/>
      <c r="QKE10" s="36"/>
      <c r="QKF10" s="36"/>
      <c r="QKG10" s="36"/>
      <c r="QKH10" s="36"/>
      <c r="QKI10" s="36"/>
      <c r="QKJ10" s="36"/>
      <c r="QKK10" s="36"/>
      <c r="QKL10" s="36"/>
      <c r="QKM10" s="36"/>
      <c r="QKN10" s="36"/>
      <c r="QKO10" s="36"/>
      <c r="QKP10" s="36"/>
      <c r="QKQ10" s="36"/>
      <c r="QKR10" s="36"/>
      <c r="QKS10" s="36"/>
      <c r="QKT10" s="36"/>
      <c r="QKU10" s="36"/>
      <c r="QKV10" s="36"/>
      <c r="QKW10" s="36"/>
      <c r="QKX10" s="36"/>
      <c r="QKY10" s="36"/>
      <c r="QKZ10" s="36"/>
      <c r="QLA10" s="36"/>
      <c r="QLB10" s="36"/>
      <c r="QLC10" s="36"/>
      <c r="QLD10" s="36"/>
      <c r="QLE10" s="36"/>
      <c r="QLF10" s="36"/>
      <c r="QLG10" s="36"/>
      <c r="QLH10" s="36"/>
      <c r="QLI10" s="36"/>
      <c r="QLJ10" s="36"/>
      <c r="QLK10" s="36"/>
      <c r="QLL10" s="36"/>
      <c r="QLM10" s="36"/>
      <c r="QLN10" s="36"/>
      <c r="QLO10" s="36"/>
      <c r="QLP10" s="36"/>
      <c r="QLQ10" s="36"/>
      <c r="QLR10" s="36"/>
      <c r="QLS10" s="36"/>
      <c r="QLT10" s="36"/>
      <c r="QLU10" s="36"/>
      <c r="QLV10" s="36"/>
      <c r="QLW10" s="36"/>
      <c r="QLX10" s="36"/>
      <c r="QLY10" s="36"/>
      <c r="QLZ10" s="36"/>
      <c r="QMA10" s="36"/>
      <c r="QMB10" s="36"/>
      <c r="QMC10" s="36"/>
      <c r="QMD10" s="36"/>
      <c r="QME10" s="36"/>
      <c r="QMF10" s="36"/>
      <c r="QMG10" s="36"/>
      <c r="QMH10" s="36"/>
      <c r="QMI10" s="36"/>
      <c r="QMJ10" s="36"/>
      <c r="QMK10" s="36"/>
      <c r="QML10" s="36"/>
      <c r="QMM10" s="36"/>
      <c r="QMN10" s="36"/>
      <c r="QMO10" s="36"/>
      <c r="QMP10" s="36"/>
      <c r="QMQ10" s="36"/>
      <c r="QMR10" s="36"/>
      <c r="QMS10" s="36"/>
      <c r="QMT10" s="36"/>
      <c r="QMU10" s="36"/>
      <c r="QMV10" s="36"/>
      <c r="QMW10" s="36"/>
      <c r="QMX10" s="36"/>
      <c r="QMY10" s="36"/>
      <c r="QMZ10" s="36"/>
      <c r="QNA10" s="36"/>
      <c r="QNB10" s="36"/>
      <c r="QNC10" s="36"/>
      <c r="QND10" s="36"/>
      <c r="QNE10" s="36"/>
      <c r="QNF10" s="36"/>
      <c r="QNG10" s="36"/>
      <c r="QNH10" s="36"/>
      <c r="QNI10" s="36"/>
      <c r="QNJ10" s="36"/>
      <c r="QNK10" s="36"/>
      <c r="QNL10" s="36"/>
      <c r="QNM10" s="36"/>
      <c r="QNN10" s="36"/>
      <c r="QNO10" s="36"/>
      <c r="QNP10" s="36"/>
      <c r="QNQ10" s="36"/>
      <c r="QNR10" s="36"/>
      <c r="QNS10" s="36"/>
      <c r="QNT10" s="36"/>
      <c r="QNU10" s="36"/>
      <c r="QNV10" s="36"/>
      <c r="QNW10" s="36"/>
      <c r="QNX10" s="36"/>
      <c r="QNY10" s="36"/>
      <c r="QNZ10" s="36"/>
      <c r="QOA10" s="36"/>
      <c r="QOB10" s="36"/>
      <c r="QOC10" s="36"/>
      <c r="QOD10" s="36"/>
      <c r="QOE10" s="36"/>
      <c r="QOF10" s="36"/>
      <c r="QOG10" s="36"/>
      <c r="QOH10" s="36"/>
      <c r="QOI10" s="36"/>
      <c r="QOJ10" s="36"/>
      <c r="QOK10" s="36"/>
      <c r="QOL10" s="36"/>
      <c r="QOM10" s="36"/>
      <c r="QON10" s="36"/>
      <c r="QOO10" s="36"/>
      <c r="QOP10" s="36"/>
      <c r="QOQ10" s="36"/>
      <c r="QOR10" s="36"/>
      <c r="QOS10" s="36"/>
      <c r="QOT10" s="36"/>
      <c r="QOU10" s="36"/>
      <c r="QOV10" s="36"/>
      <c r="QOW10" s="36"/>
      <c r="QOX10" s="36"/>
      <c r="QOY10" s="36"/>
      <c r="QOZ10" s="36"/>
      <c r="QPA10" s="36"/>
      <c r="QPB10" s="36"/>
      <c r="QPC10" s="36"/>
      <c r="QPD10" s="36"/>
      <c r="QPE10" s="36"/>
      <c r="QPF10" s="36"/>
      <c r="QPG10" s="36"/>
      <c r="QPH10" s="36"/>
      <c r="QPI10" s="36"/>
      <c r="QPJ10" s="36"/>
      <c r="QPK10" s="36"/>
      <c r="QPL10" s="36"/>
      <c r="QPM10" s="36"/>
      <c r="QPN10" s="36"/>
      <c r="QPO10" s="36"/>
      <c r="QPP10" s="36"/>
      <c r="QPQ10" s="36"/>
      <c r="QPR10" s="36"/>
      <c r="QPS10" s="36"/>
      <c r="QPT10" s="36"/>
      <c r="QPU10" s="36"/>
      <c r="QPV10" s="36"/>
      <c r="QPW10" s="36"/>
      <c r="QPX10" s="36"/>
      <c r="QPY10" s="36"/>
      <c r="QPZ10" s="36"/>
      <c r="QQA10" s="36"/>
      <c r="QQB10" s="36"/>
      <c r="QQC10" s="36"/>
      <c r="QQD10" s="36"/>
      <c r="QQE10" s="36"/>
      <c r="QQF10" s="36"/>
      <c r="QQG10" s="36"/>
      <c r="QQH10" s="36"/>
      <c r="QQI10" s="36"/>
      <c r="QQJ10" s="36"/>
      <c r="QQK10" s="36"/>
      <c r="QQL10" s="36"/>
      <c r="QQM10" s="36"/>
      <c r="QQN10" s="36"/>
      <c r="QQO10" s="36"/>
      <c r="QQP10" s="36"/>
      <c r="QQQ10" s="36"/>
      <c r="QQR10" s="36"/>
      <c r="QQS10" s="36"/>
      <c r="QQT10" s="36"/>
      <c r="QQU10" s="36"/>
      <c r="QQV10" s="36"/>
      <c r="QQW10" s="36"/>
      <c r="QQX10" s="36"/>
      <c r="QQY10" s="36"/>
      <c r="QQZ10" s="36"/>
      <c r="QRA10" s="36"/>
      <c r="QRB10" s="36"/>
      <c r="QRC10" s="36"/>
      <c r="QRD10" s="36"/>
      <c r="QRE10" s="36"/>
      <c r="QRF10" s="36"/>
      <c r="QRG10" s="36"/>
      <c r="QRH10" s="36"/>
      <c r="QRI10" s="36"/>
      <c r="QRJ10" s="36"/>
      <c r="QRK10" s="36"/>
      <c r="QRL10" s="36"/>
      <c r="QRM10" s="36"/>
      <c r="QRN10" s="36"/>
      <c r="QRO10" s="36"/>
      <c r="QRP10" s="36"/>
      <c r="QRQ10" s="36"/>
      <c r="QRR10" s="36"/>
      <c r="QRS10" s="36"/>
      <c r="QRT10" s="36"/>
      <c r="QRU10" s="36"/>
      <c r="QRV10" s="36"/>
      <c r="QRW10" s="36"/>
      <c r="QRX10" s="36"/>
      <c r="QRY10" s="36"/>
      <c r="QRZ10" s="36"/>
      <c r="QSA10" s="36"/>
      <c r="QSB10" s="36"/>
      <c r="QSC10" s="36"/>
      <c r="QSD10" s="36"/>
      <c r="QSE10" s="36"/>
      <c r="QSF10" s="36"/>
      <c r="QSG10" s="36"/>
      <c r="QSH10" s="36"/>
      <c r="QSI10" s="36"/>
      <c r="QSJ10" s="36"/>
      <c r="QSK10" s="36"/>
      <c r="QSL10" s="36"/>
      <c r="QSM10" s="36"/>
      <c r="QSN10" s="36"/>
      <c r="QSO10" s="36"/>
      <c r="QSP10" s="36"/>
      <c r="QSQ10" s="36"/>
      <c r="QSR10" s="36"/>
      <c r="QSS10" s="36"/>
      <c r="QST10" s="36"/>
      <c r="QSU10" s="36"/>
      <c r="QSV10" s="36"/>
      <c r="QSW10" s="36"/>
      <c r="QSX10" s="36"/>
      <c r="QSY10" s="36"/>
      <c r="QSZ10" s="36"/>
      <c r="QTA10" s="36"/>
      <c r="QTB10" s="36"/>
      <c r="QTC10" s="36"/>
      <c r="QTD10" s="36"/>
      <c r="QTE10" s="36"/>
      <c r="QTF10" s="36"/>
      <c r="QTG10" s="36"/>
      <c r="QTH10" s="36"/>
      <c r="QTI10" s="36"/>
      <c r="QTJ10" s="36"/>
      <c r="QTK10" s="36"/>
      <c r="QTL10" s="36"/>
      <c r="QTM10" s="36"/>
      <c r="QTN10" s="36"/>
      <c r="QTO10" s="36"/>
      <c r="QTP10" s="36"/>
      <c r="QTQ10" s="36"/>
      <c r="QTR10" s="36"/>
      <c r="QTS10" s="36"/>
      <c r="QTT10" s="36"/>
      <c r="QTU10" s="36"/>
      <c r="QTV10" s="36"/>
      <c r="QTW10" s="36"/>
      <c r="QTX10" s="36"/>
      <c r="QTY10" s="36"/>
      <c r="QTZ10" s="36"/>
      <c r="QUA10" s="36"/>
      <c r="QUB10" s="36"/>
      <c r="QUC10" s="36"/>
      <c r="QUD10" s="36"/>
      <c r="QUE10" s="36"/>
      <c r="QUF10" s="36"/>
      <c r="QUG10" s="36"/>
      <c r="QUH10" s="36"/>
      <c r="QUI10" s="36"/>
      <c r="QUJ10" s="36"/>
      <c r="QUK10" s="36"/>
      <c r="QUL10" s="36"/>
      <c r="QUM10" s="36"/>
      <c r="QUN10" s="36"/>
      <c r="QUO10" s="36"/>
      <c r="QUP10" s="36"/>
      <c r="QUQ10" s="36"/>
      <c r="QUR10" s="36"/>
      <c r="QUS10" s="36"/>
      <c r="QUT10" s="36"/>
      <c r="QUU10" s="36"/>
      <c r="QUV10" s="36"/>
      <c r="QUW10" s="36"/>
      <c r="QUX10" s="36"/>
      <c r="QUY10" s="36"/>
      <c r="QUZ10" s="36"/>
      <c r="QVA10" s="36"/>
      <c r="QVB10" s="36"/>
      <c r="QVC10" s="36"/>
      <c r="QVD10" s="36"/>
      <c r="QVE10" s="36"/>
      <c r="QVF10" s="36"/>
      <c r="QVG10" s="36"/>
      <c r="QVH10" s="36"/>
      <c r="QVI10" s="36"/>
      <c r="QVJ10" s="36"/>
      <c r="QVK10" s="36"/>
      <c r="QVL10" s="36"/>
      <c r="QVM10" s="36"/>
      <c r="QVN10" s="36"/>
      <c r="QVO10" s="36"/>
      <c r="QVP10" s="36"/>
      <c r="QVQ10" s="36"/>
      <c r="QVR10" s="36"/>
      <c r="QVS10" s="36"/>
      <c r="QVT10" s="36"/>
      <c r="QVU10" s="36"/>
      <c r="QVV10" s="36"/>
      <c r="QVW10" s="36"/>
      <c r="QVX10" s="36"/>
      <c r="QVY10" s="36"/>
      <c r="QVZ10" s="36"/>
      <c r="QWA10" s="36"/>
      <c r="QWB10" s="36"/>
      <c r="QWC10" s="36"/>
      <c r="QWD10" s="36"/>
      <c r="QWE10" s="36"/>
      <c r="QWF10" s="36"/>
      <c r="QWG10" s="36"/>
      <c r="QWH10" s="36"/>
      <c r="QWI10" s="36"/>
      <c r="QWJ10" s="36"/>
      <c r="QWK10" s="36"/>
      <c r="QWL10" s="36"/>
      <c r="QWM10" s="36"/>
      <c r="QWN10" s="36"/>
      <c r="QWO10" s="36"/>
      <c r="QWP10" s="36"/>
      <c r="QWQ10" s="36"/>
      <c r="QWR10" s="36"/>
      <c r="QWS10" s="36"/>
      <c r="QWT10" s="36"/>
      <c r="QWU10" s="36"/>
      <c r="QWV10" s="36"/>
      <c r="QWW10" s="36"/>
      <c r="QWX10" s="36"/>
      <c r="QWY10" s="36"/>
      <c r="QWZ10" s="36"/>
      <c r="QXA10" s="36"/>
      <c r="QXB10" s="36"/>
      <c r="QXC10" s="36"/>
      <c r="QXD10" s="36"/>
      <c r="QXE10" s="36"/>
      <c r="QXF10" s="36"/>
      <c r="QXG10" s="36"/>
      <c r="QXH10" s="36"/>
      <c r="QXI10" s="36"/>
      <c r="QXJ10" s="36"/>
      <c r="QXK10" s="36"/>
      <c r="QXL10" s="36"/>
      <c r="QXM10" s="36"/>
      <c r="QXN10" s="36"/>
      <c r="QXO10" s="36"/>
      <c r="QXP10" s="36"/>
      <c r="QXQ10" s="36"/>
      <c r="QXR10" s="36"/>
      <c r="QXS10" s="36"/>
      <c r="QXT10" s="36"/>
      <c r="QXU10" s="36"/>
      <c r="QXV10" s="36"/>
      <c r="QXW10" s="36"/>
      <c r="QXX10" s="36"/>
      <c r="QXY10" s="36"/>
      <c r="QXZ10" s="36"/>
      <c r="QYA10" s="36"/>
      <c r="QYB10" s="36"/>
      <c r="QYC10" s="36"/>
      <c r="QYD10" s="36"/>
      <c r="QYE10" s="36"/>
      <c r="QYF10" s="36"/>
      <c r="QYG10" s="36"/>
      <c r="QYH10" s="36"/>
      <c r="QYI10" s="36"/>
      <c r="QYJ10" s="36"/>
      <c r="QYK10" s="36"/>
      <c r="QYL10" s="36"/>
      <c r="QYM10" s="36"/>
      <c r="QYN10" s="36"/>
      <c r="QYO10" s="36"/>
      <c r="QYP10" s="36"/>
      <c r="QYQ10" s="36"/>
      <c r="QYR10" s="36"/>
      <c r="QYS10" s="36"/>
      <c r="QYT10" s="36"/>
      <c r="QYU10" s="36"/>
      <c r="QYV10" s="36"/>
      <c r="QYW10" s="36"/>
      <c r="QYX10" s="36"/>
      <c r="QYY10" s="36"/>
      <c r="QYZ10" s="36"/>
      <c r="QZA10" s="36"/>
      <c r="QZB10" s="36"/>
      <c r="QZC10" s="36"/>
      <c r="QZD10" s="36"/>
      <c r="QZE10" s="36"/>
      <c r="QZF10" s="36"/>
      <c r="QZG10" s="36"/>
      <c r="QZH10" s="36"/>
      <c r="QZI10" s="36"/>
      <c r="QZJ10" s="36"/>
      <c r="QZK10" s="36"/>
      <c r="QZL10" s="36"/>
      <c r="QZM10" s="36"/>
      <c r="QZN10" s="36"/>
      <c r="QZO10" s="36"/>
      <c r="QZP10" s="36"/>
      <c r="QZQ10" s="36"/>
      <c r="QZR10" s="36"/>
      <c r="QZS10" s="36"/>
      <c r="QZT10" s="36"/>
      <c r="QZU10" s="36"/>
      <c r="QZV10" s="36"/>
      <c r="QZW10" s="36"/>
      <c r="QZX10" s="36"/>
      <c r="QZY10" s="36"/>
      <c r="QZZ10" s="36"/>
      <c r="RAA10" s="36"/>
      <c r="RAB10" s="36"/>
      <c r="RAC10" s="36"/>
      <c r="RAD10" s="36"/>
      <c r="RAE10" s="36"/>
      <c r="RAF10" s="36"/>
      <c r="RAG10" s="36"/>
      <c r="RAH10" s="36"/>
      <c r="RAI10" s="36"/>
      <c r="RAJ10" s="36"/>
      <c r="RAK10" s="36"/>
      <c r="RAL10" s="36"/>
      <c r="RAM10" s="36"/>
      <c r="RAN10" s="36"/>
      <c r="RAO10" s="36"/>
      <c r="RAP10" s="36"/>
      <c r="RAQ10" s="36"/>
      <c r="RAR10" s="36"/>
      <c r="RAS10" s="36"/>
      <c r="RAT10" s="36"/>
      <c r="RAU10" s="36"/>
      <c r="RAV10" s="36"/>
      <c r="RAW10" s="36"/>
      <c r="RAX10" s="36"/>
      <c r="RAY10" s="36"/>
      <c r="RAZ10" s="36"/>
      <c r="RBA10" s="36"/>
      <c r="RBB10" s="36"/>
      <c r="RBC10" s="36"/>
      <c r="RBD10" s="36"/>
      <c r="RBE10" s="36"/>
      <c r="RBF10" s="36"/>
      <c r="RBG10" s="36"/>
      <c r="RBH10" s="36"/>
      <c r="RBI10" s="36"/>
      <c r="RBJ10" s="36"/>
      <c r="RBK10" s="36"/>
      <c r="RBL10" s="36"/>
      <c r="RBM10" s="36"/>
      <c r="RBN10" s="36"/>
      <c r="RBO10" s="36"/>
      <c r="RBP10" s="36"/>
      <c r="RBQ10" s="36"/>
      <c r="RBR10" s="36"/>
      <c r="RBS10" s="36"/>
      <c r="RBT10" s="36"/>
      <c r="RBU10" s="36"/>
      <c r="RBV10" s="36"/>
      <c r="RBW10" s="36"/>
      <c r="RBX10" s="36"/>
      <c r="RBY10" s="36"/>
      <c r="RBZ10" s="36"/>
      <c r="RCA10" s="36"/>
      <c r="RCB10" s="36"/>
      <c r="RCC10" s="36"/>
      <c r="RCD10" s="36"/>
      <c r="RCE10" s="36"/>
      <c r="RCF10" s="36"/>
      <c r="RCG10" s="36"/>
      <c r="RCH10" s="36"/>
      <c r="RCI10" s="36"/>
      <c r="RCJ10" s="36"/>
      <c r="RCK10" s="36"/>
      <c r="RCL10" s="36"/>
      <c r="RCM10" s="36"/>
      <c r="RCN10" s="36"/>
      <c r="RCO10" s="36"/>
      <c r="RCP10" s="36"/>
      <c r="RCQ10" s="36"/>
      <c r="RCR10" s="36"/>
      <c r="RCS10" s="36"/>
      <c r="RCT10" s="36"/>
      <c r="RCU10" s="36"/>
      <c r="RCV10" s="36"/>
      <c r="RCW10" s="36"/>
      <c r="RCX10" s="36"/>
      <c r="RCY10" s="36"/>
      <c r="RCZ10" s="36"/>
      <c r="RDA10" s="36"/>
      <c r="RDB10" s="36"/>
      <c r="RDC10" s="36"/>
      <c r="RDD10" s="36"/>
      <c r="RDE10" s="36"/>
      <c r="RDF10" s="36"/>
      <c r="RDG10" s="36"/>
      <c r="RDH10" s="36"/>
      <c r="RDI10" s="36"/>
      <c r="RDJ10" s="36"/>
      <c r="RDK10" s="36"/>
      <c r="RDL10" s="36"/>
      <c r="RDM10" s="36"/>
      <c r="RDN10" s="36"/>
      <c r="RDO10" s="36"/>
      <c r="RDP10" s="36"/>
      <c r="RDQ10" s="36"/>
      <c r="RDR10" s="36"/>
      <c r="RDS10" s="36"/>
      <c r="RDT10" s="36"/>
      <c r="RDU10" s="36"/>
      <c r="RDV10" s="36"/>
      <c r="RDW10" s="36"/>
      <c r="RDX10" s="36"/>
      <c r="RDY10" s="36"/>
      <c r="RDZ10" s="36"/>
      <c r="REA10" s="36"/>
      <c r="REB10" s="36"/>
      <c r="REC10" s="36"/>
      <c r="RED10" s="36"/>
      <c r="REE10" s="36"/>
      <c r="REF10" s="36"/>
      <c r="REG10" s="36"/>
      <c r="REH10" s="36"/>
      <c r="REI10" s="36"/>
      <c r="REJ10" s="36"/>
      <c r="REK10" s="36"/>
      <c r="REL10" s="36"/>
      <c r="REM10" s="36"/>
      <c r="REN10" s="36"/>
      <c r="REO10" s="36"/>
      <c r="REP10" s="36"/>
      <c r="REQ10" s="36"/>
      <c r="RER10" s="36"/>
      <c r="RES10" s="36"/>
      <c r="RET10" s="36"/>
      <c r="REU10" s="36"/>
      <c r="REV10" s="36"/>
      <c r="REW10" s="36"/>
      <c r="REX10" s="36"/>
      <c r="REY10" s="36"/>
      <c r="REZ10" s="36"/>
      <c r="RFA10" s="36"/>
      <c r="RFB10" s="36"/>
      <c r="RFC10" s="36"/>
      <c r="RFD10" s="36"/>
      <c r="RFE10" s="36"/>
      <c r="RFF10" s="36"/>
      <c r="RFG10" s="36"/>
      <c r="RFH10" s="36"/>
      <c r="RFI10" s="36"/>
      <c r="RFJ10" s="36"/>
      <c r="RFK10" s="36"/>
      <c r="RFL10" s="36"/>
      <c r="RFM10" s="36"/>
      <c r="RFN10" s="36"/>
      <c r="RFO10" s="36"/>
      <c r="RFP10" s="36"/>
      <c r="RFQ10" s="36"/>
      <c r="RFR10" s="36"/>
      <c r="RFS10" s="36"/>
      <c r="RFT10" s="36"/>
      <c r="RFU10" s="36"/>
      <c r="RFV10" s="36"/>
      <c r="RFW10" s="36"/>
      <c r="RFX10" s="36"/>
      <c r="RFY10" s="36"/>
      <c r="RFZ10" s="36"/>
      <c r="RGA10" s="36"/>
      <c r="RGB10" s="36"/>
      <c r="RGC10" s="36"/>
      <c r="RGD10" s="36"/>
      <c r="RGE10" s="36"/>
      <c r="RGF10" s="36"/>
      <c r="RGG10" s="36"/>
      <c r="RGH10" s="36"/>
      <c r="RGI10" s="36"/>
      <c r="RGJ10" s="36"/>
      <c r="RGK10" s="36"/>
      <c r="RGL10" s="36"/>
      <c r="RGM10" s="36"/>
      <c r="RGN10" s="36"/>
      <c r="RGO10" s="36"/>
      <c r="RGP10" s="36"/>
      <c r="RGQ10" s="36"/>
      <c r="RGR10" s="36"/>
      <c r="RGS10" s="36"/>
      <c r="RGT10" s="36"/>
      <c r="RGU10" s="36"/>
      <c r="RGV10" s="36"/>
      <c r="RGW10" s="36"/>
      <c r="RGX10" s="36"/>
      <c r="RGY10" s="36"/>
      <c r="RGZ10" s="36"/>
      <c r="RHA10" s="36"/>
      <c r="RHB10" s="36"/>
      <c r="RHC10" s="36"/>
      <c r="RHD10" s="36"/>
      <c r="RHE10" s="36"/>
      <c r="RHF10" s="36"/>
      <c r="RHG10" s="36"/>
      <c r="RHH10" s="36"/>
      <c r="RHI10" s="36"/>
      <c r="RHJ10" s="36"/>
      <c r="RHK10" s="36"/>
      <c r="RHL10" s="36"/>
      <c r="RHM10" s="36"/>
      <c r="RHN10" s="36"/>
      <c r="RHO10" s="36"/>
      <c r="RHP10" s="36"/>
      <c r="RHQ10" s="36"/>
      <c r="RHR10" s="36"/>
      <c r="RHS10" s="36"/>
      <c r="RHT10" s="36"/>
      <c r="RHU10" s="36"/>
      <c r="RHV10" s="36"/>
      <c r="RHW10" s="36"/>
      <c r="RHX10" s="36"/>
      <c r="RHY10" s="36"/>
      <c r="RHZ10" s="36"/>
      <c r="RIA10" s="36"/>
      <c r="RIB10" s="36"/>
      <c r="RIC10" s="36"/>
      <c r="RID10" s="36"/>
      <c r="RIE10" s="36"/>
      <c r="RIF10" s="36"/>
      <c r="RIG10" s="36"/>
      <c r="RIH10" s="36"/>
      <c r="RII10" s="36"/>
      <c r="RIJ10" s="36"/>
      <c r="RIK10" s="36"/>
      <c r="RIL10" s="36"/>
      <c r="RIM10" s="36"/>
      <c r="RIN10" s="36"/>
      <c r="RIO10" s="36"/>
      <c r="RIP10" s="36"/>
      <c r="RIQ10" s="36"/>
      <c r="RIR10" s="36"/>
      <c r="RIS10" s="36"/>
      <c r="RIT10" s="36"/>
      <c r="RIU10" s="36"/>
      <c r="RIV10" s="36"/>
      <c r="RIW10" s="36"/>
      <c r="RIX10" s="36"/>
      <c r="RIY10" s="36"/>
      <c r="RIZ10" s="36"/>
      <c r="RJA10" s="36"/>
      <c r="RJB10" s="36"/>
      <c r="RJC10" s="36"/>
      <c r="RJD10" s="36"/>
      <c r="RJE10" s="36"/>
      <c r="RJF10" s="36"/>
      <c r="RJG10" s="36"/>
      <c r="RJH10" s="36"/>
      <c r="RJI10" s="36"/>
      <c r="RJJ10" s="36"/>
      <c r="RJK10" s="36"/>
      <c r="RJL10" s="36"/>
      <c r="RJM10" s="36"/>
      <c r="RJN10" s="36"/>
      <c r="RJO10" s="36"/>
      <c r="RJP10" s="36"/>
      <c r="RJQ10" s="36"/>
      <c r="RJR10" s="36"/>
      <c r="RJS10" s="36"/>
      <c r="RJT10" s="36"/>
      <c r="RJU10" s="36"/>
      <c r="RJV10" s="36"/>
      <c r="RJW10" s="36"/>
      <c r="RJX10" s="36"/>
      <c r="RJY10" s="36"/>
      <c r="RJZ10" s="36"/>
      <c r="RKA10" s="36"/>
      <c r="RKB10" s="36"/>
      <c r="RKC10" s="36"/>
      <c r="RKD10" s="36"/>
      <c r="RKE10" s="36"/>
      <c r="RKF10" s="36"/>
      <c r="RKG10" s="36"/>
      <c r="RKH10" s="36"/>
      <c r="RKI10" s="36"/>
      <c r="RKJ10" s="36"/>
      <c r="RKK10" s="36"/>
      <c r="RKL10" s="36"/>
      <c r="RKM10" s="36"/>
      <c r="RKN10" s="36"/>
      <c r="RKO10" s="36"/>
      <c r="RKP10" s="36"/>
      <c r="RKQ10" s="36"/>
      <c r="RKR10" s="36"/>
      <c r="RKS10" s="36"/>
      <c r="RKT10" s="36"/>
      <c r="RKU10" s="36"/>
      <c r="RKV10" s="36"/>
      <c r="RKW10" s="36"/>
      <c r="RKX10" s="36"/>
      <c r="RKY10" s="36"/>
      <c r="RKZ10" s="36"/>
      <c r="RLA10" s="36"/>
      <c r="RLB10" s="36"/>
      <c r="RLC10" s="36"/>
      <c r="RLD10" s="36"/>
      <c r="RLE10" s="36"/>
      <c r="RLF10" s="36"/>
      <c r="RLG10" s="36"/>
      <c r="RLH10" s="36"/>
      <c r="RLI10" s="36"/>
      <c r="RLJ10" s="36"/>
      <c r="RLK10" s="36"/>
      <c r="RLL10" s="36"/>
      <c r="RLM10" s="36"/>
      <c r="RLN10" s="36"/>
      <c r="RLO10" s="36"/>
      <c r="RLP10" s="36"/>
      <c r="RLQ10" s="36"/>
      <c r="RLR10" s="36"/>
      <c r="RLS10" s="36"/>
      <c r="RLT10" s="36"/>
      <c r="RLU10" s="36"/>
      <c r="RLV10" s="36"/>
      <c r="RLW10" s="36"/>
      <c r="RLX10" s="36"/>
      <c r="RLY10" s="36"/>
      <c r="RLZ10" s="36"/>
      <c r="RMA10" s="36"/>
      <c r="RMB10" s="36"/>
      <c r="RMC10" s="36"/>
      <c r="RMD10" s="36"/>
      <c r="RME10" s="36"/>
      <c r="RMF10" s="36"/>
      <c r="RMG10" s="36"/>
      <c r="RMH10" s="36"/>
      <c r="RMI10" s="36"/>
      <c r="RMJ10" s="36"/>
      <c r="RMK10" s="36"/>
      <c r="RML10" s="36"/>
      <c r="RMM10" s="36"/>
      <c r="RMN10" s="36"/>
      <c r="RMO10" s="36"/>
      <c r="RMP10" s="36"/>
      <c r="RMQ10" s="36"/>
      <c r="RMR10" s="36"/>
      <c r="RMS10" s="36"/>
      <c r="RMT10" s="36"/>
      <c r="RMU10" s="36"/>
      <c r="RMV10" s="36"/>
      <c r="RMW10" s="36"/>
      <c r="RMX10" s="36"/>
      <c r="RMY10" s="36"/>
      <c r="RMZ10" s="36"/>
      <c r="RNA10" s="36"/>
      <c r="RNB10" s="36"/>
      <c r="RNC10" s="36"/>
      <c r="RND10" s="36"/>
      <c r="RNE10" s="36"/>
      <c r="RNF10" s="36"/>
      <c r="RNG10" s="36"/>
      <c r="RNH10" s="36"/>
      <c r="RNI10" s="36"/>
      <c r="RNJ10" s="36"/>
      <c r="RNK10" s="36"/>
      <c r="RNL10" s="36"/>
      <c r="RNM10" s="36"/>
      <c r="RNN10" s="36"/>
      <c r="RNO10" s="36"/>
      <c r="RNP10" s="36"/>
      <c r="RNQ10" s="36"/>
      <c r="RNR10" s="36"/>
      <c r="RNS10" s="36"/>
      <c r="RNT10" s="36"/>
      <c r="RNU10" s="36"/>
      <c r="RNV10" s="36"/>
      <c r="RNW10" s="36"/>
      <c r="RNX10" s="36"/>
      <c r="RNY10" s="36"/>
      <c r="RNZ10" s="36"/>
      <c r="ROA10" s="36"/>
      <c r="ROB10" s="36"/>
      <c r="ROC10" s="36"/>
      <c r="ROD10" s="36"/>
      <c r="ROE10" s="36"/>
      <c r="ROF10" s="36"/>
      <c r="ROG10" s="36"/>
      <c r="ROH10" s="36"/>
      <c r="ROI10" s="36"/>
      <c r="ROJ10" s="36"/>
      <c r="ROK10" s="36"/>
      <c r="ROL10" s="36"/>
      <c r="ROM10" s="36"/>
      <c r="RON10" s="36"/>
      <c r="ROO10" s="36"/>
      <c r="ROP10" s="36"/>
      <c r="ROQ10" s="36"/>
      <c r="ROR10" s="36"/>
      <c r="ROS10" s="36"/>
      <c r="ROT10" s="36"/>
      <c r="ROU10" s="36"/>
      <c r="ROV10" s="36"/>
      <c r="ROW10" s="36"/>
      <c r="ROX10" s="36"/>
      <c r="ROY10" s="36"/>
      <c r="ROZ10" s="36"/>
      <c r="RPA10" s="36"/>
      <c r="RPB10" s="36"/>
      <c r="RPC10" s="36"/>
      <c r="RPD10" s="36"/>
      <c r="RPE10" s="36"/>
      <c r="RPF10" s="36"/>
      <c r="RPG10" s="36"/>
      <c r="RPH10" s="36"/>
      <c r="RPI10" s="36"/>
      <c r="RPJ10" s="36"/>
      <c r="RPK10" s="36"/>
      <c r="RPL10" s="36"/>
      <c r="RPM10" s="36"/>
      <c r="RPN10" s="36"/>
      <c r="RPO10" s="36"/>
      <c r="RPP10" s="36"/>
      <c r="RPQ10" s="36"/>
      <c r="RPR10" s="36"/>
      <c r="RPS10" s="36"/>
      <c r="RPT10" s="36"/>
      <c r="RPU10" s="36"/>
      <c r="RPV10" s="36"/>
      <c r="RPW10" s="36"/>
      <c r="RPX10" s="36"/>
      <c r="RPY10" s="36"/>
      <c r="RPZ10" s="36"/>
      <c r="RQA10" s="36"/>
      <c r="RQB10" s="36"/>
      <c r="RQC10" s="36"/>
      <c r="RQD10" s="36"/>
      <c r="RQE10" s="36"/>
      <c r="RQF10" s="36"/>
      <c r="RQG10" s="36"/>
      <c r="RQH10" s="36"/>
      <c r="RQI10" s="36"/>
      <c r="RQJ10" s="36"/>
      <c r="RQK10" s="36"/>
      <c r="RQL10" s="36"/>
      <c r="RQM10" s="36"/>
      <c r="RQN10" s="36"/>
      <c r="RQO10" s="36"/>
      <c r="RQP10" s="36"/>
      <c r="RQQ10" s="36"/>
      <c r="RQR10" s="36"/>
      <c r="RQS10" s="36"/>
      <c r="RQT10" s="36"/>
      <c r="RQU10" s="36"/>
      <c r="RQV10" s="36"/>
      <c r="RQW10" s="36"/>
      <c r="RQX10" s="36"/>
      <c r="RQY10" s="36"/>
      <c r="RQZ10" s="36"/>
      <c r="RRA10" s="36"/>
      <c r="RRB10" s="36"/>
      <c r="RRC10" s="36"/>
      <c r="RRD10" s="36"/>
      <c r="RRE10" s="36"/>
      <c r="RRF10" s="36"/>
      <c r="RRG10" s="36"/>
      <c r="RRH10" s="36"/>
      <c r="RRI10" s="36"/>
      <c r="RRJ10" s="36"/>
      <c r="RRK10" s="36"/>
      <c r="RRL10" s="36"/>
      <c r="RRM10" s="36"/>
      <c r="RRN10" s="36"/>
      <c r="RRO10" s="36"/>
      <c r="RRP10" s="36"/>
      <c r="RRQ10" s="36"/>
      <c r="RRR10" s="36"/>
      <c r="RRS10" s="36"/>
      <c r="RRT10" s="36"/>
      <c r="RRU10" s="36"/>
      <c r="RRV10" s="36"/>
      <c r="RRW10" s="36"/>
      <c r="RRX10" s="36"/>
      <c r="RRY10" s="36"/>
      <c r="RRZ10" s="36"/>
      <c r="RSA10" s="36"/>
      <c r="RSB10" s="36"/>
      <c r="RSC10" s="36"/>
      <c r="RSD10" s="36"/>
      <c r="RSE10" s="36"/>
      <c r="RSF10" s="36"/>
      <c r="RSG10" s="36"/>
      <c r="RSH10" s="36"/>
      <c r="RSI10" s="36"/>
      <c r="RSJ10" s="36"/>
      <c r="RSK10" s="36"/>
      <c r="RSL10" s="36"/>
      <c r="RSM10" s="36"/>
      <c r="RSN10" s="36"/>
      <c r="RSO10" s="36"/>
      <c r="RSP10" s="36"/>
      <c r="RSQ10" s="36"/>
      <c r="RSR10" s="36"/>
      <c r="RSS10" s="36"/>
      <c r="RST10" s="36"/>
      <c r="RSU10" s="36"/>
      <c r="RSV10" s="36"/>
      <c r="RSW10" s="36"/>
      <c r="RSX10" s="36"/>
      <c r="RSY10" s="36"/>
      <c r="RSZ10" s="36"/>
      <c r="RTA10" s="36"/>
      <c r="RTB10" s="36"/>
      <c r="RTC10" s="36"/>
      <c r="RTD10" s="36"/>
      <c r="RTE10" s="36"/>
      <c r="RTF10" s="36"/>
      <c r="RTG10" s="36"/>
      <c r="RTH10" s="36"/>
      <c r="RTI10" s="36"/>
      <c r="RTJ10" s="36"/>
      <c r="RTK10" s="36"/>
      <c r="RTL10" s="36"/>
      <c r="RTM10" s="36"/>
      <c r="RTN10" s="36"/>
      <c r="RTO10" s="36"/>
      <c r="RTP10" s="36"/>
      <c r="RTQ10" s="36"/>
      <c r="RTR10" s="36"/>
      <c r="RTS10" s="36"/>
      <c r="RTT10" s="36"/>
      <c r="RTU10" s="36"/>
      <c r="RTV10" s="36"/>
      <c r="RTW10" s="36"/>
      <c r="RTX10" s="36"/>
      <c r="RTY10" s="36"/>
      <c r="RTZ10" s="36"/>
      <c r="RUA10" s="36"/>
      <c r="RUB10" s="36"/>
      <c r="RUC10" s="36"/>
      <c r="RUD10" s="36"/>
      <c r="RUE10" s="36"/>
      <c r="RUF10" s="36"/>
      <c r="RUG10" s="36"/>
      <c r="RUH10" s="36"/>
      <c r="RUI10" s="36"/>
      <c r="RUJ10" s="36"/>
      <c r="RUK10" s="36"/>
      <c r="RUL10" s="36"/>
      <c r="RUM10" s="36"/>
      <c r="RUN10" s="36"/>
      <c r="RUO10" s="36"/>
      <c r="RUP10" s="36"/>
      <c r="RUQ10" s="36"/>
      <c r="RUR10" s="36"/>
      <c r="RUS10" s="36"/>
      <c r="RUT10" s="36"/>
      <c r="RUU10" s="36"/>
      <c r="RUV10" s="36"/>
      <c r="RUW10" s="36"/>
      <c r="RUX10" s="36"/>
      <c r="RUY10" s="36"/>
      <c r="RUZ10" s="36"/>
      <c r="RVA10" s="36"/>
      <c r="RVB10" s="36"/>
      <c r="RVC10" s="36"/>
      <c r="RVD10" s="36"/>
      <c r="RVE10" s="36"/>
      <c r="RVF10" s="36"/>
      <c r="RVG10" s="36"/>
      <c r="RVH10" s="36"/>
      <c r="RVI10" s="36"/>
      <c r="RVJ10" s="36"/>
      <c r="RVK10" s="36"/>
      <c r="RVL10" s="36"/>
      <c r="RVM10" s="36"/>
      <c r="RVN10" s="36"/>
      <c r="RVO10" s="36"/>
      <c r="RVP10" s="36"/>
      <c r="RVQ10" s="36"/>
      <c r="RVR10" s="36"/>
      <c r="RVS10" s="36"/>
      <c r="RVT10" s="36"/>
      <c r="RVU10" s="36"/>
      <c r="RVV10" s="36"/>
      <c r="RVW10" s="36"/>
      <c r="RVX10" s="36"/>
      <c r="RVY10" s="36"/>
      <c r="RVZ10" s="36"/>
      <c r="RWA10" s="36"/>
      <c r="RWB10" s="36"/>
      <c r="RWC10" s="36"/>
      <c r="RWD10" s="36"/>
      <c r="RWE10" s="36"/>
      <c r="RWF10" s="36"/>
      <c r="RWG10" s="36"/>
      <c r="RWH10" s="36"/>
      <c r="RWI10" s="36"/>
      <c r="RWJ10" s="36"/>
      <c r="RWK10" s="36"/>
      <c r="RWL10" s="36"/>
      <c r="RWM10" s="36"/>
      <c r="RWN10" s="36"/>
      <c r="RWO10" s="36"/>
      <c r="RWP10" s="36"/>
      <c r="RWQ10" s="36"/>
      <c r="RWR10" s="36"/>
      <c r="RWS10" s="36"/>
      <c r="RWT10" s="36"/>
      <c r="RWU10" s="36"/>
      <c r="RWV10" s="36"/>
      <c r="RWW10" s="36"/>
      <c r="RWX10" s="36"/>
      <c r="RWY10" s="36"/>
      <c r="RWZ10" s="36"/>
      <c r="RXA10" s="36"/>
      <c r="RXB10" s="36"/>
      <c r="RXC10" s="36"/>
      <c r="RXD10" s="36"/>
      <c r="RXE10" s="36"/>
      <c r="RXF10" s="36"/>
      <c r="RXG10" s="36"/>
      <c r="RXH10" s="36"/>
      <c r="RXI10" s="36"/>
      <c r="RXJ10" s="36"/>
      <c r="RXK10" s="36"/>
      <c r="RXL10" s="36"/>
      <c r="RXM10" s="36"/>
      <c r="RXN10" s="36"/>
      <c r="RXO10" s="36"/>
      <c r="RXP10" s="36"/>
      <c r="RXQ10" s="36"/>
      <c r="RXR10" s="36"/>
      <c r="RXS10" s="36"/>
      <c r="RXT10" s="36"/>
      <c r="RXU10" s="36"/>
      <c r="RXV10" s="36"/>
      <c r="RXW10" s="36"/>
      <c r="RXX10" s="36"/>
      <c r="RXY10" s="36"/>
      <c r="RXZ10" s="36"/>
      <c r="RYA10" s="36"/>
      <c r="RYB10" s="36"/>
      <c r="RYC10" s="36"/>
      <c r="RYD10" s="36"/>
      <c r="RYE10" s="36"/>
      <c r="RYF10" s="36"/>
      <c r="RYG10" s="36"/>
      <c r="RYH10" s="36"/>
      <c r="RYI10" s="36"/>
      <c r="RYJ10" s="36"/>
      <c r="RYK10" s="36"/>
      <c r="RYL10" s="36"/>
      <c r="RYM10" s="36"/>
      <c r="RYN10" s="36"/>
      <c r="RYO10" s="36"/>
      <c r="RYP10" s="36"/>
      <c r="RYQ10" s="36"/>
      <c r="RYR10" s="36"/>
      <c r="RYS10" s="36"/>
      <c r="RYT10" s="36"/>
      <c r="RYU10" s="36"/>
      <c r="RYV10" s="36"/>
      <c r="RYW10" s="36"/>
      <c r="RYX10" s="36"/>
      <c r="RYY10" s="36"/>
      <c r="RYZ10" s="36"/>
      <c r="RZA10" s="36"/>
      <c r="RZB10" s="36"/>
      <c r="RZC10" s="36"/>
      <c r="RZD10" s="36"/>
      <c r="RZE10" s="36"/>
      <c r="RZF10" s="36"/>
      <c r="RZG10" s="36"/>
      <c r="RZH10" s="36"/>
      <c r="RZI10" s="36"/>
      <c r="RZJ10" s="36"/>
      <c r="RZK10" s="36"/>
      <c r="RZL10" s="36"/>
      <c r="RZM10" s="36"/>
      <c r="RZN10" s="36"/>
      <c r="RZO10" s="36"/>
      <c r="RZP10" s="36"/>
      <c r="RZQ10" s="36"/>
      <c r="RZR10" s="36"/>
      <c r="RZS10" s="36"/>
      <c r="RZT10" s="36"/>
      <c r="RZU10" s="36"/>
      <c r="RZV10" s="36"/>
      <c r="RZW10" s="36"/>
      <c r="RZX10" s="36"/>
      <c r="RZY10" s="36"/>
      <c r="RZZ10" s="36"/>
      <c r="SAA10" s="36"/>
      <c r="SAB10" s="36"/>
      <c r="SAC10" s="36"/>
      <c r="SAD10" s="36"/>
      <c r="SAE10" s="36"/>
      <c r="SAF10" s="36"/>
      <c r="SAG10" s="36"/>
      <c r="SAH10" s="36"/>
      <c r="SAI10" s="36"/>
      <c r="SAJ10" s="36"/>
      <c r="SAK10" s="36"/>
      <c r="SAL10" s="36"/>
      <c r="SAM10" s="36"/>
      <c r="SAN10" s="36"/>
      <c r="SAO10" s="36"/>
      <c r="SAP10" s="36"/>
      <c r="SAQ10" s="36"/>
      <c r="SAR10" s="36"/>
      <c r="SAS10" s="36"/>
      <c r="SAT10" s="36"/>
      <c r="SAU10" s="36"/>
      <c r="SAV10" s="36"/>
      <c r="SAW10" s="36"/>
      <c r="SAX10" s="36"/>
      <c r="SAY10" s="36"/>
      <c r="SAZ10" s="36"/>
      <c r="SBA10" s="36"/>
      <c r="SBB10" s="36"/>
      <c r="SBC10" s="36"/>
      <c r="SBD10" s="36"/>
      <c r="SBE10" s="36"/>
      <c r="SBF10" s="36"/>
      <c r="SBG10" s="36"/>
      <c r="SBH10" s="36"/>
      <c r="SBI10" s="36"/>
      <c r="SBJ10" s="36"/>
      <c r="SBK10" s="36"/>
      <c r="SBL10" s="36"/>
      <c r="SBM10" s="36"/>
      <c r="SBN10" s="36"/>
      <c r="SBO10" s="36"/>
      <c r="SBP10" s="36"/>
      <c r="SBQ10" s="36"/>
      <c r="SBR10" s="36"/>
      <c r="SBS10" s="36"/>
      <c r="SBT10" s="36"/>
      <c r="SBU10" s="36"/>
      <c r="SBV10" s="36"/>
      <c r="SBW10" s="36"/>
      <c r="SBX10" s="36"/>
      <c r="SBY10" s="36"/>
      <c r="SBZ10" s="36"/>
      <c r="SCA10" s="36"/>
      <c r="SCB10" s="36"/>
      <c r="SCC10" s="36"/>
      <c r="SCD10" s="36"/>
      <c r="SCE10" s="36"/>
      <c r="SCF10" s="36"/>
      <c r="SCG10" s="36"/>
      <c r="SCH10" s="36"/>
      <c r="SCI10" s="36"/>
      <c r="SCJ10" s="36"/>
      <c r="SCK10" s="36"/>
      <c r="SCL10" s="36"/>
      <c r="SCM10" s="36"/>
      <c r="SCN10" s="36"/>
      <c r="SCO10" s="36"/>
      <c r="SCP10" s="36"/>
      <c r="SCQ10" s="36"/>
      <c r="SCR10" s="36"/>
      <c r="SCS10" s="36"/>
      <c r="SCT10" s="36"/>
      <c r="SCU10" s="36"/>
      <c r="SCV10" s="36"/>
      <c r="SCW10" s="36"/>
      <c r="SCX10" s="36"/>
      <c r="SCY10" s="36"/>
      <c r="SCZ10" s="36"/>
      <c r="SDA10" s="36"/>
      <c r="SDB10" s="36"/>
      <c r="SDC10" s="36"/>
      <c r="SDD10" s="36"/>
      <c r="SDE10" s="36"/>
      <c r="SDF10" s="36"/>
      <c r="SDG10" s="36"/>
      <c r="SDH10" s="36"/>
      <c r="SDI10" s="36"/>
      <c r="SDJ10" s="36"/>
      <c r="SDK10" s="36"/>
      <c r="SDL10" s="36"/>
      <c r="SDM10" s="36"/>
      <c r="SDN10" s="36"/>
      <c r="SDO10" s="36"/>
      <c r="SDP10" s="36"/>
      <c r="SDQ10" s="36"/>
      <c r="SDR10" s="36"/>
      <c r="SDS10" s="36"/>
      <c r="SDT10" s="36"/>
      <c r="SDU10" s="36"/>
      <c r="SDV10" s="36"/>
      <c r="SDW10" s="36"/>
      <c r="SDX10" s="36"/>
      <c r="SDY10" s="36"/>
      <c r="SDZ10" s="36"/>
      <c r="SEA10" s="36"/>
      <c r="SEB10" s="36"/>
      <c r="SEC10" s="36"/>
      <c r="SED10" s="36"/>
      <c r="SEE10" s="36"/>
      <c r="SEF10" s="36"/>
      <c r="SEG10" s="36"/>
      <c r="SEH10" s="36"/>
      <c r="SEI10" s="36"/>
      <c r="SEJ10" s="36"/>
      <c r="SEK10" s="36"/>
      <c r="SEL10" s="36"/>
      <c r="SEM10" s="36"/>
      <c r="SEN10" s="36"/>
      <c r="SEO10" s="36"/>
      <c r="SEP10" s="36"/>
      <c r="SEQ10" s="36"/>
      <c r="SER10" s="36"/>
      <c r="SES10" s="36"/>
      <c r="SET10" s="36"/>
      <c r="SEU10" s="36"/>
      <c r="SEV10" s="36"/>
      <c r="SEW10" s="36"/>
      <c r="SEX10" s="36"/>
      <c r="SEY10" s="36"/>
      <c r="SEZ10" s="36"/>
      <c r="SFA10" s="36"/>
      <c r="SFB10" s="36"/>
      <c r="SFC10" s="36"/>
      <c r="SFD10" s="36"/>
      <c r="SFE10" s="36"/>
      <c r="SFF10" s="36"/>
      <c r="SFG10" s="36"/>
      <c r="SFH10" s="36"/>
      <c r="SFI10" s="36"/>
      <c r="SFJ10" s="36"/>
      <c r="SFK10" s="36"/>
      <c r="SFL10" s="36"/>
      <c r="SFM10" s="36"/>
      <c r="SFN10" s="36"/>
      <c r="SFO10" s="36"/>
      <c r="SFP10" s="36"/>
      <c r="SFQ10" s="36"/>
      <c r="SFR10" s="36"/>
      <c r="SFS10" s="36"/>
      <c r="SFT10" s="36"/>
      <c r="SFU10" s="36"/>
      <c r="SFV10" s="36"/>
      <c r="SFW10" s="36"/>
      <c r="SFX10" s="36"/>
      <c r="SFY10" s="36"/>
      <c r="SFZ10" s="36"/>
      <c r="SGA10" s="36"/>
      <c r="SGB10" s="36"/>
      <c r="SGC10" s="36"/>
      <c r="SGD10" s="36"/>
      <c r="SGE10" s="36"/>
      <c r="SGF10" s="36"/>
      <c r="SGG10" s="36"/>
      <c r="SGH10" s="36"/>
      <c r="SGI10" s="36"/>
      <c r="SGJ10" s="36"/>
      <c r="SGK10" s="36"/>
      <c r="SGL10" s="36"/>
      <c r="SGM10" s="36"/>
      <c r="SGN10" s="36"/>
      <c r="SGO10" s="36"/>
      <c r="SGP10" s="36"/>
      <c r="SGQ10" s="36"/>
      <c r="SGR10" s="36"/>
      <c r="SGS10" s="36"/>
      <c r="SGT10" s="36"/>
      <c r="SGU10" s="36"/>
      <c r="SGV10" s="36"/>
      <c r="SGW10" s="36"/>
      <c r="SGX10" s="36"/>
      <c r="SGY10" s="36"/>
      <c r="SGZ10" s="36"/>
      <c r="SHA10" s="36"/>
      <c r="SHB10" s="36"/>
      <c r="SHC10" s="36"/>
      <c r="SHD10" s="36"/>
      <c r="SHE10" s="36"/>
      <c r="SHF10" s="36"/>
      <c r="SHG10" s="36"/>
      <c r="SHH10" s="36"/>
      <c r="SHI10" s="36"/>
      <c r="SHJ10" s="36"/>
      <c r="SHK10" s="36"/>
      <c r="SHL10" s="36"/>
      <c r="SHM10" s="36"/>
      <c r="SHN10" s="36"/>
      <c r="SHO10" s="36"/>
      <c r="SHP10" s="36"/>
      <c r="SHQ10" s="36"/>
      <c r="SHR10" s="36"/>
      <c r="SHS10" s="36"/>
      <c r="SHT10" s="36"/>
      <c r="SHU10" s="36"/>
      <c r="SHV10" s="36"/>
      <c r="SHW10" s="36"/>
      <c r="SHX10" s="36"/>
      <c r="SHY10" s="36"/>
      <c r="SHZ10" s="36"/>
      <c r="SIA10" s="36"/>
      <c r="SIB10" s="36"/>
      <c r="SIC10" s="36"/>
      <c r="SID10" s="36"/>
      <c r="SIE10" s="36"/>
      <c r="SIF10" s="36"/>
      <c r="SIG10" s="36"/>
      <c r="SIH10" s="36"/>
      <c r="SII10" s="36"/>
      <c r="SIJ10" s="36"/>
      <c r="SIK10" s="36"/>
      <c r="SIL10" s="36"/>
      <c r="SIM10" s="36"/>
      <c r="SIN10" s="36"/>
      <c r="SIO10" s="36"/>
      <c r="SIP10" s="36"/>
      <c r="SIQ10" s="36"/>
      <c r="SIR10" s="36"/>
      <c r="SIS10" s="36"/>
      <c r="SIT10" s="36"/>
      <c r="SIU10" s="36"/>
      <c r="SIV10" s="36"/>
      <c r="SIW10" s="36"/>
      <c r="SIX10" s="36"/>
      <c r="SIY10" s="36"/>
      <c r="SIZ10" s="36"/>
      <c r="SJA10" s="36"/>
      <c r="SJB10" s="36"/>
      <c r="SJC10" s="36"/>
      <c r="SJD10" s="36"/>
      <c r="SJE10" s="36"/>
      <c r="SJF10" s="36"/>
      <c r="SJG10" s="36"/>
      <c r="SJH10" s="36"/>
      <c r="SJI10" s="36"/>
      <c r="SJJ10" s="36"/>
      <c r="SJK10" s="36"/>
      <c r="SJL10" s="36"/>
      <c r="SJM10" s="36"/>
      <c r="SJN10" s="36"/>
      <c r="SJO10" s="36"/>
      <c r="SJP10" s="36"/>
      <c r="SJQ10" s="36"/>
      <c r="SJR10" s="36"/>
      <c r="SJS10" s="36"/>
      <c r="SJT10" s="36"/>
      <c r="SJU10" s="36"/>
      <c r="SJV10" s="36"/>
      <c r="SJW10" s="36"/>
      <c r="SJX10" s="36"/>
      <c r="SJY10" s="36"/>
      <c r="SJZ10" s="36"/>
      <c r="SKA10" s="36"/>
      <c r="SKB10" s="36"/>
      <c r="SKC10" s="36"/>
      <c r="SKD10" s="36"/>
      <c r="SKE10" s="36"/>
      <c r="SKF10" s="36"/>
      <c r="SKG10" s="36"/>
      <c r="SKH10" s="36"/>
      <c r="SKI10" s="36"/>
      <c r="SKJ10" s="36"/>
      <c r="SKK10" s="36"/>
      <c r="SKL10" s="36"/>
      <c r="SKM10" s="36"/>
      <c r="SKN10" s="36"/>
      <c r="SKO10" s="36"/>
      <c r="SKP10" s="36"/>
      <c r="SKQ10" s="36"/>
      <c r="SKR10" s="36"/>
      <c r="SKS10" s="36"/>
      <c r="SKT10" s="36"/>
      <c r="SKU10" s="36"/>
      <c r="SKV10" s="36"/>
      <c r="SKW10" s="36"/>
      <c r="SKX10" s="36"/>
      <c r="SKY10" s="36"/>
      <c r="SKZ10" s="36"/>
      <c r="SLA10" s="36"/>
      <c r="SLB10" s="36"/>
      <c r="SLC10" s="36"/>
      <c r="SLD10" s="36"/>
      <c r="SLE10" s="36"/>
      <c r="SLF10" s="36"/>
      <c r="SLG10" s="36"/>
      <c r="SLH10" s="36"/>
      <c r="SLI10" s="36"/>
      <c r="SLJ10" s="36"/>
      <c r="SLK10" s="36"/>
      <c r="SLL10" s="36"/>
      <c r="SLM10" s="36"/>
      <c r="SLN10" s="36"/>
      <c r="SLO10" s="36"/>
      <c r="SLP10" s="36"/>
      <c r="SLQ10" s="36"/>
      <c r="SLR10" s="36"/>
      <c r="SLS10" s="36"/>
      <c r="SLT10" s="36"/>
      <c r="SLU10" s="36"/>
      <c r="SLV10" s="36"/>
      <c r="SLW10" s="36"/>
      <c r="SLX10" s="36"/>
      <c r="SLY10" s="36"/>
      <c r="SLZ10" s="36"/>
      <c r="SMA10" s="36"/>
      <c r="SMB10" s="36"/>
      <c r="SMC10" s="36"/>
      <c r="SMD10" s="36"/>
      <c r="SME10" s="36"/>
      <c r="SMF10" s="36"/>
      <c r="SMG10" s="36"/>
      <c r="SMH10" s="36"/>
      <c r="SMI10" s="36"/>
      <c r="SMJ10" s="36"/>
      <c r="SMK10" s="36"/>
      <c r="SML10" s="36"/>
      <c r="SMM10" s="36"/>
      <c r="SMN10" s="36"/>
      <c r="SMO10" s="36"/>
      <c r="SMP10" s="36"/>
      <c r="SMQ10" s="36"/>
      <c r="SMR10" s="36"/>
      <c r="SMS10" s="36"/>
      <c r="SMT10" s="36"/>
      <c r="SMU10" s="36"/>
      <c r="SMV10" s="36"/>
      <c r="SMW10" s="36"/>
      <c r="SMX10" s="36"/>
      <c r="SMY10" s="36"/>
      <c r="SMZ10" s="36"/>
      <c r="SNA10" s="36"/>
      <c r="SNB10" s="36"/>
      <c r="SNC10" s="36"/>
      <c r="SND10" s="36"/>
      <c r="SNE10" s="36"/>
      <c r="SNF10" s="36"/>
      <c r="SNG10" s="36"/>
      <c r="SNH10" s="36"/>
      <c r="SNI10" s="36"/>
      <c r="SNJ10" s="36"/>
      <c r="SNK10" s="36"/>
      <c r="SNL10" s="36"/>
      <c r="SNM10" s="36"/>
      <c r="SNN10" s="36"/>
      <c r="SNO10" s="36"/>
      <c r="SNP10" s="36"/>
      <c r="SNQ10" s="36"/>
      <c r="SNR10" s="36"/>
      <c r="SNS10" s="36"/>
      <c r="SNT10" s="36"/>
      <c r="SNU10" s="36"/>
      <c r="SNV10" s="36"/>
      <c r="SNW10" s="36"/>
      <c r="SNX10" s="36"/>
      <c r="SNY10" s="36"/>
      <c r="SNZ10" s="36"/>
      <c r="SOA10" s="36"/>
      <c r="SOB10" s="36"/>
      <c r="SOC10" s="36"/>
      <c r="SOD10" s="36"/>
      <c r="SOE10" s="36"/>
      <c r="SOF10" s="36"/>
      <c r="SOG10" s="36"/>
      <c r="SOH10" s="36"/>
      <c r="SOI10" s="36"/>
      <c r="SOJ10" s="36"/>
      <c r="SOK10" s="36"/>
      <c r="SOL10" s="36"/>
      <c r="SOM10" s="36"/>
      <c r="SON10" s="36"/>
      <c r="SOO10" s="36"/>
      <c r="SOP10" s="36"/>
      <c r="SOQ10" s="36"/>
      <c r="SOR10" s="36"/>
      <c r="SOS10" s="36"/>
      <c r="SOT10" s="36"/>
      <c r="SOU10" s="36"/>
      <c r="SOV10" s="36"/>
      <c r="SOW10" s="36"/>
      <c r="SOX10" s="36"/>
      <c r="SOY10" s="36"/>
      <c r="SOZ10" s="36"/>
      <c r="SPA10" s="36"/>
      <c r="SPB10" s="36"/>
      <c r="SPC10" s="36"/>
      <c r="SPD10" s="36"/>
      <c r="SPE10" s="36"/>
      <c r="SPF10" s="36"/>
      <c r="SPG10" s="36"/>
      <c r="SPH10" s="36"/>
      <c r="SPI10" s="36"/>
      <c r="SPJ10" s="36"/>
      <c r="SPK10" s="36"/>
      <c r="SPL10" s="36"/>
      <c r="SPM10" s="36"/>
      <c r="SPN10" s="36"/>
      <c r="SPO10" s="36"/>
      <c r="SPP10" s="36"/>
      <c r="SPQ10" s="36"/>
      <c r="SPR10" s="36"/>
      <c r="SPS10" s="36"/>
      <c r="SPT10" s="36"/>
      <c r="SPU10" s="36"/>
      <c r="SPV10" s="36"/>
      <c r="SPW10" s="36"/>
      <c r="SPX10" s="36"/>
      <c r="SPY10" s="36"/>
      <c r="SPZ10" s="36"/>
      <c r="SQA10" s="36"/>
      <c r="SQB10" s="36"/>
      <c r="SQC10" s="36"/>
      <c r="SQD10" s="36"/>
      <c r="SQE10" s="36"/>
      <c r="SQF10" s="36"/>
      <c r="SQG10" s="36"/>
      <c r="SQH10" s="36"/>
      <c r="SQI10" s="36"/>
      <c r="SQJ10" s="36"/>
      <c r="SQK10" s="36"/>
      <c r="SQL10" s="36"/>
      <c r="SQM10" s="36"/>
      <c r="SQN10" s="36"/>
      <c r="SQO10" s="36"/>
      <c r="SQP10" s="36"/>
      <c r="SQQ10" s="36"/>
      <c r="SQR10" s="36"/>
      <c r="SQS10" s="36"/>
      <c r="SQT10" s="36"/>
      <c r="SQU10" s="36"/>
      <c r="SQV10" s="36"/>
      <c r="SQW10" s="36"/>
      <c r="SQX10" s="36"/>
      <c r="SQY10" s="36"/>
      <c r="SQZ10" s="36"/>
      <c r="SRA10" s="36"/>
      <c r="SRB10" s="36"/>
      <c r="SRC10" s="36"/>
      <c r="SRD10" s="36"/>
      <c r="SRE10" s="36"/>
      <c r="SRF10" s="36"/>
      <c r="SRG10" s="36"/>
      <c r="SRH10" s="36"/>
      <c r="SRI10" s="36"/>
      <c r="SRJ10" s="36"/>
      <c r="SRK10" s="36"/>
      <c r="SRL10" s="36"/>
      <c r="SRM10" s="36"/>
      <c r="SRN10" s="36"/>
      <c r="SRO10" s="36"/>
      <c r="SRP10" s="36"/>
      <c r="SRQ10" s="36"/>
      <c r="SRR10" s="36"/>
      <c r="SRS10" s="36"/>
      <c r="SRT10" s="36"/>
      <c r="SRU10" s="36"/>
      <c r="SRV10" s="36"/>
      <c r="SRW10" s="36"/>
      <c r="SRX10" s="36"/>
      <c r="SRY10" s="36"/>
      <c r="SRZ10" s="36"/>
      <c r="SSA10" s="36"/>
      <c r="SSB10" s="36"/>
      <c r="SSC10" s="36"/>
      <c r="SSD10" s="36"/>
      <c r="SSE10" s="36"/>
      <c r="SSF10" s="36"/>
      <c r="SSG10" s="36"/>
      <c r="SSH10" s="36"/>
      <c r="SSI10" s="36"/>
      <c r="SSJ10" s="36"/>
      <c r="SSK10" s="36"/>
      <c r="SSL10" s="36"/>
      <c r="SSM10" s="36"/>
      <c r="SSN10" s="36"/>
      <c r="SSO10" s="36"/>
      <c r="SSP10" s="36"/>
      <c r="SSQ10" s="36"/>
      <c r="SSR10" s="36"/>
      <c r="SSS10" s="36"/>
      <c r="SST10" s="36"/>
      <c r="SSU10" s="36"/>
      <c r="SSV10" s="36"/>
      <c r="SSW10" s="36"/>
      <c r="SSX10" s="36"/>
      <c r="SSY10" s="36"/>
      <c r="SSZ10" s="36"/>
      <c r="STA10" s="36"/>
      <c r="STB10" s="36"/>
      <c r="STC10" s="36"/>
      <c r="STD10" s="36"/>
      <c r="STE10" s="36"/>
      <c r="STF10" s="36"/>
      <c r="STG10" s="36"/>
      <c r="STH10" s="36"/>
      <c r="STI10" s="36"/>
      <c r="STJ10" s="36"/>
      <c r="STK10" s="36"/>
      <c r="STL10" s="36"/>
      <c r="STM10" s="36"/>
      <c r="STN10" s="36"/>
      <c r="STO10" s="36"/>
      <c r="STP10" s="36"/>
      <c r="STQ10" s="36"/>
      <c r="STR10" s="36"/>
      <c r="STS10" s="36"/>
      <c r="STT10" s="36"/>
      <c r="STU10" s="36"/>
      <c r="STV10" s="36"/>
      <c r="STW10" s="36"/>
      <c r="STX10" s="36"/>
      <c r="STY10" s="36"/>
      <c r="STZ10" s="36"/>
      <c r="SUA10" s="36"/>
      <c r="SUB10" s="36"/>
      <c r="SUC10" s="36"/>
      <c r="SUD10" s="36"/>
      <c r="SUE10" s="36"/>
      <c r="SUF10" s="36"/>
      <c r="SUG10" s="36"/>
      <c r="SUH10" s="36"/>
      <c r="SUI10" s="36"/>
      <c r="SUJ10" s="36"/>
      <c r="SUK10" s="36"/>
      <c r="SUL10" s="36"/>
      <c r="SUM10" s="36"/>
      <c r="SUN10" s="36"/>
      <c r="SUO10" s="36"/>
      <c r="SUP10" s="36"/>
      <c r="SUQ10" s="36"/>
      <c r="SUR10" s="36"/>
      <c r="SUS10" s="36"/>
      <c r="SUT10" s="36"/>
      <c r="SUU10" s="36"/>
      <c r="SUV10" s="36"/>
      <c r="SUW10" s="36"/>
      <c r="SUX10" s="36"/>
      <c r="SUY10" s="36"/>
      <c r="SUZ10" s="36"/>
      <c r="SVA10" s="36"/>
      <c r="SVB10" s="36"/>
      <c r="SVC10" s="36"/>
      <c r="SVD10" s="36"/>
      <c r="SVE10" s="36"/>
      <c r="SVF10" s="36"/>
      <c r="SVG10" s="36"/>
      <c r="SVH10" s="36"/>
      <c r="SVI10" s="36"/>
      <c r="SVJ10" s="36"/>
      <c r="SVK10" s="36"/>
      <c r="SVL10" s="36"/>
      <c r="SVM10" s="36"/>
      <c r="SVN10" s="36"/>
      <c r="SVO10" s="36"/>
      <c r="SVP10" s="36"/>
      <c r="SVQ10" s="36"/>
      <c r="SVR10" s="36"/>
      <c r="SVS10" s="36"/>
      <c r="SVT10" s="36"/>
      <c r="SVU10" s="36"/>
      <c r="SVV10" s="36"/>
      <c r="SVW10" s="36"/>
      <c r="SVX10" s="36"/>
      <c r="SVY10" s="36"/>
      <c r="SVZ10" s="36"/>
      <c r="SWA10" s="36"/>
      <c r="SWB10" s="36"/>
      <c r="SWC10" s="36"/>
      <c r="SWD10" s="36"/>
      <c r="SWE10" s="36"/>
      <c r="SWF10" s="36"/>
      <c r="SWG10" s="36"/>
      <c r="SWH10" s="36"/>
      <c r="SWI10" s="36"/>
      <c r="SWJ10" s="36"/>
      <c r="SWK10" s="36"/>
      <c r="SWL10" s="36"/>
      <c r="SWM10" s="36"/>
      <c r="SWN10" s="36"/>
      <c r="SWO10" s="36"/>
      <c r="SWP10" s="36"/>
      <c r="SWQ10" s="36"/>
      <c r="SWR10" s="36"/>
      <c r="SWS10" s="36"/>
      <c r="SWT10" s="36"/>
      <c r="SWU10" s="36"/>
      <c r="SWV10" s="36"/>
      <c r="SWW10" s="36"/>
      <c r="SWX10" s="36"/>
      <c r="SWY10" s="36"/>
      <c r="SWZ10" s="36"/>
      <c r="SXA10" s="36"/>
      <c r="SXB10" s="36"/>
      <c r="SXC10" s="36"/>
      <c r="SXD10" s="36"/>
      <c r="SXE10" s="36"/>
      <c r="SXF10" s="36"/>
      <c r="SXG10" s="36"/>
      <c r="SXH10" s="36"/>
      <c r="SXI10" s="36"/>
      <c r="SXJ10" s="36"/>
      <c r="SXK10" s="36"/>
      <c r="SXL10" s="36"/>
      <c r="SXM10" s="36"/>
      <c r="SXN10" s="36"/>
      <c r="SXO10" s="36"/>
      <c r="SXP10" s="36"/>
      <c r="SXQ10" s="36"/>
      <c r="SXR10" s="36"/>
      <c r="SXS10" s="36"/>
      <c r="SXT10" s="36"/>
      <c r="SXU10" s="36"/>
      <c r="SXV10" s="36"/>
      <c r="SXW10" s="36"/>
      <c r="SXX10" s="36"/>
      <c r="SXY10" s="36"/>
      <c r="SXZ10" s="36"/>
      <c r="SYA10" s="36"/>
      <c r="SYB10" s="36"/>
      <c r="SYC10" s="36"/>
      <c r="SYD10" s="36"/>
      <c r="SYE10" s="36"/>
      <c r="SYF10" s="36"/>
      <c r="SYG10" s="36"/>
      <c r="SYH10" s="36"/>
      <c r="SYI10" s="36"/>
      <c r="SYJ10" s="36"/>
      <c r="SYK10" s="36"/>
      <c r="SYL10" s="36"/>
      <c r="SYM10" s="36"/>
      <c r="SYN10" s="36"/>
      <c r="SYO10" s="36"/>
      <c r="SYP10" s="36"/>
      <c r="SYQ10" s="36"/>
      <c r="SYR10" s="36"/>
      <c r="SYS10" s="36"/>
      <c r="SYT10" s="36"/>
      <c r="SYU10" s="36"/>
      <c r="SYV10" s="36"/>
      <c r="SYW10" s="36"/>
      <c r="SYX10" s="36"/>
      <c r="SYY10" s="36"/>
      <c r="SYZ10" s="36"/>
      <c r="SZA10" s="36"/>
      <c r="SZB10" s="36"/>
      <c r="SZC10" s="36"/>
      <c r="SZD10" s="36"/>
      <c r="SZE10" s="36"/>
      <c r="SZF10" s="36"/>
      <c r="SZG10" s="36"/>
      <c r="SZH10" s="36"/>
      <c r="SZI10" s="36"/>
      <c r="SZJ10" s="36"/>
      <c r="SZK10" s="36"/>
      <c r="SZL10" s="36"/>
      <c r="SZM10" s="36"/>
      <c r="SZN10" s="36"/>
      <c r="SZO10" s="36"/>
      <c r="SZP10" s="36"/>
      <c r="SZQ10" s="36"/>
      <c r="SZR10" s="36"/>
      <c r="SZS10" s="36"/>
      <c r="SZT10" s="36"/>
      <c r="SZU10" s="36"/>
      <c r="SZV10" s="36"/>
      <c r="SZW10" s="36"/>
      <c r="SZX10" s="36"/>
      <c r="SZY10" s="36"/>
      <c r="SZZ10" s="36"/>
      <c r="TAA10" s="36"/>
      <c r="TAB10" s="36"/>
      <c r="TAC10" s="36"/>
      <c r="TAD10" s="36"/>
      <c r="TAE10" s="36"/>
      <c r="TAF10" s="36"/>
      <c r="TAG10" s="36"/>
      <c r="TAH10" s="36"/>
      <c r="TAI10" s="36"/>
      <c r="TAJ10" s="36"/>
      <c r="TAK10" s="36"/>
      <c r="TAL10" s="36"/>
      <c r="TAM10" s="36"/>
      <c r="TAN10" s="36"/>
      <c r="TAO10" s="36"/>
      <c r="TAP10" s="36"/>
      <c r="TAQ10" s="36"/>
      <c r="TAR10" s="36"/>
      <c r="TAS10" s="36"/>
      <c r="TAT10" s="36"/>
      <c r="TAU10" s="36"/>
      <c r="TAV10" s="36"/>
      <c r="TAW10" s="36"/>
      <c r="TAX10" s="36"/>
      <c r="TAY10" s="36"/>
      <c r="TAZ10" s="36"/>
      <c r="TBA10" s="36"/>
      <c r="TBB10" s="36"/>
      <c r="TBC10" s="36"/>
      <c r="TBD10" s="36"/>
      <c r="TBE10" s="36"/>
      <c r="TBF10" s="36"/>
      <c r="TBG10" s="36"/>
      <c r="TBH10" s="36"/>
      <c r="TBI10" s="36"/>
      <c r="TBJ10" s="36"/>
      <c r="TBK10" s="36"/>
      <c r="TBL10" s="36"/>
      <c r="TBM10" s="36"/>
      <c r="TBN10" s="36"/>
      <c r="TBO10" s="36"/>
      <c r="TBP10" s="36"/>
      <c r="TBQ10" s="36"/>
      <c r="TBR10" s="36"/>
      <c r="TBS10" s="36"/>
      <c r="TBT10" s="36"/>
      <c r="TBU10" s="36"/>
      <c r="TBV10" s="36"/>
      <c r="TBW10" s="36"/>
      <c r="TBX10" s="36"/>
      <c r="TBY10" s="36"/>
      <c r="TBZ10" s="36"/>
      <c r="TCA10" s="36"/>
      <c r="TCB10" s="36"/>
      <c r="TCC10" s="36"/>
      <c r="TCD10" s="36"/>
      <c r="TCE10" s="36"/>
      <c r="TCF10" s="36"/>
      <c r="TCG10" s="36"/>
      <c r="TCH10" s="36"/>
      <c r="TCI10" s="36"/>
      <c r="TCJ10" s="36"/>
      <c r="TCK10" s="36"/>
      <c r="TCL10" s="36"/>
      <c r="TCM10" s="36"/>
      <c r="TCN10" s="36"/>
      <c r="TCO10" s="36"/>
      <c r="TCP10" s="36"/>
      <c r="TCQ10" s="36"/>
      <c r="TCR10" s="36"/>
      <c r="TCS10" s="36"/>
      <c r="TCT10" s="36"/>
      <c r="TCU10" s="36"/>
      <c r="TCV10" s="36"/>
      <c r="TCW10" s="36"/>
      <c r="TCX10" s="36"/>
      <c r="TCY10" s="36"/>
      <c r="TCZ10" s="36"/>
      <c r="TDA10" s="36"/>
      <c r="TDB10" s="36"/>
      <c r="TDC10" s="36"/>
      <c r="TDD10" s="36"/>
      <c r="TDE10" s="36"/>
      <c r="TDF10" s="36"/>
      <c r="TDG10" s="36"/>
      <c r="TDH10" s="36"/>
      <c r="TDI10" s="36"/>
      <c r="TDJ10" s="36"/>
      <c r="TDK10" s="36"/>
      <c r="TDL10" s="36"/>
      <c r="TDM10" s="36"/>
      <c r="TDN10" s="36"/>
      <c r="TDO10" s="36"/>
      <c r="TDP10" s="36"/>
      <c r="TDQ10" s="36"/>
      <c r="TDR10" s="36"/>
      <c r="TDS10" s="36"/>
      <c r="TDT10" s="36"/>
      <c r="TDU10" s="36"/>
      <c r="TDV10" s="36"/>
      <c r="TDW10" s="36"/>
      <c r="TDX10" s="36"/>
      <c r="TDY10" s="36"/>
      <c r="TDZ10" s="36"/>
      <c r="TEA10" s="36"/>
      <c r="TEB10" s="36"/>
      <c r="TEC10" s="36"/>
      <c r="TED10" s="36"/>
      <c r="TEE10" s="36"/>
      <c r="TEF10" s="36"/>
      <c r="TEG10" s="36"/>
      <c r="TEH10" s="36"/>
      <c r="TEI10" s="36"/>
      <c r="TEJ10" s="36"/>
      <c r="TEK10" s="36"/>
      <c r="TEL10" s="36"/>
      <c r="TEM10" s="36"/>
      <c r="TEN10" s="36"/>
      <c r="TEO10" s="36"/>
      <c r="TEP10" s="36"/>
      <c r="TEQ10" s="36"/>
      <c r="TER10" s="36"/>
      <c r="TES10" s="36"/>
      <c r="TET10" s="36"/>
      <c r="TEU10" s="36"/>
      <c r="TEV10" s="36"/>
      <c r="TEW10" s="36"/>
      <c r="TEX10" s="36"/>
      <c r="TEY10" s="36"/>
      <c r="TEZ10" s="36"/>
      <c r="TFA10" s="36"/>
      <c r="TFB10" s="36"/>
      <c r="TFC10" s="36"/>
      <c r="TFD10" s="36"/>
      <c r="TFE10" s="36"/>
      <c r="TFF10" s="36"/>
      <c r="TFG10" s="36"/>
      <c r="TFH10" s="36"/>
      <c r="TFI10" s="36"/>
      <c r="TFJ10" s="36"/>
      <c r="TFK10" s="36"/>
      <c r="TFL10" s="36"/>
      <c r="TFM10" s="36"/>
      <c r="TFN10" s="36"/>
      <c r="TFO10" s="36"/>
      <c r="TFP10" s="36"/>
      <c r="TFQ10" s="36"/>
      <c r="TFR10" s="36"/>
      <c r="TFS10" s="36"/>
      <c r="TFT10" s="36"/>
      <c r="TFU10" s="36"/>
      <c r="TFV10" s="36"/>
      <c r="TFW10" s="36"/>
      <c r="TFX10" s="36"/>
      <c r="TFY10" s="36"/>
      <c r="TFZ10" s="36"/>
      <c r="TGA10" s="36"/>
      <c r="TGB10" s="36"/>
      <c r="TGC10" s="36"/>
      <c r="TGD10" s="36"/>
      <c r="TGE10" s="36"/>
      <c r="TGF10" s="36"/>
      <c r="TGG10" s="36"/>
      <c r="TGH10" s="36"/>
      <c r="TGI10" s="36"/>
      <c r="TGJ10" s="36"/>
      <c r="TGK10" s="36"/>
      <c r="TGL10" s="36"/>
      <c r="TGM10" s="36"/>
      <c r="TGN10" s="36"/>
      <c r="TGO10" s="36"/>
      <c r="TGP10" s="36"/>
      <c r="TGQ10" s="36"/>
      <c r="TGR10" s="36"/>
      <c r="TGS10" s="36"/>
      <c r="TGT10" s="36"/>
      <c r="TGU10" s="36"/>
      <c r="TGV10" s="36"/>
      <c r="TGW10" s="36"/>
      <c r="TGX10" s="36"/>
      <c r="TGY10" s="36"/>
      <c r="TGZ10" s="36"/>
      <c r="THA10" s="36"/>
      <c r="THB10" s="36"/>
      <c r="THC10" s="36"/>
      <c r="THD10" s="36"/>
      <c r="THE10" s="36"/>
      <c r="THF10" s="36"/>
      <c r="THG10" s="36"/>
      <c r="THH10" s="36"/>
      <c r="THI10" s="36"/>
      <c r="THJ10" s="36"/>
      <c r="THK10" s="36"/>
      <c r="THL10" s="36"/>
      <c r="THM10" s="36"/>
      <c r="THN10" s="36"/>
      <c r="THO10" s="36"/>
      <c r="THP10" s="36"/>
      <c r="THQ10" s="36"/>
      <c r="THR10" s="36"/>
      <c r="THS10" s="36"/>
      <c r="THT10" s="36"/>
      <c r="THU10" s="36"/>
      <c r="THV10" s="36"/>
      <c r="THW10" s="36"/>
      <c r="THX10" s="36"/>
      <c r="THY10" s="36"/>
      <c r="THZ10" s="36"/>
      <c r="TIA10" s="36"/>
      <c r="TIB10" s="36"/>
      <c r="TIC10" s="36"/>
      <c r="TID10" s="36"/>
      <c r="TIE10" s="36"/>
      <c r="TIF10" s="36"/>
      <c r="TIG10" s="36"/>
      <c r="TIH10" s="36"/>
      <c r="TII10" s="36"/>
      <c r="TIJ10" s="36"/>
      <c r="TIK10" s="36"/>
      <c r="TIL10" s="36"/>
      <c r="TIM10" s="36"/>
      <c r="TIN10" s="36"/>
      <c r="TIO10" s="36"/>
      <c r="TIP10" s="36"/>
      <c r="TIQ10" s="36"/>
      <c r="TIR10" s="36"/>
      <c r="TIS10" s="36"/>
      <c r="TIT10" s="36"/>
      <c r="TIU10" s="36"/>
      <c r="TIV10" s="36"/>
      <c r="TIW10" s="36"/>
      <c r="TIX10" s="36"/>
      <c r="TIY10" s="36"/>
      <c r="TIZ10" s="36"/>
      <c r="TJA10" s="36"/>
      <c r="TJB10" s="36"/>
      <c r="TJC10" s="36"/>
      <c r="TJD10" s="36"/>
      <c r="TJE10" s="36"/>
      <c r="TJF10" s="36"/>
      <c r="TJG10" s="36"/>
      <c r="TJH10" s="36"/>
      <c r="TJI10" s="36"/>
      <c r="TJJ10" s="36"/>
      <c r="TJK10" s="36"/>
      <c r="TJL10" s="36"/>
      <c r="TJM10" s="36"/>
      <c r="TJN10" s="36"/>
      <c r="TJO10" s="36"/>
      <c r="TJP10" s="36"/>
      <c r="TJQ10" s="36"/>
      <c r="TJR10" s="36"/>
      <c r="TJS10" s="36"/>
      <c r="TJT10" s="36"/>
      <c r="TJU10" s="36"/>
      <c r="TJV10" s="36"/>
      <c r="TJW10" s="36"/>
      <c r="TJX10" s="36"/>
      <c r="TJY10" s="36"/>
      <c r="TJZ10" s="36"/>
      <c r="TKA10" s="36"/>
      <c r="TKB10" s="36"/>
      <c r="TKC10" s="36"/>
      <c r="TKD10" s="36"/>
      <c r="TKE10" s="36"/>
      <c r="TKF10" s="36"/>
      <c r="TKG10" s="36"/>
      <c r="TKH10" s="36"/>
      <c r="TKI10" s="36"/>
      <c r="TKJ10" s="36"/>
      <c r="TKK10" s="36"/>
      <c r="TKL10" s="36"/>
      <c r="TKM10" s="36"/>
      <c r="TKN10" s="36"/>
      <c r="TKO10" s="36"/>
      <c r="TKP10" s="36"/>
      <c r="TKQ10" s="36"/>
      <c r="TKR10" s="36"/>
      <c r="TKS10" s="36"/>
      <c r="TKT10" s="36"/>
      <c r="TKU10" s="36"/>
      <c r="TKV10" s="36"/>
      <c r="TKW10" s="36"/>
      <c r="TKX10" s="36"/>
      <c r="TKY10" s="36"/>
      <c r="TKZ10" s="36"/>
      <c r="TLA10" s="36"/>
      <c r="TLB10" s="36"/>
      <c r="TLC10" s="36"/>
      <c r="TLD10" s="36"/>
      <c r="TLE10" s="36"/>
      <c r="TLF10" s="36"/>
      <c r="TLG10" s="36"/>
      <c r="TLH10" s="36"/>
      <c r="TLI10" s="36"/>
      <c r="TLJ10" s="36"/>
      <c r="TLK10" s="36"/>
      <c r="TLL10" s="36"/>
      <c r="TLM10" s="36"/>
      <c r="TLN10" s="36"/>
      <c r="TLO10" s="36"/>
      <c r="TLP10" s="36"/>
      <c r="TLQ10" s="36"/>
      <c r="TLR10" s="36"/>
      <c r="TLS10" s="36"/>
      <c r="TLT10" s="36"/>
      <c r="TLU10" s="36"/>
      <c r="TLV10" s="36"/>
      <c r="TLW10" s="36"/>
      <c r="TLX10" s="36"/>
      <c r="TLY10" s="36"/>
      <c r="TLZ10" s="36"/>
      <c r="TMA10" s="36"/>
      <c r="TMB10" s="36"/>
      <c r="TMC10" s="36"/>
      <c r="TMD10" s="36"/>
      <c r="TME10" s="36"/>
      <c r="TMF10" s="36"/>
      <c r="TMG10" s="36"/>
      <c r="TMH10" s="36"/>
      <c r="TMI10" s="36"/>
      <c r="TMJ10" s="36"/>
      <c r="TMK10" s="36"/>
      <c r="TML10" s="36"/>
      <c r="TMM10" s="36"/>
      <c r="TMN10" s="36"/>
      <c r="TMO10" s="36"/>
      <c r="TMP10" s="36"/>
      <c r="TMQ10" s="36"/>
      <c r="TMR10" s="36"/>
      <c r="TMS10" s="36"/>
      <c r="TMT10" s="36"/>
      <c r="TMU10" s="36"/>
      <c r="TMV10" s="36"/>
      <c r="TMW10" s="36"/>
      <c r="TMX10" s="36"/>
      <c r="TMY10" s="36"/>
      <c r="TMZ10" s="36"/>
      <c r="TNA10" s="36"/>
      <c r="TNB10" s="36"/>
      <c r="TNC10" s="36"/>
      <c r="TND10" s="36"/>
      <c r="TNE10" s="36"/>
      <c r="TNF10" s="36"/>
      <c r="TNG10" s="36"/>
      <c r="TNH10" s="36"/>
      <c r="TNI10" s="36"/>
      <c r="TNJ10" s="36"/>
      <c r="TNK10" s="36"/>
      <c r="TNL10" s="36"/>
      <c r="TNM10" s="36"/>
      <c r="TNN10" s="36"/>
      <c r="TNO10" s="36"/>
      <c r="TNP10" s="36"/>
      <c r="TNQ10" s="36"/>
      <c r="TNR10" s="36"/>
      <c r="TNS10" s="36"/>
      <c r="TNT10" s="36"/>
      <c r="TNU10" s="36"/>
      <c r="TNV10" s="36"/>
      <c r="TNW10" s="36"/>
      <c r="TNX10" s="36"/>
      <c r="TNY10" s="36"/>
      <c r="TNZ10" s="36"/>
      <c r="TOA10" s="36"/>
      <c r="TOB10" s="36"/>
      <c r="TOC10" s="36"/>
      <c r="TOD10" s="36"/>
      <c r="TOE10" s="36"/>
      <c r="TOF10" s="36"/>
      <c r="TOG10" s="36"/>
      <c r="TOH10" s="36"/>
      <c r="TOI10" s="36"/>
      <c r="TOJ10" s="36"/>
      <c r="TOK10" s="36"/>
      <c r="TOL10" s="36"/>
      <c r="TOM10" s="36"/>
      <c r="TON10" s="36"/>
      <c r="TOO10" s="36"/>
      <c r="TOP10" s="36"/>
      <c r="TOQ10" s="36"/>
      <c r="TOR10" s="36"/>
      <c r="TOS10" s="36"/>
      <c r="TOT10" s="36"/>
      <c r="TOU10" s="36"/>
      <c r="TOV10" s="36"/>
      <c r="TOW10" s="36"/>
      <c r="TOX10" s="36"/>
      <c r="TOY10" s="36"/>
      <c r="TOZ10" s="36"/>
      <c r="TPA10" s="36"/>
      <c r="TPB10" s="36"/>
      <c r="TPC10" s="36"/>
      <c r="TPD10" s="36"/>
      <c r="TPE10" s="36"/>
      <c r="TPF10" s="36"/>
      <c r="TPG10" s="36"/>
      <c r="TPH10" s="36"/>
      <c r="TPI10" s="36"/>
      <c r="TPJ10" s="36"/>
      <c r="TPK10" s="36"/>
      <c r="TPL10" s="36"/>
      <c r="TPM10" s="36"/>
      <c r="TPN10" s="36"/>
      <c r="TPO10" s="36"/>
      <c r="TPP10" s="36"/>
      <c r="TPQ10" s="36"/>
      <c r="TPR10" s="36"/>
      <c r="TPS10" s="36"/>
      <c r="TPT10" s="36"/>
      <c r="TPU10" s="36"/>
      <c r="TPV10" s="36"/>
      <c r="TPW10" s="36"/>
      <c r="TPX10" s="36"/>
      <c r="TPY10" s="36"/>
      <c r="TPZ10" s="36"/>
      <c r="TQA10" s="36"/>
      <c r="TQB10" s="36"/>
      <c r="TQC10" s="36"/>
      <c r="TQD10" s="36"/>
      <c r="TQE10" s="36"/>
      <c r="TQF10" s="36"/>
      <c r="TQG10" s="36"/>
      <c r="TQH10" s="36"/>
      <c r="TQI10" s="36"/>
      <c r="TQJ10" s="36"/>
      <c r="TQK10" s="36"/>
      <c r="TQL10" s="36"/>
      <c r="TQM10" s="36"/>
      <c r="TQN10" s="36"/>
      <c r="TQO10" s="36"/>
      <c r="TQP10" s="36"/>
      <c r="TQQ10" s="36"/>
      <c r="TQR10" s="36"/>
      <c r="TQS10" s="36"/>
      <c r="TQT10" s="36"/>
      <c r="TQU10" s="36"/>
      <c r="TQV10" s="36"/>
      <c r="TQW10" s="36"/>
      <c r="TQX10" s="36"/>
      <c r="TQY10" s="36"/>
      <c r="TQZ10" s="36"/>
      <c r="TRA10" s="36"/>
      <c r="TRB10" s="36"/>
      <c r="TRC10" s="36"/>
      <c r="TRD10" s="36"/>
      <c r="TRE10" s="36"/>
      <c r="TRF10" s="36"/>
      <c r="TRG10" s="36"/>
      <c r="TRH10" s="36"/>
      <c r="TRI10" s="36"/>
      <c r="TRJ10" s="36"/>
      <c r="TRK10" s="36"/>
      <c r="TRL10" s="36"/>
      <c r="TRM10" s="36"/>
      <c r="TRN10" s="36"/>
      <c r="TRO10" s="36"/>
      <c r="TRP10" s="36"/>
      <c r="TRQ10" s="36"/>
      <c r="TRR10" s="36"/>
      <c r="TRS10" s="36"/>
      <c r="TRT10" s="36"/>
      <c r="TRU10" s="36"/>
      <c r="TRV10" s="36"/>
      <c r="TRW10" s="36"/>
      <c r="TRX10" s="36"/>
      <c r="TRY10" s="36"/>
      <c r="TRZ10" s="36"/>
      <c r="TSA10" s="36"/>
      <c r="TSB10" s="36"/>
      <c r="TSC10" s="36"/>
      <c r="TSD10" s="36"/>
      <c r="TSE10" s="36"/>
      <c r="TSF10" s="36"/>
      <c r="TSG10" s="36"/>
      <c r="TSH10" s="36"/>
      <c r="TSI10" s="36"/>
      <c r="TSJ10" s="36"/>
      <c r="TSK10" s="36"/>
      <c r="TSL10" s="36"/>
      <c r="TSM10" s="36"/>
      <c r="TSN10" s="36"/>
      <c r="TSO10" s="36"/>
      <c r="TSP10" s="36"/>
      <c r="TSQ10" s="36"/>
      <c r="TSR10" s="36"/>
      <c r="TSS10" s="36"/>
      <c r="TST10" s="36"/>
      <c r="TSU10" s="36"/>
      <c r="TSV10" s="36"/>
      <c r="TSW10" s="36"/>
      <c r="TSX10" s="36"/>
      <c r="TSY10" s="36"/>
      <c r="TSZ10" s="36"/>
      <c r="TTA10" s="36"/>
      <c r="TTB10" s="36"/>
      <c r="TTC10" s="36"/>
      <c r="TTD10" s="36"/>
      <c r="TTE10" s="36"/>
      <c r="TTF10" s="36"/>
      <c r="TTG10" s="36"/>
      <c r="TTH10" s="36"/>
      <c r="TTI10" s="36"/>
      <c r="TTJ10" s="36"/>
      <c r="TTK10" s="36"/>
      <c r="TTL10" s="36"/>
      <c r="TTM10" s="36"/>
      <c r="TTN10" s="36"/>
      <c r="TTO10" s="36"/>
      <c r="TTP10" s="36"/>
      <c r="TTQ10" s="36"/>
      <c r="TTR10" s="36"/>
      <c r="TTS10" s="36"/>
      <c r="TTT10" s="36"/>
      <c r="TTU10" s="36"/>
      <c r="TTV10" s="36"/>
      <c r="TTW10" s="36"/>
      <c r="TTX10" s="36"/>
      <c r="TTY10" s="36"/>
      <c r="TTZ10" s="36"/>
      <c r="TUA10" s="36"/>
      <c r="TUB10" s="36"/>
      <c r="TUC10" s="36"/>
      <c r="TUD10" s="36"/>
      <c r="TUE10" s="36"/>
      <c r="TUF10" s="36"/>
      <c r="TUG10" s="36"/>
      <c r="TUH10" s="36"/>
      <c r="TUI10" s="36"/>
      <c r="TUJ10" s="36"/>
      <c r="TUK10" s="36"/>
      <c r="TUL10" s="36"/>
      <c r="TUM10" s="36"/>
      <c r="TUN10" s="36"/>
      <c r="TUO10" s="36"/>
      <c r="TUP10" s="36"/>
      <c r="TUQ10" s="36"/>
      <c r="TUR10" s="36"/>
      <c r="TUS10" s="36"/>
      <c r="TUT10" s="36"/>
      <c r="TUU10" s="36"/>
      <c r="TUV10" s="36"/>
      <c r="TUW10" s="36"/>
      <c r="TUX10" s="36"/>
      <c r="TUY10" s="36"/>
      <c r="TUZ10" s="36"/>
      <c r="TVA10" s="36"/>
      <c r="TVB10" s="36"/>
      <c r="TVC10" s="36"/>
      <c r="TVD10" s="36"/>
      <c r="TVE10" s="36"/>
      <c r="TVF10" s="36"/>
      <c r="TVG10" s="36"/>
      <c r="TVH10" s="36"/>
      <c r="TVI10" s="36"/>
      <c r="TVJ10" s="36"/>
      <c r="TVK10" s="36"/>
      <c r="TVL10" s="36"/>
      <c r="TVM10" s="36"/>
      <c r="TVN10" s="36"/>
      <c r="TVO10" s="36"/>
      <c r="TVP10" s="36"/>
      <c r="TVQ10" s="36"/>
      <c r="TVR10" s="36"/>
      <c r="TVS10" s="36"/>
      <c r="TVT10" s="36"/>
      <c r="TVU10" s="36"/>
      <c r="TVV10" s="36"/>
      <c r="TVW10" s="36"/>
      <c r="TVX10" s="36"/>
      <c r="TVY10" s="36"/>
      <c r="TVZ10" s="36"/>
      <c r="TWA10" s="36"/>
      <c r="TWB10" s="36"/>
      <c r="TWC10" s="36"/>
      <c r="TWD10" s="36"/>
      <c r="TWE10" s="36"/>
      <c r="TWF10" s="36"/>
      <c r="TWG10" s="36"/>
      <c r="TWH10" s="36"/>
      <c r="TWI10" s="36"/>
      <c r="TWJ10" s="36"/>
      <c r="TWK10" s="36"/>
      <c r="TWL10" s="36"/>
      <c r="TWM10" s="36"/>
      <c r="TWN10" s="36"/>
      <c r="TWO10" s="36"/>
      <c r="TWP10" s="36"/>
      <c r="TWQ10" s="36"/>
      <c r="TWR10" s="36"/>
      <c r="TWS10" s="36"/>
      <c r="TWT10" s="36"/>
      <c r="TWU10" s="36"/>
      <c r="TWV10" s="36"/>
      <c r="TWW10" s="36"/>
      <c r="TWX10" s="36"/>
      <c r="TWY10" s="36"/>
      <c r="TWZ10" s="36"/>
      <c r="TXA10" s="36"/>
      <c r="TXB10" s="36"/>
      <c r="TXC10" s="36"/>
      <c r="TXD10" s="36"/>
      <c r="TXE10" s="36"/>
      <c r="TXF10" s="36"/>
      <c r="TXG10" s="36"/>
      <c r="TXH10" s="36"/>
      <c r="TXI10" s="36"/>
      <c r="TXJ10" s="36"/>
      <c r="TXK10" s="36"/>
      <c r="TXL10" s="36"/>
      <c r="TXM10" s="36"/>
      <c r="TXN10" s="36"/>
      <c r="TXO10" s="36"/>
      <c r="TXP10" s="36"/>
      <c r="TXQ10" s="36"/>
      <c r="TXR10" s="36"/>
      <c r="TXS10" s="36"/>
      <c r="TXT10" s="36"/>
      <c r="TXU10" s="36"/>
      <c r="TXV10" s="36"/>
      <c r="TXW10" s="36"/>
      <c r="TXX10" s="36"/>
      <c r="TXY10" s="36"/>
      <c r="TXZ10" s="36"/>
      <c r="TYA10" s="36"/>
      <c r="TYB10" s="36"/>
      <c r="TYC10" s="36"/>
      <c r="TYD10" s="36"/>
      <c r="TYE10" s="36"/>
      <c r="TYF10" s="36"/>
      <c r="TYG10" s="36"/>
      <c r="TYH10" s="36"/>
      <c r="TYI10" s="36"/>
      <c r="TYJ10" s="36"/>
      <c r="TYK10" s="36"/>
      <c r="TYL10" s="36"/>
      <c r="TYM10" s="36"/>
      <c r="TYN10" s="36"/>
      <c r="TYO10" s="36"/>
      <c r="TYP10" s="36"/>
      <c r="TYQ10" s="36"/>
      <c r="TYR10" s="36"/>
      <c r="TYS10" s="36"/>
      <c r="TYT10" s="36"/>
      <c r="TYU10" s="36"/>
      <c r="TYV10" s="36"/>
      <c r="TYW10" s="36"/>
      <c r="TYX10" s="36"/>
      <c r="TYY10" s="36"/>
      <c r="TYZ10" s="36"/>
      <c r="TZA10" s="36"/>
      <c r="TZB10" s="36"/>
      <c r="TZC10" s="36"/>
      <c r="TZD10" s="36"/>
      <c r="TZE10" s="36"/>
      <c r="TZF10" s="36"/>
      <c r="TZG10" s="36"/>
      <c r="TZH10" s="36"/>
      <c r="TZI10" s="36"/>
      <c r="TZJ10" s="36"/>
      <c r="TZK10" s="36"/>
      <c r="TZL10" s="36"/>
      <c r="TZM10" s="36"/>
      <c r="TZN10" s="36"/>
      <c r="TZO10" s="36"/>
      <c r="TZP10" s="36"/>
      <c r="TZQ10" s="36"/>
      <c r="TZR10" s="36"/>
      <c r="TZS10" s="36"/>
      <c r="TZT10" s="36"/>
      <c r="TZU10" s="36"/>
      <c r="TZV10" s="36"/>
      <c r="TZW10" s="36"/>
      <c r="TZX10" s="36"/>
      <c r="TZY10" s="36"/>
      <c r="TZZ10" s="36"/>
      <c r="UAA10" s="36"/>
      <c r="UAB10" s="36"/>
      <c r="UAC10" s="36"/>
      <c r="UAD10" s="36"/>
      <c r="UAE10" s="36"/>
      <c r="UAF10" s="36"/>
      <c r="UAG10" s="36"/>
      <c r="UAH10" s="36"/>
      <c r="UAI10" s="36"/>
      <c r="UAJ10" s="36"/>
      <c r="UAK10" s="36"/>
      <c r="UAL10" s="36"/>
      <c r="UAM10" s="36"/>
      <c r="UAN10" s="36"/>
      <c r="UAO10" s="36"/>
      <c r="UAP10" s="36"/>
      <c r="UAQ10" s="36"/>
      <c r="UAR10" s="36"/>
      <c r="UAS10" s="36"/>
      <c r="UAT10" s="36"/>
      <c r="UAU10" s="36"/>
      <c r="UAV10" s="36"/>
      <c r="UAW10" s="36"/>
      <c r="UAX10" s="36"/>
      <c r="UAY10" s="36"/>
      <c r="UAZ10" s="36"/>
      <c r="UBA10" s="36"/>
      <c r="UBB10" s="36"/>
      <c r="UBC10" s="36"/>
      <c r="UBD10" s="36"/>
      <c r="UBE10" s="36"/>
      <c r="UBF10" s="36"/>
      <c r="UBG10" s="36"/>
      <c r="UBH10" s="36"/>
      <c r="UBI10" s="36"/>
      <c r="UBJ10" s="36"/>
      <c r="UBK10" s="36"/>
      <c r="UBL10" s="36"/>
      <c r="UBM10" s="36"/>
      <c r="UBN10" s="36"/>
      <c r="UBO10" s="36"/>
      <c r="UBP10" s="36"/>
      <c r="UBQ10" s="36"/>
      <c r="UBR10" s="36"/>
      <c r="UBS10" s="36"/>
      <c r="UBT10" s="36"/>
      <c r="UBU10" s="36"/>
      <c r="UBV10" s="36"/>
      <c r="UBW10" s="36"/>
      <c r="UBX10" s="36"/>
      <c r="UBY10" s="36"/>
      <c r="UBZ10" s="36"/>
      <c r="UCA10" s="36"/>
      <c r="UCB10" s="36"/>
      <c r="UCC10" s="36"/>
      <c r="UCD10" s="36"/>
      <c r="UCE10" s="36"/>
      <c r="UCF10" s="36"/>
      <c r="UCG10" s="36"/>
      <c r="UCH10" s="36"/>
      <c r="UCI10" s="36"/>
      <c r="UCJ10" s="36"/>
      <c r="UCK10" s="36"/>
      <c r="UCL10" s="36"/>
      <c r="UCM10" s="36"/>
      <c r="UCN10" s="36"/>
      <c r="UCO10" s="36"/>
      <c r="UCP10" s="36"/>
      <c r="UCQ10" s="36"/>
      <c r="UCR10" s="36"/>
      <c r="UCS10" s="36"/>
      <c r="UCT10" s="36"/>
      <c r="UCU10" s="36"/>
      <c r="UCV10" s="36"/>
      <c r="UCW10" s="36"/>
      <c r="UCX10" s="36"/>
      <c r="UCY10" s="36"/>
      <c r="UCZ10" s="36"/>
      <c r="UDA10" s="36"/>
      <c r="UDB10" s="36"/>
      <c r="UDC10" s="36"/>
      <c r="UDD10" s="36"/>
      <c r="UDE10" s="36"/>
      <c r="UDF10" s="36"/>
      <c r="UDG10" s="36"/>
      <c r="UDH10" s="36"/>
      <c r="UDI10" s="36"/>
      <c r="UDJ10" s="36"/>
      <c r="UDK10" s="36"/>
      <c r="UDL10" s="36"/>
      <c r="UDM10" s="36"/>
      <c r="UDN10" s="36"/>
      <c r="UDO10" s="36"/>
      <c r="UDP10" s="36"/>
      <c r="UDQ10" s="36"/>
      <c r="UDR10" s="36"/>
      <c r="UDS10" s="36"/>
      <c r="UDT10" s="36"/>
      <c r="UDU10" s="36"/>
      <c r="UDV10" s="36"/>
      <c r="UDW10" s="36"/>
      <c r="UDX10" s="36"/>
      <c r="UDY10" s="36"/>
      <c r="UDZ10" s="36"/>
      <c r="UEA10" s="36"/>
      <c r="UEB10" s="36"/>
      <c r="UEC10" s="36"/>
      <c r="UED10" s="36"/>
      <c r="UEE10" s="36"/>
      <c r="UEF10" s="36"/>
      <c r="UEG10" s="36"/>
      <c r="UEH10" s="36"/>
      <c r="UEI10" s="36"/>
      <c r="UEJ10" s="36"/>
      <c r="UEK10" s="36"/>
      <c r="UEL10" s="36"/>
      <c r="UEM10" s="36"/>
      <c r="UEN10" s="36"/>
      <c r="UEO10" s="36"/>
      <c r="UEP10" s="36"/>
      <c r="UEQ10" s="36"/>
      <c r="UER10" s="36"/>
      <c r="UES10" s="36"/>
      <c r="UET10" s="36"/>
      <c r="UEU10" s="36"/>
      <c r="UEV10" s="36"/>
      <c r="UEW10" s="36"/>
      <c r="UEX10" s="36"/>
      <c r="UEY10" s="36"/>
      <c r="UEZ10" s="36"/>
      <c r="UFA10" s="36"/>
      <c r="UFB10" s="36"/>
      <c r="UFC10" s="36"/>
      <c r="UFD10" s="36"/>
      <c r="UFE10" s="36"/>
      <c r="UFF10" s="36"/>
      <c r="UFG10" s="36"/>
      <c r="UFH10" s="36"/>
      <c r="UFI10" s="36"/>
      <c r="UFJ10" s="36"/>
      <c r="UFK10" s="36"/>
      <c r="UFL10" s="36"/>
      <c r="UFM10" s="36"/>
      <c r="UFN10" s="36"/>
      <c r="UFO10" s="36"/>
      <c r="UFP10" s="36"/>
      <c r="UFQ10" s="36"/>
      <c r="UFR10" s="36"/>
      <c r="UFS10" s="36"/>
      <c r="UFT10" s="36"/>
      <c r="UFU10" s="36"/>
      <c r="UFV10" s="36"/>
      <c r="UFW10" s="36"/>
      <c r="UFX10" s="36"/>
      <c r="UFY10" s="36"/>
      <c r="UFZ10" s="36"/>
      <c r="UGA10" s="36"/>
      <c r="UGB10" s="36"/>
      <c r="UGC10" s="36"/>
      <c r="UGD10" s="36"/>
      <c r="UGE10" s="36"/>
      <c r="UGF10" s="36"/>
      <c r="UGG10" s="36"/>
      <c r="UGH10" s="36"/>
      <c r="UGI10" s="36"/>
      <c r="UGJ10" s="36"/>
      <c r="UGK10" s="36"/>
      <c r="UGL10" s="36"/>
      <c r="UGM10" s="36"/>
      <c r="UGN10" s="36"/>
      <c r="UGO10" s="36"/>
      <c r="UGP10" s="36"/>
      <c r="UGQ10" s="36"/>
      <c r="UGR10" s="36"/>
      <c r="UGS10" s="36"/>
      <c r="UGT10" s="36"/>
      <c r="UGU10" s="36"/>
      <c r="UGV10" s="36"/>
      <c r="UGW10" s="36"/>
      <c r="UGX10" s="36"/>
      <c r="UGY10" s="36"/>
      <c r="UGZ10" s="36"/>
      <c r="UHA10" s="36"/>
      <c r="UHB10" s="36"/>
      <c r="UHC10" s="36"/>
      <c r="UHD10" s="36"/>
      <c r="UHE10" s="36"/>
      <c r="UHF10" s="36"/>
      <c r="UHG10" s="36"/>
      <c r="UHH10" s="36"/>
      <c r="UHI10" s="36"/>
      <c r="UHJ10" s="36"/>
      <c r="UHK10" s="36"/>
      <c r="UHL10" s="36"/>
      <c r="UHM10" s="36"/>
      <c r="UHN10" s="36"/>
      <c r="UHO10" s="36"/>
      <c r="UHP10" s="36"/>
      <c r="UHQ10" s="36"/>
      <c r="UHR10" s="36"/>
      <c r="UHS10" s="36"/>
      <c r="UHT10" s="36"/>
      <c r="UHU10" s="36"/>
      <c r="UHV10" s="36"/>
      <c r="UHW10" s="36"/>
      <c r="UHX10" s="36"/>
      <c r="UHY10" s="36"/>
      <c r="UHZ10" s="36"/>
      <c r="UIA10" s="36"/>
      <c r="UIB10" s="36"/>
      <c r="UIC10" s="36"/>
      <c r="UID10" s="36"/>
      <c r="UIE10" s="36"/>
      <c r="UIF10" s="36"/>
      <c r="UIG10" s="36"/>
      <c r="UIH10" s="36"/>
      <c r="UII10" s="36"/>
      <c r="UIJ10" s="36"/>
      <c r="UIK10" s="36"/>
      <c r="UIL10" s="36"/>
      <c r="UIM10" s="36"/>
      <c r="UIN10" s="36"/>
      <c r="UIO10" s="36"/>
      <c r="UIP10" s="36"/>
      <c r="UIQ10" s="36"/>
      <c r="UIR10" s="36"/>
      <c r="UIS10" s="36"/>
      <c r="UIT10" s="36"/>
      <c r="UIU10" s="36"/>
      <c r="UIV10" s="36"/>
      <c r="UIW10" s="36"/>
      <c r="UIX10" s="36"/>
      <c r="UIY10" s="36"/>
      <c r="UIZ10" s="36"/>
      <c r="UJA10" s="36"/>
      <c r="UJB10" s="36"/>
      <c r="UJC10" s="36"/>
      <c r="UJD10" s="36"/>
      <c r="UJE10" s="36"/>
      <c r="UJF10" s="36"/>
      <c r="UJG10" s="36"/>
      <c r="UJH10" s="36"/>
      <c r="UJI10" s="36"/>
      <c r="UJJ10" s="36"/>
      <c r="UJK10" s="36"/>
      <c r="UJL10" s="36"/>
      <c r="UJM10" s="36"/>
      <c r="UJN10" s="36"/>
      <c r="UJO10" s="36"/>
      <c r="UJP10" s="36"/>
      <c r="UJQ10" s="36"/>
      <c r="UJR10" s="36"/>
      <c r="UJS10" s="36"/>
      <c r="UJT10" s="36"/>
      <c r="UJU10" s="36"/>
      <c r="UJV10" s="36"/>
      <c r="UJW10" s="36"/>
      <c r="UJX10" s="36"/>
      <c r="UJY10" s="36"/>
      <c r="UJZ10" s="36"/>
      <c r="UKA10" s="36"/>
      <c r="UKB10" s="36"/>
      <c r="UKC10" s="36"/>
      <c r="UKD10" s="36"/>
      <c r="UKE10" s="36"/>
      <c r="UKF10" s="36"/>
      <c r="UKG10" s="36"/>
      <c r="UKH10" s="36"/>
      <c r="UKI10" s="36"/>
      <c r="UKJ10" s="36"/>
      <c r="UKK10" s="36"/>
      <c r="UKL10" s="36"/>
      <c r="UKM10" s="36"/>
      <c r="UKN10" s="36"/>
      <c r="UKO10" s="36"/>
      <c r="UKP10" s="36"/>
      <c r="UKQ10" s="36"/>
      <c r="UKR10" s="36"/>
      <c r="UKS10" s="36"/>
      <c r="UKT10" s="36"/>
      <c r="UKU10" s="36"/>
      <c r="UKV10" s="36"/>
      <c r="UKW10" s="36"/>
      <c r="UKX10" s="36"/>
      <c r="UKY10" s="36"/>
      <c r="UKZ10" s="36"/>
      <c r="ULA10" s="36"/>
      <c r="ULB10" s="36"/>
      <c r="ULC10" s="36"/>
      <c r="ULD10" s="36"/>
      <c r="ULE10" s="36"/>
      <c r="ULF10" s="36"/>
      <c r="ULG10" s="36"/>
      <c r="ULH10" s="36"/>
      <c r="ULI10" s="36"/>
      <c r="ULJ10" s="36"/>
      <c r="ULK10" s="36"/>
      <c r="ULL10" s="36"/>
      <c r="ULM10" s="36"/>
      <c r="ULN10" s="36"/>
      <c r="ULO10" s="36"/>
      <c r="ULP10" s="36"/>
      <c r="ULQ10" s="36"/>
      <c r="ULR10" s="36"/>
      <c r="ULS10" s="36"/>
      <c r="ULT10" s="36"/>
      <c r="ULU10" s="36"/>
      <c r="ULV10" s="36"/>
      <c r="ULW10" s="36"/>
      <c r="ULX10" s="36"/>
      <c r="ULY10" s="36"/>
      <c r="ULZ10" s="36"/>
      <c r="UMA10" s="36"/>
      <c r="UMB10" s="36"/>
      <c r="UMC10" s="36"/>
      <c r="UMD10" s="36"/>
      <c r="UME10" s="36"/>
      <c r="UMF10" s="36"/>
      <c r="UMG10" s="36"/>
      <c r="UMH10" s="36"/>
      <c r="UMI10" s="36"/>
      <c r="UMJ10" s="36"/>
      <c r="UMK10" s="36"/>
      <c r="UML10" s="36"/>
      <c r="UMM10" s="36"/>
      <c r="UMN10" s="36"/>
      <c r="UMO10" s="36"/>
      <c r="UMP10" s="36"/>
      <c r="UMQ10" s="36"/>
      <c r="UMR10" s="36"/>
      <c r="UMS10" s="36"/>
      <c r="UMT10" s="36"/>
      <c r="UMU10" s="36"/>
      <c r="UMV10" s="36"/>
      <c r="UMW10" s="36"/>
      <c r="UMX10" s="36"/>
      <c r="UMY10" s="36"/>
      <c r="UMZ10" s="36"/>
      <c r="UNA10" s="36"/>
      <c r="UNB10" s="36"/>
      <c r="UNC10" s="36"/>
      <c r="UND10" s="36"/>
      <c r="UNE10" s="36"/>
      <c r="UNF10" s="36"/>
      <c r="UNG10" s="36"/>
      <c r="UNH10" s="36"/>
      <c r="UNI10" s="36"/>
      <c r="UNJ10" s="36"/>
      <c r="UNK10" s="36"/>
      <c r="UNL10" s="36"/>
      <c r="UNM10" s="36"/>
      <c r="UNN10" s="36"/>
      <c r="UNO10" s="36"/>
      <c r="UNP10" s="36"/>
      <c r="UNQ10" s="36"/>
      <c r="UNR10" s="36"/>
      <c r="UNS10" s="36"/>
      <c r="UNT10" s="36"/>
      <c r="UNU10" s="36"/>
      <c r="UNV10" s="36"/>
      <c r="UNW10" s="36"/>
      <c r="UNX10" s="36"/>
      <c r="UNY10" s="36"/>
      <c r="UNZ10" s="36"/>
      <c r="UOA10" s="36"/>
      <c r="UOB10" s="36"/>
      <c r="UOC10" s="36"/>
      <c r="UOD10" s="36"/>
      <c r="UOE10" s="36"/>
      <c r="UOF10" s="36"/>
      <c r="UOG10" s="36"/>
      <c r="UOH10" s="36"/>
      <c r="UOI10" s="36"/>
      <c r="UOJ10" s="36"/>
      <c r="UOK10" s="36"/>
      <c r="UOL10" s="36"/>
      <c r="UOM10" s="36"/>
      <c r="UON10" s="36"/>
      <c r="UOO10" s="36"/>
      <c r="UOP10" s="36"/>
      <c r="UOQ10" s="36"/>
      <c r="UOR10" s="36"/>
      <c r="UOS10" s="36"/>
      <c r="UOT10" s="36"/>
      <c r="UOU10" s="36"/>
      <c r="UOV10" s="36"/>
      <c r="UOW10" s="36"/>
      <c r="UOX10" s="36"/>
      <c r="UOY10" s="36"/>
      <c r="UOZ10" s="36"/>
      <c r="UPA10" s="36"/>
      <c r="UPB10" s="36"/>
      <c r="UPC10" s="36"/>
      <c r="UPD10" s="36"/>
      <c r="UPE10" s="36"/>
      <c r="UPF10" s="36"/>
      <c r="UPG10" s="36"/>
      <c r="UPH10" s="36"/>
      <c r="UPI10" s="36"/>
      <c r="UPJ10" s="36"/>
      <c r="UPK10" s="36"/>
      <c r="UPL10" s="36"/>
      <c r="UPM10" s="36"/>
      <c r="UPN10" s="36"/>
      <c r="UPO10" s="36"/>
      <c r="UPP10" s="36"/>
      <c r="UPQ10" s="36"/>
      <c r="UPR10" s="36"/>
      <c r="UPS10" s="36"/>
      <c r="UPT10" s="36"/>
      <c r="UPU10" s="36"/>
      <c r="UPV10" s="36"/>
      <c r="UPW10" s="36"/>
      <c r="UPX10" s="36"/>
      <c r="UPY10" s="36"/>
      <c r="UPZ10" s="36"/>
      <c r="UQA10" s="36"/>
      <c r="UQB10" s="36"/>
      <c r="UQC10" s="36"/>
      <c r="UQD10" s="36"/>
      <c r="UQE10" s="36"/>
      <c r="UQF10" s="36"/>
      <c r="UQG10" s="36"/>
      <c r="UQH10" s="36"/>
      <c r="UQI10" s="36"/>
      <c r="UQJ10" s="36"/>
      <c r="UQK10" s="36"/>
      <c r="UQL10" s="36"/>
      <c r="UQM10" s="36"/>
      <c r="UQN10" s="36"/>
      <c r="UQO10" s="36"/>
      <c r="UQP10" s="36"/>
      <c r="UQQ10" s="36"/>
      <c r="UQR10" s="36"/>
      <c r="UQS10" s="36"/>
      <c r="UQT10" s="36"/>
      <c r="UQU10" s="36"/>
      <c r="UQV10" s="36"/>
      <c r="UQW10" s="36"/>
      <c r="UQX10" s="36"/>
      <c r="UQY10" s="36"/>
      <c r="UQZ10" s="36"/>
      <c r="URA10" s="36"/>
      <c r="URB10" s="36"/>
      <c r="URC10" s="36"/>
      <c r="URD10" s="36"/>
      <c r="URE10" s="36"/>
      <c r="URF10" s="36"/>
      <c r="URG10" s="36"/>
      <c r="URH10" s="36"/>
      <c r="URI10" s="36"/>
      <c r="URJ10" s="36"/>
      <c r="URK10" s="36"/>
      <c r="URL10" s="36"/>
      <c r="URM10" s="36"/>
      <c r="URN10" s="36"/>
      <c r="URO10" s="36"/>
      <c r="URP10" s="36"/>
      <c r="URQ10" s="36"/>
      <c r="URR10" s="36"/>
      <c r="URS10" s="36"/>
      <c r="URT10" s="36"/>
      <c r="URU10" s="36"/>
      <c r="URV10" s="36"/>
      <c r="URW10" s="36"/>
      <c r="URX10" s="36"/>
      <c r="URY10" s="36"/>
      <c r="URZ10" s="36"/>
      <c r="USA10" s="36"/>
      <c r="USB10" s="36"/>
      <c r="USC10" s="36"/>
      <c r="USD10" s="36"/>
      <c r="USE10" s="36"/>
      <c r="USF10" s="36"/>
      <c r="USG10" s="36"/>
      <c r="USH10" s="36"/>
      <c r="USI10" s="36"/>
      <c r="USJ10" s="36"/>
      <c r="USK10" s="36"/>
      <c r="USL10" s="36"/>
      <c r="USM10" s="36"/>
      <c r="USN10" s="36"/>
      <c r="USO10" s="36"/>
      <c r="USP10" s="36"/>
      <c r="USQ10" s="36"/>
      <c r="USR10" s="36"/>
      <c r="USS10" s="36"/>
      <c r="UST10" s="36"/>
      <c r="USU10" s="36"/>
      <c r="USV10" s="36"/>
      <c r="USW10" s="36"/>
      <c r="USX10" s="36"/>
      <c r="USY10" s="36"/>
      <c r="USZ10" s="36"/>
      <c r="UTA10" s="36"/>
      <c r="UTB10" s="36"/>
      <c r="UTC10" s="36"/>
      <c r="UTD10" s="36"/>
      <c r="UTE10" s="36"/>
      <c r="UTF10" s="36"/>
      <c r="UTG10" s="36"/>
      <c r="UTH10" s="36"/>
      <c r="UTI10" s="36"/>
      <c r="UTJ10" s="36"/>
      <c r="UTK10" s="36"/>
      <c r="UTL10" s="36"/>
      <c r="UTM10" s="36"/>
      <c r="UTN10" s="36"/>
      <c r="UTO10" s="36"/>
      <c r="UTP10" s="36"/>
      <c r="UTQ10" s="36"/>
      <c r="UTR10" s="36"/>
      <c r="UTS10" s="36"/>
      <c r="UTT10" s="36"/>
      <c r="UTU10" s="36"/>
      <c r="UTV10" s="36"/>
      <c r="UTW10" s="36"/>
      <c r="UTX10" s="36"/>
      <c r="UTY10" s="36"/>
      <c r="UTZ10" s="36"/>
      <c r="UUA10" s="36"/>
      <c r="UUB10" s="36"/>
      <c r="UUC10" s="36"/>
      <c r="UUD10" s="36"/>
      <c r="UUE10" s="36"/>
      <c r="UUF10" s="36"/>
      <c r="UUG10" s="36"/>
      <c r="UUH10" s="36"/>
      <c r="UUI10" s="36"/>
      <c r="UUJ10" s="36"/>
      <c r="UUK10" s="36"/>
      <c r="UUL10" s="36"/>
      <c r="UUM10" s="36"/>
      <c r="UUN10" s="36"/>
      <c r="UUO10" s="36"/>
      <c r="UUP10" s="36"/>
      <c r="UUQ10" s="36"/>
      <c r="UUR10" s="36"/>
      <c r="UUS10" s="36"/>
      <c r="UUT10" s="36"/>
      <c r="UUU10" s="36"/>
      <c r="UUV10" s="36"/>
      <c r="UUW10" s="36"/>
      <c r="UUX10" s="36"/>
      <c r="UUY10" s="36"/>
      <c r="UUZ10" s="36"/>
      <c r="UVA10" s="36"/>
      <c r="UVB10" s="36"/>
      <c r="UVC10" s="36"/>
      <c r="UVD10" s="36"/>
      <c r="UVE10" s="36"/>
      <c r="UVF10" s="36"/>
      <c r="UVG10" s="36"/>
      <c r="UVH10" s="36"/>
      <c r="UVI10" s="36"/>
      <c r="UVJ10" s="36"/>
      <c r="UVK10" s="36"/>
      <c r="UVL10" s="36"/>
      <c r="UVM10" s="36"/>
      <c r="UVN10" s="36"/>
      <c r="UVO10" s="36"/>
      <c r="UVP10" s="36"/>
      <c r="UVQ10" s="36"/>
      <c r="UVR10" s="36"/>
      <c r="UVS10" s="36"/>
      <c r="UVT10" s="36"/>
      <c r="UVU10" s="36"/>
      <c r="UVV10" s="36"/>
      <c r="UVW10" s="36"/>
      <c r="UVX10" s="36"/>
      <c r="UVY10" s="36"/>
      <c r="UVZ10" s="36"/>
      <c r="UWA10" s="36"/>
      <c r="UWB10" s="36"/>
      <c r="UWC10" s="36"/>
      <c r="UWD10" s="36"/>
      <c r="UWE10" s="36"/>
      <c r="UWF10" s="36"/>
      <c r="UWG10" s="36"/>
      <c r="UWH10" s="36"/>
      <c r="UWI10" s="36"/>
      <c r="UWJ10" s="36"/>
      <c r="UWK10" s="36"/>
      <c r="UWL10" s="36"/>
      <c r="UWM10" s="36"/>
      <c r="UWN10" s="36"/>
      <c r="UWO10" s="36"/>
      <c r="UWP10" s="36"/>
      <c r="UWQ10" s="36"/>
      <c r="UWR10" s="36"/>
      <c r="UWS10" s="36"/>
      <c r="UWT10" s="36"/>
      <c r="UWU10" s="36"/>
      <c r="UWV10" s="36"/>
      <c r="UWW10" s="36"/>
      <c r="UWX10" s="36"/>
      <c r="UWY10" s="36"/>
      <c r="UWZ10" s="36"/>
      <c r="UXA10" s="36"/>
      <c r="UXB10" s="36"/>
      <c r="UXC10" s="36"/>
      <c r="UXD10" s="36"/>
      <c r="UXE10" s="36"/>
      <c r="UXF10" s="36"/>
      <c r="UXG10" s="36"/>
      <c r="UXH10" s="36"/>
      <c r="UXI10" s="36"/>
      <c r="UXJ10" s="36"/>
      <c r="UXK10" s="36"/>
      <c r="UXL10" s="36"/>
      <c r="UXM10" s="36"/>
      <c r="UXN10" s="36"/>
      <c r="UXO10" s="36"/>
      <c r="UXP10" s="36"/>
      <c r="UXQ10" s="36"/>
      <c r="UXR10" s="36"/>
      <c r="UXS10" s="36"/>
      <c r="UXT10" s="36"/>
      <c r="UXU10" s="36"/>
      <c r="UXV10" s="36"/>
      <c r="UXW10" s="36"/>
      <c r="UXX10" s="36"/>
      <c r="UXY10" s="36"/>
      <c r="UXZ10" s="36"/>
      <c r="UYA10" s="36"/>
      <c r="UYB10" s="36"/>
      <c r="UYC10" s="36"/>
      <c r="UYD10" s="36"/>
      <c r="UYE10" s="36"/>
      <c r="UYF10" s="36"/>
      <c r="UYG10" s="36"/>
      <c r="UYH10" s="36"/>
      <c r="UYI10" s="36"/>
      <c r="UYJ10" s="36"/>
      <c r="UYK10" s="36"/>
      <c r="UYL10" s="36"/>
      <c r="UYM10" s="36"/>
      <c r="UYN10" s="36"/>
      <c r="UYO10" s="36"/>
      <c r="UYP10" s="36"/>
      <c r="UYQ10" s="36"/>
      <c r="UYR10" s="36"/>
      <c r="UYS10" s="36"/>
      <c r="UYT10" s="36"/>
      <c r="UYU10" s="36"/>
      <c r="UYV10" s="36"/>
      <c r="UYW10" s="36"/>
      <c r="UYX10" s="36"/>
      <c r="UYY10" s="36"/>
      <c r="UYZ10" s="36"/>
      <c r="UZA10" s="36"/>
      <c r="UZB10" s="36"/>
      <c r="UZC10" s="36"/>
      <c r="UZD10" s="36"/>
      <c r="UZE10" s="36"/>
      <c r="UZF10" s="36"/>
      <c r="UZG10" s="36"/>
      <c r="UZH10" s="36"/>
      <c r="UZI10" s="36"/>
      <c r="UZJ10" s="36"/>
      <c r="UZK10" s="36"/>
      <c r="UZL10" s="36"/>
      <c r="UZM10" s="36"/>
      <c r="UZN10" s="36"/>
      <c r="UZO10" s="36"/>
      <c r="UZP10" s="36"/>
      <c r="UZQ10" s="36"/>
      <c r="UZR10" s="36"/>
      <c r="UZS10" s="36"/>
      <c r="UZT10" s="36"/>
      <c r="UZU10" s="36"/>
      <c r="UZV10" s="36"/>
      <c r="UZW10" s="36"/>
      <c r="UZX10" s="36"/>
      <c r="UZY10" s="36"/>
      <c r="UZZ10" s="36"/>
      <c r="VAA10" s="36"/>
      <c r="VAB10" s="36"/>
      <c r="VAC10" s="36"/>
      <c r="VAD10" s="36"/>
      <c r="VAE10" s="36"/>
      <c r="VAF10" s="36"/>
      <c r="VAG10" s="36"/>
      <c r="VAH10" s="36"/>
      <c r="VAI10" s="36"/>
      <c r="VAJ10" s="36"/>
      <c r="VAK10" s="36"/>
      <c r="VAL10" s="36"/>
      <c r="VAM10" s="36"/>
      <c r="VAN10" s="36"/>
      <c r="VAO10" s="36"/>
      <c r="VAP10" s="36"/>
      <c r="VAQ10" s="36"/>
      <c r="VAR10" s="36"/>
      <c r="VAS10" s="36"/>
      <c r="VAT10" s="36"/>
      <c r="VAU10" s="36"/>
      <c r="VAV10" s="36"/>
      <c r="VAW10" s="36"/>
      <c r="VAX10" s="36"/>
      <c r="VAY10" s="36"/>
      <c r="VAZ10" s="36"/>
      <c r="VBA10" s="36"/>
      <c r="VBB10" s="36"/>
      <c r="VBC10" s="36"/>
      <c r="VBD10" s="36"/>
      <c r="VBE10" s="36"/>
      <c r="VBF10" s="36"/>
      <c r="VBG10" s="36"/>
      <c r="VBH10" s="36"/>
      <c r="VBI10" s="36"/>
      <c r="VBJ10" s="36"/>
      <c r="VBK10" s="36"/>
      <c r="VBL10" s="36"/>
      <c r="VBM10" s="36"/>
      <c r="VBN10" s="36"/>
      <c r="VBO10" s="36"/>
      <c r="VBP10" s="36"/>
      <c r="VBQ10" s="36"/>
      <c r="VBR10" s="36"/>
      <c r="VBS10" s="36"/>
      <c r="VBT10" s="36"/>
      <c r="VBU10" s="36"/>
      <c r="VBV10" s="36"/>
      <c r="VBW10" s="36"/>
      <c r="VBX10" s="36"/>
      <c r="VBY10" s="36"/>
      <c r="VBZ10" s="36"/>
      <c r="VCA10" s="36"/>
      <c r="VCB10" s="36"/>
      <c r="VCC10" s="36"/>
      <c r="VCD10" s="36"/>
      <c r="VCE10" s="36"/>
      <c r="VCF10" s="36"/>
      <c r="VCG10" s="36"/>
      <c r="VCH10" s="36"/>
      <c r="VCI10" s="36"/>
      <c r="VCJ10" s="36"/>
      <c r="VCK10" s="36"/>
      <c r="VCL10" s="36"/>
      <c r="VCM10" s="36"/>
      <c r="VCN10" s="36"/>
      <c r="VCO10" s="36"/>
      <c r="VCP10" s="36"/>
      <c r="VCQ10" s="36"/>
      <c r="VCR10" s="36"/>
      <c r="VCS10" s="36"/>
      <c r="VCT10" s="36"/>
      <c r="VCU10" s="36"/>
      <c r="VCV10" s="36"/>
      <c r="VCW10" s="36"/>
      <c r="VCX10" s="36"/>
      <c r="VCY10" s="36"/>
      <c r="VCZ10" s="36"/>
      <c r="VDA10" s="36"/>
      <c r="VDB10" s="36"/>
      <c r="VDC10" s="36"/>
      <c r="VDD10" s="36"/>
      <c r="VDE10" s="36"/>
      <c r="VDF10" s="36"/>
      <c r="VDG10" s="36"/>
      <c r="VDH10" s="36"/>
      <c r="VDI10" s="36"/>
      <c r="VDJ10" s="36"/>
      <c r="VDK10" s="36"/>
      <c r="VDL10" s="36"/>
      <c r="VDM10" s="36"/>
      <c r="VDN10" s="36"/>
      <c r="VDO10" s="36"/>
      <c r="VDP10" s="36"/>
      <c r="VDQ10" s="36"/>
      <c r="VDR10" s="36"/>
      <c r="VDS10" s="36"/>
      <c r="VDT10" s="36"/>
      <c r="VDU10" s="36"/>
      <c r="VDV10" s="36"/>
      <c r="VDW10" s="36"/>
      <c r="VDX10" s="36"/>
      <c r="VDY10" s="36"/>
      <c r="VDZ10" s="36"/>
      <c r="VEA10" s="36"/>
      <c r="VEB10" s="36"/>
      <c r="VEC10" s="36"/>
      <c r="VED10" s="36"/>
      <c r="VEE10" s="36"/>
      <c r="VEF10" s="36"/>
      <c r="VEG10" s="36"/>
      <c r="VEH10" s="36"/>
      <c r="VEI10" s="36"/>
      <c r="VEJ10" s="36"/>
      <c r="VEK10" s="36"/>
      <c r="VEL10" s="36"/>
      <c r="VEM10" s="36"/>
      <c r="VEN10" s="36"/>
      <c r="VEO10" s="36"/>
      <c r="VEP10" s="36"/>
      <c r="VEQ10" s="36"/>
      <c r="VER10" s="36"/>
      <c r="VES10" s="36"/>
      <c r="VET10" s="36"/>
      <c r="VEU10" s="36"/>
      <c r="VEV10" s="36"/>
      <c r="VEW10" s="36"/>
      <c r="VEX10" s="36"/>
      <c r="VEY10" s="36"/>
      <c r="VEZ10" s="36"/>
      <c r="VFA10" s="36"/>
      <c r="VFB10" s="36"/>
      <c r="VFC10" s="36"/>
      <c r="VFD10" s="36"/>
      <c r="VFE10" s="36"/>
      <c r="VFF10" s="36"/>
      <c r="VFG10" s="36"/>
      <c r="VFH10" s="36"/>
      <c r="VFI10" s="36"/>
      <c r="VFJ10" s="36"/>
      <c r="VFK10" s="36"/>
      <c r="VFL10" s="36"/>
      <c r="VFM10" s="36"/>
      <c r="VFN10" s="36"/>
      <c r="VFO10" s="36"/>
      <c r="VFP10" s="36"/>
      <c r="VFQ10" s="36"/>
      <c r="VFR10" s="36"/>
      <c r="VFS10" s="36"/>
      <c r="VFT10" s="36"/>
      <c r="VFU10" s="36"/>
      <c r="VFV10" s="36"/>
      <c r="VFW10" s="36"/>
      <c r="VFX10" s="36"/>
      <c r="VFY10" s="36"/>
      <c r="VFZ10" s="36"/>
      <c r="VGA10" s="36"/>
      <c r="VGB10" s="36"/>
      <c r="VGC10" s="36"/>
      <c r="VGD10" s="36"/>
      <c r="VGE10" s="36"/>
      <c r="VGF10" s="36"/>
      <c r="VGG10" s="36"/>
      <c r="VGH10" s="36"/>
      <c r="VGI10" s="36"/>
      <c r="VGJ10" s="36"/>
      <c r="VGK10" s="36"/>
      <c r="VGL10" s="36"/>
      <c r="VGM10" s="36"/>
      <c r="VGN10" s="36"/>
      <c r="VGO10" s="36"/>
      <c r="VGP10" s="36"/>
      <c r="VGQ10" s="36"/>
      <c r="VGR10" s="36"/>
      <c r="VGS10" s="36"/>
      <c r="VGT10" s="36"/>
      <c r="VGU10" s="36"/>
      <c r="VGV10" s="36"/>
      <c r="VGW10" s="36"/>
      <c r="VGX10" s="36"/>
      <c r="VGY10" s="36"/>
      <c r="VGZ10" s="36"/>
      <c r="VHA10" s="36"/>
      <c r="VHB10" s="36"/>
      <c r="VHC10" s="36"/>
      <c r="VHD10" s="36"/>
      <c r="VHE10" s="36"/>
      <c r="VHF10" s="36"/>
      <c r="VHG10" s="36"/>
      <c r="VHH10" s="36"/>
      <c r="VHI10" s="36"/>
      <c r="VHJ10" s="36"/>
      <c r="VHK10" s="36"/>
      <c r="VHL10" s="36"/>
      <c r="VHM10" s="36"/>
      <c r="VHN10" s="36"/>
      <c r="VHO10" s="36"/>
      <c r="VHP10" s="36"/>
      <c r="VHQ10" s="36"/>
      <c r="VHR10" s="36"/>
      <c r="VHS10" s="36"/>
      <c r="VHT10" s="36"/>
      <c r="VHU10" s="36"/>
      <c r="VHV10" s="36"/>
      <c r="VHW10" s="36"/>
      <c r="VHX10" s="36"/>
      <c r="VHY10" s="36"/>
      <c r="VHZ10" s="36"/>
      <c r="VIA10" s="36"/>
      <c r="VIB10" s="36"/>
      <c r="VIC10" s="36"/>
      <c r="VID10" s="36"/>
      <c r="VIE10" s="36"/>
      <c r="VIF10" s="36"/>
      <c r="VIG10" s="36"/>
      <c r="VIH10" s="36"/>
      <c r="VII10" s="36"/>
      <c r="VIJ10" s="36"/>
      <c r="VIK10" s="36"/>
      <c r="VIL10" s="36"/>
      <c r="VIM10" s="36"/>
      <c r="VIN10" s="36"/>
      <c r="VIO10" s="36"/>
      <c r="VIP10" s="36"/>
      <c r="VIQ10" s="36"/>
      <c r="VIR10" s="36"/>
      <c r="VIS10" s="36"/>
      <c r="VIT10" s="36"/>
      <c r="VIU10" s="36"/>
      <c r="VIV10" s="36"/>
      <c r="VIW10" s="36"/>
      <c r="VIX10" s="36"/>
      <c r="VIY10" s="36"/>
      <c r="VIZ10" s="36"/>
      <c r="VJA10" s="36"/>
      <c r="VJB10" s="36"/>
      <c r="VJC10" s="36"/>
      <c r="VJD10" s="36"/>
      <c r="VJE10" s="36"/>
      <c r="VJF10" s="36"/>
      <c r="VJG10" s="36"/>
      <c r="VJH10" s="36"/>
      <c r="VJI10" s="36"/>
      <c r="VJJ10" s="36"/>
      <c r="VJK10" s="36"/>
      <c r="VJL10" s="36"/>
      <c r="VJM10" s="36"/>
      <c r="VJN10" s="36"/>
      <c r="VJO10" s="36"/>
      <c r="VJP10" s="36"/>
      <c r="VJQ10" s="36"/>
      <c r="VJR10" s="36"/>
      <c r="VJS10" s="36"/>
      <c r="VJT10" s="36"/>
      <c r="VJU10" s="36"/>
      <c r="VJV10" s="36"/>
      <c r="VJW10" s="36"/>
      <c r="VJX10" s="36"/>
      <c r="VJY10" s="36"/>
      <c r="VJZ10" s="36"/>
      <c r="VKA10" s="36"/>
      <c r="VKB10" s="36"/>
      <c r="VKC10" s="36"/>
      <c r="VKD10" s="36"/>
      <c r="VKE10" s="36"/>
      <c r="VKF10" s="36"/>
      <c r="VKG10" s="36"/>
      <c r="VKH10" s="36"/>
      <c r="VKI10" s="36"/>
      <c r="VKJ10" s="36"/>
      <c r="VKK10" s="36"/>
      <c r="VKL10" s="36"/>
      <c r="VKM10" s="36"/>
      <c r="VKN10" s="36"/>
      <c r="VKO10" s="36"/>
      <c r="VKP10" s="36"/>
      <c r="VKQ10" s="36"/>
      <c r="VKR10" s="36"/>
      <c r="VKS10" s="36"/>
      <c r="VKT10" s="36"/>
      <c r="VKU10" s="36"/>
      <c r="VKV10" s="36"/>
      <c r="VKW10" s="36"/>
      <c r="VKX10" s="36"/>
      <c r="VKY10" s="36"/>
      <c r="VKZ10" s="36"/>
      <c r="VLA10" s="36"/>
      <c r="VLB10" s="36"/>
      <c r="VLC10" s="36"/>
      <c r="VLD10" s="36"/>
      <c r="VLE10" s="36"/>
      <c r="VLF10" s="36"/>
      <c r="VLG10" s="36"/>
      <c r="VLH10" s="36"/>
      <c r="VLI10" s="36"/>
      <c r="VLJ10" s="36"/>
      <c r="VLK10" s="36"/>
      <c r="VLL10" s="36"/>
      <c r="VLM10" s="36"/>
      <c r="VLN10" s="36"/>
      <c r="VLO10" s="36"/>
      <c r="VLP10" s="36"/>
      <c r="VLQ10" s="36"/>
      <c r="VLR10" s="36"/>
      <c r="VLS10" s="36"/>
      <c r="VLT10" s="36"/>
      <c r="VLU10" s="36"/>
      <c r="VLV10" s="36"/>
      <c r="VLW10" s="36"/>
      <c r="VLX10" s="36"/>
      <c r="VLY10" s="36"/>
      <c r="VLZ10" s="36"/>
      <c r="VMA10" s="36"/>
      <c r="VMB10" s="36"/>
      <c r="VMC10" s="36"/>
      <c r="VMD10" s="36"/>
      <c r="VME10" s="36"/>
      <c r="VMF10" s="36"/>
      <c r="VMG10" s="36"/>
      <c r="VMH10" s="36"/>
      <c r="VMI10" s="36"/>
      <c r="VMJ10" s="36"/>
      <c r="VMK10" s="36"/>
      <c r="VML10" s="36"/>
      <c r="VMM10" s="36"/>
      <c r="VMN10" s="36"/>
      <c r="VMO10" s="36"/>
      <c r="VMP10" s="36"/>
      <c r="VMQ10" s="36"/>
      <c r="VMR10" s="36"/>
      <c r="VMS10" s="36"/>
      <c r="VMT10" s="36"/>
      <c r="VMU10" s="36"/>
      <c r="VMV10" s="36"/>
      <c r="VMW10" s="36"/>
      <c r="VMX10" s="36"/>
      <c r="VMY10" s="36"/>
      <c r="VMZ10" s="36"/>
      <c r="VNA10" s="36"/>
      <c r="VNB10" s="36"/>
      <c r="VNC10" s="36"/>
      <c r="VND10" s="36"/>
      <c r="VNE10" s="36"/>
      <c r="VNF10" s="36"/>
      <c r="VNG10" s="36"/>
      <c r="VNH10" s="36"/>
      <c r="VNI10" s="36"/>
      <c r="VNJ10" s="36"/>
      <c r="VNK10" s="36"/>
      <c r="VNL10" s="36"/>
      <c r="VNM10" s="36"/>
      <c r="VNN10" s="36"/>
      <c r="VNO10" s="36"/>
      <c r="VNP10" s="36"/>
      <c r="VNQ10" s="36"/>
      <c r="VNR10" s="36"/>
      <c r="VNS10" s="36"/>
      <c r="VNT10" s="36"/>
      <c r="VNU10" s="36"/>
      <c r="VNV10" s="36"/>
      <c r="VNW10" s="36"/>
      <c r="VNX10" s="36"/>
      <c r="VNY10" s="36"/>
      <c r="VNZ10" s="36"/>
      <c r="VOA10" s="36"/>
      <c r="VOB10" s="36"/>
      <c r="VOC10" s="36"/>
      <c r="VOD10" s="36"/>
      <c r="VOE10" s="36"/>
      <c r="VOF10" s="36"/>
      <c r="VOG10" s="36"/>
      <c r="VOH10" s="36"/>
      <c r="VOI10" s="36"/>
      <c r="VOJ10" s="36"/>
      <c r="VOK10" s="36"/>
      <c r="VOL10" s="36"/>
      <c r="VOM10" s="36"/>
      <c r="VON10" s="36"/>
      <c r="VOO10" s="36"/>
      <c r="VOP10" s="36"/>
      <c r="VOQ10" s="36"/>
      <c r="VOR10" s="36"/>
      <c r="VOS10" s="36"/>
      <c r="VOT10" s="36"/>
      <c r="VOU10" s="36"/>
      <c r="VOV10" s="36"/>
      <c r="VOW10" s="36"/>
      <c r="VOX10" s="36"/>
      <c r="VOY10" s="36"/>
      <c r="VOZ10" s="36"/>
      <c r="VPA10" s="36"/>
      <c r="VPB10" s="36"/>
      <c r="VPC10" s="36"/>
      <c r="VPD10" s="36"/>
      <c r="VPE10" s="36"/>
      <c r="VPF10" s="36"/>
      <c r="VPG10" s="36"/>
      <c r="VPH10" s="36"/>
      <c r="VPI10" s="36"/>
      <c r="VPJ10" s="36"/>
      <c r="VPK10" s="36"/>
      <c r="VPL10" s="36"/>
      <c r="VPM10" s="36"/>
      <c r="VPN10" s="36"/>
      <c r="VPO10" s="36"/>
      <c r="VPP10" s="36"/>
      <c r="VPQ10" s="36"/>
      <c r="VPR10" s="36"/>
      <c r="VPS10" s="36"/>
      <c r="VPT10" s="36"/>
      <c r="VPU10" s="36"/>
      <c r="VPV10" s="36"/>
      <c r="VPW10" s="36"/>
      <c r="VPX10" s="36"/>
      <c r="VPY10" s="36"/>
      <c r="VPZ10" s="36"/>
      <c r="VQA10" s="36"/>
      <c r="VQB10" s="36"/>
      <c r="VQC10" s="36"/>
      <c r="VQD10" s="36"/>
      <c r="VQE10" s="36"/>
      <c r="VQF10" s="36"/>
      <c r="VQG10" s="36"/>
      <c r="VQH10" s="36"/>
      <c r="VQI10" s="36"/>
      <c r="VQJ10" s="36"/>
      <c r="VQK10" s="36"/>
      <c r="VQL10" s="36"/>
      <c r="VQM10" s="36"/>
      <c r="VQN10" s="36"/>
      <c r="VQO10" s="36"/>
      <c r="VQP10" s="36"/>
      <c r="VQQ10" s="36"/>
      <c r="VQR10" s="36"/>
      <c r="VQS10" s="36"/>
      <c r="VQT10" s="36"/>
      <c r="VQU10" s="36"/>
      <c r="VQV10" s="36"/>
      <c r="VQW10" s="36"/>
      <c r="VQX10" s="36"/>
      <c r="VQY10" s="36"/>
      <c r="VQZ10" s="36"/>
      <c r="VRA10" s="36"/>
      <c r="VRB10" s="36"/>
      <c r="VRC10" s="36"/>
      <c r="VRD10" s="36"/>
      <c r="VRE10" s="36"/>
      <c r="VRF10" s="36"/>
      <c r="VRG10" s="36"/>
      <c r="VRH10" s="36"/>
      <c r="VRI10" s="36"/>
      <c r="VRJ10" s="36"/>
      <c r="VRK10" s="36"/>
      <c r="VRL10" s="36"/>
      <c r="VRM10" s="36"/>
      <c r="VRN10" s="36"/>
      <c r="VRO10" s="36"/>
      <c r="VRP10" s="36"/>
      <c r="VRQ10" s="36"/>
      <c r="VRR10" s="36"/>
      <c r="VRS10" s="36"/>
      <c r="VRT10" s="36"/>
      <c r="VRU10" s="36"/>
      <c r="VRV10" s="36"/>
      <c r="VRW10" s="36"/>
      <c r="VRX10" s="36"/>
      <c r="VRY10" s="36"/>
      <c r="VRZ10" s="36"/>
      <c r="VSA10" s="36"/>
      <c r="VSB10" s="36"/>
      <c r="VSC10" s="36"/>
      <c r="VSD10" s="36"/>
      <c r="VSE10" s="36"/>
      <c r="VSF10" s="36"/>
      <c r="VSG10" s="36"/>
      <c r="VSH10" s="36"/>
      <c r="VSI10" s="36"/>
      <c r="VSJ10" s="36"/>
      <c r="VSK10" s="36"/>
      <c r="VSL10" s="36"/>
      <c r="VSM10" s="36"/>
      <c r="VSN10" s="36"/>
      <c r="VSO10" s="36"/>
      <c r="VSP10" s="36"/>
      <c r="VSQ10" s="36"/>
      <c r="VSR10" s="36"/>
      <c r="VSS10" s="36"/>
      <c r="VST10" s="36"/>
      <c r="VSU10" s="36"/>
      <c r="VSV10" s="36"/>
      <c r="VSW10" s="36"/>
      <c r="VSX10" s="36"/>
      <c r="VSY10" s="36"/>
      <c r="VSZ10" s="36"/>
      <c r="VTA10" s="36"/>
      <c r="VTB10" s="36"/>
      <c r="VTC10" s="36"/>
      <c r="VTD10" s="36"/>
      <c r="VTE10" s="36"/>
      <c r="VTF10" s="36"/>
      <c r="VTG10" s="36"/>
      <c r="VTH10" s="36"/>
      <c r="VTI10" s="36"/>
      <c r="VTJ10" s="36"/>
      <c r="VTK10" s="36"/>
      <c r="VTL10" s="36"/>
      <c r="VTM10" s="36"/>
      <c r="VTN10" s="36"/>
      <c r="VTO10" s="36"/>
      <c r="VTP10" s="36"/>
      <c r="VTQ10" s="36"/>
      <c r="VTR10" s="36"/>
      <c r="VTS10" s="36"/>
      <c r="VTT10" s="36"/>
      <c r="VTU10" s="36"/>
      <c r="VTV10" s="36"/>
      <c r="VTW10" s="36"/>
      <c r="VTX10" s="36"/>
      <c r="VTY10" s="36"/>
      <c r="VTZ10" s="36"/>
      <c r="VUA10" s="36"/>
      <c r="VUB10" s="36"/>
      <c r="VUC10" s="36"/>
      <c r="VUD10" s="36"/>
      <c r="VUE10" s="36"/>
      <c r="VUF10" s="36"/>
      <c r="VUG10" s="36"/>
      <c r="VUH10" s="36"/>
      <c r="VUI10" s="36"/>
      <c r="VUJ10" s="36"/>
      <c r="VUK10" s="36"/>
      <c r="VUL10" s="36"/>
      <c r="VUM10" s="36"/>
      <c r="VUN10" s="36"/>
      <c r="VUO10" s="36"/>
      <c r="VUP10" s="36"/>
      <c r="VUQ10" s="36"/>
      <c r="VUR10" s="36"/>
      <c r="VUS10" s="36"/>
      <c r="VUT10" s="36"/>
      <c r="VUU10" s="36"/>
      <c r="VUV10" s="36"/>
      <c r="VUW10" s="36"/>
      <c r="VUX10" s="36"/>
      <c r="VUY10" s="36"/>
      <c r="VUZ10" s="36"/>
      <c r="VVA10" s="36"/>
      <c r="VVB10" s="36"/>
      <c r="VVC10" s="36"/>
      <c r="VVD10" s="36"/>
      <c r="VVE10" s="36"/>
      <c r="VVF10" s="36"/>
      <c r="VVG10" s="36"/>
      <c r="VVH10" s="36"/>
      <c r="VVI10" s="36"/>
      <c r="VVJ10" s="36"/>
      <c r="VVK10" s="36"/>
      <c r="VVL10" s="36"/>
      <c r="VVM10" s="36"/>
      <c r="VVN10" s="36"/>
      <c r="VVO10" s="36"/>
      <c r="VVP10" s="36"/>
      <c r="VVQ10" s="36"/>
      <c r="VVR10" s="36"/>
      <c r="VVS10" s="36"/>
      <c r="VVT10" s="36"/>
      <c r="VVU10" s="36"/>
      <c r="VVV10" s="36"/>
      <c r="VVW10" s="36"/>
      <c r="VVX10" s="36"/>
      <c r="VVY10" s="36"/>
      <c r="VVZ10" s="36"/>
      <c r="VWA10" s="36"/>
      <c r="VWB10" s="36"/>
      <c r="VWC10" s="36"/>
      <c r="VWD10" s="36"/>
      <c r="VWE10" s="36"/>
      <c r="VWF10" s="36"/>
      <c r="VWG10" s="36"/>
      <c r="VWH10" s="36"/>
      <c r="VWI10" s="36"/>
      <c r="VWJ10" s="36"/>
      <c r="VWK10" s="36"/>
      <c r="VWL10" s="36"/>
      <c r="VWM10" s="36"/>
      <c r="VWN10" s="36"/>
      <c r="VWO10" s="36"/>
      <c r="VWP10" s="36"/>
      <c r="VWQ10" s="36"/>
      <c r="VWR10" s="36"/>
      <c r="VWS10" s="36"/>
      <c r="VWT10" s="36"/>
      <c r="VWU10" s="36"/>
      <c r="VWV10" s="36"/>
      <c r="VWW10" s="36"/>
      <c r="VWX10" s="36"/>
      <c r="VWY10" s="36"/>
      <c r="VWZ10" s="36"/>
      <c r="VXA10" s="36"/>
      <c r="VXB10" s="36"/>
      <c r="VXC10" s="36"/>
      <c r="VXD10" s="36"/>
      <c r="VXE10" s="36"/>
      <c r="VXF10" s="36"/>
      <c r="VXG10" s="36"/>
      <c r="VXH10" s="36"/>
      <c r="VXI10" s="36"/>
      <c r="VXJ10" s="36"/>
      <c r="VXK10" s="36"/>
      <c r="VXL10" s="36"/>
      <c r="VXM10" s="36"/>
      <c r="VXN10" s="36"/>
      <c r="VXO10" s="36"/>
      <c r="VXP10" s="36"/>
      <c r="VXQ10" s="36"/>
      <c r="VXR10" s="36"/>
      <c r="VXS10" s="36"/>
      <c r="VXT10" s="36"/>
      <c r="VXU10" s="36"/>
      <c r="VXV10" s="36"/>
      <c r="VXW10" s="36"/>
      <c r="VXX10" s="36"/>
      <c r="VXY10" s="36"/>
      <c r="VXZ10" s="36"/>
      <c r="VYA10" s="36"/>
      <c r="VYB10" s="36"/>
      <c r="VYC10" s="36"/>
      <c r="VYD10" s="36"/>
      <c r="VYE10" s="36"/>
      <c r="VYF10" s="36"/>
      <c r="VYG10" s="36"/>
      <c r="VYH10" s="36"/>
      <c r="VYI10" s="36"/>
      <c r="VYJ10" s="36"/>
      <c r="VYK10" s="36"/>
      <c r="VYL10" s="36"/>
      <c r="VYM10" s="36"/>
      <c r="VYN10" s="36"/>
      <c r="VYO10" s="36"/>
      <c r="VYP10" s="36"/>
      <c r="VYQ10" s="36"/>
      <c r="VYR10" s="36"/>
      <c r="VYS10" s="36"/>
      <c r="VYT10" s="36"/>
      <c r="VYU10" s="36"/>
      <c r="VYV10" s="36"/>
      <c r="VYW10" s="36"/>
      <c r="VYX10" s="36"/>
      <c r="VYY10" s="36"/>
      <c r="VYZ10" s="36"/>
      <c r="VZA10" s="36"/>
      <c r="VZB10" s="36"/>
      <c r="VZC10" s="36"/>
      <c r="VZD10" s="36"/>
      <c r="VZE10" s="36"/>
      <c r="VZF10" s="36"/>
      <c r="VZG10" s="36"/>
      <c r="VZH10" s="36"/>
      <c r="VZI10" s="36"/>
      <c r="VZJ10" s="36"/>
      <c r="VZK10" s="36"/>
      <c r="VZL10" s="36"/>
      <c r="VZM10" s="36"/>
      <c r="VZN10" s="36"/>
      <c r="VZO10" s="36"/>
      <c r="VZP10" s="36"/>
      <c r="VZQ10" s="36"/>
      <c r="VZR10" s="36"/>
      <c r="VZS10" s="36"/>
      <c r="VZT10" s="36"/>
      <c r="VZU10" s="36"/>
      <c r="VZV10" s="36"/>
      <c r="VZW10" s="36"/>
      <c r="VZX10" s="36"/>
      <c r="VZY10" s="36"/>
      <c r="VZZ10" s="36"/>
      <c r="WAA10" s="36"/>
      <c r="WAB10" s="36"/>
      <c r="WAC10" s="36"/>
      <c r="WAD10" s="36"/>
      <c r="WAE10" s="36"/>
      <c r="WAF10" s="36"/>
      <c r="WAG10" s="36"/>
      <c r="WAH10" s="36"/>
      <c r="WAI10" s="36"/>
      <c r="WAJ10" s="36"/>
      <c r="WAK10" s="36"/>
      <c r="WAL10" s="36"/>
      <c r="WAM10" s="36"/>
      <c r="WAN10" s="36"/>
      <c r="WAO10" s="36"/>
      <c r="WAP10" s="36"/>
      <c r="WAQ10" s="36"/>
      <c r="WAR10" s="36"/>
      <c r="WAS10" s="36"/>
      <c r="WAT10" s="36"/>
      <c r="WAU10" s="36"/>
      <c r="WAV10" s="36"/>
      <c r="WAW10" s="36"/>
      <c r="WAX10" s="36"/>
      <c r="WAY10" s="36"/>
      <c r="WAZ10" s="36"/>
      <c r="WBA10" s="36"/>
      <c r="WBB10" s="36"/>
      <c r="WBC10" s="36"/>
      <c r="WBD10" s="36"/>
      <c r="WBE10" s="36"/>
      <c r="WBF10" s="36"/>
      <c r="WBG10" s="36"/>
      <c r="WBH10" s="36"/>
      <c r="WBI10" s="36"/>
      <c r="WBJ10" s="36"/>
      <c r="WBK10" s="36"/>
      <c r="WBL10" s="36"/>
      <c r="WBM10" s="36"/>
      <c r="WBN10" s="36"/>
      <c r="WBO10" s="36"/>
      <c r="WBP10" s="36"/>
      <c r="WBQ10" s="36"/>
      <c r="WBR10" s="36"/>
      <c r="WBS10" s="36"/>
      <c r="WBT10" s="36"/>
      <c r="WBU10" s="36"/>
      <c r="WBV10" s="36"/>
      <c r="WBW10" s="36"/>
      <c r="WBX10" s="36"/>
      <c r="WBY10" s="36"/>
      <c r="WBZ10" s="36"/>
      <c r="WCA10" s="36"/>
      <c r="WCB10" s="36"/>
      <c r="WCC10" s="36"/>
      <c r="WCD10" s="36"/>
      <c r="WCE10" s="36"/>
      <c r="WCF10" s="36"/>
      <c r="WCG10" s="36"/>
      <c r="WCH10" s="36"/>
      <c r="WCI10" s="36"/>
      <c r="WCJ10" s="36"/>
      <c r="WCK10" s="36"/>
      <c r="WCL10" s="36"/>
      <c r="WCM10" s="36"/>
      <c r="WCN10" s="36"/>
      <c r="WCO10" s="36"/>
      <c r="WCP10" s="36"/>
      <c r="WCQ10" s="36"/>
      <c r="WCR10" s="36"/>
      <c r="WCS10" s="36"/>
      <c r="WCT10" s="36"/>
      <c r="WCU10" s="36"/>
      <c r="WCV10" s="36"/>
      <c r="WCW10" s="36"/>
      <c r="WCX10" s="36"/>
      <c r="WCY10" s="36"/>
      <c r="WCZ10" s="36"/>
      <c r="WDA10" s="36"/>
      <c r="WDB10" s="36"/>
      <c r="WDC10" s="36"/>
      <c r="WDD10" s="36"/>
      <c r="WDE10" s="36"/>
      <c r="WDF10" s="36"/>
      <c r="WDG10" s="36"/>
      <c r="WDH10" s="36"/>
      <c r="WDI10" s="36"/>
      <c r="WDJ10" s="36"/>
      <c r="WDK10" s="36"/>
      <c r="WDL10" s="36"/>
      <c r="WDM10" s="36"/>
      <c r="WDN10" s="36"/>
      <c r="WDO10" s="36"/>
      <c r="WDP10" s="36"/>
      <c r="WDQ10" s="36"/>
      <c r="WDR10" s="36"/>
      <c r="WDS10" s="36"/>
      <c r="WDT10" s="36"/>
      <c r="WDU10" s="36"/>
      <c r="WDV10" s="36"/>
      <c r="WDW10" s="36"/>
      <c r="WDX10" s="36"/>
      <c r="WDY10" s="36"/>
      <c r="WDZ10" s="36"/>
      <c r="WEA10" s="36"/>
      <c r="WEB10" s="36"/>
      <c r="WEC10" s="36"/>
      <c r="WED10" s="36"/>
      <c r="WEE10" s="36"/>
      <c r="WEF10" s="36"/>
      <c r="WEG10" s="36"/>
      <c r="WEH10" s="36"/>
      <c r="WEI10" s="36"/>
      <c r="WEJ10" s="36"/>
      <c r="WEK10" s="36"/>
      <c r="WEL10" s="36"/>
      <c r="WEM10" s="36"/>
      <c r="WEN10" s="36"/>
      <c r="WEO10" s="36"/>
      <c r="WEP10" s="36"/>
      <c r="WEQ10" s="36"/>
      <c r="WER10" s="36"/>
      <c r="WES10" s="36"/>
      <c r="WET10" s="36"/>
      <c r="WEU10" s="36"/>
      <c r="WEV10" s="36"/>
      <c r="WEW10" s="36"/>
      <c r="WEX10" s="36"/>
      <c r="WEY10" s="36"/>
      <c r="WEZ10" s="36"/>
      <c r="WFA10" s="36"/>
      <c r="WFB10" s="36"/>
      <c r="WFC10" s="36"/>
      <c r="WFD10" s="36"/>
      <c r="WFE10" s="36"/>
      <c r="WFF10" s="36"/>
      <c r="WFG10" s="36"/>
      <c r="WFH10" s="36"/>
      <c r="WFI10" s="36"/>
      <c r="WFJ10" s="36"/>
      <c r="WFK10" s="36"/>
      <c r="WFL10" s="36"/>
      <c r="WFM10" s="36"/>
      <c r="WFN10" s="36"/>
      <c r="WFO10" s="36"/>
      <c r="WFP10" s="36"/>
      <c r="WFQ10" s="36"/>
      <c r="WFR10" s="36"/>
      <c r="WFS10" s="36"/>
      <c r="WFT10" s="36"/>
      <c r="WFU10" s="36"/>
      <c r="WFV10" s="36"/>
      <c r="WFW10" s="36"/>
      <c r="WFX10" s="36"/>
      <c r="WFY10" s="36"/>
      <c r="WFZ10" s="36"/>
      <c r="WGA10" s="36"/>
      <c r="WGB10" s="36"/>
      <c r="WGC10" s="36"/>
      <c r="WGD10" s="36"/>
      <c r="WGE10" s="36"/>
      <c r="WGF10" s="36"/>
      <c r="WGG10" s="36"/>
      <c r="WGH10" s="36"/>
      <c r="WGI10" s="36"/>
      <c r="WGJ10" s="36"/>
      <c r="WGK10" s="36"/>
      <c r="WGL10" s="36"/>
      <c r="WGM10" s="36"/>
      <c r="WGN10" s="36"/>
      <c r="WGO10" s="36"/>
      <c r="WGP10" s="36"/>
      <c r="WGQ10" s="36"/>
      <c r="WGR10" s="36"/>
      <c r="WGS10" s="36"/>
      <c r="WGT10" s="36"/>
      <c r="WGU10" s="36"/>
      <c r="WGV10" s="36"/>
      <c r="WGW10" s="36"/>
      <c r="WGX10" s="36"/>
      <c r="WGY10" s="36"/>
      <c r="WGZ10" s="36"/>
      <c r="WHA10" s="36"/>
      <c r="WHB10" s="36"/>
      <c r="WHC10" s="36"/>
      <c r="WHD10" s="36"/>
      <c r="WHE10" s="36"/>
      <c r="WHF10" s="36"/>
      <c r="WHG10" s="36"/>
      <c r="WHH10" s="36"/>
      <c r="WHI10" s="36"/>
      <c r="WHJ10" s="36"/>
      <c r="WHK10" s="36"/>
      <c r="WHL10" s="36"/>
      <c r="WHM10" s="36"/>
      <c r="WHN10" s="36"/>
      <c r="WHO10" s="36"/>
      <c r="WHP10" s="36"/>
      <c r="WHQ10" s="36"/>
      <c r="WHR10" s="36"/>
      <c r="WHS10" s="36"/>
      <c r="WHT10" s="36"/>
      <c r="WHU10" s="36"/>
      <c r="WHV10" s="36"/>
      <c r="WHW10" s="36"/>
      <c r="WHX10" s="36"/>
      <c r="WHY10" s="36"/>
      <c r="WHZ10" s="36"/>
      <c r="WIA10" s="36"/>
      <c r="WIB10" s="36"/>
      <c r="WIC10" s="36"/>
      <c r="WID10" s="36"/>
      <c r="WIE10" s="36"/>
      <c r="WIF10" s="36"/>
      <c r="WIG10" s="36"/>
      <c r="WIH10" s="36"/>
      <c r="WII10" s="36"/>
      <c r="WIJ10" s="36"/>
      <c r="WIK10" s="36"/>
      <c r="WIL10" s="36"/>
      <c r="WIM10" s="36"/>
      <c r="WIN10" s="36"/>
      <c r="WIO10" s="36"/>
      <c r="WIP10" s="36"/>
      <c r="WIQ10" s="36"/>
      <c r="WIR10" s="36"/>
      <c r="WIS10" s="36"/>
      <c r="WIT10" s="36"/>
      <c r="WIU10" s="36"/>
      <c r="WIV10" s="36"/>
      <c r="WIW10" s="36"/>
      <c r="WIX10" s="36"/>
      <c r="WIY10" s="36"/>
      <c r="WIZ10" s="36"/>
      <c r="WJA10" s="36"/>
      <c r="WJB10" s="36"/>
      <c r="WJC10" s="36"/>
      <c r="WJD10" s="36"/>
      <c r="WJE10" s="36"/>
      <c r="WJF10" s="36"/>
      <c r="WJG10" s="36"/>
      <c r="WJH10" s="36"/>
      <c r="WJI10" s="36"/>
      <c r="WJJ10" s="36"/>
      <c r="WJK10" s="36"/>
      <c r="WJL10" s="36"/>
      <c r="WJM10" s="36"/>
      <c r="WJN10" s="36"/>
      <c r="WJO10" s="36"/>
      <c r="WJP10" s="36"/>
      <c r="WJQ10" s="36"/>
      <c r="WJR10" s="36"/>
      <c r="WJS10" s="36"/>
      <c r="WJT10" s="36"/>
      <c r="WJU10" s="36"/>
      <c r="WJV10" s="36"/>
      <c r="WJW10" s="36"/>
      <c r="WJX10" s="36"/>
      <c r="WJY10" s="36"/>
      <c r="WJZ10" s="36"/>
      <c r="WKA10" s="36"/>
      <c r="WKB10" s="36"/>
      <c r="WKC10" s="36"/>
      <c r="WKD10" s="36"/>
      <c r="WKE10" s="36"/>
      <c r="WKF10" s="36"/>
      <c r="WKG10" s="36"/>
      <c r="WKH10" s="36"/>
      <c r="WKI10" s="36"/>
      <c r="WKJ10" s="36"/>
      <c r="WKK10" s="36"/>
      <c r="WKL10" s="36"/>
      <c r="WKM10" s="36"/>
      <c r="WKN10" s="36"/>
      <c r="WKO10" s="36"/>
      <c r="WKP10" s="36"/>
      <c r="WKQ10" s="36"/>
      <c r="WKR10" s="36"/>
      <c r="WKS10" s="36"/>
      <c r="WKT10" s="36"/>
      <c r="WKU10" s="36"/>
      <c r="WKV10" s="36"/>
      <c r="WKW10" s="36"/>
      <c r="WKX10" s="36"/>
      <c r="WKY10" s="36"/>
      <c r="WKZ10" s="36"/>
      <c r="WLA10" s="36"/>
      <c r="WLB10" s="36"/>
      <c r="WLC10" s="36"/>
      <c r="WLD10" s="36"/>
      <c r="WLE10" s="36"/>
      <c r="WLF10" s="36"/>
      <c r="WLG10" s="36"/>
      <c r="WLH10" s="36"/>
      <c r="WLI10" s="36"/>
      <c r="WLJ10" s="36"/>
      <c r="WLK10" s="36"/>
      <c r="WLL10" s="36"/>
      <c r="WLM10" s="36"/>
      <c r="WLN10" s="36"/>
      <c r="WLO10" s="36"/>
      <c r="WLP10" s="36"/>
      <c r="WLQ10" s="36"/>
      <c r="WLR10" s="36"/>
      <c r="WLS10" s="36"/>
      <c r="WLT10" s="36"/>
      <c r="WLU10" s="36"/>
      <c r="WLV10" s="36"/>
      <c r="WLW10" s="36"/>
      <c r="WLX10" s="36"/>
      <c r="WLY10" s="36"/>
      <c r="WLZ10" s="36"/>
      <c r="WMA10" s="36"/>
      <c r="WMB10" s="36"/>
      <c r="WMC10" s="36"/>
      <c r="WMD10" s="36"/>
      <c r="WME10" s="36"/>
      <c r="WMF10" s="36"/>
      <c r="WMG10" s="36"/>
      <c r="WMH10" s="36"/>
      <c r="WMI10" s="36"/>
      <c r="WMJ10" s="36"/>
      <c r="WMK10" s="36"/>
      <c r="WML10" s="36"/>
      <c r="WMM10" s="36"/>
      <c r="WMN10" s="36"/>
      <c r="WMO10" s="36"/>
      <c r="WMP10" s="36"/>
      <c r="WMQ10" s="36"/>
      <c r="WMR10" s="36"/>
      <c r="WMS10" s="36"/>
      <c r="WMT10" s="36"/>
      <c r="WMU10" s="36"/>
      <c r="WMV10" s="36"/>
      <c r="WMW10" s="36"/>
      <c r="WMX10" s="36"/>
      <c r="WMY10" s="36"/>
      <c r="WMZ10" s="36"/>
      <c r="WNA10" s="36"/>
      <c r="WNB10" s="36"/>
      <c r="WNC10" s="36"/>
      <c r="WND10" s="36"/>
      <c r="WNE10" s="36"/>
      <c r="WNF10" s="36"/>
      <c r="WNG10" s="36"/>
      <c r="WNH10" s="36"/>
      <c r="WNI10" s="36"/>
      <c r="WNJ10" s="36"/>
      <c r="WNK10" s="36"/>
      <c r="WNL10" s="36"/>
      <c r="WNM10" s="36"/>
      <c r="WNN10" s="36"/>
      <c r="WNO10" s="36"/>
      <c r="WNP10" s="36"/>
      <c r="WNQ10" s="36"/>
      <c r="WNR10" s="36"/>
      <c r="WNS10" s="36"/>
      <c r="WNT10" s="36"/>
      <c r="WNU10" s="36"/>
      <c r="WNV10" s="36"/>
      <c r="WNW10" s="36"/>
      <c r="WNX10" s="36"/>
      <c r="WNY10" s="36"/>
      <c r="WNZ10" s="36"/>
      <c r="WOA10" s="36"/>
      <c r="WOB10" s="36"/>
      <c r="WOC10" s="36"/>
      <c r="WOD10" s="36"/>
      <c r="WOE10" s="36"/>
      <c r="WOF10" s="36"/>
      <c r="WOG10" s="36"/>
      <c r="WOH10" s="36"/>
      <c r="WOI10" s="36"/>
      <c r="WOJ10" s="36"/>
      <c r="WOK10" s="36"/>
      <c r="WOL10" s="36"/>
      <c r="WOM10" s="36"/>
      <c r="WON10" s="36"/>
      <c r="WOO10" s="36"/>
      <c r="WOP10" s="36"/>
      <c r="WOQ10" s="36"/>
      <c r="WOR10" s="36"/>
      <c r="WOS10" s="36"/>
      <c r="WOT10" s="36"/>
      <c r="WOU10" s="36"/>
      <c r="WOV10" s="36"/>
      <c r="WOW10" s="36"/>
      <c r="WOX10" s="36"/>
      <c r="WOY10" s="36"/>
      <c r="WOZ10" s="36"/>
      <c r="WPA10" s="36"/>
      <c r="WPB10" s="36"/>
      <c r="WPC10" s="36"/>
      <c r="WPD10" s="36"/>
      <c r="WPE10" s="36"/>
      <c r="WPF10" s="36"/>
      <c r="WPG10" s="36"/>
      <c r="WPH10" s="36"/>
      <c r="WPI10" s="36"/>
      <c r="WPJ10" s="36"/>
      <c r="WPK10" s="36"/>
      <c r="WPL10" s="36"/>
      <c r="WPM10" s="36"/>
      <c r="WPN10" s="36"/>
      <c r="WPO10" s="36"/>
      <c r="WPP10" s="36"/>
      <c r="WPQ10" s="36"/>
      <c r="WPR10" s="36"/>
      <c r="WPS10" s="36"/>
      <c r="WPT10" s="36"/>
      <c r="WPU10" s="36"/>
      <c r="WPV10" s="36"/>
      <c r="WPW10" s="36"/>
      <c r="WPX10" s="36"/>
      <c r="WPY10" s="36"/>
      <c r="WPZ10" s="36"/>
      <c r="WQA10" s="36"/>
      <c r="WQB10" s="36"/>
      <c r="WQC10" s="36"/>
      <c r="WQD10" s="36"/>
      <c r="WQE10" s="36"/>
      <c r="WQF10" s="36"/>
      <c r="WQG10" s="36"/>
      <c r="WQH10" s="36"/>
      <c r="WQI10" s="36"/>
      <c r="WQJ10" s="36"/>
      <c r="WQK10" s="36"/>
      <c r="WQL10" s="36"/>
      <c r="WQM10" s="36"/>
      <c r="WQN10" s="36"/>
      <c r="WQO10" s="36"/>
      <c r="WQP10" s="36"/>
      <c r="WQQ10" s="36"/>
      <c r="WQR10" s="36"/>
      <c r="WQS10" s="36"/>
      <c r="WQT10" s="36"/>
      <c r="WQU10" s="36"/>
      <c r="WQV10" s="36"/>
      <c r="WQW10" s="36"/>
      <c r="WQX10" s="36"/>
      <c r="WQY10" s="36"/>
      <c r="WQZ10" s="36"/>
      <c r="WRA10" s="36"/>
      <c r="WRB10" s="36"/>
      <c r="WRC10" s="36"/>
      <c r="WRD10" s="36"/>
      <c r="WRE10" s="36"/>
      <c r="WRF10" s="36"/>
      <c r="WRG10" s="36"/>
      <c r="WRH10" s="36"/>
      <c r="WRI10" s="36"/>
      <c r="WRJ10" s="36"/>
      <c r="WRK10" s="36"/>
      <c r="WRL10" s="36"/>
      <c r="WRM10" s="36"/>
      <c r="WRN10" s="36"/>
      <c r="WRO10" s="36"/>
      <c r="WRP10" s="36"/>
      <c r="WRQ10" s="36"/>
      <c r="WRR10" s="36"/>
      <c r="WRS10" s="36"/>
      <c r="WRT10" s="36"/>
      <c r="WRU10" s="36"/>
      <c r="WRV10" s="36"/>
      <c r="WRW10" s="36"/>
      <c r="WRX10" s="36"/>
      <c r="WRY10" s="36"/>
      <c r="WRZ10" s="36"/>
      <c r="WSA10" s="36"/>
      <c r="WSB10" s="36"/>
      <c r="WSC10" s="36"/>
      <c r="WSD10" s="36"/>
      <c r="WSE10" s="36"/>
      <c r="WSF10" s="36"/>
      <c r="WSG10" s="36"/>
      <c r="WSH10" s="36"/>
      <c r="WSI10" s="36"/>
      <c r="WSJ10" s="36"/>
      <c r="WSK10" s="36"/>
      <c r="WSL10" s="36"/>
      <c r="WSM10" s="36"/>
      <c r="WSN10" s="36"/>
      <c r="WSO10" s="36"/>
      <c r="WSP10" s="36"/>
      <c r="WSQ10" s="36"/>
      <c r="WSR10" s="36"/>
      <c r="WSS10" s="36"/>
      <c r="WST10" s="36"/>
      <c r="WSU10" s="36"/>
      <c r="WSV10" s="36"/>
      <c r="WSW10" s="36"/>
      <c r="WSX10" s="36"/>
      <c r="WSY10" s="36"/>
      <c r="WSZ10" s="36"/>
      <c r="WTA10" s="36"/>
      <c r="WTB10" s="36"/>
      <c r="WTC10" s="36"/>
      <c r="WTD10" s="36"/>
      <c r="WTE10" s="36"/>
      <c r="WTF10" s="36"/>
      <c r="WTG10" s="36"/>
      <c r="WTH10" s="36"/>
      <c r="WTI10" s="36"/>
      <c r="WTJ10" s="36"/>
      <c r="WTK10" s="36"/>
      <c r="WTL10" s="36"/>
      <c r="WTM10" s="36"/>
      <c r="WTN10" s="36"/>
      <c r="WTO10" s="36"/>
      <c r="WTP10" s="36"/>
      <c r="WTQ10" s="36"/>
      <c r="WTR10" s="36"/>
      <c r="WTS10" s="36"/>
      <c r="WTT10" s="36"/>
      <c r="WTU10" s="36"/>
      <c r="WTV10" s="36"/>
      <c r="WTW10" s="36"/>
      <c r="WTX10" s="36"/>
      <c r="WTY10" s="36"/>
      <c r="WTZ10" s="36"/>
      <c r="WUA10" s="36"/>
      <c r="WUB10" s="36"/>
      <c r="WUC10" s="36"/>
      <c r="WUD10" s="36"/>
      <c r="WUE10" s="36"/>
      <c r="WUF10" s="36"/>
      <c r="WUG10" s="36"/>
      <c r="WUH10" s="36"/>
      <c r="WUI10" s="36"/>
      <c r="WUJ10" s="36"/>
      <c r="WUK10" s="36"/>
      <c r="WUL10" s="36"/>
      <c r="WUM10" s="36"/>
      <c r="WUN10" s="36"/>
      <c r="WUO10" s="36"/>
      <c r="WUP10" s="36"/>
      <c r="WUQ10" s="36"/>
      <c r="WUR10" s="36"/>
      <c r="WUS10" s="36"/>
      <c r="WUT10" s="36"/>
      <c r="WUU10" s="36"/>
      <c r="WUV10" s="36"/>
      <c r="WUW10" s="36"/>
      <c r="WUX10" s="36"/>
      <c r="WUY10" s="36"/>
      <c r="WUZ10" s="36"/>
      <c r="WVA10" s="36"/>
      <c r="WVB10" s="36"/>
      <c r="WVC10" s="36"/>
      <c r="WVD10" s="36"/>
      <c r="WVE10" s="36"/>
      <c r="WVF10" s="36"/>
      <c r="WVG10" s="36"/>
      <c r="WVH10" s="36"/>
      <c r="WVI10" s="36"/>
      <c r="WVJ10" s="36"/>
      <c r="WVK10" s="36"/>
      <c r="WVL10" s="36"/>
      <c r="WVM10" s="36"/>
      <c r="WVN10" s="36"/>
      <c r="WVO10" s="36"/>
      <c r="WVP10" s="36"/>
      <c r="WVQ10" s="36"/>
      <c r="WVR10" s="36"/>
      <c r="WVS10" s="36"/>
      <c r="WVT10" s="36"/>
      <c r="WVU10" s="36"/>
      <c r="WVV10" s="36"/>
      <c r="WVW10" s="36"/>
      <c r="WVX10" s="36"/>
      <c r="WVY10" s="36"/>
      <c r="WVZ10" s="36"/>
      <c r="WWA10" s="36"/>
      <c r="WWB10" s="36"/>
      <c r="WWC10" s="36"/>
      <c r="WWD10" s="36"/>
      <c r="WWE10" s="36"/>
      <c r="WWF10" s="36"/>
      <c r="WWG10" s="36"/>
      <c r="WWH10" s="36"/>
      <c r="WWI10" s="36"/>
      <c r="WWJ10" s="36"/>
      <c r="WWK10" s="36"/>
      <c r="WWL10" s="36"/>
      <c r="WWM10" s="36"/>
      <c r="WWN10" s="36"/>
      <c r="WWO10" s="36"/>
      <c r="WWP10" s="36"/>
      <c r="WWQ10" s="36"/>
      <c r="WWR10" s="36"/>
      <c r="WWS10" s="36"/>
      <c r="WWT10" s="36"/>
      <c r="WWU10" s="36"/>
      <c r="WWV10" s="36"/>
      <c r="WWW10" s="36"/>
      <c r="WWX10" s="36"/>
      <c r="WWY10" s="36"/>
      <c r="WWZ10" s="36"/>
      <c r="WXA10" s="36"/>
      <c r="WXB10" s="36"/>
      <c r="WXC10" s="36"/>
      <c r="WXD10" s="36"/>
      <c r="WXE10" s="36"/>
      <c r="WXF10" s="36"/>
      <c r="WXG10" s="36"/>
      <c r="WXH10" s="36"/>
      <c r="WXI10" s="36"/>
      <c r="WXJ10" s="36"/>
      <c r="WXK10" s="36"/>
      <c r="WXL10" s="36"/>
      <c r="WXM10" s="36"/>
      <c r="WXN10" s="36"/>
      <c r="WXO10" s="36"/>
      <c r="WXP10" s="36"/>
      <c r="WXQ10" s="36"/>
      <c r="WXR10" s="36"/>
      <c r="WXS10" s="36"/>
      <c r="WXT10" s="36"/>
      <c r="WXU10" s="36"/>
      <c r="WXV10" s="36"/>
      <c r="WXW10" s="36"/>
      <c r="WXX10" s="36"/>
      <c r="WXY10" s="36"/>
      <c r="WXZ10" s="36"/>
      <c r="WYA10" s="36"/>
      <c r="WYB10" s="36"/>
      <c r="WYC10" s="36"/>
      <c r="WYD10" s="36"/>
      <c r="WYE10" s="36"/>
      <c r="WYF10" s="36"/>
      <c r="WYG10" s="36"/>
      <c r="WYH10" s="36"/>
      <c r="WYI10" s="36"/>
      <c r="WYJ10" s="36"/>
      <c r="WYK10" s="36"/>
      <c r="WYL10" s="36"/>
      <c r="WYM10" s="36"/>
      <c r="WYN10" s="36"/>
      <c r="WYO10" s="36"/>
      <c r="WYP10" s="36"/>
      <c r="WYQ10" s="36"/>
      <c r="WYR10" s="36"/>
      <c r="WYS10" s="36"/>
      <c r="WYT10" s="36"/>
      <c r="WYU10" s="36"/>
      <c r="WYV10" s="36"/>
      <c r="WYW10" s="36"/>
      <c r="WYX10" s="36"/>
      <c r="WYY10" s="36"/>
      <c r="WYZ10" s="36"/>
      <c r="WZA10" s="36"/>
      <c r="WZB10" s="36"/>
      <c r="WZC10" s="36"/>
      <c r="WZD10" s="36"/>
      <c r="WZE10" s="36"/>
      <c r="WZF10" s="36"/>
      <c r="WZG10" s="36"/>
      <c r="WZH10" s="36"/>
      <c r="WZI10" s="36"/>
      <c r="WZJ10" s="36"/>
      <c r="WZK10" s="36"/>
      <c r="WZL10" s="36"/>
      <c r="WZM10" s="36"/>
      <c r="WZN10" s="36"/>
      <c r="WZO10" s="36"/>
      <c r="WZP10" s="36"/>
      <c r="WZQ10" s="36"/>
      <c r="WZR10" s="36"/>
      <c r="WZS10" s="36"/>
      <c r="WZT10" s="36"/>
      <c r="WZU10" s="36"/>
      <c r="WZV10" s="36"/>
      <c r="WZW10" s="36"/>
      <c r="WZX10" s="36"/>
      <c r="WZY10" s="36"/>
      <c r="WZZ10" s="36"/>
      <c r="XAA10" s="36"/>
      <c r="XAB10" s="36"/>
      <c r="XAC10" s="36"/>
      <c r="XAD10" s="36"/>
      <c r="XAE10" s="36"/>
      <c r="XAF10" s="36"/>
      <c r="XAG10" s="36"/>
      <c r="XAH10" s="36"/>
      <c r="XAI10" s="36"/>
      <c r="XAJ10" s="36"/>
      <c r="XAK10" s="36"/>
      <c r="XAL10" s="36"/>
      <c r="XAM10" s="36"/>
      <c r="XAN10" s="36"/>
      <c r="XAO10" s="36"/>
      <c r="XAP10" s="36"/>
      <c r="XAQ10" s="36"/>
      <c r="XAR10" s="36"/>
      <c r="XAS10" s="36"/>
      <c r="XAT10" s="36"/>
      <c r="XAU10" s="36"/>
      <c r="XAV10" s="36"/>
      <c r="XAW10" s="36"/>
      <c r="XAX10" s="36"/>
      <c r="XAY10" s="36"/>
      <c r="XAZ10" s="36"/>
      <c r="XBA10" s="36"/>
      <c r="XBB10" s="36"/>
      <c r="XBC10" s="36"/>
      <c r="XBD10" s="36"/>
      <c r="XBE10" s="36"/>
      <c r="XBF10" s="36"/>
      <c r="XBG10" s="36"/>
      <c r="XBH10" s="36"/>
      <c r="XBI10" s="36"/>
      <c r="XBJ10" s="36"/>
      <c r="XBK10" s="36"/>
      <c r="XBL10" s="36"/>
      <c r="XBM10" s="36"/>
      <c r="XBN10" s="36"/>
      <c r="XBO10" s="36"/>
      <c r="XBP10" s="36"/>
      <c r="XBQ10" s="36"/>
      <c r="XBR10" s="36"/>
      <c r="XBS10" s="36"/>
      <c r="XBT10" s="36"/>
      <c r="XBU10" s="36"/>
      <c r="XBV10" s="36"/>
      <c r="XBW10" s="36"/>
      <c r="XBX10" s="36"/>
      <c r="XBY10" s="36"/>
      <c r="XBZ10" s="36"/>
      <c r="XCA10" s="36"/>
      <c r="XCB10" s="36"/>
      <c r="XCC10" s="36"/>
      <c r="XCD10" s="36"/>
      <c r="XCE10" s="36"/>
      <c r="XCF10" s="36"/>
      <c r="XCG10" s="36"/>
      <c r="XCH10" s="36"/>
      <c r="XCI10" s="36"/>
      <c r="XCJ10" s="36"/>
      <c r="XCK10" s="36"/>
      <c r="XCL10" s="36"/>
      <c r="XCM10" s="36"/>
      <c r="XCN10" s="36"/>
      <c r="XCO10" s="36"/>
      <c r="XCP10" s="36"/>
      <c r="XCQ10" s="36"/>
      <c r="XCR10" s="36"/>
      <c r="XCS10" s="36"/>
      <c r="XCT10" s="36"/>
      <c r="XCU10" s="36"/>
      <c r="XCV10" s="36"/>
      <c r="XCW10" s="36"/>
      <c r="XCX10" s="36"/>
      <c r="XCY10" s="36"/>
      <c r="XCZ10" s="36"/>
      <c r="XDA10" s="36"/>
      <c r="XDB10" s="36"/>
      <c r="XDC10" s="36"/>
      <c r="XDD10" s="36"/>
      <c r="XDE10" s="36"/>
      <c r="XDF10" s="36"/>
      <c r="XDG10" s="36"/>
      <c r="XDH10" s="36"/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  <c r="XES10" s="36"/>
      <c r="XET10" s="36"/>
      <c r="XEU10" s="36"/>
      <c r="XEV10" s="36"/>
      <c r="XEW10" s="36"/>
      <c r="XEX10" s="36"/>
      <c r="XEY10" s="36"/>
      <c r="XEZ10" s="36"/>
      <c r="XFA10" s="36"/>
      <c r="XFB10" s="36"/>
      <c r="XFC10" s="36"/>
      <c r="XFD10" s="36"/>
    </row>
    <row r="11" spans="1:16384">
      <c r="A11" s="60" t="s">
        <v>10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67"/>
      <c r="AA11" s="36"/>
      <c r="AB11" s="36"/>
      <c r="AC11" s="36"/>
      <c r="AD11" s="36">
        <v>51</v>
      </c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  <c r="QR11" s="36"/>
      <c r="QS11" s="36"/>
      <c r="QT11" s="36"/>
      <c r="QU11" s="36"/>
      <c r="QV11" s="36"/>
      <c r="QW11" s="36"/>
      <c r="QX11" s="36"/>
      <c r="QY11" s="36"/>
      <c r="QZ11" s="36"/>
      <c r="RA11" s="36"/>
      <c r="RB11" s="36"/>
      <c r="RC11" s="36"/>
      <c r="RD11" s="36"/>
      <c r="RE11" s="36"/>
      <c r="RF11" s="36"/>
      <c r="RG11" s="36"/>
      <c r="RH11" s="36"/>
      <c r="RI11" s="36"/>
      <c r="RJ11" s="36"/>
      <c r="RK11" s="36"/>
      <c r="RL11" s="36"/>
      <c r="RM11" s="36"/>
      <c r="RN11" s="36"/>
      <c r="RO11" s="36"/>
      <c r="RP11" s="36"/>
      <c r="RQ11" s="36"/>
      <c r="RR11" s="36"/>
      <c r="RS11" s="36"/>
      <c r="RT11" s="36"/>
      <c r="RU11" s="36"/>
      <c r="RV11" s="36"/>
      <c r="RW11" s="36"/>
      <c r="RX11" s="36"/>
      <c r="RY11" s="36"/>
      <c r="RZ11" s="36"/>
      <c r="SA11" s="36"/>
      <c r="SB11" s="36"/>
      <c r="SC11" s="36"/>
      <c r="SD11" s="36"/>
      <c r="SE11" s="36"/>
      <c r="SF11" s="36"/>
      <c r="SG11" s="36"/>
      <c r="SH11" s="36"/>
      <c r="SI11" s="36"/>
      <c r="SJ11" s="36"/>
      <c r="SK11" s="36"/>
      <c r="SL11" s="36"/>
      <c r="SM11" s="36"/>
      <c r="SN11" s="36"/>
      <c r="SO11" s="36"/>
      <c r="SP11" s="36"/>
      <c r="SQ11" s="36"/>
      <c r="SR11" s="36"/>
      <c r="SS11" s="36"/>
      <c r="ST11" s="36"/>
      <c r="SU11" s="36"/>
      <c r="SV11" s="36"/>
      <c r="SW11" s="36"/>
      <c r="SX11" s="36"/>
      <c r="SY11" s="36"/>
      <c r="SZ11" s="36"/>
      <c r="TA11" s="36"/>
      <c r="TB11" s="36"/>
      <c r="TC11" s="36"/>
      <c r="TD11" s="36"/>
      <c r="TE11" s="36"/>
      <c r="TF11" s="36"/>
      <c r="TG11" s="36"/>
      <c r="TH11" s="36"/>
      <c r="TI11" s="36"/>
      <c r="TJ11" s="36"/>
      <c r="TK11" s="36"/>
      <c r="TL11" s="36"/>
      <c r="TM11" s="36"/>
      <c r="TN11" s="36"/>
      <c r="TO11" s="36"/>
      <c r="TP11" s="36"/>
      <c r="TQ11" s="36"/>
      <c r="TR11" s="36"/>
      <c r="TS11" s="36"/>
      <c r="TT11" s="36"/>
      <c r="TU11" s="36"/>
      <c r="TV11" s="36"/>
      <c r="TW11" s="36"/>
      <c r="TX11" s="36"/>
      <c r="TY11" s="36"/>
      <c r="TZ11" s="36"/>
      <c r="UA11" s="36"/>
      <c r="UB11" s="36"/>
      <c r="UC11" s="36"/>
      <c r="UD11" s="36"/>
      <c r="UE11" s="36"/>
      <c r="UF11" s="36"/>
      <c r="UG11" s="36"/>
      <c r="UH11" s="36"/>
      <c r="UI11" s="36"/>
      <c r="UJ11" s="36"/>
      <c r="UK11" s="36"/>
      <c r="UL11" s="36"/>
      <c r="UM11" s="36"/>
      <c r="UN11" s="36"/>
      <c r="UO11" s="36"/>
      <c r="UP11" s="36"/>
      <c r="UQ11" s="36"/>
      <c r="UR11" s="36"/>
      <c r="US11" s="36"/>
      <c r="UT11" s="36"/>
      <c r="UU11" s="36"/>
      <c r="UV11" s="36"/>
      <c r="UW11" s="36"/>
      <c r="UX11" s="36"/>
      <c r="UY11" s="36"/>
      <c r="UZ11" s="36"/>
      <c r="VA11" s="36"/>
      <c r="VB11" s="36"/>
      <c r="VC11" s="36"/>
      <c r="VD11" s="36"/>
      <c r="VE11" s="36"/>
      <c r="VF11" s="36"/>
      <c r="VG11" s="36"/>
      <c r="VH11" s="36"/>
      <c r="VI11" s="36"/>
      <c r="VJ11" s="36"/>
      <c r="VK11" s="36"/>
      <c r="VL11" s="36"/>
      <c r="VM11" s="36"/>
      <c r="VN11" s="36"/>
      <c r="VO11" s="36"/>
      <c r="VP11" s="36"/>
      <c r="VQ11" s="36"/>
      <c r="VR11" s="36"/>
      <c r="VS11" s="36"/>
      <c r="VT11" s="36"/>
      <c r="VU11" s="36"/>
      <c r="VV11" s="36"/>
      <c r="VW11" s="36"/>
      <c r="VX11" s="36"/>
      <c r="VY11" s="36"/>
      <c r="VZ11" s="36"/>
      <c r="WA11" s="36"/>
      <c r="WB11" s="36"/>
      <c r="WC11" s="36"/>
      <c r="WD11" s="36"/>
      <c r="WE11" s="36"/>
      <c r="WF11" s="36"/>
      <c r="WG11" s="36"/>
      <c r="WH11" s="36"/>
      <c r="WI11" s="36"/>
      <c r="WJ11" s="36"/>
      <c r="WK11" s="36"/>
      <c r="WL11" s="36"/>
      <c r="WM11" s="36"/>
      <c r="WN11" s="36"/>
      <c r="WO11" s="36"/>
      <c r="WP11" s="36"/>
      <c r="WQ11" s="36"/>
      <c r="WR11" s="36"/>
      <c r="WS11" s="36"/>
      <c r="WT11" s="36"/>
      <c r="WU11" s="36"/>
      <c r="WV11" s="36"/>
      <c r="WW11" s="36"/>
      <c r="WX11" s="36"/>
      <c r="WY11" s="36"/>
      <c r="WZ11" s="36"/>
      <c r="XA11" s="36"/>
      <c r="XB11" s="36"/>
      <c r="XC11" s="36"/>
      <c r="XD11" s="36"/>
      <c r="XE11" s="36"/>
      <c r="XF11" s="36"/>
      <c r="XG11" s="36"/>
      <c r="XH11" s="36"/>
      <c r="XI11" s="36"/>
      <c r="XJ11" s="36"/>
      <c r="XK11" s="36"/>
      <c r="XL11" s="36"/>
      <c r="XM11" s="36"/>
      <c r="XN11" s="36"/>
      <c r="XO11" s="36"/>
      <c r="XP11" s="36"/>
      <c r="XQ11" s="36"/>
      <c r="XR11" s="36"/>
      <c r="XS11" s="36"/>
      <c r="XT11" s="36"/>
      <c r="XU11" s="36"/>
      <c r="XV11" s="36"/>
      <c r="XW11" s="36"/>
      <c r="XX11" s="36"/>
      <c r="XY11" s="36"/>
      <c r="XZ11" s="36"/>
      <c r="YA11" s="36"/>
      <c r="YB11" s="36"/>
      <c r="YC11" s="36"/>
      <c r="YD11" s="36"/>
      <c r="YE11" s="36"/>
      <c r="YF11" s="36"/>
      <c r="YG11" s="36"/>
      <c r="YH11" s="36"/>
      <c r="YI11" s="36"/>
      <c r="YJ11" s="36"/>
      <c r="YK11" s="36"/>
      <c r="YL11" s="36"/>
      <c r="YM11" s="36"/>
      <c r="YN11" s="36"/>
      <c r="YO11" s="36"/>
      <c r="YP11" s="36"/>
      <c r="YQ11" s="36"/>
      <c r="YR11" s="36"/>
      <c r="YS11" s="36"/>
      <c r="YT11" s="36"/>
      <c r="YU11" s="36"/>
      <c r="YV11" s="36"/>
      <c r="YW11" s="36"/>
      <c r="YX11" s="36"/>
      <c r="YY11" s="36"/>
      <c r="YZ11" s="36"/>
      <c r="ZA11" s="36"/>
      <c r="ZB11" s="36"/>
      <c r="ZC11" s="36"/>
      <c r="ZD11" s="36"/>
      <c r="ZE11" s="36"/>
      <c r="ZF11" s="36"/>
      <c r="ZG11" s="36"/>
      <c r="ZH11" s="36"/>
      <c r="ZI11" s="36"/>
      <c r="ZJ11" s="36"/>
      <c r="ZK11" s="36"/>
      <c r="ZL11" s="36"/>
      <c r="ZM11" s="36"/>
      <c r="ZN11" s="36"/>
      <c r="ZO11" s="36"/>
      <c r="ZP11" s="36"/>
      <c r="ZQ11" s="36"/>
      <c r="ZR11" s="36"/>
      <c r="ZS11" s="36"/>
      <c r="ZT11" s="36"/>
      <c r="ZU11" s="36"/>
      <c r="ZV11" s="36"/>
      <c r="ZW11" s="36"/>
      <c r="ZX11" s="36"/>
      <c r="ZY11" s="36"/>
      <c r="ZZ11" s="36"/>
      <c r="AAA11" s="36"/>
      <c r="AAB11" s="36"/>
      <c r="AAC11" s="36"/>
      <c r="AAD11" s="36"/>
      <c r="AAE11" s="36"/>
      <c r="AAF11" s="36"/>
      <c r="AAG11" s="36"/>
      <c r="AAH11" s="36"/>
      <c r="AAI11" s="36"/>
      <c r="AAJ11" s="36"/>
      <c r="AAK11" s="36"/>
      <c r="AAL11" s="36"/>
      <c r="AAM11" s="36"/>
      <c r="AAN11" s="36"/>
      <c r="AAO11" s="36"/>
      <c r="AAP11" s="36"/>
      <c r="AAQ11" s="36"/>
      <c r="AAR11" s="36"/>
      <c r="AAS11" s="36"/>
      <c r="AAT11" s="36"/>
      <c r="AAU11" s="36"/>
      <c r="AAV11" s="36"/>
      <c r="AAW11" s="36"/>
      <c r="AAX11" s="36"/>
      <c r="AAY11" s="36"/>
      <c r="AAZ11" s="36"/>
      <c r="ABA11" s="36"/>
      <c r="ABB11" s="36"/>
      <c r="ABC11" s="36"/>
      <c r="ABD11" s="36"/>
      <c r="ABE11" s="36"/>
      <c r="ABF11" s="36"/>
      <c r="ABG11" s="36"/>
      <c r="ABH11" s="36"/>
      <c r="ABI11" s="36"/>
      <c r="ABJ11" s="36"/>
      <c r="ABK11" s="36"/>
      <c r="ABL11" s="36"/>
      <c r="ABM11" s="36"/>
      <c r="ABN11" s="36"/>
      <c r="ABO11" s="36"/>
      <c r="ABP11" s="36"/>
      <c r="ABQ11" s="36"/>
      <c r="ABR11" s="36"/>
      <c r="ABS11" s="36"/>
      <c r="ABT11" s="36"/>
      <c r="ABU11" s="36"/>
      <c r="ABV11" s="36"/>
      <c r="ABW11" s="36"/>
      <c r="ABX11" s="36"/>
      <c r="ABY11" s="36"/>
      <c r="ABZ11" s="36"/>
      <c r="ACA11" s="36"/>
      <c r="ACB11" s="36"/>
      <c r="ACC11" s="36"/>
      <c r="ACD11" s="36"/>
      <c r="ACE11" s="36"/>
      <c r="ACF11" s="36"/>
      <c r="ACG11" s="36"/>
      <c r="ACH11" s="36"/>
      <c r="ACI11" s="36"/>
      <c r="ACJ11" s="36"/>
      <c r="ACK11" s="36"/>
      <c r="ACL11" s="36"/>
      <c r="ACM11" s="36"/>
      <c r="ACN11" s="36"/>
      <c r="ACO11" s="36"/>
      <c r="ACP11" s="36"/>
      <c r="ACQ11" s="36"/>
      <c r="ACR11" s="36"/>
      <c r="ACS11" s="36"/>
      <c r="ACT11" s="36"/>
      <c r="ACU11" s="36"/>
      <c r="ACV11" s="36"/>
      <c r="ACW11" s="36"/>
      <c r="ACX11" s="36"/>
      <c r="ACY11" s="36"/>
      <c r="ACZ11" s="36"/>
      <c r="ADA11" s="36"/>
      <c r="ADB11" s="36"/>
      <c r="ADC11" s="36"/>
      <c r="ADD11" s="36"/>
      <c r="ADE11" s="36"/>
      <c r="ADF11" s="36"/>
      <c r="ADG11" s="36"/>
      <c r="ADH11" s="36"/>
      <c r="ADI11" s="36"/>
      <c r="ADJ11" s="36"/>
      <c r="ADK11" s="36"/>
      <c r="ADL11" s="36"/>
      <c r="ADM11" s="36"/>
      <c r="ADN11" s="36"/>
      <c r="ADO11" s="36"/>
      <c r="ADP11" s="36"/>
      <c r="ADQ11" s="36"/>
      <c r="ADR11" s="36"/>
      <c r="ADS11" s="36"/>
      <c r="ADT11" s="36"/>
      <c r="ADU11" s="36"/>
      <c r="ADV11" s="36"/>
      <c r="ADW11" s="36"/>
      <c r="ADX11" s="36"/>
      <c r="ADY11" s="36"/>
      <c r="ADZ11" s="36"/>
      <c r="AEA11" s="36"/>
      <c r="AEB11" s="36"/>
      <c r="AEC11" s="36"/>
      <c r="AED11" s="36"/>
      <c r="AEE11" s="36"/>
      <c r="AEF11" s="36"/>
      <c r="AEG11" s="36"/>
      <c r="AEH11" s="36"/>
      <c r="AEI11" s="36"/>
      <c r="AEJ11" s="36"/>
      <c r="AEK11" s="36"/>
      <c r="AEL11" s="36"/>
      <c r="AEM11" s="36"/>
      <c r="AEN11" s="36"/>
      <c r="AEO11" s="36"/>
      <c r="AEP11" s="36"/>
      <c r="AEQ11" s="36"/>
      <c r="AER11" s="36"/>
      <c r="AES11" s="36"/>
      <c r="AET11" s="36"/>
      <c r="AEU11" s="36"/>
      <c r="AEV11" s="36"/>
      <c r="AEW11" s="36"/>
      <c r="AEX11" s="36"/>
      <c r="AEY11" s="36"/>
      <c r="AEZ11" s="36"/>
      <c r="AFA11" s="36"/>
      <c r="AFB11" s="36"/>
      <c r="AFC11" s="36"/>
      <c r="AFD11" s="36"/>
      <c r="AFE11" s="36"/>
      <c r="AFF11" s="36"/>
      <c r="AFG11" s="36"/>
      <c r="AFH11" s="36"/>
      <c r="AFI11" s="36"/>
      <c r="AFJ11" s="36"/>
      <c r="AFK11" s="36"/>
      <c r="AFL11" s="36"/>
      <c r="AFM11" s="36"/>
      <c r="AFN11" s="36"/>
      <c r="AFO11" s="36"/>
      <c r="AFP11" s="36"/>
      <c r="AFQ11" s="36"/>
      <c r="AFR11" s="36"/>
      <c r="AFS11" s="36"/>
      <c r="AFT11" s="36"/>
      <c r="AFU11" s="36"/>
      <c r="AFV11" s="36"/>
      <c r="AFW11" s="36"/>
      <c r="AFX11" s="36"/>
      <c r="AFY11" s="36"/>
      <c r="AFZ11" s="36"/>
      <c r="AGA11" s="36"/>
      <c r="AGB11" s="36"/>
      <c r="AGC11" s="36"/>
      <c r="AGD11" s="36"/>
      <c r="AGE11" s="36"/>
      <c r="AGF11" s="36"/>
      <c r="AGG11" s="36"/>
      <c r="AGH11" s="36"/>
      <c r="AGI11" s="36"/>
      <c r="AGJ11" s="36"/>
      <c r="AGK11" s="36"/>
      <c r="AGL11" s="36"/>
      <c r="AGM11" s="36"/>
      <c r="AGN11" s="36"/>
      <c r="AGO11" s="36"/>
      <c r="AGP11" s="36"/>
      <c r="AGQ11" s="36"/>
      <c r="AGR11" s="36"/>
      <c r="AGS11" s="36"/>
      <c r="AGT11" s="36"/>
      <c r="AGU11" s="36"/>
      <c r="AGV11" s="36"/>
      <c r="AGW11" s="36"/>
      <c r="AGX11" s="36"/>
      <c r="AGY11" s="36"/>
      <c r="AGZ11" s="36"/>
      <c r="AHA11" s="36"/>
      <c r="AHB11" s="36"/>
      <c r="AHC11" s="36"/>
      <c r="AHD11" s="36"/>
      <c r="AHE11" s="36"/>
      <c r="AHF11" s="36"/>
      <c r="AHG11" s="36"/>
      <c r="AHH11" s="36"/>
      <c r="AHI11" s="36"/>
      <c r="AHJ11" s="36"/>
      <c r="AHK11" s="36"/>
      <c r="AHL11" s="36"/>
      <c r="AHM11" s="36"/>
      <c r="AHN11" s="36"/>
      <c r="AHO11" s="36"/>
      <c r="AHP11" s="36"/>
      <c r="AHQ11" s="36"/>
      <c r="AHR11" s="36"/>
      <c r="AHS11" s="36"/>
      <c r="AHT11" s="36"/>
      <c r="AHU11" s="36"/>
      <c r="AHV11" s="36"/>
      <c r="AHW11" s="36"/>
      <c r="AHX11" s="36"/>
      <c r="AHY11" s="36"/>
      <c r="AHZ11" s="36"/>
      <c r="AIA11" s="36"/>
      <c r="AIB11" s="36"/>
      <c r="AIC11" s="36"/>
      <c r="AID11" s="36"/>
      <c r="AIE11" s="36"/>
      <c r="AIF11" s="36"/>
      <c r="AIG11" s="36"/>
      <c r="AIH11" s="36"/>
      <c r="AII11" s="36"/>
      <c r="AIJ11" s="36"/>
      <c r="AIK11" s="36"/>
      <c r="AIL11" s="36"/>
      <c r="AIM11" s="36"/>
      <c r="AIN11" s="36"/>
      <c r="AIO11" s="36"/>
      <c r="AIP11" s="36"/>
      <c r="AIQ11" s="36"/>
      <c r="AIR11" s="36"/>
      <c r="AIS11" s="36"/>
      <c r="AIT11" s="36"/>
      <c r="AIU11" s="36"/>
      <c r="AIV11" s="36"/>
      <c r="AIW11" s="36"/>
      <c r="AIX11" s="36"/>
      <c r="AIY11" s="36"/>
      <c r="AIZ11" s="36"/>
      <c r="AJA11" s="36"/>
      <c r="AJB11" s="36"/>
      <c r="AJC11" s="36"/>
      <c r="AJD11" s="36"/>
      <c r="AJE11" s="36"/>
      <c r="AJF11" s="36"/>
      <c r="AJG11" s="36"/>
      <c r="AJH11" s="36"/>
      <c r="AJI11" s="36"/>
      <c r="AJJ11" s="36"/>
      <c r="AJK11" s="36"/>
      <c r="AJL11" s="36"/>
      <c r="AJM11" s="36"/>
      <c r="AJN11" s="36"/>
      <c r="AJO11" s="36"/>
      <c r="AJP11" s="36"/>
      <c r="AJQ11" s="36"/>
      <c r="AJR11" s="36"/>
      <c r="AJS11" s="36"/>
      <c r="AJT11" s="36"/>
      <c r="AJU11" s="36"/>
      <c r="AJV11" s="36"/>
      <c r="AJW11" s="36"/>
      <c r="AJX11" s="36"/>
      <c r="AJY11" s="36"/>
      <c r="AJZ11" s="36"/>
      <c r="AKA11" s="36"/>
      <c r="AKB11" s="36"/>
      <c r="AKC11" s="36"/>
      <c r="AKD11" s="36"/>
      <c r="AKE11" s="36"/>
      <c r="AKF11" s="36"/>
      <c r="AKG11" s="36"/>
      <c r="AKH11" s="36"/>
      <c r="AKI11" s="36"/>
      <c r="AKJ11" s="36"/>
      <c r="AKK11" s="36"/>
      <c r="AKL11" s="36"/>
      <c r="AKM11" s="36"/>
      <c r="AKN11" s="36"/>
      <c r="AKO11" s="36"/>
      <c r="AKP11" s="36"/>
      <c r="AKQ11" s="36"/>
      <c r="AKR11" s="36"/>
      <c r="AKS11" s="36"/>
      <c r="AKT11" s="36"/>
      <c r="AKU11" s="36"/>
      <c r="AKV11" s="36"/>
      <c r="AKW11" s="36"/>
      <c r="AKX11" s="36"/>
      <c r="AKY11" s="36"/>
      <c r="AKZ11" s="36"/>
      <c r="ALA11" s="36"/>
      <c r="ALB11" s="36"/>
      <c r="ALC11" s="36"/>
      <c r="ALD11" s="36"/>
      <c r="ALE11" s="36"/>
      <c r="ALF11" s="36"/>
      <c r="ALG11" s="36"/>
      <c r="ALH11" s="36"/>
      <c r="ALI11" s="36"/>
      <c r="ALJ11" s="36"/>
      <c r="ALK11" s="36"/>
      <c r="ALL11" s="36"/>
      <c r="ALM11" s="36"/>
      <c r="ALN11" s="36"/>
      <c r="ALO11" s="36"/>
      <c r="ALP11" s="36"/>
      <c r="ALQ11" s="36"/>
      <c r="ALR11" s="36"/>
      <c r="ALS11" s="36"/>
      <c r="ALT11" s="36"/>
      <c r="ALU11" s="36"/>
      <c r="ALV11" s="36"/>
      <c r="ALW11" s="36"/>
      <c r="ALX11" s="36"/>
      <c r="ALY11" s="36"/>
      <c r="ALZ11" s="36"/>
      <c r="AMA11" s="36"/>
      <c r="AMB11" s="36"/>
      <c r="AMC11" s="36"/>
      <c r="AMD11" s="36"/>
      <c r="AME11" s="36"/>
      <c r="AMF11" s="36"/>
      <c r="AMG11" s="36"/>
      <c r="AMH11" s="36"/>
      <c r="AMI11" s="36"/>
      <c r="AMJ11" s="36"/>
      <c r="AMK11" s="36"/>
      <c r="AML11" s="36"/>
      <c r="AMM11" s="36"/>
      <c r="AMN11" s="36"/>
      <c r="AMO11" s="36"/>
      <c r="AMP11" s="36"/>
      <c r="AMQ11" s="36"/>
      <c r="AMR11" s="36"/>
      <c r="AMS11" s="36"/>
      <c r="AMT11" s="36"/>
      <c r="AMU11" s="36"/>
      <c r="AMV11" s="36"/>
      <c r="AMW11" s="36"/>
      <c r="AMX11" s="36"/>
      <c r="AMY11" s="36"/>
      <c r="AMZ11" s="36"/>
      <c r="ANA11" s="36"/>
      <c r="ANB11" s="36"/>
      <c r="ANC11" s="36"/>
      <c r="AND11" s="36"/>
      <c r="ANE11" s="36"/>
      <c r="ANF11" s="36"/>
      <c r="ANG11" s="36"/>
      <c r="ANH11" s="36"/>
      <c r="ANI11" s="36"/>
      <c r="ANJ11" s="36"/>
      <c r="ANK11" s="36"/>
      <c r="ANL11" s="36"/>
      <c r="ANM11" s="36"/>
      <c r="ANN11" s="36"/>
      <c r="ANO11" s="36"/>
      <c r="ANP11" s="36"/>
      <c r="ANQ11" s="36"/>
      <c r="ANR11" s="36"/>
      <c r="ANS11" s="36"/>
      <c r="ANT11" s="36"/>
      <c r="ANU11" s="36"/>
      <c r="ANV11" s="36"/>
      <c r="ANW11" s="36"/>
      <c r="ANX11" s="36"/>
      <c r="ANY11" s="36"/>
      <c r="ANZ11" s="36"/>
      <c r="AOA11" s="36"/>
      <c r="AOB11" s="36"/>
      <c r="AOC11" s="36"/>
      <c r="AOD11" s="36"/>
      <c r="AOE11" s="36"/>
      <c r="AOF11" s="36"/>
      <c r="AOG11" s="36"/>
      <c r="AOH11" s="36"/>
      <c r="AOI11" s="36"/>
      <c r="AOJ11" s="36"/>
      <c r="AOK11" s="36"/>
      <c r="AOL11" s="36"/>
      <c r="AOM11" s="36"/>
      <c r="AON11" s="36"/>
      <c r="AOO11" s="36"/>
      <c r="AOP11" s="36"/>
      <c r="AOQ11" s="36"/>
      <c r="AOR11" s="36"/>
      <c r="AOS11" s="36"/>
      <c r="AOT11" s="36"/>
      <c r="AOU11" s="36"/>
      <c r="AOV11" s="36"/>
      <c r="AOW11" s="36"/>
      <c r="AOX11" s="36"/>
      <c r="AOY11" s="36"/>
      <c r="AOZ11" s="36"/>
      <c r="APA11" s="36"/>
      <c r="APB11" s="36"/>
      <c r="APC11" s="36"/>
      <c r="APD11" s="36"/>
      <c r="APE11" s="36"/>
      <c r="APF11" s="36"/>
      <c r="APG11" s="36"/>
      <c r="APH11" s="36"/>
      <c r="API11" s="36"/>
      <c r="APJ11" s="36"/>
      <c r="APK11" s="36"/>
      <c r="APL11" s="36"/>
      <c r="APM11" s="36"/>
      <c r="APN11" s="36"/>
      <c r="APO11" s="36"/>
      <c r="APP11" s="36"/>
      <c r="APQ11" s="36"/>
      <c r="APR11" s="36"/>
      <c r="APS11" s="36"/>
      <c r="APT11" s="36"/>
      <c r="APU11" s="36"/>
      <c r="APV11" s="36"/>
      <c r="APW11" s="36"/>
      <c r="APX11" s="36"/>
      <c r="APY11" s="36"/>
      <c r="APZ11" s="36"/>
      <c r="AQA11" s="36"/>
      <c r="AQB11" s="36"/>
      <c r="AQC11" s="36"/>
      <c r="AQD11" s="36"/>
      <c r="AQE11" s="36"/>
      <c r="AQF11" s="36"/>
      <c r="AQG11" s="36"/>
      <c r="AQH11" s="36"/>
      <c r="AQI11" s="36"/>
      <c r="AQJ11" s="36"/>
      <c r="AQK11" s="36"/>
      <c r="AQL11" s="36"/>
      <c r="AQM11" s="36"/>
      <c r="AQN11" s="36"/>
      <c r="AQO11" s="36"/>
      <c r="AQP11" s="36"/>
      <c r="AQQ11" s="36"/>
      <c r="AQR11" s="36"/>
      <c r="AQS11" s="36"/>
      <c r="AQT11" s="36"/>
      <c r="AQU11" s="36"/>
      <c r="AQV11" s="36"/>
      <c r="AQW11" s="36"/>
      <c r="AQX11" s="36"/>
      <c r="AQY11" s="36"/>
      <c r="AQZ11" s="36"/>
      <c r="ARA11" s="36"/>
      <c r="ARB11" s="36"/>
      <c r="ARC11" s="36"/>
      <c r="ARD11" s="36"/>
      <c r="ARE11" s="36"/>
      <c r="ARF11" s="36"/>
      <c r="ARG11" s="36"/>
      <c r="ARH11" s="36"/>
      <c r="ARI11" s="36"/>
      <c r="ARJ11" s="36"/>
      <c r="ARK11" s="36"/>
      <c r="ARL11" s="36"/>
      <c r="ARM11" s="36"/>
      <c r="ARN11" s="36"/>
      <c r="ARO11" s="36"/>
      <c r="ARP11" s="36"/>
      <c r="ARQ11" s="36"/>
      <c r="ARR11" s="36"/>
      <c r="ARS11" s="36"/>
      <c r="ART11" s="36"/>
      <c r="ARU11" s="36"/>
      <c r="ARV11" s="36"/>
      <c r="ARW11" s="36"/>
      <c r="ARX11" s="36"/>
      <c r="ARY11" s="36"/>
      <c r="ARZ11" s="36"/>
      <c r="ASA11" s="36"/>
      <c r="ASB11" s="36"/>
      <c r="ASC11" s="36"/>
      <c r="ASD11" s="36"/>
      <c r="ASE11" s="36"/>
      <c r="ASF11" s="36"/>
      <c r="ASG11" s="36"/>
      <c r="ASH11" s="36"/>
      <c r="ASI11" s="36"/>
      <c r="ASJ11" s="36"/>
      <c r="ASK11" s="36"/>
      <c r="ASL11" s="36"/>
      <c r="ASM11" s="36"/>
      <c r="ASN11" s="36"/>
      <c r="ASO11" s="36"/>
      <c r="ASP11" s="36"/>
      <c r="ASQ11" s="36"/>
      <c r="ASR11" s="36"/>
      <c r="ASS11" s="36"/>
      <c r="AST11" s="36"/>
      <c r="ASU11" s="36"/>
      <c r="ASV11" s="36"/>
      <c r="ASW11" s="36"/>
      <c r="ASX11" s="36"/>
      <c r="ASY11" s="36"/>
      <c r="ASZ11" s="36"/>
      <c r="ATA11" s="36"/>
      <c r="ATB11" s="36"/>
      <c r="ATC11" s="36"/>
      <c r="ATD11" s="36"/>
      <c r="ATE11" s="36"/>
      <c r="ATF11" s="36"/>
      <c r="ATG11" s="36"/>
      <c r="ATH11" s="36"/>
      <c r="ATI11" s="36"/>
      <c r="ATJ11" s="36"/>
      <c r="ATK11" s="36"/>
      <c r="ATL11" s="36"/>
      <c r="ATM11" s="36"/>
      <c r="ATN11" s="36"/>
      <c r="ATO11" s="36"/>
      <c r="ATP11" s="36"/>
      <c r="ATQ11" s="36"/>
      <c r="ATR11" s="36"/>
      <c r="ATS11" s="36"/>
      <c r="ATT11" s="36"/>
      <c r="ATU11" s="36"/>
      <c r="ATV11" s="36"/>
      <c r="ATW11" s="36"/>
      <c r="ATX11" s="36"/>
      <c r="ATY11" s="36"/>
      <c r="ATZ11" s="36"/>
      <c r="AUA11" s="36"/>
      <c r="AUB11" s="36"/>
      <c r="AUC11" s="36"/>
      <c r="AUD11" s="36"/>
      <c r="AUE11" s="36"/>
      <c r="AUF11" s="36"/>
      <c r="AUG11" s="36"/>
      <c r="AUH11" s="36"/>
      <c r="AUI11" s="36"/>
      <c r="AUJ11" s="36"/>
      <c r="AUK11" s="36"/>
      <c r="AUL11" s="36"/>
      <c r="AUM11" s="36"/>
      <c r="AUN11" s="36"/>
      <c r="AUO11" s="36"/>
      <c r="AUP11" s="36"/>
      <c r="AUQ11" s="36"/>
      <c r="AUR11" s="36"/>
      <c r="AUS11" s="36"/>
      <c r="AUT11" s="36"/>
      <c r="AUU11" s="36"/>
      <c r="AUV11" s="36"/>
      <c r="AUW11" s="36"/>
      <c r="AUX11" s="36"/>
      <c r="AUY11" s="36"/>
      <c r="AUZ11" s="36"/>
      <c r="AVA11" s="36"/>
      <c r="AVB11" s="36"/>
      <c r="AVC11" s="36"/>
      <c r="AVD11" s="36"/>
      <c r="AVE11" s="36"/>
      <c r="AVF11" s="36"/>
      <c r="AVG11" s="36"/>
      <c r="AVH11" s="36"/>
      <c r="AVI11" s="36"/>
      <c r="AVJ11" s="36"/>
      <c r="AVK11" s="36"/>
      <c r="AVL11" s="36"/>
      <c r="AVM11" s="36"/>
      <c r="AVN11" s="36"/>
      <c r="AVO11" s="36"/>
      <c r="AVP11" s="36"/>
      <c r="AVQ11" s="36"/>
      <c r="AVR11" s="36"/>
      <c r="AVS11" s="36"/>
      <c r="AVT11" s="36"/>
      <c r="AVU11" s="36"/>
      <c r="AVV11" s="36"/>
      <c r="AVW11" s="36"/>
      <c r="AVX11" s="36"/>
      <c r="AVY11" s="36"/>
      <c r="AVZ11" s="36"/>
      <c r="AWA11" s="36"/>
      <c r="AWB11" s="36"/>
      <c r="AWC11" s="36"/>
      <c r="AWD11" s="36"/>
      <c r="AWE11" s="36"/>
      <c r="AWF11" s="36"/>
      <c r="AWG11" s="36"/>
      <c r="AWH11" s="36"/>
      <c r="AWI11" s="36"/>
      <c r="AWJ11" s="36"/>
      <c r="AWK11" s="36"/>
      <c r="AWL11" s="36"/>
      <c r="AWM11" s="36"/>
      <c r="AWN11" s="36"/>
      <c r="AWO11" s="36"/>
      <c r="AWP11" s="36"/>
      <c r="AWQ11" s="36"/>
      <c r="AWR11" s="36"/>
      <c r="AWS11" s="36"/>
      <c r="AWT11" s="36"/>
      <c r="AWU11" s="36"/>
      <c r="AWV11" s="36"/>
      <c r="AWW11" s="36"/>
      <c r="AWX11" s="36"/>
      <c r="AWY11" s="36"/>
      <c r="AWZ11" s="36"/>
      <c r="AXA11" s="36"/>
      <c r="AXB11" s="36"/>
      <c r="AXC11" s="36"/>
      <c r="AXD11" s="36"/>
      <c r="AXE11" s="36"/>
      <c r="AXF11" s="36"/>
      <c r="AXG11" s="36"/>
      <c r="AXH11" s="36"/>
      <c r="AXI11" s="36"/>
      <c r="AXJ11" s="36"/>
      <c r="AXK11" s="36"/>
      <c r="AXL11" s="36"/>
      <c r="AXM11" s="36"/>
      <c r="AXN11" s="36"/>
      <c r="AXO11" s="36"/>
      <c r="AXP11" s="36"/>
      <c r="AXQ11" s="36"/>
      <c r="AXR11" s="36"/>
      <c r="AXS11" s="36"/>
      <c r="AXT11" s="36"/>
      <c r="AXU11" s="36"/>
      <c r="AXV11" s="36"/>
      <c r="AXW11" s="36"/>
      <c r="AXX11" s="36"/>
      <c r="AXY11" s="36"/>
      <c r="AXZ11" s="36"/>
      <c r="AYA11" s="36"/>
      <c r="AYB11" s="36"/>
      <c r="AYC11" s="36"/>
      <c r="AYD11" s="36"/>
      <c r="AYE11" s="36"/>
      <c r="AYF11" s="36"/>
      <c r="AYG11" s="36"/>
      <c r="AYH11" s="36"/>
      <c r="AYI11" s="36"/>
      <c r="AYJ11" s="36"/>
      <c r="AYK11" s="36"/>
      <c r="AYL11" s="36"/>
      <c r="AYM11" s="36"/>
      <c r="AYN11" s="36"/>
      <c r="AYO11" s="36"/>
      <c r="AYP11" s="36"/>
      <c r="AYQ11" s="36"/>
      <c r="AYR11" s="36"/>
      <c r="AYS11" s="36"/>
      <c r="AYT11" s="36"/>
      <c r="AYU11" s="36"/>
      <c r="AYV11" s="36"/>
      <c r="AYW11" s="36"/>
      <c r="AYX11" s="36"/>
      <c r="AYY11" s="36"/>
      <c r="AYZ11" s="36"/>
      <c r="AZA11" s="36"/>
      <c r="AZB11" s="36"/>
      <c r="AZC11" s="36"/>
      <c r="AZD11" s="36"/>
      <c r="AZE11" s="36"/>
      <c r="AZF11" s="36"/>
      <c r="AZG11" s="36"/>
      <c r="AZH11" s="36"/>
      <c r="AZI11" s="36"/>
      <c r="AZJ11" s="36"/>
      <c r="AZK11" s="36"/>
      <c r="AZL11" s="36"/>
      <c r="AZM11" s="36"/>
      <c r="AZN11" s="36"/>
      <c r="AZO11" s="36"/>
      <c r="AZP11" s="36"/>
      <c r="AZQ11" s="36"/>
      <c r="AZR11" s="36"/>
      <c r="AZS11" s="36"/>
      <c r="AZT11" s="36"/>
      <c r="AZU11" s="36"/>
      <c r="AZV11" s="36"/>
      <c r="AZW11" s="36"/>
      <c r="AZX11" s="36"/>
      <c r="AZY11" s="36"/>
      <c r="AZZ11" s="36"/>
      <c r="BAA11" s="36"/>
      <c r="BAB11" s="36"/>
      <c r="BAC11" s="36"/>
      <c r="BAD11" s="36"/>
      <c r="BAE11" s="36"/>
      <c r="BAF11" s="36"/>
      <c r="BAG11" s="36"/>
      <c r="BAH11" s="36"/>
      <c r="BAI11" s="36"/>
      <c r="BAJ11" s="36"/>
      <c r="BAK11" s="36"/>
      <c r="BAL11" s="36"/>
      <c r="BAM11" s="36"/>
      <c r="BAN11" s="36"/>
      <c r="BAO11" s="36"/>
      <c r="BAP11" s="36"/>
      <c r="BAQ11" s="36"/>
      <c r="BAR11" s="36"/>
      <c r="BAS11" s="36"/>
      <c r="BAT11" s="36"/>
      <c r="BAU11" s="36"/>
      <c r="BAV11" s="36"/>
      <c r="BAW11" s="36"/>
      <c r="BAX11" s="36"/>
      <c r="BAY11" s="36"/>
      <c r="BAZ11" s="36"/>
      <c r="BBA11" s="36"/>
      <c r="BBB11" s="36"/>
      <c r="BBC11" s="36"/>
      <c r="BBD11" s="36"/>
      <c r="BBE11" s="36"/>
      <c r="BBF11" s="36"/>
      <c r="BBG11" s="36"/>
      <c r="BBH11" s="36"/>
      <c r="BBI11" s="36"/>
      <c r="BBJ11" s="36"/>
      <c r="BBK11" s="36"/>
      <c r="BBL11" s="36"/>
      <c r="BBM11" s="36"/>
      <c r="BBN11" s="36"/>
      <c r="BBO11" s="36"/>
      <c r="BBP11" s="36"/>
      <c r="BBQ11" s="36"/>
      <c r="BBR11" s="36"/>
      <c r="BBS11" s="36"/>
      <c r="BBT11" s="36"/>
      <c r="BBU11" s="36"/>
      <c r="BBV11" s="36"/>
      <c r="BBW11" s="36"/>
      <c r="BBX11" s="36"/>
      <c r="BBY11" s="36"/>
      <c r="BBZ11" s="36"/>
      <c r="BCA11" s="36"/>
      <c r="BCB11" s="36"/>
      <c r="BCC11" s="36"/>
      <c r="BCD11" s="36"/>
      <c r="BCE11" s="36"/>
      <c r="BCF11" s="36"/>
      <c r="BCG11" s="36"/>
      <c r="BCH11" s="36"/>
      <c r="BCI11" s="36"/>
      <c r="BCJ11" s="36"/>
      <c r="BCK11" s="36"/>
      <c r="BCL11" s="36"/>
      <c r="BCM11" s="36"/>
      <c r="BCN11" s="36"/>
      <c r="BCO11" s="36"/>
      <c r="BCP11" s="36"/>
      <c r="BCQ11" s="36"/>
      <c r="BCR11" s="36"/>
      <c r="BCS11" s="36"/>
      <c r="BCT11" s="36"/>
      <c r="BCU11" s="36"/>
      <c r="BCV11" s="36"/>
      <c r="BCW11" s="36"/>
      <c r="BCX11" s="36"/>
      <c r="BCY11" s="36"/>
      <c r="BCZ11" s="36"/>
      <c r="BDA11" s="36"/>
      <c r="BDB11" s="36"/>
      <c r="BDC11" s="36"/>
      <c r="BDD11" s="36"/>
      <c r="BDE11" s="36"/>
      <c r="BDF11" s="36"/>
      <c r="BDG11" s="36"/>
      <c r="BDH11" s="36"/>
      <c r="BDI11" s="36"/>
      <c r="BDJ11" s="36"/>
      <c r="BDK11" s="36"/>
      <c r="BDL11" s="36"/>
      <c r="BDM11" s="36"/>
      <c r="BDN11" s="36"/>
      <c r="BDO11" s="36"/>
      <c r="BDP11" s="36"/>
      <c r="BDQ11" s="36"/>
      <c r="BDR11" s="36"/>
      <c r="BDS11" s="36"/>
      <c r="BDT11" s="36"/>
      <c r="BDU11" s="36"/>
      <c r="BDV11" s="36"/>
      <c r="BDW11" s="36"/>
      <c r="BDX11" s="36"/>
      <c r="BDY11" s="36"/>
      <c r="BDZ11" s="36"/>
      <c r="BEA11" s="36"/>
      <c r="BEB11" s="36"/>
      <c r="BEC11" s="36"/>
      <c r="BED11" s="36"/>
      <c r="BEE11" s="36"/>
      <c r="BEF11" s="36"/>
      <c r="BEG11" s="36"/>
      <c r="BEH11" s="36"/>
      <c r="BEI11" s="36"/>
      <c r="BEJ11" s="36"/>
      <c r="BEK11" s="36"/>
      <c r="BEL11" s="36"/>
      <c r="BEM11" s="36"/>
      <c r="BEN11" s="36"/>
      <c r="BEO11" s="36"/>
      <c r="BEP11" s="36"/>
      <c r="BEQ11" s="36"/>
      <c r="BER11" s="36"/>
      <c r="BES11" s="36"/>
      <c r="BET11" s="36"/>
      <c r="BEU11" s="36"/>
      <c r="BEV11" s="36"/>
      <c r="BEW11" s="36"/>
      <c r="BEX11" s="36"/>
      <c r="BEY11" s="36"/>
      <c r="BEZ11" s="36"/>
      <c r="BFA11" s="36"/>
      <c r="BFB11" s="36"/>
      <c r="BFC11" s="36"/>
      <c r="BFD11" s="36"/>
      <c r="BFE11" s="36"/>
      <c r="BFF11" s="36"/>
      <c r="BFG11" s="36"/>
      <c r="BFH11" s="36"/>
      <c r="BFI11" s="36"/>
      <c r="BFJ11" s="36"/>
      <c r="BFK11" s="36"/>
      <c r="BFL11" s="36"/>
      <c r="BFM11" s="36"/>
      <c r="BFN11" s="36"/>
      <c r="BFO11" s="36"/>
      <c r="BFP11" s="36"/>
      <c r="BFQ11" s="36"/>
      <c r="BFR11" s="36"/>
      <c r="BFS11" s="36"/>
      <c r="BFT11" s="36"/>
      <c r="BFU11" s="36"/>
      <c r="BFV11" s="36"/>
      <c r="BFW11" s="36"/>
      <c r="BFX11" s="36"/>
      <c r="BFY11" s="36"/>
      <c r="BFZ11" s="36"/>
      <c r="BGA11" s="36"/>
      <c r="BGB11" s="36"/>
      <c r="BGC11" s="36"/>
      <c r="BGD11" s="36"/>
      <c r="BGE11" s="36"/>
      <c r="BGF11" s="36"/>
      <c r="BGG11" s="36"/>
      <c r="BGH11" s="36"/>
      <c r="BGI11" s="36"/>
      <c r="BGJ11" s="36"/>
      <c r="BGK11" s="36"/>
      <c r="BGL11" s="36"/>
      <c r="BGM11" s="36"/>
      <c r="BGN11" s="36"/>
      <c r="BGO11" s="36"/>
      <c r="BGP11" s="36"/>
      <c r="BGQ11" s="36"/>
      <c r="BGR11" s="36"/>
      <c r="BGS11" s="36"/>
      <c r="BGT11" s="36"/>
      <c r="BGU11" s="36"/>
      <c r="BGV11" s="36"/>
      <c r="BGW11" s="36"/>
      <c r="BGX11" s="36"/>
      <c r="BGY11" s="36"/>
      <c r="BGZ11" s="36"/>
      <c r="BHA11" s="36"/>
      <c r="BHB11" s="36"/>
      <c r="BHC11" s="36"/>
      <c r="BHD11" s="36"/>
      <c r="BHE11" s="36"/>
      <c r="BHF11" s="36"/>
      <c r="BHG11" s="36"/>
      <c r="BHH11" s="36"/>
      <c r="BHI11" s="36"/>
      <c r="BHJ11" s="36"/>
      <c r="BHK11" s="36"/>
      <c r="BHL11" s="36"/>
      <c r="BHM11" s="36"/>
      <c r="BHN11" s="36"/>
      <c r="BHO11" s="36"/>
      <c r="BHP11" s="36"/>
      <c r="BHQ11" s="36"/>
      <c r="BHR11" s="36"/>
      <c r="BHS11" s="36"/>
      <c r="BHT11" s="36"/>
      <c r="BHU11" s="36"/>
      <c r="BHV11" s="36"/>
      <c r="BHW11" s="36"/>
      <c r="BHX11" s="36"/>
      <c r="BHY11" s="36"/>
      <c r="BHZ11" s="36"/>
      <c r="BIA11" s="36"/>
      <c r="BIB11" s="36"/>
      <c r="BIC11" s="36"/>
      <c r="BID11" s="36"/>
      <c r="BIE11" s="36"/>
      <c r="BIF11" s="36"/>
      <c r="BIG11" s="36"/>
      <c r="BIH11" s="36"/>
      <c r="BII11" s="36"/>
      <c r="BIJ11" s="36"/>
      <c r="BIK11" s="36"/>
      <c r="BIL11" s="36"/>
      <c r="BIM11" s="36"/>
      <c r="BIN11" s="36"/>
      <c r="BIO11" s="36"/>
      <c r="BIP11" s="36"/>
      <c r="BIQ11" s="36"/>
      <c r="BIR11" s="36"/>
      <c r="BIS11" s="36"/>
      <c r="BIT11" s="36"/>
      <c r="BIU11" s="36"/>
      <c r="BIV11" s="36"/>
      <c r="BIW11" s="36"/>
      <c r="BIX11" s="36"/>
      <c r="BIY11" s="36"/>
      <c r="BIZ11" s="36"/>
      <c r="BJA11" s="36"/>
      <c r="BJB11" s="36"/>
      <c r="BJC11" s="36"/>
      <c r="BJD11" s="36"/>
      <c r="BJE11" s="36"/>
      <c r="BJF11" s="36"/>
      <c r="BJG11" s="36"/>
      <c r="BJH11" s="36"/>
      <c r="BJI11" s="36"/>
      <c r="BJJ11" s="36"/>
      <c r="BJK11" s="36"/>
      <c r="BJL11" s="36"/>
      <c r="BJM11" s="36"/>
      <c r="BJN11" s="36"/>
      <c r="BJO11" s="36"/>
      <c r="BJP11" s="36"/>
      <c r="BJQ11" s="36"/>
      <c r="BJR11" s="36"/>
      <c r="BJS11" s="36"/>
      <c r="BJT11" s="36"/>
      <c r="BJU11" s="36"/>
      <c r="BJV11" s="36"/>
      <c r="BJW11" s="36"/>
      <c r="BJX11" s="36"/>
      <c r="BJY11" s="36"/>
      <c r="BJZ11" s="36"/>
      <c r="BKA11" s="36"/>
      <c r="BKB11" s="36"/>
      <c r="BKC11" s="36"/>
      <c r="BKD11" s="36"/>
      <c r="BKE11" s="36"/>
      <c r="BKF11" s="36"/>
      <c r="BKG11" s="36"/>
      <c r="BKH11" s="36"/>
      <c r="BKI11" s="36"/>
      <c r="BKJ11" s="36"/>
      <c r="BKK11" s="36"/>
      <c r="BKL11" s="36"/>
      <c r="BKM11" s="36"/>
      <c r="BKN11" s="36"/>
      <c r="BKO11" s="36"/>
      <c r="BKP11" s="36"/>
      <c r="BKQ11" s="36"/>
      <c r="BKR11" s="36"/>
      <c r="BKS11" s="36"/>
      <c r="BKT11" s="36"/>
      <c r="BKU11" s="36"/>
      <c r="BKV11" s="36"/>
      <c r="BKW11" s="36"/>
      <c r="BKX11" s="36"/>
      <c r="BKY11" s="36"/>
      <c r="BKZ11" s="36"/>
      <c r="BLA11" s="36"/>
      <c r="BLB11" s="36"/>
      <c r="BLC11" s="36"/>
      <c r="BLD11" s="36"/>
      <c r="BLE11" s="36"/>
      <c r="BLF11" s="36"/>
      <c r="BLG11" s="36"/>
      <c r="BLH11" s="36"/>
      <c r="BLI11" s="36"/>
      <c r="BLJ11" s="36"/>
      <c r="BLK11" s="36"/>
      <c r="BLL11" s="36"/>
      <c r="BLM11" s="36"/>
      <c r="BLN11" s="36"/>
      <c r="BLO11" s="36"/>
      <c r="BLP11" s="36"/>
      <c r="BLQ11" s="36"/>
      <c r="BLR11" s="36"/>
      <c r="BLS11" s="36"/>
      <c r="BLT11" s="36"/>
      <c r="BLU11" s="36"/>
      <c r="BLV11" s="36"/>
      <c r="BLW11" s="36"/>
      <c r="BLX11" s="36"/>
      <c r="BLY11" s="36"/>
      <c r="BLZ11" s="36"/>
      <c r="BMA11" s="36"/>
      <c r="BMB11" s="36"/>
      <c r="BMC11" s="36"/>
      <c r="BMD11" s="36"/>
      <c r="BME11" s="36"/>
      <c r="BMF11" s="36"/>
      <c r="BMG11" s="36"/>
      <c r="BMH11" s="36"/>
      <c r="BMI11" s="36"/>
      <c r="BMJ11" s="36"/>
      <c r="BMK11" s="36"/>
      <c r="BML11" s="36"/>
      <c r="BMM11" s="36"/>
      <c r="BMN11" s="36"/>
      <c r="BMO11" s="36"/>
      <c r="BMP11" s="36"/>
      <c r="BMQ11" s="36"/>
      <c r="BMR11" s="36"/>
      <c r="BMS11" s="36"/>
      <c r="BMT11" s="36"/>
      <c r="BMU11" s="36"/>
      <c r="BMV11" s="36"/>
      <c r="BMW11" s="36"/>
      <c r="BMX11" s="36"/>
      <c r="BMY11" s="36"/>
      <c r="BMZ11" s="36"/>
      <c r="BNA11" s="36"/>
      <c r="BNB11" s="36"/>
      <c r="BNC11" s="36"/>
      <c r="BND11" s="36"/>
      <c r="BNE11" s="36"/>
      <c r="BNF11" s="36"/>
      <c r="BNG11" s="36"/>
      <c r="BNH11" s="36"/>
      <c r="BNI11" s="36"/>
      <c r="BNJ11" s="36"/>
      <c r="BNK11" s="36"/>
      <c r="BNL11" s="36"/>
      <c r="BNM11" s="36"/>
      <c r="BNN11" s="36"/>
      <c r="BNO11" s="36"/>
      <c r="BNP11" s="36"/>
      <c r="BNQ11" s="36"/>
      <c r="BNR11" s="36"/>
      <c r="BNS11" s="36"/>
      <c r="BNT11" s="36"/>
      <c r="BNU11" s="36"/>
      <c r="BNV11" s="36"/>
      <c r="BNW11" s="36"/>
      <c r="BNX11" s="36"/>
      <c r="BNY11" s="36"/>
      <c r="BNZ11" s="36"/>
      <c r="BOA11" s="36"/>
      <c r="BOB11" s="36"/>
      <c r="BOC11" s="36"/>
      <c r="BOD11" s="36"/>
      <c r="BOE11" s="36"/>
      <c r="BOF11" s="36"/>
      <c r="BOG11" s="36"/>
      <c r="BOH11" s="36"/>
      <c r="BOI11" s="36"/>
      <c r="BOJ11" s="36"/>
      <c r="BOK11" s="36"/>
      <c r="BOL11" s="36"/>
      <c r="BOM11" s="36"/>
      <c r="BON11" s="36"/>
      <c r="BOO11" s="36"/>
      <c r="BOP11" s="36"/>
      <c r="BOQ11" s="36"/>
      <c r="BOR11" s="36"/>
      <c r="BOS11" s="36"/>
      <c r="BOT11" s="36"/>
      <c r="BOU11" s="36"/>
      <c r="BOV11" s="36"/>
      <c r="BOW11" s="36"/>
      <c r="BOX11" s="36"/>
      <c r="BOY11" s="36"/>
      <c r="BOZ11" s="36"/>
      <c r="BPA11" s="36"/>
      <c r="BPB11" s="36"/>
      <c r="BPC11" s="36"/>
      <c r="BPD11" s="36"/>
      <c r="BPE11" s="36"/>
      <c r="BPF11" s="36"/>
      <c r="BPG11" s="36"/>
      <c r="BPH11" s="36"/>
      <c r="BPI11" s="36"/>
      <c r="BPJ11" s="36"/>
      <c r="BPK11" s="36"/>
      <c r="BPL11" s="36"/>
      <c r="BPM11" s="36"/>
      <c r="BPN11" s="36"/>
      <c r="BPO11" s="36"/>
      <c r="BPP11" s="36"/>
      <c r="BPQ11" s="36"/>
      <c r="BPR11" s="36"/>
      <c r="BPS11" s="36"/>
      <c r="BPT11" s="36"/>
      <c r="BPU11" s="36"/>
      <c r="BPV11" s="36"/>
      <c r="BPW11" s="36"/>
      <c r="BPX11" s="36"/>
      <c r="BPY11" s="36"/>
      <c r="BPZ11" s="36"/>
      <c r="BQA11" s="36"/>
      <c r="BQB11" s="36"/>
      <c r="BQC11" s="36"/>
      <c r="BQD11" s="36"/>
      <c r="BQE11" s="36"/>
      <c r="BQF11" s="36"/>
      <c r="BQG11" s="36"/>
      <c r="BQH11" s="36"/>
      <c r="BQI11" s="36"/>
      <c r="BQJ11" s="36"/>
      <c r="BQK11" s="36"/>
      <c r="BQL11" s="36"/>
      <c r="BQM11" s="36"/>
      <c r="BQN11" s="36"/>
      <c r="BQO11" s="36"/>
      <c r="BQP11" s="36"/>
      <c r="BQQ11" s="36"/>
      <c r="BQR11" s="36"/>
      <c r="BQS11" s="36"/>
      <c r="BQT11" s="36"/>
      <c r="BQU11" s="36"/>
      <c r="BQV11" s="36"/>
      <c r="BQW11" s="36"/>
      <c r="BQX11" s="36"/>
      <c r="BQY11" s="36"/>
      <c r="BQZ11" s="36"/>
      <c r="BRA11" s="36"/>
      <c r="BRB11" s="36"/>
      <c r="BRC11" s="36"/>
      <c r="BRD11" s="36"/>
      <c r="BRE11" s="36"/>
      <c r="BRF11" s="36"/>
      <c r="BRG11" s="36"/>
      <c r="BRH11" s="36"/>
      <c r="BRI11" s="36"/>
      <c r="BRJ11" s="36"/>
      <c r="BRK11" s="36"/>
      <c r="BRL11" s="36"/>
      <c r="BRM11" s="36"/>
      <c r="BRN11" s="36"/>
      <c r="BRO11" s="36"/>
      <c r="BRP11" s="36"/>
      <c r="BRQ11" s="36"/>
      <c r="BRR11" s="36"/>
      <c r="BRS11" s="36"/>
      <c r="BRT11" s="36"/>
      <c r="BRU11" s="36"/>
      <c r="BRV11" s="36"/>
      <c r="BRW11" s="36"/>
      <c r="BRX11" s="36"/>
      <c r="BRY11" s="36"/>
      <c r="BRZ11" s="36"/>
      <c r="BSA11" s="36"/>
      <c r="BSB11" s="36"/>
      <c r="BSC11" s="36"/>
      <c r="BSD11" s="36"/>
      <c r="BSE11" s="36"/>
      <c r="BSF11" s="36"/>
      <c r="BSG11" s="36"/>
      <c r="BSH11" s="36"/>
      <c r="BSI11" s="36"/>
      <c r="BSJ11" s="36"/>
      <c r="BSK11" s="36"/>
      <c r="BSL11" s="36"/>
      <c r="BSM11" s="36"/>
      <c r="BSN11" s="36"/>
      <c r="BSO11" s="36"/>
      <c r="BSP11" s="36"/>
      <c r="BSQ11" s="36"/>
      <c r="BSR11" s="36"/>
      <c r="BSS11" s="36"/>
      <c r="BST11" s="36"/>
      <c r="BSU11" s="36"/>
      <c r="BSV11" s="36"/>
      <c r="BSW11" s="36"/>
      <c r="BSX11" s="36"/>
      <c r="BSY11" s="36"/>
      <c r="BSZ11" s="36"/>
      <c r="BTA11" s="36"/>
      <c r="BTB11" s="36"/>
      <c r="BTC11" s="36"/>
      <c r="BTD11" s="36"/>
      <c r="BTE11" s="36"/>
      <c r="BTF11" s="36"/>
      <c r="BTG11" s="36"/>
      <c r="BTH11" s="36"/>
      <c r="BTI11" s="36"/>
      <c r="BTJ11" s="36"/>
      <c r="BTK11" s="36"/>
      <c r="BTL11" s="36"/>
      <c r="BTM11" s="36"/>
      <c r="BTN11" s="36"/>
      <c r="BTO11" s="36"/>
      <c r="BTP11" s="36"/>
      <c r="BTQ11" s="36"/>
      <c r="BTR11" s="36"/>
      <c r="BTS11" s="36"/>
      <c r="BTT11" s="36"/>
      <c r="BTU11" s="36"/>
      <c r="BTV11" s="36"/>
      <c r="BTW11" s="36"/>
      <c r="BTX11" s="36"/>
      <c r="BTY11" s="36"/>
      <c r="BTZ11" s="36"/>
      <c r="BUA11" s="36"/>
      <c r="BUB11" s="36"/>
      <c r="BUC11" s="36"/>
      <c r="BUD11" s="36"/>
      <c r="BUE11" s="36"/>
      <c r="BUF11" s="36"/>
      <c r="BUG11" s="36"/>
      <c r="BUH11" s="36"/>
      <c r="BUI11" s="36"/>
      <c r="BUJ11" s="36"/>
      <c r="BUK11" s="36"/>
      <c r="BUL11" s="36"/>
      <c r="BUM11" s="36"/>
      <c r="BUN11" s="36"/>
      <c r="BUO11" s="36"/>
      <c r="BUP11" s="36"/>
      <c r="BUQ11" s="36"/>
      <c r="BUR11" s="36"/>
      <c r="BUS11" s="36"/>
      <c r="BUT11" s="36"/>
      <c r="BUU11" s="36"/>
      <c r="BUV11" s="36"/>
      <c r="BUW11" s="36"/>
      <c r="BUX11" s="36"/>
      <c r="BUY11" s="36"/>
      <c r="BUZ11" s="36"/>
      <c r="BVA11" s="36"/>
      <c r="BVB11" s="36"/>
      <c r="BVC11" s="36"/>
      <c r="BVD11" s="36"/>
      <c r="BVE11" s="36"/>
      <c r="BVF11" s="36"/>
      <c r="BVG11" s="36"/>
      <c r="BVH11" s="36"/>
      <c r="BVI11" s="36"/>
      <c r="BVJ11" s="36"/>
      <c r="BVK11" s="36"/>
      <c r="BVL11" s="36"/>
      <c r="BVM11" s="36"/>
      <c r="BVN11" s="36"/>
      <c r="BVO11" s="36"/>
      <c r="BVP11" s="36"/>
      <c r="BVQ11" s="36"/>
      <c r="BVR11" s="36"/>
      <c r="BVS11" s="36"/>
      <c r="BVT11" s="36"/>
      <c r="BVU11" s="36"/>
      <c r="BVV11" s="36"/>
      <c r="BVW11" s="36"/>
      <c r="BVX11" s="36"/>
      <c r="BVY11" s="36"/>
      <c r="BVZ11" s="36"/>
      <c r="BWA11" s="36"/>
      <c r="BWB11" s="36"/>
      <c r="BWC11" s="36"/>
      <c r="BWD11" s="36"/>
      <c r="BWE11" s="36"/>
      <c r="BWF11" s="36"/>
      <c r="BWG11" s="36"/>
      <c r="BWH11" s="36"/>
      <c r="BWI11" s="36"/>
      <c r="BWJ11" s="36"/>
      <c r="BWK11" s="36"/>
      <c r="BWL11" s="36"/>
      <c r="BWM11" s="36"/>
      <c r="BWN11" s="36"/>
      <c r="BWO11" s="36"/>
      <c r="BWP11" s="36"/>
      <c r="BWQ11" s="36"/>
      <c r="BWR11" s="36"/>
      <c r="BWS11" s="36"/>
      <c r="BWT11" s="36"/>
      <c r="BWU11" s="36"/>
      <c r="BWV11" s="36"/>
      <c r="BWW11" s="36"/>
      <c r="BWX11" s="36"/>
      <c r="BWY11" s="36"/>
      <c r="BWZ11" s="36"/>
      <c r="BXA11" s="36"/>
      <c r="BXB11" s="36"/>
      <c r="BXC11" s="36"/>
      <c r="BXD11" s="36"/>
      <c r="BXE11" s="36"/>
      <c r="BXF11" s="36"/>
      <c r="BXG11" s="36"/>
      <c r="BXH11" s="36"/>
      <c r="BXI11" s="36"/>
      <c r="BXJ11" s="36"/>
      <c r="BXK11" s="36"/>
      <c r="BXL11" s="36"/>
      <c r="BXM11" s="36"/>
      <c r="BXN11" s="36"/>
      <c r="BXO11" s="36"/>
      <c r="BXP11" s="36"/>
      <c r="BXQ11" s="36"/>
      <c r="BXR11" s="36"/>
      <c r="BXS11" s="36"/>
      <c r="BXT11" s="36"/>
      <c r="BXU11" s="36"/>
      <c r="BXV11" s="36"/>
      <c r="BXW11" s="36"/>
      <c r="BXX11" s="36"/>
      <c r="BXY11" s="36"/>
      <c r="BXZ11" s="36"/>
      <c r="BYA11" s="36"/>
      <c r="BYB11" s="36"/>
      <c r="BYC11" s="36"/>
      <c r="BYD11" s="36"/>
      <c r="BYE11" s="36"/>
      <c r="BYF11" s="36"/>
      <c r="BYG11" s="36"/>
      <c r="BYH11" s="36"/>
      <c r="BYI11" s="36"/>
      <c r="BYJ11" s="36"/>
      <c r="BYK11" s="36"/>
      <c r="BYL11" s="36"/>
      <c r="BYM11" s="36"/>
      <c r="BYN11" s="36"/>
      <c r="BYO11" s="36"/>
      <c r="BYP11" s="36"/>
      <c r="BYQ11" s="36"/>
      <c r="BYR11" s="36"/>
      <c r="BYS11" s="36"/>
      <c r="BYT11" s="36"/>
      <c r="BYU11" s="36"/>
      <c r="BYV11" s="36"/>
      <c r="BYW11" s="36"/>
      <c r="BYX11" s="36"/>
      <c r="BYY11" s="36"/>
      <c r="BYZ11" s="36"/>
      <c r="BZA11" s="36"/>
      <c r="BZB11" s="36"/>
      <c r="BZC11" s="36"/>
      <c r="BZD11" s="36"/>
      <c r="BZE11" s="36"/>
      <c r="BZF11" s="36"/>
      <c r="BZG11" s="36"/>
      <c r="BZH11" s="36"/>
      <c r="BZI11" s="36"/>
      <c r="BZJ11" s="36"/>
      <c r="BZK11" s="36"/>
      <c r="BZL11" s="36"/>
      <c r="BZM11" s="36"/>
      <c r="BZN11" s="36"/>
      <c r="BZO11" s="36"/>
      <c r="BZP11" s="36"/>
      <c r="BZQ11" s="36"/>
      <c r="BZR11" s="36"/>
      <c r="BZS11" s="36"/>
      <c r="BZT11" s="36"/>
      <c r="BZU11" s="36"/>
      <c r="BZV11" s="36"/>
      <c r="BZW11" s="36"/>
      <c r="BZX11" s="36"/>
      <c r="BZY11" s="36"/>
      <c r="BZZ11" s="36"/>
      <c r="CAA11" s="36"/>
      <c r="CAB11" s="36"/>
      <c r="CAC11" s="36"/>
      <c r="CAD11" s="36"/>
      <c r="CAE11" s="36"/>
      <c r="CAF11" s="36"/>
      <c r="CAG11" s="36"/>
      <c r="CAH11" s="36"/>
      <c r="CAI11" s="36"/>
      <c r="CAJ11" s="36"/>
      <c r="CAK11" s="36"/>
      <c r="CAL11" s="36"/>
      <c r="CAM11" s="36"/>
      <c r="CAN11" s="36"/>
      <c r="CAO11" s="36"/>
      <c r="CAP11" s="36"/>
      <c r="CAQ11" s="36"/>
      <c r="CAR11" s="36"/>
      <c r="CAS11" s="36"/>
      <c r="CAT11" s="36"/>
      <c r="CAU11" s="36"/>
      <c r="CAV11" s="36"/>
      <c r="CAW11" s="36"/>
      <c r="CAX11" s="36"/>
      <c r="CAY11" s="36"/>
      <c r="CAZ11" s="36"/>
      <c r="CBA11" s="36"/>
      <c r="CBB11" s="36"/>
      <c r="CBC11" s="36"/>
      <c r="CBD11" s="36"/>
      <c r="CBE11" s="36"/>
      <c r="CBF11" s="36"/>
      <c r="CBG11" s="36"/>
      <c r="CBH11" s="36"/>
      <c r="CBI11" s="36"/>
      <c r="CBJ11" s="36"/>
      <c r="CBK11" s="36"/>
      <c r="CBL11" s="36"/>
      <c r="CBM11" s="36"/>
      <c r="CBN11" s="36"/>
      <c r="CBO11" s="36"/>
      <c r="CBP11" s="36"/>
      <c r="CBQ11" s="36"/>
      <c r="CBR11" s="36"/>
      <c r="CBS11" s="36"/>
      <c r="CBT11" s="36"/>
      <c r="CBU11" s="36"/>
      <c r="CBV11" s="36"/>
      <c r="CBW11" s="36"/>
      <c r="CBX11" s="36"/>
      <c r="CBY11" s="36"/>
      <c r="CBZ11" s="36"/>
      <c r="CCA11" s="36"/>
      <c r="CCB11" s="36"/>
      <c r="CCC11" s="36"/>
      <c r="CCD11" s="36"/>
      <c r="CCE11" s="36"/>
      <c r="CCF11" s="36"/>
      <c r="CCG11" s="36"/>
      <c r="CCH11" s="36"/>
      <c r="CCI11" s="36"/>
      <c r="CCJ11" s="36"/>
      <c r="CCK11" s="36"/>
      <c r="CCL11" s="36"/>
      <c r="CCM11" s="36"/>
      <c r="CCN11" s="36"/>
      <c r="CCO11" s="36"/>
      <c r="CCP11" s="36"/>
      <c r="CCQ11" s="36"/>
      <c r="CCR11" s="36"/>
      <c r="CCS11" s="36"/>
      <c r="CCT11" s="36"/>
      <c r="CCU11" s="36"/>
      <c r="CCV11" s="36"/>
      <c r="CCW11" s="36"/>
      <c r="CCX11" s="36"/>
      <c r="CCY11" s="36"/>
      <c r="CCZ11" s="36"/>
      <c r="CDA11" s="36"/>
      <c r="CDB11" s="36"/>
      <c r="CDC11" s="36"/>
      <c r="CDD11" s="36"/>
      <c r="CDE11" s="36"/>
      <c r="CDF11" s="36"/>
      <c r="CDG11" s="36"/>
      <c r="CDH11" s="36"/>
      <c r="CDI11" s="36"/>
      <c r="CDJ11" s="36"/>
      <c r="CDK11" s="36"/>
      <c r="CDL11" s="36"/>
      <c r="CDM11" s="36"/>
      <c r="CDN11" s="36"/>
      <c r="CDO11" s="36"/>
      <c r="CDP11" s="36"/>
      <c r="CDQ11" s="36"/>
      <c r="CDR11" s="36"/>
      <c r="CDS11" s="36"/>
      <c r="CDT11" s="36"/>
      <c r="CDU11" s="36"/>
      <c r="CDV11" s="36"/>
      <c r="CDW11" s="36"/>
      <c r="CDX11" s="36"/>
      <c r="CDY11" s="36"/>
      <c r="CDZ11" s="36"/>
      <c r="CEA11" s="36"/>
      <c r="CEB11" s="36"/>
      <c r="CEC11" s="36"/>
      <c r="CED11" s="36"/>
      <c r="CEE11" s="36"/>
      <c r="CEF11" s="36"/>
      <c r="CEG11" s="36"/>
      <c r="CEH11" s="36"/>
      <c r="CEI11" s="36"/>
      <c r="CEJ11" s="36"/>
      <c r="CEK11" s="36"/>
      <c r="CEL11" s="36"/>
      <c r="CEM11" s="36"/>
      <c r="CEN11" s="36"/>
      <c r="CEO11" s="36"/>
      <c r="CEP11" s="36"/>
      <c r="CEQ11" s="36"/>
      <c r="CER11" s="36"/>
      <c r="CES11" s="36"/>
      <c r="CET11" s="36"/>
      <c r="CEU11" s="36"/>
      <c r="CEV11" s="36"/>
      <c r="CEW11" s="36"/>
      <c r="CEX11" s="36"/>
      <c r="CEY11" s="36"/>
      <c r="CEZ11" s="36"/>
      <c r="CFA11" s="36"/>
      <c r="CFB11" s="36"/>
      <c r="CFC11" s="36"/>
      <c r="CFD11" s="36"/>
      <c r="CFE11" s="36"/>
      <c r="CFF11" s="36"/>
      <c r="CFG11" s="36"/>
      <c r="CFH11" s="36"/>
      <c r="CFI11" s="36"/>
      <c r="CFJ11" s="36"/>
      <c r="CFK11" s="36"/>
      <c r="CFL11" s="36"/>
      <c r="CFM11" s="36"/>
      <c r="CFN11" s="36"/>
      <c r="CFO11" s="36"/>
      <c r="CFP11" s="36"/>
      <c r="CFQ11" s="36"/>
      <c r="CFR11" s="36"/>
      <c r="CFS11" s="36"/>
      <c r="CFT11" s="36"/>
      <c r="CFU11" s="36"/>
      <c r="CFV11" s="36"/>
      <c r="CFW11" s="36"/>
      <c r="CFX11" s="36"/>
      <c r="CFY11" s="36"/>
      <c r="CFZ11" s="36"/>
      <c r="CGA11" s="36"/>
      <c r="CGB11" s="36"/>
      <c r="CGC11" s="36"/>
      <c r="CGD11" s="36"/>
      <c r="CGE11" s="36"/>
      <c r="CGF11" s="36"/>
      <c r="CGG11" s="36"/>
      <c r="CGH11" s="36"/>
      <c r="CGI11" s="36"/>
      <c r="CGJ11" s="36"/>
      <c r="CGK11" s="36"/>
      <c r="CGL11" s="36"/>
      <c r="CGM11" s="36"/>
      <c r="CGN11" s="36"/>
      <c r="CGO11" s="36"/>
      <c r="CGP11" s="36"/>
      <c r="CGQ11" s="36"/>
      <c r="CGR11" s="36"/>
      <c r="CGS11" s="36"/>
      <c r="CGT11" s="36"/>
      <c r="CGU11" s="36"/>
      <c r="CGV11" s="36"/>
      <c r="CGW11" s="36"/>
      <c r="CGX11" s="36"/>
      <c r="CGY11" s="36"/>
      <c r="CGZ11" s="36"/>
      <c r="CHA11" s="36"/>
      <c r="CHB11" s="36"/>
      <c r="CHC11" s="36"/>
      <c r="CHD11" s="36"/>
      <c r="CHE11" s="36"/>
      <c r="CHF11" s="36"/>
      <c r="CHG11" s="36"/>
      <c r="CHH11" s="36"/>
      <c r="CHI11" s="36"/>
      <c r="CHJ11" s="36"/>
      <c r="CHK11" s="36"/>
      <c r="CHL11" s="36"/>
      <c r="CHM11" s="36"/>
      <c r="CHN11" s="36"/>
      <c r="CHO11" s="36"/>
      <c r="CHP11" s="36"/>
      <c r="CHQ11" s="36"/>
      <c r="CHR11" s="36"/>
      <c r="CHS11" s="36"/>
      <c r="CHT11" s="36"/>
      <c r="CHU11" s="36"/>
      <c r="CHV11" s="36"/>
      <c r="CHW11" s="36"/>
      <c r="CHX11" s="36"/>
      <c r="CHY11" s="36"/>
      <c r="CHZ11" s="36"/>
      <c r="CIA11" s="36"/>
      <c r="CIB11" s="36"/>
      <c r="CIC11" s="36"/>
      <c r="CID11" s="36"/>
      <c r="CIE11" s="36"/>
      <c r="CIF11" s="36"/>
      <c r="CIG11" s="36"/>
      <c r="CIH11" s="36"/>
      <c r="CII11" s="36"/>
      <c r="CIJ11" s="36"/>
      <c r="CIK11" s="36"/>
      <c r="CIL11" s="36"/>
      <c r="CIM11" s="36"/>
      <c r="CIN11" s="36"/>
      <c r="CIO11" s="36"/>
      <c r="CIP11" s="36"/>
      <c r="CIQ11" s="36"/>
      <c r="CIR11" s="36"/>
      <c r="CIS11" s="36"/>
      <c r="CIT11" s="36"/>
      <c r="CIU11" s="36"/>
      <c r="CIV11" s="36"/>
      <c r="CIW11" s="36"/>
      <c r="CIX11" s="36"/>
      <c r="CIY11" s="36"/>
      <c r="CIZ11" s="36"/>
      <c r="CJA11" s="36"/>
      <c r="CJB11" s="36"/>
      <c r="CJC11" s="36"/>
      <c r="CJD11" s="36"/>
      <c r="CJE11" s="36"/>
      <c r="CJF11" s="36"/>
      <c r="CJG11" s="36"/>
      <c r="CJH11" s="36"/>
      <c r="CJI11" s="36"/>
      <c r="CJJ11" s="36"/>
      <c r="CJK11" s="36"/>
      <c r="CJL11" s="36"/>
      <c r="CJM11" s="36"/>
      <c r="CJN11" s="36"/>
      <c r="CJO11" s="36"/>
      <c r="CJP11" s="36"/>
      <c r="CJQ11" s="36"/>
      <c r="CJR11" s="36"/>
      <c r="CJS11" s="36"/>
      <c r="CJT11" s="36"/>
      <c r="CJU11" s="36"/>
      <c r="CJV11" s="36"/>
      <c r="CJW11" s="36"/>
      <c r="CJX11" s="36"/>
      <c r="CJY11" s="36"/>
      <c r="CJZ11" s="36"/>
      <c r="CKA11" s="36"/>
      <c r="CKB11" s="36"/>
      <c r="CKC11" s="36"/>
      <c r="CKD11" s="36"/>
      <c r="CKE11" s="36"/>
      <c r="CKF11" s="36"/>
      <c r="CKG11" s="36"/>
      <c r="CKH11" s="36"/>
      <c r="CKI11" s="36"/>
      <c r="CKJ11" s="36"/>
      <c r="CKK11" s="36"/>
      <c r="CKL11" s="36"/>
      <c r="CKM11" s="36"/>
      <c r="CKN11" s="36"/>
      <c r="CKO11" s="36"/>
      <c r="CKP11" s="36"/>
      <c r="CKQ11" s="36"/>
      <c r="CKR11" s="36"/>
      <c r="CKS11" s="36"/>
      <c r="CKT11" s="36"/>
      <c r="CKU11" s="36"/>
      <c r="CKV11" s="36"/>
      <c r="CKW11" s="36"/>
      <c r="CKX11" s="36"/>
      <c r="CKY11" s="36"/>
      <c r="CKZ11" s="36"/>
      <c r="CLA11" s="36"/>
      <c r="CLB11" s="36"/>
      <c r="CLC11" s="36"/>
      <c r="CLD11" s="36"/>
      <c r="CLE11" s="36"/>
      <c r="CLF11" s="36"/>
      <c r="CLG11" s="36"/>
      <c r="CLH11" s="36"/>
      <c r="CLI11" s="36"/>
      <c r="CLJ11" s="36"/>
      <c r="CLK11" s="36"/>
      <c r="CLL11" s="36"/>
      <c r="CLM11" s="36"/>
      <c r="CLN11" s="36"/>
      <c r="CLO11" s="36"/>
      <c r="CLP11" s="36"/>
      <c r="CLQ11" s="36"/>
      <c r="CLR11" s="36"/>
      <c r="CLS11" s="36"/>
      <c r="CLT11" s="36"/>
      <c r="CLU11" s="36"/>
      <c r="CLV11" s="36"/>
      <c r="CLW11" s="36"/>
      <c r="CLX11" s="36"/>
      <c r="CLY11" s="36"/>
      <c r="CLZ11" s="36"/>
      <c r="CMA11" s="36"/>
      <c r="CMB11" s="36"/>
      <c r="CMC11" s="36"/>
      <c r="CMD11" s="36"/>
      <c r="CME11" s="36"/>
      <c r="CMF11" s="36"/>
      <c r="CMG11" s="36"/>
      <c r="CMH11" s="36"/>
      <c r="CMI11" s="36"/>
      <c r="CMJ11" s="36"/>
      <c r="CMK11" s="36"/>
      <c r="CML11" s="36"/>
      <c r="CMM11" s="36"/>
      <c r="CMN11" s="36"/>
      <c r="CMO11" s="36"/>
      <c r="CMP11" s="36"/>
      <c r="CMQ11" s="36"/>
      <c r="CMR11" s="36"/>
      <c r="CMS11" s="36"/>
      <c r="CMT11" s="36"/>
      <c r="CMU11" s="36"/>
      <c r="CMV11" s="36"/>
      <c r="CMW11" s="36"/>
      <c r="CMX11" s="36"/>
      <c r="CMY11" s="36"/>
      <c r="CMZ11" s="36"/>
      <c r="CNA11" s="36"/>
      <c r="CNB11" s="36"/>
      <c r="CNC11" s="36"/>
      <c r="CND11" s="36"/>
      <c r="CNE11" s="36"/>
      <c r="CNF11" s="36"/>
      <c r="CNG11" s="36"/>
      <c r="CNH11" s="36"/>
      <c r="CNI11" s="36"/>
      <c r="CNJ11" s="36"/>
      <c r="CNK11" s="36"/>
      <c r="CNL11" s="36"/>
      <c r="CNM11" s="36"/>
      <c r="CNN11" s="36"/>
      <c r="CNO11" s="36"/>
      <c r="CNP11" s="36"/>
      <c r="CNQ11" s="36"/>
      <c r="CNR11" s="36"/>
      <c r="CNS11" s="36"/>
      <c r="CNT11" s="36"/>
      <c r="CNU11" s="36"/>
      <c r="CNV11" s="36"/>
      <c r="CNW11" s="36"/>
      <c r="CNX11" s="36"/>
      <c r="CNY11" s="36"/>
      <c r="CNZ11" s="36"/>
      <c r="COA11" s="36"/>
      <c r="COB11" s="36"/>
      <c r="COC11" s="36"/>
      <c r="COD11" s="36"/>
      <c r="COE11" s="36"/>
      <c r="COF11" s="36"/>
      <c r="COG11" s="36"/>
      <c r="COH11" s="36"/>
      <c r="COI11" s="36"/>
      <c r="COJ11" s="36"/>
      <c r="COK11" s="36"/>
      <c r="COL11" s="36"/>
      <c r="COM11" s="36"/>
      <c r="CON11" s="36"/>
      <c r="COO11" s="36"/>
      <c r="COP11" s="36"/>
      <c r="COQ11" s="36"/>
      <c r="COR11" s="36"/>
      <c r="COS11" s="36"/>
      <c r="COT11" s="36"/>
      <c r="COU11" s="36"/>
      <c r="COV11" s="36"/>
      <c r="COW11" s="36"/>
      <c r="COX11" s="36"/>
      <c r="COY11" s="36"/>
      <c r="COZ11" s="36"/>
      <c r="CPA11" s="36"/>
      <c r="CPB11" s="36"/>
      <c r="CPC11" s="36"/>
      <c r="CPD11" s="36"/>
      <c r="CPE11" s="36"/>
      <c r="CPF11" s="36"/>
      <c r="CPG11" s="36"/>
      <c r="CPH11" s="36"/>
      <c r="CPI11" s="36"/>
      <c r="CPJ11" s="36"/>
      <c r="CPK11" s="36"/>
      <c r="CPL11" s="36"/>
      <c r="CPM11" s="36"/>
      <c r="CPN11" s="36"/>
      <c r="CPO11" s="36"/>
      <c r="CPP11" s="36"/>
      <c r="CPQ11" s="36"/>
      <c r="CPR11" s="36"/>
      <c r="CPS11" s="36"/>
      <c r="CPT11" s="36"/>
      <c r="CPU11" s="36"/>
      <c r="CPV11" s="36"/>
      <c r="CPW11" s="36"/>
      <c r="CPX11" s="36"/>
      <c r="CPY11" s="36"/>
      <c r="CPZ11" s="36"/>
      <c r="CQA11" s="36"/>
      <c r="CQB11" s="36"/>
      <c r="CQC11" s="36"/>
      <c r="CQD11" s="36"/>
      <c r="CQE11" s="36"/>
      <c r="CQF11" s="36"/>
      <c r="CQG11" s="36"/>
      <c r="CQH11" s="36"/>
      <c r="CQI11" s="36"/>
      <c r="CQJ11" s="36"/>
      <c r="CQK11" s="36"/>
      <c r="CQL11" s="36"/>
      <c r="CQM11" s="36"/>
      <c r="CQN11" s="36"/>
      <c r="CQO11" s="36"/>
      <c r="CQP11" s="36"/>
      <c r="CQQ11" s="36"/>
      <c r="CQR11" s="36"/>
      <c r="CQS11" s="36"/>
      <c r="CQT11" s="36"/>
      <c r="CQU11" s="36"/>
      <c r="CQV11" s="36"/>
      <c r="CQW11" s="36"/>
      <c r="CQX11" s="36"/>
      <c r="CQY11" s="36"/>
      <c r="CQZ11" s="36"/>
      <c r="CRA11" s="36"/>
      <c r="CRB11" s="36"/>
      <c r="CRC11" s="36"/>
      <c r="CRD11" s="36"/>
      <c r="CRE11" s="36"/>
      <c r="CRF11" s="36"/>
      <c r="CRG11" s="36"/>
      <c r="CRH11" s="36"/>
      <c r="CRI11" s="36"/>
      <c r="CRJ11" s="36"/>
      <c r="CRK11" s="36"/>
      <c r="CRL11" s="36"/>
      <c r="CRM11" s="36"/>
      <c r="CRN11" s="36"/>
      <c r="CRO11" s="36"/>
      <c r="CRP11" s="36"/>
      <c r="CRQ11" s="36"/>
      <c r="CRR11" s="36"/>
      <c r="CRS11" s="36"/>
      <c r="CRT11" s="36"/>
      <c r="CRU11" s="36"/>
      <c r="CRV11" s="36"/>
      <c r="CRW11" s="36"/>
      <c r="CRX11" s="36"/>
      <c r="CRY11" s="36"/>
      <c r="CRZ11" s="36"/>
      <c r="CSA11" s="36"/>
      <c r="CSB11" s="36"/>
      <c r="CSC11" s="36"/>
      <c r="CSD11" s="36"/>
      <c r="CSE11" s="36"/>
      <c r="CSF11" s="36"/>
      <c r="CSG11" s="36"/>
      <c r="CSH11" s="36"/>
      <c r="CSI11" s="36"/>
      <c r="CSJ11" s="36"/>
      <c r="CSK11" s="36"/>
      <c r="CSL11" s="36"/>
      <c r="CSM11" s="36"/>
      <c r="CSN11" s="36"/>
      <c r="CSO11" s="36"/>
      <c r="CSP11" s="36"/>
      <c r="CSQ11" s="36"/>
      <c r="CSR11" s="36"/>
      <c r="CSS11" s="36"/>
      <c r="CST11" s="36"/>
      <c r="CSU11" s="36"/>
      <c r="CSV11" s="36"/>
      <c r="CSW11" s="36"/>
      <c r="CSX11" s="36"/>
      <c r="CSY11" s="36"/>
      <c r="CSZ11" s="36"/>
      <c r="CTA11" s="36"/>
      <c r="CTB11" s="36"/>
      <c r="CTC11" s="36"/>
      <c r="CTD11" s="36"/>
      <c r="CTE11" s="36"/>
      <c r="CTF11" s="36"/>
      <c r="CTG11" s="36"/>
      <c r="CTH11" s="36"/>
      <c r="CTI11" s="36"/>
      <c r="CTJ11" s="36"/>
      <c r="CTK11" s="36"/>
      <c r="CTL11" s="36"/>
      <c r="CTM11" s="36"/>
      <c r="CTN11" s="36"/>
      <c r="CTO11" s="36"/>
      <c r="CTP11" s="36"/>
      <c r="CTQ11" s="36"/>
      <c r="CTR11" s="36"/>
      <c r="CTS11" s="36"/>
      <c r="CTT11" s="36"/>
      <c r="CTU11" s="36"/>
      <c r="CTV11" s="36"/>
      <c r="CTW11" s="36"/>
      <c r="CTX11" s="36"/>
      <c r="CTY11" s="36"/>
      <c r="CTZ11" s="36"/>
      <c r="CUA11" s="36"/>
      <c r="CUB11" s="36"/>
      <c r="CUC11" s="36"/>
      <c r="CUD11" s="36"/>
      <c r="CUE11" s="36"/>
      <c r="CUF11" s="36"/>
      <c r="CUG11" s="36"/>
      <c r="CUH11" s="36"/>
      <c r="CUI11" s="36"/>
      <c r="CUJ11" s="36"/>
      <c r="CUK11" s="36"/>
      <c r="CUL11" s="36"/>
      <c r="CUM11" s="36"/>
      <c r="CUN11" s="36"/>
      <c r="CUO11" s="36"/>
      <c r="CUP11" s="36"/>
      <c r="CUQ11" s="36"/>
      <c r="CUR11" s="36"/>
      <c r="CUS11" s="36"/>
      <c r="CUT11" s="36"/>
      <c r="CUU11" s="36"/>
      <c r="CUV11" s="36"/>
      <c r="CUW11" s="36"/>
      <c r="CUX11" s="36"/>
      <c r="CUY11" s="36"/>
      <c r="CUZ11" s="36"/>
      <c r="CVA11" s="36"/>
      <c r="CVB11" s="36"/>
      <c r="CVC11" s="36"/>
      <c r="CVD11" s="36"/>
      <c r="CVE11" s="36"/>
      <c r="CVF11" s="36"/>
      <c r="CVG11" s="36"/>
      <c r="CVH11" s="36"/>
      <c r="CVI11" s="36"/>
      <c r="CVJ11" s="36"/>
      <c r="CVK11" s="36"/>
      <c r="CVL11" s="36"/>
      <c r="CVM11" s="36"/>
      <c r="CVN11" s="36"/>
      <c r="CVO11" s="36"/>
      <c r="CVP11" s="36"/>
      <c r="CVQ11" s="36"/>
      <c r="CVR11" s="36"/>
      <c r="CVS11" s="36"/>
      <c r="CVT11" s="36"/>
      <c r="CVU11" s="36"/>
      <c r="CVV11" s="36"/>
      <c r="CVW11" s="36"/>
      <c r="CVX11" s="36"/>
      <c r="CVY11" s="36"/>
      <c r="CVZ11" s="36"/>
      <c r="CWA11" s="36"/>
      <c r="CWB11" s="36"/>
      <c r="CWC11" s="36"/>
      <c r="CWD11" s="36"/>
      <c r="CWE11" s="36"/>
      <c r="CWF11" s="36"/>
      <c r="CWG11" s="36"/>
      <c r="CWH11" s="36"/>
      <c r="CWI11" s="36"/>
      <c r="CWJ11" s="36"/>
      <c r="CWK11" s="36"/>
      <c r="CWL11" s="36"/>
      <c r="CWM11" s="36"/>
      <c r="CWN11" s="36"/>
      <c r="CWO11" s="36"/>
      <c r="CWP11" s="36"/>
      <c r="CWQ11" s="36"/>
      <c r="CWR11" s="36"/>
      <c r="CWS11" s="36"/>
      <c r="CWT11" s="36"/>
      <c r="CWU11" s="36"/>
      <c r="CWV11" s="36"/>
      <c r="CWW11" s="36"/>
      <c r="CWX11" s="36"/>
      <c r="CWY11" s="36"/>
      <c r="CWZ11" s="36"/>
      <c r="CXA11" s="36"/>
      <c r="CXB11" s="36"/>
      <c r="CXC11" s="36"/>
      <c r="CXD11" s="36"/>
      <c r="CXE11" s="36"/>
      <c r="CXF11" s="36"/>
      <c r="CXG11" s="36"/>
      <c r="CXH11" s="36"/>
      <c r="CXI11" s="36"/>
      <c r="CXJ11" s="36"/>
      <c r="CXK11" s="36"/>
      <c r="CXL11" s="36"/>
      <c r="CXM11" s="36"/>
      <c r="CXN11" s="36"/>
      <c r="CXO11" s="36"/>
      <c r="CXP11" s="36"/>
      <c r="CXQ11" s="36"/>
      <c r="CXR11" s="36"/>
      <c r="CXS11" s="36"/>
      <c r="CXT11" s="36"/>
      <c r="CXU11" s="36"/>
      <c r="CXV11" s="36"/>
      <c r="CXW11" s="36"/>
      <c r="CXX11" s="36"/>
      <c r="CXY11" s="36"/>
      <c r="CXZ11" s="36"/>
      <c r="CYA11" s="36"/>
      <c r="CYB11" s="36"/>
      <c r="CYC11" s="36"/>
      <c r="CYD11" s="36"/>
      <c r="CYE11" s="36"/>
      <c r="CYF11" s="36"/>
      <c r="CYG11" s="36"/>
      <c r="CYH11" s="36"/>
      <c r="CYI11" s="36"/>
      <c r="CYJ11" s="36"/>
      <c r="CYK11" s="36"/>
      <c r="CYL11" s="36"/>
      <c r="CYM11" s="36"/>
      <c r="CYN11" s="36"/>
      <c r="CYO11" s="36"/>
      <c r="CYP11" s="36"/>
      <c r="CYQ11" s="36"/>
      <c r="CYR11" s="36"/>
      <c r="CYS11" s="36"/>
      <c r="CYT11" s="36"/>
      <c r="CYU11" s="36"/>
      <c r="CYV11" s="36"/>
      <c r="CYW11" s="36"/>
      <c r="CYX11" s="36"/>
      <c r="CYY11" s="36"/>
      <c r="CYZ11" s="36"/>
      <c r="CZA11" s="36"/>
      <c r="CZB11" s="36"/>
      <c r="CZC11" s="36"/>
      <c r="CZD11" s="36"/>
      <c r="CZE11" s="36"/>
      <c r="CZF11" s="36"/>
      <c r="CZG11" s="36"/>
      <c r="CZH11" s="36"/>
      <c r="CZI11" s="36"/>
      <c r="CZJ11" s="36"/>
      <c r="CZK11" s="36"/>
      <c r="CZL11" s="36"/>
      <c r="CZM11" s="36"/>
      <c r="CZN11" s="36"/>
      <c r="CZO11" s="36"/>
      <c r="CZP11" s="36"/>
      <c r="CZQ11" s="36"/>
      <c r="CZR11" s="36"/>
      <c r="CZS11" s="36"/>
      <c r="CZT11" s="36"/>
      <c r="CZU11" s="36"/>
      <c r="CZV11" s="36"/>
      <c r="CZW11" s="36"/>
      <c r="CZX11" s="36"/>
      <c r="CZY11" s="36"/>
      <c r="CZZ11" s="36"/>
      <c r="DAA11" s="36"/>
      <c r="DAB11" s="36"/>
      <c r="DAC11" s="36"/>
      <c r="DAD11" s="36"/>
      <c r="DAE11" s="36"/>
      <c r="DAF11" s="36"/>
      <c r="DAG11" s="36"/>
      <c r="DAH11" s="36"/>
      <c r="DAI11" s="36"/>
      <c r="DAJ11" s="36"/>
      <c r="DAK11" s="36"/>
      <c r="DAL11" s="36"/>
      <c r="DAM11" s="36"/>
      <c r="DAN11" s="36"/>
      <c r="DAO11" s="36"/>
      <c r="DAP11" s="36"/>
      <c r="DAQ11" s="36"/>
      <c r="DAR11" s="36"/>
      <c r="DAS11" s="36"/>
      <c r="DAT11" s="36"/>
      <c r="DAU11" s="36"/>
      <c r="DAV11" s="36"/>
      <c r="DAW11" s="36"/>
      <c r="DAX11" s="36"/>
      <c r="DAY11" s="36"/>
      <c r="DAZ11" s="36"/>
      <c r="DBA11" s="36"/>
      <c r="DBB11" s="36"/>
      <c r="DBC11" s="36"/>
      <c r="DBD11" s="36"/>
      <c r="DBE11" s="36"/>
      <c r="DBF11" s="36"/>
      <c r="DBG11" s="36"/>
      <c r="DBH11" s="36"/>
      <c r="DBI11" s="36"/>
      <c r="DBJ11" s="36"/>
      <c r="DBK11" s="36"/>
      <c r="DBL11" s="36"/>
      <c r="DBM11" s="36"/>
      <c r="DBN11" s="36"/>
      <c r="DBO11" s="36"/>
      <c r="DBP11" s="36"/>
      <c r="DBQ11" s="36"/>
      <c r="DBR11" s="36"/>
      <c r="DBS11" s="36"/>
      <c r="DBT11" s="36"/>
      <c r="DBU11" s="36"/>
      <c r="DBV11" s="36"/>
      <c r="DBW11" s="36"/>
      <c r="DBX11" s="36"/>
      <c r="DBY11" s="36"/>
      <c r="DBZ11" s="36"/>
      <c r="DCA11" s="36"/>
      <c r="DCB11" s="36"/>
      <c r="DCC11" s="36"/>
      <c r="DCD11" s="36"/>
      <c r="DCE11" s="36"/>
      <c r="DCF11" s="36"/>
      <c r="DCG11" s="36"/>
      <c r="DCH11" s="36"/>
      <c r="DCI11" s="36"/>
      <c r="DCJ11" s="36"/>
      <c r="DCK11" s="36"/>
      <c r="DCL11" s="36"/>
      <c r="DCM11" s="36"/>
      <c r="DCN11" s="36"/>
      <c r="DCO11" s="36"/>
      <c r="DCP11" s="36"/>
      <c r="DCQ11" s="36"/>
      <c r="DCR11" s="36"/>
      <c r="DCS11" s="36"/>
      <c r="DCT11" s="36"/>
      <c r="DCU11" s="36"/>
      <c r="DCV11" s="36"/>
      <c r="DCW11" s="36"/>
      <c r="DCX11" s="36"/>
      <c r="DCY11" s="36"/>
      <c r="DCZ11" s="36"/>
      <c r="DDA11" s="36"/>
      <c r="DDB11" s="36"/>
      <c r="DDC11" s="36"/>
      <c r="DDD11" s="36"/>
      <c r="DDE11" s="36"/>
      <c r="DDF11" s="36"/>
      <c r="DDG11" s="36"/>
      <c r="DDH11" s="36"/>
      <c r="DDI11" s="36"/>
      <c r="DDJ11" s="36"/>
      <c r="DDK11" s="36"/>
      <c r="DDL11" s="36"/>
      <c r="DDM11" s="36"/>
      <c r="DDN11" s="36"/>
      <c r="DDO11" s="36"/>
      <c r="DDP11" s="36"/>
      <c r="DDQ11" s="36"/>
      <c r="DDR11" s="36"/>
      <c r="DDS11" s="36"/>
      <c r="DDT11" s="36"/>
      <c r="DDU11" s="36"/>
      <c r="DDV11" s="36"/>
      <c r="DDW11" s="36"/>
      <c r="DDX11" s="36"/>
      <c r="DDY11" s="36"/>
      <c r="DDZ11" s="36"/>
      <c r="DEA11" s="36"/>
      <c r="DEB11" s="36"/>
      <c r="DEC11" s="36"/>
      <c r="DED11" s="36"/>
      <c r="DEE11" s="36"/>
      <c r="DEF11" s="36"/>
      <c r="DEG11" s="36"/>
      <c r="DEH11" s="36"/>
      <c r="DEI11" s="36"/>
      <c r="DEJ11" s="36"/>
      <c r="DEK11" s="36"/>
      <c r="DEL11" s="36"/>
      <c r="DEM11" s="36"/>
      <c r="DEN11" s="36"/>
      <c r="DEO11" s="36"/>
      <c r="DEP11" s="36"/>
      <c r="DEQ11" s="36"/>
      <c r="DER11" s="36"/>
      <c r="DES11" s="36"/>
      <c r="DET11" s="36"/>
      <c r="DEU11" s="36"/>
      <c r="DEV11" s="36"/>
      <c r="DEW11" s="36"/>
      <c r="DEX11" s="36"/>
      <c r="DEY11" s="36"/>
      <c r="DEZ11" s="36"/>
      <c r="DFA11" s="36"/>
      <c r="DFB11" s="36"/>
      <c r="DFC11" s="36"/>
      <c r="DFD11" s="36"/>
      <c r="DFE11" s="36"/>
      <c r="DFF11" s="36"/>
      <c r="DFG11" s="36"/>
      <c r="DFH11" s="36"/>
      <c r="DFI11" s="36"/>
      <c r="DFJ11" s="36"/>
      <c r="DFK11" s="36"/>
      <c r="DFL11" s="36"/>
      <c r="DFM11" s="36"/>
      <c r="DFN11" s="36"/>
      <c r="DFO11" s="36"/>
      <c r="DFP11" s="36"/>
      <c r="DFQ11" s="36"/>
      <c r="DFR11" s="36"/>
      <c r="DFS11" s="36"/>
      <c r="DFT11" s="36"/>
      <c r="DFU11" s="36"/>
      <c r="DFV11" s="36"/>
      <c r="DFW11" s="36"/>
      <c r="DFX11" s="36"/>
      <c r="DFY11" s="36"/>
      <c r="DFZ11" s="36"/>
      <c r="DGA11" s="36"/>
      <c r="DGB11" s="36"/>
      <c r="DGC11" s="36"/>
      <c r="DGD11" s="36"/>
      <c r="DGE11" s="36"/>
      <c r="DGF11" s="36"/>
      <c r="DGG11" s="36"/>
      <c r="DGH11" s="36"/>
      <c r="DGI11" s="36"/>
      <c r="DGJ11" s="36"/>
      <c r="DGK11" s="36"/>
      <c r="DGL11" s="36"/>
      <c r="DGM11" s="36"/>
      <c r="DGN11" s="36"/>
      <c r="DGO11" s="36"/>
      <c r="DGP11" s="36"/>
      <c r="DGQ11" s="36"/>
      <c r="DGR11" s="36"/>
      <c r="DGS11" s="36"/>
      <c r="DGT11" s="36"/>
      <c r="DGU11" s="36"/>
      <c r="DGV11" s="36"/>
      <c r="DGW11" s="36"/>
      <c r="DGX11" s="36"/>
      <c r="DGY11" s="36"/>
      <c r="DGZ11" s="36"/>
      <c r="DHA11" s="36"/>
      <c r="DHB11" s="36"/>
      <c r="DHC11" s="36"/>
      <c r="DHD11" s="36"/>
      <c r="DHE11" s="36"/>
      <c r="DHF11" s="36"/>
      <c r="DHG11" s="36"/>
      <c r="DHH11" s="36"/>
      <c r="DHI11" s="36"/>
      <c r="DHJ11" s="36"/>
      <c r="DHK11" s="36"/>
      <c r="DHL11" s="36"/>
      <c r="DHM11" s="36"/>
      <c r="DHN11" s="36"/>
      <c r="DHO11" s="36"/>
      <c r="DHP11" s="36"/>
      <c r="DHQ11" s="36"/>
      <c r="DHR11" s="36"/>
      <c r="DHS11" s="36"/>
      <c r="DHT11" s="36"/>
      <c r="DHU11" s="36"/>
      <c r="DHV11" s="36"/>
      <c r="DHW11" s="36"/>
      <c r="DHX11" s="36"/>
      <c r="DHY11" s="36"/>
      <c r="DHZ11" s="36"/>
      <c r="DIA11" s="36"/>
      <c r="DIB11" s="36"/>
      <c r="DIC11" s="36"/>
      <c r="DID11" s="36"/>
      <c r="DIE11" s="36"/>
      <c r="DIF11" s="36"/>
      <c r="DIG11" s="36"/>
      <c r="DIH11" s="36"/>
      <c r="DII11" s="36"/>
      <c r="DIJ11" s="36"/>
      <c r="DIK11" s="36"/>
      <c r="DIL11" s="36"/>
      <c r="DIM11" s="36"/>
      <c r="DIN11" s="36"/>
      <c r="DIO11" s="36"/>
      <c r="DIP11" s="36"/>
      <c r="DIQ11" s="36"/>
      <c r="DIR11" s="36"/>
      <c r="DIS11" s="36"/>
      <c r="DIT11" s="36"/>
      <c r="DIU11" s="36"/>
      <c r="DIV11" s="36"/>
      <c r="DIW11" s="36"/>
      <c r="DIX11" s="36"/>
      <c r="DIY11" s="36"/>
      <c r="DIZ11" s="36"/>
      <c r="DJA11" s="36"/>
      <c r="DJB11" s="36"/>
      <c r="DJC11" s="36"/>
      <c r="DJD11" s="36"/>
      <c r="DJE11" s="36"/>
      <c r="DJF11" s="36"/>
      <c r="DJG11" s="36"/>
      <c r="DJH11" s="36"/>
      <c r="DJI11" s="36"/>
      <c r="DJJ11" s="36"/>
      <c r="DJK11" s="36"/>
      <c r="DJL11" s="36"/>
      <c r="DJM11" s="36"/>
      <c r="DJN11" s="36"/>
      <c r="DJO11" s="36"/>
      <c r="DJP11" s="36"/>
      <c r="DJQ11" s="36"/>
      <c r="DJR11" s="36"/>
      <c r="DJS11" s="36"/>
      <c r="DJT11" s="36"/>
      <c r="DJU11" s="36"/>
      <c r="DJV11" s="36"/>
      <c r="DJW11" s="36"/>
      <c r="DJX11" s="36"/>
      <c r="DJY11" s="36"/>
      <c r="DJZ11" s="36"/>
      <c r="DKA11" s="36"/>
      <c r="DKB11" s="36"/>
      <c r="DKC11" s="36"/>
      <c r="DKD11" s="36"/>
      <c r="DKE11" s="36"/>
      <c r="DKF11" s="36"/>
      <c r="DKG11" s="36"/>
      <c r="DKH11" s="36"/>
      <c r="DKI11" s="36"/>
      <c r="DKJ11" s="36"/>
      <c r="DKK11" s="36"/>
      <c r="DKL11" s="36"/>
      <c r="DKM11" s="36"/>
      <c r="DKN11" s="36"/>
      <c r="DKO11" s="36"/>
      <c r="DKP11" s="36"/>
      <c r="DKQ11" s="36"/>
      <c r="DKR11" s="36"/>
      <c r="DKS11" s="36"/>
      <c r="DKT11" s="36"/>
      <c r="DKU11" s="36"/>
      <c r="DKV11" s="36"/>
      <c r="DKW11" s="36"/>
      <c r="DKX11" s="36"/>
      <c r="DKY11" s="36"/>
      <c r="DKZ11" s="36"/>
      <c r="DLA11" s="36"/>
      <c r="DLB11" s="36"/>
      <c r="DLC11" s="36"/>
      <c r="DLD11" s="36"/>
      <c r="DLE11" s="36"/>
      <c r="DLF11" s="36"/>
      <c r="DLG11" s="36"/>
      <c r="DLH11" s="36"/>
      <c r="DLI11" s="36"/>
      <c r="DLJ11" s="36"/>
      <c r="DLK11" s="36"/>
      <c r="DLL11" s="36"/>
      <c r="DLM11" s="36"/>
      <c r="DLN11" s="36"/>
      <c r="DLO11" s="36"/>
      <c r="DLP11" s="36"/>
      <c r="DLQ11" s="36"/>
      <c r="DLR11" s="36"/>
      <c r="DLS11" s="36"/>
      <c r="DLT11" s="36"/>
      <c r="DLU11" s="36"/>
      <c r="DLV11" s="36"/>
      <c r="DLW11" s="36"/>
      <c r="DLX11" s="36"/>
      <c r="DLY11" s="36"/>
      <c r="DLZ11" s="36"/>
      <c r="DMA11" s="36"/>
      <c r="DMB11" s="36"/>
      <c r="DMC11" s="36"/>
      <c r="DMD11" s="36"/>
      <c r="DME11" s="36"/>
      <c r="DMF11" s="36"/>
      <c r="DMG11" s="36"/>
      <c r="DMH11" s="36"/>
      <c r="DMI11" s="36"/>
      <c r="DMJ11" s="36"/>
      <c r="DMK11" s="36"/>
      <c r="DML11" s="36"/>
      <c r="DMM11" s="36"/>
      <c r="DMN11" s="36"/>
      <c r="DMO11" s="36"/>
      <c r="DMP11" s="36"/>
      <c r="DMQ11" s="36"/>
      <c r="DMR11" s="36"/>
      <c r="DMS11" s="36"/>
      <c r="DMT11" s="36"/>
      <c r="DMU11" s="36"/>
      <c r="DMV11" s="36"/>
      <c r="DMW11" s="36"/>
      <c r="DMX11" s="36"/>
      <c r="DMY11" s="36"/>
      <c r="DMZ11" s="36"/>
      <c r="DNA11" s="36"/>
      <c r="DNB11" s="36"/>
      <c r="DNC11" s="36"/>
      <c r="DND11" s="36"/>
      <c r="DNE11" s="36"/>
      <c r="DNF11" s="36"/>
      <c r="DNG11" s="36"/>
      <c r="DNH11" s="36"/>
      <c r="DNI11" s="36"/>
      <c r="DNJ11" s="36"/>
      <c r="DNK11" s="36"/>
      <c r="DNL11" s="36"/>
      <c r="DNM11" s="36"/>
      <c r="DNN11" s="36"/>
      <c r="DNO11" s="36"/>
      <c r="DNP11" s="36"/>
      <c r="DNQ11" s="36"/>
      <c r="DNR11" s="36"/>
      <c r="DNS11" s="36"/>
      <c r="DNT11" s="36"/>
      <c r="DNU11" s="36"/>
      <c r="DNV11" s="36"/>
      <c r="DNW11" s="36"/>
      <c r="DNX11" s="36"/>
      <c r="DNY11" s="36"/>
      <c r="DNZ11" s="36"/>
      <c r="DOA11" s="36"/>
      <c r="DOB11" s="36"/>
      <c r="DOC11" s="36"/>
      <c r="DOD11" s="36"/>
      <c r="DOE11" s="36"/>
      <c r="DOF11" s="36"/>
      <c r="DOG11" s="36"/>
      <c r="DOH11" s="36"/>
      <c r="DOI11" s="36"/>
      <c r="DOJ11" s="36"/>
      <c r="DOK11" s="36"/>
      <c r="DOL11" s="36"/>
      <c r="DOM11" s="36"/>
      <c r="DON11" s="36"/>
      <c r="DOO11" s="36"/>
      <c r="DOP11" s="36"/>
      <c r="DOQ11" s="36"/>
      <c r="DOR11" s="36"/>
      <c r="DOS11" s="36"/>
      <c r="DOT11" s="36"/>
      <c r="DOU11" s="36"/>
      <c r="DOV11" s="36"/>
      <c r="DOW11" s="36"/>
      <c r="DOX11" s="36"/>
      <c r="DOY11" s="36"/>
      <c r="DOZ11" s="36"/>
      <c r="DPA11" s="36"/>
      <c r="DPB11" s="36"/>
      <c r="DPC11" s="36"/>
      <c r="DPD11" s="36"/>
      <c r="DPE11" s="36"/>
      <c r="DPF11" s="36"/>
      <c r="DPG11" s="36"/>
      <c r="DPH11" s="36"/>
      <c r="DPI11" s="36"/>
      <c r="DPJ11" s="36"/>
      <c r="DPK11" s="36"/>
      <c r="DPL11" s="36"/>
      <c r="DPM11" s="36"/>
      <c r="DPN11" s="36"/>
      <c r="DPO11" s="36"/>
      <c r="DPP11" s="36"/>
      <c r="DPQ11" s="36"/>
      <c r="DPR11" s="36"/>
      <c r="DPS11" s="36"/>
      <c r="DPT11" s="36"/>
      <c r="DPU11" s="36"/>
      <c r="DPV11" s="36"/>
      <c r="DPW11" s="36"/>
      <c r="DPX11" s="36"/>
      <c r="DPY11" s="36"/>
      <c r="DPZ11" s="36"/>
      <c r="DQA11" s="36"/>
      <c r="DQB11" s="36"/>
      <c r="DQC11" s="36"/>
      <c r="DQD11" s="36"/>
      <c r="DQE11" s="36"/>
      <c r="DQF11" s="36"/>
      <c r="DQG11" s="36"/>
      <c r="DQH11" s="36"/>
      <c r="DQI11" s="36"/>
      <c r="DQJ11" s="36"/>
      <c r="DQK11" s="36"/>
      <c r="DQL11" s="36"/>
      <c r="DQM11" s="36"/>
      <c r="DQN11" s="36"/>
      <c r="DQO11" s="36"/>
      <c r="DQP11" s="36"/>
      <c r="DQQ11" s="36"/>
      <c r="DQR11" s="36"/>
      <c r="DQS11" s="36"/>
      <c r="DQT11" s="36"/>
      <c r="DQU11" s="36"/>
      <c r="DQV11" s="36"/>
      <c r="DQW11" s="36"/>
      <c r="DQX11" s="36"/>
      <c r="DQY11" s="36"/>
      <c r="DQZ11" s="36"/>
      <c r="DRA11" s="36"/>
      <c r="DRB11" s="36"/>
      <c r="DRC11" s="36"/>
      <c r="DRD11" s="36"/>
      <c r="DRE11" s="36"/>
      <c r="DRF11" s="36"/>
      <c r="DRG11" s="36"/>
      <c r="DRH11" s="36"/>
      <c r="DRI11" s="36"/>
      <c r="DRJ11" s="36"/>
      <c r="DRK11" s="36"/>
      <c r="DRL11" s="36"/>
      <c r="DRM11" s="36"/>
      <c r="DRN11" s="36"/>
      <c r="DRO11" s="36"/>
      <c r="DRP11" s="36"/>
      <c r="DRQ11" s="36"/>
      <c r="DRR11" s="36"/>
      <c r="DRS11" s="36"/>
      <c r="DRT11" s="36"/>
      <c r="DRU11" s="36"/>
      <c r="DRV11" s="36"/>
      <c r="DRW11" s="36"/>
      <c r="DRX11" s="36"/>
      <c r="DRY11" s="36"/>
      <c r="DRZ11" s="36"/>
      <c r="DSA11" s="36"/>
      <c r="DSB11" s="36"/>
      <c r="DSC11" s="36"/>
      <c r="DSD11" s="36"/>
      <c r="DSE11" s="36"/>
      <c r="DSF11" s="36"/>
      <c r="DSG11" s="36"/>
      <c r="DSH11" s="36"/>
      <c r="DSI11" s="36"/>
      <c r="DSJ11" s="36"/>
      <c r="DSK11" s="36"/>
      <c r="DSL11" s="36"/>
      <c r="DSM11" s="36"/>
      <c r="DSN11" s="36"/>
      <c r="DSO11" s="36"/>
      <c r="DSP11" s="36"/>
      <c r="DSQ11" s="36"/>
      <c r="DSR11" s="36"/>
      <c r="DSS11" s="36"/>
      <c r="DST11" s="36"/>
      <c r="DSU11" s="36"/>
      <c r="DSV11" s="36"/>
      <c r="DSW11" s="36"/>
      <c r="DSX11" s="36"/>
      <c r="DSY11" s="36"/>
      <c r="DSZ11" s="36"/>
      <c r="DTA11" s="36"/>
      <c r="DTB11" s="36"/>
      <c r="DTC11" s="36"/>
      <c r="DTD11" s="36"/>
      <c r="DTE11" s="36"/>
      <c r="DTF11" s="36"/>
      <c r="DTG11" s="36"/>
      <c r="DTH11" s="36"/>
      <c r="DTI11" s="36"/>
      <c r="DTJ11" s="36"/>
      <c r="DTK11" s="36"/>
      <c r="DTL11" s="36"/>
      <c r="DTM11" s="36"/>
      <c r="DTN11" s="36"/>
      <c r="DTO11" s="36"/>
      <c r="DTP11" s="36"/>
      <c r="DTQ11" s="36"/>
      <c r="DTR11" s="36"/>
      <c r="DTS11" s="36"/>
      <c r="DTT11" s="36"/>
      <c r="DTU11" s="36"/>
      <c r="DTV11" s="36"/>
      <c r="DTW11" s="36"/>
      <c r="DTX11" s="36"/>
      <c r="DTY11" s="36"/>
      <c r="DTZ11" s="36"/>
      <c r="DUA11" s="36"/>
      <c r="DUB11" s="36"/>
      <c r="DUC11" s="36"/>
      <c r="DUD11" s="36"/>
      <c r="DUE11" s="36"/>
      <c r="DUF11" s="36"/>
      <c r="DUG11" s="36"/>
      <c r="DUH11" s="36"/>
      <c r="DUI11" s="36"/>
      <c r="DUJ11" s="36"/>
      <c r="DUK11" s="36"/>
      <c r="DUL11" s="36"/>
      <c r="DUM11" s="36"/>
      <c r="DUN11" s="36"/>
      <c r="DUO11" s="36"/>
      <c r="DUP11" s="36"/>
      <c r="DUQ11" s="36"/>
      <c r="DUR11" s="36"/>
      <c r="DUS11" s="36"/>
      <c r="DUT11" s="36"/>
      <c r="DUU11" s="36"/>
      <c r="DUV11" s="36"/>
      <c r="DUW11" s="36"/>
      <c r="DUX11" s="36"/>
      <c r="DUY11" s="36"/>
      <c r="DUZ11" s="36"/>
      <c r="DVA11" s="36"/>
      <c r="DVB11" s="36"/>
      <c r="DVC11" s="36"/>
      <c r="DVD11" s="36"/>
      <c r="DVE11" s="36"/>
      <c r="DVF11" s="36"/>
      <c r="DVG11" s="36"/>
      <c r="DVH11" s="36"/>
      <c r="DVI11" s="36"/>
      <c r="DVJ11" s="36"/>
      <c r="DVK11" s="36"/>
      <c r="DVL11" s="36"/>
      <c r="DVM11" s="36"/>
      <c r="DVN11" s="36"/>
      <c r="DVO11" s="36"/>
      <c r="DVP11" s="36"/>
      <c r="DVQ11" s="36"/>
      <c r="DVR11" s="36"/>
      <c r="DVS11" s="36"/>
      <c r="DVT11" s="36"/>
      <c r="DVU11" s="36"/>
      <c r="DVV11" s="36"/>
      <c r="DVW11" s="36"/>
      <c r="DVX11" s="36"/>
      <c r="DVY11" s="36"/>
      <c r="DVZ11" s="36"/>
      <c r="DWA11" s="36"/>
      <c r="DWB11" s="36"/>
      <c r="DWC11" s="36"/>
      <c r="DWD11" s="36"/>
      <c r="DWE11" s="36"/>
      <c r="DWF11" s="36"/>
      <c r="DWG11" s="36"/>
      <c r="DWH11" s="36"/>
      <c r="DWI11" s="36"/>
      <c r="DWJ11" s="36"/>
      <c r="DWK11" s="36"/>
      <c r="DWL11" s="36"/>
      <c r="DWM11" s="36"/>
      <c r="DWN11" s="36"/>
      <c r="DWO11" s="36"/>
      <c r="DWP11" s="36"/>
      <c r="DWQ11" s="36"/>
      <c r="DWR11" s="36"/>
      <c r="DWS11" s="36"/>
      <c r="DWT11" s="36"/>
      <c r="DWU11" s="36"/>
      <c r="DWV11" s="36"/>
      <c r="DWW11" s="36"/>
      <c r="DWX11" s="36"/>
      <c r="DWY11" s="36"/>
      <c r="DWZ11" s="36"/>
      <c r="DXA11" s="36"/>
      <c r="DXB11" s="36"/>
      <c r="DXC11" s="36"/>
      <c r="DXD11" s="36"/>
      <c r="DXE11" s="36"/>
      <c r="DXF11" s="36"/>
      <c r="DXG11" s="36"/>
      <c r="DXH11" s="36"/>
      <c r="DXI11" s="36"/>
      <c r="DXJ11" s="36"/>
      <c r="DXK11" s="36"/>
      <c r="DXL11" s="36"/>
      <c r="DXM11" s="36"/>
      <c r="DXN11" s="36"/>
      <c r="DXO11" s="36"/>
      <c r="DXP11" s="36"/>
      <c r="DXQ11" s="36"/>
      <c r="DXR11" s="36"/>
      <c r="DXS11" s="36"/>
      <c r="DXT11" s="36"/>
      <c r="DXU11" s="36"/>
      <c r="DXV11" s="36"/>
      <c r="DXW11" s="36"/>
      <c r="DXX11" s="36"/>
      <c r="DXY11" s="36"/>
      <c r="DXZ11" s="36"/>
      <c r="DYA11" s="36"/>
      <c r="DYB11" s="36"/>
      <c r="DYC11" s="36"/>
      <c r="DYD11" s="36"/>
      <c r="DYE11" s="36"/>
      <c r="DYF11" s="36"/>
      <c r="DYG11" s="36"/>
      <c r="DYH11" s="36"/>
      <c r="DYI11" s="36"/>
      <c r="DYJ11" s="36"/>
      <c r="DYK11" s="36"/>
      <c r="DYL11" s="36"/>
      <c r="DYM11" s="36"/>
      <c r="DYN11" s="36"/>
      <c r="DYO11" s="36"/>
      <c r="DYP11" s="36"/>
      <c r="DYQ11" s="36"/>
      <c r="DYR11" s="36"/>
      <c r="DYS11" s="36"/>
      <c r="DYT11" s="36"/>
      <c r="DYU11" s="36"/>
      <c r="DYV11" s="36"/>
      <c r="DYW11" s="36"/>
      <c r="DYX11" s="36"/>
      <c r="DYY11" s="36"/>
      <c r="DYZ11" s="36"/>
      <c r="DZA11" s="36"/>
      <c r="DZB11" s="36"/>
      <c r="DZC11" s="36"/>
      <c r="DZD11" s="36"/>
      <c r="DZE11" s="36"/>
      <c r="DZF11" s="36"/>
      <c r="DZG11" s="36"/>
      <c r="DZH11" s="36"/>
      <c r="DZI11" s="36"/>
      <c r="DZJ11" s="36"/>
      <c r="DZK11" s="36"/>
      <c r="DZL11" s="36"/>
      <c r="DZM11" s="36"/>
      <c r="DZN11" s="36"/>
      <c r="DZO11" s="36"/>
      <c r="DZP11" s="36"/>
      <c r="DZQ11" s="36"/>
      <c r="DZR11" s="36"/>
      <c r="DZS11" s="36"/>
      <c r="DZT11" s="36"/>
      <c r="DZU11" s="36"/>
      <c r="DZV11" s="36"/>
      <c r="DZW11" s="36"/>
      <c r="DZX11" s="36"/>
      <c r="DZY11" s="36"/>
      <c r="DZZ11" s="36"/>
      <c r="EAA11" s="36"/>
      <c r="EAB11" s="36"/>
      <c r="EAC11" s="36"/>
      <c r="EAD11" s="36"/>
      <c r="EAE11" s="36"/>
      <c r="EAF11" s="36"/>
      <c r="EAG11" s="36"/>
      <c r="EAH11" s="36"/>
      <c r="EAI11" s="36"/>
      <c r="EAJ11" s="36"/>
      <c r="EAK11" s="36"/>
      <c r="EAL11" s="36"/>
      <c r="EAM11" s="36"/>
      <c r="EAN11" s="36"/>
      <c r="EAO11" s="36"/>
      <c r="EAP11" s="36"/>
      <c r="EAQ11" s="36"/>
      <c r="EAR11" s="36"/>
      <c r="EAS11" s="36"/>
      <c r="EAT11" s="36"/>
      <c r="EAU11" s="36"/>
      <c r="EAV11" s="36"/>
      <c r="EAW11" s="36"/>
      <c r="EAX11" s="36"/>
      <c r="EAY11" s="36"/>
      <c r="EAZ11" s="36"/>
      <c r="EBA11" s="36"/>
      <c r="EBB11" s="36"/>
      <c r="EBC11" s="36"/>
      <c r="EBD11" s="36"/>
      <c r="EBE11" s="36"/>
      <c r="EBF11" s="36"/>
      <c r="EBG11" s="36"/>
      <c r="EBH11" s="36"/>
      <c r="EBI11" s="36"/>
      <c r="EBJ11" s="36"/>
      <c r="EBK11" s="36"/>
      <c r="EBL11" s="36"/>
      <c r="EBM11" s="36"/>
      <c r="EBN11" s="36"/>
      <c r="EBO11" s="36"/>
      <c r="EBP11" s="36"/>
      <c r="EBQ11" s="36"/>
      <c r="EBR11" s="36"/>
      <c r="EBS11" s="36"/>
      <c r="EBT11" s="36"/>
      <c r="EBU11" s="36"/>
      <c r="EBV11" s="36"/>
      <c r="EBW11" s="36"/>
      <c r="EBX11" s="36"/>
      <c r="EBY11" s="36"/>
      <c r="EBZ11" s="36"/>
      <c r="ECA11" s="36"/>
      <c r="ECB11" s="36"/>
      <c r="ECC11" s="36"/>
      <c r="ECD11" s="36"/>
      <c r="ECE11" s="36"/>
      <c r="ECF11" s="36"/>
      <c r="ECG11" s="36"/>
      <c r="ECH11" s="36"/>
      <c r="ECI11" s="36"/>
      <c r="ECJ11" s="36"/>
      <c r="ECK11" s="36"/>
      <c r="ECL11" s="36"/>
      <c r="ECM11" s="36"/>
      <c r="ECN11" s="36"/>
      <c r="ECO11" s="36"/>
      <c r="ECP11" s="36"/>
      <c r="ECQ11" s="36"/>
      <c r="ECR11" s="36"/>
      <c r="ECS11" s="36"/>
      <c r="ECT11" s="36"/>
      <c r="ECU11" s="36"/>
      <c r="ECV11" s="36"/>
      <c r="ECW11" s="36"/>
      <c r="ECX11" s="36"/>
      <c r="ECY11" s="36"/>
      <c r="ECZ11" s="36"/>
      <c r="EDA11" s="36"/>
      <c r="EDB11" s="36"/>
      <c r="EDC11" s="36"/>
      <c r="EDD11" s="36"/>
      <c r="EDE11" s="36"/>
      <c r="EDF11" s="36"/>
      <c r="EDG11" s="36"/>
      <c r="EDH11" s="36"/>
      <c r="EDI11" s="36"/>
      <c r="EDJ11" s="36"/>
      <c r="EDK11" s="36"/>
      <c r="EDL11" s="36"/>
      <c r="EDM11" s="36"/>
      <c r="EDN11" s="36"/>
      <c r="EDO11" s="36"/>
      <c r="EDP11" s="36"/>
      <c r="EDQ11" s="36"/>
      <c r="EDR11" s="36"/>
      <c r="EDS11" s="36"/>
      <c r="EDT11" s="36"/>
      <c r="EDU11" s="36"/>
      <c r="EDV11" s="36"/>
      <c r="EDW11" s="36"/>
      <c r="EDX11" s="36"/>
      <c r="EDY11" s="36"/>
      <c r="EDZ11" s="36"/>
      <c r="EEA11" s="36"/>
      <c r="EEB11" s="36"/>
      <c r="EEC11" s="36"/>
      <c r="EED11" s="36"/>
      <c r="EEE11" s="36"/>
      <c r="EEF11" s="36"/>
      <c r="EEG11" s="36"/>
      <c r="EEH11" s="36"/>
      <c r="EEI11" s="36"/>
      <c r="EEJ11" s="36"/>
      <c r="EEK11" s="36"/>
      <c r="EEL11" s="36"/>
      <c r="EEM11" s="36"/>
      <c r="EEN11" s="36"/>
      <c r="EEO11" s="36"/>
      <c r="EEP11" s="36"/>
      <c r="EEQ11" s="36"/>
      <c r="EER11" s="36"/>
      <c r="EES11" s="36"/>
      <c r="EET11" s="36"/>
      <c r="EEU11" s="36"/>
      <c r="EEV11" s="36"/>
      <c r="EEW11" s="36"/>
      <c r="EEX11" s="36"/>
      <c r="EEY11" s="36"/>
      <c r="EEZ11" s="36"/>
      <c r="EFA11" s="36"/>
      <c r="EFB11" s="36"/>
      <c r="EFC11" s="36"/>
      <c r="EFD11" s="36"/>
      <c r="EFE11" s="36"/>
      <c r="EFF11" s="36"/>
      <c r="EFG11" s="36"/>
      <c r="EFH11" s="36"/>
      <c r="EFI11" s="36"/>
      <c r="EFJ11" s="36"/>
      <c r="EFK11" s="36"/>
      <c r="EFL11" s="36"/>
      <c r="EFM11" s="36"/>
      <c r="EFN11" s="36"/>
      <c r="EFO11" s="36"/>
      <c r="EFP11" s="36"/>
      <c r="EFQ11" s="36"/>
      <c r="EFR11" s="36"/>
      <c r="EFS11" s="36"/>
      <c r="EFT11" s="36"/>
      <c r="EFU11" s="36"/>
      <c r="EFV11" s="36"/>
      <c r="EFW11" s="36"/>
      <c r="EFX11" s="36"/>
      <c r="EFY11" s="36"/>
      <c r="EFZ11" s="36"/>
      <c r="EGA11" s="36"/>
      <c r="EGB11" s="36"/>
      <c r="EGC11" s="36"/>
      <c r="EGD11" s="36"/>
      <c r="EGE11" s="36"/>
      <c r="EGF11" s="36"/>
      <c r="EGG11" s="36"/>
      <c r="EGH11" s="36"/>
      <c r="EGI11" s="36"/>
      <c r="EGJ11" s="36"/>
      <c r="EGK11" s="36"/>
      <c r="EGL11" s="36"/>
      <c r="EGM11" s="36"/>
      <c r="EGN11" s="36"/>
      <c r="EGO11" s="36"/>
      <c r="EGP11" s="36"/>
      <c r="EGQ11" s="36"/>
      <c r="EGR11" s="36"/>
      <c r="EGS11" s="36"/>
      <c r="EGT11" s="36"/>
      <c r="EGU11" s="36"/>
      <c r="EGV11" s="36"/>
      <c r="EGW11" s="36"/>
      <c r="EGX11" s="36"/>
      <c r="EGY11" s="36"/>
      <c r="EGZ11" s="36"/>
      <c r="EHA11" s="36"/>
      <c r="EHB11" s="36"/>
      <c r="EHC11" s="36"/>
      <c r="EHD11" s="36"/>
      <c r="EHE11" s="36"/>
      <c r="EHF11" s="36"/>
      <c r="EHG11" s="36"/>
      <c r="EHH11" s="36"/>
      <c r="EHI11" s="36"/>
      <c r="EHJ11" s="36"/>
      <c r="EHK11" s="36"/>
      <c r="EHL11" s="36"/>
      <c r="EHM11" s="36"/>
      <c r="EHN11" s="36"/>
      <c r="EHO11" s="36"/>
      <c r="EHP11" s="36"/>
      <c r="EHQ11" s="36"/>
      <c r="EHR11" s="36"/>
      <c r="EHS11" s="36"/>
      <c r="EHT11" s="36"/>
      <c r="EHU11" s="36"/>
      <c r="EHV11" s="36"/>
      <c r="EHW11" s="36"/>
      <c r="EHX11" s="36"/>
      <c r="EHY11" s="36"/>
      <c r="EHZ11" s="36"/>
      <c r="EIA11" s="36"/>
      <c r="EIB11" s="36"/>
      <c r="EIC11" s="36"/>
      <c r="EID11" s="36"/>
      <c r="EIE11" s="36"/>
      <c r="EIF11" s="36"/>
      <c r="EIG11" s="36"/>
      <c r="EIH11" s="36"/>
      <c r="EII11" s="36"/>
      <c r="EIJ11" s="36"/>
      <c r="EIK11" s="36"/>
      <c r="EIL11" s="36"/>
      <c r="EIM11" s="36"/>
      <c r="EIN11" s="36"/>
      <c r="EIO11" s="36"/>
      <c r="EIP11" s="36"/>
      <c r="EIQ11" s="36"/>
      <c r="EIR11" s="36"/>
      <c r="EIS11" s="36"/>
      <c r="EIT11" s="36"/>
      <c r="EIU11" s="36"/>
      <c r="EIV11" s="36"/>
      <c r="EIW11" s="36"/>
      <c r="EIX11" s="36"/>
      <c r="EIY11" s="36"/>
      <c r="EIZ11" s="36"/>
      <c r="EJA11" s="36"/>
      <c r="EJB11" s="36"/>
      <c r="EJC11" s="36"/>
      <c r="EJD11" s="36"/>
      <c r="EJE11" s="36"/>
      <c r="EJF11" s="36"/>
      <c r="EJG11" s="36"/>
      <c r="EJH11" s="36"/>
      <c r="EJI11" s="36"/>
      <c r="EJJ11" s="36"/>
      <c r="EJK11" s="36"/>
      <c r="EJL11" s="36"/>
      <c r="EJM11" s="36"/>
      <c r="EJN11" s="36"/>
      <c r="EJO11" s="36"/>
      <c r="EJP11" s="36"/>
      <c r="EJQ11" s="36"/>
      <c r="EJR11" s="36"/>
      <c r="EJS11" s="36"/>
      <c r="EJT11" s="36"/>
      <c r="EJU11" s="36"/>
      <c r="EJV11" s="36"/>
      <c r="EJW11" s="36"/>
      <c r="EJX11" s="36"/>
      <c r="EJY11" s="36"/>
      <c r="EJZ11" s="36"/>
      <c r="EKA11" s="36"/>
      <c r="EKB11" s="36"/>
      <c r="EKC11" s="36"/>
      <c r="EKD11" s="36"/>
      <c r="EKE11" s="36"/>
      <c r="EKF11" s="36"/>
      <c r="EKG11" s="36"/>
      <c r="EKH11" s="36"/>
      <c r="EKI11" s="36"/>
      <c r="EKJ11" s="36"/>
      <c r="EKK11" s="36"/>
      <c r="EKL11" s="36"/>
      <c r="EKM11" s="36"/>
      <c r="EKN11" s="36"/>
      <c r="EKO11" s="36"/>
      <c r="EKP11" s="36"/>
      <c r="EKQ11" s="36"/>
      <c r="EKR11" s="36"/>
      <c r="EKS11" s="36"/>
      <c r="EKT11" s="36"/>
      <c r="EKU11" s="36"/>
      <c r="EKV11" s="36"/>
      <c r="EKW11" s="36"/>
      <c r="EKX11" s="36"/>
      <c r="EKY11" s="36"/>
      <c r="EKZ11" s="36"/>
      <c r="ELA11" s="36"/>
      <c r="ELB11" s="36"/>
      <c r="ELC11" s="36"/>
      <c r="ELD11" s="36"/>
      <c r="ELE11" s="36"/>
      <c r="ELF11" s="36"/>
      <c r="ELG11" s="36"/>
      <c r="ELH11" s="36"/>
      <c r="ELI11" s="36"/>
      <c r="ELJ11" s="36"/>
      <c r="ELK11" s="36"/>
      <c r="ELL11" s="36"/>
      <c r="ELM11" s="36"/>
      <c r="ELN11" s="36"/>
      <c r="ELO11" s="36"/>
      <c r="ELP11" s="36"/>
      <c r="ELQ11" s="36"/>
      <c r="ELR11" s="36"/>
      <c r="ELS11" s="36"/>
      <c r="ELT11" s="36"/>
      <c r="ELU11" s="36"/>
      <c r="ELV11" s="36"/>
      <c r="ELW11" s="36"/>
      <c r="ELX11" s="36"/>
      <c r="ELY11" s="36"/>
      <c r="ELZ11" s="36"/>
      <c r="EMA11" s="36"/>
      <c r="EMB11" s="36"/>
      <c r="EMC11" s="36"/>
      <c r="EMD11" s="36"/>
      <c r="EME11" s="36"/>
      <c r="EMF11" s="36"/>
      <c r="EMG11" s="36"/>
      <c r="EMH11" s="36"/>
      <c r="EMI11" s="36"/>
      <c r="EMJ11" s="36"/>
      <c r="EMK11" s="36"/>
      <c r="EML11" s="36"/>
      <c r="EMM11" s="36"/>
      <c r="EMN11" s="36"/>
      <c r="EMO11" s="36"/>
      <c r="EMP11" s="36"/>
      <c r="EMQ11" s="36"/>
      <c r="EMR11" s="36"/>
      <c r="EMS11" s="36"/>
      <c r="EMT11" s="36"/>
      <c r="EMU11" s="36"/>
      <c r="EMV11" s="36"/>
      <c r="EMW11" s="36"/>
      <c r="EMX11" s="36"/>
      <c r="EMY11" s="36"/>
      <c r="EMZ11" s="36"/>
      <c r="ENA11" s="36"/>
      <c r="ENB11" s="36"/>
      <c r="ENC11" s="36"/>
      <c r="END11" s="36"/>
      <c r="ENE11" s="36"/>
      <c r="ENF11" s="36"/>
      <c r="ENG11" s="36"/>
      <c r="ENH11" s="36"/>
      <c r="ENI11" s="36"/>
      <c r="ENJ11" s="36"/>
      <c r="ENK11" s="36"/>
      <c r="ENL11" s="36"/>
      <c r="ENM11" s="36"/>
      <c r="ENN11" s="36"/>
      <c r="ENO11" s="36"/>
      <c r="ENP11" s="36"/>
      <c r="ENQ11" s="36"/>
      <c r="ENR11" s="36"/>
      <c r="ENS11" s="36"/>
      <c r="ENT11" s="36"/>
      <c r="ENU11" s="36"/>
      <c r="ENV11" s="36"/>
      <c r="ENW11" s="36"/>
      <c r="ENX11" s="36"/>
      <c r="ENY11" s="36"/>
      <c r="ENZ11" s="36"/>
      <c r="EOA11" s="36"/>
      <c r="EOB11" s="36"/>
      <c r="EOC11" s="36"/>
      <c r="EOD11" s="36"/>
      <c r="EOE11" s="36"/>
      <c r="EOF11" s="36"/>
      <c r="EOG11" s="36"/>
      <c r="EOH11" s="36"/>
      <c r="EOI11" s="36"/>
      <c r="EOJ11" s="36"/>
      <c r="EOK11" s="36"/>
      <c r="EOL11" s="36"/>
      <c r="EOM11" s="36"/>
      <c r="EON11" s="36"/>
      <c r="EOO11" s="36"/>
      <c r="EOP11" s="36"/>
      <c r="EOQ11" s="36"/>
      <c r="EOR11" s="36"/>
      <c r="EOS11" s="36"/>
      <c r="EOT11" s="36"/>
      <c r="EOU11" s="36"/>
      <c r="EOV11" s="36"/>
      <c r="EOW11" s="36"/>
      <c r="EOX11" s="36"/>
      <c r="EOY11" s="36"/>
      <c r="EOZ11" s="36"/>
      <c r="EPA11" s="36"/>
      <c r="EPB11" s="36"/>
      <c r="EPC11" s="36"/>
      <c r="EPD11" s="36"/>
      <c r="EPE11" s="36"/>
      <c r="EPF11" s="36"/>
      <c r="EPG11" s="36"/>
      <c r="EPH11" s="36"/>
      <c r="EPI11" s="36"/>
      <c r="EPJ11" s="36"/>
      <c r="EPK11" s="36"/>
      <c r="EPL11" s="36"/>
      <c r="EPM11" s="36"/>
      <c r="EPN11" s="36"/>
      <c r="EPO11" s="36"/>
      <c r="EPP11" s="36"/>
      <c r="EPQ11" s="36"/>
      <c r="EPR11" s="36"/>
      <c r="EPS11" s="36"/>
      <c r="EPT11" s="36"/>
      <c r="EPU11" s="36"/>
      <c r="EPV11" s="36"/>
      <c r="EPW11" s="36"/>
      <c r="EPX11" s="36"/>
      <c r="EPY11" s="36"/>
      <c r="EPZ11" s="36"/>
      <c r="EQA11" s="36"/>
      <c r="EQB11" s="36"/>
      <c r="EQC11" s="36"/>
      <c r="EQD11" s="36"/>
      <c r="EQE11" s="36"/>
      <c r="EQF11" s="36"/>
      <c r="EQG11" s="36"/>
      <c r="EQH11" s="36"/>
      <c r="EQI11" s="36"/>
      <c r="EQJ11" s="36"/>
      <c r="EQK11" s="36"/>
      <c r="EQL11" s="36"/>
      <c r="EQM11" s="36"/>
      <c r="EQN11" s="36"/>
      <c r="EQO11" s="36"/>
      <c r="EQP11" s="36"/>
      <c r="EQQ11" s="36"/>
      <c r="EQR11" s="36"/>
      <c r="EQS11" s="36"/>
      <c r="EQT11" s="36"/>
      <c r="EQU11" s="36"/>
      <c r="EQV11" s="36"/>
      <c r="EQW11" s="36"/>
      <c r="EQX11" s="36"/>
      <c r="EQY11" s="36"/>
      <c r="EQZ11" s="36"/>
      <c r="ERA11" s="36"/>
      <c r="ERB11" s="36"/>
      <c r="ERC11" s="36"/>
      <c r="ERD11" s="36"/>
      <c r="ERE11" s="36"/>
      <c r="ERF11" s="36"/>
      <c r="ERG11" s="36"/>
      <c r="ERH11" s="36"/>
      <c r="ERI11" s="36"/>
      <c r="ERJ11" s="36"/>
      <c r="ERK11" s="36"/>
      <c r="ERL11" s="36"/>
      <c r="ERM11" s="36"/>
      <c r="ERN11" s="36"/>
      <c r="ERO11" s="36"/>
      <c r="ERP11" s="36"/>
      <c r="ERQ11" s="36"/>
      <c r="ERR11" s="36"/>
      <c r="ERS11" s="36"/>
      <c r="ERT11" s="36"/>
      <c r="ERU11" s="36"/>
      <c r="ERV11" s="36"/>
      <c r="ERW11" s="36"/>
      <c r="ERX11" s="36"/>
      <c r="ERY11" s="36"/>
      <c r="ERZ11" s="36"/>
      <c r="ESA11" s="36"/>
      <c r="ESB11" s="36"/>
      <c r="ESC11" s="36"/>
      <c r="ESD11" s="36"/>
      <c r="ESE11" s="36"/>
      <c r="ESF11" s="36"/>
      <c r="ESG11" s="36"/>
      <c r="ESH11" s="36"/>
      <c r="ESI11" s="36"/>
      <c r="ESJ11" s="36"/>
      <c r="ESK11" s="36"/>
      <c r="ESL11" s="36"/>
      <c r="ESM11" s="36"/>
      <c r="ESN11" s="36"/>
      <c r="ESO11" s="36"/>
      <c r="ESP11" s="36"/>
      <c r="ESQ11" s="36"/>
      <c r="ESR11" s="36"/>
      <c r="ESS11" s="36"/>
      <c r="EST11" s="36"/>
      <c r="ESU11" s="36"/>
      <c r="ESV11" s="36"/>
      <c r="ESW11" s="36"/>
      <c r="ESX11" s="36"/>
      <c r="ESY11" s="36"/>
      <c r="ESZ11" s="36"/>
      <c r="ETA11" s="36"/>
      <c r="ETB11" s="36"/>
      <c r="ETC11" s="36"/>
      <c r="ETD11" s="36"/>
      <c r="ETE11" s="36"/>
      <c r="ETF11" s="36"/>
      <c r="ETG11" s="36"/>
      <c r="ETH11" s="36"/>
      <c r="ETI11" s="36"/>
      <c r="ETJ11" s="36"/>
      <c r="ETK11" s="36"/>
      <c r="ETL11" s="36"/>
      <c r="ETM11" s="36"/>
      <c r="ETN11" s="36"/>
      <c r="ETO11" s="36"/>
      <c r="ETP11" s="36"/>
      <c r="ETQ11" s="36"/>
      <c r="ETR11" s="36"/>
      <c r="ETS11" s="36"/>
      <c r="ETT11" s="36"/>
      <c r="ETU11" s="36"/>
      <c r="ETV11" s="36"/>
      <c r="ETW11" s="36"/>
      <c r="ETX11" s="36"/>
      <c r="ETY11" s="36"/>
      <c r="ETZ11" s="36"/>
      <c r="EUA11" s="36"/>
      <c r="EUB11" s="36"/>
      <c r="EUC11" s="36"/>
      <c r="EUD11" s="36"/>
      <c r="EUE11" s="36"/>
      <c r="EUF11" s="36"/>
      <c r="EUG11" s="36"/>
      <c r="EUH11" s="36"/>
      <c r="EUI11" s="36"/>
      <c r="EUJ11" s="36"/>
      <c r="EUK11" s="36"/>
      <c r="EUL11" s="36"/>
      <c r="EUM11" s="36"/>
      <c r="EUN11" s="36"/>
      <c r="EUO11" s="36"/>
      <c r="EUP11" s="36"/>
      <c r="EUQ11" s="36"/>
      <c r="EUR11" s="36"/>
      <c r="EUS11" s="36"/>
      <c r="EUT11" s="36"/>
      <c r="EUU11" s="36"/>
      <c r="EUV11" s="36"/>
      <c r="EUW11" s="36"/>
      <c r="EUX11" s="36"/>
      <c r="EUY11" s="36"/>
      <c r="EUZ11" s="36"/>
      <c r="EVA11" s="36"/>
      <c r="EVB11" s="36"/>
      <c r="EVC11" s="36"/>
      <c r="EVD11" s="36"/>
      <c r="EVE11" s="36"/>
      <c r="EVF11" s="36"/>
      <c r="EVG11" s="36"/>
      <c r="EVH11" s="36"/>
      <c r="EVI11" s="36"/>
      <c r="EVJ11" s="36"/>
      <c r="EVK11" s="36"/>
      <c r="EVL11" s="36"/>
      <c r="EVM11" s="36"/>
      <c r="EVN11" s="36"/>
      <c r="EVO11" s="36"/>
      <c r="EVP11" s="36"/>
      <c r="EVQ11" s="36"/>
      <c r="EVR11" s="36"/>
      <c r="EVS11" s="36"/>
      <c r="EVT11" s="36"/>
      <c r="EVU11" s="36"/>
      <c r="EVV11" s="36"/>
      <c r="EVW11" s="36"/>
      <c r="EVX11" s="36"/>
      <c r="EVY11" s="36"/>
      <c r="EVZ11" s="36"/>
      <c r="EWA11" s="36"/>
      <c r="EWB11" s="36"/>
      <c r="EWC11" s="36"/>
      <c r="EWD11" s="36"/>
      <c r="EWE11" s="36"/>
      <c r="EWF11" s="36"/>
      <c r="EWG11" s="36"/>
      <c r="EWH11" s="36"/>
      <c r="EWI11" s="36"/>
      <c r="EWJ11" s="36"/>
      <c r="EWK11" s="36"/>
      <c r="EWL11" s="36"/>
      <c r="EWM11" s="36"/>
      <c r="EWN11" s="36"/>
      <c r="EWO11" s="36"/>
      <c r="EWP11" s="36"/>
      <c r="EWQ11" s="36"/>
      <c r="EWR11" s="36"/>
      <c r="EWS11" s="36"/>
      <c r="EWT11" s="36"/>
      <c r="EWU11" s="36"/>
      <c r="EWV11" s="36"/>
      <c r="EWW11" s="36"/>
      <c r="EWX11" s="36"/>
      <c r="EWY11" s="36"/>
      <c r="EWZ11" s="36"/>
      <c r="EXA11" s="36"/>
      <c r="EXB11" s="36"/>
      <c r="EXC11" s="36"/>
      <c r="EXD11" s="36"/>
      <c r="EXE11" s="36"/>
      <c r="EXF11" s="36"/>
      <c r="EXG11" s="36"/>
      <c r="EXH11" s="36"/>
      <c r="EXI11" s="36"/>
      <c r="EXJ11" s="36"/>
      <c r="EXK11" s="36"/>
      <c r="EXL11" s="36"/>
      <c r="EXM11" s="36"/>
      <c r="EXN11" s="36"/>
      <c r="EXO11" s="36"/>
      <c r="EXP11" s="36"/>
      <c r="EXQ11" s="36"/>
      <c r="EXR11" s="36"/>
      <c r="EXS11" s="36"/>
      <c r="EXT11" s="36"/>
      <c r="EXU11" s="36"/>
      <c r="EXV11" s="36"/>
      <c r="EXW11" s="36"/>
      <c r="EXX11" s="36"/>
      <c r="EXY11" s="36"/>
      <c r="EXZ11" s="36"/>
      <c r="EYA11" s="36"/>
      <c r="EYB11" s="36"/>
      <c r="EYC11" s="36"/>
      <c r="EYD11" s="36"/>
      <c r="EYE11" s="36"/>
      <c r="EYF11" s="36"/>
      <c r="EYG11" s="36"/>
      <c r="EYH11" s="36"/>
      <c r="EYI11" s="36"/>
      <c r="EYJ11" s="36"/>
      <c r="EYK11" s="36"/>
      <c r="EYL11" s="36"/>
      <c r="EYM11" s="36"/>
      <c r="EYN11" s="36"/>
      <c r="EYO11" s="36"/>
      <c r="EYP11" s="36"/>
      <c r="EYQ11" s="36"/>
      <c r="EYR11" s="36"/>
      <c r="EYS11" s="36"/>
      <c r="EYT11" s="36"/>
      <c r="EYU11" s="36"/>
      <c r="EYV11" s="36"/>
      <c r="EYW11" s="36"/>
      <c r="EYX11" s="36"/>
      <c r="EYY11" s="36"/>
      <c r="EYZ11" s="36"/>
      <c r="EZA11" s="36"/>
      <c r="EZB11" s="36"/>
      <c r="EZC11" s="36"/>
      <c r="EZD11" s="36"/>
      <c r="EZE11" s="36"/>
      <c r="EZF11" s="36"/>
      <c r="EZG11" s="36"/>
      <c r="EZH11" s="36"/>
      <c r="EZI11" s="36"/>
      <c r="EZJ11" s="36"/>
      <c r="EZK11" s="36"/>
      <c r="EZL11" s="36"/>
      <c r="EZM11" s="36"/>
      <c r="EZN11" s="36"/>
      <c r="EZO11" s="36"/>
      <c r="EZP11" s="36"/>
      <c r="EZQ11" s="36"/>
      <c r="EZR11" s="36"/>
      <c r="EZS11" s="36"/>
      <c r="EZT11" s="36"/>
      <c r="EZU11" s="36"/>
      <c r="EZV11" s="36"/>
      <c r="EZW11" s="36"/>
      <c r="EZX11" s="36"/>
      <c r="EZY11" s="36"/>
      <c r="EZZ11" s="36"/>
      <c r="FAA11" s="36"/>
      <c r="FAB11" s="36"/>
      <c r="FAC11" s="36"/>
      <c r="FAD11" s="36"/>
      <c r="FAE11" s="36"/>
      <c r="FAF11" s="36"/>
      <c r="FAG11" s="36"/>
      <c r="FAH11" s="36"/>
      <c r="FAI11" s="36"/>
      <c r="FAJ11" s="36"/>
      <c r="FAK11" s="36"/>
      <c r="FAL11" s="36"/>
      <c r="FAM11" s="36"/>
      <c r="FAN11" s="36"/>
      <c r="FAO11" s="36"/>
      <c r="FAP11" s="36"/>
      <c r="FAQ11" s="36"/>
      <c r="FAR11" s="36"/>
      <c r="FAS11" s="36"/>
      <c r="FAT11" s="36"/>
      <c r="FAU11" s="36"/>
      <c r="FAV11" s="36"/>
      <c r="FAW11" s="36"/>
      <c r="FAX11" s="36"/>
      <c r="FAY11" s="36"/>
      <c r="FAZ11" s="36"/>
      <c r="FBA11" s="36"/>
      <c r="FBB11" s="36"/>
      <c r="FBC11" s="36"/>
      <c r="FBD11" s="36"/>
      <c r="FBE11" s="36"/>
      <c r="FBF11" s="36"/>
      <c r="FBG11" s="36"/>
      <c r="FBH11" s="36"/>
      <c r="FBI11" s="36"/>
      <c r="FBJ11" s="36"/>
      <c r="FBK11" s="36"/>
      <c r="FBL11" s="36"/>
      <c r="FBM11" s="36"/>
      <c r="FBN11" s="36"/>
      <c r="FBO11" s="36"/>
      <c r="FBP11" s="36"/>
      <c r="FBQ11" s="36"/>
      <c r="FBR11" s="36"/>
      <c r="FBS11" s="36"/>
      <c r="FBT11" s="36"/>
      <c r="FBU11" s="36"/>
      <c r="FBV11" s="36"/>
      <c r="FBW11" s="36"/>
      <c r="FBX11" s="36"/>
      <c r="FBY11" s="36"/>
      <c r="FBZ11" s="36"/>
      <c r="FCA11" s="36"/>
      <c r="FCB11" s="36"/>
      <c r="FCC11" s="36"/>
      <c r="FCD11" s="36"/>
      <c r="FCE11" s="36"/>
      <c r="FCF11" s="36"/>
      <c r="FCG11" s="36"/>
      <c r="FCH11" s="36"/>
      <c r="FCI11" s="36"/>
      <c r="FCJ11" s="36"/>
      <c r="FCK11" s="36"/>
      <c r="FCL11" s="36"/>
      <c r="FCM11" s="36"/>
      <c r="FCN11" s="36"/>
      <c r="FCO11" s="36"/>
      <c r="FCP11" s="36"/>
      <c r="FCQ11" s="36"/>
      <c r="FCR11" s="36"/>
      <c r="FCS11" s="36"/>
      <c r="FCT11" s="36"/>
      <c r="FCU11" s="36"/>
      <c r="FCV11" s="36"/>
      <c r="FCW11" s="36"/>
      <c r="FCX11" s="36"/>
      <c r="FCY11" s="36"/>
      <c r="FCZ11" s="36"/>
      <c r="FDA11" s="36"/>
      <c r="FDB11" s="36"/>
      <c r="FDC11" s="36"/>
      <c r="FDD11" s="36"/>
      <c r="FDE11" s="36"/>
      <c r="FDF11" s="36"/>
      <c r="FDG11" s="36"/>
      <c r="FDH11" s="36"/>
      <c r="FDI11" s="36"/>
      <c r="FDJ11" s="36"/>
      <c r="FDK11" s="36"/>
      <c r="FDL11" s="36"/>
      <c r="FDM11" s="36"/>
      <c r="FDN11" s="36"/>
      <c r="FDO11" s="36"/>
      <c r="FDP11" s="36"/>
      <c r="FDQ11" s="36"/>
      <c r="FDR11" s="36"/>
      <c r="FDS11" s="36"/>
      <c r="FDT11" s="36"/>
      <c r="FDU11" s="36"/>
      <c r="FDV11" s="36"/>
      <c r="FDW11" s="36"/>
      <c r="FDX11" s="36"/>
      <c r="FDY11" s="36"/>
      <c r="FDZ11" s="36"/>
      <c r="FEA11" s="36"/>
      <c r="FEB11" s="36"/>
      <c r="FEC11" s="36"/>
      <c r="FED11" s="36"/>
      <c r="FEE11" s="36"/>
      <c r="FEF11" s="36"/>
      <c r="FEG11" s="36"/>
      <c r="FEH11" s="36"/>
      <c r="FEI11" s="36"/>
      <c r="FEJ11" s="36"/>
      <c r="FEK11" s="36"/>
      <c r="FEL11" s="36"/>
      <c r="FEM11" s="36"/>
      <c r="FEN11" s="36"/>
      <c r="FEO11" s="36"/>
      <c r="FEP11" s="36"/>
      <c r="FEQ11" s="36"/>
      <c r="FER11" s="36"/>
      <c r="FES11" s="36"/>
      <c r="FET11" s="36"/>
      <c r="FEU11" s="36"/>
      <c r="FEV11" s="36"/>
      <c r="FEW11" s="36"/>
      <c r="FEX11" s="36"/>
      <c r="FEY11" s="36"/>
      <c r="FEZ11" s="36"/>
      <c r="FFA11" s="36"/>
      <c r="FFB11" s="36"/>
      <c r="FFC11" s="36"/>
      <c r="FFD11" s="36"/>
      <c r="FFE11" s="36"/>
      <c r="FFF11" s="36"/>
      <c r="FFG11" s="36"/>
      <c r="FFH11" s="36"/>
      <c r="FFI11" s="36"/>
      <c r="FFJ11" s="36"/>
      <c r="FFK11" s="36"/>
      <c r="FFL11" s="36"/>
      <c r="FFM11" s="36"/>
      <c r="FFN11" s="36"/>
      <c r="FFO11" s="36"/>
      <c r="FFP11" s="36"/>
      <c r="FFQ11" s="36"/>
      <c r="FFR11" s="36"/>
      <c r="FFS11" s="36"/>
      <c r="FFT11" s="36"/>
      <c r="FFU11" s="36"/>
      <c r="FFV11" s="36"/>
      <c r="FFW11" s="36"/>
      <c r="FFX11" s="36"/>
      <c r="FFY11" s="36"/>
      <c r="FFZ11" s="36"/>
      <c r="FGA11" s="36"/>
      <c r="FGB11" s="36"/>
      <c r="FGC11" s="36"/>
      <c r="FGD11" s="36"/>
      <c r="FGE11" s="36"/>
      <c r="FGF11" s="36"/>
      <c r="FGG11" s="36"/>
      <c r="FGH11" s="36"/>
      <c r="FGI11" s="36"/>
      <c r="FGJ11" s="36"/>
      <c r="FGK11" s="36"/>
      <c r="FGL11" s="36"/>
      <c r="FGM11" s="36"/>
      <c r="FGN11" s="36"/>
      <c r="FGO11" s="36"/>
      <c r="FGP11" s="36"/>
      <c r="FGQ11" s="36"/>
      <c r="FGR11" s="36"/>
      <c r="FGS11" s="36"/>
      <c r="FGT11" s="36"/>
      <c r="FGU11" s="36"/>
      <c r="FGV11" s="36"/>
      <c r="FGW11" s="36"/>
      <c r="FGX11" s="36"/>
      <c r="FGY11" s="36"/>
      <c r="FGZ11" s="36"/>
      <c r="FHA11" s="36"/>
      <c r="FHB11" s="36"/>
      <c r="FHC11" s="36"/>
      <c r="FHD11" s="36"/>
      <c r="FHE11" s="36"/>
      <c r="FHF11" s="36"/>
      <c r="FHG11" s="36"/>
      <c r="FHH11" s="36"/>
      <c r="FHI11" s="36"/>
      <c r="FHJ11" s="36"/>
      <c r="FHK11" s="36"/>
      <c r="FHL11" s="36"/>
      <c r="FHM11" s="36"/>
      <c r="FHN11" s="36"/>
      <c r="FHO11" s="36"/>
      <c r="FHP11" s="36"/>
      <c r="FHQ11" s="36"/>
      <c r="FHR11" s="36"/>
      <c r="FHS11" s="36"/>
      <c r="FHT11" s="36"/>
      <c r="FHU11" s="36"/>
      <c r="FHV11" s="36"/>
      <c r="FHW11" s="36"/>
      <c r="FHX11" s="36"/>
      <c r="FHY11" s="36"/>
      <c r="FHZ11" s="36"/>
      <c r="FIA11" s="36"/>
      <c r="FIB11" s="36"/>
      <c r="FIC11" s="36"/>
      <c r="FID11" s="36"/>
      <c r="FIE11" s="36"/>
      <c r="FIF11" s="36"/>
      <c r="FIG11" s="36"/>
      <c r="FIH11" s="36"/>
      <c r="FII11" s="36"/>
      <c r="FIJ11" s="36"/>
      <c r="FIK11" s="36"/>
      <c r="FIL11" s="36"/>
      <c r="FIM11" s="36"/>
      <c r="FIN11" s="36"/>
      <c r="FIO11" s="36"/>
      <c r="FIP11" s="36"/>
      <c r="FIQ11" s="36"/>
      <c r="FIR11" s="36"/>
      <c r="FIS11" s="36"/>
      <c r="FIT11" s="36"/>
      <c r="FIU11" s="36"/>
      <c r="FIV11" s="36"/>
      <c r="FIW11" s="36"/>
      <c r="FIX11" s="36"/>
      <c r="FIY11" s="36"/>
      <c r="FIZ11" s="36"/>
      <c r="FJA11" s="36"/>
      <c r="FJB11" s="36"/>
      <c r="FJC11" s="36"/>
      <c r="FJD11" s="36"/>
      <c r="FJE11" s="36"/>
      <c r="FJF11" s="36"/>
      <c r="FJG11" s="36"/>
      <c r="FJH11" s="36"/>
      <c r="FJI11" s="36"/>
      <c r="FJJ11" s="36"/>
      <c r="FJK11" s="36"/>
      <c r="FJL11" s="36"/>
      <c r="FJM11" s="36"/>
      <c r="FJN11" s="36"/>
      <c r="FJO11" s="36"/>
      <c r="FJP11" s="36"/>
      <c r="FJQ11" s="36"/>
      <c r="FJR11" s="36"/>
      <c r="FJS11" s="36"/>
      <c r="FJT11" s="36"/>
      <c r="FJU11" s="36"/>
      <c r="FJV11" s="36"/>
      <c r="FJW11" s="36"/>
      <c r="FJX11" s="36"/>
      <c r="FJY11" s="36"/>
      <c r="FJZ11" s="36"/>
      <c r="FKA11" s="36"/>
      <c r="FKB11" s="36"/>
      <c r="FKC11" s="36"/>
      <c r="FKD11" s="36"/>
      <c r="FKE11" s="36"/>
      <c r="FKF11" s="36"/>
      <c r="FKG11" s="36"/>
      <c r="FKH11" s="36"/>
      <c r="FKI11" s="36"/>
      <c r="FKJ11" s="36"/>
      <c r="FKK11" s="36"/>
      <c r="FKL11" s="36"/>
      <c r="FKM11" s="36"/>
      <c r="FKN11" s="36"/>
      <c r="FKO11" s="36"/>
      <c r="FKP11" s="36"/>
      <c r="FKQ11" s="36"/>
      <c r="FKR11" s="36"/>
      <c r="FKS11" s="36"/>
      <c r="FKT11" s="36"/>
      <c r="FKU11" s="36"/>
      <c r="FKV11" s="36"/>
      <c r="FKW11" s="36"/>
      <c r="FKX11" s="36"/>
      <c r="FKY11" s="36"/>
      <c r="FKZ11" s="36"/>
      <c r="FLA11" s="36"/>
      <c r="FLB11" s="36"/>
      <c r="FLC11" s="36"/>
      <c r="FLD11" s="36"/>
      <c r="FLE11" s="36"/>
      <c r="FLF11" s="36"/>
      <c r="FLG11" s="36"/>
      <c r="FLH11" s="36"/>
      <c r="FLI11" s="36"/>
      <c r="FLJ11" s="36"/>
      <c r="FLK11" s="36"/>
      <c r="FLL11" s="36"/>
      <c r="FLM11" s="36"/>
      <c r="FLN11" s="36"/>
      <c r="FLO11" s="36"/>
      <c r="FLP11" s="36"/>
      <c r="FLQ11" s="36"/>
      <c r="FLR11" s="36"/>
      <c r="FLS11" s="36"/>
      <c r="FLT11" s="36"/>
      <c r="FLU11" s="36"/>
      <c r="FLV11" s="36"/>
      <c r="FLW11" s="36"/>
      <c r="FLX11" s="36"/>
      <c r="FLY11" s="36"/>
      <c r="FLZ11" s="36"/>
      <c r="FMA11" s="36"/>
      <c r="FMB11" s="36"/>
      <c r="FMC11" s="36"/>
      <c r="FMD11" s="36"/>
      <c r="FME11" s="36"/>
      <c r="FMF11" s="36"/>
      <c r="FMG11" s="36"/>
      <c r="FMH11" s="36"/>
      <c r="FMI11" s="36"/>
      <c r="FMJ11" s="36"/>
      <c r="FMK11" s="36"/>
      <c r="FML11" s="36"/>
      <c r="FMM11" s="36"/>
      <c r="FMN11" s="36"/>
      <c r="FMO11" s="36"/>
      <c r="FMP11" s="36"/>
      <c r="FMQ11" s="36"/>
      <c r="FMR11" s="36"/>
      <c r="FMS11" s="36"/>
      <c r="FMT11" s="36"/>
      <c r="FMU11" s="36"/>
      <c r="FMV11" s="36"/>
      <c r="FMW11" s="36"/>
      <c r="FMX11" s="36"/>
      <c r="FMY11" s="36"/>
      <c r="FMZ11" s="36"/>
      <c r="FNA11" s="36"/>
      <c r="FNB11" s="36"/>
      <c r="FNC11" s="36"/>
      <c r="FND11" s="36"/>
      <c r="FNE11" s="36"/>
      <c r="FNF11" s="36"/>
      <c r="FNG11" s="36"/>
      <c r="FNH11" s="36"/>
      <c r="FNI11" s="36"/>
      <c r="FNJ11" s="36"/>
      <c r="FNK11" s="36"/>
      <c r="FNL11" s="36"/>
      <c r="FNM11" s="36"/>
      <c r="FNN11" s="36"/>
      <c r="FNO11" s="36"/>
      <c r="FNP11" s="36"/>
      <c r="FNQ11" s="36"/>
      <c r="FNR11" s="36"/>
      <c r="FNS11" s="36"/>
      <c r="FNT11" s="36"/>
      <c r="FNU11" s="36"/>
      <c r="FNV11" s="36"/>
      <c r="FNW11" s="36"/>
      <c r="FNX11" s="36"/>
      <c r="FNY11" s="36"/>
      <c r="FNZ11" s="36"/>
      <c r="FOA11" s="36"/>
      <c r="FOB11" s="36"/>
      <c r="FOC11" s="36"/>
      <c r="FOD11" s="36"/>
      <c r="FOE11" s="36"/>
      <c r="FOF11" s="36"/>
      <c r="FOG11" s="36"/>
      <c r="FOH11" s="36"/>
      <c r="FOI11" s="36"/>
      <c r="FOJ11" s="36"/>
      <c r="FOK11" s="36"/>
      <c r="FOL11" s="36"/>
      <c r="FOM11" s="36"/>
      <c r="FON11" s="36"/>
      <c r="FOO11" s="36"/>
      <c r="FOP11" s="36"/>
      <c r="FOQ11" s="36"/>
      <c r="FOR11" s="36"/>
      <c r="FOS11" s="36"/>
      <c r="FOT11" s="36"/>
      <c r="FOU11" s="36"/>
      <c r="FOV11" s="36"/>
      <c r="FOW11" s="36"/>
      <c r="FOX11" s="36"/>
      <c r="FOY11" s="36"/>
      <c r="FOZ11" s="36"/>
      <c r="FPA11" s="36"/>
      <c r="FPB11" s="36"/>
      <c r="FPC11" s="36"/>
      <c r="FPD11" s="36"/>
      <c r="FPE11" s="36"/>
      <c r="FPF11" s="36"/>
      <c r="FPG11" s="36"/>
      <c r="FPH11" s="36"/>
      <c r="FPI11" s="36"/>
      <c r="FPJ11" s="36"/>
      <c r="FPK11" s="36"/>
      <c r="FPL11" s="36"/>
      <c r="FPM11" s="36"/>
      <c r="FPN11" s="36"/>
      <c r="FPO11" s="36"/>
      <c r="FPP11" s="36"/>
      <c r="FPQ11" s="36"/>
      <c r="FPR11" s="36"/>
      <c r="FPS11" s="36"/>
      <c r="FPT11" s="36"/>
      <c r="FPU11" s="36"/>
      <c r="FPV11" s="36"/>
      <c r="FPW11" s="36"/>
      <c r="FPX11" s="36"/>
      <c r="FPY11" s="36"/>
      <c r="FPZ11" s="36"/>
      <c r="FQA11" s="36"/>
      <c r="FQB11" s="36"/>
      <c r="FQC11" s="36"/>
      <c r="FQD11" s="36"/>
      <c r="FQE11" s="36"/>
      <c r="FQF11" s="36"/>
      <c r="FQG11" s="36"/>
      <c r="FQH11" s="36"/>
      <c r="FQI11" s="36"/>
      <c r="FQJ11" s="36"/>
      <c r="FQK11" s="36"/>
      <c r="FQL11" s="36"/>
      <c r="FQM11" s="36"/>
      <c r="FQN11" s="36"/>
      <c r="FQO11" s="36"/>
      <c r="FQP11" s="36"/>
      <c r="FQQ11" s="36"/>
      <c r="FQR11" s="36"/>
      <c r="FQS11" s="36"/>
      <c r="FQT11" s="36"/>
      <c r="FQU11" s="36"/>
      <c r="FQV11" s="36"/>
      <c r="FQW11" s="36"/>
      <c r="FQX11" s="36"/>
      <c r="FQY11" s="36"/>
      <c r="FQZ11" s="36"/>
      <c r="FRA11" s="36"/>
      <c r="FRB11" s="36"/>
      <c r="FRC11" s="36"/>
      <c r="FRD11" s="36"/>
      <c r="FRE11" s="36"/>
      <c r="FRF11" s="36"/>
      <c r="FRG11" s="36"/>
      <c r="FRH11" s="36"/>
      <c r="FRI11" s="36"/>
      <c r="FRJ11" s="36"/>
      <c r="FRK11" s="36"/>
      <c r="FRL11" s="36"/>
      <c r="FRM11" s="36"/>
      <c r="FRN11" s="36"/>
      <c r="FRO11" s="36"/>
      <c r="FRP11" s="36"/>
      <c r="FRQ11" s="36"/>
      <c r="FRR11" s="36"/>
      <c r="FRS11" s="36"/>
      <c r="FRT11" s="36"/>
      <c r="FRU11" s="36"/>
      <c r="FRV11" s="36"/>
      <c r="FRW11" s="36"/>
      <c r="FRX11" s="36"/>
      <c r="FRY11" s="36"/>
      <c r="FRZ11" s="36"/>
      <c r="FSA11" s="36"/>
      <c r="FSB11" s="36"/>
      <c r="FSC11" s="36"/>
      <c r="FSD11" s="36"/>
      <c r="FSE11" s="36"/>
      <c r="FSF11" s="36"/>
      <c r="FSG11" s="36"/>
      <c r="FSH11" s="36"/>
      <c r="FSI11" s="36"/>
      <c r="FSJ11" s="36"/>
      <c r="FSK11" s="36"/>
      <c r="FSL11" s="36"/>
      <c r="FSM11" s="36"/>
      <c r="FSN11" s="36"/>
      <c r="FSO11" s="36"/>
      <c r="FSP11" s="36"/>
      <c r="FSQ11" s="36"/>
      <c r="FSR11" s="36"/>
      <c r="FSS11" s="36"/>
      <c r="FST11" s="36"/>
      <c r="FSU11" s="36"/>
      <c r="FSV11" s="36"/>
      <c r="FSW11" s="36"/>
      <c r="FSX11" s="36"/>
      <c r="FSY11" s="36"/>
      <c r="FSZ11" s="36"/>
      <c r="FTA11" s="36"/>
      <c r="FTB11" s="36"/>
      <c r="FTC11" s="36"/>
      <c r="FTD11" s="36"/>
      <c r="FTE11" s="36"/>
      <c r="FTF11" s="36"/>
      <c r="FTG11" s="36"/>
      <c r="FTH11" s="36"/>
      <c r="FTI11" s="36"/>
      <c r="FTJ11" s="36"/>
      <c r="FTK11" s="36"/>
      <c r="FTL11" s="36"/>
      <c r="FTM11" s="36"/>
      <c r="FTN11" s="36"/>
      <c r="FTO11" s="36"/>
      <c r="FTP11" s="36"/>
      <c r="FTQ11" s="36"/>
      <c r="FTR11" s="36"/>
      <c r="FTS11" s="36"/>
      <c r="FTT11" s="36"/>
      <c r="FTU11" s="36"/>
      <c r="FTV11" s="36"/>
      <c r="FTW11" s="36"/>
      <c r="FTX11" s="36"/>
      <c r="FTY11" s="36"/>
      <c r="FTZ11" s="36"/>
      <c r="FUA11" s="36"/>
      <c r="FUB11" s="36"/>
      <c r="FUC11" s="36"/>
      <c r="FUD11" s="36"/>
      <c r="FUE11" s="36"/>
      <c r="FUF11" s="36"/>
      <c r="FUG11" s="36"/>
      <c r="FUH11" s="36"/>
      <c r="FUI11" s="36"/>
      <c r="FUJ11" s="36"/>
      <c r="FUK11" s="36"/>
      <c r="FUL11" s="36"/>
      <c r="FUM11" s="36"/>
      <c r="FUN11" s="36"/>
      <c r="FUO11" s="36"/>
      <c r="FUP11" s="36"/>
      <c r="FUQ11" s="36"/>
      <c r="FUR11" s="36"/>
      <c r="FUS11" s="36"/>
      <c r="FUT11" s="36"/>
      <c r="FUU11" s="36"/>
      <c r="FUV11" s="36"/>
      <c r="FUW11" s="36"/>
      <c r="FUX11" s="36"/>
      <c r="FUY11" s="36"/>
      <c r="FUZ11" s="36"/>
      <c r="FVA11" s="36"/>
      <c r="FVB11" s="36"/>
      <c r="FVC11" s="36"/>
      <c r="FVD11" s="36"/>
      <c r="FVE11" s="36"/>
      <c r="FVF11" s="36"/>
      <c r="FVG11" s="36"/>
      <c r="FVH11" s="36"/>
      <c r="FVI11" s="36"/>
      <c r="FVJ11" s="36"/>
      <c r="FVK11" s="36"/>
      <c r="FVL11" s="36"/>
      <c r="FVM11" s="36"/>
      <c r="FVN11" s="36"/>
      <c r="FVO11" s="36"/>
      <c r="FVP11" s="36"/>
      <c r="FVQ11" s="36"/>
      <c r="FVR11" s="36"/>
      <c r="FVS11" s="36"/>
      <c r="FVT11" s="36"/>
      <c r="FVU11" s="36"/>
      <c r="FVV11" s="36"/>
      <c r="FVW11" s="36"/>
      <c r="FVX11" s="36"/>
      <c r="FVY11" s="36"/>
      <c r="FVZ11" s="36"/>
      <c r="FWA11" s="36"/>
      <c r="FWB11" s="36"/>
      <c r="FWC11" s="36"/>
      <c r="FWD11" s="36"/>
      <c r="FWE11" s="36"/>
      <c r="FWF11" s="36"/>
      <c r="FWG11" s="36"/>
      <c r="FWH11" s="36"/>
      <c r="FWI11" s="36"/>
      <c r="FWJ11" s="36"/>
      <c r="FWK11" s="36"/>
      <c r="FWL11" s="36"/>
      <c r="FWM11" s="36"/>
      <c r="FWN11" s="36"/>
      <c r="FWO11" s="36"/>
      <c r="FWP11" s="36"/>
      <c r="FWQ11" s="36"/>
      <c r="FWR11" s="36"/>
      <c r="FWS11" s="36"/>
      <c r="FWT11" s="36"/>
      <c r="FWU11" s="36"/>
      <c r="FWV11" s="36"/>
      <c r="FWW11" s="36"/>
      <c r="FWX11" s="36"/>
      <c r="FWY11" s="36"/>
      <c r="FWZ11" s="36"/>
      <c r="FXA11" s="36"/>
      <c r="FXB11" s="36"/>
      <c r="FXC11" s="36"/>
      <c r="FXD11" s="36"/>
      <c r="FXE11" s="36"/>
      <c r="FXF11" s="36"/>
      <c r="FXG11" s="36"/>
      <c r="FXH11" s="36"/>
      <c r="FXI11" s="36"/>
      <c r="FXJ11" s="36"/>
      <c r="FXK11" s="36"/>
      <c r="FXL11" s="36"/>
      <c r="FXM11" s="36"/>
      <c r="FXN11" s="36"/>
      <c r="FXO11" s="36"/>
      <c r="FXP11" s="36"/>
      <c r="FXQ11" s="36"/>
      <c r="FXR11" s="36"/>
      <c r="FXS11" s="36"/>
      <c r="FXT11" s="36"/>
      <c r="FXU11" s="36"/>
      <c r="FXV11" s="36"/>
      <c r="FXW11" s="36"/>
      <c r="FXX11" s="36"/>
      <c r="FXY11" s="36"/>
      <c r="FXZ11" s="36"/>
      <c r="FYA11" s="36"/>
      <c r="FYB11" s="36"/>
      <c r="FYC11" s="36"/>
      <c r="FYD11" s="36"/>
      <c r="FYE11" s="36"/>
      <c r="FYF11" s="36"/>
      <c r="FYG11" s="36"/>
      <c r="FYH11" s="36"/>
      <c r="FYI11" s="36"/>
      <c r="FYJ11" s="36"/>
      <c r="FYK11" s="36"/>
      <c r="FYL11" s="36"/>
      <c r="FYM11" s="36"/>
      <c r="FYN11" s="36"/>
      <c r="FYO11" s="36"/>
      <c r="FYP11" s="36"/>
      <c r="FYQ11" s="36"/>
      <c r="FYR11" s="36"/>
      <c r="FYS11" s="36"/>
      <c r="FYT11" s="36"/>
      <c r="FYU11" s="36"/>
      <c r="FYV11" s="36"/>
      <c r="FYW11" s="36"/>
      <c r="FYX11" s="36"/>
      <c r="FYY11" s="36"/>
      <c r="FYZ11" s="36"/>
      <c r="FZA11" s="36"/>
      <c r="FZB11" s="36"/>
      <c r="FZC11" s="36"/>
      <c r="FZD11" s="36"/>
      <c r="FZE11" s="36"/>
      <c r="FZF11" s="36"/>
      <c r="FZG11" s="36"/>
      <c r="FZH11" s="36"/>
      <c r="FZI11" s="36"/>
      <c r="FZJ11" s="36"/>
      <c r="FZK11" s="36"/>
      <c r="FZL11" s="36"/>
      <c r="FZM11" s="36"/>
      <c r="FZN11" s="36"/>
      <c r="FZO11" s="36"/>
      <c r="FZP11" s="36"/>
      <c r="FZQ11" s="36"/>
      <c r="FZR11" s="36"/>
      <c r="FZS11" s="36"/>
      <c r="FZT11" s="36"/>
      <c r="FZU11" s="36"/>
      <c r="FZV11" s="36"/>
      <c r="FZW11" s="36"/>
      <c r="FZX11" s="36"/>
      <c r="FZY11" s="36"/>
      <c r="FZZ11" s="36"/>
      <c r="GAA11" s="36"/>
      <c r="GAB11" s="36"/>
      <c r="GAC11" s="36"/>
      <c r="GAD11" s="36"/>
      <c r="GAE11" s="36"/>
      <c r="GAF11" s="36"/>
      <c r="GAG11" s="36"/>
      <c r="GAH11" s="36"/>
      <c r="GAI11" s="36"/>
      <c r="GAJ11" s="36"/>
      <c r="GAK11" s="36"/>
      <c r="GAL11" s="36"/>
      <c r="GAM11" s="36"/>
      <c r="GAN11" s="36"/>
      <c r="GAO11" s="36"/>
      <c r="GAP11" s="36"/>
      <c r="GAQ11" s="36"/>
      <c r="GAR11" s="36"/>
      <c r="GAS11" s="36"/>
      <c r="GAT11" s="36"/>
      <c r="GAU11" s="36"/>
      <c r="GAV11" s="36"/>
      <c r="GAW11" s="36"/>
      <c r="GAX11" s="36"/>
      <c r="GAY11" s="36"/>
      <c r="GAZ11" s="36"/>
      <c r="GBA11" s="36"/>
      <c r="GBB11" s="36"/>
      <c r="GBC11" s="36"/>
      <c r="GBD11" s="36"/>
      <c r="GBE11" s="36"/>
      <c r="GBF11" s="36"/>
      <c r="GBG11" s="36"/>
      <c r="GBH11" s="36"/>
      <c r="GBI11" s="36"/>
      <c r="GBJ11" s="36"/>
      <c r="GBK11" s="36"/>
      <c r="GBL11" s="36"/>
      <c r="GBM11" s="36"/>
      <c r="GBN11" s="36"/>
      <c r="GBO11" s="36"/>
      <c r="GBP11" s="36"/>
      <c r="GBQ11" s="36"/>
      <c r="GBR11" s="36"/>
      <c r="GBS11" s="36"/>
      <c r="GBT11" s="36"/>
      <c r="GBU11" s="36"/>
      <c r="GBV11" s="36"/>
      <c r="GBW11" s="36"/>
      <c r="GBX11" s="36"/>
      <c r="GBY11" s="36"/>
      <c r="GBZ11" s="36"/>
      <c r="GCA11" s="36"/>
      <c r="GCB11" s="36"/>
      <c r="GCC11" s="36"/>
      <c r="GCD11" s="36"/>
      <c r="GCE11" s="36"/>
      <c r="GCF11" s="36"/>
      <c r="GCG11" s="36"/>
      <c r="GCH11" s="36"/>
      <c r="GCI11" s="36"/>
      <c r="GCJ11" s="36"/>
      <c r="GCK11" s="36"/>
      <c r="GCL11" s="36"/>
      <c r="GCM11" s="36"/>
      <c r="GCN11" s="36"/>
      <c r="GCO11" s="36"/>
      <c r="GCP11" s="36"/>
      <c r="GCQ11" s="36"/>
      <c r="GCR11" s="36"/>
      <c r="GCS11" s="36"/>
      <c r="GCT11" s="36"/>
      <c r="GCU11" s="36"/>
      <c r="GCV11" s="36"/>
      <c r="GCW11" s="36"/>
      <c r="GCX11" s="36"/>
      <c r="GCY11" s="36"/>
      <c r="GCZ11" s="36"/>
      <c r="GDA11" s="36"/>
      <c r="GDB11" s="36"/>
      <c r="GDC11" s="36"/>
      <c r="GDD11" s="36"/>
      <c r="GDE11" s="36"/>
      <c r="GDF11" s="36"/>
      <c r="GDG11" s="36"/>
      <c r="GDH11" s="36"/>
      <c r="GDI11" s="36"/>
      <c r="GDJ11" s="36"/>
      <c r="GDK11" s="36"/>
      <c r="GDL11" s="36"/>
      <c r="GDM11" s="36"/>
      <c r="GDN11" s="36"/>
      <c r="GDO11" s="36"/>
      <c r="GDP11" s="36"/>
      <c r="GDQ11" s="36"/>
      <c r="GDR11" s="36"/>
      <c r="GDS11" s="36"/>
      <c r="GDT11" s="36"/>
      <c r="GDU11" s="36"/>
      <c r="GDV11" s="36"/>
      <c r="GDW11" s="36"/>
      <c r="GDX11" s="36"/>
      <c r="GDY11" s="36"/>
      <c r="GDZ11" s="36"/>
      <c r="GEA11" s="36"/>
      <c r="GEB11" s="36"/>
      <c r="GEC11" s="36"/>
      <c r="GED11" s="36"/>
      <c r="GEE11" s="36"/>
      <c r="GEF11" s="36"/>
      <c r="GEG11" s="36"/>
      <c r="GEH11" s="36"/>
      <c r="GEI11" s="36"/>
      <c r="GEJ11" s="36"/>
      <c r="GEK11" s="36"/>
      <c r="GEL11" s="36"/>
      <c r="GEM11" s="36"/>
      <c r="GEN11" s="36"/>
      <c r="GEO11" s="36"/>
      <c r="GEP11" s="36"/>
      <c r="GEQ11" s="36"/>
      <c r="GER11" s="36"/>
      <c r="GES11" s="36"/>
      <c r="GET11" s="36"/>
      <c r="GEU11" s="36"/>
      <c r="GEV11" s="36"/>
      <c r="GEW11" s="36"/>
      <c r="GEX11" s="36"/>
      <c r="GEY11" s="36"/>
      <c r="GEZ11" s="36"/>
      <c r="GFA11" s="36"/>
      <c r="GFB11" s="36"/>
      <c r="GFC11" s="36"/>
      <c r="GFD11" s="36"/>
      <c r="GFE11" s="36"/>
      <c r="GFF11" s="36"/>
      <c r="GFG11" s="36"/>
      <c r="GFH11" s="36"/>
      <c r="GFI11" s="36"/>
      <c r="GFJ11" s="36"/>
      <c r="GFK11" s="36"/>
      <c r="GFL11" s="36"/>
      <c r="GFM11" s="36"/>
      <c r="GFN11" s="36"/>
      <c r="GFO11" s="36"/>
      <c r="GFP11" s="36"/>
      <c r="GFQ11" s="36"/>
      <c r="GFR11" s="36"/>
      <c r="GFS11" s="36"/>
      <c r="GFT11" s="36"/>
      <c r="GFU11" s="36"/>
      <c r="GFV11" s="36"/>
      <c r="GFW11" s="36"/>
      <c r="GFX11" s="36"/>
      <c r="GFY11" s="36"/>
      <c r="GFZ11" s="36"/>
      <c r="GGA11" s="36"/>
      <c r="GGB11" s="36"/>
      <c r="GGC11" s="36"/>
      <c r="GGD11" s="36"/>
      <c r="GGE11" s="36"/>
      <c r="GGF11" s="36"/>
      <c r="GGG11" s="36"/>
      <c r="GGH11" s="36"/>
      <c r="GGI11" s="36"/>
      <c r="GGJ11" s="36"/>
      <c r="GGK11" s="36"/>
      <c r="GGL11" s="36"/>
      <c r="GGM11" s="36"/>
      <c r="GGN11" s="36"/>
      <c r="GGO11" s="36"/>
      <c r="GGP11" s="36"/>
      <c r="GGQ11" s="36"/>
      <c r="GGR11" s="36"/>
      <c r="GGS11" s="36"/>
      <c r="GGT11" s="36"/>
      <c r="GGU11" s="36"/>
      <c r="GGV11" s="36"/>
      <c r="GGW11" s="36"/>
      <c r="GGX11" s="36"/>
      <c r="GGY11" s="36"/>
      <c r="GGZ11" s="36"/>
      <c r="GHA11" s="36"/>
      <c r="GHB11" s="36"/>
      <c r="GHC11" s="36"/>
      <c r="GHD11" s="36"/>
      <c r="GHE11" s="36"/>
      <c r="GHF11" s="36"/>
      <c r="GHG11" s="36"/>
      <c r="GHH11" s="36"/>
      <c r="GHI11" s="36"/>
      <c r="GHJ11" s="36"/>
      <c r="GHK11" s="36"/>
      <c r="GHL11" s="36"/>
      <c r="GHM11" s="36"/>
      <c r="GHN11" s="36"/>
      <c r="GHO11" s="36"/>
      <c r="GHP11" s="36"/>
      <c r="GHQ11" s="36"/>
      <c r="GHR11" s="36"/>
      <c r="GHS11" s="36"/>
      <c r="GHT11" s="36"/>
      <c r="GHU11" s="36"/>
      <c r="GHV11" s="36"/>
      <c r="GHW11" s="36"/>
      <c r="GHX11" s="36"/>
      <c r="GHY11" s="36"/>
      <c r="GHZ11" s="36"/>
      <c r="GIA11" s="36"/>
      <c r="GIB11" s="36"/>
      <c r="GIC11" s="36"/>
      <c r="GID11" s="36"/>
      <c r="GIE11" s="36"/>
      <c r="GIF11" s="36"/>
      <c r="GIG11" s="36"/>
      <c r="GIH11" s="36"/>
      <c r="GII11" s="36"/>
      <c r="GIJ11" s="36"/>
      <c r="GIK11" s="36"/>
      <c r="GIL11" s="36"/>
      <c r="GIM11" s="36"/>
      <c r="GIN11" s="36"/>
      <c r="GIO11" s="36"/>
      <c r="GIP11" s="36"/>
      <c r="GIQ11" s="36"/>
      <c r="GIR11" s="36"/>
      <c r="GIS11" s="36"/>
      <c r="GIT11" s="36"/>
      <c r="GIU11" s="36"/>
      <c r="GIV11" s="36"/>
      <c r="GIW11" s="36"/>
      <c r="GIX11" s="36"/>
      <c r="GIY11" s="36"/>
      <c r="GIZ11" s="36"/>
      <c r="GJA11" s="36"/>
      <c r="GJB11" s="36"/>
      <c r="GJC11" s="36"/>
      <c r="GJD11" s="36"/>
      <c r="GJE11" s="36"/>
      <c r="GJF11" s="36"/>
      <c r="GJG11" s="36"/>
      <c r="GJH11" s="36"/>
      <c r="GJI11" s="36"/>
      <c r="GJJ11" s="36"/>
      <c r="GJK11" s="36"/>
      <c r="GJL11" s="36"/>
      <c r="GJM11" s="36"/>
      <c r="GJN11" s="36"/>
      <c r="GJO11" s="36"/>
      <c r="GJP11" s="36"/>
      <c r="GJQ11" s="36"/>
      <c r="GJR11" s="36"/>
      <c r="GJS11" s="36"/>
      <c r="GJT11" s="36"/>
      <c r="GJU11" s="36"/>
      <c r="GJV11" s="36"/>
      <c r="GJW11" s="36"/>
      <c r="GJX11" s="36"/>
      <c r="GJY11" s="36"/>
      <c r="GJZ11" s="36"/>
      <c r="GKA11" s="36"/>
      <c r="GKB11" s="36"/>
      <c r="GKC11" s="36"/>
      <c r="GKD11" s="36"/>
      <c r="GKE11" s="36"/>
      <c r="GKF11" s="36"/>
      <c r="GKG11" s="36"/>
      <c r="GKH11" s="36"/>
      <c r="GKI11" s="36"/>
      <c r="GKJ11" s="36"/>
      <c r="GKK11" s="36"/>
      <c r="GKL11" s="36"/>
      <c r="GKM11" s="36"/>
      <c r="GKN11" s="36"/>
      <c r="GKO11" s="36"/>
      <c r="GKP11" s="36"/>
      <c r="GKQ11" s="36"/>
      <c r="GKR11" s="36"/>
      <c r="GKS11" s="36"/>
      <c r="GKT11" s="36"/>
      <c r="GKU11" s="36"/>
      <c r="GKV11" s="36"/>
      <c r="GKW11" s="36"/>
      <c r="GKX11" s="36"/>
      <c r="GKY11" s="36"/>
      <c r="GKZ11" s="36"/>
      <c r="GLA11" s="36"/>
      <c r="GLB11" s="36"/>
      <c r="GLC11" s="36"/>
      <c r="GLD11" s="36"/>
      <c r="GLE11" s="36"/>
      <c r="GLF11" s="36"/>
      <c r="GLG11" s="36"/>
      <c r="GLH11" s="36"/>
      <c r="GLI11" s="36"/>
      <c r="GLJ11" s="36"/>
      <c r="GLK11" s="36"/>
      <c r="GLL11" s="36"/>
      <c r="GLM11" s="36"/>
      <c r="GLN11" s="36"/>
      <c r="GLO11" s="36"/>
      <c r="GLP11" s="36"/>
      <c r="GLQ11" s="36"/>
      <c r="GLR11" s="36"/>
      <c r="GLS11" s="36"/>
      <c r="GLT11" s="36"/>
      <c r="GLU11" s="36"/>
      <c r="GLV11" s="36"/>
      <c r="GLW11" s="36"/>
      <c r="GLX11" s="36"/>
      <c r="GLY11" s="36"/>
      <c r="GLZ11" s="36"/>
      <c r="GMA11" s="36"/>
      <c r="GMB11" s="36"/>
      <c r="GMC11" s="36"/>
      <c r="GMD11" s="36"/>
      <c r="GME11" s="36"/>
      <c r="GMF11" s="36"/>
      <c r="GMG11" s="36"/>
      <c r="GMH11" s="36"/>
      <c r="GMI11" s="36"/>
      <c r="GMJ11" s="36"/>
      <c r="GMK11" s="36"/>
      <c r="GML11" s="36"/>
      <c r="GMM11" s="36"/>
      <c r="GMN11" s="36"/>
      <c r="GMO11" s="36"/>
      <c r="GMP11" s="36"/>
      <c r="GMQ11" s="36"/>
      <c r="GMR11" s="36"/>
      <c r="GMS11" s="36"/>
      <c r="GMT11" s="36"/>
      <c r="GMU11" s="36"/>
      <c r="GMV11" s="36"/>
      <c r="GMW11" s="36"/>
      <c r="GMX11" s="36"/>
      <c r="GMY11" s="36"/>
      <c r="GMZ11" s="36"/>
      <c r="GNA11" s="36"/>
      <c r="GNB11" s="36"/>
      <c r="GNC11" s="36"/>
      <c r="GND11" s="36"/>
      <c r="GNE11" s="36"/>
      <c r="GNF11" s="36"/>
      <c r="GNG11" s="36"/>
      <c r="GNH11" s="36"/>
      <c r="GNI11" s="36"/>
      <c r="GNJ11" s="36"/>
      <c r="GNK11" s="36"/>
      <c r="GNL11" s="36"/>
      <c r="GNM11" s="36"/>
      <c r="GNN11" s="36"/>
      <c r="GNO11" s="36"/>
      <c r="GNP11" s="36"/>
      <c r="GNQ11" s="36"/>
      <c r="GNR11" s="36"/>
      <c r="GNS11" s="36"/>
      <c r="GNT11" s="36"/>
      <c r="GNU11" s="36"/>
      <c r="GNV11" s="36"/>
      <c r="GNW11" s="36"/>
      <c r="GNX11" s="36"/>
      <c r="GNY11" s="36"/>
      <c r="GNZ11" s="36"/>
      <c r="GOA11" s="36"/>
      <c r="GOB11" s="36"/>
      <c r="GOC11" s="36"/>
      <c r="GOD11" s="36"/>
      <c r="GOE11" s="36"/>
      <c r="GOF11" s="36"/>
      <c r="GOG11" s="36"/>
      <c r="GOH11" s="36"/>
      <c r="GOI11" s="36"/>
      <c r="GOJ11" s="36"/>
      <c r="GOK11" s="36"/>
      <c r="GOL11" s="36"/>
      <c r="GOM11" s="36"/>
      <c r="GON11" s="36"/>
      <c r="GOO11" s="36"/>
      <c r="GOP11" s="36"/>
      <c r="GOQ11" s="36"/>
      <c r="GOR11" s="36"/>
      <c r="GOS11" s="36"/>
      <c r="GOT11" s="36"/>
      <c r="GOU11" s="36"/>
      <c r="GOV11" s="36"/>
      <c r="GOW11" s="36"/>
      <c r="GOX11" s="36"/>
      <c r="GOY11" s="36"/>
      <c r="GOZ11" s="36"/>
      <c r="GPA11" s="36"/>
      <c r="GPB11" s="36"/>
      <c r="GPC11" s="36"/>
      <c r="GPD11" s="36"/>
      <c r="GPE11" s="36"/>
      <c r="GPF11" s="36"/>
      <c r="GPG11" s="36"/>
      <c r="GPH11" s="36"/>
      <c r="GPI11" s="36"/>
      <c r="GPJ11" s="36"/>
      <c r="GPK11" s="36"/>
      <c r="GPL11" s="36"/>
      <c r="GPM11" s="36"/>
      <c r="GPN11" s="36"/>
      <c r="GPO11" s="36"/>
      <c r="GPP11" s="36"/>
      <c r="GPQ11" s="36"/>
      <c r="GPR11" s="36"/>
      <c r="GPS11" s="36"/>
      <c r="GPT11" s="36"/>
      <c r="GPU11" s="36"/>
      <c r="GPV11" s="36"/>
      <c r="GPW11" s="36"/>
      <c r="GPX11" s="36"/>
      <c r="GPY11" s="36"/>
      <c r="GPZ11" s="36"/>
      <c r="GQA11" s="36"/>
      <c r="GQB11" s="36"/>
      <c r="GQC11" s="36"/>
      <c r="GQD11" s="36"/>
      <c r="GQE11" s="36"/>
      <c r="GQF11" s="36"/>
      <c r="GQG11" s="36"/>
      <c r="GQH11" s="36"/>
      <c r="GQI11" s="36"/>
      <c r="GQJ11" s="36"/>
      <c r="GQK11" s="36"/>
      <c r="GQL11" s="36"/>
      <c r="GQM11" s="36"/>
      <c r="GQN11" s="36"/>
      <c r="GQO11" s="36"/>
      <c r="GQP11" s="36"/>
      <c r="GQQ11" s="36"/>
      <c r="GQR11" s="36"/>
      <c r="GQS11" s="36"/>
      <c r="GQT11" s="36"/>
      <c r="GQU11" s="36"/>
      <c r="GQV11" s="36"/>
      <c r="GQW11" s="36"/>
      <c r="GQX11" s="36"/>
      <c r="GQY11" s="36"/>
      <c r="GQZ11" s="36"/>
      <c r="GRA11" s="36"/>
      <c r="GRB11" s="36"/>
      <c r="GRC11" s="36"/>
      <c r="GRD11" s="36"/>
      <c r="GRE11" s="36"/>
      <c r="GRF11" s="36"/>
      <c r="GRG11" s="36"/>
      <c r="GRH11" s="36"/>
      <c r="GRI11" s="36"/>
      <c r="GRJ11" s="36"/>
      <c r="GRK11" s="36"/>
      <c r="GRL11" s="36"/>
      <c r="GRM11" s="36"/>
      <c r="GRN11" s="36"/>
      <c r="GRO11" s="36"/>
      <c r="GRP11" s="36"/>
      <c r="GRQ11" s="36"/>
      <c r="GRR11" s="36"/>
      <c r="GRS11" s="36"/>
      <c r="GRT11" s="36"/>
      <c r="GRU11" s="36"/>
      <c r="GRV11" s="36"/>
      <c r="GRW11" s="36"/>
      <c r="GRX11" s="36"/>
      <c r="GRY11" s="36"/>
      <c r="GRZ11" s="36"/>
      <c r="GSA11" s="36"/>
      <c r="GSB11" s="36"/>
      <c r="GSC11" s="36"/>
      <c r="GSD11" s="36"/>
      <c r="GSE11" s="36"/>
      <c r="GSF11" s="36"/>
      <c r="GSG11" s="36"/>
      <c r="GSH11" s="36"/>
      <c r="GSI11" s="36"/>
      <c r="GSJ11" s="36"/>
      <c r="GSK11" s="36"/>
      <c r="GSL11" s="36"/>
      <c r="GSM11" s="36"/>
      <c r="GSN11" s="36"/>
      <c r="GSO11" s="36"/>
      <c r="GSP11" s="36"/>
      <c r="GSQ11" s="36"/>
      <c r="GSR11" s="36"/>
      <c r="GSS11" s="36"/>
      <c r="GST11" s="36"/>
      <c r="GSU11" s="36"/>
      <c r="GSV11" s="36"/>
      <c r="GSW11" s="36"/>
      <c r="GSX11" s="36"/>
      <c r="GSY11" s="36"/>
      <c r="GSZ11" s="36"/>
      <c r="GTA11" s="36"/>
      <c r="GTB11" s="36"/>
      <c r="GTC11" s="36"/>
      <c r="GTD11" s="36"/>
      <c r="GTE11" s="36"/>
      <c r="GTF11" s="36"/>
      <c r="GTG11" s="36"/>
      <c r="GTH11" s="36"/>
      <c r="GTI11" s="36"/>
      <c r="GTJ11" s="36"/>
      <c r="GTK11" s="36"/>
      <c r="GTL11" s="36"/>
      <c r="GTM11" s="36"/>
      <c r="GTN11" s="36"/>
      <c r="GTO11" s="36"/>
      <c r="GTP11" s="36"/>
      <c r="GTQ11" s="36"/>
      <c r="GTR11" s="36"/>
      <c r="GTS11" s="36"/>
      <c r="GTT11" s="36"/>
      <c r="GTU11" s="36"/>
      <c r="GTV11" s="36"/>
      <c r="GTW11" s="36"/>
      <c r="GTX11" s="36"/>
      <c r="GTY11" s="36"/>
      <c r="GTZ11" s="36"/>
      <c r="GUA11" s="36"/>
      <c r="GUB11" s="36"/>
      <c r="GUC11" s="36"/>
      <c r="GUD11" s="36"/>
      <c r="GUE11" s="36"/>
      <c r="GUF11" s="36"/>
      <c r="GUG11" s="36"/>
      <c r="GUH11" s="36"/>
      <c r="GUI11" s="36"/>
      <c r="GUJ11" s="36"/>
      <c r="GUK11" s="36"/>
      <c r="GUL11" s="36"/>
      <c r="GUM11" s="36"/>
      <c r="GUN11" s="36"/>
      <c r="GUO11" s="36"/>
      <c r="GUP11" s="36"/>
      <c r="GUQ11" s="36"/>
      <c r="GUR11" s="36"/>
      <c r="GUS11" s="36"/>
      <c r="GUT11" s="36"/>
      <c r="GUU11" s="36"/>
      <c r="GUV11" s="36"/>
      <c r="GUW11" s="36"/>
      <c r="GUX11" s="36"/>
      <c r="GUY11" s="36"/>
      <c r="GUZ11" s="36"/>
      <c r="GVA11" s="36"/>
      <c r="GVB11" s="36"/>
      <c r="GVC11" s="36"/>
      <c r="GVD11" s="36"/>
      <c r="GVE11" s="36"/>
      <c r="GVF11" s="36"/>
      <c r="GVG11" s="36"/>
      <c r="GVH11" s="36"/>
      <c r="GVI11" s="36"/>
      <c r="GVJ11" s="36"/>
      <c r="GVK11" s="36"/>
      <c r="GVL11" s="36"/>
      <c r="GVM11" s="36"/>
      <c r="GVN11" s="36"/>
      <c r="GVO11" s="36"/>
      <c r="GVP11" s="36"/>
      <c r="GVQ11" s="36"/>
      <c r="GVR11" s="36"/>
      <c r="GVS11" s="36"/>
      <c r="GVT11" s="36"/>
      <c r="GVU11" s="36"/>
      <c r="GVV11" s="36"/>
      <c r="GVW11" s="36"/>
      <c r="GVX11" s="36"/>
      <c r="GVY11" s="36"/>
      <c r="GVZ11" s="36"/>
      <c r="GWA11" s="36"/>
      <c r="GWB11" s="36"/>
      <c r="GWC11" s="36"/>
      <c r="GWD11" s="36"/>
      <c r="GWE11" s="36"/>
      <c r="GWF11" s="36"/>
      <c r="GWG11" s="36"/>
      <c r="GWH11" s="36"/>
      <c r="GWI11" s="36"/>
      <c r="GWJ11" s="36"/>
      <c r="GWK11" s="36"/>
      <c r="GWL11" s="36"/>
      <c r="GWM11" s="36"/>
      <c r="GWN11" s="36"/>
      <c r="GWO11" s="36"/>
      <c r="GWP11" s="36"/>
      <c r="GWQ11" s="36"/>
      <c r="GWR11" s="36"/>
      <c r="GWS11" s="36"/>
      <c r="GWT11" s="36"/>
      <c r="GWU11" s="36"/>
      <c r="GWV11" s="36"/>
      <c r="GWW11" s="36"/>
      <c r="GWX11" s="36"/>
      <c r="GWY11" s="36"/>
      <c r="GWZ11" s="36"/>
      <c r="GXA11" s="36"/>
      <c r="GXB11" s="36"/>
      <c r="GXC11" s="36"/>
      <c r="GXD11" s="36"/>
      <c r="GXE11" s="36"/>
      <c r="GXF11" s="36"/>
      <c r="GXG11" s="36"/>
      <c r="GXH11" s="36"/>
      <c r="GXI11" s="36"/>
      <c r="GXJ11" s="36"/>
      <c r="GXK11" s="36"/>
      <c r="GXL11" s="36"/>
      <c r="GXM11" s="36"/>
      <c r="GXN11" s="36"/>
      <c r="GXO11" s="36"/>
      <c r="GXP11" s="36"/>
      <c r="GXQ11" s="36"/>
      <c r="GXR11" s="36"/>
      <c r="GXS11" s="36"/>
      <c r="GXT11" s="36"/>
      <c r="GXU11" s="36"/>
      <c r="GXV11" s="36"/>
      <c r="GXW11" s="36"/>
      <c r="GXX11" s="36"/>
      <c r="GXY11" s="36"/>
      <c r="GXZ11" s="36"/>
      <c r="GYA11" s="36"/>
      <c r="GYB11" s="36"/>
      <c r="GYC11" s="36"/>
      <c r="GYD11" s="36"/>
      <c r="GYE11" s="36"/>
      <c r="GYF11" s="36"/>
      <c r="GYG11" s="36"/>
      <c r="GYH11" s="36"/>
      <c r="GYI11" s="36"/>
      <c r="GYJ11" s="36"/>
      <c r="GYK11" s="36"/>
      <c r="GYL11" s="36"/>
      <c r="GYM11" s="36"/>
      <c r="GYN11" s="36"/>
      <c r="GYO11" s="36"/>
      <c r="GYP11" s="36"/>
      <c r="GYQ11" s="36"/>
      <c r="GYR11" s="36"/>
      <c r="GYS11" s="36"/>
      <c r="GYT11" s="36"/>
      <c r="GYU11" s="36"/>
      <c r="GYV11" s="36"/>
      <c r="GYW11" s="36"/>
      <c r="GYX11" s="36"/>
      <c r="GYY11" s="36"/>
      <c r="GYZ11" s="36"/>
      <c r="GZA11" s="36"/>
      <c r="GZB11" s="36"/>
      <c r="GZC11" s="36"/>
      <c r="GZD11" s="36"/>
      <c r="GZE11" s="36"/>
      <c r="GZF11" s="36"/>
      <c r="GZG11" s="36"/>
      <c r="GZH11" s="36"/>
      <c r="GZI11" s="36"/>
      <c r="GZJ11" s="36"/>
      <c r="GZK11" s="36"/>
      <c r="GZL11" s="36"/>
      <c r="GZM11" s="36"/>
      <c r="GZN11" s="36"/>
      <c r="GZO11" s="36"/>
      <c r="GZP11" s="36"/>
      <c r="GZQ11" s="36"/>
      <c r="GZR11" s="36"/>
      <c r="GZS11" s="36"/>
      <c r="GZT11" s="36"/>
      <c r="GZU11" s="36"/>
      <c r="GZV11" s="36"/>
      <c r="GZW11" s="36"/>
      <c r="GZX11" s="36"/>
      <c r="GZY11" s="36"/>
      <c r="GZZ11" s="36"/>
      <c r="HAA11" s="36"/>
      <c r="HAB11" s="36"/>
      <c r="HAC11" s="36"/>
      <c r="HAD11" s="36"/>
      <c r="HAE11" s="36"/>
      <c r="HAF11" s="36"/>
      <c r="HAG11" s="36"/>
      <c r="HAH11" s="36"/>
      <c r="HAI11" s="36"/>
      <c r="HAJ11" s="36"/>
      <c r="HAK11" s="36"/>
      <c r="HAL11" s="36"/>
      <c r="HAM11" s="36"/>
      <c r="HAN11" s="36"/>
      <c r="HAO11" s="36"/>
      <c r="HAP11" s="36"/>
      <c r="HAQ11" s="36"/>
      <c r="HAR11" s="36"/>
      <c r="HAS11" s="36"/>
      <c r="HAT11" s="36"/>
      <c r="HAU11" s="36"/>
      <c r="HAV11" s="36"/>
      <c r="HAW11" s="36"/>
      <c r="HAX11" s="36"/>
      <c r="HAY11" s="36"/>
      <c r="HAZ11" s="36"/>
      <c r="HBA11" s="36"/>
      <c r="HBB11" s="36"/>
      <c r="HBC11" s="36"/>
      <c r="HBD11" s="36"/>
      <c r="HBE11" s="36"/>
      <c r="HBF11" s="36"/>
      <c r="HBG11" s="36"/>
      <c r="HBH11" s="36"/>
      <c r="HBI11" s="36"/>
      <c r="HBJ11" s="36"/>
      <c r="HBK11" s="36"/>
      <c r="HBL11" s="36"/>
      <c r="HBM11" s="36"/>
      <c r="HBN11" s="36"/>
      <c r="HBO11" s="36"/>
      <c r="HBP11" s="36"/>
      <c r="HBQ11" s="36"/>
      <c r="HBR11" s="36"/>
      <c r="HBS11" s="36"/>
      <c r="HBT11" s="36"/>
      <c r="HBU11" s="36"/>
      <c r="HBV11" s="36"/>
      <c r="HBW11" s="36"/>
      <c r="HBX11" s="36"/>
      <c r="HBY11" s="36"/>
      <c r="HBZ11" s="36"/>
      <c r="HCA11" s="36"/>
      <c r="HCB11" s="36"/>
      <c r="HCC11" s="36"/>
      <c r="HCD11" s="36"/>
      <c r="HCE11" s="36"/>
      <c r="HCF11" s="36"/>
      <c r="HCG11" s="36"/>
      <c r="HCH11" s="36"/>
      <c r="HCI11" s="36"/>
      <c r="HCJ11" s="36"/>
      <c r="HCK11" s="36"/>
      <c r="HCL11" s="36"/>
      <c r="HCM11" s="36"/>
      <c r="HCN11" s="36"/>
      <c r="HCO11" s="36"/>
      <c r="HCP11" s="36"/>
      <c r="HCQ11" s="36"/>
      <c r="HCR11" s="36"/>
      <c r="HCS11" s="36"/>
      <c r="HCT11" s="36"/>
      <c r="HCU11" s="36"/>
      <c r="HCV11" s="36"/>
      <c r="HCW11" s="36"/>
      <c r="HCX11" s="36"/>
      <c r="HCY11" s="36"/>
      <c r="HCZ11" s="36"/>
      <c r="HDA11" s="36"/>
      <c r="HDB11" s="36"/>
      <c r="HDC11" s="36"/>
      <c r="HDD11" s="36"/>
      <c r="HDE11" s="36"/>
      <c r="HDF11" s="36"/>
      <c r="HDG11" s="36"/>
      <c r="HDH11" s="36"/>
      <c r="HDI11" s="36"/>
      <c r="HDJ11" s="36"/>
      <c r="HDK11" s="36"/>
      <c r="HDL11" s="36"/>
      <c r="HDM11" s="36"/>
      <c r="HDN11" s="36"/>
      <c r="HDO11" s="36"/>
      <c r="HDP11" s="36"/>
      <c r="HDQ11" s="36"/>
      <c r="HDR11" s="36"/>
      <c r="HDS11" s="36"/>
      <c r="HDT11" s="36"/>
      <c r="HDU11" s="36"/>
      <c r="HDV11" s="36"/>
      <c r="HDW11" s="36"/>
      <c r="HDX11" s="36"/>
      <c r="HDY11" s="36"/>
      <c r="HDZ11" s="36"/>
      <c r="HEA11" s="36"/>
      <c r="HEB11" s="36"/>
      <c r="HEC11" s="36"/>
      <c r="HED11" s="36"/>
      <c r="HEE11" s="36"/>
      <c r="HEF11" s="36"/>
      <c r="HEG11" s="36"/>
      <c r="HEH11" s="36"/>
      <c r="HEI11" s="36"/>
      <c r="HEJ11" s="36"/>
      <c r="HEK11" s="36"/>
      <c r="HEL11" s="36"/>
      <c r="HEM11" s="36"/>
      <c r="HEN11" s="36"/>
      <c r="HEO11" s="36"/>
      <c r="HEP11" s="36"/>
      <c r="HEQ11" s="36"/>
      <c r="HER11" s="36"/>
      <c r="HES11" s="36"/>
      <c r="HET11" s="36"/>
      <c r="HEU11" s="36"/>
      <c r="HEV11" s="36"/>
      <c r="HEW11" s="36"/>
      <c r="HEX11" s="36"/>
      <c r="HEY11" s="36"/>
      <c r="HEZ11" s="36"/>
      <c r="HFA11" s="36"/>
      <c r="HFB11" s="36"/>
      <c r="HFC11" s="36"/>
      <c r="HFD11" s="36"/>
      <c r="HFE11" s="36"/>
      <c r="HFF11" s="36"/>
      <c r="HFG11" s="36"/>
      <c r="HFH11" s="36"/>
      <c r="HFI11" s="36"/>
      <c r="HFJ11" s="36"/>
      <c r="HFK11" s="36"/>
      <c r="HFL11" s="36"/>
      <c r="HFM11" s="36"/>
      <c r="HFN11" s="36"/>
      <c r="HFO11" s="36"/>
      <c r="HFP11" s="36"/>
      <c r="HFQ11" s="36"/>
      <c r="HFR11" s="36"/>
      <c r="HFS11" s="36"/>
      <c r="HFT11" s="36"/>
      <c r="HFU11" s="36"/>
      <c r="HFV11" s="36"/>
      <c r="HFW11" s="36"/>
      <c r="HFX11" s="36"/>
      <c r="HFY11" s="36"/>
      <c r="HFZ11" s="36"/>
      <c r="HGA11" s="36"/>
      <c r="HGB11" s="36"/>
      <c r="HGC11" s="36"/>
      <c r="HGD11" s="36"/>
      <c r="HGE11" s="36"/>
      <c r="HGF11" s="36"/>
      <c r="HGG11" s="36"/>
      <c r="HGH11" s="36"/>
      <c r="HGI11" s="36"/>
      <c r="HGJ11" s="36"/>
      <c r="HGK11" s="36"/>
      <c r="HGL11" s="36"/>
      <c r="HGM11" s="36"/>
      <c r="HGN11" s="36"/>
      <c r="HGO11" s="36"/>
      <c r="HGP11" s="36"/>
      <c r="HGQ11" s="36"/>
      <c r="HGR11" s="36"/>
      <c r="HGS11" s="36"/>
      <c r="HGT11" s="36"/>
      <c r="HGU11" s="36"/>
      <c r="HGV11" s="36"/>
      <c r="HGW11" s="36"/>
      <c r="HGX11" s="36"/>
      <c r="HGY11" s="36"/>
      <c r="HGZ11" s="36"/>
      <c r="HHA11" s="36"/>
      <c r="HHB11" s="36"/>
      <c r="HHC11" s="36"/>
      <c r="HHD11" s="36"/>
      <c r="HHE11" s="36"/>
      <c r="HHF11" s="36"/>
      <c r="HHG11" s="36"/>
      <c r="HHH11" s="36"/>
      <c r="HHI11" s="36"/>
      <c r="HHJ11" s="36"/>
      <c r="HHK11" s="36"/>
      <c r="HHL11" s="36"/>
      <c r="HHM11" s="36"/>
      <c r="HHN11" s="36"/>
      <c r="HHO11" s="36"/>
      <c r="HHP11" s="36"/>
      <c r="HHQ11" s="36"/>
      <c r="HHR11" s="36"/>
      <c r="HHS11" s="36"/>
      <c r="HHT11" s="36"/>
      <c r="HHU11" s="36"/>
      <c r="HHV11" s="36"/>
      <c r="HHW11" s="36"/>
      <c r="HHX11" s="36"/>
      <c r="HHY11" s="36"/>
      <c r="HHZ11" s="36"/>
      <c r="HIA11" s="36"/>
      <c r="HIB11" s="36"/>
      <c r="HIC11" s="36"/>
      <c r="HID11" s="36"/>
      <c r="HIE11" s="36"/>
      <c r="HIF11" s="36"/>
      <c r="HIG11" s="36"/>
      <c r="HIH11" s="36"/>
      <c r="HII11" s="36"/>
      <c r="HIJ11" s="36"/>
      <c r="HIK11" s="36"/>
      <c r="HIL11" s="36"/>
      <c r="HIM11" s="36"/>
      <c r="HIN11" s="36"/>
      <c r="HIO11" s="36"/>
      <c r="HIP11" s="36"/>
      <c r="HIQ11" s="36"/>
      <c r="HIR11" s="36"/>
      <c r="HIS11" s="36"/>
      <c r="HIT11" s="36"/>
      <c r="HIU11" s="36"/>
      <c r="HIV11" s="36"/>
      <c r="HIW11" s="36"/>
      <c r="HIX11" s="36"/>
      <c r="HIY11" s="36"/>
      <c r="HIZ11" s="36"/>
      <c r="HJA11" s="36"/>
      <c r="HJB11" s="36"/>
      <c r="HJC11" s="36"/>
      <c r="HJD11" s="36"/>
      <c r="HJE11" s="36"/>
      <c r="HJF11" s="36"/>
      <c r="HJG11" s="36"/>
      <c r="HJH11" s="36"/>
      <c r="HJI11" s="36"/>
      <c r="HJJ11" s="36"/>
      <c r="HJK11" s="36"/>
      <c r="HJL11" s="36"/>
      <c r="HJM11" s="36"/>
      <c r="HJN11" s="36"/>
      <c r="HJO11" s="36"/>
      <c r="HJP11" s="36"/>
      <c r="HJQ11" s="36"/>
      <c r="HJR11" s="36"/>
      <c r="HJS11" s="36"/>
      <c r="HJT11" s="36"/>
      <c r="HJU11" s="36"/>
      <c r="HJV11" s="36"/>
      <c r="HJW11" s="36"/>
      <c r="HJX11" s="36"/>
      <c r="HJY11" s="36"/>
      <c r="HJZ11" s="36"/>
      <c r="HKA11" s="36"/>
      <c r="HKB11" s="36"/>
      <c r="HKC11" s="36"/>
      <c r="HKD11" s="36"/>
      <c r="HKE11" s="36"/>
      <c r="HKF11" s="36"/>
      <c r="HKG11" s="36"/>
      <c r="HKH11" s="36"/>
      <c r="HKI11" s="36"/>
      <c r="HKJ11" s="36"/>
      <c r="HKK11" s="36"/>
      <c r="HKL11" s="36"/>
      <c r="HKM11" s="36"/>
      <c r="HKN11" s="36"/>
      <c r="HKO11" s="36"/>
      <c r="HKP11" s="36"/>
      <c r="HKQ11" s="36"/>
      <c r="HKR11" s="36"/>
      <c r="HKS11" s="36"/>
      <c r="HKT11" s="36"/>
      <c r="HKU11" s="36"/>
      <c r="HKV11" s="36"/>
      <c r="HKW11" s="36"/>
      <c r="HKX11" s="36"/>
      <c r="HKY11" s="36"/>
      <c r="HKZ11" s="36"/>
      <c r="HLA11" s="36"/>
      <c r="HLB11" s="36"/>
      <c r="HLC11" s="36"/>
      <c r="HLD11" s="36"/>
      <c r="HLE11" s="36"/>
      <c r="HLF11" s="36"/>
      <c r="HLG11" s="36"/>
      <c r="HLH11" s="36"/>
      <c r="HLI11" s="36"/>
      <c r="HLJ11" s="36"/>
      <c r="HLK11" s="36"/>
      <c r="HLL11" s="36"/>
      <c r="HLM11" s="36"/>
      <c r="HLN11" s="36"/>
      <c r="HLO11" s="36"/>
      <c r="HLP11" s="36"/>
      <c r="HLQ11" s="36"/>
      <c r="HLR11" s="36"/>
      <c r="HLS11" s="36"/>
      <c r="HLT11" s="36"/>
      <c r="HLU11" s="36"/>
      <c r="HLV11" s="36"/>
      <c r="HLW11" s="36"/>
      <c r="HLX11" s="36"/>
      <c r="HLY11" s="36"/>
      <c r="HLZ11" s="36"/>
      <c r="HMA11" s="36"/>
      <c r="HMB11" s="36"/>
      <c r="HMC11" s="36"/>
      <c r="HMD11" s="36"/>
      <c r="HME11" s="36"/>
      <c r="HMF11" s="36"/>
      <c r="HMG11" s="36"/>
      <c r="HMH11" s="36"/>
      <c r="HMI11" s="36"/>
      <c r="HMJ11" s="36"/>
      <c r="HMK11" s="36"/>
      <c r="HML11" s="36"/>
      <c r="HMM11" s="36"/>
      <c r="HMN11" s="36"/>
      <c r="HMO11" s="36"/>
      <c r="HMP11" s="36"/>
      <c r="HMQ11" s="36"/>
      <c r="HMR11" s="36"/>
      <c r="HMS11" s="36"/>
      <c r="HMT11" s="36"/>
      <c r="HMU11" s="36"/>
      <c r="HMV11" s="36"/>
      <c r="HMW11" s="36"/>
      <c r="HMX11" s="36"/>
      <c r="HMY11" s="36"/>
      <c r="HMZ11" s="36"/>
      <c r="HNA11" s="36"/>
      <c r="HNB11" s="36"/>
      <c r="HNC11" s="36"/>
      <c r="HND11" s="36"/>
      <c r="HNE11" s="36"/>
      <c r="HNF11" s="36"/>
      <c r="HNG11" s="36"/>
      <c r="HNH11" s="36"/>
      <c r="HNI11" s="36"/>
      <c r="HNJ11" s="36"/>
      <c r="HNK11" s="36"/>
      <c r="HNL11" s="36"/>
      <c r="HNM11" s="36"/>
      <c r="HNN11" s="36"/>
      <c r="HNO11" s="36"/>
      <c r="HNP11" s="36"/>
      <c r="HNQ11" s="36"/>
      <c r="HNR11" s="36"/>
      <c r="HNS11" s="36"/>
      <c r="HNT11" s="36"/>
      <c r="HNU11" s="36"/>
      <c r="HNV11" s="36"/>
      <c r="HNW11" s="36"/>
      <c r="HNX11" s="36"/>
      <c r="HNY11" s="36"/>
      <c r="HNZ11" s="36"/>
      <c r="HOA11" s="36"/>
      <c r="HOB11" s="36"/>
      <c r="HOC11" s="36"/>
      <c r="HOD11" s="36"/>
      <c r="HOE11" s="36"/>
      <c r="HOF11" s="36"/>
      <c r="HOG11" s="36"/>
      <c r="HOH11" s="36"/>
      <c r="HOI11" s="36"/>
      <c r="HOJ11" s="36"/>
      <c r="HOK11" s="36"/>
      <c r="HOL11" s="36"/>
      <c r="HOM11" s="36"/>
      <c r="HON11" s="36"/>
      <c r="HOO11" s="36"/>
      <c r="HOP11" s="36"/>
      <c r="HOQ11" s="36"/>
      <c r="HOR11" s="36"/>
      <c r="HOS11" s="36"/>
      <c r="HOT11" s="36"/>
      <c r="HOU11" s="36"/>
      <c r="HOV11" s="36"/>
      <c r="HOW11" s="36"/>
      <c r="HOX11" s="36"/>
      <c r="HOY11" s="36"/>
      <c r="HOZ11" s="36"/>
      <c r="HPA11" s="36"/>
      <c r="HPB11" s="36"/>
      <c r="HPC11" s="36"/>
      <c r="HPD11" s="36"/>
      <c r="HPE11" s="36"/>
      <c r="HPF11" s="36"/>
      <c r="HPG11" s="36"/>
      <c r="HPH11" s="36"/>
      <c r="HPI11" s="36"/>
      <c r="HPJ11" s="36"/>
      <c r="HPK11" s="36"/>
      <c r="HPL11" s="36"/>
      <c r="HPM11" s="36"/>
      <c r="HPN11" s="36"/>
      <c r="HPO11" s="36"/>
      <c r="HPP11" s="36"/>
      <c r="HPQ11" s="36"/>
      <c r="HPR11" s="36"/>
      <c r="HPS11" s="36"/>
      <c r="HPT11" s="36"/>
      <c r="HPU11" s="36"/>
      <c r="HPV11" s="36"/>
      <c r="HPW11" s="36"/>
      <c r="HPX11" s="36"/>
      <c r="HPY11" s="36"/>
      <c r="HPZ11" s="36"/>
      <c r="HQA11" s="36"/>
      <c r="HQB11" s="36"/>
      <c r="HQC11" s="36"/>
      <c r="HQD11" s="36"/>
      <c r="HQE11" s="36"/>
      <c r="HQF11" s="36"/>
      <c r="HQG11" s="36"/>
      <c r="HQH11" s="36"/>
      <c r="HQI11" s="36"/>
      <c r="HQJ11" s="36"/>
      <c r="HQK11" s="36"/>
      <c r="HQL11" s="36"/>
      <c r="HQM11" s="36"/>
      <c r="HQN11" s="36"/>
      <c r="HQO11" s="36"/>
      <c r="HQP11" s="36"/>
      <c r="HQQ11" s="36"/>
      <c r="HQR11" s="36"/>
      <c r="HQS11" s="36"/>
      <c r="HQT11" s="36"/>
      <c r="HQU11" s="36"/>
      <c r="HQV11" s="36"/>
      <c r="HQW11" s="36"/>
      <c r="HQX11" s="36"/>
      <c r="HQY11" s="36"/>
      <c r="HQZ11" s="36"/>
      <c r="HRA11" s="36"/>
      <c r="HRB11" s="36"/>
      <c r="HRC11" s="36"/>
      <c r="HRD11" s="36"/>
      <c r="HRE11" s="36"/>
      <c r="HRF11" s="36"/>
      <c r="HRG11" s="36"/>
      <c r="HRH11" s="36"/>
      <c r="HRI11" s="36"/>
      <c r="HRJ11" s="36"/>
      <c r="HRK11" s="36"/>
      <c r="HRL11" s="36"/>
      <c r="HRM11" s="36"/>
      <c r="HRN11" s="36"/>
      <c r="HRO11" s="36"/>
      <c r="HRP11" s="36"/>
      <c r="HRQ11" s="36"/>
      <c r="HRR11" s="36"/>
      <c r="HRS11" s="36"/>
      <c r="HRT11" s="36"/>
      <c r="HRU11" s="36"/>
      <c r="HRV11" s="36"/>
      <c r="HRW11" s="36"/>
      <c r="HRX11" s="36"/>
      <c r="HRY11" s="36"/>
      <c r="HRZ11" s="36"/>
      <c r="HSA11" s="36"/>
      <c r="HSB11" s="36"/>
      <c r="HSC11" s="36"/>
      <c r="HSD11" s="36"/>
      <c r="HSE11" s="36"/>
      <c r="HSF11" s="36"/>
      <c r="HSG11" s="36"/>
      <c r="HSH11" s="36"/>
      <c r="HSI11" s="36"/>
      <c r="HSJ11" s="36"/>
      <c r="HSK11" s="36"/>
      <c r="HSL11" s="36"/>
      <c r="HSM11" s="36"/>
      <c r="HSN11" s="36"/>
      <c r="HSO11" s="36"/>
      <c r="HSP11" s="36"/>
      <c r="HSQ11" s="36"/>
      <c r="HSR11" s="36"/>
      <c r="HSS11" s="36"/>
      <c r="HST11" s="36"/>
      <c r="HSU11" s="36"/>
      <c r="HSV11" s="36"/>
      <c r="HSW11" s="36"/>
      <c r="HSX11" s="36"/>
      <c r="HSY11" s="36"/>
      <c r="HSZ11" s="36"/>
      <c r="HTA11" s="36"/>
      <c r="HTB11" s="36"/>
      <c r="HTC11" s="36"/>
      <c r="HTD11" s="36"/>
      <c r="HTE11" s="36"/>
      <c r="HTF11" s="36"/>
      <c r="HTG11" s="36"/>
      <c r="HTH11" s="36"/>
      <c r="HTI11" s="36"/>
      <c r="HTJ11" s="36"/>
      <c r="HTK11" s="36"/>
      <c r="HTL11" s="36"/>
      <c r="HTM11" s="36"/>
      <c r="HTN11" s="36"/>
      <c r="HTO11" s="36"/>
      <c r="HTP11" s="36"/>
      <c r="HTQ11" s="36"/>
      <c r="HTR11" s="36"/>
      <c r="HTS11" s="36"/>
      <c r="HTT11" s="36"/>
      <c r="HTU11" s="36"/>
      <c r="HTV11" s="36"/>
      <c r="HTW11" s="36"/>
      <c r="HTX11" s="36"/>
      <c r="HTY11" s="36"/>
      <c r="HTZ11" s="36"/>
      <c r="HUA11" s="36"/>
      <c r="HUB11" s="36"/>
      <c r="HUC11" s="36"/>
      <c r="HUD11" s="36"/>
      <c r="HUE11" s="36"/>
      <c r="HUF11" s="36"/>
      <c r="HUG11" s="36"/>
      <c r="HUH11" s="36"/>
      <c r="HUI11" s="36"/>
      <c r="HUJ11" s="36"/>
      <c r="HUK11" s="36"/>
      <c r="HUL11" s="36"/>
      <c r="HUM11" s="36"/>
      <c r="HUN11" s="36"/>
      <c r="HUO11" s="36"/>
      <c r="HUP11" s="36"/>
      <c r="HUQ11" s="36"/>
      <c r="HUR11" s="36"/>
      <c r="HUS11" s="36"/>
      <c r="HUT11" s="36"/>
      <c r="HUU11" s="36"/>
      <c r="HUV11" s="36"/>
      <c r="HUW11" s="36"/>
      <c r="HUX11" s="36"/>
      <c r="HUY11" s="36"/>
      <c r="HUZ11" s="36"/>
      <c r="HVA11" s="36"/>
      <c r="HVB11" s="36"/>
      <c r="HVC11" s="36"/>
      <c r="HVD11" s="36"/>
      <c r="HVE11" s="36"/>
      <c r="HVF11" s="36"/>
      <c r="HVG11" s="36"/>
      <c r="HVH11" s="36"/>
      <c r="HVI11" s="36"/>
      <c r="HVJ11" s="36"/>
      <c r="HVK11" s="36"/>
      <c r="HVL11" s="36"/>
      <c r="HVM11" s="36"/>
      <c r="HVN11" s="36"/>
      <c r="HVO11" s="36"/>
      <c r="HVP11" s="36"/>
      <c r="HVQ11" s="36"/>
      <c r="HVR11" s="36"/>
      <c r="HVS11" s="36"/>
      <c r="HVT11" s="36"/>
      <c r="HVU11" s="36"/>
      <c r="HVV11" s="36"/>
      <c r="HVW11" s="36"/>
      <c r="HVX11" s="36"/>
      <c r="HVY11" s="36"/>
      <c r="HVZ11" s="36"/>
      <c r="HWA11" s="36"/>
      <c r="HWB11" s="36"/>
      <c r="HWC11" s="36"/>
      <c r="HWD11" s="36"/>
      <c r="HWE11" s="36"/>
      <c r="HWF11" s="36"/>
      <c r="HWG11" s="36"/>
      <c r="HWH11" s="36"/>
      <c r="HWI11" s="36"/>
      <c r="HWJ11" s="36"/>
      <c r="HWK11" s="36"/>
      <c r="HWL11" s="36"/>
      <c r="HWM11" s="36"/>
      <c r="HWN11" s="36"/>
      <c r="HWO11" s="36"/>
      <c r="HWP11" s="36"/>
      <c r="HWQ11" s="36"/>
      <c r="HWR11" s="36"/>
      <c r="HWS11" s="36"/>
      <c r="HWT11" s="36"/>
      <c r="HWU11" s="36"/>
      <c r="HWV11" s="36"/>
      <c r="HWW11" s="36"/>
      <c r="HWX11" s="36"/>
      <c r="HWY11" s="36"/>
      <c r="HWZ11" s="36"/>
      <c r="HXA11" s="36"/>
      <c r="HXB11" s="36"/>
      <c r="HXC11" s="36"/>
      <c r="HXD11" s="36"/>
      <c r="HXE11" s="36"/>
      <c r="HXF11" s="36"/>
      <c r="HXG11" s="36"/>
      <c r="HXH11" s="36"/>
      <c r="HXI11" s="36"/>
      <c r="HXJ11" s="36"/>
      <c r="HXK11" s="36"/>
      <c r="HXL11" s="36"/>
      <c r="HXM11" s="36"/>
      <c r="HXN11" s="36"/>
      <c r="HXO11" s="36"/>
      <c r="HXP11" s="36"/>
      <c r="HXQ11" s="36"/>
      <c r="HXR11" s="36"/>
      <c r="HXS11" s="36"/>
      <c r="HXT11" s="36"/>
      <c r="HXU11" s="36"/>
      <c r="HXV11" s="36"/>
      <c r="HXW11" s="36"/>
      <c r="HXX11" s="36"/>
      <c r="HXY11" s="36"/>
      <c r="HXZ11" s="36"/>
      <c r="HYA11" s="36"/>
      <c r="HYB11" s="36"/>
      <c r="HYC11" s="36"/>
      <c r="HYD11" s="36"/>
      <c r="HYE11" s="36"/>
      <c r="HYF11" s="36"/>
      <c r="HYG11" s="36"/>
      <c r="HYH11" s="36"/>
      <c r="HYI11" s="36"/>
      <c r="HYJ11" s="36"/>
      <c r="HYK11" s="36"/>
      <c r="HYL11" s="36"/>
      <c r="HYM11" s="36"/>
      <c r="HYN11" s="36"/>
      <c r="HYO11" s="36"/>
      <c r="HYP11" s="36"/>
      <c r="HYQ11" s="36"/>
      <c r="HYR11" s="36"/>
      <c r="HYS11" s="36"/>
      <c r="HYT11" s="36"/>
      <c r="HYU11" s="36"/>
      <c r="HYV11" s="36"/>
      <c r="HYW11" s="36"/>
      <c r="HYX11" s="36"/>
      <c r="HYY11" s="36"/>
      <c r="HYZ11" s="36"/>
      <c r="HZA11" s="36"/>
      <c r="HZB11" s="36"/>
      <c r="HZC11" s="36"/>
      <c r="HZD11" s="36"/>
      <c r="HZE11" s="36"/>
      <c r="HZF11" s="36"/>
      <c r="HZG11" s="36"/>
      <c r="HZH11" s="36"/>
      <c r="HZI11" s="36"/>
      <c r="HZJ11" s="36"/>
      <c r="HZK11" s="36"/>
      <c r="HZL11" s="36"/>
      <c r="HZM11" s="36"/>
      <c r="HZN11" s="36"/>
      <c r="HZO11" s="36"/>
      <c r="HZP11" s="36"/>
      <c r="HZQ11" s="36"/>
      <c r="HZR11" s="36"/>
      <c r="HZS11" s="36"/>
      <c r="HZT11" s="36"/>
      <c r="HZU11" s="36"/>
      <c r="HZV11" s="36"/>
      <c r="HZW11" s="36"/>
      <c r="HZX11" s="36"/>
      <c r="HZY11" s="36"/>
      <c r="HZZ11" s="36"/>
      <c r="IAA11" s="36"/>
      <c r="IAB11" s="36"/>
      <c r="IAC11" s="36"/>
      <c r="IAD11" s="36"/>
      <c r="IAE11" s="36"/>
      <c r="IAF11" s="36"/>
      <c r="IAG11" s="36"/>
      <c r="IAH11" s="36"/>
      <c r="IAI11" s="36"/>
      <c r="IAJ11" s="36"/>
      <c r="IAK11" s="36"/>
      <c r="IAL11" s="36"/>
      <c r="IAM11" s="36"/>
      <c r="IAN11" s="36"/>
      <c r="IAO11" s="36"/>
      <c r="IAP11" s="36"/>
      <c r="IAQ11" s="36"/>
      <c r="IAR11" s="36"/>
      <c r="IAS11" s="36"/>
      <c r="IAT11" s="36"/>
      <c r="IAU11" s="36"/>
      <c r="IAV11" s="36"/>
      <c r="IAW11" s="36"/>
      <c r="IAX11" s="36"/>
      <c r="IAY11" s="36"/>
      <c r="IAZ11" s="36"/>
      <c r="IBA11" s="36"/>
      <c r="IBB11" s="36"/>
      <c r="IBC11" s="36"/>
      <c r="IBD11" s="36"/>
      <c r="IBE11" s="36"/>
      <c r="IBF11" s="36"/>
      <c r="IBG11" s="36"/>
      <c r="IBH11" s="36"/>
      <c r="IBI11" s="36"/>
      <c r="IBJ11" s="36"/>
      <c r="IBK11" s="36"/>
      <c r="IBL11" s="36"/>
      <c r="IBM11" s="36"/>
      <c r="IBN11" s="36"/>
      <c r="IBO11" s="36"/>
      <c r="IBP11" s="36"/>
      <c r="IBQ11" s="36"/>
      <c r="IBR11" s="36"/>
      <c r="IBS11" s="36"/>
      <c r="IBT11" s="36"/>
      <c r="IBU11" s="36"/>
      <c r="IBV11" s="36"/>
      <c r="IBW11" s="36"/>
      <c r="IBX11" s="36"/>
      <c r="IBY11" s="36"/>
      <c r="IBZ11" s="36"/>
      <c r="ICA11" s="36"/>
      <c r="ICB11" s="36"/>
      <c r="ICC11" s="36"/>
      <c r="ICD11" s="36"/>
      <c r="ICE11" s="36"/>
      <c r="ICF11" s="36"/>
      <c r="ICG11" s="36"/>
      <c r="ICH11" s="36"/>
      <c r="ICI11" s="36"/>
      <c r="ICJ11" s="36"/>
      <c r="ICK11" s="36"/>
      <c r="ICL11" s="36"/>
      <c r="ICM11" s="36"/>
      <c r="ICN11" s="36"/>
      <c r="ICO11" s="36"/>
      <c r="ICP11" s="36"/>
      <c r="ICQ11" s="36"/>
      <c r="ICR11" s="36"/>
      <c r="ICS11" s="36"/>
      <c r="ICT11" s="36"/>
      <c r="ICU11" s="36"/>
      <c r="ICV11" s="36"/>
      <c r="ICW11" s="36"/>
      <c r="ICX11" s="36"/>
      <c r="ICY11" s="36"/>
      <c r="ICZ11" s="36"/>
      <c r="IDA11" s="36"/>
      <c r="IDB11" s="36"/>
      <c r="IDC11" s="36"/>
      <c r="IDD11" s="36"/>
      <c r="IDE11" s="36"/>
      <c r="IDF11" s="36"/>
      <c r="IDG11" s="36"/>
      <c r="IDH11" s="36"/>
      <c r="IDI11" s="36"/>
      <c r="IDJ11" s="36"/>
      <c r="IDK11" s="36"/>
      <c r="IDL11" s="36"/>
      <c r="IDM11" s="36"/>
      <c r="IDN11" s="36"/>
      <c r="IDO11" s="36"/>
      <c r="IDP11" s="36"/>
      <c r="IDQ11" s="36"/>
      <c r="IDR11" s="36"/>
      <c r="IDS11" s="36"/>
      <c r="IDT11" s="36"/>
      <c r="IDU11" s="36"/>
      <c r="IDV11" s="36"/>
      <c r="IDW11" s="36"/>
      <c r="IDX11" s="36"/>
      <c r="IDY11" s="36"/>
      <c r="IDZ11" s="36"/>
      <c r="IEA11" s="36"/>
      <c r="IEB11" s="36"/>
      <c r="IEC11" s="36"/>
      <c r="IED11" s="36"/>
      <c r="IEE11" s="36"/>
      <c r="IEF11" s="36"/>
      <c r="IEG11" s="36"/>
      <c r="IEH11" s="36"/>
      <c r="IEI11" s="36"/>
      <c r="IEJ11" s="36"/>
      <c r="IEK11" s="36"/>
      <c r="IEL11" s="36"/>
      <c r="IEM11" s="36"/>
      <c r="IEN11" s="36"/>
      <c r="IEO11" s="36"/>
      <c r="IEP11" s="36"/>
      <c r="IEQ11" s="36"/>
      <c r="IER11" s="36"/>
      <c r="IES11" s="36"/>
      <c r="IET11" s="36"/>
      <c r="IEU11" s="36"/>
      <c r="IEV11" s="36"/>
      <c r="IEW11" s="36"/>
      <c r="IEX11" s="36"/>
      <c r="IEY11" s="36"/>
      <c r="IEZ11" s="36"/>
      <c r="IFA11" s="36"/>
      <c r="IFB11" s="36"/>
      <c r="IFC11" s="36"/>
      <c r="IFD11" s="36"/>
      <c r="IFE11" s="36"/>
      <c r="IFF11" s="36"/>
      <c r="IFG11" s="36"/>
      <c r="IFH11" s="36"/>
      <c r="IFI11" s="36"/>
      <c r="IFJ11" s="36"/>
      <c r="IFK11" s="36"/>
      <c r="IFL11" s="36"/>
      <c r="IFM11" s="36"/>
      <c r="IFN11" s="36"/>
      <c r="IFO11" s="36"/>
      <c r="IFP11" s="36"/>
      <c r="IFQ11" s="36"/>
      <c r="IFR11" s="36"/>
      <c r="IFS11" s="36"/>
      <c r="IFT11" s="36"/>
      <c r="IFU11" s="36"/>
      <c r="IFV11" s="36"/>
      <c r="IFW11" s="36"/>
      <c r="IFX11" s="36"/>
      <c r="IFY11" s="36"/>
      <c r="IFZ11" s="36"/>
      <c r="IGA11" s="36"/>
      <c r="IGB11" s="36"/>
      <c r="IGC11" s="36"/>
      <c r="IGD11" s="36"/>
      <c r="IGE11" s="36"/>
      <c r="IGF11" s="36"/>
      <c r="IGG11" s="36"/>
      <c r="IGH11" s="36"/>
      <c r="IGI11" s="36"/>
      <c r="IGJ11" s="36"/>
      <c r="IGK11" s="36"/>
      <c r="IGL11" s="36"/>
      <c r="IGM11" s="36"/>
      <c r="IGN11" s="36"/>
      <c r="IGO11" s="36"/>
      <c r="IGP11" s="36"/>
      <c r="IGQ11" s="36"/>
      <c r="IGR11" s="36"/>
      <c r="IGS11" s="36"/>
      <c r="IGT11" s="36"/>
      <c r="IGU11" s="36"/>
      <c r="IGV11" s="36"/>
      <c r="IGW11" s="36"/>
      <c r="IGX11" s="36"/>
      <c r="IGY11" s="36"/>
      <c r="IGZ11" s="36"/>
      <c r="IHA11" s="36"/>
      <c r="IHB11" s="36"/>
      <c r="IHC11" s="36"/>
      <c r="IHD11" s="36"/>
      <c r="IHE11" s="36"/>
      <c r="IHF11" s="36"/>
      <c r="IHG11" s="36"/>
      <c r="IHH11" s="36"/>
      <c r="IHI11" s="36"/>
      <c r="IHJ11" s="36"/>
      <c r="IHK11" s="36"/>
      <c r="IHL11" s="36"/>
      <c r="IHM11" s="36"/>
      <c r="IHN11" s="36"/>
      <c r="IHO11" s="36"/>
      <c r="IHP11" s="36"/>
      <c r="IHQ11" s="36"/>
      <c r="IHR11" s="36"/>
      <c r="IHS11" s="36"/>
      <c r="IHT11" s="36"/>
      <c r="IHU11" s="36"/>
      <c r="IHV11" s="36"/>
      <c r="IHW11" s="36"/>
      <c r="IHX11" s="36"/>
      <c r="IHY11" s="36"/>
      <c r="IHZ11" s="36"/>
      <c r="IIA11" s="36"/>
      <c r="IIB11" s="36"/>
      <c r="IIC11" s="36"/>
      <c r="IID11" s="36"/>
      <c r="IIE11" s="36"/>
      <c r="IIF11" s="36"/>
      <c r="IIG11" s="36"/>
      <c r="IIH11" s="36"/>
      <c r="III11" s="36"/>
      <c r="IIJ11" s="36"/>
      <c r="IIK11" s="36"/>
      <c r="IIL11" s="36"/>
      <c r="IIM11" s="36"/>
      <c r="IIN11" s="36"/>
      <c r="IIO11" s="36"/>
      <c r="IIP11" s="36"/>
      <c r="IIQ11" s="36"/>
      <c r="IIR11" s="36"/>
      <c r="IIS11" s="36"/>
      <c r="IIT11" s="36"/>
      <c r="IIU11" s="36"/>
      <c r="IIV11" s="36"/>
      <c r="IIW11" s="36"/>
      <c r="IIX11" s="36"/>
      <c r="IIY11" s="36"/>
      <c r="IIZ11" s="36"/>
      <c r="IJA11" s="36"/>
      <c r="IJB11" s="36"/>
      <c r="IJC11" s="36"/>
      <c r="IJD11" s="36"/>
      <c r="IJE11" s="36"/>
      <c r="IJF11" s="36"/>
      <c r="IJG11" s="36"/>
      <c r="IJH11" s="36"/>
      <c r="IJI11" s="36"/>
      <c r="IJJ11" s="36"/>
      <c r="IJK11" s="36"/>
      <c r="IJL11" s="36"/>
      <c r="IJM11" s="36"/>
      <c r="IJN11" s="36"/>
      <c r="IJO11" s="36"/>
      <c r="IJP11" s="36"/>
      <c r="IJQ11" s="36"/>
      <c r="IJR11" s="36"/>
      <c r="IJS11" s="36"/>
      <c r="IJT11" s="36"/>
      <c r="IJU11" s="36"/>
      <c r="IJV11" s="36"/>
      <c r="IJW11" s="36"/>
      <c r="IJX11" s="36"/>
      <c r="IJY11" s="36"/>
      <c r="IJZ11" s="36"/>
      <c r="IKA11" s="36"/>
      <c r="IKB11" s="36"/>
      <c r="IKC11" s="36"/>
      <c r="IKD11" s="36"/>
      <c r="IKE11" s="36"/>
      <c r="IKF11" s="36"/>
      <c r="IKG11" s="36"/>
      <c r="IKH11" s="36"/>
      <c r="IKI11" s="36"/>
      <c r="IKJ11" s="36"/>
      <c r="IKK11" s="36"/>
      <c r="IKL11" s="36"/>
      <c r="IKM11" s="36"/>
      <c r="IKN11" s="36"/>
      <c r="IKO11" s="36"/>
      <c r="IKP11" s="36"/>
      <c r="IKQ11" s="36"/>
      <c r="IKR11" s="36"/>
      <c r="IKS11" s="36"/>
      <c r="IKT11" s="36"/>
      <c r="IKU11" s="36"/>
      <c r="IKV11" s="36"/>
      <c r="IKW11" s="36"/>
      <c r="IKX11" s="36"/>
      <c r="IKY11" s="36"/>
      <c r="IKZ11" s="36"/>
      <c r="ILA11" s="36"/>
      <c r="ILB11" s="36"/>
      <c r="ILC11" s="36"/>
      <c r="ILD11" s="36"/>
      <c r="ILE11" s="36"/>
      <c r="ILF11" s="36"/>
      <c r="ILG11" s="36"/>
      <c r="ILH11" s="36"/>
      <c r="ILI11" s="36"/>
      <c r="ILJ11" s="36"/>
      <c r="ILK11" s="36"/>
      <c r="ILL11" s="36"/>
      <c r="ILM11" s="36"/>
      <c r="ILN11" s="36"/>
      <c r="ILO11" s="36"/>
      <c r="ILP11" s="36"/>
      <c r="ILQ11" s="36"/>
      <c r="ILR11" s="36"/>
      <c r="ILS11" s="36"/>
      <c r="ILT11" s="36"/>
      <c r="ILU11" s="36"/>
      <c r="ILV11" s="36"/>
      <c r="ILW11" s="36"/>
      <c r="ILX11" s="36"/>
      <c r="ILY11" s="36"/>
      <c r="ILZ11" s="36"/>
      <c r="IMA11" s="36"/>
      <c r="IMB11" s="36"/>
      <c r="IMC11" s="36"/>
      <c r="IMD11" s="36"/>
      <c r="IME11" s="36"/>
      <c r="IMF11" s="36"/>
      <c r="IMG11" s="36"/>
      <c r="IMH11" s="36"/>
      <c r="IMI11" s="36"/>
      <c r="IMJ11" s="36"/>
      <c r="IMK11" s="36"/>
      <c r="IML11" s="36"/>
      <c r="IMM11" s="36"/>
      <c r="IMN11" s="36"/>
      <c r="IMO11" s="36"/>
      <c r="IMP11" s="36"/>
      <c r="IMQ11" s="36"/>
      <c r="IMR11" s="36"/>
      <c r="IMS11" s="36"/>
      <c r="IMT11" s="36"/>
      <c r="IMU11" s="36"/>
      <c r="IMV11" s="36"/>
      <c r="IMW11" s="36"/>
      <c r="IMX11" s="36"/>
      <c r="IMY11" s="36"/>
      <c r="IMZ11" s="36"/>
      <c r="INA11" s="36"/>
      <c r="INB11" s="36"/>
      <c r="INC11" s="36"/>
      <c r="IND11" s="36"/>
      <c r="INE11" s="36"/>
      <c r="INF11" s="36"/>
      <c r="ING11" s="36"/>
      <c r="INH11" s="36"/>
      <c r="INI11" s="36"/>
      <c r="INJ11" s="36"/>
      <c r="INK11" s="36"/>
      <c r="INL11" s="36"/>
      <c r="INM11" s="36"/>
      <c r="INN11" s="36"/>
      <c r="INO11" s="36"/>
      <c r="INP11" s="36"/>
      <c r="INQ11" s="36"/>
      <c r="INR11" s="36"/>
      <c r="INS11" s="36"/>
      <c r="INT11" s="36"/>
      <c r="INU11" s="36"/>
      <c r="INV11" s="36"/>
      <c r="INW11" s="36"/>
      <c r="INX11" s="36"/>
      <c r="INY11" s="36"/>
      <c r="INZ11" s="36"/>
      <c r="IOA11" s="36"/>
      <c r="IOB11" s="36"/>
      <c r="IOC11" s="36"/>
      <c r="IOD11" s="36"/>
      <c r="IOE11" s="36"/>
      <c r="IOF11" s="36"/>
      <c r="IOG11" s="36"/>
      <c r="IOH11" s="36"/>
      <c r="IOI11" s="36"/>
      <c r="IOJ11" s="36"/>
      <c r="IOK11" s="36"/>
      <c r="IOL11" s="36"/>
      <c r="IOM11" s="36"/>
      <c r="ION11" s="36"/>
      <c r="IOO11" s="36"/>
      <c r="IOP11" s="36"/>
      <c r="IOQ11" s="36"/>
      <c r="IOR11" s="36"/>
      <c r="IOS11" s="36"/>
      <c r="IOT11" s="36"/>
      <c r="IOU11" s="36"/>
      <c r="IOV11" s="36"/>
      <c r="IOW11" s="36"/>
      <c r="IOX11" s="36"/>
      <c r="IOY11" s="36"/>
      <c r="IOZ11" s="36"/>
      <c r="IPA11" s="36"/>
      <c r="IPB11" s="36"/>
      <c r="IPC11" s="36"/>
      <c r="IPD11" s="36"/>
      <c r="IPE11" s="36"/>
      <c r="IPF11" s="36"/>
      <c r="IPG11" s="36"/>
      <c r="IPH11" s="36"/>
      <c r="IPI11" s="36"/>
      <c r="IPJ11" s="36"/>
      <c r="IPK11" s="36"/>
      <c r="IPL11" s="36"/>
      <c r="IPM11" s="36"/>
      <c r="IPN11" s="36"/>
      <c r="IPO11" s="36"/>
      <c r="IPP11" s="36"/>
      <c r="IPQ11" s="36"/>
      <c r="IPR11" s="36"/>
      <c r="IPS11" s="36"/>
      <c r="IPT11" s="36"/>
      <c r="IPU11" s="36"/>
      <c r="IPV11" s="36"/>
      <c r="IPW11" s="36"/>
      <c r="IPX11" s="36"/>
      <c r="IPY11" s="36"/>
      <c r="IPZ11" s="36"/>
      <c r="IQA11" s="36"/>
      <c r="IQB11" s="36"/>
      <c r="IQC11" s="36"/>
      <c r="IQD11" s="36"/>
      <c r="IQE11" s="36"/>
      <c r="IQF11" s="36"/>
      <c r="IQG11" s="36"/>
      <c r="IQH11" s="36"/>
      <c r="IQI11" s="36"/>
      <c r="IQJ11" s="36"/>
      <c r="IQK11" s="36"/>
      <c r="IQL11" s="36"/>
      <c r="IQM11" s="36"/>
      <c r="IQN11" s="36"/>
      <c r="IQO11" s="36"/>
      <c r="IQP11" s="36"/>
      <c r="IQQ11" s="36"/>
      <c r="IQR11" s="36"/>
      <c r="IQS11" s="36"/>
      <c r="IQT11" s="36"/>
      <c r="IQU11" s="36"/>
      <c r="IQV11" s="36"/>
      <c r="IQW11" s="36"/>
      <c r="IQX11" s="36"/>
      <c r="IQY11" s="36"/>
      <c r="IQZ11" s="36"/>
      <c r="IRA11" s="36"/>
      <c r="IRB11" s="36"/>
      <c r="IRC11" s="36"/>
      <c r="IRD11" s="36"/>
      <c r="IRE11" s="36"/>
      <c r="IRF11" s="36"/>
      <c r="IRG11" s="36"/>
      <c r="IRH11" s="36"/>
      <c r="IRI11" s="36"/>
      <c r="IRJ11" s="36"/>
      <c r="IRK11" s="36"/>
      <c r="IRL11" s="36"/>
      <c r="IRM11" s="36"/>
      <c r="IRN11" s="36"/>
      <c r="IRO11" s="36"/>
      <c r="IRP11" s="36"/>
      <c r="IRQ11" s="36"/>
      <c r="IRR11" s="36"/>
      <c r="IRS11" s="36"/>
      <c r="IRT11" s="36"/>
      <c r="IRU11" s="36"/>
      <c r="IRV11" s="36"/>
      <c r="IRW11" s="36"/>
      <c r="IRX11" s="36"/>
      <c r="IRY11" s="36"/>
      <c r="IRZ11" s="36"/>
      <c r="ISA11" s="36"/>
      <c r="ISB11" s="36"/>
      <c r="ISC11" s="36"/>
      <c r="ISD11" s="36"/>
      <c r="ISE11" s="36"/>
      <c r="ISF11" s="36"/>
      <c r="ISG11" s="36"/>
      <c r="ISH11" s="36"/>
      <c r="ISI11" s="36"/>
      <c r="ISJ11" s="36"/>
      <c r="ISK11" s="36"/>
      <c r="ISL11" s="36"/>
      <c r="ISM11" s="36"/>
      <c r="ISN11" s="36"/>
      <c r="ISO11" s="36"/>
      <c r="ISP11" s="36"/>
      <c r="ISQ11" s="36"/>
      <c r="ISR11" s="36"/>
      <c r="ISS11" s="36"/>
      <c r="IST11" s="36"/>
      <c r="ISU11" s="36"/>
      <c r="ISV11" s="36"/>
      <c r="ISW11" s="36"/>
      <c r="ISX11" s="36"/>
      <c r="ISY11" s="36"/>
      <c r="ISZ11" s="36"/>
      <c r="ITA11" s="36"/>
      <c r="ITB11" s="36"/>
      <c r="ITC11" s="36"/>
      <c r="ITD11" s="36"/>
      <c r="ITE11" s="36"/>
      <c r="ITF11" s="36"/>
      <c r="ITG11" s="36"/>
      <c r="ITH11" s="36"/>
      <c r="ITI11" s="36"/>
      <c r="ITJ11" s="36"/>
      <c r="ITK11" s="36"/>
      <c r="ITL11" s="36"/>
      <c r="ITM11" s="36"/>
      <c r="ITN11" s="36"/>
      <c r="ITO11" s="36"/>
      <c r="ITP11" s="36"/>
      <c r="ITQ11" s="36"/>
      <c r="ITR11" s="36"/>
      <c r="ITS11" s="36"/>
      <c r="ITT11" s="36"/>
      <c r="ITU11" s="36"/>
      <c r="ITV11" s="36"/>
      <c r="ITW11" s="36"/>
      <c r="ITX11" s="36"/>
      <c r="ITY11" s="36"/>
      <c r="ITZ11" s="36"/>
      <c r="IUA11" s="36"/>
      <c r="IUB11" s="36"/>
      <c r="IUC11" s="36"/>
      <c r="IUD11" s="36"/>
      <c r="IUE11" s="36"/>
      <c r="IUF11" s="36"/>
      <c r="IUG11" s="36"/>
      <c r="IUH11" s="36"/>
      <c r="IUI11" s="36"/>
      <c r="IUJ11" s="36"/>
      <c r="IUK11" s="36"/>
      <c r="IUL11" s="36"/>
      <c r="IUM11" s="36"/>
      <c r="IUN11" s="36"/>
      <c r="IUO11" s="36"/>
      <c r="IUP11" s="36"/>
      <c r="IUQ11" s="36"/>
      <c r="IUR11" s="36"/>
      <c r="IUS11" s="36"/>
      <c r="IUT11" s="36"/>
      <c r="IUU11" s="36"/>
      <c r="IUV11" s="36"/>
      <c r="IUW11" s="36"/>
      <c r="IUX11" s="36"/>
      <c r="IUY11" s="36"/>
      <c r="IUZ11" s="36"/>
      <c r="IVA11" s="36"/>
      <c r="IVB11" s="36"/>
      <c r="IVC11" s="36"/>
      <c r="IVD11" s="36"/>
      <c r="IVE11" s="36"/>
      <c r="IVF11" s="36"/>
      <c r="IVG11" s="36"/>
      <c r="IVH11" s="36"/>
      <c r="IVI11" s="36"/>
      <c r="IVJ11" s="36"/>
      <c r="IVK11" s="36"/>
      <c r="IVL11" s="36"/>
      <c r="IVM11" s="36"/>
      <c r="IVN11" s="36"/>
      <c r="IVO11" s="36"/>
      <c r="IVP11" s="36"/>
      <c r="IVQ11" s="36"/>
      <c r="IVR11" s="36"/>
      <c r="IVS11" s="36"/>
      <c r="IVT11" s="36"/>
      <c r="IVU11" s="36"/>
      <c r="IVV11" s="36"/>
      <c r="IVW11" s="36"/>
      <c r="IVX11" s="36"/>
      <c r="IVY11" s="36"/>
      <c r="IVZ11" s="36"/>
      <c r="IWA11" s="36"/>
      <c r="IWB11" s="36"/>
      <c r="IWC11" s="36"/>
      <c r="IWD11" s="36"/>
      <c r="IWE11" s="36"/>
      <c r="IWF11" s="36"/>
      <c r="IWG11" s="36"/>
      <c r="IWH11" s="36"/>
      <c r="IWI11" s="36"/>
      <c r="IWJ11" s="36"/>
      <c r="IWK11" s="36"/>
      <c r="IWL11" s="36"/>
      <c r="IWM11" s="36"/>
      <c r="IWN11" s="36"/>
      <c r="IWO11" s="36"/>
      <c r="IWP11" s="36"/>
      <c r="IWQ11" s="36"/>
      <c r="IWR11" s="36"/>
      <c r="IWS11" s="36"/>
      <c r="IWT11" s="36"/>
      <c r="IWU11" s="36"/>
      <c r="IWV11" s="36"/>
      <c r="IWW11" s="36"/>
      <c r="IWX11" s="36"/>
      <c r="IWY11" s="36"/>
      <c r="IWZ11" s="36"/>
      <c r="IXA11" s="36"/>
      <c r="IXB11" s="36"/>
      <c r="IXC11" s="36"/>
      <c r="IXD11" s="36"/>
      <c r="IXE11" s="36"/>
      <c r="IXF11" s="36"/>
      <c r="IXG11" s="36"/>
      <c r="IXH11" s="36"/>
      <c r="IXI11" s="36"/>
      <c r="IXJ11" s="36"/>
      <c r="IXK11" s="36"/>
      <c r="IXL11" s="36"/>
      <c r="IXM11" s="36"/>
      <c r="IXN11" s="36"/>
      <c r="IXO11" s="36"/>
      <c r="IXP11" s="36"/>
      <c r="IXQ11" s="36"/>
      <c r="IXR11" s="36"/>
      <c r="IXS11" s="36"/>
      <c r="IXT11" s="36"/>
      <c r="IXU11" s="36"/>
      <c r="IXV11" s="36"/>
      <c r="IXW11" s="36"/>
      <c r="IXX11" s="36"/>
      <c r="IXY11" s="36"/>
      <c r="IXZ11" s="36"/>
      <c r="IYA11" s="36"/>
      <c r="IYB11" s="36"/>
      <c r="IYC11" s="36"/>
      <c r="IYD11" s="36"/>
      <c r="IYE11" s="36"/>
      <c r="IYF11" s="36"/>
      <c r="IYG11" s="36"/>
      <c r="IYH11" s="36"/>
      <c r="IYI11" s="36"/>
      <c r="IYJ11" s="36"/>
      <c r="IYK11" s="36"/>
      <c r="IYL11" s="36"/>
      <c r="IYM11" s="36"/>
      <c r="IYN11" s="36"/>
      <c r="IYO11" s="36"/>
      <c r="IYP11" s="36"/>
      <c r="IYQ11" s="36"/>
      <c r="IYR11" s="36"/>
      <c r="IYS11" s="36"/>
      <c r="IYT11" s="36"/>
      <c r="IYU11" s="36"/>
      <c r="IYV11" s="36"/>
      <c r="IYW11" s="36"/>
      <c r="IYX11" s="36"/>
      <c r="IYY11" s="36"/>
      <c r="IYZ11" s="36"/>
      <c r="IZA11" s="36"/>
      <c r="IZB11" s="36"/>
      <c r="IZC11" s="36"/>
      <c r="IZD11" s="36"/>
      <c r="IZE11" s="36"/>
      <c r="IZF11" s="36"/>
      <c r="IZG11" s="36"/>
      <c r="IZH11" s="36"/>
      <c r="IZI11" s="36"/>
      <c r="IZJ11" s="36"/>
      <c r="IZK11" s="36"/>
      <c r="IZL11" s="36"/>
      <c r="IZM11" s="36"/>
      <c r="IZN11" s="36"/>
      <c r="IZO11" s="36"/>
      <c r="IZP11" s="36"/>
      <c r="IZQ11" s="36"/>
      <c r="IZR11" s="36"/>
      <c r="IZS11" s="36"/>
      <c r="IZT11" s="36"/>
      <c r="IZU11" s="36"/>
      <c r="IZV11" s="36"/>
      <c r="IZW11" s="36"/>
      <c r="IZX11" s="36"/>
      <c r="IZY11" s="36"/>
      <c r="IZZ11" s="36"/>
      <c r="JAA11" s="36"/>
      <c r="JAB11" s="36"/>
      <c r="JAC11" s="36"/>
      <c r="JAD11" s="36"/>
      <c r="JAE11" s="36"/>
      <c r="JAF11" s="36"/>
      <c r="JAG11" s="36"/>
      <c r="JAH11" s="36"/>
      <c r="JAI11" s="36"/>
      <c r="JAJ11" s="36"/>
      <c r="JAK11" s="36"/>
      <c r="JAL11" s="36"/>
      <c r="JAM11" s="36"/>
      <c r="JAN11" s="36"/>
      <c r="JAO11" s="36"/>
      <c r="JAP11" s="36"/>
      <c r="JAQ11" s="36"/>
      <c r="JAR11" s="36"/>
      <c r="JAS11" s="36"/>
      <c r="JAT11" s="36"/>
      <c r="JAU11" s="36"/>
      <c r="JAV11" s="36"/>
      <c r="JAW11" s="36"/>
      <c r="JAX11" s="36"/>
      <c r="JAY11" s="36"/>
      <c r="JAZ11" s="36"/>
      <c r="JBA11" s="36"/>
      <c r="JBB11" s="36"/>
      <c r="JBC11" s="36"/>
      <c r="JBD11" s="36"/>
      <c r="JBE11" s="36"/>
      <c r="JBF11" s="36"/>
      <c r="JBG11" s="36"/>
      <c r="JBH11" s="36"/>
      <c r="JBI11" s="36"/>
      <c r="JBJ11" s="36"/>
      <c r="JBK11" s="36"/>
      <c r="JBL11" s="36"/>
      <c r="JBM11" s="36"/>
      <c r="JBN11" s="36"/>
      <c r="JBO11" s="36"/>
      <c r="JBP11" s="36"/>
      <c r="JBQ11" s="36"/>
      <c r="JBR11" s="36"/>
      <c r="JBS11" s="36"/>
      <c r="JBT11" s="36"/>
      <c r="JBU11" s="36"/>
      <c r="JBV11" s="36"/>
      <c r="JBW11" s="36"/>
      <c r="JBX11" s="36"/>
      <c r="JBY11" s="36"/>
      <c r="JBZ11" s="36"/>
      <c r="JCA11" s="36"/>
      <c r="JCB11" s="36"/>
      <c r="JCC11" s="36"/>
      <c r="JCD11" s="36"/>
      <c r="JCE11" s="36"/>
      <c r="JCF11" s="36"/>
      <c r="JCG11" s="36"/>
      <c r="JCH11" s="36"/>
      <c r="JCI11" s="36"/>
      <c r="JCJ11" s="36"/>
      <c r="JCK11" s="36"/>
      <c r="JCL11" s="36"/>
      <c r="JCM11" s="36"/>
      <c r="JCN11" s="36"/>
      <c r="JCO11" s="36"/>
      <c r="JCP11" s="36"/>
      <c r="JCQ11" s="36"/>
      <c r="JCR11" s="36"/>
      <c r="JCS11" s="36"/>
      <c r="JCT11" s="36"/>
      <c r="JCU11" s="36"/>
      <c r="JCV11" s="36"/>
      <c r="JCW11" s="36"/>
      <c r="JCX11" s="36"/>
      <c r="JCY11" s="36"/>
      <c r="JCZ11" s="36"/>
      <c r="JDA11" s="36"/>
      <c r="JDB11" s="36"/>
      <c r="JDC11" s="36"/>
      <c r="JDD11" s="36"/>
      <c r="JDE11" s="36"/>
      <c r="JDF11" s="36"/>
      <c r="JDG11" s="36"/>
      <c r="JDH11" s="36"/>
      <c r="JDI11" s="36"/>
      <c r="JDJ11" s="36"/>
      <c r="JDK11" s="36"/>
      <c r="JDL11" s="36"/>
      <c r="JDM11" s="36"/>
      <c r="JDN11" s="36"/>
      <c r="JDO11" s="36"/>
      <c r="JDP11" s="36"/>
      <c r="JDQ11" s="36"/>
      <c r="JDR11" s="36"/>
      <c r="JDS11" s="36"/>
      <c r="JDT11" s="36"/>
      <c r="JDU11" s="36"/>
      <c r="JDV11" s="36"/>
      <c r="JDW11" s="36"/>
      <c r="JDX11" s="36"/>
      <c r="JDY11" s="36"/>
      <c r="JDZ11" s="36"/>
      <c r="JEA11" s="36"/>
      <c r="JEB11" s="36"/>
      <c r="JEC11" s="36"/>
      <c r="JED11" s="36"/>
      <c r="JEE11" s="36"/>
      <c r="JEF11" s="36"/>
      <c r="JEG11" s="36"/>
      <c r="JEH11" s="36"/>
      <c r="JEI11" s="36"/>
      <c r="JEJ11" s="36"/>
      <c r="JEK11" s="36"/>
      <c r="JEL11" s="36"/>
      <c r="JEM11" s="36"/>
      <c r="JEN11" s="36"/>
      <c r="JEO11" s="36"/>
      <c r="JEP11" s="36"/>
      <c r="JEQ11" s="36"/>
      <c r="JER11" s="36"/>
      <c r="JES11" s="36"/>
      <c r="JET11" s="36"/>
      <c r="JEU11" s="36"/>
      <c r="JEV11" s="36"/>
      <c r="JEW11" s="36"/>
      <c r="JEX11" s="36"/>
      <c r="JEY11" s="36"/>
      <c r="JEZ11" s="36"/>
      <c r="JFA11" s="36"/>
      <c r="JFB11" s="36"/>
      <c r="JFC11" s="36"/>
      <c r="JFD11" s="36"/>
      <c r="JFE11" s="36"/>
      <c r="JFF11" s="36"/>
      <c r="JFG11" s="36"/>
      <c r="JFH11" s="36"/>
      <c r="JFI11" s="36"/>
      <c r="JFJ11" s="36"/>
      <c r="JFK11" s="36"/>
      <c r="JFL11" s="36"/>
      <c r="JFM11" s="36"/>
      <c r="JFN11" s="36"/>
      <c r="JFO11" s="36"/>
      <c r="JFP11" s="36"/>
      <c r="JFQ11" s="36"/>
      <c r="JFR11" s="36"/>
      <c r="JFS11" s="36"/>
      <c r="JFT11" s="36"/>
      <c r="JFU11" s="36"/>
      <c r="JFV11" s="36"/>
      <c r="JFW11" s="36"/>
      <c r="JFX11" s="36"/>
      <c r="JFY11" s="36"/>
      <c r="JFZ11" s="36"/>
      <c r="JGA11" s="36"/>
      <c r="JGB11" s="36"/>
      <c r="JGC11" s="36"/>
      <c r="JGD11" s="36"/>
      <c r="JGE11" s="36"/>
      <c r="JGF11" s="36"/>
      <c r="JGG11" s="36"/>
      <c r="JGH11" s="36"/>
      <c r="JGI11" s="36"/>
      <c r="JGJ11" s="36"/>
      <c r="JGK11" s="36"/>
      <c r="JGL11" s="36"/>
      <c r="JGM11" s="36"/>
      <c r="JGN11" s="36"/>
      <c r="JGO11" s="36"/>
      <c r="JGP11" s="36"/>
      <c r="JGQ11" s="36"/>
      <c r="JGR11" s="36"/>
      <c r="JGS11" s="36"/>
      <c r="JGT11" s="36"/>
      <c r="JGU11" s="36"/>
      <c r="JGV11" s="36"/>
      <c r="JGW11" s="36"/>
      <c r="JGX11" s="36"/>
      <c r="JGY11" s="36"/>
      <c r="JGZ11" s="36"/>
      <c r="JHA11" s="36"/>
      <c r="JHB11" s="36"/>
      <c r="JHC11" s="36"/>
      <c r="JHD11" s="36"/>
      <c r="JHE11" s="36"/>
      <c r="JHF11" s="36"/>
      <c r="JHG11" s="36"/>
      <c r="JHH11" s="36"/>
      <c r="JHI11" s="36"/>
      <c r="JHJ11" s="36"/>
      <c r="JHK11" s="36"/>
      <c r="JHL11" s="36"/>
      <c r="JHM11" s="36"/>
      <c r="JHN11" s="36"/>
      <c r="JHO11" s="36"/>
      <c r="JHP11" s="36"/>
      <c r="JHQ11" s="36"/>
      <c r="JHR11" s="36"/>
      <c r="JHS11" s="36"/>
      <c r="JHT11" s="36"/>
      <c r="JHU11" s="36"/>
      <c r="JHV11" s="36"/>
      <c r="JHW11" s="36"/>
      <c r="JHX11" s="36"/>
      <c r="JHY11" s="36"/>
      <c r="JHZ11" s="36"/>
      <c r="JIA11" s="36"/>
      <c r="JIB11" s="36"/>
      <c r="JIC11" s="36"/>
      <c r="JID11" s="36"/>
      <c r="JIE11" s="36"/>
      <c r="JIF11" s="36"/>
      <c r="JIG11" s="36"/>
      <c r="JIH11" s="36"/>
      <c r="JII11" s="36"/>
      <c r="JIJ11" s="36"/>
      <c r="JIK11" s="36"/>
      <c r="JIL11" s="36"/>
      <c r="JIM11" s="36"/>
      <c r="JIN11" s="36"/>
      <c r="JIO11" s="36"/>
      <c r="JIP11" s="36"/>
      <c r="JIQ11" s="36"/>
      <c r="JIR11" s="36"/>
      <c r="JIS11" s="36"/>
      <c r="JIT11" s="36"/>
      <c r="JIU11" s="36"/>
      <c r="JIV11" s="36"/>
      <c r="JIW11" s="36"/>
      <c r="JIX11" s="36"/>
      <c r="JIY11" s="36"/>
      <c r="JIZ11" s="36"/>
      <c r="JJA11" s="36"/>
      <c r="JJB11" s="36"/>
      <c r="JJC11" s="36"/>
      <c r="JJD11" s="36"/>
      <c r="JJE11" s="36"/>
      <c r="JJF11" s="36"/>
      <c r="JJG11" s="36"/>
      <c r="JJH11" s="36"/>
      <c r="JJI11" s="36"/>
      <c r="JJJ11" s="36"/>
      <c r="JJK11" s="36"/>
      <c r="JJL11" s="36"/>
      <c r="JJM11" s="36"/>
      <c r="JJN11" s="36"/>
      <c r="JJO11" s="36"/>
      <c r="JJP11" s="36"/>
      <c r="JJQ11" s="36"/>
      <c r="JJR11" s="36"/>
      <c r="JJS11" s="36"/>
      <c r="JJT11" s="36"/>
      <c r="JJU11" s="36"/>
      <c r="JJV11" s="36"/>
      <c r="JJW11" s="36"/>
      <c r="JJX11" s="36"/>
      <c r="JJY11" s="36"/>
      <c r="JJZ11" s="36"/>
      <c r="JKA11" s="36"/>
      <c r="JKB11" s="36"/>
      <c r="JKC11" s="36"/>
      <c r="JKD11" s="36"/>
      <c r="JKE11" s="36"/>
      <c r="JKF11" s="36"/>
      <c r="JKG11" s="36"/>
      <c r="JKH11" s="36"/>
      <c r="JKI11" s="36"/>
      <c r="JKJ11" s="36"/>
      <c r="JKK11" s="36"/>
      <c r="JKL11" s="36"/>
      <c r="JKM11" s="36"/>
      <c r="JKN11" s="36"/>
      <c r="JKO11" s="36"/>
      <c r="JKP11" s="36"/>
      <c r="JKQ11" s="36"/>
      <c r="JKR11" s="36"/>
      <c r="JKS11" s="36"/>
      <c r="JKT11" s="36"/>
      <c r="JKU11" s="36"/>
      <c r="JKV11" s="36"/>
      <c r="JKW11" s="36"/>
      <c r="JKX11" s="36"/>
      <c r="JKY11" s="36"/>
      <c r="JKZ11" s="36"/>
      <c r="JLA11" s="36"/>
      <c r="JLB11" s="36"/>
      <c r="JLC11" s="36"/>
      <c r="JLD11" s="36"/>
      <c r="JLE11" s="36"/>
      <c r="JLF11" s="36"/>
      <c r="JLG11" s="36"/>
      <c r="JLH11" s="36"/>
      <c r="JLI11" s="36"/>
      <c r="JLJ11" s="36"/>
      <c r="JLK11" s="36"/>
      <c r="JLL11" s="36"/>
      <c r="JLM11" s="36"/>
      <c r="JLN11" s="36"/>
      <c r="JLO11" s="36"/>
      <c r="JLP11" s="36"/>
      <c r="JLQ11" s="36"/>
      <c r="JLR11" s="36"/>
      <c r="JLS11" s="36"/>
      <c r="JLT11" s="36"/>
      <c r="JLU11" s="36"/>
      <c r="JLV11" s="36"/>
      <c r="JLW11" s="36"/>
      <c r="JLX11" s="36"/>
      <c r="JLY11" s="36"/>
      <c r="JLZ11" s="36"/>
      <c r="JMA11" s="36"/>
      <c r="JMB11" s="36"/>
      <c r="JMC11" s="36"/>
      <c r="JMD11" s="36"/>
      <c r="JME11" s="36"/>
      <c r="JMF11" s="36"/>
      <c r="JMG11" s="36"/>
      <c r="JMH11" s="36"/>
      <c r="JMI11" s="36"/>
      <c r="JMJ11" s="36"/>
      <c r="JMK11" s="36"/>
      <c r="JML11" s="36"/>
      <c r="JMM11" s="36"/>
      <c r="JMN11" s="36"/>
      <c r="JMO11" s="36"/>
      <c r="JMP11" s="36"/>
      <c r="JMQ11" s="36"/>
      <c r="JMR11" s="36"/>
      <c r="JMS11" s="36"/>
      <c r="JMT11" s="36"/>
      <c r="JMU11" s="36"/>
      <c r="JMV11" s="36"/>
      <c r="JMW11" s="36"/>
      <c r="JMX11" s="36"/>
      <c r="JMY11" s="36"/>
      <c r="JMZ11" s="36"/>
      <c r="JNA11" s="36"/>
      <c r="JNB11" s="36"/>
      <c r="JNC11" s="36"/>
      <c r="JND11" s="36"/>
      <c r="JNE11" s="36"/>
      <c r="JNF11" s="36"/>
      <c r="JNG11" s="36"/>
      <c r="JNH11" s="36"/>
      <c r="JNI11" s="36"/>
      <c r="JNJ11" s="36"/>
      <c r="JNK11" s="36"/>
      <c r="JNL11" s="36"/>
      <c r="JNM11" s="36"/>
      <c r="JNN11" s="36"/>
      <c r="JNO11" s="36"/>
      <c r="JNP11" s="36"/>
      <c r="JNQ11" s="36"/>
      <c r="JNR11" s="36"/>
      <c r="JNS11" s="36"/>
      <c r="JNT11" s="36"/>
      <c r="JNU11" s="36"/>
      <c r="JNV11" s="36"/>
      <c r="JNW11" s="36"/>
      <c r="JNX11" s="36"/>
      <c r="JNY11" s="36"/>
      <c r="JNZ11" s="36"/>
      <c r="JOA11" s="36"/>
      <c r="JOB11" s="36"/>
      <c r="JOC11" s="36"/>
      <c r="JOD11" s="36"/>
      <c r="JOE11" s="36"/>
      <c r="JOF11" s="36"/>
      <c r="JOG11" s="36"/>
      <c r="JOH11" s="36"/>
      <c r="JOI11" s="36"/>
      <c r="JOJ11" s="36"/>
      <c r="JOK11" s="36"/>
      <c r="JOL11" s="36"/>
      <c r="JOM11" s="36"/>
      <c r="JON11" s="36"/>
      <c r="JOO11" s="36"/>
      <c r="JOP11" s="36"/>
      <c r="JOQ11" s="36"/>
      <c r="JOR11" s="36"/>
      <c r="JOS11" s="36"/>
      <c r="JOT11" s="36"/>
      <c r="JOU11" s="36"/>
      <c r="JOV11" s="36"/>
      <c r="JOW11" s="36"/>
      <c r="JOX11" s="36"/>
      <c r="JOY11" s="36"/>
      <c r="JOZ11" s="36"/>
      <c r="JPA11" s="36"/>
      <c r="JPB11" s="36"/>
      <c r="JPC11" s="36"/>
      <c r="JPD11" s="36"/>
      <c r="JPE11" s="36"/>
      <c r="JPF11" s="36"/>
      <c r="JPG11" s="36"/>
      <c r="JPH11" s="36"/>
      <c r="JPI11" s="36"/>
      <c r="JPJ11" s="36"/>
      <c r="JPK11" s="36"/>
      <c r="JPL11" s="36"/>
      <c r="JPM11" s="36"/>
      <c r="JPN11" s="36"/>
      <c r="JPO11" s="36"/>
      <c r="JPP11" s="36"/>
      <c r="JPQ11" s="36"/>
      <c r="JPR11" s="36"/>
      <c r="JPS11" s="36"/>
      <c r="JPT11" s="36"/>
      <c r="JPU11" s="36"/>
      <c r="JPV11" s="36"/>
      <c r="JPW11" s="36"/>
      <c r="JPX11" s="36"/>
      <c r="JPY11" s="36"/>
      <c r="JPZ11" s="36"/>
      <c r="JQA11" s="36"/>
      <c r="JQB11" s="36"/>
      <c r="JQC11" s="36"/>
      <c r="JQD11" s="36"/>
      <c r="JQE11" s="36"/>
      <c r="JQF11" s="36"/>
      <c r="JQG11" s="36"/>
      <c r="JQH11" s="36"/>
      <c r="JQI11" s="36"/>
      <c r="JQJ11" s="36"/>
      <c r="JQK11" s="36"/>
      <c r="JQL11" s="36"/>
      <c r="JQM11" s="36"/>
      <c r="JQN11" s="36"/>
      <c r="JQO11" s="36"/>
      <c r="JQP11" s="36"/>
      <c r="JQQ11" s="36"/>
      <c r="JQR11" s="36"/>
      <c r="JQS11" s="36"/>
      <c r="JQT11" s="36"/>
      <c r="JQU11" s="36"/>
      <c r="JQV11" s="36"/>
      <c r="JQW11" s="36"/>
      <c r="JQX11" s="36"/>
      <c r="JQY11" s="36"/>
      <c r="JQZ11" s="36"/>
      <c r="JRA11" s="36"/>
      <c r="JRB11" s="36"/>
      <c r="JRC11" s="36"/>
      <c r="JRD11" s="36"/>
      <c r="JRE11" s="36"/>
      <c r="JRF11" s="36"/>
      <c r="JRG11" s="36"/>
      <c r="JRH11" s="36"/>
      <c r="JRI11" s="36"/>
      <c r="JRJ11" s="36"/>
      <c r="JRK11" s="36"/>
      <c r="JRL11" s="36"/>
      <c r="JRM11" s="36"/>
      <c r="JRN11" s="36"/>
      <c r="JRO11" s="36"/>
      <c r="JRP11" s="36"/>
      <c r="JRQ11" s="36"/>
      <c r="JRR11" s="36"/>
      <c r="JRS11" s="36"/>
      <c r="JRT11" s="36"/>
      <c r="JRU11" s="36"/>
      <c r="JRV11" s="36"/>
      <c r="JRW11" s="36"/>
      <c r="JRX11" s="36"/>
      <c r="JRY11" s="36"/>
      <c r="JRZ11" s="36"/>
      <c r="JSA11" s="36"/>
      <c r="JSB11" s="36"/>
      <c r="JSC11" s="36"/>
      <c r="JSD11" s="36"/>
      <c r="JSE11" s="36"/>
      <c r="JSF11" s="36"/>
      <c r="JSG11" s="36"/>
      <c r="JSH11" s="36"/>
      <c r="JSI11" s="36"/>
      <c r="JSJ11" s="36"/>
      <c r="JSK11" s="36"/>
      <c r="JSL11" s="36"/>
      <c r="JSM11" s="36"/>
      <c r="JSN11" s="36"/>
      <c r="JSO11" s="36"/>
      <c r="JSP11" s="36"/>
      <c r="JSQ11" s="36"/>
      <c r="JSR11" s="36"/>
      <c r="JSS11" s="36"/>
      <c r="JST11" s="36"/>
      <c r="JSU11" s="36"/>
      <c r="JSV11" s="36"/>
      <c r="JSW11" s="36"/>
      <c r="JSX11" s="36"/>
      <c r="JSY11" s="36"/>
      <c r="JSZ11" s="36"/>
      <c r="JTA11" s="36"/>
      <c r="JTB11" s="36"/>
      <c r="JTC11" s="36"/>
      <c r="JTD11" s="36"/>
      <c r="JTE11" s="36"/>
      <c r="JTF11" s="36"/>
      <c r="JTG11" s="36"/>
      <c r="JTH11" s="36"/>
      <c r="JTI11" s="36"/>
      <c r="JTJ11" s="36"/>
      <c r="JTK11" s="36"/>
      <c r="JTL11" s="36"/>
      <c r="JTM11" s="36"/>
      <c r="JTN11" s="36"/>
      <c r="JTO11" s="36"/>
      <c r="JTP11" s="36"/>
      <c r="JTQ11" s="36"/>
      <c r="JTR11" s="36"/>
      <c r="JTS11" s="36"/>
      <c r="JTT11" s="36"/>
      <c r="JTU11" s="36"/>
      <c r="JTV11" s="36"/>
      <c r="JTW11" s="36"/>
      <c r="JTX11" s="36"/>
      <c r="JTY11" s="36"/>
      <c r="JTZ11" s="36"/>
      <c r="JUA11" s="36"/>
      <c r="JUB11" s="36"/>
      <c r="JUC11" s="36"/>
      <c r="JUD11" s="36"/>
      <c r="JUE11" s="36"/>
      <c r="JUF11" s="36"/>
      <c r="JUG11" s="36"/>
      <c r="JUH11" s="36"/>
      <c r="JUI11" s="36"/>
      <c r="JUJ11" s="36"/>
      <c r="JUK11" s="36"/>
      <c r="JUL11" s="36"/>
      <c r="JUM11" s="36"/>
      <c r="JUN11" s="36"/>
      <c r="JUO11" s="36"/>
      <c r="JUP11" s="36"/>
      <c r="JUQ11" s="36"/>
      <c r="JUR11" s="36"/>
      <c r="JUS11" s="36"/>
      <c r="JUT11" s="36"/>
      <c r="JUU11" s="36"/>
      <c r="JUV11" s="36"/>
      <c r="JUW11" s="36"/>
      <c r="JUX11" s="36"/>
      <c r="JUY11" s="36"/>
      <c r="JUZ11" s="36"/>
      <c r="JVA11" s="36"/>
      <c r="JVB11" s="36"/>
      <c r="JVC11" s="36"/>
      <c r="JVD11" s="36"/>
      <c r="JVE11" s="36"/>
      <c r="JVF11" s="36"/>
      <c r="JVG11" s="36"/>
      <c r="JVH11" s="36"/>
      <c r="JVI11" s="36"/>
      <c r="JVJ11" s="36"/>
      <c r="JVK11" s="36"/>
      <c r="JVL11" s="36"/>
      <c r="JVM11" s="36"/>
      <c r="JVN11" s="36"/>
      <c r="JVO11" s="36"/>
      <c r="JVP11" s="36"/>
      <c r="JVQ11" s="36"/>
      <c r="JVR11" s="36"/>
      <c r="JVS11" s="36"/>
      <c r="JVT11" s="36"/>
      <c r="JVU11" s="36"/>
      <c r="JVV11" s="36"/>
      <c r="JVW11" s="36"/>
      <c r="JVX11" s="36"/>
      <c r="JVY11" s="36"/>
      <c r="JVZ11" s="36"/>
      <c r="JWA11" s="36"/>
      <c r="JWB11" s="36"/>
      <c r="JWC11" s="36"/>
      <c r="JWD11" s="36"/>
      <c r="JWE11" s="36"/>
      <c r="JWF11" s="36"/>
      <c r="JWG11" s="36"/>
      <c r="JWH11" s="36"/>
      <c r="JWI11" s="36"/>
      <c r="JWJ11" s="36"/>
      <c r="JWK11" s="36"/>
      <c r="JWL11" s="36"/>
      <c r="JWM11" s="36"/>
      <c r="JWN11" s="36"/>
      <c r="JWO11" s="36"/>
      <c r="JWP11" s="36"/>
      <c r="JWQ11" s="36"/>
      <c r="JWR11" s="36"/>
      <c r="JWS11" s="36"/>
      <c r="JWT11" s="36"/>
      <c r="JWU11" s="36"/>
      <c r="JWV11" s="36"/>
      <c r="JWW11" s="36"/>
      <c r="JWX11" s="36"/>
      <c r="JWY11" s="36"/>
      <c r="JWZ11" s="36"/>
      <c r="JXA11" s="36"/>
      <c r="JXB11" s="36"/>
      <c r="JXC11" s="36"/>
      <c r="JXD11" s="36"/>
      <c r="JXE11" s="36"/>
      <c r="JXF11" s="36"/>
      <c r="JXG11" s="36"/>
      <c r="JXH11" s="36"/>
      <c r="JXI11" s="36"/>
      <c r="JXJ11" s="36"/>
      <c r="JXK11" s="36"/>
      <c r="JXL11" s="36"/>
      <c r="JXM11" s="36"/>
      <c r="JXN11" s="36"/>
      <c r="JXO11" s="36"/>
      <c r="JXP11" s="36"/>
      <c r="JXQ11" s="36"/>
      <c r="JXR11" s="36"/>
      <c r="JXS11" s="36"/>
      <c r="JXT11" s="36"/>
      <c r="JXU11" s="36"/>
      <c r="JXV11" s="36"/>
      <c r="JXW11" s="36"/>
      <c r="JXX11" s="36"/>
      <c r="JXY11" s="36"/>
      <c r="JXZ11" s="36"/>
      <c r="JYA11" s="36"/>
      <c r="JYB11" s="36"/>
      <c r="JYC11" s="36"/>
      <c r="JYD11" s="36"/>
      <c r="JYE11" s="36"/>
      <c r="JYF11" s="36"/>
      <c r="JYG11" s="36"/>
      <c r="JYH11" s="36"/>
      <c r="JYI11" s="36"/>
      <c r="JYJ11" s="36"/>
      <c r="JYK11" s="36"/>
      <c r="JYL11" s="36"/>
      <c r="JYM11" s="36"/>
      <c r="JYN11" s="36"/>
      <c r="JYO11" s="36"/>
      <c r="JYP11" s="36"/>
      <c r="JYQ11" s="36"/>
      <c r="JYR11" s="36"/>
      <c r="JYS11" s="36"/>
      <c r="JYT11" s="36"/>
      <c r="JYU11" s="36"/>
      <c r="JYV11" s="36"/>
      <c r="JYW11" s="36"/>
      <c r="JYX11" s="36"/>
      <c r="JYY11" s="36"/>
      <c r="JYZ11" s="36"/>
      <c r="JZA11" s="36"/>
      <c r="JZB11" s="36"/>
      <c r="JZC11" s="36"/>
      <c r="JZD11" s="36"/>
      <c r="JZE11" s="36"/>
      <c r="JZF11" s="36"/>
      <c r="JZG11" s="36"/>
      <c r="JZH11" s="36"/>
      <c r="JZI11" s="36"/>
      <c r="JZJ11" s="36"/>
      <c r="JZK11" s="36"/>
      <c r="JZL11" s="36"/>
      <c r="JZM11" s="36"/>
      <c r="JZN11" s="36"/>
      <c r="JZO11" s="36"/>
      <c r="JZP11" s="36"/>
      <c r="JZQ11" s="36"/>
      <c r="JZR11" s="36"/>
      <c r="JZS11" s="36"/>
      <c r="JZT11" s="36"/>
      <c r="JZU11" s="36"/>
      <c r="JZV11" s="36"/>
      <c r="JZW11" s="36"/>
      <c r="JZX11" s="36"/>
      <c r="JZY11" s="36"/>
      <c r="JZZ11" s="36"/>
      <c r="KAA11" s="36"/>
      <c r="KAB11" s="36"/>
      <c r="KAC11" s="36"/>
      <c r="KAD11" s="36"/>
      <c r="KAE11" s="36"/>
      <c r="KAF11" s="36"/>
      <c r="KAG11" s="36"/>
      <c r="KAH11" s="36"/>
      <c r="KAI11" s="36"/>
      <c r="KAJ11" s="36"/>
      <c r="KAK11" s="36"/>
      <c r="KAL11" s="36"/>
      <c r="KAM11" s="36"/>
      <c r="KAN11" s="36"/>
      <c r="KAO11" s="36"/>
      <c r="KAP11" s="36"/>
      <c r="KAQ11" s="36"/>
      <c r="KAR11" s="36"/>
      <c r="KAS11" s="36"/>
      <c r="KAT11" s="36"/>
      <c r="KAU11" s="36"/>
      <c r="KAV11" s="36"/>
      <c r="KAW11" s="36"/>
      <c r="KAX11" s="36"/>
      <c r="KAY11" s="36"/>
      <c r="KAZ11" s="36"/>
      <c r="KBA11" s="36"/>
      <c r="KBB11" s="36"/>
      <c r="KBC11" s="36"/>
      <c r="KBD11" s="36"/>
      <c r="KBE11" s="36"/>
      <c r="KBF11" s="36"/>
      <c r="KBG11" s="36"/>
      <c r="KBH11" s="36"/>
      <c r="KBI11" s="36"/>
      <c r="KBJ11" s="36"/>
      <c r="KBK11" s="36"/>
      <c r="KBL11" s="36"/>
      <c r="KBM11" s="36"/>
      <c r="KBN11" s="36"/>
      <c r="KBO11" s="36"/>
      <c r="KBP11" s="36"/>
      <c r="KBQ11" s="36"/>
      <c r="KBR11" s="36"/>
      <c r="KBS11" s="36"/>
      <c r="KBT11" s="36"/>
      <c r="KBU11" s="36"/>
      <c r="KBV11" s="36"/>
      <c r="KBW11" s="36"/>
      <c r="KBX11" s="36"/>
      <c r="KBY11" s="36"/>
      <c r="KBZ11" s="36"/>
      <c r="KCA11" s="36"/>
      <c r="KCB11" s="36"/>
      <c r="KCC11" s="36"/>
      <c r="KCD11" s="36"/>
      <c r="KCE11" s="36"/>
      <c r="KCF11" s="36"/>
      <c r="KCG11" s="36"/>
      <c r="KCH11" s="36"/>
      <c r="KCI11" s="36"/>
      <c r="KCJ11" s="36"/>
      <c r="KCK11" s="36"/>
      <c r="KCL11" s="36"/>
      <c r="KCM11" s="36"/>
      <c r="KCN11" s="36"/>
      <c r="KCO11" s="36"/>
      <c r="KCP11" s="36"/>
      <c r="KCQ11" s="36"/>
      <c r="KCR11" s="36"/>
      <c r="KCS11" s="36"/>
      <c r="KCT11" s="36"/>
      <c r="KCU11" s="36"/>
      <c r="KCV11" s="36"/>
      <c r="KCW11" s="36"/>
      <c r="KCX11" s="36"/>
      <c r="KCY11" s="36"/>
      <c r="KCZ11" s="36"/>
      <c r="KDA11" s="36"/>
      <c r="KDB11" s="36"/>
      <c r="KDC11" s="36"/>
      <c r="KDD11" s="36"/>
      <c r="KDE11" s="36"/>
      <c r="KDF11" s="36"/>
      <c r="KDG11" s="36"/>
      <c r="KDH11" s="36"/>
      <c r="KDI11" s="36"/>
      <c r="KDJ11" s="36"/>
      <c r="KDK11" s="36"/>
      <c r="KDL11" s="36"/>
      <c r="KDM11" s="36"/>
      <c r="KDN11" s="36"/>
      <c r="KDO11" s="36"/>
      <c r="KDP11" s="36"/>
      <c r="KDQ11" s="36"/>
      <c r="KDR11" s="36"/>
      <c r="KDS11" s="36"/>
      <c r="KDT11" s="36"/>
      <c r="KDU11" s="36"/>
      <c r="KDV11" s="36"/>
      <c r="KDW11" s="36"/>
      <c r="KDX11" s="36"/>
      <c r="KDY11" s="36"/>
      <c r="KDZ11" s="36"/>
      <c r="KEA11" s="36"/>
      <c r="KEB11" s="36"/>
      <c r="KEC11" s="36"/>
      <c r="KED11" s="36"/>
      <c r="KEE11" s="36"/>
      <c r="KEF11" s="36"/>
      <c r="KEG11" s="36"/>
      <c r="KEH11" s="36"/>
      <c r="KEI11" s="36"/>
      <c r="KEJ11" s="36"/>
      <c r="KEK11" s="36"/>
      <c r="KEL11" s="36"/>
      <c r="KEM11" s="36"/>
      <c r="KEN11" s="36"/>
      <c r="KEO11" s="36"/>
      <c r="KEP11" s="36"/>
      <c r="KEQ11" s="36"/>
      <c r="KER11" s="36"/>
      <c r="KES11" s="36"/>
      <c r="KET11" s="36"/>
      <c r="KEU11" s="36"/>
      <c r="KEV11" s="36"/>
      <c r="KEW11" s="36"/>
      <c r="KEX11" s="36"/>
      <c r="KEY11" s="36"/>
      <c r="KEZ11" s="36"/>
      <c r="KFA11" s="36"/>
      <c r="KFB11" s="36"/>
      <c r="KFC11" s="36"/>
      <c r="KFD11" s="36"/>
      <c r="KFE11" s="36"/>
      <c r="KFF11" s="36"/>
      <c r="KFG11" s="36"/>
      <c r="KFH11" s="36"/>
      <c r="KFI11" s="36"/>
      <c r="KFJ11" s="36"/>
      <c r="KFK11" s="36"/>
      <c r="KFL11" s="36"/>
      <c r="KFM11" s="36"/>
      <c r="KFN11" s="36"/>
      <c r="KFO11" s="36"/>
      <c r="KFP11" s="36"/>
      <c r="KFQ11" s="36"/>
      <c r="KFR11" s="36"/>
      <c r="KFS11" s="36"/>
      <c r="KFT11" s="36"/>
      <c r="KFU11" s="36"/>
      <c r="KFV11" s="36"/>
      <c r="KFW11" s="36"/>
      <c r="KFX11" s="36"/>
      <c r="KFY11" s="36"/>
      <c r="KFZ11" s="36"/>
      <c r="KGA11" s="36"/>
      <c r="KGB11" s="36"/>
      <c r="KGC11" s="36"/>
      <c r="KGD11" s="36"/>
      <c r="KGE11" s="36"/>
      <c r="KGF11" s="36"/>
      <c r="KGG11" s="36"/>
      <c r="KGH11" s="36"/>
      <c r="KGI11" s="36"/>
      <c r="KGJ11" s="36"/>
      <c r="KGK11" s="36"/>
      <c r="KGL11" s="36"/>
      <c r="KGM11" s="36"/>
      <c r="KGN11" s="36"/>
      <c r="KGO11" s="36"/>
      <c r="KGP11" s="36"/>
      <c r="KGQ11" s="36"/>
      <c r="KGR11" s="36"/>
      <c r="KGS11" s="36"/>
      <c r="KGT11" s="36"/>
      <c r="KGU11" s="36"/>
      <c r="KGV11" s="36"/>
      <c r="KGW11" s="36"/>
      <c r="KGX11" s="36"/>
      <c r="KGY11" s="36"/>
      <c r="KGZ11" s="36"/>
      <c r="KHA11" s="36"/>
      <c r="KHB11" s="36"/>
      <c r="KHC11" s="36"/>
      <c r="KHD11" s="36"/>
      <c r="KHE11" s="36"/>
      <c r="KHF11" s="36"/>
      <c r="KHG11" s="36"/>
      <c r="KHH11" s="36"/>
      <c r="KHI11" s="36"/>
      <c r="KHJ11" s="36"/>
      <c r="KHK11" s="36"/>
      <c r="KHL11" s="36"/>
      <c r="KHM11" s="36"/>
      <c r="KHN11" s="36"/>
      <c r="KHO11" s="36"/>
      <c r="KHP11" s="36"/>
      <c r="KHQ11" s="36"/>
      <c r="KHR11" s="36"/>
      <c r="KHS11" s="36"/>
      <c r="KHT11" s="36"/>
      <c r="KHU11" s="36"/>
      <c r="KHV11" s="36"/>
      <c r="KHW11" s="36"/>
      <c r="KHX11" s="36"/>
      <c r="KHY11" s="36"/>
      <c r="KHZ11" s="36"/>
      <c r="KIA11" s="36"/>
      <c r="KIB11" s="36"/>
      <c r="KIC11" s="36"/>
      <c r="KID11" s="36"/>
      <c r="KIE11" s="36"/>
      <c r="KIF11" s="36"/>
      <c r="KIG11" s="36"/>
      <c r="KIH11" s="36"/>
      <c r="KII11" s="36"/>
      <c r="KIJ11" s="36"/>
      <c r="KIK11" s="36"/>
      <c r="KIL11" s="36"/>
      <c r="KIM11" s="36"/>
      <c r="KIN11" s="36"/>
      <c r="KIO11" s="36"/>
      <c r="KIP11" s="36"/>
      <c r="KIQ11" s="36"/>
      <c r="KIR11" s="36"/>
      <c r="KIS11" s="36"/>
      <c r="KIT11" s="36"/>
      <c r="KIU11" s="36"/>
      <c r="KIV11" s="36"/>
      <c r="KIW11" s="36"/>
      <c r="KIX11" s="36"/>
      <c r="KIY11" s="36"/>
      <c r="KIZ11" s="36"/>
      <c r="KJA11" s="36"/>
      <c r="KJB11" s="36"/>
      <c r="KJC11" s="36"/>
      <c r="KJD11" s="36"/>
      <c r="KJE11" s="36"/>
      <c r="KJF11" s="36"/>
      <c r="KJG11" s="36"/>
      <c r="KJH11" s="36"/>
      <c r="KJI11" s="36"/>
      <c r="KJJ11" s="36"/>
      <c r="KJK11" s="36"/>
      <c r="KJL11" s="36"/>
      <c r="KJM11" s="36"/>
      <c r="KJN11" s="36"/>
      <c r="KJO11" s="36"/>
      <c r="KJP11" s="36"/>
      <c r="KJQ11" s="36"/>
      <c r="KJR11" s="36"/>
      <c r="KJS11" s="36"/>
      <c r="KJT11" s="36"/>
      <c r="KJU11" s="36"/>
      <c r="KJV11" s="36"/>
      <c r="KJW11" s="36"/>
      <c r="KJX11" s="36"/>
      <c r="KJY11" s="36"/>
      <c r="KJZ11" s="36"/>
      <c r="KKA11" s="36"/>
      <c r="KKB11" s="36"/>
      <c r="KKC11" s="36"/>
      <c r="KKD11" s="36"/>
      <c r="KKE11" s="36"/>
      <c r="KKF11" s="36"/>
      <c r="KKG11" s="36"/>
      <c r="KKH11" s="36"/>
      <c r="KKI11" s="36"/>
      <c r="KKJ11" s="36"/>
      <c r="KKK11" s="36"/>
      <c r="KKL11" s="36"/>
      <c r="KKM11" s="36"/>
      <c r="KKN11" s="36"/>
      <c r="KKO11" s="36"/>
      <c r="KKP11" s="36"/>
      <c r="KKQ11" s="36"/>
      <c r="KKR11" s="36"/>
      <c r="KKS11" s="36"/>
      <c r="KKT11" s="36"/>
      <c r="KKU11" s="36"/>
      <c r="KKV11" s="36"/>
      <c r="KKW11" s="36"/>
      <c r="KKX11" s="36"/>
      <c r="KKY11" s="36"/>
      <c r="KKZ11" s="36"/>
      <c r="KLA11" s="36"/>
      <c r="KLB11" s="36"/>
      <c r="KLC11" s="36"/>
      <c r="KLD11" s="36"/>
      <c r="KLE11" s="36"/>
      <c r="KLF11" s="36"/>
      <c r="KLG11" s="36"/>
      <c r="KLH11" s="36"/>
      <c r="KLI11" s="36"/>
      <c r="KLJ11" s="36"/>
      <c r="KLK11" s="36"/>
      <c r="KLL11" s="36"/>
      <c r="KLM11" s="36"/>
      <c r="KLN11" s="36"/>
      <c r="KLO11" s="36"/>
      <c r="KLP11" s="36"/>
      <c r="KLQ11" s="36"/>
      <c r="KLR11" s="36"/>
      <c r="KLS11" s="36"/>
      <c r="KLT11" s="36"/>
      <c r="KLU11" s="36"/>
      <c r="KLV11" s="36"/>
      <c r="KLW11" s="36"/>
      <c r="KLX11" s="36"/>
      <c r="KLY11" s="36"/>
      <c r="KLZ11" s="36"/>
      <c r="KMA11" s="36"/>
      <c r="KMB11" s="36"/>
      <c r="KMC11" s="36"/>
      <c r="KMD11" s="36"/>
      <c r="KME11" s="36"/>
      <c r="KMF11" s="36"/>
      <c r="KMG11" s="36"/>
      <c r="KMH11" s="36"/>
      <c r="KMI11" s="36"/>
      <c r="KMJ11" s="36"/>
      <c r="KMK11" s="36"/>
      <c r="KML11" s="36"/>
      <c r="KMM11" s="36"/>
      <c r="KMN11" s="36"/>
      <c r="KMO11" s="36"/>
      <c r="KMP11" s="36"/>
      <c r="KMQ11" s="36"/>
      <c r="KMR11" s="36"/>
      <c r="KMS11" s="36"/>
      <c r="KMT11" s="36"/>
      <c r="KMU11" s="36"/>
      <c r="KMV11" s="36"/>
      <c r="KMW11" s="36"/>
      <c r="KMX11" s="36"/>
      <c r="KMY11" s="36"/>
      <c r="KMZ11" s="36"/>
      <c r="KNA11" s="36"/>
      <c r="KNB11" s="36"/>
      <c r="KNC11" s="36"/>
      <c r="KND11" s="36"/>
      <c r="KNE11" s="36"/>
      <c r="KNF11" s="36"/>
      <c r="KNG11" s="36"/>
      <c r="KNH11" s="36"/>
      <c r="KNI11" s="36"/>
      <c r="KNJ11" s="36"/>
      <c r="KNK11" s="36"/>
      <c r="KNL11" s="36"/>
      <c r="KNM11" s="36"/>
      <c r="KNN11" s="36"/>
      <c r="KNO11" s="36"/>
      <c r="KNP11" s="36"/>
      <c r="KNQ11" s="36"/>
      <c r="KNR11" s="36"/>
      <c r="KNS11" s="36"/>
      <c r="KNT11" s="36"/>
      <c r="KNU11" s="36"/>
      <c r="KNV11" s="36"/>
      <c r="KNW11" s="36"/>
      <c r="KNX11" s="36"/>
      <c r="KNY11" s="36"/>
      <c r="KNZ11" s="36"/>
      <c r="KOA11" s="36"/>
      <c r="KOB11" s="36"/>
      <c r="KOC11" s="36"/>
      <c r="KOD11" s="36"/>
      <c r="KOE11" s="36"/>
      <c r="KOF11" s="36"/>
      <c r="KOG11" s="36"/>
      <c r="KOH11" s="36"/>
      <c r="KOI11" s="36"/>
      <c r="KOJ11" s="36"/>
      <c r="KOK11" s="36"/>
      <c r="KOL11" s="36"/>
      <c r="KOM11" s="36"/>
      <c r="KON11" s="36"/>
      <c r="KOO11" s="36"/>
      <c r="KOP11" s="36"/>
      <c r="KOQ11" s="36"/>
      <c r="KOR11" s="36"/>
      <c r="KOS11" s="36"/>
      <c r="KOT11" s="36"/>
      <c r="KOU11" s="36"/>
      <c r="KOV11" s="36"/>
      <c r="KOW11" s="36"/>
      <c r="KOX11" s="36"/>
      <c r="KOY11" s="36"/>
      <c r="KOZ11" s="36"/>
      <c r="KPA11" s="36"/>
      <c r="KPB11" s="36"/>
      <c r="KPC11" s="36"/>
      <c r="KPD11" s="36"/>
      <c r="KPE11" s="36"/>
      <c r="KPF11" s="36"/>
      <c r="KPG11" s="36"/>
      <c r="KPH11" s="36"/>
      <c r="KPI11" s="36"/>
      <c r="KPJ11" s="36"/>
      <c r="KPK11" s="36"/>
      <c r="KPL11" s="36"/>
      <c r="KPM11" s="36"/>
      <c r="KPN11" s="36"/>
      <c r="KPO11" s="36"/>
      <c r="KPP11" s="36"/>
      <c r="KPQ11" s="36"/>
      <c r="KPR11" s="36"/>
      <c r="KPS11" s="36"/>
      <c r="KPT11" s="36"/>
      <c r="KPU11" s="36"/>
      <c r="KPV11" s="36"/>
      <c r="KPW11" s="36"/>
      <c r="KPX11" s="36"/>
      <c r="KPY11" s="36"/>
      <c r="KPZ11" s="36"/>
      <c r="KQA11" s="36"/>
      <c r="KQB11" s="36"/>
      <c r="KQC11" s="36"/>
      <c r="KQD11" s="36"/>
      <c r="KQE11" s="36"/>
      <c r="KQF11" s="36"/>
      <c r="KQG11" s="36"/>
      <c r="KQH11" s="36"/>
      <c r="KQI11" s="36"/>
      <c r="KQJ11" s="36"/>
      <c r="KQK11" s="36"/>
      <c r="KQL11" s="36"/>
      <c r="KQM11" s="36"/>
      <c r="KQN11" s="36"/>
      <c r="KQO11" s="36"/>
      <c r="KQP11" s="36"/>
      <c r="KQQ11" s="36"/>
      <c r="KQR11" s="36"/>
      <c r="KQS11" s="36"/>
      <c r="KQT11" s="36"/>
      <c r="KQU11" s="36"/>
      <c r="KQV11" s="36"/>
      <c r="KQW11" s="36"/>
      <c r="KQX11" s="36"/>
      <c r="KQY11" s="36"/>
      <c r="KQZ11" s="36"/>
      <c r="KRA11" s="36"/>
      <c r="KRB11" s="36"/>
      <c r="KRC11" s="36"/>
      <c r="KRD11" s="36"/>
      <c r="KRE11" s="36"/>
      <c r="KRF11" s="36"/>
      <c r="KRG11" s="36"/>
      <c r="KRH11" s="36"/>
      <c r="KRI11" s="36"/>
      <c r="KRJ11" s="36"/>
      <c r="KRK11" s="36"/>
      <c r="KRL11" s="36"/>
      <c r="KRM11" s="36"/>
      <c r="KRN11" s="36"/>
      <c r="KRO11" s="36"/>
      <c r="KRP11" s="36"/>
      <c r="KRQ11" s="36"/>
      <c r="KRR11" s="36"/>
      <c r="KRS11" s="36"/>
      <c r="KRT11" s="36"/>
      <c r="KRU11" s="36"/>
      <c r="KRV11" s="36"/>
      <c r="KRW11" s="36"/>
      <c r="KRX11" s="36"/>
      <c r="KRY11" s="36"/>
      <c r="KRZ11" s="36"/>
      <c r="KSA11" s="36"/>
      <c r="KSB11" s="36"/>
      <c r="KSC11" s="36"/>
      <c r="KSD11" s="36"/>
      <c r="KSE11" s="36"/>
      <c r="KSF11" s="36"/>
      <c r="KSG11" s="36"/>
      <c r="KSH11" s="36"/>
      <c r="KSI11" s="36"/>
      <c r="KSJ11" s="36"/>
      <c r="KSK11" s="36"/>
      <c r="KSL11" s="36"/>
      <c r="KSM11" s="36"/>
      <c r="KSN11" s="36"/>
      <c r="KSO11" s="36"/>
      <c r="KSP11" s="36"/>
      <c r="KSQ11" s="36"/>
      <c r="KSR11" s="36"/>
      <c r="KSS11" s="36"/>
      <c r="KST11" s="36"/>
      <c r="KSU11" s="36"/>
      <c r="KSV11" s="36"/>
      <c r="KSW11" s="36"/>
      <c r="KSX11" s="36"/>
      <c r="KSY11" s="36"/>
      <c r="KSZ11" s="36"/>
      <c r="KTA11" s="36"/>
      <c r="KTB11" s="36"/>
      <c r="KTC11" s="36"/>
      <c r="KTD11" s="36"/>
      <c r="KTE11" s="36"/>
      <c r="KTF11" s="36"/>
      <c r="KTG11" s="36"/>
      <c r="KTH11" s="36"/>
      <c r="KTI11" s="36"/>
      <c r="KTJ11" s="36"/>
      <c r="KTK11" s="36"/>
      <c r="KTL11" s="36"/>
      <c r="KTM11" s="36"/>
      <c r="KTN11" s="36"/>
      <c r="KTO11" s="36"/>
      <c r="KTP11" s="36"/>
      <c r="KTQ11" s="36"/>
      <c r="KTR11" s="36"/>
      <c r="KTS11" s="36"/>
      <c r="KTT11" s="36"/>
      <c r="KTU11" s="36"/>
      <c r="KTV11" s="36"/>
      <c r="KTW11" s="36"/>
      <c r="KTX11" s="36"/>
      <c r="KTY11" s="36"/>
      <c r="KTZ11" s="36"/>
      <c r="KUA11" s="36"/>
      <c r="KUB11" s="36"/>
      <c r="KUC11" s="36"/>
      <c r="KUD11" s="36"/>
      <c r="KUE11" s="36"/>
      <c r="KUF11" s="36"/>
      <c r="KUG11" s="36"/>
      <c r="KUH11" s="36"/>
      <c r="KUI11" s="36"/>
      <c r="KUJ11" s="36"/>
      <c r="KUK11" s="36"/>
      <c r="KUL11" s="36"/>
      <c r="KUM11" s="36"/>
      <c r="KUN11" s="36"/>
      <c r="KUO11" s="36"/>
      <c r="KUP11" s="36"/>
      <c r="KUQ11" s="36"/>
      <c r="KUR11" s="36"/>
      <c r="KUS11" s="36"/>
      <c r="KUT11" s="36"/>
      <c r="KUU11" s="36"/>
      <c r="KUV11" s="36"/>
      <c r="KUW11" s="36"/>
      <c r="KUX11" s="36"/>
      <c r="KUY11" s="36"/>
      <c r="KUZ11" s="36"/>
      <c r="KVA11" s="36"/>
      <c r="KVB11" s="36"/>
      <c r="KVC11" s="36"/>
      <c r="KVD11" s="36"/>
      <c r="KVE11" s="36"/>
      <c r="KVF11" s="36"/>
      <c r="KVG11" s="36"/>
      <c r="KVH11" s="36"/>
      <c r="KVI11" s="36"/>
      <c r="KVJ11" s="36"/>
      <c r="KVK11" s="36"/>
      <c r="KVL11" s="36"/>
      <c r="KVM11" s="36"/>
      <c r="KVN11" s="36"/>
      <c r="KVO11" s="36"/>
      <c r="KVP11" s="36"/>
      <c r="KVQ11" s="36"/>
      <c r="KVR11" s="36"/>
      <c r="KVS11" s="36"/>
      <c r="KVT11" s="36"/>
      <c r="KVU11" s="36"/>
      <c r="KVV11" s="36"/>
      <c r="KVW11" s="36"/>
      <c r="KVX11" s="36"/>
      <c r="KVY11" s="36"/>
      <c r="KVZ11" s="36"/>
      <c r="KWA11" s="36"/>
      <c r="KWB11" s="36"/>
      <c r="KWC11" s="36"/>
      <c r="KWD11" s="36"/>
      <c r="KWE11" s="36"/>
      <c r="KWF11" s="36"/>
      <c r="KWG11" s="36"/>
      <c r="KWH11" s="36"/>
      <c r="KWI11" s="36"/>
      <c r="KWJ11" s="36"/>
      <c r="KWK11" s="36"/>
      <c r="KWL11" s="36"/>
      <c r="KWM11" s="36"/>
      <c r="KWN11" s="36"/>
      <c r="KWO11" s="36"/>
      <c r="KWP11" s="36"/>
      <c r="KWQ11" s="36"/>
      <c r="KWR11" s="36"/>
      <c r="KWS11" s="36"/>
      <c r="KWT11" s="36"/>
      <c r="KWU11" s="36"/>
      <c r="KWV11" s="36"/>
      <c r="KWW11" s="36"/>
      <c r="KWX11" s="36"/>
      <c r="KWY11" s="36"/>
      <c r="KWZ11" s="36"/>
      <c r="KXA11" s="36"/>
      <c r="KXB11" s="36"/>
      <c r="KXC11" s="36"/>
      <c r="KXD11" s="36"/>
      <c r="KXE11" s="36"/>
      <c r="KXF11" s="36"/>
      <c r="KXG11" s="36"/>
      <c r="KXH11" s="36"/>
      <c r="KXI11" s="36"/>
      <c r="KXJ11" s="36"/>
      <c r="KXK11" s="36"/>
      <c r="KXL11" s="36"/>
      <c r="KXM11" s="36"/>
      <c r="KXN11" s="36"/>
      <c r="KXO11" s="36"/>
      <c r="KXP11" s="36"/>
      <c r="KXQ11" s="36"/>
      <c r="KXR11" s="36"/>
      <c r="KXS11" s="36"/>
      <c r="KXT11" s="36"/>
      <c r="KXU11" s="36"/>
      <c r="KXV11" s="36"/>
      <c r="KXW11" s="36"/>
      <c r="KXX11" s="36"/>
      <c r="KXY11" s="36"/>
      <c r="KXZ11" s="36"/>
      <c r="KYA11" s="36"/>
      <c r="KYB11" s="36"/>
      <c r="KYC11" s="36"/>
      <c r="KYD11" s="36"/>
      <c r="KYE11" s="36"/>
      <c r="KYF11" s="36"/>
      <c r="KYG11" s="36"/>
      <c r="KYH11" s="36"/>
      <c r="KYI11" s="36"/>
      <c r="KYJ11" s="36"/>
      <c r="KYK11" s="36"/>
      <c r="KYL11" s="36"/>
      <c r="KYM11" s="36"/>
      <c r="KYN11" s="36"/>
      <c r="KYO11" s="36"/>
      <c r="KYP11" s="36"/>
      <c r="KYQ11" s="36"/>
      <c r="KYR11" s="36"/>
      <c r="KYS11" s="36"/>
      <c r="KYT11" s="36"/>
      <c r="KYU11" s="36"/>
      <c r="KYV11" s="36"/>
      <c r="KYW11" s="36"/>
      <c r="KYX11" s="36"/>
      <c r="KYY11" s="36"/>
      <c r="KYZ11" s="36"/>
      <c r="KZA11" s="36"/>
      <c r="KZB11" s="36"/>
      <c r="KZC11" s="36"/>
      <c r="KZD11" s="36"/>
      <c r="KZE11" s="36"/>
      <c r="KZF11" s="36"/>
      <c r="KZG11" s="36"/>
      <c r="KZH11" s="36"/>
      <c r="KZI11" s="36"/>
      <c r="KZJ11" s="36"/>
      <c r="KZK11" s="36"/>
      <c r="KZL11" s="36"/>
      <c r="KZM11" s="36"/>
      <c r="KZN11" s="36"/>
      <c r="KZO11" s="36"/>
      <c r="KZP11" s="36"/>
      <c r="KZQ11" s="36"/>
      <c r="KZR11" s="36"/>
      <c r="KZS11" s="36"/>
      <c r="KZT11" s="36"/>
      <c r="KZU11" s="36"/>
      <c r="KZV11" s="36"/>
      <c r="KZW11" s="36"/>
      <c r="KZX11" s="36"/>
      <c r="KZY11" s="36"/>
      <c r="KZZ11" s="36"/>
      <c r="LAA11" s="36"/>
      <c r="LAB11" s="36"/>
      <c r="LAC11" s="36"/>
      <c r="LAD11" s="36"/>
      <c r="LAE11" s="36"/>
      <c r="LAF11" s="36"/>
      <c r="LAG11" s="36"/>
      <c r="LAH11" s="36"/>
      <c r="LAI11" s="36"/>
      <c r="LAJ11" s="36"/>
      <c r="LAK11" s="36"/>
      <c r="LAL11" s="36"/>
      <c r="LAM11" s="36"/>
      <c r="LAN11" s="36"/>
      <c r="LAO11" s="36"/>
      <c r="LAP11" s="36"/>
      <c r="LAQ11" s="36"/>
      <c r="LAR11" s="36"/>
      <c r="LAS11" s="36"/>
      <c r="LAT11" s="36"/>
      <c r="LAU11" s="36"/>
      <c r="LAV11" s="36"/>
      <c r="LAW11" s="36"/>
      <c r="LAX11" s="36"/>
      <c r="LAY11" s="36"/>
      <c r="LAZ11" s="36"/>
      <c r="LBA11" s="36"/>
      <c r="LBB11" s="36"/>
      <c r="LBC11" s="36"/>
      <c r="LBD11" s="36"/>
      <c r="LBE11" s="36"/>
      <c r="LBF11" s="36"/>
      <c r="LBG11" s="36"/>
      <c r="LBH11" s="36"/>
      <c r="LBI11" s="36"/>
      <c r="LBJ11" s="36"/>
      <c r="LBK11" s="36"/>
      <c r="LBL11" s="36"/>
      <c r="LBM11" s="36"/>
      <c r="LBN11" s="36"/>
      <c r="LBO11" s="36"/>
      <c r="LBP11" s="36"/>
      <c r="LBQ11" s="36"/>
      <c r="LBR11" s="36"/>
      <c r="LBS11" s="36"/>
      <c r="LBT11" s="36"/>
      <c r="LBU11" s="36"/>
      <c r="LBV11" s="36"/>
      <c r="LBW11" s="36"/>
      <c r="LBX11" s="36"/>
      <c r="LBY11" s="36"/>
      <c r="LBZ11" s="36"/>
      <c r="LCA11" s="36"/>
      <c r="LCB11" s="36"/>
      <c r="LCC11" s="36"/>
      <c r="LCD11" s="36"/>
      <c r="LCE11" s="36"/>
      <c r="LCF11" s="36"/>
      <c r="LCG11" s="36"/>
      <c r="LCH11" s="36"/>
      <c r="LCI11" s="36"/>
      <c r="LCJ11" s="36"/>
      <c r="LCK11" s="36"/>
      <c r="LCL11" s="36"/>
      <c r="LCM11" s="36"/>
      <c r="LCN11" s="36"/>
      <c r="LCO11" s="36"/>
      <c r="LCP11" s="36"/>
      <c r="LCQ11" s="36"/>
      <c r="LCR11" s="36"/>
      <c r="LCS11" s="36"/>
      <c r="LCT11" s="36"/>
      <c r="LCU11" s="36"/>
      <c r="LCV11" s="36"/>
      <c r="LCW11" s="36"/>
      <c r="LCX11" s="36"/>
      <c r="LCY11" s="36"/>
      <c r="LCZ11" s="36"/>
      <c r="LDA11" s="36"/>
      <c r="LDB11" s="36"/>
      <c r="LDC11" s="36"/>
      <c r="LDD11" s="36"/>
      <c r="LDE11" s="36"/>
      <c r="LDF11" s="36"/>
      <c r="LDG11" s="36"/>
      <c r="LDH11" s="36"/>
      <c r="LDI11" s="36"/>
      <c r="LDJ11" s="36"/>
      <c r="LDK11" s="36"/>
      <c r="LDL11" s="36"/>
      <c r="LDM11" s="36"/>
      <c r="LDN11" s="36"/>
      <c r="LDO11" s="36"/>
      <c r="LDP11" s="36"/>
      <c r="LDQ11" s="36"/>
      <c r="LDR11" s="36"/>
      <c r="LDS11" s="36"/>
      <c r="LDT11" s="36"/>
      <c r="LDU11" s="36"/>
      <c r="LDV11" s="36"/>
      <c r="LDW11" s="36"/>
      <c r="LDX11" s="36"/>
      <c r="LDY11" s="36"/>
      <c r="LDZ11" s="36"/>
      <c r="LEA11" s="36"/>
      <c r="LEB11" s="36"/>
      <c r="LEC11" s="36"/>
      <c r="LED11" s="36"/>
      <c r="LEE11" s="36"/>
      <c r="LEF11" s="36"/>
      <c r="LEG11" s="36"/>
      <c r="LEH11" s="36"/>
      <c r="LEI11" s="36"/>
      <c r="LEJ11" s="36"/>
      <c r="LEK11" s="36"/>
      <c r="LEL11" s="36"/>
      <c r="LEM11" s="36"/>
      <c r="LEN11" s="36"/>
      <c r="LEO11" s="36"/>
      <c r="LEP11" s="36"/>
      <c r="LEQ11" s="36"/>
      <c r="LER11" s="36"/>
      <c r="LES11" s="36"/>
      <c r="LET11" s="36"/>
      <c r="LEU11" s="36"/>
      <c r="LEV11" s="36"/>
      <c r="LEW11" s="36"/>
      <c r="LEX11" s="36"/>
      <c r="LEY11" s="36"/>
      <c r="LEZ11" s="36"/>
      <c r="LFA11" s="36"/>
      <c r="LFB11" s="36"/>
      <c r="LFC11" s="36"/>
      <c r="LFD11" s="36"/>
      <c r="LFE11" s="36"/>
      <c r="LFF11" s="36"/>
      <c r="LFG11" s="36"/>
      <c r="LFH11" s="36"/>
      <c r="LFI11" s="36"/>
      <c r="LFJ11" s="36"/>
      <c r="LFK11" s="36"/>
      <c r="LFL11" s="36"/>
      <c r="LFM11" s="36"/>
      <c r="LFN11" s="36"/>
      <c r="LFO11" s="36"/>
      <c r="LFP11" s="36"/>
      <c r="LFQ11" s="36"/>
      <c r="LFR11" s="36"/>
      <c r="LFS11" s="36"/>
      <c r="LFT11" s="36"/>
      <c r="LFU11" s="36"/>
      <c r="LFV11" s="36"/>
      <c r="LFW11" s="36"/>
      <c r="LFX11" s="36"/>
      <c r="LFY11" s="36"/>
      <c r="LFZ11" s="36"/>
      <c r="LGA11" s="36"/>
      <c r="LGB11" s="36"/>
      <c r="LGC11" s="36"/>
      <c r="LGD11" s="36"/>
      <c r="LGE11" s="36"/>
      <c r="LGF11" s="36"/>
      <c r="LGG11" s="36"/>
      <c r="LGH11" s="36"/>
      <c r="LGI11" s="36"/>
      <c r="LGJ11" s="36"/>
      <c r="LGK11" s="36"/>
      <c r="LGL11" s="36"/>
      <c r="LGM11" s="36"/>
      <c r="LGN11" s="36"/>
      <c r="LGO11" s="36"/>
      <c r="LGP11" s="36"/>
      <c r="LGQ11" s="36"/>
      <c r="LGR11" s="36"/>
      <c r="LGS11" s="36"/>
      <c r="LGT11" s="36"/>
      <c r="LGU11" s="36"/>
      <c r="LGV11" s="36"/>
      <c r="LGW11" s="36"/>
      <c r="LGX11" s="36"/>
      <c r="LGY11" s="36"/>
      <c r="LGZ11" s="36"/>
      <c r="LHA11" s="36"/>
      <c r="LHB11" s="36"/>
      <c r="LHC11" s="36"/>
      <c r="LHD11" s="36"/>
      <c r="LHE11" s="36"/>
      <c r="LHF11" s="36"/>
      <c r="LHG11" s="36"/>
      <c r="LHH11" s="36"/>
      <c r="LHI11" s="36"/>
      <c r="LHJ11" s="36"/>
      <c r="LHK11" s="36"/>
      <c r="LHL11" s="36"/>
      <c r="LHM11" s="36"/>
      <c r="LHN11" s="36"/>
      <c r="LHO11" s="36"/>
      <c r="LHP11" s="36"/>
      <c r="LHQ11" s="36"/>
      <c r="LHR11" s="36"/>
      <c r="LHS11" s="36"/>
      <c r="LHT11" s="36"/>
      <c r="LHU11" s="36"/>
      <c r="LHV11" s="36"/>
      <c r="LHW11" s="36"/>
      <c r="LHX11" s="36"/>
      <c r="LHY11" s="36"/>
      <c r="LHZ11" s="36"/>
      <c r="LIA11" s="36"/>
      <c r="LIB11" s="36"/>
      <c r="LIC11" s="36"/>
      <c r="LID11" s="36"/>
      <c r="LIE11" s="36"/>
      <c r="LIF11" s="36"/>
      <c r="LIG11" s="36"/>
      <c r="LIH11" s="36"/>
      <c r="LII11" s="36"/>
      <c r="LIJ11" s="36"/>
      <c r="LIK11" s="36"/>
      <c r="LIL11" s="36"/>
      <c r="LIM11" s="36"/>
      <c r="LIN11" s="36"/>
      <c r="LIO11" s="36"/>
      <c r="LIP11" s="36"/>
      <c r="LIQ11" s="36"/>
      <c r="LIR11" s="36"/>
      <c r="LIS11" s="36"/>
      <c r="LIT11" s="36"/>
      <c r="LIU11" s="36"/>
      <c r="LIV11" s="36"/>
      <c r="LIW11" s="36"/>
      <c r="LIX11" s="36"/>
      <c r="LIY11" s="36"/>
      <c r="LIZ11" s="36"/>
      <c r="LJA11" s="36"/>
      <c r="LJB11" s="36"/>
      <c r="LJC11" s="36"/>
      <c r="LJD11" s="36"/>
      <c r="LJE11" s="36"/>
      <c r="LJF11" s="36"/>
      <c r="LJG11" s="36"/>
      <c r="LJH11" s="36"/>
      <c r="LJI11" s="36"/>
      <c r="LJJ11" s="36"/>
      <c r="LJK11" s="36"/>
      <c r="LJL11" s="36"/>
      <c r="LJM11" s="36"/>
      <c r="LJN11" s="36"/>
      <c r="LJO11" s="36"/>
      <c r="LJP11" s="36"/>
      <c r="LJQ11" s="36"/>
      <c r="LJR11" s="36"/>
      <c r="LJS11" s="36"/>
      <c r="LJT11" s="36"/>
      <c r="LJU11" s="36"/>
      <c r="LJV11" s="36"/>
      <c r="LJW11" s="36"/>
      <c r="LJX11" s="36"/>
      <c r="LJY11" s="36"/>
      <c r="LJZ11" s="36"/>
      <c r="LKA11" s="36"/>
      <c r="LKB11" s="36"/>
      <c r="LKC11" s="36"/>
      <c r="LKD11" s="36"/>
      <c r="LKE11" s="36"/>
      <c r="LKF11" s="36"/>
      <c r="LKG11" s="36"/>
      <c r="LKH11" s="36"/>
      <c r="LKI11" s="36"/>
      <c r="LKJ11" s="36"/>
      <c r="LKK11" s="36"/>
      <c r="LKL11" s="36"/>
      <c r="LKM11" s="36"/>
      <c r="LKN11" s="36"/>
      <c r="LKO11" s="36"/>
      <c r="LKP11" s="36"/>
      <c r="LKQ11" s="36"/>
      <c r="LKR11" s="36"/>
      <c r="LKS11" s="36"/>
      <c r="LKT11" s="36"/>
      <c r="LKU11" s="36"/>
      <c r="LKV11" s="36"/>
      <c r="LKW11" s="36"/>
      <c r="LKX11" s="36"/>
      <c r="LKY11" s="36"/>
      <c r="LKZ11" s="36"/>
      <c r="LLA11" s="36"/>
      <c r="LLB11" s="36"/>
      <c r="LLC11" s="36"/>
      <c r="LLD11" s="36"/>
      <c r="LLE11" s="36"/>
      <c r="LLF11" s="36"/>
      <c r="LLG11" s="36"/>
      <c r="LLH11" s="36"/>
      <c r="LLI11" s="36"/>
      <c r="LLJ11" s="36"/>
      <c r="LLK11" s="36"/>
      <c r="LLL11" s="36"/>
      <c r="LLM11" s="36"/>
      <c r="LLN11" s="36"/>
      <c r="LLO11" s="36"/>
      <c r="LLP11" s="36"/>
      <c r="LLQ11" s="36"/>
      <c r="LLR11" s="36"/>
      <c r="LLS11" s="36"/>
      <c r="LLT11" s="36"/>
      <c r="LLU11" s="36"/>
      <c r="LLV11" s="36"/>
      <c r="LLW11" s="36"/>
      <c r="LLX11" s="36"/>
      <c r="LLY11" s="36"/>
      <c r="LLZ11" s="36"/>
      <c r="LMA11" s="36"/>
      <c r="LMB11" s="36"/>
      <c r="LMC11" s="36"/>
      <c r="LMD11" s="36"/>
      <c r="LME11" s="36"/>
      <c r="LMF11" s="36"/>
      <c r="LMG11" s="36"/>
      <c r="LMH11" s="36"/>
      <c r="LMI11" s="36"/>
      <c r="LMJ11" s="36"/>
      <c r="LMK11" s="36"/>
      <c r="LML11" s="36"/>
      <c r="LMM11" s="36"/>
      <c r="LMN11" s="36"/>
      <c r="LMO11" s="36"/>
      <c r="LMP11" s="36"/>
      <c r="LMQ11" s="36"/>
      <c r="LMR11" s="36"/>
      <c r="LMS11" s="36"/>
      <c r="LMT11" s="36"/>
      <c r="LMU11" s="36"/>
      <c r="LMV11" s="36"/>
      <c r="LMW11" s="36"/>
      <c r="LMX11" s="36"/>
      <c r="LMY11" s="36"/>
      <c r="LMZ11" s="36"/>
      <c r="LNA11" s="36"/>
      <c r="LNB11" s="36"/>
      <c r="LNC11" s="36"/>
      <c r="LND11" s="36"/>
      <c r="LNE11" s="36"/>
      <c r="LNF11" s="36"/>
      <c r="LNG11" s="36"/>
      <c r="LNH11" s="36"/>
      <c r="LNI11" s="36"/>
      <c r="LNJ11" s="36"/>
      <c r="LNK11" s="36"/>
      <c r="LNL11" s="36"/>
      <c r="LNM11" s="36"/>
      <c r="LNN11" s="36"/>
      <c r="LNO11" s="36"/>
      <c r="LNP11" s="36"/>
      <c r="LNQ11" s="36"/>
      <c r="LNR11" s="36"/>
      <c r="LNS11" s="36"/>
      <c r="LNT11" s="36"/>
      <c r="LNU11" s="36"/>
      <c r="LNV11" s="36"/>
      <c r="LNW11" s="36"/>
      <c r="LNX11" s="36"/>
      <c r="LNY11" s="36"/>
      <c r="LNZ11" s="36"/>
      <c r="LOA11" s="36"/>
      <c r="LOB11" s="36"/>
      <c r="LOC11" s="36"/>
      <c r="LOD11" s="36"/>
      <c r="LOE11" s="36"/>
      <c r="LOF11" s="36"/>
      <c r="LOG11" s="36"/>
      <c r="LOH11" s="36"/>
      <c r="LOI11" s="36"/>
      <c r="LOJ11" s="36"/>
      <c r="LOK11" s="36"/>
      <c r="LOL11" s="36"/>
      <c r="LOM11" s="36"/>
      <c r="LON11" s="36"/>
      <c r="LOO11" s="36"/>
      <c r="LOP11" s="36"/>
      <c r="LOQ11" s="36"/>
      <c r="LOR11" s="36"/>
      <c r="LOS11" s="36"/>
      <c r="LOT11" s="36"/>
      <c r="LOU11" s="36"/>
      <c r="LOV11" s="36"/>
      <c r="LOW11" s="36"/>
      <c r="LOX11" s="36"/>
      <c r="LOY11" s="36"/>
      <c r="LOZ11" s="36"/>
      <c r="LPA11" s="36"/>
      <c r="LPB11" s="36"/>
      <c r="LPC11" s="36"/>
      <c r="LPD11" s="36"/>
      <c r="LPE11" s="36"/>
      <c r="LPF11" s="36"/>
      <c r="LPG11" s="36"/>
      <c r="LPH11" s="36"/>
      <c r="LPI11" s="36"/>
      <c r="LPJ11" s="36"/>
      <c r="LPK11" s="36"/>
      <c r="LPL11" s="36"/>
      <c r="LPM11" s="36"/>
      <c r="LPN11" s="36"/>
      <c r="LPO11" s="36"/>
      <c r="LPP11" s="36"/>
      <c r="LPQ11" s="36"/>
      <c r="LPR11" s="36"/>
      <c r="LPS11" s="36"/>
      <c r="LPT11" s="36"/>
      <c r="LPU11" s="36"/>
      <c r="LPV11" s="36"/>
      <c r="LPW11" s="36"/>
      <c r="LPX11" s="36"/>
      <c r="LPY11" s="36"/>
      <c r="LPZ11" s="36"/>
      <c r="LQA11" s="36"/>
      <c r="LQB11" s="36"/>
      <c r="LQC11" s="36"/>
      <c r="LQD11" s="36"/>
      <c r="LQE11" s="36"/>
      <c r="LQF11" s="36"/>
      <c r="LQG11" s="36"/>
      <c r="LQH11" s="36"/>
      <c r="LQI11" s="36"/>
      <c r="LQJ11" s="36"/>
      <c r="LQK11" s="36"/>
      <c r="LQL11" s="36"/>
      <c r="LQM11" s="36"/>
      <c r="LQN11" s="36"/>
      <c r="LQO11" s="36"/>
      <c r="LQP11" s="36"/>
      <c r="LQQ11" s="36"/>
      <c r="LQR11" s="36"/>
      <c r="LQS11" s="36"/>
      <c r="LQT11" s="36"/>
      <c r="LQU11" s="36"/>
      <c r="LQV11" s="36"/>
      <c r="LQW11" s="36"/>
      <c r="LQX11" s="36"/>
      <c r="LQY11" s="36"/>
      <c r="LQZ11" s="36"/>
      <c r="LRA11" s="36"/>
      <c r="LRB11" s="36"/>
      <c r="LRC11" s="36"/>
      <c r="LRD11" s="36"/>
      <c r="LRE11" s="36"/>
      <c r="LRF11" s="36"/>
      <c r="LRG11" s="36"/>
      <c r="LRH11" s="36"/>
      <c r="LRI11" s="36"/>
      <c r="LRJ11" s="36"/>
      <c r="LRK11" s="36"/>
      <c r="LRL11" s="36"/>
      <c r="LRM11" s="36"/>
      <c r="LRN11" s="36"/>
      <c r="LRO11" s="36"/>
      <c r="LRP11" s="36"/>
      <c r="LRQ11" s="36"/>
      <c r="LRR11" s="36"/>
      <c r="LRS11" s="36"/>
      <c r="LRT11" s="36"/>
      <c r="LRU11" s="36"/>
      <c r="LRV11" s="36"/>
      <c r="LRW11" s="36"/>
      <c r="LRX11" s="36"/>
      <c r="LRY11" s="36"/>
      <c r="LRZ11" s="36"/>
      <c r="LSA11" s="36"/>
      <c r="LSB11" s="36"/>
      <c r="LSC11" s="36"/>
      <c r="LSD11" s="36"/>
      <c r="LSE11" s="36"/>
      <c r="LSF11" s="36"/>
      <c r="LSG11" s="36"/>
      <c r="LSH11" s="36"/>
      <c r="LSI11" s="36"/>
      <c r="LSJ11" s="36"/>
      <c r="LSK11" s="36"/>
      <c r="LSL11" s="36"/>
      <c r="LSM11" s="36"/>
      <c r="LSN11" s="36"/>
      <c r="LSO11" s="36"/>
      <c r="LSP11" s="36"/>
      <c r="LSQ11" s="36"/>
      <c r="LSR11" s="36"/>
      <c r="LSS11" s="36"/>
      <c r="LST11" s="36"/>
      <c r="LSU11" s="36"/>
      <c r="LSV11" s="36"/>
      <c r="LSW11" s="36"/>
      <c r="LSX11" s="36"/>
      <c r="LSY11" s="36"/>
      <c r="LSZ11" s="36"/>
      <c r="LTA11" s="36"/>
      <c r="LTB11" s="36"/>
      <c r="LTC11" s="36"/>
      <c r="LTD11" s="36"/>
      <c r="LTE11" s="36"/>
      <c r="LTF11" s="36"/>
      <c r="LTG11" s="36"/>
      <c r="LTH11" s="36"/>
      <c r="LTI11" s="36"/>
      <c r="LTJ11" s="36"/>
      <c r="LTK11" s="36"/>
      <c r="LTL11" s="36"/>
      <c r="LTM11" s="36"/>
      <c r="LTN11" s="36"/>
      <c r="LTO11" s="36"/>
      <c r="LTP11" s="36"/>
      <c r="LTQ11" s="36"/>
      <c r="LTR11" s="36"/>
      <c r="LTS11" s="36"/>
      <c r="LTT11" s="36"/>
      <c r="LTU11" s="36"/>
      <c r="LTV11" s="36"/>
      <c r="LTW11" s="36"/>
      <c r="LTX11" s="36"/>
      <c r="LTY11" s="36"/>
      <c r="LTZ11" s="36"/>
      <c r="LUA11" s="36"/>
      <c r="LUB11" s="36"/>
      <c r="LUC11" s="36"/>
      <c r="LUD11" s="36"/>
      <c r="LUE11" s="36"/>
      <c r="LUF11" s="36"/>
      <c r="LUG11" s="36"/>
      <c r="LUH11" s="36"/>
      <c r="LUI11" s="36"/>
      <c r="LUJ11" s="36"/>
      <c r="LUK11" s="36"/>
      <c r="LUL11" s="36"/>
      <c r="LUM11" s="36"/>
      <c r="LUN11" s="36"/>
      <c r="LUO11" s="36"/>
      <c r="LUP11" s="36"/>
      <c r="LUQ11" s="36"/>
      <c r="LUR11" s="36"/>
      <c r="LUS11" s="36"/>
      <c r="LUT11" s="36"/>
      <c r="LUU11" s="36"/>
      <c r="LUV11" s="36"/>
      <c r="LUW11" s="36"/>
      <c r="LUX11" s="36"/>
      <c r="LUY11" s="36"/>
      <c r="LUZ11" s="36"/>
      <c r="LVA11" s="36"/>
      <c r="LVB11" s="36"/>
      <c r="LVC11" s="36"/>
      <c r="LVD11" s="36"/>
      <c r="LVE11" s="36"/>
      <c r="LVF11" s="36"/>
      <c r="LVG11" s="36"/>
      <c r="LVH11" s="36"/>
      <c r="LVI11" s="36"/>
      <c r="LVJ11" s="36"/>
      <c r="LVK11" s="36"/>
      <c r="LVL11" s="36"/>
      <c r="LVM11" s="36"/>
      <c r="LVN11" s="36"/>
      <c r="LVO11" s="36"/>
      <c r="LVP11" s="36"/>
      <c r="LVQ11" s="36"/>
      <c r="LVR11" s="36"/>
      <c r="LVS11" s="36"/>
      <c r="LVT11" s="36"/>
      <c r="LVU11" s="36"/>
      <c r="LVV11" s="36"/>
      <c r="LVW11" s="36"/>
      <c r="LVX11" s="36"/>
      <c r="LVY11" s="36"/>
      <c r="LVZ11" s="36"/>
      <c r="LWA11" s="36"/>
      <c r="LWB11" s="36"/>
      <c r="LWC11" s="36"/>
      <c r="LWD11" s="36"/>
      <c r="LWE11" s="36"/>
      <c r="LWF11" s="36"/>
      <c r="LWG11" s="36"/>
      <c r="LWH11" s="36"/>
      <c r="LWI11" s="36"/>
      <c r="LWJ11" s="36"/>
      <c r="LWK11" s="36"/>
      <c r="LWL11" s="36"/>
      <c r="LWM11" s="36"/>
      <c r="LWN11" s="36"/>
      <c r="LWO11" s="36"/>
      <c r="LWP11" s="36"/>
      <c r="LWQ11" s="36"/>
      <c r="LWR11" s="36"/>
      <c r="LWS11" s="36"/>
      <c r="LWT11" s="36"/>
      <c r="LWU11" s="36"/>
      <c r="LWV11" s="36"/>
      <c r="LWW11" s="36"/>
      <c r="LWX11" s="36"/>
      <c r="LWY11" s="36"/>
      <c r="LWZ11" s="36"/>
      <c r="LXA11" s="36"/>
      <c r="LXB11" s="36"/>
      <c r="LXC11" s="36"/>
      <c r="LXD11" s="36"/>
      <c r="LXE11" s="36"/>
      <c r="LXF11" s="36"/>
      <c r="LXG11" s="36"/>
      <c r="LXH11" s="36"/>
      <c r="LXI11" s="36"/>
      <c r="LXJ11" s="36"/>
      <c r="LXK11" s="36"/>
      <c r="LXL11" s="36"/>
      <c r="LXM11" s="36"/>
      <c r="LXN11" s="36"/>
      <c r="LXO11" s="36"/>
      <c r="LXP11" s="36"/>
      <c r="LXQ11" s="36"/>
      <c r="LXR11" s="36"/>
      <c r="LXS11" s="36"/>
      <c r="LXT11" s="36"/>
      <c r="LXU11" s="36"/>
      <c r="LXV11" s="36"/>
      <c r="LXW11" s="36"/>
      <c r="LXX11" s="36"/>
      <c r="LXY11" s="36"/>
      <c r="LXZ11" s="36"/>
      <c r="LYA11" s="36"/>
      <c r="LYB11" s="36"/>
      <c r="LYC11" s="36"/>
      <c r="LYD11" s="36"/>
      <c r="LYE11" s="36"/>
      <c r="LYF11" s="36"/>
      <c r="LYG11" s="36"/>
      <c r="LYH11" s="36"/>
      <c r="LYI11" s="36"/>
      <c r="LYJ11" s="36"/>
      <c r="LYK11" s="36"/>
      <c r="LYL11" s="36"/>
      <c r="LYM11" s="36"/>
      <c r="LYN11" s="36"/>
      <c r="LYO11" s="36"/>
      <c r="LYP11" s="36"/>
      <c r="LYQ11" s="36"/>
      <c r="LYR11" s="36"/>
      <c r="LYS11" s="36"/>
      <c r="LYT11" s="36"/>
      <c r="LYU11" s="36"/>
      <c r="LYV11" s="36"/>
      <c r="LYW11" s="36"/>
      <c r="LYX11" s="36"/>
      <c r="LYY11" s="36"/>
      <c r="LYZ11" s="36"/>
      <c r="LZA11" s="36"/>
      <c r="LZB11" s="36"/>
      <c r="LZC11" s="36"/>
      <c r="LZD11" s="36"/>
      <c r="LZE11" s="36"/>
      <c r="LZF11" s="36"/>
      <c r="LZG11" s="36"/>
      <c r="LZH11" s="36"/>
      <c r="LZI11" s="36"/>
      <c r="LZJ11" s="36"/>
      <c r="LZK11" s="36"/>
      <c r="LZL11" s="36"/>
      <c r="LZM11" s="36"/>
      <c r="LZN11" s="36"/>
      <c r="LZO11" s="36"/>
      <c r="LZP11" s="36"/>
      <c r="LZQ11" s="36"/>
      <c r="LZR11" s="36"/>
      <c r="LZS11" s="36"/>
      <c r="LZT11" s="36"/>
      <c r="LZU11" s="36"/>
      <c r="LZV11" s="36"/>
      <c r="LZW11" s="36"/>
      <c r="LZX11" s="36"/>
      <c r="LZY11" s="36"/>
      <c r="LZZ11" s="36"/>
      <c r="MAA11" s="36"/>
      <c r="MAB11" s="36"/>
      <c r="MAC11" s="36"/>
      <c r="MAD11" s="36"/>
      <c r="MAE11" s="36"/>
      <c r="MAF11" s="36"/>
      <c r="MAG11" s="36"/>
      <c r="MAH11" s="36"/>
      <c r="MAI11" s="36"/>
      <c r="MAJ11" s="36"/>
      <c r="MAK11" s="36"/>
      <c r="MAL11" s="36"/>
      <c r="MAM11" s="36"/>
      <c r="MAN11" s="36"/>
      <c r="MAO11" s="36"/>
      <c r="MAP11" s="36"/>
      <c r="MAQ11" s="36"/>
      <c r="MAR11" s="36"/>
      <c r="MAS11" s="36"/>
      <c r="MAT11" s="36"/>
      <c r="MAU11" s="36"/>
      <c r="MAV11" s="36"/>
      <c r="MAW11" s="36"/>
      <c r="MAX11" s="36"/>
      <c r="MAY11" s="36"/>
      <c r="MAZ11" s="36"/>
      <c r="MBA11" s="36"/>
      <c r="MBB11" s="36"/>
      <c r="MBC11" s="36"/>
      <c r="MBD11" s="36"/>
      <c r="MBE11" s="36"/>
      <c r="MBF11" s="36"/>
      <c r="MBG11" s="36"/>
      <c r="MBH11" s="36"/>
      <c r="MBI11" s="36"/>
      <c r="MBJ11" s="36"/>
      <c r="MBK11" s="36"/>
      <c r="MBL11" s="36"/>
      <c r="MBM11" s="36"/>
      <c r="MBN11" s="36"/>
      <c r="MBO11" s="36"/>
      <c r="MBP11" s="36"/>
      <c r="MBQ11" s="36"/>
      <c r="MBR11" s="36"/>
      <c r="MBS11" s="36"/>
      <c r="MBT11" s="36"/>
      <c r="MBU11" s="36"/>
      <c r="MBV11" s="36"/>
      <c r="MBW11" s="36"/>
      <c r="MBX11" s="36"/>
      <c r="MBY11" s="36"/>
      <c r="MBZ11" s="36"/>
      <c r="MCA11" s="36"/>
      <c r="MCB11" s="36"/>
      <c r="MCC11" s="36"/>
      <c r="MCD11" s="36"/>
      <c r="MCE11" s="36"/>
      <c r="MCF11" s="36"/>
      <c r="MCG11" s="36"/>
      <c r="MCH11" s="36"/>
      <c r="MCI11" s="36"/>
      <c r="MCJ11" s="36"/>
      <c r="MCK11" s="36"/>
      <c r="MCL11" s="36"/>
      <c r="MCM11" s="36"/>
      <c r="MCN11" s="36"/>
      <c r="MCO11" s="36"/>
      <c r="MCP11" s="36"/>
      <c r="MCQ11" s="36"/>
      <c r="MCR11" s="36"/>
      <c r="MCS11" s="36"/>
      <c r="MCT11" s="36"/>
      <c r="MCU11" s="36"/>
      <c r="MCV11" s="36"/>
      <c r="MCW11" s="36"/>
      <c r="MCX11" s="36"/>
      <c r="MCY11" s="36"/>
      <c r="MCZ11" s="36"/>
      <c r="MDA11" s="36"/>
      <c r="MDB11" s="36"/>
      <c r="MDC11" s="36"/>
      <c r="MDD11" s="36"/>
      <c r="MDE11" s="36"/>
      <c r="MDF11" s="36"/>
      <c r="MDG11" s="36"/>
      <c r="MDH11" s="36"/>
      <c r="MDI11" s="36"/>
      <c r="MDJ11" s="36"/>
      <c r="MDK11" s="36"/>
      <c r="MDL11" s="36"/>
      <c r="MDM11" s="36"/>
      <c r="MDN11" s="36"/>
      <c r="MDO11" s="36"/>
      <c r="MDP11" s="36"/>
      <c r="MDQ11" s="36"/>
      <c r="MDR11" s="36"/>
      <c r="MDS11" s="36"/>
      <c r="MDT11" s="36"/>
      <c r="MDU11" s="36"/>
      <c r="MDV11" s="36"/>
      <c r="MDW11" s="36"/>
      <c r="MDX11" s="36"/>
      <c r="MDY11" s="36"/>
      <c r="MDZ11" s="36"/>
      <c r="MEA11" s="36"/>
      <c r="MEB11" s="36"/>
      <c r="MEC11" s="36"/>
      <c r="MED11" s="36"/>
      <c r="MEE11" s="36"/>
      <c r="MEF11" s="36"/>
      <c r="MEG11" s="36"/>
      <c r="MEH11" s="36"/>
      <c r="MEI11" s="36"/>
      <c r="MEJ11" s="36"/>
      <c r="MEK11" s="36"/>
      <c r="MEL11" s="36"/>
      <c r="MEM11" s="36"/>
      <c r="MEN11" s="36"/>
      <c r="MEO11" s="36"/>
      <c r="MEP11" s="36"/>
      <c r="MEQ11" s="36"/>
      <c r="MER11" s="36"/>
      <c r="MES11" s="36"/>
      <c r="MET11" s="36"/>
      <c r="MEU11" s="36"/>
      <c r="MEV11" s="36"/>
      <c r="MEW11" s="36"/>
      <c r="MEX11" s="36"/>
      <c r="MEY11" s="36"/>
      <c r="MEZ11" s="36"/>
      <c r="MFA11" s="36"/>
      <c r="MFB11" s="36"/>
      <c r="MFC11" s="36"/>
      <c r="MFD11" s="36"/>
      <c r="MFE11" s="36"/>
      <c r="MFF11" s="36"/>
      <c r="MFG11" s="36"/>
      <c r="MFH11" s="36"/>
      <c r="MFI11" s="36"/>
      <c r="MFJ11" s="36"/>
      <c r="MFK11" s="36"/>
      <c r="MFL11" s="36"/>
      <c r="MFM11" s="36"/>
      <c r="MFN11" s="36"/>
      <c r="MFO11" s="36"/>
      <c r="MFP11" s="36"/>
      <c r="MFQ11" s="36"/>
      <c r="MFR11" s="36"/>
      <c r="MFS11" s="36"/>
      <c r="MFT11" s="36"/>
      <c r="MFU11" s="36"/>
      <c r="MFV11" s="36"/>
      <c r="MFW11" s="36"/>
      <c r="MFX11" s="36"/>
      <c r="MFY11" s="36"/>
      <c r="MFZ11" s="36"/>
      <c r="MGA11" s="36"/>
      <c r="MGB11" s="36"/>
      <c r="MGC11" s="36"/>
      <c r="MGD11" s="36"/>
      <c r="MGE11" s="36"/>
      <c r="MGF11" s="36"/>
      <c r="MGG11" s="36"/>
      <c r="MGH11" s="36"/>
      <c r="MGI11" s="36"/>
      <c r="MGJ11" s="36"/>
      <c r="MGK11" s="36"/>
      <c r="MGL11" s="36"/>
      <c r="MGM11" s="36"/>
      <c r="MGN11" s="36"/>
      <c r="MGO11" s="36"/>
      <c r="MGP11" s="36"/>
      <c r="MGQ11" s="36"/>
      <c r="MGR11" s="36"/>
      <c r="MGS11" s="36"/>
      <c r="MGT11" s="36"/>
      <c r="MGU11" s="36"/>
      <c r="MGV11" s="36"/>
      <c r="MGW11" s="36"/>
      <c r="MGX11" s="36"/>
      <c r="MGY11" s="36"/>
      <c r="MGZ11" s="36"/>
      <c r="MHA11" s="36"/>
      <c r="MHB11" s="36"/>
      <c r="MHC11" s="36"/>
      <c r="MHD11" s="36"/>
      <c r="MHE11" s="36"/>
      <c r="MHF11" s="36"/>
      <c r="MHG11" s="36"/>
      <c r="MHH11" s="36"/>
      <c r="MHI11" s="36"/>
      <c r="MHJ11" s="36"/>
      <c r="MHK11" s="36"/>
      <c r="MHL11" s="36"/>
      <c r="MHM11" s="36"/>
      <c r="MHN11" s="36"/>
      <c r="MHO11" s="36"/>
      <c r="MHP11" s="36"/>
      <c r="MHQ11" s="36"/>
      <c r="MHR11" s="36"/>
      <c r="MHS11" s="36"/>
      <c r="MHT11" s="36"/>
      <c r="MHU11" s="36"/>
      <c r="MHV11" s="36"/>
      <c r="MHW11" s="36"/>
      <c r="MHX11" s="36"/>
      <c r="MHY11" s="36"/>
      <c r="MHZ11" s="36"/>
      <c r="MIA11" s="36"/>
      <c r="MIB11" s="36"/>
      <c r="MIC11" s="36"/>
      <c r="MID11" s="36"/>
      <c r="MIE11" s="36"/>
      <c r="MIF11" s="36"/>
      <c r="MIG11" s="36"/>
      <c r="MIH11" s="36"/>
      <c r="MII11" s="36"/>
      <c r="MIJ11" s="36"/>
      <c r="MIK11" s="36"/>
      <c r="MIL11" s="36"/>
      <c r="MIM11" s="36"/>
      <c r="MIN11" s="36"/>
      <c r="MIO11" s="36"/>
      <c r="MIP11" s="36"/>
      <c r="MIQ11" s="36"/>
      <c r="MIR11" s="36"/>
      <c r="MIS11" s="36"/>
      <c r="MIT11" s="36"/>
      <c r="MIU11" s="36"/>
      <c r="MIV11" s="36"/>
      <c r="MIW11" s="36"/>
      <c r="MIX11" s="36"/>
      <c r="MIY11" s="36"/>
      <c r="MIZ11" s="36"/>
      <c r="MJA11" s="36"/>
      <c r="MJB11" s="36"/>
      <c r="MJC11" s="36"/>
      <c r="MJD11" s="36"/>
      <c r="MJE11" s="36"/>
      <c r="MJF11" s="36"/>
      <c r="MJG11" s="36"/>
      <c r="MJH11" s="36"/>
      <c r="MJI11" s="36"/>
      <c r="MJJ11" s="36"/>
      <c r="MJK11" s="36"/>
      <c r="MJL11" s="36"/>
      <c r="MJM11" s="36"/>
      <c r="MJN11" s="36"/>
      <c r="MJO11" s="36"/>
      <c r="MJP11" s="36"/>
      <c r="MJQ11" s="36"/>
      <c r="MJR11" s="36"/>
      <c r="MJS11" s="36"/>
      <c r="MJT11" s="36"/>
      <c r="MJU11" s="36"/>
      <c r="MJV11" s="36"/>
      <c r="MJW11" s="36"/>
      <c r="MJX11" s="36"/>
      <c r="MJY11" s="36"/>
      <c r="MJZ11" s="36"/>
      <c r="MKA11" s="36"/>
      <c r="MKB11" s="36"/>
      <c r="MKC11" s="36"/>
      <c r="MKD11" s="36"/>
      <c r="MKE11" s="36"/>
      <c r="MKF11" s="36"/>
      <c r="MKG11" s="36"/>
      <c r="MKH11" s="36"/>
      <c r="MKI11" s="36"/>
      <c r="MKJ11" s="36"/>
      <c r="MKK11" s="36"/>
      <c r="MKL11" s="36"/>
      <c r="MKM11" s="36"/>
      <c r="MKN11" s="36"/>
      <c r="MKO11" s="36"/>
      <c r="MKP11" s="36"/>
      <c r="MKQ11" s="36"/>
      <c r="MKR11" s="36"/>
      <c r="MKS11" s="36"/>
      <c r="MKT11" s="36"/>
      <c r="MKU11" s="36"/>
      <c r="MKV11" s="36"/>
      <c r="MKW11" s="36"/>
      <c r="MKX11" s="36"/>
      <c r="MKY11" s="36"/>
      <c r="MKZ11" s="36"/>
      <c r="MLA11" s="36"/>
      <c r="MLB11" s="36"/>
      <c r="MLC11" s="36"/>
      <c r="MLD11" s="36"/>
      <c r="MLE11" s="36"/>
      <c r="MLF11" s="36"/>
      <c r="MLG11" s="36"/>
      <c r="MLH11" s="36"/>
      <c r="MLI11" s="36"/>
      <c r="MLJ11" s="36"/>
      <c r="MLK11" s="36"/>
      <c r="MLL11" s="36"/>
      <c r="MLM11" s="36"/>
      <c r="MLN11" s="36"/>
      <c r="MLO11" s="36"/>
      <c r="MLP11" s="36"/>
      <c r="MLQ11" s="36"/>
      <c r="MLR11" s="36"/>
      <c r="MLS11" s="36"/>
      <c r="MLT11" s="36"/>
      <c r="MLU11" s="36"/>
      <c r="MLV11" s="36"/>
      <c r="MLW11" s="36"/>
      <c r="MLX11" s="36"/>
      <c r="MLY11" s="36"/>
      <c r="MLZ11" s="36"/>
      <c r="MMA11" s="36"/>
      <c r="MMB11" s="36"/>
      <c r="MMC11" s="36"/>
      <c r="MMD11" s="36"/>
      <c r="MME11" s="36"/>
      <c r="MMF11" s="36"/>
      <c r="MMG11" s="36"/>
      <c r="MMH11" s="36"/>
      <c r="MMI11" s="36"/>
      <c r="MMJ11" s="36"/>
      <c r="MMK11" s="36"/>
      <c r="MML11" s="36"/>
      <c r="MMM11" s="36"/>
      <c r="MMN11" s="36"/>
      <c r="MMO11" s="36"/>
      <c r="MMP11" s="36"/>
      <c r="MMQ11" s="36"/>
      <c r="MMR11" s="36"/>
      <c r="MMS11" s="36"/>
      <c r="MMT11" s="36"/>
      <c r="MMU11" s="36"/>
      <c r="MMV11" s="36"/>
      <c r="MMW11" s="36"/>
      <c r="MMX11" s="36"/>
      <c r="MMY11" s="36"/>
      <c r="MMZ11" s="36"/>
      <c r="MNA11" s="36"/>
      <c r="MNB11" s="36"/>
      <c r="MNC11" s="36"/>
      <c r="MND11" s="36"/>
      <c r="MNE11" s="36"/>
      <c r="MNF11" s="36"/>
      <c r="MNG11" s="36"/>
      <c r="MNH11" s="36"/>
      <c r="MNI11" s="36"/>
      <c r="MNJ11" s="36"/>
      <c r="MNK11" s="36"/>
      <c r="MNL11" s="36"/>
      <c r="MNM11" s="36"/>
      <c r="MNN11" s="36"/>
      <c r="MNO11" s="36"/>
      <c r="MNP11" s="36"/>
      <c r="MNQ11" s="36"/>
      <c r="MNR11" s="36"/>
      <c r="MNS11" s="36"/>
      <c r="MNT11" s="36"/>
      <c r="MNU11" s="36"/>
      <c r="MNV11" s="36"/>
      <c r="MNW11" s="36"/>
      <c r="MNX11" s="36"/>
      <c r="MNY11" s="36"/>
      <c r="MNZ11" s="36"/>
      <c r="MOA11" s="36"/>
      <c r="MOB11" s="36"/>
      <c r="MOC11" s="36"/>
      <c r="MOD11" s="36"/>
      <c r="MOE11" s="36"/>
      <c r="MOF11" s="36"/>
      <c r="MOG11" s="36"/>
      <c r="MOH11" s="36"/>
      <c r="MOI11" s="36"/>
      <c r="MOJ11" s="36"/>
      <c r="MOK11" s="36"/>
      <c r="MOL11" s="36"/>
      <c r="MOM11" s="36"/>
      <c r="MON11" s="36"/>
      <c r="MOO11" s="36"/>
      <c r="MOP11" s="36"/>
      <c r="MOQ11" s="36"/>
      <c r="MOR11" s="36"/>
      <c r="MOS11" s="36"/>
      <c r="MOT11" s="36"/>
      <c r="MOU11" s="36"/>
      <c r="MOV11" s="36"/>
      <c r="MOW11" s="36"/>
      <c r="MOX11" s="36"/>
      <c r="MOY11" s="36"/>
      <c r="MOZ11" s="36"/>
      <c r="MPA11" s="36"/>
      <c r="MPB11" s="36"/>
      <c r="MPC11" s="36"/>
      <c r="MPD11" s="36"/>
      <c r="MPE11" s="36"/>
      <c r="MPF11" s="36"/>
      <c r="MPG11" s="36"/>
      <c r="MPH11" s="36"/>
      <c r="MPI11" s="36"/>
      <c r="MPJ11" s="36"/>
      <c r="MPK11" s="36"/>
      <c r="MPL11" s="36"/>
      <c r="MPM11" s="36"/>
      <c r="MPN11" s="36"/>
      <c r="MPO11" s="36"/>
      <c r="MPP11" s="36"/>
      <c r="MPQ11" s="36"/>
      <c r="MPR11" s="36"/>
      <c r="MPS11" s="36"/>
      <c r="MPT11" s="36"/>
      <c r="MPU11" s="36"/>
      <c r="MPV11" s="36"/>
      <c r="MPW11" s="36"/>
      <c r="MPX11" s="36"/>
      <c r="MPY11" s="36"/>
      <c r="MPZ11" s="36"/>
      <c r="MQA11" s="36"/>
      <c r="MQB11" s="36"/>
      <c r="MQC11" s="36"/>
      <c r="MQD11" s="36"/>
      <c r="MQE11" s="36"/>
      <c r="MQF11" s="36"/>
      <c r="MQG11" s="36"/>
      <c r="MQH11" s="36"/>
      <c r="MQI11" s="36"/>
      <c r="MQJ11" s="36"/>
      <c r="MQK11" s="36"/>
      <c r="MQL11" s="36"/>
      <c r="MQM11" s="36"/>
      <c r="MQN11" s="36"/>
      <c r="MQO11" s="36"/>
      <c r="MQP11" s="36"/>
      <c r="MQQ11" s="36"/>
      <c r="MQR11" s="36"/>
      <c r="MQS11" s="36"/>
      <c r="MQT11" s="36"/>
      <c r="MQU11" s="36"/>
      <c r="MQV11" s="36"/>
      <c r="MQW11" s="36"/>
      <c r="MQX11" s="36"/>
      <c r="MQY11" s="36"/>
      <c r="MQZ11" s="36"/>
      <c r="MRA11" s="36"/>
      <c r="MRB11" s="36"/>
      <c r="MRC11" s="36"/>
      <c r="MRD11" s="36"/>
      <c r="MRE11" s="36"/>
      <c r="MRF11" s="36"/>
      <c r="MRG11" s="36"/>
      <c r="MRH11" s="36"/>
      <c r="MRI11" s="36"/>
      <c r="MRJ11" s="36"/>
      <c r="MRK11" s="36"/>
      <c r="MRL11" s="36"/>
      <c r="MRM11" s="36"/>
      <c r="MRN11" s="36"/>
      <c r="MRO11" s="36"/>
      <c r="MRP11" s="36"/>
      <c r="MRQ11" s="36"/>
      <c r="MRR11" s="36"/>
      <c r="MRS11" s="36"/>
      <c r="MRT11" s="36"/>
      <c r="MRU11" s="36"/>
      <c r="MRV11" s="36"/>
      <c r="MRW11" s="36"/>
      <c r="MRX11" s="36"/>
      <c r="MRY11" s="36"/>
      <c r="MRZ11" s="36"/>
      <c r="MSA11" s="36"/>
      <c r="MSB11" s="36"/>
      <c r="MSC11" s="36"/>
      <c r="MSD11" s="36"/>
      <c r="MSE11" s="36"/>
      <c r="MSF11" s="36"/>
      <c r="MSG11" s="36"/>
      <c r="MSH11" s="36"/>
      <c r="MSI11" s="36"/>
      <c r="MSJ11" s="36"/>
      <c r="MSK11" s="36"/>
      <c r="MSL11" s="36"/>
      <c r="MSM11" s="36"/>
      <c r="MSN11" s="36"/>
      <c r="MSO11" s="36"/>
      <c r="MSP11" s="36"/>
      <c r="MSQ11" s="36"/>
      <c r="MSR11" s="36"/>
      <c r="MSS11" s="36"/>
      <c r="MST11" s="36"/>
      <c r="MSU11" s="36"/>
      <c r="MSV11" s="36"/>
      <c r="MSW11" s="36"/>
      <c r="MSX11" s="36"/>
      <c r="MSY11" s="36"/>
      <c r="MSZ11" s="36"/>
      <c r="MTA11" s="36"/>
      <c r="MTB11" s="36"/>
      <c r="MTC11" s="36"/>
      <c r="MTD11" s="36"/>
      <c r="MTE11" s="36"/>
      <c r="MTF11" s="36"/>
      <c r="MTG11" s="36"/>
      <c r="MTH11" s="36"/>
      <c r="MTI11" s="36"/>
      <c r="MTJ11" s="36"/>
      <c r="MTK11" s="36"/>
      <c r="MTL11" s="36"/>
      <c r="MTM11" s="36"/>
      <c r="MTN11" s="36"/>
      <c r="MTO11" s="36"/>
      <c r="MTP11" s="36"/>
      <c r="MTQ11" s="36"/>
      <c r="MTR11" s="36"/>
      <c r="MTS11" s="36"/>
      <c r="MTT11" s="36"/>
      <c r="MTU11" s="36"/>
      <c r="MTV11" s="36"/>
      <c r="MTW11" s="36"/>
      <c r="MTX11" s="36"/>
      <c r="MTY11" s="36"/>
      <c r="MTZ11" s="36"/>
      <c r="MUA11" s="36"/>
      <c r="MUB11" s="36"/>
      <c r="MUC11" s="36"/>
      <c r="MUD11" s="36"/>
      <c r="MUE11" s="36"/>
      <c r="MUF11" s="36"/>
      <c r="MUG11" s="36"/>
      <c r="MUH11" s="36"/>
      <c r="MUI11" s="36"/>
      <c r="MUJ11" s="36"/>
      <c r="MUK11" s="36"/>
      <c r="MUL11" s="36"/>
      <c r="MUM11" s="36"/>
      <c r="MUN11" s="36"/>
      <c r="MUO11" s="36"/>
      <c r="MUP11" s="36"/>
      <c r="MUQ11" s="36"/>
      <c r="MUR11" s="36"/>
      <c r="MUS11" s="36"/>
      <c r="MUT11" s="36"/>
      <c r="MUU11" s="36"/>
      <c r="MUV11" s="36"/>
      <c r="MUW11" s="36"/>
      <c r="MUX11" s="36"/>
      <c r="MUY11" s="36"/>
      <c r="MUZ11" s="36"/>
      <c r="MVA11" s="36"/>
      <c r="MVB11" s="36"/>
      <c r="MVC11" s="36"/>
      <c r="MVD11" s="36"/>
      <c r="MVE11" s="36"/>
      <c r="MVF11" s="36"/>
      <c r="MVG11" s="36"/>
      <c r="MVH11" s="36"/>
      <c r="MVI11" s="36"/>
      <c r="MVJ11" s="36"/>
      <c r="MVK11" s="36"/>
      <c r="MVL11" s="36"/>
      <c r="MVM11" s="36"/>
      <c r="MVN11" s="36"/>
      <c r="MVO11" s="36"/>
      <c r="MVP11" s="36"/>
      <c r="MVQ11" s="36"/>
      <c r="MVR11" s="36"/>
      <c r="MVS11" s="36"/>
      <c r="MVT11" s="36"/>
      <c r="MVU11" s="36"/>
      <c r="MVV11" s="36"/>
      <c r="MVW11" s="36"/>
      <c r="MVX11" s="36"/>
      <c r="MVY11" s="36"/>
      <c r="MVZ11" s="36"/>
      <c r="MWA11" s="36"/>
      <c r="MWB11" s="36"/>
      <c r="MWC11" s="36"/>
      <c r="MWD11" s="36"/>
      <c r="MWE11" s="36"/>
      <c r="MWF11" s="36"/>
      <c r="MWG11" s="36"/>
      <c r="MWH11" s="36"/>
      <c r="MWI11" s="36"/>
      <c r="MWJ11" s="36"/>
      <c r="MWK11" s="36"/>
      <c r="MWL11" s="36"/>
      <c r="MWM11" s="36"/>
      <c r="MWN11" s="36"/>
      <c r="MWO11" s="36"/>
      <c r="MWP11" s="36"/>
      <c r="MWQ11" s="36"/>
      <c r="MWR11" s="36"/>
      <c r="MWS11" s="36"/>
      <c r="MWT11" s="36"/>
      <c r="MWU11" s="36"/>
      <c r="MWV11" s="36"/>
      <c r="MWW11" s="36"/>
      <c r="MWX11" s="36"/>
      <c r="MWY11" s="36"/>
      <c r="MWZ11" s="36"/>
      <c r="MXA11" s="36"/>
      <c r="MXB11" s="36"/>
      <c r="MXC11" s="36"/>
      <c r="MXD11" s="36"/>
      <c r="MXE11" s="36"/>
      <c r="MXF11" s="36"/>
      <c r="MXG11" s="36"/>
      <c r="MXH11" s="36"/>
      <c r="MXI11" s="36"/>
      <c r="MXJ11" s="36"/>
      <c r="MXK11" s="36"/>
      <c r="MXL11" s="36"/>
      <c r="MXM11" s="36"/>
      <c r="MXN11" s="36"/>
      <c r="MXO11" s="36"/>
      <c r="MXP11" s="36"/>
      <c r="MXQ11" s="36"/>
      <c r="MXR11" s="36"/>
      <c r="MXS11" s="36"/>
      <c r="MXT11" s="36"/>
      <c r="MXU11" s="36"/>
      <c r="MXV11" s="36"/>
      <c r="MXW11" s="36"/>
      <c r="MXX11" s="36"/>
      <c r="MXY11" s="36"/>
      <c r="MXZ11" s="36"/>
      <c r="MYA11" s="36"/>
      <c r="MYB11" s="36"/>
      <c r="MYC11" s="36"/>
      <c r="MYD11" s="36"/>
      <c r="MYE11" s="36"/>
      <c r="MYF11" s="36"/>
      <c r="MYG11" s="36"/>
      <c r="MYH11" s="36"/>
      <c r="MYI11" s="36"/>
      <c r="MYJ11" s="36"/>
      <c r="MYK11" s="36"/>
      <c r="MYL11" s="36"/>
      <c r="MYM11" s="36"/>
      <c r="MYN11" s="36"/>
      <c r="MYO11" s="36"/>
      <c r="MYP11" s="36"/>
      <c r="MYQ11" s="36"/>
      <c r="MYR11" s="36"/>
      <c r="MYS11" s="36"/>
      <c r="MYT11" s="36"/>
      <c r="MYU11" s="36"/>
      <c r="MYV11" s="36"/>
      <c r="MYW11" s="36"/>
      <c r="MYX11" s="36"/>
      <c r="MYY11" s="36"/>
      <c r="MYZ11" s="36"/>
      <c r="MZA11" s="36"/>
      <c r="MZB11" s="36"/>
      <c r="MZC11" s="36"/>
      <c r="MZD11" s="36"/>
      <c r="MZE11" s="36"/>
      <c r="MZF11" s="36"/>
      <c r="MZG11" s="36"/>
      <c r="MZH11" s="36"/>
      <c r="MZI11" s="36"/>
      <c r="MZJ11" s="36"/>
      <c r="MZK11" s="36"/>
      <c r="MZL11" s="36"/>
      <c r="MZM11" s="36"/>
      <c r="MZN11" s="36"/>
      <c r="MZO11" s="36"/>
      <c r="MZP11" s="36"/>
      <c r="MZQ11" s="36"/>
      <c r="MZR11" s="36"/>
      <c r="MZS11" s="36"/>
      <c r="MZT11" s="36"/>
      <c r="MZU11" s="36"/>
      <c r="MZV11" s="36"/>
      <c r="MZW11" s="36"/>
      <c r="MZX11" s="36"/>
      <c r="MZY11" s="36"/>
      <c r="MZZ11" s="36"/>
      <c r="NAA11" s="36"/>
      <c r="NAB11" s="36"/>
      <c r="NAC11" s="36"/>
      <c r="NAD11" s="36"/>
      <c r="NAE11" s="36"/>
      <c r="NAF11" s="36"/>
      <c r="NAG11" s="36"/>
      <c r="NAH11" s="36"/>
      <c r="NAI11" s="36"/>
      <c r="NAJ11" s="36"/>
      <c r="NAK11" s="36"/>
      <c r="NAL11" s="36"/>
      <c r="NAM11" s="36"/>
      <c r="NAN11" s="36"/>
      <c r="NAO11" s="36"/>
      <c r="NAP11" s="36"/>
      <c r="NAQ11" s="36"/>
      <c r="NAR11" s="36"/>
      <c r="NAS11" s="36"/>
      <c r="NAT11" s="36"/>
      <c r="NAU11" s="36"/>
      <c r="NAV11" s="36"/>
      <c r="NAW11" s="36"/>
      <c r="NAX11" s="36"/>
      <c r="NAY11" s="36"/>
      <c r="NAZ11" s="36"/>
      <c r="NBA11" s="36"/>
      <c r="NBB11" s="36"/>
      <c r="NBC11" s="36"/>
      <c r="NBD11" s="36"/>
      <c r="NBE11" s="36"/>
      <c r="NBF11" s="36"/>
      <c r="NBG11" s="36"/>
      <c r="NBH11" s="36"/>
      <c r="NBI11" s="36"/>
      <c r="NBJ11" s="36"/>
      <c r="NBK11" s="36"/>
      <c r="NBL11" s="36"/>
      <c r="NBM11" s="36"/>
      <c r="NBN11" s="36"/>
      <c r="NBO11" s="36"/>
      <c r="NBP11" s="36"/>
      <c r="NBQ11" s="36"/>
      <c r="NBR11" s="36"/>
      <c r="NBS11" s="36"/>
      <c r="NBT11" s="36"/>
      <c r="NBU11" s="36"/>
      <c r="NBV11" s="36"/>
      <c r="NBW11" s="36"/>
      <c r="NBX11" s="36"/>
      <c r="NBY11" s="36"/>
      <c r="NBZ11" s="36"/>
      <c r="NCA11" s="36"/>
      <c r="NCB11" s="36"/>
      <c r="NCC11" s="36"/>
      <c r="NCD11" s="36"/>
      <c r="NCE11" s="36"/>
      <c r="NCF11" s="36"/>
      <c r="NCG11" s="36"/>
      <c r="NCH11" s="36"/>
      <c r="NCI11" s="36"/>
      <c r="NCJ11" s="36"/>
      <c r="NCK11" s="36"/>
      <c r="NCL11" s="36"/>
      <c r="NCM11" s="36"/>
      <c r="NCN11" s="36"/>
      <c r="NCO11" s="36"/>
      <c r="NCP11" s="36"/>
      <c r="NCQ11" s="36"/>
      <c r="NCR11" s="36"/>
      <c r="NCS11" s="36"/>
      <c r="NCT11" s="36"/>
      <c r="NCU11" s="36"/>
      <c r="NCV11" s="36"/>
      <c r="NCW11" s="36"/>
      <c r="NCX11" s="36"/>
      <c r="NCY11" s="36"/>
      <c r="NCZ11" s="36"/>
      <c r="NDA11" s="36"/>
      <c r="NDB11" s="36"/>
      <c r="NDC11" s="36"/>
      <c r="NDD11" s="36"/>
      <c r="NDE11" s="36"/>
      <c r="NDF11" s="36"/>
      <c r="NDG11" s="36"/>
      <c r="NDH11" s="36"/>
      <c r="NDI11" s="36"/>
      <c r="NDJ11" s="36"/>
      <c r="NDK11" s="36"/>
      <c r="NDL11" s="36"/>
      <c r="NDM11" s="36"/>
      <c r="NDN11" s="36"/>
      <c r="NDO11" s="36"/>
      <c r="NDP11" s="36"/>
      <c r="NDQ11" s="36"/>
      <c r="NDR11" s="36"/>
      <c r="NDS11" s="36"/>
      <c r="NDT11" s="36"/>
      <c r="NDU11" s="36"/>
      <c r="NDV11" s="36"/>
      <c r="NDW11" s="36"/>
      <c r="NDX11" s="36"/>
      <c r="NDY11" s="36"/>
      <c r="NDZ11" s="36"/>
      <c r="NEA11" s="36"/>
      <c r="NEB11" s="36"/>
      <c r="NEC11" s="36"/>
      <c r="NED11" s="36"/>
      <c r="NEE11" s="36"/>
      <c r="NEF11" s="36"/>
      <c r="NEG11" s="36"/>
      <c r="NEH11" s="36"/>
      <c r="NEI11" s="36"/>
      <c r="NEJ11" s="36"/>
      <c r="NEK11" s="36"/>
      <c r="NEL11" s="36"/>
      <c r="NEM11" s="36"/>
      <c r="NEN11" s="36"/>
      <c r="NEO11" s="36"/>
      <c r="NEP11" s="36"/>
      <c r="NEQ11" s="36"/>
      <c r="NER11" s="36"/>
      <c r="NES11" s="36"/>
      <c r="NET11" s="36"/>
      <c r="NEU11" s="36"/>
      <c r="NEV11" s="36"/>
      <c r="NEW11" s="36"/>
      <c r="NEX11" s="36"/>
      <c r="NEY11" s="36"/>
      <c r="NEZ11" s="36"/>
      <c r="NFA11" s="36"/>
      <c r="NFB11" s="36"/>
      <c r="NFC11" s="36"/>
      <c r="NFD11" s="36"/>
      <c r="NFE11" s="36"/>
      <c r="NFF11" s="36"/>
      <c r="NFG11" s="36"/>
      <c r="NFH11" s="36"/>
      <c r="NFI11" s="36"/>
      <c r="NFJ11" s="36"/>
      <c r="NFK11" s="36"/>
      <c r="NFL11" s="36"/>
      <c r="NFM11" s="36"/>
      <c r="NFN11" s="36"/>
      <c r="NFO11" s="36"/>
      <c r="NFP11" s="36"/>
      <c r="NFQ11" s="36"/>
      <c r="NFR11" s="36"/>
      <c r="NFS11" s="36"/>
      <c r="NFT11" s="36"/>
      <c r="NFU11" s="36"/>
      <c r="NFV11" s="36"/>
      <c r="NFW11" s="36"/>
      <c r="NFX11" s="36"/>
      <c r="NFY11" s="36"/>
      <c r="NFZ11" s="36"/>
      <c r="NGA11" s="36"/>
      <c r="NGB11" s="36"/>
      <c r="NGC11" s="36"/>
      <c r="NGD11" s="36"/>
      <c r="NGE11" s="36"/>
      <c r="NGF11" s="36"/>
      <c r="NGG11" s="36"/>
      <c r="NGH11" s="36"/>
      <c r="NGI11" s="36"/>
      <c r="NGJ11" s="36"/>
      <c r="NGK11" s="36"/>
      <c r="NGL11" s="36"/>
      <c r="NGM11" s="36"/>
      <c r="NGN11" s="36"/>
      <c r="NGO11" s="36"/>
      <c r="NGP11" s="36"/>
      <c r="NGQ11" s="36"/>
      <c r="NGR11" s="36"/>
      <c r="NGS11" s="36"/>
      <c r="NGT11" s="36"/>
      <c r="NGU11" s="36"/>
      <c r="NGV11" s="36"/>
      <c r="NGW11" s="36"/>
      <c r="NGX11" s="36"/>
      <c r="NGY11" s="36"/>
      <c r="NGZ11" s="36"/>
      <c r="NHA11" s="36"/>
      <c r="NHB11" s="36"/>
      <c r="NHC11" s="36"/>
      <c r="NHD11" s="36"/>
      <c r="NHE11" s="36"/>
      <c r="NHF11" s="36"/>
      <c r="NHG11" s="36"/>
      <c r="NHH11" s="36"/>
      <c r="NHI11" s="36"/>
      <c r="NHJ11" s="36"/>
      <c r="NHK11" s="36"/>
      <c r="NHL11" s="36"/>
      <c r="NHM11" s="36"/>
      <c r="NHN11" s="36"/>
      <c r="NHO11" s="36"/>
      <c r="NHP11" s="36"/>
      <c r="NHQ11" s="36"/>
      <c r="NHR11" s="36"/>
      <c r="NHS11" s="36"/>
      <c r="NHT11" s="36"/>
      <c r="NHU11" s="36"/>
      <c r="NHV11" s="36"/>
      <c r="NHW11" s="36"/>
      <c r="NHX11" s="36"/>
      <c r="NHY11" s="36"/>
      <c r="NHZ11" s="36"/>
      <c r="NIA11" s="36"/>
      <c r="NIB11" s="36"/>
      <c r="NIC11" s="36"/>
      <c r="NID11" s="36"/>
      <c r="NIE11" s="36"/>
      <c r="NIF11" s="36"/>
      <c r="NIG11" s="36"/>
      <c r="NIH11" s="36"/>
      <c r="NII11" s="36"/>
      <c r="NIJ11" s="36"/>
      <c r="NIK11" s="36"/>
      <c r="NIL11" s="36"/>
      <c r="NIM11" s="36"/>
      <c r="NIN11" s="36"/>
      <c r="NIO11" s="36"/>
      <c r="NIP11" s="36"/>
      <c r="NIQ11" s="36"/>
      <c r="NIR11" s="36"/>
      <c r="NIS11" s="36"/>
      <c r="NIT11" s="36"/>
      <c r="NIU11" s="36"/>
      <c r="NIV11" s="36"/>
      <c r="NIW11" s="36"/>
      <c r="NIX11" s="36"/>
      <c r="NIY11" s="36"/>
      <c r="NIZ11" s="36"/>
      <c r="NJA11" s="36"/>
      <c r="NJB11" s="36"/>
      <c r="NJC11" s="36"/>
      <c r="NJD11" s="36"/>
      <c r="NJE11" s="36"/>
      <c r="NJF11" s="36"/>
      <c r="NJG11" s="36"/>
      <c r="NJH11" s="36"/>
      <c r="NJI11" s="36"/>
      <c r="NJJ11" s="36"/>
      <c r="NJK11" s="36"/>
      <c r="NJL11" s="36"/>
      <c r="NJM11" s="36"/>
      <c r="NJN11" s="36"/>
      <c r="NJO11" s="36"/>
      <c r="NJP11" s="36"/>
      <c r="NJQ11" s="36"/>
      <c r="NJR11" s="36"/>
      <c r="NJS11" s="36"/>
      <c r="NJT11" s="36"/>
      <c r="NJU11" s="36"/>
      <c r="NJV11" s="36"/>
      <c r="NJW11" s="36"/>
      <c r="NJX11" s="36"/>
      <c r="NJY11" s="36"/>
      <c r="NJZ11" s="36"/>
      <c r="NKA11" s="36"/>
      <c r="NKB11" s="36"/>
      <c r="NKC11" s="36"/>
      <c r="NKD11" s="36"/>
      <c r="NKE11" s="36"/>
      <c r="NKF11" s="36"/>
      <c r="NKG11" s="36"/>
      <c r="NKH11" s="36"/>
      <c r="NKI11" s="36"/>
      <c r="NKJ11" s="36"/>
      <c r="NKK11" s="36"/>
      <c r="NKL11" s="36"/>
      <c r="NKM11" s="36"/>
      <c r="NKN11" s="36"/>
      <c r="NKO11" s="36"/>
      <c r="NKP11" s="36"/>
      <c r="NKQ11" s="36"/>
      <c r="NKR11" s="36"/>
      <c r="NKS11" s="36"/>
      <c r="NKT11" s="36"/>
      <c r="NKU11" s="36"/>
      <c r="NKV11" s="36"/>
      <c r="NKW11" s="36"/>
      <c r="NKX11" s="36"/>
      <c r="NKY11" s="36"/>
      <c r="NKZ11" s="36"/>
      <c r="NLA11" s="36"/>
      <c r="NLB11" s="36"/>
      <c r="NLC11" s="36"/>
      <c r="NLD11" s="36"/>
      <c r="NLE11" s="36"/>
      <c r="NLF11" s="36"/>
      <c r="NLG11" s="36"/>
      <c r="NLH11" s="36"/>
      <c r="NLI11" s="36"/>
      <c r="NLJ11" s="36"/>
      <c r="NLK11" s="36"/>
      <c r="NLL11" s="36"/>
      <c r="NLM11" s="36"/>
      <c r="NLN11" s="36"/>
      <c r="NLO11" s="36"/>
      <c r="NLP11" s="36"/>
      <c r="NLQ11" s="36"/>
      <c r="NLR11" s="36"/>
      <c r="NLS11" s="36"/>
      <c r="NLT11" s="36"/>
      <c r="NLU11" s="36"/>
      <c r="NLV11" s="36"/>
      <c r="NLW11" s="36"/>
      <c r="NLX11" s="36"/>
      <c r="NLY11" s="36"/>
      <c r="NLZ11" s="36"/>
      <c r="NMA11" s="36"/>
      <c r="NMB11" s="36"/>
      <c r="NMC11" s="36"/>
      <c r="NMD11" s="36"/>
      <c r="NME11" s="36"/>
      <c r="NMF11" s="36"/>
      <c r="NMG11" s="36"/>
      <c r="NMH11" s="36"/>
      <c r="NMI11" s="36"/>
      <c r="NMJ11" s="36"/>
      <c r="NMK11" s="36"/>
      <c r="NML11" s="36"/>
      <c r="NMM11" s="36"/>
      <c r="NMN11" s="36"/>
      <c r="NMO11" s="36"/>
      <c r="NMP11" s="36"/>
      <c r="NMQ11" s="36"/>
      <c r="NMR11" s="36"/>
      <c r="NMS11" s="36"/>
      <c r="NMT11" s="36"/>
      <c r="NMU11" s="36"/>
      <c r="NMV11" s="36"/>
      <c r="NMW11" s="36"/>
      <c r="NMX11" s="36"/>
      <c r="NMY11" s="36"/>
      <c r="NMZ11" s="36"/>
      <c r="NNA11" s="36"/>
      <c r="NNB11" s="36"/>
      <c r="NNC11" s="36"/>
      <c r="NND11" s="36"/>
      <c r="NNE11" s="36"/>
      <c r="NNF11" s="36"/>
      <c r="NNG11" s="36"/>
      <c r="NNH11" s="36"/>
      <c r="NNI11" s="36"/>
      <c r="NNJ11" s="36"/>
      <c r="NNK11" s="36"/>
      <c r="NNL11" s="36"/>
      <c r="NNM11" s="36"/>
      <c r="NNN11" s="36"/>
      <c r="NNO11" s="36"/>
      <c r="NNP11" s="36"/>
      <c r="NNQ11" s="36"/>
      <c r="NNR11" s="36"/>
      <c r="NNS11" s="36"/>
      <c r="NNT11" s="36"/>
      <c r="NNU11" s="36"/>
      <c r="NNV11" s="36"/>
      <c r="NNW11" s="36"/>
      <c r="NNX11" s="36"/>
      <c r="NNY11" s="36"/>
      <c r="NNZ11" s="36"/>
      <c r="NOA11" s="36"/>
      <c r="NOB11" s="36"/>
      <c r="NOC11" s="36"/>
      <c r="NOD11" s="36"/>
      <c r="NOE11" s="36"/>
      <c r="NOF11" s="36"/>
      <c r="NOG11" s="36"/>
      <c r="NOH11" s="36"/>
      <c r="NOI11" s="36"/>
      <c r="NOJ11" s="36"/>
      <c r="NOK11" s="36"/>
      <c r="NOL11" s="36"/>
      <c r="NOM11" s="36"/>
      <c r="NON11" s="36"/>
      <c r="NOO11" s="36"/>
      <c r="NOP11" s="36"/>
      <c r="NOQ11" s="36"/>
      <c r="NOR11" s="36"/>
      <c r="NOS11" s="36"/>
      <c r="NOT11" s="36"/>
      <c r="NOU11" s="36"/>
      <c r="NOV11" s="36"/>
      <c r="NOW11" s="36"/>
      <c r="NOX11" s="36"/>
      <c r="NOY11" s="36"/>
      <c r="NOZ11" s="36"/>
      <c r="NPA11" s="36"/>
      <c r="NPB11" s="36"/>
      <c r="NPC11" s="36"/>
      <c r="NPD11" s="36"/>
      <c r="NPE11" s="36"/>
      <c r="NPF11" s="36"/>
      <c r="NPG11" s="36"/>
      <c r="NPH11" s="36"/>
      <c r="NPI11" s="36"/>
      <c r="NPJ11" s="36"/>
      <c r="NPK11" s="36"/>
      <c r="NPL11" s="36"/>
      <c r="NPM11" s="36"/>
      <c r="NPN11" s="36"/>
      <c r="NPO11" s="36"/>
      <c r="NPP11" s="36"/>
      <c r="NPQ11" s="36"/>
      <c r="NPR11" s="36"/>
      <c r="NPS11" s="36"/>
      <c r="NPT11" s="36"/>
      <c r="NPU11" s="36"/>
      <c r="NPV11" s="36"/>
      <c r="NPW11" s="36"/>
      <c r="NPX11" s="36"/>
      <c r="NPY11" s="36"/>
      <c r="NPZ11" s="36"/>
      <c r="NQA11" s="36"/>
      <c r="NQB11" s="36"/>
      <c r="NQC11" s="36"/>
      <c r="NQD11" s="36"/>
      <c r="NQE11" s="36"/>
      <c r="NQF11" s="36"/>
      <c r="NQG11" s="36"/>
      <c r="NQH11" s="36"/>
      <c r="NQI11" s="36"/>
      <c r="NQJ11" s="36"/>
      <c r="NQK11" s="36"/>
      <c r="NQL11" s="36"/>
      <c r="NQM11" s="36"/>
      <c r="NQN11" s="36"/>
      <c r="NQO11" s="36"/>
      <c r="NQP11" s="36"/>
      <c r="NQQ11" s="36"/>
      <c r="NQR11" s="36"/>
      <c r="NQS11" s="36"/>
      <c r="NQT11" s="36"/>
      <c r="NQU11" s="36"/>
      <c r="NQV11" s="36"/>
      <c r="NQW11" s="36"/>
      <c r="NQX11" s="36"/>
      <c r="NQY11" s="36"/>
      <c r="NQZ11" s="36"/>
      <c r="NRA11" s="36"/>
      <c r="NRB11" s="36"/>
      <c r="NRC11" s="36"/>
      <c r="NRD11" s="36"/>
      <c r="NRE11" s="36"/>
      <c r="NRF11" s="36"/>
      <c r="NRG11" s="36"/>
      <c r="NRH11" s="36"/>
      <c r="NRI11" s="36"/>
      <c r="NRJ11" s="36"/>
      <c r="NRK11" s="36"/>
      <c r="NRL11" s="36"/>
      <c r="NRM11" s="36"/>
      <c r="NRN11" s="36"/>
      <c r="NRO11" s="36"/>
      <c r="NRP11" s="36"/>
      <c r="NRQ11" s="36"/>
      <c r="NRR11" s="36"/>
      <c r="NRS11" s="36"/>
      <c r="NRT11" s="36"/>
      <c r="NRU11" s="36"/>
      <c r="NRV11" s="36"/>
      <c r="NRW11" s="36"/>
      <c r="NRX11" s="36"/>
      <c r="NRY11" s="36"/>
      <c r="NRZ11" s="36"/>
      <c r="NSA11" s="36"/>
      <c r="NSB11" s="36"/>
      <c r="NSC11" s="36"/>
      <c r="NSD11" s="36"/>
      <c r="NSE11" s="36"/>
      <c r="NSF11" s="36"/>
      <c r="NSG11" s="36"/>
      <c r="NSH11" s="36"/>
      <c r="NSI11" s="36"/>
      <c r="NSJ11" s="36"/>
      <c r="NSK11" s="36"/>
      <c r="NSL11" s="36"/>
      <c r="NSM11" s="36"/>
      <c r="NSN11" s="36"/>
      <c r="NSO11" s="36"/>
      <c r="NSP11" s="36"/>
      <c r="NSQ11" s="36"/>
      <c r="NSR11" s="36"/>
      <c r="NSS11" s="36"/>
      <c r="NST11" s="36"/>
      <c r="NSU11" s="36"/>
      <c r="NSV11" s="36"/>
      <c r="NSW11" s="36"/>
      <c r="NSX11" s="36"/>
      <c r="NSY11" s="36"/>
      <c r="NSZ11" s="36"/>
      <c r="NTA11" s="36"/>
      <c r="NTB11" s="36"/>
      <c r="NTC11" s="36"/>
      <c r="NTD11" s="36"/>
      <c r="NTE11" s="36"/>
      <c r="NTF11" s="36"/>
      <c r="NTG11" s="36"/>
      <c r="NTH11" s="36"/>
      <c r="NTI11" s="36"/>
      <c r="NTJ11" s="36"/>
      <c r="NTK11" s="36"/>
      <c r="NTL11" s="36"/>
      <c r="NTM11" s="36"/>
      <c r="NTN11" s="36"/>
      <c r="NTO11" s="36"/>
      <c r="NTP11" s="36"/>
      <c r="NTQ11" s="36"/>
      <c r="NTR11" s="36"/>
      <c r="NTS11" s="36"/>
      <c r="NTT11" s="36"/>
      <c r="NTU11" s="36"/>
      <c r="NTV11" s="36"/>
      <c r="NTW11" s="36"/>
      <c r="NTX11" s="36"/>
      <c r="NTY11" s="36"/>
      <c r="NTZ11" s="36"/>
      <c r="NUA11" s="36"/>
      <c r="NUB11" s="36"/>
      <c r="NUC11" s="36"/>
      <c r="NUD11" s="36"/>
      <c r="NUE11" s="36"/>
      <c r="NUF11" s="36"/>
      <c r="NUG11" s="36"/>
      <c r="NUH11" s="36"/>
      <c r="NUI11" s="36"/>
      <c r="NUJ11" s="36"/>
      <c r="NUK11" s="36"/>
      <c r="NUL11" s="36"/>
      <c r="NUM11" s="36"/>
      <c r="NUN11" s="36"/>
      <c r="NUO11" s="36"/>
      <c r="NUP11" s="36"/>
      <c r="NUQ11" s="36"/>
      <c r="NUR11" s="36"/>
      <c r="NUS11" s="36"/>
      <c r="NUT11" s="36"/>
      <c r="NUU11" s="36"/>
      <c r="NUV11" s="36"/>
      <c r="NUW11" s="36"/>
      <c r="NUX11" s="36"/>
      <c r="NUY11" s="36"/>
      <c r="NUZ11" s="36"/>
      <c r="NVA11" s="36"/>
      <c r="NVB11" s="36"/>
      <c r="NVC11" s="36"/>
      <c r="NVD11" s="36"/>
      <c r="NVE11" s="36"/>
      <c r="NVF11" s="36"/>
      <c r="NVG11" s="36"/>
      <c r="NVH11" s="36"/>
      <c r="NVI11" s="36"/>
      <c r="NVJ11" s="36"/>
      <c r="NVK11" s="36"/>
      <c r="NVL11" s="36"/>
      <c r="NVM11" s="36"/>
      <c r="NVN11" s="36"/>
      <c r="NVO11" s="36"/>
      <c r="NVP11" s="36"/>
      <c r="NVQ11" s="36"/>
      <c r="NVR11" s="36"/>
      <c r="NVS11" s="36"/>
      <c r="NVT11" s="36"/>
      <c r="NVU11" s="36"/>
      <c r="NVV11" s="36"/>
      <c r="NVW11" s="36"/>
      <c r="NVX11" s="36"/>
      <c r="NVY11" s="36"/>
      <c r="NVZ11" s="36"/>
      <c r="NWA11" s="36"/>
      <c r="NWB11" s="36"/>
      <c r="NWC11" s="36"/>
      <c r="NWD11" s="36"/>
      <c r="NWE11" s="36"/>
      <c r="NWF11" s="36"/>
      <c r="NWG11" s="36"/>
      <c r="NWH11" s="36"/>
      <c r="NWI11" s="36"/>
      <c r="NWJ11" s="36"/>
      <c r="NWK11" s="36"/>
      <c r="NWL11" s="36"/>
      <c r="NWM11" s="36"/>
      <c r="NWN11" s="36"/>
      <c r="NWO11" s="36"/>
      <c r="NWP11" s="36"/>
      <c r="NWQ11" s="36"/>
      <c r="NWR11" s="36"/>
      <c r="NWS11" s="36"/>
      <c r="NWT11" s="36"/>
      <c r="NWU11" s="36"/>
      <c r="NWV11" s="36"/>
      <c r="NWW11" s="36"/>
      <c r="NWX11" s="36"/>
      <c r="NWY11" s="36"/>
      <c r="NWZ11" s="36"/>
      <c r="NXA11" s="36"/>
      <c r="NXB11" s="36"/>
      <c r="NXC11" s="36"/>
      <c r="NXD11" s="36"/>
      <c r="NXE11" s="36"/>
      <c r="NXF11" s="36"/>
      <c r="NXG11" s="36"/>
      <c r="NXH11" s="36"/>
      <c r="NXI11" s="36"/>
      <c r="NXJ11" s="36"/>
      <c r="NXK11" s="36"/>
      <c r="NXL11" s="36"/>
      <c r="NXM11" s="36"/>
      <c r="NXN11" s="36"/>
      <c r="NXO11" s="36"/>
      <c r="NXP11" s="36"/>
      <c r="NXQ11" s="36"/>
      <c r="NXR11" s="36"/>
      <c r="NXS11" s="36"/>
      <c r="NXT11" s="36"/>
      <c r="NXU11" s="36"/>
      <c r="NXV11" s="36"/>
      <c r="NXW11" s="36"/>
      <c r="NXX11" s="36"/>
      <c r="NXY11" s="36"/>
      <c r="NXZ11" s="36"/>
      <c r="NYA11" s="36"/>
      <c r="NYB11" s="36"/>
      <c r="NYC11" s="36"/>
      <c r="NYD11" s="36"/>
      <c r="NYE11" s="36"/>
      <c r="NYF11" s="36"/>
      <c r="NYG11" s="36"/>
      <c r="NYH11" s="36"/>
      <c r="NYI11" s="36"/>
      <c r="NYJ11" s="36"/>
      <c r="NYK11" s="36"/>
      <c r="NYL11" s="36"/>
      <c r="NYM11" s="36"/>
      <c r="NYN11" s="36"/>
      <c r="NYO11" s="36"/>
      <c r="NYP11" s="36"/>
      <c r="NYQ11" s="36"/>
      <c r="NYR11" s="36"/>
      <c r="NYS11" s="36"/>
      <c r="NYT11" s="36"/>
      <c r="NYU11" s="36"/>
      <c r="NYV11" s="36"/>
      <c r="NYW11" s="36"/>
      <c r="NYX11" s="36"/>
      <c r="NYY11" s="36"/>
      <c r="NYZ11" s="36"/>
      <c r="NZA11" s="36"/>
      <c r="NZB11" s="36"/>
      <c r="NZC11" s="36"/>
      <c r="NZD11" s="36"/>
      <c r="NZE11" s="36"/>
      <c r="NZF11" s="36"/>
      <c r="NZG11" s="36"/>
      <c r="NZH11" s="36"/>
      <c r="NZI11" s="36"/>
      <c r="NZJ11" s="36"/>
      <c r="NZK11" s="36"/>
      <c r="NZL11" s="36"/>
      <c r="NZM11" s="36"/>
      <c r="NZN11" s="36"/>
      <c r="NZO11" s="36"/>
      <c r="NZP11" s="36"/>
      <c r="NZQ11" s="36"/>
      <c r="NZR11" s="36"/>
      <c r="NZS11" s="36"/>
      <c r="NZT11" s="36"/>
      <c r="NZU11" s="36"/>
      <c r="NZV11" s="36"/>
      <c r="NZW11" s="36"/>
      <c r="NZX11" s="36"/>
      <c r="NZY11" s="36"/>
      <c r="NZZ11" s="36"/>
      <c r="OAA11" s="36"/>
      <c r="OAB11" s="36"/>
      <c r="OAC11" s="36"/>
      <c r="OAD11" s="36"/>
      <c r="OAE11" s="36"/>
      <c r="OAF11" s="36"/>
      <c r="OAG11" s="36"/>
      <c r="OAH11" s="36"/>
      <c r="OAI11" s="36"/>
      <c r="OAJ11" s="36"/>
      <c r="OAK11" s="36"/>
      <c r="OAL11" s="36"/>
      <c r="OAM11" s="36"/>
      <c r="OAN11" s="36"/>
      <c r="OAO11" s="36"/>
      <c r="OAP11" s="36"/>
      <c r="OAQ11" s="36"/>
      <c r="OAR11" s="36"/>
      <c r="OAS11" s="36"/>
      <c r="OAT11" s="36"/>
      <c r="OAU11" s="36"/>
      <c r="OAV11" s="36"/>
      <c r="OAW11" s="36"/>
      <c r="OAX11" s="36"/>
      <c r="OAY11" s="36"/>
      <c r="OAZ11" s="36"/>
      <c r="OBA11" s="36"/>
      <c r="OBB11" s="36"/>
      <c r="OBC11" s="36"/>
      <c r="OBD11" s="36"/>
      <c r="OBE11" s="36"/>
      <c r="OBF11" s="36"/>
      <c r="OBG11" s="36"/>
      <c r="OBH11" s="36"/>
      <c r="OBI11" s="36"/>
      <c r="OBJ11" s="36"/>
      <c r="OBK11" s="36"/>
      <c r="OBL11" s="36"/>
      <c r="OBM11" s="36"/>
      <c r="OBN11" s="36"/>
      <c r="OBO11" s="36"/>
      <c r="OBP11" s="36"/>
      <c r="OBQ11" s="36"/>
      <c r="OBR11" s="36"/>
      <c r="OBS11" s="36"/>
      <c r="OBT11" s="36"/>
      <c r="OBU11" s="36"/>
      <c r="OBV11" s="36"/>
      <c r="OBW11" s="36"/>
      <c r="OBX11" s="36"/>
      <c r="OBY11" s="36"/>
      <c r="OBZ11" s="36"/>
      <c r="OCA11" s="36"/>
      <c r="OCB11" s="36"/>
      <c r="OCC11" s="36"/>
      <c r="OCD11" s="36"/>
      <c r="OCE11" s="36"/>
      <c r="OCF11" s="36"/>
      <c r="OCG11" s="36"/>
      <c r="OCH11" s="36"/>
      <c r="OCI11" s="36"/>
      <c r="OCJ11" s="36"/>
      <c r="OCK11" s="36"/>
      <c r="OCL11" s="36"/>
      <c r="OCM11" s="36"/>
      <c r="OCN11" s="36"/>
      <c r="OCO11" s="36"/>
      <c r="OCP11" s="36"/>
      <c r="OCQ11" s="36"/>
      <c r="OCR11" s="36"/>
      <c r="OCS11" s="36"/>
      <c r="OCT11" s="36"/>
      <c r="OCU11" s="36"/>
      <c r="OCV11" s="36"/>
      <c r="OCW11" s="36"/>
      <c r="OCX11" s="36"/>
      <c r="OCY11" s="36"/>
      <c r="OCZ11" s="36"/>
      <c r="ODA11" s="36"/>
      <c r="ODB11" s="36"/>
      <c r="ODC11" s="36"/>
      <c r="ODD11" s="36"/>
      <c r="ODE11" s="36"/>
      <c r="ODF11" s="36"/>
      <c r="ODG11" s="36"/>
      <c r="ODH11" s="36"/>
      <c r="ODI11" s="36"/>
      <c r="ODJ11" s="36"/>
      <c r="ODK11" s="36"/>
      <c r="ODL11" s="36"/>
      <c r="ODM11" s="36"/>
      <c r="ODN11" s="36"/>
      <c r="ODO11" s="36"/>
      <c r="ODP11" s="36"/>
      <c r="ODQ11" s="36"/>
      <c r="ODR11" s="36"/>
      <c r="ODS11" s="36"/>
      <c r="ODT11" s="36"/>
      <c r="ODU11" s="36"/>
      <c r="ODV11" s="36"/>
      <c r="ODW11" s="36"/>
      <c r="ODX11" s="36"/>
      <c r="ODY11" s="36"/>
      <c r="ODZ11" s="36"/>
      <c r="OEA11" s="36"/>
      <c r="OEB11" s="36"/>
      <c r="OEC11" s="36"/>
      <c r="OED11" s="36"/>
      <c r="OEE11" s="36"/>
      <c r="OEF11" s="36"/>
      <c r="OEG11" s="36"/>
      <c r="OEH11" s="36"/>
      <c r="OEI11" s="36"/>
      <c r="OEJ11" s="36"/>
      <c r="OEK11" s="36"/>
      <c r="OEL11" s="36"/>
      <c r="OEM11" s="36"/>
      <c r="OEN11" s="36"/>
      <c r="OEO11" s="36"/>
      <c r="OEP11" s="36"/>
      <c r="OEQ11" s="36"/>
      <c r="OER11" s="36"/>
      <c r="OES11" s="36"/>
      <c r="OET11" s="36"/>
      <c r="OEU11" s="36"/>
      <c r="OEV11" s="36"/>
      <c r="OEW11" s="36"/>
      <c r="OEX11" s="36"/>
      <c r="OEY11" s="36"/>
      <c r="OEZ11" s="36"/>
      <c r="OFA11" s="36"/>
      <c r="OFB11" s="36"/>
      <c r="OFC11" s="36"/>
      <c r="OFD11" s="36"/>
      <c r="OFE11" s="36"/>
      <c r="OFF11" s="36"/>
      <c r="OFG11" s="36"/>
      <c r="OFH11" s="36"/>
      <c r="OFI11" s="36"/>
      <c r="OFJ11" s="36"/>
      <c r="OFK11" s="36"/>
      <c r="OFL11" s="36"/>
      <c r="OFM11" s="36"/>
      <c r="OFN11" s="36"/>
      <c r="OFO11" s="36"/>
      <c r="OFP11" s="36"/>
      <c r="OFQ11" s="36"/>
      <c r="OFR11" s="36"/>
      <c r="OFS11" s="36"/>
      <c r="OFT11" s="36"/>
      <c r="OFU11" s="36"/>
      <c r="OFV11" s="36"/>
      <c r="OFW11" s="36"/>
      <c r="OFX11" s="36"/>
      <c r="OFY11" s="36"/>
      <c r="OFZ11" s="36"/>
      <c r="OGA11" s="36"/>
      <c r="OGB11" s="36"/>
      <c r="OGC11" s="36"/>
      <c r="OGD11" s="36"/>
      <c r="OGE11" s="36"/>
      <c r="OGF11" s="36"/>
      <c r="OGG11" s="36"/>
      <c r="OGH11" s="36"/>
      <c r="OGI11" s="36"/>
      <c r="OGJ11" s="36"/>
      <c r="OGK11" s="36"/>
      <c r="OGL11" s="36"/>
      <c r="OGM11" s="36"/>
      <c r="OGN11" s="36"/>
      <c r="OGO11" s="36"/>
      <c r="OGP11" s="36"/>
      <c r="OGQ11" s="36"/>
      <c r="OGR11" s="36"/>
      <c r="OGS11" s="36"/>
      <c r="OGT11" s="36"/>
      <c r="OGU11" s="36"/>
      <c r="OGV11" s="36"/>
      <c r="OGW11" s="36"/>
      <c r="OGX11" s="36"/>
      <c r="OGY11" s="36"/>
      <c r="OGZ11" s="36"/>
      <c r="OHA11" s="36"/>
      <c r="OHB11" s="36"/>
      <c r="OHC11" s="36"/>
      <c r="OHD11" s="36"/>
      <c r="OHE11" s="36"/>
      <c r="OHF11" s="36"/>
      <c r="OHG11" s="36"/>
      <c r="OHH11" s="36"/>
      <c r="OHI11" s="36"/>
      <c r="OHJ11" s="36"/>
      <c r="OHK11" s="36"/>
      <c r="OHL11" s="36"/>
      <c r="OHM11" s="36"/>
      <c r="OHN11" s="36"/>
      <c r="OHO11" s="36"/>
      <c r="OHP11" s="36"/>
      <c r="OHQ11" s="36"/>
      <c r="OHR11" s="36"/>
      <c r="OHS11" s="36"/>
      <c r="OHT11" s="36"/>
      <c r="OHU11" s="36"/>
      <c r="OHV11" s="36"/>
      <c r="OHW11" s="36"/>
      <c r="OHX11" s="36"/>
      <c r="OHY11" s="36"/>
      <c r="OHZ11" s="36"/>
      <c r="OIA11" s="36"/>
      <c r="OIB11" s="36"/>
      <c r="OIC11" s="36"/>
      <c r="OID11" s="36"/>
      <c r="OIE11" s="36"/>
      <c r="OIF11" s="36"/>
      <c r="OIG11" s="36"/>
      <c r="OIH11" s="36"/>
      <c r="OII11" s="36"/>
      <c r="OIJ11" s="36"/>
      <c r="OIK11" s="36"/>
      <c r="OIL11" s="36"/>
      <c r="OIM11" s="36"/>
      <c r="OIN11" s="36"/>
      <c r="OIO11" s="36"/>
      <c r="OIP11" s="36"/>
      <c r="OIQ11" s="36"/>
      <c r="OIR11" s="36"/>
      <c r="OIS11" s="36"/>
      <c r="OIT11" s="36"/>
      <c r="OIU11" s="36"/>
      <c r="OIV11" s="36"/>
      <c r="OIW11" s="36"/>
      <c r="OIX11" s="36"/>
      <c r="OIY11" s="36"/>
      <c r="OIZ11" s="36"/>
      <c r="OJA11" s="36"/>
      <c r="OJB11" s="36"/>
      <c r="OJC11" s="36"/>
      <c r="OJD11" s="36"/>
      <c r="OJE11" s="36"/>
      <c r="OJF11" s="36"/>
      <c r="OJG11" s="36"/>
      <c r="OJH11" s="36"/>
      <c r="OJI11" s="36"/>
      <c r="OJJ11" s="36"/>
      <c r="OJK11" s="36"/>
      <c r="OJL11" s="36"/>
      <c r="OJM11" s="36"/>
      <c r="OJN11" s="36"/>
      <c r="OJO11" s="36"/>
      <c r="OJP11" s="36"/>
      <c r="OJQ11" s="36"/>
      <c r="OJR11" s="36"/>
      <c r="OJS11" s="36"/>
      <c r="OJT11" s="36"/>
      <c r="OJU11" s="36"/>
      <c r="OJV11" s="36"/>
      <c r="OJW11" s="36"/>
      <c r="OJX11" s="36"/>
      <c r="OJY11" s="36"/>
      <c r="OJZ11" s="36"/>
      <c r="OKA11" s="36"/>
      <c r="OKB11" s="36"/>
      <c r="OKC11" s="36"/>
      <c r="OKD11" s="36"/>
      <c r="OKE11" s="36"/>
      <c r="OKF11" s="36"/>
      <c r="OKG11" s="36"/>
      <c r="OKH11" s="36"/>
      <c r="OKI11" s="36"/>
      <c r="OKJ11" s="36"/>
      <c r="OKK11" s="36"/>
      <c r="OKL11" s="36"/>
      <c r="OKM11" s="36"/>
      <c r="OKN11" s="36"/>
      <c r="OKO11" s="36"/>
      <c r="OKP11" s="36"/>
      <c r="OKQ11" s="36"/>
      <c r="OKR11" s="36"/>
      <c r="OKS11" s="36"/>
      <c r="OKT11" s="36"/>
      <c r="OKU11" s="36"/>
      <c r="OKV11" s="36"/>
      <c r="OKW11" s="36"/>
      <c r="OKX11" s="36"/>
      <c r="OKY11" s="36"/>
      <c r="OKZ11" s="36"/>
      <c r="OLA11" s="36"/>
      <c r="OLB11" s="36"/>
      <c r="OLC11" s="36"/>
      <c r="OLD11" s="36"/>
      <c r="OLE11" s="36"/>
      <c r="OLF11" s="36"/>
      <c r="OLG11" s="36"/>
      <c r="OLH11" s="36"/>
      <c r="OLI11" s="36"/>
      <c r="OLJ11" s="36"/>
      <c r="OLK11" s="36"/>
      <c r="OLL11" s="36"/>
      <c r="OLM11" s="36"/>
      <c r="OLN11" s="36"/>
      <c r="OLO11" s="36"/>
      <c r="OLP11" s="36"/>
      <c r="OLQ11" s="36"/>
      <c r="OLR11" s="36"/>
      <c r="OLS11" s="36"/>
      <c r="OLT11" s="36"/>
      <c r="OLU11" s="36"/>
      <c r="OLV11" s="36"/>
      <c r="OLW11" s="36"/>
      <c r="OLX11" s="36"/>
      <c r="OLY11" s="36"/>
      <c r="OLZ11" s="36"/>
      <c r="OMA11" s="36"/>
      <c r="OMB11" s="36"/>
      <c r="OMC11" s="36"/>
      <c r="OMD11" s="36"/>
      <c r="OME11" s="36"/>
      <c r="OMF11" s="36"/>
      <c r="OMG11" s="36"/>
      <c r="OMH11" s="36"/>
      <c r="OMI11" s="36"/>
      <c r="OMJ11" s="36"/>
      <c r="OMK11" s="36"/>
      <c r="OML11" s="36"/>
      <c r="OMM11" s="36"/>
      <c r="OMN11" s="36"/>
      <c r="OMO11" s="36"/>
      <c r="OMP11" s="36"/>
      <c r="OMQ11" s="36"/>
      <c r="OMR11" s="36"/>
      <c r="OMS11" s="36"/>
      <c r="OMT11" s="36"/>
      <c r="OMU11" s="36"/>
      <c r="OMV11" s="36"/>
      <c r="OMW11" s="36"/>
      <c r="OMX11" s="36"/>
      <c r="OMY11" s="36"/>
      <c r="OMZ11" s="36"/>
      <c r="ONA11" s="36"/>
      <c r="ONB11" s="36"/>
      <c r="ONC11" s="36"/>
      <c r="OND11" s="36"/>
      <c r="ONE11" s="36"/>
      <c r="ONF11" s="36"/>
      <c r="ONG11" s="36"/>
      <c r="ONH11" s="36"/>
      <c r="ONI11" s="36"/>
      <c r="ONJ11" s="36"/>
      <c r="ONK11" s="36"/>
      <c r="ONL11" s="36"/>
      <c r="ONM11" s="36"/>
      <c r="ONN11" s="36"/>
      <c r="ONO11" s="36"/>
      <c r="ONP11" s="36"/>
      <c r="ONQ11" s="36"/>
      <c r="ONR11" s="36"/>
      <c r="ONS11" s="36"/>
      <c r="ONT11" s="36"/>
      <c r="ONU11" s="36"/>
      <c r="ONV11" s="36"/>
      <c r="ONW11" s="36"/>
      <c r="ONX11" s="36"/>
      <c r="ONY11" s="36"/>
      <c r="ONZ11" s="36"/>
      <c r="OOA11" s="36"/>
      <c r="OOB11" s="36"/>
      <c r="OOC11" s="36"/>
      <c r="OOD11" s="36"/>
      <c r="OOE11" s="36"/>
      <c r="OOF11" s="36"/>
      <c r="OOG11" s="36"/>
      <c r="OOH11" s="36"/>
      <c r="OOI11" s="36"/>
      <c r="OOJ11" s="36"/>
      <c r="OOK11" s="36"/>
      <c r="OOL11" s="36"/>
      <c r="OOM11" s="36"/>
      <c r="OON11" s="36"/>
      <c r="OOO11" s="36"/>
      <c r="OOP11" s="36"/>
      <c r="OOQ11" s="36"/>
      <c r="OOR11" s="36"/>
      <c r="OOS11" s="36"/>
      <c r="OOT11" s="36"/>
      <c r="OOU11" s="36"/>
      <c r="OOV11" s="36"/>
      <c r="OOW11" s="36"/>
      <c r="OOX11" s="36"/>
      <c r="OOY11" s="36"/>
      <c r="OOZ11" s="36"/>
      <c r="OPA11" s="36"/>
      <c r="OPB11" s="36"/>
      <c r="OPC11" s="36"/>
      <c r="OPD11" s="36"/>
      <c r="OPE11" s="36"/>
      <c r="OPF11" s="36"/>
      <c r="OPG11" s="36"/>
      <c r="OPH11" s="36"/>
      <c r="OPI11" s="36"/>
      <c r="OPJ11" s="36"/>
      <c r="OPK11" s="36"/>
      <c r="OPL11" s="36"/>
      <c r="OPM11" s="36"/>
      <c r="OPN11" s="36"/>
      <c r="OPO11" s="36"/>
      <c r="OPP11" s="36"/>
      <c r="OPQ11" s="36"/>
      <c r="OPR11" s="36"/>
      <c r="OPS11" s="36"/>
      <c r="OPT11" s="36"/>
      <c r="OPU11" s="36"/>
      <c r="OPV11" s="36"/>
      <c r="OPW11" s="36"/>
      <c r="OPX11" s="36"/>
      <c r="OPY11" s="36"/>
      <c r="OPZ11" s="36"/>
      <c r="OQA11" s="36"/>
      <c r="OQB11" s="36"/>
      <c r="OQC11" s="36"/>
      <c r="OQD11" s="36"/>
      <c r="OQE11" s="36"/>
      <c r="OQF11" s="36"/>
      <c r="OQG11" s="36"/>
      <c r="OQH11" s="36"/>
      <c r="OQI11" s="36"/>
      <c r="OQJ11" s="36"/>
      <c r="OQK11" s="36"/>
      <c r="OQL11" s="36"/>
      <c r="OQM11" s="36"/>
      <c r="OQN11" s="36"/>
      <c r="OQO11" s="36"/>
      <c r="OQP11" s="36"/>
      <c r="OQQ11" s="36"/>
      <c r="OQR11" s="36"/>
      <c r="OQS11" s="36"/>
      <c r="OQT11" s="36"/>
      <c r="OQU11" s="36"/>
      <c r="OQV11" s="36"/>
      <c r="OQW11" s="36"/>
      <c r="OQX11" s="36"/>
      <c r="OQY11" s="36"/>
      <c r="OQZ11" s="36"/>
      <c r="ORA11" s="36"/>
      <c r="ORB11" s="36"/>
      <c r="ORC11" s="36"/>
      <c r="ORD11" s="36"/>
      <c r="ORE11" s="36"/>
      <c r="ORF11" s="36"/>
      <c r="ORG11" s="36"/>
      <c r="ORH11" s="36"/>
      <c r="ORI11" s="36"/>
      <c r="ORJ11" s="36"/>
      <c r="ORK11" s="36"/>
      <c r="ORL11" s="36"/>
      <c r="ORM11" s="36"/>
      <c r="ORN11" s="36"/>
      <c r="ORO11" s="36"/>
      <c r="ORP11" s="36"/>
      <c r="ORQ11" s="36"/>
      <c r="ORR11" s="36"/>
      <c r="ORS11" s="36"/>
      <c r="ORT11" s="36"/>
      <c r="ORU11" s="36"/>
      <c r="ORV11" s="36"/>
      <c r="ORW11" s="36"/>
      <c r="ORX11" s="36"/>
      <c r="ORY11" s="36"/>
      <c r="ORZ11" s="36"/>
      <c r="OSA11" s="36"/>
      <c r="OSB11" s="36"/>
      <c r="OSC11" s="36"/>
      <c r="OSD11" s="36"/>
      <c r="OSE11" s="36"/>
      <c r="OSF11" s="36"/>
      <c r="OSG11" s="36"/>
      <c r="OSH11" s="36"/>
      <c r="OSI11" s="36"/>
      <c r="OSJ11" s="36"/>
      <c r="OSK11" s="36"/>
      <c r="OSL11" s="36"/>
      <c r="OSM11" s="36"/>
      <c r="OSN11" s="36"/>
      <c r="OSO11" s="36"/>
      <c r="OSP11" s="36"/>
      <c r="OSQ11" s="36"/>
      <c r="OSR11" s="36"/>
      <c r="OSS11" s="36"/>
      <c r="OST11" s="36"/>
      <c r="OSU11" s="36"/>
      <c r="OSV11" s="36"/>
      <c r="OSW11" s="36"/>
      <c r="OSX11" s="36"/>
      <c r="OSY11" s="36"/>
      <c r="OSZ11" s="36"/>
      <c r="OTA11" s="36"/>
      <c r="OTB11" s="36"/>
      <c r="OTC11" s="36"/>
      <c r="OTD11" s="36"/>
      <c r="OTE11" s="36"/>
      <c r="OTF11" s="36"/>
      <c r="OTG11" s="36"/>
      <c r="OTH11" s="36"/>
      <c r="OTI11" s="36"/>
      <c r="OTJ11" s="36"/>
      <c r="OTK11" s="36"/>
      <c r="OTL11" s="36"/>
      <c r="OTM11" s="36"/>
      <c r="OTN11" s="36"/>
      <c r="OTO11" s="36"/>
      <c r="OTP11" s="36"/>
      <c r="OTQ11" s="36"/>
      <c r="OTR11" s="36"/>
      <c r="OTS11" s="36"/>
      <c r="OTT11" s="36"/>
      <c r="OTU11" s="36"/>
      <c r="OTV11" s="36"/>
      <c r="OTW11" s="36"/>
      <c r="OTX11" s="36"/>
      <c r="OTY11" s="36"/>
      <c r="OTZ11" s="36"/>
      <c r="OUA11" s="36"/>
      <c r="OUB11" s="36"/>
      <c r="OUC11" s="36"/>
      <c r="OUD11" s="36"/>
      <c r="OUE11" s="36"/>
      <c r="OUF11" s="36"/>
      <c r="OUG11" s="36"/>
      <c r="OUH11" s="36"/>
      <c r="OUI11" s="36"/>
      <c r="OUJ11" s="36"/>
      <c r="OUK11" s="36"/>
      <c r="OUL11" s="36"/>
      <c r="OUM11" s="36"/>
      <c r="OUN11" s="36"/>
      <c r="OUO11" s="36"/>
      <c r="OUP11" s="36"/>
      <c r="OUQ11" s="36"/>
      <c r="OUR11" s="36"/>
      <c r="OUS11" s="36"/>
      <c r="OUT11" s="36"/>
      <c r="OUU11" s="36"/>
      <c r="OUV11" s="36"/>
      <c r="OUW11" s="36"/>
      <c r="OUX11" s="36"/>
      <c r="OUY11" s="36"/>
      <c r="OUZ11" s="36"/>
      <c r="OVA11" s="36"/>
      <c r="OVB11" s="36"/>
      <c r="OVC11" s="36"/>
      <c r="OVD11" s="36"/>
      <c r="OVE11" s="36"/>
      <c r="OVF11" s="36"/>
      <c r="OVG11" s="36"/>
      <c r="OVH11" s="36"/>
      <c r="OVI11" s="36"/>
      <c r="OVJ11" s="36"/>
      <c r="OVK11" s="36"/>
      <c r="OVL11" s="36"/>
      <c r="OVM11" s="36"/>
      <c r="OVN11" s="36"/>
      <c r="OVO11" s="36"/>
      <c r="OVP11" s="36"/>
      <c r="OVQ11" s="36"/>
      <c r="OVR11" s="36"/>
      <c r="OVS11" s="36"/>
      <c r="OVT11" s="36"/>
      <c r="OVU11" s="36"/>
      <c r="OVV11" s="36"/>
      <c r="OVW11" s="36"/>
      <c r="OVX11" s="36"/>
      <c r="OVY11" s="36"/>
      <c r="OVZ11" s="36"/>
      <c r="OWA11" s="36"/>
      <c r="OWB11" s="36"/>
      <c r="OWC11" s="36"/>
      <c r="OWD11" s="36"/>
      <c r="OWE11" s="36"/>
      <c r="OWF11" s="36"/>
      <c r="OWG11" s="36"/>
      <c r="OWH11" s="36"/>
      <c r="OWI11" s="36"/>
      <c r="OWJ11" s="36"/>
      <c r="OWK11" s="36"/>
      <c r="OWL11" s="36"/>
      <c r="OWM11" s="36"/>
      <c r="OWN11" s="36"/>
      <c r="OWO11" s="36"/>
      <c r="OWP11" s="36"/>
      <c r="OWQ11" s="36"/>
      <c r="OWR11" s="36"/>
      <c r="OWS11" s="36"/>
      <c r="OWT11" s="36"/>
      <c r="OWU11" s="36"/>
      <c r="OWV11" s="36"/>
      <c r="OWW11" s="36"/>
      <c r="OWX11" s="36"/>
      <c r="OWY11" s="36"/>
      <c r="OWZ11" s="36"/>
      <c r="OXA11" s="36"/>
      <c r="OXB11" s="36"/>
      <c r="OXC11" s="36"/>
      <c r="OXD11" s="36"/>
      <c r="OXE11" s="36"/>
      <c r="OXF11" s="36"/>
      <c r="OXG11" s="36"/>
      <c r="OXH11" s="36"/>
      <c r="OXI11" s="36"/>
      <c r="OXJ11" s="36"/>
      <c r="OXK11" s="36"/>
      <c r="OXL11" s="36"/>
      <c r="OXM11" s="36"/>
      <c r="OXN11" s="36"/>
      <c r="OXO11" s="36"/>
      <c r="OXP11" s="36"/>
      <c r="OXQ11" s="36"/>
      <c r="OXR11" s="36"/>
      <c r="OXS11" s="36"/>
      <c r="OXT11" s="36"/>
      <c r="OXU11" s="36"/>
      <c r="OXV11" s="36"/>
      <c r="OXW11" s="36"/>
      <c r="OXX11" s="36"/>
      <c r="OXY11" s="36"/>
      <c r="OXZ11" s="36"/>
      <c r="OYA11" s="36"/>
      <c r="OYB11" s="36"/>
      <c r="OYC11" s="36"/>
      <c r="OYD11" s="36"/>
      <c r="OYE11" s="36"/>
      <c r="OYF11" s="36"/>
      <c r="OYG11" s="36"/>
      <c r="OYH11" s="36"/>
      <c r="OYI11" s="36"/>
      <c r="OYJ11" s="36"/>
      <c r="OYK11" s="36"/>
      <c r="OYL11" s="36"/>
      <c r="OYM11" s="36"/>
      <c r="OYN11" s="36"/>
      <c r="OYO11" s="36"/>
      <c r="OYP11" s="36"/>
      <c r="OYQ11" s="36"/>
      <c r="OYR11" s="36"/>
      <c r="OYS11" s="36"/>
      <c r="OYT11" s="36"/>
      <c r="OYU11" s="36"/>
      <c r="OYV11" s="36"/>
      <c r="OYW11" s="36"/>
      <c r="OYX11" s="36"/>
      <c r="OYY11" s="36"/>
      <c r="OYZ11" s="36"/>
      <c r="OZA11" s="36"/>
      <c r="OZB11" s="36"/>
      <c r="OZC11" s="36"/>
      <c r="OZD11" s="36"/>
      <c r="OZE11" s="36"/>
      <c r="OZF11" s="36"/>
      <c r="OZG11" s="36"/>
      <c r="OZH11" s="36"/>
      <c r="OZI11" s="36"/>
      <c r="OZJ11" s="36"/>
      <c r="OZK11" s="36"/>
      <c r="OZL11" s="36"/>
      <c r="OZM11" s="36"/>
      <c r="OZN11" s="36"/>
      <c r="OZO11" s="36"/>
      <c r="OZP11" s="36"/>
      <c r="OZQ11" s="36"/>
      <c r="OZR11" s="36"/>
      <c r="OZS11" s="36"/>
      <c r="OZT11" s="36"/>
      <c r="OZU11" s="36"/>
      <c r="OZV11" s="36"/>
      <c r="OZW11" s="36"/>
      <c r="OZX11" s="36"/>
      <c r="OZY11" s="36"/>
      <c r="OZZ11" s="36"/>
      <c r="PAA11" s="36"/>
      <c r="PAB11" s="36"/>
      <c r="PAC11" s="36"/>
      <c r="PAD11" s="36"/>
      <c r="PAE11" s="36"/>
      <c r="PAF11" s="36"/>
      <c r="PAG11" s="36"/>
      <c r="PAH11" s="36"/>
      <c r="PAI11" s="36"/>
      <c r="PAJ11" s="36"/>
      <c r="PAK11" s="36"/>
      <c r="PAL11" s="36"/>
      <c r="PAM11" s="36"/>
      <c r="PAN11" s="36"/>
      <c r="PAO11" s="36"/>
      <c r="PAP11" s="36"/>
      <c r="PAQ11" s="36"/>
      <c r="PAR11" s="36"/>
      <c r="PAS11" s="36"/>
      <c r="PAT11" s="36"/>
      <c r="PAU11" s="36"/>
      <c r="PAV11" s="36"/>
      <c r="PAW11" s="36"/>
      <c r="PAX11" s="36"/>
      <c r="PAY11" s="36"/>
      <c r="PAZ11" s="36"/>
      <c r="PBA11" s="36"/>
      <c r="PBB11" s="36"/>
      <c r="PBC11" s="36"/>
      <c r="PBD11" s="36"/>
      <c r="PBE11" s="36"/>
      <c r="PBF11" s="36"/>
      <c r="PBG11" s="36"/>
      <c r="PBH11" s="36"/>
      <c r="PBI11" s="36"/>
      <c r="PBJ11" s="36"/>
      <c r="PBK11" s="36"/>
      <c r="PBL11" s="36"/>
      <c r="PBM11" s="36"/>
      <c r="PBN11" s="36"/>
      <c r="PBO11" s="36"/>
      <c r="PBP11" s="36"/>
      <c r="PBQ11" s="36"/>
      <c r="PBR11" s="36"/>
      <c r="PBS11" s="36"/>
      <c r="PBT11" s="36"/>
      <c r="PBU11" s="36"/>
      <c r="PBV11" s="36"/>
      <c r="PBW11" s="36"/>
      <c r="PBX11" s="36"/>
      <c r="PBY11" s="36"/>
      <c r="PBZ11" s="36"/>
      <c r="PCA11" s="36"/>
      <c r="PCB11" s="36"/>
      <c r="PCC11" s="36"/>
      <c r="PCD11" s="36"/>
      <c r="PCE11" s="36"/>
      <c r="PCF11" s="36"/>
      <c r="PCG11" s="36"/>
      <c r="PCH11" s="36"/>
      <c r="PCI11" s="36"/>
      <c r="PCJ11" s="36"/>
      <c r="PCK11" s="36"/>
      <c r="PCL11" s="36"/>
      <c r="PCM11" s="36"/>
      <c r="PCN11" s="36"/>
      <c r="PCO11" s="36"/>
      <c r="PCP11" s="36"/>
      <c r="PCQ11" s="36"/>
      <c r="PCR11" s="36"/>
      <c r="PCS11" s="36"/>
      <c r="PCT11" s="36"/>
      <c r="PCU11" s="36"/>
      <c r="PCV11" s="36"/>
      <c r="PCW11" s="36"/>
      <c r="PCX11" s="36"/>
      <c r="PCY11" s="36"/>
      <c r="PCZ11" s="36"/>
      <c r="PDA11" s="36"/>
      <c r="PDB11" s="36"/>
      <c r="PDC11" s="36"/>
      <c r="PDD11" s="36"/>
      <c r="PDE11" s="36"/>
      <c r="PDF11" s="36"/>
      <c r="PDG11" s="36"/>
      <c r="PDH11" s="36"/>
      <c r="PDI11" s="36"/>
      <c r="PDJ11" s="36"/>
      <c r="PDK11" s="36"/>
      <c r="PDL11" s="36"/>
      <c r="PDM11" s="36"/>
      <c r="PDN11" s="36"/>
      <c r="PDO11" s="36"/>
      <c r="PDP11" s="36"/>
      <c r="PDQ11" s="36"/>
      <c r="PDR11" s="36"/>
      <c r="PDS11" s="36"/>
      <c r="PDT11" s="36"/>
      <c r="PDU11" s="36"/>
      <c r="PDV11" s="36"/>
      <c r="PDW11" s="36"/>
      <c r="PDX11" s="36"/>
      <c r="PDY11" s="36"/>
      <c r="PDZ11" s="36"/>
      <c r="PEA11" s="36"/>
      <c r="PEB11" s="36"/>
      <c r="PEC11" s="36"/>
      <c r="PED11" s="36"/>
      <c r="PEE11" s="36"/>
      <c r="PEF11" s="36"/>
      <c r="PEG11" s="36"/>
      <c r="PEH11" s="36"/>
      <c r="PEI11" s="36"/>
      <c r="PEJ11" s="36"/>
      <c r="PEK11" s="36"/>
      <c r="PEL11" s="36"/>
      <c r="PEM11" s="36"/>
      <c r="PEN11" s="36"/>
      <c r="PEO11" s="36"/>
      <c r="PEP11" s="36"/>
      <c r="PEQ11" s="36"/>
      <c r="PER11" s="36"/>
      <c r="PES11" s="36"/>
      <c r="PET11" s="36"/>
      <c r="PEU11" s="36"/>
      <c r="PEV11" s="36"/>
      <c r="PEW11" s="36"/>
      <c r="PEX11" s="36"/>
      <c r="PEY11" s="36"/>
      <c r="PEZ11" s="36"/>
      <c r="PFA11" s="36"/>
      <c r="PFB11" s="36"/>
      <c r="PFC11" s="36"/>
      <c r="PFD11" s="36"/>
      <c r="PFE11" s="36"/>
      <c r="PFF11" s="36"/>
      <c r="PFG11" s="36"/>
      <c r="PFH11" s="36"/>
      <c r="PFI11" s="36"/>
      <c r="PFJ11" s="36"/>
      <c r="PFK11" s="36"/>
      <c r="PFL11" s="36"/>
      <c r="PFM11" s="36"/>
      <c r="PFN11" s="36"/>
      <c r="PFO11" s="36"/>
      <c r="PFP11" s="36"/>
      <c r="PFQ11" s="36"/>
      <c r="PFR11" s="36"/>
      <c r="PFS11" s="36"/>
      <c r="PFT11" s="36"/>
      <c r="PFU11" s="36"/>
      <c r="PFV11" s="36"/>
      <c r="PFW11" s="36"/>
      <c r="PFX11" s="36"/>
      <c r="PFY11" s="36"/>
      <c r="PFZ11" s="36"/>
      <c r="PGA11" s="36"/>
      <c r="PGB11" s="36"/>
      <c r="PGC11" s="36"/>
      <c r="PGD11" s="36"/>
      <c r="PGE11" s="36"/>
      <c r="PGF11" s="36"/>
      <c r="PGG11" s="36"/>
      <c r="PGH11" s="36"/>
      <c r="PGI11" s="36"/>
      <c r="PGJ11" s="36"/>
      <c r="PGK11" s="36"/>
      <c r="PGL11" s="36"/>
      <c r="PGM11" s="36"/>
      <c r="PGN11" s="36"/>
      <c r="PGO11" s="36"/>
      <c r="PGP11" s="36"/>
      <c r="PGQ11" s="36"/>
      <c r="PGR11" s="36"/>
      <c r="PGS11" s="36"/>
      <c r="PGT11" s="36"/>
      <c r="PGU11" s="36"/>
      <c r="PGV11" s="36"/>
      <c r="PGW11" s="36"/>
      <c r="PGX11" s="36"/>
      <c r="PGY11" s="36"/>
      <c r="PGZ11" s="36"/>
      <c r="PHA11" s="36"/>
      <c r="PHB11" s="36"/>
      <c r="PHC11" s="36"/>
      <c r="PHD11" s="36"/>
      <c r="PHE11" s="36"/>
      <c r="PHF11" s="36"/>
      <c r="PHG11" s="36"/>
      <c r="PHH11" s="36"/>
      <c r="PHI11" s="36"/>
      <c r="PHJ11" s="36"/>
      <c r="PHK11" s="36"/>
      <c r="PHL11" s="36"/>
      <c r="PHM11" s="36"/>
      <c r="PHN11" s="36"/>
      <c r="PHO11" s="36"/>
      <c r="PHP11" s="36"/>
      <c r="PHQ11" s="36"/>
      <c r="PHR11" s="36"/>
      <c r="PHS11" s="36"/>
      <c r="PHT11" s="36"/>
      <c r="PHU11" s="36"/>
      <c r="PHV11" s="36"/>
      <c r="PHW11" s="36"/>
      <c r="PHX11" s="36"/>
      <c r="PHY11" s="36"/>
      <c r="PHZ11" s="36"/>
      <c r="PIA11" s="36"/>
      <c r="PIB11" s="36"/>
      <c r="PIC11" s="36"/>
      <c r="PID11" s="36"/>
      <c r="PIE11" s="36"/>
      <c r="PIF11" s="36"/>
      <c r="PIG11" s="36"/>
      <c r="PIH11" s="36"/>
      <c r="PII11" s="36"/>
      <c r="PIJ11" s="36"/>
      <c r="PIK11" s="36"/>
      <c r="PIL11" s="36"/>
      <c r="PIM11" s="36"/>
      <c r="PIN11" s="36"/>
      <c r="PIO11" s="36"/>
      <c r="PIP11" s="36"/>
      <c r="PIQ11" s="36"/>
      <c r="PIR11" s="36"/>
      <c r="PIS11" s="36"/>
      <c r="PIT11" s="36"/>
      <c r="PIU11" s="36"/>
      <c r="PIV11" s="36"/>
      <c r="PIW11" s="36"/>
      <c r="PIX11" s="36"/>
      <c r="PIY11" s="36"/>
      <c r="PIZ11" s="36"/>
      <c r="PJA11" s="36"/>
      <c r="PJB11" s="36"/>
      <c r="PJC11" s="36"/>
      <c r="PJD11" s="36"/>
      <c r="PJE11" s="36"/>
      <c r="PJF11" s="36"/>
      <c r="PJG11" s="36"/>
      <c r="PJH11" s="36"/>
      <c r="PJI11" s="36"/>
      <c r="PJJ11" s="36"/>
      <c r="PJK11" s="36"/>
      <c r="PJL11" s="36"/>
      <c r="PJM11" s="36"/>
      <c r="PJN11" s="36"/>
      <c r="PJO11" s="36"/>
      <c r="PJP11" s="36"/>
      <c r="PJQ11" s="36"/>
      <c r="PJR11" s="36"/>
      <c r="PJS11" s="36"/>
      <c r="PJT11" s="36"/>
      <c r="PJU11" s="36"/>
      <c r="PJV11" s="36"/>
      <c r="PJW11" s="36"/>
      <c r="PJX11" s="36"/>
      <c r="PJY11" s="36"/>
      <c r="PJZ11" s="36"/>
      <c r="PKA11" s="36"/>
      <c r="PKB11" s="36"/>
      <c r="PKC11" s="36"/>
      <c r="PKD11" s="36"/>
      <c r="PKE11" s="36"/>
      <c r="PKF11" s="36"/>
      <c r="PKG11" s="36"/>
      <c r="PKH11" s="36"/>
      <c r="PKI11" s="36"/>
      <c r="PKJ11" s="36"/>
      <c r="PKK11" s="36"/>
      <c r="PKL11" s="36"/>
      <c r="PKM11" s="36"/>
      <c r="PKN11" s="36"/>
      <c r="PKO11" s="36"/>
      <c r="PKP11" s="36"/>
      <c r="PKQ11" s="36"/>
      <c r="PKR11" s="36"/>
      <c r="PKS11" s="36"/>
      <c r="PKT11" s="36"/>
      <c r="PKU11" s="36"/>
      <c r="PKV11" s="36"/>
      <c r="PKW11" s="36"/>
      <c r="PKX11" s="36"/>
      <c r="PKY11" s="36"/>
      <c r="PKZ11" s="36"/>
      <c r="PLA11" s="36"/>
      <c r="PLB11" s="36"/>
      <c r="PLC11" s="36"/>
      <c r="PLD11" s="36"/>
      <c r="PLE11" s="36"/>
      <c r="PLF11" s="36"/>
      <c r="PLG11" s="36"/>
      <c r="PLH11" s="36"/>
      <c r="PLI11" s="36"/>
      <c r="PLJ11" s="36"/>
      <c r="PLK11" s="36"/>
      <c r="PLL11" s="36"/>
      <c r="PLM11" s="36"/>
      <c r="PLN11" s="36"/>
      <c r="PLO11" s="36"/>
      <c r="PLP11" s="36"/>
      <c r="PLQ11" s="36"/>
      <c r="PLR11" s="36"/>
      <c r="PLS11" s="36"/>
      <c r="PLT11" s="36"/>
      <c r="PLU11" s="36"/>
      <c r="PLV11" s="36"/>
      <c r="PLW11" s="36"/>
      <c r="PLX11" s="36"/>
      <c r="PLY11" s="36"/>
      <c r="PLZ11" s="36"/>
      <c r="PMA11" s="36"/>
      <c r="PMB11" s="36"/>
      <c r="PMC11" s="36"/>
      <c r="PMD11" s="36"/>
      <c r="PME11" s="36"/>
      <c r="PMF11" s="36"/>
      <c r="PMG11" s="36"/>
      <c r="PMH11" s="36"/>
      <c r="PMI11" s="36"/>
      <c r="PMJ11" s="36"/>
      <c r="PMK11" s="36"/>
      <c r="PML11" s="36"/>
      <c r="PMM11" s="36"/>
      <c r="PMN11" s="36"/>
      <c r="PMO11" s="36"/>
      <c r="PMP11" s="36"/>
      <c r="PMQ11" s="36"/>
      <c r="PMR11" s="36"/>
      <c r="PMS11" s="36"/>
      <c r="PMT11" s="36"/>
      <c r="PMU11" s="36"/>
      <c r="PMV11" s="36"/>
      <c r="PMW11" s="36"/>
      <c r="PMX11" s="36"/>
      <c r="PMY11" s="36"/>
      <c r="PMZ11" s="36"/>
      <c r="PNA11" s="36"/>
      <c r="PNB11" s="36"/>
      <c r="PNC11" s="36"/>
      <c r="PND11" s="36"/>
      <c r="PNE11" s="36"/>
      <c r="PNF11" s="36"/>
      <c r="PNG11" s="36"/>
      <c r="PNH11" s="36"/>
      <c r="PNI11" s="36"/>
      <c r="PNJ11" s="36"/>
      <c r="PNK11" s="36"/>
      <c r="PNL11" s="36"/>
      <c r="PNM11" s="36"/>
      <c r="PNN11" s="36"/>
      <c r="PNO11" s="36"/>
      <c r="PNP11" s="36"/>
      <c r="PNQ11" s="36"/>
      <c r="PNR11" s="36"/>
      <c r="PNS11" s="36"/>
      <c r="PNT11" s="36"/>
      <c r="PNU11" s="36"/>
      <c r="PNV11" s="36"/>
      <c r="PNW11" s="36"/>
      <c r="PNX11" s="36"/>
      <c r="PNY11" s="36"/>
      <c r="PNZ11" s="36"/>
      <c r="POA11" s="36"/>
      <c r="POB11" s="36"/>
      <c r="POC11" s="36"/>
      <c r="POD11" s="36"/>
      <c r="POE11" s="36"/>
      <c r="POF11" s="36"/>
      <c r="POG11" s="36"/>
      <c r="POH11" s="36"/>
      <c r="POI11" s="36"/>
      <c r="POJ11" s="36"/>
      <c r="POK11" s="36"/>
      <c r="POL11" s="36"/>
      <c r="POM11" s="36"/>
      <c r="PON11" s="36"/>
      <c r="POO11" s="36"/>
      <c r="POP11" s="36"/>
      <c r="POQ11" s="36"/>
      <c r="POR11" s="36"/>
      <c r="POS11" s="36"/>
      <c r="POT11" s="36"/>
      <c r="POU11" s="36"/>
      <c r="POV11" s="36"/>
      <c r="POW11" s="36"/>
      <c r="POX11" s="36"/>
      <c r="POY11" s="36"/>
      <c r="POZ11" s="36"/>
      <c r="PPA11" s="36"/>
      <c r="PPB11" s="36"/>
      <c r="PPC11" s="36"/>
      <c r="PPD11" s="36"/>
      <c r="PPE11" s="36"/>
      <c r="PPF11" s="36"/>
      <c r="PPG11" s="36"/>
      <c r="PPH11" s="36"/>
      <c r="PPI11" s="36"/>
      <c r="PPJ11" s="36"/>
      <c r="PPK11" s="36"/>
      <c r="PPL11" s="36"/>
      <c r="PPM11" s="36"/>
      <c r="PPN11" s="36"/>
      <c r="PPO11" s="36"/>
      <c r="PPP11" s="36"/>
      <c r="PPQ11" s="36"/>
      <c r="PPR11" s="36"/>
      <c r="PPS11" s="36"/>
      <c r="PPT11" s="36"/>
      <c r="PPU11" s="36"/>
      <c r="PPV11" s="36"/>
      <c r="PPW11" s="36"/>
      <c r="PPX11" s="36"/>
      <c r="PPY11" s="36"/>
      <c r="PPZ11" s="36"/>
      <c r="PQA11" s="36"/>
      <c r="PQB11" s="36"/>
      <c r="PQC11" s="36"/>
      <c r="PQD11" s="36"/>
      <c r="PQE11" s="36"/>
      <c r="PQF11" s="36"/>
      <c r="PQG11" s="36"/>
      <c r="PQH11" s="36"/>
      <c r="PQI11" s="36"/>
      <c r="PQJ11" s="36"/>
      <c r="PQK11" s="36"/>
      <c r="PQL11" s="36"/>
      <c r="PQM11" s="36"/>
      <c r="PQN11" s="36"/>
      <c r="PQO11" s="36"/>
      <c r="PQP11" s="36"/>
      <c r="PQQ11" s="36"/>
      <c r="PQR11" s="36"/>
      <c r="PQS11" s="36"/>
      <c r="PQT11" s="36"/>
      <c r="PQU11" s="36"/>
      <c r="PQV11" s="36"/>
      <c r="PQW11" s="36"/>
      <c r="PQX11" s="36"/>
      <c r="PQY11" s="36"/>
      <c r="PQZ11" s="36"/>
      <c r="PRA11" s="36"/>
      <c r="PRB11" s="36"/>
      <c r="PRC11" s="36"/>
      <c r="PRD11" s="36"/>
      <c r="PRE11" s="36"/>
      <c r="PRF11" s="36"/>
      <c r="PRG11" s="36"/>
      <c r="PRH11" s="36"/>
      <c r="PRI11" s="36"/>
      <c r="PRJ11" s="36"/>
      <c r="PRK11" s="36"/>
      <c r="PRL11" s="36"/>
      <c r="PRM11" s="36"/>
      <c r="PRN11" s="36"/>
      <c r="PRO11" s="36"/>
      <c r="PRP11" s="36"/>
      <c r="PRQ11" s="36"/>
      <c r="PRR11" s="36"/>
      <c r="PRS11" s="36"/>
      <c r="PRT11" s="36"/>
      <c r="PRU11" s="36"/>
      <c r="PRV11" s="36"/>
      <c r="PRW11" s="36"/>
      <c r="PRX11" s="36"/>
      <c r="PRY11" s="36"/>
      <c r="PRZ11" s="36"/>
      <c r="PSA11" s="36"/>
      <c r="PSB11" s="36"/>
      <c r="PSC11" s="36"/>
      <c r="PSD11" s="36"/>
      <c r="PSE11" s="36"/>
      <c r="PSF11" s="36"/>
      <c r="PSG11" s="36"/>
      <c r="PSH11" s="36"/>
      <c r="PSI11" s="36"/>
      <c r="PSJ11" s="36"/>
      <c r="PSK11" s="36"/>
      <c r="PSL11" s="36"/>
      <c r="PSM11" s="36"/>
      <c r="PSN11" s="36"/>
      <c r="PSO11" s="36"/>
      <c r="PSP11" s="36"/>
      <c r="PSQ11" s="36"/>
      <c r="PSR11" s="36"/>
      <c r="PSS11" s="36"/>
      <c r="PST11" s="36"/>
      <c r="PSU11" s="36"/>
      <c r="PSV11" s="36"/>
      <c r="PSW11" s="36"/>
      <c r="PSX11" s="36"/>
      <c r="PSY11" s="36"/>
      <c r="PSZ11" s="36"/>
      <c r="PTA11" s="36"/>
      <c r="PTB11" s="36"/>
      <c r="PTC11" s="36"/>
      <c r="PTD11" s="36"/>
      <c r="PTE11" s="36"/>
      <c r="PTF11" s="36"/>
      <c r="PTG11" s="36"/>
      <c r="PTH11" s="36"/>
      <c r="PTI11" s="36"/>
      <c r="PTJ11" s="36"/>
      <c r="PTK11" s="36"/>
      <c r="PTL11" s="36"/>
      <c r="PTM11" s="36"/>
      <c r="PTN11" s="36"/>
      <c r="PTO11" s="36"/>
      <c r="PTP11" s="36"/>
      <c r="PTQ11" s="36"/>
      <c r="PTR11" s="36"/>
      <c r="PTS11" s="36"/>
      <c r="PTT11" s="36"/>
      <c r="PTU11" s="36"/>
      <c r="PTV11" s="36"/>
      <c r="PTW11" s="36"/>
      <c r="PTX11" s="36"/>
      <c r="PTY11" s="36"/>
      <c r="PTZ11" s="36"/>
      <c r="PUA11" s="36"/>
      <c r="PUB11" s="36"/>
      <c r="PUC11" s="36"/>
      <c r="PUD11" s="36"/>
      <c r="PUE11" s="36"/>
      <c r="PUF11" s="36"/>
      <c r="PUG11" s="36"/>
      <c r="PUH11" s="36"/>
      <c r="PUI11" s="36"/>
      <c r="PUJ11" s="36"/>
      <c r="PUK11" s="36"/>
      <c r="PUL11" s="36"/>
      <c r="PUM11" s="36"/>
      <c r="PUN11" s="36"/>
      <c r="PUO11" s="36"/>
      <c r="PUP11" s="36"/>
      <c r="PUQ11" s="36"/>
      <c r="PUR11" s="36"/>
      <c r="PUS11" s="36"/>
      <c r="PUT11" s="36"/>
      <c r="PUU11" s="36"/>
      <c r="PUV11" s="36"/>
      <c r="PUW11" s="36"/>
      <c r="PUX11" s="36"/>
      <c r="PUY11" s="36"/>
      <c r="PUZ11" s="36"/>
      <c r="PVA11" s="36"/>
      <c r="PVB11" s="36"/>
      <c r="PVC11" s="36"/>
      <c r="PVD11" s="36"/>
      <c r="PVE11" s="36"/>
      <c r="PVF11" s="36"/>
      <c r="PVG11" s="36"/>
      <c r="PVH11" s="36"/>
      <c r="PVI11" s="36"/>
      <c r="PVJ11" s="36"/>
      <c r="PVK11" s="36"/>
      <c r="PVL11" s="36"/>
      <c r="PVM11" s="36"/>
      <c r="PVN11" s="36"/>
      <c r="PVO11" s="36"/>
      <c r="PVP11" s="36"/>
      <c r="PVQ11" s="36"/>
      <c r="PVR11" s="36"/>
      <c r="PVS11" s="36"/>
      <c r="PVT11" s="36"/>
      <c r="PVU11" s="36"/>
      <c r="PVV11" s="36"/>
      <c r="PVW11" s="36"/>
      <c r="PVX11" s="36"/>
      <c r="PVY11" s="36"/>
      <c r="PVZ11" s="36"/>
      <c r="PWA11" s="36"/>
      <c r="PWB11" s="36"/>
      <c r="PWC11" s="36"/>
      <c r="PWD11" s="36"/>
      <c r="PWE11" s="36"/>
      <c r="PWF11" s="36"/>
      <c r="PWG11" s="36"/>
      <c r="PWH11" s="36"/>
      <c r="PWI11" s="36"/>
      <c r="PWJ11" s="36"/>
      <c r="PWK11" s="36"/>
      <c r="PWL11" s="36"/>
      <c r="PWM11" s="36"/>
      <c r="PWN11" s="36"/>
      <c r="PWO11" s="36"/>
      <c r="PWP11" s="36"/>
      <c r="PWQ11" s="36"/>
      <c r="PWR11" s="36"/>
      <c r="PWS11" s="36"/>
      <c r="PWT11" s="36"/>
      <c r="PWU11" s="36"/>
      <c r="PWV11" s="36"/>
      <c r="PWW11" s="36"/>
      <c r="PWX11" s="36"/>
      <c r="PWY11" s="36"/>
      <c r="PWZ11" s="36"/>
      <c r="PXA11" s="36"/>
      <c r="PXB11" s="36"/>
      <c r="PXC11" s="36"/>
      <c r="PXD11" s="36"/>
      <c r="PXE11" s="36"/>
      <c r="PXF11" s="36"/>
      <c r="PXG11" s="36"/>
      <c r="PXH11" s="36"/>
      <c r="PXI11" s="36"/>
      <c r="PXJ11" s="36"/>
      <c r="PXK11" s="36"/>
      <c r="PXL11" s="36"/>
      <c r="PXM11" s="36"/>
      <c r="PXN11" s="36"/>
      <c r="PXO11" s="36"/>
      <c r="PXP11" s="36"/>
      <c r="PXQ11" s="36"/>
      <c r="PXR11" s="36"/>
      <c r="PXS11" s="36"/>
      <c r="PXT11" s="36"/>
      <c r="PXU11" s="36"/>
      <c r="PXV11" s="36"/>
      <c r="PXW11" s="36"/>
      <c r="PXX11" s="36"/>
      <c r="PXY11" s="36"/>
      <c r="PXZ11" s="36"/>
      <c r="PYA11" s="36"/>
      <c r="PYB11" s="36"/>
      <c r="PYC11" s="36"/>
      <c r="PYD11" s="36"/>
      <c r="PYE11" s="36"/>
      <c r="PYF11" s="36"/>
      <c r="PYG11" s="36"/>
      <c r="PYH11" s="36"/>
      <c r="PYI11" s="36"/>
      <c r="PYJ11" s="36"/>
      <c r="PYK11" s="36"/>
      <c r="PYL11" s="36"/>
      <c r="PYM11" s="36"/>
      <c r="PYN11" s="36"/>
      <c r="PYO11" s="36"/>
      <c r="PYP11" s="36"/>
      <c r="PYQ11" s="36"/>
      <c r="PYR11" s="36"/>
      <c r="PYS11" s="36"/>
      <c r="PYT11" s="36"/>
      <c r="PYU11" s="36"/>
      <c r="PYV11" s="36"/>
      <c r="PYW11" s="36"/>
      <c r="PYX11" s="36"/>
      <c r="PYY11" s="36"/>
      <c r="PYZ11" s="36"/>
      <c r="PZA11" s="36"/>
      <c r="PZB11" s="36"/>
      <c r="PZC11" s="36"/>
      <c r="PZD11" s="36"/>
      <c r="PZE11" s="36"/>
      <c r="PZF11" s="36"/>
      <c r="PZG11" s="36"/>
      <c r="PZH11" s="36"/>
      <c r="PZI11" s="36"/>
      <c r="PZJ11" s="36"/>
      <c r="PZK11" s="36"/>
      <c r="PZL11" s="36"/>
      <c r="PZM11" s="36"/>
      <c r="PZN11" s="36"/>
      <c r="PZO11" s="36"/>
      <c r="PZP11" s="36"/>
      <c r="PZQ11" s="36"/>
      <c r="PZR11" s="36"/>
      <c r="PZS11" s="36"/>
      <c r="PZT11" s="36"/>
      <c r="PZU11" s="36"/>
      <c r="PZV11" s="36"/>
      <c r="PZW11" s="36"/>
      <c r="PZX11" s="36"/>
      <c r="PZY11" s="36"/>
      <c r="PZZ11" s="36"/>
      <c r="QAA11" s="36"/>
      <c r="QAB11" s="36"/>
      <c r="QAC11" s="36"/>
      <c r="QAD11" s="36"/>
      <c r="QAE11" s="36"/>
      <c r="QAF11" s="36"/>
      <c r="QAG11" s="36"/>
      <c r="QAH11" s="36"/>
      <c r="QAI11" s="36"/>
      <c r="QAJ11" s="36"/>
      <c r="QAK11" s="36"/>
      <c r="QAL11" s="36"/>
      <c r="QAM11" s="36"/>
      <c r="QAN11" s="36"/>
      <c r="QAO11" s="36"/>
      <c r="QAP11" s="36"/>
      <c r="QAQ11" s="36"/>
      <c r="QAR11" s="36"/>
      <c r="QAS11" s="36"/>
      <c r="QAT11" s="36"/>
      <c r="QAU11" s="36"/>
      <c r="QAV11" s="36"/>
      <c r="QAW11" s="36"/>
      <c r="QAX11" s="36"/>
      <c r="QAY11" s="36"/>
      <c r="QAZ11" s="36"/>
      <c r="QBA11" s="36"/>
      <c r="QBB11" s="36"/>
      <c r="QBC11" s="36"/>
      <c r="QBD11" s="36"/>
      <c r="QBE11" s="36"/>
      <c r="QBF11" s="36"/>
      <c r="QBG11" s="36"/>
      <c r="QBH11" s="36"/>
      <c r="QBI11" s="36"/>
      <c r="QBJ11" s="36"/>
      <c r="QBK11" s="36"/>
      <c r="QBL11" s="36"/>
      <c r="QBM11" s="36"/>
      <c r="QBN11" s="36"/>
      <c r="QBO11" s="36"/>
      <c r="QBP11" s="36"/>
      <c r="QBQ11" s="36"/>
      <c r="QBR11" s="36"/>
      <c r="QBS11" s="36"/>
      <c r="QBT11" s="36"/>
      <c r="QBU11" s="36"/>
      <c r="QBV11" s="36"/>
      <c r="QBW11" s="36"/>
      <c r="QBX11" s="36"/>
      <c r="QBY11" s="36"/>
      <c r="QBZ11" s="36"/>
      <c r="QCA11" s="36"/>
      <c r="QCB11" s="36"/>
      <c r="QCC11" s="36"/>
      <c r="QCD11" s="36"/>
      <c r="QCE11" s="36"/>
      <c r="QCF11" s="36"/>
      <c r="QCG11" s="36"/>
      <c r="QCH11" s="36"/>
      <c r="QCI11" s="36"/>
      <c r="QCJ11" s="36"/>
      <c r="QCK11" s="36"/>
      <c r="QCL11" s="36"/>
      <c r="QCM11" s="36"/>
      <c r="QCN11" s="36"/>
      <c r="QCO11" s="36"/>
      <c r="QCP11" s="36"/>
      <c r="QCQ11" s="36"/>
      <c r="QCR11" s="36"/>
      <c r="QCS11" s="36"/>
      <c r="QCT11" s="36"/>
      <c r="QCU11" s="36"/>
      <c r="QCV11" s="36"/>
      <c r="QCW11" s="36"/>
      <c r="QCX11" s="36"/>
      <c r="QCY11" s="36"/>
      <c r="QCZ11" s="36"/>
      <c r="QDA11" s="36"/>
      <c r="QDB11" s="36"/>
      <c r="QDC11" s="36"/>
      <c r="QDD11" s="36"/>
      <c r="QDE11" s="36"/>
      <c r="QDF11" s="36"/>
      <c r="QDG11" s="36"/>
      <c r="QDH11" s="36"/>
      <c r="QDI11" s="36"/>
      <c r="QDJ11" s="36"/>
      <c r="QDK11" s="36"/>
      <c r="QDL11" s="36"/>
      <c r="QDM11" s="36"/>
      <c r="QDN11" s="36"/>
      <c r="QDO11" s="36"/>
      <c r="QDP11" s="36"/>
      <c r="QDQ11" s="36"/>
      <c r="QDR11" s="36"/>
      <c r="QDS11" s="36"/>
      <c r="QDT11" s="36"/>
      <c r="QDU11" s="36"/>
      <c r="QDV11" s="36"/>
      <c r="QDW11" s="36"/>
      <c r="QDX11" s="36"/>
      <c r="QDY11" s="36"/>
      <c r="QDZ11" s="36"/>
      <c r="QEA11" s="36"/>
      <c r="QEB11" s="36"/>
      <c r="QEC11" s="36"/>
      <c r="QED11" s="36"/>
      <c r="QEE11" s="36"/>
      <c r="QEF11" s="36"/>
      <c r="QEG11" s="36"/>
      <c r="QEH11" s="36"/>
      <c r="QEI11" s="36"/>
      <c r="QEJ11" s="36"/>
      <c r="QEK11" s="36"/>
      <c r="QEL11" s="36"/>
      <c r="QEM11" s="36"/>
      <c r="QEN11" s="36"/>
      <c r="QEO11" s="36"/>
      <c r="QEP11" s="36"/>
      <c r="QEQ11" s="36"/>
      <c r="QER11" s="36"/>
      <c r="QES11" s="36"/>
      <c r="QET11" s="36"/>
      <c r="QEU11" s="36"/>
      <c r="QEV11" s="36"/>
      <c r="QEW11" s="36"/>
      <c r="QEX11" s="36"/>
      <c r="QEY11" s="36"/>
      <c r="QEZ11" s="36"/>
      <c r="QFA11" s="36"/>
      <c r="QFB11" s="36"/>
      <c r="QFC11" s="36"/>
      <c r="QFD11" s="36"/>
      <c r="QFE11" s="36"/>
      <c r="QFF11" s="36"/>
      <c r="QFG11" s="36"/>
      <c r="QFH11" s="36"/>
      <c r="QFI11" s="36"/>
      <c r="QFJ11" s="36"/>
      <c r="QFK11" s="36"/>
      <c r="QFL11" s="36"/>
      <c r="QFM11" s="36"/>
      <c r="QFN11" s="36"/>
      <c r="QFO11" s="36"/>
      <c r="QFP11" s="36"/>
      <c r="QFQ11" s="36"/>
      <c r="QFR11" s="36"/>
      <c r="QFS11" s="36"/>
      <c r="QFT11" s="36"/>
      <c r="QFU11" s="36"/>
      <c r="QFV11" s="36"/>
      <c r="QFW11" s="36"/>
      <c r="QFX11" s="36"/>
      <c r="QFY11" s="36"/>
      <c r="QFZ11" s="36"/>
      <c r="QGA11" s="36"/>
      <c r="QGB11" s="36"/>
      <c r="QGC11" s="36"/>
      <c r="QGD11" s="36"/>
      <c r="QGE11" s="36"/>
      <c r="QGF11" s="36"/>
      <c r="QGG11" s="36"/>
      <c r="QGH11" s="36"/>
      <c r="QGI11" s="36"/>
      <c r="QGJ11" s="36"/>
      <c r="QGK11" s="36"/>
      <c r="QGL11" s="36"/>
      <c r="QGM11" s="36"/>
      <c r="QGN11" s="36"/>
      <c r="QGO11" s="36"/>
      <c r="QGP11" s="36"/>
      <c r="QGQ11" s="36"/>
      <c r="QGR11" s="36"/>
      <c r="QGS11" s="36"/>
      <c r="QGT11" s="36"/>
      <c r="QGU11" s="36"/>
      <c r="QGV11" s="36"/>
      <c r="QGW11" s="36"/>
      <c r="QGX11" s="36"/>
      <c r="QGY11" s="36"/>
      <c r="QGZ11" s="36"/>
      <c r="QHA11" s="36"/>
      <c r="QHB11" s="36"/>
      <c r="QHC11" s="36"/>
      <c r="QHD11" s="36"/>
      <c r="QHE11" s="36"/>
      <c r="QHF11" s="36"/>
      <c r="QHG11" s="36"/>
      <c r="QHH11" s="36"/>
      <c r="QHI11" s="36"/>
      <c r="QHJ11" s="36"/>
      <c r="QHK11" s="36"/>
      <c r="QHL11" s="36"/>
      <c r="QHM11" s="36"/>
      <c r="QHN11" s="36"/>
      <c r="QHO11" s="36"/>
      <c r="QHP11" s="36"/>
      <c r="QHQ11" s="36"/>
      <c r="QHR11" s="36"/>
      <c r="QHS11" s="36"/>
      <c r="QHT11" s="36"/>
      <c r="QHU11" s="36"/>
      <c r="QHV11" s="36"/>
      <c r="QHW11" s="36"/>
      <c r="QHX11" s="36"/>
      <c r="QHY11" s="36"/>
      <c r="QHZ11" s="36"/>
      <c r="QIA11" s="36"/>
      <c r="QIB11" s="36"/>
      <c r="QIC11" s="36"/>
      <c r="QID11" s="36"/>
      <c r="QIE11" s="36"/>
      <c r="QIF11" s="36"/>
      <c r="QIG11" s="36"/>
      <c r="QIH11" s="36"/>
      <c r="QII11" s="36"/>
      <c r="QIJ11" s="36"/>
      <c r="QIK11" s="36"/>
      <c r="QIL11" s="36"/>
      <c r="QIM11" s="36"/>
      <c r="QIN11" s="36"/>
      <c r="QIO11" s="36"/>
      <c r="QIP11" s="36"/>
      <c r="QIQ11" s="36"/>
      <c r="QIR11" s="36"/>
      <c r="QIS11" s="36"/>
      <c r="QIT11" s="36"/>
      <c r="QIU11" s="36"/>
      <c r="QIV11" s="36"/>
      <c r="QIW11" s="36"/>
      <c r="QIX11" s="36"/>
      <c r="QIY11" s="36"/>
      <c r="QIZ11" s="36"/>
      <c r="QJA11" s="36"/>
      <c r="QJB11" s="36"/>
      <c r="QJC11" s="36"/>
      <c r="QJD11" s="36"/>
      <c r="QJE11" s="36"/>
      <c r="QJF11" s="36"/>
      <c r="QJG11" s="36"/>
      <c r="QJH11" s="36"/>
      <c r="QJI11" s="36"/>
      <c r="QJJ11" s="36"/>
      <c r="QJK11" s="36"/>
      <c r="QJL11" s="36"/>
      <c r="QJM11" s="36"/>
      <c r="QJN11" s="36"/>
      <c r="QJO11" s="36"/>
      <c r="QJP11" s="36"/>
      <c r="QJQ11" s="36"/>
      <c r="QJR11" s="36"/>
      <c r="QJS11" s="36"/>
      <c r="QJT11" s="36"/>
      <c r="QJU11" s="36"/>
      <c r="QJV11" s="36"/>
      <c r="QJW11" s="36"/>
      <c r="QJX11" s="36"/>
      <c r="QJY11" s="36"/>
      <c r="QJZ11" s="36"/>
      <c r="QKA11" s="36"/>
      <c r="QKB11" s="36"/>
      <c r="QKC11" s="36"/>
      <c r="QKD11" s="36"/>
      <c r="QKE11" s="36"/>
      <c r="QKF11" s="36"/>
      <c r="QKG11" s="36"/>
      <c r="QKH11" s="36"/>
      <c r="QKI11" s="36"/>
      <c r="QKJ11" s="36"/>
      <c r="QKK11" s="36"/>
      <c r="QKL11" s="36"/>
      <c r="QKM11" s="36"/>
      <c r="QKN11" s="36"/>
      <c r="QKO11" s="36"/>
      <c r="QKP11" s="36"/>
      <c r="QKQ11" s="36"/>
      <c r="QKR11" s="36"/>
      <c r="QKS11" s="36"/>
      <c r="QKT11" s="36"/>
      <c r="QKU11" s="36"/>
      <c r="QKV11" s="36"/>
      <c r="QKW11" s="36"/>
      <c r="QKX11" s="36"/>
      <c r="QKY11" s="36"/>
      <c r="QKZ11" s="36"/>
      <c r="QLA11" s="36"/>
      <c r="QLB11" s="36"/>
      <c r="QLC11" s="36"/>
      <c r="QLD11" s="36"/>
      <c r="QLE11" s="36"/>
      <c r="QLF11" s="36"/>
      <c r="QLG11" s="36"/>
      <c r="QLH11" s="36"/>
      <c r="QLI11" s="36"/>
      <c r="QLJ11" s="36"/>
      <c r="QLK11" s="36"/>
      <c r="QLL11" s="36"/>
      <c r="QLM11" s="36"/>
      <c r="QLN11" s="36"/>
      <c r="QLO11" s="36"/>
      <c r="QLP11" s="36"/>
      <c r="QLQ11" s="36"/>
      <c r="QLR11" s="36"/>
      <c r="QLS11" s="36"/>
      <c r="QLT11" s="36"/>
      <c r="QLU11" s="36"/>
      <c r="QLV11" s="36"/>
      <c r="QLW11" s="36"/>
      <c r="QLX11" s="36"/>
      <c r="QLY11" s="36"/>
      <c r="QLZ11" s="36"/>
      <c r="QMA11" s="36"/>
      <c r="QMB11" s="36"/>
      <c r="QMC11" s="36"/>
      <c r="QMD11" s="36"/>
      <c r="QME11" s="36"/>
      <c r="QMF11" s="36"/>
      <c r="QMG11" s="36"/>
      <c r="QMH11" s="36"/>
      <c r="QMI11" s="36"/>
      <c r="QMJ11" s="36"/>
      <c r="QMK11" s="36"/>
      <c r="QML11" s="36"/>
      <c r="QMM11" s="36"/>
      <c r="QMN11" s="36"/>
      <c r="QMO11" s="36"/>
      <c r="QMP11" s="36"/>
      <c r="QMQ11" s="36"/>
      <c r="QMR11" s="36"/>
      <c r="QMS11" s="36"/>
      <c r="QMT11" s="36"/>
      <c r="QMU11" s="36"/>
      <c r="QMV11" s="36"/>
      <c r="QMW11" s="36"/>
      <c r="QMX11" s="36"/>
      <c r="QMY11" s="36"/>
      <c r="QMZ11" s="36"/>
      <c r="QNA11" s="36"/>
      <c r="QNB11" s="36"/>
      <c r="QNC11" s="36"/>
      <c r="QND11" s="36"/>
      <c r="QNE11" s="36"/>
      <c r="QNF11" s="36"/>
      <c r="QNG11" s="36"/>
      <c r="QNH11" s="36"/>
      <c r="QNI11" s="36"/>
      <c r="QNJ11" s="36"/>
      <c r="QNK11" s="36"/>
      <c r="QNL11" s="36"/>
      <c r="QNM11" s="36"/>
      <c r="QNN11" s="36"/>
      <c r="QNO11" s="36"/>
      <c r="QNP11" s="36"/>
      <c r="QNQ11" s="36"/>
      <c r="QNR11" s="36"/>
      <c r="QNS11" s="36"/>
      <c r="QNT11" s="36"/>
      <c r="QNU11" s="36"/>
      <c r="QNV11" s="36"/>
      <c r="QNW11" s="36"/>
      <c r="QNX11" s="36"/>
      <c r="QNY11" s="36"/>
      <c r="QNZ11" s="36"/>
      <c r="QOA11" s="36"/>
      <c r="QOB11" s="36"/>
      <c r="QOC11" s="36"/>
      <c r="QOD11" s="36"/>
      <c r="QOE11" s="36"/>
      <c r="QOF11" s="36"/>
      <c r="QOG11" s="36"/>
      <c r="QOH11" s="36"/>
      <c r="QOI11" s="36"/>
      <c r="QOJ11" s="36"/>
      <c r="QOK11" s="36"/>
      <c r="QOL11" s="36"/>
      <c r="QOM11" s="36"/>
      <c r="QON11" s="36"/>
      <c r="QOO11" s="36"/>
      <c r="QOP11" s="36"/>
      <c r="QOQ11" s="36"/>
      <c r="QOR11" s="36"/>
      <c r="QOS11" s="36"/>
      <c r="QOT11" s="36"/>
      <c r="QOU11" s="36"/>
      <c r="QOV11" s="36"/>
      <c r="QOW11" s="36"/>
      <c r="QOX11" s="36"/>
      <c r="QOY11" s="36"/>
      <c r="QOZ11" s="36"/>
      <c r="QPA11" s="36"/>
      <c r="QPB11" s="36"/>
      <c r="QPC11" s="36"/>
      <c r="QPD11" s="36"/>
      <c r="QPE11" s="36"/>
      <c r="QPF11" s="36"/>
      <c r="QPG11" s="36"/>
      <c r="QPH11" s="36"/>
      <c r="QPI11" s="36"/>
      <c r="QPJ11" s="36"/>
      <c r="QPK11" s="36"/>
      <c r="QPL11" s="36"/>
      <c r="QPM11" s="36"/>
      <c r="QPN11" s="36"/>
      <c r="QPO11" s="36"/>
      <c r="QPP11" s="36"/>
      <c r="QPQ11" s="36"/>
      <c r="QPR11" s="36"/>
      <c r="QPS11" s="36"/>
      <c r="QPT11" s="36"/>
      <c r="QPU11" s="36"/>
      <c r="QPV11" s="36"/>
      <c r="QPW11" s="36"/>
      <c r="QPX11" s="36"/>
      <c r="QPY11" s="36"/>
      <c r="QPZ11" s="36"/>
      <c r="QQA11" s="36"/>
      <c r="QQB11" s="36"/>
      <c r="QQC11" s="36"/>
      <c r="QQD11" s="36"/>
      <c r="QQE11" s="36"/>
      <c r="QQF11" s="36"/>
      <c r="QQG11" s="36"/>
      <c r="QQH11" s="36"/>
      <c r="QQI11" s="36"/>
      <c r="QQJ11" s="36"/>
      <c r="QQK11" s="36"/>
      <c r="QQL11" s="36"/>
      <c r="QQM11" s="36"/>
      <c r="QQN11" s="36"/>
      <c r="QQO11" s="36"/>
      <c r="QQP11" s="36"/>
      <c r="QQQ11" s="36"/>
      <c r="QQR11" s="36"/>
      <c r="QQS11" s="36"/>
      <c r="QQT11" s="36"/>
      <c r="QQU11" s="36"/>
      <c r="QQV11" s="36"/>
      <c r="QQW11" s="36"/>
      <c r="QQX11" s="36"/>
      <c r="QQY11" s="36"/>
      <c r="QQZ11" s="36"/>
      <c r="QRA11" s="36"/>
      <c r="QRB11" s="36"/>
      <c r="QRC11" s="36"/>
      <c r="QRD11" s="36"/>
      <c r="QRE11" s="36"/>
      <c r="QRF11" s="36"/>
      <c r="QRG11" s="36"/>
      <c r="QRH11" s="36"/>
      <c r="QRI11" s="36"/>
      <c r="QRJ11" s="36"/>
      <c r="QRK11" s="36"/>
      <c r="QRL11" s="36"/>
      <c r="QRM11" s="36"/>
      <c r="QRN11" s="36"/>
      <c r="QRO11" s="36"/>
      <c r="QRP11" s="36"/>
      <c r="QRQ11" s="36"/>
      <c r="QRR11" s="36"/>
      <c r="QRS11" s="36"/>
      <c r="QRT11" s="36"/>
      <c r="QRU11" s="36"/>
      <c r="QRV11" s="36"/>
      <c r="QRW11" s="36"/>
      <c r="QRX11" s="36"/>
      <c r="QRY11" s="36"/>
      <c r="QRZ11" s="36"/>
      <c r="QSA11" s="36"/>
      <c r="QSB11" s="36"/>
      <c r="QSC11" s="36"/>
      <c r="QSD11" s="36"/>
      <c r="QSE11" s="36"/>
      <c r="QSF11" s="36"/>
      <c r="QSG11" s="36"/>
      <c r="QSH11" s="36"/>
      <c r="QSI11" s="36"/>
      <c r="QSJ11" s="36"/>
      <c r="QSK11" s="36"/>
      <c r="QSL11" s="36"/>
      <c r="QSM11" s="36"/>
      <c r="QSN11" s="36"/>
      <c r="QSO11" s="36"/>
      <c r="QSP11" s="36"/>
      <c r="QSQ11" s="36"/>
      <c r="QSR11" s="36"/>
      <c r="QSS11" s="36"/>
      <c r="QST11" s="36"/>
      <c r="QSU11" s="36"/>
      <c r="QSV11" s="36"/>
      <c r="QSW11" s="36"/>
      <c r="QSX11" s="36"/>
      <c r="QSY11" s="36"/>
      <c r="QSZ11" s="36"/>
      <c r="QTA11" s="36"/>
      <c r="QTB11" s="36"/>
      <c r="QTC11" s="36"/>
      <c r="QTD11" s="36"/>
      <c r="QTE11" s="36"/>
      <c r="QTF11" s="36"/>
      <c r="QTG11" s="36"/>
      <c r="QTH11" s="36"/>
      <c r="QTI11" s="36"/>
      <c r="QTJ11" s="36"/>
      <c r="QTK11" s="36"/>
      <c r="QTL11" s="36"/>
      <c r="QTM11" s="36"/>
      <c r="QTN11" s="36"/>
      <c r="QTO11" s="36"/>
      <c r="QTP11" s="36"/>
      <c r="QTQ11" s="36"/>
      <c r="QTR11" s="36"/>
      <c r="QTS11" s="36"/>
      <c r="QTT11" s="36"/>
      <c r="QTU11" s="36"/>
      <c r="QTV11" s="36"/>
      <c r="QTW11" s="36"/>
      <c r="QTX11" s="36"/>
      <c r="QTY11" s="36"/>
      <c r="QTZ11" s="36"/>
      <c r="QUA11" s="36"/>
      <c r="QUB11" s="36"/>
      <c r="QUC11" s="36"/>
      <c r="QUD11" s="36"/>
      <c r="QUE11" s="36"/>
      <c r="QUF11" s="36"/>
      <c r="QUG11" s="36"/>
      <c r="QUH11" s="36"/>
      <c r="QUI11" s="36"/>
      <c r="QUJ11" s="36"/>
      <c r="QUK11" s="36"/>
      <c r="QUL11" s="36"/>
      <c r="QUM11" s="36"/>
      <c r="QUN11" s="36"/>
      <c r="QUO11" s="36"/>
      <c r="QUP11" s="36"/>
      <c r="QUQ11" s="36"/>
      <c r="QUR11" s="36"/>
      <c r="QUS11" s="36"/>
      <c r="QUT11" s="36"/>
      <c r="QUU11" s="36"/>
      <c r="QUV11" s="36"/>
      <c r="QUW11" s="36"/>
      <c r="QUX11" s="36"/>
      <c r="QUY11" s="36"/>
      <c r="QUZ11" s="36"/>
      <c r="QVA11" s="36"/>
      <c r="QVB11" s="36"/>
      <c r="QVC11" s="36"/>
      <c r="QVD11" s="36"/>
      <c r="QVE11" s="36"/>
      <c r="QVF11" s="36"/>
      <c r="QVG11" s="36"/>
      <c r="QVH11" s="36"/>
      <c r="QVI11" s="36"/>
      <c r="QVJ11" s="36"/>
      <c r="QVK11" s="36"/>
      <c r="QVL11" s="36"/>
      <c r="QVM11" s="36"/>
      <c r="QVN11" s="36"/>
      <c r="QVO11" s="36"/>
      <c r="QVP11" s="36"/>
      <c r="QVQ11" s="36"/>
      <c r="QVR11" s="36"/>
      <c r="QVS11" s="36"/>
      <c r="QVT11" s="36"/>
      <c r="QVU11" s="36"/>
      <c r="QVV11" s="36"/>
      <c r="QVW11" s="36"/>
      <c r="QVX11" s="36"/>
      <c r="QVY11" s="36"/>
      <c r="QVZ11" s="36"/>
      <c r="QWA11" s="36"/>
      <c r="QWB11" s="36"/>
      <c r="QWC11" s="36"/>
      <c r="QWD11" s="36"/>
      <c r="QWE11" s="36"/>
      <c r="QWF11" s="36"/>
      <c r="QWG11" s="36"/>
      <c r="QWH11" s="36"/>
      <c r="QWI11" s="36"/>
      <c r="QWJ11" s="36"/>
      <c r="QWK11" s="36"/>
      <c r="QWL11" s="36"/>
      <c r="QWM11" s="36"/>
      <c r="QWN11" s="36"/>
      <c r="QWO11" s="36"/>
      <c r="QWP11" s="36"/>
      <c r="QWQ11" s="36"/>
      <c r="QWR11" s="36"/>
      <c r="QWS11" s="36"/>
      <c r="QWT11" s="36"/>
      <c r="QWU11" s="36"/>
      <c r="QWV11" s="36"/>
      <c r="QWW11" s="36"/>
      <c r="QWX11" s="36"/>
      <c r="QWY11" s="36"/>
      <c r="QWZ11" s="36"/>
      <c r="QXA11" s="36"/>
      <c r="QXB11" s="36"/>
      <c r="QXC11" s="36"/>
      <c r="QXD11" s="36"/>
      <c r="QXE11" s="36"/>
      <c r="QXF11" s="36"/>
      <c r="QXG11" s="36"/>
      <c r="QXH11" s="36"/>
      <c r="QXI11" s="36"/>
      <c r="QXJ11" s="36"/>
      <c r="QXK11" s="36"/>
      <c r="QXL11" s="36"/>
      <c r="QXM11" s="36"/>
      <c r="QXN11" s="36"/>
      <c r="QXO11" s="36"/>
      <c r="QXP11" s="36"/>
      <c r="QXQ11" s="36"/>
      <c r="QXR11" s="36"/>
      <c r="QXS11" s="36"/>
      <c r="QXT11" s="36"/>
      <c r="QXU11" s="36"/>
      <c r="QXV11" s="36"/>
      <c r="QXW11" s="36"/>
      <c r="QXX11" s="36"/>
      <c r="QXY11" s="36"/>
      <c r="QXZ11" s="36"/>
      <c r="QYA11" s="36"/>
      <c r="QYB11" s="36"/>
      <c r="QYC11" s="36"/>
      <c r="QYD11" s="36"/>
      <c r="QYE11" s="36"/>
      <c r="QYF11" s="36"/>
      <c r="QYG11" s="36"/>
      <c r="QYH11" s="36"/>
      <c r="QYI11" s="36"/>
      <c r="QYJ11" s="36"/>
      <c r="QYK11" s="36"/>
      <c r="QYL11" s="36"/>
      <c r="QYM11" s="36"/>
      <c r="QYN11" s="36"/>
      <c r="QYO11" s="36"/>
      <c r="QYP11" s="36"/>
      <c r="QYQ11" s="36"/>
      <c r="QYR11" s="36"/>
      <c r="QYS11" s="36"/>
      <c r="QYT11" s="36"/>
      <c r="QYU11" s="36"/>
      <c r="QYV11" s="36"/>
      <c r="QYW11" s="36"/>
      <c r="QYX11" s="36"/>
      <c r="QYY11" s="36"/>
      <c r="QYZ11" s="36"/>
      <c r="QZA11" s="36"/>
      <c r="QZB11" s="36"/>
      <c r="QZC11" s="36"/>
      <c r="QZD11" s="36"/>
      <c r="QZE11" s="36"/>
      <c r="QZF11" s="36"/>
      <c r="QZG11" s="36"/>
      <c r="QZH11" s="36"/>
      <c r="QZI11" s="36"/>
      <c r="QZJ11" s="36"/>
      <c r="QZK11" s="36"/>
      <c r="QZL11" s="36"/>
      <c r="QZM11" s="36"/>
      <c r="QZN11" s="36"/>
      <c r="QZO11" s="36"/>
      <c r="QZP11" s="36"/>
      <c r="QZQ11" s="36"/>
      <c r="QZR11" s="36"/>
      <c r="QZS11" s="36"/>
      <c r="QZT11" s="36"/>
      <c r="QZU11" s="36"/>
      <c r="QZV11" s="36"/>
      <c r="QZW11" s="36"/>
      <c r="QZX11" s="36"/>
      <c r="QZY11" s="36"/>
      <c r="QZZ11" s="36"/>
      <c r="RAA11" s="36"/>
      <c r="RAB11" s="36"/>
      <c r="RAC11" s="36"/>
      <c r="RAD11" s="36"/>
      <c r="RAE11" s="36"/>
      <c r="RAF11" s="36"/>
      <c r="RAG11" s="36"/>
      <c r="RAH11" s="36"/>
      <c r="RAI11" s="36"/>
      <c r="RAJ11" s="36"/>
      <c r="RAK11" s="36"/>
      <c r="RAL11" s="36"/>
      <c r="RAM11" s="36"/>
      <c r="RAN11" s="36"/>
      <c r="RAO11" s="36"/>
      <c r="RAP11" s="36"/>
      <c r="RAQ11" s="36"/>
      <c r="RAR11" s="36"/>
      <c r="RAS11" s="36"/>
      <c r="RAT11" s="36"/>
      <c r="RAU11" s="36"/>
      <c r="RAV11" s="36"/>
      <c r="RAW11" s="36"/>
      <c r="RAX11" s="36"/>
      <c r="RAY11" s="36"/>
      <c r="RAZ11" s="36"/>
      <c r="RBA11" s="36"/>
      <c r="RBB11" s="36"/>
      <c r="RBC11" s="36"/>
      <c r="RBD11" s="36"/>
      <c r="RBE11" s="36"/>
      <c r="RBF11" s="36"/>
      <c r="RBG11" s="36"/>
      <c r="RBH11" s="36"/>
      <c r="RBI11" s="36"/>
      <c r="RBJ11" s="36"/>
      <c r="RBK11" s="36"/>
      <c r="RBL11" s="36"/>
      <c r="RBM11" s="36"/>
      <c r="RBN11" s="36"/>
      <c r="RBO11" s="36"/>
      <c r="RBP11" s="36"/>
      <c r="RBQ11" s="36"/>
      <c r="RBR11" s="36"/>
      <c r="RBS11" s="36"/>
      <c r="RBT11" s="36"/>
      <c r="RBU11" s="36"/>
      <c r="RBV11" s="36"/>
      <c r="RBW11" s="36"/>
      <c r="RBX11" s="36"/>
      <c r="RBY11" s="36"/>
      <c r="RBZ11" s="36"/>
      <c r="RCA11" s="36"/>
      <c r="RCB11" s="36"/>
      <c r="RCC11" s="36"/>
      <c r="RCD11" s="36"/>
      <c r="RCE11" s="36"/>
      <c r="RCF11" s="36"/>
      <c r="RCG11" s="36"/>
      <c r="RCH11" s="36"/>
      <c r="RCI11" s="36"/>
      <c r="RCJ11" s="36"/>
      <c r="RCK11" s="36"/>
      <c r="RCL11" s="36"/>
      <c r="RCM11" s="36"/>
      <c r="RCN11" s="36"/>
      <c r="RCO11" s="36"/>
      <c r="RCP11" s="36"/>
      <c r="RCQ11" s="36"/>
      <c r="RCR11" s="36"/>
      <c r="RCS11" s="36"/>
      <c r="RCT11" s="36"/>
      <c r="RCU11" s="36"/>
      <c r="RCV11" s="36"/>
      <c r="RCW11" s="36"/>
      <c r="RCX11" s="36"/>
      <c r="RCY11" s="36"/>
      <c r="RCZ11" s="36"/>
      <c r="RDA11" s="36"/>
      <c r="RDB11" s="36"/>
      <c r="RDC11" s="36"/>
      <c r="RDD11" s="36"/>
      <c r="RDE11" s="36"/>
      <c r="RDF11" s="36"/>
      <c r="RDG11" s="36"/>
      <c r="RDH11" s="36"/>
      <c r="RDI11" s="36"/>
      <c r="RDJ11" s="36"/>
      <c r="RDK11" s="36"/>
      <c r="RDL11" s="36"/>
      <c r="RDM11" s="36"/>
      <c r="RDN11" s="36"/>
      <c r="RDO11" s="36"/>
      <c r="RDP11" s="36"/>
      <c r="RDQ11" s="36"/>
      <c r="RDR11" s="36"/>
      <c r="RDS11" s="36"/>
      <c r="RDT11" s="36"/>
      <c r="RDU11" s="36"/>
      <c r="RDV11" s="36"/>
      <c r="RDW11" s="36"/>
      <c r="RDX11" s="36"/>
      <c r="RDY11" s="36"/>
      <c r="RDZ11" s="36"/>
      <c r="REA11" s="36"/>
      <c r="REB11" s="36"/>
      <c r="REC11" s="36"/>
      <c r="RED11" s="36"/>
      <c r="REE11" s="36"/>
      <c r="REF11" s="36"/>
      <c r="REG11" s="36"/>
      <c r="REH11" s="36"/>
      <c r="REI11" s="36"/>
      <c r="REJ11" s="36"/>
      <c r="REK11" s="36"/>
      <c r="REL11" s="36"/>
      <c r="REM11" s="36"/>
      <c r="REN11" s="36"/>
      <c r="REO11" s="36"/>
      <c r="REP11" s="36"/>
      <c r="REQ11" s="36"/>
      <c r="RER11" s="36"/>
      <c r="RES11" s="36"/>
      <c r="RET11" s="36"/>
      <c r="REU11" s="36"/>
      <c r="REV11" s="36"/>
      <c r="REW11" s="36"/>
      <c r="REX11" s="36"/>
      <c r="REY11" s="36"/>
      <c r="REZ11" s="36"/>
      <c r="RFA11" s="36"/>
      <c r="RFB11" s="36"/>
      <c r="RFC11" s="36"/>
      <c r="RFD11" s="36"/>
      <c r="RFE11" s="36"/>
      <c r="RFF11" s="36"/>
      <c r="RFG11" s="36"/>
      <c r="RFH11" s="36"/>
      <c r="RFI11" s="36"/>
      <c r="RFJ11" s="36"/>
      <c r="RFK11" s="36"/>
      <c r="RFL11" s="36"/>
      <c r="RFM11" s="36"/>
      <c r="RFN11" s="36"/>
      <c r="RFO11" s="36"/>
      <c r="RFP11" s="36"/>
      <c r="RFQ11" s="36"/>
      <c r="RFR11" s="36"/>
      <c r="RFS11" s="36"/>
      <c r="RFT11" s="36"/>
      <c r="RFU11" s="36"/>
      <c r="RFV11" s="36"/>
      <c r="RFW11" s="36"/>
      <c r="RFX11" s="36"/>
      <c r="RFY11" s="36"/>
      <c r="RFZ11" s="36"/>
      <c r="RGA11" s="36"/>
      <c r="RGB11" s="36"/>
      <c r="RGC11" s="36"/>
      <c r="RGD11" s="36"/>
      <c r="RGE11" s="36"/>
      <c r="RGF11" s="36"/>
      <c r="RGG11" s="36"/>
      <c r="RGH11" s="36"/>
      <c r="RGI11" s="36"/>
      <c r="RGJ11" s="36"/>
      <c r="RGK11" s="36"/>
      <c r="RGL11" s="36"/>
      <c r="RGM11" s="36"/>
      <c r="RGN11" s="36"/>
      <c r="RGO11" s="36"/>
      <c r="RGP11" s="36"/>
      <c r="RGQ11" s="36"/>
      <c r="RGR11" s="36"/>
      <c r="RGS11" s="36"/>
      <c r="RGT11" s="36"/>
      <c r="RGU11" s="36"/>
      <c r="RGV11" s="36"/>
      <c r="RGW11" s="36"/>
      <c r="RGX11" s="36"/>
      <c r="RGY11" s="36"/>
      <c r="RGZ11" s="36"/>
      <c r="RHA11" s="36"/>
      <c r="RHB11" s="36"/>
      <c r="RHC11" s="36"/>
      <c r="RHD11" s="36"/>
      <c r="RHE11" s="36"/>
      <c r="RHF11" s="36"/>
      <c r="RHG11" s="36"/>
      <c r="RHH11" s="36"/>
      <c r="RHI11" s="36"/>
      <c r="RHJ11" s="36"/>
      <c r="RHK11" s="36"/>
      <c r="RHL11" s="36"/>
      <c r="RHM11" s="36"/>
      <c r="RHN11" s="36"/>
      <c r="RHO11" s="36"/>
      <c r="RHP11" s="36"/>
      <c r="RHQ11" s="36"/>
      <c r="RHR11" s="36"/>
      <c r="RHS11" s="36"/>
      <c r="RHT11" s="36"/>
      <c r="RHU11" s="36"/>
      <c r="RHV11" s="36"/>
      <c r="RHW11" s="36"/>
      <c r="RHX11" s="36"/>
      <c r="RHY11" s="36"/>
      <c r="RHZ11" s="36"/>
      <c r="RIA11" s="36"/>
      <c r="RIB11" s="36"/>
      <c r="RIC11" s="36"/>
      <c r="RID11" s="36"/>
      <c r="RIE11" s="36"/>
      <c r="RIF11" s="36"/>
      <c r="RIG11" s="36"/>
      <c r="RIH11" s="36"/>
      <c r="RII11" s="36"/>
      <c r="RIJ11" s="36"/>
      <c r="RIK11" s="36"/>
      <c r="RIL11" s="36"/>
      <c r="RIM11" s="36"/>
      <c r="RIN11" s="36"/>
      <c r="RIO11" s="36"/>
      <c r="RIP11" s="36"/>
      <c r="RIQ11" s="36"/>
      <c r="RIR11" s="36"/>
      <c r="RIS11" s="36"/>
      <c r="RIT11" s="36"/>
      <c r="RIU11" s="36"/>
      <c r="RIV11" s="36"/>
      <c r="RIW11" s="36"/>
      <c r="RIX11" s="36"/>
      <c r="RIY11" s="36"/>
      <c r="RIZ11" s="36"/>
      <c r="RJA11" s="36"/>
      <c r="RJB11" s="36"/>
      <c r="RJC11" s="36"/>
      <c r="RJD11" s="36"/>
      <c r="RJE11" s="36"/>
      <c r="RJF11" s="36"/>
      <c r="RJG11" s="36"/>
      <c r="RJH11" s="36"/>
      <c r="RJI11" s="36"/>
      <c r="RJJ11" s="36"/>
      <c r="RJK11" s="36"/>
      <c r="RJL11" s="36"/>
      <c r="RJM11" s="36"/>
      <c r="RJN11" s="36"/>
      <c r="RJO11" s="36"/>
      <c r="RJP11" s="36"/>
      <c r="RJQ11" s="36"/>
      <c r="RJR11" s="36"/>
      <c r="RJS11" s="36"/>
      <c r="RJT11" s="36"/>
      <c r="RJU11" s="36"/>
      <c r="RJV11" s="36"/>
      <c r="RJW11" s="36"/>
      <c r="RJX11" s="36"/>
      <c r="RJY11" s="36"/>
      <c r="RJZ11" s="36"/>
      <c r="RKA11" s="36"/>
      <c r="RKB11" s="36"/>
      <c r="RKC11" s="36"/>
      <c r="RKD11" s="36"/>
      <c r="RKE11" s="36"/>
      <c r="RKF11" s="36"/>
      <c r="RKG11" s="36"/>
      <c r="RKH11" s="36"/>
      <c r="RKI11" s="36"/>
      <c r="RKJ11" s="36"/>
      <c r="RKK11" s="36"/>
      <c r="RKL11" s="36"/>
      <c r="RKM11" s="36"/>
      <c r="RKN11" s="36"/>
      <c r="RKO11" s="36"/>
      <c r="RKP11" s="36"/>
      <c r="RKQ11" s="36"/>
      <c r="RKR11" s="36"/>
      <c r="RKS11" s="36"/>
      <c r="RKT11" s="36"/>
      <c r="RKU11" s="36"/>
      <c r="RKV11" s="36"/>
      <c r="RKW11" s="36"/>
      <c r="RKX11" s="36"/>
      <c r="RKY11" s="36"/>
      <c r="RKZ11" s="36"/>
      <c r="RLA11" s="36"/>
      <c r="RLB11" s="36"/>
      <c r="RLC11" s="36"/>
      <c r="RLD11" s="36"/>
      <c r="RLE11" s="36"/>
      <c r="RLF11" s="36"/>
      <c r="RLG11" s="36"/>
      <c r="RLH11" s="36"/>
      <c r="RLI11" s="36"/>
      <c r="RLJ11" s="36"/>
      <c r="RLK11" s="36"/>
      <c r="RLL11" s="36"/>
      <c r="RLM11" s="36"/>
      <c r="RLN11" s="36"/>
      <c r="RLO11" s="36"/>
      <c r="RLP11" s="36"/>
      <c r="RLQ11" s="36"/>
      <c r="RLR11" s="36"/>
      <c r="RLS11" s="36"/>
      <c r="RLT11" s="36"/>
      <c r="RLU11" s="36"/>
      <c r="RLV11" s="36"/>
      <c r="RLW11" s="36"/>
      <c r="RLX11" s="36"/>
      <c r="RLY11" s="36"/>
      <c r="RLZ11" s="36"/>
      <c r="RMA11" s="36"/>
      <c r="RMB11" s="36"/>
      <c r="RMC11" s="36"/>
      <c r="RMD11" s="36"/>
      <c r="RME11" s="36"/>
      <c r="RMF11" s="36"/>
      <c r="RMG11" s="36"/>
      <c r="RMH11" s="36"/>
      <c r="RMI11" s="36"/>
      <c r="RMJ11" s="36"/>
      <c r="RMK11" s="36"/>
      <c r="RML11" s="36"/>
      <c r="RMM11" s="36"/>
      <c r="RMN11" s="36"/>
      <c r="RMO11" s="36"/>
      <c r="RMP11" s="36"/>
      <c r="RMQ11" s="36"/>
      <c r="RMR11" s="36"/>
      <c r="RMS11" s="36"/>
      <c r="RMT11" s="36"/>
      <c r="RMU11" s="36"/>
      <c r="RMV11" s="36"/>
      <c r="RMW11" s="36"/>
      <c r="RMX11" s="36"/>
      <c r="RMY11" s="36"/>
      <c r="RMZ11" s="36"/>
      <c r="RNA11" s="36"/>
      <c r="RNB11" s="36"/>
      <c r="RNC11" s="36"/>
      <c r="RND11" s="36"/>
      <c r="RNE11" s="36"/>
      <c r="RNF11" s="36"/>
      <c r="RNG11" s="36"/>
      <c r="RNH11" s="36"/>
      <c r="RNI11" s="36"/>
      <c r="RNJ11" s="36"/>
      <c r="RNK11" s="36"/>
      <c r="RNL11" s="36"/>
      <c r="RNM11" s="36"/>
      <c r="RNN11" s="36"/>
      <c r="RNO11" s="36"/>
      <c r="RNP11" s="36"/>
      <c r="RNQ11" s="36"/>
      <c r="RNR11" s="36"/>
      <c r="RNS11" s="36"/>
      <c r="RNT11" s="36"/>
      <c r="RNU11" s="36"/>
      <c r="RNV11" s="36"/>
      <c r="RNW11" s="36"/>
      <c r="RNX11" s="36"/>
      <c r="RNY11" s="36"/>
      <c r="RNZ11" s="36"/>
      <c r="ROA11" s="36"/>
      <c r="ROB11" s="36"/>
      <c r="ROC11" s="36"/>
      <c r="ROD11" s="36"/>
      <c r="ROE11" s="36"/>
      <c r="ROF11" s="36"/>
      <c r="ROG11" s="36"/>
      <c r="ROH11" s="36"/>
      <c r="ROI11" s="36"/>
      <c r="ROJ11" s="36"/>
      <c r="ROK11" s="36"/>
      <c r="ROL11" s="36"/>
      <c r="ROM11" s="36"/>
      <c r="RON11" s="36"/>
      <c r="ROO11" s="36"/>
      <c r="ROP11" s="36"/>
      <c r="ROQ11" s="36"/>
      <c r="ROR11" s="36"/>
      <c r="ROS11" s="36"/>
      <c r="ROT11" s="36"/>
      <c r="ROU11" s="36"/>
      <c r="ROV11" s="36"/>
      <c r="ROW11" s="36"/>
      <c r="ROX11" s="36"/>
      <c r="ROY11" s="36"/>
      <c r="ROZ11" s="36"/>
      <c r="RPA11" s="36"/>
      <c r="RPB11" s="36"/>
      <c r="RPC11" s="36"/>
      <c r="RPD11" s="36"/>
      <c r="RPE11" s="36"/>
      <c r="RPF11" s="36"/>
      <c r="RPG11" s="36"/>
      <c r="RPH11" s="36"/>
      <c r="RPI11" s="36"/>
      <c r="RPJ11" s="36"/>
      <c r="RPK11" s="36"/>
      <c r="RPL11" s="36"/>
      <c r="RPM11" s="36"/>
      <c r="RPN11" s="36"/>
      <c r="RPO11" s="36"/>
      <c r="RPP11" s="36"/>
      <c r="RPQ11" s="36"/>
      <c r="RPR11" s="36"/>
      <c r="RPS11" s="36"/>
      <c r="RPT11" s="36"/>
      <c r="RPU11" s="36"/>
      <c r="RPV11" s="36"/>
      <c r="RPW11" s="36"/>
      <c r="RPX11" s="36"/>
      <c r="RPY11" s="36"/>
      <c r="RPZ11" s="36"/>
      <c r="RQA11" s="36"/>
      <c r="RQB11" s="36"/>
      <c r="RQC11" s="36"/>
      <c r="RQD11" s="36"/>
      <c r="RQE11" s="36"/>
      <c r="RQF11" s="36"/>
      <c r="RQG11" s="36"/>
      <c r="RQH11" s="36"/>
      <c r="RQI11" s="36"/>
      <c r="RQJ11" s="36"/>
      <c r="RQK11" s="36"/>
      <c r="RQL11" s="36"/>
      <c r="RQM11" s="36"/>
      <c r="RQN11" s="36"/>
      <c r="RQO11" s="36"/>
      <c r="RQP11" s="36"/>
      <c r="RQQ11" s="36"/>
      <c r="RQR11" s="36"/>
      <c r="RQS11" s="36"/>
      <c r="RQT11" s="36"/>
      <c r="RQU11" s="36"/>
      <c r="RQV11" s="36"/>
      <c r="RQW11" s="36"/>
      <c r="RQX11" s="36"/>
      <c r="RQY11" s="36"/>
      <c r="RQZ11" s="36"/>
      <c r="RRA11" s="36"/>
      <c r="RRB11" s="36"/>
      <c r="RRC11" s="36"/>
      <c r="RRD11" s="36"/>
      <c r="RRE11" s="36"/>
      <c r="RRF11" s="36"/>
      <c r="RRG11" s="36"/>
      <c r="RRH11" s="36"/>
      <c r="RRI11" s="36"/>
      <c r="RRJ11" s="36"/>
      <c r="RRK11" s="36"/>
      <c r="RRL11" s="36"/>
      <c r="RRM11" s="36"/>
      <c r="RRN11" s="36"/>
      <c r="RRO11" s="36"/>
      <c r="RRP11" s="36"/>
      <c r="RRQ11" s="36"/>
      <c r="RRR11" s="36"/>
      <c r="RRS11" s="36"/>
      <c r="RRT11" s="36"/>
      <c r="RRU11" s="36"/>
      <c r="RRV11" s="36"/>
      <c r="RRW11" s="36"/>
      <c r="RRX11" s="36"/>
      <c r="RRY11" s="36"/>
      <c r="RRZ11" s="36"/>
      <c r="RSA11" s="36"/>
      <c r="RSB11" s="36"/>
      <c r="RSC11" s="36"/>
      <c r="RSD11" s="36"/>
      <c r="RSE11" s="36"/>
      <c r="RSF11" s="36"/>
      <c r="RSG11" s="36"/>
      <c r="RSH11" s="36"/>
      <c r="RSI11" s="36"/>
      <c r="RSJ11" s="36"/>
      <c r="RSK11" s="36"/>
      <c r="RSL11" s="36"/>
      <c r="RSM11" s="36"/>
      <c r="RSN11" s="36"/>
      <c r="RSO11" s="36"/>
      <c r="RSP11" s="36"/>
      <c r="RSQ11" s="36"/>
      <c r="RSR11" s="36"/>
      <c r="RSS11" s="36"/>
      <c r="RST11" s="36"/>
      <c r="RSU11" s="36"/>
      <c r="RSV11" s="36"/>
      <c r="RSW11" s="36"/>
      <c r="RSX11" s="36"/>
      <c r="RSY11" s="36"/>
      <c r="RSZ11" s="36"/>
      <c r="RTA11" s="36"/>
      <c r="RTB11" s="36"/>
      <c r="RTC11" s="36"/>
      <c r="RTD11" s="36"/>
      <c r="RTE11" s="36"/>
      <c r="RTF11" s="36"/>
      <c r="RTG11" s="36"/>
      <c r="RTH11" s="36"/>
      <c r="RTI11" s="36"/>
      <c r="RTJ11" s="36"/>
      <c r="RTK11" s="36"/>
      <c r="RTL11" s="36"/>
      <c r="RTM11" s="36"/>
      <c r="RTN11" s="36"/>
      <c r="RTO11" s="36"/>
      <c r="RTP11" s="36"/>
      <c r="RTQ11" s="36"/>
      <c r="RTR11" s="36"/>
      <c r="RTS11" s="36"/>
      <c r="RTT11" s="36"/>
      <c r="RTU11" s="36"/>
      <c r="RTV11" s="36"/>
      <c r="RTW11" s="36"/>
      <c r="RTX11" s="36"/>
      <c r="RTY11" s="36"/>
      <c r="RTZ11" s="36"/>
      <c r="RUA11" s="36"/>
      <c r="RUB11" s="36"/>
      <c r="RUC11" s="36"/>
      <c r="RUD11" s="36"/>
      <c r="RUE11" s="36"/>
      <c r="RUF11" s="36"/>
      <c r="RUG11" s="36"/>
      <c r="RUH11" s="36"/>
      <c r="RUI11" s="36"/>
      <c r="RUJ11" s="36"/>
      <c r="RUK11" s="36"/>
      <c r="RUL11" s="36"/>
      <c r="RUM11" s="36"/>
      <c r="RUN11" s="36"/>
      <c r="RUO11" s="36"/>
      <c r="RUP11" s="36"/>
      <c r="RUQ11" s="36"/>
      <c r="RUR11" s="36"/>
      <c r="RUS11" s="36"/>
      <c r="RUT11" s="36"/>
      <c r="RUU11" s="36"/>
      <c r="RUV11" s="36"/>
      <c r="RUW11" s="36"/>
      <c r="RUX11" s="36"/>
      <c r="RUY11" s="36"/>
      <c r="RUZ11" s="36"/>
      <c r="RVA11" s="36"/>
      <c r="RVB11" s="36"/>
      <c r="RVC11" s="36"/>
      <c r="RVD11" s="36"/>
      <c r="RVE11" s="36"/>
      <c r="RVF11" s="36"/>
      <c r="RVG11" s="36"/>
      <c r="RVH11" s="36"/>
      <c r="RVI11" s="36"/>
      <c r="RVJ11" s="36"/>
      <c r="RVK11" s="36"/>
      <c r="RVL11" s="36"/>
      <c r="RVM11" s="36"/>
      <c r="RVN11" s="36"/>
      <c r="RVO11" s="36"/>
      <c r="RVP11" s="36"/>
      <c r="RVQ11" s="36"/>
      <c r="RVR11" s="36"/>
      <c r="RVS11" s="36"/>
      <c r="RVT11" s="36"/>
      <c r="RVU11" s="36"/>
      <c r="RVV11" s="36"/>
      <c r="RVW11" s="36"/>
      <c r="RVX11" s="36"/>
      <c r="RVY11" s="36"/>
      <c r="RVZ11" s="36"/>
      <c r="RWA11" s="36"/>
      <c r="RWB11" s="36"/>
      <c r="RWC11" s="36"/>
      <c r="RWD11" s="36"/>
      <c r="RWE11" s="36"/>
      <c r="RWF11" s="36"/>
      <c r="RWG11" s="36"/>
      <c r="RWH11" s="36"/>
      <c r="RWI11" s="36"/>
      <c r="RWJ11" s="36"/>
      <c r="RWK11" s="36"/>
      <c r="RWL11" s="36"/>
      <c r="RWM11" s="36"/>
      <c r="RWN11" s="36"/>
      <c r="RWO11" s="36"/>
      <c r="RWP11" s="36"/>
      <c r="RWQ11" s="36"/>
      <c r="RWR11" s="36"/>
      <c r="RWS11" s="36"/>
      <c r="RWT11" s="36"/>
      <c r="RWU11" s="36"/>
      <c r="RWV11" s="36"/>
      <c r="RWW11" s="36"/>
      <c r="RWX11" s="36"/>
      <c r="RWY11" s="36"/>
      <c r="RWZ11" s="36"/>
      <c r="RXA11" s="36"/>
      <c r="RXB11" s="36"/>
      <c r="RXC11" s="36"/>
      <c r="RXD11" s="36"/>
      <c r="RXE11" s="36"/>
      <c r="RXF11" s="36"/>
      <c r="RXG11" s="36"/>
      <c r="RXH11" s="36"/>
      <c r="RXI11" s="36"/>
      <c r="RXJ11" s="36"/>
      <c r="RXK11" s="36"/>
      <c r="RXL11" s="36"/>
      <c r="RXM11" s="36"/>
      <c r="RXN11" s="36"/>
      <c r="RXO11" s="36"/>
      <c r="RXP11" s="36"/>
      <c r="RXQ11" s="36"/>
      <c r="RXR11" s="36"/>
      <c r="RXS11" s="36"/>
      <c r="RXT11" s="36"/>
      <c r="RXU11" s="36"/>
      <c r="RXV11" s="36"/>
      <c r="RXW11" s="36"/>
      <c r="RXX11" s="36"/>
      <c r="RXY11" s="36"/>
      <c r="RXZ11" s="36"/>
      <c r="RYA11" s="36"/>
      <c r="RYB11" s="36"/>
      <c r="RYC11" s="36"/>
      <c r="RYD11" s="36"/>
      <c r="RYE11" s="36"/>
      <c r="RYF11" s="36"/>
      <c r="RYG11" s="36"/>
      <c r="RYH11" s="36"/>
      <c r="RYI11" s="36"/>
      <c r="RYJ11" s="36"/>
      <c r="RYK11" s="36"/>
      <c r="RYL11" s="36"/>
      <c r="RYM11" s="36"/>
      <c r="RYN11" s="36"/>
      <c r="RYO11" s="36"/>
      <c r="RYP11" s="36"/>
      <c r="RYQ11" s="36"/>
      <c r="RYR11" s="36"/>
      <c r="RYS11" s="36"/>
      <c r="RYT11" s="36"/>
      <c r="RYU11" s="36"/>
      <c r="RYV11" s="36"/>
      <c r="RYW11" s="36"/>
      <c r="RYX11" s="36"/>
      <c r="RYY11" s="36"/>
      <c r="RYZ11" s="36"/>
      <c r="RZA11" s="36"/>
      <c r="RZB11" s="36"/>
      <c r="RZC11" s="36"/>
      <c r="RZD11" s="36"/>
      <c r="RZE11" s="36"/>
      <c r="RZF11" s="36"/>
      <c r="RZG11" s="36"/>
      <c r="RZH11" s="36"/>
      <c r="RZI11" s="36"/>
      <c r="RZJ11" s="36"/>
      <c r="RZK11" s="36"/>
      <c r="RZL11" s="36"/>
      <c r="RZM11" s="36"/>
      <c r="RZN11" s="36"/>
      <c r="RZO11" s="36"/>
      <c r="RZP11" s="36"/>
      <c r="RZQ11" s="36"/>
      <c r="RZR11" s="36"/>
      <c r="RZS11" s="36"/>
      <c r="RZT11" s="36"/>
      <c r="RZU11" s="36"/>
      <c r="RZV11" s="36"/>
      <c r="RZW11" s="36"/>
      <c r="RZX11" s="36"/>
      <c r="RZY11" s="36"/>
      <c r="RZZ11" s="36"/>
      <c r="SAA11" s="36"/>
      <c r="SAB11" s="36"/>
      <c r="SAC11" s="36"/>
      <c r="SAD11" s="36"/>
      <c r="SAE11" s="36"/>
      <c r="SAF11" s="36"/>
      <c r="SAG11" s="36"/>
      <c r="SAH11" s="36"/>
      <c r="SAI11" s="36"/>
      <c r="SAJ11" s="36"/>
      <c r="SAK11" s="36"/>
      <c r="SAL11" s="36"/>
      <c r="SAM11" s="36"/>
      <c r="SAN11" s="36"/>
      <c r="SAO11" s="36"/>
      <c r="SAP11" s="36"/>
      <c r="SAQ11" s="36"/>
      <c r="SAR11" s="36"/>
      <c r="SAS11" s="36"/>
      <c r="SAT11" s="36"/>
      <c r="SAU11" s="36"/>
      <c r="SAV11" s="36"/>
      <c r="SAW11" s="36"/>
      <c r="SAX11" s="36"/>
      <c r="SAY11" s="36"/>
      <c r="SAZ11" s="36"/>
      <c r="SBA11" s="36"/>
      <c r="SBB11" s="36"/>
      <c r="SBC11" s="36"/>
      <c r="SBD11" s="36"/>
      <c r="SBE11" s="36"/>
      <c r="SBF11" s="36"/>
      <c r="SBG11" s="36"/>
      <c r="SBH11" s="36"/>
      <c r="SBI11" s="36"/>
      <c r="SBJ11" s="36"/>
      <c r="SBK11" s="36"/>
      <c r="SBL11" s="36"/>
      <c r="SBM11" s="36"/>
      <c r="SBN11" s="36"/>
      <c r="SBO11" s="36"/>
      <c r="SBP11" s="36"/>
      <c r="SBQ11" s="36"/>
      <c r="SBR11" s="36"/>
      <c r="SBS11" s="36"/>
      <c r="SBT11" s="36"/>
      <c r="SBU11" s="36"/>
      <c r="SBV11" s="36"/>
      <c r="SBW11" s="36"/>
      <c r="SBX11" s="36"/>
      <c r="SBY11" s="36"/>
      <c r="SBZ11" s="36"/>
      <c r="SCA11" s="36"/>
      <c r="SCB11" s="36"/>
      <c r="SCC11" s="36"/>
      <c r="SCD11" s="36"/>
      <c r="SCE11" s="36"/>
      <c r="SCF11" s="36"/>
      <c r="SCG11" s="36"/>
      <c r="SCH11" s="36"/>
      <c r="SCI11" s="36"/>
      <c r="SCJ11" s="36"/>
      <c r="SCK11" s="36"/>
      <c r="SCL11" s="36"/>
      <c r="SCM11" s="36"/>
      <c r="SCN11" s="36"/>
      <c r="SCO11" s="36"/>
      <c r="SCP11" s="36"/>
      <c r="SCQ11" s="36"/>
      <c r="SCR11" s="36"/>
      <c r="SCS11" s="36"/>
      <c r="SCT11" s="36"/>
      <c r="SCU11" s="36"/>
      <c r="SCV11" s="36"/>
      <c r="SCW11" s="36"/>
      <c r="SCX11" s="36"/>
      <c r="SCY11" s="36"/>
      <c r="SCZ11" s="36"/>
      <c r="SDA11" s="36"/>
      <c r="SDB11" s="36"/>
      <c r="SDC11" s="36"/>
      <c r="SDD11" s="36"/>
      <c r="SDE11" s="36"/>
      <c r="SDF11" s="36"/>
      <c r="SDG11" s="36"/>
      <c r="SDH11" s="36"/>
      <c r="SDI11" s="36"/>
      <c r="SDJ11" s="36"/>
      <c r="SDK11" s="36"/>
      <c r="SDL11" s="36"/>
      <c r="SDM11" s="36"/>
      <c r="SDN11" s="36"/>
      <c r="SDO11" s="36"/>
      <c r="SDP11" s="36"/>
      <c r="SDQ11" s="36"/>
      <c r="SDR11" s="36"/>
      <c r="SDS11" s="36"/>
      <c r="SDT11" s="36"/>
      <c r="SDU11" s="36"/>
      <c r="SDV11" s="36"/>
      <c r="SDW11" s="36"/>
      <c r="SDX11" s="36"/>
      <c r="SDY11" s="36"/>
      <c r="SDZ11" s="36"/>
      <c r="SEA11" s="36"/>
      <c r="SEB11" s="36"/>
      <c r="SEC11" s="36"/>
      <c r="SED11" s="36"/>
      <c r="SEE11" s="36"/>
      <c r="SEF11" s="36"/>
      <c r="SEG11" s="36"/>
      <c r="SEH11" s="36"/>
      <c r="SEI11" s="36"/>
      <c r="SEJ11" s="36"/>
      <c r="SEK11" s="36"/>
      <c r="SEL11" s="36"/>
      <c r="SEM11" s="36"/>
      <c r="SEN11" s="36"/>
      <c r="SEO11" s="36"/>
      <c r="SEP11" s="36"/>
      <c r="SEQ11" s="36"/>
      <c r="SER11" s="36"/>
      <c r="SES11" s="36"/>
      <c r="SET11" s="36"/>
      <c r="SEU11" s="36"/>
      <c r="SEV11" s="36"/>
      <c r="SEW11" s="36"/>
      <c r="SEX11" s="36"/>
      <c r="SEY11" s="36"/>
      <c r="SEZ11" s="36"/>
      <c r="SFA11" s="36"/>
      <c r="SFB11" s="36"/>
      <c r="SFC11" s="36"/>
      <c r="SFD11" s="36"/>
      <c r="SFE11" s="36"/>
      <c r="SFF11" s="36"/>
      <c r="SFG11" s="36"/>
      <c r="SFH11" s="36"/>
      <c r="SFI11" s="36"/>
      <c r="SFJ11" s="36"/>
      <c r="SFK11" s="36"/>
      <c r="SFL11" s="36"/>
      <c r="SFM11" s="36"/>
      <c r="SFN11" s="36"/>
      <c r="SFO11" s="36"/>
      <c r="SFP11" s="36"/>
      <c r="SFQ11" s="36"/>
      <c r="SFR11" s="36"/>
      <c r="SFS11" s="36"/>
      <c r="SFT11" s="36"/>
      <c r="SFU11" s="36"/>
      <c r="SFV11" s="36"/>
      <c r="SFW11" s="36"/>
      <c r="SFX11" s="36"/>
      <c r="SFY11" s="36"/>
      <c r="SFZ11" s="36"/>
      <c r="SGA11" s="36"/>
      <c r="SGB11" s="36"/>
      <c r="SGC11" s="36"/>
      <c r="SGD11" s="36"/>
      <c r="SGE11" s="36"/>
      <c r="SGF11" s="36"/>
      <c r="SGG11" s="36"/>
      <c r="SGH11" s="36"/>
      <c r="SGI11" s="36"/>
      <c r="SGJ11" s="36"/>
      <c r="SGK11" s="36"/>
      <c r="SGL11" s="36"/>
      <c r="SGM11" s="36"/>
      <c r="SGN11" s="36"/>
      <c r="SGO11" s="36"/>
      <c r="SGP11" s="36"/>
      <c r="SGQ11" s="36"/>
      <c r="SGR11" s="36"/>
      <c r="SGS11" s="36"/>
      <c r="SGT11" s="36"/>
      <c r="SGU11" s="36"/>
      <c r="SGV11" s="36"/>
      <c r="SGW11" s="36"/>
      <c r="SGX11" s="36"/>
      <c r="SGY11" s="36"/>
      <c r="SGZ11" s="36"/>
      <c r="SHA11" s="36"/>
      <c r="SHB11" s="36"/>
      <c r="SHC11" s="36"/>
      <c r="SHD11" s="36"/>
      <c r="SHE11" s="36"/>
      <c r="SHF11" s="36"/>
      <c r="SHG11" s="36"/>
      <c r="SHH11" s="36"/>
      <c r="SHI11" s="36"/>
      <c r="SHJ11" s="36"/>
      <c r="SHK11" s="36"/>
      <c r="SHL11" s="36"/>
      <c r="SHM11" s="36"/>
      <c r="SHN11" s="36"/>
      <c r="SHO11" s="36"/>
      <c r="SHP11" s="36"/>
      <c r="SHQ11" s="36"/>
      <c r="SHR11" s="36"/>
      <c r="SHS11" s="36"/>
      <c r="SHT11" s="36"/>
      <c r="SHU11" s="36"/>
      <c r="SHV11" s="36"/>
      <c r="SHW11" s="36"/>
      <c r="SHX11" s="36"/>
      <c r="SHY11" s="36"/>
      <c r="SHZ11" s="36"/>
      <c r="SIA11" s="36"/>
      <c r="SIB11" s="36"/>
      <c r="SIC11" s="36"/>
      <c r="SID11" s="36"/>
      <c r="SIE11" s="36"/>
      <c r="SIF11" s="36"/>
      <c r="SIG11" s="36"/>
      <c r="SIH11" s="36"/>
      <c r="SII11" s="36"/>
      <c r="SIJ11" s="36"/>
      <c r="SIK11" s="36"/>
      <c r="SIL11" s="36"/>
      <c r="SIM11" s="36"/>
      <c r="SIN11" s="36"/>
      <c r="SIO11" s="36"/>
      <c r="SIP11" s="36"/>
      <c r="SIQ11" s="36"/>
      <c r="SIR11" s="36"/>
      <c r="SIS11" s="36"/>
      <c r="SIT11" s="36"/>
      <c r="SIU11" s="36"/>
      <c r="SIV11" s="36"/>
      <c r="SIW11" s="36"/>
      <c r="SIX11" s="36"/>
      <c r="SIY11" s="36"/>
      <c r="SIZ11" s="36"/>
      <c r="SJA11" s="36"/>
      <c r="SJB11" s="36"/>
      <c r="SJC11" s="36"/>
      <c r="SJD11" s="36"/>
      <c r="SJE11" s="36"/>
      <c r="SJF11" s="36"/>
      <c r="SJG11" s="36"/>
      <c r="SJH11" s="36"/>
      <c r="SJI11" s="36"/>
      <c r="SJJ11" s="36"/>
      <c r="SJK11" s="36"/>
      <c r="SJL11" s="36"/>
      <c r="SJM11" s="36"/>
      <c r="SJN11" s="36"/>
      <c r="SJO11" s="36"/>
      <c r="SJP11" s="36"/>
      <c r="SJQ11" s="36"/>
      <c r="SJR11" s="36"/>
      <c r="SJS11" s="36"/>
      <c r="SJT11" s="36"/>
      <c r="SJU11" s="36"/>
      <c r="SJV11" s="36"/>
      <c r="SJW11" s="36"/>
      <c r="SJX11" s="36"/>
      <c r="SJY11" s="36"/>
      <c r="SJZ11" s="36"/>
      <c r="SKA11" s="36"/>
      <c r="SKB11" s="36"/>
      <c r="SKC11" s="36"/>
      <c r="SKD11" s="36"/>
      <c r="SKE11" s="36"/>
      <c r="SKF11" s="36"/>
      <c r="SKG11" s="36"/>
      <c r="SKH11" s="36"/>
      <c r="SKI11" s="36"/>
      <c r="SKJ11" s="36"/>
      <c r="SKK11" s="36"/>
      <c r="SKL11" s="36"/>
      <c r="SKM11" s="36"/>
      <c r="SKN11" s="36"/>
      <c r="SKO11" s="36"/>
      <c r="SKP11" s="36"/>
      <c r="SKQ11" s="36"/>
      <c r="SKR11" s="36"/>
      <c r="SKS11" s="36"/>
      <c r="SKT11" s="36"/>
      <c r="SKU11" s="36"/>
      <c r="SKV11" s="36"/>
      <c r="SKW11" s="36"/>
      <c r="SKX11" s="36"/>
      <c r="SKY11" s="36"/>
      <c r="SKZ11" s="36"/>
      <c r="SLA11" s="36"/>
      <c r="SLB11" s="36"/>
      <c r="SLC11" s="36"/>
      <c r="SLD11" s="36"/>
      <c r="SLE11" s="36"/>
      <c r="SLF11" s="36"/>
      <c r="SLG11" s="36"/>
      <c r="SLH11" s="36"/>
      <c r="SLI11" s="36"/>
      <c r="SLJ11" s="36"/>
      <c r="SLK11" s="36"/>
      <c r="SLL11" s="36"/>
      <c r="SLM11" s="36"/>
      <c r="SLN11" s="36"/>
      <c r="SLO11" s="36"/>
      <c r="SLP11" s="36"/>
      <c r="SLQ11" s="36"/>
      <c r="SLR11" s="36"/>
      <c r="SLS11" s="36"/>
      <c r="SLT11" s="36"/>
      <c r="SLU11" s="36"/>
      <c r="SLV11" s="36"/>
      <c r="SLW11" s="36"/>
      <c r="SLX11" s="36"/>
      <c r="SLY11" s="36"/>
      <c r="SLZ11" s="36"/>
      <c r="SMA11" s="36"/>
      <c r="SMB11" s="36"/>
      <c r="SMC11" s="36"/>
      <c r="SMD11" s="36"/>
      <c r="SME11" s="36"/>
      <c r="SMF11" s="36"/>
      <c r="SMG11" s="36"/>
      <c r="SMH11" s="36"/>
      <c r="SMI11" s="36"/>
      <c r="SMJ11" s="36"/>
      <c r="SMK11" s="36"/>
      <c r="SML11" s="36"/>
      <c r="SMM11" s="36"/>
      <c r="SMN11" s="36"/>
      <c r="SMO11" s="36"/>
      <c r="SMP11" s="36"/>
      <c r="SMQ11" s="36"/>
      <c r="SMR11" s="36"/>
      <c r="SMS11" s="36"/>
      <c r="SMT11" s="36"/>
      <c r="SMU11" s="36"/>
      <c r="SMV11" s="36"/>
      <c r="SMW11" s="36"/>
      <c r="SMX11" s="36"/>
      <c r="SMY11" s="36"/>
      <c r="SMZ11" s="36"/>
      <c r="SNA11" s="36"/>
      <c r="SNB11" s="36"/>
      <c r="SNC11" s="36"/>
      <c r="SND11" s="36"/>
      <c r="SNE11" s="36"/>
      <c r="SNF11" s="36"/>
      <c r="SNG11" s="36"/>
      <c r="SNH11" s="36"/>
      <c r="SNI11" s="36"/>
      <c r="SNJ11" s="36"/>
      <c r="SNK11" s="36"/>
      <c r="SNL11" s="36"/>
      <c r="SNM11" s="36"/>
      <c r="SNN11" s="36"/>
      <c r="SNO11" s="36"/>
      <c r="SNP11" s="36"/>
      <c r="SNQ11" s="36"/>
      <c r="SNR11" s="36"/>
      <c r="SNS11" s="36"/>
      <c r="SNT11" s="36"/>
      <c r="SNU11" s="36"/>
      <c r="SNV11" s="36"/>
      <c r="SNW11" s="36"/>
      <c r="SNX11" s="36"/>
      <c r="SNY11" s="36"/>
      <c r="SNZ11" s="36"/>
      <c r="SOA11" s="36"/>
      <c r="SOB11" s="36"/>
      <c r="SOC11" s="36"/>
      <c r="SOD11" s="36"/>
      <c r="SOE11" s="36"/>
      <c r="SOF11" s="36"/>
      <c r="SOG11" s="36"/>
      <c r="SOH11" s="36"/>
      <c r="SOI11" s="36"/>
      <c r="SOJ11" s="36"/>
      <c r="SOK11" s="36"/>
      <c r="SOL11" s="36"/>
      <c r="SOM11" s="36"/>
      <c r="SON11" s="36"/>
      <c r="SOO11" s="36"/>
      <c r="SOP11" s="36"/>
      <c r="SOQ11" s="36"/>
      <c r="SOR11" s="36"/>
      <c r="SOS11" s="36"/>
      <c r="SOT11" s="36"/>
      <c r="SOU11" s="36"/>
      <c r="SOV11" s="36"/>
      <c r="SOW11" s="36"/>
      <c r="SOX11" s="36"/>
      <c r="SOY11" s="36"/>
      <c r="SOZ11" s="36"/>
      <c r="SPA11" s="36"/>
      <c r="SPB11" s="36"/>
      <c r="SPC11" s="36"/>
      <c r="SPD11" s="36"/>
      <c r="SPE11" s="36"/>
      <c r="SPF11" s="36"/>
      <c r="SPG11" s="36"/>
      <c r="SPH11" s="36"/>
      <c r="SPI11" s="36"/>
      <c r="SPJ11" s="36"/>
      <c r="SPK11" s="36"/>
      <c r="SPL11" s="36"/>
      <c r="SPM11" s="36"/>
      <c r="SPN11" s="36"/>
      <c r="SPO11" s="36"/>
      <c r="SPP11" s="36"/>
      <c r="SPQ11" s="36"/>
      <c r="SPR11" s="36"/>
      <c r="SPS11" s="36"/>
      <c r="SPT11" s="36"/>
      <c r="SPU11" s="36"/>
      <c r="SPV11" s="36"/>
      <c r="SPW11" s="36"/>
      <c r="SPX11" s="36"/>
      <c r="SPY11" s="36"/>
      <c r="SPZ11" s="36"/>
      <c r="SQA11" s="36"/>
      <c r="SQB11" s="36"/>
      <c r="SQC11" s="36"/>
      <c r="SQD11" s="36"/>
      <c r="SQE11" s="36"/>
      <c r="SQF11" s="36"/>
      <c r="SQG11" s="36"/>
      <c r="SQH11" s="36"/>
      <c r="SQI11" s="36"/>
      <c r="SQJ11" s="36"/>
      <c r="SQK11" s="36"/>
      <c r="SQL11" s="36"/>
      <c r="SQM11" s="36"/>
      <c r="SQN11" s="36"/>
      <c r="SQO11" s="36"/>
      <c r="SQP11" s="36"/>
      <c r="SQQ11" s="36"/>
      <c r="SQR11" s="36"/>
      <c r="SQS11" s="36"/>
      <c r="SQT11" s="36"/>
      <c r="SQU11" s="36"/>
      <c r="SQV11" s="36"/>
      <c r="SQW11" s="36"/>
      <c r="SQX11" s="36"/>
      <c r="SQY11" s="36"/>
      <c r="SQZ11" s="36"/>
      <c r="SRA11" s="36"/>
      <c r="SRB11" s="36"/>
      <c r="SRC11" s="36"/>
      <c r="SRD11" s="36"/>
      <c r="SRE11" s="36"/>
      <c r="SRF11" s="36"/>
      <c r="SRG11" s="36"/>
      <c r="SRH11" s="36"/>
      <c r="SRI11" s="36"/>
      <c r="SRJ11" s="36"/>
      <c r="SRK11" s="36"/>
      <c r="SRL11" s="36"/>
      <c r="SRM11" s="36"/>
      <c r="SRN11" s="36"/>
      <c r="SRO11" s="36"/>
      <c r="SRP11" s="36"/>
      <c r="SRQ11" s="36"/>
      <c r="SRR11" s="36"/>
      <c r="SRS11" s="36"/>
      <c r="SRT11" s="36"/>
      <c r="SRU11" s="36"/>
      <c r="SRV11" s="36"/>
      <c r="SRW11" s="36"/>
      <c r="SRX11" s="36"/>
      <c r="SRY11" s="36"/>
      <c r="SRZ11" s="36"/>
      <c r="SSA11" s="36"/>
      <c r="SSB11" s="36"/>
      <c r="SSC11" s="36"/>
      <c r="SSD11" s="36"/>
      <c r="SSE11" s="36"/>
      <c r="SSF11" s="36"/>
      <c r="SSG11" s="36"/>
      <c r="SSH11" s="36"/>
      <c r="SSI11" s="36"/>
      <c r="SSJ11" s="36"/>
      <c r="SSK11" s="36"/>
      <c r="SSL11" s="36"/>
      <c r="SSM11" s="36"/>
      <c r="SSN11" s="36"/>
      <c r="SSO11" s="36"/>
      <c r="SSP11" s="36"/>
      <c r="SSQ11" s="36"/>
      <c r="SSR11" s="36"/>
      <c r="SSS11" s="36"/>
      <c r="SST11" s="36"/>
      <c r="SSU11" s="36"/>
      <c r="SSV11" s="36"/>
      <c r="SSW11" s="36"/>
      <c r="SSX11" s="36"/>
      <c r="SSY11" s="36"/>
      <c r="SSZ11" s="36"/>
      <c r="STA11" s="36"/>
      <c r="STB11" s="36"/>
      <c r="STC11" s="36"/>
      <c r="STD11" s="36"/>
      <c r="STE11" s="36"/>
      <c r="STF11" s="36"/>
      <c r="STG11" s="36"/>
      <c r="STH11" s="36"/>
      <c r="STI11" s="36"/>
      <c r="STJ11" s="36"/>
      <c r="STK11" s="36"/>
      <c r="STL11" s="36"/>
      <c r="STM11" s="36"/>
      <c r="STN11" s="36"/>
      <c r="STO11" s="36"/>
      <c r="STP11" s="36"/>
      <c r="STQ11" s="36"/>
      <c r="STR11" s="36"/>
      <c r="STS11" s="36"/>
      <c r="STT11" s="36"/>
      <c r="STU11" s="36"/>
      <c r="STV11" s="36"/>
      <c r="STW11" s="36"/>
      <c r="STX11" s="36"/>
      <c r="STY11" s="36"/>
      <c r="STZ11" s="36"/>
      <c r="SUA11" s="36"/>
      <c r="SUB11" s="36"/>
      <c r="SUC11" s="36"/>
      <c r="SUD11" s="36"/>
      <c r="SUE11" s="36"/>
      <c r="SUF11" s="36"/>
      <c r="SUG11" s="36"/>
      <c r="SUH11" s="36"/>
      <c r="SUI11" s="36"/>
      <c r="SUJ11" s="36"/>
      <c r="SUK11" s="36"/>
      <c r="SUL11" s="36"/>
      <c r="SUM11" s="36"/>
      <c r="SUN11" s="36"/>
      <c r="SUO11" s="36"/>
      <c r="SUP11" s="36"/>
      <c r="SUQ11" s="36"/>
      <c r="SUR11" s="36"/>
      <c r="SUS11" s="36"/>
      <c r="SUT11" s="36"/>
      <c r="SUU11" s="36"/>
      <c r="SUV11" s="36"/>
      <c r="SUW11" s="36"/>
      <c r="SUX11" s="36"/>
      <c r="SUY11" s="36"/>
      <c r="SUZ11" s="36"/>
      <c r="SVA11" s="36"/>
      <c r="SVB11" s="36"/>
      <c r="SVC11" s="36"/>
      <c r="SVD11" s="36"/>
      <c r="SVE11" s="36"/>
      <c r="SVF11" s="36"/>
      <c r="SVG11" s="36"/>
      <c r="SVH11" s="36"/>
      <c r="SVI11" s="36"/>
      <c r="SVJ11" s="36"/>
      <c r="SVK11" s="36"/>
      <c r="SVL11" s="36"/>
      <c r="SVM11" s="36"/>
      <c r="SVN11" s="36"/>
      <c r="SVO11" s="36"/>
      <c r="SVP11" s="36"/>
      <c r="SVQ11" s="36"/>
      <c r="SVR11" s="36"/>
      <c r="SVS11" s="36"/>
      <c r="SVT11" s="36"/>
      <c r="SVU11" s="36"/>
      <c r="SVV11" s="36"/>
      <c r="SVW11" s="36"/>
      <c r="SVX11" s="36"/>
      <c r="SVY11" s="36"/>
      <c r="SVZ11" s="36"/>
      <c r="SWA11" s="36"/>
      <c r="SWB11" s="36"/>
      <c r="SWC11" s="36"/>
      <c r="SWD11" s="36"/>
      <c r="SWE11" s="36"/>
      <c r="SWF11" s="36"/>
      <c r="SWG11" s="36"/>
      <c r="SWH11" s="36"/>
      <c r="SWI11" s="36"/>
      <c r="SWJ11" s="36"/>
      <c r="SWK11" s="36"/>
      <c r="SWL11" s="36"/>
      <c r="SWM11" s="36"/>
      <c r="SWN11" s="36"/>
      <c r="SWO11" s="36"/>
      <c r="SWP11" s="36"/>
      <c r="SWQ11" s="36"/>
      <c r="SWR11" s="36"/>
      <c r="SWS11" s="36"/>
      <c r="SWT11" s="36"/>
      <c r="SWU11" s="36"/>
      <c r="SWV11" s="36"/>
      <c r="SWW11" s="36"/>
      <c r="SWX11" s="36"/>
      <c r="SWY11" s="36"/>
      <c r="SWZ11" s="36"/>
      <c r="SXA11" s="36"/>
      <c r="SXB11" s="36"/>
      <c r="SXC11" s="36"/>
      <c r="SXD11" s="36"/>
      <c r="SXE11" s="36"/>
      <c r="SXF11" s="36"/>
      <c r="SXG11" s="36"/>
      <c r="SXH11" s="36"/>
      <c r="SXI11" s="36"/>
      <c r="SXJ11" s="36"/>
      <c r="SXK11" s="36"/>
      <c r="SXL11" s="36"/>
      <c r="SXM11" s="36"/>
      <c r="SXN11" s="36"/>
      <c r="SXO11" s="36"/>
      <c r="SXP11" s="36"/>
      <c r="SXQ11" s="36"/>
      <c r="SXR11" s="36"/>
      <c r="SXS11" s="36"/>
      <c r="SXT11" s="36"/>
      <c r="SXU11" s="36"/>
      <c r="SXV11" s="36"/>
      <c r="SXW11" s="36"/>
      <c r="SXX11" s="36"/>
      <c r="SXY11" s="36"/>
      <c r="SXZ11" s="36"/>
      <c r="SYA11" s="36"/>
      <c r="SYB11" s="36"/>
      <c r="SYC11" s="36"/>
      <c r="SYD11" s="36"/>
      <c r="SYE11" s="36"/>
      <c r="SYF11" s="36"/>
      <c r="SYG11" s="36"/>
      <c r="SYH11" s="36"/>
      <c r="SYI11" s="36"/>
      <c r="SYJ11" s="36"/>
      <c r="SYK11" s="36"/>
      <c r="SYL11" s="36"/>
      <c r="SYM11" s="36"/>
      <c r="SYN11" s="36"/>
      <c r="SYO11" s="36"/>
      <c r="SYP11" s="36"/>
      <c r="SYQ11" s="36"/>
      <c r="SYR11" s="36"/>
      <c r="SYS11" s="36"/>
      <c r="SYT11" s="36"/>
      <c r="SYU11" s="36"/>
      <c r="SYV11" s="36"/>
      <c r="SYW11" s="36"/>
      <c r="SYX11" s="36"/>
      <c r="SYY11" s="36"/>
      <c r="SYZ11" s="36"/>
      <c r="SZA11" s="36"/>
      <c r="SZB11" s="36"/>
      <c r="SZC11" s="36"/>
      <c r="SZD11" s="36"/>
      <c r="SZE11" s="36"/>
      <c r="SZF11" s="36"/>
      <c r="SZG11" s="36"/>
      <c r="SZH11" s="36"/>
      <c r="SZI11" s="36"/>
      <c r="SZJ11" s="36"/>
      <c r="SZK11" s="36"/>
      <c r="SZL11" s="36"/>
      <c r="SZM11" s="36"/>
      <c r="SZN11" s="36"/>
      <c r="SZO11" s="36"/>
      <c r="SZP11" s="36"/>
      <c r="SZQ11" s="36"/>
      <c r="SZR11" s="36"/>
      <c r="SZS11" s="36"/>
      <c r="SZT11" s="36"/>
      <c r="SZU11" s="36"/>
      <c r="SZV11" s="36"/>
      <c r="SZW11" s="36"/>
      <c r="SZX11" s="36"/>
      <c r="SZY11" s="36"/>
      <c r="SZZ11" s="36"/>
      <c r="TAA11" s="36"/>
      <c r="TAB11" s="36"/>
      <c r="TAC11" s="36"/>
      <c r="TAD11" s="36"/>
      <c r="TAE11" s="36"/>
      <c r="TAF11" s="36"/>
      <c r="TAG11" s="36"/>
      <c r="TAH11" s="36"/>
      <c r="TAI11" s="36"/>
      <c r="TAJ11" s="36"/>
      <c r="TAK11" s="36"/>
      <c r="TAL11" s="36"/>
      <c r="TAM11" s="36"/>
      <c r="TAN11" s="36"/>
      <c r="TAO11" s="36"/>
      <c r="TAP11" s="36"/>
      <c r="TAQ11" s="36"/>
      <c r="TAR11" s="36"/>
      <c r="TAS11" s="36"/>
      <c r="TAT11" s="36"/>
      <c r="TAU11" s="36"/>
      <c r="TAV11" s="36"/>
      <c r="TAW11" s="36"/>
      <c r="TAX11" s="36"/>
      <c r="TAY11" s="36"/>
      <c r="TAZ11" s="36"/>
      <c r="TBA11" s="36"/>
      <c r="TBB11" s="36"/>
      <c r="TBC11" s="36"/>
      <c r="TBD11" s="36"/>
      <c r="TBE11" s="36"/>
      <c r="TBF11" s="36"/>
      <c r="TBG11" s="36"/>
      <c r="TBH11" s="36"/>
      <c r="TBI11" s="36"/>
      <c r="TBJ11" s="36"/>
      <c r="TBK11" s="36"/>
      <c r="TBL11" s="36"/>
      <c r="TBM11" s="36"/>
      <c r="TBN11" s="36"/>
      <c r="TBO11" s="36"/>
      <c r="TBP11" s="36"/>
      <c r="TBQ11" s="36"/>
      <c r="TBR11" s="36"/>
      <c r="TBS11" s="36"/>
      <c r="TBT11" s="36"/>
      <c r="TBU11" s="36"/>
      <c r="TBV11" s="36"/>
      <c r="TBW11" s="36"/>
      <c r="TBX11" s="36"/>
      <c r="TBY11" s="36"/>
      <c r="TBZ11" s="36"/>
      <c r="TCA11" s="36"/>
      <c r="TCB11" s="36"/>
      <c r="TCC11" s="36"/>
      <c r="TCD11" s="36"/>
      <c r="TCE11" s="36"/>
      <c r="TCF11" s="36"/>
      <c r="TCG11" s="36"/>
      <c r="TCH11" s="36"/>
      <c r="TCI11" s="36"/>
      <c r="TCJ11" s="36"/>
      <c r="TCK11" s="36"/>
      <c r="TCL11" s="36"/>
      <c r="TCM11" s="36"/>
      <c r="TCN11" s="36"/>
      <c r="TCO11" s="36"/>
      <c r="TCP11" s="36"/>
      <c r="TCQ11" s="36"/>
      <c r="TCR11" s="36"/>
      <c r="TCS11" s="36"/>
      <c r="TCT11" s="36"/>
      <c r="TCU11" s="36"/>
      <c r="TCV11" s="36"/>
      <c r="TCW11" s="36"/>
      <c r="TCX11" s="36"/>
      <c r="TCY11" s="36"/>
      <c r="TCZ11" s="36"/>
      <c r="TDA11" s="36"/>
      <c r="TDB11" s="36"/>
      <c r="TDC11" s="36"/>
      <c r="TDD11" s="36"/>
      <c r="TDE11" s="36"/>
      <c r="TDF11" s="36"/>
      <c r="TDG11" s="36"/>
      <c r="TDH11" s="36"/>
      <c r="TDI11" s="36"/>
      <c r="TDJ11" s="36"/>
      <c r="TDK11" s="36"/>
      <c r="TDL11" s="36"/>
      <c r="TDM11" s="36"/>
      <c r="TDN11" s="36"/>
      <c r="TDO11" s="36"/>
      <c r="TDP11" s="36"/>
      <c r="TDQ11" s="36"/>
      <c r="TDR11" s="36"/>
      <c r="TDS11" s="36"/>
      <c r="TDT11" s="36"/>
      <c r="TDU11" s="36"/>
      <c r="TDV11" s="36"/>
      <c r="TDW11" s="36"/>
      <c r="TDX11" s="36"/>
      <c r="TDY11" s="36"/>
      <c r="TDZ11" s="36"/>
      <c r="TEA11" s="36"/>
      <c r="TEB11" s="36"/>
      <c r="TEC11" s="36"/>
      <c r="TED11" s="36"/>
      <c r="TEE11" s="36"/>
      <c r="TEF11" s="36"/>
      <c r="TEG11" s="36"/>
      <c r="TEH11" s="36"/>
      <c r="TEI11" s="36"/>
      <c r="TEJ11" s="36"/>
      <c r="TEK11" s="36"/>
      <c r="TEL11" s="36"/>
      <c r="TEM11" s="36"/>
      <c r="TEN11" s="36"/>
      <c r="TEO11" s="36"/>
      <c r="TEP11" s="36"/>
      <c r="TEQ11" s="36"/>
      <c r="TER11" s="36"/>
      <c r="TES11" s="36"/>
      <c r="TET11" s="36"/>
      <c r="TEU11" s="36"/>
      <c r="TEV11" s="36"/>
      <c r="TEW11" s="36"/>
      <c r="TEX11" s="36"/>
      <c r="TEY11" s="36"/>
      <c r="TEZ11" s="36"/>
      <c r="TFA11" s="36"/>
      <c r="TFB11" s="36"/>
      <c r="TFC11" s="36"/>
      <c r="TFD11" s="36"/>
      <c r="TFE11" s="36"/>
      <c r="TFF11" s="36"/>
      <c r="TFG11" s="36"/>
      <c r="TFH11" s="36"/>
      <c r="TFI11" s="36"/>
      <c r="TFJ11" s="36"/>
      <c r="TFK11" s="36"/>
      <c r="TFL11" s="36"/>
      <c r="TFM11" s="36"/>
      <c r="TFN11" s="36"/>
      <c r="TFO11" s="36"/>
      <c r="TFP11" s="36"/>
      <c r="TFQ11" s="36"/>
      <c r="TFR11" s="36"/>
      <c r="TFS11" s="36"/>
      <c r="TFT11" s="36"/>
      <c r="TFU11" s="36"/>
      <c r="TFV11" s="36"/>
      <c r="TFW11" s="36"/>
      <c r="TFX11" s="36"/>
      <c r="TFY11" s="36"/>
      <c r="TFZ11" s="36"/>
      <c r="TGA11" s="36"/>
      <c r="TGB11" s="36"/>
      <c r="TGC11" s="36"/>
      <c r="TGD11" s="36"/>
      <c r="TGE11" s="36"/>
      <c r="TGF11" s="36"/>
      <c r="TGG11" s="36"/>
      <c r="TGH11" s="36"/>
      <c r="TGI11" s="36"/>
      <c r="TGJ11" s="36"/>
      <c r="TGK11" s="36"/>
      <c r="TGL11" s="36"/>
      <c r="TGM11" s="36"/>
      <c r="TGN11" s="36"/>
      <c r="TGO11" s="36"/>
      <c r="TGP11" s="36"/>
      <c r="TGQ11" s="36"/>
      <c r="TGR11" s="36"/>
      <c r="TGS11" s="36"/>
      <c r="TGT11" s="36"/>
      <c r="TGU11" s="36"/>
      <c r="TGV11" s="36"/>
      <c r="TGW11" s="36"/>
      <c r="TGX11" s="36"/>
      <c r="TGY11" s="36"/>
      <c r="TGZ11" s="36"/>
      <c r="THA11" s="36"/>
      <c r="THB11" s="36"/>
      <c r="THC11" s="36"/>
      <c r="THD11" s="36"/>
      <c r="THE11" s="36"/>
      <c r="THF11" s="36"/>
      <c r="THG11" s="36"/>
      <c r="THH11" s="36"/>
      <c r="THI11" s="36"/>
      <c r="THJ11" s="36"/>
      <c r="THK11" s="36"/>
      <c r="THL11" s="36"/>
      <c r="THM11" s="36"/>
      <c r="THN11" s="36"/>
      <c r="THO11" s="36"/>
      <c r="THP11" s="36"/>
      <c r="THQ11" s="36"/>
      <c r="THR11" s="36"/>
      <c r="THS11" s="36"/>
      <c r="THT11" s="36"/>
      <c r="THU11" s="36"/>
      <c r="THV11" s="36"/>
      <c r="THW11" s="36"/>
      <c r="THX11" s="36"/>
      <c r="THY11" s="36"/>
      <c r="THZ11" s="36"/>
      <c r="TIA11" s="36"/>
      <c r="TIB11" s="36"/>
      <c r="TIC11" s="36"/>
      <c r="TID11" s="36"/>
      <c r="TIE11" s="36"/>
      <c r="TIF11" s="36"/>
      <c r="TIG11" s="36"/>
      <c r="TIH11" s="36"/>
      <c r="TII11" s="36"/>
      <c r="TIJ11" s="36"/>
      <c r="TIK11" s="36"/>
      <c r="TIL11" s="36"/>
      <c r="TIM11" s="36"/>
      <c r="TIN11" s="36"/>
      <c r="TIO11" s="36"/>
      <c r="TIP11" s="36"/>
      <c r="TIQ11" s="36"/>
      <c r="TIR11" s="36"/>
      <c r="TIS11" s="36"/>
      <c r="TIT11" s="36"/>
      <c r="TIU11" s="36"/>
      <c r="TIV11" s="36"/>
      <c r="TIW11" s="36"/>
      <c r="TIX11" s="36"/>
      <c r="TIY11" s="36"/>
      <c r="TIZ11" s="36"/>
      <c r="TJA11" s="36"/>
      <c r="TJB11" s="36"/>
      <c r="TJC11" s="36"/>
      <c r="TJD11" s="36"/>
      <c r="TJE11" s="36"/>
      <c r="TJF11" s="36"/>
      <c r="TJG11" s="36"/>
      <c r="TJH11" s="36"/>
      <c r="TJI11" s="36"/>
      <c r="TJJ11" s="36"/>
      <c r="TJK11" s="36"/>
      <c r="TJL11" s="36"/>
      <c r="TJM11" s="36"/>
      <c r="TJN11" s="36"/>
      <c r="TJO11" s="36"/>
      <c r="TJP11" s="36"/>
      <c r="TJQ11" s="36"/>
      <c r="TJR11" s="36"/>
      <c r="TJS11" s="36"/>
      <c r="TJT11" s="36"/>
      <c r="TJU11" s="36"/>
      <c r="TJV11" s="36"/>
      <c r="TJW11" s="36"/>
      <c r="TJX11" s="36"/>
      <c r="TJY11" s="36"/>
      <c r="TJZ11" s="36"/>
      <c r="TKA11" s="36"/>
      <c r="TKB11" s="36"/>
      <c r="TKC11" s="36"/>
      <c r="TKD11" s="36"/>
      <c r="TKE11" s="36"/>
      <c r="TKF11" s="36"/>
      <c r="TKG11" s="36"/>
      <c r="TKH11" s="36"/>
      <c r="TKI11" s="36"/>
      <c r="TKJ11" s="36"/>
      <c r="TKK11" s="36"/>
      <c r="TKL11" s="36"/>
      <c r="TKM11" s="36"/>
      <c r="TKN11" s="36"/>
      <c r="TKO11" s="36"/>
      <c r="TKP11" s="36"/>
      <c r="TKQ11" s="36"/>
      <c r="TKR11" s="36"/>
      <c r="TKS11" s="36"/>
      <c r="TKT11" s="36"/>
      <c r="TKU11" s="36"/>
      <c r="TKV11" s="36"/>
      <c r="TKW11" s="36"/>
      <c r="TKX11" s="36"/>
      <c r="TKY11" s="36"/>
      <c r="TKZ11" s="36"/>
      <c r="TLA11" s="36"/>
      <c r="TLB11" s="36"/>
      <c r="TLC11" s="36"/>
      <c r="TLD11" s="36"/>
      <c r="TLE11" s="36"/>
      <c r="TLF11" s="36"/>
      <c r="TLG11" s="36"/>
      <c r="TLH11" s="36"/>
      <c r="TLI11" s="36"/>
      <c r="TLJ11" s="36"/>
      <c r="TLK11" s="36"/>
      <c r="TLL11" s="36"/>
      <c r="TLM11" s="36"/>
      <c r="TLN11" s="36"/>
      <c r="TLO11" s="36"/>
      <c r="TLP11" s="36"/>
      <c r="TLQ11" s="36"/>
      <c r="TLR11" s="36"/>
      <c r="TLS11" s="36"/>
      <c r="TLT11" s="36"/>
      <c r="TLU11" s="36"/>
      <c r="TLV11" s="36"/>
      <c r="TLW11" s="36"/>
      <c r="TLX11" s="36"/>
      <c r="TLY11" s="36"/>
      <c r="TLZ11" s="36"/>
      <c r="TMA11" s="36"/>
      <c r="TMB11" s="36"/>
      <c r="TMC11" s="36"/>
      <c r="TMD11" s="36"/>
      <c r="TME11" s="36"/>
      <c r="TMF11" s="36"/>
      <c r="TMG11" s="36"/>
      <c r="TMH11" s="36"/>
      <c r="TMI11" s="36"/>
      <c r="TMJ11" s="36"/>
      <c r="TMK11" s="36"/>
      <c r="TML11" s="36"/>
      <c r="TMM11" s="36"/>
      <c r="TMN11" s="36"/>
      <c r="TMO11" s="36"/>
      <c r="TMP11" s="36"/>
      <c r="TMQ11" s="36"/>
      <c r="TMR11" s="36"/>
      <c r="TMS11" s="36"/>
      <c r="TMT11" s="36"/>
      <c r="TMU11" s="36"/>
      <c r="TMV11" s="36"/>
      <c r="TMW11" s="36"/>
      <c r="TMX11" s="36"/>
      <c r="TMY11" s="36"/>
      <c r="TMZ11" s="36"/>
      <c r="TNA11" s="36"/>
      <c r="TNB11" s="36"/>
      <c r="TNC11" s="36"/>
      <c r="TND11" s="36"/>
      <c r="TNE11" s="36"/>
      <c r="TNF11" s="36"/>
      <c r="TNG11" s="36"/>
      <c r="TNH11" s="36"/>
      <c r="TNI11" s="36"/>
      <c r="TNJ11" s="36"/>
      <c r="TNK11" s="36"/>
      <c r="TNL11" s="36"/>
      <c r="TNM11" s="36"/>
      <c r="TNN11" s="36"/>
      <c r="TNO11" s="36"/>
      <c r="TNP11" s="36"/>
      <c r="TNQ11" s="36"/>
      <c r="TNR11" s="36"/>
      <c r="TNS11" s="36"/>
      <c r="TNT11" s="36"/>
      <c r="TNU11" s="36"/>
      <c r="TNV11" s="36"/>
      <c r="TNW11" s="36"/>
      <c r="TNX11" s="36"/>
      <c r="TNY11" s="36"/>
      <c r="TNZ11" s="36"/>
      <c r="TOA11" s="36"/>
      <c r="TOB11" s="36"/>
      <c r="TOC11" s="36"/>
      <c r="TOD11" s="36"/>
      <c r="TOE11" s="36"/>
      <c r="TOF11" s="36"/>
      <c r="TOG11" s="36"/>
      <c r="TOH11" s="36"/>
      <c r="TOI11" s="36"/>
      <c r="TOJ11" s="36"/>
      <c r="TOK11" s="36"/>
      <c r="TOL11" s="36"/>
      <c r="TOM11" s="36"/>
      <c r="TON11" s="36"/>
      <c r="TOO11" s="36"/>
      <c r="TOP11" s="36"/>
      <c r="TOQ11" s="36"/>
      <c r="TOR11" s="36"/>
      <c r="TOS11" s="36"/>
      <c r="TOT11" s="36"/>
      <c r="TOU11" s="36"/>
      <c r="TOV11" s="36"/>
      <c r="TOW11" s="36"/>
      <c r="TOX11" s="36"/>
      <c r="TOY11" s="36"/>
      <c r="TOZ11" s="36"/>
      <c r="TPA11" s="36"/>
      <c r="TPB11" s="36"/>
      <c r="TPC11" s="36"/>
      <c r="TPD11" s="36"/>
      <c r="TPE11" s="36"/>
      <c r="TPF11" s="36"/>
      <c r="TPG11" s="36"/>
      <c r="TPH11" s="36"/>
      <c r="TPI11" s="36"/>
      <c r="TPJ11" s="36"/>
      <c r="TPK11" s="36"/>
      <c r="TPL11" s="36"/>
      <c r="TPM11" s="36"/>
      <c r="TPN11" s="36"/>
      <c r="TPO11" s="36"/>
      <c r="TPP11" s="36"/>
      <c r="TPQ11" s="36"/>
      <c r="TPR11" s="36"/>
      <c r="TPS11" s="36"/>
      <c r="TPT11" s="36"/>
      <c r="TPU11" s="36"/>
      <c r="TPV11" s="36"/>
      <c r="TPW11" s="36"/>
      <c r="TPX11" s="36"/>
      <c r="TPY11" s="36"/>
      <c r="TPZ11" s="36"/>
      <c r="TQA11" s="36"/>
      <c r="TQB11" s="36"/>
      <c r="TQC11" s="36"/>
      <c r="TQD11" s="36"/>
      <c r="TQE11" s="36"/>
      <c r="TQF11" s="36"/>
      <c r="TQG11" s="36"/>
      <c r="TQH11" s="36"/>
      <c r="TQI11" s="36"/>
      <c r="TQJ11" s="36"/>
      <c r="TQK11" s="36"/>
      <c r="TQL11" s="36"/>
      <c r="TQM11" s="36"/>
      <c r="TQN11" s="36"/>
      <c r="TQO11" s="36"/>
      <c r="TQP11" s="36"/>
      <c r="TQQ11" s="36"/>
      <c r="TQR11" s="36"/>
      <c r="TQS11" s="36"/>
      <c r="TQT11" s="36"/>
      <c r="TQU11" s="36"/>
      <c r="TQV11" s="36"/>
      <c r="TQW11" s="36"/>
      <c r="TQX11" s="36"/>
      <c r="TQY11" s="36"/>
      <c r="TQZ11" s="36"/>
      <c r="TRA11" s="36"/>
      <c r="TRB11" s="36"/>
      <c r="TRC11" s="36"/>
      <c r="TRD11" s="36"/>
      <c r="TRE11" s="36"/>
      <c r="TRF11" s="36"/>
      <c r="TRG11" s="36"/>
      <c r="TRH11" s="36"/>
      <c r="TRI11" s="36"/>
      <c r="TRJ11" s="36"/>
      <c r="TRK11" s="36"/>
      <c r="TRL11" s="36"/>
      <c r="TRM11" s="36"/>
      <c r="TRN11" s="36"/>
      <c r="TRO11" s="36"/>
      <c r="TRP11" s="36"/>
      <c r="TRQ11" s="36"/>
      <c r="TRR11" s="36"/>
      <c r="TRS11" s="36"/>
      <c r="TRT11" s="36"/>
      <c r="TRU11" s="36"/>
      <c r="TRV11" s="36"/>
      <c r="TRW11" s="36"/>
      <c r="TRX11" s="36"/>
      <c r="TRY11" s="36"/>
      <c r="TRZ11" s="36"/>
      <c r="TSA11" s="36"/>
      <c r="TSB11" s="36"/>
      <c r="TSC11" s="36"/>
      <c r="TSD11" s="36"/>
      <c r="TSE11" s="36"/>
      <c r="TSF11" s="36"/>
      <c r="TSG11" s="36"/>
      <c r="TSH11" s="36"/>
      <c r="TSI11" s="36"/>
      <c r="TSJ11" s="36"/>
      <c r="TSK11" s="36"/>
      <c r="TSL11" s="36"/>
      <c r="TSM11" s="36"/>
      <c r="TSN11" s="36"/>
      <c r="TSO11" s="36"/>
      <c r="TSP11" s="36"/>
      <c r="TSQ11" s="36"/>
      <c r="TSR11" s="36"/>
      <c r="TSS11" s="36"/>
      <c r="TST11" s="36"/>
      <c r="TSU11" s="36"/>
      <c r="TSV11" s="36"/>
      <c r="TSW11" s="36"/>
      <c r="TSX11" s="36"/>
      <c r="TSY11" s="36"/>
      <c r="TSZ11" s="36"/>
      <c r="TTA11" s="36"/>
      <c r="TTB11" s="36"/>
      <c r="TTC11" s="36"/>
      <c r="TTD11" s="36"/>
      <c r="TTE11" s="36"/>
      <c r="TTF11" s="36"/>
      <c r="TTG11" s="36"/>
      <c r="TTH11" s="36"/>
      <c r="TTI11" s="36"/>
      <c r="TTJ11" s="36"/>
      <c r="TTK11" s="36"/>
      <c r="TTL11" s="36"/>
      <c r="TTM11" s="36"/>
      <c r="TTN11" s="36"/>
      <c r="TTO11" s="36"/>
      <c r="TTP11" s="36"/>
      <c r="TTQ11" s="36"/>
      <c r="TTR11" s="36"/>
      <c r="TTS11" s="36"/>
      <c r="TTT11" s="36"/>
      <c r="TTU11" s="36"/>
      <c r="TTV11" s="36"/>
      <c r="TTW11" s="36"/>
      <c r="TTX11" s="36"/>
      <c r="TTY11" s="36"/>
      <c r="TTZ11" s="36"/>
      <c r="TUA11" s="36"/>
      <c r="TUB11" s="36"/>
      <c r="TUC11" s="36"/>
      <c r="TUD11" s="36"/>
      <c r="TUE11" s="36"/>
      <c r="TUF11" s="36"/>
      <c r="TUG11" s="36"/>
      <c r="TUH11" s="36"/>
      <c r="TUI11" s="36"/>
      <c r="TUJ11" s="36"/>
      <c r="TUK11" s="36"/>
      <c r="TUL11" s="36"/>
      <c r="TUM11" s="36"/>
      <c r="TUN11" s="36"/>
      <c r="TUO11" s="36"/>
      <c r="TUP11" s="36"/>
      <c r="TUQ11" s="36"/>
      <c r="TUR11" s="36"/>
      <c r="TUS11" s="36"/>
      <c r="TUT11" s="36"/>
      <c r="TUU11" s="36"/>
      <c r="TUV11" s="36"/>
      <c r="TUW11" s="36"/>
      <c r="TUX11" s="36"/>
      <c r="TUY11" s="36"/>
      <c r="TUZ11" s="36"/>
      <c r="TVA11" s="36"/>
      <c r="TVB11" s="36"/>
      <c r="TVC11" s="36"/>
      <c r="TVD11" s="36"/>
      <c r="TVE11" s="36"/>
      <c r="TVF11" s="36"/>
      <c r="TVG11" s="36"/>
      <c r="TVH11" s="36"/>
      <c r="TVI11" s="36"/>
      <c r="TVJ11" s="36"/>
      <c r="TVK11" s="36"/>
      <c r="TVL11" s="36"/>
      <c r="TVM11" s="36"/>
      <c r="TVN11" s="36"/>
      <c r="TVO11" s="36"/>
      <c r="TVP11" s="36"/>
      <c r="TVQ11" s="36"/>
      <c r="TVR11" s="36"/>
      <c r="TVS11" s="36"/>
      <c r="TVT11" s="36"/>
      <c r="TVU11" s="36"/>
      <c r="TVV11" s="36"/>
      <c r="TVW11" s="36"/>
      <c r="TVX11" s="36"/>
      <c r="TVY11" s="36"/>
      <c r="TVZ11" s="36"/>
      <c r="TWA11" s="36"/>
      <c r="TWB11" s="36"/>
      <c r="TWC11" s="36"/>
      <c r="TWD11" s="36"/>
      <c r="TWE11" s="36"/>
      <c r="TWF11" s="36"/>
      <c r="TWG11" s="36"/>
      <c r="TWH11" s="36"/>
      <c r="TWI11" s="36"/>
      <c r="TWJ11" s="36"/>
      <c r="TWK11" s="36"/>
      <c r="TWL11" s="36"/>
      <c r="TWM11" s="36"/>
      <c r="TWN11" s="36"/>
      <c r="TWO11" s="36"/>
      <c r="TWP11" s="36"/>
      <c r="TWQ11" s="36"/>
      <c r="TWR11" s="36"/>
      <c r="TWS11" s="36"/>
      <c r="TWT11" s="36"/>
      <c r="TWU11" s="36"/>
      <c r="TWV11" s="36"/>
      <c r="TWW11" s="36"/>
      <c r="TWX11" s="36"/>
      <c r="TWY11" s="36"/>
      <c r="TWZ11" s="36"/>
      <c r="TXA11" s="36"/>
      <c r="TXB11" s="36"/>
      <c r="TXC11" s="36"/>
      <c r="TXD11" s="36"/>
      <c r="TXE11" s="36"/>
      <c r="TXF11" s="36"/>
      <c r="TXG11" s="36"/>
      <c r="TXH11" s="36"/>
      <c r="TXI11" s="36"/>
      <c r="TXJ11" s="36"/>
      <c r="TXK11" s="36"/>
      <c r="TXL11" s="36"/>
      <c r="TXM11" s="36"/>
      <c r="TXN11" s="36"/>
      <c r="TXO11" s="36"/>
      <c r="TXP11" s="36"/>
      <c r="TXQ11" s="36"/>
      <c r="TXR11" s="36"/>
      <c r="TXS11" s="36"/>
      <c r="TXT11" s="36"/>
      <c r="TXU11" s="36"/>
      <c r="TXV11" s="36"/>
      <c r="TXW11" s="36"/>
      <c r="TXX11" s="36"/>
      <c r="TXY11" s="36"/>
      <c r="TXZ11" s="36"/>
      <c r="TYA11" s="36"/>
      <c r="TYB11" s="36"/>
      <c r="TYC11" s="36"/>
      <c r="TYD11" s="36"/>
      <c r="TYE11" s="36"/>
      <c r="TYF11" s="36"/>
      <c r="TYG11" s="36"/>
      <c r="TYH11" s="36"/>
      <c r="TYI11" s="36"/>
      <c r="TYJ11" s="36"/>
      <c r="TYK11" s="36"/>
      <c r="TYL11" s="36"/>
      <c r="TYM11" s="36"/>
      <c r="TYN11" s="36"/>
      <c r="TYO11" s="36"/>
      <c r="TYP11" s="36"/>
      <c r="TYQ11" s="36"/>
      <c r="TYR11" s="36"/>
      <c r="TYS11" s="36"/>
      <c r="TYT11" s="36"/>
      <c r="TYU11" s="36"/>
      <c r="TYV11" s="36"/>
      <c r="TYW11" s="36"/>
      <c r="TYX11" s="36"/>
      <c r="TYY11" s="36"/>
      <c r="TYZ11" s="36"/>
      <c r="TZA11" s="36"/>
      <c r="TZB11" s="36"/>
      <c r="TZC11" s="36"/>
      <c r="TZD11" s="36"/>
      <c r="TZE11" s="36"/>
      <c r="TZF11" s="36"/>
      <c r="TZG11" s="36"/>
      <c r="TZH11" s="36"/>
      <c r="TZI11" s="36"/>
      <c r="TZJ11" s="36"/>
      <c r="TZK11" s="36"/>
      <c r="TZL11" s="36"/>
      <c r="TZM11" s="36"/>
      <c r="TZN11" s="36"/>
      <c r="TZO11" s="36"/>
      <c r="TZP11" s="36"/>
      <c r="TZQ11" s="36"/>
      <c r="TZR11" s="36"/>
      <c r="TZS11" s="36"/>
      <c r="TZT11" s="36"/>
      <c r="TZU11" s="36"/>
      <c r="TZV11" s="36"/>
      <c r="TZW11" s="36"/>
      <c r="TZX11" s="36"/>
      <c r="TZY11" s="36"/>
      <c r="TZZ11" s="36"/>
      <c r="UAA11" s="36"/>
      <c r="UAB11" s="36"/>
      <c r="UAC11" s="36"/>
      <c r="UAD11" s="36"/>
      <c r="UAE11" s="36"/>
      <c r="UAF11" s="36"/>
      <c r="UAG11" s="36"/>
      <c r="UAH11" s="36"/>
      <c r="UAI11" s="36"/>
      <c r="UAJ11" s="36"/>
      <c r="UAK11" s="36"/>
      <c r="UAL11" s="36"/>
      <c r="UAM11" s="36"/>
      <c r="UAN11" s="36"/>
      <c r="UAO11" s="36"/>
      <c r="UAP11" s="36"/>
      <c r="UAQ11" s="36"/>
      <c r="UAR11" s="36"/>
      <c r="UAS11" s="36"/>
      <c r="UAT11" s="36"/>
      <c r="UAU11" s="36"/>
      <c r="UAV11" s="36"/>
      <c r="UAW11" s="36"/>
      <c r="UAX11" s="36"/>
      <c r="UAY11" s="36"/>
      <c r="UAZ11" s="36"/>
      <c r="UBA11" s="36"/>
      <c r="UBB11" s="36"/>
      <c r="UBC11" s="36"/>
      <c r="UBD11" s="36"/>
      <c r="UBE11" s="36"/>
      <c r="UBF11" s="36"/>
      <c r="UBG11" s="36"/>
      <c r="UBH11" s="36"/>
      <c r="UBI11" s="36"/>
      <c r="UBJ11" s="36"/>
      <c r="UBK11" s="36"/>
      <c r="UBL11" s="36"/>
      <c r="UBM11" s="36"/>
      <c r="UBN11" s="36"/>
      <c r="UBO11" s="36"/>
      <c r="UBP11" s="36"/>
      <c r="UBQ11" s="36"/>
      <c r="UBR11" s="36"/>
      <c r="UBS11" s="36"/>
      <c r="UBT11" s="36"/>
      <c r="UBU11" s="36"/>
      <c r="UBV11" s="36"/>
      <c r="UBW11" s="36"/>
      <c r="UBX11" s="36"/>
      <c r="UBY11" s="36"/>
      <c r="UBZ11" s="36"/>
      <c r="UCA11" s="36"/>
      <c r="UCB11" s="36"/>
      <c r="UCC11" s="36"/>
      <c r="UCD11" s="36"/>
      <c r="UCE11" s="36"/>
      <c r="UCF11" s="36"/>
      <c r="UCG11" s="36"/>
      <c r="UCH11" s="36"/>
      <c r="UCI11" s="36"/>
      <c r="UCJ11" s="36"/>
      <c r="UCK11" s="36"/>
      <c r="UCL11" s="36"/>
      <c r="UCM11" s="36"/>
      <c r="UCN11" s="36"/>
      <c r="UCO11" s="36"/>
      <c r="UCP11" s="36"/>
      <c r="UCQ11" s="36"/>
      <c r="UCR11" s="36"/>
      <c r="UCS11" s="36"/>
      <c r="UCT11" s="36"/>
      <c r="UCU11" s="36"/>
      <c r="UCV11" s="36"/>
      <c r="UCW11" s="36"/>
      <c r="UCX11" s="36"/>
      <c r="UCY11" s="36"/>
      <c r="UCZ11" s="36"/>
      <c r="UDA11" s="36"/>
      <c r="UDB11" s="36"/>
      <c r="UDC11" s="36"/>
      <c r="UDD11" s="36"/>
      <c r="UDE11" s="36"/>
      <c r="UDF11" s="36"/>
      <c r="UDG11" s="36"/>
      <c r="UDH11" s="36"/>
      <c r="UDI11" s="36"/>
      <c r="UDJ11" s="36"/>
      <c r="UDK11" s="36"/>
      <c r="UDL11" s="36"/>
      <c r="UDM11" s="36"/>
      <c r="UDN11" s="36"/>
      <c r="UDO11" s="36"/>
      <c r="UDP11" s="36"/>
      <c r="UDQ11" s="36"/>
      <c r="UDR11" s="36"/>
      <c r="UDS11" s="36"/>
      <c r="UDT11" s="36"/>
      <c r="UDU11" s="36"/>
      <c r="UDV11" s="36"/>
      <c r="UDW11" s="36"/>
      <c r="UDX11" s="36"/>
      <c r="UDY11" s="36"/>
      <c r="UDZ11" s="36"/>
      <c r="UEA11" s="36"/>
      <c r="UEB11" s="36"/>
      <c r="UEC11" s="36"/>
      <c r="UED11" s="36"/>
      <c r="UEE11" s="36"/>
      <c r="UEF11" s="36"/>
      <c r="UEG11" s="36"/>
      <c r="UEH11" s="36"/>
      <c r="UEI11" s="36"/>
      <c r="UEJ11" s="36"/>
      <c r="UEK11" s="36"/>
      <c r="UEL11" s="36"/>
      <c r="UEM11" s="36"/>
      <c r="UEN11" s="36"/>
      <c r="UEO11" s="36"/>
      <c r="UEP11" s="36"/>
      <c r="UEQ11" s="36"/>
      <c r="UER11" s="36"/>
      <c r="UES11" s="36"/>
      <c r="UET11" s="36"/>
      <c r="UEU11" s="36"/>
      <c r="UEV11" s="36"/>
      <c r="UEW11" s="36"/>
      <c r="UEX11" s="36"/>
      <c r="UEY11" s="36"/>
      <c r="UEZ11" s="36"/>
      <c r="UFA11" s="36"/>
      <c r="UFB11" s="36"/>
      <c r="UFC11" s="36"/>
      <c r="UFD11" s="36"/>
      <c r="UFE11" s="36"/>
      <c r="UFF11" s="36"/>
      <c r="UFG11" s="36"/>
      <c r="UFH11" s="36"/>
      <c r="UFI11" s="36"/>
      <c r="UFJ11" s="36"/>
      <c r="UFK11" s="36"/>
      <c r="UFL11" s="36"/>
      <c r="UFM11" s="36"/>
      <c r="UFN11" s="36"/>
      <c r="UFO11" s="36"/>
      <c r="UFP11" s="36"/>
      <c r="UFQ11" s="36"/>
      <c r="UFR11" s="36"/>
      <c r="UFS11" s="36"/>
      <c r="UFT11" s="36"/>
      <c r="UFU11" s="36"/>
      <c r="UFV11" s="36"/>
      <c r="UFW11" s="36"/>
      <c r="UFX11" s="36"/>
      <c r="UFY11" s="36"/>
      <c r="UFZ11" s="36"/>
      <c r="UGA11" s="36"/>
      <c r="UGB11" s="36"/>
      <c r="UGC11" s="36"/>
      <c r="UGD11" s="36"/>
      <c r="UGE11" s="36"/>
      <c r="UGF11" s="36"/>
      <c r="UGG11" s="36"/>
      <c r="UGH11" s="36"/>
      <c r="UGI11" s="36"/>
      <c r="UGJ11" s="36"/>
      <c r="UGK11" s="36"/>
      <c r="UGL11" s="36"/>
      <c r="UGM11" s="36"/>
      <c r="UGN11" s="36"/>
      <c r="UGO11" s="36"/>
      <c r="UGP11" s="36"/>
      <c r="UGQ11" s="36"/>
      <c r="UGR11" s="36"/>
      <c r="UGS11" s="36"/>
      <c r="UGT11" s="36"/>
      <c r="UGU11" s="36"/>
      <c r="UGV11" s="36"/>
      <c r="UGW11" s="36"/>
      <c r="UGX11" s="36"/>
      <c r="UGY11" s="36"/>
      <c r="UGZ11" s="36"/>
      <c r="UHA11" s="36"/>
      <c r="UHB11" s="36"/>
      <c r="UHC11" s="36"/>
      <c r="UHD11" s="36"/>
      <c r="UHE11" s="36"/>
      <c r="UHF11" s="36"/>
      <c r="UHG11" s="36"/>
      <c r="UHH11" s="36"/>
      <c r="UHI11" s="36"/>
      <c r="UHJ11" s="36"/>
      <c r="UHK11" s="36"/>
      <c r="UHL11" s="36"/>
      <c r="UHM11" s="36"/>
      <c r="UHN11" s="36"/>
      <c r="UHO11" s="36"/>
      <c r="UHP11" s="36"/>
      <c r="UHQ11" s="36"/>
      <c r="UHR11" s="36"/>
      <c r="UHS11" s="36"/>
      <c r="UHT11" s="36"/>
      <c r="UHU11" s="36"/>
      <c r="UHV11" s="36"/>
      <c r="UHW11" s="36"/>
      <c r="UHX11" s="36"/>
      <c r="UHY11" s="36"/>
      <c r="UHZ11" s="36"/>
      <c r="UIA11" s="36"/>
      <c r="UIB11" s="36"/>
      <c r="UIC11" s="36"/>
      <c r="UID11" s="36"/>
      <c r="UIE11" s="36"/>
      <c r="UIF11" s="36"/>
      <c r="UIG11" s="36"/>
      <c r="UIH11" s="36"/>
      <c r="UII11" s="36"/>
      <c r="UIJ11" s="36"/>
      <c r="UIK11" s="36"/>
      <c r="UIL11" s="36"/>
      <c r="UIM11" s="36"/>
      <c r="UIN11" s="36"/>
      <c r="UIO11" s="36"/>
      <c r="UIP11" s="36"/>
      <c r="UIQ11" s="36"/>
      <c r="UIR11" s="36"/>
      <c r="UIS11" s="36"/>
      <c r="UIT11" s="36"/>
      <c r="UIU11" s="36"/>
      <c r="UIV11" s="36"/>
      <c r="UIW11" s="36"/>
      <c r="UIX11" s="36"/>
      <c r="UIY11" s="36"/>
      <c r="UIZ11" s="36"/>
      <c r="UJA11" s="36"/>
      <c r="UJB11" s="36"/>
      <c r="UJC11" s="36"/>
      <c r="UJD11" s="36"/>
      <c r="UJE11" s="36"/>
      <c r="UJF11" s="36"/>
      <c r="UJG11" s="36"/>
      <c r="UJH11" s="36"/>
      <c r="UJI11" s="36"/>
      <c r="UJJ11" s="36"/>
      <c r="UJK11" s="36"/>
      <c r="UJL11" s="36"/>
      <c r="UJM11" s="36"/>
      <c r="UJN11" s="36"/>
      <c r="UJO11" s="36"/>
      <c r="UJP11" s="36"/>
      <c r="UJQ11" s="36"/>
      <c r="UJR11" s="36"/>
      <c r="UJS11" s="36"/>
      <c r="UJT11" s="36"/>
      <c r="UJU11" s="36"/>
      <c r="UJV11" s="36"/>
      <c r="UJW11" s="36"/>
      <c r="UJX11" s="36"/>
      <c r="UJY11" s="36"/>
      <c r="UJZ11" s="36"/>
      <c r="UKA11" s="36"/>
      <c r="UKB11" s="36"/>
      <c r="UKC11" s="36"/>
      <c r="UKD11" s="36"/>
      <c r="UKE11" s="36"/>
      <c r="UKF11" s="36"/>
      <c r="UKG11" s="36"/>
      <c r="UKH11" s="36"/>
      <c r="UKI11" s="36"/>
      <c r="UKJ11" s="36"/>
      <c r="UKK11" s="36"/>
      <c r="UKL11" s="36"/>
      <c r="UKM11" s="36"/>
      <c r="UKN11" s="36"/>
      <c r="UKO11" s="36"/>
      <c r="UKP11" s="36"/>
      <c r="UKQ11" s="36"/>
      <c r="UKR11" s="36"/>
      <c r="UKS11" s="36"/>
      <c r="UKT11" s="36"/>
      <c r="UKU11" s="36"/>
      <c r="UKV11" s="36"/>
      <c r="UKW11" s="36"/>
      <c r="UKX11" s="36"/>
      <c r="UKY11" s="36"/>
      <c r="UKZ11" s="36"/>
      <c r="ULA11" s="36"/>
      <c r="ULB11" s="36"/>
      <c r="ULC11" s="36"/>
      <c r="ULD11" s="36"/>
      <c r="ULE11" s="36"/>
      <c r="ULF11" s="36"/>
      <c r="ULG11" s="36"/>
      <c r="ULH11" s="36"/>
      <c r="ULI11" s="36"/>
      <c r="ULJ11" s="36"/>
      <c r="ULK11" s="36"/>
      <c r="ULL11" s="36"/>
      <c r="ULM11" s="36"/>
      <c r="ULN11" s="36"/>
      <c r="ULO11" s="36"/>
      <c r="ULP11" s="36"/>
      <c r="ULQ11" s="36"/>
      <c r="ULR11" s="36"/>
      <c r="ULS11" s="36"/>
      <c r="ULT11" s="36"/>
      <c r="ULU11" s="36"/>
      <c r="ULV11" s="36"/>
      <c r="ULW11" s="36"/>
      <c r="ULX11" s="36"/>
      <c r="ULY11" s="36"/>
      <c r="ULZ11" s="36"/>
      <c r="UMA11" s="36"/>
      <c r="UMB11" s="36"/>
      <c r="UMC11" s="36"/>
      <c r="UMD11" s="36"/>
      <c r="UME11" s="36"/>
      <c r="UMF11" s="36"/>
      <c r="UMG11" s="36"/>
      <c r="UMH11" s="36"/>
      <c r="UMI11" s="36"/>
      <c r="UMJ11" s="36"/>
      <c r="UMK11" s="36"/>
      <c r="UML11" s="36"/>
      <c r="UMM11" s="36"/>
      <c r="UMN11" s="36"/>
      <c r="UMO11" s="36"/>
      <c r="UMP11" s="36"/>
      <c r="UMQ11" s="36"/>
      <c r="UMR11" s="36"/>
      <c r="UMS11" s="36"/>
      <c r="UMT11" s="36"/>
      <c r="UMU11" s="36"/>
      <c r="UMV11" s="36"/>
      <c r="UMW11" s="36"/>
      <c r="UMX11" s="36"/>
      <c r="UMY11" s="36"/>
      <c r="UMZ11" s="36"/>
      <c r="UNA11" s="36"/>
      <c r="UNB11" s="36"/>
      <c r="UNC11" s="36"/>
      <c r="UND11" s="36"/>
      <c r="UNE11" s="36"/>
      <c r="UNF11" s="36"/>
      <c r="UNG11" s="36"/>
      <c r="UNH11" s="36"/>
      <c r="UNI11" s="36"/>
      <c r="UNJ11" s="36"/>
      <c r="UNK11" s="36"/>
      <c r="UNL11" s="36"/>
      <c r="UNM11" s="36"/>
      <c r="UNN11" s="36"/>
      <c r="UNO11" s="36"/>
      <c r="UNP11" s="36"/>
      <c r="UNQ11" s="36"/>
      <c r="UNR11" s="36"/>
      <c r="UNS11" s="36"/>
      <c r="UNT11" s="36"/>
      <c r="UNU11" s="36"/>
      <c r="UNV11" s="36"/>
      <c r="UNW11" s="36"/>
      <c r="UNX11" s="36"/>
      <c r="UNY11" s="36"/>
      <c r="UNZ11" s="36"/>
      <c r="UOA11" s="36"/>
      <c r="UOB11" s="36"/>
      <c r="UOC11" s="36"/>
      <c r="UOD11" s="36"/>
      <c r="UOE11" s="36"/>
      <c r="UOF11" s="36"/>
      <c r="UOG11" s="36"/>
      <c r="UOH11" s="36"/>
      <c r="UOI11" s="36"/>
      <c r="UOJ11" s="36"/>
      <c r="UOK11" s="36"/>
      <c r="UOL11" s="36"/>
      <c r="UOM11" s="36"/>
      <c r="UON11" s="36"/>
      <c r="UOO11" s="36"/>
      <c r="UOP11" s="36"/>
      <c r="UOQ11" s="36"/>
      <c r="UOR11" s="36"/>
      <c r="UOS11" s="36"/>
      <c r="UOT11" s="36"/>
      <c r="UOU11" s="36"/>
      <c r="UOV11" s="36"/>
      <c r="UOW11" s="36"/>
      <c r="UOX11" s="36"/>
      <c r="UOY11" s="36"/>
      <c r="UOZ11" s="36"/>
      <c r="UPA11" s="36"/>
      <c r="UPB11" s="36"/>
      <c r="UPC11" s="36"/>
      <c r="UPD11" s="36"/>
      <c r="UPE11" s="36"/>
      <c r="UPF11" s="36"/>
      <c r="UPG11" s="36"/>
      <c r="UPH11" s="36"/>
      <c r="UPI11" s="36"/>
      <c r="UPJ11" s="36"/>
      <c r="UPK11" s="36"/>
      <c r="UPL11" s="36"/>
      <c r="UPM11" s="36"/>
      <c r="UPN11" s="36"/>
      <c r="UPO11" s="36"/>
      <c r="UPP11" s="36"/>
      <c r="UPQ11" s="36"/>
      <c r="UPR11" s="36"/>
      <c r="UPS11" s="36"/>
      <c r="UPT11" s="36"/>
      <c r="UPU11" s="36"/>
      <c r="UPV11" s="36"/>
      <c r="UPW11" s="36"/>
      <c r="UPX11" s="36"/>
      <c r="UPY11" s="36"/>
      <c r="UPZ11" s="36"/>
      <c r="UQA11" s="36"/>
      <c r="UQB11" s="36"/>
      <c r="UQC11" s="36"/>
      <c r="UQD11" s="36"/>
      <c r="UQE11" s="36"/>
      <c r="UQF11" s="36"/>
      <c r="UQG11" s="36"/>
      <c r="UQH11" s="36"/>
      <c r="UQI11" s="36"/>
      <c r="UQJ11" s="36"/>
      <c r="UQK11" s="36"/>
      <c r="UQL11" s="36"/>
      <c r="UQM11" s="36"/>
      <c r="UQN11" s="36"/>
      <c r="UQO11" s="36"/>
      <c r="UQP11" s="36"/>
      <c r="UQQ11" s="36"/>
      <c r="UQR11" s="36"/>
      <c r="UQS11" s="36"/>
      <c r="UQT11" s="36"/>
      <c r="UQU11" s="36"/>
      <c r="UQV11" s="36"/>
      <c r="UQW11" s="36"/>
      <c r="UQX11" s="36"/>
      <c r="UQY11" s="36"/>
      <c r="UQZ11" s="36"/>
      <c r="URA11" s="36"/>
      <c r="URB11" s="36"/>
      <c r="URC11" s="36"/>
      <c r="URD11" s="36"/>
      <c r="URE11" s="36"/>
      <c r="URF11" s="36"/>
      <c r="URG11" s="36"/>
      <c r="URH11" s="36"/>
      <c r="URI11" s="36"/>
      <c r="URJ11" s="36"/>
      <c r="URK11" s="36"/>
      <c r="URL11" s="36"/>
      <c r="URM11" s="36"/>
      <c r="URN11" s="36"/>
      <c r="URO11" s="36"/>
      <c r="URP11" s="36"/>
      <c r="URQ11" s="36"/>
      <c r="URR11" s="36"/>
      <c r="URS11" s="36"/>
      <c r="URT11" s="36"/>
      <c r="URU11" s="36"/>
      <c r="URV11" s="36"/>
      <c r="URW11" s="36"/>
      <c r="URX11" s="36"/>
      <c r="URY11" s="36"/>
      <c r="URZ11" s="36"/>
      <c r="USA11" s="36"/>
      <c r="USB11" s="36"/>
      <c r="USC11" s="36"/>
      <c r="USD11" s="36"/>
      <c r="USE11" s="36"/>
      <c r="USF11" s="36"/>
      <c r="USG11" s="36"/>
      <c r="USH11" s="36"/>
      <c r="USI11" s="36"/>
      <c r="USJ11" s="36"/>
      <c r="USK11" s="36"/>
      <c r="USL11" s="36"/>
      <c r="USM11" s="36"/>
      <c r="USN11" s="36"/>
      <c r="USO11" s="36"/>
      <c r="USP11" s="36"/>
      <c r="USQ11" s="36"/>
      <c r="USR11" s="36"/>
      <c r="USS11" s="36"/>
      <c r="UST11" s="36"/>
      <c r="USU11" s="36"/>
      <c r="USV11" s="36"/>
      <c r="USW11" s="36"/>
      <c r="USX11" s="36"/>
      <c r="USY11" s="36"/>
      <c r="USZ11" s="36"/>
      <c r="UTA11" s="36"/>
      <c r="UTB11" s="36"/>
      <c r="UTC11" s="36"/>
      <c r="UTD11" s="36"/>
      <c r="UTE11" s="36"/>
      <c r="UTF11" s="36"/>
      <c r="UTG11" s="36"/>
      <c r="UTH11" s="36"/>
      <c r="UTI11" s="36"/>
      <c r="UTJ11" s="36"/>
      <c r="UTK11" s="36"/>
      <c r="UTL11" s="36"/>
      <c r="UTM11" s="36"/>
      <c r="UTN11" s="36"/>
      <c r="UTO11" s="36"/>
      <c r="UTP11" s="36"/>
      <c r="UTQ11" s="36"/>
      <c r="UTR11" s="36"/>
      <c r="UTS11" s="36"/>
      <c r="UTT11" s="36"/>
      <c r="UTU11" s="36"/>
      <c r="UTV11" s="36"/>
      <c r="UTW11" s="36"/>
      <c r="UTX11" s="36"/>
      <c r="UTY11" s="36"/>
      <c r="UTZ11" s="36"/>
      <c r="UUA11" s="36"/>
      <c r="UUB11" s="36"/>
      <c r="UUC11" s="36"/>
      <c r="UUD11" s="36"/>
      <c r="UUE11" s="36"/>
      <c r="UUF11" s="36"/>
      <c r="UUG11" s="36"/>
      <c r="UUH11" s="36"/>
      <c r="UUI11" s="36"/>
      <c r="UUJ11" s="36"/>
      <c r="UUK11" s="36"/>
      <c r="UUL11" s="36"/>
      <c r="UUM11" s="36"/>
      <c r="UUN11" s="36"/>
      <c r="UUO11" s="36"/>
      <c r="UUP11" s="36"/>
      <c r="UUQ11" s="36"/>
      <c r="UUR11" s="36"/>
      <c r="UUS11" s="36"/>
      <c r="UUT11" s="36"/>
      <c r="UUU11" s="36"/>
      <c r="UUV11" s="36"/>
      <c r="UUW11" s="36"/>
      <c r="UUX11" s="36"/>
      <c r="UUY11" s="36"/>
      <c r="UUZ11" s="36"/>
      <c r="UVA11" s="36"/>
      <c r="UVB11" s="36"/>
      <c r="UVC11" s="36"/>
      <c r="UVD11" s="36"/>
      <c r="UVE11" s="36"/>
      <c r="UVF11" s="36"/>
      <c r="UVG11" s="36"/>
      <c r="UVH11" s="36"/>
      <c r="UVI11" s="36"/>
      <c r="UVJ11" s="36"/>
      <c r="UVK11" s="36"/>
      <c r="UVL11" s="36"/>
      <c r="UVM11" s="36"/>
      <c r="UVN11" s="36"/>
      <c r="UVO11" s="36"/>
      <c r="UVP11" s="36"/>
      <c r="UVQ11" s="36"/>
      <c r="UVR11" s="36"/>
      <c r="UVS11" s="36"/>
      <c r="UVT11" s="36"/>
      <c r="UVU11" s="36"/>
      <c r="UVV11" s="36"/>
      <c r="UVW11" s="36"/>
      <c r="UVX11" s="36"/>
      <c r="UVY11" s="36"/>
      <c r="UVZ11" s="36"/>
      <c r="UWA11" s="36"/>
      <c r="UWB11" s="36"/>
      <c r="UWC11" s="36"/>
      <c r="UWD11" s="36"/>
      <c r="UWE11" s="36"/>
      <c r="UWF11" s="36"/>
      <c r="UWG11" s="36"/>
      <c r="UWH11" s="36"/>
      <c r="UWI11" s="36"/>
      <c r="UWJ11" s="36"/>
      <c r="UWK11" s="36"/>
      <c r="UWL11" s="36"/>
      <c r="UWM11" s="36"/>
      <c r="UWN11" s="36"/>
      <c r="UWO11" s="36"/>
      <c r="UWP11" s="36"/>
      <c r="UWQ11" s="36"/>
      <c r="UWR11" s="36"/>
      <c r="UWS11" s="36"/>
      <c r="UWT11" s="36"/>
      <c r="UWU11" s="36"/>
      <c r="UWV11" s="36"/>
      <c r="UWW11" s="36"/>
      <c r="UWX11" s="36"/>
      <c r="UWY11" s="36"/>
      <c r="UWZ11" s="36"/>
      <c r="UXA11" s="36"/>
      <c r="UXB11" s="36"/>
      <c r="UXC11" s="36"/>
      <c r="UXD11" s="36"/>
      <c r="UXE11" s="36"/>
      <c r="UXF11" s="36"/>
      <c r="UXG11" s="36"/>
      <c r="UXH11" s="36"/>
      <c r="UXI11" s="36"/>
      <c r="UXJ11" s="36"/>
      <c r="UXK11" s="36"/>
      <c r="UXL11" s="36"/>
      <c r="UXM11" s="36"/>
      <c r="UXN11" s="36"/>
      <c r="UXO11" s="36"/>
      <c r="UXP11" s="36"/>
      <c r="UXQ11" s="36"/>
      <c r="UXR11" s="36"/>
      <c r="UXS11" s="36"/>
      <c r="UXT11" s="36"/>
      <c r="UXU11" s="36"/>
      <c r="UXV11" s="36"/>
      <c r="UXW11" s="36"/>
      <c r="UXX11" s="36"/>
      <c r="UXY11" s="36"/>
      <c r="UXZ11" s="36"/>
      <c r="UYA11" s="36"/>
      <c r="UYB11" s="36"/>
      <c r="UYC11" s="36"/>
      <c r="UYD11" s="36"/>
      <c r="UYE11" s="36"/>
      <c r="UYF11" s="36"/>
      <c r="UYG11" s="36"/>
      <c r="UYH11" s="36"/>
      <c r="UYI11" s="36"/>
      <c r="UYJ11" s="36"/>
      <c r="UYK11" s="36"/>
      <c r="UYL11" s="36"/>
      <c r="UYM11" s="36"/>
      <c r="UYN11" s="36"/>
      <c r="UYO11" s="36"/>
      <c r="UYP11" s="36"/>
      <c r="UYQ11" s="36"/>
      <c r="UYR11" s="36"/>
      <c r="UYS11" s="36"/>
      <c r="UYT11" s="36"/>
      <c r="UYU11" s="36"/>
      <c r="UYV11" s="36"/>
      <c r="UYW11" s="36"/>
      <c r="UYX11" s="36"/>
      <c r="UYY11" s="36"/>
      <c r="UYZ11" s="36"/>
      <c r="UZA11" s="36"/>
      <c r="UZB11" s="36"/>
      <c r="UZC11" s="36"/>
      <c r="UZD11" s="36"/>
      <c r="UZE11" s="36"/>
      <c r="UZF11" s="36"/>
      <c r="UZG11" s="36"/>
      <c r="UZH11" s="36"/>
      <c r="UZI11" s="36"/>
      <c r="UZJ11" s="36"/>
      <c r="UZK11" s="36"/>
      <c r="UZL11" s="36"/>
      <c r="UZM11" s="36"/>
      <c r="UZN11" s="36"/>
      <c r="UZO11" s="36"/>
      <c r="UZP11" s="36"/>
      <c r="UZQ11" s="36"/>
      <c r="UZR11" s="36"/>
      <c r="UZS11" s="36"/>
      <c r="UZT11" s="36"/>
      <c r="UZU11" s="36"/>
      <c r="UZV11" s="36"/>
      <c r="UZW11" s="36"/>
      <c r="UZX11" s="36"/>
      <c r="UZY11" s="36"/>
      <c r="UZZ11" s="36"/>
      <c r="VAA11" s="36"/>
      <c r="VAB11" s="36"/>
      <c r="VAC11" s="36"/>
      <c r="VAD11" s="36"/>
      <c r="VAE11" s="36"/>
      <c r="VAF11" s="36"/>
      <c r="VAG11" s="36"/>
      <c r="VAH11" s="36"/>
      <c r="VAI11" s="36"/>
      <c r="VAJ11" s="36"/>
      <c r="VAK11" s="36"/>
      <c r="VAL11" s="36"/>
      <c r="VAM11" s="36"/>
      <c r="VAN11" s="36"/>
      <c r="VAO11" s="36"/>
      <c r="VAP11" s="36"/>
      <c r="VAQ11" s="36"/>
      <c r="VAR11" s="36"/>
      <c r="VAS11" s="36"/>
      <c r="VAT11" s="36"/>
      <c r="VAU11" s="36"/>
      <c r="VAV11" s="36"/>
      <c r="VAW11" s="36"/>
      <c r="VAX11" s="36"/>
      <c r="VAY11" s="36"/>
      <c r="VAZ11" s="36"/>
      <c r="VBA11" s="36"/>
      <c r="VBB11" s="36"/>
      <c r="VBC11" s="36"/>
      <c r="VBD11" s="36"/>
      <c r="VBE11" s="36"/>
      <c r="VBF11" s="36"/>
      <c r="VBG11" s="36"/>
      <c r="VBH11" s="36"/>
      <c r="VBI11" s="36"/>
      <c r="VBJ11" s="36"/>
      <c r="VBK11" s="36"/>
      <c r="VBL11" s="36"/>
      <c r="VBM11" s="36"/>
      <c r="VBN11" s="36"/>
      <c r="VBO11" s="36"/>
      <c r="VBP11" s="36"/>
      <c r="VBQ11" s="36"/>
      <c r="VBR11" s="36"/>
      <c r="VBS11" s="36"/>
      <c r="VBT11" s="36"/>
      <c r="VBU11" s="36"/>
      <c r="VBV11" s="36"/>
      <c r="VBW11" s="36"/>
      <c r="VBX11" s="36"/>
      <c r="VBY11" s="36"/>
      <c r="VBZ11" s="36"/>
      <c r="VCA11" s="36"/>
      <c r="VCB11" s="36"/>
      <c r="VCC11" s="36"/>
      <c r="VCD11" s="36"/>
      <c r="VCE11" s="36"/>
      <c r="VCF11" s="36"/>
      <c r="VCG11" s="36"/>
      <c r="VCH11" s="36"/>
      <c r="VCI11" s="36"/>
      <c r="VCJ11" s="36"/>
      <c r="VCK11" s="36"/>
      <c r="VCL11" s="36"/>
      <c r="VCM11" s="36"/>
      <c r="VCN11" s="36"/>
      <c r="VCO11" s="36"/>
      <c r="VCP11" s="36"/>
      <c r="VCQ11" s="36"/>
      <c r="VCR11" s="36"/>
      <c r="VCS11" s="36"/>
      <c r="VCT11" s="36"/>
      <c r="VCU11" s="36"/>
      <c r="VCV11" s="36"/>
      <c r="VCW11" s="36"/>
      <c r="VCX11" s="36"/>
      <c r="VCY11" s="36"/>
      <c r="VCZ11" s="36"/>
      <c r="VDA11" s="36"/>
      <c r="VDB11" s="36"/>
      <c r="VDC11" s="36"/>
      <c r="VDD11" s="36"/>
      <c r="VDE11" s="36"/>
      <c r="VDF11" s="36"/>
      <c r="VDG11" s="36"/>
      <c r="VDH11" s="36"/>
      <c r="VDI11" s="36"/>
      <c r="VDJ11" s="36"/>
      <c r="VDK11" s="36"/>
      <c r="VDL11" s="36"/>
      <c r="VDM11" s="36"/>
      <c r="VDN11" s="36"/>
      <c r="VDO11" s="36"/>
      <c r="VDP11" s="36"/>
      <c r="VDQ11" s="36"/>
      <c r="VDR11" s="36"/>
      <c r="VDS11" s="36"/>
      <c r="VDT11" s="36"/>
      <c r="VDU11" s="36"/>
      <c r="VDV11" s="36"/>
      <c r="VDW11" s="36"/>
      <c r="VDX11" s="36"/>
      <c r="VDY11" s="36"/>
      <c r="VDZ11" s="36"/>
      <c r="VEA11" s="36"/>
      <c r="VEB11" s="36"/>
      <c r="VEC11" s="36"/>
      <c r="VED11" s="36"/>
      <c r="VEE11" s="36"/>
      <c r="VEF11" s="36"/>
      <c r="VEG11" s="36"/>
      <c r="VEH11" s="36"/>
      <c r="VEI11" s="36"/>
      <c r="VEJ11" s="36"/>
      <c r="VEK11" s="36"/>
      <c r="VEL11" s="36"/>
      <c r="VEM11" s="36"/>
      <c r="VEN11" s="36"/>
      <c r="VEO11" s="36"/>
      <c r="VEP11" s="36"/>
      <c r="VEQ11" s="36"/>
      <c r="VER11" s="36"/>
      <c r="VES11" s="36"/>
      <c r="VET11" s="36"/>
      <c r="VEU11" s="36"/>
      <c r="VEV11" s="36"/>
      <c r="VEW11" s="36"/>
      <c r="VEX11" s="36"/>
      <c r="VEY11" s="36"/>
      <c r="VEZ11" s="36"/>
      <c r="VFA11" s="36"/>
      <c r="VFB11" s="36"/>
      <c r="VFC11" s="36"/>
      <c r="VFD11" s="36"/>
      <c r="VFE11" s="36"/>
      <c r="VFF11" s="36"/>
      <c r="VFG11" s="36"/>
      <c r="VFH11" s="36"/>
      <c r="VFI11" s="36"/>
      <c r="VFJ11" s="36"/>
      <c r="VFK11" s="36"/>
      <c r="VFL11" s="36"/>
      <c r="VFM11" s="36"/>
      <c r="VFN11" s="36"/>
      <c r="VFO11" s="36"/>
      <c r="VFP11" s="36"/>
      <c r="VFQ11" s="36"/>
      <c r="VFR11" s="36"/>
      <c r="VFS11" s="36"/>
      <c r="VFT11" s="36"/>
      <c r="VFU11" s="36"/>
      <c r="VFV11" s="36"/>
      <c r="VFW11" s="36"/>
      <c r="VFX11" s="36"/>
      <c r="VFY11" s="36"/>
      <c r="VFZ11" s="36"/>
      <c r="VGA11" s="36"/>
      <c r="VGB11" s="36"/>
      <c r="VGC11" s="36"/>
      <c r="VGD11" s="36"/>
      <c r="VGE11" s="36"/>
      <c r="VGF11" s="36"/>
      <c r="VGG11" s="36"/>
      <c r="VGH11" s="36"/>
      <c r="VGI11" s="36"/>
      <c r="VGJ11" s="36"/>
      <c r="VGK11" s="36"/>
      <c r="VGL11" s="36"/>
      <c r="VGM11" s="36"/>
      <c r="VGN11" s="36"/>
      <c r="VGO11" s="36"/>
      <c r="VGP11" s="36"/>
      <c r="VGQ11" s="36"/>
      <c r="VGR11" s="36"/>
      <c r="VGS11" s="36"/>
      <c r="VGT11" s="36"/>
      <c r="VGU11" s="36"/>
      <c r="VGV11" s="36"/>
      <c r="VGW11" s="36"/>
      <c r="VGX11" s="36"/>
      <c r="VGY11" s="36"/>
      <c r="VGZ11" s="36"/>
      <c r="VHA11" s="36"/>
      <c r="VHB11" s="36"/>
      <c r="VHC11" s="36"/>
      <c r="VHD11" s="36"/>
      <c r="VHE11" s="36"/>
      <c r="VHF11" s="36"/>
      <c r="VHG11" s="36"/>
      <c r="VHH11" s="36"/>
      <c r="VHI11" s="36"/>
      <c r="VHJ11" s="36"/>
      <c r="VHK11" s="36"/>
      <c r="VHL11" s="36"/>
      <c r="VHM11" s="36"/>
      <c r="VHN11" s="36"/>
      <c r="VHO11" s="36"/>
      <c r="VHP11" s="36"/>
      <c r="VHQ11" s="36"/>
      <c r="VHR11" s="36"/>
      <c r="VHS11" s="36"/>
      <c r="VHT11" s="36"/>
      <c r="VHU11" s="36"/>
      <c r="VHV11" s="36"/>
      <c r="VHW11" s="36"/>
      <c r="VHX11" s="36"/>
      <c r="VHY11" s="36"/>
      <c r="VHZ11" s="36"/>
      <c r="VIA11" s="36"/>
      <c r="VIB11" s="36"/>
      <c r="VIC11" s="36"/>
      <c r="VID11" s="36"/>
      <c r="VIE11" s="36"/>
      <c r="VIF11" s="36"/>
      <c r="VIG11" s="36"/>
      <c r="VIH11" s="36"/>
      <c r="VII11" s="36"/>
      <c r="VIJ11" s="36"/>
      <c r="VIK11" s="36"/>
      <c r="VIL11" s="36"/>
      <c r="VIM11" s="36"/>
      <c r="VIN11" s="36"/>
      <c r="VIO11" s="36"/>
      <c r="VIP11" s="36"/>
      <c r="VIQ11" s="36"/>
      <c r="VIR11" s="36"/>
      <c r="VIS11" s="36"/>
      <c r="VIT11" s="36"/>
      <c r="VIU11" s="36"/>
      <c r="VIV11" s="36"/>
      <c r="VIW11" s="36"/>
      <c r="VIX11" s="36"/>
      <c r="VIY11" s="36"/>
      <c r="VIZ11" s="36"/>
      <c r="VJA11" s="36"/>
      <c r="VJB11" s="36"/>
      <c r="VJC11" s="36"/>
      <c r="VJD11" s="36"/>
      <c r="VJE11" s="36"/>
      <c r="VJF11" s="36"/>
      <c r="VJG11" s="36"/>
      <c r="VJH11" s="36"/>
      <c r="VJI11" s="36"/>
      <c r="VJJ11" s="36"/>
      <c r="VJK11" s="36"/>
      <c r="VJL11" s="36"/>
      <c r="VJM11" s="36"/>
      <c r="VJN11" s="36"/>
      <c r="VJO11" s="36"/>
      <c r="VJP11" s="36"/>
      <c r="VJQ11" s="36"/>
      <c r="VJR11" s="36"/>
      <c r="VJS11" s="36"/>
      <c r="VJT11" s="36"/>
      <c r="VJU11" s="36"/>
      <c r="VJV11" s="36"/>
      <c r="VJW11" s="36"/>
      <c r="VJX11" s="36"/>
      <c r="VJY11" s="36"/>
      <c r="VJZ11" s="36"/>
      <c r="VKA11" s="36"/>
      <c r="VKB11" s="36"/>
      <c r="VKC11" s="36"/>
      <c r="VKD11" s="36"/>
      <c r="VKE11" s="36"/>
      <c r="VKF11" s="36"/>
      <c r="VKG11" s="36"/>
      <c r="VKH11" s="36"/>
      <c r="VKI11" s="36"/>
      <c r="VKJ11" s="36"/>
      <c r="VKK11" s="36"/>
      <c r="VKL11" s="36"/>
      <c r="VKM11" s="36"/>
      <c r="VKN11" s="36"/>
      <c r="VKO11" s="36"/>
      <c r="VKP11" s="36"/>
      <c r="VKQ11" s="36"/>
      <c r="VKR11" s="36"/>
      <c r="VKS11" s="36"/>
      <c r="VKT11" s="36"/>
      <c r="VKU11" s="36"/>
      <c r="VKV11" s="36"/>
      <c r="VKW11" s="36"/>
      <c r="VKX11" s="36"/>
      <c r="VKY11" s="36"/>
      <c r="VKZ11" s="36"/>
      <c r="VLA11" s="36"/>
      <c r="VLB11" s="36"/>
      <c r="VLC11" s="36"/>
      <c r="VLD11" s="36"/>
      <c r="VLE11" s="36"/>
      <c r="VLF11" s="36"/>
      <c r="VLG11" s="36"/>
      <c r="VLH11" s="36"/>
      <c r="VLI11" s="36"/>
      <c r="VLJ11" s="36"/>
      <c r="VLK11" s="36"/>
      <c r="VLL11" s="36"/>
      <c r="VLM11" s="36"/>
      <c r="VLN11" s="36"/>
      <c r="VLO11" s="36"/>
      <c r="VLP11" s="36"/>
      <c r="VLQ11" s="36"/>
      <c r="VLR11" s="36"/>
      <c r="VLS11" s="36"/>
      <c r="VLT11" s="36"/>
      <c r="VLU11" s="36"/>
      <c r="VLV11" s="36"/>
      <c r="VLW11" s="36"/>
      <c r="VLX11" s="36"/>
      <c r="VLY11" s="36"/>
      <c r="VLZ11" s="36"/>
      <c r="VMA11" s="36"/>
      <c r="VMB11" s="36"/>
      <c r="VMC11" s="36"/>
      <c r="VMD11" s="36"/>
      <c r="VME11" s="36"/>
      <c r="VMF11" s="36"/>
      <c r="VMG11" s="36"/>
      <c r="VMH11" s="36"/>
      <c r="VMI11" s="36"/>
      <c r="VMJ11" s="36"/>
      <c r="VMK11" s="36"/>
      <c r="VML11" s="36"/>
      <c r="VMM11" s="36"/>
      <c r="VMN11" s="36"/>
      <c r="VMO11" s="36"/>
      <c r="VMP11" s="36"/>
      <c r="VMQ11" s="36"/>
      <c r="VMR11" s="36"/>
      <c r="VMS11" s="36"/>
      <c r="VMT11" s="36"/>
      <c r="VMU11" s="36"/>
      <c r="VMV11" s="36"/>
      <c r="VMW11" s="36"/>
      <c r="VMX11" s="36"/>
      <c r="VMY11" s="36"/>
      <c r="VMZ11" s="36"/>
      <c r="VNA11" s="36"/>
      <c r="VNB11" s="36"/>
      <c r="VNC11" s="36"/>
      <c r="VND11" s="36"/>
      <c r="VNE11" s="36"/>
      <c r="VNF11" s="36"/>
      <c r="VNG11" s="36"/>
      <c r="VNH11" s="36"/>
      <c r="VNI11" s="36"/>
      <c r="VNJ11" s="36"/>
      <c r="VNK11" s="36"/>
      <c r="VNL11" s="36"/>
      <c r="VNM11" s="36"/>
      <c r="VNN11" s="36"/>
      <c r="VNO11" s="36"/>
      <c r="VNP11" s="36"/>
      <c r="VNQ11" s="36"/>
      <c r="VNR11" s="36"/>
      <c r="VNS11" s="36"/>
      <c r="VNT11" s="36"/>
      <c r="VNU11" s="36"/>
      <c r="VNV11" s="36"/>
      <c r="VNW11" s="36"/>
      <c r="VNX11" s="36"/>
      <c r="VNY11" s="36"/>
      <c r="VNZ11" s="36"/>
      <c r="VOA11" s="36"/>
      <c r="VOB11" s="36"/>
      <c r="VOC11" s="36"/>
      <c r="VOD11" s="36"/>
      <c r="VOE11" s="36"/>
      <c r="VOF11" s="36"/>
      <c r="VOG11" s="36"/>
      <c r="VOH11" s="36"/>
      <c r="VOI11" s="36"/>
      <c r="VOJ11" s="36"/>
      <c r="VOK11" s="36"/>
      <c r="VOL11" s="36"/>
      <c r="VOM11" s="36"/>
      <c r="VON11" s="36"/>
      <c r="VOO11" s="36"/>
      <c r="VOP11" s="36"/>
      <c r="VOQ11" s="36"/>
      <c r="VOR11" s="36"/>
      <c r="VOS11" s="36"/>
      <c r="VOT11" s="36"/>
      <c r="VOU11" s="36"/>
      <c r="VOV11" s="36"/>
      <c r="VOW11" s="36"/>
      <c r="VOX11" s="36"/>
      <c r="VOY11" s="36"/>
      <c r="VOZ11" s="36"/>
      <c r="VPA11" s="36"/>
      <c r="VPB11" s="36"/>
      <c r="VPC11" s="36"/>
      <c r="VPD11" s="36"/>
      <c r="VPE11" s="36"/>
      <c r="VPF11" s="36"/>
      <c r="VPG11" s="36"/>
      <c r="VPH11" s="36"/>
      <c r="VPI11" s="36"/>
      <c r="VPJ11" s="36"/>
      <c r="VPK11" s="36"/>
      <c r="VPL11" s="36"/>
      <c r="VPM11" s="36"/>
      <c r="VPN11" s="36"/>
      <c r="VPO11" s="36"/>
      <c r="VPP11" s="36"/>
      <c r="VPQ11" s="36"/>
      <c r="VPR11" s="36"/>
      <c r="VPS11" s="36"/>
      <c r="VPT11" s="36"/>
      <c r="VPU11" s="36"/>
      <c r="VPV11" s="36"/>
      <c r="VPW11" s="36"/>
      <c r="VPX11" s="36"/>
      <c r="VPY11" s="36"/>
      <c r="VPZ11" s="36"/>
      <c r="VQA11" s="36"/>
      <c r="VQB11" s="36"/>
      <c r="VQC11" s="36"/>
      <c r="VQD11" s="36"/>
      <c r="VQE11" s="36"/>
      <c r="VQF11" s="36"/>
      <c r="VQG11" s="36"/>
      <c r="VQH11" s="36"/>
      <c r="VQI11" s="36"/>
      <c r="VQJ11" s="36"/>
      <c r="VQK11" s="36"/>
      <c r="VQL11" s="36"/>
      <c r="VQM11" s="36"/>
      <c r="VQN11" s="36"/>
      <c r="VQO11" s="36"/>
      <c r="VQP11" s="36"/>
      <c r="VQQ11" s="36"/>
      <c r="VQR11" s="36"/>
      <c r="VQS11" s="36"/>
      <c r="VQT11" s="36"/>
      <c r="VQU11" s="36"/>
      <c r="VQV11" s="36"/>
      <c r="VQW11" s="36"/>
      <c r="VQX11" s="36"/>
      <c r="VQY11" s="36"/>
      <c r="VQZ11" s="36"/>
      <c r="VRA11" s="36"/>
      <c r="VRB11" s="36"/>
      <c r="VRC11" s="36"/>
      <c r="VRD11" s="36"/>
      <c r="VRE11" s="36"/>
      <c r="VRF11" s="36"/>
      <c r="VRG11" s="36"/>
      <c r="VRH11" s="36"/>
      <c r="VRI11" s="36"/>
      <c r="VRJ11" s="36"/>
      <c r="VRK11" s="36"/>
      <c r="VRL11" s="36"/>
      <c r="VRM11" s="36"/>
      <c r="VRN11" s="36"/>
      <c r="VRO11" s="36"/>
      <c r="VRP11" s="36"/>
      <c r="VRQ11" s="36"/>
      <c r="VRR11" s="36"/>
      <c r="VRS11" s="36"/>
      <c r="VRT11" s="36"/>
      <c r="VRU11" s="36"/>
      <c r="VRV11" s="36"/>
      <c r="VRW11" s="36"/>
      <c r="VRX11" s="36"/>
      <c r="VRY11" s="36"/>
      <c r="VRZ11" s="36"/>
      <c r="VSA11" s="36"/>
      <c r="VSB11" s="36"/>
      <c r="VSC11" s="36"/>
      <c r="VSD11" s="36"/>
      <c r="VSE11" s="36"/>
      <c r="VSF11" s="36"/>
      <c r="VSG11" s="36"/>
      <c r="VSH11" s="36"/>
      <c r="VSI11" s="36"/>
      <c r="VSJ11" s="36"/>
      <c r="VSK11" s="36"/>
      <c r="VSL11" s="36"/>
      <c r="VSM11" s="36"/>
      <c r="VSN11" s="36"/>
      <c r="VSO11" s="36"/>
      <c r="VSP11" s="36"/>
      <c r="VSQ11" s="36"/>
      <c r="VSR11" s="36"/>
      <c r="VSS11" s="36"/>
      <c r="VST11" s="36"/>
      <c r="VSU11" s="36"/>
      <c r="VSV11" s="36"/>
      <c r="VSW11" s="36"/>
      <c r="VSX11" s="36"/>
      <c r="VSY11" s="36"/>
      <c r="VSZ11" s="36"/>
      <c r="VTA11" s="36"/>
      <c r="VTB11" s="36"/>
      <c r="VTC11" s="36"/>
      <c r="VTD11" s="36"/>
      <c r="VTE11" s="36"/>
      <c r="VTF11" s="36"/>
      <c r="VTG11" s="36"/>
      <c r="VTH11" s="36"/>
      <c r="VTI11" s="36"/>
      <c r="VTJ11" s="36"/>
      <c r="VTK11" s="36"/>
      <c r="VTL11" s="36"/>
      <c r="VTM11" s="36"/>
      <c r="VTN11" s="36"/>
      <c r="VTO11" s="36"/>
      <c r="VTP11" s="36"/>
      <c r="VTQ11" s="36"/>
      <c r="VTR11" s="36"/>
      <c r="VTS11" s="36"/>
      <c r="VTT11" s="36"/>
      <c r="VTU11" s="36"/>
      <c r="VTV11" s="36"/>
      <c r="VTW11" s="36"/>
      <c r="VTX11" s="36"/>
      <c r="VTY11" s="36"/>
      <c r="VTZ11" s="36"/>
      <c r="VUA11" s="36"/>
      <c r="VUB11" s="36"/>
      <c r="VUC11" s="36"/>
      <c r="VUD11" s="36"/>
      <c r="VUE11" s="36"/>
      <c r="VUF11" s="36"/>
      <c r="VUG11" s="36"/>
      <c r="VUH11" s="36"/>
      <c r="VUI11" s="36"/>
      <c r="VUJ11" s="36"/>
      <c r="VUK11" s="36"/>
      <c r="VUL11" s="36"/>
      <c r="VUM11" s="36"/>
      <c r="VUN11" s="36"/>
      <c r="VUO11" s="36"/>
      <c r="VUP11" s="36"/>
      <c r="VUQ11" s="36"/>
      <c r="VUR11" s="36"/>
      <c r="VUS11" s="36"/>
      <c r="VUT11" s="36"/>
      <c r="VUU11" s="36"/>
      <c r="VUV11" s="36"/>
      <c r="VUW11" s="36"/>
      <c r="VUX11" s="36"/>
      <c r="VUY11" s="36"/>
      <c r="VUZ11" s="36"/>
      <c r="VVA11" s="36"/>
      <c r="VVB11" s="36"/>
      <c r="VVC11" s="36"/>
      <c r="VVD11" s="36"/>
      <c r="VVE11" s="36"/>
      <c r="VVF11" s="36"/>
      <c r="VVG11" s="36"/>
      <c r="VVH11" s="36"/>
      <c r="VVI11" s="36"/>
      <c r="VVJ11" s="36"/>
      <c r="VVK11" s="36"/>
      <c r="VVL11" s="36"/>
      <c r="VVM11" s="36"/>
      <c r="VVN11" s="36"/>
      <c r="VVO11" s="36"/>
      <c r="VVP11" s="36"/>
      <c r="VVQ11" s="36"/>
      <c r="VVR11" s="36"/>
      <c r="VVS11" s="36"/>
      <c r="VVT11" s="36"/>
      <c r="VVU11" s="36"/>
      <c r="VVV11" s="36"/>
      <c r="VVW11" s="36"/>
      <c r="VVX11" s="36"/>
      <c r="VVY11" s="36"/>
      <c r="VVZ11" s="36"/>
      <c r="VWA11" s="36"/>
      <c r="VWB11" s="36"/>
      <c r="VWC11" s="36"/>
      <c r="VWD11" s="36"/>
      <c r="VWE11" s="36"/>
      <c r="VWF11" s="36"/>
      <c r="VWG11" s="36"/>
      <c r="VWH11" s="36"/>
      <c r="VWI11" s="36"/>
      <c r="VWJ11" s="36"/>
      <c r="VWK11" s="36"/>
      <c r="VWL11" s="36"/>
      <c r="VWM11" s="36"/>
      <c r="VWN11" s="36"/>
      <c r="VWO11" s="36"/>
      <c r="VWP11" s="36"/>
      <c r="VWQ11" s="36"/>
      <c r="VWR11" s="36"/>
      <c r="VWS11" s="36"/>
      <c r="VWT11" s="36"/>
      <c r="VWU11" s="36"/>
      <c r="VWV11" s="36"/>
      <c r="VWW11" s="36"/>
      <c r="VWX11" s="36"/>
      <c r="VWY11" s="36"/>
      <c r="VWZ11" s="36"/>
      <c r="VXA11" s="36"/>
      <c r="VXB11" s="36"/>
      <c r="VXC11" s="36"/>
      <c r="VXD11" s="36"/>
      <c r="VXE11" s="36"/>
      <c r="VXF11" s="36"/>
      <c r="VXG11" s="36"/>
      <c r="VXH11" s="36"/>
      <c r="VXI11" s="36"/>
      <c r="VXJ11" s="36"/>
      <c r="VXK11" s="36"/>
      <c r="VXL11" s="36"/>
      <c r="VXM11" s="36"/>
      <c r="VXN11" s="36"/>
      <c r="VXO11" s="36"/>
      <c r="VXP11" s="36"/>
      <c r="VXQ11" s="36"/>
      <c r="VXR11" s="36"/>
      <c r="VXS11" s="36"/>
      <c r="VXT11" s="36"/>
      <c r="VXU11" s="36"/>
      <c r="VXV11" s="36"/>
      <c r="VXW11" s="36"/>
      <c r="VXX11" s="36"/>
      <c r="VXY11" s="36"/>
      <c r="VXZ11" s="36"/>
      <c r="VYA11" s="36"/>
      <c r="VYB11" s="36"/>
      <c r="VYC11" s="36"/>
      <c r="VYD11" s="36"/>
      <c r="VYE11" s="36"/>
      <c r="VYF11" s="36"/>
      <c r="VYG11" s="36"/>
      <c r="VYH11" s="36"/>
      <c r="VYI11" s="36"/>
      <c r="VYJ11" s="36"/>
      <c r="VYK11" s="36"/>
      <c r="VYL11" s="36"/>
      <c r="VYM11" s="36"/>
      <c r="VYN11" s="36"/>
      <c r="VYO11" s="36"/>
      <c r="VYP11" s="36"/>
      <c r="VYQ11" s="36"/>
      <c r="VYR11" s="36"/>
      <c r="VYS11" s="36"/>
      <c r="VYT11" s="36"/>
      <c r="VYU11" s="36"/>
      <c r="VYV11" s="36"/>
      <c r="VYW11" s="36"/>
      <c r="VYX11" s="36"/>
      <c r="VYY11" s="36"/>
      <c r="VYZ11" s="36"/>
      <c r="VZA11" s="36"/>
      <c r="VZB11" s="36"/>
      <c r="VZC11" s="36"/>
      <c r="VZD11" s="36"/>
      <c r="VZE11" s="36"/>
      <c r="VZF11" s="36"/>
      <c r="VZG11" s="36"/>
      <c r="VZH11" s="36"/>
      <c r="VZI11" s="36"/>
      <c r="VZJ11" s="36"/>
      <c r="VZK11" s="36"/>
      <c r="VZL11" s="36"/>
      <c r="VZM11" s="36"/>
      <c r="VZN11" s="36"/>
      <c r="VZO11" s="36"/>
      <c r="VZP11" s="36"/>
      <c r="VZQ11" s="36"/>
      <c r="VZR11" s="36"/>
      <c r="VZS11" s="36"/>
      <c r="VZT11" s="36"/>
      <c r="VZU11" s="36"/>
      <c r="VZV11" s="36"/>
      <c r="VZW11" s="36"/>
      <c r="VZX11" s="36"/>
      <c r="VZY11" s="36"/>
      <c r="VZZ11" s="36"/>
      <c r="WAA11" s="36"/>
      <c r="WAB11" s="36"/>
      <c r="WAC11" s="36"/>
      <c r="WAD11" s="36"/>
      <c r="WAE11" s="36"/>
      <c r="WAF11" s="36"/>
      <c r="WAG11" s="36"/>
      <c r="WAH11" s="36"/>
      <c r="WAI11" s="36"/>
      <c r="WAJ11" s="36"/>
      <c r="WAK11" s="36"/>
      <c r="WAL11" s="36"/>
      <c r="WAM11" s="36"/>
      <c r="WAN11" s="36"/>
      <c r="WAO11" s="36"/>
      <c r="WAP11" s="36"/>
      <c r="WAQ11" s="36"/>
      <c r="WAR11" s="36"/>
      <c r="WAS11" s="36"/>
      <c r="WAT11" s="36"/>
      <c r="WAU11" s="36"/>
      <c r="WAV11" s="36"/>
      <c r="WAW11" s="36"/>
      <c r="WAX11" s="36"/>
      <c r="WAY11" s="36"/>
      <c r="WAZ11" s="36"/>
      <c r="WBA11" s="36"/>
      <c r="WBB11" s="36"/>
      <c r="WBC11" s="36"/>
      <c r="WBD11" s="36"/>
      <c r="WBE11" s="36"/>
      <c r="WBF11" s="36"/>
      <c r="WBG11" s="36"/>
      <c r="WBH11" s="36"/>
      <c r="WBI11" s="36"/>
      <c r="WBJ11" s="36"/>
      <c r="WBK11" s="36"/>
      <c r="WBL11" s="36"/>
      <c r="WBM11" s="36"/>
      <c r="WBN11" s="36"/>
      <c r="WBO11" s="36"/>
      <c r="WBP11" s="36"/>
      <c r="WBQ11" s="36"/>
      <c r="WBR11" s="36"/>
      <c r="WBS11" s="36"/>
      <c r="WBT11" s="36"/>
      <c r="WBU11" s="36"/>
      <c r="WBV11" s="36"/>
      <c r="WBW11" s="36"/>
      <c r="WBX11" s="36"/>
      <c r="WBY11" s="36"/>
      <c r="WBZ11" s="36"/>
      <c r="WCA11" s="36"/>
      <c r="WCB11" s="36"/>
      <c r="WCC11" s="36"/>
      <c r="WCD11" s="36"/>
      <c r="WCE11" s="36"/>
      <c r="WCF11" s="36"/>
      <c r="WCG11" s="36"/>
      <c r="WCH11" s="36"/>
      <c r="WCI11" s="36"/>
      <c r="WCJ11" s="36"/>
      <c r="WCK11" s="36"/>
      <c r="WCL11" s="36"/>
      <c r="WCM11" s="36"/>
      <c r="WCN11" s="36"/>
      <c r="WCO11" s="36"/>
      <c r="WCP11" s="36"/>
      <c r="WCQ11" s="36"/>
      <c r="WCR11" s="36"/>
      <c r="WCS11" s="36"/>
      <c r="WCT11" s="36"/>
      <c r="WCU11" s="36"/>
      <c r="WCV11" s="36"/>
      <c r="WCW11" s="36"/>
      <c r="WCX11" s="36"/>
      <c r="WCY11" s="36"/>
      <c r="WCZ11" s="36"/>
      <c r="WDA11" s="36"/>
      <c r="WDB11" s="36"/>
      <c r="WDC11" s="36"/>
      <c r="WDD11" s="36"/>
      <c r="WDE11" s="36"/>
      <c r="WDF11" s="36"/>
      <c r="WDG11" s="36"/>
      <c r="WDH11" s="36"/>
      <c r="WDI11" s="36"/>
      <c r="WDJ11" s="36"/>
      <c r="WDK11" s="36"/>
      <c r="WDL11" s="36"/>
      <c r="WDM11" s="36"/>
      <c r="WDN11" s="36"/>
      <c r="WDO11" s="36"/>
      <c r="WDP11" s="36"/>
      <c r="WDQ11" s="36"/>
      <c r="WDR11" s="36"/>
      <c r="WDS11" s="36"/>
      <c r="WDT11" s="36"/>
      <c r="WDU11" s="36"/>
      <c r="WDV11" s="36"/>
      <c r="WDW11" s="36"/>
      <c r="WDX11" s="36"/>
      <c r="WDY11" s="36"/>
      <c r="WDZ11" s="36"/>
      <c r="WEA11" s="36"/>
      <c r="WEB11" s="36"/>
      <c r="WEC11" s="36"/>
      <c r="WED11" s="36"/>
      <c r="WEE11" s="36"/>
      <c r="WEF11" s="36"/>
      <c r="WEG11" s="36"/>
      <c r="WEH11" s="36"/>
      <c r="WEI11" s="36"/>
      <c r="WEJ11" s="36"/>
      <c r="WEK11" s="36"/>
      <c r="WEL11" s="36"/>
      <c r="WEM11" s="36"/>
      <c r="WEN11" s="36"/>
      <c r="WEO11" s="36"/>
      <c r="WEP11" s="36"/>
      <c r="WEQ11" s="36"/>
      <c r="WER11" s="36"/>
      <c r="WES11" s="36"/>
      <c r="WET11" s="36"/>
      <c r="WEU11" s="36"/>
      <c r="WEV11" s="36"/>
      <c r="WEW11" s="36"/>
      <c r="WEX11" s="36"/>
      <c r="WEY11" s="36"/>
      <c r="WEZ11" s="36"/>
      <c r="WFA11" s="36"/>
      <c r="WFB11" s="36"/>
      <c r="WFC11" s="36"/>
      <c r="WFD11" s="36"/>
      <c r="WFE11" s="36"/>
      <c r="WFF11" s="36"/>
      <c r="WFG11" s="36"/>
      <c r="WFH11" s="36"/>
      <c r="WFI11" s="36"/>
      <c r="WFJ11" s="36"/>
      <c r="WFK11" s="36"/>
      <c r="WFL11" s="36"/>
      <c r="WFM11" s="36"/>
      <c r="WFN11" s="36"/>
      <c r="WFO11" s="36"/>
      <c r="WFP11" s="36"/>
      <c r="WFQ11" s="36"/>
      <c r="WFR11" s="36"/>
      <c r="WFS11" s="36"/>
      <c r="WFT11" s="36"/>
      <c r="WFU11" s="36"/>
      <c r="WFV11" s="36"/>
      <c r="WFW11" s="36"/>
      <c r="WFX11" s="36"/>
      <c r="WFY11" s="36"/>
      <c r="WFZ11" s="36"/>
      <c r="WGA11" s="36"/>
      <c r="WGB11" s="36"/>
      <c r="WGC11" s="36"/>
      <c r="WGD11" s="36"/>
      <c r="WGE11" s="36"/>
      <c r="WGF11" s="36"/>
      <c r="WGG11" s="36"/>
      <c r="WGH11" s="36"/>
      <c r="WGI11" s="36"/>
      <c r="WGJ11" s="36"/>
      <c r="WGK11" s="36"/>
      <c r="WGL11" s="36"/>
      <c r="WGM11" s="36"/>
      <c r="WGN11" s="36"/>
      <c r="WGO11" s="36"/>
      <c r="WGP11" s="36"/>
      <c r="WGQ11" s="36"/>
      <c r="WGR11" s="36"/>
      <c r="WGS11" s="36"/>
      <c r="WGT11" s="36"/>
      <c r="WGU11" s="36"/>
      <c r="WGV11" s="36"/>
      <c r="WGW11" s="36"/>
      <c r="WGX11" s="36"/>
      <c r="WGY11" s="36"/>
      <c r="WGZ11" s="36"/>
      <c r="WHA11" s="36"/>
      <c r="WHB11" s="36"/>
      <c r="WHC11" s="36"/>
      <c r="WHD11" s="36"/>
      <c r="WHE11" s="36"/>
      <c r="WHF11" s="36"/>
      <c r="WHG11" s="36"/>
      <c r="WHH11" s="36"/>
      <c r="WHI11" s="36"/>
      <c r="WHJ11" s="36"/>
      <c r="WHK11" s="36"/>
      <c r="WHL11" s="36"/>
      <c r="WHM11" s="36"/>
      <c r="WHN11" s="36"/>
      <c r="WHO11" s="36"/>
      <c r="WHP11" s="36"/>
      <c r="WHQ11" s="36"/>
      <c r="WHR11" s="36"/>
      <c r="WHS11" s="36"/>
      <c r="WHT11" s="36"/>
      <c r="WHU11" s="36"/>
      <c r="WHV11" s="36"/>
      <c r="WHW11" s="36"/>
      <c r="WHX11" s="36"/>
      <c r="WHY11" s="36"/>
      <c r="WHZ11" s="36"/>
      <c r="WIA11" s="36"/>
      <c r="WIB11" s="36"/>
      <c r="WIC11" s="36"/>
      <c r="WID11" s="36"/>
      <c r="WIE11" s="36"/>
      <c r="WIF11" s="36"/>
      <c r="WIG11" s="36"/>
      <c r="WIH11" s="36"/>
      <c r="WII11" s="36"/>
      <c r="WIJ11" s="36"/>
      <c r="WIK11" s="36"/>
      <c r="WIL11" s="36"/>
      <c r="WIM11" s="36"/>
      <c r="WIN11" s="36"/>
      <c r="WIO11" s="36"/>
      <c r="WIP11" s="36"/>
      <c r="WIQ11" s="36"/>
      <c r="WIR11" s="36"/>
      <c r="WIS11" s="36"/>
      <c r="WIT11" s="36"/>
      <c r="WIU11" s="36"/>
      <c r="WIV11" s="36"/>
      <c r="WIW11" s="36"/>
      <c r="WIX11" s="36"/>
      <c r="WIY11" s="36"/>
      <c r="WIZ11" s="36"/>
      <c r="WJA11" s="36"/>
      <c r="WJB11" s="36"/>
      <c r="WJC11" s="36"/>
      <c r="WJD11" s="36"/>
      <c r="WJE11" s="36"/>
      <c r="WJF11" s="36"/>
      <c r="WJG11" s="36"/>
      <c r="WJH11" s="36"/>
      <c r="WJI11" s="36"/>
      <c r="WJJ11" s="36"/>
      <c r="WJK11" s="36"/>
      <c r="WJL11" s="36"/>
      <c r="WJM11" s="36"/>
      <c r="WJN11" s="36"/>
      <c r="WJO11" s="36"/>
      <c r="WJP11" s="36"/>
      <c r="WJQ11" s="36"/>
      <c r="WJR11" s="36"/>
      <c r="WJS11" s="36"/>
      <c r="WJT11" s="36"/>
      <c r="WJU11" s="36"/>
      <c r="WJV11" s="36"/>
      <c r="WJW11" s="36"/>
      <c r="WJX11" s="36"/>
      <c r="WJY11" s="36"/>
      <c r="WJZ11" s="36"/>
      <c r="WKA11" s="36"/>
      <c r="WKB11" s="36"/>
      <c r="WKC11" s="36"/>
      <c r="WKD11" s="36"/>
      <c r="WKE11" s="36"/>
      <c r="WKF11" s="36"/>
      <c r="WKG11" s="36"/>
      <c r="WKH11" s="36"/>
      <c r="WKI11" s="36"/>
      <c r="WKJ11" s="36"/>
      <c r="WKK11" s="36"/>
      <c r="WKL11" s="36"/>
      <c r="WKM11" s="36"/>
      <c r="WKN11" s="36"/>
      <c r="WKO11" s="36"/>
      <c r="WKP11" s="36"/>
      <c r="WKQ11" s="36"/>
      <c r="WKR11" s="36"/>
      <c r="WKS11" s="36"/>
      <c r="WKT11" s="36"/>
      <c r="WKU11" s="36"/>
      <c r="WKV11" s="36"/>
      <c r="WKW11" s="36"/>
      <c r="WKX11" s="36"/>
      <c r="WKY11" s="36"/>
      <c r="WKZ11" s="36"/>
      <c r="WLA11" s="36"/>
      <c r="WLB11" s="36"/>
      <c r="WLC11" s="36"/>
      <c r="WLD11" s="36"/>
      <c r="WLE11" s="36"/>
      <c r="WLF11" s="36"/>
      <c r="WLG11" s="36"/>
      <c r="WLH11" s="36"/>
      <c r="WLI11" s="36"/>
      <c r="WLJ11" s="36"/>
      <c r="WLK11" s="36"/>
      <c r="WLL11" s="36"/>
      <c r="WLM11" s="36"/>
      <c r="WLN11" s="36"/>
      <c r="WLO11" s="36"/>
      <c r="WLP11" s="36"/>
      <c r="WLQ11" s="36"/>
      <c r="WLR11" s="36"/>
      <c r="WLS11" s="36"/>
      <c r="WLT11" s="36"/>
      <c r="WLU11" s="36"/>
      <c r="WLV11" s="36"/>
      <c r="WLW11" s="36"/>
      <c r="WLX11" s="36"/>
      <c r="WLY11" s="36"/>
      <c r="WLZ11" s="36"/>
      <c r="WMA11" s="36"/>
      <c r="WMB11" s="36"/>
      <c r="WMC11" s="36"/>
      <c r="WMD11" s="36"/>
      <c r="WME11" s="36"/>
      <c r="WMF11" s="36"/>
      <c r="WMG11" s="36"/>
      <c r="WMH11" s="36"/>
      <c r="WMI11" s="36"/>
      <c r="WMJ11" s="36"/>
      <c r="WMK11" s="36"/>
      <c r="WML11" s="36"/>
      <c r="WMM11" s="36"/>
      <c r="WMN11" s="36"/>
      <c r="WMO11" s="36"/>
      <c r="WMP11" s="36"/>
      <c r="WMQ11" s="36"/>
      <c r="WMR11" s="36"/>
      <c r="WMS11" s="36"/>
      <c r="WMT11" s="36"/>
      <c r="WMU11" s="36"/>
      <c r="WMV11" s="36"/>
      <c r="WMW11" s="36"/>
      <c r="WMX11" s="36"/>
      <c r="WMY11" s="36"/>
      <c r="WMZ11" s="36"/>
      <c r="WNA11" s="36"/>
      <c r="WNB11" s="36"/>
      <c r="WNC11" s="36"/>
      <c r="WND11" s="36"/>
      <c r="WNE11" s="36"/>
      <c r="WNF11" s="36"/>
      <c r="WNG11" s="36"/>
      <c r="WNH11" s="36"/>
      <c r="WNI11" s="36"/>
      <c r="WNJ11" s="36"/>
      <c r="WNK11" s="36"/>
      <c r="WNL11" s="36"/>
      <c r="WNM11" s="36"/>
      <c r="WNN11" s="36"/>
      <c r="WNO11" s="36"/>
      <c r="WNP11" s="36"/>
      <c r="WNQ11" s="36"/>
      <c r="WNR11" s="36"/>
      <c r="WNS11" s="36"/>
      <c r="WNT11" s="36"/>
      <c r="WNU11" s="36"/>
      <c r="WNV11" s="36"/>
      <c r="WNW11" s="36"/>
      <c r="WNX11" s="36"/>
      <c r="WNY11" s="36"/>
      <c r="WNZ11" s="36"/>
      <c r="WOA11" s="36"/>
      <c r="WOB11" s="36"/>
      <c r="WOC11" s="36"/>
      <c r="WOD11" s="36"/>
      <c r="WOE11" s="36"/>
      <c r="WOF11" s="36"/>
      <c r="WOG11" s="36"/>
      <c r="WOH11" s="36"/>
      <c r="WOI11" s="36"/>
      <c r="WOJ11" s="36"/>
      <c r="WOK11" s="36"/>
      <c r="WOL11" s="36"/>
      <c r="WOM11" s="36"/>
      <c r="WON11" s="36"/>
      <c r="WOO11" s="36"/>
      <c r="WOP11" s="36"/>
      <c r="WOQ11" s="36"/>
      <c r="WOR11" s="36"/>
      <c r="WOS11" s="36"/>
      <c r="WOT11" s="36"/>
      <c r="WOU11" s="36"/>
      <c r="WOV11" s="36"/>
      <c r="WOW11" s="36"/>
      <c r="WOX11" s="36"/>
      <c r="WOY11" s="36"/>
      <c r="WOZ11" s="36"/>
      <c r="WPA11" s="36"/>
      <c r="WPB11" s="36"/>
      <c r="WPC11" s="36"/>
      <c r="WPD11" s="36"/>
      <c r="WPE11" s="36"/>
      <c r="WPF11" s="36"/>
      <c r="WPG11" s="36"/>
      <c r="WPH11" s="36"/>
      <c r="WPI11" s="36"/>
      <c r="WPJ11" s="36"/>
      <c r="WPK11" s="36"/>
      <c r="WPL11" s="36"/>
      <c r="WPM11" s="36"/>
      <c r="WPN11" s="36"/>
      <c r="WPO11" s="36"/>
      <c r="WPP11" s="36"/>
      <c r="WPQ11" s="36"/>
      <c r="WPR11" s="36"/>
      <c r="WPS11" s="36"/>
      <c r="WPT11" s="36"/>
      <c r="WPU11" s="36"/>
      <c r="WPV11" s="36"/>
      <c r="WPW11" s="36"/>
      <c r="WPX11" s="36"/>
      <c r="WPY11" s="36"/>
      <c r="WPZ11" s="36"/>
      <c r="WQA11" s="36"/>
      <c r="WQB11" s="36"/>
      <c r="WQC11" s="36"/>
      <c r="WQD11" s="36"/>
      <c r="WQE11" s="36"/>
      <c r="WQF11" s="36"/>
      <c r="WQG11" s="36"/>
      <c r="WQH11" s="36"/>
      <c r="WQI11" s="36"/>
      <c r="WQJ11" s="36"/>
      <c r="WQK11" s="36"/>
      <c r="WQL11" s="36"/>
      <c r="WQM11" s="36"/>
      <c r="WQN11" s="36"/>
      <c r="WQO11" s="36"/>
      <c r="WQP11" s="36"/>
      <c r="WQQ11" s="36"/>
      <c r="WQR11" s="36"/>
      <c r="WQS11" s="36"/>
      <c r="WQT11" s="36"/>
      <c r="WQU11" s="36"/>
      <c r="WQV11" s="36"/>
      <c r="WQW11" s="36"/>
      <c r="WQX11" s="36"/>
      <c r="WQY11" s="36"/>
      <c r="WQZ11" s="36"/>
      <c r="WRA11" s="36"/>
      <c r="WRB11" s="36"/>
      <c r="WRC11" s="36"/>
      <c r="WRD11" s="36"/>
      <c r="WRE11" s="36"/>
      <c r="WRF11" s="36"/>
      <c r="WRG11" s="36"/>
      <c r="WRH11" s="36"/>
      <c r="WRI11" s="36"/>
      <c r="WRJ11" s="36"/>
      <c r="WRK11" s="36"/>
      <c r="WRL11" s="36"/>
      <c r="WRM11" s="36"/>
      <c r="WRN11" s="36"/>
      <c r="WRO11" s="36"/>
      <c r="WRP11" s="36"/>
      <c r="WRQ11" s="36"/>
      <c r="WRR11" s="36"/>
      <c r="WRS11" s="36"/>
      <c r="WRT11" s="36"/>
      <c r="WRU11" s="36"/>
      <c r="WRV11" s="36"/>
      <c r="WRW11" s="36"/>
      <c r="WRX11" s="36"/>
      <c r="WRY11" s="36"/>
      <c r="WRZ11" s="36"/>
      <c r="WSA11" s="36"/>
      <c r="WSB11" s="36"/>
      <c r="WSC11" s="36"/>
      <c r="WSD11" s="36"/>
      <c r="WSE11" s="36"/>
      <c r="WSF11" s="36"/>
      <c r="WSG11" s="36"/>
      <c r="WSH11" s="36"/>
      <c r="WSI11" s="36"/>
      <c r="WSJ11" s="36"/>
      <c r="WSK11" s="36"/>
      <c r="WSL11" s="36"/>
      <c r="WSM11" s="36"/>
      <c r="WSN11" s="36"/>
      <c r="WSO11" s="36"/>
      <c r="WSP11" s="36"/>
      <c r="WSQ11" s="36"/>
      <c r="WSR11" s="36"/>
      <c r="WSS11" s="36"/>
      <c r="WST11" s="36"/>
      <c r="WSU11" s="36"/>
      <c r="WSV11" s="36"/>
      <c r="WSW11" s="36"/>
      <c r="WSX11" s="36"/>
      <c r="WSY11" s="36"/>
      <c r="WSZ11" s="36"/>
      <c r="WTA11" s="36"/>
      <c r="WTB11" s="36"/>
      <c r="WTC11" s="36"/>
      <c r="WTD11" s="36"/>
      <c r="WTE11" s="36"/>
      <c r="WTF11" s="36"/>
      <c r="WTG11" s="36"/>
      <c r="WTH11" s="36"/>
      <c r="WTI11" s="36"/>
      <c r="WTJ11" s="36"/>
      <c r="WTK11" s="36"/>
      <c r="WTL11" s="36"/>
      <c r="WTM11" s="36"/>
      <c r="WTN11" s="36"/>
      <c r="WTO11" s="36"/>
      <c r="WTP11" s="36"/>
      <c r="WTQ11" s="36"/>
      <c r="WTR11" s="36"/>
      <c r="WTS11" s="36"/>
      <c r="WTT11" s="36"/>
      <c r="WTU11" s="36"/>
      <c r="WTV11" s="36"/>
      <c r="WTW11" s="36"/>
      <c r="WTX11" s="36"/>
      <c r="WTY11" s="36"/>
      <c r="WTZ11" s="36"/>
      <c r="WUA11" s="36"/>
      <c r="WUB11" s="36"/>
      <c r="WUC11" s="36"/>
      <c r="WUD11" s="36"/>
      <c r="WUE11" s="36"/>
      <c r="WUF11" s="36"/>
      <c r="WUG11" s="36"/>
      <c r="WUH11" s="36"/>
      <c r="WUI11" s="36"/>
      <c r="WUJ11" s="36"/>
      <c r="WUK11" s="36"/>
      <c r="WUL11" s="36"/>
      <c r="WUM11" s="36"/>
      <c r="WUN11" s="36"/>
      <c r="WUO11" s="36"/>
      <c r="WUP11" s="36"/>
      <c r="WUQ11" s="36"/>
      <c r="WUR11" s="36"/>
      <c r="WUS11" s="36"/>
      <c r="WUT11" s="36"/>
      <c r="WUU11" s="36"/>
      <c r="WUV11" s="36"/>
      <c r="WUW11" s="36"/>
      <c r="WUX11" s="36"/>
      <c r="WUY11" s="36"/>
      <c r="WUZ11" s="36"/>
      <c r="WVA11" s="36"/>
      <c r="WVB11" s="36"/>
      <c r="WVC11" s="36"/>
      <c r="WVD11" s="36"/>
      <c r="WVE11" s="36"/>
      <c r="WVF11" s="36"/>
      <c r="WVG11" s="36"/>
      <c r="WVH11" s="36"/>
      <c r="WVI11" s="36"/>
      <c r="WVJ11" s="36"/>
      <c r="WVK11" s="36"/>
      <c r="WVL11" s="36"/>
      <c r="WVM11" s="36"/>
      <c r="WVN11" s="36"/>
      <c r="WVO11" s="36"/>
      <c r="WVP11" s="36"/>
      <c r="WVQ11" s="36"/>
      <c r="WVR11" s="36"/>
      <c r="WVS11" s="36"/>
      <c r="WVT11" s="36"/>
      <c r="WVU11" s="36"/>
      <c r="WVV11" s="36"/>
      <c r="WVW11" s="36"/>
      <c r="WVX11" s="36"/>
      <c r="WVY11" s="36"/>
      <c r="WVZ11" s="36"/>
      <c r="WWA11" s="36"/>
      <c r="WWB11" s="36"/>
      <c r="WWC11" s="36"/>
      <c r="WWD11" s="36"/>
      <c r="WWE11" s="36"/>
      <c r="WWF11" s="36"/>
      <c r="WWG11" s="36"/>
      <c r="WWH11" s="36"/>
      <c r="WWI11" s="36"/>
      <c r="WWJ11" s="36"/>
      <c r="WWK11" s="36"/>
      <c r="WWL11" s="36"/>
      <c r="WWM11" s="36"/>
      <c r="WWN11" s="36"/>
      <c r="WWO11" s="36"/>
      <c r="WWP11" s="36"/>
      <c r="WWQ11" s="36"/>
      <c r="WWR11" s="36"/>
      <c r="WWS11" s="36"/>
      <c r="WWT11" s="36"/>
      <c r="WWU11" s="36"/>
      <c r="WWV11" s="36"/>
      <c r="WWW11" s="36"/>
      <c r="WWX11" s="36"/>
      <c r="WWY11" s="36"/>
      <c r="WWZ11" s="36"/>
      <c r="WXA11" s="36"/>
      <c r="WXB11" s="36"/>
      <c r="WXC11" s="36"/>
      <c r="WXD11" s="36"/>
      <c r="WXE11" s="36"/>
      <c r="WXF11" s="36"/>
      <c r="WXG11" s="36"/>
      <c r="WXH11" s="36"/>
      <c r="WXI11" s="36"/>
      <c r="WXJ11" s="36"/>
      <c r="WXK11" s="36"/>
      <c r="WXL11" s="36"/>
      <c r="WXM11" s="36"/>
      <c r="WXN11" s="36"/>
      <c r="WXO11" s="36"/>
      <c r="WXP11" s="36"/>
      <c r="WXQ11" s="36"/>
      <c r="WXR11" s="36"/>
      <c r="WXS11" s="36"/>
      <c r="WXT11" s="36"/>
      <c r="WXU11" s="36"/>
      <c r="WXV11" s="36"/>
      <c r="WXW11" s="36"/>
      <c r="WXX11" s="36"/>
      <c r="WXY11" s="36"/>
      <c r="WXZ11" s="36"/>
      <c r="WYA11" s="36"/>
      <c r="WYB11" s="36"/>
      <c r="WYC11" s="36"/>
      <c r="WYD11" s="36"/>
      <c r="WYE11" s="36"/>
      <c r="WYF11" s="36"/>
      <c r="WYG11" s="36"/>
      <c r="WYH11" s="36"/>
      <c r="WYI11" s="36"/>
      <c r="WYJ11" s="36"/>
      <c r="WYK11" s="36"/>
      <c r="WYL11" s="36"/>
      <c r="WYM11" s="36"/>
      <c r="WYN11" s="36"/>
      <c r="WYO11" s="36"/>
      <c r="WYP11" s="36"/>
      <c r="WYQ11" s="36"/>
      <c r="WYR11" s="36"/>
      <c r="WYS11" s="36"/>
      <c r="WYT11" s="36"/>
      <c r="WYU11" s="36"/>
      <c r="WYV11" s="36"/>
      <c r="WYW11" s="36"/>
      <c r="WYX11" s="36"/>
      <c r="WYY11" s="36"/>
      <c r="WYZ11" s="36"/>
      <c r="WZA11" s="36"/>
      <c r="WZB11" s="36"/>
      <c r="WZC11" s="36"/>
      <c r="WZD11" s="36"/>
      <c r="WZE11" s="36"/>
      <c r="WZF11" s="36"/>
      <c r="WZG11" s="36"/>
      <c r="WZH11" s="36"/>
      <c r="WZI11" s="36"/>
      <c r="WZJ11" s="36"/>
      <c r="WZK11" s="36"/>
      <c r="WZL11" s="36"/>
      <c r="WZM11" s="36"/>
      <c r="WZN11" s="36"/>
      <c r="WZO11" s="36"/>
      <c r="WZP11" s="36"/>
      <c r="WZQ11" s="36"/>
      <c r="WZR11" s="36"/>
      <c r="WZS11" s="36"/>
      <c r="WZT11" s="36"/>
      <c r="WZU11" s="36"/>
      <c r="WZV11" s="36"/>
      <c r="WZW11" s="36"/>
      <c r="WZX11" s="36"/>
      <c r="WZY11" s="36"/>
      <c r="WZZ11" s="36"/>
      <c r="XAA11" s="36"/>
      <c r="XAB11" s="36"/>
      <c r="XAC11" s="36"/>
      <c r="XAD11" s="36"/>
      <c r="XAE11" s="36"/>
      <c r="XAF11" s="36"/>
      <c r="XAG11" s="36"/>
      <c r="XAH11" s="36"/>
      <c r="XAI11" s="36"/>
      <c r="XAJ11" s="36"/>
      <c r="XAK11" s="36"/>
      <c r="XAL11" s="36"/>
      <c r="XAM11" s="36"/>
      <c r="XAN11" s="36"/>
      <c r="XAO11" s="36"/>
      <c r="XAP11" s="36"/>
      <c r="XAQ11" s="36"/>
      <c r="XAR11" s="36"/>
      <c r="XAS11" s="36"/>
      <c r="XAT11" s="36"/>
      <c r="XAU11" s="36"/>
      <c r="XAV11" s="36"/>
      <c r="XAW11" s="36"/>
      <c r="XAX11" s="36"/>
      <c r="XAY11" s="36"/>
      <c r="XAZ11" s="36"/>
      <c r="XBA11" s="36"/>
      <c r="XBB11" s="36"/>
      <c r="XBC11" s="36"/>
      <c r="XBD11" s="36"/>
      <c r="XBE11" s="36"/>
      <c r="XBF11" s="36"/>
      <c r="XBG11" s="36"/>
      <c r="XBH11" s="36"/>
      <c r="XBI11" s="36"/>
      <c r="XBJ11" s="36"/>
      <c r="XBK11" s="36"/>
      <c r="XBL11" s="36"/>
      <c r="XBM11" s="36"/>
      <c r="XBN11" s="36"/>
      <c r="XBO11" s="36"/>
      <c r="XBP11" s="36"/>
      <c r="XBQ11" s="36"/>
      <c r="XBR11" s="36"/>
      <c r="XBS11" s="36"/>
      <c r="XBT11" s="36"/>
      <c r="XBU11" s="36"/>
      <c r="XBV11" s="36"/>
      <c r="XBW11" s="36"/>
      <c r="XBX11" s="36"/>
      <c r="XBY11" s="36"/>
      <c r="XBZ11" s="36"/>
      <c r="XCA11" s="36"/>
      <c r="XCB11" s="36"/>
      <c r="XCC11" s="36"/>
      <c r="XCD11" s="36"/>
      <c r="XCE11" s="36"/>
      <c r="XCF11" s="36"/>
      <c r="XCG11" s="36"/>
      <c r="XCH11" s="36"/>
      <c r="XCI11" s="36"/>
      <c r="XCJ11" s="36"/>
      <c r="XCK11" s="36"/>
      <c r="XCL11" s="36"/>
      <c r="XCM11" s="36"/>
      <c r="XCN11" s="36"/>
      <c r="XCO11" s="36"/>
      <c r="XCP11" s="36"/>
      <c r="XCQ11" s="36"/>
      <c r="XCR11" s="36"/>
      <c r="XCS11" s="36"/>
      <c r="XCT11" s="36"/>
      <c r="XCU11" s="36"/>
      <c r="XCV11" s="36"/>
      <c r="XCW11" s="36"/>
      <c r="XCX11" s="36"/>
      <c r="XCY11" s="36"/>
      <c r="XCZ11" s="36"/>
      <c r="XDA11" s="36"/>
      <c r="XDB11" s="36"/>
      <c r="XDC11" s="36"/>
      <c r="XDD11" s="36"/>
      <c r="XDE11" s="36"/>
      <c r="XDF11" s="36"/>
      <c r="XDG11" s="36"/>
      <c r="XDH11" s="36"/>
      <c r="XDI11" s="36"/>
      <c r="XDJ11" s="36"/>
      <c r="XDK11" s="36"/>
      <c r="XDL11" s="36"/>
      <c r="XDM11" s="36"/>
      <c r="XDN11" s="36"/>
      <c r="XDO11" s="36"/>
      <c r="XDP11" s="36"/>
      <c r="XDQ11" s="36"/>
      <c r="XDR11" s="36"/>
      <c r="XDS11" s="36"/>
      <c r="XDT11" s="36"/>
      <c r="XDU11" s="36"/>
      <c r="XDV11" s="36"/>
      <c r="XDW11" s="36"/>
      <c r="XDX11" s="36"/>
      <c r="XDY11" s="36"/>
      <c r="XDZ11" s="36"/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  <c r="XFB11" s="36"/>
      <c r="XFC11" s="36"/>
      <c r="XFD11" s="36"/>
    </row>
    <row r="12" spans="1:16384">
      <c r="A12" s="60" t="s">
        <v>10</v>
      </c>
      <c r="B12" s="18"/>
      <c r="C12" s="18"/>
      <c r="D12" s="20"/>
      <c r="E12" s="17"/>
      <c r="F12" s="17">
        <v>160</v>
      </c>
      <c r="G12" s="17">
        <v>288</v>
      </c>
      <c r="H12" s="17">
        <v>336</v>
      </c>
      <c r="I12" s="15">
        <v>284</v>
      </c>
      <c r="J12" s="15">
        <v>254</v>
      </c>
      <c r="K12" s="15">
        <v>152</v>
      </c>
      <c r="L12" s="17">
        <v>164</v>
      </c>
      <c r="M12" s="17">
        <v>133</v>
      </c>
      <c r="N12" s="17"/>
      <c r="O12" s="17"/>
      <c r="P12" s="17"/>
      <c r="Q12" s="17">
        <v>164</v>
      </c>
      <c r="R12" s="17">
        <v>360</v>
      </c>
      <c r="S12" s="17">
        <v>299</v>
      </c>
      <c r="T12" s="19">
        <v>155</v>
      </c>
      <c r="U12" s="17">
        <v>119</v>
      </c>
      <c r="V12" s="17">
        <v>90</v>
      </c>
      <c r="W12" s="17">
        <v>51</v>
      </c>
      <c r="X12" s="17">
        <v>51</v>
      </c>
      <c r="Y12" s="17">
        <v>38</v>
      </c>
      <c r="Z12" s="17">
        <v>27</v>
      </c>
      <c r="AA12" s="17">
        <v>31</v>
      </c>
      <c r="AB12" s="17">
        <v>39</v>
      </c>
      <c r="AC12" s="17">
        <v>76</v>
      </c>
      <c r="AD12" s="15">
        <v>88</v>
      </c>
      <c r="AE12" s="15">
        <v>46</v>
      </c>
      <c r="AF12" s="15">
        <v>51</v>
      </c>
      <c r="AG12" s="15">
        <v>65</v>
      </c>
      <c r="AH12" s="15">
        <v>74</v>
      </c>
      <c r="AI12" s="15">
        <v>41</v>
      </c>
      <c r="AJ12" s="15">
        <v>47</v>
      </c>
      <c r="AK12" s="15"/>
      <c r="AL12" s="15"/>
      <c r="AM12" s="17"/>
      <c r="AN12" s="15"/>
      <c r="AO12" s="15"/>
      <c r="AP12" s="17"/>
      <c r="AQ12" s="73"/>
      <c r="AR12" s="80">
        <v>0</v>
      </c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  <c r="AMK12" s="73"/>
      <c r="AML12" s="73"/>
      <c r="AMM12" s="73"/>
      <c r="AMN12" s="73"/>
      <c r="AMO12" s="73"/>
      <c r="AMP12" s="73"/>
      <c r="AMQ12" s="73"/>
      <c r="AMR12" s="73"/>
      <c r="AMS12" s="73"/>
      <c r="AMT12" s="73"/>
      <c r="AMU12" s="73"/>
      <c r="AMV12" s="73"/>
      <c r="AMW12" s="73"/>
      <c r="AMX12" s="73"/>
      <c r="AMY12" s="73"/>
      <c r="AMZ12" s="73"/>
      <c r="ANA12" s="73"/>
      <c r="ANB12" s="73"/>
      <c r="ANC12" s="73"/>
      <c r="AND12" s="73"/>
      <c r="ANE12" s="73"/>
      <c r="ANF12" s="73"/>
      <c r="ANG12" s="73"/>
      <c r="ANH12" s="73"/>
      <c r="ANI12" s="73"/>
      <c r="ANJ12" s="73"/>
      <c r="ANK12" s="73"/>
      <c r="ANL12" s="73"/>
      <c r="ANM12" s="73"/>
      <c r="ANN12" s="73"/>
      <c r="ANO12" s="73"/>
      <c r="ANP12" s="73"/>
      <c r="ANQ12" s="73"/>
      <c r="ANR12" s="73"/>
      <c r="ANS12" s="73"/>
      <c r="ANT12" s="73"/>
      <c r="ANU12" s="73"/>
      <c r="ANV12" s="73"/>
      <c r="ANW12" s="73"/>
      <c r="ANX12" s="73"/>
      <c r="ANY12" s="73"/>
      <c r="ANZ12" s="73"/>
      <c r="AOA12" s="73"/>
      <c r="AOB12" s="73"/>
      <c r="AOC12" s="73"/>
      <c r="AOD12" s="73"/>
      <c r="AOE12" s="73"/>
      <c r="AOF12" s="73"/>
      <c r="AOG12" s="73"/>
      <c r="AOH12" s="73"/>
      <c r="AOI12" s="73"/>
      <c r="AOJ12" s="73"/>
      <c r="AOK12" s="73"/>
      <c r="AOL12" s="73"/>
      <c r="AOM12" s="73"/>
      <c r="AON12" s="73"/>
      <c r="AOO12" s="73"/>
      <c r="AOP12" s="73"/>
      <c r="AOQ12" s="73"/>
      <c r="AOR12" s="73"/>
      <c r="AOS12" s="73"/>
      <c r="AOT12" s="73"/>
      <c r="AOU12" s="73"/>
      <c r="AOV12" s="73"/>
      <c r="AOW12" s="73"/>
      <c r="AOX12" s="73"/>
      <c r="AOY12" s="73"/>
      <c r="AOZ12" s="73"/>
      <c r="APA12" s="73"/>
      <c r="APB12" s="73"/>
      <c r="APC12" s="73"/>
      <c r="APD12" s="73"/>
      <c r="APE12" s="73"/>
      <c r="APF12" s="73"/>
      <c r="APG12" s="73"/>
      <c r="APH12" s="73"/>
      <c r="API12" s="73"/>
      <c r="APJ12" s="73"/>
      <c r="APK12" s="73"/>
      <c r="APL12" s="73"/>
      <c r="APM12" s="73"/>
      <c r="APN12" s="73"/>
      <c r="APO12" s="73"/>
      <c r="APP12" s="73"/>
      <c r="APQ12" s="73"/>
      <c r="APR12" s="73"/>
      <c r="APS12" s="73"/>
      <c r="APT12" s="73"/>
      <c r="APU12" s="73"/>
      <c r="APV12" s="73"/>
      <c r="APW12" s="73"/>
      <c r="APX12" s="73"/>
      <c r="APY12" s="73"/>
      <c r="APZ12" s="73"/>
      <c r="AQA12" s="73"/>
      <c r="AQB12" s="73"/>
      <c r="AQC12" s="73"/>
      <c r="AQD12" s="73"/>
      <c r="AQE12" s="73"/>
      <c r="AQF12" s="73"/>
      <c r="AQG12" s="73"/>
      <c r="AQH12" s="73"/>
      <c r="AQI12" s="73"/>
      <c r="AQJ12" s="73"/>
      <c r="AQK12" s="73"/>
      <c r="AQL12" s="73"/>
      <c r="AQM12" s="73"/>
      <c r="AQN12" s="73"/>
      <c r="AQO12" s="73"/>
      <c r="AQP12" s="73"/>
      <c r="AQQ12" s="73"/>
      <c r="AQR12" s="73"/>
      <c r="AQS12" s="73"/>
      <c r="AQT12" s="73"/>
      <c r="AQU12" s="73"/>
      <c r="AQV12" s="73"/>
      <c r="AQW12" s="73"/>
      <c r="AQX12" s="73"/>
      <c r="AQY12" s="73"/>
      <c r="AQZ12" s="73"/>
      <c r="ARA12" s="73"/>
      <c r="ARB12" s="73"/>
      <c r="ARC12" s="73"/>
      <c r="ARD12" s="73"/>
      <c r="ARE12" s="73"/>
      <c r="ARF12" s="73"/>
      <c r="ARG12" s="73"/>
      <c r="ARH12" s="73"/>
      <c r="ARI12" s="73"/>
      <c r="ARJ12" s="73"/>
      <c r="ARK12" s="73"/>
      <c r="ARL12" s="73"/>
      <c r="ARM12" s="73"/>
      <c r="ARN12" s="73"/>
      <c r="ARO12" s="73"/>
      <c r="ARP12" s="73"/>
      <c r="ARQ12" s="73"/>
      <c r="ARR12" s="73"/>
      <c r="ARS12" s="73"/>
      <c r="ART12" s="73"/>
      <c r="ARU12" s="73"/>
      <c r="ARV12" s="73"/>
      <c r="ARW12" s="73"/>
      <c r="ARX12" s="73"/>
      <c r="ARY12" s="73"/>
      <c r="ARZ12" s="73"/>
      <c r="ASA12" s="73"/>
      <c r="ASB12" s="73"/>
      <c r="ASC12" s="73"/>
      <c r="ASD12" s="73"/>
      <c r="ASE12" s="73"/>
      <c r="ASF12" s="73"/>
      <c r="ASG12" s="73"/>
      <c r="ASH12" s="73"/>
      <c r="ASI12" s="73"/>
      <c r="ASJ12" s="73"/>
      <c r="ASK12" s="73"/>
      <c r="ASL12" s="73"/>
      <c r="ASM12" s="73"/>
      <c r="ASN12" s="73"/>
      <c r="ASO12" s="73"/>
      <c r="ASP12" s="73"/>
      <c r="ASQ12" s="73"/>
      <c r="ASR12" s="73"/>
      <c r="ASS12" s="73"/>
      <c r="AST12" s="73"/>
      <c r="ASU12" s="73"/>
      <c r="ASV12" s="73"/>
      <c r="ASW12" s="73"/>
      <c r="ASX12" s="73"/>
      <c r="ASY12" s="73"/>
      <c r="ASZ12" s="73"/>
      <c r="ATA12" s="73"/>
      <c r="ATB12" s="73"/>
      <c r="ATC12" s="73"/>
      <c r="ATD12" s="73"/>
      <c r="ATE12" s="73"/>
      <c r="ATF12" s="73"/>
      <c r="ATG12" s="73"/>
      <c r="ATH12" s="73"/>
      <c r="ATI12" s="73"/>
      <c r="ATJ12" s="73"/>
      <c r="ATK12" s="73"/>
      <c r="ATL12" s="73"/>
      <c r="ATM12" s="73"/>
      <c r="ATN12" s="73"/>
      <c r="ATO12" s="73"/>
      <c r="ATP12" s="73"/>
      <c r="ATQ12" s="73"/>
      <c r="ATR12" s="73"/>
      <c r="ATS12" s="73"/>
      <c r="ATT12" s="73"/>
      <c r="ATU12" s="73"/>
      <c r="ATV12" s="73"/>
      <c r="ATW12" s="73"/>
      <c r="ATX12" s="73"/>
      <c r="ATY12" s="73"/>
      <c r="ATZ12" s="73"/>
      <c r="AUA12" s="73"/>
      <c r="AUB12" s="73"/>
      <c r="AUC12" s="73"/>
      <c r="AUD12" s="73"/>
      <c r="AUE12" s="73"/>
      <c r="AUF12" s="73"/>
      <c r="AUG12" s="73"/>
      <c r="AUH12" s="73"/>
      <c r="AUI12" s="73"/>
      <c r="AUJ12" s="73"/>
      <c r="AUK12" s="73"/>
      <c r="AUL12" s="73"/>
      <c r="AUM12" s="73"/>
      <c r="AUN12" s="73"/>
      <c r="AUO12" s="73"/>
      <c r="AUP12" s="73"/>
      <c r="AUQ12" s="73"/>
      <c r="AUR12" s="73"/>
      <c r="AUS12" s="73"/>
      <c r="AUT12" s="73"/>
      <c r="AUU12" s="73"/>
      <c r="AUV12" s="73"/>
      <c r="AUW12" s="73"/>
      <c r="AUX12" s="73"/>
      <c r="AUY12" s="73"/>
      <c r="AUZ12" s="73"/>
      <c r="AVA12" s="73"/>
      <c r="AVB12" s="73"/>
      <c r="AVC12" s="73"/>
      <c r="AVD12" s="73"/>
      <c r="AVE12" s="73"/>
      <c r="AVF12" s="73"/>
      <c r="AVG12" s="73"/>
      <c r="AVH12" s="73"/>
      <c r="AVI12" s="73"/>
      <c r="AVJ12" s="73"/>
      <c r="AVK12" s="73"/>
      <c r="AVL12" s="73"/>
      <c r="AVM12" s="73"/>
      <c r="AVN12" s="73"/>
      <c r="AVO12" s="73"/>
      <c r="AVP12" s="73"/>
      <c r="AVQ12" s="73"/>
      <c r="AVR12" s="73"/>
      <c r="AVS12" s="73"/>
      <c r="AVT12" s="73"/>
      <c r="AVU12" s="73"/>
      <c r="AVV12" s="73"/>
      <c r="AVW12" s="73"/>
      <c r="AVX12" s="73"/>
      <c r="AVY12" s="73"/>
      <c r="AVZ12" s="73"/>
      <c r="AWA12" s="73"/>
      <c r="AWB12" s="73"/>
      <c r="AWC12" s="73"/>
      <c r="AWD12" s="73"/>
      <c r="AWE12" s="73"/>
      <c r="AWF12" s="73"/>
      <c r="AWG12" s="73"/>
      <c r="AWH12" s="73"/>
      <c r="AWI12" s="73"/>
      <c r="AWJ12" s="73"/>
      <c r="AWK12" s="73"/>
      <c r="AWL12" s="73"/>
      <c r="AWM12" s="73"/>
      <c r="AWN12" s="73"/>
      <c r="AWO12" s="73"/>
      <c r="AWP12" s="73"/>
      <c r="AWQ12" s="73"/>
      <c r="AWR12" s="73"/>
      <c r="AWS12" s="73"/>
      <c r="AWT12" s="73"/>
      <c r="AWU12" s="73"/>
      <c r="AWV12" s="73"/>
      <c r="AWW12" s="73"/>
      <c r="AWX12" s="73"/>
      <c r="AWY12" s="73"/>
      <c r="AWZ12" s="73"/>
      <c r="AXA12" s="73"/>
      <c r="AXB12" s="73"/>
      <c r="AXC12" s="73"/>
      <c r="AXD12" s="73"/>
      <c r="AXE12" s="73"/>
      <c r="AXF12" s="73"/>
      <c r="AXG12" s="73"/>
      <c r="AXH12" s="73"/>
      <c r="AXI12" s="73"/>
      <c r="AXJ12" s="73"/>
      <c r="AXK12" s="73"/>
      <c r="AXL12" s="73"/>
      <c r="AXM12" s="73"/>
      <c r="AXN12" s="73"/>
      <c r="AXO12" s="73"/>
      <c r="AXP12" s="73"/>
      <c r="AXQ12" s="73"/>
      <c r="AXR12" s="73"/>
      <c r="AXS12" s="73"/>
      <c r="AXT12" s="73"/>
      <c r="AXU12" s="73"/>
      <c r="AXV12" s="73"/>
      <c r="AXW12" s="73"/>
      <c r="AXX12" s="73"/>
      <c r="AXY12" s="73"/>
      <c r="AXZ12" s="73"/>
      <c r="AYA12" s="73"/>
      <c r="AYB12" s="73"/>
      <c r="AYC12" s="73"/>
      <c r="AYD12" s="73"/>
      <c r="AYE12" s="73"/>
      <c r="AYF12" s="73"/>
      <c r="AYG12" s="73"/>
      <c r="AYH12" s="73"/>
      <c r="AYI12" s="73"/>
      <c r="AYJ12" s="73"/>
      <c r="AYK12" s="73"/>
      <c r="AYL12" s="73"/>
      <c r="AYM12" s="73"/>
      <c r="AYN12" s="73"/>
      <c r="AYO12" s="73"/>
      <c r="AYP12" s="73"/>
      <c r="AYQ12" s="73"/>
      <c r="AYR12" s="73"/>
      <c r="AYS12" s="73"/>
      <c r="AYT12" s="73"/>
      <c r="AYU12" s="73"/>
      <c r="AYV12" s="73"/>
      <c r="AYW12" s="73"/>
      <c r="AYX12" s="73"/>
      <c r="AYY12" s="73"/>
      <c r="AYZ12" s="73"/>
      <c r="AZA12" s="73"/>
      <c r="AZB12" s="73"/>
      <c r="AZC12" s="73"/>
      <c r="AZD12" s="73"/>
      <c r="AZE12" s="73"/>
      <c r="AZF12" s="73"/>
      <c r="AZG12" s="73"/>
      <c r="AZH12" s="73"/>
      <c r="AZI12" s="73"/>
      <c r="AZJ12" s="73"/>
      <c r="AZK12" s="73"/>
      <c r="AZL12" s="73"/>
      <c r="AZM12" s="73"/>
      <c r="AZN12" s="73"/>
      <c r="AZO12" s="73"/>
      <c r="AZP12" s="73"/>
      <c r="AZQ12" s="73"/>
      <c r="AZR12" s="73"/>
      <c r="AZS12" s="73"/>
      <c r="AZT12" s="73"/>
      <c r="AZU12" s="73"/>
      <c r="AZV12" s="73"/>
      <c r="AZW12" s="73"/>
      <c r="AZX12" s="73"/>
      <c r="AZY12" s="73"/>
      <c r="AZZ12" s="73"/>
      <c r="BAA12" s="73"/>
      <c r="BAB12" s="73"/>
      <c r="BAC12" s="73"/>
      <c r="BAD12" s="73"/>
      <c r="BAE12" s="73"/>
      <c r="BAF12" s="73"/>
      <c r="BAG12" s="73"/>
      <c r="BAH12" s="73"/>
      <c r="BAI12" s="73"/>
      <c r="BAJ12" s="73"/>
      <c r="BAK12" s="73"/>
      <c r="BAL12" s="73"/>
      <c r="BAM12" s="73"/>
      <c r="BAN12" s="73"/>
      <c r="BAO12" s="73"/>
      <c r="BAP12" s="73"/>
      <c r="BAQ12" s="73"/>
      <c r="BAR12" s="73"/>
      <c r="BAS12" s="73"/>
      <c r="BAT12" s="73"/>
      <c r="BAU12" s="73"/>
      <c r="BAV12" s="73"/>
      <c r="BAW12" s="73"/>
      <c r="BAX12" s="73"/>
      <c r="BAY12" s="73"/>
      <c r="BAZ12" s="73"/>
      <c r="BBA12" s="73"/>
      <c r="BBB12" s="73"/>
      <c r="BBC12" s="73"/>
      <c r="BBD12" s="73"/>
      <c r="BBE12" s="73"/>
      <c r="BBF12" s="73"/>
      <c r="BBG12" s="73"/>
      <c r="BBH12" s="73"/>
      <c r="BBI12" s="73"/>
      <c r="BBJ12" s="73"/>
      <c r="BBK12" s="73"/>
      <c r="BBL12" s="73"/>
      <c r="BBM12" s="73"/>
      <c r="BBN12" s="73"/>
      <c r="BBO12" s="73"/>
      <c r="BBP12" s="73"/>
      <c r="BBQ12" s="73"/>
      <c r="BBR12" s="73"/>
      <c r="BBS12" s="73"/>
      <c r="BBT12" s="73"/>
      <c r="BBU12" s="73"/>
      <c r="BBV12" s="73"/>
      <c r="BBW12" s="73"/>
      <c r="BBX12" s="73"/>
      <c r="BBY12" s="73"/>
      <c r="BBZ12" s="73"/>
      <c r="BCA12" s="73"/>
      <c r="BCB12" s="73"/>
      <c r="BCC12" s="73"/>
      <c r="BCD12" s="73"/>
      <c r="BCE12" s="73"/>
      <c r="BCF12" s="73"/>
      <c r="BCG12" s="73"/>
      <c r="BCH12" s="73"/>
      <c r="BCI12" s="73"/>
      <c r="BCJ12" s="73"/>
      <c r="BCK12" s="73"/>
      <c r="BCL12" s="73"/>
      <c r="BCM12" s="73"/>
      <c r="BCN12" s="73"/>
      <c r="BCO12" s="73"/>
      <c r="BCP12" s="73"/>
      <c r="BCQ12" s="73"/>
      <c r="BCR12" s="73"/>
      <c r="BCS12" s="73"/>
      <c r="BCT12" s="73"/>
      <c r="BCU12" s="73"/>
      <c r="BCV12" s="73"/>
      <c r="BCW12" s="73"/>
      <c r="BCX12" s="73"/>
      <c r="BCY12" s="73"/>
      <c r="BCZ12" s="73"/>
      <c r="BDA12" s="73"/>
      <c r="BDB12" s="73"/>
      <c r="BDC12" s="73"/>
      <c r="BDD12" s="73"/>
      <c r="BDE12" s="73"/>
      <c r="BDF12" s="73"/>
      <c r="BDG12" s="73"/>
      <c r="BDH12" s="73"/>
      <c r="BDI12" s="73"/>
      <c r="BDJ12" s="73"/>
      <c r="BDK12" s="73"/>
      <c r="BDL12" s="73"/>
      <c r="BDM12" s="73"/>
      <c r="BDN12" s="73"/>
      <c r="BDO12" s="73"/>
      <c r="BDP12" s="73"/>
      <c r="BDQ12" s="73"/>
      <c r="BDR12" s="73"/>
      <c r="BDS12" s="73"/>
      <c r="BDT12" s="73"/>
      <c r="BDU12" s="73"/>
      <c r="BDV12" s="73"/>
      <c r="BDW12" s="73"/>
      <c r="BDX12" s="73"/>
      <c r="BDY12" s="73"/>
      <c r="BDZ12" s="73"/>
      <c r="BEA12" s="73"/>
      <c r="BEB12" s="73"/>
      <c r="BEC12" s="73"/>
      <c r="BED12" s="73"/>
      <c r="BEE12" s="73"/>
      <c r="BEF12" s="73"/>
      <c r="BEG12" s="73"/>
      <c r="BEH12" s="73"/>
      <c r="BEI12" s="73"/>
      <c r="BEJ12" s="73"/>
      <c r="BEK12" s="73"/>
      <c r="BEL12" s="73"/>
      <c r="BEM12" s="73"/>
      <c r="BEN12" s="73"/>
      <c r="BEO12" s="73"/>
      <c r="BEP12" s="73"/>
      <c r="BEQ12" s="73"/>
      <c r="BER12" s="73"/>
      <c r="BES12" s="73"/>
      <c r="BET12" s="73"/>
      <c r="BEU12" s="73"/>
      <c r="BEV12" s="73"/>
      <c r="BEW12" s="73"/>
      <c r="BEX12" s="73"/>
      <c r="BEY12" s="73"/>
      <c r="BEZ12" s="73"/>
      <c r="BFA12" s="73"/>
      <c r="BFB12" s="73"/>
      <c r="BFC12" s="73"/>
      <c r="BFD12" s="73"/>
      <c r="BFE12" s="73"/>
      <c r="BFF12" s="73"/>
      <c r="BFG12" s="73"/>
      <c r="BFH12" s="73"/>
      <c r="BFI12" s="73"/>
      <c r="BFJ12" s="73"/>
      <c r="BFK12" s="73"/>
      <c r="BFL12" s="73"/>
      <c r="BFM12" s="73"/>
      <c r="BFN12" s="73"/>
      <c r="BFO12" s="73"/>
      <c r="BFP12" s="73"/>
      <c r="BFQ12" s="73"/>
      <c r="BFR12" s="73"/>
      <c r="BFS12" s="73"/>
      <c r="BFT12" s="73"/>
      <c r="BFU12" s="73"/>
      <c r="BFV12" s="73"/>
      <c r="BFW12" s="73"/>
      <c r="BFX12" s="73"/>
      <c r="BFY12" s="73"/>
      <c r="BFZ12" s="73"/>
      <c r="BGA12" s="73"/>
      <c r="BGB12" s="73"/>
      <c r="BGC12" s="73"/>
      <c r="BGD12" s="73"/>
      <c r="BGE12" s="73"/>
      <c r="BGF12" s="73"/>
      <c r="BGG12" s="73"/>
      <c r="BGH12" s="73"/>
      <c r="BGI12" s="73"/>
      <c r="BGJ12" s="73"/>
      <c r="BGK12" s="73"/>
      <c r="BGL12" s="73"/>
      <c r="BGM12" s="73"/>
      <c r="BGN12" s="73"/>
      <c r="BGO12" s="73"/>
      <c r="BGP12" s="73"/>
      <c r="BGQ12" s="73"/>
      <c r="BGR12" s="73"/>
      <c r="BGS12" s="73"/>
      <c r="BGT12" s="73"/>
      <c r="BGU12" s="73"/>
      <c r="BGV12" s="73"/>
      <c r="BGW12" s="73"/>
      <c r="BGX12" s="73"/>
      <c r="BGY12" s="73"/>
      <c r="BGZ12" s="73"/>
      <c r="BHA12" s="73"/>
      <c r="BHB12" s="73"/>
      <c r="BHC12" s="73"/>
      <c r="BHD12" s="73"/>
      <c r="BHE12" s="73"/>
      <c r="BHF12" s="73"/>
      <c r="BHG12" s="73"/>
      <c r="BHH12" s="73"/>
      <c r="BHI12" s="73"/>
      <c r="BHJ12" s="73"/>
      <c r="BHK12" s="73"/>
      <c r="BHL12" s="73"/>
      <c r="BHM12" s="73"/>
      <c r="BHN12" s="73"/>
      <c r="BHO12" s="73"/>
      <c r="BHP12" s="73"/>
      <c r="BHQ12" s="73"/>
      <c r="BHR12" s="73"/>
      <c r="BHS12" s="73"/>
      <c r="BHT12" s="73"/>
      <c r="BHU12" s="73"/>
      <c r="BHV12" s="73"/>
      <c r="BHW12" s="73"/>
      <c r="BHX12" s="73"/>
      <c r="BHY12" s="73"/>
      <c r="BHZ12" s="73"/>
      <c r="BIA12" s="73"/>
      <c r="BIB12" s="73"/>
      <c r="BIC12" s="73"/>
      <c r="BID12" s="73"/>
      <c r="BIE12" s="73"/>
      <c r="BIF12" s="73"/>
      <c r="BIG12" s="73"/>
      <c r="BIH12" s="73"/>
      <c r="BII12" s="73"/>
      <c r="BIJ12" s="73"/>
      <c r="BIK12" s="73"/>
      <c r="BIL12" s="73"/>
      <c r="BIM12" s="73"/>
      <c r="BIN12" s="73"/>
      <c r="BIO12" s="73"/>
      <c r="BIP12" s="73"/>
      <c r="BIQ12" s="73"/>
      <c r="BIR12" s="73"/>
      <c r="BIS12" s="73"/>
      <c r="BIT12" s="73"/>
      <c r="BIU12" s="73"/>
      <c r="BIV12" s="73"/>
      <c r="BIW12" s="73"/>
      <c r="BIX12" s="73"/>
      <c r="BIY12" s="73"/>
      <c r="BIZ12" s="73"/>
      <c r="BJA12" s="73"/>
      <c r="BJB12" s="73"/>
      <c r="BJC12" s="73"/>
      <c r="BJD12" s="73"/>
      <c r="BJE12" s="73"/>
      <c r="BJF12" s="73"/>
      <c r="BJG12" s="73"/>
      <c r="BJH12" s="73"/>
      <c r="BJI12" s="73"/>
      <c r="BJJ12" s="73"/>
      <c r="BJK12" s="73"/>
      <c r="BJL12" s="73"/>
      <c r="BJM12" s="73"/>
      <c r="BJN12" s="73"/>
      <c r="BJO12" s="73"/>
      <c r="BJP12" s="73"/>
      <c r="BJQ12" s="73"/>
      <c r="BJR12" s="73"/>
      <c r="BJS12" s="73"/>
      <c r="BJT12" s="73"/>
      <c r="BJU12" s="73"/>
      <c r="BJV12" s="73"/>
      <c r="BJW12" s="73"/>
      <c r="BJX12" s="73"/>
      <c r="BJY12" s="73"/>
      <c r="BJZ12" s="73"/>
      <c r="BKA12" s="73"/>
      <c r="BKB12" s="73"/>
      <c r="BKC12" s="73"/>
      <c r="BKD12" s="73"/>
      <c r="BKE12" s="73"/>
      <c r="BKF12" s="73"/>
      <c r="BKG12" s="73"/>
      <c r="BKH12" s="73"/>
      <c r="BKI12" s="73"/>
      <c r="BKJ12" s="73"/>
      <c r="BKK12" s="73"/>
      <c r="BKL12" s="73"/>
      <c r="BKM12" s="73"/>
      <c r="BKN12" s="73"/>
      <c r="BKO12" s="73"/>
      <c r="BKP12" s="73"/>
      <c r="BKQ12" s="73"/>
      <c r="BKR12" s="73"/>
      <c r="BKS12" s="73"/>
      <c r="BKT12" s="73"/>
      <c r="BKU12" s="73"/>
      <c r="BKV12" s="73"/>
      <c r="BKW12" s="73"/>
      <c r="BKX12" s="73"/>
      <c r="BKY12" s="73"/>
      <c r="BKZ12" s="73"/>
      <c r="BLA12" s="73"/>
      <c r="BLB12" s="73"/>
      <c r="BLC12" s="73"/>
      <c r="BLD12" s="73"/>
      <c r="BLE12" s="73"/>
      <c r="BLF12" s="73"/>
      <c r="BLG12" s="73"/>
      <c r="BLH12" s="73"/>
      <c r="BLI12" s="73"/>
      <c r="BLJ12" s="73"/>
      <c r="BLK12" s="73"/>
      <c r="BLL12" s="73"/>
      <c r="BLM12" s="73"/>
      <c r="BLN12" s="73"/>
      <c r="BLO12" s="73"/>
      <c r="BLP12" s="73"/>
      <c r="BLQ12" s="73"/>
      <c r="BLR12" s="73"/>
      <c r="BLS12" s="73"/>
      <c r="BLT12" s="73"/>
      <c r="BLU12" s="73"/>
      <c r="BLV12" s="73"/>
      <c r="BLW12" s="73"/>
      <c r="BLX12" s="73"/>
      <c r="BLY12" s="73"/>
      <c r="BLZ12" s="73"/>
      <c r="BMA12" s="73"/>
      <c r="BMB12" s="73"/>
      <c r="BMC12" s="73"/>
      <c r="BMD12" s="73"/>
      <c r="BME12" s="73"/>
      <c r="BMF12" s="73"/>
      <c r="BMG12" s="73"/>
      <c r="BMH12" s="73"/>
      <c r="BMI12" s="73"/>
      <c r="BMJ12" s="73"/>
      <c r="BMK12" s="73"/>
      <c r="BML12" s="73"/>
      <c r="BMM12" s="73"/>
      <c r="BMN12" s="73"/>
      <c r="BMO12" s="73"/>
      <c r="BMP12" s="73"/>
      <c r="BMQ12" s="73"/>
      <c r="BMR12" s="73"/>
      <c r="BMS12" s="73"/>
      <c r="BMT12" s="73"/>
      <c r="BMU12" s="73"/>
      <c r="BMV12" s="73"/>
      <c r="BMW12" s="73"/>
      <c r="BMX12" s="73"/>
      <c r="BMY12" s="73"/>
      <c r="BMZ12" s="73"/>
      <c r="BNA12" s="73"/>
      <c r="BNB12" s="73"/>
      <c r="BNC12" s="73"/>
      <c r="BND12" s="73"/>
      <c r="BNE12" s="73"/>
      <c r="BNF12" s="73"/>
      <c r="BNG12" s="73"/>
      <c r="BNH12" s="73"/>
      <c r="BNI12" s="73"/>
      <c r="BNJ12" s="73"/>
      <c r="BNK12" s="73"/>
      <c r="BNL12" s="73"/>
      <c r="BNM12" s="73"/>
      <c r="BNN12" s="73"/>
      <c r="BNO12" s="73"/>
      <c r="BNP12" s="73"/>
      <c r="BNQ12" s="73"/>
      <c r="BNR12" s="73"/>
      <c r="BNS12" s="73"/>
      <c r="BNT12" s="73"/>
      <c r="BNU12" s="73"/>
      <c r="BNV12" s="73"/>
      <c r="BNW12" s="73"/>
      <c r="BNX12" s="73"/>
      <c r="BNY12" s="73"/>
      <c r="BNZ12" s="73"/>
      <c r="BOA12" s="73"/>
      <c r="BOB12" s="73"/>
      <c r="BOC12" s="73"/>
      <c r="BOD12" s="73"/>
      <c r="BOE12" s="73"/>
      <c r="BOF12" s="73"/>
      <c r="BOG12" s="73"/>
      <c r="BOH12" s="73"/>
      <c r="BOI12" s="73"/>
      <c r="BOJ12" s="73"/>
      <c r="BOK12" s="73"/>
      <c r="BOL12" s="73"/>
      <c r="BOM12" s="73"/>
      <c r="BON12" s="73"/>
      <c r="BOO12" s="73"/>
      <c r="BOP12" s="73"/>
      <c r="BOQ12" s="73"/>
      <c r="BOR12" s="73"/>
      <c r="BOS12" s="73"/>
      <c r="BOT12" s="73"/>
      <c r="BOU12" s="73"/>
      <c r="BOV12" s="73"/>
      <c r="BOW12" s="73"/>
      <c r="BOX12" s="73"/>
      <c r="BOY12" s="73"/>
      <c r="BOZ12" s="73"/>
      <c r="BPA12" s="73"/>
      <c r="BPB12" s="73"/>
      <c r="BPC12" s="73"/>
      <c r="BPD12" s="73"/>
      <c r="BPE12" s="73"/>
      <c r="BPF12" s="73"/>
      <c r="BPG12" s="73"/>
      <c r="BPH12" s="73"/>
      <c r="BPI12" s="73"/>
      <c r="BPJ12" s="73"/>
      <c r="BPK12" s="73"/>
      <c r="BPL12" s="73"/>
      <c r="BPM12" s="73"/>
      <c r="BPN12" s="73"/>
      <c r="BPO12" s="73"/>
      <c r="BPP12" s="73"/>
      <c r="BPQ12" s="73"/>
      <c r="BPR12" s="73"/>
      <c r="BPS12" s="73"/>
      <c r="BPT12" s="73"/>
      <c r="BPU12" s="73"/>
      <c r="BPV12" s="73"/>
      <c r="BPW12" s="73"/>
      <c r="BPX12" s="73"/>
      <c r="BPY12" s="73"/>
      <c r="BPZ12" s="73"/>
      <c r="BQA12" s="73"/>
      <c r="BQB12" s="73"/>
      <c r="BQC12" s="73"/>
      <c r="BQD12" s="73"/>
      <c r="BQE12" s="73"/>
      <c r="BQF12" s="73"/>
      <c r="BQG12" s="73"/>
      <c r="BQH12" s="73"/>
      <c r="BQI12" s="73"/>
      <c r="BQJ12" s="73"/>
      <c r="BQK12" s="73"/>
      <c r="BQL12" s="73"/>
      <c r="BQM12" s="73"/>
      <c r="BQN12" s="73"/>
      <c r="BQO12" s="73"/>
      <c r="BQP12" s="73"/>
      <c r="BQQ12" s="73"/>
      <c r="BQR12" s="73"/>
      <c r="BQS12" s="73"/>
      <c r="BQT12" s="73"/>
      <c r="BQU12" s="73"/>
      <c r="BQV12" s="73"/>
      <c r="BQW12" s="73"/>
      <c r="BQX12" s="73"/>
      <c r="BQY12" s="73"/>
      <c r="BQZ12" s="73"/>
      <c r="BRA12" s="73"/>
      <c r="BRB12" s="73"/>
      <c r="BRC12" s="73"/>
      <c r="BRD12" s="73"/>
      <c r="BRE12" s="73"/>
      <c r="BRF12" s="73"/>
      <c r="BRG12" s="73"/>
      <c r="BRH12" s="73"/>
      <c r="BRI12" s="73"/>
      <c r="BRJ12" s="73"/>
      <c r="BRK12" s="73"/>
      <c r="BRL12" s="73"/>
      <c r="BRM12" s="73"/>
      <c r="BRN12" s="73"/>
      <c r="BRO12" s="73"/>
      <c r="BRP12" s="73"/>
      <c r="BRQ12" s="73"/>
      <c r="BRR12" s="73"/>
      <c r="BRS12" s="73"/>
      <c r="BRT12" s="73"/>
      <c r="BRU12" s="73"/>
      <c r="BRV12" s="73"/>
      <c r="BRW12" s="73"/>
      <c r="BRX12" s="73"/>
      <c r="BRY12" s="73"/>
      <c r="BRZ12" s="73"/>
      <c r="BSA12" s="73"/>
      <c r="BSB12" s="73"/>
      <c r="BSC12" s="73"/>
      <c r="BSD12" s="73"/>
      <c r="BSE12" s="73"/>
      <c r="BSF12" s="73"/>
      <c r="BSG12" s="73"/>
      <c r="BSH12" s="73"/>
      <c r="BSI12" s="73"/>
      <c r="BSJ12" s="73"/>
      <c r="BSK12" s="73"/>
      <c r="BSL12" s="73"/>
      <c r="BSM12" s="73"/>
      <c r="BSN12" s="73"/>
      <c r="BSO12" s="73"/>
      <c r="BSP12" s="73"/>
      <c r="BSQ12" s="73"/>
      <c r="BSR12" s="73"/>
      <c r="BSS12" s="73"/>
      <c r="BST12" s="73"/>
      <c r="BSU12" s="73"/>
      <c r="BSV12" s="73"/>
      <c r="BSW12" s="73"/>
      <c r="BSX12" s="73"/>
      <c r="BSY12" s="73"/>
      <c r="BSZ12" s="73"/>
      <c r="BTA12" s="73"/>
      <c r="BTB12" s="73"/>
      <c r="BTC12" s="73"/>
      <c r="BTD12" s="73"/>
      <c r="BTE12" s="73"/>
      <c r="BTF12" s="73"/>
      <c r="BTG12" s="73"/>
      <c r="BTH12" s="73"/>
      <c r="BTI12" s="73"/>
      <c r="BTJ12" s="73"/>
      <c r="BTK12" s="73"/>
      <c r="BTL12" s="73"/>
      <c r="BTM12" s="73"/>
      <c r="BTN12" s="73"/>
      <c r="BTO12" s="73"/>
      <c r="BTP12" s="73"/>
      <c r="BTQ12" s="73"/>
      <c r="BTR12" s="73"/>
      <c r="BTS12" s="73"/>
      <c r="BTT12" s="73"/>
      <c r="BTU12" s="73"/>
      <c r="BTV12" s="73"/>
      <c r="BTW12" s="73"/>
      <c r="BTX12" s="73"/>
      <c r="BTY12" s="73"/>
      <c r="BTZ12" s="73"/>
      <c r="BUA12" s="73"/>
      <c r="BUB12" s="73"/>
      <c r="BUC12" s="73"/>
      <c r="BUD12" s="73"/>
      <c r="BUE12" s="73"/>
      <c r="BUF12" s="73"/>
      <c r="BUG12" s="73"/>
      <c r="BUH12" s="73"/>
      <c r="BUI12" s="73"/>
      <c r="BUJ12" s="73"/>
      <c r="BUK12" s="73"/>
      <c r="BUL12" s="73"/>
      <c r="BUM12" s="73"/>
      <c r="BUN12" s="73"/>
      <c r="BUO12" s="73"/>
      <c r="BUP12" s="73"/>
      <c r="BUQ12" s="73"/>
      <c r="BUR12" s="73"/>
      <c r="BUS12" s="73"/>
      <c r="BUT12" s="73"/>
      <c r="BUU12" s="73"/>
      <c r="BUV12" s="73"/>
      <c r="BUW12" s="73"/>
      <c r="BUX12" s="73"/>
      <c r="BUY12" s="73"/>
      <c r="BUZ12" s="73"/>
      <c r="BVA12" s="73"/>
      <c r="BVB12" s="73"/>
      <c r="BVC12" s="73"/>
      <c r="BVD12" s="73"/>
      <c r="BVE12" s="73"/>
      <c r="BVF12" s="73"/>
      <c r="BVG12" s="73"/>
      <c r="BVH12" s="73"/>
      <c r="BVI12" s="73"/>
      <c r="BVJ12" s="73"/>
      <c r="BVK12" s="73"/>
      <c r="BVL12" s="73"/>
      <c r="BVM12" s="73"/>
      <c r="BVN12" s="73"/>
      <c r="BVO12" s="73"/>
      <c r="BVP12" s="73"/>
      <c r="BVQ12" s="73"/>
      <c r="BVR12" s="73"/>
      <c r="BVS12" s="73"/>
      <c r="BVT12" s="73"/>
      <c r="BVU12" s="73"/>
      <c r="BVV12" s="73"/>
      <c r="BVW12" s="73"/>
      <c r="BVX12" s="73"/>
      <c r="BVY12" s="73"/>
      <c r="BVZ12" s="73"/>
      <c r="BWA12" s="73"/>
      <c r="BWB12" s="73"/>
      <c r="BWC12" s="73"/>
      <c r="BWD12" s="73"/>
      <c r="BWE12" s="73"/>
      <c r="BWF12" s="73"/>
      <c r="BWG12" s="73"/>
      <c r="BWH12" s="73"/>
      <c r="BWI12" s="73"/>
      <c r="BWJ12" s="73"/>
      <c r="BWK12" s="73"/>
      <c r="BWL12" s="73"/>
      <c r="BWM12" s="73"/>
      <c r="BWN12" s="73"/>
      <c r="BWO12" s="73"/>
      <c r="BWP12" s="73"/>
      <c r="BWQ12" s="73"/>
      <c r="BWR12" s="73"/>
      <c r="BWS12" s="73"/>
      <c r="BWT12" s="73"/>
      <c r="BWU12" s="73"/>
      <c r="BWV12" s="73"/>
      <c r="BWW12" s="73"/>
      <c r="BWX12" s="73"/>
      <c r="BWY12" s="73"/>
      <c r="BWZ12" s="73"/>
      <c r="BXA12" s="73"/>
      <c r="BXB12" s="73"/>
      <c r="BXC12" s="73"/>
      <c r="BXD12" s="73"/>
      <c r="BXE12" s="73"/>
      <c r="BXF12" s="73"/>
      <c r="BXG12" s="73"/>
      <c r="BXH12" s="73"/>
      <c r="BXI12" s="73"/>
      <c r="BXJ12" s="73"/>
      <c r="BXK12" s="73"/>
      <c r="BXL12" s="73"/>
      <c r="BXM12" s="73"/>
      <c r="BXN12" s="73"/>
      <c r="BXO12" s="73"/>
      <c r="BXP12" s="73"/>
      <c r="BXQ12" s="73"/>
      <c r="BXR12" s="73"/>
      <c r="BXS12" s="73"/>
      <c r="BXT12" s="73"/>
      <c r="BXU12" s="73"/>
      <c r="BXV12" s="73"/>
      <c r="BXW12" s="73"/>
      <c r="BXX12" s="73"/>
      <c r="BXY12" s="73"/>
      <c r="BXZ12" s="73"/>
      <c r="BYA12" s="73"/>
      <c r="BYB12" s="73"/>
      <c r="BYC12" s="73"/>
      <c r="BYD12" s="73"/>
      <c r="BYE12" s="73"/>
      <c r="BYF12" s="73"/>
      <c r="BYG12" s="73"/>
      <c r="BYH12" s="73"/>
      <c r="BYI12" s="73"/>
      <c r="BYJ12" s="73"/>
      <c r="BYK12" s="73"/>
      <c r="BYL12" s="73"/>
      <c r="BYM12" s="73"/>
      <c r="BYN12" s="73"/>
      <c r="BYO12" s="73"/>
      <c r="BYP12" s="73"/>
      <c r="BYQ12" s="73"/>
      <c r="BYR12" s="73"/>
      <c r="BYS12" s="73"/>
      <c r="BYT12" s="73"/>
      <c r="BYU12" s="73"/>
      <c r="BYV12" s="73"/>
      <c r="BYW12" s="73"/>
      <c r="BYX12" s="73"/>
      <c r="BYY12" s="73"/>
      <c r="BYZ12" s="73"/>
      <c r="BZA12" s="73"/>
      <c r="BZB12" s="73"/>
      <c r="BZC12" s="73"/>
      <c r="BZD12" s="73"/>
      <c r="BZE12" s="73"/>
      <c r="BZF12" s="73"/>
      <c r="BZG12" s="73"/>
      <c r="BZH12" s="73"/>
      <c r="BZI12" s="73"/>
      <c r="BZJ12" s="73"/>
      <c r="BZK12" s="73"/>
      <c r="BZL12" s="73"/>
      <c r="BZM12" s="73"/>
      <c r="BZN12" s="73"/>
      <c r="BZO12" s="73"/>
      <c r="BZP12" s="73"/>
      <c r="BZQ12" s="73"/>
      <c r="BZR12" s="73"/>
      <c r="BZS12" s="73"/>
      <c r="BZT12" s="73"/>
      <c r="BZU12" s="73"/>
      <c r="BZV12" s="73"/>
      <c r="BZW12" s="73"/>
      <c r="BZX12" s="73"/>
      <c r="BZY12" s="73"/>
      <c r="BZZ12" s="73"/>
      <c r="CAA12" s="73"/>
      <c r="CAB12" s="73"/>
      <c r="CAC12" s="73"/>
      <c r="CAD12" s="73"/>
      <c r="CAE12" s="73"/>
      <c r="CAF12" s="73"/>
      <c r="CAG12" s="73"/>
      <c r="CAH12" s="73"/>
      <c r="CAI12" s="73"/>
      <c r="CAJ12" s="73"/>
      <c r="CAK12" s="73"/>
      <c r="CAL12" s="73"/>
      <c r="CAM12" s="73"/>
      <c r="CAN12" s="73"/>
      <c r="CAO12" s="73"/>
      <c r="CAP12" s="73"/>
      <c r="CAQ12" s="73"/>
      <c r="CAR12" s="73"/>
      <c r="CAS12" s="73"/>
      <c r="CAT12" s="73"/>
      <c r="CAU12" s="73"/>
      <c r="CAV12" s="73"/>
      <c r="CAW12" s="73"/>
      <c r="CAX12" s="73"/>
      <c r="CAY12" s="73"/>
      <c r="CAZ12" s="73"/>
      <c r="CBA12" s="73"/>
      <c r="CBB12" s="73"/>
      <c r="CBC12" s="73"/>
      <c r="CBD12" s="73"/>
      <c r="CBE12" s="73"/>
      <c r="CBF12" s="73"/>
      <c r="CBG12" s="73"/>
      <c r="CBH12" s="73"/>
      <c r="CBI12" s="73"/>
      <c r="CBJ12" s="73"/>
      <c r="CBK12" s="73"/>
      <c r="CBL12" s="73"/>
      <c r="CBM12" s="73"/>
      <c r="CBN12" s="73"/>
      <c r="CBO12" s="73"/>
      <c r="CBP12" s="73"/>
      <c r="CBQ12" s="73"/>
      <c r="CBR12" s="73"/>
      <c r="CBS12" s="73"/>
      <c r="CBT12" s="73"/>
      <c r="CBU12" s="73"/>
      <c r="CBV12" s="73"/>
      <c r="CBW12" s="73"/>
      <c r="CBX12" s="73"/>
      <c r="CBY12" s="73"/>
      <c r="CBZ12" s="73"/>
      <c r="CCA12" s="73"/>
      <c r="CCB12" s="73"/>
      <c r="CCC12" s="73"/>
      <c r="CCD12" s="73"/>
      <c r="CCE12" s="73"/>
      <c r="CCF12" s="73"/>
      <c r="CCG12" s="73"/>
      <c r="CCH12" s="73"/>
      <c r="CCI12" s="73"/>
      <c r="CCJ12" s="73"/>
      <c r="CCK12" s="73"/>
      <c r="CCL12" s="73"/>
      <c r="CCM12" s="73"/>
      <c r="CCN12" s="73"/>
      <c r="CCO12" s="73"/>
      <c r="CCP12" s="73"/>
      <c r="CCQ12" s="73"/>
      <c r="CCR12" s="73"/>
      <c r="CCS12" s="73"/>
      <c r="CCT12" s="73"/>
      <c r="CCU12" s="73"/>
      <c r="CCV12" s="73"/>
      <c r="CCW12" s="73"/>
      <c r="CCX12" s="73"/>
      <c r="CCY12" s="73"/>
      <c r="CCZ12" s="73"/>
      <c r="CDA12" s="73"/>
      <c r="CDB12" s="73"/>
      <c r="CDC12" s="73"/>
      <c r="CDD12" s="73"/>
      <c r="CDE12" s="73"/>
      <c r="CDF12" s="73"/>
      <c r="CDG12" s="73"/>
      <c r="CDH12" s="73"/>
      <c r="CDI12" s="73"/>
      <c r="CDJ12" s="73"/>
      <c r="CDK12" s="73"/>
      <c r="CDL12" s="73"/>
      <c r="CDM12" s="73"/>
      <c r="CDN12" s="73"/>
      <c r="CDO12" s="73"/>
      <c r="CDP12" s="73"/>
      <c r="CDQ12" s="73"/>
      <c r="CDR12" s="73"/>
      <c r="CDS12" s="73"/>
      <c r="CDT12" s="73"/>
      <c r="CDU12" s="73"/>
      <c r="CDV12" s="73"/>
      <c r="CDW12" s="73"/>
      <c r="CDX12" s="73"/>
      <c r="CDY12" s="73"/>
      <c r="CDZ12" s="73"/>
      <c r="CEA12" s="73"/>
      <c r="CEB12" s="73"/>
      <c r="CEC12" s="73"/>
      <c r="CED12" s="73"/>
      <c r="CEE12" s="73"/>
      <c r="CEF12" s="73"/>
      <c r="CEG12" s="73"/>
      <c r="CEH12" s="73"/>
      <c r="CEI12" s="73"/>
      <c r="CEJ12" s="73"/>
      <c r="CEK12" s="73"/>
      <c r="CEL12" s="73"/>
      <c r="CEM12" s="73"/>
      <c r="CEN12" s="73"/>
      <c r="CEO12" s="73"/>
      <c r="CEP12" s="73"/>
      <c r="CEQ12" s="73"/>
      <c r="CER12" s="73"/>
      <c r="CES12" s="73"/>
      <c r="CET12" s="73"/>
      <c r="CEU12" s="73"/>
      <c r="CEV12" s="73"/>
      <c r="CEW12" s="73"/>
      <c r="CEX12" s="73"/>
      <c r="CEY12" s="73"/>
      <c r="CEZ12" s="73"/>
      <c r="CFA12" s="73"/>
      <c r="CFB12" s="73"/>
      <c r="CFC12" s="73"/>
      <c r="CFD12" s="73"/>
      <c r="CFE12" s="73"/>
      <c r="CFF12" s="73"/>
      <c r="CFG12" s="73"/>
      <c r="CFH12" s="73"/>
      <c r="CFI12" s="73"/>
      <c r="CFJ12" s="73"/>
      <c r="CFK12" s="73"/>
      <c r="CFL12" s="73"/>
      <c r="CFM12" s="73"/>
      <c r="CFN12" s="73"/>
      <c r="CFO12" s="73"/>
      <c r="CFP12" s="73"/>
      <c r="CFQ12" s="73"/>
      <c r="CFR12" s="73"/>
      <c r="CFS12" s="73"/>
      <c r="CFT12" s="73"/>
      <c r="CFU12" s="73"/>
      <c r="CFV12" s="73"/>
      <c r="CFW12" s="73"/>
      <c r="CFX12" s="73"/>
      <c r="CFY12" s="73"/>
      <c r="CFZ12" s="73"/>
      <c r="CGA12" s="73"/>
      <c r="CGB12" s="73"/>
      <c r="CGC12" s="73"/>
      <c r="CGD12" s="73"/>
      <c r="CGE12" s="73"/>
      <c r="CGF12" s="73"/>
      <c r="CGG12" s="73"/>
      <c r="CGH12" s="73"/>
      <c r="CGI12" s="73"/>
      <c r="CGJ12" s="73"/>
      <c r="CGK12" s="73"/>
      <c r="CGL12" s="73"/>
      <c r="CGM12" s="73"/>
      <c r="CGN12" s="73"/>
      <c r="CGO12" s="73"/>
      <c r="CGP12" s="73"/>
      <c r="CGQ12" s="73"/>
      <c r="CGR12" s="73"/>
      <c r="CGS12" s="73"/>
      <c r="CGT12" s="73"/>
      <c r="CGU12" s="73"/>
      <c r="CGV12" s="73"/>
      <c r="CGW12" s="73"/>
      <c r="CGX12" s="73"/>
      <c r="CGY12" s="73"/>
      <c r="CGZ12" s="73"/>
      <c r="CHA12" s="73"/>
      <c r="CHB12" s="73"/>
      <c r="CHC12" s="73"/>
      <c r="CHD12" s="73"/>
      <c r="CHE12" s="73"/>
      <c r="CHF12" s="73"/>
      <c r="CHG12" s="73"/>
      <c r="CHH12" s="73"/>
      <c r="CHI12" s="73"/>
      <c r="CHJ12" s="73"/>
      <c r="CHK12" s="73"/>
      <c r="CHL12" s="73"/>
      <c r="CHM12" s="73"/>
      <c r="CHN12" s="73"/>
      <c r="CHO12" s="73"/>
      <c r="CHP12" s="73"/>
      <c r="CHQ12" s="73"/>
      <c r="CHR12" s="73"/>
      <c r="CHS12" s="73"/>
      <c r="CHT12" s="73"/>
      <c r="CHU12" s="73"/>
      <c r="CHV12" s="73"/>
      <c r="CHW12" s="73"/>
      <c r="CHX12" s="73"/>
      <c r="CHY12" s="73"/>
      <c r="CHZ12" s="73"/>
      <c r="CIA12" s="73"/>
      <c r="CIB12" s="73"/>
      <c r="CIC12" s="73"/>
      <c r="CID12" s="73"/>
      <c r="CIE12" s="73"/>
      <c r="CIF12" s="73"/>
      <c r="CIG12" s="73"/>
      <c r="CIH12" s="73"/>
      <c r="CII12" s="73"/>
      <c r="CIJ12" s="73"/>
      <c r="CIK12" s="73"/>
      <c r="CIL12" s="73"/>
      <c r="CIM12" s="73"/>
      <c r="CIN12" s="73"/>
      <c r="CIO12" s="73"/>
      <c r="CIP12" s="73"/>
      <c r="CIQ12" s="73"/>
      <c r="CIR12" s="73"/>
      <c r="CIS12" s="73"/>
      <c r="CIT12" s="73"/>
      <c r="CIU12" s="73"/>
      <c r="CIV12" s="73"/>
      <c r="CIW12" s="73"/>
      <c r="CIX12" s="73"/>
      <c r="CIY12" s="73"/>
      <c r="CIZ12" s="73"/>
      <c r="CJA12" s="73"/>
      <c r="CJB12" s="73"/>
      <c r="CJC12" s="73"/>
      <c r="CJD12" s="73"/>
      <c r="CJE12" s="73"/>
      <c r="CJF12" s="73"/>
      <c r="CJG12" s="73"/>
      <c r="CJH12" s="73"/>
      <c r="CJI12" s="73"/>
      <c r="CJJ12" s="73"/>
      <c r="CJK12" s="73"/>
      <c r="CJL12" s="73"/>
      <c r="CJM12" s="73"/>
      <c r="CJN12" s="73"/>
      <c r="CJO12" s="73"/>
      <c r="CJP12" s="73"/>
      <c r="CJQ12" s="73"/>
      <c r="CJR12" s="73"/>
      <c r="CJS12" s="73"/>
      <c r="CJT12" s="73"/>
      <c r="CJU12" s="73"/>
      <c r="CJV12" s="73"/>
      <c r="CJW12" s="73"/>
      <c r="CJX12" s="73"/>
      <c r="CJY12" s="73"/>
      <c r="CJZ12" s="73"/>
      <c r="CKA12" s="73"/>
      <c r="CKB12" s="73"/>
      <c r="CKC12" s="73"/>
      <c r="CKD12" s="73"/>
      <c r="CKE12" s="73"/>
      <c r="CKF12" s="73"/>
      <c r="CKG12" s="73"/>
      <c r="CKH12" s="73"/>
      <c r="CKI12" s="73"/>
      <c r="CKJ12" s="73"/>
      <c r="CKK12" s="73"/>
      <c r="CKL12" s="73"/>
      <c r="CKM12" s="73"/>
      <c r="CKN12" s="73"/>
      <c r="CKO12" s="73"/>
      <c r="CKP12" s="73"/>
      <c r="CKQ12" s="73"/>
      <c r="CKR12" s="73"/>
      <c r="CKS12" s="73"/>
      <c r="CKT12" s="73"/>
      <c r="CKU12" s="73"/>
      <c r="CKV12" s="73"/>
      <c r="CKW12" s="73"/>
      <c r="CKX12" s="73"/>
      <c r="CKY12" s="73"/>
      <c r="CKZ12" s="73"/>
      <c r="CLA12" s="73"/>
      <c r="CLB12" s="73"/>
      <c r="CLC12" s="73"/>
      <c r="CLD12" s="73"/>
      <c r="CLE12" s="73"/>
      <c r="CLF12" s="73"/>
      <c r="CLG12" s="73"/>
      <c r="CLH12" s="73"/>
      <c r="CLI12" s="73"/>
      <c r="CLJ12" s="73"/>
      <c r="CLK12" s="73"/>
      <c r="CLL12" s="73"/>
      <c r="CLM12" s="73"/>
      <c r="CLN12" s="73"/>
      <c r="CLO12" s="73"/>
      <c r="CLP12" s="73"/>
      <c r="CLQ12" s="73"/>
      <c r="CLR12" s="73"/>
      <c r="CLS12" s="73"/>
      <c r="CLT12" s="73"/>
      <c r="CLU12" s="73"/>
      <c r="CLV12" s="73"/>
      <c r="CLW12" s="73"/>
      <c r="CLX12" s="73"/>
      <c r="CLY12" s="73"/>
      <c r="CLZ12" s="73"/>
      <c r="CMA12" s="73"/>
      <c r="CMB12" s="73"/>
      <c r="CMC12" s="73"/>
      <c r="CMD12" s="73"/>
      <c r="CME12" s="73"/>
      <c r="CMF12" s="73"/>
      <c r="CMG12" s="73"/>
      <c r="CMH12" s="73"/>
      <c r="CMI12" s="73"/>
      <c r="CMJ12" s="73"/>
      <c r="CMK12" s="73"/>
      <c r="CML12" s="73"/>
      <c r="CMM12" s="73"/>
      <c r="CMN12" s="73"/>
      <c r="CMO12" s="73"/>
      <c r="CMP12" s="73"/>
      <c r="CMQ12" s="73"/>
      <c r="CMR12" s="73"/>
      <c r="CMS12" s="73"/>
      <c r="CMT12" s="73"/>
      <c r="CMU12" s="73"/>
      <c r="CMV12" s="73"/>
      <c r="CMW12" s="73"/>
      <c r="CMX12" s="73"/>
      <c r="CMY12" s="73"/>
      <c r="CMZ12" s="73"/>
      <c r="CNA12" s="73"/>
      <c r="CNB12" s="73"/>
      <c r="CNC12" s="73"/>
      <c r="CND12" s="73"/>
      <c r="CNE12" s="73"/>
      <c r="CNF12" s="73"/>
      <c r="CNG12" s="73"/>
      <c r="CNH12" s="73"/>
      <c r="CNI12" s="73"/>
      <c r="CNJ12" s="73"/>
      <c r="CNK12" s="73"/>
      <c r="CNL12" s="73"/>
      <c r="CNM12" s="73"/>
      <c r="CNN12" s="73"/>
      <c r="CNO12" s="73"/>
      <c r="CNP12" s="73"/>
      <c r="CNQ12" s="73"/>
      <c r="CNR12" s="73"/>
      <c r="CNS12" s="73"/>
      <c r="CNT12" s="73"/>
      <c r="CNU12" s="73"/>
      <c r="CNV12" s="73"/>
      <c r="CNW12" s="73"/>
      <c r="CNX12" s="73"/>
      <c r="CNY12" s="73"/>
      <c r="CNZ12" s="73"/>
      <c r="COA12" s="73"/>
      <c r="COB12" s="73"/>
      <c r="COC12" s="73"/>
      <c r="COD12" s="73"/>
      <c r="COE12" s="73"/>
      <c r="COF12" s="73"/>
      <c r="COG12" s="73"/>
      <c r="COH12" s="73"/>
      <c r="COI12" s="73"/>
      <c r="COJ12" s="73"/>
      <c r="COK12" s="73"/>
      <c r="COL12" s="73"/>
      <c r="COM12" s="73"/>
      <c r="CON12" s="73"/>
      <c r="COO12" s="73"/>
      <c r="COP12" s="73"/>
      <c r="COQ12" s="73"/>
      <c r="COR12" s="73"/>
      <c r="COS12" s="73"/>
      <c r="COT12" s="73"/>
      <c r="COU12" s="73"/>
      <c r="COV12" s="73"/>
      <c r="COW12" s="73"/>
      <c r="COX12" s="73"/>
      <c r="COY12" s="73"/>
      <c r="COZ12" s="73"/>
      <c r="CPA12" s="73"/>
      <c r="CPB12" s="73"/>
      <c r="CPC12" s="73"/>
      <c r="CPD12" s="73"/>
      <c r="CPE12" s="73"/>
      <c r="CPF12" s="73"/>
      <c r="CPG12" s="73"/>
      <c r="CPH12" s="73"/>
      <c r="CPI12" s="73"/>
      <c r="CPJ12" s="73"/>
      <c r="CPK12" s="73"/>
      <c r="CPL12" s="73"/>
      <c r="CPM12" s="73"/>
      <c r="CPN12" s="73"/>
      <c r="CPO12" s="73"/>
      <c r="CPP12" s="73"/>
      <c r="CPQ12" s="73"/>
      <c r="CPR12" s="73"/>
      <c r="CPS12" s="73"/>
      <c r="CPT12" s="73"/>
      <c r="CPU12" s="73"/>
      <c r="CPV12" s="73"/>
      <c r="CPW12" s="73"/>
      <c r="CPX12" s="73"/>
      <c r="CPY12" s="73"/>
      <c r="CPZ12" s="73"/>
      <c r="CQA12" s="73"/>
      <c r="CQB12" s="73"/>
      <c r="CQC12" s="73"/>
      <c r="CQD12" s="73"/>
      <c r="CQE12" s="73"/>
      <c r="CQF12" s="73"/>
      <c r="CQG12" s="73"/>
      <c r="CQH12" s="73"/>
      <c r="CQI12" s="73"/>
      <c r="CQJ12" s="73"/>
      <c r="CQK12" s="73"/>
      <c r="CQL12" s="73"/>
      <c r="CQM12" s="73"/>
      <c r="CQN12" s="73"/>
      <c r="CQO12" s="73"/>
      <c r="CQP12" s="73"/>
      <c r="CQQ12" s="73"/>
      <c r="CQR12" s="73"/>
      <c r="CQS12" s="73"/>
      <c r="CQT12" s="73"/>
      <c r="CQU12" s="73"/>
      <c r="CQV12" s="73"/>
      <c r="CQW12" s="73"/>
      <c r="CQX12" s="73"/>
      <c r="CQY12" s="73"/>
      <c r="CQZ12" s="73"/>
      <c r="CRA12" s="73"/>
      <c r="CRB12" s="73"/>
      <c r="CRC12" s="73"/>
      <c r="CRD12" s="73"/>
      <c r="CRE12" s="73"/>
      <c r="CRF12" s="73"/>
      <c r="CRG12" s="73"/>
      <c r="CRH12" s="73"/>
      <c r="CRI12" s="73"/>
      <c r="CRJ12" s="73"/>
      <c r="CRK12" s="73"/>
      <c r="CRL12" s="73"/>
      <c r="CRM12" s="73"/>
      <c r="CRN12" s="73"/>
      <c r="CRO12" s="73"/>
      <c r="CRP12" s="73"/>
      <c r="CRQ12" s="73"/>
      <c r="CRR12" s="73"/>
      <c r="CRS12" s="73"/>
      <c r="CRT12" s="73"/>
      <c r="CRU12" s="73"/>
      <c r="CRV12" s="73"/>
      <c r="CRW12" s="73"/>
      <c r="CRX12" s="73"/>
      <c r="CRY12" s="73"/>
      <c r="CRZ12" s="73"/>
      <c r="CSA12" s="73"/>
      <c r="CSB12" s="73"/>
      <c r="CSC12" s="73"/>
      <c r="CSD12" s="73"/>
      <c r="CSE12" s="73"/>
      <c r="CSF12" s="73"/>
      <c r="CSG12" s="73"/>
      <c r="CSH12" s="73"/>
      <c r="CSI12" s="73"/>
      <c r="CSJ12" s="73"/>
      <c r="CSK12" s="73"/>
      <c r="CSL12" s="73"/>
      <c r="CSM12" s="73"/>
      <c r="CSN12" s="73"/>
      <c r="CSO12" s="73"/>
      <c r="CSP12" s="73"/>
      <c r="CSQ12" s="73"/>
      <c r="CSR12" s="73"/>
      <c r="CSS12" s="73"/>
      <c r="CST12" s="73"/>
      <c r="CSU12" s="73"/>
      <c r="CSV12" s="73"/>
      <c r="CSW12" s="73"/>
      <c r="CSX12" s="73"/>
      <c r="CSY12" s="73"/>
      <c r="CSZ12" s="73"/>
      <c r="CTA12" s="73"/>
      <c r="CTB12" s="73"/>
      <c r="CTC12" s="73"/>
      <c r="CTD12" s="73"/>
      <c r="CTE12" s="73"/>
      <c r="CTF12" s="73"/>
      <c r="CTG12" s="73"/>
      <c r="CTH12" s="73"/>
      <c r="CTI12" s="73"/>
      <c r="CTJ12" s="73"/>
      <c r="CTK12" s="73"/>
      <c r="CTL12" s="73"/>
      <c r="CTM12" s="73"/>
      <c r="CTN12" s="73"/>
      <c r="CTO12" s="73"/>
      <c r="CTP12" s="73"/>
      <c r="CTQ12" s="73"/>
      <c r="CTR12" s="73"/>
      <c r="CTS12" s="73"/>
      <c r="CTT12" s="73"/>
      <c r="CTU12" s="73"/>
      <c r="CTV12" s="73"/>
      <c r="CTW12" s="73"/>
      <c r="CTX12" s="73"/>
      <c r="CTY12" s="73"/>
      <c r="CTZ12" s="73"/>
      <c r="CUA12" s="73"/>
      <c r="CUB12" s="73"/>
      <c r="CUC12" s="73"/>
      <c r="CUD12" s="73"/>
      <c r="CUE12" s="73"/>
      <c r="CUF12" s="73"/>
      <c r="CUG12" s="73"/>
      <c r="CUH12" s="73"/>
      <c r="CUI12" s="73"/>
      <c r="CUJ12" s="73"/>
      <c r="CUK12" s="73"/>
      <c r="CUL12" s="73"/>
      <c r="CUM12" s="73"/>
      <c r="CUN12" s="73"/>
      <c r="CUO12" s="73"/>
      <c r="CUP12" s="73"/>
      <c r="CUQ12" s="73"/>
      <c r="CUR12" s="73"/>
      <c r="CUS12" s="73"/>
      <c r="CUT12" s="73"/>
      <c r="CUU12" s="73"/>
      <c r="CUV12" s="73"/>
      <c r="CUW12" s="73"/>
      <c r="CUX12" s="73"/>
      <c r="CUY12" s="73"/>
      <c r="CUZ12" s="73"/>
      <c r="CVA12" s="73"/>
      <c r="CVB12" s="73"/>
      <c r="CVC12" s="73"/>
      <c r="CVD12" s="73"/>
      <c r="CVE12" s="73"/>
      <c r="CVF12" s="73"/>
      <c r="CVG12" s="73"/>
      <c r="CVH12" s="73"/>
      <c r="CVI12" s="73"/>
      <c r="CVJ12" s="73"/>
      <c r="CVK12" s="73"/>
      <c r="CVL12" s="73"/>
      <c r="CVM12" s="73"/>
      <c r="CVN12" s="73"/>
      <c r="CVO12" s="73"/>
      <c r="CVP12" s="73"/>
      <c r="CVQ12" s="73"/>
      <c r="CVR12" s="73"/>
      <c r="CVS12" s="73"/>
      <c r="CVT12" s="73"/>
      <c r="CVU12" s="73"/>
      <c r="CVV12" s="73"/>
      <c r="CVW12" s="73"/>
      <c r="CVX12" s="73"/>
      <c r="CVY12" s="73"/>
      <c r="CVZ12" s="73"/>
      <c r="CWA12" s="73"/>
      <c r="CWB12" s="73"/>
      <c r="CWC12" s="73"/>
      <c r="CWD12" s="73"/>
      <c r="CWE12" s="73"/>
      <c r="CWF12" s="73"/>
      <c r="CWG12" s="73"/>
      <c r="CWH12" s="73"/>
      <c r="CWI12" s="73"/>
      <c r="CWJ12" s="73"/>
      <c r="CWK12" s="73"/>
      <c r="CWL12" s="73"/>
      <c r="CWM12" s="73"/>
      <c r="CWN12" s="73"/>
      <c r="CWO12" s="73"/>
      <c r="CWP12" s="73"/>
      <c r="CWQ12" s="73"/>
      <c r="CWR12" s="73"/>
      <c r="CWS12" s="73"/>
      <c r="CWT12" s="73"/>
      <c r="CWU12" s="73"/>
      <c r="CWV12" s="73"/>
      <c r="CWW12" s="73"/>
      <c r="CWX12" s="73"/>
      <c r="CWY12" s="73"/>
      <c r="CWZ12" s="73"/>
      <c r="CXA12" s="73"/>
      <c r="CXB12" s="73"/>
      <c r="CXC12" s="73"/>
      <c r="CXD12" s="73"/>
      <c r="CXE12" s="73"/>
      <c r="CXF12" s="73"/>
      <c r="CXG12" s="73"/>
      <c r="CXH12" s="73"/>
      <c r="CXI12" s="73"/>
      <c r="CXJ12" s="73"/>
      <c r="CXK12" s="73"/>
      <c r="CXL12" s="73"/>
      <c r="CXM12" s="73"/>
      <c r="CXN12" s="73"/>
      <c r="CXO12" s="73"/>
      <c r="CXP12" s="73"/>
      <c r="CXQ12" s="73"/>
      <c r="CXR12" s="73"/>
      <c r="CXS12" s="73"/>
      <c r="CXT12" s="73"/>
      <c r="CXU12" s="73"/>
      <c r="CXV12" s="73"/>
      <c r="CXW12" s="73"/>
      <c r="CXX12" s="73"/>
      <c r="CXY12" s="73"/>
      <c r="CXZ12" s="73"/>
      <c r="CYA12" s="73"/>
      <c r="CYB12" s="73"/>
      <c r="CYC12" s="73"/>
      <c r="CYD12" s="73"/>
      <c r="CYE12" s="73"/>
      <c r="CYF12" s="73"/>
      <c r="CYG12" s="73"/>
      <c r="CYH12" s="73"/>
      <c r="CYI12" s="73"/>
      <c r="CYJ12" s="73"/>
      <c r="CYK12" s="73"/>
      <c r="CYL12" s="73"/>
      <c r="CYM12" s="73"/>
      <c r="CYN12" s="73"/>
      <c r="CYO12" s="73"/>
      <c r="CYP12" s="73"/>
      <c r="CYQ12" s="73"/>
      <c r="CYR12" s="73"/>
      <c r="CYS12" s="73"/>
      <c r="CYT12" s="73"/>
      <c r="CYU12" s="73"/>
      <c r="CYV12" s="73"/>
      <c r="CYW12" s="73"/>
      <c r="CYX12" s="73"/>
      <c r="CYY12" s="73"/>
      <c r="CYZ12" s="73"/>
      <c r="CZA12" s="73"/>
      <c r="CZB12" s="73"/>
      <c r="CZC12" s="73"/>
      <c r="CZD12" s="73"/>
      <c r="CZE12" s="73"/>
      <c r="CZF12" s="73"/>
      <c r="CZG12" s="73"/>
      <c r="CZH12" s="73"/>
      <c r="CZI12" s="73"/>
      <c r="CZJ12" s="73"/>
      <c r="CZK12" s="73"/>
      <c r="CZL12" s="73"/>
      <c r="CZM12" s="73"/>
      <c r="CZN12" s="73"/>
      <c r="CZO12" s="73"/>
      <c r="CZP12" s="73"/>
      <c r="CZQ12" s="73"/>
      <c r="CZR12" s="73"/>
      <c r="CZS12" s="73"/>
      <c r="CZT12" s="73"/>
      <c r="CZU12" s="73"/>
      <c r="CZV12" s="73"/>
      <c r="CZW12" s="73"/>
      <c r="CZX12" s="73"/>
      <c r="CZY12" s="73"/>
      <c r="CZZ12" s="73"/>
      <c r="DAA12" s="73"/>
      <c r="DAB12" s="73"/>
      <c r="DAC12" s="73"/>
      <c r="DAD12" s="73"/>
      <c r="DAE12" s="73"/>
      <c r="DAF12" s="73"/>
      <c r="DAG12" s="73"/>
      <c r="DAH12" s="73"/>
      <c r="DAI12" s="73"/>
      <c r="DAJ12" s="73"/>
      <c r="DAK12" s="73"/>
      <c r="DAL12" s="73"/>
      <c r="DAM12" s="73"/>
      <c r="DAN12" s="73"/>
      <c r="DAO12" s="73"/>
      <c r="DAP12" s="73"/>
      <c r="DAQ12" s="73"/>
      <c r="DAR12" s="73"/>
      <c r="DAS12" s="73"/>
      <c r="DAT12" s="73"/>
      <c r="DAU12" s="73"/>
      <c r="DAV12" s="73"/>
      <c r="DAW12" s="73"/>
      <c r="DAX12" s="73"/>
      <c r="DAY12" s="73"/>
      <c r="DAZ12" s="73"/>
      <c r="DBA12" s="73"/>
      <c r="DBB12" s="73"/>
      <c r="DBC12" s="73"/>
      <c r="DBD12" s="73"/>
      <c r="DBE12" s="73"/>
      <c r="DBF12" s="73"/>
      <c r="DBG12" s="73"/>
      <c r="DBH12" s="73"/>
      <c r="DBI12" s="73"/>
      <c r="DBJ12" s="73"/>
      <c r="DBK12" s="73"/>
      <c r="DBL12" s="73"/>
      <c r="DBM12" s="73"/>
      <c r="DBN12" s="73"/>
      <c r="DBO12" s="73"/>
      <c r="DBP12" s="73"/>
      <c r="DBQ12" s="73"/>
      <c r="DBR12" s="73"/>
      <c r="DBS12" s="73"/>
      <c r="DBT12" s="73"/>
      <c r="DBU12" s="73"/>
      <c r="DBV12" s="73"/>
      <c r="DBW12" s="73"/>
      <c r="DBX12" s="73"/>
      <c r="DBY12" s="73"/>
      <c r="DBZ12" s="73"/>
      <c r="DCA12" s="73"/>
      <c r="DCB12" s="73"/>
      <c r="DCC12" s="73"/>
      <c r="DCD12" s="73"/>
      <c r="DCE12" s="73"/>
      <c r="DCF12" s="73"/>
      <c r="DCG12" s="73"/>
      <c r="DCH12" s="73"/>
      <c r="DCI12" s="73"/>
      <c r="DCJ12" s="73"/>
      <c r="DCK12" s="73"/>
      <c r="DCL12" s="73"/>
      <c r="DCM12" s="73"/>
      <c r="DCN12" s="73"/>
      <c r="DCO12" s="73"/>
      <c r="DCP12" s="73"/>
      <c r="DCQ12" s="73"/>
      <c r="DCR12" s="73"/>
      <c r="DCS12" s="73"/>
      <c r="DCT12" s="73"/>
      <c r="DCU12" s="73"/>
      <c r="DCV12" s="73"/>
      <c r="DCW12" s="73"/>
      <c r="DCX12" s="73"/>
      <c r="DCY12" s="73"/>
      <c r="DCZ12" s="73"/>
      <c r="DDA12" s="73"/>
      <c r="DDB12" s="73"/>
      <c r="DDC12" s="73"/>
      <c r="DDD12" s="73"/>
      <c r="DDE12" s="73"/>
      <c r="DDF12" s="73"/>
      <c r="DDG12" s="73"/>
      <c r="DDH12" s="73"/>
      <c r="DDI12" s="73"/>
      <c r="DDJ12" s="73"/>
      <c r="DDK12" s="73"/>
      <c r="DDL12" s="73"/>
      <c r="DDM12" s="73"/>
      <c r="DDN12" s="73"/>
      <c r="DDO12" s="73"/>
      <c r="DDP12" s="73"/>
      <c r="DDQ12" s="73"/>
      <c r="DDR12" s="73"/>
      <c r="DDS12" s="73"/>
      <c r="DDT12" s="73"/>
      <c r="DDU12" s="73"/>
      <c r="DDV12" s="73"/>
      <c r="DDW12" s="73"/>
      <c r="DDX12" s="73"/>
      <c r="DDY12" s="73"/>
      <c r="DDZ12" s="73"/>
      <c r="DEA12" s="73"/>
      <c r="DEB12" s="73"/>
      <c r="DEC12" s="73"/>
      <c r="DED12" s="73"/>
      <c r="DEE12" s="73"/>
      <c r="DEF12" s="73"/>
      <c r="DEG12" s="73"/>
      <c r="DEH12" s="73"/>
      <c r="DEI12" s="73"/>
      <c r="DEJ12" s="73"/>
      <c r="DEK12" s="73"/>
      <c r="DEL12" s="73"/>
      <c r="DEM12" s="73"/>
      <c r="DEN12" s="73"/>
      <c r="DEO12" s="73"/>
      <c r="DEP12" s="73"/>
      <c r="DEQ12" s="73"/>
      <c r="DER12" s="73"/>
      <c r="DES12" s="73"/>
      <c r="DET12" s="73"/>
      <c r="DEU12" s="73"/>
      <c r="DEV12" s="73"/>
      <c r="DEW12" s="73"/>
      <c r="DEX12" s="73"/>
      <c r="DEY12" s="73"/>
      <c r="DEZ12" s="73"/>
      <c r="DFA12" s="73"/>
      <c r="DFB12" s="73"/>
      <c r="DFC12" s="73"/>
      <c r="DFD12" s="73"/>
      <c r="DFE12" s="73"/>
      <c r="DFF12" s="73"/>
      <c r="DFG12" s="73"/>
      <c r="DFH12" s="73"/>
      <c r="DFI12" s="73"/>
      <c r="DFJ12" s="73"/>
      <c r="DFK12" s="73"/>
      <c r="DFL12" s="73"/>
      <c r="DFM12" s="73"/>
      <c r="DFN12" s="73"/>
      <c r="DFO12" s="73"/>
      <c r="DFP12" s="73"/>
      <c r="DFQ12" s="73"/>
      <c r="DFR12" s="73"/>
      <c r="DFS12" s="73"/>
      <c r="DFT12" s="73"/>
      <c r="DFU12" s="73"/>
      <c r="DFV12" s="73"/>
      <c r="DFW12" s="73"/>
      <c r="DFX12" s="73"/>
      <c r="DFY12" s="73"/>
      <c r="DFZ12" s="73"/>
      <c r="DGA12" s="73"/>
      <c r="DGB12" s="73"/>
      <c r="DGC12" s="73"/>
      <c r="DGD12" s="73"/>
      <c r="DGE12" s="73"/>
      <c r="DGF12" s="73"/>
      <c r="DGG12" s="73"/>
      <c r="DGH12" s="73"/>
      <c r="DGI12" s="73"/>
      <c r="DGJ12" s="73"/>
      <c r="DGK12" s="73"/>
      <c r="DGL12" s="73"/>
      <c r="DGM12" s="73"/>
      <c r="DGN12" s="73"/>
      <c r="DGO12" s="73"/>
      <c r="DGP12" s="73"/>
      <c r="DGQ12" s="73"/>
      <c r="DGR12" s="73"/>
      <c r="DGS12" s="73"/>
      <c r="DGT12" s="73"/>
      <c r="DGU12" s="73"/>
      <c r="DGV12" s="73"/>
      <c r="DGW12" s="73"/>
      <c r="DGX12" s="73"/>
      <c r="DGY12" s="73"/>
      <c r="DGZ12" s="73"/>
      <c r="DHA12" s="73"/>
      <c r="DHB12" s="73"/>
      <c r="DHC12" s="73"/>
      <c r="DHD12" s="73"/>
      <c r="DHE12" s="73"/>
      <c r="DHF12" s="73"/>
      <c r="DHG12" s="73"/>
      <c r="DHH12" s="73"/>
      <c r="DHI12" s="73"/>
      <c r="DHJ12" s="73"/>
      <c r="DHK12" s="73"/>
      <c r="DHL12" s="73"/>
      <c r="DHM12" s="73"/>
      <c r="DHN12" s="73"/>
      <c r="DHO12" s="73"/>
      <c r="DHP12" s="73"/>
      <c r="DHQ12" s="73"/>
      <c r="DHR12" s="73"/>
      <c r="DHS12" s="73"/>
      <c r="DHT12" s="73"/>
      <c r="DHU12" s="73"/>
      <c r="DHV12" s="73"/>
      <c r="DHW12" s="73"/>
      <c r="DHX12" s="73"/>
      <c r="DHY12" s="73"/>
      <c r="DHZ12" s="73"/>
      <c r="DIA12" s="73"/>
      <c r="DIB12" s="73"/>
      <c r="DIC12" s="73"/>
      <c r="DID12" s="73"/>
      <c r="DIE12" s="73"/>
      <c r="DIF12" s="73"/>
      <c r="DIG12" s="73"/>
      <c r="DIH12" s="73"/>
      <c r="DII12" s="73"/>
      <c r="DIJ12" s="73"/>
      <c r="DIK12" s="73"/>
      <c r="DIL12" s="73"/>
      <c r="DIM12" s="73"/>
      <c r="DIN12" s="73"/>
      <c r="DIO12" s="73"/>
      <c r="DIP12" s="73"/>
      <c r="DIQ12" s="73"/>
      <c r="DIR12" s="73"/>
      <c r="DIS12" s="73"/>
      <c r="DIT12" s="73"/>
      <c r="DIU12" s="73"/>
      <c r="DIV12" s="73"/>
      <c r="DIW12" s="73"/>
      <c r="DIX12" s="73"/>
      <c r="DIY12" s="73"/>
      <c r="DIZ12" s="73"/>
      <c r="DJA12" s="73"/>
      <c r="DJB12" s="73"/>
      <c r="DJC12" s="73"/>
      <c r="DJD12" s="73"/>
      <c r="DJE12" s="73"/>
      <c r="DJF12" s="73"/>
      <c r="DJG12" s="73"/>
      <c r="DJH12" s="73"/>
      <c r="DJI12" s="73"/>
      <c r="DJJ12" s="73"/>
      <c r="DJK12" s="73"/>
      <c r="DJL12" s="73"/>
      <c r="DJM12" s="73"/>
      <c r="DJN12" s="73"/>
      <c r="DJO12" s="73"/>
      <c r="DJP12" s="73"/>
      <c r="DJQ12" s="73"/>
      <c r="DJR12" s="73"/>
      <c r="DJS12" s="73"/>
      <c r="DJT12" s="73"/>
      <c r="DJU12" s="73"/>
      <c r="DJV12" s="73"/>
      <c r="DJW12" s="73"/>
      <c r="DJX12" s="73"/>
      <c r="DJY12" s="73"/>
      <c r="DJZ12" s="73"/>
      <c r="DKA12" s="73"/>
      <c r="DKB12" s="73"/>
      <c r="DKC12" s="73"/>
      <c r="DKD12" s="73"/>
      <c r="DKE12" s="73"/>
      <c r="DKF12" s="73"/>
      <c r="DKG12" s="73"/>
      <c r="DKH12" s="73"/>
      <c r="DKI12" s="73"/>
      <c r="DKJ12" s="73"/>
      <c r="DKK12" s="73"/>
      <c r="DKL12" s="73"/>
      <c r="DKM12" s="73"/>
      <c r="DKN12" s="73"/>
      <c r="DKO12" s="73"/>
      <c r="DKP12" s="73"/>
      <c r="DKQ12" s="73"/>
      <c r="DKR12" s="73"/>
      <c r="DKS12" s="73"/>
      <c r="DKT12" s="73"/>
      <c r="DKU12" s="73"/>
      <c r="DKV12" s="73"/>
      <c r="DKW12" s="73"/>
      <c r="DKX12" s="73"/>
      <c r="DKY12" s="73"/>
      <c r="DKZ12" s="73"/>
      <c r="DLA12" s="73"/>
      <c r="DLB12" s="73"/>
      <c r="DLC12" s="73"/>
      <c r="DLD12" s="73"/>
      <c r="DLE12" s="73"/>
      <c r="DLF12" s="73"/>
      <c r="DLG12" s="73"/>
      <c r="DLH12" s="73"/>
      <c r="DLI12" s="73"/>
      <c r="DLJ12" s="73"/>
      <c r="DLK12" s="73"/>
      <c r="DLL12" s="73"/>
      <c r="DLM12" s="73"/>
      <c r="DLN12" s="73"/>
      <c r="DLO12" s="73"/>
      <c r="DLP12" s="73"/>
      <c r="DLQ12" s="73"/>
      <c r="DLR12" s="73"/>
      <c r="DLS12" s="73"/>
      <c r="DLT12" s="73"/>
      <c r="DLU12" s="73"/>
      <c r="DLV12" s="73"/>
      <c r="DLW12" s="73"/>
      <c r="DLX12" s="73"/>
      <c r="DLY12" s="73"/>
      <c r="DLZ12" s="73"/>
      <c r="DMA12" s="73"/>
      <c r="DMB12" s="73"/>
      <c r="DMC12" s="73"/>
      <c r="DMD12" s="73"/>
      <c r="DME12" s="73"/>
      <c r="DMF12" s="73"/>
      <c r="DMG12" s="73"/>
      <c r="DMH12" s="73"/>
      <c r="DMI12" s="73"/>
      <c r="DMJ12" s="73"/>
      <c r="DMK12" s="73"/>
      <c r="DML12" s="73"/>
      <c r="DMM12" s="73"/>
      <c r="DMN12" s="73"/>
      <c r="DMO12" s="73"/>
      <c r="DMP12" s="73"/>
      <c r="DMQ12" s="73"/>
      <c r="DMR12" s="73"/>
      <c r="DMS12" s="73"/>
      <c r="DMT12" s="73"/>
      <c r="DMU12" s="73"/>
      <c r="DMV12" s="73"/>
      <c r="DMW12" s="73"/>
      <c r="DMX12" s="73"/>
      <c r="DMY12" s="73"/>
      <c r="DMZ12" s="73"/>
      <c r="DNA12" s="73"/>
      <c r="DNB12" s="73"/>
      <c r="DNC12" s="73"/>
      <c r="DND12" s="73"/>
      <c r="DNE12" s="73"/>
      <c r="DNF12" s="73"/>
      <c r="DNG12" s="73"/>
      <c r="DNH12" s="73"/>
      <c r="DNI12" s="73"/>
      <c r="DNJ12" s="73"/>
      <c r="DNK12" s="73"/>
      <c r="DNL12" s="73"/>
      <c r="DNM12" s="73"/>
      <c r="DNN12" s="73"/>
      <c r="DNO12" s="73"/>
      <c r="DNP12" s="73"/>
      <c r="DNQ12" s="73"/>
      <c r="DNR12" s="73"/>
      <c r="DNS12" s="73"/>
      <c r="DNT12" s="73"/>
      <c r="DNU12" s="73"/>
      <c r="DNV12" s="73"/>
      <c r="DNW12" s="73"/>
      <c r="DNX12" s="73"/>
      <c r="DNY12" s="73"/>
      <c r="DNZ12" s="73"/>
      <c r="DOA12" s="73"/>
      <c r="DOB12" s="73"/>
      <c r="DOC12" s="73"/>
      <c r="DOD12" s="73"/>
      <c r="DOE12" s="73"/>
      <c r="DOF12" s="73"/>
      <c r="DOG12" s="73"/>
      <c r="DOH12" s="73"/>
      <c r="DOI12" s="73"/>
      <c r="DOJ12" s="73"/>
      <c r="DOK12" s="73"/>
      <c r="DOL12" s="73"/>
      <c r="DOM12" s="73"/>
      <c r="DON12" s="73"/>
      <c r="DOO12" s="73"/>
      <c r="DOP12" s="73"/>
      <c r="DOQ12" s="73"/>
      <c r="DOR12" s="73"/>
      <c r="DOS12" s="73"/>
      <c r="DOT12" s="73"/>
      <c r="DOU12" s="73"/>
      <c r="DOV12" s="73"/>
      <c r="DOW12" s="73"/>
      <c r="DOX12" s="73"/>
      <c r="DOY12" s="73"/>
      <c r="DOZ12" s="73"/>
      <c r="DPA12" s="73"/>
      <c r="DPB12" s="73"/>
      <c r="DPC12" s="73"/>
      <c r="DPD12" s="73"/>
      <c r="DPE12" s="73"/>
      <c r="DPF12" s="73"/>
      <c r="DPG12" s="73"/>
      <c r="DPH12" s="73"/>
      <c r="DPI12" s="73"/>
      <c r="DPJ12" s="73"/>
      <c r="DPK12" s="73"/>
      <c r="DPL12" s="73"/>
      <c r="DPM12" s="73"/>
      <c r="DPN12" s="73"/>
      <c r="DPO12" s="73"/>
      <c r="DPP12" s="73"/>
      <c r="DPQ12" s="73"/>
      <c r="DPR12" s="73"/>
      <c r="DPS12" s="73"/>
      <c r="DPT12" s="73"/>
      <c r="DPU12" s="73"/>
      <c r="DPV12" s="73"/>
      <c r="DPW12" s="73"/>
      <c r="DPX12" s="73"/>
      <c r="DPY12" s="73"/>
      <c r="DPZ12" s="73"/>
      <c r="DQA12" s="73"/>
      <c r="DQB12" s="73"/>
      <c r="DQC12" s="73"/>
      <c r="DQD12" s="73"/>
      <c r="DQE12" s="73"/>
      <c r="DQF12" s="73"/>
      <c r="DQG12" s="73"/>
      <c r="DQH12" s="73"/>
      <c r="DQI12" s="73"/>
      <c r="DQJ12" s="73"/>
      <c r="DQK12" s="73"/>
      <c r="DQL12" s="73"/>
      <c r="DQM12" s="73"/>
      <c r="DQN12" s="73"/>
      <c r="DQO12" s="73"/>
      <c r="DQP12" s="73"/>
      <c r="DQQ12" s="73"/>
      <c r="DQR12" s="73"/>
      <c r="DQS12" s="73"/>
      <c r="DQT12" s="73"/>
      <c r="DQU12" s="73"/>
      <c r="DQV12" s="73"/>
      <c r="DQW12" s="73"/>
      <c r="DQX12" s="73"/>
      <c r="DQY12" s="73"/>
      <c r="DQZ12" s="73"/>
      <c r="DRA12" s="73"/>
      <c r="DRB12" s="73"/>
      <c r="DRC12" s="73"/>
      <c r="DRD12" s="73"/>
      <c r="DRE12" s="73"/>
      <c r="DRF12" s="73"/>
      <c r="DRG12" s="73"/>
      <c r="DRH12" s="73"/>
      <c r="DRI12" s="73"/>
      <c r="DRJ12" s="73"/>
      <c r="DRK12" s="73"/>
      <c r="DRL12" s="73"/>
      <c r="DRM12" s="73"/>
      <c r="DRN12" s="73"/>
      <c r="DRO12" s="73"/>
      <c r="DRP12" s="73"/>
      <c r="DRQ12" s="73"/>
      <c r="DRR12" s="73"/>
      <c r="DRS12" s="73"/>
      <c r="DRT12" s="73"/>
      <c r="DRU12" s="73"/>
      <c r="DRV12" s="73"/>
      <c r="DRW12" s="73"/>
      <c r="DRX12" s="73"/>
      <c r="DRY12" s="73"/>
      <c r="DRZ12" s="73"/>
      <c r="DSA12" s="73"/>
      <c r="DSB12" s="73"/>
      <c r="DSC12" s="73"/>
      <c r="DSD12" s="73"/>
      <c r="DSE12" s="73"/>
      <c r="DSF12" s="73"/>
      <c r="DSG12" s="73"/>
      <c r="DSH12" s="73"/>
      <c r="DSI12" s="73"/>
      <c r="DSJ12" s="73"/>
      <c r="DSK12" s="73"/>
      <c r="DSL12" s="73"/>
      <c r="DSM12" s="73"/>
      <c r="DSN12" s="73"/>
      <c r="DSO12" s="73"/>
      <c r="DSP12" s="73"/>
      <c r="DSQ12" s="73"/>
      <c r="DSR12" s="73"/>
      <c r="DSS12" s="73"/>
      <c r="DST12" s="73"/>
      <c r="DSU12" s="73"/>
      <c r="DSV12" s="73"/>
      <c r="DSW12" s="73"/>
      <c r="DSX12" s="73"/>
      <c r="DSY12" s="73"/>
      <c r="DSZ12" s="73"/>
      <c r="DTA12" s="73"/>
      <c r="DTB12" s="73"/>
      <c r="DTC12" s="73"/>
      <c r="DTD12" s="73"/>
      <c r="DTE12" s="73"/>
      <c r="DTF12" s="73"/>
      <c r="DTG12" s="73"/>
      <c r="DTH12" s="73"/>
      <c r="DTI12" s="73"/>
      <c r="DTJ12" s="73"/>
      <c r="DTK12" s="73"/>
      <c r="DTL12" s="73"/>
      <c r="DTM12" s="73"/>
      <c r="DTN12" s="73"/>
      <c r="DTO12" s="73"/>
      <c r="DTP12" s="73"/>
      <c r="DTQ12" s="73"/>
      <c r="DTR12" s="73"/>
      <c r="DTS12" s="73"/>
      <c r="DTT12" s="73"/>
      <c r="DTU12" s="73"/>
      <c r="DTV12" s="73"/>
      <c r="DTW12" s="73"/>
      <c r="DTX12" s="73"/>
      <c r="DTY12" s="73"/>
      <c r="DTZ12" s="73"/>
      <c r="DUA12" s="73"/>
      <c r="DUB12" s="73"/>
      <c r="DUC12" s="73"/>
      <c r="DUD12" s="73"/>
      <c r="DUE12" s="73"/>
      <c r="DUF12" s="73"/>
      <c r="DUG12" s="73"/>
      <c r="DUH12" s="73"/>
      <c r="DUI12" s="73"/>
      <c r="DUJ12" s="73"/>
      <c r="DUK12" s="73"/>
      <c r="DUL12" s="73"/>
      <c r="DUM12" s="73"/>
      <c r="DUN12" s="73"/>
      <c r="DUO12" s="73"/>
      <c r="DUP12" s="73"/>
      <c r="DUQ12" s="73"/>
      <c r="DUR12" s="73"/>
      <c r="DUS12" s="73"/>
      <c r="DUT12" s="73"/>
      <c r="DUU12" s="73"/>
      <c r="DUV12" s="73"/>
      <c r="DUW12" s="73"/>
      <c r="DUX12" s="73"/>
      <c r="DUY12" s="73"/>
      <c r="DUZ12" s="73"/>
      <c r="DVA12" s="73"/>
      <c r="DVB12" s="73"/>
      <c r="DVC12" s="73"/>
      <c r="DVD12" s="73"/>
      <c r="DVE12" s="73"/>
      <c r="DVF12" s="73"/>
      <c r="DVG12" s="73"/>
      <c r="DVH12" s="73"/>
      <c r="DVI12" s="73"/>
      <c r="DVJ12" s="73"/>
      <c r="DVK12" s="73"/>
      <c r="DVL12" s="73"/>
      <c r="DVM12" s="73"/>
      <c r="DVN12" s="73"/>
      <c r="DVO12" s="73"/>
      <c r="DVP12" s="73"/>
      <c r="DVQ12" s="73"/>
      <c r="DVR12" s="73"/>
      <c r="DVS12" s="73"/>
      <c r="DVT12" s="73"/>
      <c r="DVU12" s="73"/>
      <c r="DVV12" s="73"/>
      <c r="DVW12" s="73"/>
      <c r="DVX12" s="73"/>
      <c r="DVY12" s="73"/>
      <c r="DVZ12" s="73"/>
      <c r="DWA12" s="73"/>
      <c r="DWB12" s="73"/>
      <c r="DWC12" s="73"/>
      <c r="DWD12" s="73"/>
      <c r="DWE12" s="73"/>
      <c r="DWF12" s="73"/>
      <c r="DWG12" s="73"/>
      <c r="DWH12" s="73"/>
      <c r="DWI12" s="73"/>
      <c r="DWJ12" s="73"/>
      <c r="DWK12" s="73"/>
      <c r="DWL12" s="73"/>
      <c r="DWM12" s="73"/>
      <c r="DWN12" s="73"/>
      <c r="DWO12" s="73"/>
      <c r="DWP12" s="73"/>
      <c r="DWQ12" s="73"/>
      <c r="DWR12" s="73"/>
      <c r="DWS12" s="73"/>
      <c r="DWT12" s="73"/>
      <c r="DWU12" s="73"/>
      <c r="DWV12" s="73"/>
      <c r="DWW12" s="73"/>
      <c r="DWX12" s="73"/>
      <c r="DWY12" s="73"/>
      <c r="DWZ12" s="73"/>
      <c r="DXA12" s="73"/>
      <c r="DXB12" s="73"/>
      <c r="DXC12" s="73"/>
      <c r="DXD12" s="73"/>
      <c r="DXE12" s="73"/>
      <c r="DXF12" s="73"/>
      <c r="DXG12" s="73"/>
      <c r="DXH12" s="73"/>
      <c r="DXI12" s="73"/>
      <c r="DXJ12" s="73"/>
      <c r="DXK12" s="73"/>
      <c r="DXL12" s="73"/>
      <c r="DXM12" s="73"/>
      <c r="DXN12" s="73"/>
      <c r="DXO12" s="73"/>
      <c r="DXP12" s="73"/>
      <c r="DXQ12" s="73"/>
      <c r="DXR12" s="73"/>
      <c r="DXS12" s="73"/>
      <c r="DXT12" s="73"/>
      <c r="DXU12" s="73"/>
      <c r="DXV12" s="73"/>
      <c r="DXW12" s="73"/>
      <c r="DXX12" s="73"/>
      <c r="DXY12" s="73"/>
      <c r="DXZ12" s="73"/>
      <c r="DYA12" s="73"/>
      <c r="DYB12" s="73"/>
      <c r="DYC12" s="73"/>
      <c r="DYD12" s="73"/>
      <c r="DYE12" s="73"/>
      <c r="DYF12" s="73"/>
      <c r="DYG12" s="73"/>
      <c r="DYH12" s="73"/>
      <c r="DYI12" s="73"/>
      <c r="DYJ12" s="73"/>
      <c r="DYK12" s="73"/>
      <c r="DYL12" s="73"/>
      <c r="DYM12" s="73"/>
      <c r="DYN12" s="73"/>
      <c r="DYO12" s="73"/>
      <c r="DYP12" s="73"/>
      <c r="DYQ12" s="73"/>
      <c r="DYR12" s="73"/>
      <c r="DYS12" s="73"/>
      <c r="DYT12" s="73"/>
      <c r="DYU12" s="73"/>
      <c r="DYV12" s="73"/>
      <c r="DYW12" s="73"/>
      <c r="DYX12" s="73"/>
      <c r="DYY12" s="73"/>
      <c r="DYZ12" s="73"/>
      <c r="DZA12" s="73"/>
      <c r="DZB12" s="73"/>
      <c r="DZC12" s="73"/>
      <c r="DZD12" s="73"/>
      <c r="DZE12" s="73"/>
      <c r="DZF12" s="73"/>
      <c r="DZG12" s="73"/>
      <c r="DZH12" s="73"/>
      <c r="DZI12" s="73"/>
      <c r="DZJ12" s="73"/>
      <c r="DZK12" s="73"/>
      <c r="DZL12" s="73"/>
      <c r="DZM12" s="73"/>
      <c r="DZN12" s="73"/>
      <c r="DZO12" s="73"/>
      <c r="DZP12" s="73"/>
      <c r="DZQ12" s="73"/>
      <c r="DZR12" s="73"/>
      <c r="DZS12" s="73"/>
      <c r="DZT12" s="73"/>
      <c r="DZU12" s="73"/>
      <c r="DZV12" s="73"/>
      <c r="DZW12" s="73"/>
      <c r="DZX12" s="73"/>
      <c r="DZY12" s="73"/>
      <c r="DZZ12" s="73"/>
      <c r="EAA12" s="73"/>
      <c r="EAB12" s="73"/>
      <c r="EAC12" s="73"/>
      <c r="EAD12" s="73"/>
      <c r="EAE12" s="73"/>
      <c r="EAF12" s="73"/>
      <c r="EAG12" s="73"/>
      <c r="EAH12" s="73"/>
      <c r="EAI12" s="73"/>
      <c r="EAJ12" s="73"/>
      <c r="EAK12" s="73"/>
      <c r="EAL12" s="73"/>
      <c r="EAM12" s="73"/>
      <c r="EAN12" s="73"/>
      <c r="EAO12" s="73"/>
      <c r="EAP12" s="73"/>
      <c r="EAQ12" s="73"/>
      <c r="EAR12" s="73"/>
      <c r="EAS12" s="73"/>
      <c r="EAT12" s="73"/>
      <c r="EAU12" s="73"/>
      <c r="EAV12" s="73"/>
      <c r="EAW12" s="73"/>
      <c r="EAX12" s="73"/>
      <c r="EAY12" s="73"/>
      <c r="EAZ12" s="73"/>
      <c r="EBA12" s="73"/>
      <c r="EBB12" s="73"/>
      <c r="EBC12" s="73"/>
      <c r="EBD12" s="73"/>
      <c r="EBE12" s="73"/>
      <c r="EBF12" s="73"/>
      <c r="EBG12" s="73"/>
      <c r="EBH12" s="73"/>
      <c r="EBI12" s="73"/>
      <c r="EBJ12" s="73"/>
      <c r="EBK12" s="73"/>
      <c r="EBL12" s="73"/>
      <c r="EBM12" s="73"/>
      <c r="EBN12" s="73"/>
      <c r="EBO12" s="73"/>
      <c r="EBP12" s="73"/>
      <c r="EBQ12" s="73"/>
      <c r="EBR12" s="73"/>
      <c r="EBS12" s="73"/>
      <c r="EBT12" s="73"/>
      <c r="EBU12" s="73"/>
      <c r="EBV12" s="73"/>
      <c r="EBW12" s="73"/>
      <c r="EBX12" s="73"/>
      <c r="EBY12" s="73"/>
      <c r="EBZ12" s="73"/>
      <c r="ECA12" s="73"/>
      <c r="ECB12" s="73"/>
      <c r="ECC12" s="73"/>
      <c r="ECD12" s="73"/>
      <c r="ECE12" s="73"/>
      <c r="ECF12" s="73"/>
      <c r="ECG12" s="73"/>
      <c r="ECH12" s="73"/>
      <c r="ECI12" s="73"/>
      <c r="ECJ12" s="73"/>
      <c r="ECK12" s="73"/>
      <c r="ECL12" s="73"/>
      <c r="ECM12" s="73"/>
      <c r="ECN12" s="73"/>
      <c r="ECO12" s="73"/>
      <c r="ECP12" s="73"/>
      <c r="ECQ12" s="73"/>
      <c r="ECR12" s="73"/>
      <c r="ECS12" s="73"/>
      <c r="ECT12" s="73"/>
      <c r="ECU12" s="73"/>
      <c r="ECV12" s="73"/>
      <c r="ECW12" s="73"/>
      <c r="ECX12" s="73"/>
      <c r="ECY12" s="73"/>
      <c r="ECZ12" s="73"/>
      <c r="EDA12" s="73"/>
      <c r="EDB12" s="73"/>
      <c r="EDC12" s="73"/>
      <c r="EDD12" s="73"/>
      <c r="EDE12" s="73"/>
      <c r="EDF12" s="73"/>
      <c r="EDG12" s="73"/>
      <c r="EDH12" s="73"/>
      <c r="EDI12" s="73"/>
      <c r="EDJ12" s="73"/>
      <c r="EDK12" s="73"/>
      <c r="EDL12" s="73"/>
      <c r="EDM12" s="73"/>
      <c r="EDN12" s="73"/>
      <c r="EDO12" s="73"/>
      <c r="EDP12" s="73"/>
      <c r="EDQ12" s="73"/>
      <c r="EDR12" s="73"/>
      <c r="EDS12" s="73"/>
      <c r="EDT12" s="73"/>
      <c r="EDU12" s="73"/>
      <c r="EDV12" s="73"/>
      <c r="EDW12" s="73"/>
      <c r="EDX12" s="73"/>
      <c r="EDY12" s="73"/>
      <c r="EDZ12" s="73"/>
      <c r="EEA12" s="73"/>
      <c r="EEB12" s="73"/>
      <c r="EEC12" s="73"/>
      <c r="EED12" s="73"/>
      <c r="EEE12" s="73"/>
      <c r="EEF12" s="73"/>
      <c r="EEG12" s="73"/>
      <c r="EEH12" s="73"/>
      <c r="EEI12" s="73"/>
      <c r="EEJ12" s="73"/>
      <c r="EEK12" s="73"/>
      <c r="EEL12" s="73"/>
      <c r="EEM12" s="73"/>
      <c r="EEN12" s="73"/>
      <c r="EEO12" s="73"/>
      <c r="EEP12" s="73"/>
      <c r="EEQ12" s="73"/>
      <c r="EER12" s="73"/>
      <c r="EES12" s="73"/>
      <c r="EET12" s="73"/>
      <c r="EEU12" s="73"/>
      <c r="EEV12" s="73"/>
      <c r="EEW12" s="73"/>
      <c r="EEX12" s="73"/>
      <c r="EEY12" s="73"/>
      <c r="EEZ12" s="73"/>
      <c r="EFA12" s="73"/>
      <c r="EFB12" s="73"/>
      <c r="EFC12" s="73"/>
      <c r="EFD12" s="73"/>
      <c r="EFE12" s="73"/>
      <c r="EFF12" s="73"/>
      <c r="EFG12" s="73"/>
      <c r="EFH12" s="73"/>
      <c r="EFI12" s="73"/>
      <c r="EFJ12" s="73"/>
      <c r="EFK12" s="73"/>
      <c r="EFL12" s="73"/>
      <c r="EFM12" s="73"/>
      <c r="EFN12" s="73"/>
      <c r="EFO12" s="73"/>
      <c r="EFP12" s="73"/>
      <c r="EFQ12" s="73"/>
      <c r="EFR12" s="73"/>
      <c r="EFS12" s="73"/>
      <c r="EFT12" s="73"/>
      <c r="EFU12" s="73"/>
      <c r="EFV12" s="73"/>
      <c r="EFW12" s="73"/>
      <c r="EFX12" s="73"/>
      <c r="EFY12" s="73"/>
      <c r="EFZ12" s="73"/>
      <c r="EGA12" s="73"/>
      <c r="EGB12" s="73"/>
      <c r="EGC12" s="73"/>
      <c r="EGD12" s="73"/>
      <c r="EGE12" s="73"/>
      <c r="EGF12" s="73"/>
      <c r="EGG12" s="73"/>
      <c r="EGH12" s="73"/>
      <c r="EGI12" s="73"/>
      <c r="EGJ12" s="73"/>
      <c r="EGK12" s="73"/>
      <c r="EGL12" s="73"/>
      <c r="EGM12" s="73"/>
      <c r="EGN12" s="73"/>
      <c r="EGO12" s="73"/>
      <c r="EGP12" s="73"/>
      <c r="EGQ12" s="73"/>
      <c r="EGR12" s="73"/>
      <c r="EGS12" s="73"/>
      <c r="EGT12" s="73"/>
      <c r="EGU12" s="73"/>
      <c r="EGV12" s="73"/>
      <c r="EGW12" s="73"/>
      <c r="EGX12" s="73"/>
      <c r="EGY12" s="73"/>
      <c r="EGZ12" s="73"/>
      <c r="EHA12" s="73"/>
      <c r="EHB12" s="73"/>
      <c r="EHC12" s="73"/>
      <c r="EHD12" s="73"/>
      <c r="EHE12" s="73"/>
      <c r="EHF12" s="73"/>
      <c r="EHG12" s="73"/>
      <c r="EHH12" s="73"/>
      <c r="EHI12" s="73"/>
      <c r="EHJ12" s="73"/>
      <c r="EHK12" s="73"/>
      <c r="EHL12" s="73"/>
      <c r="EHM12" s="73"/>
      <c r="EHN12" s="73"/>
      <c r="EHO12" s="73"/>
      <c r="EHP12" s="73"/>
      <c r="EHQ12" s="73"/>
      <c r="EHR12" s="73"/>
      <c r="EHS12" s="73"/>
      <c r="EHT12" s="73"/>
      <c r="EHU12" s="73"/>
      <c r="EHV12" s="73"/>
      <c r="EHW12" s="73"/>
      <c r="EHX12" s="73"/>
      <c r="EHY12" s="73"/>
      <c r="EHZ12" s="73"/>
      <c r="EIA12" s="73"/>
      <c r="EIB12" s="73"/>
      <c r="EIC12" s="73"/>
      <c r="EID12" s="73"/>
      <c r="EIE12" s="73"/>
      <c r="EIF12" s="73"/>
      <c r="EIG12" s="73"/>
      <c r="EIH12" s="73"/>
      <c r="EII12" s="73"/>
      <c r="EIJ12" s="73"/>
      <c r="EIK12" s="73"/>
      <c r="EIL12" s="73"/>
      <c r="EIM12" s="73"/>
      <c r="EIN12" s="73"/>
      <c r="EIO12" s="73"/>
      <c r="EIP12" s="73"/>
      <c r="EIQ12" s="73"/>
      <c r="EIR12" s="73"/>
      <c r="EIS12" s="73"/>
      <c r="EIT12" s="73"/>
      <c r="EIU12" s="73"/>
      <c r="EIV12" s="73"/>
      <c r="EIW12" s="73"/>
      <c r="EIX12" s="73"/>
      <c r="EIY12" s="73"/>
      <c r="EIZ12" s="73"/>
      <c r="EJA12" s="73"/>
      <c r="EJB12" s="73"/>
      <c r="EJC12" s="73"/>
      <c r="EJD12" s="73"/>
      <c r="EJE12" s="73"/>
      <c r="EJF12" s="73"/>
      <c r="EJG12" s="73"/>
      <c r="EJH12" s="73"/>
      <c r="EJI12" s="73"/>
      <c r="EJJ12" s="73"/>
      <c r="EJK12" s="73"/>
      <c r="EJL12" s="73"/>
      <c r="EJM12" s="73"/>
      <c r="EJN12" s="73"/>
      <c r="EJO12" s="73"/>
      <c r="EJP12" s="73"/>
      <c r="EJQ12" s="73"/>
      <c r="EJR12" s="73"/>
      <c r="EJS12" s="73"/>
      <c r="EJT12" s="73"/>
      <c r="EJU12" s="73"/>
      <c r="EJV12" s="73"/>
      <c r="EJW12" s="73"/>
      <c r="EJX12" s="73"/>
      <c r="EJY12" s="73"/>
      <c r="EJZ12" s="73"/>
      <c r="EKA12" s="73"/>
      <c r="EKB12" s="73"/>
      <c r="EKC12" s="73"/>
      <c r="EKD12" s="73"/>
      <c r="EKE12" s="73"/>
      <c r="EKF12" s="73"/>
      <c r="EKG12" s="73"/>
      <c r="EKH12" s="73"/>
      <c r="EKI12" s="73"/>
      <c r="EKJ12" s="73"/>
      <c r="EKK12" s="73"/>
      <c r="EKL12" s="73"/>
      <c r="EKM12" s="73"/>
      <c r="EKN12" s="73"/>
      <c r="EKO12" s="73"/>
      <c r="EKP12" s="73"/>
      <c r="EKQ12" s="73"/>
      <c r="EKR12" s="73"/>
      <c r="EKS12" s="73"/>
      <c r="EKT12" s="73"/>
      <c r="EKU12" s="73"/>
      <c r="EKV12" s="73"/>
      <c r="EKW12" s="73"/>
      <c r="EKX12" s="73"/>
      <c r="EKY12" s="73"/>
      <c r="EKZ12" s="73"/>
      <c r="ELA12" s="73"/>
      <c r="ELB12" s="73"/>
      <c r="ELC12" s="73"/>
      <c r="ELD12" s="73"/>
      <c r="ELE12" s="73"/>
      <c r="ELF12" s="73"/>
      <c r="ELG12" s="73"/>
      <c r="ELH12" s="73"/>
      <c r="ELI12" s="73"/>
      <c r="ELJ12" s="73"/>
      <c r="ELK12" s="73"/>
      <c r="ELL12" s="73"/>
      <c r="ELM12" s="73"/>
      <c r="ELN12" s="73"/>
      <c r="ELO12" s="73"/>
      <c r="ELP12" s="73"/>
      <c r="ELQ12" s="73"/>
      <c r="ELR12" s="73"/>
      <c r="ELS12" s="73"/>
      <c r="ELT12" s="73"/>
      <c r="ELU12" s="73"/>
      <c r="ELV12" s="73"/>
      <c r="ELW12" s="73"/>
      <c r="ELX12" s="73"/>
      <c r="ELY12" s="73"/>
      <c r="ELZ12" s="73"/>
      <c r="EMA12" s="73"/>
      <c r="EMB12" s="73"/>
      <c r="EMC12" s="73"/>
      <c r="EMD12" s="73"/>
      <c r="EME12" s="73"/>
      <c r="EMF12" s="73"/>
      <c r="EMG12" s="73"/>
      <c r="EMH12" s="73"/>
      <c r="EMI12" s="73"/>
      <c r="EMJ12" s="73"/>
      <c r="EMK12" s="73"/>
      <c r="EML12" s="73"/>
      <c r="EMM12" s="73"/>
      <c r="EMN12" s="73"/>
      <c r="EMO12" s="73"/>
      <c r="EMP12" s="73"/>
      <c r="EMQ12" s="73"/>
      <c r="EMR12" s="73"/>
      <c r="EMS12" s="73"/>
      <c r="EMT12" s="73"/>
      <c r="EMU12" s="73"/>
      <c r="EMV12" s="73"/>
      <c r="EMW12" s="73"/>
      <c r="EMX12" s="73"/>
      <c r="EMY12" s="73"/>
      <c r="EMZ12" s="73"/>
      <c r="ENA12" s="73"/>
      <c r="ENB12" s="73"/>
      <c r="ENC12" s="73"/>
      <c r="END12" s="73"/>
      <c r="ENE12" s="73"/>
      <c r="ENF12" s="73"/>
      <c r="ENG12" s="73"/>
      <c r="ENH12" s="73"/>
      <c r="ENI12" s="73"/>
      <c r="ENJ12" s="73"/>
      <c r="ENK12" s="73"/>
      <c r="ENL12" s="73"/>
      <c r="ENM12" s="73"/>
      <c r="ENN12" s="73"/>
      <c r="ENO12" s="73"/>
      <c r="ENP12" s="73"/>
      <c r="ENQ12" s="73"/>
      <c r="ENR12" s="73"/>
      <c r="ENS12" s="73"/>
      <c r="ENT12" s="73"/>
      <c r="ENU12" s="73"/>
      <c r="ENV12" s="73"/>
      <c r="ENW12" s="73"/>
      <c r="ENX12" s="73"/>
      <c r="ENY12" s="73"/>
      <c r="ENZ12" s="73"/>
      <c r="EOA12" s="73"/>
      <c r="EOB12" s="73"/>
      <c r="EOC12" s="73"/>
      <c r="EOD12" s="73"/>
      <c r="EOE12" s="73"/>
      <c r="EOF12" s="73"/>
      <c r="EOG12" s="73"/>
      <c r="EOH12" s="73"/>
      <c r="EOI12" s="73"/>
      <c r="EOJ12" s="73"/>
      <c r="EOK12" s="73"/>
      <c r="EOL12" s="73"/>
      <c r="EOM12" s="73"/>
      <c r="EON12" s="73"/>
      <c r="EOO12" s="73"/>
      <c r="EOP12" s="73"/>
      <c r="EOQ12" s="73"/>
      <c r="EOR12" s="73"/>
      <c r="EOS12" s="73"/>
      <c r="EOT12" s="73"/>
      <c r="EOU12" s="73"/>
      <c r="EOV12" s="73"/>
      <c r="EOW12" s="73"/>
      <c r="EOX12" s="73"/>
      <c r="EOY12" s="73"/>
      <c r="EOZ12" s="73"/>
      <c r="EPA12" s="73"/>
      <c r="EPB12" s="73"/>
      <c r="EPC12" s="73"/>
      <c r="EPD12" s="73"/>
      <c r="EPE12" s="73"/>
      <c r="EPF12" s="73"/>
      <c r="EPG12" s="73"/>
      <c r="EPH12" s="73"/>
      <c r="EPI12" s="73"/>
      <c r="EPJ12" s="73"/>
      <c r="EPK12" s="73"/>
      <c r="EPL12" s="73"/>
      <c r="EPM12" s="73"/>
      <c r="EPN12" s="73"/>
      <c r="EPO12" s="73"/>
      <c r="EPP12" s="73"/>
      <c r="EPQ12" s="73"/>
      <c r="EPR12" s="73"/>
      <c r="EPS12" s="73"/>
      <c r="EPT12" s="73"/>
      <c r="EPU12" s="73"/>
      <c r="EPV12" s="73"/>
      <c r="EPW12" s="73"/>
      <c r="EPX12" s="73"/>
      <c r="EPY12" s="73"/>
      <c r="EPZ12" s="73"/>
      <c r="EQA12" s="73"/>
      <c r="EQB12" s="73"/>
      <c r="EQC12" s="73"/>
      <c r="EQD12" s="73"/>
      <c r="EQE12" s="73"/>
      <c r="EQF12" s="73"/>
      <c r="EQG12" s="73"/>
      <c r="EQH12" s="73"/>
      <c r="EQI12" s="73"/>
      <c r="EQJ12" s="73"/>
      <c r="EQK12" s="73"/>
      <c r="EQL12" s="73"/>
      <c r="EQM12" s="73"/>
      <c r="EQN12" s="73"/>
      <c r="EQO12" s="73"/>
      <c r="EQP12" s="73"/>
      <c r="EQQ12" s="73"/>
      <c r="EQR12" s="73"/>
      <c r="EQS12" s="73"/>
      <c r="EQT12" s="73"/>
      <c r="EQU12" s="73"/>
      <c r="EQV12" s="73"/>
      <c r="EQW12" s="73"/>
      <c r="EQX12" s="73"/>
      <c r="EQY12" s="73"/>
      <c r="EQZ12" s="73"/>
      <c r="ERA12" s="73"/>
      <c r="ERB12" s="73"/>
      <c r="ERC12" s="73"/>
      <c r="ERD12" s="73"/>
      <c r="ERE12" s="73"/>
      <c r="ERF12" s="73"/>
      <c r="ERG12" s="73"/>
      <c r="ERH12" s="73"/>
      <c r="ERI12" s="73"/>
      <c r="ERJ12" s="73"/>
      <c r="ERK12" s="73"/>
      <c r="ERL12" s="73"/>
      <c r="ERM12" s="73"/>
      <c r="ERN12" s="73"/>
      <c r="ERO12" s="73"/>
      <c r="ERP12" s="73"/>
      <c r="ERQ12" s="73"/>
      <c r="ERR12" s="73"/>
      <c r="ERS12" s="73"/>
      <c r="ERT12" s="73"/>
      <c r="ERU12" s="73"/>
      <c r="ERV12" s="73"/>
      <c r="ERW12" s="73"/>
      <c r="ERX12" s="73"/>
      <c r="ERY12" s="73"/>
      <c r="ERZ12" s="73"/>
      <c r="ESA12" s="73"/>
      <c r="ESB12" s="73"/>
      <c r="ESC12" s="73"/>
      <c r="ESD12" s="73"/>
      <c r="ESE12" s="73"/>
      <c r="ESF12" s="73"/>
      <c r="ESG12" s="73"/>
      <c r="ESH12" s="73"/>
      <c r="ESI12" s="73"/>
      <c r="ESJ12" s="73"/>
      <c r="ESK12" s="73"/>
      <c r="ESL12" s="73"/>
      <c r="ESM12" s="73"/>
      <c r="ESN12" s="73"/>
      <c r="ESO12" s="73"/>
      <c r="ESP12" s="73"/>
      <c r="ESQ12" s="73"/>
      <c r="ESR12" s="73"/>
      <c r="ESS12" s="73"/>
      <c r="EST12" s="73"/>
      <c r="ESU12" s="73"/>
      <c r="ESV12" s="73"/>
      <c r="ESW12" s="73"/>
      <c r="ESX12" s="73"/>
      <c r="ESY12" s="73"/>
      <c r="ESZ12" s="73"/>
      <c r="ETA12" s="73"/>
      <c r="ETB12" s="73"/>
      <c r="ETC12" s="73"/>
      <c r="ETD12" s="73"/>
      <c r="ETE12" s="73"/>
      <c r="ETF12" s="73"/>
      <c r="ETG12" s="73"/>
      <c r="ETH12" s="73"/>
      <c r="ETI12" s="73"/>
      <c r="ETJ12" s="73"/>
      <c r="ETK12" s="73"/>
      <c r="ETL12" s="73"/>
      <c r="ETM12" s="73"/>
      <c r="ETN12" s="73"/>
      <c r="ETO12" s="73"/>
      <c r="ETP12" s="73"/>
      <c r="ETQ12" s="73"/>
      <c r="ETR12" s="73"/>
      <c r="ETS12" s="73"/>
      <c r="ETT12" s="73"/>
      <c r="ETU12" s="73"/>
      <c r="ETV12" s="73"/>
      <c r="ETW12" s="73"/>
      <c r="ETX12" s="73"/>
      <c r="ETY12" s="73"/>
      <c r="ETZ12" s="73"/>
      <c r="EUA12" s="73"/>
      <c r="EUB12" s="73"/>
      <c r="EUC12" s="73"/>
      <c r="EUD12" s="73"/>
      <c r="EUE12" s="73"/>
      <c r="EUF12" s="73"/>
      <c r="EUG12" s="73"/>
      <c r="EUH12" s="73"/>
      <c r="EUI12" s="73"/>
      <c r="EUJ12" s="73"/>
      <c r="EUK12" s="73"/>
      <c r="EUL12" s="73"/>
      <c r="EUM12" s="73"/>
      <c r="EUN12" s="73"/>
      <c r="EUO12" s="73"/>
      <c r="EUP12" s="73"/>
      <c r="EUQ12" s="73"/>
      <c r="EUR12" s="73"/>
      <c r="EUS12" s="73"/>
      <c r="EUT12" s="73"/>
      <c r="EUU12" s="73"/>
      <c r="EUV12" s="73"/>
      <c r="EUW12" s="73"/>
      <c r="EUX12" s="73"/>
      <c r="EUY12" s="73"/>
      <c r="EUZ12" s="73"/>
      <c r="EVA12" s="73"/>
      <c r="EVB12" s="73"/>
      <c r="EVC12" s="73"/>
      <c r="EVD12" s="73"/>
      <c r="EVE12" s="73"/>
      <c r="EVF12" s="73"/>
      <c r="EVG12" s="73"/>
      <c r="EVH12" s="73"/>
      <c r="EVI12" s="73"/>
      <c r="EVJ12" s="73"/>
      <c r="EVK12" s="73"/>
      <c r="EVL12" s="73"/>
      <c r="EVM12" s="73"/>
      <c r="EVN12" s="73"/>
      <c r="EVO12" s="73"/>
      <c r="EVP12" s="73"/>
      <c r="EVQ12" s="73"/>
      <c r="EVR12" s="73"/>
      <c r="EVS12" s="73"/>
      <c r="EVT12" s="73"/>
      <c r="EVU12" s="73"/>
      <c r="EVV12" s="73"/>
      <c r="EVW12" s="73"/>
      <c r="EVX12" s="73"/>
      <c r="EVY12" s="73"/>
      <c r="EVZ12" s="73"/>
      <c r="EWA12" s="73"/>
      <c r="EWB12" s="73"/>
      <c r="EWC12" s="73"/>
      <c r="EWD12" s="73"/>
      <c r="EWE12" s="73"/>
      <c r="EWF12" s="73"/>
      <c r="EWG12" s="73"/>
      <c r="EWH12" s="73"/>
      <c r="EWI12" s="73"/>
      <c r="EWJ12" s="73"/>
      <c r="EWK12" s="73"/>
      <c r="EWL12" s="73"/>
      <c r="EWM12" s="73"/>
      <c r="EWN12" s="73"/>
      <c r="EWO12" s="73"/>
      <c r="EWP12" s="73"/>
      <c r="EWQ12" s="73"/>
      <c r="EWR12" s="73"/>
      <c r="EWS12" s="73"/>
      <c r="EWT12" s="73"/>
      <c r="EWU12" s="73"/>
      <c r="EWV12" s="73"/>
      <c r="EWW12" s="73"/>
      <c r="EWX12" s="73"/>
      <c r="EWY12" s="73"/>
      <c r="EWZ12" s="73"/>
      <c r="EXA12" s="73"/>
      <c r="EXB12" s="73"/>
      <c r="EXC12" s="73"/>
      <c r="EXD12" s="73"/>
      <c r="EXE12" s="73"/>
      <c r="EXF12" s="73"/>
      <c r="EXG12" s="73"/>
      <c r="EXH12" s="73"/>
      <c r="EXI12" s="73"/>
      <c r="EXJ12" s="73"/>
      <c r="EXK12" s="73"/>
      <c r="EXL12" s="73"/>
      <c r="EXM12" s="73"/>
      <c r="EXN12" s="73"/>
      <c r="EXO12" s="73"/>
      <c r="EXP12" s="73"/>
      <c r="EXQ12" s="73"/>
      <c r="EXR12" s="73"/>
      <c r="EXS12" s="73"/>
      <c r="EXT12" s="73"/>
      <c r="EXU12" s="73"/>
      <c r="EXV12" s="73"/>
      <c r="EXW12" s="73"/>
      <c r="EXX12" s="73"/>
      <c r="EXY12" s="73"/>
      <c r="EXZ12" s="73"/>
      <c r="EYA12" s="73"/>
      <c r="EYB12" s="73"/>
      <c r="EYC12" s="73"/>
      <c r="EYD12" s="73"/>
      <c r="EYE12" s="73"/>
      <c r="EYF12" s="73"/>
      <c r="EYG12" s="73"/>
      <c r="EYH12" s="73"/>
      <c r="EYI12" s="73"/>
      <c r="EYJ12" s="73"/>
      <c r="EYK12" s="73"/>
      <c r="EYL12" s="73"/>
      <c r="EYM12" s="73"/>
      <c r="EYN12" s="73"/>
      <c r="EYO12" s="73"/>
      <c r="EYP12" s="73"/>
      <c r="EYQ12" s="73"/>
      <c r="EYR12" s="73"/>
      <c r="EYS12" s="73"/>
      <c r="EYT12" s="73"/>
      <c r="EYU12" s="73"/>
      <c r="EYV12" s="73"/>
      <c r="EYW12" s="73"/>
      <c r="EYX12" s="73"/>
      <c r="EYY12" s="73"/>
      <c r="EYZ12" s="73"/>
      <c r="EZA12" s="73"/>
      <c r="EZB12" s="73"/>
      <c r="EZC12" s="73"/>
      <c r="EZD12" s="73"/>
      <c r="EZE12" s="73"/>
      <c r="EZF12" s="73"/>
      <c r="EZG12" s="73"/>
      <c r="EZH12" s="73"/>
      <c r="EZI12" s="73"/>
      <c r="EZJ12" s="73"/>
      <c r="EZK12" s="73"/>
      <c r="EZL12" s="73"/>
      <c r="EZM12" s="73"/>
      <c r="EZN12" s="73"/>
      <c r="EZO12" s="73"/>
      <c r="EZP12" s="73"/>
      <c r="EZQ12" s="73"/>
      <c r="EZR12" s="73"/>
      <c r="EZS12" s="73"/>
      <c r="EZT12" s="73"/>
      <c r="EZU12" s="73"/>
      <c r="EZV12" s="73"/>
      <c r="EZW12" s="73"/>
      <c r="EZX12" s="73"/>
      <c r="EZY12" s="73"/>
      <c r="EZZ12" s="73"/>
      <c r="FAA12" s="73"/>
      <c r="FAB12" s="73"/>
      <c r="FAC12" s="73"/>
      <c r="FAD12" s="73"/>
      <c r="FAE12" s="73"/>
      <c r="FAF12" s="73"/>
      <c r="FAG12" s="73"/>
      <c r="FAH12" s="73"/>
      <c r="FAI12" s="73"/>
      <c r="FAJ12" s="73"/>
      <c r="FAK12" s="73"/>
      <c r="FAL12" s="73"/>
      <c r="FAM12" s="73"/>
      <c r="FAN12" s="73"/>
      <c r="FAO12" s="73"/>
      <c r="FAP12" s="73"/>
      <c r="FAQ12" s="73"/>
      <c r="FAR12" s="73"/>
      <c r="FAS12" s="73"/>
      <c r="FAT12" s="73"/>
      <c r="FAU12" s="73"/>
      <c r="FAV12" s="73"/>
      <c r="FAW12" s="73"/>
      <c r="FAX12" s="73"/>
      <c r="FAY12" s="73"/>
      <c r="FAZ12" s="73"/>
      <c r="FBA12" s="73"/>
      <c r="FBB12" s="73"/>
      <c r="FBC12" s="73"/>
      <c r="FBD12" s="73"/>
      <c r="FBE12" s="73"/>
      <c r="FBF12" s="73"/>
      <c r="FBG12" s="73"/>
      <c r="FBH12" s="73"/>
      <c r="FBI12" s="73"/>
      <c r="FBJ12" s="73"/>
      <c r="FBK12" s="73"/>
      <c r="FBL12" s="73"/>
      <c r="FBM12" s="73"/>
      <c r="FBN12" s="73"/>
      <c r="FBO12" s="73"/>
      <c r="FBP12" s="73"/>
      <c r="FBQ12" s="73"/>
      <c r="FBR12" s="73"/>
      <c r="FBS12" s="73"/>
      <c r="FBT12" s="73"/>
      <c r="FBU12" s="73"/>
      <c r="FBV12" s="73"/>
      <c r="FBW12" s="73"/>
      <c r="FBX12" s="73"/>
      <c r="FBY12" s="73"/>
      <c r="FBZ12" s="73"/>
      <c r="FCA12" s="73"/>
      <c r="FCB12" s="73"/>
      <c r="FCC12" s="73"/>
      <c r="FCD12" s="73"/>
      <c r="FCE12" s="73"/>
      <c r="FCF12" s="73"/>
      <c r="FCG12" s="73"/>
      <c r="FCH12" s="73"/>
      <c r="FCI12" s="73"/>
      <c r="FCJ12" s="73"/>
      <c r="FCK12" s="73"/>
      <c r="FCL12" s="73"/>
      <c r="FCM12" s="73"/>
      <c r="FCN12" s="73"/>
      <c r="FCO12" s="73"/>
      <c r="FCP12" s="73"/>
      <c r="FCQ12" s="73"/>
      <c r="FCR12" s="73"/>
      <c r="FCS12" s="73"/>
      <c r="FCT12" s="73"/>
      <c r="FCU12" s="73"/>
      <c r="FCV12" s="73"/>
      <c r="FCW12" s="73"/>
      <c r="FCX12" s="73"/>
      <c r="FCY12" s="73"/>
      <c r="FCZ12" s="73"/>
      <c r="FDA12" s="73"/>
      <c r="FDB12" s="73"/>
      <c r="FDC12" s="73"/>
      <c r="FDD12" s="73"/>
      <c r="FDE12" s="73"/>
      <c r="FDF12" s="73"/>
      <c r="FDG12" s="73"/>
      <c r="FDH12" s="73"/>
      <c r="FDI12" s="73"/>
      <c r="FDJ12" s="73"/>
      <c r="FDK12" s="73"/>
      <c r="FDL12" s="73"/>
      <c r="FDM12" s="73"/>
      <c r="FDN12" s="73"/>
      <c r="FDO12" s="73"/>
      <c r="FDP12" s="73"/>
      <c r="FDQ12" s="73"/>
      <c r="FDR12" s="73"/>
      <c r="FDS12" s="73"/>
      <c r="FDT12" s="73"/>
      <c r="FDU12" s="73"/>
      <c r="FDV12" s="73"/>
      <c r="FDW12" s="73"/>
      <c r="FDX12" s="73"/>
      <c r="FDY12" s="73"/>
      <c r="FDZ12" s="73"/>
      <c r="FEA12" s="73"/>
      <c r="FEB12" s="73"/>
      <c r="FEC12" s="73"/>
      <c r="FED12" s="73"/>
      <c r="FEE12" s="73"/>
      <c r="FEF12" s="73"/>
      <c r="FEG12" s="73"/>
      <c r="FEH12" s="73"/>
      <c r="FEI12" s="73"/>
      <c r="FEJ12" s="73"/>
      <c r="FEK12" s="73"/>
      <c r="FEL12" s="73"/>
      <c r="FEM12" s="73"/>
      <c r="FEN12" s="73"/>
      <c r="FEO12" s="73"/>
      <c r="FEP12" s="73"/>
      <c r="FEQ12" s="73"/>
      <c r="FER12" s="73"/>
      <c r="FES12" s="73"/>
      <c r="FET12" s="73"/>
      <c r="FEU12" s="73"/>
      <c r="FEV12" s="73"/>
      <c r="FEW12" s="73"/>
      <c r="FEX12" s="73"/>
      <c r="FEY12" s="73"/>
      <c r="FEZ12" s="73"/>
      <c r="FFA12" s="73"/>
      <c r="FFB12" s="73"/>
      <c r="FFC12" s="73"/>
      <c r="FFD12" s="73"/>
      <c r="FFE12" s="73"/>
      <c r="FFF12" s="73"/>
      <c r="FFG12" s="73"/>
      <c r="FFH12" s="73"/>
      <c r="FFI12" s="73"/>
      <c r="FFJ12" s="73"/>
      <c r="FFK12" s="73"/>
      <c r="FFL12" s="73"/>
      <c r="FFM12" s="73"/>
      <c r="FFN12" s="73"/>
      <c r="FFO12" s="73"/>
      <c r="FFP12" s="73"/>
      <c r="FFQ12" s="73"/>
      <c r="FFR12" s="73"/>
      <c r="FFS12" s="73"/>
      <c r="FFT12" s="73"/>
      <c r="FFU12" s="73"/>
      <c r="FFV12" s="73"/>
      <c r="FFW12" s="73"/>
      <c r="FFX12" s="73"/>
      <c r="FFY12" s="73"/>
      <c r="FFZ12" s="73"/>
      <c r="FGA12" s="73"/>
      <c r="FGB12" s="73"/>
      <c r="FGC12" s="73"/>
      <c r="FGD12" s="73"/>
      <c r="FGE12" s="73"/>
      <c r="FGF12" s="73"/>
      <c r="FGG12" s="73"/>
      <c r="FGH12" s="73"/>
      <c r="FGI12" s="73"/>
      <c r="FGJ12" s="73"/>
      <c r="FGK12" s="73"/>
      <c r="FGL12" s="73"/>
      <c r="FGM12" s="73"/>
      <c r="FGN12" s="73"/>
      <c r="FGO12" s="73"/>
      <c r="FGP12" s="73"/>
      <c r="FGQ12" s="73"/>
      <c r="FGR12" s="73"/>
      <c r="FGS12" s="73"/>
      <c r="FGT12" s="73"/>
      <c r="FGU12" s="73"/>
      <c r="FGV12" s="73"/>
      <c r="FGW12" s="73"/>
      <c r="FGX12" s="73"/>
      <c r="FGY12" s="73"/>
      <c r="FGZ12" s="73"/>
      <c r="FHA12" s="73"/>
      <c r="FHB12" s="73"/>
      <c r="FHC12" s="73"/>
      <c r="FHD12" s="73"/>
      <c r="FHE12" s="73"/>
      <c r="FHF12" s="73"/>
      <c r="FHG12" s="73"/>
      <c r="FHH12" s="73"/>
      <c r="FHI12" s="73"/>
      <c r="FHJ12" s="73"/>
      <c r="FHK12" s="73"/>
      <c r="FHL12" s="73"/>
      <c r="FHM12" s="73"/>
      <c r="FHN12" s="73"/>
      <c r="FHO12" s="73"/>
      <c r="FHP12" s="73"/>
      <c r="FHQ12" s="73"/>
      <c r="FHR12" s="73"/>
      <c r="FHS12" s="73"/>
      <c r="FHT12" s="73"/>
      <c r="FHU12" s="73"/>
      <c r="FHV12" s="73"/>
      <c r="FHW12" s="73"/>
      <c r="FHX12" s="73"/>
      <c r="FHY12" s="73"/>
      <c r="FHZ12" s="73"/>
      <c r="FIA12" s="73"/>
      <c r="FIB12" s="73"/>
      <c r="FIC12" s="73"/>
      <c r="FID12" s="73"/>
      <c r="FIE12" s="73"/>
      <c r="FIF12" s="73"/>
      <c r="FIG12" s="73"/>
      <c r="FIH12" s="73"/>
      <c r="FII12" s="73"/>
      <c r="FIJ12" s="73"/>
      <c r="FIK12" s="73"/>
      <c r="FIL12" s="73"/>
      <c r="FIM12" s="73"/>
      <c r="FIN12" s="73"/>
      <c r="FIO12" s="73"/>
      <c r="FIP12" s="73"/>
      <c r="FIQ12" s="73"/>
      <c r="FIR12" s="73"/>
      <c r="FIS12" s="73"/>
      <c r="FIT12" s="73"/>
      <c r="FIU12" s="73"/>
      <c r="FIV12" s="73"/>
      <c r="FIW12" s="73"/>
      <c r="FIX12" s="73"/>
      <c r="FIY12" s="73"/>
      <c r="FIZ12" s="73"/>
      <c r="FJA12" s="73"/>
      <c r="FJB12" s="73"/>
      <c r="FJC12" s="73"/>
      <c r="FJD12" s="73"/>
      <c r="FJE12" s="73"/>
      <c r="FJF12" s="73"/>
      <c r="FJG12" s="73"/>
      <c r="FJH12" s="73"/>
      <c r="FJI12" s="73"/>
      <c r="FJJ12" s="73"/>
      <c r="FJK12" s="73"/>
      <c r="FJL12" s="73"/>
      <c r="FJM12" s="73"/>
      <c r="FJN12" s="73"/>
      <c r="FJO12" s="73"/>
      <c r="FJP12" s="73"/>
      <c r="FJQ12" s="73"/>
      <c r="FJR12" s="73"/>
      <c r="FJS12" s="73"/>
      <c r="FJT12" s="73"/>
      <c r="FJU12" s="73"/>
      <c r="FJV12" s="73"/>
      <c r="FJW12" s="73"/>
      <c r="FJX12" s="73"/>
      <c r="FJY12" s="73"/>
      <c r="FJZ12" s="73"/>
      <c r="FKA12" s="73"/>
      <c r="FKB12" s="73"/>
      <c r="FKC12" s="73"/>
      <c r="FKD12" s="73"/>
      <c r="FKE12" s="73"/>
      <c r="FKF12" s="73"/>
      <c r="FKG12" s="73"/>
      <c r="FKH12" s="73"/>
      <c r="FKI12" s="73"/>
      <c r="FKJ12" s="73"/>
      <c r="FKK12" s="73"/>
      <c r="FKL12" s="73"/>
      <c r="FKM12" s="73"/>
      <c r="FKN12" s="73"/>
      <c r="FKO12" s="73"/>
      <c r="FKP12" s="73"/>
      <c r="FKQ12" s="73"/>
      <c r="FKR12" s="73"/>
      <c r="FKS12" s="73"/>
      <c r="FKT12" s="73"/>
      <c r="FKU12" s="73"/>
      <c r="FKV12" s="73"/>
      <c r="FKW12" s="73"/>
      <c r="FKX12" s="73"/>
      <c r="FKY12" s="73"/>
      <c r="FKZ12" s="73"/>
      <c r="FLA12" s="73"/>
      <c r="FLB12" s="73"/>
      <c r="FLC12" s="73"/>
      <c r="FLD12" s="73"/>
      <c r="FLE12" s="73"/>
      <c r="FLF12" s="73"/>
      <c r="FLG12" s="73"/>
      <c r="FLH12" s="73"/>
      <c r="FLI12" s="73"/>
      <c r="FLJ12" s="73"/>
      <c r="FLK12" s="73"/>
      <c r="FLL12" s="73"/>
      <c r="FLM12" s="73"/>
      <c r="FLN12" s="73"/>
      <c r="FLO12" s="73"/>
      <c r="FLP12" s="73"/>
      <c r="FLQ12" s="73"/>
      <c r="FLR12" s="73"/>
      <c r="FLS12" s="73"/>
      <c r="FLT12" s="73"/>
      <c r="FLU12" s="73"/>
      <c r="FLV12" s="73"/>
      <c r="FLW12" s="73"/>
      <c r="FLX12" s="73"/>
      <c r="FLY12" s="73"/>
      <c r="FLZ12" s="73"/>
      <c r="FMA12" s="73"/>
      <c r="FMB12" s="73"/>
      <c r="FMC12" s="73"/>
      <c r="FMD12" s="73"/>
      <c r="FME12" s="73"/>
      <c r="FMF12" s="73"/>
      <c r="FMG12" s="73"/>
      <c r="FMH12" s="73"/>
      <c r="FMI12" s="73"/>
      <c r="FMJ12" s="73"/>
      <c r="FMK12" s="73"/>
      <c r="FML12" s="73"/>
      <c r="FMM12" s="73"/>
      <c r="FMN12" s="73"/>
      <c r="FMO12" s="73"/>
      <c r="FMP12" s="73"/>
      <c r="FMQ12" s="73"/>
      <c r="FMR12" s="73"/>
      <c r="FMS12" s="73"/>
      <c r="FMT12" s="73"/>
      <c r="FMU12" s="73"/>
      <c r="FMV12" s="73"/>
      <c r="FMW12" s="73"/>
      <c r="FMX12" s="73"/>
      <c r="FMY12" s="73"/>
      <c r="FMZ12" s="73"/>
      <c r="FNA12" s="73"/>
      <c r="FNB12" s="73"/>
      <c r="FNC12" s="73"/>
      <c r="FND12" s="73"/>
      <c r="FNE12" s="73"/>
      <c r="FNF12" s="73"/>
      <c r="FNG12" s="73"/>
      <c r="FNH12" s="73"/>
      <c r="FNI12" s="73"/>
      <c r="FNJ12" s="73"/>
      <c r="FNK12" s="73"/>
      <c r="FNL12" s="73"/>
      <c r="FNM12" s="73"/>
      <c r="FNN12" s="73"/>
      <c r="FNO12" s="73"/>
      <c r="FNP12" s="73"/>
      <c r="FNQ12" s="73"/>
      <c r="FNR12" s="73"/>
      <c r="FNS12" s="73"/>
      <c r="FNT12" s="73"/>
      <c r="FNU12" s="73"/>
      <c r="FNV12" s="73"/>
      <c r="FNW12" s="73"/>
      <c r="FNX12" s="73"/>
      <c r="FNY12" s="73"/>
      <c r="FNZ12" s="73"/>
      <c r="FOA12" s="73"/>
      <c r="FOB12" s="73"/>
      <c r="FOC12" s="73"/>
      <c r="FOD12" s="73"/>
      <c r="FOE12" s="73"/>
      <c r="FOF12" s="73"/>
      <c r="FOG12" s="73"/>
      <c r="FOH12" s="73"/>
      <c r="FOI12" s="73"/>
      <c r="FOJ12" s="73"/>
      <c r="FOK12" s="73"/>
      <c r="FOL12" s="73"/>
      <c r="FOM12" s="73"/>
      <c r="FON12" s="73"/>
      <c r="FOO12" s="73"/>
      <c r="FOP12" s="73"/>
      <c r="FOQ12" s="73"/>
      <c r="FOR12" s="73"/>
      <c r="FOS12" s="73"/>
      <c r="FOT12" s="73"/>
      <c r="FOU12" s="73"/>
      <c r="FOV12" s="73"/>
      <c r="FOW12" s="73"/>
      <c r="FOX12" s="73"/>
      <c r="FOY12" s="73"/>
      <c r="FOZ12" s="73"/>
      <c r="FPA12" s="73"/>
      <c r="FPB12" s="73"/>
      <c r="FPC12" s="73"/>
      <c r="FPD12" s="73"/>
      <c r="FPE12" s="73"/>
      <c r="FPF12" s="73"/>
      <c r="FPG12" s="73"/>
      <c r="FPH12" s="73"/>
      <c r="FPI12" s="73"/>
      <c r="FPJ12" s="73"/>
      <c r="FPK12" s="73"/>
      <c r="FPL12" s="73"/>
      <c r="FPM12" s="73"/>
      <c r="FPN12" s="73"/>
      <c r="FPO12" s="73"/>
      <c r="FPP12" s="73"/>
      <c r="FPQ12" s="73"/>
      <c r="FPR12" s="73"/>
      <c r="FPS12" s="73"/>
      <c r="FPT12" s="73"/>
      <c r="FPU12" s="73"/>
      <c r="FPV12" s="73"/>
      <c r="FPW12" s="73"/>
      <c r="FPX12" s="73"/>
      <c r="FPY12" s="73"/>
      <c r="FPZ12" s="73"/>
      <c r="FQA12" s="73"/>
      <c r="FQB12" s="73"/>
      <c r="FQC12" s="73"/>
      <c r="FQD12" s="73"/>
      <c r="FQE12" s="73"/>
      <c r="FQF12" s="73"/>
      <c r="FQG12" s="73"/>
      <c r="FQH12" s="73"/>
      <c r="FQI12" s="73"/>
      <c r="FQJ12" s="73"/>
      <c r="FQK12" s="73"/>
      <c r="FQL12" s="73"/>
      <c r="FQM12" s="73"/>
      <c r="FQN12" s="73"/>
      <c r="FQO12" s="73"/>
      <c r="FQP12" s="73"/>
      <c r="FQQ12" s="73"/>
      <c r="FQR12" s="73"/>
      <c r="FQS12" s="73"/>
      <c r="FQT12" s="73"/>
      <c r="FQU12" s="73"/>
      <c r="FQV12" s="73"/>
      <c r="FQW12" s="73"/>
      <c r="FQX12" s="73"/>
      <c r="FQY12" s="73"/>
      <c r="FQZ12" s="73"/>
      <c r="FRA12" s="73"/>
      <c r="FRB12" s="73"/>
      <c r="FRC12" s="73"/>
      <c r="FRD12" s="73"/>
      <c r="FRE12" s="73"/>
      <c r="FRF12" s="73"/>
      <c r="FRG12" s="73"/>
      <c r="FRH12" s="73"/>
      <c r="FRI12" s="73"/>
      <c r="FRJ12" s="73"/>
      <c r="FRK12" s="73"/>
      <c r="FRL12" s="73"/>
      <c r="FRM12" s="73"/>
      <c r="FRN12" s="73"/>
      <c r="FRO12" s="73"/>
      <c r="FRP12" s="73"/>
      <c r="FRQ12" s="73"/>
      <c r="FRR12" s="73"/>
      <c r="FRS12" s="73"/>
      <c r="FRT12" s="73"/>
      <c r="FRU12" s="73"/>
      <c r="FRV12" s="73"/>
      <c r="FRW12" s="73"/>
      <c r="FRX12" s="73"/>
      <c r="FRY12" s="73"/>
      <c r="FRZ12" s="73"/>
      <c r="FSA12" s="73"/>
      <c r="FSB12" s="73"/>
      <c r="FSC12" s="73"/>
      <c r="FSD12" s="73"/>
      <c r="FSE12" s="73"/>
      <c r="FSF12" s="73"/>
      <c r="FSG12" s="73"/>
      <c r="FSH12" s="73"/>
      <c r="FSI12" s="73"/>
      <c r="FSJ12" s="73"/>
      <c r="FSK12" s="73"/>
      <c r="FSL12" s="73"/>
      <c r="FSM12" s="73"/>
      <c r="FSN12" s="73"/>
      <c r="FSO12" s="73"/>
      <c r="FSP12" s="73"/>
      <c r="FSQ12" s="73"/>
      <c r="FSR12" s="73"/>
      <c r="FSS12" s="73"/>
      <c r="FST12" s="73"/>
      <c r="FSU12" s="73"/>
      <c r="FSV12" s="73"/>
      <c r="FSW12" s="73"/>
      <c r="FSX12" s="73"/>
      <c r="FSY12" s="73"/>
      <c r="FSZ12" s="73"/>
      <c r="FTA12" s="73"/>
      <c r="FTB12" s="73"/>
      <c r="FTC12" s="73"/>
      <c r="FTD12" s="73"/>
      <c r="FTE12" s="73"/>
      <c r="FTF12" s="73"/>
      <c r="FTG12" s="73"/>
      <c r="FTH12" s="73"/>
      <c r="FTI12" s="73"/>
      <c r="FTJ12" s="73"/>
      <c r="FTK12" s="73"/>
      <c r="FTL12" s="73"/>
      <c r="FTM12" s="73"/>
      <c r="FTN12" s="73"/>
      <c r="FTO12" s="73"/>
      <c r="FTP12" s="73"/>
      <c r="FTQ12" s="73"/>
      <c r="FTR12" s="73"/>
      <c r="FTS12" s="73"/>
      <c r="FTT12" s="73"/>
      <c r="FTU12" s="73"/>
      <c r="FTV12" s="73"/>
      <c r="FTW12" s="73"/>
      <c r="FTX12" s="73"/>
      <c r="FTY12" s="73"/>
      <c r="FTZ12" s="73"/>
      <c r="FUA12" s="73"/>
      <c r="FUB12" s="73"/>
      <c r="FUC12" s="73"/>
      <c r="FUD12" s="73"/>
      <c r="FUE12" s="73"/>
      <c r="FUF12" s="73"/>
      <c r="FUG12" s="73"/>
      <c r="FUH12" s="73"/>
      <c r="FUI12" s="73"/>
      <c r="FUJ12" s="73"/>
      <c r="FUK12" s="73"/>
      <c r="FUL12" s="73"/>
      <c r="FUM12" s="73"/>
      <c r="FUN12" s="73"/>
      <c r="FUO12" s="73"/>
      <c r="FUP12" s="73"/>
      <c r="FUQ12" s="73"/>
      <c r="FUR12" s="73"/>
      <c r="FUS12" s="73"/>
      <c r="FUT12" s="73"/>
      <c r="FUU12" s="73"/>
      <c r="FUV12" s="73"/>
      <c r="FUW12" s="73"/>
      <c r="FUX12" s="73"/>
      <c r="FUY12" s="73"/>
      <c r="FUZ12" s="73"/>
      <c r="FVA12" s="73"/>
      <c r="FVB12" s="73"/>
      <c r="FVC12" s="73"/>
      <c r="FVD12" s="73"/>
      <c r="FVE12" s="73"/>
      <c r="FVF12" s="73"/>
      <c r="FVG12" s="73"/>
      <c r="FVH12" s="73"/>
      <c r="FVI12" s="73"/>
      <c r="FVJ12" s="73"/>
      <c r="FVK12" s="73"/>
      <c r="FVL12" s="73"/>
      <c r="FVM12" s="73"/>
      <c r="FVN12" s="73"/>
      <c r="FVO12" s="73"/>
      <c r="FVP12" s="73"/>
      <c r="FVQ12" s="73"/>
      <c r="FVR12" s="73"/>
      <c r="FVS12" s="73"/>
      <c r="FVT12" s="73"/>
      <c r="FVU12" s="73"/>
      <c r="FVV12" s="73"/>
      <c r="FVW12" s="73"/>
      <c r="FVX12" s="73"/>
      <c r="FVY12" s="73"/>
      <c r="FVZ12" s="73"/>
      <c r="FWA12" s="73"/>
      <c r="FWB12" s="73"/>
      <c r="FWC12" s="73"/>
      <c r="FWD12" s="73"/>
      <c r="FWE12" s="73"/>
      <c r="FWF12" s="73"/>
      <c r="FWG12" s="73"/>
      <c r="FWH12" s="73"/>
      <c r="FWI12" s="73"/>
      <c r="FWJ12" s="73"/>
      <c r="FWK12" s="73"/>
      <c r="FWL12" s="73"/>
      <c r="FWM12" s="73"/>
      <c r="FWN12" s="73"/>
      <c r="FWO12" s="73"/>
      <c r="FWP12" s="73"/>
      <c r="FWQ12" s="73"/>
      <c r="FWR12" s="73"/>
      <c r="FWS12" s="73"/>
      <c r="FWT12" s="73"/>
      <c r="FWU12" s="73"/>
      <c r="FWV12" s="73"/>
      <c r="FWW12" s="73"/>
      <c r="FWX12" s="73"/>
      <c r="FWY12" s="73"/>
      <c r="FWZ12" s="73"/>
      <c r="FXA12" s="73"/>
      <c r="FXB12" s="73"/>
      <c r="FXC12" s="73"/>
      <c r="FXD12" s="73"/>
      <c r="FXE12" s="73"/>
      <c r="FXF12" s="73"/>
      <c r="FXG12" s="73"/>
      <c r="FXH12" s="73"/>
      <c r="FXI12" s="73"/>
      <c r="FXJ12" s="73"/>
      <c r="FXK12" s="73"/>
      <c r="FXL12" s="73"/>
      <c r="FXM12" s="73"/>
      <c r="FXN12" s="73"/>
      <c r="FXO12" s="73"/>
      <c r="FXP12" s="73"/>
      <c r="FXQ12" s="73"/>
      <c r="FXR12" s="73"/>
      <c r="FXS12" s="73"/>
      <c r="FXT12" s="73"/>
      <c r="FXU12" s="73"/>
      <c r="FXV12" s="73"/>
      <c r="FXW12" s="73"/>
      <c r="FXX12" s="73"/>
      <c r="FXY12" s="73"/>
      <c r="FXZ12" s="73"/>
      <c r="FYA12" s="73"/>
      <c r="FYB12" s="73"/>
      <c r="FYC12" s="73"/>
      <c r="FYD12" s="73"/>
      <c r="FYE12" s="73"/>
      <c r="FYF12" s="73"/>
      <c r="FYG12" s="73"/>
      <c r="FYH12" s="73"/>
      <c r="FYI12" s="73"/>
      <c r="FYJ12" s="73"/>
      <c r="FYK12" s="73"/>
      <c r="FYL12" s="73"/>
      <c r="FYM12" s="73"/>
      <c r="FYN12" s="73"/>
      <c r="FYO12" s="73"/>
      <c r="FYP12" s="73"/>
      <c r="FYQ12" s="73"/>
      <c r="FYR12" s="73"/>
      <c r="FYS12" s="73"/>
      <c r="FYT12" s="73"/>
      <c r="FYU12" s="73"/>
      <c r="FYV12" s="73"/>
      <c r="FYW12" s="73"/>
      <c r="FYX12" s="73"/>
      <c r="FYY12" s="73"/>
      <c r="FYZ12" s="73"/>
      <c r="FZA12" s="73"/>
      <c r="FZB12" s="73"/>
      <c r="FZC12" s="73"/>
      <c r="FZD12" s="73"/>
      <c r="FZE12" s="73"/>
      <c r="FZF12" s="73"/>
      <c r="FZG12" s="73"/>
      <c r="FZH12" s="73"/>
      <c r="FZI12" s="73"/>
      <c r="FZJ12" s="73"/>
      <c r="FZK12" s="73"/>
      <c r="FZL12" s="73"/>
      <c r="FZM12" s="73"/>
      <c r="FZN12" s="73"/>
      <c r="FZO12" s="73"/>
      <c r="FZP12" s="73"/>
      <c r="FZQ12" s="73"/>
      <c r="FZR12" s="73"/>
      <c r="FZS12" s="73"/>
      <c r="FZT12" s="73"/>
      <c r="FZU12" s="73"/>
      <c r="FZV12" s="73"/>
      <c r="FZW12" s="73"/>
      <c r="FZX12" s="73"/>
      <c r="FZY12" s="73"/>
      <c r="FZZ12" s="73"/>
      <c r="GAA12" s="73"/>
      <c r="GAB12" s="73"/>
      <c r="GAC12" s="73"/>
      <c r="GAD12" s="73"/>
      <c r="GAE12" s="73"/>
      <c r="GAF12" s="73"/>
      <c r="GAG12" s="73"/>
      <c r="GAH12" s="73"/>
      <c r="GAI12" s="73"/>
      <c r="GAJ12" s="73"/>
      <c r="GAK12" s="73"/>
      <c r="GAL12" s="73"/>
      <c r="GAM12" s="73"/>
      <c r="GAN12" s="73"/>
      <c r="GAO12" s="73"/>
      <c r="GAP12" s="73"/>
      <c r="GAQ12" s="73"/>
      <c r="GAR12" s="73"/>
      <c r="GAS12" s="73"/>
      <c r="GAT12" s="73"/>
      <c r="GAU12" s="73"/>
      <c r="GAV12" s="73"/>
      <c r="GAW12" s="73"/>
      <c r="GAX12" s="73"/>
      <c r="GAY12" s="73"/>
      <c r="GAZ12" s="73"/>
      <c r="GBA12" s="73"/>
      <c r="GBB12" s="73"/>
      <c r="GBC12" s="73"/>
      <c r="GBD12" s="73"/>
      <c r="GBE12" s="73"/>
      <c r="GBF12" s="73"/>
      <c r="GBG12" s="73"/>
      <c r="GBH12" s="73"/>
      <c r="GBI12" s="73"/>
      <c r="GBJ12" s="73"/>
      <c r="GBK12" s="73"/>
      <c r="GBL12" s="73"/>
      <c r="GBM12" s="73"/>
      <c r="GBN12" s="73"/>
      <c r="GBO12" s="73"/>
      <c r="GBP12" s="73"/>
      <c r="GBQ12" s="73"/>
      <c r="GBR12" s="73"/>
      <c r="GBS12" s="73"/>
      <c r="GBT12" s="73"/>
      <c r="GBU12" s="73"/>
      <c r="GBV12" s="73"/>
      <c r="GBW12" s="73"/>
      <c r="GBX12" s="73"/>
      <c r="GBY12" s="73"/>
      <c r="GBZ12" s="73"/>
      <c r="GCA12" s="73"/>
      <c r="GCB12" s="73"/>
      <c r="GCC12" s="73"/>
      <c r="GCD12" s="73"/>
      <c r="GCE12" s="73"/>
      <c r="GCF12" s="73"/>
      <c r="GCG12" s="73"/>
      <c r="GCH12" s="73"/>
      <c r="GCI12" s="73"/>
      <c r="GCJ12" s="73"/>
      <c r="GCK12" s="73"/>
      <c r="GCL12" s="73"/>
      <c r="GCM12" s="73"/>
      <c r="GCN12" s="73"/>
      <c r="GCO12" s="73"/>
      <c r="GCP12" s="73"/>
      <c r="GCQ12" s="73"/>
      <c r="GCR12" s="73"/>
      <c r="GCS12" s="73"/>
      <c r="GCT12" s="73"/>
      <c r="GCU12" s="73"/>
      <c r="GCV12" s="73"/>
      <c r="GCW12" s="73"/>
      <c r="GCX12" s="73"/>
      <c r="GCY12" s="73"/>
      <c r="GCZ12" s="73"/>
      <c r="GDA12" s="73"/>
      <c r="GDB12" s="73"/>
      <c r="GDC12" s="73"/>
      <c r="GDD12" s="73"/>
      <c r="GDE12" s="73"/>
      <c r="GDF12" s="73"/>
      <c r="GDG12" s="73"/>
      <c r="GDH12" s="73"/>
      <c r="GDI12" s="73"/>
      <c r="GDJ12" s="73"/>
      <c r="GDK12" s="73"/>
      <c r="GDL12" s="73"/>
      <c r="GDM12" s="73"/>
      <c r="GDN12" s="73"/>
      <c r="GDO12" s="73"/>
      <c r="GDP12" s="73"/>
      <c r="GDQ12" s="73"/>
      <c r="GDR12" s="73"/>
      <c r="GDS12" s="73"/>
      <c r="GDT12" s="73"/>
      <c r="GDU12" s="73"/>
      <c r="GDV12" s="73"/>
      <c r="GDW12" s="73"/>
      <c r="GDX12" s="73"/>
      <c r="GDY12" s="73"/>
      <c r="GDZ12" s="73"/>
      <c r="GEA12" s="73"/>
      <c r="GEB12" s="73"/>
      <c r="GEC12" s="73"/>
      <c r="GED12" s="73"/>
      <c r="GEE12" s="73"/>
      <c r="GEF12" s="73"/>
      <c r="GEG12" s="73"/>
      <c r="GEH12" s="73"/>
      <c r="GEI12" s="73"/>
      <c r="GEJ12" s="73"/>
      <c r="GEK12" s="73"/>
      <c r="GEL12" s="73"/>
      <c r="GEM12" s="73"/>
      <c r="GEN12" s="73"/>
      <c r="GEO12" s="73"/>
      <c r="GEP12" s="73"/>
      <c r="GEQ12" s="73"/>
      <c r="GER12" s="73"/>
      <c r="GES12" s="73"/>
      <c r="GET12" s="73"/>
      <c r="GEU12" s="73"/>
      <c r="GEV12" s="73"/>
      <c r="GEW12" s="73"/>
      <c r="GEX12" s="73"/>
      <c r="GEY12" s="73"/>
      <c r="GEZ12" s="73"/>
      <c r="GFA12" s="73"/>
      <c r="GFB12" s="73"/>
      <c r="GFC12" s="73"/>
      <c r="GFD12" s="73"/>
      <c r="GFE12" s="73"/>
      <c r="GFF12" s="73"/>
      <c r="GFG12" s="73"/>
      <c r="GFH12" s="73"/>
      <c r="GFI12" s="73"/>
      <c r="GFJ12" s="73"/>
      <c r="GFK12" s="73"/>
      <c r="GFL12" s="73"/>
      <c r="GFM12" s="73"/>
      <c r="GFN12" s="73"/>
      <c r="GFO12" s="73"/>
      <c r="GFP12" s="73"/>
      <c r="GFQ12" s="73"/>
      <c r="GFR12" s="73"/>
      <c r="GFS12" s="73"/>
      <c r="GFT12" s="73"/>
      <c r="GFU12" s="73"/>
      <c r="GFV12" s="73"/>
      <c r="GFW12" s="73"/>
      <c r="GFX12" s="73"/>
      <c r="GFY12" s="73"/>
      <c r="GFZ12" s="73"/>
      <c r="GGA12" s="73"/>
      <c r="GGB12" s="73"/>
      <c r="GGC12" s="73"/>
      <c r="GGD12" s="73"/>
      <c r="GGE12" s="73"/>
      <c r="GGF12" s="73"/>
      <c r="GGG12" s="73"/>
      <c r="GGH12" s="73"/>
      <c r="GGI12" s="73"/>
      <c r="GGJ12" s="73"/>
      <c r="GGK12" s="73"/>
      <c r="GGL12" s="73"/>
      <c r="GGM12" s="73"/>
      <c r="GGN12" s="73"/>
      <c r="GGO12" s="73"/>
      <c r="GGP12" s="73"/>
      <c r="GGQ12" s="73"/>
      <c r="GGR12" s="73"/>
      <c r="GGS12" s="73"/>
      <c r="GGT12" s="73"/>
      <c r="GGU12" s="73"/>
      <c r="GGV12" s="73"/>
      <c r="GGW12" s="73"/>
      <c r="GGX12" s="73"/>
      <c r="GGY12" s="73"/>
      <c r="GGZ12" s="73"/>
      <c r="GHA12" s="73"/>
      <c r="GHB12" s="73"/>
      <c r="GHC12" s="73"/>
      <c r="GHD12" s="73"/>
      <c r="GHE12" s="73"/>
      <c r="GHF12" s="73"/>
      <c r="GHG12" s="73"/>
      <c r="GHH12" s="73"/>
      <c r="GHI12" s="73"/>
      <c r="GHJ12" s="73"/>
      <c r="GHK12" s="73"/>
      <c r="GHL12" s="73"/>
      <c r="GHM12" s="73"/>
      <c r="GHN12" s="73"/>
      <c r="GHO12" s="73"/>
      <c r="GHP12" s="73"/>
      <c r="GHQ12" s="73"/>
      <c r="GHR12" s="73"/>
      <c r="GHS12" s="73"/>
      <c r="GHT12" s="73"/>
      <c r="GHU12" s="73"/>
      <c r="GHV12" s="73"/>
      <c r="GHW12" s="73"/>
      <c r="GHX12" s="73"/>
      <c r="GHY12" s="73"/>
      <c r="GHZ12" s="73"/>
      <c r="GIA12" s="73"/>
      <c r="GIB12" s="73"/>
      <c r="GIC12" s="73"/>
      <c r="GID12" s="73"/>
      <c r="GIE12" s="73"/>
      <c r="GIF12" s="73"/>
      <c r="GIG12" s="73"/>
      <c r="GIH12" s="73"/>
      <c r="GII12" s="73"/>
      <c r="GIJ12" s="73"/>
      <c r="GIK12" s="73"/>
      <c r="GIL12" s="73"/>
      <c r="GIM12" s="73"/>
      <c r="GIN12" s="73"/>
      <c r="GIO12" s="73"/>
      <c r="GIP12" s="73"/>
      <c r="GIQ12" s="73"/>
      <c r="GIR12" s="73"/>
      <c r="GIS12" s="73"/>
      <c r="GIT12" s="73"/>
      <c r="GIU12" s="73"/>
      <c r="GIV12" s="73"/>
      <c r="GIW12" s="73"/>
      <c r="GIX12" s="73"/>
      <c r="GIY12" s="73"/>
      <c r="GIZ12" s="73"/>
      <c r="GJA12" s="73"/>
      <c r="GJB12" s="73"/>
      <c r="GJC12" s="73"/>
      <c r="GJD12" s="73"/>
      <c r="GJE12" s="73"/>
      <c r="GJF12" s="73"/>
      <c r="GJG12" s="73"/>
      <c r="GJH12" s="73"/>
      <c r="GJI12" s="73"/>
      <c r="GJJ12" s="73"/>
      <c r="GJK12" s="73"/>
      <c r="GJL12" s="73"/>
      <c r="GJM12" s="73"/>
      <c r="GJN12" s="73"/>
      <c r="GJO12" s="73"/>
      <c r="GJP12" s="73"/>
      <c r="GJQ12" s="73"/>
      <c r="GJR12" s="73"/>
      <c r="GJS12" s="73"/>
      <c r="GJT12" s="73"/>
      <c r="GJU12" s="73"/>
      <c r="GJV12" s="73"/>
      <c r="GJW12" s="73"/>
      <c r="GJX12" s="73"/>
      <c r="GJY12" s="73"/>
      <c r="GJZ12" s="73"/>
      <c r="GKA12" s="73"/>
      <c r="GKB12" s="73"/>
      <c r="GKC12" s="73"/>
      <c r="GKD12" s="73"/>
      <c r="GKE12" s="73"/>
      <c r="GKF12" s="73"/>
      <c r="GKG12" s="73"/>
      <c r="GKH12" s="73"/>
      <c r="GKI12" s="73"/>
      <c r="GKJ12" s="73"/>
      <c r="GKK12" s="73"/>
      <c r="GKL12" s="73"/>
      <c r="GKM12" s="73"/>
      <c r="GKN12" s="73"/>
      <c r="GKO12" s="73"/>
      <c r="GKP12" s="73"/>
      <c r="GKQ12" s="73"/>
      <c r="GKR12" s="73"/>
      <c r="GKS12" s="73"/>
      <c r="GKT12" s="73"/>
      <c r="GKU12" s="73"/>
      <c r="GKV12" s="73"/>
      <c r="GKW12" s="73"/>
      <c r="GKX12" s="73"/>
      <c r="GKY12" s="73"/>
      <c r="GKZ12" s="73"/>
      <c r="GLA12" s="73"/>
      <c r="GLB12" s="73"/>
      <c r="GLC12" s="73"/>
      <c r="GLD12" s="73"/>
      <c r="GLE12" s="73"/>
      <c r="GLF12" s="73"/>
      <c r="GLG12" s="73"/>
      <c r="GLH12" s="73"/>
      <c r="GLI12" s="73"/>
      <c r="GLJ12" s="73"/>
      <c r="GLK12" s="73"/>
      <c r="GLL12" s="73"/>
      <c r="GLM12" s="73"/>
      <c r="GLN12" s="73"/>
      <c r="GLO12" s="73"/>
      <c r="GLP12" s="73"/>
      <c r="GLQ12" s="73"/>
      <c r="GLR12" s="73"/>
      <c r="GLS12" s="73"/>
      <c r="GLT12" s="73"/>
      <c r="GLU12" s="73"/>
      <c r="GLV12" s="73"/>
      <c r="GLW12" s="73"/>
      <c r="GLX12" s="73"/>
      <c r="GLY12" s="73"/>
      <c r="GLZ12" s="73"/>
      <c r="GMA12" s="73"/>
      <c r="GMB12" s="73"/>
      <c r="GMC12" s="73"/>
      <c r="GMD12" s="73"/>
      <c r="GME12" s="73"/>
      <c r="GMF12" s="73"/>
      <c r="GMG12" s="73"/>
      <c r="GMH12" s="73"/>
      <c r="GMI12" s="73"/>
      <c r="GMJ12" s="73"/>
      <c r="GMK12" s="73"/>
      <c r="GML12" s="73"/>
      <c r="GMM12" s="73"/>
      <c r="GMN12" s="73"/>
      <c r="GMO12" s="73"/>
      <c r="GMP12" s="73"/>
      <c r="GMQ12" s="73"/>
      <c r="GMR12" s="73"/>
      <c r="GMS12" s="73"/>
      <c r="GMT12" s="73"/>
      <c r="GMU12" s="73"/>
      <c r="GMV12" s="73"/>
      <c r="GMW12" s="73"/>
      <c r="GMX12" s="73"/>
      <c r="GMY12" s="73"/>
      <c r="GMZ12" s="73"/>
      <c r="GNA12" s="73"/>
      <c r="GNB12" s="73"/>
      <c r="GNC12" s="73"/>
      <c r="GND12" s="73"/>
      <c r="GNE12" s="73"/>
      <c r="GNF12" s="73"/>
      <c r="GNG12" s="73"/>
      <c r="GNH12" s="73"/>
      <c r="GNI12" s="73"/>
      <c r="GNJ12" s="73"/>
      <c r="GNK12" s="73"/>
      <c r="GNL12" s="73"/>
      <c r="GNM12" s="73"/>
      <c r="GNN12" s="73"/>
      <c r="GNO12" s="73"/>
      <c r="GNP12" s="73"/>
      <c r="GNQ12" s="73"/>
      <c r="GNR12" s="73"/>
      <c r="GNS12" s="73"/>
      <c r="GNT12" s="73"/>
      <c r="GNU12" s="73"/>
      <c r="GNV12" s="73"/>
      <c r="GNW12" s="73"/>
      <c r="GNX12" s="73"/>
      <c r="GNY12" s="73"/>
      <c r="GNZ12" s="73"/>
      <c r="GOA12" s="73"/>
      <c r="GOB12" s="73"/>
      <c r="GOC12" s="73"/>
      <c r="GOD12" s="73"/>
      <c r="GOE12" s="73"/>
      <c r="GOF12" s="73"/>
      <c r="GOG12" s="73"/>
      <c r="GOH12" s="73"/>
      <c r="GOI12" s="73"/>
      <c r="GOJ12" s="73"/>
      <c r="GOK12" s="73"/>
      <c r="GOL12" s="73"/>
      <c r="GOM12" s="73"/>
      <c r="GON12" s="73"/>
      <c r="GOO12" s="73"/>
      <c r="GOP12" s="73"/>
      <c r="GOQ12" s="73"/>
      <c r="GOR12" s="73"/>
      <c r="GOS12" s="73"/>
      <c r="GOT12" s="73"/>
      <c r="GOU12" s="73"/>
      <c r="GOV12" s="73"/>
      <c r="GOW12" s="73"/>
      <c r="GOX12" s="73"/>
      <c r="GOY12" s="73"/>
      <c r="GOZ12" s="73"/>
      <c r="GPA12" s="73"/>
      <c r="GPB12" s="73"/>
      <c r="GPC12" s="73"/>
      <c r="GPD12" s="73"/>
      <c r="GPE12" s="73"/>
      <c r="GPF12" s="73"/>
      <c r="GPG12" s="73"/>
      <c r="GPH12" s="73"/>
      <c r="GPI12" s="73"/>
      <c r="GPJ12" s="73"/>
      <c r="GPK12" s="73"/>
      <c r="GPL12" s="73"/>
      <c r="GPM12" s="73"/>
      <c r="GPN12" s="73"/>
      <c r="GPO12" s="73"/>
      <c r="GPP12" s="73"/>
      <c r="GPQ12" s="73"/>
      <c r="GPR12" s="73"/>
      <c r="GPS12" s="73"/>
      <c r="GPT12" s="73"/>
      <c r="GPU12" s="73"/>
      <c r="GPV12" s="73"/>
      <c r="GPW12" s="73"/>
      <c r="GPX12" s="73"/>
      <c r="GPY12" s="73"/>
      <c r="GPZ12" s="73"/>
      <c r="GQA12" s="73"/>
      <c r="GQB12" s="73"/>
      <c r="GQC12" s="73"/>
      <c r="GQD12" s="73"/>
      <c r="GQE12" s="73"/>
      <c r="GQF12" s="73"/>
      <c r="GQG12" s="73"/>
      <c r="GQH12" s="73"/>
      <c r="GQI12" s="73"/>
      <c r="GQJ12" s="73"/>
      <c r="GQK12" s="73"/>
      <c r="GQL12" s="73"/>
      <c r="GQM12" s="73"/>
      <c r="GQN12" s="73"/>
      <c r="GQO12" s="73"/>
      <c r="GQP12" s="73"/>
      <c r="GQQ12" s="73"/>
      <c r="GQR12" s="73"/>
      <c r="GQS12" s="73"/>
      <c r="GQT12" s="73"/>
      <c r="GQU12" s="73"/>
      <c r="GQV12" s="73"/>
      <c r="GQW12" s="73"/>
      <c r="GQX12" s="73"/>
      <c r="GQY12" s="73"/>
      <c r="GQZ12" s="73"/>
      <c r="GRA12" s="73"/>
      <c r="GRB12" s="73"/>
      <c r="GRC12" s="73"/>
      <c r="GRD12" s="73"/>
      <c r="GRE12" s="73"/>
      <c r="GRF12" s="73"/>
      <c r="GRG12" s="73"/>
      <c r="GRH12" s="73"/>
      <c r="GRI12" s="73"/>
      <c r="GRJ12" s="73"/>
      <c r="GRK12" s="73"/>
      <c r="GRL12" s="73"/>
      <c r="GRM12" s="73"/>
      <c r="GRN12" s="73"/>
      <c r="GRO12" s="73"/>
      <c r="GRP12" s="73"/>
      <c r="GRQ12" s="73"/>
      <c r="GRR12" s="73"/>
      <c r="GRS12" s="73"/>
      <c r="GRT12" s="73"/>
      <c r="GRU12" s="73"/>
      <c r="GRV12" s="73"/>
      <c r="GRW12" s="73"/>
      <c r="GRX12" s="73"/>
      <c r="GRY12" s="73"/>
      <c r="GRZ12" s="73"/>
      <c r="GSA12" s="73"/>
      <c r="GSB12" s="73"/>
      <c r="GSC12" s="73"/>
      <c r="GSD12" s="73"/>
      <c r="GSE12" s="73"/>
      <c r="GSF12" s="73"/>
      <c r="GSG12" s="73"/>
      <c r="GSH12" s="73"/>
      <c r="GSI12" s="73"/>
      <c r="GSJ12" s="73"/>
      <c r="GSK12" s="73"/>
      <c r="GSL12" s="73"/>
      <c r="GSM12" s="73"/>
      <c r="GSN12" s="73"/>
      <c r="GSO12" s="73"/>
      <c r="GSP12" s="73"/>
      <c r="GSQ12" s="73"/>
      <c r="GSR12" s="73"/>
      <c r="GSS12" s="73"/>
      <c r="GST12" s="73"/>
      <c r="GSU12" s="73"/>
      <c r="GSV12" s="73"/>
      <c r="GSW12" s="73"/>
      <c r="GSX12" s="73"/>
      <c r="GSY12" s="73"/>
      <c r="GSZ12" s="73"/>
      <c r="GTA12" s="73"/>
      <c r="GTB12" s="73"/>
      <c r="GTC12" s="73"/>
      <c r="GTD12" s="73"/>
      <c r="GTE12" s="73"/>
      <c r="GTF12" s="73"/>
      <c r="GTG12" s="73"/>
      <c r="GTH12" s="73"/>
      <c r="GTI12" s="73"/>
      <c r="GTJ12" s="73"/>
      <c r="GTK12" s="73"/>
      <c r="GTL12" s="73"/>
      <c r="GTM12" s="73"/>
      <c r="GTN12" s="73"/>
      <c r="GTO12" s="73"/>
      <c r="GTP12" s="73"/>
      <c r="GTQ12" s="73"/>
      <c r="GTR12" s="73"/>
      <c r="GTS12" s="73"/>
      <c r="GTT12" s="73"/>
      <c r="GTU12" s="73"/>
      <c r="GTV12" s="73"/>
      <c r="GTW12" s="73"/>
      <c r="GTX12" s="73"/>
      <c r="GTY12" s="73"/>
      <c r="GTZ12" s="73"/>
      <c r="GUA12" s="73"/>
      <c r="GUB12" s="73"/>
      <c r="GUC12" s="73"/>
      <c r="GUD12" s="73"/>
      <c r="GUE12" s="73"/>
      <c r="GUF12" s="73"/>
      <c r="GUG12" s="73"/>
      <c r="GUH12" s="73"/>
      <c r="GUI12" s="73"/>
      <c r="GUJ12" s="73"/>
      <c r="GUK12" s="73"/>
      <c r="GUL12" s="73"/>
      <c r="GUM12" s="73"/>
      <c r="GUN12" s="73"/>
      <c r="GUO12" s="73"/>
      <c r="GUP12" s="73"/>
      <c r="GUQ12" s="73"/>
      <c r="GUR12" s="73"/>
      <c r="GUS12" s="73"/>
      <c r="GUT12" s="73"/>
      <c r="GUU12" s="73"/>
      <c r="GUV12" s="73"/>
      <c r="GUW12" s="73"/>
      <c r="GUX12" s="73"/>
      <c r="GUY12" s="73"/>
      <c r="GUZ12" s="73"/>
      <c r="GVA12" s="73"/>
      <c r="GVB12" s="73"/>
      <c r="GVC12" s="73"/>
      <c r="GVD12" s="73"/>
      <c r="GVE12" s="73"/>
      <c r="GVF12" s="73"/>
      <c r="GVG12" s="73"/>
      <c r="GVH12" s="73"/>
      <c r="GVI12" s="73"/>
      <c r="GVJ12" s="73"/>
      <c r="GVK12" s="73"/>
      <c r="GVL12" s="73"/>
      <c r="GVM12" s="73"/>
      <c r="GVN12" s="73"/>
      <c r="GVO12" s="73"/>
      <c r="GVP12" s="73"/>
      <c r="GVQ12" s="73"/>
      <c r="GVR12" s="73"/>
      <c r="GVS12" s="73"/>
      <c r="GVT12" s="73"/>
      <c r="GVU12" s="73"/>
      <c r="GVV12" s="73"/>
      <c r="GVW12" s="73"/>
      <c r="GVX12" s="73"/>
      <c r="GVY12" s="73"/>
      <c r="GVZ12" s="73"/>
      <c r="GWA12" s="73"/>
      <c r="GWB12" s="73"/>
      <c r="GWC12" s="73"/>
      <c r="GWD12" s="73"/>
      <c r="GWE12" s="73"/>
      <c r="GWF12" s="73"/>
      <c r="GWG12" s="73"/>
      <c r="GWH12" s="73"/>
      <c r="GWI12" s="73"/>
      <c r="GWJ12" s="73"/>
      <c r="GWK12" s="73"/>
      <c r="GWL12" s="73"/>
      <c r="GWM12" s="73"/>
      <c r="GWN12" s="73"/>
      <c r="GWO12" s="73"/>
      <c r="GWP12" s="73"/>
      <c r="GWQ12" s="73"/>
      <c r="GWR12" s="73"/>
      <c r="GWS12" s="73"/>
      <c r="GWT12" s="73"/>
      <c r="GWU12" s="73"/>
      <c r="GWV12" s="73"/>
      <c r="GWW12" s="73"/>
      <c r="GWX12" s="73"/>
      <c r="GWY12" s="73"/>
      <c r="GWZ12" s="73"/>
      <c r="GXA12" s="73"/>
      <c r="GXB12" s="73"/>
      <c r="GXC12" s="73"/>
      <c r="GXD12" s="73"/>
      <c r="GXE12" s="73"/>
      <c r="GXF12" s="73"/>
      <c r="GXG12" s="73"/>
      <c r="GXH12" s="73"/>
      <c r="GXI12" s="73"/>
      <c r="GXJ12" s="73"/>
      <c r="GXK12" s="73"/>
      <c r="GXL12" s="73"/>
      <c r="GXM12" s="73"/>
      <c r="GXN12" s="73"/>
      <c r="GXO12" s="73"/>
      <c r="GXP12" s="73"/>
      <c r="GXQ12" s="73"/>
      <c r="GXR12" s="73"/>
      <c r="GXS12" s="73"/>
      <c r="GXT12" s="73"/>
      <c r="GXU12" s="73"/>
      <c r="GXV12" s="73"/>
      <c r="GXW12" s="73"/>
      <c r="GXX12" s="73"/>
      <c r="GXY12" s="73"/>
      <c r="GXZ12" s="73"/>
      <c r="GYA12" s="73"/>
      <c r="GYB12" s="73"/>
      <c r="GYC12" s="73"/>
      <c r="GYD12" s="73"/>
      <c r="GYE12" s="73"/>
      <c r="GYF12" s="73"/>
      <c r="GYG12" s="73"/>
      <c r="GYH12" s="73"/>
      <c r="GYI12" s="73"/>
      <c r="GYJ12" s="73"/>
      <c r="GYK12" s="73"/>
      <c r="GYL12" s="73"/>
      <c r="GYM12" s="73"/>
      <c r="GYN12" s="73"/>
      <c r="GYO12" s="73"/>
      <c r="GYP12" s="73"/>
      <c r="GYQ12" s="73"/>
      <c r="GYR12" s="73"/>
      <c r="GYS12" s="73"/>
      <c r="GYT12" s="73"/>
      <c r="GYU12" s="73"/>
      <c r="GYV12" s="73"/>
      <c r="GYW12" s="73"/>
      <c r="GYX12" s="73"/>
      <c r="GYY12" s="73"/>
      <c r="GYZ12" s="73"/>
      <c r="GZA12" s="73"/>
      <c r="GZB12" s="73"/>
      <c r="GZC12" s="73"/>
      <c r="GZD12" s="73"/>
      <c r="GZE12" s="73"/>
      <c r="GZF12" s="73"/>
      <c r="GZG12" s="73"/>
      <c r="GZH12" s="73"/>
      <c r="GZI12" s="73"/>
      <c r="GZJ12" s="73"/>
      <c r="GZK12" s="73"/>
      <c r="GZL12" s="73"/>
      <c r="GZM12" s="73"/>
      <c r="GZN12" s="73"/>
      <c r="GZO12" s="73"/>
      <c r="GZP12" s="73"/>
      <c r="GZQ12" s="73"/>
      <c r="GZR12" s="73"/>
      <c r="GZS12" s="73"/>
      <c r="GZT12" s="73"/>
      <c r="GZU12" s="73"/>
      <c r="GZV12" s="73"/>
      <c r="GZW12" s="73"/>
      <c r="GZX12" s="73"/>
      <c r="GZY12" s="73"/>
      <c r="GZZ12" s="73"/>
      <c r="HAA12" s="73"/>
      <c r="HAB12" s="73"/>
      <c r="HAC12" s="73"/>
      <c r="HAD12" s="73"/>
      <c r="HAE12" s="73"/>
      <c r="HAF12" s="73"/>
      <c r="HAG12" s="73"/>
      <c r="HAH12" s="73"/>
      <c r="HAI12" s="73"/>
      <c r="HAJ12" s="73"/>
      <c r="HAK12" s="73"/>
      <c r="HAL12" s="73"/>
      <c r="HAM12" s="73"/>
      <c r="HAN12" s="73"/>
      <c r="HAO12" s="73"/>
      <c r="HAP12" s="73"/>
      <c r="HAQ12" s="73"/>
      <c r="HAR12" s="73"/>
      <c r="HAS12" s="73"/>
      <c r="HAT12" s="73"/>
      <c r="HAU12" s="73"/>
      <c r="HAV12" s="73"/>
      <c r="HAW12" s="73"/>
      <c r="HAX12" s="73"/>
      <c r="HAY12" s="73"/>
      <c r="HAZ12" s="73"/>
      <c r="HBA12" s="73"/>
      <c r="HBB12" s="73"/>
      <c r="HBC12" s="73"/>
      <c r="HBD12" s="73"/>
      <c r="HBE12" s="73"/>
      <c r="HBF12" s="73"/>
      <c r="HBG12" s="73"/>
      <c r="HBH12" s="73"/>
      <c r="HBI12" s="73"/>
      <c r="HBJ12" s="73"/>
      <c r="HBK12" s="73"/>
      <c r="HBL12" s="73"/>
      <c r="HBM12" s="73"/>
      <c r="HBN12" s="73"/>
      <c r="HBO12" s="73"/>
      <c r="HBP12" s="73"/>
      <c r="HBQ12" s="73"/>
      <c r="HBR12" s="73"/>
      <c r="HBS12" s="73"/>
      <c r="HBT12" s="73"/>
      <c r="HBU12" s="73"/>
      <c r="HBV12" s="73"/>
      <c r="HBW12" s="73"/>
      <c r="HBX12" s="73"/>
      <c r="HBY12" s="73"/>
      <c r="HBZ12" s="73"/>
      <c r="HCA12" s="73"/>
      <c r="HCB12" s="73"/>
      <c r="HCC12" s="73"/>
      <c r="HCD12" s="73"/>
      <c r="HCE12" s="73"/>
      <c r="HCF12" s="73"/>
      <c r="HCG12" s="73"/>
      <c r="HCH12" s="73"/>
      <c r="HCI12" s="73"/>
      <c r="HCJ12" s="73"/>
      <c r="HCK12" s="73"/>
      <c r="HCL12" s="73"/>
      <c r="HCM12" s="73"/>
      <c r="HCN12" s="73"/>
      <c r="HCO12" s="73"/>
      <c r="HCP12" s="73"/>
      <c r="HCQ12" s="73"/>
      <c r="HCR12" s="73"/>
      <c r="HCS12" s="73"/>
      <c r="HCT12" s="73"/>
      <c r="HCU12" s="73"/>
      <c r="HCV12" s="73"/>
      <c r="HCW12" s="73"/>
      <c r="HCX12" s="73"/>
      <c r="HCY12" s="73"/>
      <c r="HCZ12" s="73"/>
      <c r="HDA12" s="73"/>
      <c r="HDB12" s="73"/>
      <c r="HDC12" s="73"/>
      <c r="HDD12" s="73"/>
      <c r="HDE12" s="73"/>
      <c r="HDF12" s="73"/>
      <c r="HDG12" s="73"/>
      <c r="HDH12" s="73"/>
      <c r="HDI12" s="73"/>
      <c r="HDJ12" s="73"/>
      <c r="HDK12" s="73"/>
      <c r="HDL12" s="73"/>
      <c r="HDM12" s="73"/>
      <c r="HDN12" s="73"/>
      <c r="HDO12" s="73"/>
      <c r="HDP12" s="73"/>
      <c r="HDQ12" s="73"/>
      <c r="HDR12" s="73"/>
      <c r="HDS12" s="73"/>
      <c r="HDT12" s="73"/>
      <c r="HDU12" s="73"/>
      <c r="HDV12" s="73"/>
      <c r="HDW12" s="73"/>
      <c r="HDX12" s="73"/>
      <c r="HDY12" s="73"/>
      <c r="HDZ12" s="73"/>
      <c r="HEA12" s="73"/>
      <c r="HEB12" s="73"/>
      <c r="HEC12" s="73"/>
      <c r="HED12" s="73"/>
      <c r="HEE12" s="73"/>
      <c r="HEF12" s="73"/>
      <c r="HEG12" s="73"/>
      <c r="HEH12" s="73"/>
      <c r="HEI12" s="73"/>
      <c r="HEJ12" s="73"/>
      <c r="HEK12" s="73"/>
      <c r="HEL12" s="73"/>
      <c r="HEM12" s="73"/>
      <c r="HEN12" s="73"/>
      <c r="HEO12" s="73"/>
      <c r="HEP12" s="73"/>
      <c r="HEQ12" s="73"/>
      <c r="HER12" s="73"/>
      <c r="HES12" s="73"/>
      <c r="HET12" s="73"/>
      <c r="HEU12" s="73"/>
      <c r="HEV12" s="73"/>
      <c r="HEW12" s="73"/>
      <c r="HEX12" s="73"/>
      <c r="HEY12" s="73"/>
      <c r="HEZ12" s="73"/>
      <c r="HFA12" s="73"/>
      <c r="HFB12" s="73"/>
      <c r="HFC12" s="73"/>
      <c r="HFD12" s="73"/>
      <c r="HFE12" s="73"/>
      <c r="HFF12" s="73"/>
      <c r="HFG12" s="73"/>
      <c r="HFH12" s="73"/>
      <c r="HFI12" s="73"/>
      <c r="HFJ12" s="73"/>
      <c r="HFK12" s="73"/>
      <c r="HFL12" s="73"/>
      <c r="HFM12" s="73"/>
      <c r="HFN12" s="73"/>
      <c r="HFO12" s="73"/>
      <c r="HFP12" s="73"/>
      <c r="HFQ12" s="73"/>
      <c r="HFR12" s="73"/>
      <c r="HFS12" s="73"/>
      <c r="HFT12" s="73"/>
      <c r="HFU12" s="73"/>
      <c r="HFV12" s="73"/>
      <c r="HFW12" s="73"/>
      <c r="HFX12" s="73"/>
      <c r="HFY12" s="73"/>
      <c r="HFZ12" s="73"/>
      <c r="HGA12" s="73"/>
      <c r="HGB12" s="73"/>
      <c r="HGC12" s="73"/>
      <c r="HGD12" s="73"/>
      <c r="HGE12" s="73"/>
      <c r="HGF12" s="73"/>
      <c r="HGG12" s="73"/>
      <c r="HGH12" s="73"/>
      <c r="HGI12" s="73"/>
      <c r="HGJ12" s="73"/>
      <c r="HGK12" s="73"/>
      <c r="HGL12" s="73"/>
      <c r="HGM12" s="73"/>
      <c r="HGN12" s="73"/>
      <c r="HGO12" s="73"/>
      <c r="HGP12" s="73"/>
      <c r="HGQ12" s="73"/>
      <c r="HGR12" s="73"/>
      <c r="HGS12" s="73"/>
      <c r="HGT12" s="73"/>
      <c r="HGU12" s="73"/>
      <c r="HGV12" s="73"/>
      <c r="HGW12" s="73"/>
      <c r="HGX12" s="73"/>
      <c r="HGY12" s="73"/>
      <c r="HGZ12" s="73"/>
      <c r="HHA12" s="73"/>
      <c r="HHB12" s="73"/>
      <c r="HHC12" s="73"/>
      <c r="HHD12" s="73"/>
      <c r="HHE12" s="73"/>
      <c r="HHF12" s="73"/>
      <c r="HHG12" s="73"/>
      <c r="HHH12" s="73"/>
      <c r="HHI12" s="73"/>
      <c r="HHJ12" s="73"/>
      <c r="HHK12" s="73"/>
      <c r="HHL12" s="73"/>
      <c r="HHM12" s="73"/>
      <c r="HHN12" s="73"/>
      <c r="HHO12" s="73"/>
      <c r="HHP12" s="73"/>
      <c r="HHQ12" s="73"/>
      <c r="HHR12" s="73"/>
      <c r="HHS12" s="73"/>
      <c r="HHT12" s="73"/>
      <c r="HHU12" s="73"/>
      <c r="HHV12" s="73"/>
      <c r="HHW12" s="73"/>
      <c r="HHX12" s="73"/>
      <c r="HHY12" s="73"/>
      <c r="HHZ12" s="73"/>
      <c r="HIA12" s="73"/>
      <c r="HIB12" s="73"/>
      <c r="HIC12" s="73"/>
      <c r="HID12" s="73"/>
      <c r="HIE12" s="73"/>
      <c r="HIF12" s="73"/>
      <c r="HIG12" s="73"/>
      <c r="HIH12" s="73"/>
      <c r="HII12" s="73"/>
      <c r="HIJ12" s="73"/>
      <c r="HIK12" s="73"/>
      <c r="HIL12" s="73"/>
      <c r="HIM12" s="73"/>
      <c r="HIN12" s="73"/>
      <c r="HIO12" s="73"/>
      <c r="HIP12" s="73"/>
      <c r="HIQ12" s="73"/>
      <c r="HIR12" s="73"/>
      <c r="HIS12" s="73"/>
      <c r="HIT12" s="73"/>
      <c r="HIU12" s="73"/>
      <c r="HIV12" s="73"/>
      <c r="HIW12" s="73"/>
      <c r="HIX12" s="73"/>
      <c r="HIY12" s="73"/>
      <c r="HIZ12" s="73"/>
      <c r="HJA12" s="73"/>
      <c r="HJB12" s="73"/>
      <c r="HJC12" s="73"/>
      <c r="HJD12" s="73"/>
      <c r="HJE12" s="73"/>
      <c r="HJF12" s="73"/>
      <c r="HJG12" s="73"/>
      <c r="HJH12" s="73"/>
      <c r="HJI12" s="73"/>
      <c r="HJJ12" s="73"/>
      <c r="HJK12" s="73"/>
      <c r="HJL12" s="73"/>
      <c r="HJM12" s="73"/>
      <c r="HJN12" s="73"/>
      <c r="HJO12" s="73"/>
      <c r="HJP12" s="73"/>
      <c r="HJQ12" s="73"/>
      <c r="HJR12" s="73"/>
      <c r="HJS12" s="73"/>
      <c r="HJT12" s="73"/>
      <c r="HJU12" s="73"/>
      <c r="HJV12" s="73"/>
      <c r="HJW12" s="73"/>
      <c r="HJX12" s="73"/>
      <c r="HJY12" s="73"/>
      <c r="HJZ12" s="73"/>
      <c r="HKA12" s="73"/>
      <c r="HKB12" s="73"/>
      <c r="HKC12" s="73"/>
      <c r="HKD12" s="73"/>
      <c r="HKE12" s="73"/>
      <c r="HKF12" s="73"/>
      <c r="HKG12" s="73"/>
      <c r="HKH12" s="73"/>
      <c r="HKI12" s="73"/>
      <c r="HKJ12" s="73"/>
      <c r="HKK12" s="73"/>
      <c r="HKL12" s="73"/>
      <c r="HKM12" s="73"/>
      <c r="HKN12" s="73"/>
      <c r="HKO12" s="73"/>
      <c r="HKP12" s="73"/>
      <c r="HKQ12" s="73"/>
      <c r="HKR12" s="73"/>
      <c r="HKS12" s="73"/>
      <c r="HKT12" s="73"/>
      <c r="HKU12" s="73"/>
      <c r="HKV12" s="73"/>
      <c r="HKW12" s="73"/>
      <c r="HKX12" s="73"/>
      <c r="HKY12" s="73"/>
      <c r="HKZ12" s="73"/>
      <c r="HLA12" s="73"/>
      <c r="HLB12" s="73"/>
      <c r="HLC12" s="73"/>
      <c r="HLD12" s="73"/>
      <c r="HLE12" s="73"/>
      <c r="HLF12" s="73"/>
      <c r="HLG12" s="73"/>
      <c r="HLH12" s="73"/>
      <c r="HLI12" s="73"/>
      <c r="HLJ12" s="73"/>
      <c r="HLK12" s="73"/>
      <c r="HLL12" s="73"/>
      <c r="HLM12" s="73"/>
      <c r="HLN12" s="73"/>
      <c r="HLO12" s="73"/>
      <c r="HLP12" s="73"/>
      <c r="HLQ12" s="73"/>
      <c r="HLR12" s="73"/>
      <c r="HLS12" s="73"/>
      <c r="HLT12" s="73"/>
      <c r="HLU12" s="73"/>
      <c r="HLV12" s="73"/>
      <c r="HLW12" s="73"/>
      <c r="HLX12" s="73"/>
      <c r="HLY12" s="73"/>
      <c r="HLZ12" s="73"/>
      <c r="HMA12" s="73"/>
      <c r="HMB12" s="73"/>
      <c r="HMC12" s="73"/>
      <c r="HMD12" s="73"/>
      <c r="HME12" s="73"/>
      <c r="HMF12" s="73"/>
      <c r="HMG12" s="73"/>
      <c r="HMH12" s="73"/>
      <c r="HMI12" s="73"/>
      <c r="HMJ12" s="73"/>
      <c r="HMK12" s="73"/>
      <c r="HML12" s="73"/>
      <c r="HMM12" s="73"/>
      <c r="HMN12" s="73"/>
      <c r="HMO12" s="73"/>
      <c r="HMP12" s="73"/>
      <c r="HMQ12" s="73"/>
      <c r="HMR12" s="73"/>
      <c r="HMS12" s="73"/>
      <c r="HMT12" s="73"/>
      <c r="HMU12" s="73"/>
      <c r="HMV12" s="73"/>
      <c r="HMW12" s="73"/>
      <c r="HMX12" s="73"/>
      <c r="HMY12" s="73"/>
      <c r="HMZ12" s="73"/>
      <c r="HNA12" s="73"/>
      <c r="HNB12" s="73"/>
      <c r="HNC12" s="73"/>
      <c r="HND12" s="73"/>
      <c r="HNE12" s="73"/>
      <c r="HNF12" s="73"/>
      <c r="HNG12" s="73"/>
      <c r="HNH12" s="73"/>
      <c r="HNI12" s="73"/>
      <c r="HNJ12" s="73"/>
      <c r="HNK12" s="73"/>
      <c r="HNL12" s="73"/>
      <c r="HNM12" s="73"/>
      <c r="HNN12" s="73"/>
      <c r="HNO12" s="73"/>
      <c r="HNP12" s="73"/>
      <c r="HNQ12" s="73"/>
      <c r="HNR12" s="73"/>
      <c r="HNS12" s="73"/>
      <c r="HNT12" s="73"/>
      <c r="HNU12" s="73"/>
      <c r="HNV12" s="73"/>
      <c r="HNW12" s="73"/>
      <c r="HNX12" s="73"/>
      <c r="HNY12" s="73"/>
      <c r="HNZ12" s="73"/>
      <c r="HOA12" s="73"/>
      <c r="HOB12" s="73"/>
      <c r="HOC12" s="73"/>
      <c r="HOD12" s="73"/>
      <c r="HOE12" s="73"/>
      <c r="HOF12" s="73"/>
      <c r="HOG12" s="73"/>
      <c r="HOH12" s="73"/>
      <c r="HOI12" s="73"/>
      <c r="HOJ12" s="73"/>
      <c r="HOK12" s="73"/>
      <c r="HOL12" s="73"/>
      <c r="HOM12" s="73"/>
      <c r="HON12" s="73"/>
      <c r="HOO12" s="73"/>
      <c r="HOP12" s="73"/>
      <c r="HOQ12" s="73"/>
      <c r="HOR12" s="73"/>
      <c r="HOS12" s="73"/>
      <c r="HOT12" s="73"/>
      <c r="HOU12" s="73"/>
      <c r="HOV12" s="73"/>
      <c r="HOW12" s="73"/>
      <c r="HOX12" s="73"/>
      <c r="HOY12" s="73"/>
      <c r="HOZ12" s="73"/>
      <c r="HPA12" s="73"/>
      <c r="HPB12" s="73"/>
      <c r="HPC12" s="73"/>
      <c r="HPD12" s="73"/>
      <c r="HPE12" s="73"/>
      <c r="HPF12" s="73"/>
      <c r="HPG12" s="73"/>
      <c r="HPH12" s="73"/>
      <c r="HPI12" s="73"/>
      <c r="HPJ12" s="73"/>
      <c r="HPK12" s="73"/>
      <c r="HPL12" s="73"/>
      <c r="HPM12" s="73"/>
      <c r="HPN12" s="73"/>
      <c r="HPO12" s="73"/>
      <c r="HPP12" s="73"/>
      <c r="HPQ12" s="73"/>
      <c r="HPR12" s="73"/>
      <c r="HPS12" s="73"/>
      <c r="HPT12" s="73"/>
      <c r="HPU12" s="73"/>
      <c r="HPV12" s="73"/>
      <c r="HPW12" s="73"/>
      <c r="HPX12" s="73"/>
      <c r="HPY12" s="73"/>
      <c r="HPZ12" s="73"/>
      <c r="HQA12" s="73"/>
      <c r="HQB12" s="73"/>
      <c r="HQC12" s="73"/>
      <c r="HQD12" s="73"/>
      <c r="HQE12" s="73"/>
      <c r="HQF12" s="73"/>
      <c r="HQG12" s="73"/>
      <c r="HQH12" s="73"/>
      <c r="HQI12" s="73"/>
      <c r="HQJ12" s="73"/>
      <c r="HQK12" s="73"/>
      <c r="HQL12" s="73"/>
      <c r="HQM12" s="73"/>
      <c r="HQN12" s="73"/>
      <c r="HQO12" s="73"/>
      <c r="HQP12" s="73"/>
      <c r="HQQ12" s="73"/>
      <c r="HQR12" s="73"/>
      <c r="HQS12" s="73"/>
      <c r="HQT12" s="73"/>
      <c r="HQU12" s="73"/>
      <c r="HQV12" s="73"/>
      <c r="HQW12" s="73"/>
      <c r="HQX12" s="73"/>
      <c r="HQY12" s="73"/>
      <c r="HQZ12" s="73"/>
      <c r="HRA12" s="73"/>
      <c r="HRB12" s="73"/>
      <c r="HRC12" s="73"/>
      <c r="HRD12" s="73"/>
      <c r="HRE12" s="73"/>
      <c r="HRF12" s="73"/>
      <c r="HRG12" s="73"/>
      <c r="HRH12" s="73"/>
      <c r="HRI12" s="73"/>
      <c r="HRJ12" s="73"/>
      <c r="HRK12" s="73"/>
      <c r="HRL12" s="73"/>
      <c r="HRM12" s="73"/>
      <c r="HRN12" s="73"/>
      <c r="HRO12" s="73"/>
      <c r="HRP12" s="73"/>
      <c r="HRQ12" s="73"/>
      <c r="HRR12" s="73"/>
      <c r="HRS12" s="73"/>
      <c r="HRT12" s="73"/>
      <c r="HRU12" s="73"/>
      <c r="HRV12" s="73"/>
      <c r="HRW12" s="73"/>
      <c r="HRX12" s="73"/>
      <c r="HRY12" s="73"/>
      <c r="HRZ12" s="73"/>
      <c r="HSA12" s="73"/>
      <c r="HSB12" s="73"/>
      <c r="HSC12" s="73"/>
      <c r="HSD12" s="73"/>
      <c r="HSE12" s="73"/>
      <c r="HSF12" s="73"/>
      <c r="HSG12" s="73"/>
      <c r="HSH12" s="73"/>
      <c r="HSI12" s="73"/>
      <c r="HSJ12" s="73"/>
      <c r="HSK12" s="73"/>
      <c r="HSL12" s="73"/>
      <c r="HSM12" s="73"/>
      <c r="HSN12" s="73"/>
      <c r="HSO12" s="73"/>
      <c r="HSP12" s="73"/>
      <c r="HSQ12" s="73"/>
      <c r="HSR12" s="73"/>
      <c r="HSS12" s="73"/>
      <c r="HST12" s="73"/>
      <c r="HSU12" s="73"/>
      <c r="HSV12" s="73"/>
      <c r="HSW12" s="73"/>
      <c r="HSX12" s="73"/>
      <c r="HSY12" s="73"/>
      <c r="HSZ12" s="73"/>
      <c r="HTA12" s="73"/>
      <c r="HTB12" s="73"/>
      <c r="HTC12" s="73"/>
      <c r="HTD12" s="73"/>
      <c r="HTE12" s="73"/>
      <c r="HTF12" s="73"/>
      <c r="HTG12" s="73"/>
      <c r="HTH12" s="73"/>
      <c r="HTI12" s="73"/>
      <c r="HTJ12" s="73"/>
      <c r="HTK12" s="73"/>
      <c r="HTL12" s="73"/>
      <c r="HTM12" s="73"/>
      <c r="HTN12" s="73"/>
      <c r="HTO12" s="73"/>
      <c r="HTP12" s="73"/>
      <c r="HTQ12" s="73"/>
      <c r="HTR12" s="73"/>
      <c r="HTS12" s="73"/>
      <c r="HTT12" s="73"/>
      <c r="HTU12" s="73"/>
      <c r="HTV12" s="73"/>
      <c r="HTW12" s="73"/>
      <c r="HTX12" s="73"/>
      <c r="HTY12" s="73"/>
      <c r="HTZ12" s="73"/>
      <c r="HUA12" s="73"/>
      <c r="HUB12" s="73"/>
      <c r="HUC12" s="73"/>
      <c r="HUD12" s="73"/>
      <c r="HUE12" s="73"/>
      <c r="HUF12" s="73"/>
      <c r="HUG12" s="73"/>
      <c r="HUH12" s="73"/>
      <c r="HUI12" s="73"/>
      <c r="HUJ12" s="73"/>
      <c r="HUK12" s="73"/>
      <c r="HUL12" s="73"/>
      <c r="HUM12" s="73"/>
      <c r="HUN12" s="73"/>
      <c r="HUO12" s="73"/>
      <c r="HUP12" s="73"/>
      <c r="HUQ12" s="73"/>
      <c r="HUR12" s="73"/>
      <c r="HUS12" s="73"/>
      <c r="HUT12" s="73"/>
      <c r="HUU12" s="73"/>
      <c r="HUV12" s="73"/>
      <c r="HUW12" s="73"/>
      <c r="HUX12" s="73"/>
      <c r="HUY12" s="73"/>
      <c r="HUZ12" s="73"/>
      <c r="HVA12" s="73"/>
      <c r="HVB12" s="73"/>
      <c r="HVC12" s="73"/>
      <c r="HVD12" s="73"/>
      <c r="HVE12" s="73"/>
      <c r="HVF12" s="73"/>
      <c r="HVG12" s="73"/>
      <c r="HVH12" s="73"/>
      <c r="HVI12" s="73"/>
      <c r="HVJ12" s="73"/>
      <c r="HVK12" s="73"/>
      <c r="HVL12" s="73"/>
      <c r="HVM12" s="73"/>
      <c r="HVN12" s="73"/>
      <c r="HVO12" s="73"/>
      <c r="HVP12" s="73"/>
      <c r="HVQ12" s="73"/>
      <c r="HVR12" s="73"/>
      <c r="HVS12" s="73"/>
      <c r="HVT12" s="73"/>
      <c r="HVU12" s="73"/>
      <c r="HVV12" s="73"/>
      <c r="HVW12" s="73"/>
      <c r="HVX12" s="73"/>
      <c r="HVY12" s="73"/>
      <c r="HVZ12" s="73"/>
      <c r="HWA12" s="73"/>
      <c r="HWB12" s="73"/>
      <c r="HWC12" s="73"/>
      <c r="HWD12" s="73"/>
      <c r="HWE12" s="73"/>
      <c r="HWF12" s="73"/>
      <c r="HWG12" s="73"/>
      <c r="HWH12" s="73"/>
      <c r="HWI12" s="73"/>
      <c r="HWJ12" s="73"/>
      <c r="HWK12" s="73"/>
      <c r="HWL12" s="73"/>
      <c r="HWM12" s="73"/>
      <c r="HWN12" s="73"/>
      <c r="HWO12" s="73"/>
      <c r="HWP12" s="73"/>
      <c r="HWQ12" s="73"/>
      <c r="HWR12" s="73"/>
      <c r="HWS12" s="73"/>
      <c r="HWT12" s="73"/>
      <c r="HWU12" s="73"/>
      <c r="HWV12" s="73"/>
      <c r="HWW12" s="73"/>
      <c r="HWX12" s="73"/>
      <c r="HWY12" s="73"/>
      <c r="HWZ12" s="73"/>
      <c r="HXA12" s="73"/>
      <c r="HXB12" s="73"/>
      <c r="HXC12" s="73"/>
      <c r="HXD12" s="73"/>
      <c r="HXE12" s="73"/>
      <c r="HXF12" s="73"/>
      <c r="HXG12" s="73"/>
      <c r="HXH12" s="73"/>
      <c r="HXI12" s="73"/>
      <c r="HXJ12" s="73"/>
      <c r="HXK12" s="73"/>
      <c r="HXL12" s="73"/>
      <c r="HXM12" s="73"/>
      <c r="HXN12" s="73"/>
      <c r="HXO12" s="73"/>
      <c r="HXP12" s="73"/>
      <c r="HXQ12" s="73"/>
      <c r="HXR12" s="73"/>
      <c r="HXS12" s="73"/>
      <c r="HXT12" s="73"/>
      <c r="HXU12" s="73"/>
      <c r="HXV12" s="73"/>
      <c r="HXW12" s="73"/>
      <c r="HXX12" s="73"/>
      <c r="HXY12" s="73"/>
      <c r="HXZ12" s="73"/>
      <c r="HYA12" s="73"/>
      <c r="HYB12" s="73"/>
      <c r="HYC12" s="73"/>
      <c r="HYD12" s="73"/>
      <c r="HYE12" s="73"/>
      <c r="HYF12" s="73"/>
      <c r="HYG12" s="73"/>
      <c r="HYH12" s="73"/>
      <c r="HYI12" s="73"/>
      <c r="HYJ12" s="73"/>
      <c r="HYK12" s="73"/>
      <c r="HYL12" s="73"/>
      <c r="HYM12" s="73"/>
      <c r="HYN12" s="73"/>
      <c r="HYO12" s="73"/>
      <c r="HYP12" s="73"/>
      <c r="HYQ12" s="73"/>
      <c r="HYR12" s="73"/>
      <c r="HYS12" s="73"/>
      <c r="HYT12" s="73"/>
      <c r="HYU12" s="73"/>
      <c r="HYV12" s="73"/>
      <c r="HYW12" s="73"/>
      <c r="HYX12" s="73"/>
      <c r="HYY12" s="73"/>
      <c r="HYZ12" s="73"/>
      <c r="HZA12" s="73"/>
      <c r="HZB12" s="73"/>
      <c r="HZC12" s="73"/>
      <c r="HZD12" s="73"/>
      <c r="HZE12" s="73"/>
      <c r="HZF12" s="73"/>
      <c r="HZG12" s="73"/>
      <c r="HZH12" s="73"/>
      <c r="HZI12" s="73"/>
      <c r="HZJ12" s="73"/>
      <c r="HZK12" s="73"/>
      <c r="HZL12" s="73"/>
      <c r="HZM12" s="73"/>
      <c r="HZN12" s="73"/>
      <c r="HZO12" s="73"/>
      <c r="HZP12" s="73"/>
      <c r="HZQ12" s="73"/>
      <c r="HZR12" s="73"/>
      <c r="HZS12" s="73"/>
      <c r="HZT12" s="73"/>
      <c r="HZU12" s="73"/>
      <c r="HZV12" s="73"/>
      <c r="HZW12" s="73"/>
      <c r="HZX12" s="73"/>
      <c r="HZY12" s="73"/>
      <c r="HZZ12" s="73"/>
      <c r="IAA12" s="73"/>
      <c r="IAB12" s="73"/>
      <c r="IAC12" s="73"/>
      <c r="IAD12" s="73"/>
      <c r="IAE12" s="73"/>
      <c r="IAF12" s="73"/>
      <c r="IAG12" s="73"/>
      <c r="IAH12" s="73"/>
      <c r="IAI12" s="73"/>
      <c r="IAJ12" s="73"/>
      <c r="IAK12" s="73"/>
      <c r="IAL12" s="73"/>
      <c r="IAM12" s="73"/>
      <c r="IAN12" s="73"/>
      <c r="IAO12" s="73"/>
      <c r="IAP12" s="73"/>
      <c r="IAQ12" s="73"/>
      <c r="IAR12" s="73"/>
      <c r="IAS12" s="73"/>
      <c r="IAT12" s="73"/>
      <c r="IAU12" s="73"/>
      <c r="IAV12" s="73"/>
      <c r="IAW12" s="73"/>
      <c r="IAX12" s="73"/>
      <c r="IAY12" s="73"/>
      <c r="IAZ12" s="73"/>
      <c r="IBA12" s="73"/>
      <c r="IBB12" s="73"/>
      <c r="IBC12" s="73"/>
      <c r="IBD12" s="73"/>
      <c r="IBE12" s="73"/>
      <c r="IBF12" s="73"/>
      <c r="IBG12" s="73"/>
      <c r="IBH12" s="73"/>
      <c r="IBI12" s="73"/>
      <c r="IBJ12" s="73"/>
      <c r="IBK12" s="73"/>
      <c r="IBL12" s="73"/>
      <c r="IBM12" s="73"/>
      <c r="IBN12" s="73"/>
      <c r="IBO12" s="73"/>
      <c r="IBP12" s="73"/>
      <c r="IBQ12" s="73"/>
      <c r="IBR12" s="73"/>
      <c r="IBS12" s="73"/>
      <c r="IBT12" s="73"/>
      <c r="IBU12" s="73"/>
      <c r="IBV12" s="73"/>
      <c r="IBW12" s="73"/>
      <c r="IBX12" s="73"/>
      <c r="IBY12" s="73"/>
      <c r="IBZ12" s="73"/>
      <c r="ICA12" s="73"/>
      <c r="ICB12" s="73"/>
      <c r="ICC12" s="73"/>
      <c r="ICD12" s="73"/>
      <c r="ICE12" s="73"/>
      <c r="ICF12" s="73"/>
      <c r="ICG12" s="73"/>
      <c r="ICH12" s="73"/>
      <c r="ICI12" s="73"/>
      <c r="ICJ12" s="73"/>
      <c r="ICK12" s="73"/>
      <c r="ICL12" s="73"/>
      <c r="ICM12" s="73"/>
      <c r="ICN12" s="73"/>
      <c r="ICO12" s="73"/>
      <c r="ICP12" s="73"/>
      <c r="ICQ12" s="73"/>
      <c r="ICR12" s="73"/>
      <c r="ICS12" s="73"/>
      <c r="ICT12" s="73"/>
      <c r="ICU12" s="73"/>
      <c r="ICV12" s="73"/>
      <c r="ICW12" s="73"/>
      <c r="ICX12" s="73"/>
      <c r="ICY12" s="73"/>
      <c r="ICZ12" s="73"/>
      <c r="IDA12" s="73"/>
      <c r="IDB12" s="73"/>
      <c r="IDC12" s="73"/>
      <c r="IDD12" s="73"/>
      <c r="IDE12" s="73"/>
      <c r="IDF12" s="73"/>
      <c r="IDG12" s="73"/>
      <c r="IDH12" s="73"/>
      <c r="IDI12" s="73"/>
      <c r="IDJ12" s="73"/>
      <c r="IDK12" s="73"/>
      <c r="IDL12" s="73"/>
      <c r="IDM12" s="73"/>
      <c r="IDN12" s="73"/>
      <c r="IDO12" s="73"/>
      <c r="IDP12" s="73"/>
      <c r="IDQ12" s="73"/>
      <c r="IDR12" s="73"/>
      <c r="IDS12" s="73"/>
      <c r="IDT12" s="73"/>
      <c r="IDU12" s="73"/>
      <c r="IDV12" s="73"/>
      <c r="IDW12" s="73"/>
      <c r="IDX12" s="73"/>
      <c r="IDY12" s="73"/>
      <c r="IDZ12" s="73"/>
      <c r="IEA12" s="73"/>
      <c r="IEB12" s="73"/>
      <c r="IEC12" s="73"/>
      <c r="IED12" s="73"/>
      <c r="IEE12" s="73"/>
      <c r="IEF12" s="73"/>
      <c r="IEG12" s="73"/>
      <c r="IEH12" s="73"/>
      <c r="IEI12" s="73"/>
      <c r="IEJ12" s="73"/>
      <c r="IEK12" s="73"/>
      <c r="IEL12" s="73"/>
      <c r="IEM12" s="73"/>
      <c r="IEN12" s="73"/>
      <c r="IEO12" s="73"/>
      <c r="IEP12" s="73"/>
      <c r="IEQ12" s="73"/>
      <c r="IER12" s="73"/>
      <c r="IES12" s="73"/>
      <c r="IET12" s="73"/>
      <c r="IEU12" s="73"/>
      <c r="IEV12" s="73"/>
      <c r="IEW12" s="73"/>
      <c r="IEX12" s="73"/>
      <c r="IEY12" s="73"/>
      <c r="IEZ12" s="73"/>
      <c r="IFA12" s="73"/>
      <c r="IFB12" s="73"/>
      <c r="IFC12" s="73"/>
      <c r="IFD12" s="73"/>
      <c r="IFE12" s="73"/>
      <c r="IFF12" s="73"/>
      <c r="IFG12" s="73"/>
      <c r="IFH12" s="73"/>
      <c r="IFI12" s="73"/>
      <c r="IFJ12" s="73"/>
      <c r="IFK12" s="73"/>
      <c r="IFL12" s="73"/>
      <c r="IFM12" s="73"/>
      <c r="IFN12" s="73"/>
      <c r="IFO12" s="73"/>
      <c r="IFP12" s="73"/>
      <c r="IFQ12" s="73"/>
      <c r="IFR12" s="73"/>
      <c r="IFS12" s="73"/>
      <c r="IFT12" s="73"/>
      <c r="IFU12" s="73"/>
      <c r="IFV12" s="73"/>
      <c r="IFW12" s="73"/>
      <c r="IFX12" s="73"/>
      <c r="IFY12" s="73"/>
      <c r="IFZ12" s="73"/>
      <c r="IGA12" s="73"/>
      <c r="IGB12" s="73"/>
      <c r="IGC12" s="73"/>
      <c r="IGD12" s="73"/>
      <c r="IGE12" s="73"/>
      <c r="IGF12" s="73"/>
      <c r="IGG12" s="73"/>
      <c r="IGH12" s="73"/>
      <c r="IGI12" s="73"/>
      <c r="IGJ12" s="73"/>
      <c r="IGK12" s="73"/>
      <c r="IGL12" s="73"/>
      <c r="IGM12" s="73"/>
      <c r="IGN12" s="73"/>
      <c r="IGO12" s="73"/>
      <c r="IGP12" s="73"/>
      <c r="IGQ12" s="73"/>
      <c r="IGR12" s="73"/>
      <c r="IGS12" s="73"/>
      <c r="IGT12" s="73"/>
      <c r="IGU12" s="73"/>
      <c r="IGV12" s="73"/>
      <c r="IGW12" s="73"/>
      <c r="IGX12" s="73"/>
      <c r="IGY12" s="73"/>
      <c r="IGZ12" s="73"/>
      <c r="IHA12" s="73"/>
      <c r="IHB12" s="73"/>
      <c r="IHC12" s="73"/>
      <c r="IHD12" s="73"/>
      <c r="IHE12" s="73"/>
      <c r="IHF12" s="73"/>
      <c r="IHG12" s="73"/>
      <c r="IHH12" s="73"/>
      <c r="IHI12" s="73"/>
      <c r="IHJ12" s="73"/>
      <c r="IHK12" s="73"/>
      <c r="IHL12" s="73"/>
      <c r="IHM12" s="73"/>
      <c r="IHN12" s="73"/>
      <c r="IHO12" s="73"/>
      <c r="IHP12" s="73"/>
      <c r="IHQ12" s="73"/>
      <c r="IHR12" s="73"/>
      <c r="IHS12" s="73"/>
      <c r="IHT12" s="73"/>
      <c r="IHU12" s="73"/>
      <c r="IHV12" s="73"/>
      <c r="IHW12" s="73"/>
      <c r="IHX12" s="73"/>
      <c r="IHY12" s="73"/>
      <c r="IHZ12" s="73"/>
      <c r="IIA12" s="73"/>
      <c r="IIB12" s="73"/>
      <c r="IIC12" s="73"/>
      <c r="IID12" s="73"/>
      <c r="IIE12" s="73"/>
      <c r="IIF12" s="73"/>
      <c r="IIG12" s="73"/>
      <c r="IIH12" s="73"/>
      <c r="III12" s="73"/>
      <c r="IIJ12" s="73"/>
      <c r="IIK12" s="73"/>
      <c r="IIL12" s="73"/>
      <c r="IIM12" s="73"/>
      <c r="IIN12" s="73"/>
      <c r="IIO12" s="73"/>
      <c r="IIP12" s="73"/>
      <c r="IIQ12" s="73"/>
      <c r="IIR12" s="73"/>
      <c r="IIS12" s="73"/>
      <c r="IIT12" s="73"/>
      <c r="IIU12" s="73"/>
      <c r="IIV12" s="73"/>
      <c r="IIW12" s="73"/>
      <c r="IIX12" s="73"/>
      <c r="IIY12" s="73"/>
      <c r="IIZ12" s="73"/>
      <c r="IJA12" s="73"/>
      <c r="IJB12" s="73"/>
      <c r="IJC12" s="73"/>
      <c r="IJD12" s="73"/>
      <c r="IJE12" s="73"/>
      <c r="IJF12" s="73"/>
      <c r="IJG12" s="73"/>
      <c r="IJH12" s="73"/>
      <c r="IJI12" s="73"/>
      <c r="IJJ12" s="73"/>
      <c r="IJK12" s="73"/>
      <c r="IJL12" s="73"/>
      <c r="IJM12" s="73"/>
      <c r="IJN12" s="73"/>
      <c r="IJO12" s="73"/>
      <c r="IJP12" s="73"/>
      <c r="IJQ12" s="73"/>
      <c r="IJR12" s="73"/>
      <c r="IJS12" s="73"/>
      <c r="IJT12" s="73"/>
      <c r="IJU12" s="73"/>
      <c r="IJV12" s="73"/>
      <c r="IJW12" s="73"/>
      <c r="IJX12" s="73"/>
      <c r="IJY12" s="73"/>
      <c r="IJZ12" s="73"/>
      <c r="IKA12" s="73"/>
      <c r="IKB12" s="73"/>
      <c r="IKC12" s="73"/>
      <c r="IKD12" s="73"/>
      <c r="IKE12" s="73"/>
      <c r="IKF12" s="73"/>
      <c r="IKG12" s="73"/>
      <c r="IKH12" s="73"/>
      <c r="IKI12" s="73"/>
      <c r="IKJ12" s="73"/>
      <c r="IKK12" s="73"/>
      <c r="IKL12" s="73"/>
      <c r="IKM12" s="73"/>
      <c r="IKN12" s="73"/>
      <c r="IKO12" s="73"/>
      <c r="IKP12" s="73"/>
      <c r="IKQ12" s="73"/>
      <c r="IKR12" s="73"/>
      <c r="IKS12" s="73"/>
      <c r="IKT12" s="73"/>
      <c r="IKU12" s="73"/>
      <c r="IKV12" s="73"/>
      <c r="IKW12" s="73"/>
      <c r="IKX12" s="73"/>
      <c r="IKY12" s="73"/>
      <c r="IKZ12" s="73"/>
      <c r="ILA12" s="73"/>
      <c r="ILB12" s="73"/>
      <c r="ILC12" s="73"/>
      <c r="ILD12" s="73"/>
      <c r="ILE12" s="73"/>
      <c r="ILF12" s="73"/>
      <c r="ILG12" s="73"/>
      <c r="ILH12" s="73"/>
      <c r="ILI12" s="73"/>
      <c r="ILJ12" s="73"/>
      <c r="ILK12" s="73"/>
      <c r="ILL12" s="73"/>
      <c r="ILM12" s="73"/>
      <c r="ILN12" s="73"/>
      <c r="ILO12" s="73"/>
      <c r="ILP12" s="73"/>
      <c r="ILQ12" s="73"/>
      <c r="ILR12" s="73"/>
      <c r="ILS12" s="73"/>
      <c r="ILT12" s="73"/>
      <c r="ILU12" s="73"/>
      <c r="ILV12" s="73"/>
      <c r="ILW12" s="73"/>
      <c r="ILX12" s="73"/>
      <c r="ILY12" s="73"/>
      <c r="ILZ12" s="73"/>
      <c r="IMA12" s="73"/>
      <c r="IMB12" s="73"/>
      <c r="IMC12" s="73"/>
      <c r="IMD12" s="73"/>
      <c r="IME12" s="73"/>
      <c r="IMF12" s="73"/>
      <c r="IMG12" s="73"/>
      <c r="IMH12" s="73"/>
      <c r="IMI12" s="73"/>
      <c r="IMJ12" s="73"/>
      <c r="IMK12" s="73"/>
      <c r="IML12" s="73"/>
      <c r="IMM12" s="73"/>
      <c r="IMN12" s="73"/>
      <c r="IMO12" s="73"/>
      <c r="IMP12" s="73"/>
      <c r="IMQ12" s="73"/>
      <c r="IMR12" s="73"/>
      <c r="IMS12" s="73"/>
      <c r="IMT12" s="73"/>
      <c r="IMU12" s="73"/>
      <c r="IMV12" s="73"/>
      <c r="IMW12" s="73"/>
      <c r="IMX12" s="73"/>
      <c r="IMY12" s="73"/>
      <c r="IMZ12" s="73"/>
      <c r="INA12" s="73"/>
      <c r="INB12" s="73"/>
      <c r="INC12" s="73"/>
      <c r="IND12" s="73"/>
      <c r="INE12" s="73"/>
      <c r="INF12" s="73"/>
      <c r="ING12" s="73"/>
      <c r="INH12" s="73"/>
      <c r="INI12" s="73"/>
      <c r="INJ12" s="73"/>
      <c r="INK12" s="73"/>
      <c r="INL12" s="73"/>
      <c r="INM12" s="73"/>
      <c r="INN12" s="73"/>
      <c r="INO12" s="73"/>
      <c r="INP12" s="73"/>
      <c r="INQ12" s="73"/>
      <c r="INR12" s="73"/>
      <c r="INS12" s="73"/>
      <c r="INT12" s="73"/>
      <c r="INU12" s="73"/>
      <c r="INV12" s="73"/>
      <c r="INW12" s="73"/>
      <c r="INX12" s="73"/>
      <c r="INY12" s="73"/>
      <c r="INZ12" s="73"/>
      <c r="IOA12" s="73"/>
      <c r="IOB12" s="73"/>
      <c r="IOC12" s="73"/>
      <c r="IOD12" s="73"/>
      <c r="IOE12" s="73"/>
      <c r="IOF12" s="73"/>
      <c r="IOG12" s="73"/>
      <c r="IOH12" s="73"/>
      <c r="IOI12" s="73"/>
      <c r="IOJ12" s="73"/>
      <c r="IOK12" s="73"/>
      <c r="IOL12" s="73"/>
      <c r="IOM12" s="73"/>
      <c r="ION12" s="73"/>
      <c r="IOO12" s="73"/>
      <c r="IOP12" s="73"/>
      <c r="IOQ12" s="73"/>
      <c r="IOR12" s="73"/>
      <c r="IOS12" s="73"/>
      <c r="IOT12" s="73"/>
      <c r="IOU12" s="73"/>
      <c r="IOV12" s="73"/>
      <c r="IOW12" s="73"/>
      <c r="IOX12" s="73"/>
      <c r="IOY12" s="73"/>
      <c r="IOZ12" s="73"/>
      <c r="IPA12" s="73"/>
      <c r="IPB12" s="73"/>
      <c r="IPC12" s="73"/>
      <c r="IPD12" s="73"/>
      <c r="IPE12" s="73"/>
      <c r="IPF12" s="73"/>
      <c r="IPG12" s="73"/>
      <c r="IPH12" s="73"/>
      <c r="IPI12" s="73"/>
      <c r="IPJ12" s="73"/>
      <c r="IPK12" s="73"/>
      <c r="IPL12" s="73"/>
      <c r="IPM12" s="73"/>
      <c r="IPN12" s="73"/>
      <c r="IPO12" s="73"/>
      <c r="IPP12" s="73"/>
      <c r="IPQ12" s="73"/>
      <c r="IPR12" s="73"/>
      <c r="IPS12" s="73"/>
      <c r="IPT12" s="73"/>
      <c r="IPU12" s="73"/>
      <c r="IPV12" s="73"/>
      <c r="IPW12" s="73"/>
      <c r="IPX12" s="73"/>
      <c r="IPY12" s="73"/>
      <c r="IPZ12" s="73"/>
      <c r="IQA12" s="73"/>
      <c r="IQB12" s="73"/>
      <c r="IQC12" s="73"/>
      <c r="IQD12" s="73"/>
      <c r="IQE12" s="73"/>
      <c r="IQF12" s="73"/>
      <c r="IQG12" s="73"/>
      <c r="IQH12" s="73"/>
      <c r="IQI12" s="73"/>
      <c r="IQJ12" s="73"/>
      <c r="IQK12" s="73"/>
      <c r="IQL12" s="73"/>
      <c r="IQM12" s="73"/>
      <c r="IQN12" s="73"/>
      <c r="IQO12" s="73"/>
      <c r="IQP12" s="73"/>
      <c r="IQQ12" s="73"/>
      <c r="IQR12" s="73"/>
      <c r="IQS12" s="73"/>
      <c r="IQT12" s="73"/>
      <c r="IQU12" s="73"/>
      <c r="IQV12" s="73"/>
      <c r="IQW12" s="73"/>
      <c r="IQX12" s="73"/>
      <c r="IQY12" s="73"/>
      <c r="IQZ12" s="73"/>
      <c r="IRA12" s="73"/>
      <c r="IRB12" s="73"/>
      <c r="IRC12" s="73"/>
      <c r="IRD12" s="73"/>
      <c r="IRE12" s="73"/>
      <c r="IRF12" s="73"/>
      <c r="IRG12" s="73"/>
      <c r="IRH12" s="73"/>
      <c r="IRI12" s="73"/>
      <c r="IRJ12" s="73"/>
      <c r="IRK12" s="73"/>
      <c r="IRL12" s="73"/>
      <c r="IRM12" s="73"/>
      <c r="IRN12" s="73"/>
      <c r="IRO12" s="73"/>
      <c r="IRP12" s="73"/>
      <c r="IRQ12" s="73"/>
      <c r="IRR12" s="73"/>
      <c r="IRS12" s="73"/>
      <c r="IRT12" s="73"/>
      <c r="IRU12" s="73"/>
      <c r="IRV12" s="73"/>
      <c r="IRW12" s="73"/>
      <c r="IRX12" s="73"/>
      <c r="IRY12" s="73"/>
      <c r="IRZ12" s="73"/>
      <c r="ISA12" s="73"/>
      <c r="ISB12" s="73"/>
      <c r="ISC12" s="73"/>
      <c r="ISD12" s="73"/>
      <c r="ISE12" s="73"/>
      <c r="ISF12" s="73"/>
      <c r="ISG12" s="73"/>
      <c r="ISH12" s="73"/>
      <c r="ISI12" s="73"/>
      <c r="ISJ12" s="73"/>
      <c r="ISK12" s="73"/>
      <c r="ISL12" s="73"/>
      <c r="ISM12" s="73"/>
      <c r="ISN12" s="73"/>
      <c r="ISO12" s="73"/>
      <c r="ISP12" s="73"/>
      <c r="ISQ12" s="73"/>
      <c r="ISR12" s="73"/>
      <c r="ISS12" s="73"/>
      <c r="IST12" s="73"/>
      <c r="ISU12" s="73"/>
      <c r="ISV12" s="73"/>
      <c r="ISW12" s="73"/>
      <c r="ISX12" s="73"/>
      <c r="ISY12" s="73"/>
      <c r="ISZ12" s="73"/>
      <c r="ITA12" s="73"/>
      <c r="ITB12" s="73"/>
      <c r="ITC12" s="73"/>
      <c r="ITD12" s="73"/>
      <c r="ITE12" s="73"/>
      <c r="ITF12" s="73"/>
      <c r="ITG12" s="73"/>
      <c r="ITH12" s="73"/>
      <c r="ITI12" s="73"/>
      <c r="ITJ12" s="73"/>
      <c r="ITK12" s="73"/>
      <c r="ITL12" s="73"/>
      <c r="ITM12" s="73"/>
      <c r="ITN12" s="73"/>
      <c r="ITO12" s="73"/>
      <c r="ITP12" s="73"/>
      <c r="ITQ12" s="73"/>
      <c r="ITR12" s="73"/>
      <c r="ITS12" s="73"/>
      <c r="ITT12" s="73"/>
      <c r="ITU12" s="73"/>
      <c r="ITV12" s="73"/>
      <c r="ITW12" s="73"/>
      <c r="ITX12" s="73"/>
      <c r="ITY12" s="73"/>
      <c r="ITZ12" s="73"/>
      <c r="IUA12" s="73"/>
      <c r="IUB12" s="73"/>
      <c r="IUC12" s="73"/>
      <c r="IUD12" s="73"/>
      <c r="IUE12" s="73"/>
      <c r="IUF12" s="73"/>
      <c r="IUG12" s="73"/>
      <c r="IUH12" s="73"/>
      <c r="IUI12" s="73"/>
      <c r="IUJ12" s="73"/>
      <c r="IUK12" s="73"/>
      <c r="IUL12" s="73"/>
      <c r="IUM12" s="73"/>
      <c r="IUN12" s="73"/>
      <c r="IUO12" s="73"/>
      <c r="IUP12" s="73"/>
      <c r="IUQ12" s="73"/>
      <c r="IUR12" s="73"/>
      <c r="IUS12" s="73"/>
      <c r="IUT12" s="73"/>
      <c r="IUU12" s="73"/>
      <c r="IUV12" s="73"/>
      <c r="IUW12" s="73"/>
      <c r="IUX12" s="73"/>
      <c r="IUY12" s="73"/>
      <c r="IUZ12" s="73"/>
      <c r="IVA12" s="73"/>
      <c r="IVB12" s="73"/>
      <c r="IVC12" s="73"/>
      <c r="IVD12" s="73"/>
      <c r="IVE12" s="73"/>
      <c r="IVF12" s="73"/>
      <c r="IVG12" s="73"/>
      <c r="IVH12" s="73"/>
      <c r="IVI12" s="73"/>
      <c r="IVJ12" s="73"/>
      <c r="IVK12" s="73"/>
      <c r="IVL12" s="73"/>
      <c r="IVM12" s="73"/>
      <c r="IVN12" s="73"/>
      <c r="IVO12" s="73"/>
      <c r="IVP12" s="73"/>
      <c r="IVQ12" s="73"/>
      <c r="IVR12" s="73"/>
      <c r="IVS12" s="73"/>
      <c r="IVT12" s="73"/>
      <c r="IVU12" s="73"/>
      <c r="IVV12" s="73"/>
      <c r="IVW12" s="73"/>
      <c r="IVX12" s="73"/>
      <c r="IVY12" s="73"/>
      <c r="IVZ12" s="73"/>
      <c r="IWA12" s="73"/>
      <c r="IWB12" s="73"/>
      <c r="IWC12" s="73"/>
      <c r="IWD12" s="73"/>
      <c r="IWE12" s="73"/>
      <c r="IWF12" s="73"/>
      <c r="IWG12" s="73"/>
      <c r="IWH12" s="73"/>
      <c r="IWI12" s="73"/>
      <c r="IWJ12" s="73"/>
      <c r="IWK12" s="73"/>
      <c r="IWL12" s="73"/>
      <c r="IWM12" s="73"/>
      <c r="IWN12" s="73"/>
      <c r="IWO12" s="73"/>
      <c r="IWP12" s="73"/>
      <c r="IWQ12" s="73"/>
      <c r="IWR12" s="73"/>
      <c r="IWS12" s="73"/>
      <c r="IWT12" s="73"/>
      <c r="IWU12" s="73"/>
      <c r="IWV12" s="73"/>
      <c r="IWW12" s="73"/>
      <c r="IWX12" s="73"/>
      <c r="IWY12" s="73"/>
      <c r="IWZ12" s="73"/>
      <c r="IXA12" s="73"/>
      <c r="IXB12" s="73"/>
      <c r="IXC12" s="73"/>
      <c r="IXD12" s="73"/>
      <c r="IXE12" s="73"/>
      <c r="IXF12" s="73"/>
      <c r="IXG12" s="73"/>
      <c r="IXH12" s="73"/>
      <c r="IXI12" s="73"/>
      <c r="IXJ12" s="73"/>
      <c r="IXK12" s="73"/>
      <c r="IXL12" s="73"/>
      <c r="IXM12" s="73"/>
      <c r="IXN12" s="73"/>
      <c r="IXO12" s="73"/>
      <c r="IXP12" s="73"/>
      <c r="IXQ12" s="73"/>
      <c r="IXR12" s="73"/>
      <c r="IXS12" s="73"/>
      <c r="IXT12" s="73"/>
      <c r="IXU12" s="73"/>
      <c r="IXV12" s="73"/>
      <c r="IXW12" s="73"/>
      <c r="IXX12" s="73"/>
      <c r="IXY12" s="73"/>
      <c r="IXZ12" s="73"/>
      <c r="IYA12" s="73"/>
      <c r="IYB12" s="73"/>
      <c r="IYC12" s="73"/>
      <c r="IYD12" s="73"/>
      <c r="IYE12" s="73"/>
      <c r="IYF12" s="73"/>
      <c r="IYG12" s="73"/>
      <c r="IYH12" s="73"/>
      <c r="IYI12" s="73"/>
      <c r="IYJ12" s="73"/>
      <c r="IYK12" s="73"/>
      <c r="IYL12" s="73"/>
      <c r="IYM12" s="73"/>
      <c r="IYN12" s="73"/>
      <c r="IYO12" s="73"/>
      <c r="IYP12" s="73"/>
      <c r="IYQ12" s="73"/>
      <c r="IYR12" s="73"/>
      <c r="IYS12" s="73"/>
      <c r="IYT12" s="73"/>
      <c r="IYU12" s="73"/>
      <c r="IYV12" s="73"/>
      <c r="IYW12" s="73"/>
      <c r="IYX12" s="73"/>
      <c r="IYY12" s="73"/>
      <c r="IYZ12" s="73"/>
      <c r="IZA12" s="73"/>
      <c r="IZB12" s="73"/>
      <c r="IZC12" s="73"/>
      <c r="IZD12" s="73"/>
      <c r="IZE12" s="73"/>
      <c r="IZF12" s="73"/>
      <c r="IZG12" s="73"/>
      <c r="IZH12" s="73"/>
      <c r="IZI12" s="73"/>
      <c r="IZJ12" s="73"/>
      <c r="IZK12" s="73"/>
      <c r="IZL12" s="73"/>
      <c r="IZM12" s="73"/>
      <c r="IZN12" s="73"/>
      <c r="IZO12" s="73"/>
      <c r="IZP12" s="73"/>
      <c r="IZQ12" s="73"/>
      <c r="IZR12" s="73"/>
      <c r="IZS12" s="73"/>
      <c r="IZT12" s="73"/>
      <c r="IZU12" s="73"/>
      <c r="IZV12" s="73"/>
      <c r="IZW12" s="73"/>
      <c r="IZX12" s="73"/>
      <c r="IZY12" s="73"/>
      <c r="IZZ12" s="73"/>
      <c r="JAA12" s="73"/>
      <c r="JAB12" s="73"/>
      <c r="JAC12" s="73"/>
      <c r="JAD12" s="73"/>
      <c r="JAE12" s="73"/>
      <c r="JAF12" s="73"/>
      <c r="JAG12" s="73"/>
      <c r="JAH12" s="73"/>
      <c r="JAI12" s="73"/>
      <c r="JAJ12" s="73"/>
      <c r="JAK12" s="73"/>
      <c r="JAL12" s="73"/>
      <c r="JAM12" s="73"/>
      <c r="JAN12" s="73"/>
      <c r="JAO12" s="73"/>
      <c r="JAP12" s="73"/>
      <c r="JAQ12" s="73"/>
      <c r="JAR12" s="73"/>
      <c r="JAS12" s="73"/>
      <c r="JAT12" s="73"/>
      <c r="JAU12" s="73"/>
      <c r="JAV12" s="73"/>
      <c r="JAW12" s="73"/>
      <c r="JAX12" s="73"/>
      <c r="JAY12" s="73"/>
      <c r="JAZ12" s="73"/>
      <c r="JBA12" s="73"/>
      <c r="JBB12" s="73"/>
      <c r="JBC12" s="73"/>
      <c r="JBD12" s="73"/>
      <c r="JBE12" s="73"/>
      <c r="JBF12" s="73"/>
      <c r="JBG12" s="73"/>
      <c r="JBH12" s="73"/>
      <c r="JBI12" s="73"/>
      <c r="JBJ12" s="73"/>
      <c r="JBK12" s="73"/>
      <c r="JBL12" s="73"/>
      <c r="JBM12" s="73"/>
      <c r="JBN12" s="73"/>
      <c r="JBO12" s="73"/>
      <c r="JBP12" s="73"/>
      <c r="JBQ12" s="73"/>
      <c r="JBR12" s="73"/>
      <c r="JBS12" s="73"/>
      <c r="JBT12" s="73"/>
      <c r="JBU12" s="73"/>
      <c r="JBV12" s="73"/>
      <c r="JBW12" s="73"/>
      <c r="JBX12" s="73"/>
      <c r="JBY12" s="73"/>
      <c r="JBZ12" s="73"/>
      <c r="JCA12" s="73"/>
      <c r="JCB12" s="73"/>
      <c r="JCC12" s="73"/>
      <c r="JCD12" s="73"/>
      <c r="JCE12" s="73"/>
      <c r="JCF12" s="73"/>
      <c r="JCG12" s="73"/>
      <c r="JCH12" s="73"/>
      <c r="JCI12" s="73"/>
      <c r="JCJ12" s="73"/>
      <c r="JCK12" s="73"/>
      <c r="JCL12" s="73"/>
      <c r="JCM12" s="73"/>
      <c r="JCN12" s="73"/>
      <c r="JCO12" s="73"/>
      <c r="JCP12" s="73"/>
      <c r="JCQ12" s="73"/>
      <c r="JCR12" s="73"/>
      <c r="JCS12" s="73"/>
      <c r="JCT12" s="73"/>
      <c r="JCU12" s="73"/>
      <c r="JCV12" s="73"/>
      <c r="JCW12" s="73"/>
      <c r="JCX12" s="73"/>
      <c r="JCY12" s="73"/>
      <c r="JCZ12" s="73"/>
      <c r="JDA12" s="73"/>
      <c r="JDB12" s="73"/>
      <c r="JDC12" s="73"/>
      <c r="JDD12" s="73"/>
      <c r="JDE12" s="73"/>
      <c r="JDF12" s="73"/>
      <c r="JDG12" s="73"/>
      <c r="JDH12" s="73"/>
      <c r="JDI12" s="73"/>
      <c r="JDJ12" s="73"/>
      <c r="JDK12" s="73"/>
      <c r="JDL12" s="73"/>
      <c r="JDM12" s="73"/>
      <c r="JDN12" s="73"/>
      <c r="JDO12" s="73"/>
      <c r="JDP12" s="73"/>
      <c r="JDQ12" s="73"/>
      <c r="JDR12" s="73"/>
      <c r="JDS12" s="73"/>
      <c r="JDT12" s="73"/>
      <c r="JDU12" s="73"/>
      <c r="JDV12" s="73"/>
      <c r="JDW12" s="73"/>
      <c r="JDX12" s="73"/>
      <c r="JDY12" s="73"/>
      <c r="JDZ12" s="73"/>
      <c r="JEA12" s="73"/>
      <c r="JEB12" s="73"/>
      <c r="JEC12" s="73"/>
      <c r="JED12" s="73"/>
      <c r="JEE12" s="73"/>
      <c r="JEF12" s="73"/>
      <c r="JEG12" s="73"/>
      <c r="JEH12" s="73"/>
      <c r="JEI12" s="73"/>
      <c r="JEJ12" s="73"/>
      <c r="JEK12" s="73"/>
      <c r="JEL12" s="73"/>
      <c r="JEM12" s="73"/>
      <c r="JEN12" s="73"/>
      <c r="JEO12" s="73"/>
      <c r="JEP12" s="73"/>
      <c r="JEQ12" s="73"/>
      <c r="JER12" s="73"/>
      <c r="JES12" s="73"/>
      <c r="JET12" s="73"/>
      <c r="JEU12" s="73"/>
      <c r="JEV12" s="73"/>
      <c r="JEW12" s="73"/>
      <c r="JEX12" s="73"/>
      <c r="JEY12" s="73"/>
      <c r="JEZ12" s="73"/>
      <c r="JFA12" s="73"/>
      <c r="JFB12" s="73"/>
      <c r="JFC12" s="73"/>
      <c r="JFD12" s="73"/>
      <c r="JFE12" s="73"/>
      <c r="JFF12" s="73"/>
      <c r="JFG12" s="73"/>
      <c r="JFH12" s="73"/>
      <c r="JFI12" s="73"/>
      <c r="JFJ12" s="73"/>
      <c r="JFK12" s="73"/>
      <c r="JFL12" s="73"/>
      <c r="JFM12" s="73"/>
      <c r="JFN12" s="73"/>
      <c r="JFO12" s="73"/>
      <c r="JFP12" s="73"/>
      <c r="JFQ12" s="73"/>
      <c r="JFR12" s="73"/>
      <c r="JFS12" s="73"/>
      <c r="JFT12" s="73"/>
      <c r="JFU12" s="73"/>
      <c r="JFV12" s="73"/>
      <c r="JFW12" s="73"/>
      <c r="JFX12" s="73"/>
      <c r="JFY12" s="73"/>
      <c r="JFZ12" s="73"/>
      <c r="JGA12" s="73"/>
      <c r="JGB12" s="73"/>
      <c r="JGC12" s="73"/>
      <c r="JGD12" s="73"/>
      <c r="JGE12" s="73"/>
      <c r="JGF12" s="73"/>
      <c r="JGG12" s="73"/>
      <c r="JGH12" s="73"/>
      <c r="JGI12" s="73"/>
      <c r="JGJ12" s="73"/>
      <c r="JGK12" s="73"/>
      <c r="JGL12" s="73"/>
      <c r="JGM12" s="73"/>
      <c r="JGN12" s="73"/>
      <c r="JGO12" s="73"/>
      <c r="JGP12" s="73"/>
      <c r="JGQ12" s="73"/>
      <c r="JGR12" s="73"/>
      <c r="JGS12" s="73"/>
      <c r="JGT12" s="73"/>
      <c r="JGU12" s="73"/>
      <c r="JGV12" s="73"/>
      <c r="JGW12" s="73"/>
      <c r="JGX12" s="73"/>
      <c r="JGY12" s="73"/>
      <c r="JGZ12" s="73"/>
      <c r="JHA12" s="73"/>
      <c r="JHB12" s="73"/>
      <c r="JHC12" s="73"/>
      <c r="JHD12" s="73"/>
      <c r="JHE12" s="73"/>
      <c r="JHF12" s="73"/>
      <c r="JHG12" s="73"/>
      <c r="JHH12" s="73"/>
      <c r="JHI12" s="73"/>
      <c r="JHJ12" s="73"/>
      <c r="JHK12" s="73"/>
      <c r="JHL12" s="73"/>
      <c r="JHM12" s="73"/>
      <c r="JHN12" s="73"/>
      <c r="JHO12" s="73"/>
      <c r="JHP12" s="73"/>
      <c r="JHQ12" s="73"/>
      <c r="JHR12" s="73"/>
      <c r="JHS12" s="73"/>
      <c r="JHT12" s="73"/>
      <c r="JHU12" s="73"/>
      <c r="JHV12" s="73"/>
      <c r="JHW12" s="73"/>
      <c r="JHX12" s="73"/>
      <c r="JHY12" s="73"/>
      <c r="JHZ12" s="73"/>
      <c r="JIA12" s="73"/>
      <c r="JIB12" s="73"/>
      <c r="JIC12" s="73"/>
      <c r="JID12" s="73"/>
      <c r="JIE12" s="73"/>
      <c r="JIF12" s="73"/>
      <c r="JIG12" s="73"/>
      <c r="JIH12" s="73"/>
      <c r="JII12" s="73"/>
      <c r="JIJ12" s="73"/>
      <c r="JIK12" s="73"/>
      <c r="JIL12" s="73"/>
      <c r="JIM12" s="73"/>
      <c r="JIN12" s="73"/>
      <c r="JIO12" s="73"/>
      <c r="JIP12" s="73"/>
      <c r="JIQ12" s="73"/>
      <c r="JIR12" s="73"/>
      <c r="JIS12" s="73"/>
      <c r="JIT12" s="73"/>
      <c r="JIU12" s="73"/>
      <c r="JIV12" s="73"/>
      <c r="JIW12" s="73"/>
      <c r="JIX12" s="73"/>
      <c r="JIY12" s="73"/>
      <c r="JIZ12" s="73"/>
      <c r="JJA12" s="73"/>
      <c r="JJB12" s="73"/>
      <c r="JJC12" s="73"/>
      <c r="JJD12" s="73"/>
      <c r="JJE12" s="73"/>
      <c r="JJF12" s="73"/>
      <c r="JJG12" s="73"/>
      <c r="JJH12" s="73"/>
      <c r="JJI12" s="73"/>
      <c r="JJJ12" s="73"/>
      <c r="JJK12" s="73"/>
      <c r="JJL12" s="73"/>
      <c r="JJM12" s="73"/>
      <c r="JJN12" s="73"/>
      <c r="JJO12" s="73"/>
      <c r="JJP12" s="73"/>
      <c r="JJQ12" s="73"/>
      <c r="JJR12" s="73"/>
      <c r="JJS12" s="73"/>
      <c r="JJT12" s="73"/>
      <c r="JJU12" s="73"/>
      <c r="JJV12" s="73"/>
      <c r="JJW12" s="73"/>
      <c r="JJX12" s="73"/>
      <c r="JJY12" s="73"/>
      <c r="JJZ12" s="73"/>
      <c r="JKA12" s="73"/>
      <c r="JKB12" s="73"/>
      <c r="JKC12" s="73"/>
      <c r="JKD12" s="73"/>
      <c r="JKE12" s="73"/>
      <c r="JKF12" s="73"/>
      <c r="JKG12" s="73"/>
      <c r="JKH12" s="73"/>
      <c r="JKI12" s="73"/>
      <c r="JKJ12" s="73"/>
      <c r="JKK12" s="73"/>
      <c r="JKL12" s="73"/>
      <c r="JKM12" s="73"/>
      <c r="JKN12" s="73"/>
      <c r="JKO12" s="73"/>
      <c r="JKP12" s="73"/>
      <c r="JKQ12" s="73"/>
      <c r="JKR12" s="73"/>
      <c r="JKS12" s="73"/>
      <c r="JKT12" s="73"/>
      <c r="JKU12" s="73"/>
      <c r="JKV12" s="73"/>
      <c r="JKW12" s="73"/>
      <c r="JKX12" s="73"/>
      <c r="JKY12" s="73"/>
      <c r="JKZ12" s="73"/>
      <c r="JLA12" s="73"/>
      <c r="JLB12" s="73"/>
      <c r="JLC12" s="73"/>
      <c r="JLD12" s="73"/>
      <c r="JLE12" s="73"/>
      <c r="JLF12" s="73"/>
      <c r="JLG12" s="73"/>
      <c r="JLH12" s="73"/>
      <c r="JLI12" s="73"/>
      <c r="JLJ12" s="73"/>
      <c r="JLK12" s="73"/>
      <c r="JLL12" s="73"/>
      <c r="JLM12" s="73"/>
      <c r="JLN12" s="73"/>
      <c r="JLO12" s="73"/>
      <c r="JLP12" s="73"/>
      <c r="JLQ12" s="73"/>
      <c r="JLR12" s="73"/>
      <c r="JLS12" s="73"/>
      <c r="JLT12" s="73"/>
      <c r="JLU12" s="73"/>
      <c r="JLV12" s="73"/>
      <c r="JLW12" s="73"/>
      <c r="JLX12" s="73"/>
      <c r="JLY12" s="73"/>
      <c r="JLZ12" s="73"/>
      <c r="JMA12" s="73"/>
      <c r="JMB12" s="73"/>
      <c r="JMC12" s="73"/>
      <c r="JMD12" s="73"/>
      <c r="JME12" s="73"/>
      <c r="JMF12" s="73"/>
      <c r="JMG12" s="73"/>
      <c r="JMH12" s="73"/>
      <c r="JMI12" s="73"/>
      <c r="JMJ12" s="73"/>
      <c r="JMK12" s="73"/>
      <c r="JML12" s="73"/>
      <c r="JMM12" s="73"/>
      <c r="JMN12" s="73"/>
      <c r="JMO12" s="73"/>
      <c r="JMP12" s="73"/>
      <c r="JMQ12" s="73"/>
      <c r="JMR12" s="73"/>
      <c r="JMS12" s="73"/>
      <c r="JMT12" s="73"/>
      <c r="JMU12" s="73"/>
      <c r="JMV12" s="73"/>
      <c r="JMW12" s="73"/>
      <c r="JMX12" s="73"/>
      <c r="JMY12" s="73"/>
      <c r="JMZ12" s="73"/>
      <c r="JNA12" s="73"/>
      <c r="JNB12" s="73"/>
      <c r="JNC12" s="73"/>
      <c r="JND12" s="73"/>
      <c r="JNE12" s="73"/>
      <c r="JNF12" s="73"/>
      <c r="JNG12" s="73"/>
      <c r="JNH12" s="73"/>
      <c r="JNI12" s="73"/>
      <c r="JNJ12" s="73"/>
      <c r="JNK12" s="73"/>
      <c r="JNL12" s="73"/>
      <c r="JNM12" s="73"/>
      <c r="JNN12" s="73"/>
      <c r="JNO12" s="73"/>
      <c r="JNP12" s="73"/>
      <c r="JNQ12" s="73"/>
      <c r="JNR12" s="73"/>
      <c r="JNS12" s="73"/>
      <c r="JNT12" s="73"/>
      <c r="JNU12" s="73"/>
      <c r="JNV12" s="73"/>
      <c r="JNW12" s="73"/>
      <c r="JNX12" s="73"/>
      <c r="JNY12" s="73"/>
      <c r="JNZ12" s="73"/>
      <c r="JOA12" s="73"/>
      <c r="JOB12" s="73"/>
      <c r="JOC12" s="73"/>
      <c r="JOD12" s="73"/>
      <c r="JOE12" s="73"/>
      <c r="JOF12" s="73"/>
      <c r="JOG12" s="73"/>
      <c r="JOH12" s="73"/>
      <c r="JOI12" s="73"/>
      <c r="JOJ12" s="73"/>
      <c r="JOK12" s="73"/>
      <c r="JOL12" s="73"/>
      <c r="JOM12" s="73"/>
      <c r="JON12" s="73"/>
      <c r="JOO12" s="73"/>
      <c r="JOP12" s="73"/>
      <c r="JOQ12" s="73"/>
      <c r="JOR12" s="73"/>
      <c r="JOS12" s="73"/>
      <c r="JOT12" s="73"/>
      <c r="JOU12" s="73"/>
      <c r="JOV12" s="73"/>
      <c r="JOW12" s="73"/>
      <c r="JOX12" s="73"/>
      <c r="JOY12" s="73"/>
      <c r="JOZ12" s="73"/>
      <c r="JPA12" s="73"/>
      <c r="JPB12" s="73"/>
      <c r="JPC12" s="73"/>
      <c r="JPD12" s="73"/>
      <c r="JPE12" s="73"/>
      <c r="JPF12" s="73"/>
      <c r="JPG12" s="73"/>
      <c r="JPH12" s="73"/>
      <c r="JPI12" s="73"/>
      <c r="JPJ12" s="73"/>
      <c r="JPK12" s="73"/>
      <c r="JPL12" s="73"/>
      <c r="JPM12" s="73"/>
      <c r="JPN12" s="73"/>
      <c r="JPO12" s="73"/>
      <c r="JPP12" s="73"/>
      <c r="JPQ12" s="73"/>
      <c r="JPR12" s="73"/>
      <c r="JPS12" s="73"/>
      <c r="JPT12" s="73"/>
      <c r="JPU12" s="73"/>
      <c r="JPV12" s="73"/>
      <c r="JPW12" s="73"/>
      <c r="JPX12" s="73"/>
      <c r="JPY12" s="73"/>
      <c r="JPZ12" s="73"/>
      <c r="JQA12" s="73"/>
      <c r="JQB12" s="73"/>
      <c r="JQC12" s="73"/>
      <c r="JQD12" s="73"/>
      <c r="JQE12" s="73"/>
      <c r="JQF12" s="73"/>
      <c r="JQG12" s="73"/>
      <c r="JQH12" s="73"/>
      <c r="JQI12" s="73"/>
      <c r="JQJ12" s="73"/>
      <c r="JQK12" s="73"/>
      <c r="JQL12" s="73"/>
      <c r="JQM12" s="73"/>
      <c r="JQN12" s="73"/>
      <c r="JQO12" s="73"/>
      <c r="JQP12" s="73"/>
      <c r="JQQ12" s="73"/>
      <c r="JQR12" s="73"/>
      <c r="JQS12" s="73"/>
      <c r="JQT12" s="73"/>
      <c r="JQU12" s="73"/>
      <c r="JQV12" s="73"/>
      <c r="JQW12" s="73"/>
      <c r="JQX12" s="73"/>
      <c r="JQY12" s="73"/>
      <c r="JQZ12" s="73"/>
      <c r="JRA12" s="73"/>
      <c r="JRB12" s="73"/>
      <c r="JRC12" s="73"/>
      <c r="JRD12" s="73"/>
      <c r="JRE12" s="73"/>
      <c r="JRF12" s="73"/>
      <c r="JRG12" s="73"/>
      <c r="JRH12" s="73"/>
      <c r="JRI12" s="73"/>
      <c r="JRJ12" s="73"/>
      <c r="JRK12" s="73"/>
      <c r="JRL12" s="73"/>
      <c r="JRM12" s="73"/>
      <c r="JRN12" s="73"/>
      <c r="JRO12" s="73"/>
      <c r="JRP12" s="73"/>
      <c r="JRQ12" s="73"/>
      <c r="JRR12" s="73"/>
      <c r="JRS12" s="73"/>
      <c r="JRT12" s="73"/>
      <c r="JRU12" s="73"/>
      <c r="JRV12" s="73"/>
      <c r="JRW12" s="73"/>
      <c r="JRX12" s="73"/>
      <c r="JRY12" s="73"/>
      <c r="JRZ12" s="73"/>
      <c r="JSA12" s="73"/>
      <c r="JSB12" s="73"/>
      <c r="JSC12" s="73"/>
      <c r="JSD12" s="73"/>
      <c r="JSE12" s="73"/>
      <c r="JSF12" s="73"/>
      <c r="JSG12" s="73"/>
      <c r="JSH12" s="73"/>
      <c r="JSI12" s="73"/>
      <c r="JSJ12" s="73"/>
      <c r="JSK12" s="73"/>
      <c r="JSL12" s="73"/>
      <c r="JSM12" s="73"/>
      <c r="JSN12" s="73"/>
      <c r="JSO12" s="73"/>
      <c r="JSP12" s="73"/>
      <c r="JSQ12" s="73"/>
      <c r="JSR12" s="73"/>
      <c r="JSS12" s="73"/>
      <c r="JST12" s="73"/>
      <c r="JSU12" s="73"/>
      <c r="JSV12" s="73"/>
      <c r="JSW12" s="73"/>
      <c r="JSX12" s="73"/>
      <c r="JSY12" s="73"/>
      <c r="JSZ12" s="73"/>
      <c r="JTA12" s="73"/>
      <c r="JTB12" s="73"/>
      <c r="JTC12" s="73"/>
      <c r="JTD12" s="73"/>
      <c r="JTE12" s="73"/>
      <c r="JTF12" s="73"/>
      <c r="JTG12" s="73"/>
      <c r="JTH12" s="73"/>
      <c r="JTI12" s="73"/>
      <c r="JTJ12" s="73"/>
      <c r="JTK12" s="73"/>
      <c r="JTL12" s="73"/>
      <c r="JTM12" s="73"/>
      <c r="JTN12" s="73"/>
      <c r="JTO12" s="73"/>
      <c r="JTP12" s="73"/>
      <c r="JTQ12" s="73"/>
      <c r="JTR12" s="73"/>
      <c r="JTS12" s="73"/>
      <c r="JTT12" s="73"/>
      <c r="JTU12" s="73"/>
      <c r="JTV12" s="73"/>
      <c r="JTW12" s="73"/>
      <c r="JTX12" s="73"/>
      <c r="JTY12" s="73"/>
      <c r="JTZ12" s="73"/>
      <c r="JUA12" s="73"/>
      <c r="JUB12" s="73"/>
      <c r="JUC12" s="73"/>
      <c r="JUD12" s="73"/>
      <c r="JUE12" s="73"/>
      <c r="JUF12" s="73"/>
      <c r="JUG12" s="73"/>
      <c r="JUH12" s="73"/>
      <c r="JUI12" s="73"/>
      <c r="JUJ12" s="73"/>
      <c r="JUK12" s="73"/>
      <c r="JUL12" s="73"/>
      <c r="JUM12" s="73"/>
      <c r="JUN12" s="73"/>
      <c r="JUO12" s="73"/>
      <c r="JUP12" s="73"/>
      <c r="JUQ12" s="73"/>
      <c r="JUR12" s="73"/>
      <c r="JUS12" s="73"/>
      <c r="JUT12" s="73"/>
      <c r="JUU12" s="73"/>
      <c r="JUV12" s="73"/>
      <c r="JUW12" s="73"/>
      <c r="JUX12" s="73"/>
      <c r="JUY12" s="73"/>
      <c r="JUZ12" s="73"/>
      <c r="JVA12" s="73"/>
      <c r="JVB12" s="73"/>
      <c r="JVC12" s="73"/>
      <c r="JVD12" s="73"/>
      <c r="JVE12" s="73"/>
      <c r="JVF12" s="73"/>
      <c r="JVG12" s="73"/>
      <c r="JVH12" s="73"/>
      <c r="JVI12" s="73"/>
      <c r="JVJ12" s="73"/>
      <c r="JVK12" s="73"/>
      <c r="JVL12" s="73"/>
      <c r="JVM12" s="73"/>
      <c r="JVN12" s="73"/>
      <c r="JVO12" s="73"/>
      <c r="JVP12" s="73"/>
      <c r="JVQ12" s="73"/>
      <c r="JVR12" s="73"/>
      <c r="JVS12" s="73"/>
      <c r="JVT12" s="73"/>
      <c r="JVU12" s="73"/>
      <c r="JVV12" s="73"/>
      <c r="JVW12" s="73"/>
      <c r="JVX12" s="73"/>
      <c r="JVY12" s="73"/>
      <c r="JVZ12" s="73"/>
      <c r="JWA12" s="73"/>
      <c r="JWB12" s="73"/>
      <c r="JWC12" s="73"/>
      <c r="JWD12" s="73"/>
      <c r="JWE12" s="73"/>
      <c r="JWF12" s="73"/>
      <c r="JWG12" s="73"/>
      <c r="JWH12" s="73"/>
      <c r="JWI12" s="73"/>
      <c r="JWJ12" s="73"/>
      <c r="JWK12" s="73"/>
      <c r="JWL12" s="73"/>
      <c r="JWM12" s="73"/>
      <c r="JWN12" s="73"/>
      <c r="JWO12" s="73"/>
      <c r="JWP12" s="73"/>
      <c r="JWQ12" s="73"/>
      <c r="JWR12" s="73"/>
      <c r="JWS12" s="73"/>
      <c r="JWT12" s="73"/>
      <c r="JWU12" s="73"/>
      <c r="JWV12" s="73"/>
      <c r="JWW12" s="73"/>
      <c r="JWX12" s="73"/>
      <c r="JWY12" s="73"/>
      <c r="JWZ12" s="73"/>
      <c r="JXA12" s="73"/>
      <c r="JXB12" s="73"/>
      <c r="JXC12" s="73"/>
      <c r="JXD12" s="73"/>
      <c r="JXE12" s="73"/>
      <c r="JXF12" s="73"/>
      <c r="JXG12" s="73"/>
      <c r="JXH12" s="73"/>
      <c r="JXI12" s="73"/>
      <c r="JXJ12" s="73"/>
      <c r="JXK12" s="73"/>
      <c r="JXL12" s="73"/>
      <c r="JXM12" s="73"/>
      <c r="JXN12" s="73"/>
      <c r="JXO12" s="73"/>
      <c r="JXP12" s="73"/>
      <c r="JXQ12" s="73"/>
      <c r="JXR12" s="73"/>
      <c r="JXS12" s="73"/>
      <c r="JXT12" s="73"/>
      <c r="JXU12" s="73"/>
      <c r="JXV12" s="73"/>
      <c r="JXW12" s="73"/>
      <c r="JXX12" s="73"/>
      <c r="JXY12" s="73"/>
      <c r="JXZ12" s="73"/>
      <c r="JYA12" s="73"/>
      <c r="JYB12" s="73"/>
      <c r="JYC12" s="73"/>
      <c r="JYD12" s="73"/>
      <c r="JYE12" s="73"/>
      <c r="JYF12" s="73"/>
      <c r="JYG12" s="73"/>
      <c r="JYH12" s="73"/>
      <c r="JYI12" s="73"/>
      <c r="JYJ12" s="73"/>
      <c r="JYK12" s="73"/>
      <c r="JYL12" s="73"/>
      <c r="JYM12" s="73"/>
      <c r="JYN12" s="73"/>
      <c r="JYO12" s="73"/>
      <c r="JYP12" s="73"/>
      <c r="JYQ12" s="73"/>
      <c r="JYR12" s="73"/>
      <c r="JYS12" s="73"/>
      <c r="JYT12" s="73"/>
      <c r="JYU12" s="73"/>
      <c r="JYV12" s="73"/>
      <c r="JYW12" s="73"/>
      <c r="JYX12" s="73"/>
      <c r="JYY12" s="73"/>
      <c r="JYZ12" s="73"/>
      <c r="JZA12" s="73"/>
      <c r="JZB12" s="73"/>
      <c r="JZC12" s="73"/>
      <c r="JZD12" s="73"/>
      <c r="JZE12" s="73"/>
      <c r="JZF12" s="73"/>
      <c r="JZG12" s="73"/>
      <c r="JZH12" s="73"/>
      <c r="JZI12" s="73"/>
      <c r="JZJ12" s="73"/>
      <c r="JZK12" s="73"/>
      <c r="JZL12" s="73"/>
      <c r="JZM12" s="73"/>
      <c r="JZN12" s="73"/>
      <c r="JZO12" s="73"/>
      <c r="JZP12" s="73"/>
      <c r="JZQ12" s="73"/>
      <c r="JZR12" s="73"/>
      <c r="JZS12" s="73"/>
      <c r="JZT12" s="73"/>
      <c r="JZU12" s="73"/>
      <c r="JZV12" s="73"/>
      <c r="JZW12" s="73"/>
      <c r="JZX12" s="73"/>
      <c r="JZY12" s="73"/>
      <c r="JZZ12" s="73"/>
      <c r="KAA12" s="73"/>
      <c r="KAB12" s="73"/>
      <c r="KAC12" s="73"/>
      <c r="KAD12" s="73"/>
      <c r="KAE12" s="73"/>
      <c r="KAF12" s="73"/>
      <c r="KAG12" s="73"/>
      <c r="KAH12" s="73"/>
      <c r="KAI12" s="73"/>
      <c r="KAJ12" s="73"/>
      <c r="KAK12" s="73"/>
      <c r="KAL12" s="73"/>
      <c r="KAM12" s="73"/>
      <c r="KAN12" s="73"/>
      <c r="KAO12" s="73"/>
      <c r="KAP12" s="73"/>
      <c r="KAQ12" s="73"/>
      <c r="KAR12" s="73"/>
      <c r="KAS12" s="73"/>
      <c r="KAT12" s="73"/>
      <c r="KAU12" s="73"/>
      <c r="KAV12" s="73"/>
      <c r="KAW12" s="73"/>
      <c r="KAX12" s="73"/>
      <c r="KAY12" s="73"/>
      <c r="KAZ12" s="73"/>
      <c r="KBA12" s="73"/>
      <c r="KBB12" s="73"/>
      <c r="KBC12" s="73"/>
      <c r="KBD12" s="73"/>
      <c r="KBE12" s="73"/>
      <c r="KBF12" s="73"/>
      <c r="KBG12" s="73"/>
      <c r="KBH12" s="73"/>
      <c r="KBI12" s="73"/>
      <c r="KBJ12" s="73"/>
      <c r="KBK12" s="73"/>
      <c r="KBL12" s="73"/>
      <c r="KBM12" s="73"/>
      <c r="KBN12" s="73"/>
      <c r="KBO12" s="73"/>
      <c r="KBP12" s="73"/>
      <c r="KBQ12" s="73"/>
      <c r="KBR12" s="73"/>
      <c r="KBS12" s="73"/>
      <c r="KBT12" s="73"/>
      <c r="KBU12" s="73"/>
      <c r="KBV12" s="73"/>
      <c r="KBW12" s="73"/>
      <c r="KBX12" s="73"/>
      <c r="KBY12" s="73"/>
      <c r="KBZ12" s="73"/>
      <c r="KCA12" s="73"/>
      <c r="KCB12" s="73"/>
      <c r="KCC12" s="73"/>
      <c r="KCD12" s="73"/>
      <c r="KCE12" s="73"/>
      <c r="KCF12" s="73"/>
      <c r="KCG12" s="73"/>
      <c r="KCH12" s="73"/>
      <c r="KCI12" s="73"/>
      <c r="KCJ12" s="73"/>
      <c r="KCK12" s="73"/>
      <c r="KCL12" s="73"/>
      <c r="KCM12" s="73"/>
      <c r="KCN12" s="73"/>
      <c r="KCO12" s="73"/>
      <c r="KCP12" s="73"/>
      <c r="KCQ12" s="73"/>
      <c r="KCR12" s="73"/>
      <c r="KCS12" s="73"/>
      <c r="KCT12" s="73"/>
      <c r="KCU12" s="73"/>
      <c r="KCV12" s="73"/>
      <c r="KCW12" s="73"/>
      <c r="KCX12" s="73"/>
      <c r="KCY12" s="73"/>
      <c r="KCZ12" s="73"/>
      <c r="KDA12" s="73"/>
      <c r="KDB12" s="73"/>
      <c r="KDC12" s="73"/>
      <c r="KDD12" s="73"/>
      <c r="KDE12" s="73"/>
      <c r="KDF12" s="73"/>
      <c r="KDG12" s="73"/>
      <c r="KDH12" s="73"/>
      <c r="KDI12" s="73"/>
      <c r="KDJ12" s="73"/>
      <c r="KDK12" s="73"/>
      <c r="KDL12" s="73"/>
      <c r="KDM12" s="73"/>
      <c r="KDN12" s="73"/>
      <c r="KDO12" s="73"/>
      <c r="KDP12" s="73"/>
      <c r="KDQ12" s="73"/>
      <c r="KDR12" s="73"/>
      <c r="KDS12" s="73"/>
      <c r="KDT12" s="73"/>
      <c r="KDU12" s="73"/>
      <c r="KDV12" s="73"/>
      <c r="KDW12" s="73"/>
      <c r="KDX12" s="73"/>
      <c r="KDY12" s="73"/>
      <c r="KDZ12" s="73"/>
      <c r="KEA12" s="73"/>
      <c r="KEB12" s="73"/>
      <c r="KEC12" s="73"/>
      <c r="KED12" s="73"/>
      <c r="KEE12" s="73"/>
      <c r="KEF12" s="73"/>
      <c r="KEG12" s="73"/>
      <c r="KEH12" s="73"/>
      <c r="KEI12" s="73"/>
      <c r="KEJ12" s="73"/>
      <c r="KEK12" s="73"/>
      <c r="KEL12" s="73"/>
      <c r="KEM12" s="73"/>
      <c r="KEN12" s="73"/>
      <c r="KEO12" s="73"/>
      <c r="KEP12" s="73"/>
      <c r="KEQ12" s="73"/>
      <c r="KER12" s="73"/>
      <c r="KES12" s="73"/>
      <c r="KET12" s="73"/>
      <c r="KEU12" s="73"/>
      <c r="KEV12" s="73"/>
      <c r="KEW12" s="73"/>
      <c r="KEX12" s="73"/>
      <c r="KEY12" s="73"/>
      <c r="KEZ12" s="73"/>
      <c r="KFA12" s="73"/>
      <c r="KFB12" s="73"/>
      <c r="KFC12" s="73"/>
      <c r="KFD12" s="73"/>
      <c r="KFE12" s="73"/>
      <c r="KFF12" s="73"/>
      <c r="KFG12" s="73"/>
      <c r="KFH12" s="73"/>
      <c r="KFI12" s="73"/>
      <c r="KFJ12" s="73"/>
      <c r="KFK12" s="73"/>
      <c r="KFL12" s="73"/>
      <c r="KFM12" s="73"/>
      <c r="KFN12" s="73"/>
      <c r="KFO12" s="73"/>
      <c r="KFP12" s="73"/>
      <c r="KFQ12" s="73"/>
      <c r="KFR12" s="73"/>
      <c r="KFS12" s="73"/>
      <c r="KFT12" s="73"/>
      <c r="KFU12" s="73"/>
      <c r="KFV12" s="73"/>
      <c r="KFW12" s="73"/>
      <c r="KFX12" s="73"/>
      <c r="KFY12" s="73"/>
      <c r="KFZ12" s="73"/>
      <c r="KGA12" s="73"/>
      <c r="KGB12" s="73"/>
      <c r="KGC12" s="73"/>
      <c r="KGD12" s="73"/>
      <c r="KGE12" s="73"/>
      <c r="KGF12" s="73"/>
      <c r="KGG12" s="73"/>
      <c r="KGH12" s="73"/>
      <c r="KGI12" s="73"/>
      <c r="KGJ12" s="73"/>
      <c r="KGK12" s="73"/>
      <c r="KGL12" s="73"/>
      <c r="KGM12" s="73"/>
      <c r="KGN12" s="73"/>
      <c r="KGO12" s="73"/>
      <c r="KGP12" s="73"/>
      <c r="KGQ12" s="73"/>
      <c r="KGR12" s="73"/>
      <c r="KGS12" s="73"/>
      <c r="KGT12" s="73"/>
      <c r="KGU12" s="73"/>
      <c r="KGV12" s="73"/>
      <c r="KGW12" s="73"/>
      <c r="KGX12" s="73"/>
      <c r="KGY12" s="73"/>
      <c r="KGZ12" s="73"/>
      <c r="KHA12" s="73"/>
      <c r="KHB12" s="73"/>
      <c r="KHC12" s="73"/>
      <c r="KHD12" s="73"/>
      <c r="KHE12" s="73"/>
      <c r="KHF12" s="73"/>
      <c r="KHG12" s="73"/>
      <c r="KHH12" s="73"/>
      <c r="KHI12" s="73"/>
      <c r="KHJ12" s="73"/>
      <c r="KHK12" s="73"/>
      <c r="KHL12" s="73"/>
      <c r="KHM12" s="73"/>
      <c r="KHN12" s="73"/>
      <c r="KHO12" s="73"/>
      <c r="KHP12" s="73"/>
      <c r="KHQ12" s="73"/>
      <c r="KHR12" s="73"/>
      <c r="KHS12" s="73"/>
      <c r="KHT12" s="73"/>
      <c r="KHU12" s="73"/>
      <c r="KHV12" s="73"/>
      <c r="KHW12" s="73"/>
      <c r="KHX12" s="73"/>
      <c r="KHY12" s="73"/>
      <c r="KHZ12" s="73"/>
      <c r="KIA12" s="73"/>
      <c r="KIB12" s="73"/>
      <c r="KIC12" s="73"/>
      <c r="KID12" s="73"/>
      <c r="KIE12" s="73"/>
      <c r="KIF12" s="73"/>
      <c r="KIG12" s="73"/>
      <c r="KIH12" s="73"/>
      <c r="KII12" s="73"/>
      <c r="KIJ12" s="73"/>
      <c r="KIK12" s="73"/>
      <c r="KIL12" s="73"/>
      <c r="KIM12" s="73"/>
      <c r="KIN12" s="73"/>
      <c r="KIO12" s="73"/>
      <c r="KIP12" s="73"/>
      <c r="KIQ12" s="73"/>
      <c r="KIR12" s="73"/>
      <c r="KIS12" s="73"/>
      <c r="KIT12" s="73"/>
      <c r="KIU12" s="73"/>
      <c r="KIV12" s="73"/>
      <c r="KIW12" s="73"/>
      <c r="KIX12" s="73"/>
      <c r="KIY12" s="73"/>
      <c r="KIZ12" s="73"/>
      <c r="KJA12" s="73"/>
      <c r="KJB12" s="73"/>
      <c r="KJC12" s="73"/>
      <c r="KJD12" s="73"/>
      <c r="KJE12" s="73"/>
      <c r="KJF12" s="73"/>
      <c r="KJG12" s="73"/>
      <c r="KJH12" s="73"/>
      <c r="KJI12" s="73"/>
      <c r="KJJ12" s="73"/>
      <c r="KJK12" s="73"/>
      <c r="KJL12" s="73"/>
      <c r="KJM12" s="73"/>
      <c r="KJN12" s="73"/>
      <c r="KJO12" s="73"/>
      <c r="KJP12" s="73"/>
      <c r="KJQ12" s="73"/>
      <c r="KJR12" s="73"/>
      <c r="KJS12" s="73"/>
      <c r="KJT12" s="73"/>
      <c r="KJU12" s="73"/>
      <c r="KJV12" s="73"/>
      <c r="KJW12" s="73"/>
      <c r="KJX12" s="73"/>
      <c r="KJY12" s="73"/>
      <c r="KJZ12" s="73"/>
      <c r="KKA12" s="73"/>
      <c r="KKB12" s="73"/>
      <c r="KKC12" s="73"/>
      <c r="KKD12" s="73"/>
      <c r="KKE12" s="73"/>
      <c r="KKF12" s="73"/>
      <c r="KKG12" s="73"/>
      <c r="KKH12" s="73"/>
      <c r="KKI12" s="73"/>
      <c r="KKJ12" s="73"/>
      <c r="KKK12" s="73"/>
      <c r="KKL12" s="73"/>
      <c r="KKM12" s="73"/>
      <c r="KKN12" s="73"/>
      <c r="KKO12" s="73"/>
      <c r="KKP12" s="73"/>
      <c r="KKQ12" s="73"/>
      <c r="KKR12" s="73"/>
      <c r="KKS12" s="73"/>
      <c r="KKT12" s="73"/>
      <c r="KKU12" s="73"/>
      <c r="KKV12" s="73"/>
      <c r="KKW12" s="73"/>
      <c r="KKX12" s="73"/>
      <c r="KKY12" s="73"/>
      <c r="KKZ12" s="73"/>
      <c r="KLA12" s="73"/>
      <c r="KLB12" s="73"/>
      <c r="KLC12" s="73"/>
      <c r="KLD12" s="73"/>
      <c r="KLE12" s="73"/>
      <c r="KLF12" s="73"/>
      <c r="KLG12" s="73"/>
      <c r="KLH12" s="73"/>
      <c r="KLI12" s="73"/>
      <c r="KLJ12" s="73"/>
      <c r="KLK12" s="73"/>
      <c r="KLL12" s="73"/>
      <c r="KLM12" s="73"/>
      <c r="KLN12" s="73"/>
      <c r="KLO12" s="73"/>
      <c r="KLP12" s="73"/>
      <c r="KLQ12" s="73"/>
      <c r="KLR12" s="73"/>
      <c r="KLS12" s="73"/>
      <c r="KLT12" s="73"/>
      <c r="KLU12" s="73"/>
      <c r="KLV12" s="73"/>
      <c r="KLW12" s="73"/>
      <c r="KLX12" s="73"/>
      <c r="KLY12" s="73"/>
      <c r="KLZ12" s="73"/>
      <c r="KMA12" s="73"/>
      <c r="KMB12" s="73"/>
      <c r="KMC12" s="73"/>
      <c r="KMD12" s="73"/>
      <c r="KME12" s="73"/>
      <c r="KMF12" s="73"/>
      <c r="KMG12" s="73"/>
      <c r="KMH12" s="73"/>
      <c r="KMI12" s="73"/>
      <c r="KMJ12" s="73"/>
      <c r="KMK12" s="73"/>
      <c r="KML12" s="73"/>
      <c r="KMM12" s="73"/>
      <c r="KMN12" s="73"/>
      <c r="KMO12" s="73"/>
      <c r="KMP12" s="73"/>
      <c r="KMQ12" s="73"/>
      <c r="KMR12" s="73"/>
      <c r="KMS12" s="73"/>
      <c r="KMT12" s="73"/>
      <c r="KMU12" s="73"/>
      <c r="KMV12" s="73"/>
      <c r="KMW12" s="73"/>
      <c r="KMX12" s="73"/>
      <c r="KMY12" s="73"/>
      <c r="KMZ12" s="73"/>
      <c r="KNA12" s="73"/>
      <c r="KNB12" s="73"/>
      <c r="KNC12" s="73"/>
      <c r="KND12" s="73"/>
      <c r="KNE12" s="73"/>
      <c r="KNF12" s="73"/>
      <c r="KNG12" s="73"/>
      <c r="KNH12" s="73"/>
      <c r="KNI12" s="73"/>
      <c r="KNJ12" s="73"/>
      <c r="KNK12" s="73"/>
      <c r="KNL12" s="73"/>
      <c r="KNM12" s="73"/>
      <c r="KNN12" s="73"/>
      <c r="KNO12" s="73"/>
      <c r="KNP12" s="73"/>
      <c r="KNQ12" s="73"/>
      <c r="KNR12" s="73"/>
      <c r="KNS12" s="73"/>
      <c r="KNT12" s="73"/>
      <c r="KNU12" s="73"/>
      <c r="KNV12" s="73"/>
      <c r="KNW12" s="73"/>
      <c r="KNX12" s="73"/>
      <c r="KNY12" s="73"/>
      <c r="KNZ12" s="73"/>
      <c r="KOA12" s="73"/>
      <c r="KOB12" s="73"/>
      <c r="KOC12" s="73"/>
      <c r="KOD12" s="73"/>
      <c r="KOE12" s="73"/>
      <c r="KOF12" s="73"/>
      <c r="KOG12" s="73"/>
      <c r="KOH12" s="73"/>
      <c r="KOI12" s="73"/>
      <c r="KOJ12" s="73"/>
      <c r="KOK12" s="73"/>
      <c r="KOL12" s="73"/>
      <c r="KOM12" s="73"/>
      <c r="KON12" s="73"/>
      <c r="KOO12" s="73"/>
      <c r="KOP12" s="73"/>
      <c r="KOQ12" s="73"/>
      <c r="KOR12" s="73"/>
      <c r="KOS12" s="73"/>
      <c r="KOT12" s="73"/>
      <c r="KOU12" s="73"/>
      <c r="KOV12" s="73"/>
      <c r="KOW12" s="73"/>
      <c r="KOX12" s="73"/>
      <c r="KOY12" s="73"/>
      <c r="KOZ12" s="73"/>
      <c r="KPA12" s="73"/>
      <c r="KPB12" s="73"/>
      <c r="KPC12" s="73"/>
      <c r="KPD12" s="73"/>
      <c r="KPE12" s="73"/>
      <c r="KPF12" s="73"/>
      <c r="KPG12" s="73"/>
      <c r="KPH12" s="73"/>
      <c r="KPI12" s="73"/>
      <c r="KPJ12" s="73"/>
      <c r="KPK12" s="73"/>
      <c r="KPL12" s="73"/>
      <c r="KPM12" s="73"/>
      <c r="KPN12" s="73"/>
      <c r="KPO12" s="73"/>
      <c r="KPP12" s="73"/>
      <c r="KPQ12" s="73"/>
      <c r="KPR12" s="73"/>
      <c r="KPS12" s="73"/>
      <c r="KPT12" s="73"/>
      <c r="KPU12" s="73"/>
      <c r="KPV12" s="73"/>
      <c r="KPW12" s="73"/>
      <c r="KPX12" s="73"/>
      <c r="KPY12" s="73"/>
      <c r="KPZ12" s="73"/>
      <c r="KQA12" s="73"/>
      <c r="KQB12" s="73"/>
      <c r="KQC12" s="73"/>
      <c r="KQD12" s="73"/>
      <c r="KQE12" s="73"/>
      <c r="KQF12" s="73"/>
      <c r="KQG12" s="73"/>
      <c r="KQH12" s="73"/>
      <c r="KQI12" s="73"/>
      <c r="KQJ12" s="73"/>
      <c r="KQK12" s="73"/>
      <c r="KQL12" s="73"/>
      <c r="KQM12" s="73"/>
      <c r="KQN12" s="73"/>
      <c r="KQO12" s="73"/>
      <c r="KQP12" s="73"/>
      <c r="KQQ12" s="73"/>
      <c r="KQR12" s="73"/>
      <c r="KQS12" s="73"/>
      <c r="KQT12" s="73"/>
      <c r="KQU12" s="73"/>
      <c r="KQV12" s="73"/>
      <c r="KQW12" s="73"/>
      <c r="KQX12" s="73"/>
      <c r="KQY12" s="73"/>
      <c r="KQZ12" s="73"/>
      <c r="KRA12" s="73"/>
      <c r="KRB12" s="73"/>
      <c r="KRC12" s="73"/>
      <c r="KRD12" s="73"/>
      <c r="KRE12" s="73"/>
      <c r="KRF12" s="73"/>
      <c r="KRG12" s="73"/>
      <c r="KRH12" s="73"/>
      <c r="KRI12" s="73"/>
      <c r="KRJ12" s="73"/>
      <c r="KRK12" s="73"/>
      <c r="KRL12" s="73"/>
      <c r="KRM12" s="73"/>
      <c r="KRN12" s="73"/>
      <c r="KRO12" s="73"/>
      <c r="KRP12" s="73"/>
      <c r="KRQ12" s="73"/>
      <c r="KRR12" s="73"/>
      <c r="KRS12" s="73"/>
      <c r="KRT12" s="73"/>
      <c r="KRU12" s="73"/>
      <c r="KRV12" s="73"/>
      <c r="KRW12" s="73"/>
      <c r="KRX12" s="73"/>
      <c r="KRY12" s="73"/>
      <c r="KRZ12" s="73"/>
      <c r="KSA12" s="73"/>
      <c r="KSB12" s="73"/>
      <c r="KSC12" s="73"/>
      <c r="KSD12" s="73"/>
      <c r="KSE12" s="73"/>
      <c r="KSF12" s="73"/>
      <c r="KSG12" s="73"/>
      <c r="KSH12" s="73"/>
      <c r="KSI12" s="73"/>
      <c r="KSJ12" s="73"/>
      <c r="KSK12" s="73"/>
      <c r="KSL12" s="73"/>
      <c r="KSM12" s="73"/>
      <c r="KSN12" s="73"/>
      <c r="KSO12" s="73"/>
      <c r="KSP12" s="73"/>
      <c r="KSQ12" s="73"/>
      <c r="KSR12" s="73"/>
      <c r="KSS12" s="73"/>
      <c r="KST12" s="73"/>
      <c r="KSU12" s="73"/>
      <c r="KSV12" s="73"/>
      <c r="KSW12" s="73"/>
      <c r="KSX12" s="73"/>
      <c r="KSY12" s="73"/>
      <c r="KSZ12" s="73"/>
      <c r="KTA12" s="73"/>
      <c r="KTB12" s="73"/>
      <c r="KTC12" s="73"/>
      <c r="KTD12" s="73"/>
      <c r="KTE12" s="73"/>
      <c r="KTF12" s="73"/>
      <c r="KTG12" s="73"/>
      <c r="KTH12" s="73"/>
      <c r="KTI12" s="73"/>
      <c r="KTJ12" s="73"/>
      <c r="KTK12" s="73"/>
      <c r="KTL12" s="73"/>
      <c r="KTM12" s="73"/>
      <c r="KTN12" s="73"/>
      <c r="KTO12" s="73"/>
      <c r="KTP12" s="73"/>
      <c r="KTQ12" s="73"/>
      <c r="KTR12" s="73"/>
      <c r="KTS12" s="73"/>
      <c r="KTT12" s="73"/>
      <c r="KTU12" s="73"/>
      <c r="KTV12" s="73"/>
      <c r="KTW12" s="73"/>
      <c r="KTX12" s="73"/>
      <c r="KTY12" s="73"/>
      <c r="KTZ12" s="73"/>
      <c r="KUA12" s="73"/>
      <c r="KUB12" s="73"/>
      <c r="KUC12" s="73"/>
      <c r="KUD12" s="73"/>
      <c r="KUE12" s="73"/>
      <c r="KUF12" s="73"/>
      <c r="KUG12" s="73"/>
      <c r="KUH12" s="73"/>
      <c r="KUI12" s="73"/>
      <c r="KUJ12" s="73"/>
      <c r="KUK12" s="73"/>
      <c r="KUL12" s="73"/>
      <c r="KUM12" s="73"/>
      <c r="KUN12" s="73"/>
      <c r="KUO12" s="73"/>
      <c r="KUP12" s="73"/>
      <c r="KUQ12" s="73"/>
      <c r="KUR12" s="73"/>
      <c r="KUS12" s="73"/>
      <c r="KUT12" s="73"/>
      <c r="KUU12" s="73"/>
      <c r="KUV12" s="73"/>
      <c r="KUW12" s="73"/>
      <c r="KUX12" s="73"/>
      <c r="KUY12" s="73"/>
      <c r="KUZ12" s="73"/>
      <c r="KVA12" s="73"/>
      <c r="KVB12" s="73"/>
      <c r="KVC12" s="73"/>
      <c r="KVD12" s="73"/>
      <c r="KVE12" s="73"/>
      <c r="KVF12" s="73"/>
      <c r="KVG12" s="73"/>
      <c r="KVH12" s="73"/>
      <c r="KVI12" s="73"/>
      <c r="KVJ12" s="73"/>
      <c r="KVK12" s="73"/>
      <c r="KVL12" s="73"/>
      <c r="KVM12" s="73"/>
      <c r="KVN12" s="73"/>
      <c r="KVO12" s="73"/>
      <c r="KVP12" s="73"/>
      <c r="KVQ12" s="73"/>
      <c r="KVR12" s="73"/>
      <c r="KVS12" s="73"/>
      <c r="KVT12" s="73"/>
      <c r="KVU12" s="73"/>
      <c r="KVV12" s="73"/>
      <c r="KVW12" s="73"/>
      <c r="KVX12" s="73"/>
      <c r="KVY12" s="73"/>
      <c r="KVZ12" s="73"/>
      <c r="KWA12" s="73"/>
      <c r="KWB12" s="73"/>
      <c r="KWC12" s="73"/>
      <c r="KWD12" s="73"/>
      <c r="KWE12" s="73"/>
      <c r="KWF12" s="73"/>
      <c r="KWG12" s="73"/>
      <c r="KWH12" s="73"/>
      <c r="KWI12" s="73"/>
      <c r="KWJ12" s="73"/>
      <c r="KWK12" s="73"/>
      <c r="KWL12" s="73"/>
      <c r="KWM12" s="73"/>
      <c r="KWN12" s="73"/>
      <c r="KWO12" s="73"/>
      <c r="KWP12" s="73"/>
      <c r="KWQ12" s="73"/>
      <c r="KWR12" s="73"/>
      <c r="KWS12" s="73"/>
      <c r="KWT12" s="73"/>
      <c r="KWU12" s="73"/>
      <c r="KWV12" s="73"/>
      <c r="KWW12" s="73"/>
      <c r="KWX12" s="73"/>
      <c r="KWY12" s="73"/>
      <c r="KWZ12" s="73"/>
      <c r="KXA12" s="73"/>
      <c r="KXB12" s="73"/>
      <c r="KXC12" s="73"/>
      <c r="KXD12" s="73"/>
      <c r="KXE12" s="73"/>
      <c r="KXF12" s="73"/>
      <c r="KXG12" s="73"/>
      <c r="KXH12" s="73"/>
      <c r="KXI12" s="73"/>
      <c r="KXJ12" s="73"/>
      <c r="KXK12" s="73"/>
      <c r="KXL12" s="73"/>
      <c r="KXM12" s="73"/>
      <c r="KXN12" s="73"/>
      <c r="KXO12" s="73"/>
      <c r="KXP12" s="73"/>
      <c r="KXQ12" s="73"/>
      <c r="KXR12" s="73"/>
      <c r="KXS12" s="73"/>
      <c r="KXT12" s="73"/>
      <c r="KXU12" s="73"/>
      <c r="KXV12" s="73"/>
      <c r="KXW12" s="73"/>
      <c r="KXX12" s="73"/>
      <c r="KXY12" s="73"/>
      <c r="KXZ12" s="73"/>
      <c r="KYA12" s="73"/>
      <c r="KYB12" s="73"/>
      <c r="KYC12" s="73"/>
      <c r="KYD12" s="73"/>
      <c r="KYE12" s="73"/>
      <c r="KYF12" s="73"/>
      <c r="KYG12" s="73"/>
      <c r="KYH12" s="73"/>
      <c r="KYI12" s="73"/>
      <c r="KYJ12" s="73"/>
      <c r="KYK12" s="73"/>
      <c r="KYL12" s="73"/>
      <c r="KYM12" s="73"/>
      <c r="KYN12" s="73"/>
      <c r="KYO12" s="73"/>
      <c r="KYP12" s="73"/>
      <c r="KYQ12" s="73"/>
      <c r="KYR12" s="73"/>
      <c r="KYS12" s="73"/>
      <c r="KYT12" s="73"/>
      <c r="KYU12" s="73"/>
      <c r="KYV12" s="73"/>
      <c r="KYW12" s="73"/>
      <c r="KYX12" s="73"/>
      <c r="KYY12" s="73"/>
      <c r="KYZ12" s="73"/>
      <c r="KZA12" s="73"/>
      <c r="KZB12" s="73"/>
      <c r="KZC12" s="73"/>
      <c r="KZD12" s="73"/>
      <c r="KZE12" s="73"/>
      <c r="KZF12" s="73"/>
      <c r="KZG12" s="73"/>
      <c r="KZH12" s="73"/>
      <c r="KZI12" s="73"/>
      <c r="KZJ12" s="73"/>
      <c r="KZK12" s="73"/>
      <c r="KZL12" s="73"/>
      <c r="KZM12" s="73"/>
      <c r="KZN12" s="73"/>
      <c r="KZO12" s="73"/>
      <c r="KZP12" s="73"/>
      <c r="KZQ12" s="73"/>
      <c r="KZR12" s="73"/>
      <c r="KZS12" s="73"/>
      <c r="KZT12" s="73"/>
      <c r="KZU12" s="73"/>
      <c r="KZV12" s="73"/>
      <c r="KZW12" s="73"/>
      <c r="KZX12" s="73"/>
      <c r="KZY12" s="73"/>
      <c r="KZZ12" s="73"/>
      <c r="LAA12" s="73"/>
      <c r="LAB12" s="73"/>
      <c r="LAC12" s="73"/>
      <c r="LAD12" s="73"/>
      <c r="LAE12" s="73"/>
      <c r="LAF12" s="73"/>
      <c r="LAG12" s="73"/>
      <c r="LAH12" s="73"/>
      <c r="LAI12" s="73"/>
      <c r="LAJ12" s="73"/>
      <c r="LAK12" s="73"/>
      <c r="LAL12" s="73"/>
      <c r="LAM12" s="73"/>
      <c r="LAN12" s="73"/>
      <c r="LAO12" s="73"/>
      <c r="LAP12" s="73"/>
      <c r="LAQ12" s="73"/>
      <c r="LAR12" s="73"/>
      <c r="LAS12" s="73"/>
      <c r="LAT12" s="73"/>
      <c r="LAU12" s="73"/>
      <c r="LAV12" s="73"/>
      <c r="LAW12" s="73"/>
      <c r="LAX12" s="73"/>
      <c r="LAY12" s="73"/>
      <c r="LAZ12" s="73"/>
      <c r="LBA12" s="73"/>
      <c r="LBB12" s="73"/>
      <c r="LBC12" s="73"/>
      <c r="LBD12" s="73"/>
      <c r="LBE12" s="73"/>
      <c r="LBF12" s="73"/>
      <c r="LBG12" s="73"/>
      <c r="LBH12" s="73"/>
      <c r="LBI12" s="73"/>
      <c r="LBJ12" s="73"/>
      <c r="LBK12" s="73"/>
      <c r="LBL12" s="73"/>
      <c r="LBM12" s="73"/>
      <c r="LBN12" s="73"/>
      <c r="LBO12" s="73"/>
      <c r="LBP12" s="73"/>
      <c r="LBQ12" s="73"/>
      <c r="LBR12" s="73"/>
      <c r="LBS12" s="73"/>
      <c r="LBT12" s="73"/>
      <c r="LBU12" s="73"/>
      <c r="LBV12" s="73"/>
      <c r="LBW12" s="73"/>
      <c r="LBX12" s="73"/>
      <c r="LBY12" s="73"/>
      <c r="LBZ12" s="73"/>
      <c r="LCA12" s="73"/>
      <c r="LCB12" s="73"/>
      <c r="LCC12" s="73"/>
      <c r="LCD12" s="73"/>
      <c r="LCE12" s="73"/>
      <c r="LCF12" s="73"/>
      <c r="LCG12" s="73"/>
      <c r="LCH12" s="73"/>
      <c r="LCI12" s="73"/>
      <c r="LCJ12" s="73"/>
      <c r="LCK12" s="73"/>
      <c r="LCL12" s="73"/>
      <c r="LCM12" s="73"/>
      <c r="LCN12" s="73"/>
      <c r="LCO12" s="73"/>
      <c r="LCP12" s="73"/>
      <c r="LCQ12" s="73"/>
      <c r="LCR12" s="73"/>
      <c r="LCS12" s="73"/>
      <c r="LCT12" s="73"/>
      <c r="LCU12" s="73"/>
      <c r="LCV12" s="73"/>
      <c r="LCW12" s="73"/>
      <c r="LCX12" s="73"/>
      <c r="LCY12" s="73"/>
      <c r="LCZ12" s="73"/>
      <c r="LDA12" s="73"/>
      <c r="LDB12" s="73"/>
      <c r="LDC12" s="73"/>
      <c r="LDD12" s="73"/>
      <c r="LDE12" s="73"/>
      <c r="LDF12" s="73"/>
      <c r="LDG12" s="73"/>
      <c r="LDH12" s="73"/>
      <c r="LDI12" s="73"/>
      <c r="LDJ12" s="73"/>
      <c r="LDK12" s="73"/>
      <c r="LDL12" s="73"/>
      <c r="LDM12" s="73"/>
      <c r="LDN12" s="73"/>
      <c r="LDO12" s="73"/>
      <c r="LDP12" s="73"/>
      <c r="LDQ12" s="73"/>
      <c r="LDR12" s="73"/>
      <c r="LDS12" s="73"/>
      <c r="LDT12" s="73"/>
      <c r="LDU12" s="73"/>
      <c r="LDV12" s="73"/>
      <c r="LDW12" s="73"/>
      <c r="LDX12" s="73"/>
      <c r="LDY12" s="73"/>
      <c r="LDZ12" s="73"/>
      <c r="LEA12" s="73"/>
      <c r="LEB12" s="73"/>
      <c r="LEC12" s="73"/>
      <c r="LED12" s="73"/>
      <c r="LEE12" s="73"/>
      <c r="LEF12" s="73"/>
      <c r="LEG12" s="73"/>
      <c r="LEH12" s="73"/>
      <c r="LEI12" s="73"/>
      <c r="LEJ12" s="73"/>
      <c r="LEK12" s="73"/>
      <c r="LEL12" s="73"/>
      <c r="LEM12" s="73"/>
      <c r="LEN12" s="73"/>
      <c r="LEO12" s="73"/>
      <c r="LEP12" s="73"/>
      <c r="LEQ12" s="73"/>
      <c r="LER12" s="73"/>
      <c r="LES12" s="73"/>
      <c r="LET12" s="73"/>
      <c r="LEU12" s="73"/>
      <c r="LEV12" s="73"/>
      <c r="LEW12" s="73"/>
      <c r="LEX12" s="73"/>
      <c r="LEY12" s="73"/>
      <c r="LEZ12" s="73"/>
      <c r="LFA12" s="73"/>
      <c r="LFB12" s="73"/>
      <c r="LFC12" s="73"/>
      <c r="LFD12" s="73"/>
      <c r="LFE12" s="73"/>
      <c r="LFF12" s="73"/>
      <c r="LFG12" s="73"/>
      <c r="LFH12" s="73"/>
      <c r="LFI12" s="73"/>
      <c r="LFJ12" s="73"/>
      <c r="LFK12" s="73"/>
      <c r="LFL12" s="73"/>
      <c r="LFM12" s="73"/>
      <c r="LFN12" s="73"/>
      <c r="LFO12" s="73"/>
      <c r="LFP12" s="73"/>
      <c r="LFQ12" s="73"/>
      <c r="LFR12" s="73"/>
      <c r="LFS12" s="73"/>
      <c r="LFT12" s="73"/>
      <c r="LFU12" s="73"/>
      <c r="LFV12" s="73"/>
      <c r="LFW12" s="73"/>
      <c r="LFX12" s="73"/>
      <c r="LFY12" s="73"/>
      <c r="LFZ12" s="73"/>
      <c r="LGA12" s="73"/>
      <c r="LGB12" s="73"/>
      <c r="LGC12" s="73"/>
      <c r="LGD12" s="73"/>
      <c r="LGE12" s="73"/>
      <c r="LGF12" s="73"/>
      <c r="LGG12" s="73"/>
      <c r="LGH12" s="73"/>
      <c r="LGI12" s="73"/>
      <c r="LGJ12" s="73"/>
      <c r="LGK12" s="73"/>
      <c r="LGL12" s="73"/>
      <c r="LGM12" s="73"/>
      <c r="LGN12" s="73"/>
      <c r="LGO12" s="73"/>
      <c r="LGP12" s="73"/>
      <c r="LGQ12" s="73"/>
      <c r="LGR12" s="73"/>
      <c r="LGS12" s="73"/>
      <c r="LGT12" s="73"/>
      <c r="LGU12" s="73"/>
      <c r="LGV12" s="73"/>
      <c r="LGW12" s="73"/>
      <c r="LGX12" s="73"/>
      <c r="LGY12" s="73"/>
      <c r="LGZ12" s="73"/>
      <c r="LHA12" s="73"/>
      <c r="LHB12" s="73"/>
      <c r="LHC12" s="73"/>
      <c r="LHD12" s="73"/>
      <c r="LHE12" s="73"/>
      <c r="LHF12" s="73"/>
      <c r="LHG12" s="73"/>
      <c r="LHH12" s="73"/>
      <c r="LHI12" s="73"/>
      <c r="LHJ12" s="73"/>
      <c r="LHK12" s="73"/>
      <c r="LHL12" s="73"/>
      <c r="LHM12" s="73"/>
      <c r="LHN12" s="73"/>
      <c r="LHO12" s="73"/>
      <c r="LHP12" s="73"/>
      <c r="LHQ12" s="73"/>
      <c r="LHR12" s="73"/>
      <c r="LHS12" s="73"/>
      <c r="LHT12" s="73"/>
      <c r="LHU12" s="73"/>
      <c r="LHV12" s="73"/>
      <c r="LHW12" s="73"/>
      <c r="LHX12" s="73"/>
      <c r="LHY12" s="73"/>
      <c r="LHZ12" s="73"/>
      <c r="LIA12" s="73"/>
      <c r="LIB12" s="73"/>
      <c r="LIC12" s="73"/>
      <c r="LID12" s="73"/>
      <c r="LIE12" s="73"/>
      <c r="LIF12" s="73"/>
      <c r="LIG12" s="73"/>
      <c r="LIH12" s="73"/>
      <c r="LII12" s="73"/>
      <c r="LIJ12" s="73"/>
      <c r="LIK12" s="73"/>
      <c r="LIL12" s="73"/>
      <c r="LIM12" s="73"/>
      <c r="LIN12" s="73"/>
      <c r="LIO12" s="73"/>
      <c r="LIP12" s="73"/>
      <c r="LIQ12" s="73"/>
      <c r="LIR12" s="73"/>
      <c r="LIS12" s="73"/>
      <c r="LIT12" s="73"/>
      <c r="LIU12" s="73"/>
      <c r="LIV12" s="73"/>
      <c r="LIW12" s="73"/>
      <c r="LIX12" s="73"/>
      <c r="LIY12" s="73"/>
      <c r="LIZ12" s="73"/>
      <c r="LJA12" s="73"/>
      <c r="LJB12" s="73"/>
      <c r="LJC12" s="73"/>
      <c r="LJD12" s="73"/>
      <c r="LJE12" s="73"/>
      <c r="LJF12" s="73"/>
      <c r="LJG12" s="73"/>
      <c r="LJH12" s="73"/>
      <c r="LJI12" s="73"/>
      <c r="LJJ12" s="73"/>
      <c r="LJK12" s="73"/>
      <c r="LJL12" s="73"/>
      <c r="LJM12" s="73"/>
      <c r="LJN12" s="73"/>
      <c r="LJO12" s="73"/>
      <c r="LJP12" s="73"/>
      <c r="LJQ12" s="73"/>
      <c r="LJR12" s="73"/>
      <c r="LJS12" s="73"/>
      <c r="LJT12" s="73"/>
      <c r="LJU12" s="73"/>
      <c r="LJV12" s="73"/>
      <c r="LJW12" s="73"/>
      <c r="LJX12" s="73"/>
      <c r="LJY12" s="73"/>
      <c r="LJZ12" s="73"/>
      <c r="LKA12" s="73"/>
      <c r="LKB12" s="73"/>
      <c r="LKC12" s="73"/>
      <c r="LKD12" s="73"/>
      <c r="LKE12" s="73"/>
      <c r="LKF12" s="73"/>
      <c r="LKG12" s="73"/>
      <c r="LKH12" s="73"/>
      <c r="LKI12" s="73"/>
      <c r="LKJ12" s="73"/>
      <c r="LKK12" s="73"/>
      <c r="LKL12" s="73"/>
      <c r="LKM12" s="73"/>
      <c r="LKN12" s="73"/>
      <c r="LKO12" s="73"/>
      <c r="LKP12" s="73"/>
      <c r="LKQ12" s="73"/>
      <c r="LKR12" s="73"/>
      <c r="LKS12" s="73"/>
      <c r="LKT12" s="73"/>
      <c r="LKU12" s="73"/>
      <c r="LKV12" s="73"/>
      <c r="LKW12" s="73"/>
      <c r="LKX12" s="73"/>
      <c r="LKY12" s="73"/>
      <c r="LKZ12" s="73"/>
      <c r="LLA12" s="73"/>
      <c r="LLB12" s="73"/>
      <c r="LLC12" s="73"/>
      <c r="LLD12" s="73"/>
      <c r="LLE12" s="73"/>
      <c r="LLF12" s="73"/>
      <c r="LLG12" s="73"/>
      <c r="LLH12" s="73"/>
      <c r="LLI12" s="73"/>
      <c r="LLJ12" s="73"/>
      <c r="LLK12" s="73"/>
      <c r="LLL12" s="73"/>
      <c r="LLM12" s="73"/>
      <c r="LLN12" s="73"/>
      <c r="LLO12" s="73"/>
      <c r="LLP12" s="73"/>
      <c r="LLQ12" s="73"/>
      <c r="LLR12" s="73"/>
      <c r="LLS12" s="73"/>
      <c r="LLT12" s="73"/>
      <c r="LLU12" s="73"/>
      <c r="LLV12" s="73"/>
      <c r="LLW12" s="73"/>
      <c r="LLX12" s="73"/>
      <c r="LLY12" s="73"/>
      <c r="LLZ12" s="73"/>
      <c r="LMA12" s="73"/>
      <c r="LMB12" s="73"/>
      <c r="LMC12" s="73"/>
      <c r="LMD12" s="73"/>
      <c r="LME12" s="73"/>
      <c r="LMF12" s="73"/>
      <c r="LMG12" s="73"/>
      <c r="LMH12" s="73"/>
      <c r="LMI12" s="73"/>
      <c r="LMJ12" s="73"/>
      <c r="LMK12" s="73"/>
      <c r="LML12" s="73"/>
      <c r="LMM12" s="73"/>
      <c r="LMN12" s="73"/>
      <c r="LMO12" s="73"/>
      <c r="LMP12" s="73"/>
      <c r="LMQ12" s="73"/>
      <c r="LMR12" s="73"/>
      <c r="LMS12" s="73"/>
      <c r="LMT12" s="73"/>
      <c r="LMU12" s="73"/>
      <c r="LMV12" s="73"/>
      <c r="LMW12" s="73"/>
      <c r="LMX12" s="73"/>
      <c r="LMY12" s="73"/>
      <c r="LMZ12" s="73"/>
      <c r="LNA12" s="73"/>
      <c r="LNB12" s="73"/>
      <c r="LNC12" s="73"/>
      <c r="LND12" s="73"/>
      <c r="LNE12" s="73"/>
      <c r="LNF12" s="73"/>
      <c r="LNG12" s="73"/>
      <c r="LNH12" s="73"/>
      <c r="LNI12" s="73"/>
      <c r="LNJ12" s="73"/>
      <c r="LNK12" s="73"/>
      <c r="LNL12" s="73"/>
      <c r="LNM12" s="73"/>
      <c r="LNN12" s="73"/>
      <c r="LNO12" s="73"/>
      <c r="LNP12" s="73"/>
      <c r="LNQ12" s="73"/>
      <c r="LNR12" s="73"/>
      <c r="LNS12" s="73"/>
      <c r="LNT12" s="73"/>
      <c r="LNU12" s="73"/>
      <c r="LNV12" s="73"/>
      <c r="LNW12" s="73"/>
      <c r="LNX12" s="73"/>
      <c r="LNY12" s="73"/>
      <c r="LNZ12" s="73"/>
      <c r="LOA12" s="73"/>
      <c r="LOB12" s="73"/>
      <c r="LOC12" s="73"/>
      <c r="LOD12" s="73"/>
      <c r="LOE12" s="73"/>
      <c r="LOF12" s="73"/>
      <c r="LOG12" s="73"/>
      <c r="LOH12" s="73"/>
      <c r="LOI12" s="73"/>
      <c r="LOJ12" s="73"/>
      <c r="LOK12" s="73"/>
      <c r="LOL12" s="73"/>
      <c r="LOM12" s="73"/>
      <c r="LON12" s="73"/>
      <c r="LOO12" s="73"/>
      <c r="LOP12" s="73"/>
      <c r="LOQ12" s="73"/>
      <c r="LOR12" s="73"/>
      <c r="LOS12" s="73"/>
      <c r="LOT12" s="73"/>
      <c r="LOU12" s="73"/>
      <c r="LOV12" s="73"/>
      <c r="LOW12" s="73"/>
      <c r="LOX12" s="73"/>
      <c r="LOY12" s="73"/>
      <c r="LOZ12" s="73"/>
      <c r="LPA12" s="73"/>
      <c r="LPB12" s="73"/>
      <c r="LPC12" s="73"/>
      <c r="LPD12" s="73"/>
      <c r="LPE12" s="73"/>
      <c r="LPF12" s="73"/>
      <c r="LPG12" s="73"/>
      <c r="LPH12" s="73"/>
      <c r="LPI12" s="73"/>
      <c r="LPJ12" s="73"/>
      <c r="LPK12" s="73"/>
      <c r="LPL12" s="73"/>
      <c r="LPM12" s="73"/>
      <c r="LPN12" s="73"/>
      <c r="LPO12" s="73"/>
      <c r="LPP12" s="73"/>
      <c r="LPQ12" s="73"/>
      <c r="LPR12" s="73"/>
      <c r="LPS12" s="73"/>
      <c r="LPT12" s="73"/>
      <c r="LPU12" s="73"/>
      <c r="LPV12" s="73"/>
      <c r="LPW12" s="73"/>
      <c r="LPX12" s="73"/>
      <c r="LPY12" s="73"/>
      <c r="LPZ12" s="73"/>
      <c r="LQA12" s="73"/>
      <c r="LQB12" s="73"/>
      <c r="LQC12" s="73"/>
      <c r="LQD12" s="73"/>
      <c r="LQE12" s="73"/>
      <c r="LQF12" s="73"/>
      <c r="LQG12" s="73"/>
      <c r="LQH12" s="73"/>
      <c r="LQI12" s="73"/>
      <c r="LQJ12" s="73"/>
      <c r="LQK12" s="73"/>
      <c r="LQL12" s="73"/>
      <c r="LQM12" s="73"/>
      <c r="LQN12" s="73"/>
      <c r="LQO12" s="73"/>
      <c r="LQP12" s="73"/>
      <c r="LQQ12" s="73"/>
      <c r="LQR12" s="73"/>
      <c r="LQS12" s="73"/>
      <c r="LQT12" s="73"/>
      <c r="LQU12" s="73"/>
      <c r="LQV12" s="73"/>
      <c r="LQW12" s="73"/>
      <c r="LQX12" s="73"/>
      <c r="LQY12" s="73"/>
      <c r="LQZ12" s="73"/>
      <c r="LRA12" s="73"/>
      <c r="LRB12" s="73"/>
      <c r="LRC12" s="73"/>
      <c r="LRD12" s="73"/>
      <c r="LRE12" s="73"/>
      <c r="LRF12" s="73"/>
      <c r="LRG12" s="73"/>
      <c r="LRH12" s="73"/>
      <c r="LRI12" s="73"/>
      <c r="LRJ12" s="73"/>
      <c r="LRK12" s="73"/>
      <c r="LRL12" s="73"/>
      <c r="LRM12" s="73"/>
      <c r="LRN12" s="73"/>
      <c r="LRO12" s="73"/>
      <c r="LRP12" s="73"/>
      <c r="LRQ12" s="73"/>
      <c r="LRR12" s="73"/>
      <c r="LRS12" s="73"/>
      <c r="LRT12" s="73"/>
      <c r="LRU12" s="73"/>
      <c r="LRV12" s="73"/>
      <c r="LRW12" s="73"/>
      <c r="LRX12" s="73"/>
      <c r="LRY12" s="73"/>
      <c r="LRZ12" s="73"/>
      <c r="LSA12" s="73"/>
      <c r="LSB12" s="73"/>
      <c r="LSC12" s="73"/>
      <c r="LSD12" s="73"/>
      <c r="LSE12" s="73"/>
      <c r="LSF12" s="73"/>
      <c r="LSG12" s="73"/>
      <c r="LSH12" s="73"/>
      <c r="LSI12" s="73"/>
      <c r="LSJ12" s="73"/>
      <c r="LSK12" s="73"/>
      <c r="LSL12" s="73"/>
      <c r="LSM12" s="73"/>
      <c r="LSN12" s="73"/>
      <c r="LSO12" s="73"/>
      <c r="LSP12" s="73"/>
      <c r="LSQ12" s="73"/>
      <c r="LSR12" s="73"/>
      <c r="LSS12" s="73"/>
      <c r="LST12" s="73"/>
      <c r="LSU12" s="73"/>
      <c r="LSV12" s="73"/>
      <c r="LSW12" s="73"/>
      <c r="LSX12" s="73"/>
      <c r="LSY12" s="73"/>
      <c r="LSZ12" s="73"/>
      <c r="LTA12" s="73"/>
      <c r="LTB12" s="73"/>
      <c r="LTC12" s="73"/>
      <c r="LTD12" s="73"/>
      <c r="LTE12" s="73"/>
      <c r="LTF12" s="73"/>
      <c r="LTG12" s="73"/>
      <c r="LTH12" s="73"/>
      <c r="LTI12" s="73"/>
      <c r="LTJ12" s="73"/>
      <c r="LTK12" s="73"/>
      <c r="LTL12" s="73"/>
      <c r="LTM12" s="73"/>
      <c r="LTN12" s="73"/>
      <c r="LTO12" s="73"/>
      <c r="LTP12" s="73"/>
      <c r="LTQ12" s="73"/>
      <c r="LTR12" s="73"/>
      <c r="LTS12" s="73"/>
      <c r="LTT12" s="73"/>
      <c r="LTU12" s="73"/>
      <c r="LTV12" s="73"/>
      <c r="LTW12" s="73"/>
      <c r="LTX12" s="73"/>
      <c r="LTY12" s="73"/>
      <c r="LTZ12" s="73"/>
      <c r="LUA12" s="73"/>
      <c r="LUB12" s="73"/>
      <c r="LUC12" s="73"/>
      <c r="LUD12" s="73"/>
      <c r="LUE12" s="73"/>
      <c r="LUF12" s="73"/>
      <c r="LUG12" s="73"/>
      <c r="LUH12" s="73"/>
      <c r="LUI12" s="73"/>
      <c r="LUJ12" s="73"/>
      <c r="LUK12" s="73"/>
      <c r="LUL12" s="73"/>
      <c r="LUM12" s="73"/>
      <c r="LUN12" s="73"/>
      <c r="LUO12" s="73"/>
      <c r="LUP12" s="73"/>
      <c r="LUQ12" s="73"/>
      <c r="LUR12" s="73"/>
      <c r="LUS12" s="73"/>
      <c r="LUT12" s="73"/>
      <c r="LUU12" s="73"/>
      <c r="LUV12" s="73"/>
      <c r="LUW12" s="73"/>
      <c r="LUX12" s="73"/>
      <c r="LUY12" s="73"/>
      <c r="LUZ12" s="73"/>
      <c r="LVA12" s="73"/>
      <c r="LVB12" s="73"/>
      <c r="LVC12" s="73"/>
      <c r="LVD12" s="73"/>
      <c r="LVE12" s="73"/>
      <c r="LVF12" s="73"/>
      <c r="LVG12" s="73"/>
      <c r="LVH12" s="73"/>
      <c r="LVI12" s="73"/>
      <c r="LVJ12" s="73"/>
      <c r="LVK12" s="73"/>
      <c r="LVL12" s="73"/>
      <c r="LVM12" s="73"/>
      <c r="LVN12" s="73"/>
      <c r="LVO12" s="73"/>
      <c r="LVP12" s="73"/>
      <c r="LVQ12" s="73"/>
      <c r="LVR12" s="73"/>
      <c r="LVS12" s="73"/>
      <c r="LVT12" s="73"/>
      <c r="LVU12" s="73"/>
      <c r="LVV12" s="73"/>
      <c r="LVW12" s="73"/>
      <c r="LVX12" s="73"/>
      <c r="LVY12" s="73"/>
      <c r="LVZ12" s="73"/>
      <c r="LWA12" s="73"/>
      <c r="LWB12" s="73"/>
      <c r="LWC12" s="73"/>
      <c r="LWD12" s="73"/>
      <c r="LWE12" s="73"/>
      <c r="LWF12" s="73"/>
      <c r="LWG12" s="73"/>
      <c r="LWH12" s="73"/>
      <c r="LWI12" s="73"/>
      <c r="LWJ12" s="73"/>
      <c r="LWK12" s="73"/>
      <c r="LWL12" s="73"/>
      <c r="LWM12" s="73"/>
      <c r="LWN12" s="73"/>
      <c r="LWO12" s="73"/>
      <c r="LWP12" s="73"/>
      <c r="LWQ12" s="73"/>
      <c r="LWR12" s="73"/>
      <c r="LWS12" s="73"/>
      <c r="LWT12" s="73"/>
      <c r="LWU12" s="73"/>
      <c r="LWV12" s="73"/>
      <c r="LWW12" s="73"/>
      <c r="LWX12" s="73"/>
      <c r="LWY12" s="73"/>
      <c r="LWZ12" s="73"/>
      <c r="LXA12" s="73"/>
      <c r="LXB12" s="73"/>
      <c r="LXC12" s="73"/>
      <c r="LXD12" s="73"/>
      <c r="LXE12" s="73"/>
      <c r="LXF12" s="73"/>
      <c r="LXG12" s="73"/>
      <c r="LXH12" s="73"/>
      <c r="LXI12" s="73"/>
      <c r="LXJ12" s="73"/>
      <c r="LXK12" s="73"/>
      <c r="LXL12" s="73"/>
      <c r="LXM12" s="73"/>
      <c r="LXN12" s="73"/>
      <c r="LXO12" s="73"/>
      <c r="LXP12" s="73"/>
      <c r="LXQ12" s="73"/>
      <c r="LXR12" s="73"/>
      <c r="LXS12" s="73"/>
      <c r="LXT12" s="73"/>
      <c r="LXU12" s="73"/>
      <c r="LXV12" s="73"/>
      <c r="LXW12" s="73"/>
      <c r="LXX12" s="73"/>
      <c r="LXY12" s="73"/>
      <c r="LXZ12" s="73"/>
      <c r="LYA12" s="73"/>
      <c r="LYB12" s="73"/>
      <c r="LYC12" s="73"/>
      <c r="LYD12" s="73"/>
      <c r="LYE12" s="73"/>
      <c r="LYF12" s="73"/>
      <c r="LYG12" s="73"/>
      <c r="LYH12" s="73"/>
      <c r="LYI12" s="73"/>
      <c r="LYJ12" s="73"/>
      <c r="LYK12" s="73"/>
      <c r="LYL12" s="73"/>
      <c r="LYM12" s="73"/>
      <c r="LYN12" s="73"/>
      <c r="LYO12" s="73"/>
      <c r="LYP12" s="73"/>
      <c r="LYQ12" s="73"/>
      <c r="LYR12" s="73"/>
      <c r="LYS12" s="73"/>
      <c r="LYT12" s="73"/>
      <c r="LYU12" s="73"/>
      <c r="LYV12" s="73"/>
      <c r="LYW12" s="73"/>
      <c r="LYX12" s="73"/>
      <c r="LYY12" s="73"/>
      <c r="LYZ12" s="73"/>
      <c r="LZA12" s="73"/>
      <c r="LZB12" s="73"/>
      <c r="LZC12" s="73"/>
      <c r="LZD12" s="73"/>
      <c r="LZE12" s="73"/>
      <c r="LZF12" s="73"/>
      <c r="LZG12" s="73"/>
      <c r="LZH12" s="73"/>
      <c r="LZI12" s="73"/>
      <c r="LZJ12" s="73"/>
      <c r="LZK12" s="73"/>
      <c r="LZL12" s="73"/>
      <c r="LZM12" s="73"/>
      <c r="LZN12" s="73"/>
      <c r="LZO12" s="73"/>
      <c r="LZP12" s="73"/>
      <c r="LZQ12" s="73"/>
      <c r="LZR12" s="73"/>
      <c r="LZS12" s="73"/>
      <c r="LZT12" s="73"/>
      <c r="LZU12" s="73"/>
      <c r="LZV12" s="73"/>
      <c r="LZW12" s="73"/>
      <c r="LZX12" s="73"/>
      <c r="LZY12" s="73"/>
      <c r="LZZ12" s="73"/>
      <c r="MAA12" s="73"/>
      <c r="MAB12" s="73"/>
      <c r="MAC12" s="73"/>
      <c r="MAD12" s="73"/>
      <c r="MAE12" s="73"/>
      <c r="MAF12" s="73"/>
      <c r="MAG12" s="73"/>
      <c r="MAH12" s="73"/>
      <c r="MAI12" s="73"/>
      <c r="MAJ12" s="73"/>
      <c r="MAK12" s="73"/>
      <c r="MAL12" s="73"/>
      <c r="MAM12" s="73"/>
      <c r="MAN12" s="73"/>
      <c r="MAO12" s="73"/>
      <c r="MAP12" s="73"/>
      <c r="MAQ12" s="73"/>
      <c r="MAR12" s="73"/>
      <c r="MAS12" s="73"/>
      <c r="MAT12" s="73"/>
      <c r="MAU12" s="73"/>
      <c r="MAV12" s="73"/>
      <c r="MAW12" s="73"/>
      <c r="MAX12" s="73"/>
      <c r="MAY12" s="73"/>
      <c r="MAZ12" s="73"/>
      <c r="MBA12" s="73"/>
      <c r="MBB12" s="73"/>
      <c r="MBC12" s="73"/>
      <c r="MBD12" s="73"/>
      <c r="MBE12" s="73"/>
      <c r="MBF12" s="73"/>
      <c r="MBG12" s="73"/>
      <c r="MBH12" s="73"/>
      <c r="MBI12" s="73"/>
      <c r="MBJ12" s="73"/>
      <c r="MBK12" s="73"/>
      <c r="MBL12" s="73"/>
      <c r="MBM12" s="73"/>
      <c r="MBN12" s="73"/>
      <c r="MBO12" s="73"/>
      <c r="MBP12" s="73"/>
      <c r="MBQ12" s="73"/>
      <c r="MBR12" s="73"/>
      <c r="MBS12" s="73"/>
      <c r="MBT12" s="73"/>
      <c r="MBU12" s="73"/>
      <c r="MBV12" s="73"/>
      <c r="MBW12" s="73"/>
      <c r="MBX12" s="73"/>
      <c r="MBY12" s="73"/>
      <c r="MBZ12" s="73"/>
      <c r="MCA12" s="73"/>
      <c r="MCB12" s="73"/>
      <c r="MCC12" s="73"/>
      <c r="MCD12" s="73"/>
      <c r="MCE12" s="73"/>
      <c r="MCF12" s="73"/>
      <c r="MCG12" s="73"/>
      <c r="MCH12" s="73"/>
      <c r="MCI12" s="73"/>
      <c r="MCJ12" s="73"/>
      <c r="MCK12" s="73"/>
      <c r="MCL12" s="73"/>
      <c r="MCM12" s="73"/>
      <c r="MCN12" s="73"/>
      <c r="MCO12" s="73"/>
      <c r="MCP12" s="73"/>
      <c r="MCQ12" s="73"/>
      <c r="MCR12" s="73"/>
      <c r="MCS12" s="73"/>
      <c r="MCT12" s="73"/>
      <c r="MCU12" s="73"/>
      <c r="MCV12" s="73"/>
      <c r="MCW12" s="73"/>
      <c r="MCX12" s="73"/>
      <c r="MCY12" s="73"/>
      <c r="MCZ12" s="73"/>
      <c r="MDA12" s="73"/>
      <c r="MDB12" s="73"/>
      <c r="MDC12" s="73"/>
      <c r="MDD12" s="73"/>
      <c r="MDE12" s="73"/>
      <c r="MDF12" s="73"/>
      <c r="MDG12" s="73"/>
      <c r="MDH12" s="73"/>
      <c r="MDI12" s="73"/>
      <c r="MDJ12" s="73"/>
      <c r="MDK12" s="73"/>
      <c r="MDL12" s="73"/>
      <c r="MDM12" s="73"/>
      <c r="MDN12" s="73"/>
      <c r="MDO12" s="73"/>
      <c r="MDP12" s="73"/>
      <c r="MDQ12" s="73"/>
      <c r="MDR12" s="73"/>
      <c r="MDS12" s="73"/>
      <c r="MDT12" s="73"/>
      <c r="MDU12" s="73"/>
      <c r="MDV12" s="73"/>
      <c r="MDW12" s="73"/>
      <c r="MDX12" s="73"/>
      <c r="MDY12" s="73"/>
      <c r="MDZ12" s="73"/>
      <c r="MEA12" s="73"/>
      <c r="MEB12" s="73"/>
      <c r="MEC12" s="73"/>
      <c r="MED12" s="73"/>
      <c r="MEE12" s="73"/>
      <c r="MEF12" s="73"/>
      <c r="MEG12" s="73"/>
      <c r="MEH12" s="73"/>
      <c r="MEI12" s="73"/>
      <c r="MEJ12" s="73"/>
      <c r="MEK12" s="73"/>
      <c r="MEL12" s="73"/>
      <c r="MEM12" s="73"/>
      <c r="MEN12" s="73"/>
      <c r="MEO12" s="73"/>
      <c r="MEP12" s="73"/>
      <c r="MEQ12" s="73"/>
      <c r="MER12" s="73"/>
      <c r="MES12" s="73"/>
      <c r="MET12" s="73"/>
      <c r="MEU12" s="73"/>
      <c r="MEV12" s="73"/>
      <c r="MEW12" s="73"/>
      <c r="MEX12" s="73"/>
      <c r="MEY12" s="73"/>
      <c r="MEZ12" s="73"/>
      <c r="MFA12" s="73"/>
      <c r="MFB12" s="73"/>
      <c r="MFC12" s="73"/>
      <c r="MFD12" s="73"/>
      <c r="MFE12" s="73"/>
      <c r="MFF12" s="73"/>
      <c r="MFG12" s="73"/>
      <c r="MFH12" s="73"/>
      <c r="MFI12" s="73"/>
      <c r="MFJ12" s="73"/>
      <c r="MFK12" s="73"/>
      <c r="MFL12" s="73"/>
      <c r="MFM12" s="73"/>
      <c r="MFN12" s="73"/>
      <c r="MFO12" s="73"/>
      <c r="MFP12" s="73"/>
      <c r="MFQ12" s="73"/>
      <c r="MFR12" s="73"/>
      <c r="MFS12" s="73"/>
      <c r="MFT12" s="73"/>
      <c r="MFU12" s="73"/>
      <c r="MFV12" s="73"/>
      <c r="MFW12" s="73"/>
      <c r="MFX12" s="73"/>
      <c r="MFY12" s="73"/>
      <c r="MFZ12" s="73"/>
      <c r="MGA12" s="73"/>
      <c r="MGB12" s="73"/>
      <c r="MGC12" s="73"/>
      <c r="MGD12" s="73"/>
      <c r="MGE12" s="73"/>
      <c r="MGF12" s="73"/>
      <c r="MGG12" s="73"/>
      <c r="MGH12" s="73"/>
      <c r="MGI12" s="73"/>
      <c r="MGJ12" s="73"/>
      <c r="MGK12" s="73"/>
      <c r="MGL12" s="73"/>
      <c r="MGM12" s="73"/>
      <c r="MGN12" s="73"/>
      <c r="MGO12" s="73"/>
      <c r="MGP12" s="73"/>
      <c r="MGQ12" s="73"/>
      <c r="MGR12" s="73"/>
      <c r="MGS12" s="73"/>
      <c r="MGT12" s="73"/>
      <c r="MGU12" s="73"/>
      <c r="MGV12" s="73"/>
      <c r="MGW12" s="73"/>
      <c r="MGX12" s="73"/>
      <c r="MGY12" s="73"/>
      <c r="MGZ12" s="73"/>
      <c r="MHA12" s="73"/>
      <c r="MHB12" s="73"/>
      <c r="MHC12" s="73"/>
      <c r="MHD12" s="73"/>
      <c r="MHE12" s="73"/>
      <c r="MHF12" s="73"/>
      <c r="MHG12" s="73"/>
      <c r="MHH12" s="73"/>
      <c r="MHI12" s="73"/>
      <c r="MHJ12" s="73"/>
      <c r="MHK12" s="73"/>
      <c r="MHL12" s="73"/>
      <c r="MHM12" s="73"/>
      <c r="MHN12" s="73"/>
      <c r="MHO12" s="73"/>
      <c r="MHP12" s="73"/>
      <c r="MHQ12" s="73"/>
      <c r="MHR12" s="73"/>
      <c r="MHS12" s="73"/>
      <c r="MHT12" s="73"/>
      <c r="MHU12" s="73"/>
      <c r="MHV12" s="73"/>
      <c r="MHW12" s="73"/>
      <c r="MHX12" s="73"/>
      <c r="MHY12" s="73"/>
      <c r="MHZ12" s="73"/>
      <c r="MIA12" s="73"/>
      <c r="MIB12" s="73"/>
      <c r="MIC12" s="73"/>
      <c r="MID12" s="73"/>
      <c r="MIE12" s="73"/>
      <c r="MIF12" s="73"/>
      <c r="MIG12" s="73"/>
      <c r="MIH12" s="73"/>
      <c r="MII12" s="73"/>
      <c r="MIJ12" s="73"/>
      <c r="MIK12" s="73"/>
      <c r="MIL12" s="73"/>
      <c r="MIM12" s="73"/>
      <c r="MIN12" s="73"/>
      <c r="MIO12" s="73"/>
      <c r="MIP12" s="73"/>
      <c r="MIQ12" s="73"/>
      <c r="MIR12" s="73"/>
      <c r="MIS12" s="73"/>
      <c r="MIT12" s="73"/>
      <c r="MIU12" s="73"/>
      <c r="MIV12" s="73"/>
      <c r="MIW12" s="73"/>
      <c r="MIX12" s="73"/>
      <c r="MIY12" s="73"/>
      <c r="MIZ12" s="73"/>
      <c r="MJA12" s="73"/>
      <c r="MJB12" s="73"/>
      <c r="MJC12" s="73"/>
      <c r="MJD12" s="73"/>
      <c r="MJE12" s="73"/>
      <c r="MJF12" s="73"/>
      <c r="MJG12" s="73"/>
      <c r="MJH12" s="73"/>
      <c r="MJI12" s="73"/>
      <c r="MJJ12" s="73"/>
      <c r="MJK12" s="73"/>
      <c r="MJL12" s="73"/>
      <c r="MJM12" s="73"/>
      <c r="MJN12" s="73"/>
      <c r="MJO12" s="73"/>
      <c r="MJP12" s="73"/>
      <c r="MJQ12" s="73"/>
      <c r="MJR12" s="73"/>
      <c r="MJS12" s="73"/>
      <c r="MJT12" s="73"/>
      <c r="MJU12" s="73"/>
      <c r="MJV12" s="73"/>
      <c r="MJW12" s="73"/>
      <c r="MJX12" s="73"/>
      <c r="MJY12" s="73"/>
      <c r="MJZ12" s="73"/>
      <c r="MKA12" s="73"/>
      <c r="MKB12" s="73"/>
      <c r="MKC12" s="73"/>
      <c r="MKD12" s="73"/>
      <c r="MKE12" s="73"/>
      <c r="MKF12" s="73"/>
      <c r="MKG12" s="73"/>
      <c r="MKH12" s="73"/>
      <c r="MKI12" s="73"/>
      <c r="MKJ12" s="73"/>
      <c r="MKK12" s="73"/>
      <c r="MKL12" s="73"/>
      <c r="MKM12" s="73"/>
      <c r="MKN12" s="73"/>
      <c r="MKO12" s="73"/>
      <c r="MKP12" s="73"/>
      <c r="MKQ12" s="73"/>
      <c r="MKR12" s="73"/>
      <c r="MKS12" s="73"/>
      <c r="MKT12" s="73"/>
      <c r="MKU12" s="73"/>
      <c r="MKV12" s="73"/>
      <c r="MKW12" s="73"/>
      <c r="MKX12" s="73"/>
      <c r="MKY12" s="73"/>
      <c r="MKZ12" s="73"/>
      <c r="MLA12" s="73"/>
      <c r="MLB12" s="73"/>
      <c r="MLC12" s="73"/>
      <c r="MLD12" s="73"/>
      <c r="MLE12" s="73"/>
      <c r="MLF12" s="73"/>
      <c r="MLG12" s="73"/>
      <c r="MLH12" s="73"/>
      <c r="MLI12" s="73"/>
      <c r="MLJ12" s="73"/>
      <c r="MLK12" s="73"/>
      <c r="MLL12" s="73"/>
      <c r="MLM12" s="73"/>
      <c r="MLN12" s="73"/>
      <c r="MLO12" s="73"/>
      <c r="MLP12" s="73"/>
      <c r="MLQ12" s="73"/>
      <c r="MLR12" s="73"/>
      <c r="MLS12" s="73"/>
      <c r="MLT12" s="73"/>
      <c r="MLU12" s="73"/>
      <c r="MLV12" s="73"/>
      <c r="MLW12" s="73"/>
      <c r="MLX12" s="73"/>
      <c r="MLY12" s="73"/>
      <c r="MLZ12" s="73"/>
      <c r="MMA12" s="73"/>
      <c r="MMB12" s="73"/>
      <c r="MMC12" s="73"/>
      <c r="MMD12" s="73"/>
      <c r="MME12" s="73"/>
      <c r="MMF12" s="73"/>
      <c r="MMG12" s="73"/>
      <c r="MMH12" s="73"/>
      <c r="MMI12" s="73"/>
      <c r="MMJ12" s="73"/>
      <c r="MMK12" s="73"/>
      <c r="MML12" s="73"/>
      <c r="MMM12" s="73"/>
      <c r="MMN12" s="73"/>
      <c r="MMO12" s="73"/>
      <c r="MMP12" s="73"/>
      <c r="MMQ12" s="73"/>
      <c r="MMR12" s="73"/>
      <c r="MMS12" s="73"/>
      <c r="MMT12" s="73"/>
      <c r="MMU12" s="73"/>
      <c r="MMV12" s="73"/>
      <c r="MMW12" s="73"/>
      <c r="MMX12" s="73"/>
      <c r="MMY12" s="73"/>
      <c r="MMZ12" s="73"/>
      <c r="MNA12" s="73"/>
      <c r="MNB12" s="73"/>
      <c r="MNC12" s="73"/>
      <c r="MND12" s="73"/>
      <c r="MNE12" s="73"/>
      <c r="MNF12" s="73"/>
      <c r="MNG12" s="73"/>
      <c r="MNH12" s="73"/>
      <c r="MNI12" s="73"/>
      <c r="MNJ12" s="73"/>
      <c r="MNK12" s="73"/>
      <c r="MNL12" s="73"/>
      <c r="MNM12" s="73"/>
      <c r="MNN12" s="73"/>
      <c r="MNO12" s="73"/>
      <c r="MNP12" s="73"/>
      <c r="MNQ12" s="73"/>
      <c r="MNR12" s="73"/>
      <c r="MNS12" s="73"/>
      <c r="MNT12" s="73"/>
      <c r="MNU12" s="73"/>
      <c r="MNV12" s="73"/>
      <c r="MNW12" s="73"/>
      <c r="MNX12" s="73"/>
      <c r="MNY12" s="73"/>
      <c r="MNZ12" s="73"/>
      <c r="MOA12" s="73"/>
      <c r="MOB12" s="73"/>
      <c r="MOC12" s="73"/>
      <c r="MOD12" s="73"/>
      <c r="MOE12" s="73"/>
      <c r="MOF12" s="73"/>
      <c r="MOG12" s="73"/>
      <c r="MOH12" s="73"/>
      <c r="MOI12" s="73"/>
      <c r="MOJ12" s="73"/>
      <c r="MOK12" s="73"/>
      <c r="MOL12" s="73"/>
      <c r="MOM12" s="73"/>
      <c r="MON12" s="73"/>
      <c r="MOO12" s="73"/>
      <c r="MOP12" s="73"/>
      <c r="MOQ12" s="73"/>
      <c r="MOR12" s="73"/>
      <c r="MOS12" s="73"/>
      <c r="MOT12" s="73"/>
      <c r="MOU12" s="73"/>
      <c r="MOV12" s="73"/>
      <c r="MOW12" s="73"/>
      <c r="MOX12" s="73"/>
      <c r="MOY12" s="73"/>
      <c r="MOZ12" s="73"/>
      <c r="MPA12" s="73"/>
      <c r="MPB12" s="73"/>
      <c r="MPC12" s="73"/>
      <c r="MPD12" s="73"/>
      <c r="MPE12" s="73"/>
      <c r="MPF12" s="73"/>
      <c r="MPG12" s="73"/>
      <c r="MPH12" s="73"/>
      <c r="MPI12" s="73"/>
      <c r="MPJ12" s="73"/>
      <c r="MPK12" s="73"/>
      <c r="MPL12" s="73"/>
      <c r="MPM12" s="73"/>
      <c r="MPN12" s="73"/>
      <c r="MPO12" s="73"/>
      <c r="MPP12" s="73"/>
      <c r="MPQ12" s="73"/>
      <c r="MPR12" s="73"/>
      <c r="MPS12" s="73"/>
      <c r="MPT12" s="73"/>
      <c r="MPU12" s="73"/>
      <c r="MPV12" s="73"/>
      <c r="MPW12" s="73"/>
      <c r="MPX12" s="73"/>
      <c r="MPY12" s="73"/>
      <c r="MPZ12" s="73"/>
      <c r="MQA12" s="73"/>
      <c r="MQB12" s="73"/>
      <c r="MQC12" s="73"/>
      <c r="MQD12" s="73"/>
      <c r="MQE12" s="73"/>
      <c r="MQF12" s="73"/>
      <c r="MQG12" s="73"/>
      <c r="MQH12" s="73"/>
      <c r="MQI12" s="73"/>
      <c r="MQJ12" s="73"/>
      <c r="MQK12" s="73"/>
      <c r="MQL12" s="73"/>
      <c r="MQM12" s="73"/>
      <c r="MQN12" s="73"/>
      <c r="MQO12" s="73"/>
      <c r="MQP12" s="73"/>
      <c r="MQQ12" s="73"/>
      <c r="MQR12" s="73"/>
      <c r="MQS12" s="73"/>
      <c r="MQT12" s="73"/>
      <c r="MQU12" s="73"/>
      <c r="MQV12" s="73"/>
      <c r="MQW12" s="73"/>
      <c r="MQX12" s="73"/>
      <c r="MQY12" s="73"/>
      <c r="MQZ12" s="73"/>
      <c r="MRA12" s="73"/>
      <c r="MRB12" s="73"/>
      <c r="MRC12" s="73"/>
      <c r="MRD12" s="73"/>
      <c r="MRE12" s="73"/>
      <c r="MRF12" s="73"/>
      <c r="MRG12" s="73"/>
      <c r="MRH12" s="73"/>
      <c r="MRI12" s="73"/>
      <c r="MRJ12" s="73"/>
      <c r="MRK12" s="73"/>
      <c r="MRL12" s="73"/>
      <c r="MRM12" s="73"/>
      <c r="MRN12" s="73"/>
      <c r="MRO12" s="73"/>
      <c r="MRP12" s="73"/>
      <c r="MRQ12" s="73"/>
      <c r="MRR12" s="73"/>
      <c r="MRS12" s="73"/>
      <c r="MRT12" s="73"/>
      <c r="MRU12" s="73"/>
      <c r="MRV12" s="73"/>
      <c r="MRW12" s="73"/>
      <c r="MRX12" s="73"/>
      <c r="MRY12" s="73"/>
      <c r="MRZ12" s="73"/>
      <c r="MSA12" s="73"/>
      <c r="MSB12" s="73"/>
      <c r="MSC12" s="73"/>
      <c r="MSD12" s="73"/>
      <c r="MSE12" s="73"/>
      <c r="MSF12" s="73"/>
      <c r="MSG12" s="73"/>
      <c r="MSH12" s="73"/>
      <c r="MSI12" s="73"/>
      <c r="MSJ12" s="73"/>
      <c r="MSK12" s="73"/>
      <c r="MSL12" s="73"/>
      <c r="MSM12" s="73"/>
      <c r="MSN12" s="73"/>
      <c r="MSO12" s="73"/>
      <c r="MSP12" s="73"/>
      <c r="MSQ12" s="73"/>
      <c r="MSR12" s="73"/>
      <c r="MSS12" s="73"/>
      <c r="MST12" s="73"/>
      <c r="MSU12" s="73"/>
      <c r="MSV12" s="73"/>
      <c r="MSW12" s="73"/>
      <c r="MSX12" s="73"/>
      <c r="MSY12" s="73"/>
      <c r="MSZ12" s="73"/>
      <c r="MTA12" s="73"/>
      <c r="MTB12" s="73"/>
      <c r="MTC12" s="73"/>
      <c r="MTD12" s="73"/>
      <c r="MTE12" s="73"/>
      <c r="MTF12" s="73"/>
      <c r="MTG12" s="73"/>
      <c r="MTH12" s="73"/>
      <c r="MTI12" s="73"/>
      <c r="MTJ12" s="73"/>
      <c r="MTK12" s="73"/>
      <c r="MTL12" s="73"/>
      <c r="MTM12" s="73"/>
      <c r="MTN12" s="73"/>
      <c r="MTO12" s="73"/>
      <c r="MTP12" s="73"/>
      <c r="MTQ12" s="73"/>
      <c r="MTR12" s="73"/>
      <c r="MTS12" s="73"/>
      <c r="MTT12" s="73"/>
      <c r="MTU12" s="73"/>
      <c r="MTV12" s="73"/>
      <c r="MTW12" s="73"/>
      <c r="MTX12" s="73"/>
      <c r="MTY12" s="73"/>
      <c r="MTZ12" s="73"/>
      <c r="MUA12" s="73"/>
      <c r="MUB12" s="73"/>
      <c r="MUC12" s="73"/>
      <c r="MUD12" s="73"/>
      <c r="MUE12" s="73"/>
      <c r="MUF12" s="73"/>
      <c r="MUG12" s="73"/>
      <c r="MUH12" s="73"/>
      <c r="MUI12" s="73"/>
      <c r="MUJ12" s="73"/>
      <c r="MUK12" s="73"/>
      <c r="MUL12" s="73"/>
      <c r="MUM12" s="73"/>
      <c r="MUN12" s="73"/>
      <c r="MUO12" s="73"/>
      <c r="MUP12" s="73"/>
      <c r="MUQ12" s="73"/>
      <c r="MUR12" s="73"/>
      <c r="MUS12" s="73"/>
      <c r="MUT12" s="73"/>
      <c r="MUU12" s="73"/>
      <c r="MUV12" s="73"/>
      <c r="MUW12" s="73"/>
      <c r="MUX12" s="73"/>
      <c r="MUY12" s="73"/>
      <c r="MUZ12" s="73"/>
      <c r="MVA12" s="73"/>
      <c r="MVB12" s="73"/>
      <c r="MVC12" s="73"/>
      <c r="MVD12" s="73"/>
      <c r="MVE12" s="73"/>
      <c r="MVF12" s="73"/>
      <c r="MVG12" s="73"/>
      <c r="MVH12" s="73"/>
      <c r="MVI12" s="73"/>
      <c r="MVJ12" s="73"/>
      <c r="MVK12" s="73"/>
      <c r="MVL12" s="73"/>
      <c r="MVM12" s="73"/>
      <c r="MVN12" s="73"/>
      <c r="MVO12" s="73"/>
      <c r="MVP12" s="73"/>
      <c r="MVQ12" s="73"/>
      <c r="MVR12" s="73"/>
      <c r="MVS12" s="73"/>
      <c r="MVT12" s="73"/>
      <c r="MVU12" s="73"/>
      <c r="MVV12" s="73"/>
      <c r="MVW12" s="73"/>
      <c r="MVX12" s="73"/>
      <c r="MVY12" s="73"/>
      <c r="MVZ12" s="73"/>
      <c r="MWA12" s="73"/>
      <c r="MWB12" s="73"/>
      <c r="MWC12" s="73"/>
      <c r="MWD12" s="73"/>
      <c r="MWE12" s="73"/>
      <c r="MWF12" s="73"/>
      <c r="MWG12" s="73"/>
      <c r="MWH12" s="73"/>
      <c r="MWI12" s="73"/>
      <c r="MWJ12" s="73"/>
      <c r="MWK12" s="73"/>
      <c r="MWL12" s="73"/>
      <c r="MWM12" s="73"/>
      <c r="MWN12" s="73"/>
      <c r="MWO12" s="73"/>
      <c r="MWP12" s="73"/>
      <c r="MWQ12" s="73"/>
      <c r="MWR12" s="73"/>
      <c r="MWS12" s="73"/>
      <c r="MWT12" s="73"/>
      <c r="MWU12" s="73"/>
      <c r="MWV12" s="73"/>
      <c r="MWW12" s="73"/>
      <c r="MWX12" s="73"/>
      <c r="MWY12" s="73"/>
      <c r="MWZ12" s="73"/>
      <c r="MXA12" s="73"/>
      <c r="MXB12" s="73"/>
      <c r="MXC12" s="73"/>
      <c r="MXD12" s="73"/>
      <c r="MXE12" s="73"/>
      <c r="MXF12" s="73"/>
      <c r="MXG12" s="73"/>
      <c r="MXH12" s="73"/>
      <c r="MXI12" s="73"/>
      <c r="MXJ12" s="73"/>
      <c r="MXK12" s="73"/>
      <c r="MXL12" s="73"/>
      <c r="MXM12" s="73"/>
      <c r="MXN12" s="73"/>
      <c r="MXO12" s="73"/>
      <c r="MXP12" s="73"/>
      <c r="MXQ12" s="73"/>
      <c r="MXR12" s="73"/>
      <c r="MXS12" s="73"/>
      <c r="MXT12" s="73"/>
      <c r="MXU12" s="73"/>
      <c r="MXV12" s="73"/>
      <c r="MXW12" s="73"/>
      <c r="MXX12" s="73"/>
      <c r="MXY12" s="73"/>
      <c r="MXZ12" s="73"/>
      <c r="MYA12" s="73"/>
      <c r="MYB12" s="73"/>
      <c r="MYC12" s="73"/>
      <c r="MYD12" s="73"/>
      <c r="MYE12" s="73"/>
      <c r="MYF12" s="73"/>
      <c r="MYG12" s="73"/>
      <c r="MYH12" s="73"/>
      <c r="MYI12" s="73"/>
      <c r="MYJ12" s="73"/>
      <c r="MYK12" s="73"/>
      <c r="MYL12" s="73"/>
      <c r="MYM12" s="73"/>
      <c r="MYN12" s="73"/>
      <c r="MYO12" s="73"/>
      <c r="MYP12" s="73"/>
      <c r="MYQ12" s="73"/>
      <c r="MYR12" s="73"/>
      <c r="MYS12" s="73"/>
      <c r="MYT12" s="73"/>
      <c r="MYU12" s="73"/>
      <c r="MYV12" s="73"/>
      <c r="MYW12" s="73"/>
      <c r="MYX12" s="73"/>
      <c r="MYY12" s="73"/>
      <c r="MYZ12" s="73"/>
      <c r="MZA12" s="73"/>
      <c r="MZB12" s="73"/>
      <c r="MZC12" s="73"/>
      <c r="MZD12" s="73"/>
      <c r="MZE12" s="73"/>
      <c r="MZF12" s="73"/>
      <c r="MZG12" s="73"/>
      <c r="MZH12" s="73"/>
      <c r="MZI12" s="73"/>
      <c r="MZJ12" s="73"/>
      <c r="MZK12" s="73"/>
      <c r="MZL12" s="73"/>
      <c r="MZM12" s="73"/>
      <c r="MZN12" s="73"/>
      <c r="MZO12" s="73"/>
      <c r="MZP12" s="73"/>
      <c r="MZQ12" s="73"/>
      <c r="MZR12" s="73"/>
      <c r="MZS12" s="73"/>
      <c r="MZT12" s="73"/>
      <c r="MZU12" s="73"/>
      <c r="MZV12" s="73"/>
      <c r="MZW12" s="73"/>
      <c r="MZX12" s="73"/>
      <c r="MZY12" s="73"/>
      <c r="MZZ12" s="73"/>
      <c r="NAA12" s="73"/>
      <c r="NAB12" s="73"/>
      <c r="NAC12" s="73"/>
      <c r="NAD12" s="73"/>
      <c r="NAE12" s="73"/>
      <c r="NAF12" s="73"/>
      <c r="NAG12" s="73"/>
      <c r="NAH12" s="73"/>
      <c r="NAI12" s="73"/>
      <c r="NAJ12" s="73"/>
      <c r="NAK12" s="73"/>
      <c r="NAL12" s="73"/>
      <c r="NAM12" s="73"/>
      <c r="NAN12" s="73"/>
      <c r="NAO12" s="73"/>
      <c r="NAP12" s="73"/>
      <c r="NAQ12" s="73"/>
      <c r="NAR12" s="73"/>
      <c r="NAS12" s="73"/>
      <c r="NAT12" s="73"/>
      <c r="NAU12" s="73"/>
      <c r="NAV12" s="73"/>
      <c r="NAW12" s="73"/>
      <c r="NAX12" s="73"/>
      <c r="NAY12" s="73"/>
      <c r="NAZ12" s="73"/>
      <c r="NBA12" s="73"/>
      <c r="NBB12" s="73"/>
      <c r="NBC12" s="73"/>
      <c r="NBD12" s="73"/>
      <c r="NBE12" s="73"/>
      <c r="NBF12" s="73"/>
      <c r="NBG12" s="73"/>
      <c r="NBH12" s="73"/>
      <c r="NBI12" s="73"/>
      <c r="NBJ12" s="73"/>
      <c r="NBK12" s="73"/>
      <c r="NBL12" s="73"/>
      <c r="NBM12" s="73"/>
      <c r="NBN12" s="73"/>
      <c r="NBO12" s="73"/>
      <c r="NBP12" s="73"/>
      <c r="NBQ12" s="73"/>
      <c r="NBR12" s="73"/>
      <c r="NBS12" s="73"/>
      <c r="NBT12" s="73"/>
      <c r="NBU12" s="73"/>
      <c r="NBV12" s="73"/>
      <c r="NBW12" s="73"/>
      <c r="NBX12" s="73"/>
      <c r="NBY12" s="73"/>
      <c r="NBZ12" s="73"/>
      <c r="NCA12" s="73"/>
      <c r="NCB12" s="73"/>
      <c r="NCC12" s="73"/>
      <c r="NCD12" s="73"/>
      <c r="NCE12" s="73"/>
      <c r="NCF12" s="73"/>
      <c r="NCG12" s="73"/>
      <c r="NCH12" s="73"/>
      <c r="NCI12" s="73"/>
      <c r="NCJ12" s="73"/>
      <c r="NCK12" s="73"/>
      <c r="NCL12" s="73"/>
      <c r="NCM12" s="73"/>
      <c r="NCN12" s="73"/>
      <c r="NCO12" s="73"/>
      <c r="NCP12" s="73"/>
      <c r="NCQ12" s="73"/>
      <c r="NCR12" s="73"/>
      <c r="NCS12" s="73"/>
      <c r="NCT12" s="73"/>
      <c r="NCU12" s="73"/>
      <c r="NCV12" s="73"/>
      <c r="NCW12" s="73"/>
      <c r="NCX12" s="73"/>
      <c r="NCY12" s="73"/>
      <c r="NCZ12" s="73"/>
      <c r="NDA12" s="73"/>
      <c r="NDB12" s="73"/>
      <c r="NDC12" s="73"/>
      <c r="NDD12" s="73"/>
      <c r="NDE12" s="73"/>
      <c r="NDF12" s="73"/>
      <c r="NDG12" s="73"/>
      <c r="NDH12" s="73"/>
      <c r="NDI12" s="73"/>
      <c r="NDJ12" s="73"/>
      <c r="NDK12" s="73"/>
      <c r="NDL12" s="73"/>
      <c r="NDM12" s="73"/>
      <c r="NDN12" s="73"/>
      <c r="NDO12" s="73"/>
      <c r="NDP12" s="73"/>
      <c r="NDQ12" s="73"/>
      <c r="NDR12" s="73"/>
      <c r="NDS12" s="73"/>
      <c r="NDT12" s="73"/>
      <c r="NDU12" s="73"/>
      <c r="NDV12" s="73"/>
      <c r="NDW12" s="73"/>
      <c r="NDX12" s="73"/>
      <c r="NDY12" s="73"/>
      <c r="NDZ12" s="73"/>
      <c r="NEA12" s="73"/>
      <c r="NEB12" s="73"/>
      <c r="NEC12" s="73"/>
      <c r="NED12" s="73"/>
      <c r="NEE12" s="73"/>
      <c r="NEF12" s="73"/>
      <c r="NEG12" s="73"/>
      <c r="NEH12" s="73"/>
      <c r="NEI12" s="73"/>
      <c r="NEJ12" s="73"/>
      <c r="NEK12" s="73"/>
      <c r="NEL12" s="73"/>
      <c r="NEM12" s="73"/>
      <c r="NEN12" s="73"/>
      <c r="NEO12" s="73"/>
      <c r="NEP12" s="73"/>
      <c r="NEQ12" s="73"/>
      <c r="NER12" s="73"/>
      <c r="NES12" s="73"/>
      <c r="NET12" s="73"/>
      <c r="NEU12" s="73"/>
      <c r="NEV12" s="73"/>
      <c r="NEW12" s="73"/>
      <c r="NEX12" s="73"/>
      <c r="NEY12" s="73"/>
      <c r="NEZ12" s="73"/>
      <c r="NFA12" s="73"/>
      <c r="NFB12" s="73"/>
      <c r="NFC12" s="73"/>
      <c r="NFD12" s="73"/>
      <c r="NFE12" s="73"/>
      <c r="NFF12" s="73"/>
      <c r="NFG12" s="73"/>
      <c r="NFH12" s="73"/>
      <c r="NFI12" s="73"/>
      <c r="NFJ12" s="73"/>
      <c r="NFK12" s="73"/>
      <c r="NFL12" s="73"/>
      <c r="NFM12" s="73"/>
      <c r="NFN12" s="73"/>
      <c r="NFO12" s="73"/>
      <c r="NFP12" s="73"/>
      <c r="NFQ12" s="73"/>
      <c r="NFR12" s="73"/>
      <c r="NFS12" s="73"/>
      <c r="NFT12" s="73"/>
      <c r="NFU12" s="73"/>
      <c r="NFV12" s="73"/>
      <c r="NFW12" s="73"/>
      <c r="NFX12" s="73"/>
      <c r="NFY12" s="73"/>
      <c r="NFZ12" s="73"/>
      <c r="NGA12" s="73"/>
      <c r="NGB12" s="73"/>
      <c r="NGC12" s="73"/>
      <c r="NGD12" s="73"/>
      <c r="NGE12" s="73"/>
      <c r="NGF12" s="73"/>
      <c r="NGG12" s="73"/>
      <c r="NGH12" s="73"/>
      <c r="NGI12" s="73"/>
      <c r="NGJ12" s="73"/>
      <c r="NGK12" s="73"/>
      <c r="NGL12" s="73"/>
      <c r="NGM12" s="73"/>
      <c r="NGN12" s="73"/>
      <c r="NGO12" s="73"/>
      <c r="NGP12" s="73"/>
      <c r="NGQ12" s="73"/>
      <c r="NGR12" s="73"/>
      <c r="NGS12" s="73"/>
      <c r="NGT12" s="73"/>
      <c r="NGU12" s="73"/>
      <c r="NGV12" s="73"/>
      <c r="NGW12" s="73"/>
      <c r="NGX12" s="73"/>
      <c r="NGY12" s="73"/>
      <c r="NGZ12" s="73"/>
      <c r="NHA12" s="73"/>
      <c r="NHB12" s="73"/>
      <c r="NHC12" s="73"/>
      <c r="NHD12" s="73"/>
      <c r="NHE12" s="73"/>
      <c r="NHF12" s="73"/>
      <c r="NHG12" s="73"/>
      <c r="NHH12" s="73"/>
      <c r="NHI12" s="73"/>
      <c r="NHJ12" s="73"/>
      <c r="NHK12" s="73"/>
      <c r="NHL12" s="73"/>
      <c r="NHM12" s="73"/>
      <c r="NHN12" s="73"/>
      <c r="NHO12" s="73"/>
      <c r="NHP12" s="73"/>
      <c r="NHQ12" s="73"/>
      <c r="NHR12" s="73"/>
      <c r="NHS12" s="73"/>
      <c r="NHT12" s="73"/>
      <c r="NHU12" s="73"/>
      <c r="NHV12" s="73"/>
      <c r="NHW12" s="73"/>
      <c r="NHX12" s="73"/>
      <c r="NHY12" s="73"/>
      <c r="NHZ12" s="73"/>
      <c r="NIA12" s="73"/>
      <c r="NIB12" s="73"/>
      <c r="NIC12" s="73"/>
      <c r="NID12" s="73"/>
      <c r="NIE12" s="73"/>
      <c r="NIF12" s="73"/>
      <c r="NIG12" s="73"/>
      <c r="NIH12" s="73"/>
      <c r="NII12" s="73"/>
      <c r="NIJ12" s="73"/>
      <c r="NIK12" s="73"/>
      <c r="NIL12" s="73"/>
      <c r="NIM12" s="73"/>
      <c r="NIN12" s="73"/>
      <c r="NIO12" s="73"/>
      <c r="NIP12" s="73"/>
      <c r="NIQ12" s="73"/>
      <c r="NIR12" s="73"/>
      <c r="NIS12" s="73"/>
      <c r="NIT12" s="73"/>
      <c r="NIU12" s="73"/>
      <c r="NIV12" s="73"/>
      <c r="NIW12" s="73"/>
      <c r="NIX12" s="73"/>
      <c r="NIY12" s="73"/>
      <c r="NIZ12" s="73"/>
      <c r="NJA12" s="73"/>
      <c r="NJB12" s="73"/>
      <c r="NJC12" s="73"/>
      <c r="NJD12" s="73"/>
      <c r="NJE12" s="73"/>
      <c r="NJF12" s="73"/>
      <c r="NJG12" s="73"/>
      <c r="NJH12" s="73"/>
      <c r="NJI12" s="73"/>
      <c r="NJJ12" s="73"/>
      <c r="NJK12" s="73"/>
      <c r="NJL12" s="73"/>
      <c r="NJM12" s="73"/>
      <c r="NJN12" s="73"/>
      <c r="NJO12" s="73"/>
      <c r="NJP12" s="73"/>
      <c r="NJQ12" s="73"/>
      <c r="NJR12" s="73"/>
      <c r="NJS12" s="73"/>
      <c r="NJT12" s="73"/>
      <c r="NJU12" s="73"/>
      <c r="NJV12" s="73"/>
      <c r="NJW12" s="73"/>
      <c r="NJX12" s="73"/>
      <c r="NJY12" s="73"/>
      <c r="NJZ12" s="73"/>
      <c r="NKA12" s="73"/>
      <c r="NKB12" s="73"/>
      <c r="NKC12" s="73"/>
      <c r="NKD12" s="73"/>
      <c r="NKE12" s="73"/>
      <c r="NKF12" s="73"/>
      <c r="NKG12" s="73"/>
      <c r="NKH12" s="73"/>
      <c r="NKI12" s="73"/>
      <c r="NKJ12" s="73"/>
      <c r="NKK12" s="73"/>
      <c r="NKL12" s="73"/>
      <c r="NKM12" s="73"/>
      <c r="NKN12" s="73"/>
      <c r="NKO12" s="73"/>
      <c r="NKP12" s="73"/>
      <c r="NKQ12" s="73"/>
      <c r="NKR12" s="73"/>
      <c r="NKS12" s="73"/>
      <c r="NKT12" s="73"/>
      <c r="NKU12" s="73"/>
      <c r="NKV12" s="73"/>
      <c r="NKW12" s="73"/>
      <c r="NKX12" s="73"/>
      <c r="NKY12" s="73"/>
      <c r="NKZ12" s="73"/>
      <c r="NLA12" s="73"/>
      <c r="NLB12" s="73"/>
      <c r="NLC12" s="73"/>
      <c r="NLD12" s="73"/>
      <c r="NLE12" s="73"/>
      <c r="NLF12" s="73"/>
      <c r="NLG12" s="73"/>
      <c r="NLH12" s="73"/>
      <c r="NLI12" s="73"/>
      <c r="NLJ12" s="73"/>
      <c r="NLK12" s="73"/>
      <c r="NLL12" s="73"/>
      <c r="NLM12" s="73"/>
      <c r="NLN12" s="73"/>
      <c r="NLO12" s="73"/>
      <c r="NLP12" s="73"/>
      <c r="NLQ12" s="73"/>
      <c r="NLR12" s="73"/>
      <c r="NLS12" s="73"/>
      <c r="NLT12" s="73"/>
      <c r="NLU12" s="73"/>
      <c r="NLV12" s="73"/>
      <c r="NLW12" s="73"/>
      <c r="NLX12" s="73"/>
      <c r="NLY12" s="73"/>
      <c r="NLZ12" s="73"/>
      <c r="NMA12" s="73"/>
      <c r="NMB12" s="73"/>
      <c r="NMC12" s="73"/>
      <c r="NMD12" s="73"/>
      <c r="NME12" s="73"/>
      <c r="NMF12" s="73"/>
      <c r="NMG12" s="73"/>
      <c r="NMH12" s="73"/>
      <c r="NMI12" s="73"/>
      <c r="NMJ12" s="73"/>
      <c r="NMK12" s="73"/>
      <c r="NML12" s="73"/>
      <c r="NMM12" s="73"/>
      <c r="NMN12" s="73"/>
      <c r="NMO12" s="73"/>
      <c r="NMP12" s="73"/>
      <c r="NMQ12" s="73"/>
      <c r="NMR12" s="73"/>
      <c r="NMS12" s="73"/>
      <c r="NMT12" s="73"/>
      <c r="NMU12" s="73"/>
      <c r="NMV12" s="73"/>
      <c r="NMW12" s="73"/>
      <c r="NMX12" s="73"/>
      <c r="NMY12" s="73"/>
      <c r="NMZ12" s="73"/>
      <c r="NNA12" s="73"/>
      <c r="NNB12" s="73"/>
      <c r="NNC12" s="73"/>
      <c r="NND12" s="73"/>
      <c r="NNE12" s="73"/>
      <c r="NNF12" s="73"/>
      <c r="NNG12" s="73"/>
      <c r="NNH12" s="73"/>
      <c r="NNI12" s="73"/>
      <c r="NNJ12" s="73"/>
      <c r="NNK12" s="73"/>
      <c r="NNL12" s="73"/>
      <c r="NNM12" s="73"/>
      <c r="NNN12" s="73"/>
      <c r="NNO12" s="73"/>
      <c r="NNP12" s="73"/>
      <c r="NNQ12" s="73"/>
      <c r="NNR12" s="73"/>
      <c r="NNS12" s="73"/>
      <c r="NNT12" s="73"/>
      <c r="NNU12" s="73"/>
      <c r="NNV12" s="73"/>
      <c r="NNW12" s="73"/>
      <c r="NNX12" s="73"/>
      <c r="NNY12" s="73"/>
      <c r="NNZ12" s="73"/>
      <c r="NOA12" s="73"/>
      <c r="NOB12" s="73"/>
      <c r="NOC12" s="73"/>
      <c r="NOD12" s="73"/>
      <c r="NOE12" s="73"/>
      <c r="NOF12" s="73"/>
      <c r="NOG12" s="73"/>
      <c r="NOH12" s="73"/>
      <c r="NOI12" s="73"/>
      <c r="NOJ12" s="73"/>
      <c r="NOK12" s="73"/>
      <c r="NOL12" s="73"/>
      <c r="NOM12" s="73"/>
      <c r="NON12" s="73"/>
      <c r="NOO12" s="73"/>
      <c r="NOP12" s="73"/>
      <c r="NOQ12" s="73"/>
      <c r="NOR12" s="73"/>
      <c r="NOS12" s="73"/>
      <c r="NOT12" s="73"/>
      <c r="NOU12" s="73"/>
      <c r="NOV12" s="73"/>
      <c r="NOW12" s="73"/>
      <c r="NOX12" s="73"/>
      <c r="NOY12" s="73"/>
      <c r="NOZ12" s="73"/>
      <c r="NPA12" s="73"/>
      <c r="NPB12" s="73"/>
      <c r="NPC12" s="73"/>
      <c r="NPD12" s="73"/>
      <c r="NPE12" s="73"/>
      <c r="NPF12" s="73"/>
      <c r="NPG12" s="73"/>
      <c r="NPH12" s="73"/>
      <c r="NPI12" s="73"/>
      <c r="NPJ12" s="73"/>
      <c r="NPK12" s="73"/>
      <c r="NPL12" s="73"/>
      <c r="NPM12" s="73"/>
      <c r="NPN12" s="73"/>
      <c r="NPO12" s="73"/>
      <c r="NPP12" s="73"/>
      <c r="NPQ12" s="73"/>
      <c r="NPR12" s="73"/>
      <c r="NPS12" s="73"/>
      <c r="NPT12" s="73"/>
      <c r="NPU12" s="73"/>
      <c r="NPV12" s="73"/>
      <c r="NPW12" s="73"/>
      <c r="NPX12" s="73"/>
      <c r="NPY12" s="73"/>
      <c r="NPZ12" s="73"/>
      <c r="NQA12" s="73"/>
      <c r="NQB12" s="73"/>
      <c r="NQC12" s="73"/>
      <c r="NQD12" s="73"/>
      <c r="NQE12" s="73"/>
      <c r="NQF12" s="73"/>
      <c r="NQG12" s="73"/>
      <c r="NQH12" s="73"/>
      <c r="NQI12" s="73"/>
      <c r="NQJ12" s="73"/>
      <c r="NQK12" s="73"/>
      <c r="NQL12" s="73"/>
      <c r="NQM12" s="73"/>
      <c r="NQN12" s="73"/>
      <c r="NQO12" s="73"/>
      <c r="NQP12" s="73"/>
      <c r="NQQ12" s="73"/>
      <c r="NQR12" s="73"/>
      <c r="NQS12" s="73"/>
      <c r="NQT12" s="73"/>
      <c r="NQU12" s="73"/>
      <c r="NQV12" s="73"/>
      <c r="NQW12" s="73"/>
      <c r="NQX12" s="73"/>
      <c r="NQY12" s="73"/>
      <c r="NQZ12" s="73"/>
      <c r="NRA12" s="73"/>
      <c r="NRB12" s="73"/>
      <c r="NRC12" s="73"/>
      <c r="NRD12" s="73"/>
      <c r="NRE12" s="73"/>
      <c r="NRF12" s="73"/>
      <c r="NRG12" s="73"/>
      <c r="NRH12" s="73"/>
      <c r="NRI12" s="73"/>
      <c r="NRJ12" s="73"/>
      <c r="NRK12" s="73"/>
      <c r="NRL12" s="73"/>
      <c r="NRM12" s="73"/>
      <c r="NRN12" s="73"/>
      <c r="NRO12" s="73"/>
      <c r="NRP12" s="73"/>
      <c r="NRQ12" s="73"/>
      <c r="NRR12" s="73"/>
      <c r="NRS12" s="73"/>
      <c r="NRT12" s="73"/>
      <c r="NRU12" s="73"/>
      <c r="NRV12" s="73"/>
      <c r="NRW12" s="73"/>
      <c r="NRX12" s="73"/>
      <c r="NRY12" s="73"/>
      <c r="NRZ12" s="73"/>
      <c r="NSA12" s="73"/>
      <c r="NSB12" s="73"/>
      <c r="NSC12" s="73"/>
      <c r="NSD12" s="73"/>
      <c r="NSE12" s="73"/>
      <c r="NSF12" s="73"/>
      <c r="NSG12" s="73"/>
      <c r="NSH12" s="73"/>
      <c r="NSI12" s="73"/>
      <c r="NSJ12" s="73"/>
      <c r="NSK12" s="73"/>
      <c r="NSL12" s="73"/>
      <c r="NSM12" s="73"/>
      <c r="NSN12" s="73"/>
      <c r="NSO12" s="73"/>
      <c r="NSP12" s="73"/>
      <c r="NSQ12" s="73"/>
      <c r="NSR12" s="73"/>
      <c r="NSS12" s="73"/>
      <c r="NST12" s="73"/>
      <c r="NSU12" s="73"/>
      <c r="NSV12" s="73"/>
      <c r="NSW12" s="73"/>
      <c r="NSX12" s="73"/>
      <c r="NSY12" s="73"/>
      <c r="NSZ12" s="73"/>
      <c r="NTA12" s="73"/>
      <c r="NTB12" s="73"/>
      <c r="NTC12" s="73"/>
      <c r="NTD12" s="73"/>
      <c r="NTE12" s="73"/>
      <c r="NTF12" s="73"/>
      <c r="NTG12" s="73"/>
      <c r="NTH12" s="73"/>
      <c r="NTI12" s="73"/>
      <c r="NTJ12" s="73"/>
      <c r="NTK12" s="73"/>
      <c r="NTL12" s="73"/>
      <c r="NTM12" s="73"/>
      <c r="NTN12" s="73"/>
      <c r="NTO12" s="73"/>
      <c r="NTP12" s="73"/>
      <c r="NTQ12" s="73"/>
      <c r="NTR12" s="73"/>
      <c r="NTS12" s="73"/>
      <c r="NTT12" s="73"/>
      <c r="NTU12" s="73"/>
      <c r="NTV12" s="73"/>
      <c r="NTW12" s="73"/>
      <c r="NTX12" s="73"/>
      <c r="NTY12" s="73"/>
      <c r="NTZ12" s="73"/>
      <c r="NUA12" s="73"/>
      <c r="NUB12" s="73"/>
      <c r="NUC12" s="73"/>
      <c r="NUD12" s="73"/>
      <c r="NUE12" s="73"/>
      <c r="NUF12" s="73"/>
      <c r="NUG12" s="73"/>
      <c r="NUH12" s="73"/>
      <c r="NUI12" s="73"/>
      <c r="NUJ12" s="73"/>
      <c r="NUK12" s="73"/>
      <c r="NUL12" s="73"/>
      <c r="NUM12" s="73"/>
      <c r="NUN12" s="73"/>
      <c r="NUO12" s="73"/>
      <c r="NUP12" s="73"/>
      <c r="NUQ12" s="73"/>
      <c r="NUR12" s="73"/>
      <c r="NUS12" s="73"/>
      <c r="NUT12" s="73"/>
      <c r="NUU12" s="73"/>
      <c r="NUV12" s="73"/>
      <c r="NUW12" s="73"/>
      <c r="NUX12" s="73"/>
      <c r="NUY12" s="73"/>
      <c r="NUZ12" s="73"/>
      <c r="NVA12" s="73"/>
      <c r="NVB12" s="73"/>
      <c r="NVC12" s="73"/>
      <c r="NVD12" s="73"/>
      <c r="NVE12" s="73"/>
      <c r="NVF12" s="73"/>
      <c r="NVG12" s="73"/>
      <c r="NVH12" s="73"/>
      <c r="NVI12" s="73"/>
      <c r="NVJ12" s="73"/>
      <c r="NVK12" s="73"/>
      <c r="NVL12" s="73"/>
      <c r="NVM12" s="73"/>
      <c r="NVN12" s="73"/>
      <c r="NVO12" s="73"/>
      <c r="NVP12" s="73"/>
      <c r="NVQ12" s="73"/>
      <c r="NVR12" s="73"/>
      <c r="NVS12" s="73"/>
      <c r="NVT12" s="73"/>
      <c r="NVU12" s="73"/>
      <c r="NVV12" s="73"/>
      <c r="NVW12" s="73"/>
      <c r="NVX12" s="73"/>
      <c r="NVY12" s="73"/>
      <c r="NVZ12" s="73"/>
      <c r="NWA12" s="73"/>
      <c r="NWB12" s="73"/>
      <c r="NWC12" s="73"/>
      <c r="NWD12" s="73"/>
      <c r="NWE12" s="73"/>
      <c r="NWF12" s="73"/>
      <c r="NWG12" s="73"/>
      <c r="NWH12" s="73"/>
      <c r="NWI12" s="73"/>
      <c r="NWJ12" s="73"/>
      <c r="NWK12" s="73"/>
      <c r="NWL12" s="73"/>
      <c r="NWM12" s="73"/>
      <c r="NWN12" s="73"/>
      <c r="NWO12" s="73"/>
      <c r="NWP12" s="73"/>
      <c r="NWQ12" s="73"/>
      <c r="NWR12" s="73"/>
      <c r="NWS12" s="73"/>
      <c r="NWT12" s="73"/>
      <c r="NWU12" s="73"/>
      <c r="NWV12" s="73"/>
      <c r="NWW12" s="73"/>
      <c r="NWX12" s="73"/>
      <c r="NWY12" s="73"/>
      <c r="NWZ12" s="73"/>
      <c r="NXA12" s="73"/>
      <c r="NXB12" s="73"/>
      <c r="NXC12" s="73"/>
      <c r="NXD12" s="73"/>
      <c r="NXE12" s="73"/>
      <c r="NXF12" s="73"/>
      <c r="NXG12" s="73"/>
      <c r="NXH12" s="73"/>
      <c r="NXI12" s="73"/>
      <c r="NXJ12" s="73"/>
      <c r="NXK12" s="73"/>
      <c r="NXL12" s="73"/>
      <c r="NXM12" s="73"/>
      <c r="NXN12" s="73"/>
      <c r="NXO12" s="73"/>
      <c r="NXP12" s="73"/>
      <c r="NXQ12" s="73"/>
      <c r="NXR12" s="73"/>
      <c r="NXS12" s="73"/>
      <c r="NXT12" s="73"/>
      <c r="NXU12" s="73"/>
      <c r="NXV12" s="73"/>
      <c r="NXW12" s="73"/>
      <c r="NXX12" s="73"/>
      <c r="NXY12" s="73"/>
      <c r="NXZ12" s="73"/>
      <c r="NYA12" s="73"/>
      <c r="NYB12" s="73"/>
      <c r="NYC12" s="73"/>
      <c r="NYD12" s="73"/>
      <c r="NYE12" s="73"/>
      <c r="NYF12" s="73"/>
      <c r="NYG12" s="73"/>
      <c r="NYH12" s="73"/>
      <c r="NYI12" s="73"/>
      <c r="NYJ12" s="73"/>
      <c r="NYK12" s="73"/>
      <c r="NYL12" s="73"/>
      <c r="NYM12" s="73"/>
      <c r="NYN12" s="73"/>
      <c r="NYO12" s="73"/>
      <c r="NYP12" s="73"/>
      <c r="NYQ12" s="73"/>
      <c r="NYR12" s="73"/>
      <c r="NYS12" s="73"/>
      <c r="NYT12" s="73"/>
      <c r="NYU12" s="73"/>
      <c r="NYV12" s="73"/>
      <c r="NYW12" s="73"/>
      <c r="NYX12" s="73"/>
      <c r="NYY12" s="73"/>
      <c r="NYZ12" s="73"/>
      <c r="NZA12" s="73"/>
      <c r="NZB12" s="73"/>
      <c r="NZC12" s="73"/>
      <c r="NZD12" s="73"/>
      <c r="NZE12" s="73"/>
      <c r="NZF12" s="73"/>
      <c r="NZG12" s="73"/>
      <c r="NZH12" s="73"/>
      <c r="NZI12" s="73"/>
      <c r="NZJ12" s="73"/>
      <c r="NZK12" s="73"/>
      <c r="NZL12" s="73"/>
      <c r="NZM12" s="73"/>
      <c r="NZN12" s="73"/>
      <c r="NZO12" s="73"/>
      <c r="NZP12" s="73"/>
      <c r="NZQ12" s="73"/>
      <c r="NZR12" s="73"/>
      <c r="NZS12" s="73"/>
      <c r="NZT12" s="73"/>
      <c r="NZU12" s="73"/>
      <c r="NZV12" s="73"/>
      <c r="NZW12" s="73"/>
      <c r="NZX12" s="73"/>
      <c r="NZY12" s="73"/>
      <c r="NZZ12" s="73"/>
      <c r="OAA12" s="73"/>
      <c r="OAB12" s="73"/>
      <c r="OAC12" s="73"/>
      <c r="OAD12" s="73"/>
      <c r="OAE12" s="73"/>
      <c r="OAF12" s="73"/>
      <c r="OAG12" s="73"/>
      <c r="OAH12" s="73"/>
      <c r="OAI12" s="73"/>
      <c r="OAJ12" s="73"/>
      <c r="OAK12" s="73"/>
      <c r="OAL12" s="73"/>
      <c r="OAM12" s="73"/>
      <c r="OAN12" s="73"/>
      <c r="OAO12" s="73"/>
      <c r="OAP12" s="73"/>
      <c r="OAQ12" s="73"/>
      <c r="OAR12" s="73"/>
      <c r="OAS12" s="73"/>
      <c r="OAT12" s="73"/>
      <c r="OAU12" s="73"/>
      <c r="OAV12" s="73"/>
      <c r="OAW12" s="73"/>
      <c r="OAX12" s="73"/>
      <c r="OAY12" s="73"/>
      <c r="OAZ12" s="73"/>
      <c r="OBA12" s="73"/>
      <c r="OBB12" s="73"/>
      <c r="OBC12" s="73"/>
      <c r="OBD12" s="73"/>
      <c r="OBE12" s="73"/>
      <c r="OBF12" s="73"/>
      <c r="OBG12" s="73"/>
      <c r="OBH12" s="73"/>
      <c r="OBI12" s="73"/>
      <c r="OBJ12" s="73"/>
      <c r="OBK12" s="73"/>
      <c r="OBL12" s="73"/>
      <c r="OBM12" s="73"/>
      <c r="OBN12" s="73"/>
      <c r="OBO12" s="73"/>
      <c r="OBP12" s="73"/>
      <c r="OBQ12" s="73"/>
      <c r="OBR12" s="73"/>
      <c r="OBS12" s="73"/>
      <c r="OBT12" s="73"/>
      <c r="OBU12" s="73"/>
      <c r="OBV12" s="73"/>
      <c r="OBW12" s="73"/>
      <c r="OBX12" s="73"/>
      <c r="OBY12" s="73"/>
      <c r="OBZ12" s="73"/>
      <c r="OCA12" s="73"/>
      <c r="OCB12" s="73"/>
      <c r="OCC12" s="73"/>
      <c r="OCD12" s="73"/>
      <c r="OCE12" s="73"/>
      <c r="OCF12" s="73"/>
      <c r="OCG12" s="73"/>
      <c r="OCH12" s="73"/>
      <c r="OCI12" s="73"/>
      <c r="OCJ12" s="73"/>
      <c r="OCK12" s="73"/>
      <c r="OCL12" s="73"/>
      <c r="OCM12" s="73"/>
      <c r="OCN12" s="73"/>
      <c r="OCO12" s="73"/>
      <c r="OCP12" s="73"/>
      <c r="OCQ12" s="73"/>
      <c r="OCR12" s="73"/>
      <c r="OCS12" s="73"/>
      <c r="OCT12" s="73"/>
      <c r="OCU12" s="73"/>
      <c r="OCV12" s="73"/>
      <c r="OCW12" s="73"/>
      <c r="OCX12" s="73"/>
      <c r="OCY12" s="73"/>
      <c r="OCZ12" s="73"/>
      <c r="ODA12" s="73"/>
      <c r="ODB12" s="73"/>
      <c r="ODC12" s="73"/>
      <c r="ODD12" s="73"/>
      <c r="ODE12" s="73"/>
      <c r="ODF12" s="73"/>
      <c r="ODG12" s="73"/>
      <c r="ODH12" s="73"/>
      <c r="ODI12" s="73"/>
      <c r="ODJ12" s="73"/>
      <c r="ODK12" s="73"/>
      <c r="ODL12" s="73"/>
      <c r="ODM12" s="73"/>
      <c r="ODN12" s="73"/>
      <c r="ODO12" s="73"/>
      <c r="ODP12" s="73"/>
      <c r="ODQ12" s="73"/>
      <c r="ODR12" s="73"/>
      <c r="ODS12" s="73"/>
      <c r="ODT12" s="73"/>
      <c r="ODU12" s="73"/>
      <c r="ODV12" s="73"/>
      <c r="ODW12" s="73"/>
      <c r="ODX12" s="73"/>
      <c r="ODY12" s="73"/>
      <c r="ODZ12" s="73"/>
      <c r="OEA12" s="73"/>
      <c r="OEB12" s="73"/>
      <c r="OEC12" s="73"/>
      <c r="OED12" s="73"/>
      <c r="OEE12" s="73"/>
      <c r="OEF12" s="73"/>
      <c r="OEG12" s="73"/>
      <c r="OEH12" s="73"/>
      <c r="OEI12" s="73"/>
      <c r="OEJ12" s="73"/>
      <c r="OEK12" s="73"/>
      <c r="OEL12" s="73"/>
      <c r="OEM12" s="73"/>
      <c r="OEN12" s="73"/>
      <c r="OEO12" s="73"/>
      <c r="OEP12" s="73"/>
      <c r="OEQ12" s="73"/>
      <c r="OER12" s="73"/>
      <c r="OES12" s="73"/>
      <c r="OET12" s="73"/>
      <c r="OEU12" s="73"/>
      <c r="OEV12" s="73"/>
      <c r="OEW12" s="73"/>
      <c r="OEX12" s="73"/>
      <c r="OEY12" s="73"/>
      <c r="OEZ12" s="73"/>
      <c r="OFA12" s="73"/>
      <c r="OFB12" s="73"/>
      <c r="OFC12" s="73"/>
      <c r="OFD12" s="73"/>
      <c r="OFE12" s="73"/>
      <c r="OFF12" s="73"/>
      <c r="OFG12" s="73"/>
      <c r="OFH12" s="73"/>
      <c r="OFI12" s="73"/>
      <c r="OFJ12" s="73"/>
      <c r="OFK12" s="73"/>
      <c r="OFL12" s="73"/>
      <c r="OFM12" s="73"/>
      <c r="OFN12" s="73"/>
      <c r="OFO12" s="73"/>
      <c r="OFP12" s="73"/>
      <c r="OFQ12" s="73"/>
      <c r="OFR12" s="73"/>
      <c r="OFS12" s="73"/>
      <c r="OFT12" s="73"/>
      <c r="OFU12" s="73"/>
      <c r="OFV12" s="73"/>
      <c r="OFW12" s="73"/>
      <c r="OFX12" s="73"/>
      <c r="OFY12" s="73"/>
      <c r="OFZ12" s="73"/>
      <c r="OGA12" s="73"/>
      <c r="OGB12" s="73"/>
      <c r="OGC12" s="73"/>
      <c r="OGD12" s="73"/>
      <c r="OGE12" s="73"/>
      <c r="OGF12" s="73"/>
      <c r="OGG12" s="73"/>
      <c r="OGH12" s="73"/>
      <c r="OGI12" s="73"/>
      <c r="OGJ12" s="73"/>
      <c r="OGK12" s="73"/>
      <c r="OGL12" s="73"/>
      <c r="OGM12" s="73"/>
      <c r="OGN12" s="73"/>
      <c r="OGO12" s="73"/>
      <c r="OGP12" s="73"/>
      <c r="OGQ12" s="73"/>
      <c r="OGR12" s="73"/>
      <c r="OGS12" s="73"/>
      <c r="OGT12" s="73"/>
      <c r="OGU12" s="73"/>
      <c r="OGV12" s="73"/>
      <c r="OGW12" s="73"/>
      <c r="OGX12" s="73"/>
      <c r="OGY12" s="73"/>
      <c r="OGZ12" s="73"/>
      <c r="OHA12" s="73"/>
      <c r="OHB12" s="73"/>
      <c r="OHC12" s="73"/>
      <c r="OHD12" s="73"/>
      <c r="OHE12" s="73"/>
      <c r="OHF12" s="73"/>
      <c r="OHG12" s="73"/>
      <c r="OHH12" s="73"/>
      <c r="OHI12" s="73"/>
      <c r="OHJ12" s="73"/>
      <c r="OHK12" s="73"/>
      <c r="OHL12" s="73"/>
      <c r="OHM12" s="73"/>
      <c r="OHN12" s="73"/>
      <c r="OHO12" s="73"/>
      <c r="OHP12" s="73"/>
      <c r="OHQ12" s="73"/>
      <c r="OHR12" s="73"/>
      <c r="OHS12" s="73"/>
      <c r="OHT12" s="73"/>
      <c r="OHU12" s="73"/>
      <c r="OHV12" s="73"/>
      <c r="OHW12" s="73"/>
      <c r="OHX12" s="73"/>
      <c r="OHY12" s="73"/>
      <c r="OHZ12" s="73"/>
      <c r="OIA12" s="73"/>
      <c r="OIB12" s="73"/>
      <c r="OIC12" s="73"/>
      <c r="OID12" s="73"/>
      <c r="OIE12" s="73"/>
      <c r="OIF12" s="73"/>
      <c r="OIG12" s="73"/>
      <c r="OIH12" s="73"/>
      <c r="OII12" s="73"/>
      <c r="OIJ12" s="73"/>
      <c r="OIK12" s="73"/>
      <c r="OIL12" s="73"/>
      <c r="OIM12" s="73"/>
      <c r="OIN12" s="73"/>
      <c r="OIO12" s="73"/>
      <c r="OIP12" s="73"/>
      <c r="OIQ12" s="73"/>
      <c r="OIR12" s="73"/>
      <c r="OIS12" s="73"/>
      <c r="OIT12" s="73"/>
      <c r="OIU12" s="73"/>
      <c r="OIV12" s="73"/>
      <c r="OIW12" s="73"/>
      <c r="OIX12" s="73"/>
      <c r="OIY12" s="73"/>
      <c r="OIZ12" s="73"/>
      <c r="OJA12" s="73"/>
      <c r="OJB12" s="73"/>
      <c r="OJC12" s="73"/>
      <c r="OJD12" s="73"/>
      <c r="OJE12" s="73"/>
      <c r="OJF12" s="73"/>
      <c r="OJG12" s="73"/>
      <c r="OJH12" s="73"/>
      <c r="OJI12" s="73"/>
      <c r="OJJ12" s="73"/>
      <c r="OJK12" s="73"/>
      <c r="OJL12" s="73"/>
      <c r="OJM12" s="73"/>
      <c r="OJN12" s="73"/>
      <c r="OJO12" s="73"/>
      <c r="OJP12" s="73"/>
      <c r="OJQ12" s="73"/>
      <c r="OJR12" s="73"/>
      <c r="OJS12" s="73"/>
      <c r="OJT12" s="73"/>
      <c r="OJU12" s="73"/>
      <c r="OJV12" s="73"/>
      <c r="OJW12" s="73"/>
      <c r="OJX12" s="73"/>
      <c r="OJY12" s="73"/>
      <c r="OJZ12" s="73"/>
      <c r="OKA12" s="73"/>
      <c r="OKB12" s="73"/>
      <c r="OKC12" s="73"/>
      <c r="OKD12" s="73"/>
      <c r="OKE12" s="73"/>
      <c r="OKF12" s="73"/>
      <c r="OKG12" s="73"/>
      <c r="OKH12" s="73"/>
      <c r="OKI12" s="73"/>
      <c r="OKJ12" s="73"/>
      <c r="OKK12" s="73"/>
      <c r="OKL12" s="73"/>
      <c r="OKM12" s="73"/>
      <c r="OKN12" s="73"/>
      <c r="OKO12" s="73"/>
      <c r="OKP12" s="73"/>
      <c r="OKQ12" s="73"/>
      <c r="OKR12" s="73"/>
      <c r="OKS12" s="73"/>
      <c r="OKT12" s="73"/>
      <c r="OKU12" s="73"/>
      <c r="OKV12" s="73"/>
      <c r="OKW12" s="73"/>
      <c r="OKX12" s="73"/>
      <c r="OKY12" s="73"/>
      <c r="OKZ12" s="73"/>
      <c r="OLA12" s="73"/>
      <c r="OLB12" s="73"/>
      <c r="OLC12" s="73"/>
      <c r="OLD12" s="73"/>
      <c r="OLE12" s="73"/>
      <c r="OLF12" s="73"/>
      <c r="OLG12" s="73"/>
      <c r="OLH12" s="73"/>
      <c r="OLI12" s="73"/>
      <c r="OLJ12" s="73"/>
      <c r="OLK12" s="73"/>
      <c r="OLL12" s="73"/>
      <c r="OLM12" s="73"/>
      <c r="OLN12" s="73"/>
      <c r="OLO12" s="73"/>
      <c r="OLP12" s="73"/>
      <c r="OLQ12" s="73"/>
      <c r="OLR12" s="73"/>
      <c r="OLS12" s="73"/>
      <c r="OLT12" s="73"/>
      <c r="OLU12" s="73"/>
      <c r="OLV12" s="73"/>
      <c r="OLW12" s="73"/>
      <c r="OLX12" s="73"/>
      <c r="OLY12" s="73"/>
      <c r="OLZ12" s="73"/>
      <c r="OMA12" s="73"/>
      <c r="OMB12" s="73"/>
      <c r="OMC12" s="73"/>
      <c r="OMD12" s="73"/>
      <c r="OME12" s="73"/>
      <c r="OMF12" s="73"/>
      <c r="OMG12" s="73"/>
      <c r="OMH12" s="73"/>
      <c r="OMI12" s="73"/>
      <c r="OMJ12" s="73"/>
      <c r="OMK12" s="73"/>
      <c r="OML12" s="73"/>
      <c r="OMM12" s="73"/>
      <c r="OMN12" s="73"/>
      <c r="OMO12" s="73"/>
      <c r="OMP12" s="73"/>
      <c r="OMQ12" s="73"/>
      <c r="OMR12" s="73"/>
      <c r="OMS12" s="73"/>
      <c r="OMT12" s="73"/>
      <c r="OMU12" s="73"/>
      <c r="OMV12" s="73"/>
      <c r="OMW12" s="73"/>
      <c r="OMX12" s="73"/>
      <c r="OMY12" s="73"/>
      <c r="OMZ12" s="73"/>
      <c r="ONA12" s="73"/>
      <c r="ONB12" s="73"/>
      <c r="ONC12" s="73"/>
      <c r="OND12" s="73"/>
      <c r="ONE12" s="73"/>
      <c r="ONF12" s="73"/>
      <c r="ONG12" s="73"/>
      <c r="ONH12" s="73"/>
      <c r="ONI12" s="73"/>
      <c r="ONJ12" s="73"/>
      <c r="ONK12" s="73"/>
      <c r="ONL12" s="73"/>
      <c r="ONM12" s="73"/>
      <c r="ONN12" s="73"/>
      <c r="ONO12" s="73"/>
      <c r="ONP12" s="73"/>
      <c r="ONQ12" s="73"/>
      <c r="ONR12" s="73"/>
      <c r="ONS12" s="73"/>
      <c r="ONT12" s="73"/>
      <c r="ONU12" s="73"/>
      <c r="ONV12" s="73"/>
      <c r="ONW12" s="73"/>
      <c r="ONX12" s="73"/>
      <c r="ONY12" s="73"/>
      <c r="ONZ12" s="73"/>
      <c r="OOA12" s="73"/>
      <c r="OOB12" s="73"/>
      <c r="OOC12" s="73"/>
      <c r="OOD12" s="73"/>
      <c r="OOE12" s="73"/>
      <c r="OOF12" s="73"/>
      <c r="OOG12" s="73"/>
      <c r="OOH12" s="73"/>
      <c r="OOI12" s="73"/>
      <c r="OOJ12" s="73"/>
      <c r="OOK12" s="73"/>
      <c r="OOL12" s="73"/>
      <c r="OOM12" s="73"/>
      <c r="OON12" s="73"/>
      <c r="OOO12" s="73"/>
      <c r="OOP12" s="73"/>
      <c r="OOQ12" s="73"/>
      <c r="OOR12" s="73"/>
      <c r="OOS12" s="73"/>
      <c r="OOT12" s="73"/>
      <c r="OOU12" s="73"/>
      <c r="OOV12" s="73"/>
      <c r="OOW12" s="73"/>
      <c r="OOX12" s="73"/>
      <c r="OOY12" s="73"/>
      <c r="OOZ12" s="73"/>
      <c r="OPA12" s="73"/>
      <c r="OPB12" s="73"/>
      <c r="OPC12" s="73"/>
      <c r="OPD12" s="73"/>
      <c r="OPE12" s="73"/>
      <c r="OPF12" s="73"/>
      <c r="OPG12" s="73"/>
      <c r="OPH12" s="73"/>
      <c r="OPI12" s="73"/>
      <c r="OPJ12" s="73"/>
      <c r="OPK12" s="73"/>
      <c r="OPL12" s="73"/>
      <c r="OPM12" s="73"/>
      <c r="OPN12" s="73"/>
      <c r="OPO12" s="73"/>
      <c r="OPP12" s="73"/>
      <c r="OPQ12" s="73"/>
      <c r="OPR12" s="73"/>
      <c r="OPS12" s="73"/>
      <c r="OPT12" s="73"/>
      <c r="OPU12" s="73"/>
      <c r="OPV12" s="73"/>
      <c r="OPW12" s="73"/>
      <c r="OPX12" s="73"/>
      <c r="OPY12" s="73"/>
      <c r="OPZ12" s="73"/>
      <c r="OQA12" s="73"/>
      <c r="OQB12" s="73"/>
      <c r="OQC12" s="73"/>
      <c r="OQD12" s="73"/>
      <c r="OQE12" s="73"/>
      <c r="OQF12" s="73"/>
      <c r="OQG12" s="73"/>
      <c r="OQH12" s="73"/>
      <c r="OQI12" s="73"/>
      <c r="OQJ12" s="73"/>
      <c r="OQK12" s="73"/>
      <c r="OQL12" s="73"/>
      <c r="OQM12" s="73"/>
      <c r="OQN12" s="73"/>
      <c r="OQO12" s="73"/>
      <c r="OQP12" s="73"/>
      <c r="OQQ12" s="73"/>
      <c r="OQR12" s="73"/>
      <c r="OQS12" s="73"/>
      <c r="OQT12" s="73"/>
      <c r="OQU12" s="73"/>
      <c r="OQV12" s="73"/>
      <c r="OQW12" s="73"/>
      <c r="OQX12" s="73"/>
      <c r="OQY12" s="73"/>
      <c r="OQZ12" s="73"/>
      <c r="ORA12" s="73"/>
      <c r="ORB12" s="73"/>
      <c r="ORC12" s="73"/>
      <c r="ORD12" s="73"/>
      <c r="ORE12" s="73"/>
      <c r="ORF12" s="73"/>
      <c r="ORG12" s="73"/>
      <c r="ORH12" s="73"/>
      <c r="ORI12" s="73"/>
      <c r="ORJ12" s="73"/>
      <c r="ORK12" s="73"/>
      <c r="ORL12" s="73"/>
      <c r="ORM12" s="73"/>
      <c r="ORN12" s="73"/>
      <c r="ORO12" s="73"/>
      <c r="ORP12" s="73"/>
      <c r="ORQ12" s="73"/>
      <c r="ORR12" s="73"/>
      <c r="ORS12" s="73"/>
      <c r="ORT12" s="73"/>
      <c r="ORU12" s="73"/>
      <c r="ORV12" s="73"/>
      <c r="ORW12" s="73"/>
      <c r="ORX12" s="73"/>
      <c r="ORY12" s="73"/>
      <c r="ORZ12" s="73"/>
      <c r="OSA12" s="73"/>
      <c r="OSB12" s="73"/>
      <c r="OSC12" s="73"/>
      <c r="OSD12" s="73"/>
      <c r="OSE12" s="73"/>
      <c r="OSF12" s="73"/>
      <c r="OSG12" s="73"/>
      <c r="OSH12" s="73"/>
      <c r="OSI12" s="73"/>
      <c r="OSJ12" s="73"/>
      <c r="OSK12" s="73"/>
      <c r="OSL12" s="73"/>
      <c r="OSM12" s="73"/>
      <c r="OSN12" s="73"/>
      <c r="OSO12" s="73"/>
      <c r="OSP12" s="73"/>
      <c r="OSQ12" s="73"/>
      <c r="OSR12" s="73"/>
      <c r="OSS12" s="73"/>
      <c r="OST12" s="73"/>
      <c r="OSU12" s="73"/>
      <c r="OSV12" s="73"/>
      <c r="OSW12" s="73"/>
      <c r="OSX12" s="73"/>
      <c r="OSY12" s="73"/>
      <c r="OSZ12" s="73"/>
      <c r="OTA12" s="73"/>
      <c r="OTB12" s="73"/>
      <c r="OTC12" s="73"/>
      <c r="OTD12" s="73"/>
      <c r="OTE12" s="73"/>
      <c r="OTF12" s="73"/>
      <c r="OTG12" s="73"/>
      <c r="OTH12" s="73"/>
      <c r="OTI12" s="73"/>
      <c r="OTJ12" s="73"/>
      <c r="OTK12" s="73"/>
      <c r="OTL12" s="73"/>
      <c r="OTM12" s="73"/>
      <c r="OTN12" s="73"/>
      <c r="OTO12" s="73"/>
      <c r="OTP12" s="73"/>
      <c r="OTQ12" s="73"/>
      <c r="OTR12" s="73"/>
      <c r="OTS12" s="73"/>
      <c r="OTT12" s="73"/>
      <c r="OTU12" s="73"/>
      <c r="OTV12" s="73"/>
      <c r="OTW12" s="73"/>
      <c r="OTX12" s="73"/>
      <c r="OTY12" s="73"/>
      <c r="OTZ12" s="73"/>
      <c r="OUA12" s="73"/>
      <c r="OUB12" s="73"/>
      <c r="OUC12" s="73"/>
      <c r="OUD12" s="73"/>
      <c r="OUE12" s="73"/>
      <c r="OUF12" s="73"/>
      <c r="OUG12" s="73"/>
      <c r="OUH12" s="73"/>
      <c r="OUI12" s="73"/>
      <c r="OUJ12" s="73"/>
      <c r="OUK12" s="73"/>
      <c r="OUL12" s="73"/>
      <c r="OUM12" s="73"/>
      <c r="OUN12" s="73"/>
      <c r="OUO12" s="73"/>
      <c r="OUP12" s="73"/>
      <c r="OUQ12" s="73"/>
      <c r="OUR12" s="73"/>
      <c r="OUS12" s="73"/>
      <c r="OUT12" s="73"/>
      <c r="OUU12" s="73"/>
      <c r="OUV12" s="73"/>
      <c r="OUW12" s="73"/>
      <c r="OUX12" s="73"/>
      <c r="OUY12" s="73"/>
      <c r="OUZ12" s="73"/>
      <c r="OVA12" s="73"/>
      <c r="OVB12" s="73"/>
      <c r="OVC12" s="73"/>
      <c r="OVD12" s="73"/>
      <c r="OVE12" s="73"/>
      <c r="OVF12" s="73"/>
      <c r="OVG12" s="73"/>
      <c r="OVH12" s="73"/>
      <c r="OVI12" s="73"/>
      <c r="OVJ12" s="73"/>
      <c r="OVK12" s="73"/>
      <c r="OVL12" s="73"/>
      <c r="OVM12" s="73"/>
      <c r="OVN12" s="73"/>
      <c r="OVO12" s="73"/>
      <c r="OVP12" s="73"/>
      <c r="OVQ12" s="73"/>
      <c r="OVR12" s="73"/>
      <c r="OVS12" s="73"/>
      <c r="OVT12" s="73"/>
      <c r="OVU12" s="73"/>
      <c r="OVV12" s="73"/>
      <c r="OVW12" s="73"/>
      <c r="OVX12" s="73"/>
      <c r="OVY12" s="73"/>
      <c r="OVZ12" s="73"/>
      <c r="OWA12" s="73"/>
      <c r="OWB12" s="73"/>
      <c r="OWC12" s="73"/>
      <c r="OWD12" s="73"/>
      <c r="OWE12" s="73"/>
      <c r="OWF12" s="73"/>
      <c r="OWG12" s="73"/>
      <c r="OWH12" s="73"/>
      <c r="OWI12" s="73"/>
      <c r="OWJ12" s="73"/>
      <c r="OWK12" s="73"/>
      <c r="OWL12" s="73"/>
      <c r="OWM12" s="73"/>
      <c r="OWN12" s="73"/>
      <c r="OWO12" s="73"/>
      <c r="OWP12" s="73"/>
      <c r="OWQ12" s="73"/>
      <c r="OWR12" s="73"/>
      <c r="OWS12" s="73"/>
      <c r="OWT12" s="73"/>
      <c r="OWU12" s="73"/>
      <c r="OWV12" s="73"/>
      <c r="OWW12" s="73"/>
      <c r="OWX12" s="73"/>
      <c r="OWY12" s="73"/>
      <c r="OWZ12" s="73"/>
      <c r="OXA12" s="73"/>
      <c r="OXB12" s="73"/>
      <c r="OXC12" s="73"/>
      <c r="OXD12" s="73"/>
      <c r="OXE12" s="73"/>
      <c r="OXF12" s="73"/>
      <c r="OXG12" s="73"/>
      <c r="OXH12" s="73"/>
      <c r="OXI12" s="73"/>
      <c r="OXJ12" s="73"/>
      <c r="OXK12" s="73"/>
      <c r="OXL12" s="73"/>
      <c r="OXM12" s="73"/>
      <c r="OXN12" s="73"/>
      <c r="OXO12" s="73"/>
      <c r="OXP12" s="73"/>
      <c r="OXQ12" s="73"/>
      <c r="OXR12" s="73"/>
      <c r="OXS12" s="73"/>
      <c r="OXT12" s="73"/>
      <c r="OXU12" s="73"/>
      <c r="OXV12" s="73"/>
      <c r="OXW12" s="73"/>
      <c r="OXX12" s="73"/>
      <c r="OXY12" s="73"/>
      <c r="OXZ12" s="73"/>
      <c r="OYA12" s="73"/>
      <c r="OYB12" s="73"/>
      <c r="OYC12" s="73"/>
      <c r="OYD12" s="73"/>
      <c r="OYE12" s="73"/>
      <c r="OYF12" s="73"/>
      <c r="OYG12" s="73"/>
      <c r="OYH12" s="73"/>
      <c r="OYI12" s="73"/>
      <c r="OYJ12" s="73"/>
      <c r="OYK12" s="73"/>
      <c r="OYL12" s="73"/>
      <c r="OYM12" s="73"/>
      <c r="OYN12" s="73"/>
      <c r="OYO12" s="73"/>
      <c r="OYP12" s="73"/>
      <c r="OYQ12" s="73"/>
      <c r="OYR12" s="73"/>
      <c r="OYS12" s="73"/>
      <c r="OYT12" s="73"/>
      <c r="OYU12" s="73"/>
      <c r="OYV12" s="73"/>
      <c r="OYW12" s="73"/>
      <c r="OYX12" s="73"/>
      <c r="OYY12" s="73"/>
      <c r="OYZ12" s="73"/>
      <c r="OZA12" s="73"/>
      <c r="OZB12" s="73"/>
      <c r="OZC12" s="73"/>
      <c r="OZD12" s="73"/>
      <c r="OZE12" s="73"/>
      <c r="OZF12" s="73"/>
      <c r="OZG12" s="73"/>
      <c r="OZH12" s="73"/>
      <c r="OZI12" s="73"/>
      <c r="OZJ12" s="73"/>
      <c r="OZK12" s="73"/>
      <c r="OZL12" s="73"/>
      <c r="OZM12" s="73"/>
      <c r="OZN12" s="73"/>
      <c r="OZO12" s="73"/>
      <c r="OZP12" s="73"/>
      <c r="OZQ12" s="73"/>
      <c r="OZR12" s="73"/>
      <c r="OZS12" s="73"/>
      <c r="OZT12" s="73"/>
      <c r="OZU12" s="73"/>
      <c r="OZV12" s="73"/>
      <c r="OZW12" s="73"/>
      <c r="OZX12" s="73"/>
      <c r="OZY12" s="73"/>
      <c r="OZZ12" s="73"/>
      <c r="PAA12" s="73"/>
      <c r="PAB12" s="73"/>
      <c r="PAC12" s="73"/>
      <c r="PAD12" s="73"/>
      <c r="PAE12" s="73"/>
      <c r="PAF12" s="73"/>
      <c r="PAG12" s="73"/>
      <c r="PAH12" s="73"/>
      <c r="PAI12" s="73"/>
      <c r="PAJ12" s="73"/>
      <c r="PAK12" s="73"/>
      <c r="PAL12" s="73"/>
      <c r="PAM12" s="73"/>
      <c r="PAN12" s="73"/>
      <c r="PAO12" s="73"/>
      <c r="PAP12" s="73"/>
      <c r="PAQ12" s="73"/>
      <c r="PAR12" s="73"/>
      <c r="PAS12" s="73"/>
      <c r="PAT12" s="73"/>
      <c r="PAU12" s="73"/>
      <c r="PAV12" s="73"/>
      <c r="PAW12" s="73"/>
      <c r="PAX12" s="73"/>
      <c r="PAY12" s="73"/>
      <c r="PAZ12" s="73"/>
      <c r="PBA12" s="73"/>
      <c r="PBB12" s="73"/>
      <c r="PBC12" s="73"/>
      <c r="PBD12" s="73"/>
      <c r="PBE12" s="73"/>
      <c r="PBF12" s="73"/>
      <c r="PBG12" s="73"/>
      <c r="PBH12" s="73"/>
      <c r="PBI12" s="73"/>
      <c r="PBJ12" s="73"/>
      <c r="PBK12" s="73"/>
      <c r="PBL12" s="73"/>
      <c r="PBM12" s="73"/>
      <c r="PBN12" s="73"/>
      <c r="PBO12" s="73"/>
      <c r="PBP12" s="73"/>
      <c r="PBQ12" s="73"/>
      <c r="PBR12" s="73"/>
      <c r="PBS12" s="73"/>
      <c r="PBT12" s="73"/>
      <c r="PBU12" s="73"/>
      <c r="PBV12" s="73"/>
      <c r="PBW12" s="73"/>
      <c r="PBX12" s="73"/>
      <c r="PBY12" s="73"/>
      <c r="PBZ12" s="73"/>
      <c r="PCA12" s="73"/>
      <c r="PCB12" s="73"/>
      <c r="PCC12" s="73"/>
      <c r="PCD12" s="73"/>
      <c r="PCE12" s="73"/>
      <c r="PCF12" s="73"/>
      <c r="PCG12" s="73"/>
      <c r="PCH12" s="73"/>
      <c r="PCI12" s="73"/>
      <c r="PCJ12" s="73"/>
      <c r="PCK12" s="73"/>
      <c r="PCL12" s="73"/>
      <c r="PCM12" s="73"/>
      <c r="PCN12" s="73"/>
      <c r="PCO12" s="73"/>
      <c r="PCP12" s="73"/>
      <c r="PCQ12" s="73"/>
      <c r="PCR12" s="73"/>
      <c r="PCS12" s="73"/>
      <c r="PCT12" s="73"/>
      <c r="PCU12" s="73"/>
      <c r="PCV12" s="73"/>
      <c r="PCW12" s="73"/>
      <c r="PCX12" s="73"/>
      <c r="PCY12" s="73"/>
      <c r="PCZ12" s="73"/>
      <c r="PDA12" s="73"/>
      <c r="PDB12" s="73"/>
      <c r="PDC12" s="73"/>
      <c r="PDD12" s="73"/>
      <c r="PDE12" s="73"/>
      <c r="PDF12" s="73"/>
      <c r="PDG12" s="73"/>
      <c r="PDH12" s="73"/>
      <c r="PDI12" s="73"/>
      <c r="PDJ12" s="73"/>
      <c r="PDK12" s="73"/>
      <c r="PDL12" s="73"/>
      <c r="PDM12" s="73"/>
      <c r="PDN12" s="73"/>
      <c r="PDO12" s="73"/>
      <c r="PDP12" s="73"/>
      <c r="PDQ12" s="73"/>
      <c r="PDR12" s="73"/>
      <c r="PDS12" s="73"/>
      <c r="PDT12" s="73"/>
      <c r="PDU12" s="73"/>
      <c r="PDV12" s="73"/>
      <c r="PDW12" s="73"/>
      <c r="PDX12" s="73"/>
      <c r="PDY12" s="73"/>
      <c r="PDZ12" s="73"/>
      <c r="PEA12" s="73"/>
      <c r="PEB12" s="73"/>
      <c r="PEC12" s="73"/>
      <c r="PED12" s="73"/>
      <c r="PEE12" s="73"/>
      <c r="PEF12" s="73"/>
      <c r="PEG12" s="73"/>
      <c r="PEH12" s="73"/>
      <c r="PEI12" s="73"/>
      <c r="PEJ12" s="73"/>
      <c r="PEK12" s="73"/>
      <c r="PEL12" s="73"/>
      <c r="PEM12" s="73"/>
      <c r="PEN12" s="73"/>
      <c r="PEO12" s="73"/>
      <c r="PEP12" s="73"/>
      <c r="PEQ12" s="73"/>
      <c r="PER12" s="73"/>
      <c r="PES12" s="73"/>
      <c r="PET12" s="73"/>
      <c r="PEU12" s="73"/>
      <c r="PEV12" s="73"/>
      <c r="PEW12" s="73"/>
      <c r="PEX12" s="73"/>
      <c r="PEY12" s="73"/>
      <c r="PEZ12" s="73"/>
      <c r="PFA12" s="73"/>
      <c r="PFB12" s="73"/>
      <c r="PFC12" s="73"/>
      <c r="PFD12" s="73"/>
      <c r="PFE12" s="73"/>
      <c r="PFF12" s="73"/>
      <c r="PFG12" s="73"/>
      <c r="PFH12" s="73"/>
      <c r="PFI12" s="73"/>
      <c r="PFJ12" s="73"/>
      <c r="PFK12" s="73"/>
      <c r="PFL12" s="73"/>
      <c r="PFM12" s="73"/>
      <c r="PFN12" s="73"/>
      <c r="PFO12" s="73"/>
      <c r="PFP12" s="73"/>
      <c r="PFQ12" s="73"/>
      <c r="PFR12" s="73"/>
      <c r="PFS12" s="73"/>
      <c r="PFT12" s="73"/>
      <c r="PFU12" s="73"/>
      <c r="PFV12" s="73"/>
      <c r="PFW12" s="73"/>
      <c r="PFX12" s="73"/>
      <c r="PFY12" s="73"/>
      <c r="PFZ12" s="73"/>
      <c r="PGA12" s="73"/>
      <c r="PGB12" s="73"/>
      <c r="PGC12" s="73"/>
      <c r="PGD12" s="73"/>
      <c r="PGE12" s="73"/>
      <c r="PGF12" s="73"/>
      <c r="PGG12" s="73"/>
      <c r="PGH12" s="73"/>
      <c r="PGI12" s="73"/>
      <c r="PGJ12" s="73"/>
      <c r="PGK12" s="73"/>
      <c r="PGL12" s="73"/>
      <c r="PGM12" s="73"/>
      <c r="PGN12" s="73"/>
      <c r="PGO12" s="73"/>
      <c r="PGP12" s="73"/>
      <c r="PGQ12" s="73"/>
      <c r="PGR12" s="73"/>
      <c r="PGS12" s="73"/>
      <c r="PGT12" s="73"/>
      <c r="PGU12" s="73"/>
      <c r="PGV12" s="73"/>
      <c r="PGW12" s="73"/>
      <c r="PGX12" s="73"/>
      <c r="PGY12" s="73"/>
      <c r="PGZ12" s="73"/>
      <c r="PHA12" s="73"/>
      <c r="PHB12" s="73"/>
      <c r="PHC12" s="73"/>
      <c r="PHD12" s="73"/>
      <c r="PHE12" s="73"/>
      <c r="PHF12" s="73"/>
      <c r="PHG12" s="73"/>
      <c r="PHH12" s="73"/>
      <c r="PHI12" s="73"/>
      <c r="PHJ12" s="73"/>
      <c r="PHK12" s="73"/>
      <c r="PHL12" s="73"/>
      <c r="PHM12" s="73"/>
      <c r="PHN12" s="73"/>
      <c r="PHO12" s="73"/>
      <c r="PHP12" s="73"/>
      <c r="PHQ12" s="73"/>
      <c r="PHR12" s="73"/>
      <c r="PHS12" s="73"/>
      <c r="PHT12" s="73"/>
      <c r="PHU12" s="73"/>
      <c r="PHV12" s="73"/>
      <c r="PHW12" s="73"/>
      <c r="PHX12" s="73"/>
      <c r="PHY12" s="73"/>
      <c r="PHZ12" s="73"/>
      <c r="PIA12" s="73"/>
      <c r="PIB12" s="73"/>
      <c r="PIC12" s="73"/>
      <c r="PID12" s="73"/>
      <c r="PIE12" s="73"/>
      <c r="PIF12" s="73"/>
      <c r="PIG12" s="73"/>
      <c r="PIH12" s="73"/>
      <c r="PII12" s="73"/>
      <c r="PIJ12" s="73"/>
      <c r="PIK12" s="73"/>
      <c r="PIL12" s="73"/>
      <c r="PIM12" s="73"/>
      <c r="PIN12" s="73"/>
      <c r="PIO12" s="73"/>
      <c r="PIP12" s="73"/>
      <c r="PIQ12" s="73"/>
      <c r="PIR12" s="73"/>
      <c r="PIS12" s="73"/>
      <c r="PIT12" s="73"/>
      <c r="PIU12" s="73"/>
      <c r="PIV12" s="73"/>
      <c r="PIW12" s="73"/>
      <c r="PIX12" s="73"/>
      <c r="PIY12" s="73"/>
      <c r="PIZ12" s="73"/>
      <c r="PJA12" s="73"/>
      <c r="PJB12" s="73"/>
      <c r="PJC12" s="73"/>
      <c r="PJD12" s="73"/>
      <c r="PJE12" s="73"/>
      <c r="PJF12" s="73"/>
      <c r="PJG12" s="73"/>
      <c r="PJH12" s="73"/>
      <c r="PJI12" s="73"/>
      <c r="PJJ12" s="73"/>
      <c r="PJK12" s="73"/>
      <c r="PJL12" s="73"/>
      <c r="PJM12" s="73"/>
      <c r="PJN12" s="73"/>
      <c r="PJO12" s="73"/>
      <c r="PJP12" s="73"/>
      <c r="PJQ12" s="73"/>
      <c r="PJR12" s="73"/>
      <c r="PJS12" s="73"/>
      <c r="PJT12" s="73"/>
      <c r="PJU12" s="73"/>
      <c r="PJV12" s="73"/>
      <c r="PJW12" s="73"/>
      <c r="PJX12" s="73"/>
      <c r="PJY12" s="73"/>
      <c r="PJZ12" s="73"/>
      <c r="PKA12" s="73"/>
      <c r="PKB12" s="73"/>
      <c r="PKC12" s="73"/>
      <c r="PKD12" s="73"/>
      <c r="PKE12" s="73"/>
      <c r="PKF12" s="73"/>
      <c r="PKG12" s="73"/>
      <c r="PKH12" s="73"/>
      <c r="PKI12" s="73"/>
      <c r="PKJ12" s="73"/>
      <c r="PKK12" s="73"/>
      <c r="PKL12" s="73"/>
      <c r="PKM12" s="73"/>
      <c r="PKN12" s="73"/>
      <c r="PKO12" s="73"/>
      <c r="PKP12" s="73"/>
      <c r="PKQ12" s="73"/>
      <c r="PKR12" s="73"/>
      <c r="PKS12" s="73"/>
      <c r="PKT12" s="73"/>
      <c r="PKU12" s="73"/>
      <c r="PKV12" s="73"/>
      <c r="PKW12" s="73"/>
      <c r="PKX12" s="73"/>
      <c r="PKY12" s="73"/>
      <c r="PKZ12" s="73"/>
      <c r="PLA12" s="73"/>
      <c r="PLB12" s="73"/>
      <c r="PLC12" s="73"/>
      <c r="PLD12" s="73"/>
      <c r="PLE12" s="73"/>
      <c r="PLF12" s="73"/>
      <c r="PLG12" s="73"/>
      <c r="PLH12" s="73"/>
      <c r="PLI12" s="73"/>
      <c r="PLJ12" s="73"/>
      <c r="PLK12" s="73"/>
      <c r="PLL12" s="73"/>
      <c r="PLM12" s="73"/>
      <c r="PLN12" s="73"/>
      <c r="PLO12" s="73"/>
      <c r="PLP12" s="73"/>
      <c r="PLQ12" s="73"/>
      <c r="PLR12" s="73"/>
      <c r="PLS12" s="73"/>
      <c r="PLT12" s="73"/>
      <c r="PLU12" s="73"/>
      <c r="PLV12" s="73"/>
      <c r="PLW12" s="73"/>
      <c r="PLX12" s="73"/>
      <c r="PLY12" s="73"/>
      <c r="PLZ12" s="73"/>
      <c r="PMA12" s="73"/>
      <c r="PMB12" s="73"/>
      <c r="PMC12" s="73"/>
      <c r="PMD12" s="73"/>
      <c r="PME12" s="73"/>
      <c r="PMF12" s="73"/>
      <c r="PMG12" s="73"/>
      <c r="PMH12" s="73"/>
      <c r="PMI12" s="73"/>
      <c r="PMJ12" s="73"/>
      <c r="PMK12" s="73"/>
      <c r="PML12" s="73"/>
      <c r="PMM12" s="73"/>
      <c r="PMN12" s="73"/>
      <c r="PMO12" s="73"/>
      <c r="PMP12" s="73"/>
      <c r="PMQ12" s="73"/>
      <c r="PMR12" s="73"/>
      <c r="PMS12" s="73"/>
      <c r="PMT12" s="73"/>
      <c r="PMU12" s="73"/>
      <c r="PMV12" s="73"/>
      <c r="PMW12" s="73"/>
      <c r="PMX12" s="73"/>
      <c r="PMY12" s="73"/>
      <c r="PMZ12" s="73"/>
      <c r="PNA12" s="73"/>
      <c r="PNB12" s="73"/>
      <c r="PNC12" s="73"/>
      <c r="PND12" s="73"/>
      <c r="PNE12" s="73"/>
      <c r="PNF12" s="73"/>
      <c r="PNG12" s="73"/>
      <c r="PNH12" s="73"/>
      <c r="PNI12" s="73"/>
      <c r="PNJ12" s="73"/>
      <c r="PNK12" s="73"/>
      <c r="PNL12" s="73"/>
      <c r="PNM12" s="73"/>
      <c r="PNN12" s="73"/>
      <c r="PNO12" s="73"/>
      <c r="PNP12" s="73"/>
      <c r="PNQ12" s="73"/>
      <c r="PNR12" s="73"/>
      <c r="PNS12" s="73"/>
      <c r="PNT12" s="73"/>
      <c r="PNU12" s="73"/>
      <c r="PNV12" s="73"/>
      <c r="PNW12" s="73"/>
      <c r="PNX12" s="73"/>
      <c r="PNY12" s="73"/>
      <c r="PNZ12" s="73"/>
      <c r="POA12" s="73"/>
      <c r="POB12" s="73"/>
      <c r="POC12" s="73"/>
      <c r="POD12" s="73"/>
      <c r="POE12" s="73"/>
      <c r="POF12" s="73"/>
      <c r="POG12" s="73"/>
      <c r="POH12" s="73"/>
      <c r="POI12" s="73"/>
      <c r="POJ12" s="73"/>
      <c r="POK12" s="73"/>
      <c r="POL12" s="73"/>
      <c r="POM12" s="73"/>
      <c r="PON12" s="73"/>
      <c r="POO12" s="73"/>
      <c r="POP12" s="73"/>
      <c r="POQ12" s="73"/>
      <c r="POR12" s="73"/>
      <c r="POS12" s="73"/>
      <c r="POT12" s="73"/>
      <c r="POU12" s="73"/>
      <c r="POV12" s="73"/>
      <c r="POW12" s="73"/>
      <c r="POX12" s="73"/>
      <c r="POY12" s="73"/>
      <c r="POZ12" s="73"/>
      <c r="PPA12" s="73"/>
      <c r="PPB12" s="73"/>
      <c r="PPC12" s="73"/>
      <c r="PPD12" s="73"/>
      <c r="PPE12" s="73"/>
      <c r="PPF12" s="73"/>
      <c r="PPG12" s="73"/>
      <c r="PPH12" s="73"/>
      <c r="PPI12" s="73"/>
      <c r="PPJ12" s="73"/>
      <c r="PPK12" s="73"/>
      <c r="PPL12" s="73"/>
      <c r="PPM12" s="73"/>
      <c r="PPN12" s="73"/>
      <c r="PPO12" s="73"/>
      <c r="PPP12" s="73"/>
      <c r="PPQ12" s="73"/>
      <c r="PPR12" s="73"/>
      <c r="PPS12" s="73"/>
      <c r="PPT12" s="73"/>
      <c r="PPU12" s="73"/>
      <c r="PPV12" s="73"/>
      <c r="PPW12" s="73"/>
      <c r="PPX12" s="73"/>
      <c r="PPY12" s="73"/>
      <c r="PPZ12" s="73"/>
      <c r="PQA12" s="73"/>
      <c r="PQB12" s="73"/>
      <c r="PQC12" s="73"/>
      <c r="PQD12" s="73"/>
      <c r="PQE12" s="73"/>
      <c r="PQF12" s="73"/>
      <c r="PQG12" s="73"/>
      <c r="PQH12" s="73"/>
      <c r="PQI12" s="73"/>
      <c r="PQJ12" s="73"/>
      <c r="PQK12" s="73"/>
      <c r="PQL12" s="73"/>
      <c r="PQM12" s="73"/>
      <c r="PQN12" s="73"/>
      <c r="PQO12" s="73"/>
      <c r="PQP12" s="73"/>
      <c r="PQQ12" s="73"/>
      <c r="PQR12" s="73"/>
      <c r="PQS12" s="73"/>
      <c r="PQT12" s="73"/>
      <c r="PQU12" s="73"/>
      <c r="PQV12" s="73"/>
      <c r="PQW12" s="73"/>
      <c r="PQX12" s="73"/>
      <c r="PQY12" s="73"/>
      <c r="PQZ12" s="73"/>
      <c r="PRA12" s="73"/>
      <c r="PRB12" s="73"/>
      <c r="PRC12" s="73"/>
      <c r="PRD12" s="73"/>
      <c r="PRE12" s="73"/>
      <c r="PRF12" s="73"/>
      <c r="PRG12" s="73"/>
      <c r="PRH12" s="73"/>
      <c r="PRI12" s="73"/>
      <c r="PRJ12" s="73"/>
      <c r="PRK12" s="73"/>
      <c r="PRL12" s="73"/>
      <c r="PRM12" s="73"/>
      <c r="PRN12" s="73"/>
      <c r="PRO12" s="73"/>
      <c r="PRP12" s="73"/>
      <c r="PRQ12" s="73"/>
      <c r="PRR12" s="73"/>
      <c r="PRS12" s="73"/>
      <c r="PRT12" s="73"/>
      <c r="PRU12" s="73"/>
      <c r="PRV12" s="73"/>
      <c r="PRW12" s="73"/>
      <c r="PRX12" s="73"/>
      <c r="PRY12" s="73"/>
      <c r="PRZ12" s="73"/>
      <c r="PSA12" s="73"/>
      <c r="PSB12" s="73"/>
      <c r="PSC12" s="73"/>
      <c r="PSD12" s="73"/>
      <c r="PSE12" s="73"/>
      <c r="PSF12" s="73"/>
      <c r="PSG12" s="73"/>
      <c r="PSH12" s="73"/>
      <c r="PSI12" s="73"/>
      <c r="PSJ12" s="73"/>
      <c r="PSK12" s="73"/>
      <c r="PSL12" s="73"/>
      <c r="PSM12" s="73"/>
      <c r="PSN12" s="73"/>
      <c r="PSO12" s="73"/>
      <c r="PSP12" s="73"/>
      <c r="PSQ12" s="73"/>
      <c r="PSR12" s="73"/>
      <c r="PSS12" s="73"/>
      <c r="PST12" s="73"/>
      <c r="PSU12" s="73"/>
      <c r="PSV12" s="73"/>
      <c r="PSW12" s="73"/>
      <c r="PSX12" s="73"/>
      <c r="PSY12" s="73"/>
      <c r="PSZ12" s="73"/>
      <c r="PTA12" s="73"/>
      <c r="PTB12" s="73"/>
      <c r="PTC12" s="73"/>
      <c r="PTD12" s="73"/>
      <c r="PTE12" s="73"/>
      <c r="PTF12" s="73"/>
      <c r="PTG12" s="73"/>
      <c r="PTH12" s="73"/>
      <c r="PTI12" s="73"/>
      <c r="PTJ12" s="73"/>
      <c r="PTK12" s="73"/>
      <c r="PTL12" s="73"/>
      <c r="PTM12" s="73"/>
      <c r="PTN12" s="73"/>
      <c r="PTO12" s="73"/>
      <c r="PTP12" s="73"/>
      <c r="PTQ12" s="73"/>
      <c r="PTR12" s="73"/>
      <c r="PTS12" s="73"/>
      <c r="PTT12" s="73"/>
      <c r="PTU12" s="73"/>
      <c r="PTV12" s="73"/>
      <c r="PTW12" s="73"/>
      <c r="PTX12" s="73"/>
      <c r="PTY12" s="73"/>
      <c r="PTZ12" s="73"/>
      <c r="PUA12" s="73"/>
      <c r="PUB12" s="73"/>
      <c r="PUC12" s="73"/>
      <c r="PUD12" s="73"/>
      <c r="PUE12" s="73"/>
      <c r="PUF12" s="73"/>
      <c r="PUG12" s="73"/>
      <c r="PUH12" s="73"/>
      <c r="PUI12" s="73"/>
      <c r="PUJ12" s="73"/>
      <c r="PUK12" s="73"/>
      <c r="PUL12" s="73"/>
      <c r="PUM12" s="73"/>
      <c r="PUN12" s="73"/>
      <c r="PUO12" s="73"/>
      <c r="PUP12" s="73"/>
      <c r="PUQ12" s="73"/>
      <c r="PUR12" s="73"/>
      <c r="PUS12" s="73"/>
      <c r="PUT12" s="73"/>
      <c r="PUU12" s="73"/>
      <c r="PUV12" s="73"/>
      <c r="PUW12" s="73"/>
      <c r="PUX12" s="73"/>
      <c r="PUY12" s="73"/>
      <c r="PUZ12" s="73"/>
      <c r="PVA12" s="73"/>
      <c r="PVB12" s="73"/>
      <c r="PVC12" s="73"/>
      <c r="PVD12" s="73"/>
      <c r="PVE12" s="73"/>
      <c r="PVF12" s="73"/>
      <c r="PVG12" s="73"/>
      <c r="PVH12" s="73"/>
      <c r="PVI12" s="73"/>
      <c r="PVJ12" s="73"/>
      <c r="PVK12" s="73"/>
      <c r="PVL12" s="73"/>
      <c r="PVM12" s="73"/>
      <c r="PVN12" s="73"/>
      <c r="PVO12" s="73"/>
      <c r="PVP12" s="73"/>
      <c r="PVQ12" s="73"/>
      <c r="PVR12" s="73"/>
      <c r="PVS12" s="73"/>
      <c r="PVT12" s="73"/>
      <c r="PVU12" s="73"/>
      <c r="PVV12" s="73"/>
      <c r="PVW12" s="73"/>
      <c r="PVX12" s="73"/>
      <c r="PVY12" s="73"/>
      <c r="PVZ12" s="73"/>
      <c r="PWA12" s="73"/>
      <c r="PWB12" s="73"/>
      <c r="PWC12" s="73"/>
      <c r="PWD12" s="73"/>
      <c r="PWE12" s="73"/>
      <c r="PWF12" s="73"/>
      <c r="PWG12" s="73"/>
      <c r="PWH12" s="73"/>
      <c r="PWI12" s="73"/>
      <c r="PWJ12" s="73"/>
      <c r="PWK12" s="73"/>
      <c r="PWL12" s="73"/>
      <c r="PWM12" s="73"/>
      <c r="PWN12" s="73"/>
      <c r="PWO12" s="73"/>
      <c r="PWP12" s="73"/>
      <c r="PWQ12" s="73"/>
      <c r="PWR12" s="73"/>
      <c r="PWS12" s="73"/>
      <c r="PWT12" s="73"/>
      <c r="PWU12" s="73"/>
      <c r="PWV12" s="73"/>
      <c r="PWW12" s="73"/>
      <c r="PWX12" s="73"/>
      <c r="PWY12" s="73"/>
      <c r="PWZ12" s="73"/>
      <c r="PXA12" s="73"/>
      <c r="PXB12" s="73"/>
      <c r="PXC12" s="73"/>
      <c r="PXD12" s="73"/>
      <c r="PXE12" s="73"/>
      <c r="PXF12" s="73"/>
      <c r="PXG12" s="73"/>
      <c r="PXH12" s="73"/>
      <c r="PXI12" s="73"/>
      <c r="PXJ12" s="73"/>
      <c r="PXK12" s="73"/>
      <c r="PXL12" s="73"/>
      <c r="PXM12" s="73"/>
      <c r="PXN12" s="73"/>
      <c r="PXO12" s="73"/>
      <c r="PXP12" s="73"/>
      <c r="PXQ12" s="73"/>
      <c r="PXR12" s="73"/>
      <c r="PXS12" s="73"/>
      <c r="PXT12" s="73"/>
      <c r="PXU12" s="73"/>
      <c r="PXV12" s="73"/>
      <c r="PXW12" s="73"/>
      <c r="PXX12" s="73"/>
      <c r="PXY12" s="73"/>
      <c r="PXZ12" s="73"/>
      <c r="PYA12" s="73"/>
      <c r="PYB12" s="73"/>
      <c r="PYC12" s="73"/>
      <c r="PYD12" s="73"/>
      <c r="PYE12" s="73"/>
      <c r="PYF12" s="73"/>
      <c r="PYG12" s="73"/>
      <c r="PYH12" s="73"/>
      <c r="PYI12" s="73"/>
      <c r="PYJ12" s="73"/>
      <c r="PYK12" s="73"/>
      <c r="PYL12" s="73"/>
      <c r="PYM12" s="73"/>
      <c r="PYN12" s="73"/>
      <c r="PYO12" s="73"/>
      <c r="PYP12" s="73"/>
      <c r="PYQ12" s="73"/>
      <c r="PYR12" s="73"/>
      <c r="PYS12" s="73"/>
      <c r="PYT12" s="73"/>
      <c r="PYU12" s="73"/>
      <c r="PYV12" s="73"/>
      <c r="PYW12" s="73"/>
      <c r="PYX12" s="73"/>
      <c r="PYY12" s="73"/>
      <c r="PYZ12" s="73"/>
      <c r="PZA12" s="73"/>
      <c r="PZB12" s="73"/>
      <c r="PZC12" s="73"/>
      <c r="PZD12" s="73"/>
      <c r="PZE12" s="73"/>
      <c r="PZF12" s="73"/>
      <c r="PZG12" s="73"/>
      <c r="PZH12" s="73"/>
      <c r="PZI12" s="73"/>
      <c r="PZJ12" s="73"/>
      <c r="PZK12" s="73"/>
      <c r="PZL12" s="73"/>
      <c r="PZM12" s="73"/>
      <c r="PZN12" s="73"/>
      <c r="PZO12" s="73"/>
      <c r="PZP12" s="73"/>
      <c r="PZQ12" s="73"/>
      <c r="PZR12" s="73"/>
      <c r="PZS12" s="73"/>
      <c r="PZT12" s="73"/>
      <c r="PZU12" s="73"/>
      <c r="PZV12" s="73"/>
      <c r="PZW12" s="73"/>
      <c r="PZX12" s="73"/>
      <c r="PZY12" s="73"/>
      <c r="PZZ12" s="73"/>
      <c r="QAA12" s="73"/>
      <c r="QAB12" s="73"/>
      <c r="QAC12" s="73"/>
      <c r="QAD12" s="73"/>
      <c r="QAE12" s="73"/>
      <c r="QAF12" s="73"/>
      <c r="QAG12" s="73"/>
      <c r="QAH12" s="73"/>
      <c r="QAI12" s="73"/>
      <c r="QAJ12" s="73"/>
      <c r="QAK12" s="73"/>
      <c r="QAL12" s="73"/>
      <c r="QAM12" s="73"/>
      <c r="QAN12" s="73"/>
      <c r="QAO12" s="73"/>
      <c r="QAP12" s="73"/>
      <c r="QAQ12" s="73"/>
      <c r="QAR12" s="73"/>
      <c r="QAS12" s="73"/>
      <c r="QAT12" s="73"/>
      <c r="QAU12" s="73"/>
      <c r="QAV12" s="73"/>
      <c r="QAW12" s="73"/>
      <c r="QAX12" s="73"/>
      <c r="QAY12" s="73"/>
      <c r="QAZ12" s="73"/>
      <c r="QBA12" s="73"/>
      <c r="QBB12" s="73"/>
      <c r="QBC12" s="73"/>
      <c r="QBD12" s="73"/>
      <c r="QBE12" s="73"/>
      <c r="QBF12" s="73"/>
      <c r="QBG12" s="73"/>
      <c r="QBH12" s="73"/>
      <c r="QBI12" s="73"/>
      <c r="QBJ12" s="73"/>
      <c r="QBK12" s="73"/>
      <c r="QBL12" s="73"/>
      <c r="QBM12" s="73"/>
      <c r="QBN12" s="73"/>
      <c r="QBO12" s="73"/>
      <c r="QBP12" s="73"/>
      <c r="QBQ12" s="73"/>
      <c r="QBR12" s="73"/>
      <c r="QBS12" s="73"/>
      <c r="QBT12" s="73"/>
      <c r="QBU12" s="73"/>
      <c r="QBV12" s="73"/>
      <c r="QBW12" s="73"/>
      <c r="QBX12" s="73"/>
      <c r="QBY12" s="73"/>
      <c r="QBZ12" s="73"/>
      <c r="QCA12" s="73"/>
      <c r="QCB12" s="73"/>
      <c r="QCC12" s="73"/>
      <c r="QCD12" s="73"/>
      <c r="QCE12" s="73"/>
      <c r="QCF12" s="73"/>
      <c r="QCG12" s="73"/>
      <c r="QCH12" s="73"/>
      <c r="QCI12" s="73"/>
      <c r="QCJ12" s="73"/>
      <c r="QCK12" s="73"/>
      <c r="QCL12" s="73"/>
      <c r="QCM12" s="73"/>
      <c r="QCN12" s="73"/>
      <c r="QCO12" s="73"/>
      <c r="QCP12" s="73"/>
      <c r="QCQ12" s="73"/>
      <c r="QCR12" s="73"/>
      <c r="QCS12" s="73"/>
      <c r="QCT12" s="73"/>
      <c r="QCU12" s="73"/>
      <c r="QCV12" s="73"/>
      <c r="QCW12" s="73"/>
      <c r="QCX12" s="73"/>
      <c r="QCY12" s="73"/>
      <c r="QCZ12" s="73"/>
      <c r="QDA12" s="73"/>
      <c r="QDB12" s="73"/>
      <c r="QDC12" s="73"/>
      <c r="QDD12" s="73"/>
      <c r="QDE12" s="73"/>
      <c r="QDF12" s="73"/>
      <c r="QDG12" s="73"/>
      <c r="QDH12" s="73"/>
      <c r="QDI12" s="73"/>
      <c r="QDJ12" s="73"/>
      <c r="QDK12" s="73"/>
      <c r="QDL12" s="73"/>
      <c r="QDM12" s="73"/>
      <c r="QDN12" s="73"/>
      <c r="QDO12" s="73"/>
      <c r="QDP12" s="73"/>
      <c r="QDQ12" s="73"/>
      <c r="QDR12" s="73"/>
      <c r="QDS12" s="73"/>
      <c r="QDT12" s="73"/>
      <c r="QDU12" s="73"/>
      <c r="QDV12" s="73"/>
      <c r="QDW12" s="73"/>
      <c r="QDX12" s="73"/>
      <c r="QDY12" s="73"/>
      <c r="QDZ12" s="73"/>
      <c r="QEA12" s="73"/>
      <c r="QEB12" s="73"/>
      <c r="QEC12" s="73"/>
      <c r="QED12" s="73"/>
      <c r="QEE12" s="73"/>
      <c r="QEF12" s="73"/>
      <c r="QEG12" s="73"/>
      <c r="QEH12" s="73"/>
      <c r="QEI12" s="73"/>
      <c r="QEJ12" s="73"/>
      <c r="QEK12" s="73"/>
      <c r="QEL12" s="73"/>
      <c r="QEM12" s="73"/>
      <c r="QEN12" s="73"/>
      <c r="QEO12" s="73"/>
      <c r="QEP12" s="73"/>
      <c r="QEQ12" s="73"/>
      <c r="QER12" s="73"/>
      <c r="QES12" s="73"/>
      <c r="QET12" s="73"/>
      <c r="QEU12" s="73"/>
      <c r="QEV12" s="73"/>
      <c r="QEW12" s="73"/>
      <c r="QEX12" s="73"/>
      <c r="QEY12" s="73"/>
      <c r="QEZ12" s="73"/>
      <c r="QFA12" s="73"/>
      <c r="QFB12" s="73"/>
      <c r="QFC12" s="73"/>
      <c r="QFD12" s="73"/>
      <c r="QFE12" s="73"/>
      <c r="QFF12" s="73"/>
      <c r="QFG12" s="73"/>
      <c r="QFH12" s="73"/>
      <c r="QFI12" s="73"/>
      <c r="QFJ12" s="73"/>
      <c r="QFK12" s="73"/>
      <c r="QFL12" s="73"/>
      <c r="QFM12" s="73"/>
      <c r="QFN12" s="73"/>
      <c r="QFO12" s="73"/>
      <c r="QFP12" s="73"/>
      <c r="QFQ12" s="73"/>
      <c r="QFR12" s="73"/>
      <c r="QFS12" s="73"/>
      <c r="QFT12" s="73"/>
      <c r="QFU12" s="73"/>
      <c r="QFV12" s="73"/>
      <c r="QFW12" s="73"/>
      <c r="QFX12" s="73"/>
      <c r="QFY12" s="73"/>
      <c r="QFZ12" s="73"/>
      <c r="QGA12" s="73"/>
      <c r="QGB12" s="73"/>
      <c r="QGC12" s="73"/>
      <c r="QGD12" s="73"/>
      <c r="QGE12" s="73"/>
      <c r="QGF12" s="73"/>
      <c r="QGG12" s="73"/>
      <c r="QGH12" s="73"/>
      <c r="QGI12" s="73"/>
      <c r="QGJ12" s="73"/>
      <c r="QGK12" s="73"/>
      <c r="QGL12" s="73"/>
      <c r="QGM12" s="73"/>
      <c r="QGN12" s="73"/>
      <c r="QGO12" s="73"/>
      <c r="QGP12" s="73"/>
      <c r="QGQ12" s="73"/>
      <c r="QGR12" s="73"/>
      <c r="QGS12" s="73"/>
      <c r="QGT12" s="73"/>
      <c r="QGU12" s="73"/>
      <c r="QGV12" s="73"/>
      <c r="QGW12" s="73"/>
      <c r="QGX12" s="73"/>
      <c r="QGY12" s="73"/>
      <c r="QGZ12" s="73"/>
      <c r="QHA12" s="73"/>
      <c r="QHB12" s="73"/>
      <c r="QHC12" s="73"/>
      <c r="QHD12" s="73"/>
      <c r="QHE12" s="73"/>
      <c r="QHF12" s="73"/>
      <c r="QHG12" s="73"/>
      <c r="QHH12" s="73"/>
      <c r="QHI12" s="73"/>
      <c r="QHJ12" s="73"/>
      <c r="QHK12" s="73"/>
      <c r="QHL12" s="73"/>
      <c r="QHM12" s="73"/>
      <c r="QHN12" s="73"/>
      <c r="QHO12" s="73"/>
      <c r="QHP12" s="73"/>
      <c r="QHQ12" s="73"/>
      <c r="QHR12" s="73"/>
      <c r="QHS12" s="73"/>
      <c r="QHT12" s="73"/>
      <c r="QHU12" s="73"/>
      <c r="QHV12" s="73"/>
      <c r="QHW12" s="73"/>
      <c r="QHX12" s="73"/>
      <c r="QHY12" s="73"/>
      <c r="QHZ12" s="73"/>
      <c r="QIA12" s="73"/>
      <c r="QIB12" s="73"/>
      <c r="QIC12" s="73"/>
      <c r="QID12" s="73"/>
      <c r="QIE12" s="73"/>
      <c r="QIF12" s="73"/>
      <c r="QIG12" s="73"/>
      <c r="QIH12" s="73"/>
      <c r="QII12" s="73"/>
      <c r="QIJ12" s="73"/>
      <c r="QIK12" s="73"/>
      <c r="QIL12" s="73"/>
      <c r="QIM12" s="73"/>
      <c r="QIN12" s="73"/>
      <c r="QIO12" s="73"/>
      <c r="QIP12" s="73"/>
      <c r="QIQ12" s="73"/>
      <c r="QIR12" s="73"/>
      <c r="QIS12" s="73"/>
      <c r="QIT12" s="73"/>
      <c r="QIU12" s="73"/>
      <c r="QIV12" s="73"/>
      <c r="QIW12" s="73"/>
      <c r="QIX12" s="73"/>
      <c r="QIY12" s="73"/>
      <c r="QIZ12" s="73"/>
      <c r="QJA12" s="73"/>
      <c r="QJB12" s="73"/>
      <c r="QJC12" s="73"/>
      <c r="QJD12" s="73"/>
      <c r="QJE12" s="73"/>
      <c r="QJF12" s="73"/>
      <c r="QJG12" s="73"/>
      <c r="QJH12" s="73"/>
      <c r="QJI12" s="73"/>
      <c r="QJJ12" s="73"/>
      <c r="QJK12" s="73"/>
      <c r="QJL12" s="73"/>
      <c r="QJM12" s="73"/>
      <c r="QJN12" s="73"/>
      <c r="QJO12" s="73"/>
      <c r="QJP12" s="73"/>
      <c r="QJQ12" s="73"/>
      <c r="QJR12" s="73"/>
      <c r="QJS12" s="73"/>
      <c r="QJT12" s="73"/>
      <c r="QJU12" s="73"/>
      <c r="QJV12" s="73"/>
      <c r="QJW12" s="73"/>
      <c r="QJX12" s="73"/>
      <c r="QJY12" s="73"/>
      <c r="QJZ12" s="73"/>
      <c r="QKA12" s="73"/>
      <c r="QKB12" s="73"/>
      <c r="QKC12" s="73"/>
      <c r="QKD12" s="73"/>
      <c r="QKE12" s="73"/>
      <c r="QKF12" s="73"/>
      <c r="QKG12" s="73"/>
      <c r="QKH12" s="73"/>
      <c r="QKI12" s="73"/>
      <c r="QKJ12" s="73"/>
      <c r="QKK12" s="73"/>
      <c r="QKL12" s="73"/>
      <c r="QKM12" s="73"/>
      <c r="QKN12" s="73"/>
      <c r="QKO12" s="73"/>
      <c r="QKP12" s="73"/>
      <c r="QKQ12" s="73"/>
      <c r="QKR12" s="73"/>
      <c r="QKS12" s="73"/>
      <c r="QKT12" s="73"/>
      <c r="QKU12" s="73"/>
      <c r="QKV12" s="73"/>
      <c r="QKW12" s="73"/>
      <c r="QKX12" s="73"/>
      <c r="QKY12" s="73"/>
      <c r="QKZ12" s="73"/>
      <c r="QLA12" s="73"/>
      <c r="QLB12" s="73"/>
      <c r="QLC12" s="73"/>
      <c r="QLD12" s="73"/>
      <c r="QLE12" s="73"/>
      <c r="QLF12" s="73"/>
      <c r="QLG12" s="73"/>
      <c r="QLH12" s="73"/>
      <c r="QLI12" s="73"/>
      <c r="QLJ12" s="73"/>
      <c r="QLK12" s="73"/>
      <c r="QLL12" s="73"/>
      <c r="QLM12" s="73"/>
      <c r="QLN12" s="73"/>
      <c r="QLO12" s="73"/>
      <c r="QLP12" s="73"/>
      <c r="QLQ12" s="73"/>
      <c r="QLR12" s="73"/>
      <c r="QLS12" s="73"/>
      <c r="QLT12" s="73"/>
      <c r="QLU12" s="73"/>
      <c r="QLV12" s="73"/>
      <c r="QLW12" s="73"/>
      <c r="QLX12" s="73"/>
      <c r="QLY12" s="73"/>
      <c r="QLZ12" s="73"/>
      <c r="QMA12" s="73"/>
      <c r="QMB12" s="73"/>
      <c r="QMC12" s="73"/>
      <c r="QMD12" s="73"/>
      <c r="QME12" s="73"/>
      <c r="QMF12" s="73"/>
      <c r="QMG12" s="73"/>
      <c r="QMH12" s="73"/>
      <c r="QMI12" s="73"/>
      <c r="QMJ12" s="73"/>
      <c r="QMK12" s="73"/>
      <c r="QML12" s="73"/>
      <c r="QMM12" s="73"/>
      <c r="QMN12" s="73"/>
      <c r="QMO12" s="73"/>
      <c r="QMP12" s="73"/>
      <c r="QMQ12" s="73"/>
      <c r="QMR12" s="73"/>
      <c r="QMS12" s="73"/>
      <c r="QMT12" s="73"/>
      <c r="QMU12" s="73"/>
      <c r="QMV12" s="73"/>
      <c r="QMW12" s="73"/>
      <c r="QMX12" s="73"/>
      <c r="QMY12" s="73"/>
      <c r="QMZ12" s="73"/>
      <c r="QNA12" s="73"/>
      <c r="QNB12" s="73"/>
      <c r="QNC12" s="73"/>
      <c r="QND12" s="73"/>
      <c r="QNE12" s="73"/>
      <c r="QNF12" s="73"/>
      <c r="QNG12" s="73"/>
      <c r="QNH12" s="73"/>
      <c r="QNI12" s="73"/>
      <c r="QNJ12" s="73"/>
      <c r="QNK12" s="73"/>
      <c r="QNL12" s="73"/>
      <c r="QNM12" s="73"/>
      <c r="QNN12" s="73"/>
      <c r="QNO12" s="73"/>
      <c r="QNP12" s="73"/>
      <c r="QNQ12" s="73"/>
      <c r="QNR12" s="73"/>
      <c r="QNS12" s="73"/>
      <c r="QNT12" s="73"/>
      <c r="QNU12" s="73"/>
      <c r="QNV12" s="73"/>
      <c r="QNW12" s="73"/>
      <c r="QNX12" s="73"/>
      <c r="QNY12" s="73"/>
      <c r="QNZ12" s="73"/>
      <c r="QOA12" s="73"/>
      <c r="QOB12" s="73"/>
      <c r="QOC12" s="73"/>
      <c r="QOD12" s="73"/>
      <c r="QOE12" s="73"/>
      <c r="QOF12" s="73"/>
      <c r="QOG12" s="73"/>
      <c r="QOH12" s="73"/>
      <c r="QOI12" s="73"/>
      <c r="QOJ12" s="73"/>
      <c r="QOK12" s="73"/>
      <c r="QOL12" s="73"/>
      <c r="QOM12" s="73"/>
      <c r="QON12" s="73"/>
      <c r="QOO12" s="73"/>
      <c r="QOP12" s="73"/>
      <c r="QOQ12" s="73"/>
      <c r="QOR12" s="73"/>
      <c r="QOS12" s="73"/>
      <c r="QOT12" s="73"/>
      <c r="QOU12" s="73"/>
      <c r="QOV12" s="73"/>
      <c r="QOW12" s="73"/>
      <c r="QOX12" s="73"/>
      <c r="QOY12" s="73"/>
      <c r="QOZ12" s="73"/>
      <c r="QPA12" s="73"/>
      <c r="QPB12" s="73"/>
      <c r="QPC12" s="73"/>
      <c r="QPD12" s="73"/>
      <c r="QPE12" s="73"/>
      <c r="QPF12" s="73"/>
      <c r="QPG12" s="73"/>
      <c r="QPH12" s="73"/>
      <c r="QPI12" s="73"/>
      <c r="QPJ12" s="73"/>
      <c r="QPK12" s="73"/>
      <c r="QPL12" s="73"/>
      <c r="QPM12" s="73"/>
      <c r="QPN12" s="73"/>
      <c r="QPO12" s="73"/>
      <c r="QPP12" s="73"/>
      <c r="QPQ12" s="73"/>
      <c r="QPR12" s="73"/>
      <c r="QPS12" s="73"/>
      <c r="QPT12" s="73"/>
      <c r="QPU12" s="73"/>
      <c r="QPV12" s="73"/>
      <c r="QPW12" s="73"/>
      <c r="QPX12" s="73"/>
      <c r="QPY12" s="73"/>
      <c r="QPZ12" s="73"/>
      <c r="QQA12" s="73"/>
      <c r="QQB12" s="73"/>
      <c r="QQC12" s="73"/>
      <c r="QQD12" s="73"/>
      <c r="QQE12" s="73"/>
      <c r="QQF12" s="73"/>
      <c r="QQG12" s="73"/>
      <c r="QQH12" s="73"/>
      <c r="QQI12" s="73"/>
      <c r="QQJ12" s="73"/>
      <c r="QQK12" s="73"/>
      <c r="QQL12" s="73"/>
      <c r="QQM12" s="73"/>
      <c r="QQN12" s="73"/>
      <c r="QQO12" s="73"/>
      <c r="QQP12" s="73"/>
      <c r="QQQ12" s="73"/>
      <c r="QQR12" s="73"/>
      <c r="QQS12" s="73"/>
      <c r="QQT12" s="73"/>
      <c r="QQU12" s="73"/>
      <c r="QQV12" s="73"/>
      <c r="QQW12" s="73"/>
      <c r="QQX12" s="73"/>
      <c r="QQY12" s="73"/>
      <c r="QQZ12" s="73"/>
      <c r="QRA12" s="73"/>
      <c r="QRB12" s="73"/>
      <c r="QRC12" s="73"/>
      <c r="QRD12" s="73"/>
      <c r="QRE12" s="73"/>
      <c r="QRF12" s="73"/>
      <c r="QRG12" s="73"/>
      <c r="QRH12" s="73"/>
      <c r="QRI12" s="73"/>
      <c r="QRJ12" s="73"/>
      <c r="QRK12" s="73"/>
      <c r="QRL12" s="73"/>
      <c r="QRM12" s="73"/>
      <c r="QRN12" s="73"/>
      <c r="QRO12" s="73"/>
      <c r="QRP12" s="73"/>
      <c r="QRQ12" s="73"/>
      <c r="QRR12" s="73"/>
      <c r="QRS12" s="73"/>
      <c r="QRT12" s="73"/>
      <c r="QRU12" s="73"/>
      <c r="QRV12" s="73"/>
      <c r="QRW12" s="73"/>
      <c r="QRX12" s="73"/>
      <c r="QRY12" s="73"/>
      <c r="QRZ12" s="73"/>
      <c r="QSA12" s="73"/>
      <c r="QSB12" s="73"/>
      <c r="QSC12" s="73"/>
      <c r="QSD12" s="73"/>
      <c r="QSE12" s="73"/>
      <c r="QSF12" s="73"/>
      <c r="QSG12" s="73"/>
      <c r="QSH12" s="73"/>
      <c r="QSI12" s="73"/>
      <c r="QSJ12" s="73"/>
      <c r="QSK12" s="73"/>
      <c r="QSL12" s="73"/>
      <c r="QSM12" s="73"/>
      <c r="QSN12" s="73"/>
      <c r="QSO12" s="73"/>
      <c r="QSP12" s="73"/>
      <c r="QSQ12" s="73"/>
      <c r="QSR12" s="73"/>
      <c r="QSS12" s="73"/>
      <c r="QST12" s="73"/>
      <c r="QSU12" s="73"/>
      <c r="QSV12" s="73"/>
      <c r="QSW12" s="73"/>
      <c r="QSX12" s="73"/>
      <c r="QSY12" s="73"/>
      <c r="QSZ12" s="73"/>
      <c r="QTA12" s="73"/>
      <c r="QTB12" s="73"/>
      <c r="QTC12" s="73"/>
      <c r="QTD12" s="73"/>
      <c r="QTE12" s="73"/>
      <c r="QTF12" s="73"/>
      <c r="QTG12" s="73"/>
      <c r="QTH12" s="73"/>
      <c r="QTI12" s="73"/>
      <c r="QTJ12" s="73"/>
      <c r="QTK12" s="73"/>
      <c r="QTL12" s="73"/>
      <c r="QTM12" s="73"/>
      <c r="QTN12" s="73"/>
      <c r="QTO12" s="73"/>
      <c r="QTP12" s="73"/>
      <c r="QTQ12" s="73"/>
      <c r="QTR12" s="73"/>
      <c r="QTS12" s="73"/>
      <c r="QTT12" s="73"/>
      <c r="QTU12" s="73"/>
      <c r="QTV12" s="73"/>
      <c r="QTW12" s="73"/>
      <c r="QTX12" s="73"/>
      <c r="QTY12" s="73"/>
      <c r="QTZ12" s="73"/>
      <c r="QUA12" s="73"/>
      <c r="QUB12" s="73"/>
      <c r="QUC12" s="73"/>
      <c r="QUD12" s="73"/>
      <c r="QUE12" s="73"/>
      <c r="QUF12" s="73"/>
      <c r="QUG12" s="73"/>
      <c r="QUH12" s="73"/>
      <c r="QUI12" s="73"/>
      <c r="QUJ12" s="73"/>
      <c r="QUK12" s="73"/>
      <c r="QUL12" s="73"/>
      <c r="QUM12" s="73"/>
      <c r="QUN12" s="73"/>
      <c r="QUO12" s="73"/>
      <c r="QUP12" s="73"/>
      <c r="QUQ12" s="73"/>
      <c r="QUR12" s="73"/>
      <c r="QUS12" s="73"/>
      <c r="QUT12" s="73"/>
      <c r="QUU12" s="73"/>
      <c r="QUV12" s="73"/>
      <c r="QUW12" s="73"/>
      <c r="QUX12" s="73"/>
      <c r="QUY12" s="73"/>
      <c r="QUZ12" s="73"/>
      <c r="QVA12" s="73"/>
      <c r="QVB12" s="73"/>
      <c r="QVC12" s="73"/>
      <c r="QVD12" s="73"/>
      <c r="QVE12" s="73"/>
      <c r="QVF12" s="73"/>
      <c r="QVG12" s="73"/>
      <c r="QVH12" s="73"/>
      <c r="QVI12" s="73"/>
      <c r="QVJ12" s="73"/>
      <c r="QVK12" s="73"/>
      <c r="QVL12" s="73"/>
      <c r="QVM12" s="73"/>
      <c r="QVN12" s="73"/>
      <c r="QVO12" s="73"/>
      <c r="QVP12" s="73"/>
      <c r="QVQ12" s="73"/>
      <c r="QVR12" s="73"/>
      <c r="QVS12" s="73"/>
      <c r="QVT12" s="73"/>
      <c r="QVU12" s="73"/>
      <c r="QVV12" s="73"/>
      <c r="QVW12" s="73"/>
      <c r="QVX12" s="73"/>
      <c r="QVY12" s="73"/>
      <c r="QVZ12" s="73"/>
      <c r="QWA12" s="73"/>
      <c r="QWB12" s="73"/>
      <c r="QWC12" s="73"/>
      <c r="QWD12" s="73"/>
      <c r="QWE12" s="73"/>
      <c r="QWF12" s="73"/>
      <c r="QWG12" s="73"/>
      <c r="QWH12" s="73"/>
      <c r="QWI12" s="73"/>
      <c r="QWJ12" s="73"/>
      <c r="QWK12" s="73"/>
      <c r="QWL12" s="73"/>
      <c r="QWM12" s="73"/>
      <c r="QWN12" s="73"/>
      <c r="QWO12" s="73"/>
      <c r="QWP12" s="73"/>
      <c r="QWQ12" s="73"/>
      <c r="QWR12" s="73"/>
      <c r="QWS12" s="73"/>
      <c r="QWT12" s="73"/>
      <c r="QWU12" s="73"/>
      <c r="QWV12" s="73"/>
      <c r="QWW12" s="73"/>
      <c r="QWX12" s="73"/>
      <c r="QWY12" s="73"/>
      <c r="QWZ12" s="73"/>
      <c r="QXA12" s="73"/>
      <c r="QXB12" s="73"/>
      <c r="QXC12" s="73"/>
      <c r="QXD12" s="73"/>
      <c r="QXE12" s="73"/>
      <c r="QXF12" s="73"/>
      <c r="QXG12" s="73"/>
      <c r="QXH12" s="73"/>
      <c r="QXI12" s="73"/>
      <c r="QXJ12" s="73"/>
      <c r="QXK12" s="73"/>
      <c r="QXL12" s="73"/>
      <c r="QXM12" s="73"/>
      <c r="QXN12" s="73"/>
      <c r="QXO12" s="73"/>
      <c r="QXP12" s="73"/>
      <c r="QXQ12" s="73"/>
      <c r="QXR12" s="73"/>
      <c r="QXS12" s="73"/>
      <c r="QXT12" s="73"/>
      <c r="QXU12" s="73"/>
      <c r="QXV12" s="73"/>
      <c r="QXW12" s="73"/>
      <c r="QXX12" s="73"/>
      <c r="QXY12" s="73"/>
      <c r="QXZ12" s="73"/>
      <c r="QYA12" s="73"/>
      <c r="QYB12" s="73"/>
      <c r="QYC12" s="73"/>
      <c r="QYD12" s="73"/>
      <c r="QYE12" s="73"/>
      <c r="QYF12" s="73"/>
      <c r="QYG12" s="73"/>
      <c r="QYH12" s="73"/>
      <c r="QYI12" s="73"/>
      <c r="QYJ12" s="73"/>
      <c r="QYK12" s="73"/>
      <c r="QYL12" s="73"/>
      <c r="QYM12" s="73"/>
      <c r="QYN12" s="73"/>
      <c r="QYO12" s="73"/>
      <c r="QYP12" s="73"/>
      <c r="QYQ12" s="73"/>
      <c r="QYR12" s="73"/>
      <c r="QYS12" s="73"/>
      <c r="QYT12" s="73"/>
      <c r="QYU12" s="73"/>
      <c r="QYV12" s="73"/>
      <c r="QYW12" s="73"/>
      <c r="QYX12" s="73"/>
      <c r="QYY12" s="73"/>
      <c r="QYZ12" s="73"/>
      <c r="QZA12" s="73"/>
      <c r="QZB12" s="73"/>
      <c r="QZC12" s="73"/>
      <c r="QZD12" s="73"/>
      <c r="QZE12" s="73"/>
      <c r="QZF12" s="73"/>
      <c r="QZG12" s="73"/>
      <c r="QZH12" s="73"/>
      <c r="QZI12" s="73"/>
      <c r="QZJ12" s="73"/>
      <c r="QZK12" s="73"/>
      <c r="QZL12" s="73"/>
      <c r="QZM12" s="73"/>
      <c r="QZN12" s="73"/>
      <c r="QZO12" s="73"/>
      <c r="QZP12" s="73"/>
      <c r="QZQ12" s="73"/>
      <c r="QZR12" s="73"/>
      <c r="QZS12" s="73"/>
      <c r="QZT12" s="73"/>
      <c r="QZU12" s="73"/>
      <c r="QZV12" s="73"/>
      <c r="QZW12" s="73"/>
      <c r="QZX12" s="73"/>
      <c r="QZY12" s="73"/>
      <c r="QZZ12" s="73"/>
      <c r="RAA12" s="73"/>
      <c r="RAB12" s="73"/>
      <c r="RAC12" s="73"/>
      <c r="RAD12" s="73"/>
      <c r="RAE12" s="73"/>
      <c r="RAF12" s="73"/>
      <c r="RAG12" s="73"/>
      <c r="RAH12" s="73"/>
      <c r="RAI12" s="73"/>
      <c r="RAJ12" s="73"/>
      <c r="RAK12" s="73"/>
      <c r="RAL12" s="73"/>
      <c r="RAM12" s="73"/>
      <c r="RAN12" s="73"/>
      <c r="RAO12" s="73"/>
      <c r="RAP12" s="73"/>
      <c r="RAQ12" s="73"/>
      <c r="RAR12" s="73"/>
      <c r="RAS12" s="73"/>
      <c r="RAT12" s="73"/>
      <c r="RAU12" s="73"/>
      <c r="RAV12" s="73"/>
      <c r="RAW12" s="73"/>
      <c r="RAX12" s="73"/>
      <c r="RAY12" s="73"/>
      <c r="RAZ12" s="73"/>
      <c r="RBA12" s="73"/>
      <c r="RBB12" s="73"/>
      <c r="RBC12" s="73"/>
      <c r="RBD12" s="73"/>
      <c r="RBE12" s="73"/>
      <c r="RBF12" s="73"/>
      <c r="RBG12" s="73"/>
      <c r="RBH12" s="73"/>
      <c r="RBI12" s="73"/>
      <c r="RBJ12" s="73"/>
      <c r="RBK12" s="73"/>
      <c r="RBL12" s="73"/>
      <c r="RBM12" s="73"/>
      <c r="RBN12" s="73"/>
      <c r="RBO12" s="73"/>
      <c r="RBP12" s="73"/>
      <c r="RBQ12" s="73"/>
      <c r="RBR12" s="73"/>
      <c r="RBS12" s="73"/>
      <c r="RBT12" s="73"/>
      <c r="RBU12" s="73"/>
      <c r="RBV12" s="73"/>
      <c r="RBW12" s="73"/>
      <c r="RBX12" s="73"/>
      <c r="RBY12" s="73"/>
      <c r="RBZ12" s="73"/>
      <c r="RCA12" s="73"/>
      <c r="RCB12" s="73"/>
      <c r="RCC12" s="73"/>
      <c r="RCD12" s="73"/>
      <c r="RCE12" s="73"/>
      <c r="RCF12" s="73"/>
      <c r="RCG12" s="73"/>
      <c r="RCH12" s="73"/>
      <c r="RCI12" s="73"/>
      <c r="RCJ12" s="73"/>
      <c r="RCK12" s="73"/>
      <c r="RCL12" s="73"/>
      <c r="RCM12" s="73"/>
      <c r="RCN12" s="73"/>
      <c r="RCO12" s="73"/>
      <c r="RCP12" s="73"/>
      <c r="RCQ12" s="73"/>
      <c r="RCR12" s="73"/>
      <c r="RCS12" s="73"/>
      <c r="RCT12" s="73"/>
      <c r="RCU12" s="73"/>
      <c r="RCV12" s="73"/>
      <c r="RCW12" s="73"/>
      <c r="RCX12" s="73"/>
      <c r="RCY12" s="73"/>
      <c r="RCZ12" s="73"/>
      <c r="RDA12" s="73"/>
      <c r="RDB12" s="73"/>
      <c r="RDC12" s="73"/>
      <c r="RDD12" s="73"/>
      <c r="RDE12" s="73"/>
      <c r="RDF12" s="73"/>
      <c r="RDG12" s="73"/>
      <c r="RDH12" s="73"/>
      <c r="RDI12" s="73"/>
      <c r="RDJ12" s="73"/>
      <c r="RDK12" s="73"/>
      <c r="RDL12" s="73"/>
      <c r="RDM12" s="73"/>
      <c r="RDN12" s="73"/>
      <c r="RDO12" s="73"/>
      <c r="RDP12" s="73"/>
      <c r="RDQ12" s="73"/>
      <c r="RDR12" s="73"/>
      <c r="RDS12" s="73"/>
      <c r="RDT12" s="73"/>
      <c r="RDU12" s="73"/>
      <c r="RDV12" s="73"/>
      <c r="RDW12" s="73"/>
      <c r="RDX12" s="73"/>
      <c r="RDY12" s="73"/>
      <c r="RDZ12" s="73"/>
      <c r="REA12" s="73"/>
      <c r="REB12" s="73"/>
      <c r="REC12" s="73"/>
      <c r="RED12" s="73"/>
      <c r="REE12" s="73"/>
      <c r="REF12" s="73"/>
      <c r="REG12" s="73"/>
      <c r="REH12" s="73"/>
      <c r="REI12" s="73"/>
      <c r="REJ12" s="73"/>
      <c r="REK12" s="73"/>
      <c r="REL12" s="73"/>
      <c r="REM12" s="73"/>
      <c r="REN12" s="73"/>
      <c r="REO12" s="73"/>
      <c r="REP12" s="73"/>
      <c r="REQ12" s="73"/>
      <c r="RER12" s="73"/>
      <c r="RES12" s="73"/>
      <c r="RET12" s="73"/>
      <c r="REU12" s="73"/>
      <c r="REV12" s="73"/>
      <c r="REW12" s="73"/>
      <c r="REX12" s="73"/>
      <c r="REY12" s="73"/>
      <c r="REZ12" s="73"/>
      <c r="RFA12" s="73"/>
      <c r="RFB12" s="73"/>
      <c r="RFC12" s="73"/>
      <c r="RFD12" s="73"/>
      <c r="RFE12" s="73"/>
      <c r="RFF12" s="73"/>
      <c r="RFG12" s="73"/>
      <c r="RFH12" s="73"/>
      <c r="RFI12" s="73"/>
      <c r="RFJ12" s="73"/>
      <c r="RFK12" s="73"/>
      <c r="RFL12" s="73"/>
      <c r="RFM12" s="73"/>
      <c r="RFN12" s="73"/>
      <c r="RFO12" s="73"/>
      <c r="RFP12" s="73"/>
      <c r="RFQ12" s="73"/>
      <c r="RFR12" s="73"/>
      <c r="RFS12" s="73"/>
      <c r="RFT12" s="73"/>
      <c r="RFU12" s="73"/>
      <c r="RFV12" s="73"/>
      <c r="RFW12" s="73"/>
      <c r="RFX12" s="73"/>
      <c r="RFY12" s="73"/>
      <c r="RFZ12" s="73"/>
      <c r="RGA12" s="73"/>
      <c r="RGB12" s="73"/>
      <c r="RGC12" s="73"/>
      <c r="RGD12" s="73"/>
      <c r="RGE12" s="73"/>
      <c r="RGF12" s="73"/>
      <c r="RGG12" s="73"/>
      <c r="RGH12" s="73"/>
      <c r="RGI12" s="73"/>
      <c r="RGJ12" s="73"/>
      <c r="RGK12" s="73"/>
      <c r="RGL12" s="73"/>
      <c r="RGM12" s="73"/>
      <c r="RGN12" s="73"/>
      <c r="RGO12" s="73"/>
      <c r="RGP12" s="73"/>
      <c r="RGQ12" s="73"/>
      <c r="RGR12" s="73"/>
      <c r="RGS12" s="73"/>
      <c r="RGT12" s="73"/>
      <c r="RGU12" s="73"/>
      <c r="RGV12" s="73"/>
      <c r="RGW12" s="73"/>
      <c r="RGX12" s="73"/>
      <c r="RGY12" s="73"/>
      <c r="RGZ12" s="73"/>
      <c r="RHA12" s="73"/>
      <c r="RHB12" s="73"/>
      <c r="RHC12" s="73"/>
      <c r="RHD12" s="73"/>
      <c r="RHE12" s="73"/>
      <c r="RHF12" s="73"/>
      <c r="RHG12" s="73"/>
      <c r="RHH12" s="73"/>
      <c r="RHI12" s="73"/>
      <c r="RHJ12" s="73"/>
      <c r="RHK12" s="73"/>
      <c r="RHL12" s="73"/>
      <c r="RHM12" s="73"/>
      <c r="RHN12" s="73"/>
      <c r="RHO12" s="73"/>
      <c r="RHP12" s="73"/>
      <c r="RHQ12" s="73"/>
      <c r="RHR12" s="73"/>
      <c r="RHS12" s="73"/>
      <c r="RHT12" s="73"/>
      <c r="RHU12" s="73"/>
      <c r="RHV12" s="73"/>
      <c r="RHW12" s="73"/>
      <c r="RHX12" s="73"/>
      <c r="RHY12" s="73"/>
      <c r="RHZ12" s="73"/>
      <c r="RIA12" s="73"/>
      <c r="RIB12" s="73"/>
      <c r="RIC12" s="73"/>
      <c r="RID12" s="73"/>
      <c r="RIE12" s="73"/>
      <c r="RIF12" s="73"/>
      <c r="RIG12" s="73"/>
      <c r="RIH12" s="73"/>
      <c r="RII12" s="73"/>
      <c r="RIJ12" s="73"/>
      <c r="RIK12" s="73"/>
      <c r="RIL12" s="73"/>
      <c r="RIM12" s="73"/>
      <c r="RIN12" s="73"/>
      <c r="RIO12" s="73"/>
      <c r="RIP12" s="73"/>
      <c r="RIQ12" s="73"/>
      <c r="RIR12" s="73"/>
      <c r="RIS12" s="73"/>
      <c r="RIT12" s="73"/>
      <c r="RIU12" s="73"/>
      <c r="RIV12" s="73"/>
      <c r="RIW12" s="73"/>
      <c r="RIX12" s="73"/>
      <c r="RIY12" s="73"/>
      <c r="RIZ12" s="73"/>
      <c r="RJA12" s="73"/>
      <c r="RJB12" s="73"/>
      <c r="RJC12" s="73"/>
      <c r="RJD12" s="73"/>
      <c r="RJE12" s="73"/>
      <c r="RJF12" s="73"/>
      <c r="RJG12" s="73"/>
      <c r="RJH12" s="73"/>
      <c r="RJI12" s="73"/>
      <c r="RJJ12" s="73"/>
      <c r="RJK12" s="73"/>
      <c r="RJL12" s="73"/>
      <c r="RJM12" s="73"/>
      <c r="RJN12" s="73"/>
      <c r="RJO12" s="73"/>
      <c r="RJP12" s="73"/>
      <c r="RJQ12" s="73"/>
      <c r="RJR12" s="73"/>
      <c r="RJS12" s="73"/>
      <c r="RJT12" s="73"/>
      <c r="RJU12" s="73"/>
      <c r="RJV12" s="73"/>
      <c r="RJW12" s="73"/>
      <c r="RJX12" s="73"/>
      <c r="RJY12" s="73"/>
      <c r="RJZ12" s="73"/>
      <c r="RKA12" s="73"/>
      <c r="RKB12" s="73"/>
      <c r="RKC12" s="73"/>
      <c r="RKD12" s="73"/>
      <c r="RKE12" s="73"/>
      <c r="RKF12" s="73"/>
      <c r="RKG12" s="73"/>
      <c r="RKH12" s="73"/>
      <c r="RKI12" s="73"/>
      <c r="RKJ12" s="73"/>
      <c r="RKK12" s="73"/>
      <c r="RKL12" s="73"/>
      <c r="RKM12" s="73"/>
      <c r="RKN12" s="73"/>
      <c r="RKO12" s="73"/>
      <c r="RKP12" s="73"/>
      <c r="RKQ12" s="73"/>
      <c r="RKR12" s="73"/>
      <c r="RKS12" s="73"/>
      <c r="RKT12" s="73"/>
      <c r="RKU12" s="73"/>
      <c r="RKV12" s="73"/>
      <c r="RKW12" s="73"/>
      <c r="RKX12" s="73"/>
      <c r="RKY12" s="73"/>
      <c r="RKZ12" s="73"/>
      <c r="RLA12" s="73"/>
      <c r="RLB12" s="73"/>
      <c r="RLC12" s="73"/>
      <c r="RLD12" s="73"/>
      <c r="RLE12" s="73"/>
      <c r="RLF12" s="73"/>
      <c r="RLG12" s="73"/>
      <c r="RLH12" s="73"/>
      <c r="RLI12" s="73"/>
      <c r="RLJ12" s="73"/>
      <c r="RLK12" s="73"/>
      <c r="RLL12" s="73"/>
      <c r="RLM12" s="73"/>
      <c r="RLN12" s="73"/>
      <c r="RLO12" s="73"/>
      <c r="RLP12" s="73"/>
      <c r="RLQ12" s="73"/>
      <c r="RLR12" s="73"/>
      <c r="RLS12" s="73"/>
      <c r="RLT12" s="73"/>
      <c r="RLU12" s="73"/>
      <c r="RLV12" s="73"/>
      <c r="RLW12" s="73"/>
      <c r="RLX12" s="73"/>
      <c r="RLY12" s="73"/>
      <c r="RLZ12" s="73"/>
      <c r="RMA12" s="73"/>
      <c r="RMB12" s="73"/>
      <c r="RMC12" s="73"/>
      <c r="RMD12" s="73"/>
      <c r="RME12" s="73"/>
      <c r="RMF12" s="73"/>
      <c r="RMG12" s="73"/>
      <c r="RMH12" s="73"/>
      <c r="RMI12" s="73"/>
      <c r="RMJ12" s="73"/>
      <c r="RMK12" s="73"/>
      <c r="RML12" s="73"/>
      <c r="RMM12" s="73"/>
      <c r="RMN12" s="73"/>
      <c r="RMO12" s="73"/>
      <c r="RMP12" s="73"/>
      <c r="RMQ12" s="73"/>
      <c r="RMR12" s="73"/>
      <c r="RMS12" s="73"/>
      <c r="RMT12" s="73"/>
      <c r="RMU12" s="73"/>
      <c r="RMV12" s="73"/>
      <c r="RMW12" s="73"/>
      <c r="RMX12" s="73"/>
      <c r="RMY12" s="73"/>
      <c r="RMZ12" s="73"/>
      <c r="RNA12" s="73"/>
      <c r="RNB12" s="73"/>
      <c r="RNC12" s="73"/>
      <c r="RND12" s="73"/>
      <c r="RNE12" s="73"/>
      <c r="RNF12" s="73"/>
      <c r="RNG12" s="73"/>
      <c r="RNH12" s="73"/>
      <c r="RNI12" s="73"/>
      <c r="RNJ12" s="73"/>
      <c r="RNK12" s="73"/>
      <c r="RNL12" s="73"/>
      <c r="RNM12" s="73"/>
      <c r="RNN12" s="73"/>
      <c r="RNO12" s="73"/>
      <c r="RNP12" s="73"/>
      <c r="RNQ12" s="73"/>
      <c r="RNR12" s="73"/>
      <c r="RNS12" s="73"/>
      <c r="RNT12" s="73"/>
      <c r="RNU12" s="73"/>
      <c r="RNV12" s="73"/>
      <c r="RNW12" s="73"/>
      <c r="RNX12" s="73"/>
      <c r="RNY12" s="73"/>
      <c r="RNZ12" s="73"/>
      <c r="ROA12" s="73"/>
      <c r="ROB12" s="73"/>
      <c r="ROC12" s="73"/>
      <c r="ROD12" s="73"/>
      <c r="ROE12" s="73"/>
      <c r="ROF12" s="73"/>
      <c r="ROG12" s="73"/>
      <c r="ROH12" s="73"/>
      <c r="ROI12" s="73"/>
      <c r="ROJ12" s="73"/>
      <c r="ROK12" s="73"/>
      <c r="ROL12" s="73"/>
      <c r="ROM12" s="73"/>
      <c r="RON12" s="73"/>
      <c r="ROO12" s="73"/>
      <c r="ROP12" s="73"/>
      <c r="ROQ12" s="73"/>
      <c r="ROR12" s="73"/>
      <c r="ROS12" s="73"/>
      <c r="ROT12" s="73"/>
      <c r="ROU12" s="73"/>
      <c r="ROV12" s="73"/>
      <c r="ROW12" s="73"/>
      <c r="ROX12" s="73"/>
      <c r="ROY12" s="73"/>
      <c r="ROZ12" s="73"/>
      <c r="RPA12" s="73"/>
      <c r="RPB12" s="73"/>
      <c r="RPC12" s="73"/>
      <c r="RPD12" s="73"/>
      <c r="RPE12" s="73"/>
      <c r="RPF12" s="73"/>
      <c r="RPG12" s="73"/>
      <c r="RPH12" s="73"/>
      <c r="RPI12" s="73"/>
      <c r="RPJ12" s="73"/>
      <c r="RPK12" s="73"/>
      <c r="RPL12" s="73"/>
      <c r="RPM12" s="73"/>
      <c r="RPN12" s="73"/>
      <c r="RPO12" s="73"/>
      <c r="RPP12" s="73"/>
      <c r="RPQ12" s="73"/>
      <c r="RPR12" s="73"/>
      <c r="RPS12" s="73"/>
      <c r="RPT12" s="73"/>
      <c r="RPU12" s="73"/>
      <c r="RPV12" s="73"/>
      <c r="RPW12" s="73"/>
      <c r="RPX12" s="73"/>
      <c r="RPY12" s="73"/>
      <c r="RPZ12" s="73"/>
      <c r="RQA12" s="73"/>
      <c r="RQB12" s="73"/>
      <c r="RQC12" s="73"/>
      <c r="RQD12" s="73"/>
      <c r="RQE12" s="73"/>
      <c r="RQF12" s="73"/>
      <c r="RQG12" s="73"/>
      <c r="RQH12" s="73"/>
      <c r="RQI12" s="73"/>
      <c r="RQJ12" s="73"/>
      <c r="RQK12" s="73"/>
      <c r="RQL12" s="73"/>
      <c r="RQM12" s="73"/>
      <c r="RQN12" s="73"/>
      <c r="RQO12" s="73"/>
      <c r="RQP12" s="73"/>
      <c r="RQQ12" s="73"/>
      <c r="RQR12" s="73"/>
      <c r="RQS12" s="73"/>
      <c r="RQT12" s="73"/>
      <c r="RQU12" s="73"/>
      <c r="RQV12" s="73"/>
      <c r="RQW12" s="73"/>
      <c r="RQX12" s="73"/>
      <c r="RQY12" s="73"/>
      <c r="RQZ12" s="73"/>
      <c r="RRA12" s="73"/>
      <c r="RRB12" s="73"/>
      <c r="RRC12" s="73"/>
      <c r="RRD12" s="73"/>
      <c r="RRE12" s="73"/>
      <c r="RRF12" s="73"/>
      <c r="RRG12" s="73"/>
      <c r="RRH12" s="73"/>
      <c r="RRI12" s="73"/>
      <c r="RRJ12" s="73"/>
      <c r="RRK12" s="73"/>
      <c r="RRL12" s="73"/>
      <c r="RRM12" s="73"/>
      <c r="RRN12" s="73"/>
      <c r="RRO12" s="73"/>
      <c r="RRP12" s="73"/>
      <c r="RRQ12" s="73"/>
      <c r="RRR12" s="73"/>
      <c r="RRS12" s="73"/>
      <c r="RRT12" s="73"/>
      <c r="RRU12" s="73"/>
      <c r="RRV12" s="73"/>
      <c r="RRW12" s="73"/>
      <c r="RRX12" s="73"/>
      <c r="RRY12" s="73"/>
      <c r="RRZ12" s="73"/>
      <c r="RSA12" s="73"/>
      <c r="RSB12" s="73"/>
      <c r="RSC12" s="73"/>
      <c r="RSD12" s="73"/>
      <c r="RSE12" s="73"/>
      <c r="RSF12" s="73"/>
      <c r="RSG12" s="73"/>
      <c r="RSH12" s="73"/>
      <c r="RSI12" s="73"/>
      <c r="RSJ12" s="73"/>
      <c r="RSK12" s="73"/>
      <c r="RSL12" s="73"/>
      <c r="RSM12" s="73"/>
      <c r="RSN12" s="73"/>
      <c r="RSO12" s="73"/>
      <c r="RSP12" s="73"/>
      <c r="RSQ12" s="73"/>
      <c r="RSR12" s="73"/>
      <c r="RSS12" s="73"/>
      <c r="RST12" s="73"/>
      <c r="RSU12" s="73"/>
      <c r="RSV12" s="73"/>
      <c r="RSW12" s="73"/>
      <c r="RSX12" s="73"/>
      <c r="RSY12" s="73"/>
      <c r="RSZ12" s="73"/>
      <c r="RTA12" s="73"/>
      <c r="RTB12" s="73"/>
      <c r="RTC12" s="73"/>
      <c r="RTD12" s="73"/>
      <c r="RTE12" s="73"/>
      <c r="RTF12" s="73"/>
      <c r="RTG12" s="73"/>
      <c r="RTH12" s="73"/>
      <c r="RTI12" s="73"/>
      <c r="RTJ12" s="73"/>
      <c r="RTK12" s="73"/>
      <c r="RTL12" s="73"/>
      <c r="RTM12" s="73"/>
      <c r="RTN12" s="73"/>
      <c r="RTO12" s="73"/>
      <c r="RTP12" s="73"/>
      <c r="RTQ12" s="73"/>
      <c r="RTR12" s="73"/>
      <c r="RTS12" s="73"/>
      <c r="RTT12" s="73"/>
      <c r="RTU12" s="73"/>
      <c r="RTV12" s="73"/>
      <c r="RTW12" s="73"/>
      <c r="RTX12" s="73"/>
      <c r="RTY12" s="73"/>
      <c r="RTZ12" s="73"/>
      <c r="RUA12" s="73"/>
      <c r="RUB12" s="73"/>
      <c r="RUC12" s="73"/>
      <c r="RUD12" s="73"/>
      <c r="RUE12" s="73"/>
      <c r="RUF12" s="73"/>
      <c r="RUG12" s="73"/>
      <c r="RUH12" s="73"/>
      <c r="RUI12" s="73"/>
      <c r="RUJ12" s="73"/>
      <c r="RUK12" s="73"/>
      <c r="RUL12" s="73"/>
      <c r="RUM12" s="73"/>
      <c r="RUN12" s="73"/>
      <c r="RUO12" s="73"/>
      <c r="RUP12" s="73"/>
      <c r="RUQ12" s="73"/>
      <c r="RUR12" s="73"/>
      <c r="RUS12" s="73"/>
      <c r="RUT12" s="73"/>
      <c r="RUU12" s="73"/>
      <c r="RUV12" s="73"/>
      <c r="RUW12" s="73"/>
      <c r="RUX12" s="73"/>
      <c r="RUY12" s="73"/>
      <c r="RUZ12" s="73"/>
      <c r="RVA12" s="73"/>
      <c r="RVB12" s="73"/>
      <c r="RVC12" s="73"/>
      <c r="RVD12" s="73"/>
      <c r="RVE12" s="73"/>
      <c r="RVF12" s="73"/>
      <c r="RVG12" s="73"/>
      <c r="RVH12" s="73"/>
      <c r="RVI12" s="73"/>
      <c r="RVJ12" s="73"/>
      <c r="RVK12" s="73"/>
      <c r="RVL12" s="73"/>
      <c r="RVM12" s="73"/>
      <c r="RVN12" s="73"/>
      <c r="RVO12" s="73"/>
      <c r="RVP12" s="73"/>
      <c r="RVQ12" s="73"/>
      <c r="RVR12" s="73"/>
      <c r="RVS12" s="73"/>
      <c r="RVT12" s="73"/>
      <c r="RVU12" s="73"/>
      <c r="RVV12" s="73"/>
      <c r="RVW12" s="73"/>
      <c r="RVX12" s="73"/>
      <c r="RVY12" s="73"/>
      <c r="RVZ12" s="73"/>
      <c r="RWA12" s="73"/>
      <c r="RWB12" s="73"/>
      <c r="RWC12" s="73"/>
      <c r="RWD12" s="73"/>
      <c r="RWE12" s="73"/>
      <c r="RWF12" s="73"/>
      <c r="RWG12" s="73"/>
      <c r="RWH12" s="73"/>
      <c r="RWI12" s="73"/>
      <c r="RWJ12" s="73"/>
      <c r="RWK12" s="73"/>
      <c r="RWL12" s="73"/>
      <c r="RWM12" s="73"/>
      <c r="RWN12" s="73"/>
      <c r="RWO12" s="73"/>
      <c r="RWP12" s="73"/>
      <c r="RWQ12" s="73"/>
      <c r="RWR12" s="73"/>
      <c r="RWS12" s="73"/>
      <c r="RWT12" s="73"/>
      <c r="RWU12" s="73"/>
      <c r="RWV12" s="73"/>
      <c r="RWW12" s="73"/>
      <c r="RWX12" s="73"/>
      <c r="RWY12" s="73"/>
      <c r="RWZ12" s="73"/>
      <c r="RXA12" s="73"/>
      <c r="RXB12" s="73"/>
      <c r="RXC12" s="73"/>
      <c r="RXD12" s="73"/>
      <c r="RXE12" s="73"/>
      <c r="RXF12" s="73"/>
      <c r="RXG12" s="73"/>
      <c r="RXH12" s="73"/>
      <c r="RXI12" s="73"/>
      <c r="RXJ12" s="73"/>
      <c r="RXK12" s="73"/>
      <c r="RXL12" s="73"/>
      <c r="RXM12" s="73"/>
      <c r="RXN12" s="73"/>
      <c r="RXO12" s="73"/>
      <c r="RXP12" s="73"/>
      <c r="RXQ12" s="73"/>
      <c r="RXR12" s="73"/>
      <c r="RXS12" s="73"/>
      <c r="RXT12" s="73"/>
      <c r="RXU12" s="73"/>
      <c r="RXV12" s="73"/>
      <c r="RXW12" s="73"/>
      <c r="RXX12" s="73"/>
      <c r="RXY12" s="73"/>
      <c r="RXZ12" s="73"/>
      <c r="RYA12" s="73"/>
      <c r="RYB12" s="73"/>
      <c r="RYC12" s="73"/>
      <c r="RYD12" s="73"/>
      <c r="RYE12" s="73"/>
      <c r="RYF12" s="73"/>
      <c r="RYG12" s="73"/>
      <c r="RYH12" s="73"/>
      <c r="RYI12" s="73"/>
      <c r="RYJ12" s="73"/>
      <c r="RYK12" s="73"/>
      <c r="RYL12" s="73"/>
      <c r="RYM12" s="73"/>
      <c r="RYN12" s="73"/>
      <c r="RYO12" s="73"/>
      <c r="RYP12" s="73"/>
      <c r="RYQ12" s="73"/>
      <c r="RYR12" s="73"/>
      <c r="RYS12" s="73"/>
      <c r="RYT12" s="73"/>
      <c r="RYU12" s="73"/>
      <c r="RYV12" s="73"/>
      <c r="RYW12" s="73"/>
      <c r="RYX12" s="73"/>
      <c r="RYY12" s="73"/>
      <c r="RYZ12" s="73"/>
      <c r="RZA12" s="73"/>
      <c r="RZB12" s="73"/>
      <c r="RZC12" s="73"/>
      <c r="RZD12" s="73"/>
      <c r="RZE12" s="73"/>
      <c r="RZF12" s="73"/>
      <c r="RZG12" s="73"/>
      <c r="RZH12" s="73"/>
      <c r="RZI12" s="73"/>
      <c r="RZJ12" s="73"/>
      <c r="RZK12" s="73"/>
      <c r="RZL12" s="73"/>
      <c r="RZM12" s="73"/>
      <c r="RZN12" s="73"/>
      <c r="RZO12" s="73"/>
      <c r="RZP12" s="73"/>
      <c r="RZQ12" s="73"/>
      <c r="RZR12" s="73"/>
      <c r="RZS12" s="73"/>
      <c r="RZT12" s="73"/>
      <c r="RZU12" s="73"/>
      <c r="RZV12" s="73"/>
      <c r="RZW12" s="73"/>
      <c r="RZX12" s="73"/>
      <c r="RZY12" s="73"/>
      <c r="RZZ12" s="73"/>
      <c r="SAA12" s="73"/>
      <c r="SAB12" s="73"/>
      <c r="SAC12" s="73"/>
      <c r="SAD12" s="73"/>
      <c r="SAE12" s="73"/>
      <c r="SAF12" s="73"/>
      <c r="SAG12" s="73"/>
      <c r="SAH12" s="73"/>
      <c r="SAI12" s="73"/>
      <c r="SAJ12" s="73"/>
      <c r="SAK12" s="73"/>
      <c r="SAL12" s="73"/>
      <c r="SAM12" s="73"/>
      <c r="SAN12" s="73"/>
      <c r="SAO12" s="73"/>
      <c r="SAP12" s="73"/>
      <c r="SAQ12" s="73"/>
      <c r="SAR12" s="73"/>
      <c r="SAS12" s="73"/>
      <c r="SAT12" s="73"/>
      <c r="SAU12" s="73"/>
      <c r="SAV12" s="73"/>
      <c r="SAW12" s="73"/>
      <c r="SAX12" s="73"/>
      <c r="SAY12" s="73"/>
      <c r="SAZ12" s="73"/>
      <c r="SBA12" s="73"/>
      <c r="SBB12" s="73"/>
      <c r="SBC12" s="73"/>
      <c r="SBD12" s="73"/>
      <c r="SBE12" s="73"/>
      <c r="SBF12" s="73"/>
      <c r="SBG12" s="73"/>
      <c r="SBH12" s="73"/>
      <c r="SBI12" s="73"/>
      <c r="SBJ12" s="73"/>
      <c r="SBK12" s="73"/>
      <c r="SBL12" s="73"/>
      <c r="SBM12" s="73"/>
      <c r="SBN12" s="73"/>
      <c r="SBO12" s="73"/>
      <c r="SBP12" s="73"/>
      <c r="SBQ12" s="73"/>
      <c r="SBR12" s="73"/>
      <c r="SBS12" s="73"/>
      <c r="SBT12" s="73"/>
      <c r="SBU12" s="73"/>
      <c r="SBV12" s="73"/>
      <c r="SBW12" s="73"/>
      <c r="SBX12" s="73"/>
      <c r="SBY12" s="73"/>
      <c r="SBZ12" s="73"/>
      <c r="SCA12" s="73"/>
      <c r="SCB12" s="73"/>
      <c r="SCC12" s="73"/>
      <c r="SCD12" s="73"/>
      <c r="SCE12" s="73"/>
      <c r="SCF12" s="73"/>
      <c r="SCG12" s="73"/>
      <c r="SCH12" s="73"/>
      <c r="SCI12" s="73"/>
      <c r="SCJ12" s="73"/>
      <c r="SCK12" s="73"/>
      <c r="SCL12" s="73"/>
      <c r="SCM12" s="73"/>
      <c r="SCN12" s="73"/>
      <c r="SCO12" s="73"/>
      <c r="SCP12" s="73"/>
      <c r="SCQ12" s="73"/>
      <c r="SCR12" s="73"/>
      <c r="SCS12" s="73"/>
      <c r="SCT12" s="73"/>
      <c r="SCU12" s="73"/>
      <c r="SCV12" s="73"/>
      <c r="SCW12" s="73"/>
      <c r="SCX12" s="73"/>
      <c r="SCY12" s="73"/>
      <c r="SCZ12" s="73"/>
      <c r="SDA12" s="73"/>
      <c r="SDB12" s="73"/>
      <c r="SDC12" s="73"/>
      <c r="SDD12" s="73"/>
      <c r="SDE12" s="73"/>
      <c r="SDF12" s="73"/>
      <c r="SDG12" s="73"/>
      <c r="SDH12" s="73"/>
      <c r="SDI12" s="73"/>
      <c r="SDJ12" s="73"/>
      <c r="SDK12" s="73"/>
      <c r="SDL12" s="73"/>
      <c r="SDM12" s="73"/>
      <c r="SDN12" s="73"/>
      <c r="SDO12" s="73"/>
      <c r="SDP12" s="73"/>
      <c r="SDQ12" s="73"/>
      <c r="SDR12" s="73"/>
      <c r="SDS12" s="73"/>
      <c r="SDT12" s="73"/>
      <c r="SDU12" s="73"/>
      <c r="SDV12" s="73"/>
      <c r="SDW12" s="73"/>
      <c r="SDX12" s="73"/>
      <c r="SDY12" s="73"/>
      <c r="SDZ12" s="73"/>
      <c r="SEA12" s="73"/>
      <c r="SEB12" s="73"/>
      <c r="SEC12" s="73"/>
      <c r="SED12" s="73"/>
      <c r="SEE12" s="73"/>
      <c r="SEF12" s="73"/>
      <c r="SEG12" s="73"/>
      <c r="SEH12" s="73"/>
      <c r="SEI12" s="73"/>
      <c r="SEJ12" s="73"/>
      <c r="SEK12" s="73"/>
      <c r="SEL12" s="73"/>
      <c r="SEM12" s="73"/>
      <c r="SEN12" s="73"/>
      <c r="SEO12" s="73"/>
      <c r="SEP12" s="73"/>
      <c r="SEQ12" s="73"/>
      <c r="SER12" s="73"/>
      <c r="SES12" s="73"/>
      <c r="SET12" s="73"/>
      <c r="SEU12" s="73"/>
      <c r="SEV12" s="73"/>
      <c r="SEW12" s="73"/>
      <c r="SEX12" s="73"/>
      <c r="SEY12" s="73"/>
      <c r="SEZ12" s="73"/>
      <c r="SFA12" s="73"/>
      <c r="SFB12" s="73"/>
      <c r="SFC12" s="73"/>
      <c r="SFD12" s="73"/>
      <c r="SFE12" s="73"/>
      <c r="SFF12" s="73"/>
      <c r="SFG12" s="73"/>
      <c r="SFH12" s="73"/>
      <c r="SFI12" s="73"/>
      <c r="SFJ12" s="73"/>
      <c r="SFK12" s="73"/>
      <c r="SFL12" s="73"/>
      <c r="SFM12" s="73"/>
      <c r="SFN12" s="73"/>
      <c r="SFO12" s="73"/>
      <c r="SFP12" s="73"/>
      <c r="SFQ12" s="73"/>
      <c r="SFR12" s="73"/>
      <c r="SFS12" s="73"/>
      <c r="SFT12" s="73"/>
      <c r="SFU12" s="73"/>
      <c r="SFV12" s="73"/>
      <c r="SFW12" s="73"/>
      <c r="SFX12" s="73"/>
      <c r="SFY12" s="73"/>
      <c r="SFZ12" s="73"/>
      <c r="SGA12" s="73"/>
      <c r="SGB12" s="73"/>
      <c r="SGC12" s="73"/>
      <c r="SGD12" s="73"/>
      <c r="SGE12" s="73"/>
      <c r="SGF12" s="73"/>
      <c r="SGG12" s="73"/>
      <c r="SGH12" s="73"/>
      <c r="SGI12" s="73"/>
      <c r="SGJ12" s="73"/>
      <c r="SGK12" s="73"/>
      <c r="SGL12" s="73"/>
      <c r="SGM12" s="73"/>
      <c r="SGN12" s="73"/>
      <c r="SGO12" s="73"/>
      <c r="SGP12" s="73"/>
      <c r="SGQ12" s="73"/>
      <c r="SGR12" s="73"/>
      <c r="SGS12" s="73"/>
      <c r="SGT12" s="73"/>
      <c r="SGU12" s="73"/>
      <c r="SGV12" s="73"/>
      <c r="SGW12" s="73"/>
      <c r="SGX12" s="73"/>
      <c r="SGY12" s="73"/>
      <c r="SGZ12" s="73"/>
      <c r="SHA12" s="73"/>
      <c r="SHB12" s="73"/>
      <c r="SHC12" s="73"/>
      <c r="SHD12" s="73"/>
      <c r="SHE12" s="73"/>
      <c r="SHF12" s="73"/>
      <c r="SHG12" s="73"/>
      <c r="SHH12" s="73"/>
      <c r="SHI12" s="73"/>
      <c r="SHJ12" s="73"/>
      <c r="SHK12" s="73"/>
      <c r="SHL12" s="73"/>
      <c r="SHM12" s="73"/>
      <c r="SHN12" s="73"/>
      <c r="SHO12" s="73"/>
      <c r="SHP12" s="73"/>
      <c r="SHQ12" s="73"/>
      <c r="SHR12" s="73"/>
      <c r="SHS12" s="73"/>
      <c r="SHT12" s="73"/>
      <c r="SHU12" s="73"/>
      <c r="SHV12" s="73"/>
      <c r="SHW12" s="73"/>
      <c r="SHX12" s="73"/>
      <c r="SHY12" s="73"/>
      <c r="SHZ12" s="73"/>
      <c r="SIA12" s="73"/>
      <c r="SIB12" s="73"/>
      <c r="SIC12" s="73"/>
      <c r="SID12" s="73"/>
      <c r="SIE12" s="73"/>
      <c r="SIF12" s="73"/>
      <c r="SIG12" s="73"/>
      <c r="SIH12" s="73"/>
      <c r="SII12" s="73"/>
      <c r="SIJ12" s="73"/>
      <c r="SIK12" s="73"/>
      <c r="SIL12" s="73"/>
      <c r="SIM12" s="73"/>
      <c r="SIN12" s="73"/>
      <c r="SIO12" s="73"/>
      <c r="SIP12" s="73"/>
      <c r="SIQ12" s="73"/>
      <c r="SIR12" s="73"/>
      <c r="SIS12" s="73"/>
      <c r="SIT12" s="73"/>
      <c r="SIU12" s="73"/>
      <c r="SIV12" s="73"/>
      <c r="SIW12" s="73"/>
      <c r="SIX12" s="73"/>
      <c r="SIY12" s="73"/>
      <c r="SIZ12" s="73"/>
      <c r="SJA12" s="73"/>
      <c r="SJB12" s="73"/>
      <c r="SJC12" s="73"/>
      <c r="SJD12" s="73"/>
      <c r="SJE12" s="73"/>
      <c r="SJF12" s="73"/>
      <c r="SJG12" s="73"/>
      <c r="SJH12" s="73"/>
      <c r="SJI12" s="73"/>
      <c r="SJJ12" s="73"/>
      <c r="SJK12" s="73"/>
      <c r="SJL12" s="73"/>
      <c r="SJM12" s="73"/>
      <c r="SJN12" s="73"/>
      <c r="SJO12" s="73"/>
      <c r="SJP12" s="73"/>
      <c r="SJQ12" s="73"/>
      <c r="SJR12" s="73"/>
      <c r="SJS12" s="73"/>
      <c r="SJT12" s="73"/>
      <c r="SJU12" s="73"/>
      <c r="SJV12" s="73"/>
      <c r="SJW12" s="73"/>
      <c r="SJX12" s="73"/>
      <c r="SJY12" s="73"/>
      <c r="SJZ12" s="73"/>
      <c r="SKA12" s="73"/>
      <c r="SKB12" s="73"/>
      <c r="SKC12" s="73"/>
      <c r="SKD12" s="73"/>
      <c r="SKE12" s="73"/>
      <c r="SKF12" s="73"/>
      <c r="SKG12" s="73"/>
      <c r="SKH12" s="73"/>
      <c r="SKI12" s="73"/>
      <c r="SKJ12" s="73"/>
      <c r="SKK12" s="73"/>
      <c r="SKL12" s="73"/>
      <c r="SKM12" s="73"/>
      <c r="SKN12" s="73"/>
      <c r="SKO12" s="73"/>
      <c r="SKP12" s="73"/>
      <c r="SKQ12" s="73"/>
      <c r="SKR12" s="73"/>
      <c r="SKS12" s="73"/>
      <c r="SKT12" s="73"/>
      <c r="SKU12" s="73"/>
      <c r="SKV12" s="73"/>
      <c r="SKW12" s="73"/>
      <c r="SKX12" s="73"/>
      <c r="SKY12" s="73"/>
      <c r="SKZ12" s="73"/>
      <c r="SLA12" s="73"/>
      <c r="SLB12" s="73"/>
      <c r="SLC12" s="73"/>
      <c r="SLD12" s="73"/>
      <c r="SLE12" s="73"/>
      <c r="SLF12" s="73"/>
      <c r="SLG12" s="73"/>
      <c r="SLH12" s="73"/>
      <c r="SLI12" s="73"/>
      <c r="SLJ12" s="73"/>
      <c r="SLK12" s="73"/>
      <c r="SLL12" s="73"/>
      <c r="SLM12" s="73"/>
      <c r="SLN12" s="73"/>
      <c r="SLO12" s="73"/>
      <c r="SLP12" s="73"/>
      <c r="SLQ12" s="73"/>
      <c r="SLR12" s="73"/>
      <c r="SLS12" s="73"/>
      <c r="SLT12" s="73"/>
      <c r="SLU12" s="73"/>
      <c r="SLV12" s="73"/>
      <c r="SLW12" s="73"/>
      <c r="SLX12" s="73"/>
      <c r="SLY12" s="73"/>
      <c r="SLZ12" s="73"/>
      <c r="SMA12" s="73"/>
      <c r="SMB12" s="73"/>
      <c r="SMC12" s="73"/>
      <c r="SMD12" s="73"/>
      <c r="SME12" s="73"/>
      <c r="SMF12" s="73"/>
      <c r="SMG12" s="73"/>
      <c r="SMH12" s="73"/>
      <c r="SMI12" s="73"/>
      <c r="SMJ12" s="73"/>
      <c r="SMK12" s="73"/>
      <c r="SML12" s="73"/>
      <c r="SMM12" s="73"/>
      <c r="SMN12" s="73"/>
      <c r="SMO12" s="73"/>
      <c r="SMP12" s="73"/>
      <c r="SMQ12" s="73"/>
      <c r="SMR12" s="73"/>
      <c r="SMS12" s="73"/>
      <c r="SMT12" s="73"/>
      <c r="SMU12" s="73"/>
      <c r="SMV12" s="73"/>
      <c r="SMW12" s="73"/>
      <c r="SMX12" s="73"/>
      <c r="SMY12" s="73"/>
      <c r="SMZ12" s="73"/>
      <c r="SNA12" s="73"/>
      <c r="SNB12" s="73"/>
      <c r="SNC12" s="73"/>
      <c r="SND12" s="73"/>
      <c r="SNE12" s="73"/>
      <c r="SNF12" s="73"/>
      <c r="SNG12" s="73"/>
      <c r="SNH12" s="73"/>
      <c r="SNI12" s="73"/>
      <c r="SNJ12" s="73"/>
      <c r="SNK12" s="73"/>
      <c r="SNL12" s="73"/>
      <c r="SNM12" s="73"/>
      <c r="SNN12" s="73"/>
      <c r="SNO12" s="73"/>
      <c r="SNP12" s="73"/>
      <c r="SNQ12" s="73"/>
      <c r="SNR12" s="73"/>
      <c r="SNS12" s="73"/>
      <c r="SNT12" s="73"/>
      <c r="SNU12" s="73"/>
      <c r="SNV12" s="73"/>
      <c r="SNW12" s="73"/>
      <c r="SNX12" s="73"/>
      <c r="SNY12" s="73"/>
      <c r="SNZ12" s="73"/>
      <c r="SOA12" s="73"/>
      <c r="SOB12" s="73"/>
      <c r="SOC12" s="73"/>
      <c r="SOD12" s="73"/>
      <c r="SOE12" s="73"/>
      <c r="SOF12" s="73"/>
      <c r="SOG12" s="73"/>
      <c r="SOH12" s="73"/>
      <c r="SOI12" s="73"/>
      <c r="SOJ12" s="73"/>
      <c r="SOK12" s="73"/>
      <c r="SOL12" s="73"/>
      <c r="SOM12" s="73"/>
      <c r="SON12" s="73"/>
      <c r="SOO12" s="73"/>
      <c r="SOP12" s="73"/>
      <c r="SOQ12" s="73"/>
      <c r="SOR12" s="73"/>
      <c r="SOS12" s="73"/>
      <c r="SOT12" s="73"/>
      <c r="SOU12" s="73"/>
      <c r="SOV12" s="73"/>
      <c r="SOW12" s="73"/>
      <c r="SOX12" s="73"/>
      <c r="SOY12" s="73"/>
      <c r="SOZ12" s="73"/>
      <c r="SPA12" s="73"/>
      <c r="SPB12" s="73"/>
      <c r="SPC12" s="73"/>
      <c r="SPD12" s="73"/>
      <c r="SPE12" s="73"/>
      <c r="SPF12" s="73"/>
      <c r="SPG12" s="73"/>
      <c r="SPH12" s="73"/>
      <c r="SPI12" s="73"/>
      <c r="SPJ12" s="73"/>
      <c r="SPK12" s="73"/>
      <c r="SPL12" s="73"/>
      <c r="SPM12" s="73"/>
      <c r="SPN12" s="73"/>
      <c r="SPO12" s="73"/>
      <c r="SPP12" s="73"/>
      <c r="SPQ12" s="73"/>
      <c r="SPR12" s="73"/>
      <c r="SPS12" s="73"/>
      <c r="SPT12" s="73"/>
      <c r="SPU12" s="73"/>
      <c r="SPV12" s="73"/>
      <c r="SPW12" s="73"/>
      <c r="SPX12" s="73"/>
      <c r="SPY12" s="73"/>
      <c r="SPZ12" s="73"/>
      <c r="SQA12" s="73"/>
      <c r="SQB12" s="73"/>
      <c r="SQC12" s="73"/>
      <c r="SQD12" s="73"/>
      <c r="SQE12" s="73"/>
      <c r="SQF12" s="73"/>
      <c r="SQG12" s="73"/>
      <c r="SQH12" s="73"/>
      <c r="SQI12" s="73"/>
      <c r="SQJ12" s="73"/>
      <c r="SQK12" s="73"/>
      <c r="SQL12" s="73"/>
      <c r="SQM12" s="73"/>
      <c r="SQN12" s="73"/>
      <c r="SQO12" s="73"/>
      <c r="SQP12" s="73"/>
      <c r="SQQ12" s="73"/>
      <c r="SQR12" s="73"/>
      <c r="SQS12" s="73"/>
      <c r="SQT12" s="73"/>
      <c r="SQU12" s="73"/>
      <c r="SQV12" s="73"/>
      <c r="SQW12" s="73"/>
      <c r="SQX12" s="73"/>
      <c r="SQY12" s="73"/>
      <c r="SQZ12" s="73"/>
      <c r="SRA12" s="73"/>
      <c r="SRB12" s="73"/>
      <c r="SRC12" s="73"/>
      <c r="SRD12" s="73"/>
      <c r="SRE12" s="73"/>
      <c r="SRF12" s="73"/>
      <c r="SRG12" s="73"/>
      <c r="SRH12" s="73"/>
      <c r="SRI12" s="73"/>
      <c r="SRJ12" s="73"/>
      <c r="SRK12" s="73"/>
      <c r="SRL12" s="73"/>
      <c r="SRM12" s="73"/>
      <c r="SRN12" s="73"/>
      <c r="SRO12" s="73"/>
      <c r="SRP12" s="73"/>
      <c r="SRQ12" s="73"/>
      <c r="SRR12" s="73"/>
      <c r="SRS12" s="73"/>
      <c r="SRT12" s="73"/>
      <c r="SRU12" s="73"/>
      <c r="SRV12" s="73"/>
      <c r="SRW12" s="73"/>
      <c r="SRX12" s="73"/>
      <c r="SRY12" s="73"/>
      <c r="SRZ12" s="73"/>
      <c r="SSA12" s="73"/>
      <c r="SSB12" s="73"/>
      <c r="SSC12" s="73"/>
      <c r="SSD12" s="73"/>
      <c r="SSE12" s="73"/>
      <c r="SSF12" s="73"/>
      <c r="SSG12" s="73"/>
      <c r="SSH12" s="73"/>
      <c r="SSI12" s="73"/>
      <c r="SSJ12" s="73"/>
      <c r="SSK12" s="73"/>
      <c r="SSL12" s="73"/>
      <c r="SSM12" s="73"/>
      <c r="SSN12" s="73"/>
      <c r="SSO12" s="73"/>
      <c r="SSP12" s="73"/>
      <c r="SSQ12" s="73"/>
      <c r="SSR12" s="73"/>
      <c r="SSS12" s="73"/>
      <c r="SST12" s="73"/>
      <c r="SSU12" s="73"/>
      <c r="SSV12" s="73"/>
      <c r="SSW12" s="73"/>
      <c r="SSX12" s="73"/>
      <c r="SSY12" s="73"/>
      <c r="SSZ12" s="73"/>
      <c r="STA12" s="73"/>
      <c r="STB12" s="73"/>
      <c r="STC12" s="73"/>
      <c r="STD12" s="73"/>
      <c r="STE12" s="73"/>
      <c r="STF12" s="73"/>
      <c r="STG12" s="73"/>
      <c r="STH12" s="73"/>
      <c r="STI12" s="73"/>
      <c r="STJ12" s="73"/>
      <c r="STK12" s="73"/>
      <c r="STL12" s="73"/>
      <c r="STM12" s="73"/>
      <c r="STN12" s="73"/>
      <c r="STO12" s="73"/>
      <c r="STP12" s="73"/>
      <c r="STQ12" s="73"/>
      <c r="STR12" s="73"/>
      <c r="STS12" s="73"/>
      <c r="STT12" s="73"/>
      <c r="STU12" s="73"/>
      <c r="STV12" s="73"/>
      <c r="STW12" s="73"/>
      <c r="STX12" s="73"/>
      <c r="STY12" s="73"/>
      <c r="STZ12" s="73"/>
      <c r="SUA12" s="73"/>
      <c r="SUB12" s="73"/>
      <c r="SUC12" s="73"/>
      <c r="SUD12" s="73"/>
      <c r="SUE12" s="73"/>
      <c r="SUF12" s="73"/>
      <c r="SUG12" s="73"/>
      <c r="SUH12" s="73"/>
      <c r="SUI12" s="73"/>
      <c r="SUJ12" s="73"/>
      <c r="SUK12" s="73"/>
      <c r="SUL12" s="73"/>
      <c r="SUM12" s="73"/>
      <c r="SUN12" s="73"/>
      <c r="SUO12" s="73"/>
      <c r="SUP12" s="73"/>
      <c r="SUQ12" s="73"/>
      <c r="SUR12" s="73"/>
      <c r="SUS12" s="73"/>
      <c r="SUT12" s="73"/>
      <c r="SUU12" s="73"/>
      <c r="SUV12" s="73"/>
      <c r="SUW12" s="73"/>
      <c r="SUX12" s="73"/>
      <c r="SUY12" s="73"/>
      <c r="SUZ12" s="73"/>
      <c r="SVA12" s="73"/>
      <c r="SVB12" s="73"/>
      <c r="SVC12" s="73"/>
      <c r="SVD12" s="73"/>
      <c r="SVE12" s="73"/>
      <c r="SVF12" s="73"/>
      <c r="SVG12" s="73"/>
      <c r="SVH12" s="73"/>
      <c r="SVI12" s="73"/>
      <c r="SVJ12" s="73"/>
      <c r="SVK12" s="73"/>
      <c r="SVL12" s="73"/>
      <c r="SVM12" s="73"/>
      <c r="SVN12" s="73"/>
      <c r="SVO12" s="73"/>
      <c r="SVP12" s="73"/>
      <c r="SVQ12" s="73"/>
      <c r="SVR12" s="73"/>
      <c r="SVS12" s="73"/>
      <c r="SVT12" s="73"/>
      <c r="SVU12" s="73"/>
      <c r="SVV12" s="73"/>
      <c r="SVW12" s="73"/>
      <c r="SVX12" s="73"/>
      <c r="SVY12" s="73"/>
      <c r="SVZ12" s="73"/>
      <c r="SWA12" s="73"/>
      <c r="SWB12" s="73"/>
      <c r="SWC12" s="73"/>
      <c r="SWD12" s="73"/>
      <c r="SWE12" s="73"/>
      <c r="SWF12" s="73"/>
      <c r="SWG12" s="73"/>
      <c r="SWH12" s="73"/>
      <c r="SWI12" s="73"/>
      <c r="SWJ12" s="73"/>
      <c r="SWK12" s="73"/>
      <c r="SWL12" s="73"/>
      <c r="SWM12" s="73"/>
      <c r="SWN12" s="73"/>
      <c r="SWO12" s="73"/>
      <c r="SWP12" s="73"/>
      <c r="SWQ12" s="73"/>
      <c r="SWR12" s="73"/>
      <c r="SWS12" s="73"/>
      <c r="SWT12" s="73"/>
      <c r="SWU12" s="73"/>
      <c r="SWV12" s="73"/>
      <c r="SWW12" s="73"/>
      <c r="SWX12" s="73"/>
      <c r="SWY12" s="73"/>
      <c r="SWZ12" s="73"/>
      <c r="SXA12" s="73"/>
      <c r="SXB12" s="73"/>
      <c r="SXC12" s="73"/>
      <c r="SXD12" s="73"/>
      <c r="SXE12" s="73"/>
      <c r="SXF12" s="73"/>
      <c r="SXG12" s="73"/>
      <c r="SXH12" s="73"/>
      <c r="SXI12" s="73"/>
      <c r="SXJ12" s="73"/>
      <c r="SXK12" s="73"/>
      <c r="SXL12" s="73"/>
      <c r="SXM12" s="73"/>
      <c r="SXN12" s="73"/>
      <c r="SXO12" s="73"/>
      <c r="SXP12" s="73"/>
      <c r="SXQ12" s="73"/>
      <c r="SXR12" s="73"/>
      <c r="SXS12" s="73"/>
      <c r="SXT12" s="73"/>
      <c r="SXU12" s="73"/>
      <c r="SXV12" s="73"/>
      <c r="SXW12" s="73"/>
      <c r="SXX12" s="73"/>
      <c r="SXY12" s="73"/>
      <c r="SXZ12" s="73"/>
      <c r="SYA12" s="73"/>
      <c r="SYB12" s="73"/>
      <c r="SYC12" s="73"/>
      <c r="SYD12" s="73"/>
      <c r="SYE12" s="73"/>
      <c r="SYF12" s="73"/>
      <c r="SYG12" s="73"/>
      <c r="SYH12" s="73"/>
      <c r="SYI12" s="73"/>
      <c r="SYJ12" s="73"/>
      <c r="SYK12" s="73"/>
      <c r="SYL12" s="73"/>
      <c r="SYM12" s="73"/>
      <c r="SYN12" s="73"/>
      <c r="SYO12" s="73"/>
      <c r="SYP12" s="73"/>
      <c r="SYQ12" s="73"/>
      <c r="SYR12" s="73"/>
      <c r="SYS12" s="73"/>
      <c r="SYT12" s="73"/>
      <c r="SYU12" s="73"/>
      <c r="SYV12" s="73"/>
      <c r="SYW12" s="73"/>
      <c r="SYX12" s="73"/>
      <c r="SYY12" s="73"/>
      <c r="SYZ12" s="73"/>
      <c r="SZA12" s="73"/>
      <c r="SZB12" s="73"/>
      <c r="SZC12" s="73"/>
      <c r="SZD12" s="73"/>
      <c r="SZE12" s="73"/>
      <c r="SZF12" s="73"/>
      <c r="SZG12" s="73"/>
      <c r="SZH12" s="73"/>
      <c r="SZI12" s="73"/>
      <c r="SZJ12" s="73"/>
      <c r="SZK12" s="73"/>
      <c r="SZL12" s="73"/>
      <c r="SZM12" s="73"/>
      <c r="SZN12" s="73"/>
      <c r="SZO12" s="73"/>
      <c r="SZP12" s="73"/>
      <c r="SZQ12" s="73"/>
      <c r="SZR12" s="73"/>
      <c r="SZS12" s="73"/>
      <c r="SZT12" s="73"/>
      <c r="SZU12" s="73"/>
      <c r="SZV12" s="73"/>
      <c r="SZW12" s="73"/>
      <c r="SZX12" s="73"/>
      <c r="SZY12" s="73"/>
      <c r="SZZ12" s="73"/>
      <c r="TAA12" s="73"/>
      <c r="TAB12" s="73"/>
      <c r="TAC12" s="73"/>
      <c r="TAD12" s="73"/>
      <c r="TAE12" s="73"/>
      <c r="TAF12" s="73"/>
      <c r="TAG12" s="73"/>
      <c r="TAH12" s="73"/>
      <c r="TAI12" s="73"/>
      <c r="TAJ12" s="73"/>
      <c r="TAK12" s="73"/>
      <c r="TAL12" s="73"/>
      <c r="TAM12" s="73"/>
      <c r="TAN12" s="73"/>
      <c r="TAO12" s="73"/>
      <c r="TAP12" s="73"/>
      <c r="TAQ12" s="73"/>
      <c r="TAR12" s="73"/>
      <c r="TAS12" s="73"/>
      <c r="TAT12" s="73"/>
      <c r="TAU12" s="73"/>
      <c r="TAV12" s="73"/>
      <c r="TAW12" s="73"/>
      <c r="TAX12" s="73"/>
      <c r="TAY12" s="73"/>
      <c r="TAZ12" s="73"/>
      <c r="TBA12" s="73"/>
      <c r="TBB12" s="73"/>
      <c r="TBC12" s="73"/>
      <c r="TBD12" s="73"/>
      <c r="TBE12" s="73"/>
      <c r="TBF12" s="73"/>
      <c r="TBG12" s="73"/>
      <c r="TBH12" s="73"/>
      <c r="TBI12" s="73"/>
      <c r="TBJ12" s="73"/>
      <c r="TBK12" s="73"/>
      <c r="TBL12" s="73"/>
      <c r="TBM12" s="73"/>
      <c r="TBN12" s="73"/>
      <c r="TBO12" s="73"/>
      <c r="TBP12" s="73"/>
      <c r="TBQ12" s="73"/>
      <c r="TBR12" s="73"/>
      <c r="TBS12" s="73"/>
      <c r="TBT12" s="73"/>
      <c r="TBU12" s="73"/>
      <c r="TBV12" s="73"/>
      <c r="TBW12" s="73"/>
      <c r="TBX12" s="73"/>
      <c r="TBY12" s="73"/>
      <c r="TBZ12" s="73"/>
      <c r="TCA12" s="73"/>
      <c r="TCB12" s="73"/>
      <c r="TCC12" s="73"/>
      <c r="TCD12" s="73"/>
      <c r="TCE12" s="73"/>
      <c r="TCF12" s="73"/>
      <c r="TCG12" s="73"/>
      <c r="TCH12" s="73"/>
      <c r="TCI12" s="73"/>
      <c r="TCJ12" s="73"/>
      <c r="TCK12" s="73"/>
      <c r="TCL12" s="73"/>
      <c r="TCM12" s="73"/>
      <c r="TCN12" s="73"/>
      <c r="TCO12" s="73"/>
      <c r="TCP12" s="73"/>
      <c r="TCQ12" s="73"/>
      <c r="TCR12" s="73"/>
      <c r="TCS12" s="73"/>
      <c r="TCT12" s="73"/>
      <c r="TCU12" s="73"/>
      <c r="TCV12" s="73"/>
      <c r="TCW12" s="73"/>
      <c r="TCX12" s="73"/>
      <c r="TCY12" s="73"/>
      <c r="TCZ12" s="73"/>
      <c r="TDA12" s="73"/>
      <c r="TDB12" s="73"/>
      <c r="TDC12" s="73"/>
      <c r="TDD12" s="73"/>
      <c r="TDE12" s="73"/>
      <c r="TDF12" s="73"/>
      <c r="TDG12" s="73"/>
      <c r="TDH12" s="73"/>
      <c r="TDI12" s="73"/>
      <c r="TDJ12" s="73"/>
      <c r="TDK12" s="73"/>
      <c r="TDL12" s="73"/>
      <c r="TDM12" s="73"/>
      <c r="TDN12" s="73"/>
      <c r="TDO12" s="73"/>
      <c r="TDP12" s="73"/>
      <c r="TDQ12" s="73"/>
      <c r="TDR12" s="73"/>
      <c r="TDS12" s="73"/>
      <c r="TDT12" s="73"/>
      <c r="TDU12" s="73"/>
      <c r="TDV12" s="73"/>
      <c r="TDW12" s="73"/>
      <c r="TDX12" s="73"/>
      <c r="TDY12" s="73"/>
      <c r="TDZ12" s="73"/>
      <c r="TEA12" s="73"/>
      <c r="TEB12" s="73"/>
      <c r="TEC12" s="73"/>
      <c r="TED12" s="73"/>
      <c r="TEE12" s="73"/>
      <c r="TEF12" s="73"/>
      <c r="TEG12" s="73"/>
      <c r="TEH12" s="73"/>
      <c r="TEI12" s="73"/>
      <c r="TEJ12" s="73"/>
      <c r="TEK12" s="73"/>
      <c r="TEL12" s="73"/>
      <c r="TEM12" s="73"/>
      <c r="TEN12" s="73"/>
      <c r="TEO12" s="73"/>
      <c r="TEP12" s="73"/>
      <c r="TEQ12" s="73"/>
      <c r="TER12" s="73"/>
      <c r="TES12" s="73"/>
      <c r="TET12" s="73"/>
      <c r="TEU12" s="73"/>
      <c r="TEV12" s="73"/>
      <c r="TEW12" s="73"/>
      <c r="TEX12" s="73"/>
      <c r="TEY12" s="73"/>
      <c r="TEZ12" s="73"/>
      <c r="TFA12" s="73"/>
      <c r="TFB12" s="73"/>
      <c r="TFC12" s="73"/>
      <c r="TFD12" s="73"/>
      <c r="TFE12" s="73"/>
      <c r="TFF12" s="73"/>
      <c r="TFG12" s="73"/>
      <c r="TFH12" s="73"/>
      <c r="TFI12" s="73"/>
      <c r="TFJ12" s="73"/>
      <c r="TFK12" s="73"/>
      <c r="TFL12" s="73"/>
      <c r="TFM12" s="73"/>
      <c r="TFN12" s="73"/>
      <c r="TFO12" s="73"/>
      <c r="TFP12" s="73"/>
      <c r="TFQ12" s="73"/>
      <c r="TFR12" s="73"/>
      <c r="TFS12" s="73"/>
      <c r="TFT12" s="73"/>
      <c r="TFU12" s="73"/>
      <c r="TFV12" s="73"/>
      <c r="TFW12" s="73"/>
      <c r="TFX12" s="73"/>
      <c r="TFY12" s="73"/>
      <c r="TFZ12" s="73"/>
      <c r="TGA12" s="73"/>
      <c r="TGB12" s="73"/>
      <c r="TGC12" s="73"/>
      <c r="TGD12" s="73"/>
      <c r="TGE12" s="73"/>
      <c r="TGF12" s="73"/>
      <c r="TGG12" s="73"/>
      <c r="TGH12" s="73"/>
      <c r="TGI12" s="73"/>
      <c r="TGJ12" s="73"/>
      <c r="TGK12" s="73"/>
      <c r="TGL12" s="73"/>
      <c r="TGM12" s="73"/>
      <c r="TGN12" s="73"/>
      <c r="TGO12" s="73"/>
      <c r="TGP12" s="73"/>
      <c r="TGQ12" s="73"/>
      <c r="TGR12" s="73"/>
      <c r="TGS12" s="73"/>
      <c r="TGT12" s="73"/>
      <c r="TGU12" s="73"/>
      <c r="TGV12" s="73"/>
      <c r="TGW12" s="73"/>
      <c r="TGX12" s="73"/>
      <c r="TGY12" s="73"/>
      <c r="TGZ12" s="73"/>
      <c r="THA12" s="73"/>
      <c r="THB12" s="73"/>
      <c r="THC12" s="73"/>
      <c r="THD12" s="73"/>
      <c r="THE12" s="73"/>
      <c r="THF12" s="73"/>
      <c r="THG12" s="73"/>
      <c r="THH12" s="73"/>
      <c r="THI12" s="73"/>
      <c r="THJ12" s="73"/>
      <c r="THK12" s="73"/>
      <c r="THL12" s="73"/>
      <c r="THM12" s="73"/>
      <c r="THN12" s="73"/>
      <c r="THO12" s="73"/>
      <c r="THP12" s="73"/>
      <c r="THQ12" s="73"/>
      <c r="THR12" s="73"/>
      <c r="THS12" s="73"/>
      <c r="THT12" s="73"/>
      <c r="THU12" s="73"/>
      <c r="THV12" s="73"/>
      <c r="THW12" s="73"/>
      <c r="THX12" s="73"/>
      <c r="THY12" s="73"/>
      <c r="THZ12" s="73"/>
      <c r="TIA12" s="73"/>
      <c r="TIB12" s="73"/>
      <c r="TIC12" s="73"/>
      <c r="TID12" s="73"/>
      <c r="TIE12" s="73"/>
      <c r="TIF12" s="73"/>
      <c r="TIG12" s="73"/>
      <c r="TIH12" s="73"/>
      <c r="TII12" s="73"/>
      <c r="TIJ12" s="73"/>
      <c r="TIK12" s="73"/>
      <c r="TIL12" s="73"/>
      <c r="TIM12" s="73"/>
      <c r="TIN12" s="73"/>
      <c r="TIO12" s="73"/>
      <c r="TIP12" s="73"/>
      <c r="TIQ12" s="73"/>
      <c r="TIR12" s="73"/>
      <c r="TIS12" s="73"/>
      <c r="TIT12" s="73"/>
      <c r="TIU12" s="73"/>
      <c r="TIV12" s="73"/>
      <c r="TIW12" s="73"/>
      <c r="TIX12" s="73"/>
      <c r="TIY12" s="73"/>
      <c r="TIZ12" s="73"/>
      <c r="TJA12" s="73"/>
      <c r="TJB12" s="73"/>
      <c r="TJC12" s="73"/>
      <c r="TJD12" s="73"/>
      <c r="TJE12" s="73"/>
      <c r="TJF12" s="73"/>
      <c r="TJG12" s="73"/>
      <c r="TJH12" s="73"/>
      <c r="TJI12" s="73"/>
      <c r="TJJ12" s="73"/>
      <c r="TJK12" s="73"/>
      <c r="TJL12" s="73"/>
      <c r="TJM12" s="73"/>
      <c r="TJN12" s="73"/>
      <c r="TJO12" s="73"/>
      <c r="TJP12" s="73"/>
      <c r="TJQ12" s="73"/>
      <c r="TJR12" s="73"/>
      <c r="TJS12" s="73"/>
      <c r="TJT12" s="73"/>
      <c r="TJU12" s="73"/>
      <c r="TJV12" s="73"/>
      <c r="TJW12" s="73"/>
      <c r="TJX12" s="73"/>
      <c r="TJY12" s="73"/>
      <c r="TJZ12" s="73"/>
      <c r="TKA12" s="73"/>
      <c r="TKB12" s="73"/>
      <c r="TKC12" s="73"/>
      <c r="TKD12" s="73"/>
      <c r="TKE12" s="73"/>
      <c r="TKF12" s="73"/>
      <c r="TKG12" s="73"/>
      <c r="TKH12" s="73"/>
      <c r="TKI12" s="73"/>
      <c r="TKJ12" s="73"/>
      <c r="TKK12" s="73"/>
      <c r="TKL12" s="73"/>
      <c r="TKM12" s="73"/>
      <c r="TKN12" s="73"/>
      <c r="TKO12" s="73"/>
      <c r="TKP12" s="73"/>
      <c r="TKQ12" s="73"/>
      <c r="TKR12" s="73"/>
      <c r="TKS12" s="73"/>
      <c r="TKT12" s="73"/>
      <c r="TKU12" s="73"/>
      <c r="TKV12" s="73"/>
      <c r="TKW12" s="73"/>
      <c r="TKX12" s="73"/>
      <c r="TKY12" s="73"/>
      <c r="TKZ12" s="73"/>
      <c r="TLA12" s="73"/>
      <c r="TLB12" s="73"/>
      <c r="TLC12" s="73"/>
      <c r="TLD12" s="73"/>
      <c r="TLE12" s="73"/>
      <c r="TLF12" s="73"/>
      <c r="TLG12" s="73"/>
      <c r="TLH12" s="73"/>
      <c r="TLI12" s="73"/>
      <c r="TLJ12" s="73"/>
      <c r="TLK12" s="73"/>
      <c r="TLL12" s="73"/>
      <c r="TLM12" s="73"/>
      <c r="TLN12" s="73"/>
      <c r="TLO12" s="73"/>
      <c r="TLP12" s="73"/>
      <c r="TLQ12" s="73"/>
      <c r="TLR12" s="73"/>
      <c r="TLS12" s="73"/>
      <c r="TLT12" s="73"/>
      <c r="TLU12" s="73"/>
      <c r="TLV12" s="73"/>
      <c r="TLW12" s="73"/>
      <c r="TLX12" s="73"/>
      <c r="TLY12" s="73"/>
      <c r="TLZ12" s="73"/>
      <c r="TMA12" s="73"/>
      <c r="TMB12" s="73"/>
      <c r="TMC12" s="73"/>
      <c r="TMD12" s="73"/>
      <c r="TME12" s="73"/>
      <c r="TMF12" s="73"/>
      <c r="TMG12" s="73"/>
      <c r="TMH12" s="73"/>
      <c r="TMI12" s="73"/>
      <c r="TMJ12" s="73"/>
      <c r="TMK12" s="73"/>
      <c r="TML12" s="73"/>
      <c r="TMM12" s="73"/>
      <c r="TMN12" s="73"/>
      <c r="TMO12" s="73"/>
      <c r="TMP12" s="73"/>
      <c r="TMQ12" s="73"/>
      <c r="TMR12" s="73"/>
      <c r="TMS12" s="73"/>
      <c r="TMT12" s="73"/>
      <c r="TMU12" s="73"/>
      <c r="TMV12" s="73"/>
      <c r="TMW12" s="73"/>
      <c r="TMX12" s="73"/>
      <c r="TMY12" s="73"/>
      <c r="TMZ12" s="73"/>
      <c r="TNA12" s="73"/>
      <c r="TNB12" s="73"/>
      <c r="TNC12" s="73"/>
      <c r="TND12" s="73"/>
      <c r="TNE12" s="73"/>
      <c r="TNF12" s="73"/>
      <c r="TNG12" s="73"/>
      <c r="TNH12" s="73"/>
      <c r="TNI12" s="73"/>
      <c r="TNJ12" s="73"/>
      <c r="TNK12" s="73"/>
      <c r="TNL12" s="73"/>
      <c r="TNM12" s="73"/>
      <c r="TNN12" s="73"/>
      <c r="TNO12" s="73"/>
      <c r="TNP12" s="73"/>
      <c r="TNQ12" s="73"/>
      <c r="TNR12" s="73"/>
      <c r="TNS12" s="73"/>
      <c r="TNT12" s="73"/>
      <c r="TNU12" s="73"/>
      <c r="TNV12" s="73"/>
      <c r="TNW12" s="73"/>
      <c r="TNX12" s="73"/>
      <c r="TNY12" s="73"/>
      <c r="TNZ12" s="73"/>
      <c r="TOA12" s="73"/>
      <c r="TOB12" s="73"/>
      <c r="TOC12" s="73"/>
      <c r="TOD12" s="73"/>
      <c r="TOE12" s="73"/>
      <c r="TOF12" s="73"/>
      <c r="TOG12" s="73"/>
      <c r="TOH12" s="73"/>
      <c r="TOI12" s="73"/>
      <c r="TOJ12" s="73"/>
      <c r="TOK12" s="73"/>
      <c r="TOL12" s="73"/>
      <c r="TOM12" s="73"/>
      <c r="TON12" s="73"/>
      <c r="TOO12" s="73"/>
      <c r="TOP12" s="73"/>
      <c r="TOQ12" s="73"/>
      <c r="TOR12" s="73"/>
      <c r="TOS12" s="73"/>
      <c r="TOT12" s="73"/>
      <c r="TOU12" s="73"/>
      <c r="TOV12" s="73"/>
      <c r="TOW12" s="73"/>
      <c r="TOX12" s="73"/>
      <c r="TOY12" s="73"/>
      <c r="TOZ12" s="73"/>
      <c r="TPA12" s="73"/>
      <c r="TPB12" s="73"/>
      <c r="TPC12" s="73"/>
      <c r="TPD12" s="73"/>
      <c r="TPE12" s="73"/>
      <c r="TPF12" s="73"/>
      <c r="TPG12" s="73"/>
      <c r="TPH12" s="73"/>
      <c r="TPI12" s="73"/>
      <c r="TPJ12" s="73"/>
      <c r="TPK12" s="73"/>
      <c r="TPL12" s="73"/>
      <c r="TPM12" s="73"/>
      <c r="TPN12" s="73"/>
      <c r="TPO12" s="73"/>
      <c r="TPP12" s="73"/>
      <c r="TPQ12" s="73"/>
      <c r="TPR12" s="73"/>
      <c r="TPS12" s="73"/>
      <c r="TPT12" s="73"/>
      <c r="TPU12" s="73"/>
      <c r="TPV12" s="73"/>
      <c r="TPW12" s="73"/>
      <c r="TPX12" s="73"/>
      <c r="TPY12" s="73"/>
      <c r="TPZ12" s="73"/>
      <c r="TQA12" s="73"/>
      <c r="TQB12" s="73"/>
      <c r="TQC12" s="73"/>
      <c r="TQD12" s="73"/>
      <c r="TQE12" s="73"/>
      <c r="TQF12" s="73"/>
      <c r="TQG12" s="73"/>
      <c r="TQH12" s="73"/>
      <c r="TQI12" s="73"/>
      <c r="TQJ12" s="73"/>
      <c r="TQK12" s="73"/>
      <c r="TQL12" s="73"/>
      <c r="TQM12" s="73"/>
      <c r="TQN12" s="73"/>
      <c r="TQO12" s="73"/>
      <c r="TQP12" s="73"/>
      <c r="TQQ12" s="73"/>
      <c r="TQR12" s="73"/>
      <c r="TQS12" s="73"/>
      <c r="TQT12" s="73"/>
      <c r="TQU12" s="73"/>
      <c r="TQV12" s="73"/>
      <c r="TQW12" s="73"/>
      <c r="TQX12" s="73"/>
      <c r="TQY12" s="73"/>
      <c r="TQZ12" s="73"/>
      <c r="TRA12" s="73"/>
      <c r="TRB12" s="73"/>
      <c r="TRC12" s="73"/>
      <c r="TRD12" s="73"/>
      <c r="TRE12" s="73"/>
      <c r="TRF12" s="73"/>
      <c r="TRG12" s="73"/>
      <c r="TRH12" s="73"/>
      <c r="TRI12" s="73"/>
      <c r="TRJ12" s="73"/>
      <c r="TRK12" s="73"/>
      <c r="TRL12" s="73"/>
      <c r="TRM12" s="73"/>
      <c r="TRN12" s="73"/>
      <c r="TRO12" s="73"/>
      <c r="TRP12" s="73"/>
      <c r="TRQ12" s="73"/>
      <c r="TRR12" s="73"/>
      <c r="TRS12" s="73"/>
      <c r="TRT12" s="73"/>
      <c r="TRU12" s="73"/>
      <c r="TRV12" s="73"/>
      <c r="TRW12" s="73"/>
      <c r="TRX12" s="73"/>
      <c r="TRY12" s="73"/>
      <c r="TRZ12" s="73"/>
      <c r="TSA12" s="73"/>
      <c r="TSB12" s="73"/>
      <c r="TSC12" s="73"/>
      <c r="TSD12" s="73"/>
      <c r="TSE12" s="73"/>
      <c r="TSF12" s="73"/>
      <c r="TSG12" s="73"/>
      <c r="TSH12" s="73"/>
      <c r="TSI12" s="73"/>
      <c r="TSJ12" s="73"/>
      <c r="TSK12" s="73"/>
      <c r="TSL12" s="73"/>
      <c r="TSM12" s="73"/>
      <c r="TSN12" s="73"/>
      <c r="TSO12" s="73"/>
      <c r="TSP12" s="73"/>
      <c r="TSQ12" s="73"/>
      <c r="TSR12" s="73"/>
      <c r="TSS12" s="73"/>
      <c r="TST12" s="73"/>
      <c r="TSU12" s="73"/>
      <c r="TSV12" s="73"/>
      <c r="TSW12" s="73"/>
      <c r="TSX12" s="73"/>
      <c r="TSY12" s="73"/>
      <c r="TSZ12" s="73"/>
      <c r="TTA12" s="73"/>
      <c r="TTB12" s="73"/>
      <c r="TTC12" s="73"/>
      <c r="TTD12" s="73"/>
      <c r="TTE12" s="73"/>
      <c r="TTF12" s="73"/>
      <c r="TTG12" s="73"/>
      <c r="TTH12" s="73"/>
      <c r="TTI12" s="73"/>
      <c r="TTJ12" s="73"/>
      <c r="TTK12" s="73"/>
      <c r="TTL12" s="73"/>
      <c r="TTM12" s="73"/>
      <c r="TTN12" s="73"/>
      <c r="TTO12" s="73"/>
      <c r="TTP12" s="73"/>
      <c r="TTQ12" s="73"/>
      <c r="TTR12" s="73"/>
      <c r="TTS12" s="73"/>
      <c r="TTT12" s="73"/>
      <c r="TTU12" s="73"/>
      <c r="TTV12" s="73"/>
      <c r="TTW12" s="73"/>
      <c r="TTX12" s="73"/>
      <c r="TTY12" s="73"/>
      <c r="TTZ12" s="73"/>
      <c r="TUA12" s="73"/>
      <c r="TUB12" s="73"/>
      <c r="TUC12" s="73"/>
      <c r="TUD12" s="73"/>
      <c r="TUE12" s="73"/>
      <c r="TUF12" s="73"/>
      <c r="TUG12" s="73"/>
      <c r="TUH12" s="73"/>
      <c r="TUI12" s="73"/>
      <c r="TUJ12" s="73"/>
      <c r="TUK12" s="73"/>
      <c r="TUL12" s="73"/>
      <c r="TUM12" s="73"/>
      <c r="TUN12" s="73"/>
      <c r="TUO12" s="73"/>
      <c r="TUP12" s="73"/>
      <c r="TUQ12" s="73"/>
      <c r="TUR12" s="73"/>
      <c r="TUS12" s="73"/>
      <c r="TUT12" s="73"/>
      <c r="TUU12" s="73"/>
      <c r="TUV12" s="73"/>
      <c r="TUW12" s="73"/>
      <c r="TUX12" s="73"/>
      <c r="TUY12" s="73"/>
      <c r="TUZ12" s="73"/>
      <c r="TVA12" s="73"/>
      <c r="TVB12" s="73"/>
      <c r="TVC12" s="73"/>
      <c r="TVD12" s="73"/>
      <c r="TVE12" s="73"/>
      <c r="TVF12" s="73"/>
      <c r="TVG12" s="73"/>
      <c r="TVH12" s="73"/>
      <c r="TVI12" s="73"/>
      <c r="TVJ12" s="73"/>
      <c r="TVK12" s="73"/>
      <c r="TVL12" s="73"/>
      <c r="TVM12" s="73"/>
      <c r="TVN12" s="73"/>
      <c r="TVO12" s="73"/>
      <c r="TVP12" s="73"/>
      <c r="TVQ12" s="73"/>
      <c r="TVR12" s="73"/>
      <c r="TVS12" s="73"/>
      <c r="TVT12" s="73"/>
      <c r="TVU12" s="73"/>
      <c r="TVV12" s="73"/>
      <c r="TVW12" s="73"/>
      <c r="TVX12" s="73"/>
      <c r="TVY12" s="73"/>
      <c r="TVZ12" s="73"/>
      <c r="TWA12" s="73"/>
      <c r="TWB12" s="73"/>
      <c r="TWC12" s="73"/>
      <c r="TWD12" s="73"/>
      <c r="TWE12" s="73"/>
      <c r="TWF12" s="73"/>
      <c r="TWG12" s="73"/>
      <c r="TWH12" s="73"/>
      <c r="TWI12" s="73"/>
      <c r="TWJ12" s="73"/>
      <c r="TWK12" s="73"/>
      <c r="TWL12" s="73"/>
      <c r="TWM12" s="73"/>
      <c r="TWN12" s="73"/>
      <c r="TWO12" s="73"/>
      <c r="TWP12" s="73"/>
      <c r="TWQ12" s="73"/>
      <c r="TWR12" s="73"/>
      <c r="TWS12" s="73"/>
      <c r="TWT12" s="73"/>
      <c r="TWU12" s="73"/>
      <c r="TWV12" s="73"/>
      <c r="TWW12" s="73"/>
      <c r="TWX12" s="73"/>
      <c r="TWY12" s="73"/>
      <c r="TWZ12" s="73"/>
      <c r="TXA12" s="73"/>
      <c r="TXB12" s="73"/>
      <c r="TXC12" s="73"/>
      <c r="TXD12" s="73"/>
      <c r="TXE12" s="73"/>
      <c r="TXF12" s="73"/>
      <c r="TXG12" s="73"/>
      <c r="TXH12" s="73"/>
      <c r="TXI12" s="73"/>
      <c r="TXJ12" s="73"/>
      <c r="TXK12" s="73"/>
      <c r="TXL12" s="73"/>
      <c r="TXM12" s="73"/>
      <c r="TXN12" s="73"/>
      <c r="TXO12" s="73"/>
      <c r="TXP12" s="73"/>
      <c r="TXQ12" s="73"/>
      <c r="TXR12" s="73"/>
      <c r="TXS12" s="73"/>
      <c r="TXT12" s="73"/>
      <c r="TXU12" s="73"/>
      <c r="TXV12" s="73"/>
      <c r="TXW12" s="73"/>
      <c r="TXX12" s="73"/>
      <c r="TXY12" s="73"/>
      <c r="TXZ12" s="73"/>
      <c r="TYA12" s="73"/>
      <c r="TYB12" s="73"/>
      <c r="TYC12" s="73"/>
      <c r="TYD12" s="73"/>
      <c r="TYE12" s="73"/>
      <c r="TYF12" s="73"/>
      <c r="TYG12" s="73"/>
      <c r="TYH12" s="73"/>
      <c r="TYI12" s="73"/>
      <c r="TYJ12" s="73"/>
      <c r="TYK12" s="73"/>
      <c r="TYL12" s="73"/>
      <c r="TYM12" s="73"/>
      <c r="TYN12" s="73"/>
      <c r="TYO12" s="73"/>
      <c r="TYP12" s="73"/>
      <c r="TYQ12" s="73"/>
      <c r="TYR12" s="73"/>
      <c r="TYS12" s="73"/>
      <c r="TYT12" s="73"/>
      <c r="TYU12" s="73"/>
      <c r="TYV12" s="73"/>
      <c r="TYW12" s="73"/>
      <c r="TYX12" s="73"/>
      <c r="TYY12" s="73"/>
      <c r="TYZ12" s="73"/>
      <c r="TZA12" s="73"/>
      <c r="TZB12" s="73"/>
      <c r="TZC12" s="73"/>
      <c r="TZD12" s="73"/>
      <c r="TZE12" s="73"/>
      <c r="TZF12" s="73"/>
      <c r="TZG12" s="73"/>
      <c r="TZH12" s="73"/>
      <c r="TZI12" s="73"/>
      <c r="TZJ12" s="73"/>
      <c r="TZK12" s="73"/>
      <c r="TZL12" s="73"/>
      <c r="TZM12" s="73"/>
      <c r="TZN12" s="73"/>
      <c r="TZO12" s="73"/>
      <c r="TZP12" s="73"/>
      <c r="TZQ12" s="73"/>
      <c r="TZR12" s="73"/>
      <c r="TZS12" s="73"/>
      <c r="TZT12" s="73"/>
      <c r="TZU12" s="73"/>
      <c r="TZV12" s="73"/>
      <c r="TZW12" s="73"/>
      <c r="TZX12" s="73"/>
      <c r="TZY12" s="73"/>
      <c r="TZZ12" s="73"/>
      <c r="UAA12" s="73"/>
      <c r="UAB12" s="73"/>
      <c r="UAC12" s="73"/>
      <c r="UAD12" s="73"/>
      <c r="UAE12" s="73"/>
      <c r="UAF12" s="73"/>
      <c r="UAG12" s="73"/>
      <c r="UAH12" s="73"/>
      <c r="UAI12" s="73"/>
      <c r="UAJ12" s="73"/>
      <c r="UAK12" s="73"/>
      <c r="UAL12" s="73"/>
      <c r="UAM12" s="73"/>
      <c r="UAN12" s="73"/>
      <c r="UAO12" s="73"/>
      <c r="UAP12" s="73"/>
      <c r="UAQ12" s="73"/>
      <c r="UAR12" s="73"/>
      <c r="UAS12" s="73"/>
      <c r="UAT12" s="73"/>
      <c r="UAU12" s="73"/>
      <c r="UAV12" s="73"/>
      <c r="UAW12" s="73"/>
      <c r="UAX12" s="73"/>
      <c r="UAY12" s="73"/>
      <c r="UAZ12" s="73"/>
      <c r="UBA12" s="73"/>
      <c r="UBB12" s="73"/>
      <c r="UBC12" s="73"/>
      <c r="UBD12" s="73"/>
      <c r="UBE12" s="73"/>
      <c r="UBF12" s="73"/>
      <c r="UBG12" s="73"/>
      <c r="UBH12" s="73"/>
      <c r="UBI12" s="73"/>
      <c r="UBJ12" s="73"/>
      <c r="UBK12" s="73"/>
      <c r="UBL12" s="73"/>
      <c r="UBM12" s="73"/>
      <c r="UBN12" s="73"/>
      <c r="UBO12" s="73"/>
      <c r="UBP12" s="73"/>
      <c r="UBQ12" s="73"/>
      <c r="UBR12" s="73"/>
      <c r="UBS12" s="73"/>
      <c r="UBT12" s="73"/>
      <c r="UBU12" s="73"/>
      <c r="UBV12" s="73"/>
      <c r="UBW12" s="73"/>
      <c r="UBX12" s="73"/>
      <c r="UBY12" s="73"/>
      <c r="UBZ12" s="73"/>
      <c r="UCA12" s="73"/>
      <c r="UCB12" s="73"/>
      <c r="UCC12" s="73"/>
      <c r="UCD12" s="73"/>
      <c r="UCE12" s="73"/>
      <c r="UCF12" s="73"/>
      <c r="UCG12" s="73"/>
      <c r="UCH12" s="73"/>
      <c r="UCI12" s="73"/>
      <c r="UCJ12" s="73"/>
      <c r="UCK12" s="73"/>
      <c r="UCL12" s="73"/>
      <c r="UCM12" s="73"/>
      <c r="UCN12" s="73"/>
      <c r="UCO12" s="73"/>
      <c r="UCP12" s="73"/>
      <c r="UCQ12" s="73"/>
      <c r="UCR12" s="73"/>
      <c r="UCS12" s="73"/>
      <c r="UCT12" s="73"/>
      <c r="UCU12" s="73"/>
      <c r="UCV12" s="73"/>
      <c r="UCW12" s="73"/>
      <c r="UCX12" s="73"/>
      <c r="UCY12" s="73"/>
      <c r="UCZ12" s="73"/>
      <c r="UDA12" s="73"/>
      <c r="UDB12" s="73"/>
      <c r="UDC12" s="73"/>
      <c r="UDD12" s="73"/>
      <c r="UDE12" s="73"/>
      <c r="UDF12" s="73"/>
      <c r="UDG12" s="73"/>
      <c r="UDH12" s="73"/>
      <c r="UDI12" s="73"/>
      <c r="UDJ12" s="73"/>
      <c r="UDK12" s="73"/>
      <c r="UDL12" s="73"/>
      <c r="UDM12" s="73"/>
      <c r="UDN12" s="73"/>
      <c r="UDO12" s="73"/>
      <c r="UDP12" s="73"/>
      <c r="UDQ12" s="73"/>
      <c r="UDR12" s="73"/>
      <c r="UDS12" s="73"/>
      <c r="UDT12" s="73"/>
      <c r="UDU12" s="73"/>
      <c r="UDV12" s="73"/>
      <c r="UDW12" s="73"/>
      <c r="UDX12" s="73"/>
      <c r="UDY12" s="73"/>
      <c r="UDZ12" s="73"/>
      <c r="UEA12" s="73"/>
      <c r="UEB12" s="73"/>
      <c r="UEC12" s="73"/>
      <c r="UED12" s="73"/>
      <c r="UEE12" s="73"/>
      <c r="UEF12" s="73"/>
      <c r="UEG12" s="73"/>
      <c r="UEH12" s="73"/>
      <c r="UEI12" s="73"/>
      <c r="UEJ12" s="73"/>
      <c r="UEK12" s="73"/>
      <c r="UEL12" s="73"/>
      <c r="UEM12" s="73"/>
      <c r="UEN12" s="73"/>
      <c r="UEO12" s="73"/>
      <c r="UEP12" s="73"/>
      <c r="UEQ12" s="73"/>
      <c r="UER12" s="73"/>
      <c r="UES12" s="73"/>
      <c r="UET12" s="73"/>
      <c r="UEU12" s="73"/>
      <c r="UEV12" s="73"/>
      <c r="UEW12" s="73"/>
      <c r="UEX12" s="73"/>
      <c r="UEY12" s="73"/>
      <c r="UEZ12" s="73"/>
      <c r="UFA12" s="73"/>
      <c r="UFB12" s="73"/>
      <c r="UFC12" s="73"/>
      <c r="UFD12" s="73"/>
      <c r="UFE12" s="73"/>
      <c r="UFF12" s="73"/>
      <c r="UFG12" s="73"/>
      <c r="UFH12" s="73"/>
      <c r="UFI12" s="73"/>
      <c r="UFJ12" s="73"/>
      <c r="UFK12" s="73"/>
      <c r="UFL12" s="73"/>
      <c r="UFM12" s="73"/>
      <c r="UFN12" s="73"/>
      <c r="UFO12" s="73"/>
      <c r="UFP12" s="73"/>
      <c r="UFQ12" s="73"/>
      <c r="UFR12" s="73"/>
      <c r="UFS12" s="73"/>
      <c r="UFT12" s="73"/>
      <c r="UFU12" s="73"/>
      <c r="UFV12" s="73"/>
      <c r="UFW12" s="73"/>
      <c r="UFX12" s="73"/>
      <c r="UFY12" s="73"/>
      <c r="UFZ12" s="73"/>
      <c r="UGA12" s="73"/>
      <c r="UGB12" s="73"/>
      <c r="UGC12" s="73"/>
      <c r="UGD12" s="73"/>
      <c r="UGE12" s="73"/>
      <c r="UGF12" s="73"/>
      <c r="UGG12" s="73"/>
      <c r="UGH12" s="73"/>
      <c r="UGI12" s="73"/>
      <c r="UGJ12" s="73"/>
      <c r="UGK12" s="73"/>
      <c r="UGL12" s="73"/>
      <c r="UGM12" s="73"/>
      <c r="UGN12" s="73"/>
      <c r="UGO12" s="73"/>
      <c r="UGP12" s="73"/>
      <c r="UGQ12" s="73"/>
      <c r="UGR12" s="73"/>
      <c r="UGS12" s="73"/>
      <c r="UGT12" s="73"/>
      <c r="UGU12" s="73"/>
      <c r="UGV12" s="73"/>
      <c r="UGW12" s="73"/>
      <c r="UGX12" s="73"/>
      <c r="UGY12" s="73"/>
      <c r="UGZ12" s="73"/>
      <c r="UHA12" s="73"/>
      <c r="UHB12" s="73"/>
      <c r="UHC12" s="73"/>
      <c r="UHD12" s="73"/>
      <c r="UHE12" s="73"/>
      <c r="UHF12" s="73"/>
      <c r="UHG12" s="73"/>
      <c r="UHH12" s="73"/>
      <c r="UHI12" s="73"/>
      <c r="UHJ12" s="73"/>
      <c r="UHK12" s="73"/>
      <c r="UHL12" s="73"/>
      <c r="UHM12" s="73"/>
      <c r="UHN12" s="73"/>
      <c r="UHO12" s="73"/>
      <c r="UHP12" s="73"/>
      <c r="UHQ12" s="73"/>
      <c r="UHR12" s="73"/>
      <c r="UHS12" s="73"/>
      <c r="UHT12" s="73"/>
      <c r="UHU12" s="73"/>
      <c r="UHV12" s="73"/>
      <c r="UHW12" s="73"/>
      <c r="UHX12" s="73"/>
      <c r="UHY12" s="73"/>
      <c r="UHZ12" s="73"/>
      <c r="UIA12" s="73"/>
      <c r="UIB12" s="73"/>
      <c r="UIC12" s="73"/>
      <c r="UID12" s="73"/>
      <c r="UIE12" s="73"/>
      <c r="UIF12" s="73"/>
      <c r="UIG12" s="73"/>
      <c r="UIH12" s="73"/>
      <c r="UII12" s="73"/>
      <c r="UIJ12" s="73"/>
      <c r="UIK12" s="73"/>
      <c r="UIL12" s="73"/>
      <c r="UIM12" s="73"/>
      <c r="UIN12" s="73"/>
      <c r="UIO12" s="73"/>
      <c r="UIP12" s="73"/>
      <c r="UIQ12" s="73"/>
      <c r="UIR12" s="73"/>
      <c r="UIS12" s="73"/>
      <c r="UIT12" s="73"/>
      <c r="UIU12" s="73"/>
      <c r="UIV12" s="73"/>
      <c r="UIW12" s="73"/>
      <c r="UIX12" s="73"/>
      <c r="UIY12" s="73"/>
      <c r="UIZ12" s="73"/>
      <c r="UJA12" s="73"/>
      <c r="UJB12" s="73"/>
      <c r="UJC12" s="73"/>
      <c r="UJD12" s="73"/>
      <c r="UJE12" s="73"/>
      <c r="UJF12" s="73"/>
      <c r="UJG12" s="73"/>
      <c r="UJH12" s="73"/>
      <c r="UJI12" s="73"/>
      <c r="UJJ12" s="73"/>
      <c r="UJK12" s="73"/>
      <c r="UJL12" s="73"/>
      <c r="UJM12" s="73"/>
      <c r="UJN12" s="73"/>
      <c r="UJO12" s="73"/>
      <c r="UJP12" s="73"/>
      <c r="UJQ12" s="73"/>
      <c r="UJR12" s="73"/>
      <c r="UJS12" s="73"/>
      <c r="UJT12" s="73"/>
      <c r="UJU12" s="73"/>
      <c r="UJV12" s="73"/>
      <c r="UJW12" s="73"/>
      <c r="UJX12" s="73"/>
      <c r="UJY12" s="73"/>
      <c r="UJZ12" s="73"/>
      <c r="UKA12" s="73"/>
      <c r="UKB12" s="73"/>
      <c r="UKC12" s="73"/>
      <c r="UKD12" s="73"/>
      <c r="UKE12" s="73"/>
      <c r="UKF12" s="73"/>
      <c r="UKG12" s="73"/>
      <c r="UKH12" s="73"/>
      <c r="UKI12" s="73"/>
      <c r="UKJ12" s="73"/>
      <c r="UKK12" s="73"/>
      <c r="UKL12" s="73"/>
      <c r="UKM12" s="73"/>
      <c r="UKN12" s="73"/>
      <c r="UKO12" s="73"/>
      <c r="UKP12" s="73"/>
      <c r="UKQ12" s="73"/>
      <c r="UKR12" s="73"/>
      <c r="UKS12" s="73"/>
      <c r="UKT12" s="73"/>
      <c r="UKU12" s="73"/>
      <c r="UKV12" s="73"/>
      <c r="UKW12" s="73"/>
      <c r="UKX12" s="73"/>
      <c r="UKY12" s="73"/>
      <c r="UKZ12" s="73"/>
      <c r="ULA12" s="73"/>
      <c r="ULB12" s="73"/>
      <c r="ULC12" s="73"/>
      <c r="ULD12" s="73"/>
      <c r="ULE12" s="73"/>
      <c r="ULF12" s="73"/>
      <c r="ULG12" s="73"/>
      <c r="ULH12" s="73"/>
      <c r="ULI12" s="73"/>
      <c r="ULJ12" s="73"/>
      <c r="ULK12" s="73"/>
      <c r="ULL12" s="73"/>
      <c r="ULM12" s="73"/>
      <c r="ULN12" s="73"/>
      <c r="ULO12" s="73"/>
      <c r="ULP12" s="73"/>
      <c r="ULQ12" s="73"/>
      <c r="ULR12" s="73"/>
      <c r="ULS12" s="73"/>
      <c r="ULT12" s="73"/>
      <c r="ULU12" s="73"/>
      <c r="ULV12" s="73"/>
      <c r="ULW12" s="73"/>
      <c r="ULX12" s="73"/>
      <c r="ULY12" s="73"/>
      <c r="ULZ12" s="73"/>
      <c r="UMA12" s="73"/>
      <c r="UMB12" s="73"/>
      <c r="UMC12" s="73"/>
      <c r="UMD12" s="73"/>
      <c r="UME12" s="73"/>
      <c r="UMF12" s="73"/>
      <c r="UMG12" s="73"/>
      <c r="UMH12" s="73"/>
      <c r="UMI12" s="73"/>
      <c r="UMJ12" s="73"/>
      <c r="UMK12" s="73"/>
      <c r="UML12" s="73"/>
      <c r="UMM12" s="73"/>
      <c r="UMN12" s="73"/>
      <c r="UMO12" s="73"/>
      <c r="UMP12" s="73"/>
      <c r="UMQ12" s="73"/>
      <c r="UMR12" s="73"/>
      <c r="UMS12" s="73"/>
      <c r="UMT12" s="73"/>
      <c r="UMU12" s="73"/>
      <c r="UMV12" s="73"/>
      <c r="UMW12" s="73"/>
      <c r="UMX12" s="73"/>
      <c r="UMY12" s="73"/>
      <c r="UMZ12" s="73"/>
      <c r="UNA12" s="73"/>
      <c r="UNB12" s="73"/>
      <c r="UNC12" s="73"/>
      <c r="UND12" s="73"/>
      <c r="UNE12" s="73"/>
      <c r="UNF12" s="73"/>
      <c r="UNG12" s="73"/>
      <c r="UNH12" s="73"/>
      <c r="UNI12" s="73"/>
      <c r="UNJ12" s="73"/>
      <c r="UNK12" s="73"/>
      <c r="UNL12" s="73"/>
      <c r="UNM12" s="73"/>
      <c r="UNN12" s="73"/>
      <c r="UNO12" s="73"/>
      <c r="UNP12" s="73"/>
      <c r="UNQ12" s="73"/>
      <c r="UNR12" s="73"/>
      <c r="UNS12" s="73"/>
      <c r="UNT12" s="73"/>
      <c r="UNU12" s="73"/>
      <c r="UNV12" s="73"/>
      <c r="UNW12" s="73"/>
      <c r="UNX12" s="73"/>
      <c r="UNY12" s="73"/>
      <c r="UNZ12" s="73"/>
      <c r="UOA12" s="73"/>
      <c r="UOB12" s="73"/>
      <c r="UOC12" s="73"/>
      <c r="UOD12" s="73"/>
      <c r="UOE12" s="73"/>
      <c r="UOF12" s="73"/>
      <c r="UOG12" s="73"/>
      <c r="UOH12" s="73"/>
      <c r="UOI12" s="73"/>
      <c r="UOJ12" s="73"/>
      <c r="UOK12" s="73"/>
      <c r="UOL12" s="73"/>
      <c r="UOM12" s="73"/>
      <c r="UON12" s="73"/>
      <c r="UOO12" s="73"/>
      <c r="UOP12" s="73"/>
      <c r="UOQ12" s="73"/>
      <c r="UOR12" s="73"/>
      <c r="UOS12" s="73"/>
      <c r="UOT12" s="73"/>
      <c r="UOU12" s="73"/>
      <c r="UOV12" s="73"/>
      <c r="UOW12" s="73"/>
      <c r="UOX12" s="73"/>
      <c r="UOY12" s="73"/>
      <c r="UOZ12" s="73"/>
      <c r="UPA12" s="73"/>
      <c r="UPB12" s="73"/>
      <c r="UPC12" s="73"/>
      <c r="UPD12" s="73"/>
      <c r="UPE12" s="73"/>
      <c r="UPF12" s="73"/>
      <c r="UPG12" s="73"/>
      <c r="UPH12" s="73"/>
      <c r="UPI12" s="73"/>
      <c r="UPJ12" s="73"/>
      <c r="UPK12" s="73"/>
      <c r="UPL12" s="73"/>
      <c r="UPM12" s="73"/>
      <c r="UPN12" s="73"/>
      <c r="UPO12" s="73"/>
      <c r="UPP12" s="73"/>
      <c r="UPQ12" s="73"/>
      <c r="UPR12" s="73"/>
      <c r="UPS12" s="73"/>
      <c r="UPT12" s="73"/>
      <c r="UPU12" s="73"/>
      <c r="UPV12" s="73"/>
      <c r="UPW12" s="73"/>
      <c r="UPX12" s="73"/>
      <c r="UPY12" s="73"/>
      <c r="UPZ12" s="73"/>
      <c r="UQA12" s="73"/>
      <c r="UQB12" s="73"/>
      <c r="UQC12" s="73"/>
      <c r="UQD12" s="73"/>
      <c r="UQE12" s="73"/>
      <c r="UQF12" s="73"/>
      <c r="UQG12" s="73"/>
      <c r="UQH12" s="73"/>
      <c r="UQI12" s="73"/>
      <c r="UQJ12" s="73"/>
      <c r="UQK12" s="73"/>
      <c r="UQL12" s="73"/>
      <c r="UQM12" s="73"/>
      <c r="UQN12" s="73"/>
      <c r="UQO12" s="73"/>
      <c r="UQP12" s="73"/>
      <c r="UQQ12" s="73"/>
      <c r="UQR12" s="73"/>
      <c r="UQS12" s="73"/>
      <c r="UQT12" s="73"/>
      <c r="UQU12" s="73"/>
      <c r="UQV12" s="73"/>
      <c r="UQW12" s="73"/>
      <c r="UQX12" s="73"/>
      <c r="UQY12" s="73"/>
      <c r="UQZ12" s="73"/>
      <c r="URA12" s="73"/>
      <c r="URB12" s="73"/>
      <c r="URC12" s="73"/>
      <c r="URD12" s="73"/>
      <c r="URE12" s="73"/>
      <c r="URF12" s="73"/>
      <c r="URG12" s="73"/>
      <c r="URH12" s="73"/>
      <c r="URI12" s="73"/>
      <c r="URJ12" s="73"/>
      <c r="URK12" s="73"/>
      <c r="URL12" s="73"/>
      <c r="URM12" s="73"/>
      <c r="URN12" s="73"/>
      <c r="URO12" s="73"/>
      <c r="URP12" s="73"/>
      <c r="URQ12" s="73"/>
      <c r="URR12" s="73"/>
      <c r="URS12" s="73"/>
      <c r="URT12" s="73"/>
      <c r="URU12" s="73"/>
      <c r="URV12" s="73"/>
      <c r="URW12" s="73"/>
      <c r="URX12" s="73"/>
      <c r="URY12" s="73"/>
      <c r="URZ12" s="73"/>
      <c r="USA12" s="73"/>
      <c r="USB12" s="73"/>
      <c r="USC12" s="73"/>
      <c r="USD12" s="73"/>
      <c r="USE12" s="73"/>
      <c r="USF12" s="73"/>
      <c r="USG12" s="73"/>
      <c r="USH12" s="73"/>
      <c r="USI12" s="73"/>
      <c r="USJ12" s="73"/>
      <c r="USK12" s="73"/>
      <c r="USL12" s="73"/>
      <c r="USM12" s="73"/>
      <c r="USN12" s="73"/>
      <c r="USO12" s="73"/>
      <c r="USP12" s="73"/>
      <c r="USQ12" s="73"/>
      <c r="USR12" s="73"/>
      <c r="USS12" s="73"/>
      <c r="UST12" s="73"/>
      <c r="USU12" s="73"/>
      <c r="USV12" s="73"/>
      <c r="USW12" s="73"/>
      <c r="USX12" s="73"/>
      <c r="USY12" s="73"/>
      <c r="USZ12" s="73"/>
      <c r="UTA12" s="73"/>
      <c r="UTB12" s="73"/>
      <c r="UTC12" s="73"/>
      <c r="UTD12" s="73"/>
      <c r="UTE12" s="73"/>
      <c r="UTF12" s="73"/>
      <c r="UTG12" s="73"/>
      <c r="UTH12" s="73"/>
      <c r="UTI12" s="73"/>
      <c r="UTJ12" s="73"/>
      <c r="UTK12" s="73"/>
      <c r="UTL12" s="73"/>
      <c r="UTM12" s="73"/>
      <c r="UTN12" s="73"/>
      <c r="UTO12" s="73"/>
      <c r="UTP12" s="73"/>
      <c r="UTQ12" s="73"/>
      <c r="UTR12" s="73"/>
      <c r="UTS12" s="73"/>
      <c r="UTT12" s="73"/>
      <c r="UTU12" s="73"/>
      <c r="UTV12" s="73"/>
      <c r="UTW12" s="73"/>
      <c r="UTX12" s="73"/>
      <c r="UTY12" s="73"/>
      <c r="UTZ12" s="73"/>
      <c r="UUA12" s="73"/>
      <c r="UUB12" s="73"/>
      <c r="UUC12" s="73"/>
      <c r="UUD12" s="73"/>
      <c r="UUE12" s="73"/>
      <c r="UUF12" s="73"/>
      <c r="UUG12" s="73"/>
      <c r="UUH12" s="73"/>
      <c r="UUI12" s="73"/>
      <c r="UUJ12" s="73"/>
      <c r="UUK12" s="73"/>
      <c r="UUL12" s="73"/>
      <c r="UUM12" s="73"/>
      <c r="UUN12" s="73"/>
      <c r="UUO12" s="73"/>
      <c r="UUP12" s="73"/>
      <c r="UUQ12" s="73"/>
      <c r="UUR12" s="73"/>
      <c r="UUS12" s="73"/>
      <c r="UUT12" s="73"/>
      <c r="UUU12" s="73"/>
      <c r="UUV12" s="73"/>
      <c r="UUW12" s="73"/>
      <c r="UUX12" s="73"/>
      <c r="UUY12" s="73"/>
      <c r="UUZ12" s="73"/>
      <c r="UVA12" s="73"/>
      <c r="UVB12" s="73"/>
      <c r="UVC12" s="73"/>
      <c r="UVD12" s="73"/>
      <c r="UVE12" s="73"/>
      <c r="UVF12" s="73"/>
      <c r="UVG12" s="73"/>
      <c r="UVH12" s="73"/>
      <c r="UVI12" s="73"/>
      <c r="UVJ12" s="73"/>
      <c r="UVK12" s="73"/>
      <c r="UVL12" s="73"/>
      <c r="UVM12" s="73"/>
      <c r="UVN12" s="73"/>
      <c r="UVO12" s="73"/>
      <c r="UVP12" s="73"/>
      <c r="UVQ12" s="73"/>
      <c r="UVR12" s="73"/>
      <c r="UVS12" s="73"/>
      <c r="UVT12" s="73"/>
      <c r="UVU12" s="73"/>
      <c r="UVV12" s="73"/>
      <c r="UVW12" s="73"/>
      <c r="UVX12" s="73"/>
      <c r="UVY12" s="73"/>
      <c r="UVZ12" s="73"/>
      <c r="UWA12" s="73"/>
      <c r="UWB12" s="73"/>
      <c r="UWC12" s="73"/>
      <c r="UWD12" s="73"/>
      <c r="UWE12" s="73"/>
      <c r="UWF12" s="73"/>
      <c r="UWG12" s="73"/>
      <c r="UWH12" s="73"/>
      <c r="UWI12" s="73"/>
      <c r="UWJ12" s="73"/>
      <c r="UWK12" s="73"/>
      <c r="UWL12" s="73"/>
      <c r="UWM12" s="73"/>
      <c r="UWN12" s="73"/>
      <c r="UWO12" s="73"/>
      <c r="UWP12" s="73"/>
      <c r="UWQ12" s="73"/>
      <c r="UWR12" s="73"/>
      <c r="UWS12" s="73"/>
      <c r="UWT12" s="73"/>
      <c r="UWU12" s="73"/>
      <c r="UWV12" s="73"/>
      <c r="UWW12" s="73"/>
      <c r="UWX12" s="73"/>
      <c r="UWY12" s="73"/>
      <c r="UWZ12" s="73"/>
      <c r="UXA12" s="73"/>
      <c r="UXB12" s="73"/>
      <c r="UXC12" s="73"/>
      <c r="UXD12" s="73"/>
      <c r="UXE12" s="73"/>
      <c r="UXF12" s="73"/>
      <c r="UXG12" s="73"/>
      <c r="UXH12" s="73"/>
      <c r="UXI12" s="73"/>
      <c r="UXJ12" s="73"/>
      <c r="UXK12" s="73"/>
      <c r="UXL12" s="73"/>
      <c r="UXM12" s="73"/>
      <c r="UXN12" s="73"/>
      <c r="UXO12" s="73"/>
      <c r="UXP12" s="73"/>
      <c r="UXQ12" s="73"/>
      <c r="UXR12" s="73"/>
      <c r="UXS12" s="73"/>
      <c r="UXT12" s="73"/>
      <c r="UXU12" s="73"/>
      <c r="UXV12" s="73"/>
      <c r="UXW12" s="73"/>
      <c r="UXX12" s="73"/>
      <c r="UXY12" s="73"/>
      <c r="UXZ12" s="73"/>
      <c r="UYA12" s="73"/>
      <c r="UYB12" s="73"/>
      <c r="UYC12" s="73"/>
      <c r="UYD12" s="73"/>
      <c r="UYE12" s="73"/>
      <c r="UYF12" s="73"/>
      <c r="UYG12" s="73"/>
      <c r="UYH12" s="73"/>
      <c r="UYI12" s="73"/>
      <c r="UYJ12" s="73"/>
      <c r="UYK12" s="73"/>
      <c r="UYL12" s="73"/>
      <c r="UYM12" s="73"/>
      <c r="UYN12" s="73"/>
      <c r="UYO12" s="73"/>
      <c r="UYP12" s="73"/>
      <c r="UYQ12" s="73"/>
      <c r="UYR12" s="73"/>
      <c r="UYS12" s="73"/>
      <c r="UYT12" s="73"/>
      <c r="UYU12" s="73"/>
      <c r="UYV12" s="73"/>
      <c r="UYW12" s="73"/>
      <c r="UYX12" s="73"/>
      <c r="UYY12" s="73"/>
      <c r="UYZ12" s="73"/>
      <c r="UZA12" s="73"/>
      <c r="UZB12" s="73"/>
      <c r="UZC12" s="73"/>
      <c r="UZD12" s="73"/>
      <c r="UZE12" s="73"/>
      <c r="UZF12" s="73"/>
      <c r="UZG12" s="73"/>
      <c r="UZH12" s="73"/>
      <c r="UZI12" s="73"/>
      <c r="UZJ12" s="73"/>
      <c r="UZK12" s="73"/>
      <c r="UZL12" s="73"/>
      <c r="UZM12" s="73"/>
      <c r="UZN12" s="73"/>
      <c r="UZO12" s="73"/>
      <c r="UZP12" s="73"/>
      <c r="UZQ12" s="73"/>
      <c r="UZR12" s="73"/>
      <c r="UZS12" s="73"/>
      <c r="UZT12" s="73"/>
      <c r="UZU12" s="73"/>
      <c r="UZV12" s="73"/>
      <c r="UZW12" s="73"/>
      <c r="UZX12" s="73"/>
      <c r="UZY12" s="73"/>
      <c r="UZZ12" s="73"/>
      <c r="VAA12" s="73"/>
      <c r="VAB12" s="73"/>
      <c r="VAC12" s="73"/>
      <c r="VAD12" s="73"/>
      <c r="VAE12" s="73"/>
      <c r="VAF12" s="73"/>
      <c r="VAG12" s="73"/>
      <c r="VAH12" s="73"/>
      <c r="VAI12" s="73"/>
      <c r="VAJ12" s="73"/>
      <c r="VAK12" s="73"/>
      <c r="VAL12" s="73"/>
      <c r="VAM12" s="73"/>
      <c r="VAN12" s="73"/>
      <c r="VAO12" s="73"/>
      <c r="VAP12" s="73"/>
      <c r="VAQ12" s="73"/>
      <c r="VAR12" s="73"/>
      <c r="VAS12" s="73"/>
      <c r="VAT12" s="73"/>
      <c r="VAU12" s="73"/>
      <c r="VAV12" s="73"/>
      <c r="VAW12" s="73"/>
      <c r="VAX12" s="73"/>
      <c r="VAY12" s="73"/>
      <c r="VAZ12" s="73"/>
      <c r="VBA12" s="73"/>
      <c r="VBB12" s="73"/>
      <c r="VBC12" s="73"/>
      <c r="VBD12" s="73"/>
      <c r="VBE12" s="73"/>
      <c r="VBF12" s="73"/>
      <c r="VBG12" s="73"/>
      <c r="VBH12" s="73"/>
      <c r="VBI12" s="73"/>
      <c r="VBJ12" s="73"/>
      <c r="VBK12" s="73"/>
      <c r="VBL12" s="73"/>
      <c r="VBM12" s="73"/>
      <c r="VBN12" s="73"/>
      <c r="VBO12" s="73"/>
      <c r="VBP12" s="73"/>
      <c r="VBQ12" s="73"/>
      <c r="VBR12" s="73"/>
      <c r="VBS12" s="73"/>
      <c r="VBT12" s="73"/>
      <c r="VBU12" s="73"/>
      <c r="VBV12" s="73"/>
      <c r="VBW12" s="73"/>
      <c r="VBX12" s="73"/>
      <c r="VBY12" s="73"/>
      <c r="VBZ12" s="73"/>
      <c r="VCA12" s="73"/>
      <c r="VCB12" s="73"/>
      <c r="VCC12" s="73"/>
      <c r="VCD12" s="73"/>
      <c r="VCE12" s="73"/>
      <c r="VCF12" s="73"/>
      <c r="VCG12" s="73"/>
      <c r="VCH12" s="73"/>
      <c r="VCI12" s="73"/>
      <c r="VCJ12" s="73"/>
      <c r="VCK12" s="73"/>
      <c r="VCL12" s="73"/>
      <c r="VCM12" s="73"/>
      <c r="VCN12" s="73"/>
      <c r="VCO12" s="73"/>
      <c r="VCP12" s="73"/>
      <c r="VCQ12" s="73"/>
      <c r="VCR12" s="73"/>
      <c r="VCS12" s="73"/>
      <c r="VCT12" s="73"/>
      <c r="VCU12" s="73"/>
      <c r="VCV12" s="73"/>
      <c r="VCW12" s="73"/>
      <c r="VCX12" s="73"/>
      <c r="VCY12" s="73"/>
      <c r="VCZ12" s="73"/>
      <c r="VDA12" s="73"/>
      <c r="VDB12" s="73"/>
      <c r="VDC12" s="73"/>
      <c r="VDD12" s="73"/>
      <c r="VDE12" s="73"/>
      <c r="VDF12" s="73"/>
      <c r="VDG12" s="73"/>
      <c r="VDH12" s="73"/>
      <c r="VDI12" s="73"/>
      <c r="VDJ12" s="73"/>
      <c r="VDK12" s="73"/>
      <c r="VDL12" s="73"/>
      <c r="VDM12" s="73"/>
      <c r="VDN12" s="73"/>
      <c r="VDO12" s="73"/>
      <c r="VDP12" s="73"/>
      <c r="VDQ12" s="73"/>
      <c r="VDR12" s="73"/>
      <c r="VDS12" s="73"/>
      <c r="VDT12" s="73"/>
      <c r="VDU12" s="73"/>
      <c r="VDV12" s="73"/>
      <c r="VDW12" s="73"/>
      <c r="VDX12" s="73"/>
      <c r="VDY12" s="73"/>
      <c r="VDZ12" s="73"/>
      <c r="VEA12" s="73"/>
      <c r="VEB12" s="73"/>
      <c r="VEC12" s="73"/>
      <c r="VED12" s="73"/>
      <c r="VEE12" s="73"/>
      <c r="VEF12" s="73"/>
      <c r="VEG12" s="73"/>
      <c r="VEH12" s="73"/>
      <c r="VEI12" s="73"/>
      <c r="VEJ12" s="73"/>
      <c r="VEK12" s="73"/>
      <c r="VEL12" s="73"/>
      <c r="VEM12" s="73"/>
      <c r="VEN12" s="73"/>
      <c r="VEO12" s="73"/>
      <c r="VEP12" s="73"/>
      <c r="VEQ12" s="73"/>
      <c r="VER12" s="73"/>
      <c r="VES12" s="73"/>
      <c r="VET12" s="73"/>
      <c r="VEU12" s="73"/>
      <c r="VEV12" s="73"/>
      <c r="VEW12" s="73"/>
      <c r="VEX12" s="73"/>
      <c r="VEY12" s="73"/>
      <c r="VEZ12" s="73"/>
      <c r="VFA12" s="73"/>
      <c r="VFB12" s="73"/>
      <c r="VFC12" s="73"/>
      <c r="VFD12" s="73"/>
      <c r="VFE12" s="73"/>
      <c r="VFF12" s="73"/>
      <c r="VFG12" s="73"/>
      <c r="VFH12" s="73"/>
      <c r="VFI12" s="73"/>
      <c r="VFJ12" s="73"/>
      <c r="VFK12" s="73"/>
      <c r="VFL12" s="73"/>
      <c r="VFM12" s="73"/>
      <c r="VFN12" s="73"/>
      <c r="VFO12" s="73"/>
      <c r="VFP12" s="73"/>
      <c r="VFQ12" s="73"/>
      <c r="VFR12" s="73"/>
      <c r="VFS12" s="73"/>
      <c r="VFT12" s="73"/>
      <c r="VFU12" s="73"/>
      <c r="VFV12" s="73"/>
      <c r="VFW12" s="73"/>
      <c r="VFX12" s="73"/>
      <c r="VFY12" s="73"/>
      <c r="VFZ12" s="73"/>
      <c r="VGA12" s="73"/>
      <c r="VGB12" s="73"/>
      <c r="VGC12" s="73"/>
      <c r="VGD12" s="73"/>
      <c r="VGE12" s="73"/>
      <c r="VGF12" s="73"/>
      <c r="VGG12" s="73"/>
      <c r="VGH12" s="73"/>
      <c r="VGI12" s="73"/>
      <c r="VGJ12" s="73"/>
      <c r="VGK12" s="73"/>
      <c r="VGL12" s="73"/>
      <c r="VGM12" s="73"/>
      <c r="VGN12" s="73"/>
      <c r="VGO12" s="73"/>
      <c r="VGP12" s="73"/>
      <c r="VGQ12" s="73"/>
      <c r="VGR12" s="73"/>
      <c r="VGS12" s="73"/>
      <c r="VGT12" s="73"/>
      <c r="VGU12" s="73"/>
      <c r="VGV12" s="73"/>
      <c r="VGW12" s="73"/>
      <c r="VGX12" s="73"/>
      <c r="VGY12" s="73"/>
      <c r="VGZ12" s="73"/>
      <c r="VHA12" s="73"/>
      <c r="VHB12" s="73"/>
      <c r="VHC12" s="73"/>
      <c r="VHD12" s="73"/>
      <c r="VHE12" s="73"/>
      <c r="VHF12" s="73"/>
      <c r="VHG12" s="73"/>
      <c r="VHH12" s="73"/>
      <c r="VHI12" s="73"/>
      <c r="VHJ12" s="73"/>
      <c r="VHK12" s="73"/>
      <c r="VHL12" s="73"/>
      <c r="VHM12" s="73"/>
      <c r="VHN12" s="73"/>
      <c r="VHO12" s="73"/>
      <c r="VHP12" s="73"/>
      <c r="VHQ12" s="73"/>
      <c r="VHR12" s="73"/>
      <c r="VHS12" s="73"/>
      <c r="VHT12" s="73"/>
      <c r="VHU12" s="73"/>
      <c r="VHV12" s="73"/>
      <c r="VHW12" s="73"/>
      <c r="VHX12" s="73"/>
      <c r="VHY12" s="73"/>
      <c r="VHZ12" s="73"/>
      <c r="VIA12" s="73"/>
      <c r="VIB12" s="73"/>
      <c r="VIC12" s="73"/>
      <c r="VID12" s="73"/>
      <c r="VIE12" s="73"/>
      <c r="VIF12" s="73"/>
      <c r="VIG12" s="73"/>
      <c r="VIH12" s="73"/>
      <c r="VII12" s="73"/>
      <c r="VIJ12" s="73"/>
      <c r="VIK12" s="73"/>
      <c r="VIL12" s="73"/>
      <c r="VIM12" s="73"/>
      <c r="VIN12" s="73"/>
      <c r="VIO12" s="73"/>
      <c r="VIP12" s="73"/>
      <c r="VIQ12" s="73"/>
      <c r="VIR12" s="73"/>
      <c r="VIS12" s="73"/>
      <c r="VIT12" s="73"/>
      <c r="VIU12" s="73"/>
      <c r="VIV12" s="73"/>
      <c r="VIW12" s="73"/>
      <c r="VIX12" s="73"/>
      <c r="VIY12" s="73"/>
      <c r="VIZ12" s="73"/>
      <c r="VJA12" s="73"/>
      <c r="VJB12" s="73"/>
      <c r="VJC12" s="73"/>
      <c r="VJD12" s="73"/>
      <c r="VJE12" s="73"/>
      <c r="VJF12" s="73"/>
      <c r="VJG12" s="73"/>
      <c r="VJH12" s="73"/>
      <c r="VJI12" s="73"/>
      <c r="VJJ12" s="73"/>
      <c r="VJK12" s="73"/>
      <c r="VJL12" s="73"/>
      <c r="VJM12" s="73"/>
      <c r="VJN12" s="73"/>
      <c r="VJO12" s="73"/>
      <c r="VJP12" s="73"/>
      <c r="VJQ12" s="73"/>
      <c r="VJR12" s="73"/>
      <c r="VJS12" s="73"/>
      <c r="VJT12" s="73"/>
      <c r="VJU12" s="73"/>
      <c r="VJV12" s="73"/>
      <c r="VJW12" s="73"/>
      <c r="VJX12" s="73"/>
      <c r="VJY12" s="73"/>
      <c r="VJZ12" s="73"/>
      <c r="VKA12" s="73"/>
      <c r="VKB12" s="73"/>
      <c r="VKC12" s="73"/>
      <c r="VKD12" s="73"/>
      <c r="VKE12" s="73"/>
      <c r="VKF12" s="73"/>
      <c r="VKG12" s="73"/>
      <c r="VKH12" s="73"/>
      <c r="VKI12" s="73"/>
      <c r="VKJ12" s="73"/>
      <c r="VKK12" s="73"/>
      <c r="VKL12" s="73"/>
      <c r="VKM12" s="73"/>
      <c r="VKN12" s="73"/>
      <c r="VKO12" s="73"/>
      <c r="VKP12" s="73"/>
      <c r="VKQ12" s="73"/>
      <c r="VKR12" s="73"/>
      <c r="VKS12" s="73"/>
      <c r="VKT12" s="73"/>
      <c r="VKU12" s="73"/>
      <c r="VKV12" s="73"/>
      <c r="VKW12" s="73"/>
      <c r="VKX12" s="73"/>
      <c r="VKY12" s="73"/>
      <c r="VKZ12" s="73"/>
      <c r="VLA12" s="73"/>
      <c r="VLB12" s="73"/>
      <c r="VLC12" s="73"/>
      <c r="VLD12" s="73"/>
      <c r="VLE12" s="73"/>
      <c r="VLF12" s="73"/>
      <c r="VLG12" s="73"/>
      <c r="VLH12" s="73"/>
      <c r="VLI12" s="73"/>
      <c r="VLJ12" s="73"/>
      <c r="VLK12" s="73"/>
      <c r="VLL12" s="73"/>
      <c r="VLM12" s="73"/>
      <c r="VLN12" s="73"/>
      <c r="VLO12" s="73"/>
      <c r="VLP12" s="73"/>
      <c r="VLQ12" s="73"/>
      <c r="VLR12" s="73"/>
      <c r="VLS12" s="73"/>
      <c r="VLT12" s="73"/>
      <c r="VLU12" s="73"/>
      <c r="VLV12" s="73"/>
      <c r="VLW12" s="73"/>
      <c r="VLX12" s="73"/>
      <c r="VLY12" s="73"/>
      <c r="VLZ12" s="73"/>
      <c r="VMA12" s="73"/>
      <c r="VMB12" s="73"/>
      <c r="VMC12" s="73"/>
      <c r="VMD12" s="73"/>
      <c r="VME12" s="73"/>
      <c r="VMF12" s="73"/>
      <c r="VMG12" s="73"/>
      <c r="VMH12" s="73"/>
      <c r="VMI12" s="73"/>
      <c r="VMJ12" s="73"/>
      <c r="VMK12" s="73"/>
      <c r="VML12" s="73"/>
      <c r="VMM12" s="73"/>
      <c r="VMN12" s="73"/>
      <c r="VMO12" s="73"/>
      <c r="VMP12" s="73"/>
      <c r="VMQ12" s="73"/>
      <c r="VMR12" s="73"/>
      <c r="VMS12" s="73"/>
      <c r="VMT12" s="73"/>
      <c r="VMU12" s="73"/>
      <c r="VMV12" s="73"/>
      <c r="VMW12" s="73"/>
      <c r="VMX12" s="73"/>
      <c r="VMY12" s="73"/>
      <c r="VMZ12" s="73"/>
      <c r="VNA12" s="73"/>
      <c r="VNB12" s="73"/>
      <c r="VNC12" s="73"/>
      <c r="VND12" s="73"/>
      <c r="VNE12" s="73"/>
      <c r="VNF12" s="73"/>
      <c r="VNG12" s="73"/>
      <c r="VNH12" s="73"/>
      <c r="VNI12" s="73"/>
      <c r="VNJ12" s="73"/>
      <c r="VNK12" s="73"/>
      <c r="VNL12" s="73"/>
      <c r="VNM12" s="73"/>
      <c r="VNN12" s="73"/>
      <c r="VNO12" s="73"/>
      <c r="VNP12" s="73"/>
      <c r="VNQ12" s="73"/>
      <c r="VNR12" s="73"/>
      <c r="VNS12" s="73"/>
      <c r="VNT12" s="73"/>
      <c r="VNU12" s="73"/>
      <c r="VNV12" s="73"/>
      <c r="VNW12" s="73"/>
      <c r="VNX12" s="73"/>
      <c r="VNY12" s="73"/>
      <c r="VNZ12" s="73"/>
      <c r="VOA12" s="73"/>
      <c r="VOB12" s="73"/>
      <c r="VOC12" s="73"/>
      <c r="VOD12" s="73"/>
      <c r="VOE12" s="73"/>
      <c r="VOF12" s="73"/>
      <c r="VOG12" s="73"/>
      <c r="VOH12" s="73"/>
      <c r="VOI12" s="73"/>
      <c r="VOJ12" s="73"/>
      <c r="VOK12" s="73"/>
      <c r="VOL12" s="73"/>
      <c r="VOM12" s="73"/>
      <c r="VON12" s="73"/>
      <c r="VOO12" s="73"/>
      <c r="VOP12" s="73"/>
      <c r="VOQ12" s="73"/>
      <c r="VOR12" s="73"/>
      <c r="VOS12" s="73"/>
      <c r="VOT12" s="73"/>
      <c r="VOU12" s="73"/>
      <c r="VOV12" s="73"/>
      <c r="VOW12" s="73"/>
      <c r="VOX12" s="73"/>
      <c r="VOY12" s="73"/>
      <c r="VOZ12" s="73"/>
      <c r="VPA12" s="73"/>
      <c r="VPB12" s="73"/>
      <c r="VPC12" s="73"/>
      <c r="VPD12" s="73"/>
      <c r="VPE12" s="73"/>
      <c r="VPF12" s="73"/>
      <c r="VPG12" s="73"/>
      <c r="VPH12" s="73"/>
      <c r="VPI12" s="73"/>
      <c r="VPJ12" s="73"/>
      <c r="VPK12" s="73"/>
      <c r="VPL12" s="73"/>
      <c r="VPM12" s="73"/>
      <c r="VPN12" s="73"/>
      <c r="VPO12" s="73"/>
      <c r="VPP12" s="73"/>
      <c r="VPQ12" s="73"/>
      <c r="VPR12" s="73"/>
      <c r="VPS12" s="73"/>
      <c r="VPT12" s="73"/>
      <c r="VPU12" s="73"/>
      <c r="VPV12" s="73"/>
      <c r="VPW12" s="73"/>
      <c r="VPX12" s="73"/>
      <c r="VPY12" s="73"/>
      <c r="VPZ12" s="73"/>
      <c r="VQA12" s="73"/>
      <c r="VQB12" s="73"/>
      <c r="VQC12" s="73"/>
      <c r="VQD12" s="73"/>
      <c r="VQE12" s="73"/>
      <c r="VQF12" s="73"/>
      <c r="VQG12" s="73"/>
      <c r="VQH12" s="73"/>
      <c r="VQI12" s="73"/>
      <c r="VQJ12" s="73"/>
      <c r="VQK12" s="73"/>
      <c r="VQL12" s="73"/>
      <c r="VQM12" s="73"/>
      <c r="VQN12" s="73"/>
      <c r="VQO12" s="73"/>
      <c r="VQP12" s="73"/>
      <c r="VQQ12" s="73"/>
      <c r="VQR12" s="73"/>
      <c r="VQS12" s="73"/>
      <c r="VQT12" s="73"/>
      <c r="VQU12" s="73"/>
      <c r="VQV12" s="73"/>
      <c r="VQW12" s="73"/>
      <c r="VQX12" s="73"/>
      <c r="VQY12" s="73"/>
      <c r="VQZ12" s="73"/>
      <c r="VRA12" s="73"/>
      <c r="VRB12" s="73"/>
      <c r="VRC12" s="73"/>
      <c r="VRD12" s="73"/>
      <c r="VRE12" s="73"/>
      <c r="VRF12" s="73"/>
      <c r="VRG12" s="73"/>
      <c r="VRH12" s="73"/>
      <c r="VRI12" s="73"/>
      <c r="VRJ12" s="73"/>
      <c r="VRK12" s="73"/>
      <c r="VRL12" s="73"/>
      <c r="VRM12" s="73"/>
      <c r="VRN12" s="73"/>
      <c r="VRO12" s="73"/>
      <c r="VRP12" s="73"/>
      <c r="VRQ12" s="73"/>
      <c r="VRR12" s="73"/>
      <c r="VRS12" s="73"/>
      <c r="VRT12" s="73"/>
      <c r="VRU12" s="73"/>
      <c r="VRV12" s="73"/>
      <c r="VRW12" s="73"/>
      <c r="VRX12" s="73"/>
      <c r="VRY12" s="73"/>
      <c r="VRZ12" s="73"/>
      <c r="VSA12" s="73"/>
      <c r="VSB12" s="73"/>
      <c r="VSC12" s="73"/>
      <c r="VSD12" s="73"/>
      <c r="VSE12" s="73"/>
      <c r="VSF12" s="73"/>
      <c r="VSG12" s="73"/>
      <c r="VSH12" s="73"/>
      <c r="VSI12" s="73"/>
      <c r="VSJ12" s="73"/>
      <c r="VSK12" s="73"/>
      <c r="VSL12" s="73"/>
      <c r="VSM12" s="73"/>
      <c r="VSN12" s="73"/>
      <c r="VSO12" s="73"/>
      <c r="VSP12" s="73"/>
      <c r="VSQ12" s="73"/>
      <c r="VSR12" s="73"/>
      <c r="VSS12" s="73"/>
      <c r="VST12" s="73"/>
      <c r="VSU12" s="73"/>
      <c r="VSV12" s="73"/>
      <c r="VSW12" s="73"/>
      <c r="VSX12" s="73"/>
      <c r="VSY12" s="73"/>
      <c r="VSZ12" s="73"/>
      <c r="VTA12" s="73"/>
      <c r="VTB12" s="73"/>
      <c r="VTC12" s="73"/>
      <c r="VTD12" s="73"/>
      <c r="VTE12" s="73"/>
      <c r="VTF12" s="73"/>
      <c r="VTG12" s="73"/>
      <c r="VTH12" s="73"/>
      <c r="VTI12" s="73"/>
      <c r="VTJ12" s="73"/>
      <c r="VTK12" s="73"/>
      <c r="VTL12" s="73"/>
      <c r="VTM12" s="73"/>
      <c r="VTN12" s="73"/>
      <c r="VTO12" s="73"/>
      <c r="VTP12" s="73"/>
      <c r="VTQ12" s="73"/>
      <c r="VTR12" s="73"/>
      <c r="VTS12" s="73"/>
      <c r="VTT12" s="73"/>
      <c r="VTU12" s="73"/>
      <c r="VTV12" s="73"/>
      <c r="VTW12" s="73"/>
      <c r="VTX12" s="73"/>
      <c r="VTY12" s="73"/>
      <c r="VTZ12" s="73"/>
      <c r="VUA12" s="73"/>
      <c r="VUB12" s="73"/>
      <c r="VUC12" s="73"/>
      <c r="VUD12" s="73"/>
      <c r="VUE12" s="73"/>
      <c r="VUF12" s="73"/>
      <c r="VUG12" s="73"/>
      <c r="VUH12" s="73"/>
      <c r="VUI12" s="73"/>
      <c r="VUJ12" s="73"/>
      <c r="VUK12" s="73"/>
      <c r="VUL12" s="73"/>
      <c r="VUM12" s="73"/>
      <c r="VUN12" s="73"/>
      <c r="VUO12" s="73"/>
      <c r="VUP12" s="73"/>
      <c r="VUQ12" s="73"/>
      <c r="VUR12" s="73"/>
      <c r="VUS12" s="73"/>
      <c r="VUT12" s="73"/>
      <c r="VUU12" s="73"/>
      <c r="VUV12" s="73"/>
      <c r="VUW12" s="73"/>
      <c r="VUX12" s="73"/>
      <c r="VUY12" s="73"/>
      <c r="VUZ12" s="73"/>
      <c r="VVA12" s="73"/>
      <c r="VVB12" s="73"/>
      <c r="VVC12" s="73"/>
      <c r="VVD12" s="73"/>
      <c r="VVE12" s="73"/>
      <c r="VVF12" s="73"/>
      <c r="VVG12" s="73"/>
      <c r="VVH12" s="73"/>
      <c r="VVI12" s="73"/>
      <c r="VVJ12" s="73"/>
      <c r="VVK12" s="73"/>
      <c r="VVL12" s="73"/>
      <c r="VVM12" s="73"/>
      <c r="VVN12" s="73"/>
      <c r="VVO12" s="73"/>
      <c r="VVP12" s="73"/>
      <c r="VVQ12" s="73"/>
      <c r="VVR12" s="73"/>
      <c r="VVS12" s="73"/>
      <c r="VVT12" s="73"/>
      <c r="VVU12" s="73"/>
      <c r="VVV12" s="73"/>
      <c r="VVW12" s="73"/>
      <c r="VVX12" s="73"/>
      <c r="VVY12" s="73"/>
      <c r="VVZ12" s="73"/>
      <c r="VWA12" s="73"/>
      <c r="VWB12" s="73"/>
      <c r="VWC12" s="73"/>
      <c r="VWD12" s="73"/>
      <c r="VWE12" s="73"/>
      <c r="VWF12" s="73"/>
      <c r="VWG12" s="73"/>
      <c r="VWH12" s="73"/>
      <c r="VWI12" s="73"/>
      <c r="VWJ12" s="73"/>
      <c r="VWK12" s="73"/>
      <c r="VWL12" s="73"/>
      <c r="VWM12" s="73"/>
      <c r="VWN12" s="73"/>
      <c r="VWO12" s="73"/>
      <c r="VWP12" s="73"/>
      <c r="VWQ12" s="73"/>
      <c r="VWR12" s="73"/>
      <c r="VWS12" s="73"/>
      <c r="VWT12" s="73"/>
      <c r="VWU12" s="73"/>
      <c r="VWV12" s="73"/>
      <c r="VWW12" s="73"/>
      <c r="VWX12" s="73"/>
      <c r="VWY12" s="73"/>
      <c r="VWZ12" s="73"/>
      <c r="VXA12" s="73"/>
      <c r="VXB12" s="73"/>
      <c r="VXC12" s="73"/>
      <c r="VXD12" s="73"/>
      <c r="VXE12" s="73"/>
      <c r="VXF12" s="73"/>
      <c r="VXG12" s="73"/>
      <c r="VXH12" s="73"/>
      <c r="VXI12" s="73"/>
      <c r="VXJ12" s="73"/>
      <c r="VXK12" s="73"/>
      <c r="VXL12" s="73"/>
      <c r="VXM12" s="73"/>
      <c r="VXN12" s="73"/>
      <c r="VXO12" s="73"/>
      <c r="VXP12" s="73"/>
      <c r="VXQ12" s="73"/>
      <c r="VXR12" s="73"/>
      <c r="VXS12" s="73"/>
      <c r="VXT12" s="73"/>
      <c r="VXU12" s="73"/>
      <c r="VXV12" s="73"/>
      <c r="VXW12" s="73"/>
      <c r="VXX12" s="73"/>
      <c r="VXY12" s="73"/>
      <c r="VXZ12" s="73"/>
      <c r="VYA12" s="73"/>
      <c r="VYB12" s="73"/>
      <c r="VYC12" s="73"/>
      <c r="VYD12" s="73"/>
      <c r="VYE12" s="73"/>
      <c r="VYF12" s="73"/>
      <c r="VYG12" s="73"/>
      <c r="VYH12" s="73"/>
      <c r="VYI12" s="73"/>
      <c r="VYJ12" s="73"/>
      <c r="VYK12" s="73"/>
      <c r="VYL12" s="73"/>
      <c r="VYM12" s="73"/>
      <c r="VYN12" s="73"/>
      <c r="VYO12" s="73"/>
      <c r="VYP12" s="73"/>
      <c r="VYQ12" s="73"/>
      <c r="VYR12" s="73"/>
      <c r="VYS12" s="73"/>
      <c r="VYT12" s="73"/>
      <c r="VYU12" s="73"/>
      <c r="VYV12" s="73"/>
      <c r="VYW12" s="73"/>
      <c r="VYX12" s="73"/>
      <c r="VYY12" s="73"/>
      <c r="VYZ12" s="73"/>
      <c r="VZA12" s="73"/>
      <c r="VZB12" s="73"/>
      <c r="VZC12" s="73"/>
      <c r="VZD12" s="73"/>
      <c r="VZE12" s="73"/>
      <c r="VZF12" s="73"/>
      <c r="VZG12" s="73"/>
      <c r="VZH12" s="73"/>
      <c r="VZI12" s="73"/>
      <c r="VZJ12" s="73"/>
      <c r="VZK12" s="73"/>
      <c r="VZL12" s="73"/>
      <c r="VZM12" s="73"/>
      <c r="VZN12" s="73"/>
      <c r="VZO12" s="73"/>
      <c r="VZP12" s="73"/>
      <c r="VZQ12" s="73"/>
      <c r="VZR12" s="73"/>
      <c r="VZS12" s="73"/>
      <c r="VZT12" s="73"/>
      <c r="VZU12" s="73"/>
      <c r="VZV12" s="73"/>
      <c r="VZW12" s="73"/>
      <c r="VZX12" s="73"/>
      <c r="VZY12" s="73"/>
      <c r="VZZ12" s="73"/>
      <c r="WAA12" s="73"/>
      <c r="WAB12" s="73"/>
      <c r="WAC12" s="73"/>
      <c r="WAD12" s="73"/>
      <c r="WAE12" s="73"/>
      <c r="WAF12" s="73"/>
      <c r="WAG12" s="73"/>
      <c r="WAH12" s="73"/>
      <c r="WAI12" s="73"/>
      <c r="WAJ12" s="73"/>
      <c r="WAK12" s="73"/>
      <c r="WAL12" s="73"/>
      <c r="WAM12" s="73"/>
      <c r="WAN12" s="73"/>
      <c r="WAO12" s="73"/>
      <c r="WAP12" s="73"/>
      <c r="WAQ12" s="73"/>
      <c r="WAR12" s="73"/>
      <c r="WAS12" s="73"/>
      <c r="WAT12" s="73"/>
      <c r="WAU12" s="73"/>
      <c r="WAV12" s="73"/>
      <c r="WAW12" s="73"/>
      <c r="WAX12" s="73"/>
      <c r="WAY12" s="73"/>
      <c r="WAZ12" s="73"/>
      <c r="WBA12" s="73"/>
      <c r="WBB12" s="73"/>
      <c r="WBC12" s="73"/>
      <c r="WBD12" s="73"/>
      <c r="WBE12" s="73"/>
      <c r="WBF12" s="73"/>
      <c r="WBG12" s="73"/>
      <c r="WBH12" s="73"/>
      <c r="WBI12" s="73"/>
      <c r="WBJ12" s="73"/>
      <c r="WBK12" s="73"/>
      <c r="WBL12" s="73"/>
      <c r="WBM12" s="73"/>
      <c r="WBN12" s="73"/>
      <c r="WBO12" s="73"/>
      <c r="WBP12" s="73"/>
      <c r="WBQ12" s="73"/>
      <c r="WBR12" s="73"/>
      <c r="WBS12" s="73"/>
      <c r="WBT12" s="73"/>
      <c r="WBU12" s="73"/>
      <c r="WBV12" s="73"/>
      <c r="WBW12" s="73"/>
      <c r="WBX12" s="73"/>
      <c r="WBY12" s="73"/>
      <c r="WBZ12" s="73"/>
      <c r="WCA12" s="73"/>
      <c r="WCB12" s="73"/>
      <c r="WCC12" s="73"/>
      <c r="WCD12" s="73"/>
      <c r="WCE12" s="73"/>
      <c r="WCF12" s="73"/>
      <c r="WCG12" s="73"/>
      <c r="WCH12" s="73"/>
      <c r="WCI12" s="73"/>
      <c r="WCJ12" s="73"/>
      <c r="WCK12" s="73"/>
      <c r="WCL12" s="73"/>
      <c r="WCM12" s="73"/>
      <c r="WCN12" s="73"/>
      <c r="WCO12" s="73"/>
      <c r="WCP12" s="73"/>
      <c r="WCQ12" s="73"/>
      <c r="WCR12" s="73"/>
      <c r="WCS12" s="73"/>
      <c r="WCT12" s="73"/>
      <c r="WCU12" s="73"/>
      <c r="WCV12" s="73"/>
      <c r="WCW12" s="73"/>
      <c r="WCX12" s="73"/>
      <c r="WCY12" s="73"/>
      <c r="WCZ12" s="73"/>
      <c r="WDA12" s="73"/>
      <c r="WDB12" s="73"/>
      <c r="WDC12" s="73"/>
      <c r="WDD12" s="73"/>
      <c r="WDE12" s="73"/>
      <c r="WDF12" s="73"/>
      <c r="WDG12" s="73"/>
      <c r="WDH12" s="73"/>
      <c r="WDI12" s="73"/>
      <c r="WDJ12" s="73"/>
      <c r="WDK12" s="73"/>
      <c r="WDL12" s="73"/>
      <c r="WDM12" s="73"/>
      <c r="WDN12" s="73"/>
      <c r="WDO12" s="73"/>
      <c r="WDP12" s="73"/>
      <c r="WDQ12" s="73"/>
      <c r="WDR12" s="73"/>
      <c r="WDS12" s="73"/>
      <c r="WDT12" s="73"/>
      <c r="WDU12" s="73"/>
      <c r="WDV12" s="73"/>
      <c r="WDW12" s="73"/>
      <c r="WDX12" s="73"/>
      <c r="WDY12" s="73"/>
      <c r="WDZ12" s="73"/>
      <c r="WEA12" s="73"/>
      <c r="WEB12" s="73"/>
      <c r="WEC12" s="73"/>
      <c r="WED12" s="73"/>
      <c r="WEE12" s="73"/>
      <c r="WEF12" s="73"/>
      <c r="WEG12" s="73"/>
      <c r="WEH12" s="73"/>
      <c r="WEI12" s="73"/>
      <c r="WEJ12" s="73"/>
      <c r="WEK12" s="73"/>
      <c r="WEL12" s="73"/>
      <c r="WEM12" s="73"/>
      <c r="WEN12" s="73"/>
      <c r="WEO12" s="73"/>
      <c r="WEP12" s="73"/>
      <c r="WEQ12" s="73"/>
      <c r="WER12" s="73"/>
      <c r="WES12" s="73"/>
      <c r="WET12" s="73"/>
      <c r="WEU12" s="73"/>
      <c r="WEV12" s="73"/>
      <c r="WEW12" s="73"/>
      <c r="WEX12" s="73"/>
      <c r="WEY12" s="73"/>
      <c r="WEZ12" s="73"/>
      <c r="WFA12" s="73"/>
      <c r="WFB12" s="73"/>
      <c r="WFC12" s="73"/>
      <c r="WFD12" s="73"/>
      <c r="WFE12" s="73"/>
      <c r="WFF12" s="73"/>
      <c r="WFG12" s="73"/>
      <c r="WFH12" s="73"/>
      <c r="WFI12" s="73"/>
      <c r="WFJ12" s="73"/>
      <c r="WFK12" s="73"/>
      <c r="WFL12" s="73"/>
      <c r="WFM12" s="73"/>
      <c r="WFN12" s="73"/>
      <c r="WFO12" s="73"/>
      <c r="WFP12" s="73"/>
      <c r="WFQ12" s="73"/>
      <c r="WFR12" s="73"/>
      <c r="WFS12" s="73"/>
      <c r="WFT12" s="73"/>
      <c r="WFU12" s="73"/>
      <c r="WFV12" s="73"/>
      <c r="WFW12" s="73"/>
      <c r="WFX12" s="73"/>
      <c r="WFY12" s="73"/>
      <c r="WFZ12" s="73"/>
      <c r="WGA12" s="73"/>
      <c r="WGB12" s="73"/>
      <c r="WGC12" s="73"/>
      <c r="WGD12" s="73"/>
      <c r="WGE12" s="73"/>
      <c r="WGF12" s="73"/>
      <c r="WGG12" s="73"/>
      <c r="WGH12" s="73"/>
      <c r="WGI12" s="73"/>
      <c r="WGJ12" s="73"/>
      <c r="WGK12" s="73"/>
      <c r="WGL12" s="73"/>
      <c r="WGM12" s="73"/>
      <c r="WGN12" s="73"/>
      <c r="WGO12" s="73"/>
      <c r="WGP12" s="73"/>
      <c r="WGQ12" s="73"/>
      <c r="WGR12" s="73"/>
      <c r="WGS12" s="73"/>
      <c r="WGT12" s="73"/>
      <c r="WGU12" s="73"/>
      <c r="WGV12" s="73"/>
      <c r="WGW12" s="73"/>
      <c r="WGX12" s="73"/>
      <c r="WGY12" s="73"/>
      <c r="WGZ12" s="73"/>
      <c r="WHA12" s="73"/>
      <c r="WHB12" s="73"/>
      <c r="WHC12" s="73"/>
      <c r="WHD12" s="73"/>
      <c r="WHE12" s="73"/>
      <c r="WHF12" s="73"/>
      <c r="WHG12" s="73"/>
      <c r="WHH12" s="73"/>
      <c r="WHI12" s="73"/>
      <c r="WHJ12" s="73"/>
      <c r="WHK12" s="73"/>
      <c r="WHL12" s="73"/>
      <c r="WHM12" s="73"/>
      <c r="WHN12" s="73"/>
      <c r="WHO12" s="73"/>
      <c r="WHP12" s="73"/>
      <c r="WHQ12" s="73"/>
      <c r="WHR12" s="73"/>
      <c r="WHS12" s="73"/>
      <c r="WHT12" s="73"/>
      <c r="WHU12" s="73"/>
      <c r="WHV12" s="73"/>
      <c r="WHW12" s="73"/>
      <c r="WHX12" s="73"/>
      <c r="WHY12" s="73"/>
      <c r="WHZ12" s="73"/>
      <c r="WIA12" s="73"/>
      <c r="WIB12" s="73"/>
      <c r="WIC12" s="73"/>
      <c r="WID12" s="73"/>
      <c r="WIE12" s="73"/>
      <c r="WIF12" s="73"/>
      <c r="WIG12" s="73"/>
      <c r="WIH12" s="73"/>
      <c r="WII12" s="73"/>
      <c r="WIJ12" s="73"/>
      <c r="WIK12" s="73"/>
      <c r="WIL12" s="73"/>
      <c r="WIM12" s="73"/>
      <c r="WIN12" s="73"/>
      <c r="WIO12" s="73"/>
      <c r="WIP12" s="73"/>
      <c r="WIQ12" s="73"/>
      <c r="WIR12" s="73"/>
      <c r="WIS12" s="73"/>
      <c r="WIT12" s="73"/>
      <c r="WIU12" s="73"/>
      <c r="WIV12" s="73"/>
      <c r="WIW12" s="73"/>
      <c r="WIX12" s="73"/>
      <c r="WIY12" s="73"/>
      <c r="WIZ12" s="73"/>
      <c r="WJA12" s="73"/>
      <c r="WJB12" s="73"/>
      <c r="WJC12" s="73"/>
      <c r="WJD12" s="73"/>
      <c r="WJE12" s="73"/>
      <c r="WJF12" s="73"/>
      <c r="WJG12" s="73"/>
      <c r="WJH12" s="73"/>
      <c r="WJI12" s="73"/>
      <c r="WJJ12" s="73"/>
      <c r="WJK12" s="73"/>
      <c r="WJL12" s="73"/>
      <c r="WJM12" s="73"/>
      <c r="WJN12" s="73"/>
      <c r="WJO12" s="73"/>
      <c r="WJP12" s="73"/>
      <c r="WJQ12" s="73"/>
      <c r="WJR12" s="73"/>
      <c r="WJS12" s="73"/>
      <c r="WJT12" s="73"/>
      <c r="WJU12" s="73"/>
      <c r="WJV12" s="73"/>
      <c r="WJW12" s="73"/>
      <c r="WJX12" s="73"/>
      <c r="WJY12" s="73"/>
      <c r="WJZ12" s="73"/>
      <c r="WKA12" s="73"/>
      <c r="WKB12" s="73"/>
      <c r="WKC12" s="73"/>
      <c r="WKD12" s="73"/>
      <c r="WKE12" s="73"/>
      <c r="WKF12" s="73"/>
      <c r="WKG12" s="73"/>
      <c r="WKH12" s="73"/>
      <c r="WKI12" s="73"/>
      <c r="WKJ12" s="73"/>
      <c r="WKK12" s="73"/>
      <c r="WKL12" s="73"/>
      <c r="WKM12" s="73"/>
      <c r="WKN12" s="73"/>
      <c r="WKO12" s="73"/>
      <c r="WKP12" s="73"/>
      <c r="WKQ12" s="73"/>
      <c r="WKR12" s="73"/>
      <c r="WKS12" s="73"/>
      <c r="WKT12" s="73"/>
      <c r="WKU12" s="73"/>
      <c r="WKV12" s="73"/>
      <c r="WKW12" s="73"/>
      <c r="WKX12" s="73"/>
      <c r="WKY12" s="73"/>
      <c r="WKZ12" s="73"/>
      <c r="WLA12" s="73"/>
      <c r="WLB12" s="73"/>
      <c r="WLC12" s="73"/>
      <c r="WLD12" s="73"/>
      <c r="WLE12" s="73"/>
      <c r="WLF12" s="73"/>
      <c r="WLG12" s="73"/>
      <c r="WLH12" s="73"/>
      <c r="WLI12" s="73"/>
      <c r="WLJ12" s="73"/>
      <c r="WLK12" s="73"/>
      <c r="WLL12" s="73"/>
      <c r="WLM12" s="73"/>
      <c r="WLN12" s="73"/>
      <c r="WLO12" s="73"/>
      <c r="WLP12" s="73"/>
      <c r="WLQ12" s="73"/>
      <c r="WLR12" s="73"/>
      <c r="WLS12" s="73"/>
      <c r="WLT12" s="73"/>
      <c r="WLU12" s="73"/>
      <c r="WLV12" s="73"/>
      <c r="WLW12" s="73"/>
      <c r="WLX12" s="73"/>
      <c r="WLY12" s="73"/>
      <c r="WLZ12" s="73"/>
      <c r="WMA12" s="73"/>
      <c r="WMB12" s="73"/>
      <c r="WMC12" s="73"/>
      <c r="WMD12" s="73"/>
      <c r="WME12" s="73"/>
      <c r="WMF12" s="73"/>
      <c r="WMG12" s="73"/>
      <c r="WMH12" s="73"/>
      <c r="WMI12" s="73"/>
      <c r="WMJ12" s="73"/>
      <c r="WMK12" s="73"/>
      <c r="WML12" s="73"/>
      <c r="WMM12" s="73"/>
      <c r="WMN12" s="73"/>
      <c r="WMO12" s="73"/>
      <c r="WMP12" s="73"/>
      <c r="WMQ12" s="73"/>
      <c r="WMR12" s="73"/>
      <c r="WMS12" s="73"/>
      <c r="WMT12" s="73"/>
      <c r="WMU12" s="73"/>
      <c r="WMV12" s="73"/>
      <c r="WMW12" s="73"/>
      <c r="WMX12" s="73"/>
      <c r="WMY12" s="73"/>
      <c r="WMZ12" s="73"/>
      <c r="WNA12" s="73"/>
      <c r="WNB12" s="73"/>
      <c r="WNC12" s="73"/>
      <c r="WND12" s="73"/>
      <c r="WNE12" s="73"/>
      <c r="WNF12" s="73"/>
      <c r="WNG12" s="73"/>
      <c r="WNH12" s="73"/>
      <c r="WNI12" s="73"/>
      <c r="WNJ12" s="73"/>
      <c r="WNK12" s="73"/>
      <c r="WNL12" s="73"/>
      <c r="WNM12" s="73"/>
      <c r="WNN12" s="73"/>
      <c r="WNO12" s="73"/>
      <c r="WNP12" s="73"/>
      <c r="WNQ12" s="73"/>
      <c r="WNR12" s="73"/>
      <c r="WNS12" s="73"/>
      <c r="WNT12" s="73"/>
      <c r="WNU12" s="73"/>
      <c r="WNV12" s="73"/>
      <c r="WNW12" s="73"/>
      <c r="WNX12" s="73"/>
      <c r="WNY12" s="73"/>
      <c r="WNZ12" s="73"/>
      <c r="WOA12" s="73"/>
      <c r="WOB12" s="73"/>
      <c r="WOC12" s="73"/>
      <c r="WOD12" s="73"/>
      <c r="WOE12" s="73"/>
      <c r="WOF12" s="73"/>
      <c r="WOG12" s="73"/>
      <c r="WOH12" s="73"/>
      <c r="WOI12" s="73"/>
      <c r="WOJ12" s="73"/>
      <c r="WOK12" s="73"/>
      <c r="WOL12" s="73"/>
      <c r="WOM12" s="73"/>
      <c r="WON12" s="73"/>
      <c r="WOO12" s="73"/>
      <c r="WOP12" s="73"/>
      <c r="WOQ12" s="73"/>
      <c r="WOR12" s="73"/>
      <c r="WOS12" s="73"/>
      <c r="WOT12" s="73"/>
      <c r="WOU12" s="73"/>
      <c r="WOV12" s="73"/>
      <c r="WOW12" s="73"/>
      <c r="WOX12" s="73"/>
      <c r="WOY12" s="73"/>
      <c r="WOZ12" s="73"/>
      <c r="WPA12" s="73"/>
      <c r="WPB12" s="73"/>
      <c r="WPC12" s="73"/>
      <c r="WPD12" s="73"/>
      <c r="WPE12" s="73"/>
      <c r="WPF12" s="73"/>
      <c r="WPG12" s="73"/>
      <c r="WPH12" s="73"/>
      <c r="WPI12" s="73"/>
      <c r="WPJ12" s="73"/>
      <c r="WPK12" s="73"/>
      <c r="WPL12" s="73"/>
      <c r="WPM12" s="73"/>
      <c r="WPN12" s="73"/>
      <c r="WPO12" s="73"/>
      <c r="WPP12" s="73"/>
      <c r="WPQ12" s="73"/>
      <c r="WPR12" s="73"/>
      <c r="WPS12" s="73"/>
      <c r="WPT12" s="73"/>
      <c r="WPU12" s="73"/>
      <c r="WPV12" s="73"/>
      <c r="WPW12" s="73"/>
      <c r="WPX12" s="73"/>
      <c r="WPY12" s="73"/>
      <c r="WPZ12" s="73"/>
      <c r="WQA12" s="73"/>
      <c r="WQB12" s="73"/>
      <c r="WQC12" s="73"/>
      <c r="WQD12" s="73"/>
      <c r="WQE12" s="73"/>
      <c r="WQF12" s="73"/>
      <c r="WQG12" s="73"/>
      <c r="WQH12" s="73"/>
      <c r="WQI12" s="73"/>
      <c r="WQJ12" s="73"/>
      <c r="WQK12" s="73"/>
      <c r="WQL12" s="73"/>
      <c r="WQM12" s="73"/>
      <c r="WQN12" s="73"/>
      <c r="WQO12" s="73"/>
      <c r="WQP12" s="73"/>
      <c r="WQQ12" s="73"/>
      <c r="WQR12" s="73"/>
      <c r="WQS12" s="73"/>
      <c r="WQT12" s="73"/>
      <c r="WQU12" s="73"/>
      <c r="WQV12" s="73"/>
      <c r="WQW12" s="73"/>
      <c r="WQX12" s="73"/>
      <c r="WQY12" s="73"/>
      <c r="WQZ12" s="73"/>
      <c r="WRA12" s="73"/>
      <c r="WRB12" s="73"/>
      <c r="WRC12" s="73"/>
      <c r="WRD12" s="73"/>
      <c r="WRE12" s="73"/>
      <c r="WRF12" s="73"/>
      <c r="WRG12" s="73"/>
      <c r="WRH12" s="73"/>
      <c r="WRI12" s="73"/>
      <c r="WRJ12" s="73"/>
      <c r="WRK12" s="73"/>
      <c r="WRL12" s="73"/>
      <c r="WRM12" s="73"/>
      <c r="WRN12" s="73"/>
      <c r="WRO12" s="73"/>
      <c r="WRP12" s="73"/>
      <c r="WRQ12" s="73"/>
      <c r="WRR12" s="73"/>
      <c r="WRS12" s="73"/>
      <c r="WRT12" s="73"/>
      <c r="WRU12" s="73"/>
      <c r="WRV12" s="73"/>
      <c r="WRW12" s="73"/>
      <c r="WRX12" s="73"/>
      <c r="WRY12" s="73"/>
      <c r="WRZ12" s="73"/>
      <c r="WSA12" s="73"/>
      <c r="WSB12" s="73"/>
      <c r="WSC12" s="73"/>
      <c r="WSD12" s="73"/>
      <c r="WSE12" s="73"/>
      <c r="WSF12" s="73"/>
      <c r="WSG12" s="73"/>
      <c r="WSH12" s="73"/>
      <c r="WSI12" s="73"/>
      <c r="WSJ12" s="73"/>
      <c r="WSK12" s="73"/>
      <c r="WSL12" s="73"/>
      <c r="WSM12" s="73"/>
      <c r="WSN12" s="73"/>
      <c r="WSO12" s="73"/>
      <c r="WSP12" s="73"/>
      <c r="WSQ12" s="73"/>
      <c r="WSR12" s="73"/>
      <c r="WSS12" s="73"/>
      <c r="WST12" s="73"/>
      <c r="WSU12" s="73"/>
      <c r="WSV12" s="73"/>
      <c r="WSW12" s="73"/>
      <c r="WSX12" s="73"/>
      <c r="WSY12" s="73"/>
      <c r="WSZ12" s="73"/>
      <c r="WTA12" s="73"/>
      <c r="WTB12" s="73"/>
      <c r="WTC12" s="73"/>
      <c r="WTD12" s="73"/>
      <c r="WTE12" s="73"/>
      <c r="WTF12" s="73"/>
      <c r="WTG12" s="73"/>
      <c r="WTH12" s="73"/>
      <c r="WTI12" s="73"/>
      <c r="WTJ12" s="73"/>
      <c r="WTK12" s="73"/>
      <c r="WTL12" s="73"/>
      <c r="WTM12" s="73"/>
      <c r="WTN12" s="73"/>
      <c r="WTO12" s="73"/>
      <c r="WTP12" s="73"/>
      <c r="WTQ12" s="73"/>
      <c r="WTR12" s="73"/>
      <c r="WTS12" s="73"/>
      <c r="WTT12" s="73"/>
      <c r="WTU12" s="73"/>
      <c r="WTV12" s="73"/>
      <c r="WTW12" s="73"/>
      <c r="WTX12" s="73"/>
      <c r="WTY12" s="73"/>
      <c r="WTZ12" s="73"/>
      <c r="WUA12" s="73"/>
      <c r="WUB12" s="73"/>
      <c r="WUC12" s="73"/>
      <c r="WUD12" s="73"/>
      <c r="WUE12" s="73"/>
      <c r="WUF12" s="73"/>
      <c r="WUG12" s="73"/>
      <c r="WUH12" s="73"/>
      <c r="WUI12" s="73"/>
      <c r="WUJ12" s="73"/>
      <c r="WUK12" s="73"/>
      <c r="WUL12" s="73"/>
      <c r="WUM12" s="73"/>
      <c r="WUN12" s="73"/>
      <c r="WUO12" s="73"/>
      <c r="WUP12" s="73"/>
      <c r="WUQ12" s="73"/>
      <c r="WUR12" s="73"/>
      <c r="WUS12" s="73"/>
      <c r="WUT12" s="73"/>
      <c r="WUU12" s="73"/>
      <c r="WUV12" s="73"/>
      <c r="WUW12" s="73"/>
      <c r="WUX12" s="73"/>
      <c r="WUY12" s="73"/>
      <c r="WUZ12" s="73"/>
      <c r="WVA12" s="73"/>
      <c r="WVB12" s="73"/>
      <c r="WVC12" s="73"/>
      <c r="WVD12" s="73"/>
      <c r="WVE12" s="73"/>
      <c r="WVF12" s="73"/>
      <c r="WVG12" s="73"/>
      <c r="WVH12" s="73"/>
      <c r="WVI12" s="73"/>
      <c r="WVJ12" s="73"/>
      <c r="WVK12" s="73"/>
      <c r="WVL12" s="73"/>
      <c r="WVM12" s="73"/>
      <c r="WVN12" s="73"/>
      <c r="WVO12" s="73"/>
      <c r="WVP12" s="73"/>
      <c r="WVQ12" s="73"/>
      <c r="WVR12" s="73"/>
      <c r="WVS12" s="73"/>
      <c r="WVT12" s="73"/>
      <c r="WVU12" s="73"/>
      <c r="WVV12" s="73"/>
      <c r="WVW12" s="73"/>
      <c r="WVX12" s="73"/>
      <c r="WVY12" s="73"/>
      <c r="WVZ12" s="73"/>
      <c r="WWA12" s="73"/>
      <c r="WWB12" s="73"/>
      <c r="WWC12" s="73"/>
      <c r="WWD12" s="73"/>
      <c r="WWE12" s="73"/>
      <c r="WWF12" s="73"/>
      <c r="WWG12" s="73"/>
      <c r="WWH12" s="73"/>
      <c r="WWI12" s="73"/>
      <c r="WWJ12" s="73"/>
      <c r="WWK12" s="73"/>
      <c r="WWL12" s="73"/>
      <c r="WWM12" s="73"/>
      <c r="WWN12" s="73"/>
      <c r="WWO12" s="73"/>
      <c r="WWP12" s="73"/>
      <c r="WWQ12" s="73"/>
      <c r="WWR12" s="73"/>
      <c r="WWS12" s="73"/>
      <c r="WWT12" s="73"/>
      <c r="WWU12" s="73"/>
      <c r="WWV12" s="73"/>
      <c r="WWW12" s="73"/>
      <c r="WWX12" s="73"/>
      <c r="WWY12" s="73"/>
      <c r="WWZ12" s="73"/>
      <c r="WXA12" s="73"/>
      <c r="WXB12" s="73"/>
      <c r="WXC12" s="73"/>
      <c r="WXD12" s="73"/>
      <c r="WXE12" s="73"/>
      <c r="WXF12" s="73"/>
      <c r="WXG12" s="73"/>
      <c r="WXH12" s="73"/>
      <c r="WXI12" s="73"/>
      <c r="WXJ12" s="73"/>
      <c r="WXK12" s="73"/>
      <c r="WXL12" s="73"/>
      <c r="WXM12" s="73"/>
      <c r="WXN12" s="73"/>
      <c r="WXO12" s="73"/>
      <c r="WXP12" s="73"/>
      <c r="WXQ12" s="73"/>
      <c r="WXR12" s="73"/>
      <c r="WXS12" s="73"/>
      <c r="WXT12" s="73"/>
      <c r="WXU12" s="73"/>
      <c r="WXV12" s="73"/>
      <c r="WXW12" s="73"/>
      <c r="WXX12" s="73"/>
      <c r="WXY12" s="73"/>
      <c r="WXZ12" s="73"/>
      <c r="WYA12" s="73"/>
      <c r="WYB12" s="73"/>
      <c r="WYC12" s="73"/>
      <c r="WYD12" s="73"/>
      <c r="WYE12" s="73"/>
      <c r="WYF12" s="73"/>
      <c r="WYG12" s="73"/>
      <c r="WYH12" s="73"/>
      <c r="WYI12" s="73"/>
      <c r="WYJ12" s="73"/>
      <c r="WYK12" s="73"/>
      <c r="WYL12" s="73"/>
      <c r="WYM12" s="73"/>
      <c r="WYN12" s="73"/>
      <c r="WYO12" s="73"/>
      <c r="WYP12" s="73"/>
      <c r="WYQ12" s="73"/>
      <c r="WYR12" s="73"/>
      <c r="WYS12" s="73"/>
      <c r="WYT12" s="73"/>
      <c r="WYU12" s="73"/>
      <c r="WYV12" s="73"/>
      <c r="WYW12" s="73"/>
      <c r="WYX12" s="73"/>
      <c r="WYY12" s="73"/>
      <c r="WYZ12" s="73"/>
      <c r="WZA12" s="73"/>
      <c r="WZB12" s="73"/>
      <c r="WZC12" s="73"/>
      <c r="WZD12" s="73"/>
      <c r="WZE12" s="73"/>
      <c r="WZF12" s="73"/>
      <c r="WZG12" s="73"/>
      <c r="WZH12" s="73"/>
      <c r="WZI12" s="73"/>
      <c r="WZJ12" s="73"/>
      <c r="WZK12" s="73"/>
      <c r="WZL12" s="73"/>
      <c r="WZM12" s="73"/>
      <c r="WZN12" s="73"/>
      <c r="WZO12" s="73"/>
      <c r="WZP12" s="73"/>
      <c r="WZQ12" s="73"/>
      <c r="WZR12" s="73"/>
      <c r="WZS12" s="73"/>
      <c r="WZT12" s="73"/>
      <c r="WZU12" s="73"/>
      <c r="WZV12" s="73"/>
      <c r="WZW12" s="73"/>
      <c r="WZX12" s="73"/>
      <c r="WZY12" s="73"/>
      <c r="WZZ12" s="73"/>
      <c r="XAA12" s="73"/>
      <c r="XAB12" s="73"/>
      <c r="XAC12" s="73"/>
      <c r="XAD12" s="73"/>
      <c r="XAE12" s="73"/>
      <c r="XAF12" s="73"/>
      <c r="XAG12" s="73"/>
      <c r="XAH12" s="73"/>
      <c r="XAI12" s="73"/>
      <c r="XAJ12" s="73"/>
      <c r="XAK12" s="73"/>
      <c r="XAL12" s="73"/>
      <c r="XAM12" s="73"/>
      <c r="XAN12" s="73"/>
      <c r="XAO12" s="73"/>
      <c r="XAP12" s="73"/>
      <c r="XAQ12" s="73"/>
      <c r="XAR12" s="73"/>
      <c r="XAS12" s="73"/>
      <c r="XAT12" s="73"/>
      <c r="XAU12" s="73"/>
      <c r="XAV12" s="73"/>
      <c r="XAW12" s="73"/>
      <c r="XAX12" s="73"/>
      <c r="XAY12" s="73"/>
      <c r="XAZ12" s="73"/>
      <c r="XBA12" s="73"/>
      <c r="XBB12" s="73"/>
      <c r="XBC12" s="73"/>
      <c r="XBD12" s="73"/>
      <c r="XBE12" s="73"/>
      <c r="XBF12" s="73"/>
      <c r="XBG12" s="73"/>
      <c r="XBH12" s="73"/>
      <c r="XBI12" s="73"/>
      <c r="XBJ12" s="73"/>
      <c r="XBK12" s="73"/>
      <c r="XBL12" s="73"/>
      <c r="XBM12" s="73"/>
      <c r="XBN12" s="73"/>
      <c r="XBO12" s="73"/>
      <c r="XBP12" s="73"/>
      <c r="XBQ12" s="73"/>
      <c r="XBR12" s="73"/>
      <c r="XBS12" s="73"/>
      <c r="XBT12" s="73"/>
      <c r="XBU12" s="73"/>
      <c r="XBV12" s="73"/>
      <c r="XBW12" s="73"/>
      <c r="XBX12" s="73"/>
      <c r="XBY12" s="73"/>
      <c r="XBZ12" s="73"/>
      <c r="XCA12" s="73"/>
      <c r="XCB12" s="73"/>
      <c r="XCC12" s="73"/>
      <c r="XCD12" s="73"/>
      <c r="XCE12" s="73"/>
      <c r="XCF12" s="73"/>
      <c r="XCG12" s="73"/>
      <c r="XCH12" s="73"/>
      <c r="XCI12" s="73"/>
      <c r="XCJ12" s="73"/>
      <c r="XCK12" s="73"/>
      <c r="XCL12" s="73"/>
      <c r="XCM12" s="73"/>
      <c r="XCN12" s="73"/>
      <c r="XCO12" s="73"/>
      <c r="XCP12" s="73"/>
      <c r="XCQ12" s="73"/>
      <c r="XCR12" s="73"/>
      <c r="XCS12" s="73"/>
      <c r="XCT12" s="73"/>
      <c r="XCU12" s="73"/>
      <c r="XCV12" s="73"/>
      <c r="XCW12" s="73"/>
      <c r="XCX12" s="73"/>
      <c r="XCY12" s="73"/>
      <c r="XCZ12" s="73"/>
      <c r="XDA12" s="73"/>
      <c r="XDB12" s="73"/>
      <c r="XDC12" s="73"/>
      <c r="XDD12" s="73"/>
      <c r="XDE12" s="73"/>
      <c r="XDF12" s="73"/>
      <c r="XDG12" s="73"/>
      <c r="XDH12" s="73"/>
      <c r="XDI12" s="73"/>
      <c r="XDJ12" s="73"/>
      <c r="XDK12" s="73"/>
      <c r="XDL12" s="73"/>
      <c r="XDM12" s="73"/>
      <c r="XDN12" s="73"/>
      <c r="XDO12" s="73"/>
      <c r="XDP12" s="73"/>
      <c r="XDQ12" s="73"/>
      <c r="XDR12" s="73"/>
      <c r="XDS12" s="73"/>
      <c r="XDT12" s="73"/>
      <c r="XDU12" s="73"/>
      <c r="XDV12" s="73"/>
      <c r="XDW12" s="73"/>
      <c r="XDX12" s="73"/>
      <c r="XDY12" s="73"/>
      <c r="XDZ12" s="73"/>
      <c r="XEA12" s="73"/>
      <c r="XEB12" s="73"/>
      <c r="XEC12" s="73"/>
      <c r="XED12" s="73"/>
      <c r="XEE12" s="73"/>
      <c r="XEF12" s="73"/>
      <c r="XEG12" s="73"/>
      <c r="XEH12" s="73"/>
      <c r="XEI12" s="73"/>
      <c r="XEJ12" s="73"/>
      <c r="XEK12" s="73"/>
      <c r="XEL12" s="73"/>
      <c r="XEM12" s="73"/>
      <c r="XEN12" s="73"/>
      <c r="XEO12" s="73"/>
      <c r="XEP12" s="73"/>
      <c r="XEQ12" s="73"/>
      <c r="XER12" s="73"/>
      <c r="XES12" s="73"/>
      <c r="XET12" s="73"/>
      <c r="XEU12" s="73"/>
      <c r="XEV12" s="73"/>
      <c r="XEW12" s="73"/>
      <c r="XEX12" s="73"/>
      <c r="XEY12" s="73"/>
      <c r="XEZ12" s="73"/>
      <c r="XFA12" s="73"/>
      <c r="XFB12" s="73"/>
      <c r="XFC12" s="73"/>
      <c r="XFD12" s="73"/>
    </row>
    <row r="13" spans="1:16384">
      <c r="A13" s="70" t="s">
        <v>10</v>
      </c>
      <c r="B13" s="73">
        <f>SUM(B9:B12)</f>
        <v>0</v>
      </c>
      <c r="C13" s="73">
        <f t="shared" ref="C13:AU13" si="1">SUM(C9:C12)</f>
        <v>29</v>
      </c>
      <c r="D13" s="73">
        <f t="shared" si="1"/>
        <v>35</v>
      </c>
      <c r="E13" s="73">
        <f t="shared" si="1"/>
        <v>35</v>
      </c>
      <c r="F13" s="73">
        <f t="shared" si="1"/>
        <v>186</v>
      </c>
      <c r="G13" s="73">
        <f t="shared" si="1"/>
        <v>314</v>
      </c>
      <c r="H13" s="73">
        <f t="shared" si="1"/>
        <v>378</v>
      </c>
      <c r="I13" s="73">
        <f t="shared" si="1"/>
        <v>323</v>
      </c>
      <c r="J13" s="73">
        <f t="shared" si="1"/>
        <v>351</v>
      </c>
      <c r="K13" s="73">
        <f t="shared" si="1"/>
        <v>152</v>
      </c>
      <c r="L13" s="73">
        <f t="shared" si="1"/>
        <v>164</v>
      </c>
      <c r="M13" s="73">
        <f t="shared" si="1"/>
        <v>133</v>
      </c>
      <c r="N13" s="73">
        <f t="shared" si="1"/>
        <v>0</v>
      </c>
      <c r="O13" s="73">
        <f t="shared" si="1"/>
        <v>0</v>
      </c>
      <c r="P13" s="73">
        <f t="shared" si="1"/>
        <v>0</v>
      </c>
      <c r="Q13" s="73">
        <f t="shared" si="1"/>
        <v>164</v>
      </c>
      <c r="R13" s="73">
        <f t="shared" si="1"/>
        <v>360</v>
      </c>
      <c r="S13" s="73">
        <f t="shared" si="1"/>
        <v>299</v>
      </c>
      <c r="T13" s="73">
        <f t="shared" si="1"/>
        <v>155</v>
      </c>
      <c r="U13" s="73">
        <f t="shared" si="1"/>
        <v>119</v>
      </c>
      <c r="V13" s="73">
        <f t="shared" si="1"/>
        <v>90</v>
      </c>
      <c r="W13" s="73">
        <f t="shared" si="1"/>
        <v>334</v>
      </c>
      <c r="X13" s="73">
        <f t="shared" si="1"/>
        <v>693</v>
      </c>
      <c r="Y13" s="73">
        <f t="shared" si="1"/>
        <v>576</v>
      </c>
      <c r="Z13" s="73">
        <f t="shared" si="1"/>
        <v>502</v>
      </c>
      <c r="AA13" s="73">
        <f t="shared" si="1"/>
        <v>507</v>
      </c>
      <c r="AB13" s="73">
        <f t="shared" si="1"/>
        <v>269</v>
      </c>
      <c r="AC13" s="73">
        <f t="shared" si="1"/>
        <v>576</v>
      </c>
      <c r="AD13" s="73">
        <f t="shared" si="1"/>
        <v>370</v>
      </c>
      <c r="AE13" s="73">
        <f t="shared" si="1"/>
        <v>209</v>
      </c>
      <c r="AF13" s="73">
        <f t="shared" si="1"/>
        <v>209</v>
      </c>
      <c r="AG13" s="73">
        <f t="shared" si="1"/>
        <v>194</v>
      </c>
      <c r="AH13" s="73">
        <f t="shared" si="1"/>
        <v>270</v>
      </c>
      <c r="AI13" s="73">
        <f t="shared" si="1"/>
        <v>249</v>
      </c>
      <c r="AJ13" s="73">
        <f t="shared" si="1"/>
        <v>219</v>
      </c>
      <c r="AK13" s="73">
        <f t="shared" si="1"/>
        <v>20</v>
      </c>
      <c r="AL13" s="73">
        <f t="shared" si="1"/>
        <v>0</v>
      </c>
      <c r="AM13" s="73">
        <f t="shared" si="1"/>
        <v>0</v>
      </c>
      <c r="AN13" s="73">
        <f t="shared" si="1"/>
        <v>0</v>
      </c>
      <c r="AO13" s="73">
        <f t="shared" si="1"/>
        <v>0</v>
      </c>
      <c r="AP13" s="73">
        <f t="shared" si="1"/>
        <v>0</v>
      </c>
      <c r="AQ13" s="73">
        <f t="shared" si="1"/>
        <v>0</v>
      </c>
      <c r="AR13" s="73">
        <f t="shared" si="1"/>
        <v>0</v>
      </c>
      <c r="AS13" s="73">
        <f t="shared" si="1"/>
        <v>43</v>
      </c>
      <c r="AT13" s="73">
        <f t="shared" si="1"/>
        <v>196</v>
      </c>
      <c r="AU13" s="73">
        <f t="shared" si="1"/>
        <v>209</v>
      </c>
    </row>
    <row r="14" spans="1:16384">
      <c r="A14" s="60" t="s">
        <v>35</v>
      </c>
      <c r="B14" s="61"/>
      <c r="C14" s="34">
        <v>121</v>
      </c>
      <c r="D14" s="33">
        <v>77</v>
      </c>
      <c r="E14" s="33">
        <v>77</v>
      </c>
      <c r="F14" s="33">
        <v>24</v>
      </c>
      <c r="G14" s="33">
        <v>55</v>
      </c>
      <c r="H14" s="33">
        <v>59</v>
      </c>
      <c r="I14" s="33">
        <v>55</v>
      </c>
      <c r="J14" s="33">
        <v>65</v>
      </c>
      <c r="W14" s="36">
        <v>927</v>
      </c>
      <c r="X14" s="36">
        <v>956</v>
      </c>
      <c r="Y14" s="36">
        <v>1044</v>
      </c>
      <c r="Z14" s="34">
        <v>1108</v>
      </c>
      <c r="AA14" s="36">
        <v>1134</v>
      </c>
      <c r="AB14" s="36">
        <v>6</v>
      </c>
      <c r="AC14" s="36">
        <v>12</v>
      </c>
      <c r="AD14" s="34">
        <v>3</v>
      </c>
      <c r="AE14" s="34">
        <v>1</v>
      </c>
      <c r="AF14" s="34">
        <v>1</v>
      </c>
      <c r="AG14" s="33">
        <v>1</v>
      </c>
      <c r="AH14" s="34">
        <v>4</v>
      </c>
      <c r="AI14" s="33">
        <v>9</v>
      </c>
      <c r="AJ14" s="64">
        <v>9</v>
      </c>
      <c r="AK14" s="35">
        <v>5</v>
      </c>
      <c r="AS14" s="35">
        <v>7</v>
      </c>
      <c r="AT14" s="35">
        <v>3</v>
      </c>
      <c r="AU14" s="35">
        <v>32</v>
      </c>
    </row>
    <row r="15" spans="1:16384">
      <c r="A15" s="60" t="s">
        <v>35</v>
      </c>
      <c r="B15" s="61"/>
      <c r="C15" s="34"/>
      <c r="D15" s="33"/>
      <c r="E15" s="33"/>
      <c r="F15" s="33"/>
      <c r="G15" s="33"/>
      <c r="H15" s="33"/>
      <c r="I15" s="33"/>
      <c r="J15" s="33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36"/>
      <c r="X15" s="36"/>
      <c r="Y15" s="36"/>
      <c r="Z15" s="34"/>
      <c r="AA15" s="7"/>
      <c r="AB15" s="36">
        <v>780</v>
      </c>
      <c r="AC15" s="36">
        <v>1366</v>
      </c>
      <c r="AD15" s="36">
        <v>1254</v>
      </c>
      <c r="AE15" s="34">
        <v>866</v>
      </c>
      <c r="AF15" s="36">
        <v>1114</v>
      </c>
      <c r="AG15" s="35">
        <v>940</v>
      </c>
      <c r="AH15" s="35">
        <v>931</v>
      </c>
      <c r="AI15" s="36">
        <v>843</v>
      </c>
      <c r="AJ15" s="35">
        <v>1444</v>
      </c>
      <c r="AK15" s="35"/>
      <c r="AL15" s="7"/>
      <c r="AM15" s="7"/>
      <c r="AN15" s="7"/>
      <c r="AO15" s="7"/>
      <c r="AP15" s="7"/>
      <c r="AQ15" s="71"/>
      <c r="AR15" s="71"/>
      <c r="AS15" s="61">
        <v>468</v>
      </c>
      <c r="AT15" s="35">
        <v>1321</v>
      </c>
      <c r="AU15" s="35">
        <v>2545</v>
      </c>
    </row>
    <row r="16" spans="1:16384">
      <c r="A16" s="60" t="s">
        <v>35</v>
      </c>
      <c r="B16" s="61"/>
      <c r="C16" s="34"/>
      <c r="D16" s="33"/>
      <c r="E16" s="33"/>
      <c r="F16" s="33">
        <v>608</v>
      </c>
      <c r="G16" s="33">
        <v>496</v>
      </c>
      <c r="H16" s="33">
        <v>323</v>
      </c>
      <c r="I16" s="33">
        <v>351</v>
      </c>
      <c r="J16" s="33">
        <v>561</v>
      </c>
      <c r="K16" s="7">
        <v>646</v>
      </c>
      <c r="L16" s="7">
        <v>662</v>
      </c>
      <c r="M16" s="7">
        <v>565</v>
      </c>
      <c r="N16" s="7"/>
      <c r="O16" s="7"/>
      <c r="P16" s="7"/>
      <c r="Q16" s="7">
        <v>748</v>
      </c>
      <c r="R16" s="7">
        <v>608</v>
      </c>
      <c r="S16" s="7">
        <v>669</v>
      </c>
      <c r="T16" s="7">
        <v>493</v>
      </c>
      <c r="U16" s="7">
        <v>408</v>
      </c>
      <c r="V16" s="7">
        <v>273</v>
      </c>
      <c r="W16" s="36">
        <v>308</v>
      </c>
      <c r="X16" s="36">
        <v>252</v>
      </c>
      <c r="Y16" s="36">
        <v>212</v>
      </c>
      <c r="Z16" s="34">
        <v>184</v>
      </c>
      <c r="AA16" s="7">
        <v>148</v>
      </c>
      <c r="AB16" s="36">
        <v>238</v>
      </c>
      <c r="AC16" s="36">
        <v>241</v>
      </c>
      <c r="AD16" s="36">
        <v>196</v>
      </c>
      <c r="AE16" s="34">
        <v>248</v>
      </c>
      <c r="AF16" s="36">
        <v>187</v>
      </c>
      <c r="AG16" s="35">
        <v>257</v>
      </c>
      <c r="AH16" s="35">
        <v>233</v>
      </c>
      <c r="AI16" s="36">
        <v>195</v>
      </c>
      <c r="AJ16" s="35">
        <v>219</v>
      </c>
      <c r="AK16" s="35"/>
      <c r="AL16" s="7"/>
      <c r="AM16" s="7"/>
      <c r="AN16" s="7"/>
      <c r="AO16" s="7"/>
      <c r="AP16" s="7"/>
      <c r="AQ16" s="71"/>
      <c r="AR16" s="61">
        <v>394</v>
      </c>
      <c r="AS16" s="61">
        <v>385</v>
      </c>
      <c r="AT16" s="35">
        <v>253</v>
      </c>
      <c r="AU16" s="35">
        <v>290</v>
      </c>
    </row>
    <row r="17" spans="1:16384">
      <c r="A17" s="70" t="s">
        <v>35</v>
      </c>
      <c r="B17" s="71">
        <f>SUM(B14:B16)</f>
        <v>0</v>
      </c>
      <c r="C17" s="71">
        <f t="shared" ref="C17:AU17" si="2">SUM(C14:C16)</f>
        <v>121</v>
      </c>
      <c r="D17" s="71">
        <f t="shared" si="2"/>
        <v>77</v>
      </c>
      <c r="E17" s="71">
        <f t="shared" si="2"/>
        <v>77</v>
      </c>
      <c r="F17" s="71">
        <f t="shared" si="2"/>
        <v>632</v>
      </c>
      <c r="G17" s="71">
        <f t="shared" si="2"/>
        <v>551</v>
      </c>
      <c r="H17" s="71">
        <f t="shared" si="2"/>
        <v>382</v>
      </c>
      <c r="I17" s="71">
        <f t="shared" si="2"/>
        <v>406</v>
      </c>
      <c r="J17" s="71">
        <f t="shared" si="2"/>
        <v>626</v>
      </c>
      <c r="K17" s="71">
        <f t="shared" si="2"/>
        <v>646</v>
      </c>
      <c r="L17" s="71">
        <f t="shared" si="2"/>
        <v>662</v>
      </c>
      <c r="M17" s="71">
        <f t="shared" si="2"/>
        <v>565</v>
      </c>
      <c r="N17" s="71">
        <f t="shared" si="2"/>
        <v>0</v>
      </c>
      <c r="O17" s="71">
        <f t="shared" si="2"/>
        <v>0</v>
      </c>
      <c r="P17" s="71">
        <f t="shared" si="2"/>
        <v>0</v>
      </c>
      <c r="Q17" s="71">
        <f t="shared" si="2"/>
        <v>748</v>
      </c>
      <c r="R17" s="71">
        <f t="shared" si="2"/>
        <v>608</v>
      </c>
      <c r="S17" s="71">
        <f t="shared" si="2"/>
        <v>669</v>
      </c>
      <c r="T17" s="71">
        <f t="shared" si="2"/>
        <v>493</v>
      </c>
      <c r="U17" s="71">
        <f t="shared" si="2"/>
        <v>408</v>
      </c>
      <c r="V17" s="71">
        <f t="shared" si="2"/>
        <v>273</v>
      </c>
      <c r="W17" s="71">
        <f t="shared" si="2"/>
        <v>1235</v>
      </c>
      <c r="X17" s="71">
        <f t="shared" si="2"/>
        <v>1208</v>
      </c>
      <c r="Y17" s="71">
        <f t="shared" si="2"/>
        <v>1256</v>
      </c>
      <c r="Z17" s="71">
        <f t="shared" si="2"/>
        <v>1292</v>
      </c>
      <c r="AA17" s="71">
        <f t="shared" si="2"/>
        <v>1282</v>
      </c>
      <c r="AB17" s="71">
        <f t="shared" si="2"/>
        <v>1024</v>
      </c>
      <c r="AC17" s="71">
        <f t="shared" si="2"/>
        <v>1619</v>
      </c>
      <c r="AD17" s="71">
        <f t="shared" si="2"/>
        <v>1453</v>
      </c>
      <c r="AE17" s="71">
        <f t="shared" si="2"/>
        <v>1115</v>
      </c>
      <c r="AF17" s="71">
        <f t="shared" si="2"/>
        <v>1302</v>
      </c>
      <c r="AG17" s="71">
        <f t="shared" si="2"/>
        <v>1198</v>
      </c>
      <c r="AH17" s="71">
        <f t="shared" si="2"/>
        <v>1168</v>
      </c>
      <c r="AI17" s="71">
        <f t="shared" si="2"/>
        <v>1047</v>
      </c>
      <c r="AJ17" s="71">
        <f t="shared" si="2"/>
        <v>1672</v>
      </c>
      <c r="AK17" s="71">
        <f t="shared" si="2"/>
        <v>5</v>
      </c>
      <c r="AL17" s="71">
        <f t="shared" si="2"/>
        <v>0</v>
      </c>
      <c r="AM17" s="71">
        <f t="shared" si="2"/>
        <v>0</v>
      </c>
      <c r="AN17" s="71">
        <f t="shared" si="2"/>
        <v>0</v>
      </c>
      <c r="AO17" s="71">
        <f t="shared" si="2"/>
        <v>0</v>
      </c>
      <c r="AP17" s="71">
        <f t="shared" si="2"/>
        <v>0</v>
      </c>
      <c r="AQ17" s="71">
        <f t="shared" si="2"/>
        <v>0</v>
      </c>
      <c r="AR17" s="71">
        <f t="shared" si="2"/>
        <v>394</v>
      </c>
      <c r="AS17" s="71">
        <f t="shared" si="2"/>
        <v>860</v>
      </c>
      <c r="AT17" s="71">
        <f t="shared" si="2"/>
        <v>1577</v>
      </c>
      <c r="AU17" s="71">
        <f t="shared" si="2"/>
        <v>2867</v>
      </c>
    </row>
    <row r="18" spans="1:16384">
      <c r="A18" s="84" t="s">
        <v>309</v>
      </c>
      <c r="B18" s="61"/>
      <c r="C18" s="61"/>
      <c r="D18" s="61"/>
      <c r="E18" s="61"/>
      <c r="F18" s="61"/>
      <c r="G18" s="61"/>
      <c r="H18" s="61"/>
      <c r="I18" s="61"/>
      <c r="J18" s="61"/>
      <c r="K18" s="61">
        <v>18</v>
      </c>
      <c r="L18" s="61"/>
      <c r="M18" s="61"/>
      <c r="N18" s="61"/>
      <c r="O18" s="61"/>
      <c r="P18" s="61"/>
      <c r="Q18" s="61"/>
      <c r="R18" s="61"/>
      <c r="S18" s="61">
        <v>25</v>
      </c>
      <c r="T18" s="61">
        <v>29</v>
      </c>
      <c r="U18" s="61">
        <v>7</v>
      </c>
      <c r="V18" s="61">
        <v>24</v>
      </c>
      <c r="W18" s="61">
        <v>24</v>
      </c>
      <c r="X18" s="61">
        <v>21</v>
      </c>
      <c r="Y18" s="61">
        <v>19</v>
      </c>
      <c r="Z18" s="61">
        <v>19</v>
      </c>
      <c r="AA18" s="61">
        <v>20</v>
      </c>
      <c r="AB18" s="61">
        <v>22</v>
      </c>
      <c r="AC18" s="61">
        <v>13</v>
      </c>
      <c r="AD18" s="61">
        <v>11</v>
      </c>
      <c r="AE18" s="61">
        <v>14</v>
      </c>
      <c r="AF18" s="61">
        <v>18</v>
      </c>
      <c r="AG18" s="61">
        <v>14</v>
      </c>
      <c r="AH18" s="61">
        <v>24</v>
      </c>
      <c r="AI18" s="61">
        <v>18</v>
      </c>
      <c r="AJ18" s="61">
        <v>10</v>
      </c>
      <c r="AK18" s="61">
        <v>19</v>
      </c>
      <c r="AL18" s="61">
        <v>15</v>
      </c>
      <c r="AM18" s="61">
        <v>14</v>
      </c>
      <c r="AN18" s="61">
        <v>11</v>
      </c>
      <c r="AO18" s="61">
        <v>13</v>
      </c>
      <c r="AP18" s="61">
        <v>8</v>
      </c>
      <c r="AQ18" s="61"/>
      <c r="AR18" s="61"/>
      <c r="AS18" s="61">
        <v>5</v>
      </c>
      <c r="AT18" s="61">
        <v>5</v>
      </c>
      <c r="AU18" s="61"/>
    </row>
    <row r="19" spans="1:16384">
      <c r="A19" s="77" t="s">
        <v>92</v>
      </c>
      <c r="B19" s="61"/>
      <c r="C19" s="78"/>
      <c r="D19" s="79"/>
      <c r="E19" s="79"/>
      <c r="F19" s="79"/>
      <c r="G19" s="79"/>
      <c r="H19" s="79"/>
      <c r="I19" s="79"/>
      <c r="J19" s="79"/>
      <c r="W19" s="80"/>
      <c r="X19" s="80"/>
      <c r="Y19" s="80"/>
      <c r="Z19" s="78"/>
      <c r="AA19" s="4">
        <v>81</v>
      </c>
      <c r="AB19" s="80">
        <v>64</v>
      </c>
      <c r="AC19" s="80">
        <v>63</v>
      </c>
      <c r="AD19" s="80">
        <v>628</v>
      </c>
      <c r="AE19" s="81">
        <v>45</v>
      </c>
      <c r="AF19" s="80">
        <v>52</v>
      </c>
      <c r="AG19" s="82">
        <v>43</v>
      </c>
      <c r="AH19" s="82">
        <v>22</v>
      </c>
      <c r="AI19" s="80">
        <v>47</v>
      </c>
      <c r="AJ19" s="82">
        <v>62</v>
      </c>
      <c r="AK19" s="82"/>
      <c r="AS19" s="82"/>
      <c r="AT19" s="82"/>
      <c r="AU19" s="82"/>
    </row>
    <row r="20" spans="1:16384">
      <c r="A20" s="74" t="s">
        <v>92</v>
      </c>
      <c r="B20" s="71">
        <f>SUM(B18:B19)</f>
        <v>0</v>
      </c>
      <c r="C20" s="71">
        <f t="shared" ref="C20:AU20" si="3">SUM(C18:C19)</f>
        <v>0</v>
      </c>
      <c r="D20" s="71">
        <f t="shared" si="3"/>
        <v>0</v>
      </c>
      <c r="E20" s="71">
        <f t="shared" si="3"/>
        <v>0</v>
      </c>
      <c r="F20" s="71">
        <f t="shared" si="3"/>
        <v>0</v>
      </c>
      <c r="G20" s="71">
        <f t="shared" si="3"/>
        <v>0</v>
      </c>
      <c r="H20" s="71">
        <f t="shared" si="3"/>
        <v>0</v>
      </c>
      <c r="I20" s="71">
        <f t="shared" si="3"/>
        <v>0</v>
      </c>
      <c r="J20" s="71">
        <f t="shared" si="3"/>
        <v>0</v>
      </c>
      <c r="K20" s="71">
        <f t="shared" si="3"/>
        <v>18</v>
      </c>
      <c r="L20" s="71">
        <f t="shared" si="3"/>
        <v>0</v>
      </c>
      <c r="M20" s="71">
        <f t="shared" si="3"/>
        <v>0</v>
      </c>
      <c r="N20" s="71">
        <f t="shared" si="3"/>
        <v>0</v>
      </c>
      <c r="O20" s="71">
        <f t="shared" si="3"/>
        <v>0</v>
      </c>
      <c r="P20" s="71">
        <f t="shared" si="3"/>
        <v>0</v>
      </c>
      <c r="Q20" s="71">
        <f t="shared" si="3"/>
        <v>0</v>
      </c>
      <c r="R20" s="71">
        <f t="shared" si="3"/>
        <v>0</v>
      </c>
      <c r="S20" s="71">
        <f t="shared" si="3"/>
        <v>25</v>
      </c>
      <c r="T20" s="71">
        <f t="shared" si="3"/>
        <v>29</v>
      </c>
      <c r="U20" s="71">
        <f t="shared" si="3"/>
        <v>7</v>
      </c>
      <c r="V20" s="71">
        <f t="shared" si="3"/>
        <v>24</v>
      </c>
      <c r="W20" s="71">
        <f t="shared" si="3"/>
        <v>24</v>
      </c>
      <c r="X20" s="71">
        <f t="shared" si="3"/>
        <v>21</v>
      </c>
      <c r="Y20" s="71">
        <f t="shared" si="3"/>
        <v>19</v>
      </c>
      <c r="Z20" s="71">
        <f t="shared" si="3"/>
        <v>19</v>
      </c>
      <c r="AA20" s="71">
        <f t="shared" si="3"/>
        <v>101</v>
      </c>
      <c r="AB20" s="71">
        <f t="shared" si="3"/>
        <v>86</v>
      </c>
      <c r="AC20" s="71">
        <f t="shared" si="3"/>
        <v>76</v>
      </c>
      <c r="AD20" s="71">
        <f t="shared" si="3"/>
        <v>639</v>
      </c>
      <c r="AE20" s="71">
        <f t="shared" si="3"/>
        <v>59</v>
      </c>
      <c r="AF20" s="71">
        <f t="shared" si="3"/>
        <v>70</v>
      </c>
      <c r="AG20" s="71">
        <f t="shared" si="3"/>
        <v>57</v>
      </c>
      <c r="AH20" s="71">
        <f t="shared" si="3"/>
        <v>46</v>
      </c>
      <c r="AI20" s="71">
        <f t="shared" si="3"/>
        <v>65</v>
      </c>
      <c r="AJ20" s="71">
        <f t="shared" si="3"/>
        <v>72</v>
      </c>
      <c r="AK20" s="71">
        <f t="shared" si="3"/>
        <v>19</v>
      </c>
      <c r="AL20" s="71">
        <f t="shared" si="3"/>
        <v>15</v>
      </c>
      <c r="AM20" s="71">
        <f t="shared" si="3"/>
        <v>14</v>
      </c>
      <c r="AN20" s="71">
        <f t="shared" si="3"/>
        <v>11</v>
      </c>
      <c r="AO20" s="71">
        <f t="shared" si="3"/>
        <v>13</v>
      </c>
      <c r="AP20" s="71">
        <f t="shared" si="3"/>
        <v>8</v>
      </c>
      <c r="AQ20" s="71">
        <f t="shared" si="3"/>
        <v>0</v>
      </c>
      <c r="AR20" s="71">
        <f t="shared" si="3"/>
        <v>0</v>
      </c>
      <c r="AS20" s="71">
        <f t="shared" si="3"/>
        <v>5</v>
      </c>
      <c r="AT20" s="71">
        <f t="shared" si="3"/>
        <v>5</v>
      </c>
      <c r="AU20" s="71">
        <f t="shared" si="3"/>
        <v>0</v>
      </c>
    </row>
    <row r="21" spans="1:16384">
      <c r="A21" s="62" t="s">
        <v>34</v>
      </c>
      <c r="B21" s="61"/>
      <c r="C21" s="34"/>
      <c r="D21" s="33"/>
      <c r="E21" s="33"/>
      <c r="F21" s="33"/>
      <c r="G21" s="33"/>
      <c r="H21" s="33"/>
      <c r="I21" s="33"/>
      <c r="J21" s="33"/>
      <c r="S21" s="65">
        <v>350</v>
      </c>
      <c r="T21" s="65">
        <v>274</v>
      </c>
      <c r="U21" s="7">
        <v>198</v>
      </c>
      <c r="V21" s="64">
        <v>173</v>
      </c>
      <c r="W21" s="36">
        <v>421</v>
      </c>
      <c r="X21" s="36">
        <v>386</v>
      </c>
      <c r="Y21" s="36">
        <v>382</v>
      </c>
      <c r="Z21" s="36">
        <v>333</v>
      </c>
      <c r="AA21" s="36">
        <v>286</v>
      </c>
      <c r="AB21" s="36"/>
      <c r="AC21" s="36">
        <v>485</v>
      </c>
      <c r="AD21" s="36">
        <v>452</v>
      </c>
      <c r="AE21" s="68">
        <v>378</v>
      </c>
      <c r="AF21" s="36">
        <v>306</v>
      </c>
      <c r="AG21" s="35">
        <v>408</v>
      </c>
      <c r="AH21" s="35">
        <v>436</v>
      </c>
      <c r="AI21" s="36">
        <v>263</v>
      </c>
      <c r="AJ21" s="35">
        <v>251</v>
      </c>
      <c r="AK21" s="35"/>
      <c r="AS21" s="35"/>
      <c r="AT21" s="35"/>
      <c r="AU21" s="35"/>
    </row>
    <row r="22" spans="1:16384">
      <c r="A22" s="62" t="s">
        <v>34</v>
      </c>
      <c r="B22" s="61"/>
      <c r="C22" s="34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65"/>
      <c r="T22" s="65"/>
      <c r="U22" s="7"/>
      <c r="V22" s="64"/>
      <c r="W22" s="36"/>
      <c r="X22" s="36"/>
      <c r="Y22" s="36"/>
      <c r="Z22" s="34"/>
      <c r="AA22" s="7"/>
      <c r="AB22" s="36">
        <v>427</v>
      </c>
      <c r="AC22" s="36"/>
      <c r="AD22" s="36"/>
      <c r="AE22" s="68"/>
      <c r="AF22" s="36"/>
      <c r="AG22" s="35"/>
      <c r="AH22" s="35"/>
      <c r="AI22" s="36"/>
      <c r="AJ22" s="35"/>
      <c r="AK22" s="35"/>
      <c r="AL22" s="7"/>
      <c r="AM22" s="7"/>
      <c r="AN22" s="7"/>
      <c r="AO22" s="7"/>
      <c r="AP22" s="7"/>
      <c r="AQ22" s="71"/>
      <c r="AR22" s="71"/>
      <c r="AS22" s="71"/>
      <c r="AT22" s="71"/>
      <c r="AU22" s="71"/>
    </row>
    <row r="23" spans="1:16384">
      <c r="A23" s="74" t="s">
        <v>34</v>
      </c>
      <c r="B23" s="71">
        <f t="shared" ref="B23:AP23" si="4">SUM(B21:B22)</f>
        <v>0</v>
      </c>
      <c r="C23" s="71">
        <f t="shared" si="4"/>
        <v>0</v>
      </c>
      <c r="D23" s="71">
        <f t="shared" si="4"/>
        <v>0</v>
      </c>
      <c r="E23" s="71">
        <f t="shared" si="4"/>
        <v>0</v>
      </c>
      <c r="F23" s="71">
        <f t="shared" si="4"/>
        <v>0</v>
      </c>
      <c r="G23" s="71">
        <f t="shared" si="4"/>
        <v>0</v>
      </c>
      <c r="H23" s="71">
        <f t="shared" si="4"/>
        <v>0</v>
      </c>
      <c r="I23" s="71">
        <f t="shared" si="4"/>
        <v>0</v>
      </c>
      <c r="J23" s="71">
        <f t="shared" si="4"/>
        <v>0</v>
      </c>
      <c r="K23" s="71">
        <f t="shared" si="4"/>
        <v>0</v>
      </c>
      <c r="L23" s="71">
        <f t="shared" si="4"/>
        <v>0</v>
      </c>
      <c r="M23" s="71">
        <f t="shared" si="4"/>
        <v>0</v>
      </c>
      <c r="N23" s="71">
        <f t="shared" si="4"/>
        <v>0</v>
      </c>
      <c r="O23" s="71">
        <f t="shared" si="4"/>
        <v>0</v>
      </c>
      <c r="P23" s="71">
        <f t="shared" si="4"/>
        <v>0</v>
      </c>
      <c r="Q23" s="71">
        <f t="shared" si="4"/>
        <v>0</v>
      </c>
      <c r="R23" s="71">
        <f t="shared" si="4"/>
        <v>0</v>
      </c>
      <c r="S23" s="71">
        <f t="shared" si="4"/>
        <v>350</v>
      </c>
      <c r="T23" s="71">
        <f t="shared" si="4"/>
        <v>274</v>
      </c>
      <c r="U23" s="71">
        <f t="shared" si="4"/>
        <v>198</v>
      </c>
      <c r="V23" s="71">
        <f t="shared" si="4"/>
        <v>173</v>
      </c>
      <c r="W23" s="71">
        <f t="shared" si="4"/>
        <v>421</v>
      </c>
      <c r="X23" s="71">
        <f t="shared" si="4"/>
        <v>386</v>
      </c>
      <c r="Y23" s="71">
        <f t="shared" si="4"/>
        <v>382</v>
      </c>
      <c r="Z23" s="71">
        <f t="shared" si="4"/>
        <v>333</v>
      </c>
      <c r="AA23" s="71">
        <f t="shared" si="4"/>
        <v>286</v>
      </c>
      <c r="AB23" s="71">
        <f t="shared" si="4"/>
        <v>427</v>
      </c>
      <c r="AC23" s="71">
        <f t="shared" si="4"/>
        <v>485</v>
      </c>
      <c r="AD23" s="71">
        <f t="shared" si="4"/>
        <v>452</v>
      </c>
      <c r="AE23" s="71">
        <f t="shared" si="4"/>
        <v>378</v>
      </c>
      <c r="AF23" s="71">
        <f t="shared" si="4"/>
        <v>306</v>
      </c>
      <c r="AG23" s="71">
        <f t="shared" si="4"/>
        <v>408</v>
      </c>
      <c r="AH23" s="71">
        <f t="shared" si="4"/>
        <v>436</v>
      </c>
      <c r="AI23" s="71">
        <f t="shared" si="4"/>
        <v>263</v>
      </c>
      <c r="AJ23" s="71">
        <f t="shared" si="4"/>
        <v>251</v>
      </c>
      <c r="AK23" s="71">
        <f t="shared" si="4"/>
        <v>0</v>
      </c>
      <c r="AL23" s="71">
        <f t="shared" si="4"/>
        <v>0</v>
      </c>
      <c r="AM23" s="71">
        <f t="shared" si="4"/>
        <v>0</v>
      </c>
      <c r="AN23" s="71">
        <f t="shared" si="4"/>
        <v>0</v>
      </c>
      <c r="AO23" s="71">
        <f t="shared" si="4"/>
        <v>0</v>
      </c>
      <c r="AP23" s="71">
        <f t="shared" si="4"/>
        <v>0</v>
      </c>
      <c r="AQ23" s="71">
        <f t="shared" ref="AQ23:AR23" si="5">SUM(AQ21:AQ22)</f>
        <v>0</v>
      </c>
      <c r="AR23" s="71">
        <f t="shared" si="5"/>
        <v>0</v>
      </c>
      <c r="AS23" s="71"/>
      <c r="AT23" s="71"/>
      <c r="AU23" s="71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  <c r="ACP23" s="62"/>
      <c r="ACQ23" s="62"/>
      <c r="ACR23" s="62"/>
      <c r="ACS23" s="62"/>
      <c r="ACT23" s="62"/>
      <c r="ACU23" s="62"/>
      <c r="ACV23" s="62"/>
      <c r="ACW23" s="62"/>
      <c r="ACX23" s="62"/>
      <c r="ACY23" s="62"/>
      <c r="ACZ23" s="62"/>
      <c r="ADA23" s="62"/>
      <c r="ADB23" s="62"/>
      <c r="ADC23" s="62"/>
      <c r="ADD23" s="62"/>
      <c r="ADE23" s="62"/>
      <c r="ADF23" s="62"/>
      <c r="ADG23" s="62"/>
      <c r="ADH23" s="62"/>
      <c r="ADI23" s="62"/>
      <c r="ADJ23" s="62"/>
      <c r="ADK23" s="62"/>
      <c r="ADL23" s="62"/>
      <c r="ADM23" s="62"/>
      <c r="ADN23" s="62"/>
      <c r="ADO23" s="62"/>
      <c r="ADP23" s="62"/>
      <c r="ADQ23" s="62"/>
      <c r="ADR23" s="62"/>
      <c r="ADS23" s="62"/>
      <c r="ADT23" s="62"/>
      <c r="ADU23" s="62"/>
      <c r="ADV23" s="62"/>
      <c r="ADW23" s="62"/>
      <c r="ADX23" s="62"/>
      <c r="ADY23" s="62"/>
      <c r="ADZ23" s="62"/>
      <c r="AEA23" s="62"/>
      <c r="AEB23" s="62"/>
      <c r="AEC23" s="62"/>
      <c r="AED23" s="62"/>
      <c r="AEE23" s="62"/>
      <c r="AEF23" s="62"/>
      <c r="AEG23" s="62"/>
      <c r="AEH23" s="62"/>
      <c r="AEI23" s="62"/>
      <c r="AEJ23" s="62"/>
      <c r="AEK23" s="62"/>
      <c r="AEL23" s="62"/>
      <c r="AEM23" s="62"/>
      <c r="AEN23" s="62"/>
      <c r="AEO23" s="62"/>
      <c r="AEP23" s="62"/>
      <c r="AEQ23" s="62"/>
      <c r="AER23" s="62"/>
      <c r="AES23" s="62"/>
      <c r="AET23" s="62"/>
      <c r="AEU23" s="62"/>
      <c r="AEV23" s="62"/>
      <c r="AEW23" s="62"/>
      <c r="AEX23" s="62"/>
      <c r="AEY23" s="62"/>
      <c r="AEZ23" s="62"/>
      <c r="AFA23" s="62"/>
      <c r="AFB23" s="62"/>
      <c r="AFC23" s="62"/>
      <c r="AFD23" s="62"/>
      <c r="AFE23" s="62"/>
      <c r="AFF23" s="62"/>
      <c r="AFG23" s="62"/>
      <c r="AFH23" s="62"/>
      <c r="AFI23" s="62"/>
      <c r="AFJ23" s="62"/>
      <c r="AFK23" s="62"/>
      <c r="AFL23" s="62"/>
      <c r="AFM23" s="62"/>
      <c r="AFN23" s="62"/>
      <c r="AFO23" s="62"/>
      <c r="AFP23" s="62"/>
      <c r="AFQ23" s="62"/>
      <c r="AFR23" s="62"/>
      <c r="AFS23" s="62"/>
      <c r="AFT23" s="62"/>
      <c r="AFU23" s="62"/>
      <c r="AFV23" s="62"/>
      <c r="AFW23" s="62"/>
      <c r="AFX23" s="62"/>
      <c r="AFY23" s="62"/>
      <c r="AFZ23" s="62"/>
      <c r="AGA23" s="62"/>
      <c r="AGB23" s="62"/>
      <c r="AGC23" s="62"/>
      <c r="AGD23" s="62"/>
      <c r="AGE23" s="62"/>
      <c r="AGF23" s="62"/>
      <c r="AGG23" s="62"/>
      <c r="AGH23" s="62"/>
      <c r="AGI23" s="62"/>
      <c r="AGJ23" s="62"/>
      <c r="AGK23" s="62"/>
      <c r="AGL23" s="62"/>
      <c r="AGM23" s="62"/>
      <c r="AGN23" s="62"/>
      <c r="AGO23" s="62"/>
      <c r="AGP23" s="62"/>
      <c r="AGQ23" s="62"/>
      <c r="AGR23" s="62"/>
      <c r="AGS23" s="62"/>
      <c r="AGT23" s="62"/>
      <c r="AGU23" s="62"/>
      <c r="AGV23" s="62"/>
      <c r="AGW23" s="62"/>
      <c r="AGX23" s="62"/>
      <c r="AGY23" s="62"/>
      <c r="AGZ23" s="62"/>
      <c r="AHA23" s="62"/>
      <c r="AHB23" s="62"/>
      <c r="AHC23" s="62"/>
      <c r="AHD23" s="62"/>
      <c r="AHE23" s="62"/>
      <c r="AHF23" s="62"/>
      <c r="AHG23" s="62"/>
      <c r="AHH23" s="62"/>
      <c r="AHI23" s="62"/>
      <c r="AHJ23" s="62"/>
      <c r="AHK23" s="62"/>
      <c r="AHL23" s="62"/>
      <c r="AHM23" s="62"/>
      <c r="AHN23" s="62"/>
      <c r="AHO23" s="62"/>
      <c r="AHP23" s="62"/>
      <c r="AHQ23" s="62"/>
      <c r="AHR23" s="62"/>
      <c r="AHS23" s="62"/>
      <c r="AHT23" s="62"/>
      <c r="AHU23" s="62"/>
      <c r="AHV23" s="62"/>
      <c r="AHW23" s="62"/>
      <c r="AHX23" s="62"/>
      <c r="AHY23" s="62"/>
      <c r="AHZ23" s="62"/>
      <c r="AIA23" s="62"/>
      <c r="AIB23" s="62"/>
      <c r="AIC23" s="62"/>
      <c r="AID23" s="62"/>
      <c r="AIE23" s="62"/>
      <c r="AIF23" s="62"/>
      <c r="AIG23" s="62"/>
      <c r="AIH23" s="62"/>
      <c r="AII23" s="62"/>
      <c r="AIJ23" s="62"/>
      <c r="AIK23" s="62"/>
      <c r="AIL23" s="62"/>
      <c r="AIM23" s="62"/>
      <c r="AIN23" s="62"/>
      <c r="AIO23" s="62"/>
      <c r="AIP23" s="62"/>
      <c r="AIQ23" s="62"/>
      <c r="AIR23" s="62"/>
      <c r="AIS23" s="62"/>
      <c r="AIT23" s="62"/>
      <c r="AIU23" s="62"/>
      <c r="AIV23" s="62"/>
      <c r="AIW23" s="62"/>
      <c r="AIX23" s="62"/>
      <c r="AIY23" s="62"/>
      <c r="AIZ23" s="62"/>
      <c r="AJA23" s="62"/>
      <c r="AJB23" s="62"/>
      <c r="AJC23" s="62"/>
      <c r="AJD23" s="62"/>
      <c r="AJE23" s="62"/>
      <c r="AJF23" s="62"/>
      <c r="AJG23" s="62"/>
      <c r="AJH23" s="62"/>
      <c r="AJI23" s="62"/>
      <c r="AJJ23" s="62"/>
      <c r="AJK23" s="62"/>
      <c r="AJL23" s="62"/>
      <c r="AJM23" s="62"/>
      <c r="AJN23" s="62"/>
      <c r="AJO23" s="62"/>
      <c r="AJP23" s="62"/>
      <c r="AJQ23" s="62"/>
      <c r="AJR23" s="62"/>
      <c r="AJS23" s="62"/>
      <c r="AJT23" s="62"/>
      <c r="AJU23" s="62"/>
      <c r="AJV23" s="62"/>
      <c r="AJW23" s="62"/>
      <c r="AJX23" s="62"/>
      <c r="AJY23" s="62"/>
      <c r="AJZ23" s="62"/>
      <c r="AKA23" s="62"/>
      <c r="AKB23" s="62"/>
      <c r="AKC23" s="62"/>
      <c r="AKD23" s="62"/>
      <c r="AKE23" s="62"/>
      <c r="AKF23" s="62"/>
      <c r="AKG23" s="62"/>
      <c r="AKH23" s="62"/>
      <c r="AKI23" s="62"/>
      <c r="AKJ23" s="62"/>
      <c r="AKK23" s="62"/>
      <c r="AKL23" s="62"/>
      <c r="AKM23" s="62"/>
      <c r="AKN23" s="62"/>
      <c r="AKO23" s="62"/>
      <c r="AKP23" s="62"/>
      <c r="AKQ23" s="62"/>
      <c r="AKR23" s="62"/>
      <c r="AKS23" s="62"/>
      <c r="AKT23" s="62"/>
      <c r="AKU23" s="62"/>
      <c r="AKV23" s="62"/>
      <c r="AKW23" s="62"/>
      <c r="AKX23" s="62"/>
      <c r="AKY23" s="62"/>
      <c r="AKZ23" s="62"/>
      <c r="ALA23" s="62"/>
      <c r="ALB23" s="62"/>
      <c r="ALC23" s="62"/>
      <c r="ALD23" s="62"/>
      <c r="ALE23" s="62"/>
      <c r="ALF23" s="62"/>
      <c r="ALG23" s="62"/>
      <c r="ALH23" s="62"/>
      <c r="ALI23" s="62"/>
      <c r="ALJ23" s="62"/>
      <c r="ALK23" s="62"/>
      <c r="ALL23" s="62"/>
      <c r="ALM23" s="62"/>
      <c r="ALN23" s="62"/>
      <c r="ALO23" s="62"/>
      <c r="ALP23" s="62"/>
      <c r="ALQ23" s="62"/>
      <c r="ALR23" s="62"/>
      <c r="ALS23" s="62"/>
      <c r="ALT23" s="62"/>
      <c r="ALU23" s="62"/>
      <c r="ALV23" s="62"/>
      <c r="ALW23" s="62"/>
      <c r="ALX23" s="62"/>
      <c r="ALY23" s="62"/>
      <c r="ALZ23" s="62"/>
      <c r="AMA23" s="62"/>
      <c r="AMB23" s="62"/>
      <c r="AMC23" s="62"/>
      <c r="AMD23" s="62"/>
      <c r="AME23" s="62"/>
      <c r="AMF23" s="62"/>
      <c r="AMG23" s="62"/>
      <c r="AMH23" s="62"/>
      <c r="AMI23" s="62"/>
      <c r="AMJ23" s="62"/>
      <c r="AMK23" s="62"/>
      <c r="AML23" s="62"/>
      <c r="AMM23" s="62"/>
      <c r="AMN23" s="62"/>
      <c r="AMO23" s="62"/>
      <c r="AMP23" s="62"/>
      <c r="AMQ23" s="62"/>
      <c r="AMR23" s="62"/>
      <c r="AMS23" s="62"/>
      <c r="AMT23" s="62"/>
      <c r="AMU23" s="62"/>
      <c r="AMV23" s="62"/>
      <c r="AMW23" s="62"/>
      <c r="AMX23" s="62"/>
      <c r="AMY23" s="62"/>
      <c r="AMZ23" s="62"/>
      <c r="ANA23" s="62"/>
      <c r="ANB23" s="62"/>
      <c r="ANC23" s="62"/>
      <c r="AND23" s="62"/>
      <c r="ANE23" s="62"/>
      <c r="ANF23" s="62"/>
      <c r="ANG23" s="62"/>
      <c r="ANH23" s="62"/>
      <c r="ANI23" s="62"/>
      <c r="ANJ23" s="62"/>
      <c r="ANK23" s="62"/>
      <c r="ANL23" s="62"/>
      <c r="ANM23" s="62"/>
      <c r="ANN23" s="62"/>
      <c r="ANO23" s="62"/>
      <c r="ANP23" s="62"/>
      <c r="ANQ23" s="62"/>
      <c r="ANR23" s="62"/>
      <c r="ANS23" s="62"/>
      <c r="ANT23" s="62"/>
      <c r="ANU23" s="62"/>
      <c r="ANV23" s="62"/>
      <c r="ANW23" s="62"/>
      <c r="ANX23" s="62"/>
      <c r="ANY23" s="62"/>
      <c r="ANZ23" s="62"/>
      <c r="AOA23" s="62"/>
      <c r="AOB23" s="62"/>
      <c r="AOC23" s="62"/>
      <c r="AOD23" s="62"/>
      <c r="AOE23" s="62"/>
      <c r="AOF23" s="62"/>
      <c r="AOG23" s="62"/>
      <c r="AOH23" s="62"/>
      <c r="AOI23" s="62"/>
      <c r="AOJ23" s="62"/>
      <c r="AOK23" s="62"/>
      <c r="AOL23" s="62"/>
      <c r="AOM23" s="62"/>
      <c r="AON23" s="62"/>
      <c r="AOO23" s="62"/>
      <c r="AOP23" s="62"/>
      <c r="AOQ23" s="62"/>
      <c r="AOR23" s="62"/>
      <c r="AOS23" s="62"/>
      <c r="AOT23" s="62"/>
      <c r="AOU23" s="62"/>
      <c r="AOV23" s="62"/>
      <c r="AOW23" s="62"/>
      <c r="AOX23" s="62"/>
      <c r="AOY23" s="62"/>
      <c r="AOZ23" s="62"/>
      <c r="APA23" s="62"/>
      <c r="APB23" s="62"/>
      <c r="APC23" s="62"/>
      <c r="APD23" s="62"/>
      <c r="APE23" s="62"/>
      <c r="APF23" s="62"/>
      <c r="APG23" s="62"/>
      <c r="APH23" s="62"/>
      <c r="API23" s="62"/>
      <c r="APJ23" s="62"/>
      <c r="APK23" s="62"/>
      <c r="APL23" s="62"/>
      <c r="APM23" s="62"/>
      <c r="APN23" s="62"/>
      <c r="APO23" s="62"/>
      <c r="APP23" s="62"/>
      <c r="APQ23" s="62"/>
      <c r="APR23" s="62"/>
      <c r="APS23" s="62"/>
      <c r="APT23" s="62"/>
      <c r="APU23" s="62"/>
      <c r="APV23" s="62"/>
      <c r="APW23" s="62"/>
      <c r="APX23" s="62"/>
      <c r="APY23" s="62"/>
      <c r="APZ23" s="62"/>
      <c r="AQA23" s="62"/>
      <c r="AQB23" s="62"/>
      <c r="AQC23" s="62"/>
      <c r="AQD23" s="62"/>
      <c r="AQE23" s="62"/>
      <c r="AQF23" s="62"/>
      <c r="AQG23" s="62"/>
      <c r="AQH23" s="62"/>
      <c r="AQI23" s="62"/>
      <c r="AQJ23" s="62"/>
      <c r="AQK23" s="62"/>
      <c r="AQL23" s="62"/>
      <c r="AQM23" s="62"/>
      <c r="AQN23" s="62"/>
      <c r="AQO23" s="62"/>
      <c r="AQP23" s="62"/>
      <c r="AQQ23" s="62"/>
      <c r="AQR23" s="62"/>
      <c r="AQS23" s="62"/>
      <c r="AQT23" s="62"/>
      <c r="AQU23" s="62"/>
      <c r="AQV23" s="62"/>
      <c r="AQW23" s="62"/>
      <c r="AQX23" s="62"/>
      <c r="AQY23" s="62"/>
      <c r="AQZ23" s="62"/>
      <c r="ARA23" s="62"/>
      <c r="ARB23" s="62"/>
      <c r="ARC23" s="62"/>
      <c r="ARD23" s="62"/>
      <c r="ARE23" s="62"/>
      <c r="ARF23" s="62"/>
      <c r="ARG23" s="62"/>
      <c r="ARH23" s="62"/>
      <c r="ARI23" s="62"/>
      <c r="ARJ23" s="62"/>
      <c r="ARK23" s="62"/>
      <c r="ARL23" s="62"/>
      <c r="ARM23" s="62"/>
      <c r="ARN23" s="62"/>
      <c r="ARO23" s="62"/>
      <c r="ARP23" s="62"/>
      <c r="ARQ23" s="62"/>
      <c r="ARR23" s="62"/>
      <c r="ARS23" s="62"/>
      <c r="ART23" s="62"/>
      <c r="ARU23" s="62"/>
      <c r="ARV23" s="62"/>
      <c r="ARW23" s="62"/>
      <c r="ARX23" s="62"/>
      <c r="ARY23" s="62"/>
      <c r="ARZ23" s="62"/>
      <c r="ASA23" s="62"/>
      <c r="ASB23" s="62"/>
      <c r="ASC23" s="62"/>
      <c r="ASD23" s="62"/>
      <c r="ASE23" s="62"/>
      <c r="ASF23" s="62"/>
      <c r="ASG23" s="62"/>
      <c r="ASH23" s="62"/>
      <c r="ASI23" s="62"/>
      <c r="ASJ23" s="62"/>
      <c r="ASK23" s="62"/>
      <c r="ASL23" s="62"/>
      <c r="ASM23" s="62"/>
      <c r="ASN23" s="62"/>
      <c r="ASO23" s="62"/>
      <c r="ASP23" s="62"/>
      <c r="ASQ23" s="62"/>
      <c r="ASR23" s="62"/>
      <c r="ASS23" s="62"/>
      <c r="AST23" s="62"/>
      <c r="ASU23" s="62"/>
      <c r="ASV23" s="62"/>
      <c r="ASW23" s="62"/>
      <c r="ASX23" s="62"/>
      <c r="ASY23" s="62"/>
      <c r="ASZ23" s="62"/>
      <c r="ATA23" s="62"/>
      <c r="ATB23" s="62"/>
      <c r="ATC23" s="62"/>
      <c r="ATD23" s="62"/>
      <c r="ATE23" s="62"/>
      <c r="ATF23" s="62"/>
      <c r="ATG23" s="62"/>
      <c r="ATH23" s="62"/>
      <c r="ATI23" s="62"/>
      <c r="ATJ23" s="62"/>
      <c r="ATK23" s="62"/>
      <c r="ATL23" s="62"/>
      <c r="ATM23" s="62"/>
      <c r="ATN23" s="62"/>
      <c r="ATO23" s="62"/>
      <c r="ATP23" s="62"/>
      <c r="ATQ23" s="62"/>
      <c r="ATR23" s="62"/>
      <c r="ATS23" s="62"/>
      <c r="ATT23" s="62"/>
      <c r="ATU23" s="62"/>
      <c r="ATV23" s="62"/>
      <c r="ATW23" s="62"/>
      <c r="ATX23" s="62"/>
      <c r="ATY23" s="62"/>
      <c r="ATZ23" s="62"/>
      <c r="AUA23" s="62"/>
      <c r="AUB23" s="62"/>
      <c r="AUC23" s="62"/>
      <c r="AUD23" s="62"/>
      <c r="AUE23" s="62"/>
      <c r="AUF23" s="62"/>
      <c r="AUG23" s="62"/>
      <c r="AUH23" s="62"/>
      <c r="AUI23" s="62"/>
      <c r="AUJ23" s="62"/>
      <c r="AUK23" s="62"/>
      <c r="AUL23" s="62"/>
      <c r="AUM23" s="62"/>
      <c r="AUN23" s="62"/>
      <c r="AUO23" s="62"/>
      <c r="AUP23" s="62"/>
      <c r="AUQ23" s="62"/>
      <c r="AUR23" s="62"/>
      <c r="AUS23" s="62"/>
      <c r="AUT23" s="62"/>
      <c r="AUU23" s="62"/>
      <c r="AUV23" s="62"/>
      <c r="AUW23" s="62"/>
      <c r="AUX23" s="62"/>
      <c r="AUY23" s="62"/>
      <c r="AUZ23" s="62"/>
      <c r="AVA23" s="62"/>
      <c r="AVB23" s="62"/>
      <c r="AVC23" s="62"/>
      <c r="AVD23" s="62"/>
      <c r="AVE23" s="62"/>
      <c r="AVF23" s="62"/>
      <c r="AVG23" s="62"/>
      <c r="AVH23" s="62"/>
      <c r="AVI23" s="62"/>
      <c r="AVJ23" s="62"/>
      <c r="AVK23" s="62"/>
      <c r="AVL23" s="62"/>
      <c r="AVM23" s="62"/>
      <c r="AVN23" s="62"/>
      <c r="AVO23" s="62"/>
      <c r="AVP23" s="62"/>
      <c r="AVQ23" s="62"/>
      <c r="AVR23" s="62"/>
      <c r="AVS23" s="62"/>
      <c r="AVT23" s="62"/>
      <c r="AVU23" s="62"/>
      <c r="AVV23" s="62"/>
      <c r="AVW23" s="62"/>
      <c r="AVX23" s="62"/>
      <c r="AVY23" s="62"/>
      <c r="AVZ23" s="62"/>
      <c r="AWA23" s="62"/>
      <c r="AWB23" s="62"/>
      <c r="AWC23" s="62"/>
      <c r="AWD23" s="62"/>
      <c r="AWE23" s="62"/>
      <c r="AWF23" s="62"/>
      <c r="AWG23" s="62"/>
      <c r="AWH23" s="62"/>
      <c r="AWI23" s="62"/>
      <c r="AWJ23" s="62"/>
      <c r="AWK23" s="62"/>
      <c r="AWL23" s="62"/>
      <c r="AWM23" s="62"/>
      <c r="AWN23" s="62"/>
      <c r="AWO23" s="62"/>
      <c r="AWP23" s="62"/>
      <c r="AWQ23" s="62"/>
      <c r="AWR23" s="62"/>
      <c r="AWS23" s="62"/>
      <c r="AWT23" s="62"/>
      <c r="AWU23" s="62"/>
      <c r="AWV23" s="62"/>
      <c r="AWW23" s="62"/>
      <c r="AWX23" s="62"/>
      <c r="AWY23" s="62"/>
      <c r="AWZ23" s="62"/>
      <c r="AXA23" s="62"/>
      <c r="AXB23" s="62"/>
      <c r="AXC23" s="62"/>
      <c r="AXD23" s="62"/>
      <c r="AXE23" s="62"/>
      <c r="AXF23" s="62"/>
      <c r="AXG23" s="62"/>
      <c r="AXH23" s="62"/>
      <c r="AXI23" s="62"/>
      <c r="AXJ23" s="62"/>
      <c r="AXK23" s="62"/>
      <c r="AXL23" s="62"/>
      <c r="AXM23" s="62"/>
      <c r="AXN23" s="62"/>
      <c r="AXO23" s="62"/>
      <c r="AXP23" s="62"/>
      <c r="AXQ23" s="62"/>
      <c r="AXR23" s="62"/>
      <c r="AXS23" s="62"/>
      <c r="AXT23" s="62"/>
      <c r="AXU23" s="62"/>
      <c r="AXV23" s="62"/>
      <c r="AXW23" s="62"/>
      <c r="AXX23" s="62"/>
      <c r="AXY23" s="62"/>
      <c r="AXZ23" s="62"/>
      <c r="AYA23" s="62"/>
      <c r="AYB23" s="62"/>
      <c r="AYC23" s="62"/>
      <c r="AYD23" s="62"/>
      <c r="AYE23" s="62"/>
      <c r="AYF23" s="62"/>
      <c r="AYG23" s="62"/>
      <c r="AYH23" s="62"/>
      <c r="AYI23" s="62"/>
      <c r="AYJ23" s="62"/>
      <c r="AYK23" s="62"/>
      <c r="AYL23" s="62"/>
      <c r="AYM23" s="62"/>
      <c r="AYN23" s="62"/>
      <c r="AYO23" s="62"/>
      <c r="AYP23" s="62"/>
      <c r="AYQ23" s="62"/>
      <c r="AYR23" s="62"/>
      <c r="AYS23" s="62"/>
      <c r="AYT23" s="62"/>
      <c r="AYU23" s="62"/>
      <c r="AYV23" s="62"/>
      <c r="AYW23" s="62"/>
      <c r="AYX23" s="62"/>
      <c r="AYY23" s="62"/>
      <c r="AYZ23" s="62"/>
      <c r="AZA23" s="62"/>
      <c r="AZB23" s="62"/>
      <c r="AZC23" s="62"/>
      <c r="AZD23" s="62"/>
      <c r="AZE23" s="62"/>
      <c r="AZF23" s="62"/>
      <c r="AZG23" s="62"/>
      <c r="AZH23" s="62"/>
      <c r="AZI23" s="62"/>
      <c r="AZJ23" s="62"/>
      <c r="AZK23" s="62"/>
      <c r="AZL23" s="62"/>
      <c r="AZM23" s="62"/>
      <c r="AZN23" s="62"/>
      <c r="AZO23" s="62"/>
      <c r="AZP23" s="62"/>
      <c r="AZQ23" s="62"/>
      <c r="AZR23" s="62"/>
      <c r="AZS23" s="62"/>
      <c r="AZT23" s="62"/>
      <c r="AZU23" s="62"/>
      <c r="AZV23" s="62"/>
      <c r="AZW23" s="62"/>
      <c r="AZX23" s="62"/>
      <c r="AZY23" s="62"/>
      <c r="AZZ23" s="62"/>
      <c r="BAA23" s="62"/>
      <c r="BAB23" s="62"/>
      <c r="BAC23" s="62"/>
      <c r="BAD23" s="62"/>
      <c r="BAE23" s="62"/>
      <c r="BAF23" s="62"/>
      <c r="BAG23" s="62"/>
      <c r="BAH23" s="62"/>
      <c r="BAI23" s="62"/>
      <c r="BAJ23" s="62"/>
      <c r="BAK23" s="62"/>
      <c r="BAL23" s="62"/>
      <c r="BAM23" s="62"/>
      <c r="BAN23" s="62"/>
      <c r="BAO23" s="62"/>
      <c r="BAP23" s="62"/>
      <c r="BAQ23" s="62"/>
      <c r="BAR23" s="62"/>
      <c r="BAS23" s="62"/>
      <c r="BAT23" s="62"/>
      <c r="BAU23" s="62"/>
      <c r="BAV23" s="62"/>
      <c r="BAW23" s="62"/>
      <c r="BAX23" s="62"/>
      <c r="BAY23" s="62"/>
      <c r="BAZ23" s="62"/>
      <c r="BBA23" s="62"/>
      <c r="BBB23" s="62"/>
      <c r="BBC23" s="62"/>
      <c r="BBD23" s="62"/>
      <c r="BBE23" s="62"/>
      <c r="BBF23" s="62"/>
      <c r="BBG23" s="62"/>
      <c r="BBH23" s="62"/>
      <c r="BBI23" s="62"/>
      <c r="BBJ23" s="62"/>
      <c r="BBK23" s="62"/>
      <c r="BBL23" s="62"/>
      <c r="BBM23" s="62"/>
      <c r="BBN23" s="62"/>
      <c r="BBO23" s="62"/>
      <c r="BBP23" s="62"/>
      <c r="BBQ23" s="62"/>
      <c r="BBR23" s="62"/>
      <c r="BBS23" s="62"/>
      <c r="BBT23" s="62"/>
      <c r="BBU23" s="62"/>
      <c r="BBV23" s="62"/>
      <c r="BBW23" s="62"/>
      <c r="BBX23" s="62"/>
      <c r="BBY23" s="62"/>
      <c r="BBZ23" s="62"/>
      <c r="BCA23" s="62"/>
      <c r="BCB23" s="62"/>
      <c r="BCC23" s="62"/>
      <c r="BCD23" s="62"/>
      <c r="BCE23" s="62"/>
      <c r="BCF23" s="62"/>
      <c r="BCG23" s="62"/>
      <c r="BCH23" s="62"/>
      <c r="BCI23" s="62"/>
      <c r="BCJ23" s="62"/>
      <c r="BCK23" s="62"/>
      <c r="BCL23" s="62"/>
      <c r="BCM23" s="62"/>
      <c r="BCN23" s="62"/>
      <c r="BCO23" s="62"/>
      <c r="BCP23" s="62"/>
      <c r="BCQ23" s="62"/>
      <c r="BCR23" s="62"/>
      <c r="BCS23" s="62"/>
      <c r="BCT23" s="62"/>
      <c r="BCU23" s="62"/>
      <c r="BCV23" s="62"/>
      <c r="BCW23" s="62"/>
      <c r="BCX23" s="62"/>
      <c r="BCY23" s="62"/>
      <c r="BCZ23" s="62"/>
      <c r="BDA23" s="62"/>
      <c r="BDB23" s="62"/>
      <c r="BDC23" s="62"/>
      <c r="BDD23" s="62"/>
      <c r="BDE23" s="62"/>
      <c r="BDF23" s="62"/>
      <c r="BDG23" s="62"/>
      <c r="BDH23" s="62"/>
      <c r="BDI23" s="62"/>
      <c r="BDJ23" s="62"/>
      <c r="BDK23" s="62"/>
      <c r="BDL23" s="62"/>
      <c r="BDM23" s="62"/>
      <c r="BDN23" s="62"/>
      <c r="BDO23" s="62"/>
      <c r="BDP23" s="62"/>
      <c r="BDQ23" s="62"/>
      <c r="BDR23" s="62"/>
      <c r="BDS23" s="62"/>
      <c r="BDT23" s="62"/>
      <c r="BDU23" s="62"/>
      <c r="BDV23" s="62"/>
      <c r="BDW23" s="62"/>
      <c r="BDX23" s="62"/>
      <c r="BDY23" s="62"/>
      <c r="BDZ23" s="62"/>
      <c r="BEA23" s="62"/>
      <c r="BEB23" s="62"/>
      <c r="BEC23" s="62"/>
      <c r="BED23" s="62"/>
      <c r="BEE23" s="62"/>
      <c r="BEF23" s="62"/>
      <c r="BEG23" s="62"/>
      <c r="BEH23" s="62"/>
      <c r="BEI23" s="62"/>
      <c r="BEJ23" s="62"/>
      <c r="BEK23" s="62"/>
      <c r="BEL23" s="62"/>
      <c r="BEM23" s="62"/>
      <c r="BEN23" s="62"/>
      <c r="BEO23" s="62"/>
      <c r="BEP23" s="62"/>
      <c r="BEQ23" s="62"/>
      <c r="BER23" s="62"/>
      <c r="BES23" s="62"/>
      <c r="BET23" s="62"/>
      <c r="BEU23" s="62"/>
      <c r="BEV23" s="62"/>
      <c r="BEW23" s="62"/>
      <c r="BEX23" s="62"/>
      <c r="BEY23" s="62"/>
      <c r="BEZ23" s="62"/>
      <c r="BFA23" s="62"/>
      <c r="BFB23" s="62"/>
      <c r="BFC23" s="62"/>
      <c r="BFD23" s="62"/>
      <c r="BFE23" s="62"/>
      <c r="BFF23" s="62"/>
      <c r="BFG23" s="62"/>
      <c r="BFH23" s="62"/>
      <c r="BFI23" s="62"/>
      <c r="BFJ23" s="62"/>
      <c r="BFK23" s="62"/>
      <c r="BFL23" s="62"/>
      <c r="BFM23" s="62"/>
      <c r="BFN23" s="62"/>
      <c r="BFO23" s="62"/>
      <c r="BFP23" s="62"/>
      <c r="BFQ23" s="62"/>
      <c r="BFR23" s="62"/>
      <c r="BFS23" s="62"/>
      <c r="BFT23" s="62"/>
      <c r="BFU23" s="62"/>
      <c r="BFV23" s="62"/>
      <c r="BFW23" s="62"/>
      <c r="BFX23" s="62"/>
      <c r="BFY23" s="62"/>
      <c r="BFZ23" s="62"/>
      <c r="BGA23" s="62"/>
      <c r="BGB23" s="62"/>
      <c r="BGC23" s="62"/>
      <c r="BGD23" s="62"/>
      <c r="BGE23" s="62"/>
      <c r="BGF23" s="62"/>
      <c r="BGG23" s="62"/>
      <c r="BGH23" s="62"/>
      <c r="BGI23" s="62"/>
      <c r="BGJ23" s="62"/>
      <c r="BGK23" s="62"/>
      <c r="BGL23" s="62"/>
      <c r="BGM23" s="62"/>
      <c r="BGN23" s="62"/>
      <c r="BGO23" s="62"/>
      <c r="BGP23" s="62"/>
      <c r="BGQ23" s="62"/>
      <c r="BGR23" s="62"/>
      <c r="BGS23" s="62"/>
      <c r="BGT23" s="62"/>
      <c r="BGU23" s="62"/>
      <c r="BGV23" s="62"/>
      <c r="BGW23" s="62"/>
      <c r="BGX23" s="62"/>
      <c r="BGY23" s="62"/>
      <c r="BGZ23" s="62"/>
      <c r="BHA23" s="62"/>
      <c r="BHB23" s="62"/>
      <c r="BHC23" s="62"/>
      <c r="BHD23" s="62"/>
      <c r="BHE23" s="62"/>
      <c r="BHF23" s="62"/>
      <c r="BHG23" s="62"/>
      <c r="BHH23" s="62"/>
      <c r="BHI23" s="62"/>
      <c r="BHJ23" s="62"/>
      <c r="BHK23" s="62"/>
      <c r="BHL23" s="62"/>
      <c r="BHM23" s="62"/>
      <c r="BHN23" s="62"/>
      <c r="BHO23" s="62"/>
      <c r="BHP23" s="62"/>
      <c r="BHQ23" s="62"/>
      <c r="BHR23" s="62"/>
      <c r="BHS23" s="62"/>
      <c r="BHT23" s="62"/>
      <c r="BHU23" s="62"/>
      <c r="BHV23" s="62"/>
      <c r="BHW23" s="62"/>
      <c r="BHX23" s="62"/>
      <c r="BHY23" s="62"/>
      <c r="BHZ23" s="62"/>
      <c r="BIA23" s="62"/>
      <c r="BIB23" s="62"/>
      <c r="BIC23" s="62"/>
      <c r="BID23" s="62"/>
      <c r="BIE23" s="62"/>
      <c r="BIF23" s="62"/>
      <c r="BIG23" s="62"/>
      <c r="BIH23" s="62"/>
      <c r="BII23" s="62"/>
      <c r="BIJ23" s="62"/>
      <c r="BIK23" s="62"/>
      <c r="BIL23" s="62"/>
      <c r="BIM23" s="62"/>
      <c r="BIN23" s="62"/>
      <c r="BIO23" s="62"/>
      <c r="BIP23" s="62"/>
      <c r="BIQ23" s="62"/>
      <c r="BIR23" s="62"/>
      <c r="BIS23" s="62"/>
      <c r="BIT23" s="62"/>
      <c r="BIU23" s="62"/>
      <c r="BIV23" s="62"/>
      <c r="BIW23" s="62"/>
      <c r="BIX23" s="62"/>
      <c r="BIY23" s="62"/>
      <c r="BIZ23" s="62"/>
      <c r="BJA23" s="62"/>
      <c r="BJB23" s="62"/>
      <c r="BJC23" s="62"/>
      <c r="BJD23" s="62"/>
      <c r="BJE23" s="62"/>
      <c r="BJF23" s="62"/>
      <c r="BJG23" s="62"/>
      <c r="BJH23" s="62"/>
      <c r="BJI23" s="62"/>
      <c r="BJJ23" s="62"/>
      <c r="BJK23" s="62"/>
      <c r="BJL23" s="62"/>
      <c r="BJM23" s="62"/>
      <c r="BJN23" s="62"/>
      <c r="BJO23" s="62"/>
      <c r="BJP23" s="62"/>
      <c r="BJQ23" s="62"/>
      <c r="BJR23" s="62"/>
      <c r="BJS23" s="62"/>
      <c r="BJT23" s="62"/>
      <c r="BJU23" s="62"/>
      <c r="BJV23" s="62"/>
      <c r="BJW23" s="62"/>
      <c r="BJX23" s="62"/>
      <c r="BJY23" s="62"/>
      <c r="BJZ23" s="62"/>
      <c r="BKA23" s="62"/>
      <c r="BKB23" s="62"/>
      <c r="BKC23" s="62"/>
      <c r="BKD23" s="62"/>
      <c r="BKE23" s="62"/>
      <c r="BKF23" s="62"/>
      <c r="BKG23" s="62"/>
      <c r="BKH23" s="62"/>
      <c r="BKI23" s="62"/>
      <c r="BKJ23" s="62"/>
      <c r="BKK23" s="62"/>
      <c r="BKL23" s="62"/>
      <c r="BKM23" s="62"/>
      <c r="BKN23" s="62"/>
      <c r="BKO23" s="62"/>
      <c r="BKP23" s="62"/>
      <c r="BKQ23" s="62"/>
      <c r="BKR23" s="62"/>
      <c r="BKS23" s="62"/>
      <c r="BKT23" s="62"/>
      <c r="BKU23" s="62"/>
      <c r="BKV23" s="62"/>
      <c r="BKW23" s="62"/>
      <c r="BKX23" s="62"/>
      <c r="BKY23" s="62"/>
      <c r="BKZ23" s="62"/>
      <c r="BLA23" s="62"/>
      <c r="BLB23" s="62"/>
      <c r="BLC23" s="62"/>
      <c r="BLD23" s="62"/>
      <c r="BLE23" s="62"/>
      <c r="BLF23" s="62"/>
      <c r="BLG23" s="62"/>
      <c r="BLH23" s="62"/>
      <c r="BLI23" s="62"/>
      <c r="BLJ23" s="62"/>
      <c r="BLK23" s="62"/>
      <c r="BLL23" s="62"/>
      <c r="BLM23" s="62"/>
      <c r="BLN23" s="62"/>
      <c r="BLO23" s="62"/>
      <c r="BLP23" s="62"/>
      <c r="BLQ23" s="62"/>
      <c r="BLR23" s="62"/>
      <c r="BLS23" s="62"/>
      <c r="BLT23" s="62"/>
      <c r="BLU23" s="62"/>
      <c r="BLV23" s="62"/>
      <c r="BLW23" s="62"/>
      <c r="BLX23" s="62"/>
      <c r="BLY23" s="62"/>
      <c r="BLZ23" s="62"/>
      <c r="BMA23" s="62"/>
      <c r="BMB23" s="62"/>
      <c r="BMC23" s="62"/>
      <c r="BMD23" s="62"/>
      <c r="BME23" s="62"/>
      <c r="BMF23" s="62"/>
      <c r="BMG23" s="62"/>
      <c r="BMH23" s="62"/>
      <c r="BMI23" s="62"/>
      <c r="BMJ23" s="62"/>
      <c r="BMK23" s="62"/>
      <c r="BML23" s="62"/>
      <c r="BMM23" s="62"/>
      <c r="BMN23" s="62"/>
      <c r="BMO23" s="62"/>
      <c r="BMP23" s="62"/>
      <c r="BMQ23" s="62"/>
      <c r="BMR23" s="62"/>
      <c r="BMS23" s="62"/>
      <c r="BMT23" s="62"/>
      <c r="BMU23" s="62"/>
      <c r="BMV23" s="62"/>
      <c r="BMW23" s="62"/>
      <c r="BMX23" s="62"/>
      <c r="BMY23" s="62"/>
      <c r="BMZ23" s="62"/>
      <c r="BNA23" s="62"/>
      <c r="BNB23" s="62"/>
      <c r="BNC23" s="62"/>
      <c r="BND23" s="62"/>
      <c r="BNE23" s="62"/>
      <c r="BNF23" s="62"/>
      <c r="BNG23" s="62"/>
      <c r="BNH23" s="62"/>
      <c r="BNI23" s="62"/>
      <c r="BNJ23" s="62"/>
      <c r="BNK23" s="62"/>
      <c r="BNL23" s="62"/>
      <c r="BNM23" s="62"/>
      <c r="BNN23" s="62"/>
      <c r="BNO23" s="62"/>
      <c r="BNP23" s="62"/>
      <c r="BNQ23" s="62"/>
      <c r="BNR23" s="62"/>
      <c r="BNS23" s="62"/>
      <c r="BNT23" s="62"/>
      <c r="BNU23" s="62"/>
      <c r="BNV23" s="62"/>
      <c r="BNW23" s="62"/>
      <c r="BNX23" s="62"/>
      <c r="BNY23" s="62"/>
      <c r="BNZ23" s="62"/>
      <c r="BOA23" s="62"/>
      <c r="BOB23" s="62"/>
      <c r="BOC23" s="62"/>
      <c r="BOD23" s="62"/>
      <c r="BOE23" s="62"/>
      <c r="BOF23" s="62"/>
      <c r="BOG23" s="62"/>
      <c r="BOH23" s="62"/>
      <c r="BOI23" s="62"/>
      <c r="BOJ23" s="62"/>
      <c r="BOK23" s="62"/>
      <c r="BOL23" s="62"/>
      <c r="BOM23" s="62"/>
      <c r="BON23" s="62"/>
      <c r="BOO23" s="62"/>
      <c r="BOP23" s="62"/>
      <c r="BOQ23" s="62"/>
      <c r="BOR23" s="62"/>
      <c r="BOS23" s="62"/>
      <c r="BOT23" s="62"/>
      <c r="BOU23" s="62"/>
      <c r="BOV23" s="62"/>
      <c r="BOW23" s="62"/>
      <c r="BOX23" s="62"/>
      <c r="BOY23" s="62"/>
      <c r="BOZ23" s="62"/>
      <c r="BPA23" s="62"/>
      <c r="BPB23" s="62"/>
      <c r="BPC23" s="62"/>
      <c r="BPD23" s="62"/>
      <c r="BPE23" s="62"/>
      <c r="BPF23" s="62"/>
      <c r="BPG23" s="62"/>
      <c r="BPH23" s="62"/>
      <c r="BPI23" s="62"/>
      <c r="BPJ23" s="62"/>
      <c r="BPK23" s="62"/>
      <c r="BPL23" s="62"/>
      <c r="BPM23" s="62"/>
      <c r="BPN23" s="62"/>
      <c r="BPO23" s="62"/>
      <c r="BPP23" s="62"/>
      <c r="BPQ23" s="62"/>
      <c r="BPR23" s="62"/>
      <c r="BPS23" s="62"/>
      <c r="BPT23" s="62"/>
      <c r="BPU23" s="62"/>
      <c r="BPV23" s="62"/>
      <c r="BPW23" s="62"/>
      <c r="BPX23" s="62"/>
      <c r="BPY23" s="62"/>
      <c r="BPZ23" s="62"/>
      <c r="BQA23" s="62"/>
      <c r="BQB23" s="62"/>
      <c r="BQC23" s="62"/>
      <c r="BQD23" s="62"/>
      <c r="BQE23" s="62"/>
      <c r="BQF23" s="62"/>
      <c r="BQG23" s="62"/>
      <c r="BQH23" s="62"/>
      <c r="BQI23" s="62"/>
      <c r="BQJ23" s="62"/>
      <c r="BQK23" s="62"/>
      <c r="BQL23" s="62"/>
      <c r="BQM23" s="62"/>
      <c r="BQN23" s="62"/>
      <c r="BQO23" s="62"/>
      <c r="BQP23" s="62"/>
      <c r="BQQ23" s="62"/>
      <c r="BQR23" s="62"/>
      <c r="BQS23" s="62"/>
      <c r="BQT23" s="62"/>
      <c r="BQU23" s="62"/>
      <c r="BQV23" s="62"/>
      <c r="BQW23" s="62"/>
      <c r="BQX23" s="62"/>
      <c r="BQY23" s="62"/>
      <c r="BQZ23" s="62"/>
      <c r="BRA23" s="62"/>
      <c r="BRB23" s="62"/>
      <c r="BRC23" s="62"/>
      <c r="BRD23" s="62"/>
      <c r="BRE23" s="62"/>
      <c r="BRF23" s="62"/>
      <c r="BRG23" s="62"/>
      <c r="BRH23" s="62"/>
      <c r="BRI23" s="62"/>
      <c r="BRJ23" s="62"/>
      <c r="BRK23" s="62"/>
      <c r="BRL23" s="62"/>
      <c r="BRM23" s="62"/>
      <c r="BRN23" s="62"/>
      <c r="BRO23" s="62"/>
      <c r="BRP23" s="62"/>
      <c r="BRQ23" s="62"/>
      <c r="BRR23" s="62"/>
      <c r="BRS23" s="62"/>
      <c r="BRT23" s="62"/>
      <c r="BRU23" s="62"/>
      <c r="BRV23" s="62"/>
      <c r="BRW23" s="62"/>
      <c r="BRX23" s="62"/>
      <c r="BRY23" s="62"/>
      <c r="BRZ23" s="62"/>
      <c r="BSA23" s="62"/>
      <c r="BSB23" s="62"/>
      <c r="BSC23" s="62"/>
      <c r="BSD23" s="62"/>
      <c r="BSE23" s="62"/>
      <c r="BSF23" s="62"/>
      <c r="BSG23" s="62"/>
      <c r="BSH23" s="62"/>
      <c r="BSI23" s="62"/>
      <c r="BSJ23" s="62"/>
      <c r="BSK23" s="62"/>
      <c r="BSL23" s="62"/>
      <c r="BSM23" s="62"/>
      <c r="BSN23" s="62"/>
      <c r="BSO23" s="62"/>
      <c r="BSP23" s="62"/>
      <c r="BSQ23" s="62"/>
      <c r="BSR23" s="62"/>
      <c r="BSS23" s="62"/>
      <c r="BST23" s="62"/>
      <c r="BSU23" s="62"/>
      <c r="BSV23" s="62"/>
      <c r="BSW23" s="62"/>
      <c r="BSX23" s="62"/>
      <c r="BSY23" s="62"/>
      <c r="BSZ23" s="62"/>
      <c r="BTA23" s="62"/>
      <c r="BTB23" s="62"/>
      <c r="BTC23" s="62"/>
      <c r="BTD23" s="62"/>
      <c r="BTE23" s="62"/>
      <c r="BTF23" s="62"/>
      <c r="BTG23" s="62"/>
      <c r="BTH23" s="62"/>
      <c r="BTI23" s="62"/>
      <c r="BTJ23" s="62"/>
      <c r="BTK23" s="62"/>
      <c r="BTL23" s="62"/>
      <c r="BTM23" s="62"/>
      <c r="BTN23" s="62"/>
      <c r="BTO23" s="62"/>
      <c r="BTP23" s="62"/>
      <c r="BTQ23" s="62"/>
      <c r="BTR23" s="62"/>
      <c r="BTS23" s="62"/>
      <c r="BTT23" s="62"/>
      <c r="BTU23" s="62"/>
      <c r="BTV23" s="62"/>
      <c r="BTW23" s="62"/>
      <c r="BTX23" s="62"/>
      <c r="BTY23" s="62"/>
      <c r="BTZ23" s="62"/>
      <c r="BUA23" s="62"/>
      <c r="BUB23" s="62"/>
      <c r="BUC23" s="62"/>
      <c r="BUD23" s="62"/>
      <c r="BUE23" s="62"/>
      <c r="BUF23" s="62"/>
      <c r="BUG23" s="62"/>
      <c r="BUH23" s="62"/>
      <c r="BUI23" s="62"/>
      <c r="BUJ23" s="62"/>
      <c r="BUK23" s="62"/>
      <c r="BUL23" s="62"/>
      <c r="BUM23" s="62"/>
      <c r="BUN23" s="62"/>
      <c r="BUO23" s="62"/>
      <c r="BUP23" s="62"/>
      <c r="BUQ23" s="62"/>
      <c r="BUR23" s="62"/>
      <c r="BUS23" s="62"/>
      <c r="BUT23" s="62"/>
      <c r="BUU23" s="62"/>
      <c r="BUV23" s="62"/>
      <c r="BUW23" s="62"/>
      <c r="BUX23" s="62"/>
      <c r="BUY23" s="62"/>
      <c r="BUZ23" s="62"/>
      <c r="BVA23" s="62"/>
      <c r="BVB23" s="62"/>
      <c r="BVC23" s="62"/>
      <c r="BVD23" s="62"/>
      <c r="BVE23" s="62"/>
      <c r="BVF23" s="62"/>
      <c r="BVG23" s="62"/>
      <c r="BVH23" s="62"/>
      <c r="BVI23" s="62"/>
      <c r="BVJ23" s="62"/>
      <c r="BVK23" s="62"/>
      <c r="BVL23" s="62"/>
      <c r="BVM23" s="62"/>
      <c r="BVN23" s="62"/>
      <c r="BVO23" s="62"/>
      <c r="BVP23" s="62"/>
      <c r="BVQ23" s="62"/>
      <c r="BVR23" s="62"/>
      <c r="BVS23" s="62"/>
      <c r="BVT23" s="62"/>
      <c r="BVU23" s="62"/>
      <c r="BVV23" s="62"/>
      <c r="BVW23" s="62"/>
      <c r="BVX23" s="62"/>
      <c r="BVY23" s="62"/>
      <c r="BVZ23" s="62"/>
      <c r="BWA23" s="62"/>
      <c r="BWB23" s="62"/>
      <c r="BWC23" s="62"/>
      <c r="BWD23" s="62"/>
      <c r="BWE23" s="62"/>
      <c r="BWF23" s="62"/>
      <c r="BWG23" s="62"/>
      <c r="BWH23" s="62"/>
      <c r="BWI23" s="62"/>
      <c r="BWJ23" s="62"/>
      <c r="BWK23" s="62"/>
      <c r="BWL23" s="62"/>
      <c r="BWM23" s="62"/>
      <c r="BWN23" s="62"/>
      <c r="BWO23" s="62"/>
      <c r="BWP23" s="62"/>
      <c r="BWQ23" s="62"/>
      <c r="BWR23" s="62"/>
      <c r="BWS23" s="62"/>
      <c r="BWT23" s="62"/>
      <c r="BWU23" s="62"/>
      <c r="BWV23" s="62"/>
      <c r="BWW23" s="62"/>
      <c r="BWX23" s="62"/>
      <c r="BWY23" s="62"/>
      <c r="BWZ23" s="62"/>
      <c r="BXA23" s="62"/>
      <c r="BXB23" s="62"/>
      <c r="BXC23" s="62"/>
      <c r="BXD23" s="62"/>
      <c r="BXE23" s="62"/>
      <c r="BXF23" s="62"/>
      <c r="BXG23" s="62"/>
      <c r="BXH23" s="62"/>
      <c r="BXI23" s="62"/>
      <c r="BXJ23" s="62"/>
      <c r="BXK23" s="62"/>
      <c r="BXL23" s="62"/>
      <c r="BXM23" s="62"/>
      <c r="BXN23" s="62"/>
      <c r="BXO23" s="62"/>
      <c r="BXP23" s="62"/>
      <c r="BXQ23" s="62"/>
      <c r="BXR23" s="62"/>
      <c r="BXS23" s="62"/>
      <c r="BXT23" s="62"/>
      <c r="BXU23" s="62"/>
      <c r="BXV23" s="62"/>
      <c r="BXW23" s="62"/>
      <c r="BXX23" s="62"/>
      <c r="BXY23" s="62"/>
      <c r="BXZ23" s="62"/>
      <c r="BYA23" s="62"/>
      <c r="BYB23" s="62"/>
      <c r="BYC23" s="62"/>
      <c r="BYD23" s="62"/>
      <c r="BYE23" s="62"/>
      <c r="BYF23" s="62"/>
      <c r="BYG23" s="62"/>
      <c r="BYH23" s="62"/>
      <c r="BYI23" s="62"/>
      <c r="BYJ23" s="62"/>
      <c r="BYK23" s="62"/>
      <c r="BYL23" s="62"/>
      <c r="BYM23" s="62"/>
      <c r="BYN23" s="62"/>
      <c r="BYO23" s="62"/>
      <c r="BYP23" s="62"/>
      <c r="BYQ23" s="62"/>
      <c r="BYR23" s="62"/>
      <c r="BYS23" s="62"/>
      <c r="BYT23" s="62"/>
      <c r="BYU23" s="62"/>
      <c r="BYV23" s="62"/>
      <c r="BYW23" s="62"/>
      <c r="BYX23" s="62"/>
      <c r="BYY23" s="62"/>
      <c r="BYZ23" s="62"/>
      <c r="BZA23" s="62"/>
      <c r="BZB23" s="62"/>
      <c r="BZC23" s="62"/>
      <c r="BZD23" s="62"/>
      <c r="BZE23" s="62"/>
      <c r="BZF23" s="62"/>
      <c r="BZG23" s="62"/>
      <c r="BZH23" s="62"/>
      <c r="BZI23" s="62"/>
      <c r="BZJ23" s="62"/>
      <c r="BZK23" s="62"/>
      <c r="BZL23" s="62"/>
      <c r="BZM23" s="62"/>
      <c r="BZN23" s="62"/>
      <c r="BZO23" s="62"/>
      <c r="BZP23" s="62"/>
      <c r="BZQ23" s="62"/>
      <c r="BZR23" s="62"/>
      <c r="BZS23" s="62"/>
      <c r="BZT23" s="62"/>
      <c r="BZU23" s="62"/>
      <c r="BZV23" s="62"/>
      <c r="BZW23" s="62"/>
      <c r="BZX23" s="62"/>
      <c r="BZY23" s="62"/>
      <c r="BZZ23" s="62"/>
      <c r="CAA23" s="62"/>
      <c r="CAB23" s="62"/>
      <c r="CAC23" s="62"/>
      <c r="CAD23" s="62"/>
      <c r="CAE23" s="62"/>
      <c r="CAF23" s="62"/>
      <c r="CAG23" s="62"/>
      <c r="CAH23" s="62"/>
      <c r="CAI23" s="62"/>
      <c r="CAJ23" s="62"/>
      <c r="CAK23" s="62"/>
      <c r="CAL23" s="62"/>
      <c r="CAM23" s="62"/>
      <c r="CAN23" s="62"/>
      <c r="CAO23" s="62"/>
      <c r="CAP23" s="62"/>
      <c r="CAQ23" s="62"/>
      <c r="CAR23" s="62"/>
      <c r="CAS23" s="62"/>
      <c r="CAT23" s="62"/>
      <c r="CAU23" s="62"/>
      <c r="CAV23" s="62"/>
      <c r="CAW23" s="62"/>
      <c r="CAX23" s="62"/>
      <c r="CAY23" s="62"/>
      <c r="CAZ23" s="62"/>
      <c r="CBA23" s="62"/>
      <c r="CBB23" s="62"/>
      <c r="CBC23" s="62"/>
      <c r="CBD23" s="62"/>
      <c r="CBE23" s="62"/>
      <c r="CBF23" s="62"/>
      <c r="CBG23" s="62"/>
      <c r="CBH23" s="62"/>
      <c r="CBI23" s="62"/>
      <c r="CBJ23" s="62"/>
      <c r="CBK23" s="62"/>
      <c r="CBL23" s="62"/>
      <c r="CBM23" s="62"/>
      <c r="CBN23" s="62"/>
      <c r="CBO23" s="62"/>
      <c r="CBP23" s="62"/>
      <c r="CBQ23" s="62"/>
      <c r="CBR23" s="62"/>
      <c r="CBS23" s="62"/>
      <c r="CBT23" s="62"/>
      <c r="CBU23" s="62"/>
      <c r="CBV23" s="62"/>
      <c r="CBW23" s="62"/>
      <c r="CBX23" s="62"/>
      <c r="CBY23" s="62"/>
      <c r="CBZ23" s="62"/>
      <c r="CCA23" s="62"/>
      <c r="CCB23" s="62"/>
      <c r="CCC23" s="62"/>
      <c r="CCD23" s="62"/>
      <c r="CCE23" s="62"/>
      <c r="CCF23" s="62"/>
      <c r="CCG23" s="62"/>
      <c r="CCH23" s="62"/>
      <c r="CCI23" s="62"/>
      <c r="CCJ23" s="62"/>
      <c r="CCK23" s="62"/>
      <c r="CCL23" s="62"/>
      <c r="CCM23" s="62"/>
      <c r="CCN23" s="62"/>
      <c r="CCO23" s="62"/>
      <c r="CCP23" s="62"/>
      <c r="CCQ23" s="62"/>
      <c r="CCR23" s="62"/>
      <c r="CCS23" s="62"/>
      <c r="CCT23" s="62"/>
      <c r="CCU23" s="62"/>
      <c r="CCV23" s="62"/>
      <c r="CCW23" s="62"/>
      <c r="CCX23" s="62"/>
      <c r="CCY23" s="62"/>
      <c r="CCZ23" s="62"/>
      <c r="CDA23" s="62"/>
      <c r="CDB23" s="62"/>
      <c r="CDC23" s="62"/>
      <c r="CDD23" s="62"/>
      <c r="CDE23" s="62"/>
      <c r="CDF23" s="62"/>
      <c r="CDG23" s="62"/>
      <c r="CDH23" s="62"/>
      <c r="CDI23" s="62"/>
      <c r="CDJ23" s="62"/>
      <c r="CDK23" s="62"/>
      <c r="CDL23" s="62"/>
      <c r="CDM23" s="62"/>
      <c r="CDN23" s="62"/>
      <c r="CDO23" s="62"/>
      <c r="CDP23" s="62"/>
      <c r="CDQ23" s="62"/>
      <c r="CDR23" s="62"/>
      <c r="CDS23" s="62"/>
      <c r="CDT23" s="62"/>
      <c r="CDU23" s="62"/>
      <c r="CDV23" s="62"/>
      <c r="CDW23" s="62"/>
      <c r="CDX23" s="62"/>
      <c r="CDY23" s="62"/>
      <c r="CDZ23" s="62"/>
      <c r="CEA23" s="62"/>
      <c r="CEB23" s="62"/>
      <c r="CEC23" s="62"/>
      <c r="CED23" s="62"/>
      <c r="CEE23" s="62"/>
      <c r="CEF23" s="62"/>
      <c r="CEG23" s="62"/>
      <c r="CEH23" s="62"/>
      <c r="CEI23" s="62"/>
      <c r="CEJ23" s="62"/>
      <c r="CEK23" s="62"/>
      <c r="CEL23" s="62"/>
      <c r="CEM23" s="62"/>
      <c r="CEN23" s="62"/>
      <c r="CEO23" s="62"/>
      <c r="CEP23" s="62"/>
      <c r="CEQ23" s="62"/>
      <c r="CER23" s="62"/>
      <c r="CES23" s="62"/>
      <c r="CET23" s="62"/>
      <c r="CEU23" s="62"/>
      <c r="CEV23" s="62"/>
      <c r="CEW23" s="62"/>
      <c r="CEX23" s="62"/>
      <c r="CEY23" s="62"/>
      <c r="CEZ23" s="62"/>
      <c r="CFA23" s="62"/>
      <c r="CFB23" s="62"/>
      <c r="CFC23" s="62"/>
      <c r="CFD23" s="62"/>
      <c r="CFE23" s="62"/>
      <c r="CFF23" s="62"/>
      <c r="CFG23" s="62"/>
      <c r="CFH23" s="62"/>
      <c r="CFI23" s="62"/>
      <c r="CFJ23" s="62"/>
      <c r="CFK23" s="62"/>
      <c r="CFL23" s="62"/>
      <c r="CFM23" s="62"/>
      <c r="CFN23" s="62"/>
      <c r="CFO23" s="62"/>
      <c r="CFP23" s="62"/>
      <c r="CFQ23" s="62"/>
      <c r="CFR23" s="62"/>
      <c r="CFS23" s="62"/>
      <c r="CFT23" s="62"/>
      <c r="CFU23" s="62"/>
      <c r="CFV23" s="62"/>
      <c r="CFW23" s="62"/>
      <c r="CFX23" s="62"/>
      <c r="CFY23" s="62"/>
      <c r="CFZ23" s="62"/>
      <c r="CGA23" s="62"/>
      <c r="CGB23" s="62"/>
      <c r="CGC23" s="62"/>
      <c r="CGD23" s="62"/>
      <c r="CGE23" s="62"/>
      <c r="CGF23" s="62"/>
      <c r="CGG23" s="62"/>
      <c r="CGH23" s="62"/>
      <c r="CGI23" s="62"/>
      <c r="CGJ23" s="62"/>
      <c r="CGK23" s="62"/>
      <c r="CGL23" s="62"/>
      <c r="CGM23" s="62"/>
      <c r="CGN23" s="62"/>
      <c r="CGO23" s="62"/>
      <c r="CGP23" s="62"/>
      <c r="CGQ23" s="62"/>
      <c r="CGR23" s="62"/>
      <c r="CGS23" s="62"/>
      <c r="CGT23" s="62"/>
      <c r="CGU23" s="62"/>
      <c r="CGV23" s="62"/>
      <c r="CGW23" s="62"/>
      <c r="CGX23" s="62"/>
      <c r="CGY23" s="62"/>
      <c r="CGZ23" s="62"/>
      <c r="CHA23" s="62"/>
      <c r="CHB23" s="62"/>
      <c r="CHC23" s="62"/>
      <c r="CHD23" s="62"/>
      <c r="CHE23" s="62"/>
      <c r="CHF23" s="62"/>
      <c r="CHG23" s="62"/>
      <c r="CHH23" s="62"/>
      <c r="CHI23" s="62"/>
      <c r="CHJ23" s="62"/>
      <c r="CHK23" s="62"/>
      <c r="CHL23" s="62"/>
      <c r="CHM23" s="62"/>
      <c r="CHN23" s="62"/>
      <c r="CHO23" s="62"/>
      <c r="CHP23" s="62"/>
      <c r="CHQ23" s="62"/>
      <c r="CHR23" s="62"/>
      <c r="CHS23" s="62"/>
      <c r="CHT23" s="62"/>
      <c r="CHU23" s="62"/>
      <c r="CHV23" s="62"/>
      <c r="CHW23" s="62"/>
      <c r="CHX23" s="62"/>
      <c r="CHY23" s="62"/>
      <c r="CHZ23" s="62"/>
      <c r="CIA23" s="62"/>
      <c r="CIB23" s="62"/>
      <c r="CIC23" s="62"/>
      <c r="CID23" s="62"/>
      <c r="CIE23" s="62"/>
      <c r="CIF23" s="62"/>
      <c r="CIG23" s="62"/>
      <c r="CIH23" s="62"/>
      <c r="CII23" s="62"/>
      <c r="CIJ23" s="62"/>
      <c r="CIK23" s="62"/>
      <c r="CIL23" s="62"/>
      <c r="CIM23" s="62"/>
      <c r="CIN23" s="62"/>
      <c r="CIO23" s="62"/>
      <c r="CIP23" s="62"/>
      <c r="CIQ23" s="62"/>
      <c r="CIR23" s="62"/>
      <c r="CIS23" s="62"/>
      <c r="CIT23" s="62"/>
      <c r="CIU23" s="62"/>
      <c r="CIV23" s="62"/>
      <c r="CIW23" s="62"/>
      <c r="CIX23" s="62"/>
      <c r="CIY23" s="62"/>
      <c r="CIZ23" s="62"/>
      <c r="CJA23" s="62"/>
      <c r="CJB23" s="62"/>
      <c r="CJC23" s="62"/>
      <c r="CJD23" s="62"/>
      <c r="CJE23" s="62"/>
      <c r="CJF23" s="62"/>
      <c r="CJG23" s="62"/>
      <c r="CJH23" s="62"/>
      <c r="CJI23" s="62"/>
      <c r="CJJ23" s="62"/>
      <c r="CJK23" s="62"/>
      <c r="CJL23" s="62"/>
      <c r="CJM23" s="62"/>
      <c r="CJN23" s="62"/>
      <c r="CJO23" s="62"/>
      <c r="CJP23" s="62"/>
      <c r="CJQ23" s="62"/>
      <c r="CJR23" s="62"/>
      <c r="CJS23" s="62"/>
      <c r="CJT23" s="62"/>
      <c r="CJU23" s="62"/>
      <c r="CJV23" s="62"/>
      <c r="CJW23" s="62"/>
      <c r="CJX23" s="62"/>
      <c r="CJY23" s="62"/>
      <c r="CJZ23" s="62"/>
      <c r="CKA23" s="62"/>
      <c r="CKB23" s="62"/>
      <c r="CKC23" s="62"/>
      <c r="CKD23" s="62"/>
      <c r="CKE23" s="62"/>
      <c r="CKF23" s="62"/>
      <c r="CKG23" s="62"/>
      <c r="CKH23" s="62"/>
      <c r="CKI23" s="62"/>
      <c r="CKJ23" s="62"/>
      <c r="CKK23" s="62"/>
      <c r="CKL23" s="62"/>
      <c r="CKM23" s="62"/>
      <c r="CKN23" s="62"/>
      <c r="CKO23" s="62"/>
      <c r="CKP23" s="62"/>
      <c r="CKQ23" s="62"/>
      <c r="CKR23" s="62"/>
      <c r="CKS23" s="62"/>
      <c r="CKT23" s="62"/>
      <c r="CKU23" s="62"/>
      <c r="CKV23" s="62"/>
      <c r="CKW23" s="62"/>
      <c r="CKX23" s="62"/>
      <c r="CKY23" s="62"/>
      <c r="CKZ23" s="62"/>
      <c r="CLA23" s="62"/>
      <c r="CLB23" s="62"/>
      <c r="CLC23" s="62"/>
      <c r="CLD23" s="62"/>
      <c r="CLE23" s="62"/>
      <c r="CLF23" s="62"/>
      <c r="CLG23" s="62"/>
      <c r="CLH23" s="62"/>
      <c r="CLI23" s="62"/>
      <c r="CLJ23" s="62"/>
      <c r="CLK23" s="62"/>
      <c r="CLL23" s="62"/>
      <c r="CLM23" s="62"/>
      <c r="CLN23" s="62"/>
      <c r="CLO23" s="62"/>
      <c r="CLP23" s="62"/>
      <c r="CLQ23" s="62"/>
      <c r="CLR23" s="62"/>
      <c r="CLS23" s="62"/>
      <c r="CLT23" s="62"/>
      <c r="CLU23" s="62"/>
      <c r="CLV23" s="62"/>
      <c r="CLW23" s="62"/>
      <c r="CLX23" s="62"/>
      <c r="CLY23" s="62"/>
      <c r="CLZ23" s="62"/>
      <c r="CMA23" s="62"/>
      <c r="CMB23" s="62"/>
      <c r="CMC23" s="62"/>
      <c r="CMD23" s="62"/>
      <c r="CME23" s="62"/>
      <c r="CMF23" s="62"/>
      <c r="CMG23" s="62"/>
      <c r="CMH23" s="62"/>
      <c r="CMI23" s="62"/>
      <c r="CMJ23" s="62"/>
      <c r="CMK23" s="62"/>
      <c r="CML23" s="62"/>
      <c r="CMM23" s="62"/>
      <c r="CMN23" s="62"/>
      <c r="CMO23" s="62"/>
      <c r="CMP23" s="62"/>
      <c r="CMQ23" s="62"/>
      <c r="CMR23" s="62"/>
      <c r="CMS23" s="62"/>
      <c r="CMT23" s="62"/>
      <c r="CMU23" s="62"/>
      <c r="CMV23" s="62"/>
      <c r="CMW23" s="62"/>
      <c r="CMX23" s="62"/>
      <c r="CMY23" s="62"/>
      <c r="CMZ23" s="62"/>
      <c r="CNA23" s="62"/>
      <c r="CNB23" s="62"/>
      <c r="CNC23" s="62"/>
      <c r="CND23" s="62"/>
      <c r="CNE23" s="62"/>
      <c r="CNF23" s="62"/>
      <c r="CNG23" s="62"/>
      <c r="CNH23" s="62"/>
      <c r="CNI23" s="62"/>
      <c r="CNJ23" s="62"/>
      <c r="CNK23" s="62"/>
      <c r="CNL23" s="62"/>
      <c r="CNM23" s="62"/>
      <c r="CNN23" s="62"/>
      <c r="CNO23" s="62"/>
      <c r="CNP23" s="62"/>
      <c r="CNQ23" s="62"/>
      <c r="CNR23" s="62"/>
      <c r="CNS23" s="62"/>
      <c r="CNT23" s="62"/>
      <c r="CNU23" s="62"/>
      <c r="CNV23" s="62"/>
      <c r="CNW23" s="62"/>
      <c r="CNX23" s="62"/>
      <c r="CNY23" s="62"/>
      <c r="CNZ23" s="62"/>
      <c r="COA23" s="62"/>
      <c r="COB23" s="62"/>
      <c r="COC23" s="62"/>
      <c r="COD23" s="62"/>
      <c r="COE23" s="62"/>
      <c r="COF23" s="62"/>
      <c r="COG23" s="62"/>
      <c r="COH23" s="62"/>
      <c r="COI23" s="62"/>
      <c r="COJ23" s="62"/>
      <c r="COK23" s="62"/>
      <c r="COL23" s="62"/>
      <c r="COM23" s="62"/>
      <c r="CON23" s="62"/>
      <c r="COO23" s="62"/>
      <c r="COP23" s="62"/>
      <c r="COQ23" s="62"/>
      <c r="COR23" s="62"/>
      <c r="COS23" s="62"/>
      <c r="COT23" s="62"/>
      <c r="COU23" s="62"/>
      <c r="COV23" s="62"/>
      <c r="COW23" s="62"/>
      <c r="COX23" s="62"/>
      <c r="COY23" s="62"/>
      <c r="COZ23" s="62"/>
      <c r="CPA23" s="62"/>
      <c r="CPB23" s="62"/>
      <c r="CPC23" s="62"/>
      <c r="CPD23" s="62"/>
      <c r="CPE23" s="62"/>
      <c r="CPF23" s="62"/>
      <c r="CPG23" s="62"/>
      <c r="CPH23" s="62"/>
      <c r="CPI23" s="62"/>
      <c r="CPJ23" s="62"/>
      <c r="CPK23" s="62"/>
      <c r="CPL23" s="62"/>
      <c r="CPM23" s="62"/>
      <c r="CPN23" s="62"/>
      <c r="CPO23" s="62"/>
      <c r="CPP23" s="62"/>
      <c r="CPQ23" s="62"/>
      <c r="CPR23" s="62"/>
      <c r="CPS23" s="62"/>
      <c r="CPT23" s="62"/>
      <c r="CPU23" s="62"/>
      <c r="CPV23" s="62"/>
      <c r="CPW23" s="62"/>
      <c r="CPX23" s="62"/>
      <c r="CPY23" s="62"/>
      <c r="CPZ23" s="62"/>
      <c r="CQA23" s="62"/>
      <c r="CQB23" s="62"/>
      <c r="CQC23" s="62"/>
      <c r="CQD23" s="62"/>
      <c r="CQE23" s="62"/>
      <c r="CQF23" s="62"/>
      <c r="CQG23" s="62"/>
      <c r="CQH23" s="62"/>
      <c r="CQI23" s="62"/>
      <c r="CQJ23" s="62"/>
      <c r="CQK23" s="62"/>
      <c r="CQL23" s="62"/>
      <c r="CQM23" s="62"/>
      <c r="CQN23" s="62"/>
      <c r="CQO23" s="62"/>
      <c r="CQP23" s="62"/>
      <c r="CQQ23" s="62"/>
      <c r="CQR23" s="62"/>
      <c r="CQS23" s="62"/>
      <c r="CQT23" s="62"/>
      <c r="CQU23" s="62"/>
      <c r="CQV23" s="62"/>
      <c r="CQW23" s="62"/>
      <c r="CQX23" s="62"/>
      <c r="CQY23" s="62"/>
      <c r="CQZ23" s="62"/>
      <c r="CRA23" s="62"/>
      <c r="CRB23" s="62"/>
      <c r="CRC23" s="62"/>
      <c r="CRD23" s="62"/>
      <c r="CRE23" s="62"/>
      <c r="CRF23" s="62"/>
      <c r="CRG23" s="62"/>
      <c r="CRH23" s="62"/>
      <c r="CRI23" s="62"/>
      <c r="CRJ23" s="62"/>
      <c r="CRK23" s="62"/>
      <c r="CRL23" s="62"/>
      <c r="CRM23" s="62"/>
      <c r="CRN23" s="62"/>
      <c r="CRO23" s="62"/>
      <c r="CRP23" s="62"/>
      <c r="CRQ23" s="62"/>
      <c r="CRR23" s="62"/>
      <c r="CRS23" s="62"/>
      <c r="CRT23" s="62"/>
      <c r="CRU23" s="62"/>
      <c r="CRV23" s="62"/>
      <c r="CRW23" s="62"/>
      <c r="CRX23" s="62"/>
      <c r="CRY23" s="62"/>
      <c r="CRZ23" s="62"/>
      <c r="CSA23" s="62"/>
      <c r="CSB23" s="62"/>
      <c r="CSC23" s="62"/>
      <c r="CSD23" s="62"/>
      <c r="CSE23" s="62"/>
      <c r="CSF23" s="62"/>
      <c r="CSG23" s="62"/>
      <c r="CSH23" s="62"/>
      <c r="CSI23" s="62"/>
      <c r="CSJ23" s="62"/>
      <c r="CSK23" s="62"/>
      <c r="CSL23" s="62"/>
      <c r="CSM23" s="62"/>
      <c r="CSN23" s="62"/>
      <c r="CSO23" s="62"/>
      <c r="CSP23" s="62"/>
      <c r="CSQ23" s="62"/>
      <c r="CSR23" s="62"/>
      <c r="CSS23" s="62"/>
      <c r="CST23" s="62"/>
      <c r="CSU23" s="62"/>
      <c r="CSV23" s="62"/>
      <c r="CSW23" s="62"/>
      <c r="CSX23" s="62"/>
      <c r="CSY23" s="62"/>
      <c r="CSZ23" s="62"/>
      <c r="CTA23" s="62"/>
      <c r="CTB23" s="62"/>
      <c r="CTC23" s="62"/>
      <c r="CTD23" s="62"/>
      <c r="CTE23" s="62"/>
      <c r="CTF23" s="62"/>
      <c r="CTG23" s="62"/>
      <c r="CTH23" s="62"/>
      <c r="CTI23" s="62"/>
      <c r="CTJ23" s="62"/>
      <c r="CTK23" s="62"/>
      <c r="CTL23" s="62"/>
      <c r="CTM23" s="62"/>
      <c r="CTN23" s="62"/>
      <c r="CTO23" s="62"/>
      <c r="CTP23" s="62"/>
      <c r="CTQ23" s="62"/>
      <c r="CTR23" s="62"/>
      <c r="CTS23" s="62"/>
      <c r="CTT23" s="62"/>
      <c r="CTU23" s="62"/>
      <c r="CTV23" s="62"/>
      <c r="CTW23" s="62"/>
      <c r="CTX23" s="62"/>
      <c r="CTY23" s="62"/>
      <c r="CTZ23" s="62"/>
      <c r="CUA23" s="62"/>
      <c r="CUB23" s="62"/>
      <c r="CUC23" s="62"/>
      <c r="CUD23" s="62"/>
      <c r="CUE23" s="62"/>
      <c r="CUF23" s="62"/>
      <c r="CUG23" s="62"/>
      <c r="CUH23" s="62"/>
      <c r="CUI23" s="62"/>
      <c r="CUJ23" s="62"/>
      <c r="CUK23" s="62"/>
      <c r="CUL23" s="62"/>
      <c r="CUM23" s="62"/>
      <c r="CUN23" s="62"/>
      <c r="CUO23" s="62"/>
      <c r="CUP23" s="62"/>
      <c r="CUQ23" s="62"/>
      <c r="CUR23" s="62"/>
      <c r="CUS23" s="62"/>
      <c r="CUT23" s="62"/>
      <c r="CUU23" s="62"/>
      <c r="CUV23" s="62"/>
      <c r="CUW23" s="62"/>
      <c r="CUX23" s="62"/>
      <c r="CUY23" s="62"/>
      <c r="CUZ23" s="62"/>
      <c r="CVA23" s="62"/>
      <c r="CVB23" s="62"/>
      <c r="CVC23" s="62"/>
      <c r="CVD23" s="62"/>
      <c r="CVE23" s="62"/>
      <c r="CVF23" s="62"/>
      <c r="CVG23" s="62"/>
      <c r="CVH23" s="62"/>
      <c r="CVI23" s="62"/>
      <c r="CVJ23" s="62"/>
      <c r="CVK23" s="62"/>
      <c r="CVL23" s="62"/>
      <c r="CVM23" s="62"/>
      <c r="CVN23" s="62"/>
      <c r="CVO23" s="62"/>
      <c r="CVP23" s="62"/>
      <c r="CVQ23" s="62"/>
      <c r="CVR23" s="62"/>
      <c r="CVS23" s="62"/>
      <c r="CVT23" s="62"/>
      <c r="CVU23" s="62"/>
      <c r="CVV23" s="62"/>
      <c r="CVW23" s="62"/>
      <c r="CVX23" s="62"/>
      <c r="CVY23" s="62"/>
      <c r="CVZ23" s="62"/>
      <c r="CWA23" s="62"/>
      <c r="CWB23" s="62"/>
      <c r="CWC23" s="62"/>
      <c r="CWD23" s="62"/>
      <c r="CWE23" s="62"/>
      <c r="CWF23" s="62"/>
      <c r="CWG23" s="62"/>
      <c r="CWH23" s="62"/>
      <c r="CWI23" s="62"/>
      <c r="CWJ23" s="62"/>
      <c r="CWK23" s="62"/>
      <c r="CWL23" s="62"/>
      <c r="CWM23" s="62"/>
      <c r="CWN23" s="62"/>
      <c r="CWO23" s="62"/>
      <c r="CWP23" s="62"/>
      <c r="CWQ23" s="62"/>
      <c r="CWR23" s="62"/>
      <c r="CWS23" s="62"/>
      <c r="CWT23" s="62"/>
      <c r="CWU23" s="62"/>
      <c r="CWV23" s="62"/>
      <c r="CWW23" s="62"/>
      <c r="CWX23" s="62"/>
      <c r="CWY23" s="62"/>
      <c r="CWZ23" s="62"/>
      <c r="CXA23" s="62"/>
      <c r="CXB23" s="62"/>
      <c r="CXC23" s="62"/>
      <c r="CXD23" s="62"/>
      <c r="CXE23" s="62"/>
      <c r="CXF23" s="62"/>
      <c r="CXG23" s="62"/>
      <c r="CXH23" s="62"/>
      <c r="CXI23" s="62"/>
      <c r="CXJ23" s="62"/>
      <c r="CXK23" s="62"/>
      <c r="CXL23" s="62"/>
      <c r="CXM23" s="62"/>
      <c r="CXN23" s="62"/>
      <c r="CXO23" s="62"/>
      <c r="CXP23" s="62"/>
      <c r="CXQ23" s="62"/>
      <c r="CXR23" s="62"/>
      <c r="CXS23" s="62"/>
      <c r="CXT23" s="62"/>
      <c r="CXU23" s="62"/>
      <c r="CXV23" s="62"/>
      <c r="CXW23" s="62"/>
      <c r="CXX23" s="62"/>
      <c r="CXY23" s="62"/>
      <c r="CXZ23" s="62"/>
      <c r="CYA23" s="62"/>
      <c r="CYB23" s="62"/>
      <c r="CYC23" s="62"/>
      <c r="CYD23" s="62"/>
      <c r="CYE23" s="62"/>
      <c r="CYF23" s="62"/>
      <c r="CYG23" s="62"/>
      <c r="CYH23" s="62"/>
      <c r="CYI23" s="62"/>
      <c r="CYJ23" s="62"/>
      <c r="CYK23" s="62"/>
      <c r="CYL23" s="62"/>
      <c r="CYM23" s="62"/>
      <c r="CYN23" s="62"/>
      <c r="CYO23" s="62"/>
      <c r="CYP23" s="62"/>
      <c r="CYQ23" s="62"/>
      <c r="CYR23" s="62"/>
      <c r="CYS23" s="62"/>
      <c r="CYT23" s="62"/>
      <c r="CYU23" s="62"/>
      <c r="CYV23" s="62"/>
      <c r="CYW23" s="62"/>
      <c r="CYX23" s="62"/>
      <c r="CYY23" s="62"/>
      <c r="CYZ23" s="62"/>
      <c r="CZA23" s="62"/>
      <c r="CZB23" s="62"/>
      <c r="CZC23" s="62"/>
      <c r="CZD23" s="62"/>
      <c r="CZE23" s="62"/>
      <c r="CZF23" s="62"/>
      <c r="CZG23" s="62"/>
      <c r="CZH23" s="62"/>
      <c r="CZI23" s="62"/>
      <c r="CZJ23" s="62"/>
      <c r="CZK23" s="62"/>
      <c r="CZL23" s="62"/>
      <c r="CZM23" s="62"/>
      <c r="CZN23" s="62"/>
      <c r="CZO23" s="62"/>
      <c r="CZP23" s="62"/>
      <c r="CZQ23" s="62"/>
      <c r="CZR23" s="62"/>
      <c r="CZS23" s="62"/>
      <c r="CZT23" s="62"/>
      <c r="CZU23" s="62"/>
      <c r="CZV23" s="62"/>
      <c r="CZW23" s="62"/>
      <c r="CZX23" s="62"/>
      <c r="CZY23" s="62"/>
      <c r="CZZ23" s="62"/>
      <c r="DAA23" s="62"/>
      <c r="DAB23" s="62"/>
      <c r="DAC23" s="62"/>
      <c r="DAD23" s="62"/>
      <c r="DAE23" s="62"/>
      <c r="DAF23" s="62"/>
      <c r="DAG23" s="62"/>
      <c r="DAH23" s="62"/>
      <c r="DAI23" s="62"/>
      <c r="DAJ23" s="62"/>
      <c r="DAK23" s="62"/>
      <c r="DAL23" s="62"/>
      <c r="DAM23" s="62"/>
      <c r="DAN23" s="62"/>
      <c r="DAO23" s="62"/>
      <c r="DAP23" s="62"/>
      <c r="DAQ23" s="62"/>
      <c r="DAR23" s="62"/>
      <c r="DAS23" s="62"/>
      <c r="DAT23" s="62"/>
      <c r="DAU23" s="62"/>
      <c r="DAV23" s="62"/>
      <c r="DAW23" s="62"/>
      <c r="DAX23" s="62"/>
      <c r="DAY23" s="62"/>
      <c r="DAZ23" s="62"/>
      <c r="DBA23" s="62"/>
      <c r="DBB23" s="62"/>
      <c r="DBC23" s="62"/>
      <c r="DBD23" s="62"/>
      <c r="DBE23" s="62"/>
      <c r="DBF23" s="62"/>
      <c r="DBG23" s="62"/>
      <c r="DBH23" s="62"/>
      <c r="DBI23" s="62"/>
      <c r="DBJ23" s="62"/>
      <c r="DBK23" s="62"/>
      <c r="DBL23" s="62"/>
      <c r="DBM23" s="62"/>
      <c r="DBN23" s="62"/>
      <c r="DBO23" s="62"/>
      <c r="DBP23" s="62"/>
      <c r="DBQ23" s="62"/>
      <c r="DBR23" s="62"/>
      <c r="DBS23" s="62"/>
      <c r="DBT23" s="62"/>
      <c r="DBU23" s="62"/>
      <c r="DBV23" s="62"/>
      <c r="DBW23" s="62"/>
      <c r="DBX23" s="62"/>
      <c r="DBY23" s="62"/>
      <c r="DBZ23" s="62"/>
      <c r="DCA23" s="62"/>
      <c r="DCB23" s="62"/>
      <c r="DCC23" s="62"/>
      <c r="DCD23" s="62"/>
      <c r="DCE23" s="62"/>
      <c r="DCF23" s="62"/>
      <c r="DCG23" s="62"/>
      <c r="DCH23" s="62"/>
      <c r="DCI23" s="62"/>
      <c r="DCJ23" s="62"/>
      <c r="DCK23" s="62"/>
      <c r="DCL23" s="62"/>
      <c r="DCM23" s="62"/>
      <c r="DCN23" s="62"/>
      <c r="DCO23" s="62"/>
      <c r="DCP23" s="62"/>
      <c r="DCQ23" s="62"/>
      <c r="DCR23" s="62"/>
      <c r="DCS23" s="62"/>
      <c r="DCT23" s="62"/>
      <c r="DCU23" s="62"/>
      <c r="DCV23" s="62"/>
      <c r="DCW23" s="62"/>
      <c r="DCX23" s="62"/>
      <c r="DCY23" s="62"/>
      <c r="DCZ23" s="62"/>
      <c r="DDA23" s="62"/>
      <c r="DDB23" s="62"/>
      <c r="DDC23" s="62"/>
      <c r="DDD23" s="62"/>
      <c r="DDE23" s="62"/>
      <c r="DDF23" s="62"/>
      <c r="DDG23" s="62"/>
      <c r="DDH23" s="62"/>
      <c r="DDI23" s="62"/>
      <c r="DDJ23" s="62"/>
      <c r="DDK23" s="62"/>
      <c r="DDL23" s="62"/>
      <c r="DDM23" s="62"/>
      <c r="DDN23" s="62"/>
      <c r="DDO23" s="62"/>
      <c r="DDP23" s="62"/>
      <c r="DDQ23" s="62"/>
      <c r="DDR23" s="62"/>
      <c r="DDS23" s="62"/>
      <c r="DDT23" s="62"/>
      <c r="DDU23" s="62"/>
      <c r="DDV23" s="62"/>
      <c r="DDW23" s="62"/>
      <c r="DDX23" s="62"/>
      <c r="DDY23" s="62"/>
      <c r="DDZ23" s="62"/>
      <c r="DEA23" s="62"/>
      <c r="DEB23" s="62"/>
      <c r="DEC23" s="62"/>
      <c r="DED23" s="62"/>
      <c r="DEE23" s="62"/>
      <c r="DEF23" s="62"/>
      <c r="DEG23" s="62"/>
      <c r="DEH23" s="62"/>
      <c r="DEI23" s="62"/>
      <c r="DEJ23" s="62"/>
      <c r="DEK23" s="62"/>
      <c r="DEL23" s="62"/>
      <c r="DEM23" s="62"/>
      <c r="DEN23" s="62"/>
      <c r="DEO23" s="62"/>
      <c r="DEP23" s="62"/>
      <c r="DEQ23" s="62"/>
      <c r="DER23" s="62"/>
      <c r="DES23" s="62"/>
      <c r="DET23" s="62"/>
      <c r="DEU23" s="62"/>
      <c r="DEV23" s="62"/>
      <c r="DEW23" s="62"/>
      <c r="DEX23" s="62"/>
      <c r="DEY23" s="62"/>
      <c r="DEZ23" s="62"/>
      <c r="DFA23" s="62"/>
      <c r="DFB23" s="62"/>
      <c r="DFC23" s="62"/>
      <c r="DFD23" s="62"/>
      <c r="DFE23" s="62"/>
      <c r="DFF23" s="62"/>
      <c r="DFG23" s="62"/>
      <c r="DFH23" s="62"/>
      <c r="DFI23" s="62"/>
      <c r="DFJ23" s="62"/>
      <c r="DFK23" s="62"/>
      <c r="DFL23" s="62"/>
      <c r="DFM23" s="62"/>
      <c r="DFN23" s="62"/>
      <c r="DFO23" s="62"/>
      <c r="DFP23" s="62"/>
      <c r="DFQ23" s="62"/>
      <c r="DFR23" s="62"/>
      <c r="DFS23" s="62"/>
      <c r="DFT23" s="62"/>
      <c r="DFU23" s="62"/>
      <c r="DFV23" s="62"/>
      <c r="DFW23" s="62"/>
      <c r="DFX23" s="62"/>
      <c r="DFY23" s="62"/>
      <c r="DFZ23" s="62"/>
      <c r="DGA23" s="62"/>
      <c r="DGB23" s="62"/>
      <c r="DGC23" s="62"/>
      <c r="DGD23" s="62"/>
      <c r="DGE23" s="62"/>
      <c r="DGF23" s="62"/>
      <c r="DGG23" s="62"/>
      <c r="DGH23" s="62"/>
      <c r="DGI23" s="62"/>
      <c r="DGJ23" s="62"/>
      <c r="DGK23" s="62"/>
      <c r="DGL23" s="62"/>
      <c r="DGM23" s="62"/>
      <c r="DGN23" s="62"/>
      <c r="DGO23" s="62"/>
      <c r="DGP23" s="62"/>
      <c r="DGQ23" s="62"/>
      <c r="DGR23" s="62"/>
      <c r="DGS23" s="62"/>
      <c r="DGT23" s="62"/>
      <c r="DGU23" s="62"/>
      <c r="DGV23" s="62"/>
      <c r="DGW23" s="62"/>
      <c r="DGX23" s="62"/>
      <c r="DGY23" s="62"/>
      <c r="DGZ23" s="62"/>
      <c r="DHA23" s="62"/>
      <c r="DHB23" s="62"/>
      <c r="DHC23" s="62"/>
      <c r="DHD23" s="62"/>
      <c r="DHE23" s="62"/>
      <c r="DHF23" s="62"/>
      <c r="DHG23" s="62"/>
      <c r="DHH23" s="62"/>
      <c r="DHI23" s="62"/>
      <c r="DHJ23" s="62"/>
      <c r="DHK23" s="62"/>
      <c r="DHL23" s="62"/>
      <c r="DHM23" s="62"/>
      <c r="DHN23" s="62"/>
      <c r="DHO23" s="62"/>
      <c r="DHP23" s="62"/>
      <c r="DHQ23" s="62"/>
      <c r="DHR23" s="62"/>
      <c r="DHS23" s="62"/>
      <c r="DHT23" s="62"/>
      <c r="DHU23" s="62"/>
      <c r="DHV23" s="62"/>
      <c r="DHW23" s="62"/>
      <c r="DHX23" s="62"/>
      <c r="DHY23" s="62"/>
      <c r="DHZ23" s="62"/>
      <c r="DIA23" s="62"/>
      <c r="DIB23" s="62"/>
      <c r="DIC23" s="62"/>
      <c r="DID23" s="62"/>
      <c r="DIE23" s="62"/>
      <c r="DIF23" s="62"/>
      <c r="DIG23" s="62"/>
      <c r="DIH23" s="62"/>
      <c r="DII23" s="62"/>
      <c r="DIJ23" s="62"/>
      <c r="DIK23" s="62"/>
      <c r="DIL23" s="62"/>
      <c r="DIM23" s="62"/>
      <c r="DIN23" s="62"/>
      <c r="DIO23" s="62"/>
      <c r="DIP23" s="62"/>
      <c r="DIQ23" s="62"/>
      <c r="DIR23" s="62"/>
      <c r="DIS23" s="62"/>
      <c r="DIT23" s="62"/>
      <c r="DIU23" s="62"/>
      <c r="DIV23" s="62"/>
      <c r="DIW23" s="62"/>
      <c r="DIX23" s="62"/>
      <c r="DIY23" s="62"/>
      <c r="DIZ23" s="62"/>
      <c r="DJA23" s="62"/>
      <c r="DJB23" s="62"/>
      <c r="DJC23" s="62"/>
      <c r="DJD23" s="62"/>
      <c r="DJE23" s="62"/>
      <c r="DJF23" s="62"/>
      <c r="DJG23" s="62"/>
      <c r="DJH23" s="62"/>
      <c r="DJI23" s="62"/>
      <c r="DJJ23" s="62"/>
      <c r="DJK23" s="62"/>
      <c r="DJL23" s="62"/>
      <c r="DJM23" s="62"/>
      <c r="DJN23" s="62"/>
      <c r="DJO23" s="62"/>
      <c r="DJP23" s="62"/>
      <c r="DJQ23" s="62"/>
      <c r="DJR23" s="62"/>
      <c r="DJS23" s="62"/>
      <c r="DJT23" s="62"/>
      <c r="DJU23" s="62"/>
      <c r="DJV23" s="62"/>
      <c r="DJW23" s="62"/>
      <c r="DJX23" s="62"/>
      <c r="DJY23" s="62"/>
      <c r="DJZ23" s="62"/>
      <c r="DKA23" s="62"/>
      <c r="DKB23" s="62"/>
      <c r="DKC23" s="62"/>
      <c r="DKD23" s="62"/>
      <c r="DKE23" s="62"/>
      <c r="DKF23" s="62"/>
      <c r="DKG23" s="62"/>
      <c r="DKH23" s="62"/>
      <c r="DKI23" s="62"/>
      <c r="DKJ23" s="62"/>
      <c r="DKK23" s="62"/>
      <c r="DKL23" s="62"/>
      <c r="DKM23" s="62"/>
      <c r="DKN23" s="62"/>
      <c r="DKO23" s="62"/>
      <c r="DKP23" s="62"/>
      <c r="DKQ23" s="62"/>
      <c r="DKR23" s="62"/>
      <c r="DKS23" s="62"/>
      <c r="DKT23" s="62"/>
      <c r="DKU23" s="62"/>
      <c r="DKV23" s="62"/>
      <c r="DKW23" s="62"/>
      <c r="DKX23" s="62"/>
      <c r="DKY23" s="62"/>
      <c r="DKZ23" s="62"/>
      <c r="DLA23" s="62"/>
      <c r="DLB23" s="62"/>
      <c r="DLC23" s="62"/>
      <c r="DLD23" s="62"/>
      <c r="DLE23" s="62"/>
      <c r="DLF23" s="62"/>
      <c r="DLG23" s="62"/>
      <c r="DLH23" s="62"/>
      <c r="DLI23" s="62"/>
      <c r="DLJ23" s="62"/>
      <c r="DLK23" s="62"/>
      <c r="DLL23" s="62"/>
      <c r="DLM23" s="62"/>
      <c r="DLN23" s="62"/>
      <c r="DLO23" s="62"/>
      <c r="DLP23" s="62"/>
      <c r="DLQ23" s="62"/>
      <c r="DLR23" s="62"/>
      <c r="DLS23" s="62"/>
      <c r="DLT23" s="62"/>
      <c r="DLU23" s="62"/>
      <c r="DLV23" s="62"/>
      <c r="DLW23" s="62"/>
      <c r="DLX23" s="62"/>
      <c r="DLY23" s="62"/>
      <c r="DLZ23" s="62"/>
      <c r="DMA23" s="62"/>
      <c r="DMB23" s="62"/>
      <c r="DMC23" s="62"/>
      <c r="DMD23" s="62"/>
      <c r="DME23" s="62"/>
      <c r="DMF23" s="62"/>
      <c r="DMG23" s="62"/>
      <c r="DMH23" s="62"/>
      <c r="DMI23" s="62"/>
      <c r="DMJ23" s="62"/>
      <c r="DMK23" s="62"/>
      <c r="DML23" s="62"/>
      <c r="DMM23" s="62"/>
      <c r="DMN23" s="62"/>
      <c r="DMO23" s="62"/>
      <c r="DMP23" s="62"/>
      <c r="DMQ23" s="62"/>
      <c r="DMR23" s="62"/>
      <c r="DMS23" s="62"/>
      <c r="DMT23" s="62"/>
      <c r="DMU23" s="62"/>
      <c r="DMV23" s="62"/>
      <c r="DMW23" s="62"/>
      <c r="DMX23" s="62"/>
      <c r="DMY23" s="62"/>
      <c r="DMZ23" s="62"/>
      <c r="DNA23" s="62"/>
      <c r="DNB23" s="62"/>
      <c r="DNC23" s="62"/>
      <c r="DND23" s="62"/>
      <c r="DNE23" s="62"/>
      <c r="DNF23" s="62"/>
      <c r="DNG23" s="62"/>
      <c r="DNH23" s="62"/>
      <c r="DNI23" s="62"/>
      <c r="DNJ23" s="62"/>
      <c r="DNK23" s="62"/>
      <c r="DNL23" s="62"/>
      <c r="DNM23" s="62"/>
      <c r="DNN23" s="62"/>
      <c r="DNO23" s="62"/>
      <c r="DNP23" s="62"/>
      <c r="DNQ23" s="62"/>
      <c r="DNR23" s="62"/>
      <c r="DNS23" s="62"/>
      <c r="DNT23" s="62"/>
      <c r="DNU23" s="62"/>
      <c r="DNV23" s="62"/>
      <c r="DNW23" s="62"/>
      <c r="DNX23" s="62"/>
      <c r="DNY23" s="62"/>
      <c r="DNZ23" s="62"/>
      <c r="DOA23" s="62"/>
      <c r="DOB23" s="62"/>
      <c r="DOC23" s="62"/>
      <c r="DOD23" s="62"/>
      <c r="DOE23" s="62"/>
      <c r="DOF23" s="62"/>
      <c r="DOG23" s="62"/>
      <c r="DOH23" s="62"/>
      <c r="DOI23" s="62"/>
      <c r="DOJ23" s="62"/>
      <c r="DOK23" s="62"/>
      <c r="DOL23" s="62"/>
      <c r="DOM23" s="62"/>
      <c r="DON23" s="62"/>
      <c r="DOO23" s="62"/>
      <c r="DOP23" s="62"/>
      <c r="DOQ23" s="62"/>
      <c r="DOR23" s="62"/>
      <c r="DOS23" s="62"/>
      <c r="DOT23" s="62"/>
      <c r="DOU23" s="62"/>
      <c r="DOV23" s="62"/>
      <c r="DOW23" s="62"/>
      <c r="DOX23" s="62"/>
      <c r="DOY23" s="62"/>
      <c r="DOZ23" s="62"/>
      <c r="DPA23" s="62"/>
      <c r="DPB23" s="62"/>
      <c r="DPC23" s="62"/>
      <c r="DPD23" s="62"/>
      <c r="DPE23" s="62"/>
      <c r="DPF23" s="62"/>
      <c r="DPG23" s="62"/>
      <c r="DPH23" s="62"/>
      <c r="DPI23" s="62"/>
      <c r="DPJ23" s="62"/>
      <c r="DPK23" s="62"/>
      <c r="DPL23" s="62"/>
      <c r="DPM23" s="62"/>
      <c r="DPN23" s="62"/>
      <c r="DPO23" s="62"/>
      <c r="DPP23" s="62"/>
      <c r="DPQ23" s="62"/>
      <c r="DPR23" s="62"/>
      <c r="DPS23" s="62"/>
      <c r="DPT23" s="62"/>
      <c r="DPU23" s="62"/>
      <c r="DPV23" s="62"/>
      <c r="DPW23" s="62"/>
      <c r="DPX23" s="62"/>
      <c r="DPY23" s="62"/>
      <c r="DPZ23" s="62"/>
      <c r="DQA23" s="62"/>
      <c r="DQB23" s="62"/>
      <c r="DQC23" s="62"/>
      <c r="DQD23" s="62"/>
      <c r="DQE23" s="62"/>
      <c r="DQF23" s="62"/>
      <c r="DQG23" s="62"/>
      <c r="DQH23" s="62"/>
      <c r="DQI23" s="62"/>
      <c r="DQJ23" s="62"/>
      <c r="DQK23" s="62"/>
      <c r="DQL23" s="62"/>
      <c r="DQM23" s="62"/>
      <c r="DQN23" s="62"/>
      <c r="DQO23" s="62"/>
      <c r="DQP23" s="62"/>
      <c r="DQQ23" s="62"/>
      <c r="DQR23" s="62"/>
      <c r="DQS23" s="62"/>
      <c r="DQT23" s="62"/>
      <c r="DQU23" s="62"/>
      <c r="DQV23" s="62"/>
      <c r="DQW23" s="62"/>
      <c r="DQX23" s="62"/>
      <c r="DQY23" s="62"/>
      <c r="DQZ23" s="62"/>
      <c r="DRA23" s="62"/>
      <c r="DRB23" s="62"/>
      <c r="DRC23" s="62"/>
      <c r="DRD23" s="62"/>
      <c r="DRE23" s="62"/>
      <c r="DRF23" s="62"/>
      <c r="DRG23" s="62"/>
      <c r="DRH23" s="62"/>
      <c r="DRI23" s="62"/>
      <c r="DRJ23" s="62"/>
      <c r="DRK23" s="62"/>
      <c r="DRL23" s="62"/>
      <c r="DRM23" s="62"/>
      <c r="DRN23" s="62"/>
      <c r="DRO23" s="62"/>
      <c r="DRP23" s="62"/>
      <c r="DRQ23" s="62"/>
      <c r="DRR23" s="62"/>
      <c r="DRS23" s="62"/>
      <c r="DRT23" s="62"/>
      <c r="DRU23" s="62"/>
      <c r="DRV23" s="62"/>
      <c r="DRW23" s="62"/>
      <c r="DRX23" s="62"/>
      <c r="DRY23" s="62"/>
      <c r="DRZ23" s="62"/>
      <c r="DSA23" s="62"/>
      <c r="DSB23" s="62"/>
      <c r="DSC23" s="62"/>
      <c r="DSD23" s="62"/>
      <c r="DSE23" s="62"/>
      <c r="DSF23" s="62"/>
      <c r="DSG23" s="62"/>
      <c r="DSH23" s="62"/>
      <c r="DSI23" s="62"/>
      <c r="DSJ23" s="62"/>
      <c r="DSK23" s="62"/>
      <c r="DSL23" s="62"/>
      <c r="DSM23" s="62"/>
      <c r="DSN23" s="62"/>
      <c r="DSO23" s="62"/>
      <c r="DSP23" s="62"/>
      <c r="DSQ23" s="62"/>
      <c r="DSR23" s="62"/>
      <c r="DSS23" s="62"/>
      <c r="DST23" s="62"/>
      <c r="DSU23" s="62"/>
      <c r="DSV23" s="62"/>
      <c r="DSW23" s="62"/>
      <c r="DSX23" s="62"/>
      <c r="DSY23" s="62"/>
      <c r="DSZ23" s="62"/>
      <c r="DTA23" s="62"/>
      <c r="DTB23" s="62"/>
      <c r="DTC23" s="62"/>
      <c r="DTD23" s="62"/>
      <c r="DTE23" s="62"/>
      <c r="DTF23" s="62"/>
      <c r="DTG23" s="62"/>
      <c r="DTH23" s="62"/>
      <c r="DTI23" s="62"/>
      <c r="DTJ23" s="62"/>
      <c r="DTK23" s="62"/>
      <c r="DTL23" s="62"/>
      <c r="DTM23" s="62"/>
      <c r="DTN23" s="62"/>
      <c r="DTO23" s="62"/>
      <c r="DTP23" s="62"/>
      <c r="DTQ23" s="62"/>
      <c r="DTR23" s="62"/>
      <c r="DTS23" s="62"/>
      <c r="DTT23" s="62"/>
      <c r="DTU23" s="62"/>
      <c r="DTV23" s="62"/>
      <c r="DTW23" s="62"/>
      <c r="DTX23" s="62"/>
      <c r="DTY23" s="62"/>
      <c r="DTZ23" s="62"/>
      <c r="DUA23" s="62"/>
      <c r="DUB23" s="62"/>
      <c r="DUC23" s="62"/>
      <c r="DUD23" s="62"/>
      <c r="DUE23" s="62"/>
      <c r="DUF23" s="62"/>
      <c r="DUG23" s="62"/>
      <c r="DUH23" s="62"/>
      <c r="DUI23" s="62"/>
      <c r="DUJ23" s="62"/>
      <c r="DUK23" s="62"/>
      <c r="DUL23" s="62"/>
      <c r="DUM23" s="62"/>
      <c r="DUN23" s="62"/>
      <c r="DUO23" s="62"/>
      <c r="DUP23" s="62"/>
      <c r="DUQ23" s="62"/>
      <c r="DUR23" s="62"/>
      <c r="DUS23" s="62"/>
      <c r="DUT23" s="62"/>
      <c r="DUU23" s="62"/>
      <c r="DUV23" s="62"/>
      <c r="DUW23" s="62"/>
      <c r="DUX23" s="62"/>
      <c r="DUY23" s="62"/>
      <c r="DUZ23" s="62"/>
      <c r="DVA23" s="62"/>
      <c r="DVB23" s="62"/>
      <c r="DVC23" s="62"/>
      <c r="DVD23" s="62"/>
      <c r="DVE23" s="62"/>
      <c r="DVF23" s="62"/>
      <c r="DVG23" s="62"/>
      <c r="DVH23" s="62"/>
      <c r="DVI23" s="62"/>
      <c r="DVJ23" s="62"/>
      <c r="DVK23" s="62"/>
      <c r="DVL23" s="62"/>
      <c r="DVM23" s="62"/>
      <c r="DVN23" s="62"/>
      <c r="DVO23" s="62"/>
      <c r="DVP23" s="62"/>
      <c r="DVQ23" s="62"/>
      <c r="DVR23" s="62"/>
      <c r="DVS23" s="62"/>
      <c r="DVT23" s="62"/>
      <c r="DVU23" s="62"/>
      <c r="DVV23" s="62"/>
      <c r="DVW23" s="62"/>
      <c r="DVX23" s="62"/>
      <c r="DVY23" s="62"/>
      <c r="DVZ23" s="62"/>
      <c r="DWA23" s="62"/>
      <c r="DWB23" s="62"/>
      <c r="DWC23" s="62"/>
      <c r="DWD23" s="62"/>
      <c r="DWE23" s="62"/>
      <c r="DWF23" s="62"/>
      <c r="DWG23" s="62"/>
      <c r="DWH23" s="62"/>
      <c r="DWI23" s="62"/>
      <c r="DWJ23" s="62"/>
      <c r="DWK23" s="62"/>
      <c r="DWL23" s="62"/>
      <c r="DWM23" s="62"/>
      <c r="DWN23" s="62"/>
      <c r="DWO23" s="62"/>
      <c r="DWP23" s="62"/>
      <c r="DWQ23" s="62"/>
      <c r="DWR23" s="62"/>
      <c r="DWS23" s="62"/>
      <c r="DWT23" s="62"/>
      <c r="DWU23" s="62"/>
      <c r="DWV23" s="62"/>
      <c r="DWW23" s="62"/>
      <c r="DWX23" s="62"/>
      <c r="DWY23" s="62"/>
      <c r="DWZ23" s="62"/>
      <c r="DXA23" s="62"/>
      <c r="DXB23" s="62"/>
      <c r="DXC23" s="62"/>
      <c r="DXD23" s="62"/>
      <c r="DXE23" s="62"/>
      <c r="DXF23" s="62"/>
      <c r="DXG23" s="62"/>
      <c r="DXH23" s="62"/>
      <c r="DXI23" s="62"/>
      <c r="DXJ23" s="62"/>
      <c r="DXK23" s="62"/>
      <c r="DXL23" s="62"/>
      <c r="DXM23" s="62"/>
      <c r="DXN23" s="62"/>
      <c r="DXO23" s="62"/>
      <c r="DXP23" s="62"/>
      <c r="DXQ23" s="62"/>
      <c r="DXR23" s="62"/>
      <c r="DXS23" s="62"/>
      <c r="DXT23" s="62"/>
      <c r="DXU23" s="62"/>
      <c r="DXV23" s="62"/>
      <c r="DXW23" s="62"/>
      <c r="DXX23" s="62"/>
      <c r="DXY23" s="62"/>
      <c r="DXZ23" s="62"/>
      <c r="DYA23" s="62"/>
      <c r="DYB23" s="62"/>
      <c r="DYC23" s="62"/>
      <c r="DYD23" s="62"/>
      <c r="DYE23" s="62"/>
      <c r="DYF23" s="62"/>
      <c r="DYG23" s="62"/>
      <c r="DYH23" s="62"/>
      <c r="DYI23" s="62"/>
      <c r="DYJ23" s="62"/>
      <c r="DYK23" s="62"/>
      <c r="DYL23" s="62"/>
      <c r="DYM23" s="62"/>
      <c r="DYN23" s="62"/>
      <c r="DYO23" s="62"/>
      <c r="DYP23" s="62"/>
      <c r="DYQ23" s="62"/>
      <c r="DYR23" s="62"/>
      <c r="DYS23" s="62"/>
      <c r="DYT23" s="62"/>
      <c r="DYU23" s="62"/>
      <c r="DYV23" s="62"/>
      <c r="DYW23" s="62"/>
      <c r="DYX23" s="62"/>
      <c r="DYY23" s="62"/>
      <c r="DYZ23" s="62"/>
      <c r="DZA23" s="62"/>
      <c r="DZB23" s="62"/>
      <c r="DZC23" s="62"/>
      <c r="DZD23" s="62"/>
      <c r="DZE23" s="62"/>
      <c r="DZF23" s="62"/>
      <c r="DZG23" s="62"/>
      <c r="DZH23" s="62"/>
      <c r="DZI23" s="62"/>
      <c r="DZJ23" s="62"/>
      <c r="DZK23" s="62"/>
      <c r="DZL23" s="62"/>
      <c r="DZM23" s="62"/>
      <c r="DZN23" s="62"/>
      <c r="DZO23" s="62"/>
      <c r="DZP23" s="62"/>
      <c r="DZQ23" s="62"/>
      <c r="DZR23" s="62"/>
      <c r="DZS23" s="62"/>
      <c r="DZT23" s="62"/>
      <c r="DZU23" s="62"/>
      <c r="DZV23" s="62"/>
      <c r="DZW23" s="62"/>
      <c r="DZX23" s="62"/>
      <c r="DZY23" s="62"/>
      <c r="DZZ23" s="62"/>
      <c r="EAA23" s="62"/>
      <c r="EAB23" s="62"/>
      <c r="EAC23" s="62"/>
      <c r="EAD23" s="62"/>
      <c r="EAE23" s="62"/>
      <c r="EAF23" s="62"/>
      <c r="EAG23" s="62"/>
      <c r="EAH23" s="62"/>
      <c r="EAI23" s="62"/>
      <c r="EAJ23" s="62"/>
      <c r="EAK23" s="62"/>
      <c r="EAL23" s="62"/>
      <c r="EAM23" s="62"/>
      <c r="EAN23" s="62"/>
      <c r="EAO23" s="62"/>
      <c r="EAP23" s="62"/>
      <c r="EAQ23" s="62"/>
      <c r="EAR23" s="62"/>
      <c r="EAS23" s="62"/>
      <c r="EAT23" s="62"/>
      <c r="EAU23" s="62"/>
      <c r="EAV23" s="62"/>
      <c r="EAW23" s="62"/>
      <c r="EAX23" s="62"/>
      <c r="EAY23" s="62"/>
      <c r="EAZ23" s="62"/>
      <c r="EBA23" s="62"/>
      <c r="EBB23" s="62"/>
      <c r="EBC23" s="62"/>
      <c r="EBD23" s="62"/>
      <c r="EBE23" s="62"/>
      <c r="EBF23" s="62"/>
      <c r="EBG23" s="62"/>
      <c r="EBH23" s="62"/>
      <c r="EBI23" s="62"/>
      <c r="EBJ23" s="62"/>
      <c r="EBK23" s="62"/>
      <c r="EBL23" s="62"/>
      <c r="EBM23" s="62"/>
      <c r="EBN23" s="62"/>
      <c r="EBO23" s="62"/>
      <c r="EBP23" s="62"/>
      <c r="EBQ23" s="62"/>
      <c r="EBR23" s="62"/>
      <c r="EBS23" s="62"/>
      <c r="EBT23" s="62"/>
      <c r="EBU23" s="62"/>
      <c r="EBV23" s="62"/>
      <c r="EBW23" s="62"/>
      <c r="EBX23" s="62"/>
      <c r="EBY23" s="62"/>
      <c r="EBZ23" s="62"/>
      <c r="ECA23" s="62"/>
      <c r="ECB23" s="62"/>
      <c r="ECC23" s="62"/>
      <c r="ECD23" s="62"/>
      <c r="ECE23" s="62"/>
      <c r="ECF23" s="62"/>
      <c r="ECG23" s="62"/>
      <c r="ECH23" s="62"/>
      <c r="ECI23" s="62"/>
      <c r="ECJ23" s="62"/>
      <c r="ECK23" s="62"/>
      <c r="ECL23" s="62"/>
      <c r="ECM23" s="62"/>
      <c r="ECN23" s="62"/>
      <c r="ECO23" s="62"/>
      <c r="ECP23" s="62"/>
      <c r="ECQ23" s="62"/>
      <c r="ECR23" s="62"/>
      <c r="ECS23" s="62"/>
      <c r="ECT23" s="62"/>
      <c r="ECU23" s="62"/>
      <c r="ECV23" s="62"/>
      <c r="ECW23" s="62"/>
      <c r="ECX23" s="62"/>
      <c r="ECY23" s="62"/>
      <c r="ECZ23" s="62"/>
      <c r="EDA23" s="62"/>
      <c r="EDB23" s="62"/>
      <c r="EDC23" s="62"/>
      <c r="EDD23" s="62"/>
      <c r="EDE23" s="62"/>
      <c r="EDF23" s="62"/>
      <c r="EDG23" s="62"/>
      <c r="EDH23" s="62"/>
      <c r="EDI23" s="62"/>
      <c r="EDJ23" s="62"/>
      <c r="EDK23" s="62"/>
      <c r="EDL23" s="62"/>
      <c r="EDM23" s="62"/>
      <c r="EDN23" s="62"/>
      <c r="EDO23" s="62"/>
      <c r="EDP23" s="62"/>
      <c r="EDQ23" s="62"/>
      <c r="EDR23" s="62"/>
      <c r="EDS23" s="62"/>
      <c r="EDT23" s="62"/>
      <c r="EDU23" s="62"/>
      <c r="EDV23" s="62"/>
      <c r="EDW23" s="62"/>
      <c r="EDX23" s="62"/>
      <c r="EDY23" s="62"/>
      <c r="EDZ23" s="62"/>
      <c r="EEA23" s="62"/>
      <c r="EEB23" s="62"/>
      <c r="EEC23" s="62"/>
      <c r="EED23" s="62"/>
      <c r="EEE23" s="62"/>
      <c r="EEF23" s="62"/>
      <c r="EEG23" s="62"/>
      <c r="EEH23" s="62"/>
      <c r="EEI23" s="62"/>
      <c r="EEJ23" s="62"/>
      <c r="EEK23" s="62"/>
      <c r="EEL23" s="62"/>
      <c r="EEM23" s="62"/>
      <c r="EEN23" s="62"/>
      <c r="EEO23" s="62"/>
      <c r="EEP23" s="62"/>
      <c r="EEQ23" s="62"/>
      <c r="EER23" s="62"/>
      <c r="EES23" s="62"/>
      <c r="EET23" s="62"/>
      <c r="EEU23" s="62"/>
      <c r="EEV23" s="62"/>
      <c r="EEW23" s="62"/>
      <c r="EEX23" s="62"/>
      <c r="EEY23" s="62"/>
      <c r="EEZ23" s="62"/>
      <c r="EFA23" s="62"/>
      <c r="EFB23" s="62"/>
      <c r="EFC23" s="62"/>
      <c r="EFD23" s="62"/>
      <c r="EFE23" s="62"/>
      <c r="EFF23" s="62"/>
      <c r="EFG23" s="62"/>
      <c r="EFH23" s="62"/>
      <c r="EFI23" s="62"/>
      <c r="EFJ23" s="62"/>
      <c r="EFK23" s="62"/>
      <c r="EFL23" s="62"/>
      <c r="EFM23" s="62"/>
      <c r="EFN23" s="62"/>
      <c r="EFO23" s="62"/>
      <c r="EFP23" s="62"/>
      <c r="EFQ23" s="62"/>
      <c r="EFR23" s="62"/>
      <c r="EFS23" s="62"/>
      <c r="EFT23" s="62"/>
      <c r="EFU23" s="62"/>
      <c r="EFV23" s="62"/>
      <c r="EFW23" s="62"/>
      <c r="EFX23" s="62"/>
      <c r="EFY23" s="62"/>
      <c r="EFZ23" s="62"/>
      <c r="EGA23" s="62"/>
      <c r="EGB23" s="62"/>
      <c r="EGC23" s="62"/>
      <c r="EGD23" s="62"/>
      <c r="EGE23" s="62"/>
      <c r="EGF23" s="62"/>
      <c r="EGG23" s="62"/>
      <c r="EGH23" s="62"/>
      <c r="EGI23" s="62"/>
      <c r="EGJ23" s="62"/>
      <c r="EGK23" s="62"/>
      <c r="EGL23" s="62"/>
      <c r="EGM23" s="62"/>
      <c r="EGN23" s="62"/>
      <c r="EGO23" s="62"/>
      <c r="EGP23" s="62"/>
      <c r="EGQ23" s="62"/>
      <c r="EGR23" s="62"/>
      <c r="EGS23" s="62"/>
      <c r="EGT23" s="62"/>
      <c r="EGU23" s="62"/>
      <c r="EGV23" s="62"/>
      <c r="EGW23" s="62"/>
      <c r="EGX23" s="62"/>
      <c r="EGY23" s="62"/>
      <c r="EGZ23" s="62"/>
      <c r="EHA23" s="62"/>
      <c r="EHB23" s="62"/>
      <c r="EHC23" s="62"/>
      <c r="EHD23" s="62"/>
      <c r="EHE23" s="62"/>
      <c r="EHF23" s="62"/>
      <c r="EHG23" s="62"/>
      <c r="EHH23" s="62"/>
      <c r="EHI23" s="62"/>
      <c r="EHJ23" s="62"/>
      <c r="EHK23" s="62"/>
      <c r="EHL23" s="62"/>
      <c r="EHM23" s="62"/>
      <c r="EHN23" s="62"/>
      <c r="EHO23" s="62"/>
      <c r="EHP23" s="62"/>
      <c r="EHQ23" s="62"/>
      <c r="EHR23" s="62"/>
      <c r="EHS23" s="62"/>
      <c r="EHT23" s="62"/>
      <c r="EHU23" s="62"/>
      <c r="EHV23" s="62"/>
      <c r="EHW23" s="62"/>
      <c r="EHX23" s="62"/>
      <c r="EHY23" s="62"/>
      <c r="EHZ23" s="62"/>
      <c r="EIA23" s="62"/>
      <c r="EIB23" s="62"/>
      <c r="EIC23" s="62"/>
      <c r="EID23" s="62"/>
      <c r="EIE23" s="62"/>
      <c r="EIF23" s="62"/>
      <c r="EIG23" s="62"/>
      <c r="EIH23" s="62"/>
      <c r="EII23" s="62"/>
      <c r="EIJ23" s="62"/>
      <c r="EIK23" s="62"/>
      <c r="EIL23" s="62"/>
      <c r="EIM23" s="62"/>
      <c r="EIN23" s="62"/>
      <c r="EIO23" s="62"/>
      <c r="EIP23" s="62"/>
      <c r="EIQ23" s="62"/>
      <c r="EIR23" s="62"/>
      <c r="EIS23" s="62"/>
      <c r="EIT23" s="62"/>
      <c r="EIU23" s="62"/>
      <c r="EIV23" s="62"/>
      <c r="EIW23" s="62"/>
      <c r="EIX23" s="62"/>
      <c r="EIY23" s="62"/>
      <c r="EIZ23" s="62"/>
      <c r="EJA23" s="62"/>
      <c r="EJB23" s="62"/>
      <c r="EJC23" s="62"/>
      <c r="EJD23" s="62"/>
      <c r="EJE23" s="62"/>
      <c r="EJF23" s="62"/>
      <c r="EJG23" s="62"/>
      <c r="EJH23" s="62"/>
      <c r="EJI23" s="62"/>
      <c r="EJJ23" s="62"/>
      <c r="EJK23" s="62"/>
      <c r="EJL23" s="62"/>
      <c r="EJM23" s="62"/>
      <c r="EJN23" s="62"/>
      <c r="EJO23" s="62"/>
      <c r="EJP23" s="62"/>
      <c r="EJQ23" s="62"/>
      <c r="EJR23" s="62"/>
      <c r="EJS23" s="62"/>
      <c r="EJT23" s="62"/>
      <c r="EJU23" s="62"/>
      <c r="EJV23" s="62"/>
      <c r="EJW23" s="62"/>
      <c r="EJX23" s="62"/>
      <c r="EJY23" s="62"/>
      <c r="EJZ23" s="62"/>
      <c r="EKA23" s="62"/>
      <c r="EKB23" s="62"/>
      <c r="EKC23" s="62"/>
      <c r="EKD23" s="62"/>
      <c r="EKE23" s="62"/>
      <c r="EKF23" s="62"/>
      <c r="EKG23" s="62"/>
      <c r="EKH23" s="62"/>
      <c r="EKI23" s="62"/>
      <c r="EKJ23" s="62"/>
      <c r="EKK23" s="62"/>
      <c r="EKL23" s="62"/>
      <c r="EKM23" s="62"/>
      <c r="EKN23" s="62"/>
      <c r="EKO23" s="62"/>
      <c r="EKP23" s="62"/>
      <c r="EKQ23" s="62"/>
      <c r="EKR23" s="62"/>
      <c r="EKS23" s="62"/>
      <c r="EKT23" s="62"/>
      <c r="EKU23" s="62"/>
      <c r="EKV23" s="62"/>
      <c r="EKW23" s="62"/>
      <c r="EKX23" s="62"/>
      <c r="EKY23" s="62"/>
      <c r="EKZ23" s="62"/>
      <c r="ELA23" s="62"/>
      <c r="ELB23" s="62"/>
      <c r="ELC23" s="62"/>
      <c r="ELD23" s="62"/>
      <c r="ELE23" s="62"/>
      <c r="ELF23" s="62"/>
      <c r="ELG23" s="62"/>
      <c r="ELH23" s="62"/>
      <c r="ELI23" s="62"/>
      <c r="ELJ23" s="62"/>
      <c r="ELK23" s="62"/>
      <c r="ELL23" s="62"/>
      <c r="ELM23" s="62"/>
      <c r="ELN23" s="62"/>
      <c r="ELO23" s="62"/>
      <c r="ELP23" s="62"/>
      <c r="ELQ23" s="62"/>
      <c r="ELR23" s="62"/>
      <c r="ELS23" s="62"/>
      <c r="ELT23" s="62"/>
      <c r="ELU23" s="62"/>
      <c r="ELV23" s="62"/>
      <c r="ELW23" s="62"/>
      <c r="ELX23" s="62"/>
      <c r="ELY23" s="62"/>
      <c r="ELZ23" s="62"/>
      <c r="EMA23" s="62"/>
      <c r="EMB23" s="62"/>
      <c r="EMC23" s="62"/>
      <c r="EMD23" s="62"/>
      <c r="EME23" s="62"/>
      <c r="EMF23" s="62"/>
      <c r="EMG23" s="62"/>
      <c r="EMH23" s="62"/>
      <c r="EMI23" s="62"/>
      <c r="EMJ23" s="62"/>
      <c r="EMK23" s="62"/>
      <c r="EML23" s="62"/>
      <c r="EMM23" s="62"/>
      <c r="EMN23" s="62"/>
      <c r="EMO23" s="62"/>
      <c r="EMP23" s="62"/>
      <c r="EMQ23" s="62"/>
      <c r="EMR23" s="62"/>
      <c r="EMS23" s="62"/>
      <c r="EMT23" s="62"/>
      <c r="EMU23" s="62"/>
      <c r="EMV23" s="62"/>
      <c r="EMW23" s="62"/>
      <c r="EMX23" s="62"/>
      <c r="EMY23" s="62"/>
      <c r="EMZ23" s="62"/>
      <c r="ENA23" s="62"/>
      <c r="ENB23" s="62"/>
      <c r="ENC23" s="62"/>
      <c r="END23" s="62"/>
      <c r="ENE23" s="62"/>
      <c r="ENF23" s="62"/>
      <c r="ENG23" s="62"/>
      <c r="ENH23" s="62"/>
      <c r="ENI23" s="62"/>
      <c r="ENJ23" s="62"/>
      <c r="ENK23" s="62"/>
      <c r="ENL23" s="62"/>
      <c r="ENM23" s="62"/>
      <c r="ENN23" s="62"/>
      <c r="ENO23" s="62"/>
      <c r="ENP23" s="62"/>
      <c r="ENQ23" s="62"/>
      <c r="ENR23" s="62"/>
      <c r="ENS23" s="62"/>
      <c r="ENT23" s="62"/>
      <c r="ENU23" s="62"/>
      <c r="ENV23" s="62"/>
      <c r="ENW23" s="62"/>
      <c r="ENX23" s="62"/>
      <c r="ENY23" s="62"/>
      <c r="ENZ23" s="62"/>
      <c r="EOA23" s="62"/>
      <c r="EOB23" s="62"/>
      <c r="EOC23" s="62"/>
      <c r="EOD23" s="62"/>
      <c r="EOE23" s="62"/>
      <c r="EOF23" s="62"/>
      <c r="EOG23" s="62"/>
      <c r="EOH23" s="62"/>
      <c r="EOI23" s="62"/>
      <c r="EOJ23" s="62"/>
      <c r="EOK23" s="62"/>
      <c r="EOL23" s="62"/>
      <c r="EOM23" s="62"/>
      <c r="EON23" s="62"/>
      <c r="EOO23" s="62"/>
      <c r="EOP23" s="62"/>
      <c r="EOQ23" s="62"/>
      <c r="EOR23" s="62"/>
      <c r="EOS23" s="62"/>
      <c r="EOT23" s="62"/>
      <c r="EOU23" s="62"/>
      <c r="EOV23" s="62"/>
      <c r="EOW23" s="62"/>
      <c r="EOX23" s="62"/>
      <c r="EOY23" s="62"/>
      <c r="EOZ23" s="62"/>
      <c r="EPA23" s="62"/>
      <c r="EPB23" s="62"/>
      <c r="EPC23" s="62"/>
      <c r="EPD23" s="62"/>
      <c r="EPE23" s="62"/>
      <c r="EPF23" s="62"/>
      <c r="EPG23" s="62"/>
      <c r="EPH23" s="62"/>
      <c r="EPI23" s="62"/>
      <c r="EPJ23" s="62"/>
      <c r="EPK23" s="62"/>
      <c r="EPL23" s="62"/>
      <c r="EPM23" s="62"/>
      <c r="EPN23" s="62"/>
      <c r="EPO23" s="62"/>
      <c r="EPP23" s="62"/>
      <c r="EPQ23" s="62"/>
      <c r="EPR23" s="62"/>
      <c r="EPS23" s="62"/>
      <c r="EPT23" s="62"/>
      <c r="EPU23" s="62"/>
      <c r="EPV23" s="62"/>
      <c r="EPW23" s="62"/>
      <c r="EPX23" s="62"/>
      <c r="EPY23" s="62"/>
      <c r="EPZ23" s="62"/>
      <c r="EQA23" s="62"/>
      <c r="EQB23" s="62"/>
      <c r="EQC23" s="62"/>
      <c r="EQD23" s="62"/>
      <c r="EQE23" s="62"/>
      <c r="EQF23" s="62"/>
      <c r="EQG23" s="62"/>
      <c r="EQH23" s="62"/>
      <c r="EQI23" s="62"/>
      <c r="EQJ23" s="62"/>
      <c r="EQK23" s="62"/>
      <c r="EQL23" s="62"/>
      <c r="EQM23" s="62"/>
      <c r="EQN23" s="62"/>
      <c r="EQO23" s="62"/>
      <c r="EQP23" s="62"/>
      <c r="EQQ23" s="62"/>
      <c r="EQR23" s="62"/>
      <c r="EQS23" s="62"/>
      <c r="EQT23" s="62"/>
      <c r="EQU23" s="62"/>
      <c r="EQV23" s="62"/>
      <c r="EQW23" s="62"/>
      <c r="EQX23" s="62"/>
      <c r="EQY23" s="62"/>
      <c r="EQZ23" s="62"/>
      <c r="ERA23" s="62"/>
      <c r="ERB23" s="62"/>
      <c r="ERC23" s="62"/>
      <c r="ERD23" s="62"/>
      <c r="ERE23" s="62"/>
      <c r="ERF23" s="62"/>
      <c r="ERG23" s="62"/>
      <c r="ERH23" s="62"/>
      <c r="ERI23" s="62"/>
      <c r="ERJ23" s="62"/>
      <c r="ERK23" s="62"/>
      <c r="ERL23" s="62"/>
      <c r="ERM23" s="62"/>
      <c r="ERN23" s="62"/>
      <c r="ERO23" s="62"/>
      <c r="ERP23" s="62"/>
      <c r="ERQ23" s="62"/>
      <c r="ERR23" s="62"/>
      <c r="ERS23" s="62"/>
      <c r="ERT23" s="62"/>
      <c r="ERU23" s="62"/>
      <c r="ERV23" s="62"/>
      <c r="ERW23" s="62"/>
      <c r="ERX23" s="62"/>
      <c r="ERY23" s="62"/>
      <c r="ERZ23" s="62"/>
      <c r="ESA23" s="62"/>
      <c r="ESB23" s="62"/>
      <c r="ESC23" s="62"/>
      <c r="ESD23" s="62"/>
      <c r="ESE23" s="62"/>
      <c r="ESF23" s="62"/>
      <c r="ESG23" s="62"/>
      <c r="ESH23" s="62"/>
      <c r="ESI23" s="62"/>
      <c r="ESJ23" s="62"/>
      <c r="ESK23" s="62"/>
      <c r="ESL23" s="62"/>
      <c r="ESM23" s="62"/>
      <c r="ESN23" s="62"/>
      <c r="ESO23" s="62"/>
      <c r="ESP23" s="62"/>
      <c r="ESQ23" s="62"/>
      <c r="ESR23" s="62"/>
      <c r="ESS23" s="62"/>
      <c r="EST23" s="62"/>
      <c r="ESU23" s="62"/>
      <c r="ESV23" s="62"/>
      <c r="ESW23" s="62"/>
      <c r="ESX23" s="62"/>
      <c r="ESY23" s="62"/>
      <c r="ESZ23" s="62"/>
      <c r="ETA23" s="62"/>
      <c r="ETB23" s="62"/>
      <c r="ETC23" s="62"/>
      <c r="ETD23" s="62"/>
      <c r="ETE23" s="62"/>
      <c r="ETF23" s="62"/>
      <c r="ETG23" s="62"/>
      <c r="ETH23" s="62"/>
      <c r="ETI23" s="62"/>
      <c r="ETJ23" s="62"/>
      <c r="ETK23" s="62"/>
      <c r="ETL23" s="62"/>
      <c r="ETM23" s="62"/>
      <c r="ETN23" s="62"/>
      <c r="ETO23" s="62"/>
      <c r="ETP23" s="62"/>
      <c r="ETQ23" s="62"/>
      <c r="ETR23" s="62"/>
      <c r="ETS23" s="62"/>
      <c r="ETT23" s="62"/>
      <c r="ETU23" s="62"/>
      <c r="ETV23" s="62"/>
      <c r="ETW23" s="62"/>
      <c r="ETX23" s="62"/>
      <c r="ETY23" s="62"/>
      <c r="ETZ23" s="62"/>
      <c r="EUA23" s="62"/>
      <c r="EUB23" s="62"/>
      <c r="EUC23" s="62"/>
      <c r="EUD23" s="62"/>
      <c r="EUE23" s="62"/>
      <c r="EUF23" s="62"/>
      <c r="EUG23" s="62"/>
      <c r="EUH23" s="62"/>
      <c r="EUI23" s="62"/>
      <c r="EUJ23" s="62"/>
      <c r="EUK23" s="62"/>
      <c r="EUL23" s="62"/>
      <c r="EUM23" s="62"/>
      <c r="EUN23" s="62"/>
      <c r="EUO23" s="62"/>
      <c r="EUP23" s="62"/>
      <c r="EUQ23" s="62"/>
      <c r="EUR23" s="62"/>
      <c r="EUS23" s="62"/>
      <c r="EUT23" s="62"/>
      <c r="EUU23" s="62"/>
      <c r="EUV23" s="62"/>
      <c r="EUW23" s="62"/>
      <c r="EUX23" s="62"/>
      <c r="EUY23" s="62"/>
      <c r="EUZ23" s="62"/>
      <c r="EVA23" s="62"/>
      <c r="EVB23" s="62"/>
      <c r="EVC23" s="62"/>
      <c r="EVD23" s="62"/>
      <c r="EVE23" s="62"/>
      <c r="EVF23" s="62"/>
      <c r="EVG23" s="62"/>
      <c r="EVH23" s="62"/>
      <c r="EVI23" s="62"/>
      <c r="EVJ23" s="62"/>
      <c r="EVK23" s="62"/>
      <c r="EVL23" s="62"/>
      <c r="EVM23" s="62"/>
      <c r="EVN23" s="62"/>
      <c r="EVO23" s="62"/>
      <c r="EVP23" s="62"/>
      <c r="EVQ23" s="62"/>
      <c r="EVR23" s="62"/>
      <c r="EVS23" s="62"/>
      <c r="EVT23" s="62"/>
      <c r="EVU23" s="62"/>
      <c r="EVV23" s="62"/>
      <c r="EVW23" s="62"/>
      <c r="EVX23" s="62"/>
      <c r="EVY23" s="62"/>
      <c r="EVZ23" s="62"/>
      <c r="EWA23" s="62"/>
      <c r="EWB23" s="62"/>
      <c r="EWC23" s="62"/>
      <c r="EWD23" s="62"/>
      <c r="EWE23" s="62"/>
      <c r="EWF23" s="62"/>
      <c r="EWG23" s="62"/>
      <c r="EWH23" s="62"/>
      <c r="EWI23" s="62"/>
      <c r="EWJ23" s="62"/>
      <c r="EWK23" s="62"/>
      <c r="EWL23" s="62"/>
      <c r="EWM23" s="62"/>
      <c r="EWN23" s="62"/>
      <c r="EWO23" s="62"/>
      <c r="EWP23" s="62"/>
      <c r="EWQ23" s="62"/>
      <c r="EWR23" s="62"/>
      <c r="EWS23" s="62"/>
      <c r="EWT23" s="62"/>
      <c r="EWU23" s="62"/>
      <c r="EWV23" s="62"/>
      <c r="EWW23" s="62"/>
      <c r="EWX23" s="62"/>
      <c r="EWY23" s="62"/>
      <c r="EWZ23" s="62"/>
      <c r="EXA23" s="62"/>
      <c r="EXB23" s="62"/>
      <c r="EXC23" s="62"/>
      <c r="EXD23" s="62"/>
      <c r="EXE23" s="62"/>
      <c r="EXF23" s="62"/>
      <c r="EXG23" s="62"/>
      <c r="EXH23" s="62"/>
      <c r="EXI23" s="62"/>
      <c r="EXJ23" s="62"/>
      <c r="EXK23" s="62"/>
      <c r="EXL23" s="62"/>
      <c r="EXM23" s="62"/>
      <c r="EXN23" s="62"/>
      <c r="EXO23" s="62"/>
      <c r="EXP23" s="62"/>
      <c r="EXQ23" s="62"/>
      <c r="EXR23" s="62"/>
      <c r="EXS23" s="62"/>
      <c r="EXT23" s="62"/>
      <c r="EXU23" s="62"/>
      <c r="EXV23" s="62"/>
      <c r="EXW23" s="62"/>
      <c r="EXX23" s="62"/>
      <c r="EXY23" s="62"/>
      <c r="EXZ23" s="62"/>
      <c r="EYA23" s="62"/>
      <c r="EYB23" s="62"/>
      <c r="EYC23" s="62"/>
      <c r="EYD23" s="62"/>
      <c r="EYE23" s="62"/>
      <c r="EYF23" s="62"/>
      <c r="EYG23" s="62"/>
      <c r="EYH23" s="62"/>
      <c r="EYI23" s="62"/>
      <c r="EYJ23" s="62"/>
      <c r="EYK23" s="62"/>
      <c r="EYL23" s="62"/>
      <c r="EYM23" s="62"/>
      <c r="EYN23" s="62"/>
      <c r="EYO23" s="62"/>
      <c r="EYP23" s="62"/>
      <c r="EYQ23" s="62"/>
      <c r="EYR23" s="62"/>
      <c r="EYS23" s="62"/>
      <c r="EYT23" s="62"/>
      <c r="EYU23" s="62"/>
      <c r="EYV23" s="62"/>
      <c r="EYW23" s="62"/>
      <c r="EYX23" s="62"/>
      <c r="EYY23" s="62"/>
      <c r="EYZ23" s="62"/>
      <c r="EZA23" s="62"/>
      <c r="EZB23" s="62"/>
      <c r="EZC23" s="62"/>
      <c r="EZD23" s="62"/>
      <c r="EZE23" s="62"/>
      <c r="EZF23" s="62"/>
      <c r="EZG23" s="62"/>
      <c r="EZH23" s="62"/>
      <c r="EZI23" s="62"/>
      <c r="EZJ23" s="62"/>
      <c r="EZK23" s="62"/>
      <c r="EZL23" s="62"/>
      <c r="EZM23" s="62"/>
      <c r="EZN23" s="62"/>
      <c r="EZO23" s="62"/>
      <c r="EZP23" s="62"/>
      <c r="EZQ23" s="62"/>
      <c r="EZR23" s="62"/>
      <c r="EZS23" s="62"/>
      <c r="EZT23" s="62"/>
      <c r="EZU23" s="62"/>
      <c r="EZV23" s="62"/>
      <c r="EZW23" s="62"/>
      <c r="EZX23" s="62"/>
      <c r="EZY23" s="62"/>
      <c r="EZZ23" s="62"/>
      <c r="FAA23" s="62"/>
      <c r="FAB23" s="62"/>
      <c r="FAC23" s="62"/>
      <c r="FAD23" s="62"/>
      <c r="FAE23" s="62"/>
      <c r="FAF23" s="62"/>
      <c r="FAG23" s="62"/>
      <c r="FAH23" s="62"/>
      <c r="FAI23" s="62"/>
      <c r="FAJ23" s="62"/>
      <c r="FAK23" s="62"/>
      <c r="FAL23" s="62"/>
      <c r="FAM23" s="62"/>
      <c r="FAN23" s="62"/>
      <c r="FAO23" s="62"/>
      <c r="FAP23" s="62"/>
      <c r="FAQ23" s="62"/>
      <c r="FAR23" s="62"/>
      <c r="FAS23" s="62"/>
      <c r="FAT23" s="62"/>
      <c r="FAU23" s="62"/>
      <c r="FAV23" s="62"/>
      <c r="FAW23" s="62"/>
      <c r="FAX23" s="62"/>
      <c r="FAY23" s="62"/>
      <c r="FAZ23" s="62"/>
      <c r="FBA23" s="62"/>
      <c r="FBB23" s="62"/>
      <c r="FBC23" s="62"/>
      <c r="FBD23" s="62"/>
      <c r="FBE23" s="62"/>
      <c r="FBF23" s="62"/>
      <c r="FBG23" s="62"/>
      <c r="FBH23" s="62"/>
      <c r="FBI23" s="62"/>
      <c r="FBJ23" s="62"/>
      <c r="FBK23" s="62"/>
      <c r="FBL23" s="62"/>
      <c r="FBM23" s="62"/>
      <c r="FBN23" s="62"/>
      <c r="FBO23" s="62"/>
      <c r="FBP23" s="62"/>
      <c r="FBQ23" s="62"/>
      <c r="FBR23" s="62"/>
      <c r="FBS23" s="62"/>
      <c r="FBT23" s="62"/>
      <c r="FBU23" s="62"/>
      <c r="FBV23" s="62"/>
      <c r="FBW23" s="62"/>
      <c r="FBX23" s="62"/>
      <c r="FBY23" s="62"/>
      <c r="FBZ23" s="62"/>
      <c r="FCA23" s="62"/>
      <c r="FCB23" s="62"/>
      <c r="FCC23" s="62"/>
      <c r="FCD23" s="62"/>
      <c r="FCE23" s="62"/>
      <c r="FCF23" s="62"/>
      <c r="FCG23" s="62"/>
      <c r="FCH23" s="62"/>
      <c r="FCI23" s="62"/>
      <c r="FCJ23" s="62"/>
      <c r="FCK23" s="62"/>
      <c r="FCL23" s="62"/>
      <c r="FCM23" s="62"/>
      <c r="FCN23" s="62"/>
      <c r="FCO23" s="62"/>
      <c r="FCP23" s="62"/>
      <c r="FCQ23" s="62"/>
      <c r="FCR23" s="62"/>
      <c r="FCS23" s="62"/>
      <c r="FCT23" s="62"/>
      <c r="FCU23" s="62"/>
      <c r="FCV23" s="62"/>
      <c r="FCW23" s="62"/>
      <c r="FCX23" s="62"/>
      <c r="FCY23" s="62"/>
      <c r="FCZ23" s="62"/>
      <c r="FDA23" s="62"/>
      <c r="FDB23" s="62"/>
      <c r="FDC23" s="62"/>
      <c r="FDD23" s="62"/>
      <c r="FDE23" s="62"/>
      <c r="FDF23" s="62"/>
      <c r="FDG23" s="62"/>
      <c r="FDH23" s="62"/>
      <c r="FDI23" s="62"/>
      <c r="FDJ23" s="62"/>
      <c r="FDK23" s="62"/>
      <c r="FDL23" s="62"/>
      <c r="FDM23" s="62"/>
      <c r="FDN23" s="62"/>
      <c r="FDO23" s="62"/>
      <c r="FDP23" s="62"/>
      <c r="FDQ23" s="62"/>
      <c r="FDR23" s="62"/>
      <c r="FDS23" s="62"/>
      <c r="FDT23" s="62"/>
      <c r="FDU23" s="62"/>
      <c r="FDV23" s="62"/>
      <c r="FDW23" s="62"/>
      <c r="FDX23" s="62"/>
      <c r="FDY23" s="62"/>
      <c r="FDZ23" s="62"/>
      <c r="FEA23" s="62"/>
      <c r="FEB23" s="62"/>
      <c r="FEC23" s="62"/>
      <c r="FED23" s="62"/>
      <c r="FEE23" s="62"/>
      <c r="FEF23" s="62"/>
      <c r="FEG23" s="62"/>
      <c r="FEH23" s="62"/>
      <c r="FEI23" s="62"/>
      <c r="FEJ23" s="62"/>
      <c r="FEK23" s="62"/>
      <c r="FEL23" s="62"/>
      <c r="FEM23" s="62"/>
      <c r="FEN23" s="62"/>
      <c r="FEO23" s="62"/>
      <c r="FEP23" s="62"/>
      <c r="FEQ23" s="62"/>
      <c r="FER23" s="62"/>
      <c r="FES23" s="62"/>
      <c r="FET23" s="62"/>
      <c r="FEU23" s="62"/>
      <c r="FEV23" s="62"/>
      <c r="FEW23" s="62"/>
      <c r="FEX23" s="62"/>
      <c r="FEY23" s="62"/>
      <c r="FEZ23" s="62"/>
      <c r="FFA23" s="62"/>
      <c r="FFB23" s="62"/>
      <c r="FFC23" s="62"/>
      <c r="FFD23" s="62"/>
      <c r="FFE23" s="62"/>
      <c r="FFF23" s="62"/>
      <c r="FFG23" s="62"/>
      <c r="FFH23" s="62"/>
      <c r="FFI23" s="62"/>
      <c r="FFJ23" s="62"/>
      <c r="FFK23" s="62"/>
      <c r="FFL23" s="62"/>
      <c r="FFM23" s="62"/>
      <c r="FFN23" s="62"/>
      <c r="FFO23" s="62"/>
      <c r="FFP23" s="62"/>
      <c r="FFQ23" s="62"/>
      <c r="FFR23" s="62"/>
      <c r="FFS23" s="62"/>
      <c r="FFT23" s="62"/>
      <c r="FFU23" s="62"/>
      <c r="FFV23" s="62"/>
      <c r="FFW23" s="62"/>
      <c r="FFX23" s="62"/>
      <c r="FFY23" s="62"/>
      <c r="FFZ23" s="62"/>
      <c r="FGA23" s="62"/>
      <c r="FGB23" s="62"/>
      <c r="FGC23" s="62"/>
      <c r="FGD23" s="62"/>
      <c r="FGE23" s="62"/>
      <c r="FGF23" s="62"/>
      <c r="FGG23" s="62"/>
      <c r="FGH23" s="62"/>
      <c r="FGI23" s="62"/>
      <c r="FGJ23" s="62"/>
      <c r="FGK23" s="62"/>
      <c r="FGL23" s="62"/>
      <c r="FGM23" s="62"/>
      <c r="FGN23" s="62"/>
      <c r="FGO23" s="62"/>
      <c r="FGP23" s="62"/>
      <c r="FGQ23" s="62"/>
      <c r="FGR23" s="62"/>
      <c r="FGS23" s="62"/>
      <c r="FGT23" s="62"/>
      <c r="FGU23" s="62"/>
      <c r="FGV23" s="62"/>
      <c r="FGW23" s="62"/>
      <c r="FGX23" s="62"/>
      <c r="FGY23" s="62"/>
      <c r="FGZ23" s="62"/>
      <c r="FHA23" s="62"/>
      <c r="FHB23" s="62"/>
      <c r="FHC23" s="62"/>
      <c r="FHD23" s="62"/>
      <c r="FHE23" s="62"/>
      <c r="FHF23" s="62"/>
      <c r="FHG23" s="62"/>
      <c r="FHH23" s="62"/>
      <c r="FHI23" s="62"/>
      <c r="FHJ23" s="62"/>
      <c r="FHK23" s="62"/>
      <c r="FHL23" s="62"/>
      <c r="FHM23" s="62"/>
      <c r="FHN23" s="62"/>
      <c r="FHO23" s="62"/>
      <c r="FHP23" s="62"/>
      <c r="FHQ23" s="62"/>
      <c r="FHR23" s="62"/>
      <c r="FHS23" s="62"/>
      <c r="FHT23" s="62"/>
      <c r="FHU23" s="62"/>
      <c r="FHV23" s="62"/>
      <c r="FHW23" s="62"/>
      <c r="FHX23" s="62"/>
      <c r="FHY23" s="62"/>
      <c r="FHZ23" s="62"/>
      <c r="FIA23" s="62"/>
      <c r="FIB23" s="62"/>
      <c r="FIC23" s="62"/>
      <c r="FID23" s="62"/>
      <c r="FIE23" s="62"/>
      <c r="FIF23" s="62"/>
      <c r="FIG23" s="62"/>
      <c r="FIH23" s="62"/>
      <c r="FII23" s="62"/>
      <c r="FIJ23" s="62"/>
      <c r="FIK23" s="62"/>
      <c r="FIL23" s="62"/>
      <c r="FIM23" s="62"/>
      <c r="FIN23" s="62"/>
      <c r="FIO23" s="62"/>
      <c r="FIP23" s="62"/>
      <c r="FIQ23" s="62"/>
      <c r="FIR23" s="62"/>
      <c r="FIS23" s="62"/>
      <c r="FIT23" s="62"/>
      <c r="FIU23" s="62"/>
      <c r="FIV23" s="62"/>
      <c r="FIW23" s="62"/>
      <c r="FIX23" s="62"/>
      <c r="FIY23" s="62"/>
      <c r="FIZ23" s="62"/>
      <c r="FJA23" s="62"/>
      <c r="FJB23" s="62"/>
      <c r="FJC23" s="62"/>
      <c r="FJD23" s="62"/>
      <c r="FJE23" s="62"/>
      <c r="FJF23" s="62"/>
      <c r="FJG23" s="62"/>
      <c r="FJH23" s="62"/>
      <c r="FJI23" s="62"/>
      <c r="FJJ23" s="62"/>
      <c r="FJK23" s="62"/>
      <c r="FJL23" s="62"/>
      <c r="FJM23" s="62"/>
      <c r="FJN23" s="62"/>
      <c r="FJO23" s="62"/>
      <c r="FJP23" s="62"/>
      <c r="FJQ23" s="62"/>
      <c r="FJR23" s="62"/>
      <c r="FJS23" s="62"/>
      <c r="FJT23" s="62"/>
      <c r="FJU23" s="62"/>
      <c r="FJV23" s="62"/>
      <c r="FJW23" s="62"/>
      <c r="FJX23" s="62"/>
      <c r="FJY23" s="62"/>
      <c r="FJZ23" s="62"/>
      <c r="FKA23" s="62"/>
      <c r="FKB23" s="62"/>
      <c r="FKC23" s="62"/>
      <c r="FKD23" s="62"/>
      <c r="FKE23" s="62"/>
      <c r="FKF23" s="62"/>
      <c r="FKG23" s="62"/>
      <c r="FKH23" s="62"/>
      <c r="FKI23" s="62"/>
      <c r="FKJ23" s="62"/>
      <c r="FKK23" s="62"/>
      <c r="FKL23" s="62"/>
      <c r="FKM23" s="62"/>
      <c r="FKN23" s="62"/>
      <c r="FKO23" s="62"/>
      <c r="FKP23" s="62"/>
      <c r="FKQ23" s="62"/>
      <c r="FKR23" s="62"/>
      <c r="FKS23" s="62"/>
      <c r="FKT23" s="62"/>
      <c r="FKU23" s="62"/>
      <c r="FKV23" s="62"/>
      <c r="FKW23" s="62"/>
      <c r="FKX23" s="62"/>
      <c r="FKY23" s="62"/>
      <c r="FKZ23" s="62"/>
      <c r="FLA23" s="62"/>
      <c r="FLB23" s="62"/>
      <c r="FLC23" s="62"/>
      <c r="FLD23" s="62"/>
      <c r="FLE23" s="62"/>
      <c r="FLF23" s="62"/>
      <c r="FLG23" s="62"/>
      <c r="FLH23" s="62"/>
      <c r="FLI23" s="62"/>
      <c r="FLJ23" s="62"/>
      <c r="FLK23" s="62"/>
      <c r="FLL23" s="62"/>
      <c r="FLM23" s="62"/>
      <c r="FLN23" s="62"/>
      <c r="FLO23" s="62"/>
      <c r="FLP23" s="62"/>
      <c r="FLQ23" s="62"/>
      <c r="FLR23" s="62"/>
      <c r="FLS23" s="62"/>
      <c r="FLT23" s="62"/>
      <c r="FLU23" s="62"/>
      <c r="FLV23" s="62"/>
      <c r="FLW23" s="62"/>
      <c r="FLX23" s="62"/>
      <c r="FLY23" s="62"/>
      <c r="FLZ23" s="62"/>
      <c r="FMA23" s="62"/>
      <c r="FMB23" s="62"/>
      <c r="FMC23" s="62"/>
      <c r="FMD23" s="62"/>
      <c r="FME23" s="62"/>
      <c r="FMF23" s="62"/>
      <c r="FMG23" s="62"/>
      <c r="FMH23" s="62"/>
      <c r="FMI23" s="62"/>
      <c r="FMJ23" s="62"/>
      <c r="FMK23" s="62"/>
      <c r="FML23" s="62"/>
      <c r="FMM23" s="62"/>
      <c r="FMN23" s="62"/>
      <c r="FMO23" s="62"/>
      <c r="FMP23" s="62"/>
      <c r="FMQ23" s="62"/>
      <c r="FMR23" s="62"/>
      <c r="FMS23" s="62"/>
      <c r="FMT23" s="62"/>
      <c r="FMU23" s="62"/>
      <c r="FMV23" s="62"/>
      <c r="FMW23" s="62"/>
      <c r="FMX23" s="62"/>
      <c r="FMY23" s="62"/>
      <c r="FMZ23" s="62"/>
      <c r="FNA23" s="62"/>
      <c r="FNB23" s="62"/>
      <c r="FNC23" s="62"/>
      <c r="FND23" s="62"/>
      <c r="FNE23" s="62"/>
      <c r="FNF23" s="62"/>
      <c r="FNG23" s="62"/>
      <c r="FNH23" s="62"/>
      <c r="FNI23" s="62"/>
      <c r="FNJ23" s="62"/>
      <c r="FNK23" s="62"/>
      <c r="FNL23" s="62"/>
      <c r="FNM23" s="62"/>
      <c r="FNN23" s="62"/>
      <c r="FNO23" s="62"/>
      <c r="FNP23" s="62"/>
      <c r="FNQ23" s="62"/>
      <c r="FNR23" s="62"/>
      <c r="FNS23" s="62"/>
      <c r="FNT23" s="62"/>
      <c r="FNU23" s="62"/>
      <c r="FNV23" s="62"/>
      <c r="FNW23" s="62"/>
      <c r="FNX23" s="62"/>
      <c r="FNY23" s="62"/>
      <c r="FNZ23" s="62"/>
      <c r="FOA23" s="62"/>
      <c r="FOB23" s="62"/>
      <c r="FOC23" s="62"/>
      <c r="FOD23" s="62"/>
      <c r="FOE23" s="62"/>
      <c r="FOF23" s="62"/>
      <c r="FOG23" s="62"/>
      <c r="FOH23" s="62"/>
      <c r="FOI23" s="62"/>
      <c r="FOJ23" s="62"/>
      <c r="FOK23" s="62"/>
      <c r="FOL23" s="62"/>
      <c r="FOM23" s="62"/>
      <c r="FON23" s="62"/>
      <c r="FOO23" s="62"/>
      <c r="FOP23" s="62"/>
      <c r="FOQ23" s="62"/>
      <c r="FOR23" s="62"/>
      <c r="FOS23" s="62"/>
      <c r="FOT23" s="62"/>
      <c r="FOU23" s="62"/>
      <c r="FOV23" s="62"/>
      <c r="FOW23" s="62"/>
      <c r="FOX23" s="62"/>
      <c r="FOY23" s="62"/>
      <c r="FOZ23" s="62"/>
      <c r="FPA23" s="62"/>
      <c r="FPB23" s="62"/>
      <c r="FPC23" s="62"/>
      <c r="FPD23" s="62"/>
      <c r="FPE23" s="62"/>
      <c r="FPF23" s="62"/>
      <c r="FPG23" s="62"/>
      <c r="FPH23" s="62"/>
      <c r="FPI23" s="62"/>
      <c r="FPJ23" s="62"/>
      <c r="FPK23" s="62"/>
      <c r="FPL23" s="62"/>
      <c r="FPM23" s="62"/>
      <c r="FPN23" s="62"/>
      <c r="FPO23" s="62"/>
      <c r="FPP23" s="62"/>
      <c r="FPQ23" s="62"/>
      <c r="FPR23" s="62"/>
      <c r="FPS23" s="62"/>
      <c r="FPT23" s="62"/>
      <c r="FPU23" s="62"/>
      <c r="FPV23" s="62"/>
      <c r="FPW23" s="62"/>
      <c r="FPX23" s="62"/>
      <c r="FPY23" s="62"/>
      <c r="FPZ23" s="62"/>
      <c r="FQA23" s="62"/>
      <c r="FQB23" s="62"/>
      <c r="FQC23" s="62"/>
      <c r="FQD23" s="62"/>
      <c r="FQE23" s="62"/>
      <c r="FQF23" s="62"/>
      <c r="FQG23" s="62"/>
      <c r="FQH23" s="62"/>
      <c r="FQI23" s="62"/>
      <c r="FQJ23" s="62"/>
      <c r="FQK23" s="62"/>
      <c r="FQL23" s="62"/>
      <c r="FQM23" s="62"/>
      <c r="FQN23" s="62"/>
      <c r="FQO23" s="62"/>
      <c r="FQP23" s="62"/>
      <c r="FQQ23" s="62"/>
      <c r="FQR23" s="62"/>
      <c r="FQS23" s="62"/>
      <c r="FQT23" s="62"/>
      <c r="FQU23" s="62"/>
      <c r="FQV23" s="62"/>
      <c r="FQW23" s="62"/>
      <c r="FQX23" s="62"/>
      <c r="FQY23" s="62"/>
      <c r="FQZ23" s="62"/>
      <c r="FRA23" s="62"/>
      <c r="FRB23" s="62"/>
      <c r="FRC23" s="62"/>
      <c r="FRD23" s="62"/>
      <c r="FRE23" s="62"/>
      <c r="FRF23" s="62"/>
      <c r="FRG23" s="62"/>
      <c r="FRH23" s="62"/>
      <c r="FRI23" s="62"/>
      <c r="FRJ23" s="62"/>
      <c r="FRK23" s="62"/>
      <c r="FRL23" s="62"/>
      <c r="FRM23" s="62"/>
      <c r="FRN23" s="62"/>
      <c r="FRO23" s="62"/>
      <c r="FRP23" s="62"/>
      <c r="FRQ23" s="62"/>
      <c r="FRR23" s="62"/>
      <c r="FRS23" s="62"/>
      <c r="FRT23" s="62"/>
      <c r="FRU23" s="62"/>
      <c r="FRV23" s="62"/>
      <c r="FRW23" s="62"/>
      <c r="FRX23" s="62"/>
      <c r="FRY23" s="62"/>
      <c r="FRZ23" s="62"/>
      <c r="FSA23" s="62"/>
      <c r="FSB23" s="62"/>
      <c r="FSC23" s="62"/>
      <c r="FSD23" s="62"/>
      <c r="FSE23" s="62"/>
      <c r="FSF23" s="62"/>
      <c r="FSG23" s="62"/>
      <c r="FSH23" s="62"/>
      <c r="FSI23" s="62"/>
      <c r="FSJ23" s="62"/>
      <c r="FSK23" s="62"/>
      <c r="FSL23" s="62"/>
      <c r="FSM23" s="62"/>
      <c r="FSN23" s="62"/>
      <c r="FSO23" s="62"/>
      <c r="FSP23" s="62"/>
      <c r="FSQ23" s="62"/>
      <c r="FSR23" s="62"/>
      <c r="FSS23" s="62"/>
      <c r="FST23" s="62"/>
      <c r="FSU23" s="62"/>
      <c r="FSV23" s="62"/>
      <c r="FSW23" s="62"/>
      <c r="FSX23" s="62"/>
      <c r="FSY23" s="62"/>
      <c r="FSZ23" s="62"/>
      <c r="FTA23" s="62"/>
      <c r="FTB23" s="62"/>
      <c r="FTC23" s="62"/>
      <c r="FTD23" s="62"/>
      <c r="FTE23" s="62"/>
      <c r="FTF23" s="62"/>
      <c r="FTG23" s="62"/>
      <c r="FTH23" s="62"/>
      <c r="FTI23" s="62"/>
      <c r="FTJ23" s="62"/>
      <c r="FTK23" s="62"/>
      <c r="FTL23" s="62"/>
      <c r="FTM23" s="62"/>
      <c r="FTN23" s="62"/>
      <c r="FTO23" s="62"/>
      <c r="FTP23" s="62"/>
      <c r="FTQ23" s="62"/>
      <c r="FTR23" s="62"/>
      <c r="FTS23" s="62"/>
      <c r="FTT23" s="62"/>
      <c r="FTU23" s="62"/>
      <c r="FTV23" s="62"/>
      <c r="FTW23" s="62"/>
      <c r="FTX23" s="62"/>
      <c r="FTY23" s="62"/>
      <c r="FTZ23" s="62"/>
      <c r="FUA23" s="62"/>
      <c r="FUB23" s="62"/>
      <c r="FUC23" s="62"/>
      <c r="FUD23" s="62"/>
      <c r="FUE23" s="62"/>
      <c r="FUF23" s="62"/>
      <c r="FUG23" s="62"/>
      <c r="FUH23" s="62"/>
      <c r="FUI23" s="62"/>
      <c r="FUJ23" s="62"/>
      <c r="FUK23" s="62"/>
      <c r="FUL23" s="62"/>
      <c r="FUM23" s="62"/>
      <c r="FUN23" s="62"/>
      <c r="FUO23" s="62"/>
      <c r="FUP23" s="62"/>
      <c r="FUQ23" s="62"/>
      <c r="FUR23" s="62"/>
      <c r="FUS23" s="62"/>
      <c r="FUT23" s="62"/>
      <c r="FUU23" s="62"/>
      <c r="FUV23" s="62"/>
      <c r="FUW23" s="62"/>
      <c r="FUX23" s="62"/>
      <c r="FUY23" s="62"/>
      <c r="FUZ23" s="62"/>
      <c r="FVA23" s="62"/>
      <c r="FVB23" s="62"/>
      <c r="FVC23" s="62"/>
      <c r="FVD23" s="62"/>
      <c r="FVE23" s="62"/>
      <c r="FVF23" s="62"/>
      <c r="FVG23" s="62"/>
      <c r="FVH23" s="62"/>
      <c r="FVI23" s="62"/>
      <c r="FVJ23" s="62"/>
      <c r="FVK23" s="62"/>
      <c r="FVL23" s="62"/>
      <c r="FVM23" s="62"/>
      <c r="FVN23" s="62"/>
      <c r="FVO23" s="62"/>
      <c r="FVP23" s="62"/>
      <c r="FVQ23" s="62"/>
      <c r="FVR23" s="62"/>
      <c r="FVS23" s="62"/>
      <c r="FVT23" s="62"/>
      <c r="FVU23" s="62"/>
      <c r="FVV23" s="62"/>
      <c r="FVW23" s="62"/>
      <c r="FVX23" s="62"/>
      <c r="FVY23" s="62"/>
      <c r="FVZ23" s="62"/>
      <c r="FWA23" s="62"/>
      <c r="FWB23" s="62"/>
      <c r="FWC23" s="62"/>
      <c r="FWD23" s="62"/>
      <c r="FWE23" s="62"/>
      <c r="FWF23" s="62"/>
      <c r="FWG23" s="62"/>
      <c r="FWH23" s="62"/>
      <c r="FWI23" s="62"/>
      <c r="FWJ23" s="62"/>
      <c r="FWK23" s="62"/>
      <c r="FWL23" s="62"/>
      <c r="FWM23" s="62"/>
      <c r="FWN23" s="62"/>
      <c r="FWO23" s="62"/>
      <c r="FWP23" s="62"/>
      <c r="FWQ23" s="62"/>
      <c r="FWR23" s="62"/>
      <c r="FWS23" s="62"/>
      <c r="FWT23" s="62"/>
      <c r="FWU23" s="62"/>
      <c r="FWV23" s="62"/>
      <c r="FWW23" s="62"/>
      <c r="FWX23" s="62"/>
      <c r="FWY23" s="62"/>
      <c r="FWZ23" s="62"/>
      <c r="FXA23" s="62"/>
      <c r="FXB23" s="62"/>
      <c r="FXC23" s="62"/>
      <c r="FXD23" s="62"/>
      <c r="FXE23" s="62"/>
      <c r="FXF23" s="62"/>
      <c r="FXG23" s="62"/>
      <c r="FXH23" s="62"/>
      <c r="FXI23" s="62"/>
      <c r="FXJ23" s="62"/>
      <c r="FXK23" s="62"/>
      <c r="FXL23" s="62"/>
      <c r="FXM23" s="62"/>
      <c r="FXN23" s="62"/>
      <c r="FXO23" s="62"/>
      <c r="FXP23" s="62"/>
      <c r="FXQ23" s="62"/>
      <c r="FXR23" s="62"/>
      <c r="FXS23" s="62"/>
      <c r="FXT23" s="62"/>
      <c r="FXU23" s="62"/>
      <c r="FXV23" s="62"/>
      <c r="FXW23" s="62"/>
      <c r="FXX23" s="62"/>
      <c r="FXY23" s="62"/>
      <c r="FXZ23" s="62"/>
      <c r="FYA23" s="62"/>
      <c r="FYB23" s="62"/>
      <c r="FYC23" s="62"/>
      <c r="FYD23" s="62"/>
      <c r="FYE23" s="62"/>
      <c r="FYF23" s="62"/>
      <c r="FYG23" s="62"/>
      <c r="FYH23" s="62"/>
      <c r="FYI23" s="62"/>
      <c r="FYJ23" s="62"/>
      <c r="FYK23" s="62"/>
      <c r="FYL23" s="62"/>
      <c r="FYM23" s="62"/>
      <c r="FYN23" s="62"/>
      <c r="FYO23" s="62"/>
      <c r="FYP23" s="62"/>
      <c r="FYQ23" s="62"/>
      <c r="FYR23" s="62"/>
      <c r="FYS23" s="62"/>
      <c r="FYT23" s="62"/>
      <c r="FYU23" s="62"/>
      <c r="FYV23" s="62"/>
      <c r="FYW23" s="62"/>
      <c r="FYX23" s="62"/>
      <c r="FYY23" s="62"/>
      <c r="FYZ23" s="62"/>
      <c r="FZA23" s="62"/>
      <c r="FZB23" s="62"/>
      <c r="FZC23" s="62"/>
      <c r="FZD23" s="62"/>
      <c r="FZE23" s="62"/>
      <c r="FZF23" s="62"/>
      <c r="FZG23" s="62"/>
      <c r="FZH23" s="62"/>
      <c r="FZI23" s="62"/>
      <c r="FZJ23" s="62"/>
      <c r="FZK23" s="62"/>
      <c r="FZL23" s="62"/>
      <c r="FZM23" s="62"/>
      <c r="FZN23" s="62"/>
      <c r="FZO23" s="62"/>
      <c r="FZP23" s="62"/>
      <c r="FZQ23" s="62"/>
      <c r="FZR23" s="62"/>
      <c r="FZS23" s="62"/>
      <c r="FZT23" s="62"/>
      <c r="FZU23" s="62"/>
      <c r="FZV23" s="62"/>
      <c r="FZW23" s="62"/>
      <c r="FZX23" s="62"/>
      <c r="FZY23" s="62"/>
      <c r="FZZ23" s="62"/>
      <c r="GAA23" s="62"/>
      <c r="GAB23" s="62"/>
      <c r="GAC23" s="62"/>
      <c r="GAD23" s="62"/>
      <c r="GAE23" s="62"/>
      <c r="GAF23" s="62"/>
      <c r="GAG23" s="62"/>
      <c r="GAH23" s="62"/>
      <c r="GAI23" s="62"/>
      <c r="GAJ23" s="62"/>
      <c r="GAK23" s="62"/>
      <c r="GAL23" s="62"/>
      <c r="GAM23" s="62"/>
      <c r="GAN23" s="62"/>
      <c r="GAO23" s="62"/>
      <c r="GAP23" s="62"/>
      <c r="GAQ23" s="62"/>
      <c r="GAR23" s="62"/>
      <c r="GAS23" s="62"/>
      <c r="GAT23" s="62"/>
      <c r="GAU23" s="62"/>
      <c r="GAV23" s="62"/>
      <c r="GAW23" s="62"/>
      <c r="GAX23" s="62"/>
      <c r="GAY23" s="62"/>
      <c r="GAZ23" s="62"/>
      <c r="GBA23" s="62"/>
      <c r="GBB23" s="62"/>
      <c r="GBC23" s="62"/>
      <c r="GBD23" s="62"/>
      <c r="GBE23" s="62"/>
      <c r="GBF23" s="62"/>
      <c r="GBG23" s="62"/>
      <c r="GBH23" s="62"/>
      <c r="GBI23" s="62"/>
      <c r="GBJ23" s="62"/>
      <c r="GBK23" s="62"/>
      <c r="GBL23" s="62"/>
      <c r="GBM23" s="62"/>
      <c r="GBN23" s="62"/>
      <c r="GBO23" s="62"/>
      <c r="GBP23" s="62"/>
      <c r="GBQ23" s="62"/>
      <c r="GBR23" s="62"/>
      <c r="GBS23" s="62"/>
      <c r="GBT23" s="62"/>
      <c r="GBU23" s="62"/>
      <c r="GBV23" s="62"/>
      <c r="GBW23" s="62"/>
      <c r="GBX23" s="62"/>
      <c r="GBY23" s="62"/>
      <c r="GBZ23" s="62"/>
      <c r="GCA23" s="62"/>
      <c r="GCB23" s="62"/>
      <c r="GCC23" s="62"/>
      <c r="GCD23" s="62"/>
      <c r="GCE23" s="62"/>
      <c r="GCF23" s="62"/>
      <c r="GCG23" s="62"/>
      <c r="GCH23" s="62"/>
      <c r="GCI23" s="62"/>
      <c r="GCJ23" s="62"/>
      <c r="GCK23" s="62"/>
      <c r="GCL23" s="62"/>
      <c r="GCM23" s="62"/>
      <c r="GCN23" s="62"/>
      <c r="GCO23" s="62"/>
      <c r="GCP23" s="62"/>
      <c r="GCQ23" s="62"/>
      <c r="GCR23" s="62"/>
      <c r="GCS23" s="62"/>
      <c r="GCT23" s="62"/>
      <c r="GCU23" s="62"/>
      <c r="GCV23" s="62"/>
      <c r="GCW23" s="62"/>
      <c r="GCX23" s="62"/>
      <c r="GCY23" s="62"/>
      <c r="GCZ23" s="62"/>
      <c r="GDA23" s="62"/>
      <c r="GDB23" s="62"/>
      <c r="GDC23" s="62"/>
      <c r="GDD23" s="62"/>
      <c r="GDE23" s="62"/>
      <c r="GDF23" s="62"/>
      <c r="GDG23" s="62"/>
      <c r="GDH23" s="62"/>
      <c r="GDI23" s="62"/>
      <c r="GDJ23" s="62"/>
      <c r="GDK23" s="62"/>
      <c r="GDL23" s="62"/>
      <c r="GDM23" s="62"/>
      <c r="GDN23" s="62"/>
      <c r="GDO23" s="62"/>
      <c r="GDP23" s="62"/>
      <c r="GDQ23" s="62"/>
      <c r="GDR23" s="62"/>
      <c r="GDS23" s="62"/>
      <c r="GDT23" s="62"/>
      <c r="GDU23" s="62"/>
      <c r="GDV23" s="62"/>
      <c r="GDW23" s="62"/>
      <c r="GDX23" s="62"/>
      <c r="GDY23" s="62"/>
      <c r="GDZ23" s="62"/>
      <c r="GEA23" s="62"/>
      <c r="GEB23" s="62"/>
      <c r="GEC23" s="62"/>
      <c r="GED23" s="62"/>
      <c r="GEE23" s="62"/>
      <c r="GEF23" s="62"/>
      <c r="GEG23" s="62"/>
      <c r="GEH23" s="62"/>
      <c r="GEI23" s="62"/>
      <c r="GEJ23" s="62"/>
      <c r="GEK23" s="62"/>
      <c r="GEL23" s="62"/>
      <c r="GEM23" s="62"/>
      <c r="GEN23" s="62"/>
      <c r="GEO23" s="62"/>
      <c r="GEP23" s="62"/>
      <c r="GEQ23" s="62"/>
      <c r="GER23" s="62"/>
      <c r="GES23" s="62"/>
      <c r="GET23" s="62"/>
      <c r="GEU23" s="62"/>
      <c r="GEV23" s="62"/>
      <c r="GEW23" s="62"/>
      <c r="GEX23" s="62"/>
      <c r="GEY23" s="62"/>
      <c r="GEZ23" s="62"/>
      <c r="GFA23" s="62"/>
      <c r="GFB23" s="62"/>
      <c r="GFC23" s="62"/>
      <c r="GFD23" s="62"/>
      <c r="GFE23" s="62"/>
      <c r="GFF23" s="62"/>
      <c r="GFG23" s="62"/>
      <c r="GFH23" s="62"/>
      <c r="GFI23" s="62"/>
      <c r="GFJ23" s="62"/>
      <c r="GFK23" s="62"/>
      <c r="GFL23" s="62"/>
      <c r="GFM23" s="62"/>
      <c r="GFN23" s="62"/>
      <c r="GFO23" s="62"/>
      <c r="GFP23" s="62"/>
      <c r="GFQ23" s="62"/>
      <c r="GFR23" s="62"/>
      <c r="GFS23" s="62"/>
      <c r="GFT23" s="62"/>
      <c r="GFU23" s="62"/>
      <c r="GFV23" s="62"/>
      <c r="GFW23" s="62"/>
      <c r="GFX23" s="62"/>
      <c r="GFY23" s="62"/>
      <c r="GFZ23" s="62"/>
      <c r="GGA23" s="62"/>
      <c r="GGB23" s="62"/>
      <c r="GGC23" s="62"/>
      <c r="GGD23" s="62"/>
      <c r="GGE23" s="62"/>
      <c r="GGF23" s="62"/>
      <c r="GGG23" s="62"/>
      <c r="GGH23" s="62"/>
      <c r="GGI23" s="62"/>
      <c r="GGJ23" s="62"/>
      <c r="GGK23" s="62"/>
      <c r="GGL23" s="62"/>
      <c r="GGM23" s="62"/>
      <c r="GGN23" s="62"/>
      <c r="GGO23" s="62"/>
      <c r="GGP23" s="62"/>
      <c r="GGQ23" s="62"/>
      <c r="GGR23" s="62"/>
      <c r="GGS23" s="62"/>
      <c r="GGT23" s="62"/>
      <c r="GGU23" s="62"/>
      <c r="GGV23" s="62"/>
      <c r="GGW23" s="62"/>
      <c r="GGX23" s="62"/>
      <c r="GGY23" s="62"/>
      <c r="GGZ23" s="62"/>
      <c r="GHA23" s="62"/>
      <c r="GHB23" s="62"/>
      <c r="GHC23" s="62"/>
      <c r="GHD23" s="62"/>
      <c r="GHE23" s="62"/>
      <c r="GHF23" s="62"/>
      <c r="GHG23" s="62"/>
      <c r="GHH23" s="62"/>
      <c r="GHI23" s="62"/>
      <c r="GHJ23" s="62"/>
      <c r="GHK23" s="62"/>
      <c r="GHL23" s="62"/>
      <c r="GHM23" s="62"/>
      <c r="GHN23" s="62"/>
      <c r="GHO23" s="62"/>
      <c r="GHP23" s="62"/>
      <c r="GHQ23" s="62"/>
      <c r="GHR23" s="62"/>
      <c r="GHS23" s="62"/>
      <c r="GHT23" s="62"/>
      <c r="GHU23" s="62"/>
      <c r="GHV23" s="62"/>
      <c r="GHW23" s="62"/>
      <c r="GHX23" s="62"/>
      <c r="GHY23" s="62"/>
      <c r="GHZ23" s="62"/>
      <c r="GIA23" s="62"/>
      <c r="GIB23" s="62"/>
      <c r="GIC23" s="62"/>
      <c r="GID23" s="62"/>
      <c r="GIE23" s="62"/>
      <c r="GIF23" s="62"/>
      <c r="GIG23" s="62"/>
      <c r="GIH23" s="62"/>
      <c r="GII23" s="62"/>
      <c r="GIJ23" s="62"/>
      <c r="GIK23" s="62"/>
      <c r="GIL23" s="62"/>
      <c r="GIM23" s="62"/>
      <c r="GIN23" s="62"/>
      <c r="GIO23" s="62"/>
      <c r="GIP23" s="62"/>
      <c r="GIQ23" s="62"/>
      <c r="GIR23" s="62"/>
      <c r="GIS23" s="62"/>
      <c r="GIT23" s="62"/>
      <c r="GIU23" s="62"/>
      <c r="GIV23" s="62"/>
      <c r="GIW23" s="62"/>
      <c r="GIX23" s="62"/>
      <c r="GIY23" s="62"/>
      <c r="GIZ23" s="62"/>
      <c r="GJA23" s="62"/>
      <c r="GJB23" s="62"/>
      <c r="GJC23" s="62"/>
      <c r="GJD23" s="62"/>
      <c r="GJE23" s="62"/>
      <c r="GJF23" s="62"/>
      <c r="GJG23" s="62"/>
      <c r="GJH23" s="62"/>
      <c r="GJI23" s="62"/>
      <c r="GJJ23" s="62"/>
      <c r="GJK23" s="62"/>
      <c r="GJL23" s="62"/>
      <c r="GJM23" s="62"/>
      <c r="GJN23" s="62"/>
      <c r="GJO23" s="62"/>
      <c r="GJP23" s="62"/>
      <c r="GJQ23" s="62"/>
      <c r="GJR23" s="62"/>
      <c r="GJS23" s="62"/>
      <c r="GJT23" s="62"/>
      <c r="GJU23" s="62"/>
      <c r="GJV23" s="62"/>
      <c r="GJW23" s="62"/>
      <c r="GJX23" s="62"/>
      <c r="GJY23" s="62"/>
      <c r="GJZ23" s="62"/>
      <c r="GKA23" s="62"/>
      <c r="GKB23" s="62"/>
      <c r="GKC23" s="62"/>
      <c r="GKD23" s="62"/>
      <c r="GKE23" s="62"/>
      <c r="GKF23" s="62"/>
      <c r="GKG23" s="62"/>
      <c r="GKH23" s="62"/>
      <c r="GKI23" s="62"/>
      <c r="GKJ23" s="62"/>
      <c r="GKK23" s="62"/>
      <c r="GKL23" s="62"/>
      <c r="GKM23" s="62"/>
      <c r="GKN23" s="62"/>
      <c r="GKO23" s="62"/>
      <c r="GKP23" s="62"/>
      <c r="GKQ23" s="62"/>
      <c r="GKR23" s="62"/>
      <c r="GKS23" s="62"/>
      <c r="GKT23" s="62"/>
      <c r="GKU23" s="62"/>
      <c r="GKV23" s="62"/>
      <c r="GKW23" s="62"/>
      <c r="GKX23" s="62"/>
      <c r="GKY23" s="62"/>
      <c r="GKZ23" s="62"/>
      <c r="GLA23" s="62"/>
      <c r="GLB23" s="62"/>
      <c r="GLC23" s="62"/>
      <c r="GLD23" s="62"/>
      <c r="GLE23" s="62"/>
      <c r="GLF23" s="62"/>
      <c r="GLG23" s="62"/>
      <c r="GLH23" s="62"/>
      <c r="GLI23" s="62"/>
      <c r="GLJ23" s="62"/>
      <c r="GLK23" s="62"/>
      <c r="GLL23" s="62"/>
      <c r="GLM23" s="62"/>
      <c r="GLN23" s="62"/>
      <c r="GLO23" s="62"/>
      <c r="GLP23" s="62"/>
      <c r="GLQ23" s="62"/>
      <c r="GLR23" s="62"/>
      <c r="GLS23" s="62"/>
      <c r="GLT23" s="62"/>
      <c r="GLU23" s="62"/>
      <c r="GLV23" s="62"/>
      <c r="GLW23" s="62"/>
      <c r="GLX23" s="62"/>
      <c r="GLY23" s="62"/>
      <c r="GLZ23" s="62"/>
      <c r="GMA23" s="62"/>
      <c r="GMB23" s="62"/>
      <c r="GMC23" s="62"/>
      <c r="GMD23" s="62"/>
      <c r="GME23" s="62"/>
      <c r="GMF23" s="62"/>
      <c r="GMG23" s="62"/>
      <c r="GMH23" s="62"/>
      <c r="GMI23" s="62"/>
      <c r="GMJ23" s="62"/>
      <c r="GMK23" s="62"/>
      <c r="GML23" s="62"/>
      <c r="GMM23" s="62"/>
      <c r="GMN23" s="62"/>
      <c r="GMO23" s="62"/>
      <c r="GMP23" s="62"/>
      <c r="GMQ23" s="62"/>
      <c r="GMR23" s="62"/>
      <c r="GMS23" s="62"/>
      <c r="GMT23" s="62"/>
      <c r="GMU23" s="62"/>
      <c r="GMV23" s="62"/>
      <c r="GMW23" s="62"/>
      <c r="GMX23" s="62"/>
      <c r="GMY23" s="62"/>
      <c r="GMZ23" s="62"/>
      <c r="GNA23" s="62"/>
      <c r="GNB23" s="62"/>
      <c r="GNC23" s="62"/>
      <c r="GND23" s="62"/>
      <c r="GNE23" s="62"/>
      <c r="GNF23" s="62"/>
      <c r="GNG23" s="62"/>
      <c r="GNH23" s="62"/>
      <c r="GNI23" s="62"/>
      <c r="GNJ23" s="62"/>
      <c r="GNK23" s="62"/>
      <c r="GNL23" s="62"/>
      <c r="GNM23" s="62"/>
      <c r="GNN23" s="62"/>
      <c r="GNO23" s="62"/>
      <c r="GNP23" s="62"/>
      <c r="GNQ23" s="62"/>
      <c r="GNR23" s="62"/>
      <c r="GNS23" s="62"/>
      <c r="GNT23" s="62"/>
      <c r="GNU23" s="62"/>
      <c r="GNV23" s="62"/>
      <c r="GNW23" s="62"/>
      <c r="GNX23" s="62"/>
      <c r="GNY23" s="62"/>
      <c r="GNZ23" s="62"/>
      <c r="GOA23" s="62"/>
      <c r="GOB23" s="62"/>
      <c r="GOC23" s="62"/>
      <c r="GOD23" s="62"/>
      <c r="GOE23" s="62"/>
      <c r="GOF23" s="62"/>
      <c r="GOG23" s="62"/>
      <c r="GOH23" s="62"/>
      <c r="GOI23" s="62"/>
      <c r="GOJ23" s="62"/>
      <c r="GOK23" s="62"/>
      <c r="GOL23" s="62"/>
      <c r="GOM23" s="62"/>
      <c r="GON23" s="62"/>
      <c r="GOO23" s="62"/>
      <c r="GOP23" s="62"/>
      <c r="GOQ23" s="62"/>
      <c r="GOR23" s="62"/>
      <c r="GOS23" s="62"/>
      <c r="GOT23" s="62"/>
      <c r="GOU23" s="62"/>
      <c r="GOV23" s="62"/>
      <c r="GOW23" s="62"/>
      <c r="GOX23" s="62"/>
      <c r="GOY23" s="62"/>
      <c r="GOZ23" s="62"/>
      <c r="GPA23" s="62"/>
      <c r="GPB23" s="62"/>
      <c r="GPC23" s="62"/>
      <c r="GPD23" s="62"/>
      <c r="GPE23" s="62"/>
      <c r="GPF23" s="62"/>
      <c r="GPG23" s="62"/>
      <c r="GPH23" s="62"/>
      <c r="GPI23" s="62"/>
      <c r="GPJ23" s="62"/>
      <c r="GPK23" s="62"/>
      <c r="GPL23" s="62"/>
      <c r="GPM23" s="62"/>
      <c r="GPN23" s="62"/>
      <c r="GPO23" s="62"/>
      <c r="GPP23" s="62"/>
      <c r="GPQ23" s="62"/>
      <c r="GPR23" s="62"/>
      <c r="GPS23" s="62"/>
      <c r="GPT23" s="62"/>
      <c r="GPU23" s="62"/>
      <c r="GPV23" s="62"/>
      <c r="GPW23" s="62"/>
      <c r="GPX23" s="62"/>
      <c r="GPY23" s="62"/>
      <c r="GPZ23" s="62"/>
      <c r="GQA23" s="62"/>
      <c r="GQB23" s="62"/>
      <c r="GQC23" s="62"/>
      <c r="GQD23" s="62"/>
      <c r="GQE23" s="62"/>
      <c r="GQF23" s="62"/>
      <c r="GQG23" s="62"/>
      <c r="GQH23" s="62"/>
      <c r="GQI23" s="62"/>
      <c r="GQJ23" s="62"/>
      <c r="GQK23" s="62"/>
      <c r="GQL23" s="62"/>
      <c r="GQM23" s="62"/>
      <c r="GQN23" s="62"/>
      <c r="GQO23" s="62"/>
      <c r="GQP23" s="62"/>
      <c r="GQQ23" s="62"/>
      <c r="GQR23" s="62"/>
      <c r="GQS23" s="62"/>
      <c r="GQT23" s="62"/>
      <c r="GQU23" s="62"/>
      <c r="GQV23" s="62"/>
      <c r="GQW23" s="62"/>
      <c r="GQX23" s="62"/>
      <c r="GQY23" s="62"/>
      <c r="GQZ23" s="62"/>
      <c r="GRA23" s="62"/>
      <c r="GRB23" s="62"/>
      <c r="GRC23" s="62"/>
      <c r="GRD23" s="62"/>
      <c r="GRE23" s="62"/>
      <c r="GRF23" s="62"/>
      <c r="GRG23" s="62"/>
      <c r="GRH23" s="62"/>
      <c r="GRI23" s="62"/>
      <c r="GRJ23" s="62"/>
      <c r="GRK23" s="62"/>
      <c r="GRL23" s="62"/>
      <c r="GRM23" s="62"/>
      <c r="GRN23" s="62"/>
      <c r="GRO23" s="62"/>
      <c r="GRP23" s="62"/>
      <c r="GRQ23" s="62"/>
      <c r="GRR23" s="62"/>
      <c r="GRS23" s="62"/>
      <c r="GRT23" s="62"/>
      <c r="GRU23" s="62"/>
      <c r="GRV23" s="62"/>
      <c r="GRW23" s="62"/>
      <c r="GRX23" s="62"/>
      <c r="GRY23" s="62"/>
      <c r="GRZ23" s="62"/>
      <c r="GSA23" s="62"/>
      <c r="GSB23" s="62"/>
      <c r="GSC23" s="62"/>
      <c r="GSD23" s="62"/>
      <c r="GSE23" s="62"/>
      <c r="GSF23" s="62"/>
      <c r="GSG23" s="62"/>
      <c r="GSH23" s="62"/>
      <c r="GSI23" s="62"/>
      <c r="GSJ23" s="62"/>
      <c r="GSK23" s="62"/>
      <c r="GSL23" s="62"/>
      <c r="GSM23" s="62"/>
      <c r="GSN23" s="62"/>
      <c r="GSO23" s="62"/>
      <c r="GSP23" s="62"/>
      <c r="GSQ23" s="62"/>
      <c r="GSR23" s="62"/>
      <c r="GSS23" s="62"/>
      <c r="GST23" s="62"/>
      <c r="GSU23" s="62"/>
      <c r="GSV23" s="62"/>
      <c r="GSW23" s="62"/>
      <c r="GSX23" s="62"/>
      <c r="GSY23" s="62"/>
      <c r="GSZ23" s="62"/>
      <c r="GTA23" s="62"/>
      <c r="GTB23" s="62"/>
      <c r="GTC23" s="62"/>
      <c r="GTD23" s="62"/>
      <c r="GTE23" s="62"/>
      <c r="GTF23" s="62"/>
      <c r="GTG23" s="62"/>
      <c r="GTH23" s="62"/>
      <c r="GTI23" s="62"/>
      <c r="GTJ23" s="62"/>
      <c r="GTK23" s="62"/>
      <c r="GTL23" s="62"/>
      <c r="GTM23" s="62"/>
      <c r="GTN23" s="62"/>
      <c r="GTO23" s="62"/>
      <c r="GTP23" s="62"/>
      <c r="GTQ23" s="62"/>
      <c r="GTR23" s="62"/>
      <c r="GTS23" s="62"/>
      <c r="GTT23" s="62"/>
      <c r="GTU23" s="62"/>
      <c r="GTV23" s="62"/>
      <c r="GTW23" s="62"/>
      <c r="GTX23" s="62"/>
      <c r="GTY23" s="62"/>
      <c r="GTZ23" s="62"/>
      <c r="GUA23" s="62"/>
      <c r="GUB23" s="62"/>
      <c r="GUC23" s="62"/>
      <c r="GUD23" s="62"/>
      <c r="GUE23" s="62"/>
      <c r="GUF23" s="62"/>
      <c r="GUG23" s="62"/>
      <c r="GUH23" s="62"/>
      <c r="GUI23" s="62"/>
      <c r="GUJ23" s="62"/>
      <c r="GUK23" s="62"/>
      <c r="GUL23" s="62"/>
      <c r="GUM23" s="62"/>
      <c r="GUN23" s="62"/>
      <c r="GUO23" s="62"/>
      <c r="GUP23" s="62"/>
      <c r="GUQ23" s="62"/>
      <c r="GUR23" s="62"/>
      <c r="GUS23" s="62"/>
      <c r="GUT23" s="62"/>
      <c r="GUU23" s="62"/>
      <c r="GUV23" s="62"/>
      <c r="GUW23" s="62"/>
      <c r="GUX23" s="62"/>
      <c r="GUY23" s="62"/>
      <c r="GUZ23" s="62"/>
      <c r="GVA23" s="62"/>
      <c r="GVB23" s="62"/>
      <c r="GVC23" s="62"/>
      <c r="GVD23" s="62"/>
      <c r="GVE23" s="62"/>
      <c r="GVF23" s="62"/>
      <c r="GVG23" s="62"/>
      <c r="GVH23" s="62"/>
      <c r="GVI23" s="62"/>
      <c r="GVJ23" s="62"/>
      <c r="GVK23" s="62"/>
      <c r="GVL23" s="62"/>
      <c r="GVM23" s="62"/>
      <c r="GVN23" s="62"/>
      <c r="GVO23" s="62"/>
      <c r="GVP23" s="62"/>
      <c r="GVQ23" s="62"/>
      <c r="GVR23" s="62"/>
      <c r="GVS23" s="62"/>
      <c r="GVT23" s="62"/>
      <c r="GVU23" s="62"/>
      <c r="GVV23" s="62"/>
      <c r="GVW23" s="62"/>
      <c r="GVX23" s="62"/>
      <c r="GVY23" s="62"/>
      <c r="GVZ23" s="62"/>
      <c r="GWA23" s="62"/>
      <c r="GWB23" s="62"/>
      <c r="GWC23" s="62"/>
      <c r="GWD23" s="62"/>
      <c r="GWE23" s="62"/>
      <c r="GWF23" s="62"/>
      <c r="GWG23" s="62"/>
      <c r="GWH23" s="62"/>
      <c r="GWI23" s="62"/>
      <c r="GWJ23" s="62"/>
      <c r="GWK23" s="62"/>
      <c r="GWL23" s="62"/>
      <c r="GWM23" s="62"/>
      <c r="GWN23" s="62"/>
      <c r="GWO23" s="62"/>
      <c r="GWP23" s="62"/>
      <c r="GWQ23" s="62"/>
      <c r="GWR23" s="62"/>
      <c r="GWS23" s="62"/>
      <c r="GWT23" s="62"/>
      <c r="GWU23" s="62"/>
      <c r="GWV23" s="62"/>
      <c r="GWW23" s="62"/>
      <c r="GWX23" s="62"/>
      <c r="GWY23" s="62"/>
      <c r="GWZ23" s="62"/>
      <c r="GXA23" s="62"/>
      <c r="GXB23" s="62"/>
      <c r="GXC23" s="62"/>
      <c r="GXD23" s="62"/>
      <c r="GXE23" s="62"/>
      <c r="GXF23" s="62"/>
      <c r="GXG23" s="62"/>
      <c r="GXH23" s="62"/>
      <c r="GXI23" s="62"/>
      <c r="GXJ23" s="62"/>
      <c r="GXK23" s="62"/>
      <c r="GXL23" s="62"/>
      <c r="GXM23" s="62"/>
      <c r="GXN23" s="62"/>
      <c r="GXO23" s="62"/>
      <c r="GXP23" s="62"/>
      <c r="GXQ23" s="62"/>
      <c r="GXR23" s="62"/>
      <c r="GXS23" s="62"/>
      <c r="GXT23" s="62"/>
      <c r="GXU23" s="62"/>
      <c r="GXV23" s="62"/>
      <c r="GXW23" s="62"/>
      <c r="GXX23" s="62"/>
      <c r="GXY23" s="62"/>
      <c r="GXZ23" s="62"/>
      <c r="GYA23" s="62"/>
      <c r="GYB23" s="62"/>
      <c r="GYC23" s="62"/>
      <c r="GYD23" s="62"/>
      <c r="GYE23" s="62"/>
      <c r="GYF23" s="62"/>
      <c r="GYG23" s="62"/>
      <c r="GYH23" s="62"/>
      <c r="GYI23" s="62"/>
      <c r="GYJ23" s="62"/>
      <c r="GYK23" s="62"/>
      <c r="GYL23" s="62"/>
      <c r="GYM23" s="62"/>
      <c r="GYN23" s="62"/>
      <c r="GYO23" s="62"/>
      <c r="GYP23" s="62"/>
      <c r="GYQ23" s="62"/>
      <c r="GYR23" s="62"/>
      <c r="GYS23" s="62"/>
      <c r="GYT23" s="62"/>
      <c r="GYU23" s="62"/>
      <c r="GYV23" s="62"/>
      <c r="GYW23" s="62"/>
      <c r="GYX23" s="62"/>
      <c r="GYY23" s="62"/>
      <c r="GYZ23" s="62"/>
      <c r="GZA23" s="62"/>
      <c r="GZB23" s="62"/>
      <c r="GZC23" s="62"/>
      <c r="GZD23" s="62"/>
      <c r="GZE23" s="62"/>
      <c r="GZF23" s="62"/>
      <c r="GZG23" s="62"/>
      <c r="GZH23" s="62"/>
      <c r="GZI23" s="62"/>
      <c r="GZJ23" s="62"/>
      <c r="GZK23" s="62"/>
      <c r="GZL23" s="62"/>
      <c r="GZM23" s="62"/>
      <c r="GZN23" s="62"/>
      <c r="GZO23" s="62"/>
      <c r="GZP23" s="62"/>
      <c r="GZQ23" s="62"/>
      <c r="GZR23" s="62"/>
      <c r="GZS23" s="62"/>
      <c r="GZT23" s="62"/>
      <c r="GZU23" s="62"/>
      <c r="GZV23" s="62"/>
      <c r="GZW23" s="62"/>
      <c r="GZX23" s="62"/>
      <c r="GZY23" s="62"/>
      <c r="GZZ23" s="62"/>
      <c r="HAA23" s="62"/>
      <c r="HAB23" s="62"/>
      <c r="HAC23" s="62"/>
      <c r="HAD23" s="62"/>
      <c r="HAE23" s="62"/>
      <c r="HAF23" s="62"/>
      <c r="HAG23" s="62"/>
      <c r="HAH23" s="62"/>
      <c r="HAI23" s="62"/>
      <c r="HAJ23" s="62"/>
      <c r="HAK23" s="62"/>
      <c r="HAL23" s="62"/>
      <c r="HAM23" s="62"/>
      <c r="HAN23" s="62"/>
      <c r="HAO23" s="62"/>
      <c r="HAP23" s="62"/>
      <c r="HAQ23" s="62"/>
      <c r="HAR23" s="62"/>
      <c r="HAS23" s="62"/>
      <c r="HAT23" s="62"/>
      <c r="HAU23" s="62"/>
      <c r="HAV23" s="62"/>
      <c r="HAW23" s="62"/>
      <c r="HAX23" s="62"/>
      <c r="HAY23" s="62"/>
      <c r="HAZ23" s="62"/>
      <c r="HBA23" s="62"/>
      <c r="HBB23" s="62"/>
      <c r="HBC23" s="62"/>
      <c r="HBD23" s="62"/>
      <c r="HBE23" s="62"/>
      <c r="HBF23" s="62"/>
      <c r="HBG23" s="62"/>
      <c r="HBH23" s="62"/>
      <c r="HBI23" s="62"/>
      <c r="HBJ23" s="62"/>
      <c r="HBK23" s="62"/>
      <c r="HBL23" s="62"/>
      <c r="HBM23" s="62"/>
      <c r="HBN23" s="62"/>
      <c r="HBO23" s="62"/>
      <c r="HBP23" s="62"/>
      <c r="HBQ23" s="62"/>
      <c r="HBR23" s="62"/>
      <c r="HBS23" s="62"/>
      <c r="HBT23" s="62"/>
      <c r="HBU23" s="62"/>
      <c r="HBV23" s="62"/>
      <c r="HBW23" s="62"/>
      <c r="HBX23" s="62"/>
      <c r="HBY23" s="62"/>
      <c r="HBZ23" s="62"/>
      <c r="HCA23" s="62"/>
      <c r="HCB23" s="62"/>
      <c r="HCC23" s="62"/>
      <c r="HCD23" s="62"/>
      <c r="HCE23" s="62"/>
      <c r="HCF23" s="62"/>
      <c r="HCG23" s="62"/>
      <c r="HCH23" s="62"/>
      <c r="HCI23" s="62"/>
      <c r="HCJ23" s="62"/>
      <c r="HCK23" s="62"/>
      <c r="HCL23" s="62"/>
      <c r="HCM23" s="62"/>
      <c r="HCN23" s="62"/>
      <c r="HCO23" s="62"/>
      <c r="HCP23" s="62"/>
      <c r="HCQ23" s="62"/>
      <c r="HCR23" s="62"/>
      <c r="HCS23" s="62"/>
      <c r="HCT23" s="62"/>
      <c r="HCU23" s="62"/>
      <c r="HCV23" s="62"/>
      <c r="HCW23" s="62"/>
      <c r="HCX23" s="62"/>
      <c r="HCY23" s="62"/>
      <c r="HCZ23" s="62"/>
      <c r="HDA23" s="62"/>
      <c r="HDB23" s="62"/>
      <c r="HDC23" s="62"/>
      <c r="HDD23" s="62"/>
      <c r="HDE23" s="62"/>
      <c r="HDF23" s="62"/>
      <c r="HDG23" s="62"/>
      <c r="HDH23" s="62"/>
      <c r="HDI23" s="62"/>
      <c r="HDJ23" s="62"/>
      <c r="HDK23" s="62"/>
      <c r="HDL23" s="62"/>
      <c r="HDM23" s="62"/>
      <c r="HDN23" s="62"/>
      <c r="HDO23" s="62"/>
      <c r="HDP23" s="62"/>
      <c r="HDQ23" s="62"/>
      <c r="HDR23" s="62"/>
      <c r="HDS23" s="62"/>
      <c r="HDT23" s="62"/>
      <c r="HDU23" s="62"/>
      <c r="HDV23" s="62"/>
      <c r="HDW23" s="62"/>
      <c r="HDX23" s="62"/>
      <c r="HDY23" s="62"/>
      <c r="HDZ23" s="62"/>
      <c r="HEA23" s="62"/>
      <c r="HEB23" s="62"/>
      <c r="HEC23" s="62"/>
      <c r="HED23" s="62"/>
      <c r="HEE23" s="62"/>
      <c r="HEF23" s="62"/>
      <c r="HEG23" s="62"/>
      <c r="HEH23" s="62"/>
      <c r="HEI23" s="62"/>
      <c r="HEJ23" s="62"/>
      <c r="HEK23" s="62"/>
      <c r="HEL23" s="62"/>
      <c r="HEM23" s="62"/>
      <c r="HEN23" s="62"/>
      <c r="HEO23" s="62"/>
      <c r="HEP23" s="62"/>
      <c r="HEQ23" s="62"/>
      <c r="HER23" s="62"/>
      <c r="HES23" s="62"/>
      <c r="HET23" s="62"/>
      <c r="HEU23" s="62"/>
      <c r="HEV23" s="62"/>
      <c r="HEW23" s="62"/>
      <c r="HEX23" s="62"/>
      <c r="HEY23" s="62"/>
      <c r="HEZ23" s="62"/>
      <c r="HFA23" s="62"/>
      <c r="HFB23" s="62"/>
      <c r="HFC23" s="62"/>
      <c r="HFD23" s="62"/>
      <c r="HFE23" s="62"/>
      <c r="HFF23" s="62"/>
      <c r="HFG23" s="62"/>
      <c r="HFH23" s="62"/>
      <c r="HFI23" s="62"/>
      <c r="HFJ23" s="62"/>
      <c r="HFK23" s="62"/>
      <c r="HFL23" s="62"/>
      <c r="HFM23" s="62"/>
      <c r="HFN23" s="62"/>
      <c r="HFO23" s="62"/>
      <c r="HFP23" s="62"/>
      <c r="HFQ23" s="62"/>
      <c r="HFR23" s="62"/>
      <c r="HFS23" s="62"/>
      <c r="HFT23" s="62"/>
      <c r="HFU23" s="62"/>
      <c r="HFV23" s="62"/>
      <c r="HFW23" s="62"/>
      <c r="HFX23" s="62"/>
      <c r="HFY23" s="62"/>
      <c r="HFZ23" s="62"/>
      <c r="HGA23" s="62"/>
      <c r="HGB23" s="62"/>
      <c r="HGC23" s="62"/>
      <c r="HGD23" s="62"/>
      <c r="HGE23" s="62"/>
      <c r="HGF23" s="62"/>
      <c r="HGG23" s="62"/>
      <c r="HGH23" s="62"/>
      <c r="HGI23" s="62"/>
      <c r="HGJ23" s="62"/>
      <c r="HGK23" s="62"/>
      <c r="HGL23" s="62"/>
      <c r="HGM23" s="62"/>
      <c r="HGN23" s="62"/>
      <c r="HGO23" s="62"/>
      <c r="HGP23" s="62"/>
      <c r="HGQ23" s="62"/>
      <c r="HGR23" s="62"/>
      <c r="HGS23" s="62"/>
      <c r="HGT23" s="62"/>
      <c r="HGU23" s="62"/>
      <c r="HGV23" s="62"/>
      <c r="HGW23" s="62"/>
      <c r="HGX23" s="62"/>
      <c r="HGY23" s="62"/>
      <c r="HGZ23" s="62"/>
      <c r="HHA23" s="62"/>
      <c r="HHB23" s="62"/>
      <c r="HHC23" s="62"/>
      <c r="HHD23" s="62"/>
      <c r="HHE23" s="62"/>
      <c r="HHF23" s="62"/>
      <c r="HHG23" s="62"/>
      <c r="HHH23" s="62"/>
      <c r="HHI23" s="62"/>
      <c r="HHJ23" s="62"/>
      <c r="HHK23" s="62"/>
      <c r="HHL23" s="62"/>
      <c r="HHM23" s="62"/>
      <c r="HHN23" s="62"/>
      <c r="HHO23" s="62"/>
      <c r="HHP23" s="62"/>
      <c r="HHQ23" s="62"/>
      <c r="HHR23" s="62"/>
      <c r="HHS23" s="62"/>
      <c r="HHT23" s="62"/>
      <c r="HHU23" s="62"/>
      <c r="HHV23" s="62"/>
      <c r="HHW23" s="62"/>
      <c r="HHX23" s="62"/>
      <c r="HHY23" s="62"/>
      <c r="HHZ23" s="62"/>
      <c r="HIA23" s="62"/>
      <c r="HIB23" s="62"/>
      <c r="HIC23" s="62"/>
      <c r="HID23" s="62"/>
      <c r="HIE23" s="62"/>
      <c r="HIF23" s="62"/>
      <c r="HIG23" s="62"/>
      <c r="HIH23" s="62"/>
      <c r="HII23" s="62"/>
      <c r="HIJ23" s="62"/>
      <c r="HIK23" s="62"/>
      <c r="HIL23" s="62"/>
      <c r="HIM23" s="62"/>
      <c r="HIN23" s="62"/>
      <c r="HIO23" s="62"/>
      <c r="HIP23" s="62"/>
      <c r="HIQ23" s="62"/>
      <c r="HIR23" s="62"/>
      <c r="HIS23" s="62"/>
      <c r="HIT23" s="62"/>
      <c r="HIU23" s="62"/>
      <c r="HIV23" s="62"/>
      <c r="HIW23" s="62"/>
      <c r="HIX23" s="62"/>
      <c r="HIY23" s="62"/>
      <c r="HIZ23" s="62"/>
      <c r="HJA23" s="62"/>
      <c r="HJB23" s="62"/>
      <c r="HJC23" s="62"/>
      <c r="HJD23" s="62"/>
      <c r="HJE23" s="62"/>
      <c r="HJF23" s="62"/>
      <c r="HJG23" s="62"/>
      <c r="HJH23" s="62"/>
      <c r="HJI23" s="62"/>
      <c r="HJJ23" s="62"/>
      <c r="HJK23" s="62"/>
      <c r="HJL23" s="62"/>
      <c r="HJM23" s="62"/>
      <c r="HJN23" s="62"/>
      <c r="HJO23" s="62"/>
      <c r="HJP23" s="62"/>
      <c r="HJQ23" s="62"/>
      <c r="HJR23" s="62"/>
      <c r="HJS23" s="62"/>
      <c r="HJT23" s="62"/>
      <c r="HJU23" s="62"/>
      <c r="HJV23" s="62"/>
      <c r="HJW23" s="62"/>
      <c r="HJX23" s="62"/>
      <c r="HJY23" s="62"/>
      <c r="HJZ23" s="62"/>
      <c r="HKA23" s="62"/>
      <c r="HKB23" s="62"/>
      <c r="HKC23" s="62"/>
      <c r="HKD23" s="62"/>
      <c r="HKE23" s="62"/>
      <c r="HKF23" s="62"/>
      <c r="HKG23" s="62"/>
      <c r="HKH23" s="62"/>
      <c r="HKI23" s="62"/>
      <c r="HKJ23" s="62"/>
      <c r="HKK23" s="62"/>
      <c r="HKL23" s="62"/>
      <c r="HKM23" s="62"/>
      <c r="HKN23" s="62"/>
      <c r="HKO23" s="62"/>
      <c r="HKP23" s="62"/>
      <c r="HKQ23" s="62"/>
      <c r="HKR23" s="62"/>
      <c r="HKS23" s="62"/>
      <c r="HKT23" s="62"/>
      <c r="HKU23" s="62"/>
      <c r="HKV23" s="62"/>
      <c r="HKW23" s="62"/>
      <c r="HKX23" s="62"/>
      <c r="HKY23" s="62"/>
      <c r="HKZ23" s="62"/>
      <c r="HLA23" s="62"/>
      <c r="HLB23" s="62"/>
      <c r="HLC23" s="62"/>
      <c r="HLD23" s="62"/>
      <c r="HLE23" s="62"/>
      <c r="HLF23" s="62"/>
      <c r="HLG23" s="62"/>
      <c r="HLH23" s="62"/>
      <c r="HLI23" s="62"/>
      <c r="HLJ23" s="62"/>
      <c r="HLK23" s="62"/>
      <c r="HLL23" s="62"/>
      <c r="HLM23" s="62"/>
      <c r="HLN23" s="62"/>
      <c r="HLO23" s="62"/>
      <c r="HLP23" s="62"/>
      <c r="HLQ23" s="62"/>
      <c r="HLR23" s="62"/>
      <c r="HLS23" s="62"/>
      <c r="HLT23" s="62"/>
      <c r="HLU23" s="62"/>
      <c r="HLV23" s="62"/>
      <c r="HLW23" s="62"/>
      <c r="HLX23" s="62"/>
      <c r="HLY23" s="62"/>
      <c r="HLZ23" s="62"/>
      <c r="HMA23" s="62"/>
      <c r="HMB23" s="62"/>
      <c r="HMC23" s="62"/>
      <c r="HMD23" s="62"/>
      <c r="HME23" s="62"/>
      <c r="HMF23" s="62"/>
      <c r="HMG23" s="62"/>
      <c r="HMH23" s="62"/>
      <c r="HMI23" s="62"/>
      <c r="HMJ23" s="62"/>
      <c r="HMK23" s="62"/>
      <c r="HML23" s="62"/>
      <c r="HMM23" s="62"/>
      <c r="HMN23" s="62"/>
      <c r="HMO23" s="62"/>
      <c r="HMP23" s="62"/>
      <c r="HMQ23" s="62"/>
      <c r="HMR23" s="62"/>
      <c r="HMS23" s="62"/>
      <c r="HMT23" s="62"/>
      <c r="HMU23" s="62"/>
      <c r="HMV23" s="62"/>
      <c r="HMW23" s="62"/>
      <c r="HMX23" s="62"/>
      <c r="HMY23" s="62"/>
      <c r="HMZ23" s="62"/>
      <c r="HNA23" s="62"/>
      <c r="HNB23" s="62"/>
      <c r="HNC23" s="62"/>
      <c r="HND23" s="62"/>
      <c r="HNE23" s="62"/>
      <c r="HNF23" s="62"/>
      <c r="HNG23" s="62"/>
      <c r="HNH23" s="62"/>
      <c r="HNI23" s="62"/>
      <c r="HNJ23" s="62"/>
      <c r="HNK23" s="62"/>
      <c r="HNL23" s="62"/>
      <c r="HNM23" s="62"/>
      <c r="HNN23" s="62"/>
      <c r="HNO23" s="62"/>
      <c r="HNP23" s="62"/>
      <c r="HNQ23" s="62"/>
      <c r="HNR23" s="62"/>
      <c r="HNS23" s="62"/>
      <c r="HNT23" s="62"/>
      <c r="HNU23" s="62"/>
      <c r="HNV23" s="62"/>
      <c r="HNW23" s="62"/>
      <c r="HNX23" s="62"/>
      <c r="HNY23" s="62"/>
      <c r="HNZ23" s="62"/>
      <c r="HOA23" s="62"/>
      <c r="HOB23" s="62"/>
      <c r="HOC23" s="62"/>
      <c r="HOD23" s="62"/>
      <c r="HOE23" s="62"/>
      <c r="HOF23" s="62"/>
      <c r="HOG23" s="62"/>
      <c r="HOH23" s="62"/>
      <c r="HOI23" s="62"/>
      <c r="HOJ23" s="62"/>
      <c r="HOK23" s="62"/>
      <c r="HOL23" s="62"/>
      <c r="HOM23" s="62"/>
      <c r="HON23" s="62"/>
      <c r="HOO23" s="62"/>
      <c r="HOP23" s="62"/>
      <c r="HOQ23" s="62"/>
      <c r="HOR23" s="62"/>
      <c r="HOS23" s="62"/>
      <c r="HOT23" s="62"/>
      <c r="HOU23" s="62"/>
      <c r="HOV23" s="62"/>
      <c r="HOW23" s="62"/>
      <c r="HOX23" s="62"/>
      <c r="HOY23" s="62"/>
      <c r="HOZ23" s="62"/>
      <c r="HPA23" s="62"/>
      <c r="HPB23" s="62"/>
      <c r="HPC23" s="62"/>
      <c r="HPD23" s="62"/>
      <c r="HPE23" s="62"/>
      <c r="HPF23" s="62"/>
      <c r="HPG23" s="62"/>
      <c r="HPH23" s="62"/>
      <c r="HPI23" s="62"/>
      <c r="HPJ23" s="62"/>
      <c r="HPK23" s="62"/>
      <c r="HPL23" s="62"/>
      <c r="HPM23" s="62"/>
      <c r="HPN23" s="62"/>
      <c r="HPO23" s="62"/>
      <c r="HPP23" s="62"/>
      <c r="HPQ23" s="62"/>
      <c r="HPR23" s="62"/>
      <c r="HPS23" s="62"/>
      <c r="HPT23" s="62"/>
      <c r="HPU23" s="62"/>
      <c r="HPV23" s="62"/>
      <c r="HPW23" s="62"/>
      <c r="HPX23" s="62"/>
      <c r="HPY23" s="62"/>
      <c r="HPZ23" s="62"/>
      <c r="HQA23" s="62"/>
      <c r="HQB23" s="62"/>
      <c r="HQC23" s="62"/>
      <c r="HQD23" s="62"/>
      <c r="HQE23" s="62"/>
      <c r="HQF23" s="62"/>
      <c r="HQG23" s="62"/>
      <c r="HQH23" s="62"/>
      <c r="HQI23" s="62"/>
      <c r="HQJ23" s="62"/>
      <c r="HQK23" s="62"/>
      <c r="HQL23" s="62"/>
      <c r="HQM23" s="62"/>
      <c r="HQN23" s="62"/>
      <c r="HQO23" s="62"/>
      <c r="HQP23" s="62"/>
      <c r="HQQ23" s="62"/>
      <c r="HQR23" s="62"/>
      <c r="HQS23" s="62"/>
      <c r="HQT23" s="62"/>
      <c r="HQU23" s="62"/>
      <c r="HQV23" s="62"/>
      <c r="HQW23" s="62"/>
      <c r="HQX23" s="62"/>
      <c r="HQY23" s="62"/>
      <c r="HQZ23" s="62"/>
      <c r="HRA23" s="62"/>
      <c r="HRB23" s="62"/>
      <c r="HRC23" s="62"/>
      <c r="HRD23" s="62"/>
      <c r="HRE23" s="62"/>
      <c r="HRF23" s="62"/>
      <c r="HRG23" s="62"/>
      <c r="HRH23" s="62"/>
      <c r="HRI23" s="62"/>
      <c r="HRJ23" s="62"/>
      <c r="HRK23" s="62"/>
      <c r="HRL23" s="62"/>
      <c r="HRM23" s="62"/>
      <c r="HRN23" s="62"/>
      <c r="HRO23" s="62"/>
      <c r="HRP23" s="62"/>
      <c r="HRQ23" s="62"/>
      <c r="HRR23" s="62"/>
      <c r="HRS23" s="62"/>
      <c r="HRT23" s="62"/>
      <c r="HRU23" s="62"/>
      <c r="HRV23" s="62"/>
      <c r="HRW23" s="62"/>
      <c r="HRX23" s="62"/>
      <c r="HRY23" s="62"/>
      <c r="HRZ23" s="62"/>
      <c r="HSA23" s="62"/>
      <c r="HSB23" s="62"/>
      <c r="HSC23" s="62"/>
      <c r="HSD23" s="62"/>
      <c r="HSE23" s="62"/>
      <c r="HSF23" s="62"/>
      <c r="HSG23" s="62"/>
      <c r="HSH23" s="62"/>
      <c r="HSI23" s="62"/>
      <c r="HSJ23" s="62"/>
      <c r="HSK23" s="62"/>
      <c r="HSL23" s="62"/>
      <c r="HSM23" s="62"/>
      <c r="HSN23" s="62"/>
      <c r="HSO23" s="62"/>
      <c r="HSP23" s="62"/>
      <c r="HSQ23" s="62"/>
      <c r="HSR23" s="62"/>
      <c r="HSS23" s="62"/>
      <c r="HST23" s="62"/>
      <c r="HSU23" s="62"/>
      <c r="HSV23" s="62"/>
      <c r="HSW23" s="62"/>
      <c r="HSX23" s="62"/>
      <c r="HSY23" s="62"/>
      <c r="HSZ23" s="62"/>
      <c r="HTA23" s="62"/>
      <c r="HTB23" s="62"/>
      <c r="HTC23" s="62"/>
      <c r="HTD23" s="62"/>
      <c r="HTE23" s="62"/>
      <c r="HTF23" s="62"/>
      <c r="HTG23" s="62"/>
      <c r="HTH23" s="62"/>
      <c r="HTI23" s="62"/>
      <c r="HTJ23" s="62"/>
      <c r="HTK23" s="62"/>
      <c r="HTL23" s="62"/>
      <c r="HTM23" s="62"/>
      <c r="HTN23" s="62"/>
      <c r="HTO23" s="62"/>
      <c r="HTP23" s="62"/>
      <c r="HTQ23" s="62"/>
      <c r="HTR23" s="62"/>
      <c r="HTS23" s="62"/>
      <c r="HTT23" s="62"/>
      <c r="HTU23" s="62"/>
      <c r="HTV23" s="62"/>
      <c r="HTW23" s="62"/>
      <c r="HTX23" s="62"/>
      <c r="HTY23" s="62"/>
      <c r="HTZ23" s="62"/>
      <c r="HUA23" s="62"/>
      <c r="HUB23" s="62"/>
      <c r="HUC23" s="62"/>
      <c r="HUD23" s="62"/>
      <c r="HUE23" s="62"/>
      <c r="HUF23" s="62"/>
      <c r="HUG23" s="62"/>
      <c r="HUH23" s="62"/>
      <c r="HUI23" s="62"/>
      <c r="HUJ23" s="62"/>
      <c r="HUK23" s="62"/>
      <c r="HUL23" s="62"/>
      <c r="HUM23" s="62"/>
      <c r="HUN23" s="62"/>
      <c r="HUO23" s="62"/>
      <c r="HUP23" s="62"/>
      <c r="HUQ23" s="62"/>
      <c r="HUR23" s="62"/>
      <c r="HUS23" s="62"/>
      <c r="HUT23" s="62"/>
      <c r="HUU23" s="62"/>
      <c r="HUV23" s="62"/>
      <c r="HUW23" s="62"/>
      <c r="HUX23" s="62"/>
      <c r="HUY23" s="62"/>
      <c r="HUZ23" s="62"/>
      <c r="HVA23" s="62"/>
      <c r="HVB23" s="62"/>
      <c r="HVC23" s="62"/>
      <c r="HVD23" s="62"/>
      <c r="HVE23" s="62"/>
      <c r="HVF23" s="62"/>
      <c r="HVG23" s="62"/>
      <c r="HVH23" s="62"/>
      <c r="HVI23" s="62"/>
      <c r="HVJ23" s="62"/>
      <c r="HVK23" s="62"/>
      <c r="HVL23" s="62"/>
      <c r="HVM23" s="62"/>
      <c r="HVN23" s="62"/>
      <c r="HVO23" s="62"/>
      <c r="HVP23" s="62"/>
      <c r="HVQ23" s="62"/>
      <c r="HVR23" s="62"/>
      <c r="HVS23" s="62"/>
      <c r="HVT23" s="62"/>
      <c r="HVU23" s="62"/>
      <c r="HVV23" s="62"/>
      <c r="HVW23" s="62"/>
      <c r="HVX23" s="62"/>
      <c r="HVY23" s="62"/>
      <c r="HVZ23" s="62"/>
      <c r="HWA23" s="62"/>
      <c r="HWB23" s="62"/>
      <c r="HWC23" s="62"/>
      <c r="HWD23" s="62"/>
      <c r="HWE23" s="62"/>
      <c r="HWF23" s="62"/>
      <c r="HWG23" s="62"/>
      <c r="HWH23" s="62"/>
      <c r="HWI23" s="62"/>
      <c r="HWJ23" s="62"/>
      <c r="HWK23" s="62"/>
      <c r="HWL23" s="62"/>
      <c r="HWM23" s="62"/>
      <c r="HWN23" s="62"/>
      <c r="HWO23" s="62"/>
      <c r="HWP23" s="62"/>
      <c r="HWQ23" s="62"/>
      <c r="HWR23" s="62"/>
      <c r="HWS23" s="62"/>
      <c r="HWT23" s="62"/>
      <c r="HWU23" s="62"/>
      <c r="HWV23" s="62"/>
      <c r="HWW23" s="62"/>
      <c r="HWX23" s="62"/>
      <c r="HWY23" s="62"/>
      <c r="HWZ23" s="62"/>
      <c r="HXA23" s="62"/>
      <c r="HXB23" s="62"/>
      <c r="HXC23" s="62"/>
      <c r="HXD23" s="62"/>
      <c r="HXE23" s="62"/>
      <c r="HXF23" s="62"/>
      <c r="HXG23" s="62"/>
      <c r="HXH23" s="62"/>
      <c r="HXI23" s="62"/>
      <c r="HXJ23" s="62"/>
      <c r="HXK23" s="62"/>
      <c r="HXL23" s="62"/>
      <c r="HXM23" s="62"/>
      <c r="HXN23" s="62"/>
      <c r="HXO23" s="62"/>
      <c r="HXP23" s="62"/>
      <c r="HXQ23" s="62"/>
      <c r="HXR23" s="62"/>
      <c r="HXS23" s="62"/>
      <c r="HXT23" s="62"/>
      <c r="HXU23" s="62"/>
      <c r="HXV23" s="62"/>
      <c r="HXW23" s="62"/>
      <c r="HXX23" s="62"/>
      <c r="HXY23" s="62"/>
      <c r="HXZ23" s="62"/>
      <c r="HYA23" s="62"/>
      <c r="HYB23" s="62"/>
      <c r="HYC23" s="62"/>
      <c r="HYD23" s="62"/>
      <c r="HYE23" s="62"/>
      <c r="HYF23" s="62"/>
      <c r="HYG23" s="62"/>
      <c r="HYH23" s="62"/>
      <c r="HYI23" s="62"/>
      <c r="HYJ23" s="62"/>
      <c r="HYK23" s="62"/>
      <c r="HYL23" s="62"/>
      <c r="HYM23" s="62"/>
      <c r="HYN23" s="62"/>
      <c r="HYO23" s="62"/>
      <c r="HYP23" s="62"/>
      <c r="HYQ23" s="62"/>
      <c r="HYR23" s="62"/>
      <c r="HYS23" s="62"/>
      <c r="HYT23" s="62"/>
      <c r="HYU23" s="62"/>
      <c r="HYV23" s="62"/>
      <c r="HYW23" s="62"/>
      <c r="HYX23" s="62"/>
      <c r="HYY23" s="62"/>
      <c r="HYZ23" s="62"/>
      <c r="HZA23" s="62"/>
      <c r="HZB23" s="62"/>
      <c r="HZC23" s="62"/>
      <c r="HZD23" s="62"/>
      <c r="HZE23" s="62"/>
      <c r="HZF23" s="62"/>
      <c r="HZG23" s="62"/>
      <c r="HZH23" s="62"/>
      <c r="HZI23" s="62"/>
      <c r="HZJ23" s="62"/>
      <c r="HZK23" s="62"/>
      <c r="HZL23" s="62"/>
      <c r="HZM23" s="62"/>
      <c r="HZN23" s="62"/>
      <c r="HZO23" s="62"/>
      <c r="HZP23" s="62"/>
      <c r="HZQ23" s="62"/>
      <c r="HZR23" s="62"/>
      <c r="HZS23" s="62"/>
      <c r="HZT23" s="62"/>
      <c r="HZU23" s="62"/>
      <c r="HZV23" s="62"/>
      <c r="HZW23" s="62"/>
      <c r="HZX23" s="62"/>
      <c r="HZY23" s="62"/>
      <c r="HZZ23" s="62"/>
      <c r="IAA23" s="62"/>
      <c r="IAB23" s="62"/>
      <c r="IAC23" s="62"/>
      <c r="IAD23" s="62"/>
      <c r="IAE23" s="62"/>
      <c r="IAF23" s="62"/>
      <c r="IAG23" s="62"/>
      <c r="IAH23" s="62"/>
      <c r="IAI23" s="62"/>
      <c r="IAJ23" s="62"/>
      <c r="IAK23" s="62"/>
      <c r="IAL23" s="62"/>
      <c r="IAM23" s="62"/>
      <c r="IAN23" s="62"/>
      <c r="IAO23" s="62"/>
      <c r="IAP23" s="62"/>
      <c r="IAQ23" s="62"/>
      <c r="IAR23" s="62"/>
      <c r="IAS23" s="62"/>
      <c r="IAT23" s="62"/>
      <c r="IAU23" s="62"/>
      <c r="IAV23" s="62"/>
      <c r="IAW23" s="62"/>
      <c r="IAX23" s="62"/>
      <c r="IAY23" s="62"/>
      <c r="IAZ23" s="62"/>
      <c r="IBA23" s="62"/>
      <c r="IBB23" s="62"/>
      <c r="IBC23" s="62"/>
      <c r="IBD23" s="62"/>
      <c r="IBE23" s="62"/>
      <c r="IBF23" s="62"/>
      <c r="IBG23" s="62"/>
      <c r="IBH23" s="62"/>
      <c r="IBI23" s="62"/>
      <c r="IBJ23" s="62"/>
      <c r="IBK23" s="62"/>
      <c r="IBL23" s="62"/>
      <c r="IBM23" s="62"/>
      <c r="IBN23" s="62"/>
      <c r="IBO23" s="62"/>
      <c r="IBP23" s="62"/>
      <c r="IBQ23" s="62"/>
      <c r="IBR23" s="62"/>
      <c r="IBS23" s="62"/>
      <c r="IBT23" s="62"/>
      <c r="IBU23" s="62"/>
      <c r="IBV23" s="62"/>
      <c r="IBW23" s="62"/>
      <c r="IBX23" s="62"/>
      <c r="IBY23" s="62"/>
      <c r="IBZ23" s="62"/>
      <c r="ICA23" s="62"/>
      <c r="ICB23" s="62"/>
      <c r="ICC23" s="62"/>
      <c r="ICD23" s="62"/>
      <c r="ICE23" s="62"/>
      <c r="ICF23" s="62"/>
      <c r="ICG23" s="62"/>
      <c r="ICH23" s="62"/>
      <c r="ICI23" s="62"/>
      <c r="ICJ23" s="62"/>
      <c r="ICK23" s="62"/>
      <c r="ICL23" s="62"/>
      <c r="ICM23" s="62"/>
      <c r="ICN23" s="62"/>
      <c r="ICO23" s="62"/>
      <c r="ICP23" s="62"/>
      <c r="ICQ23" s="62"/>
      <c r="ICR23" s="62"/>
      <c r="ICS23" s="62"/>
      <c r="ICT23" s="62"/>
      <c r="ICU23" s="62"/>
      <c r="ICV23" s="62"/>
      <c r="ICW23" s="62"/>
      <c r="ICX23" s="62"/>
      <c r="ICY23" s="62"/>
      <c r="ICZ23" s="62"/>
      <c r="IDA23" s="62"/>
      <c r="IDB23" s="62"/>
      <c r="IDC23" s="62"/>
      <c r="IDD23" s="62"/>
      <c r="IDE23" s="62"/>
      <c r="IDF23" s="62"/>
      <c r="IDG23" s="62"/>
      <c r="IDH23" s="62"/>
      <c r="IDI23" s="62"/>
      <c r="IDJ23" s="62"/>
      <c r="IDK23" s="62"/>
      <c r="IDL23" s="62"/>
      <c r="IDM23" s="62"/>
      <c r="IDN23" s="62"/>
      <c r="IDO23" s="62"/>
      <c r="IDP23" s="62"/>
      <c r="IDQ23" s="62"/>
      <c r="IDR23" s="62"/>
      <c r="IDS23" s="62"/>
      <c r="IDT23" s="62"/>
      <c r="IDU23" s="62"/>
      <c r="IDV23" s="62"/>
      <c r="IDW23" s="62"/>
      <c r="IDX23" s="62"/>
      <c r="IDY23" s="62"/>
      <c r="IDZ23" s="62"/>
      <c r="IEA23" s="62"/>
      <c r="IEB23" s="62"/>
      <c r="IEC23" s="62"/>
      <c r="IED23" s="62"/>
      <c r="IEE23" s="62"/>
      <c r="IEF23" s="62"/>
      <c r="IEG23" s="62"/>
      <c r="IEH23" s="62"/>
      <c r="IEI23" s="62"/>
      <c r="IEJ23" s="62"/>
      <c r="IEK23" s="62"/>
      <c r="IEL23" s="62"/>
      <c r="IEM23" s="62"/>
      <c r="IEN23" s="62"/>
      <c r="IEO23" s="62"/>
      <c r="IEP23" s="62"/>
      <c r="IEQ23" s="62"/>
      <c r="IER23" s="62"/>
      <c r="IES23" s="62"/>
      <c r="IET23" s="62"/>
      <c r="IEU23" s="62"/>
      <c r="IEV23" s="62"/>
      <c r="IEW23" s="62"/>
      <c r="IEX23" s="62"/>
      <c r="IEY23" s="62"/>
      <c r="IEZ23" s="62"/>
      <c r="IFA23" s="62"/>
      <c r="IFB23" s="62"/>
      <c r="IFC23" s="62"/>
      <c r="IFD23" s="62"/>
      <c r="IFE23" s="62"/>
      <c r="IFF23" s="62"/>
      <c r="IFG23" s="62"/>
      <c r="IFH23" s="62"/>
      <c r="IFI23" s="62"/>
      <c r="IFJ23" s="62"/>
      <c r="IFK23" s="62"/>
      <c r="IFL23" s="62"/>
      <c r="IFM23" s="62"/>
      <c r="IFN23" s="62"/>
      <c r="IFO23" s="62"/>
      <c r="IFP23" s="62"/>
      <c r="IFQ23" s="62"/>
      <c r="IFR23" s="62"/>
      <c r="IFS23" s="62"/>
      <c r="IFT23" s="62"/>
      <c r="IFU23" s="62"/>
      <c r="IFV23" s="62"/>
      <c r="IFW23" s="62"/>
      <c r="IFX23" s="62"/>
      <c r="IFY23" s="62"/>
      <c r="IFZ23" s="62"/>
      <c r="IGA23" s="62"/>
      <c r="IGB23" s="62"/>
      <c r="IGC23" s="62"/>
      <c r="IGD23" s="62"/>
      <c r="IGE23" s="62"/>
      <c r="IGF23" s="62"/>
      <c r="IGG23" s="62"/>
      <c r="IGH23" s="62"/>
      <c r="IGI23" s="62"/>
      <c r="IGJ23" s="62"/>
      <c r="IGK23" s="62"/>
      <c r="IGL23" s="62"/>
      <c r="IGM23" s="62"/>
      <c r="IGN23" s="62"/>
      <c r="IGO23" s="62"/>
      <c r="IGP23" s="62"/>
      <c r="IGQ23" s="62"/>
      <c r="IGR23" s="62"/>
      <c r="IGS23" s="62"/>
      <c r="IGT23" s="62"/>
      <c r="IGU23" s="62"/>
      <c r="IGV23" s="62"/>
      <c r="IGW23" s="62"/>
      <c r="IGX23" s="62"/>
      <c r="IGY23" s="62"/>
      <c r="IGZ23" s="62"/>
      <c r="IHA23" s="62"/>
      <c r="IHB23" s="62"/>
      <c r="IHC23" s="62"/>
      <c r="IHD23" s="62"/>
      <c r="IHE23" s="62"/>
      <c r="IHF23" s="62"/>
      <c r="IHG23" s="62"/>
      <c r="IHH23" s="62"/>
      <c r="IHI23" s="62"/>
      <c r="IHJ23" s="62"/>
      <c r="IHK23" s="62"/>
      <c r="IHL23" s="62"/>
      <c r="IHM23" s="62"/>
      <c r="IHN23" s="62"/>
      <c r="IHO23" s="62"/>
      <c r="IHP23" s="62"/>
      <c r="IHQ23" s="62"/>
      <c r="IHR23" s="62"/>
      <c r="IHS23" s="62"/>
      <c r="IHT23" s="62"/>
      <c r="IHU23" s="62"/>
      <c r="IHV23" s="62"/>
      <c r="IHW23" s="62"/>
      <c r="IHX23" s="62"/>
      <c r="IHY23" s="62"/>
      <c r="IHZ23" s="62"/>
      <c r="IIA23" s="62"/>
      <c r="IIB23" s="62"/>
      <c r="IIC23" s="62"/>
      <c r="IID23" s="62"/>
      <c r="IIE23" s="62"/>
      <c r="IIF23" s="62"/>
      <c r="IIG23" s="62"/>
      <c r="IIH23" s="62"/>
      <c r="III23" s="62"/>
      <c r="IIJ23" s="62"/>
      <c r="IIK23" s="62"/>
      <c r="IIL23" s="62"/>
      <c r="IIM23" s="62"/>
      <c r="IIN23" s="62"/>
      <c r="IIO23" s="62"/>
      <c r="IIP23" s="62"/>
      <c r="IIQ23" s="62"/>
      <c r="IIR23" s="62"/>
      <c r="IIS23" s="62"/>
      <c r="IIT23" s="62"/>
      <c r="IIU23" s="62"/>
      <c r="IIV23" s="62"/>
      <c r="IIW23" s="62"/>
      <c r="IIX23" s="62"/>
      <c r="IIY23" s="62"/>
      <c r="IIZ23" s="62"/>
      <c r="IJA23" s="62"/>
      <c r="IJB23" s="62"/>
      <c r="IJC23" s="62"/>
      <c r="IJD23" s="62"/>
      <c r="IJE23" s="62"/>
      <c r="IJF23" s="62"/>
      <c r="IJG23" s="62"/>
      <c r="IJH23" s="62"/>
      <c r="IJI23" s="62"/>
      <c r="IJJ23" s="62"/>
      <c r="IJK23" s="62"/>
      <c r="IJL23" s="62"/>
      <c r="IJM23" s="62"/>
      <c r="IJN23" s="62"/>
      <c r="IJO23" s="62"/>
      <c r="IJP23" s="62"/>
      <c r="IJQ23" s="62"/>
      <c r="IJR23" s="62"/>
      <c r="IJS23" s="62"/>
      <c r="IJT23" s="62"/>
      <c r="IJU23" s="62"/>
      <c r="IJV23" s="62"/>
      <c r="IJW23" s="62"/>
      <c r="IJX23" s="62"/>
      <c r="IJY23" s="62"/>
      <c r="IJZ23" s="62"/>
      <c r="IKA23" s="62"/>
      <c r="IKB23" s="62"/>
      <c r="IKC23" s="62"/>
      <c r="IKD23" s="62"/>
      <c r="IKE23" s="62"/>
      <c r="IKF23" s="62"/>
      <c r="IKG23" s="62"/>
      <c r="IKH23" s="62"/>
      <c r="IKI23" s="62"/>
      <c r="IKJ23" s="62"/>
      <c r="IKK23" s="62"/>
      <c r="IKL23" s="62"/>
      <c r="IKM23" s="62"/>
      <c r="IKN23" s="62"/>
      <c r="IKO23" s="62"/>
      <c r="IKP23" s="62"/>
      <c r="IKQ23" s="62"/>
      <c r="IKR23" s="62"/>
      <c r="IKS23" s="62"/>
      <c r="IKT23" s="62"/>
      <c r="IKU23" s="62"/>
      <c r="IKV23" s="62"/>
      <c r="IKW23" s="62"/>
      <c r="IKX23" s="62"/>
      <c r="IKY23" s="62"/>
      <c r="IKZ23" s="62"/>
      <c r="ILA23" s="62"/>
      <c r="ILB23" s="62"/>
      <c r="ILC23" s="62"/>
      <c r="ILD23" s="62"/>
      <c r="ILE23" s="62"/>
      <c r="ILF23" s="62"/>
      <c r="ILG23" s="62"/>
      <c r="ILH23" s="62"/>
      <c r="ILI23" s="62"/>
      <c r="ILJ23" s="62"/>
      <c r="ILK23" s="62"/>
      <c r="ILL23" s="62"/>
      <c r="ILM23" s="62"/>
      <c r="ILN23" s="62"/>
      <c r="ILO23" s="62"/>
      <c r="ILP23" s="62"/>
      <c r="ILQ23" s="62"/>
      <c r="ILR23" s="62"/>
      <c r="ILS23" s="62"/>
      <c r="ILT23" s="62"/>
      <c r="ILU23" s="62"/>
      <c r="ILV23" s="62"/>
      <c r="ILW23" s="62"/>
      <c r="ILX23" s="62"/>
      <c r="ILY23" s="62"/>
      <c r="ILZ23" s="62"/>
      <c r="IMA23" s="62"/>
      <c r="IMB23" s="62"/>
      <c r="IMC23" s="62"/>
      <c r="IMD23" s="62"/>
      <c r="IME23" s="62"/>
      <c r="IMF23" s="62"/>
      <c r="IMG23" s="62"/>
      <c r="IMH23" s="62"/>
      <c r="IMI23" s="62"/>
      <c r="IMJ23" s="62"/>
      <c r="IMK23" s="62"/>
      <c r="IML23" s="62"/>
      <c r="IMM23" s="62"/>
      <c r="IMN23" s="62"/>
      <c r="IMO23" s="62"/>
      <c r="IMP23" s="62"/>
      <c r="IMQ23" s="62"/>
      <c r="IMR23" s="62"/>
      <c r="IMS23" s="62"/>
      <c r="IMT23" s="62"/>
      <c r="IMU23" s="62"/>
      <c r="IMV23" s="62"/>
      <c r="IMW23" s="62"/>
      <c r="IMX23" s="62"/>
      <c r="IMY23" s="62"/>
      <c r="IMZ23" s="62"/>
      <c r="INA23" s="62"/>
      <c r="INB23" s="62"/>
      <c r="INC23" s="62"/>
      <c r="IND23" s="62"/>
      <c r="INE23" s="62"/>
      <c r="INF23" s="62"/>
      <c r="ING23" s="62"/>
      <c r="INH23" s="62"/>
      <c r="INI23" s="62"/>
      <c r="INJ23" s="62"/>
      <c r="INK23" s="62"/>
      <c r="INL23" s="62"/>
      <c r="INM23" s="62"/>
      <c r="INN23" s="62"/>
      <c r="INO23" s="62"/>
      <c r="INP23" s="62"/>
      <c r="INQ23" s="62"/>
      <c r="INR23" s="62"/>
      <c r="INS23" s="62"/>
      <c r="INT23" s="62"/>
      <c r="INU23" s="62"/>
      <c r="INV23" s="62"/>
      <c r="INW23" s="62"/>
      <c r="INX23" s="62"/>
      <c r="INY23" s="62"/>
      <c r="INZ23" s="62"/>
      <c r="IOA23" s="62"/>
      <c r="IOB23" s="62"/>
      <c r="IOC23" s="62"/>
      <c r="IOD23" s="62"/>
      <c r="IOE23" s="62"/>
      <c r="IOF23" s="62"/>
      <c r="IOG23" s="62"/>
      <c r="IOH23" s="62"/>
      <c r="IOI23" s="62"/>
      <c r="IOJ23" s="62"/>
      <c r="IOK23" s="62"/>
      <c r="IOL23" s="62"/>
      <c r="IOM23" s="62"/>
      <c r="ION23" s="62"/>
      <c r="IOO23" s="62"/>
      <c r="IOP23" s="62"/>
      <c r="IOQ23" s="62"/>
      <c r="IOR23" s="62"/>
      <c r="IOS23" s="62"/>
      <c r="IOT23" s="62"/>
      <c r="IOU23" s="62"/>
      <c r="IOV23" s="62"/>
      <c r="IOW23" s="62"/>
      <c r="IOX23" s="62"/>
      <c r="IOY23" s="62"/>
      <c r="IOZ23" s="62"/>
      <c r="IPA23" s="62"/>
      <c r="IPB23" s="62"/>
      <c r="IPC23" s="62"/>
      <c r="IPD23" s="62"/>
      <c r="IPE23" s="62"/>
      <c r="IPF23" s="62"/>
      <c r="IPG23" s="62"/>
      <c r="IPH23" s="62"/>
      <c r="IPI23" s="62"/>
      <c r="IPJ23" s="62"/>
      <c r="IPK23" s="62"/>
      <c r="IPL23" s="62"/>
      <c r="IPM23" s="62"/>
      <c r="IPN23" s="62"/>
      <c r="IPO23" s="62"/>
      <c r="IPP23" s="62"/>
      <c r="IPQ23" s="62"/>
      <c r="IPR23" s="62"/>
      <c r="IPS23" s="62"/>
      <c r="IPT23" s="62"/>
      <c r="IPU23" s="62"/>
      <c r="IPV23" s="62"/>
      <c r="IPW23" s="62"/>
      <c r="IPX23" s="62"/>
      <c r="IPY23" s="62"/>
      <c r="IPZ23" s="62"/>
      <c r="IQA23" s="62"/>
      <c r="IQB23" s="62"/>
      <c r="IQC23" s="62"/>
      <c r="IQD23" s="62"/>
      <c r="IQE23" s="62"/>
      <c r="IQF23" s="62"/>
      <c r="IQG23" s="62"/>
      <c r="IQH23" s="62"/>
      <c r="IQI23" s="62"/>
      <c r="IQJ23" s="62"/>
      <c r="IQK23" s="62"/>
      <c r="IQL23" s="62"/>
      <c r="IQM23" s="62"/>
      <c r="IQN23" s="62"/>
      <c r="IQO23" s="62"/>
      <c r="IQP23" s="62"/>
      <c r="IQQ23" s="62"/>
      <c r="IQR23" s="62"/>
      <c r="IQS23" s="62"/>
      <c r="IQT23" s="62"/>
      <c r="IQU23" s="62"/>
      <c r="IQV23" s="62"/>
      <c r="IQW23" s="62"/>
      <c r="IQX23" s="62"/>
      <c r="IQY23" s="62"/>
      <c r="IQZ23" s="62"/>
      <c r="IRA23" s="62"/>
      <c r="IRB23" s="62"/>
      <c r="IRC23" s="62"/>
      <c r="IRD23" s="62"/>
      <c r="IRE23" s="62"/>
      <c r="IRF23" s="62"/>
      <c r="IRG23" s="62"/>
      <c r="IRH23" s="62"/>
      <c r="IRI23" s="62"/>
      <c r="IRJ23" s="62"/>
      <c r="IRK23" s="62"/>
      <c r="IRL23" s="62"/>
      <c r="IRM23" s="62"/>
      <c r="IRN23" s="62"/>
      <c r="IRO23" s="62"/>
      <c r="IRP23" s="62"/>
      <c r="IRQ23" s="62"/>
      <c r="IRR23" s="62"/>
      <c r="IRS23" s="62"/>
      <c r="IRT23" s="62"/>
      <c r="IRU23" s="62"/>
      <c r="IRV23" s="62"/>
      <c r="IRW23" s="62"/>
      <c r="IRX23" s="62"/>
      <c r="IRY23" s="62"/>
      <c r="IRZ23" s="62"/>
      <c r="ISA23" s="62"/>
      <c r="ISB23" s="62"/>
      <c r="ISC23" s="62"/>
      <c r="ISD23" s="62"/>
      <c r="ISE23" s="62"/>
      <c r="ISF23" s="62"/>
      <c r="ISG23" s="62"/>
      <c r="ISH23" s="62"/>
      <c r="ISI23" s="62"/>
      <c r="ISJ23" s="62"/>
      <c r="ISK23" s="62"/>
      <c r="ISL23" s="62"/>
      <c r="ISM23" s="62"/>
      <c r="ISN23" s="62"/>
      <c r="ISO23" s="62"/>
      <c r="ISP23" s="62"/>
      <c r="ISQ23" s="62"/>
      <c r="ISR23" s="62"/>
      <c r="ISS23" s="62"/>
      <c r="IST23" s="62"/>
      <c r="ISU23" s="62"/>
      <c r="ISV23" s="62"/>
      <c r="ISW23" s="62"/>
      <c r="ISX23" s="62"/>
      <c r="ISY23" s="62"/>
      <c r="ISZ23" s="62"/>
      <c r="ITA23" s="62"/>
      <c r="ITB23" s="62"/>
      <c r="ITC23" s="62"/>
      <c r="ITD23" s="62"/>
      <c r="ITE23" s="62"/>
      <c r="ITF23" s="62"/>
      <c r="ITG23" s="62"/>
      <c r="ITH23" s="62"/>
      <c r="ITI23" s="62"/>
      <c r="ITJ23" s="62"/>
      <c r="ITK23" s="62"/>
      <c r="ITL23" s="62"/>
      <c r="ITM23" s="62"/>
      <c r="ITN23" s="62"/>
      <c r="ITO23" s="62"/>
      <c r="ITP23" s="62"/>
      <c r="ITQ23" s="62"/>
      <c r="ITR23" s="62"/>
      <c r="ITS23" s="62"/>
      <c r="ITT23" s="62"/>
      <c r="ITU23" s="62"/>
      <c r="ITV23" s="62"/>
      <c r="ITW23" s="62"/>
      <c r="ITX23" s="62"/>
      <c r="ITY23" s="62"/>
      <c r="ITZ23" s="62"/>
      <c r="IUA23" s="62"/>
      <c r="IUB23" s="62"/>
      <c r="IUC23" s="62"/>
      <c r="IUD23" s="62"/>
      <c r="IUE23" s="62"/>
      <c r="IUF23" s="62"/>
      <c r="IUG23" s="62"/>
      <c r="IUH23" s="62"/>
      <c r="IUI23" s="62"/>
      <c r="IUJ23" s="62"/>
      <c r="IUK23" s="62"/>
      <c r="IUL23" s="62"/>
      <c r="IUM23" s="62"/>
      <c r="IUN23" s="62"/>
      <c r="IUO23" s="62"/>
      <c r="IUP23" s="62"/>
      <c r="IUQ23" s="62"/>
      <c r="IUR23" s="62"/>
      <c r="IUS23" s="62"/>
      <c r="IUT23" s="62"/>
      <c r="IUU23" s="62"/>
      <c r="IUV23" s="62"/>
      <c r="IUW23" s="62"/>
      <c r="IUX23" s="62"/>
      <c r="IUY23" s="62"/>
      <c r="IUZ23" s="62"/>
      <c r="IVA23" s="62"/>
      <c r="IVB23" s="62"/>
      <c r="IVC23" s="62"/>
      <c r="IVD23" s="62"/>
      <c r="IVE23" s="62"/>
      <c r="IVF23" s="62"/>
      <c r="IVG23" s="62"/>
      <c r="IVH23" s="62"/>
      <c r="IVI23" s="62"/>
      <c r="IVJ23" s="62"/>
      <c r="IVK23" s="62"/>
      <c r="IVL23" s="62"/>
      <c r="IVM23" s="62"/>
      <c r="IVN23" s="62"/>
      <c r="IVO23" s="62"/>
      <c r="IVP23" s="62"/>
      <c r="IVQ23" s="62"/>
      <c r="IVR23" s="62"/>
      <c r="IVS23" s="62"/>
      <c r="IVT23" s="62"/>
      <c r="IVU23" s="62"/>
      <c r="IVV23" s="62"/>
      <c r="IVW23" s="62"/>
      <c r="IVX23" s="62"/>
      <c r="IVY23" s="62"/>
      <c r="IVZ23" s="62"/>
      <c r="IWA23" s="62"/>
      <c r="IWB23" s="62"/>
      <c r="IWC23" s="62"/>
      <c r="IWD23" s="62"/>
      <c r="IWE23" s="62"/>
      <c r="IWF23" s="62"/>
      <c r="IWG23" s="62"/>
      <c r="IWH23" s="62"/>
      <c r="IWI23" s="62"/>
      <c r="IWJ23" s="62"/>
      <c r="IWK23" s="62"/>
      <c r="IWL23" s="62"/>
      <c r="IWM23" s="62"/>
      <c r="IWN23" s="62"/>
      <c r="IWO23" s="62"/>
      <c r="IWP23" s="62"/>
      <c r="IWQ23" s="62"/>
      <c r="IWR23" s="62"/>
      <c r="IWS23" s="62"/>
      <c r="IWT23" s="62"/>
      <c r="IWU23" s="62"/>
      <c r="IWV23" s="62"/>
      <c r="IWW23" s="62"/>
      <c r="IWX23" s="62"/>
      <c r="IWY23" s="62"/>
      <c r="IWZ23" s="62"/>
      <c r="IXA23" s="62"/>
      <c r="IXB23" s="62"/>
      <c r="IXC23" s="62"/>
      <c r="IXD23" s="62"/>
      <c r="IXE23" s="62"/>
      <c r="IXF23" s="62"/>
      <c r="IXG23" s="62"/>
      <c r="IXH23" s="62"/>
      <c r="IXI23" s="62"/>
      <c r="IXJ23" s="62"/>
      <c r="IXK23" s="62"/>
      <c r="IXL23" s="62"/>
      <c r="IXM23" s="62"/>
      <c r="IXN23" s="62"/>
      <c r="IXO23" s="62"/>
      <c r="IXP23" s="62"/>
      <c r="IXQ23" s="62"/>
      <c r="IXR23" s="62"/>
      <c r="IXS23" s="62"/>
      <c r="IXT23" s="62"/>
      <c r="IXU23" s="62"/>
      <c r="IXV23" s="62"/>
      <c r="IXW23" s="62"/>
      <c r="IXX23" s="62"/>
      <c r="IXY23" s="62"/>
      <c r="IXZ23" s="62"/>
      <c r="IYA23" s="62"/>
      <c r="IYB23" s="62"/>
      <c r="IYC23" s="62"/>
      <c r="IYD23" s="62"/>
      <c r="IYE23" s="62"/>
      <c r="IYF23" s="62"/>
      <c r="IYG23" s="62"/>
      <c r="IYH23" s="62"/>
      <c r="IYI23" s="62"/>
      <c r="IYJ23" s="62"/>
      <c r="IYK23" s="62"/>
      <c r="IYL23" s="62"/>
      <c r="IYM23" s="62"/>
      <c r="IYN23" s="62"/>
      <c r="IYO23" s="62"/>
      <c r="IYP23" s="62"/>
      <c r="IYQ23" s="62"/>
      <c r="IYR23" s="62"/>
      <c r="IYS23" s="62"/>
      <c r="IYT23" s="62"/>
      <c r="IYU23" s="62"/>
      <c r="IYV23" s="62"/>
      <c r="IYW23" s="62"/>
      <c r="IYX23" s="62"/>
      <c r="IYY23" s="62"/>
      <c r="IYZ23" s="62"/>
      <c r="IZA23" s="62"/>
      <c r="IZB23" s="62"/>
      <c r="IZC23" s="62"/>
      <c r="IZD23" s="62"/>
      <c r="IZE23" s="62"/>
      <c r="IZF23" s="62"/>
      <c r="IZG23" s="62"/>
      <c r="IZH23" s="62"/>
      <c r="IZI23" s="62"/>
      <c r="IZJ23" s="62"/>
      <c r="IZK23" s="62"/>
      <c r="IZL23" s="62"/>
      <c r="IZM23" s="62"/>
      <c r="IZN23" s="62"/>
      <c r="IZO23" s="62"/>
      <c r="IZP23" s="62"/>
      <c r="IZQ23" s="62"/>
      <c r="IZR23" s="62"/>
      <c r="IZS23" s="62"/>
      <c r="IZT23" s="62"/>
      <c r="IZU23" s="62"/>
      <c r="IZV23" s="62"/>
      <c r="IZW23" s="62"/>
      <c r="IZX23" s="62"/>
      <c r="IZY23" s="62"/>
      <c r="IZZ23" s="62"/>
      <c r="JAA23" s="62"/>
      <c r="JAB23" s="62"/>
      <c r="JAC23" s="62"/>
      <c r="JAD23" s="62"/>
      <c r="JAE23" s="62"/>
      <c r="JAF23" s="62"/>
      <c r="JAG23" s="62"/>
      <c r="JAH23" s="62"/>
      <c r="JAI23" s="62"/>
      <c r="JAJ23" s="62"/>
      <c r="JAK23" s="62"/>
      <c r="JAL23" s="62"/>
      <c r="JAM23" s="62"/>
      <c r="JAN23" s="62"/>
      <c r="JAO23" s="62"/>
      <c r="JAP23" s="62"/>
      <c r="JAQ23" s="62"/>
      <c r="JAR23" s="62"/>
      <c r="JAS23" s="62"/>
      <c r="JAT23" s="62"/>
      <c r="JAU23" s="62"/>
      <c r="JAV23" s="62"/>
      <c r="JAW23" s="62"/>
      <c r="JAX23" s="62"/>
      <c r="JAY23" s="62"/>
      <c r="JAZ23" s="62"/>
      <c r="JBA23" s="62"/>
      <c r="JBB23" s="62"/>
      <c r="JBC23" s="62"/>
      <c r="JBD23" s="62"/>
      <c r="JBE23" s="62"/>
      <c r="JBF23" s="62"/>
      <c r="JBG23" s="62"/>
      <c r="JBH23" s="62"/>
      <c r="JBI23" s="62"/>
      <c r="JBJ23" s="62"/>
      <c r="JBK23" s="62"/>
      <c r="JBL23" s="62"/>
      <c r="JBM23" s="62"/>
      <c r="JBN23" s="62"/>
      <c r="JBO23" s="62"/>
      <c r="JBP23" s="62"/>
      <c r="JBQ23" s="62"/>
      <c r="JBR23" s="62"/>
      <c r="JBS23" s="62"/>
      <c r="JBT23" s="62"/>
      <c r="JBU23" s="62"/>
      <c r="JBV23" s="62"/>
      <c r="JBW23" s="62"/>
      <c r="JBX23" s="62"/>
      <c r="JBY23" s="62"/>
      <c r="JBZ23" s="62"/>
      <c r="JCA23" s="62"/>
      <c r="JCB23" s="62"/>
      <c r="JCC23" s="62"/>
      <c r="JCD23" s="62"/>
      <c r="JCE23" s="62"/>
      <c r="JCF23" s="62"/>
      <c r="JCG23" s="62"/>
      <c r="JCH23" s="62"/>
      <c r="JCI23" s="62"/>
      <c r="JCJ23" s="62"/>
      <c r="JCK23" s="62"/>
      <c r="JCL23" s="62"/>
      <c r="JCM23" s="62"/>
      <c r="JCN23" s="62"/>
      <c r="JCO23" s="62"/>
      <c r="JCP23" s="62"/>
      <c r="JCQ23" s="62"/>
      <c r="JCR23" s="62"/>
      <c r="JCS23" s="62"/>
      <c r="JCT23" s="62"/>
      <c r="JCU23" s="62"/>
      <c r="JCV23" s="62"/>
      <c r="JCW23" s="62"/>
      <c r="JCX23" s="62"/>
      <c r="JCY23" s="62"/>
      <c r="JCZ23" s="62"/>
      <c r="JDA23" s="62"/>
      <c r="JDB23" s="62"/>
      <c r="JDC23" s="62"/>
      <c r="JDD23" s="62"/>
      <c r="JDE23" s="62"/>
      <c r="JDF23" s="62"/>
      <c r="JDG23" s="62"/>
      <c r="JDH23" s="62"/>
      <c r="JDI23" s="62"/>
      <c r="JDJ23" s="62"/>
      <c r="JDK23" s="62"/>
      <c r="JDL23" s="62"/>
      <c r="JDM23" s="62"/>
      <c r="JDN23" s="62"/>
      <c r="JDO23" s="62"/>
      <c r="JDP23" s="62"/>
      <c r="JDQ23" s="62"/>
      <c r="JDR23" s="62"/>
      <c r="JDS23" s="62"/>
      <c r="JDT23" s="62"/>
      <c r="JDU23" s="62"/>
      <c r="JDV23" s="62"/>
      <c r="JDW23" s="62"/>
      <c r="JDX23" s="62"/>
      <c r="JDY23" s="62"/>
      <c r="JDZ23" s="62"/>
      <c r="JEA23" s="62"/>
      <c r="JEB23" s="62"/>
      <c r="JEC23" s="62"/>
      <c r="JED23" s="62"/>
      <c r="JEE23" s="62"/>
      <c r="JEF23" s="62"/>
      <c r="JEG23" s="62"/>
      <c r="JEH23" s="62"/>
      <c r="JEI23" s="62"/>
      <c r="JEJ23" s="62"/>
      <c r="JEK23" s="62"/>
      <c r="JEL23" s="62"/>
      <c r="JEM23" s="62"/>
      <c r="JEN23" s="62"/>
      <c r="JEO23" s="62"/>
      <c r="JEP23" s="62"/>
      <c r="JEQ23" s="62"/>
      <c r="JER23" s="62"/>
      <c r="JES23" s="62"/>
      <c r="JET23" s="62"/>
      <c r="JEU23" s="62"/>
      <c r="JEV23" s="62"/>
      <c r="JEW23" s="62"/>
      <c r="JEX23" s="62"/>
      <c r="JEY23" s="62"/>
      <c r="JEZ23" s="62"/>
      <c r="JFA23" s="62"/>
      <c r="JFB23" s="62"/>
      <c r="JFC23" s="62"/>
      <c r="JFD23" s="62"/>
      <c r="JFE23" s="62"/>
      <c r="JFF23" s="62"/>
      <c r="JFG23" s="62"/>
      <c r="JFH23" s="62"/>
      <c r="JFI23" s="62"/>
      <c r="JFJ23" s="62"/>
      <c r="JFK23" s="62"/>
      <c r="JFL23" s="62"/>
      <c r="JFM23" s="62"/>
      <c r="JFN23" s="62"/>
      <c r="JFO23" s="62"/>
      <c r="JFP23" s="62"/>
      <c r="JFQ23" s="62"/>
      <c r="JFR23" s="62"/>
      <c r="JFS23" s="62"/>
      <c r="JFT23" s="62"/>
      <c r="JFU23" s="62"/>
      <c r="JFV23" s="62"/>
      <c r="JFW23" s="62"/>
      <c r="JFX23" s="62"/>
      <c r="JFY23" s="62"/>
      <c r="JFZ23" s="62"/>
      <c r="JGA23" s="62"/>
      <c r="JGB23" s="62"/>
      <c r="JGC23" s="62"/>
      <c r="JGD23" s="62"/>
      <c r="JGE23" s="62"/>
      <c r="JGF23" s="62"/>
      <c r="JGG23" s="62"/>
      <c r="JGH23" s="62"/>
      <c r="JGI23" s="62"/>
      <c r="JGJ23" s="62"/>
      <c r="JGK23" s="62"/>
      <c r="JGL23" s="62"/>
      <c r="JGM23" s="62"/>
      <c r="JGN23" s="62"/>
      <c r="JGO23" s="62"/>
      <c r="JGP23" s="62"/>
      <c r="JGQ23" s="62"/>
      <c r="JGR23" s="62"/>
      <c r="JGS23" s="62"/>
      <c r="JGT23" s="62"/>
      <c r="JGU23" s="62"/>
      <c r="JGV23" s="62"/>
      <c r="JGW23" s="62"/>
      <c r="JGX23" s="62"/>
      <c r="JGY23" s="62"/>
      <c r="JGZ23" s="62"/>
      <c r="JHA23" s="62"/>
      <c r="JHB23" s="62"/>
      <c r="JHC23" s="62"/>
      <c r="JHD23" s="62"/>
      <c r="JHE23" s="62"/>
      <c r="JHF23" s="62"/>
      <c r="JHG23" s="62"/>
      <c r="JHH23" s="62"/>
      <c r="JHI23" s="62"/>
      <c r="JHJ23" s="62"/>
      <c r="JHK23" s="62"/>
      <c r="JHL23" s="62"/>
      <c r="JHM23" s="62"/>
      <c r="JHN23" s="62"/>
      <c r="JHO23" s="62"/>
      <c r="JHP23" s="62"/>
      <c r="JHQ23" s="62"/>
      <c r="JHR23" s="62"/>
      <c r="JHS23" s="62"/>
      <c r="JHT23" s="62"/>
      <c r="JHU23" s="62"/>
      <c r="JHV23" s="62"/>
      <c r="JHW23" s="62"/>
      <c r="JHX23" s="62"/>
      <c r="JHY23" s="62"/>
      <c r="JHZ23" s="62"/>
      <c r="JIA23" s="62"/>
      <c r="JIB23" s="62"/>
      <c r="JIC23" s="62"/>
      <c r="JID23" s="62"/>
      <c r="JIE23" s="62"/>
      <c r="JIF23" s="62"/>
      <c r="JIG23" s="62"/>
      <c r="JIH23" s="62"/>
      <c r="JII23" s="62"/>
      <c r="JIJ23" s="62"/>
      <c r="JIK23" s="62"/>
      <c r="JIL23" s="62"/>
      <c r="JIM23" s="62"/>
      <c r="JIN23" s="62"/>
      <c r="JIO23" s="62"/>
      <c r="JIP23" s="62"/>
      <c r="JIQ23" s="62"/>
      <c r="JIR23" s="62"/>
      <c r="JIS23" s="62"/>
      <c r="JIT23" s="62"/>
      <c r="JIU23" s="62"/>
      <c r="JIV23" s="62"/>
      <c r="JIW23" s="62"/>
      <c r="JIX23" s="62"/>
      <c r="JIY23" s="62"/>
      <c r="JIZ23" s="62"/>
      <c r="JJA23" s="62"/>
      <c r="JJB23" s="62"/>
      <c r="JJC23" s="62"/>
      <c r="JJD23" s="62"/>
      <c r="JJE23" s="62"/>
      <c r="JJF23" s="62"/>
      <c r="JJG23" s="62"/>
      <c r="JJH23" s="62"/>
      <c r="JJI23" s="62"/>
      <c r="JJJ23" s="62"/>
      <c r="JJK23" s="62"/>
      <c r="JJL23" s="62"/>
      <c r="JJM23" s="62"/>
      <c r="JJN23" s="62"/>
      <c r="JJO23" s="62"/>
      <c r="JJP23" s="62"/>
      <c r="JJQ23" s="62"/>
      <c r="JJR23" s="62"/>
      <c r="JJS23" s="62"/>
      <c r="JJT23" s="62"/>
      <c r="JJU23" s="62"/>
      <c r="JJV23" s="62"/>
      <c r="JJW23" s="62"/>
      <c r="JJX23" s="62"/>
      <c r="JJY23" s="62"/>
      <c r="JJZ23" s="62"/>
      <c r="JKA23" s="62"/>
      <c r="JKB23" s="62"/>
      <c r="JKC23" s="62"/>
      <c r="JKD23" s="62"/>
      <c r="JKE23" s="62"/>
      <c r="JKF23" s="62"/>
      <c r="JKG23" s="62"/>
      <c r="JKH23" s="62"/>
      <c r="JKI23" s="62"/>
      <c r="JKJ23" s="62"/>
      <c r="JKK23" s="62"/>
      <c r="JKL23" s="62"/>
      <c r="JKM23" s="62"/>
      <c r="JKN23" s="62"/>
      <c r="JKO23" s="62"/>
      <c r="JKP23" s="62"/>
      <c r="JKQ23" s="62"/>
      <c r="JKR23" s="62"/>
      <c r="JKS23" s="62"/>
      <c r="JKT23" s="62"/>
      <c r="JKU23" s="62"/>
      <c r="JKV23" s="62"/>
      <c r="JKW23" s="62"/>
      <c r="JKX23" s="62"/>
      <c r="JKY23" s="62"/>
      <c r="JKZ23" s="62"/>
      <c r="JLA23" s="62"/>
      <c r="JLB23" s="62"/>
      <c r="JLC23" s="62"/>
      <c r="JLD23" s="62"/>
      <c r="JLE23" s="62"/>
      <c r="JLF23" s="62"/>
      <c r="JLG23" s="62"/>
      <c r="JLH23" s="62"/>
      <c r="JLI23" s="62"/>
      <c r="JLJ23" s="62"/>
      <c r="JLK23" s="62"/>
      <c r="JLL23" s="62"/>
      <c r="JLM23" s="62"/>
      <c r="JLN23" s="62"/>
      <c r="JLO23" s="62"/>
      <c r="JLP23" s="62"/>
      <c r="JLQ23" s="62"/>
      <c r="JLR23" s="62"/>
      <c r="JLS23" s="62"/>
      <c r="JLT23" s="62"/>
      <c r="JLU23" s="62"/>
      <c r="JLV23" s="62"/>
      <c r="JLW23" s="62"/>
      <c r="JLX23" s="62"/>
      <c r="JLY23" s="62"/>
      <c r="JLZ23" s="62"/>
      <c r="JMA23" s="62"/>
      <c r="JMB23" s="62"/>
      <c r="JMC23" s="62"/>
      <c r="JMD23" s="62"/>
      <c r="JME23" s="62"/>
      <c r="JMF23" s="62"/>
      <c r="JMG23" s="62"/>
      <c r="JMH23" s="62"/>
      <c r="JMI23" s="62"/>
      <c r="JMJ23" s="62"/>
      <c r="JMK23" s="62"/>
      <c r="JML23" s="62"/>
      <c r="JMM23" s="62"/>
      <c r="JMN23" s="62"/>
      <c r="JMO23" s="62"/>
      <c r="JMP23" s="62"/>
      <c r="JMQ23" s="62"/>
      <c r="JMR23" s="62"/>
      <c r="JMS23" s="62"/>
      <c r="JMT23" s="62"/>
      <c r="JMU23" s="62"/>
      <c r="JMV23" s="62"/>
      <c r="JMW23" s="62"/>
      <c r="JMX23" s="62"/>
      <c r="JMY23" s="62"/>
      <c r="JMZ23" s="62"/>
      <c r="JNA23" s="62"/>
      <c r="JNB23" s="62"/>
      <c r="JNC23" s="62"/>
      <c r="JND23" s="62"/>
      <c r="JNE23" s="62"/>
      <c r="JNF23" s="62"/>
      <c r="JNG23" s="62"/>
      <c r="JNH23" s="62"/>
      <c r="JNI23" s="62"/>
      <c r="JNJ23" s="62"/>
      <c r="JNK23" s="62"/>
      <c r="JNL23" s="62"/>
      <c r="JNM23" s="62"/>
      <c r="JNN23" s="62"/>
      <c r="JNO23" s="62"/>
      <c r="JNP23" s="62"/>
      <c r="JNQ23" s="62"/>
      <c r="JNR23" s="62"/>
      <c r="JNS23" s="62"/>
      <c r="JNT23" s="62"/>
      <c r="JNU23" s="62"/>
      <c r="JNV23" s="62"/>
      <c r="JNW23" s="62"/>
      <c r="JNX23" s="62"/>
      <c r="JNY23" s="62"/>
      <c r="JNZ23" s="62"/>
      <c r="JOA23" s="62"/>
      <c r="JOB23" s="62"/>
      <c r="JOC23" s="62"/>
      <c r="JOD23" s="62"/>
      <c r="JOE23" s="62"/>
      <c r="JOF23" s="62"/>
      <c r="JOG23" s="62"/>
      <c r="JOH23" s="62"/>
      <c r="JOI23" s="62"/>
      <c r="JOJ23" s="62"/>
      <c r="JOK23" s="62"/>
      <c r="JOL23" s="62"/>
      <c r="JOM23" s="62"/>
      <c r="JON23" s="62"/>
      <c r="JOO23" s="62"/>
      <c r="JOP23" s="62"/>
      <c r="JOQ23" s="62"/>
      <c r="JOR23" s="62"/>
      <c r="JOS23" s="62"/>
      <c r="JOT23" s="62"/>
      <c r="JOU23" s="62"/>
      <c r="JOV23" s="62"/>
      <c r="JOW23" s="62"/>
      <c r="JOX23" s="62"/>
      <c r="JOY23" s="62"/>
      <c r="JOZ23" s="62"/>
      <c r="JPA23" s="62"/>
      <c r="JPB23" s="62"/>
      <c r="JPC23" s="62"/>
      <c r="JPD23" s="62"/>
      <c r="JPE23" s="62"/>
      <c r="JPF23" s="62"/>
      <c r="JPG23" s="62"/>
      <c r="JPH23" s="62"/>
      <c r="JPI23" s="62"/>
      <c r="JPJ23" s="62"/>
      <c r="JPK23" s="62"/>
      <c r="JPL23" s="62"/>
      <c r="JPM23" s="62"/>
      <c r="JPN23" s="62"/>
      <c r="JPO23" s="62"/>
      <c r="JPP23" s="62"/>
      <c r="JPQ23" s="62"/>
      <c r="JPR23" s="62"/>
      <c r="JPS23" s="62"/>
      <c r="JPT23" s="62"/>
      <c r="JPU23" s="62"/>
      <c r="JPV23" s="62"/>
      <c r="JPW23" s="62"/>
      <c r="JPX23" s="62"/>
      <c r="JPY23" s="62"/>
      <c r="JPZ23" s="62"/>
      <c r="JQA23" s="62"/>
      <c r="JQB23" s="62"/>
      <c r="JQC23" s="62"/>
      <c r="JQD23" s="62"/>
      <c r="JQE23" s="62"/>
      <c r="JQF23" s="62"/>
      <c r="JQG23" s="62"/>
      <c r="JQH23" s="62"/>
      <c r="JQI23" s="62"/>
      <c r="JQJ23" s="62"/>
      <c r="JQK23" s="62"/>
      <c r="JQL23" s="62"/>
      <c r="JQM23" s="62"/>
      <c r="JQN23" s="62"/>
      <c r="JQO23" s="62"/>
      <c r="JQP23" s="62"/>
      <c r="JQQ23" s="62"/>
      <c r="JQR23" s="62"/>
      <c r="JQS23" s="62"/>
      <c r="JQT23" s="62"/>
      <c r="JQU23" s="62"/>
      <c r="JQV23" s="62"/>
      <c r="JQW23" s="62"/>
      <c r="JQX23" s="62"/>
      <c r="JQY23" s="62"/>
      <c r="JQZ23" s="62"/>
      <c r="JRA23" s="62"/>
      <c r="JRB23" s="62"/>
      <c r="JRC23" s="62"/>
      <c r="JRD23" s="62"/>
      <c r="JRE23" s="62"/>
      <c r="JRF23" s="62"/>
      <c r="JRG23" s="62"/>
      <c r="JRH23" s="62"/>
      <c r="JRI23" s="62"/>
      <c r="JRJ23" s="62"/>
      <c r="JRK23" s="62"/>
      <c r="JRL23" s="62"/>
      <c r="JRM23" s="62"/>
      <c r="JRN23" s="62"/>
      <c r="JRO23" s="62"/>
      <c r="JRP23" s="62"/>
      <c r="JRQ23" s="62"/>
      <c r="JRR23" s="62"/>
      <c r="JRS23" s="62"/>
      <c r="JRT23" s="62"/>
      <c r="JRU23" s="62"/>
      <c r="JRV23" s="62"/>
      <c r="JRW23" s="62"/>
      <c r="JRX23" s="62"/>
      <c r="JRY23" s="62"/>
      <c r="JRZ23" s="62"/>
      <c r="JSA23" s="62"/>
      <c r="JSB23" s="62"/>
      <c r="JSC23" s="62"/>
      <c r="JSD23" s="62"/>
      <c r="JSE23" s="62"/>
      <c r="JSF23" s="62"/>
      <c r="JSG23" s="62"/>
      <c r="JSH23" s="62"/>
      <c r="JSI23" s="62"/>
      <c r="JSJ23" s="62"/>
      <c r="JSK23" s="62"/>
      <c r="JSL23" s="62"/>
      <c r="JSM23" s="62"/>
      <c r="JSN23" s="62"/>
      <c r="JSO23" s="62"/>
      <c r="JSP23" s="62"/>
      <c r="JSQ23" s="62"/>
      <c r="JSR23" s="62"/>
      <c r="JSS23" s="62"/>
      <c r="JST23" s="62"/>
      <c r="JSU23" s="62"/>
      <c r="JSV23" s="62"/>
      <c r="JSW23" s="62"/>
      <c r="JSX23" s="62"/>
      <c r="JSY23" s="62"/>
      <c r="JSZ23" s="62"/>
      <c r="JTA23" s="62"/>
      <c r="JTB23" s="62"/>
      <c r="JTC23" s="62"/>
      <c r="JTD23" s="62"/>
      <c r="JTE23" s="62"/>
      <c r="JTF23" s="62"/>
      <c r="JTG23" s="62"/>
      <c r="JTH23" s="62"/>
      <c r="JTI23" s="62"/>
      <c r="JTJ23" s="62"/>
      <c r="JTK23" s="62"/>
      <c r="JTL23" s="62"/>
      <c r="JTM23" s="62"/>
      <c r="JTN23" s="62"/>
      <c r="JTO23" s="62"/>
      <c r="JTP23" s="62"/>
      <c r="JTQ23" s="62"/>
      <c r="JTR23" s="62"/>
      <c r="JTS23" s="62"/>
      <c r="JTT23" s="62"/>
      <c r="JTU23" s="62"/>
      <c r="JTV23" s="62"/>
      <c r="JTW23" s="62"/>
      <c r="JTX23" s="62"/>
      <c r="JTY23" s="62"/>
      <c r="JTZ23" s="62"/>
      <c r="JUA23" s="62"/>
      <c r="JUB23" s="62"/>
      <c r="JUC23" s="62"/>
      <c r="JUD23" s="62"/>
      <c r="JUE23" s="62"/>
      <c r="JUF23" s="62"/>
      <c r="JUG23" s="62"/>
      <c r="JUH23" s="62"/>
      <c r="JUI23" s="62"/>
      <c r="JUJ23" s="62"/>
      <c r="JUK23" s="62"/>
      <c r="JUL23" s="62"/>
      <c r="JUM23" s="62"/>
      <c r="JUN23" s="62"/>
      <c r="JUO23" s="62"/>
      <c r="JUP23" s="62"/>
      <c r="JUQ23" s="62"/>
      <c r="JUR23" s="62"/>
      <c r="JUS23" s="62"/>
      <c r="JUT23" s="62"/>
      <c r="JUU23" s="62"/>
      <c r="JUV23" s="62"/>
      <c r="JUW23" s="62"/>
      <c r="JUX23" s="62"/>
      <c r="JUY23" s="62"/>
      <c r="JUZ23" s="62"/>
      <c r="JVA23" s="62"/>
      <c r="JVB23" s="62"/>
      <c r="JVC23" s="62"/>
      <c r="JVD23" s="62"/>
      <c r="JVE23" s="62"/>
      <c r="JVF23" s="62"/>
      <c r="JVG23" s="62"/>
      <c r="JVH23" s="62"/>
      <c r="JVI23" s="62"/>
      <c r="JVJ23" s="62"/>
      <c r="JVK23" s="62"/>
      <c r="JVL23" s="62"/>
      <c r="JVM23" s="62"/>
      <c r="JVN23" s="62"/>
      <c r="JVO23" s="62"/>
      <c r="JVP23" s="62"/>
      <c r="JVQ23" s="62"/>
      <c r="JVR23" s="62"/>
      <c r="JVS23" s="62"/>
      <c r="JVT23" s="62"/>
      <c r="JVU23" s="62"/>
      <c r="JVV23" s="62"/>
      <c r="JVW23" s="62"/>
      <c r="JVX23" s="62"/>
      <c r="JVY23" s="62"/>
      <c r="JVZ23" s="62"/>
      <c r="JWA23" s="62"/>
      <c r="JWB23" s="62"/>
      <c r="JWC23" s="62"/>
      <c r="JWD23" s="62"/>
      <c r="JWE23" s="62"/>
      <c r="JWF23" s="62"/>
      <c r="JWG23" s="62"/>
      <c r="JWH23" s="62"/>
      <c r="JWI23" s="62"/>
      <c r="JWJ23" s="62"/>
      <c r="JWK23" s="62"/>
      <c r="JWL23" s="62"/>
      <c r="JWM23" s="62"/>
      <c r="JWN23" s="62"/>
      <c r="JWO23" s="62"/>
      <c r="JWP23" s="62"/>
      <c r="JWQ23" s="62"/>
      <c r="JWR23" s="62"/>
      <c r="JWS23" s="62"/>
      <c r="JWT23" s="62"/>
      <c r="JWU23" s="62"/>
      <c r="JWV23" s="62"/>
      <c r="JWW23" s="62"/>
      <c r="JWX23" s="62"/>
      <c r="JWY23" s="62"/>
      <c r="JWZ23" s="62"/>
      <c r="JXA23" s="62"/>
      <c r="JXB23" s="62"/>
      <c r="JXC23" s="62"/>
      <c r="JXD23" s="62"/>
      <c r="JXE23" s="62"/>
      <c r="JXF23" s="62"/>
      <c r="JXG23" s="62"/>
      <c r="JXH23" s="62"/>
      <c r="JXI23" s="62"/>
      <c r="JXJ23" s="62"/>
      <c r="JXK23" s="62"/>
      <c r="JXL23" s="62"/>
      <c r="JXM23" s="62"/>
      <c r="JXN23" s="62"/>
      <c r="JXO23" s="62"/>
      <c r="JXP23" s="62"/>
      <c r="JXQ23" s="62"/>
      <c r="JXR23" s="62"/>
      <c r="JXS23" s="62"/>
      <c r="JXT23" s="62"/>
      <c r="JXU23" s="62"/>
      <c r="JXV23" s="62"/>
      <c r="JXW23" s="62"/>
      <c r="JXX23" s="62"/>
      <c r="JXY23" s="62"/>
      <c r="JXZ23" s="62"/>
      <c r="JYA23" s="62"/>
      <c r="JYB23" s="62"/>
      <c r="JYC23" s="62"/>
      <c r="JYD23" s="62"/>
      <c r="JYE23" s="62"/>
      <c r="JYF23" s="62"/>
      <c r="JYG23" s="62"/>
      <c r="JYH23" s="62"/>
      <c r="JYI23" s="62"/>
      <c r="JYJ23" s="62"/>
      <c r="JYK23" s="62"/>
      <c r="JYL23" s="62"/>
      <c r="JYM23" s="62"/>
      <c r="JYN23" s="62"/>
      <c r="JYO23" s="62"/>
      <c r="JYP23" s="62"/>
      <c r="JYQ23" s="62"/>
      <c r="JYR23" s="62"/>
      <c r="JYS23" s="62"/>
      <c r="JYT23" s="62"/>
      <c r="JYU23" s="62"/>
      <c r="JYV23" s="62"/>
      <c r="JYW23" s="62"/>
      <c r="JYX23" s="62"/>
      <c r="JYY23" s="62"/>
      <c r="JYZ23" s="62"/>
      <c r="JZA23" s="62"/>
      <c r="JZB23" s="62"/>
      <c r="JZC23" s="62"/>
      <c r="JZD23" s="62"/>
      <c r="JZE23" s="62"/>
      <c r="JZF23" s="62"/>
      <c r="JZG23" s="62"/>
      <c r="JZH23" s="62"/>
      <c r="JZI23" s="62"/>
      <c r="JZJ23" s="62"/>
      <c r="JZK23" s="62"/>
      <c r="JZL23" s="62"/>
      <c r="JZM23" s="62"/>
      <c r="JZN23" s="62"/>
      <c r="JZO23" s="62"/>
      <c r="JZP23" s="62"/>
      <c r="JZQ23" s="62"/>
      <c r="JZR23" s="62"/>
      <c r="JZS23" s="62"/>
      <c r="JZT23" s="62"/>
      <c r="JZU23" s="62"/>
      <c r="JZV23" s="62"/>
      <c r="JZW23" s="62"/>
      <c r="JZX23" s="62"/>
      <c r="JZY23" s="62"/>
      <c r="JZZ23" s="62"/>
      <c r="KAA23" s="62"/>
      <c r="KAB23" s="62"/>
      <c r="KAC23" s="62"/>
      <c r="KAD23" s="62"/>
      <c r="KAE23" s="62"/>
      <c r="KAF23" s="62"/>
      <c r="KAG23" s="62"/>
      <c r="KAH23" s="62"/>
      <c r="KAI23" s="62"/>
      <c r="KAJ23" s="62"/>
      <c r="KAK23" s="62"/>
      <c r="KAL23" s="62"/>
      <c r="KAM23" s="62"/>
      <c r="KAN23" s="62"/>
      <c r="KAO23" s="62"/>
      <c r="KAP23" s="62"/>
      <c r="KAQ23" s="62"/>
      <c r="KAR23" s="62"/>
      <c r="KAS23" s="62"/>
      <c r="KAT23" s="62"/>
      <c r="KAU23" s="62"/>
      <c r="KAV23" s="62"/>
      <c r="KAW23" s="62"/>
      <c r="KAX23" s="62"/>
      <c r="KAY23" s="62"/>
      <c r="KAZ23" s="62"/>
      <c r="KBA23" s="62"/>
      <c r="KBB23" s="62"/>
      <c r="KBC23" s="62"/>
      <c r="KBD23" s="62"/>
      <c r="KBE23" s="62"/>
      <c r="KBF23" s="62"/>
      <c r="KBG23" s="62"/>
      <c r="KBH23" s="62"/>
      <c r="KBI23" s="62"/>
      <c r="KBJ23" s="62"/>
      <c r="KBK23" s="62"/>
      <c r="KBL23" s="62"/>
      <c r="KBM23" s="62"/>
      <c r="KBN23" s="62"/>
      <c r="KBO23" s="62"/>
      <c r="KBP23" s="62"/>
      <c r="KBQ23" s="62"/>
      <c r="KBR23" s="62"/>
      <c r="KBS23" s="62"/>
      <c r="KBT23" s="62"/>
      <c r="KBU23" s="62"/>
      <c r="KBV23" s="62"/>
      <c r="KBW23" s="62"/>
      <c r="KBX23" s="62"/>
      <c r="KBY23" s="62"/>
      <c r="KBZ23" s="62"/>
      <c r="KCA23" s="62"/>
      <c r="KCB23" s="62"/>
      <c r="KCC23" s="62"/>
      <c r="KCD23" s="62"/>
      <c r="KCE23" s="62"/>
      <c r="KCF23" s="62"/>
      <c r="KCG23" s="62"/>
      <c r="KCH23" s="62"/>
      <c r="KCI23" s="62"/>
      <c r="KCJ23" s="62"/>
      <c r="KCK23" s="62"/>
      <c r="KCL23" s="62"/>
      <c r="KCM23" s="62"/>
      <c r="KCN23" s="62"/>
      <c r="KCO23" s="62"/>
      <c r="KCP23" s="62"/>
      <c r="KCQ23" s="62"/>
      <c r="KCR23" s="62"/>
      <c r="KCS23" s="62"/>
      <c r="KCT23" s="62"/>
      <c r="KCU23" s="62"/>
      <c r="KCV23" s="62"/>
      <c r="KCW23" s="62"/>
      <c r="KCX23" s="62"/>
      <c r="KCY23" s="62"/>
      <c r="KCZ23" s="62"/>
      <c r="KDA23" s="62"/>
      <c r="KDB23" s="62"/>
      <c r="KDC23" s="62"/>
      <c r="KDD23" s="62"/>
      <c r="KDE23" s="62"/>
      <c r="KDF23" s="62"/>
      <c r="KDG23" s="62"/>
      <c r="KDH23" s="62"/>
      <c r="KDI23" s="62"/>
      <c r="KDJ23" s="62"/>
      <c r="KDK23" s="62"/>
      <c r="KDL23" s="62"/>
      <c r="KDM23" s="62"/>
      <c r="KDN23" s="62"/>
      <c r="KDO23" s="62"/>
      <c r="KDP23" s="62"/>
      <c r="KDQ23" s="62"/>
      <c r="KDR23" s="62"/>
      <c r="KDS23" s="62"/>
      <c r="KDT23" s="62"/>
      <c r="KDU23" s="62"/>
      <c r="KDV23" s="62"/>
      <c r="KDW23" s="62"/>
      <c r="KDX23" s="62"/>
      <c r="KDY23" s="62"/>
      <c r="KDZ23" s="62"/>
      <c r="KEA23" s="62"/>
      <c r="KEB23" s="62"/>
      <c r="KEC23" s="62"/>
      <c r="KED23" s="62"/>
      <c r="KEE23" s="62"/>
      <c r="KEF23" s="62"/>
      <c r="KEG23" s="62"/>
      <c r="KEH23" s="62"/>
      <c r="KEI23" s="62"/>
      <c r="KEJ23" s="62"/>
      <c r="KEK23" s="62"/>
      <c r="KEL23" s="62"/>
      <c r="KEM23" s="62"/>
      <c r="KEN23" s="62"/>
      <c r="KEO23" s="62"/>
      <c r="KEP23" s="62"/>
      <c r="KEQ23" s="62"/>
      <c r="KER23" s="62"/>
      <c r="KES23" s="62"/>
      <c r="KET23" s="62"/>
      <c r="KEU23" s="62"/>
      <c r="KEV23" s="62"/>
      <c r="KEW23" s="62"/>
      <c r="KEX23" s="62"/>
      <c r="KEY23" s="62"/>
      <c r="KEZ23" s="62"/>
      <c r="KFA23" s="62"/>
      <c r="KFB23" s="62"/>
      <c r="KFC23" s="62"/>
      <c r="KFD23" s="62"/>
      <c r="KFE23" s="62"/>
      <c r="KFF23" s="62"/>
      <c r="KFG23" s="62"/>
      <c r="KFH23" s="62"/>
      <c r="KFI23" s="62"/>
      <c r="KFJ23" s="62"/>
      <c r="KFK23" s="62"/>
      <c r="KFL23" s="62"/>
      <c r="KFM23" s="62"/>
      <c r="KFN23" s="62"/>
      <c r="KFO23" s="62"/>
      <c r="KFP23" s="62"/>
      <c r="KFQ23" s="62"/>
      <c r="KFR23" s="62"/>
      <c r="KFS23" s="62"/>
      <c r="KFT23" s="62"/>
      <c r="KFU23" s="62"/>
      <c r="KFV23" s="62"/>
      <c r="KFW23" s="62"/>
      <c r="KFX23" s="62"/>
      <c r="KFY23" s="62"/>
      <c r="KFZ23" s="62"/>
      <c r="KGA23" s="62"/>
      <c r="KGB23" s="62"/>
      <c r="KGC23" s="62"/>
      <c r="KGD23" s="62"/>
      <c r="KGE23" s="62"/>
      <c r="KGF23" s="62"/>
      <c r="KGG23" s="62"/>
      <c r="KGH23" s="62"/>
      <c r="KGI23" s="62"/>
      <c r="KGJ23" s="62"/>
      <c r="KGK23" s="62"/>
      <c r="KGL23" s="62"/>
      <c r="KGM23" s="62"/>
      <c r="KGN23" s="62"/>
      <c r="KGO23" s="62"/>
      <c r="KGP23" s="62"/>
      <c r="KGQ23" s="62"/>
      <c r="KGR23" s="62"/>
      <c r="KGS23" s="62"/>
      <c r="KGT23" s="62"/>
      <c r="KGU23" s="62"/>
      <c r="KGV23" s="62"/>
      <c r="KGW23" s="62"/>
      <c r="KGX23" s="62"/>
      <c r="KGY23" s="62"/>
      <c r="KGZ23" s="62"/>
      <c r="KHA23" s="62"/>
      <c r="KHB23" s="62"/>
      <c r="KHC23" s="62"/>
      <c r="KHD23" s="62"/>
      <c r="KHE23" s="62"/>
      <c r="KHF23" s="62"/>
      <c r="KHG23" s="62"/>
      <c r="KHH23" s="62"/>
      <c r="KHI23" s="62"/>
      <c r="KHJ23" s="62"/>
      <c r="KHK23" s="62"/>
      <c r="KHL23" s="62"/>
      <c r="KHM23" s="62"/>
      <c r="KHN23" s="62"/>
      <c r="KHO23" s="62"/>
      <c r="KHP23" s="62"/>
      <c r="KHQ23" s="62"/>
      <c r="KHR23" s="62"/>
      <c r="KHS23" s="62"/>
      <c r="KHT23" s="62"/>
      <c r="KHU23" s="62"/>
      <c r="KHV23" s="62"/>
      <c r="KHW23" s="62"/>
      <c r="KHX23" s="62"/>
      <c r="KHY23" s="62"/>
      <c r="KHZ23" s="62"/>
      <c r="KIA23" s="62"/>
      <c r="KIB23" s="62"/>
      <c r="KIC23" s="62"/>
      <c r="KID23" s="62"/>
      <c r="KIE23" s="62"/>
      <c r="KIF23" s="62"/>
      <c r="KIG23" s="62"/>
      <c r="KIH23" s="62"/>
      <c r="KII23" s="62"/>
      <c r="KIJ23" s="62"/>
      <c r="KIK23" s="62"/>
      <c r="KIL23" s="62"/>
      <c r="KIM23" s="62"/>
      <c r="KIN23" s="62"/>
      <c r="KIO23" s="62"/>
      <c r="KIP23" s="62"/>
      <c r="KIQ23" s="62"/>
      <c r="KIR23" s="62"/>
      <c r="KIS23" s="62"/>
      <c r="KIT23" s="62"/>
      <c r="KIU23" s="62"/>
      <c r="KIV23" s="62"/>
      <c r="KIW23" s="62"/>
      <c r="KIX23" s="62"/>
      <c r="KIY23" s="62"/>
      <c r="KIZ23" s="62"/>
      <c r="KJA23" s="62"/>
      <c r="KJB23" s="62"/>
      <c r="KJC23" s="62"/>
      <c r="KJD23" s="62"/>
      <c r="KJE23" s="62"/>
      <c r="KJF23" s="62"/>
      <c r="KJG23" s="62"/>
      <c r="KJH23" s="62"/>
      <c r="KJI23" s="62"/>
      <c r="KJJ23" s="62"/>
      <c r="KJK23" s="62"/>
      <c r="KJL23" s="62"/>
      <c r="KJM23" s="62"/>
      <c r="KJN23" s="62"/>
      <c r="KJO23" s="62"/>
      <c r="KJP23" s="62"/>
      <c r="KJQ23" s="62"/>
      <c r="KJR23" s="62"/>
      <c r="KJS23" s="62"/>
      <c r="KJT23" s="62"/>
      <c r="KJU23" s="62"/>
      <c r="KJV23" s="62"/>
      <c r="KJW23" s="62"/>
      <c r="KJX23" s="62"/>
      <c r="KJY23" s="62"/>
      <c r="KJZ23" s="62"/>
      <c r="KKA23" s="62"/>
      <c r="KKB23" s="62"/>
      <c r="KKC23" s="62"/>
      <c r="KKD23" s="62"/>
      <c r="KKE23" s="62"/>
      <c r="KKF23" s="62"/>
      <c r="KKG23" s="62"/>
      <c r="KKH23" s="62"/>
      <c r="KKI23" s="62"/>
      <c r="KKJ23" s="62"/>
      <c r="KKK23" s="62"/>
      <c r="KKL23" s="62"/>
      <c r="KKM23" s="62"/>
      <c r="KKN23" s="62"/>
      <c r="KKO23" s="62"/>
      <c r="KKP23" s="62"/>
      <c r="KKQ23" s="62"/>
      <c r="KKR23" s="62"/>
      <c r="KKS23" s="62"/>
      <c r="KKT23" s="62"/>
      <c r="KKU23" s="62"/>
      <c r="KKV23" s="62"/>
      <c r="KKW23" s="62"/>
      <c r="KKX23" s="62"/>
      <c r="KKY23" s="62"/>
      <c r="KKZ23" s="62"/>
      <c r="KLA23" s="62"/>
      <c r="KLB23" s="62"/>
      <c r="KLC23" s="62"/>
      <c r="KLD23" s="62"/>
      <c r="KLE23" s="62"/>
      <c r="KLF23" s="62"/>
      <c r="KLG23" s="62"/>
      <c r="KLH23" s="62"/>
      <c r="KLI23" s="62"/>
      <c r="KLJ23" s="62"/>
      <c r="KLK23" s="62"/>
      <c r="KLL23" s="62"/>
      <c r="KLM23" s="62"/>
      <c r="KLN23" s="62"/>
      <c r="KLO23" s="62"/>
      <c r="KLP23" s="62"/>
      <c r="KLQ23" s="62"/>
      <c r="KLR23" s="62"/>
      <c r="KLS23" s="62"/>
      <c r="KLT23" s="62"/>
      <c r="KLU23" s="62"/>
      <c r="KLV23" s="62"/>
      <c r="KLW23" s="62"/>
      <c r="KLX23" s="62"/>
      <c r="KLY23" s="62"/>
      <c r="KLZ23" s="62"/>
      <c r="KMA23" s="62"/>
      <c r="KMB23" s="62"/>
      <c r="KMC23" s="62"/>
      <c r="KMD23" s="62"/>
      <c r="KME23" s="62"/>
      <c r="KMF23" s="62"/>
      <c r="KMG23" s="62"/>
      <c r="KMH23" s="62"/>
      <c r="KMI23" s="62"/>
      <c r="KMJ23" s="62"/>
      <c r="KMK23" s="62"/>
      <c r="KML23" s="62"/>
      <c r="KMM23" s="62"/>
      <c r="KMN23" s="62"/>
      <c r="KMO23" s="62"/>
      <c r="KMP23" s="62"/>
      <c r="KMQ23" s="62"/>
      <c r="KMR23" s="62"/>
      <c r="KMS23" s="62"/>
      <c r="KMT23" s="62"/>
      <c r="KMU23" s="62"/>
      <c r="KMV23" s="62"/>
      <c r="KMW23" s="62"/>
      <c r="KMX23" s="62"/>
      <c r="KMY23" s="62"/>
      <c r="KMZ23" s="62"/>
      <c r="KNA23" s="62"/>
      <c r="KNB23" s="62"/>
      <c r="KNC23" s="62"/>
      <c r="KND23" s="62"/>
      <c r="KNE23" s="62"/>
      <c r="KNF23" s="62"/>
      <c r="KNG23" s="62"/>
      <c r="KNH23" s="62"/>
      <c r="KNI23" s="62"/>
      <c r="KNJ23" s="62"/>
      <c r="KNK23" s="62"/>
      <c r="KNL23" s="62"/>
      <c r="KNM23" s="62"/>
      <c r="KNN23" s="62"/>
      <c r="KNO23" s="62"/>
      <c r="KNP23" s="62"/>
      <c r="KNQ23" s="62"/>
      <c r="KNR23" s="62"/>
      <c r="KNS23" s="62"/>
      <c r="KNT23" s="62"/>
      <c r="KNU23" s="62"/>
      <c r="KNV23" s="62"/>
      <c r="KNW23" s="62"/>
      <c r="KNX23" s="62"/>
      <c r="KNY23" s="62"/>
      <c r="KNZ23" s="62"/>
      <c r="KOA23" s="62"/>
      <c r="KOB23" s="62"/>
      <c r="KOC23" s="62"/>
      <c r="KOD23" s="62"/>
      <c r="KOE23" s="62"/>
      <c r="KOF23" s="62"/>
      <c r="KOG23" s="62"/>
      <c r="KOH23" s="62"/>
      <c r="KOI23" s="62"/>
      <c r="KOJ23" s="62"/>
      <c r="KOK23" s="62"/>
      <c r="KOL23" s="62"/>
      <c r="KOM23" s="62"/>
      <c r="KON23" s="62"/>
      <c r="KOO23" s="62"/>
      <c r="KOP23" s="62"/>
      <c r="KOQ23" s="62"/>
      <c r="KOR23" s="62"/>
      <c r="KOS23" s="62"/>
      <c r="KOT23" s="62"/>
      <c r="KOU23" s="62"/>
      <c r="KOV23" s="62"/>
      <c r="KOW23" s="62"/>
      <c r="KOX23" s="62"/>
      <c r="KOY23" s="62"/>
      <c r="KOZ23" s="62"/>
      <c r="KPA23" s="62"/>
      <c r="KPB23" s="62"/>
      <c r="KPC23" s="62"/>
      <c r="KPD23" s="62"/>
      <c r="KPE23" s="62"/>
      <c r="KPF23" s="62"/>
      <c r="KPG23" s="62"/>
      <c r="KPH23" s="62"/>
      <c r="KPI23" s="62"/>
      <c r="KPJ23" s="62"/>
      <c r="KPK23" s="62"/>
      <c r="KPL23" s="62"/>
      <c r="KPM23" s="62"/>
      <c r="KPN23" s="62"/>
      <c r="KPO23" s="62"/>
      <c r="KPP23" s="62"/>
      <c r="KPQ23" s="62"/>
      <c r="KPR23" s="62"/>
      <c r="KPS23" s="62"/>
      <c r="KPT23" s="62"/>
      <c r="KPU23" s="62"/>
      <c r="KPV23" s="62"/>
      <c r="KPW23" s="62"/>
      <c r="KPX23" s="62"/>
      <c r="KPY23" s="62"/>
      <c r="KPZ23" s="62"/>
      <c r="KQA23" s="62"/>
      <c r="KQB23" s="62"/>
      <c r="KQC23" s="62"/>
      <c r="KQD23" s="62"/>
      <c r="KQE23" s="62"/>
      <c r="KQF23" s="62"/>
      <c r="KQG23" s="62"/>
      <c r="KQH23" s="62"/>
      <c r="KQI23" s="62"/>
      <c r="KQJ23" s="62"/>
      <c r="KQK23" s="62"/>
      <c r="KQL23" s="62"/>
      <c r="KQM23" s="62"/>
      <c r="KQN23" s="62"/>
      <c r="KQO23" s="62"/>
      <c r="KQP23" s="62"/>
      <c r="KQQ23" s="62"/>
      <c r="KQR23" s="62"/>
      <c r="KQS23" s="62"/>
      <c r="KQT23" s="62"/>
      <c r="KQU23" s="62"/>
      <c r="KQV23" s="62"/>
      <c r="KQW23" s="62"/>
      <c r="KQX23" s="62"/>
      <c r="KQY23" s="62"/>
      <c r="KQZ23" s="62"/>
      <c r="KRA23" s="62"/>
      <c r="KRB23" s="62"/>
      <c r="KRC23" s="62"/>
      <c r="KRD23" s="62"/>
      <c r="KRE23" s="62"/>
      <c r="KRF23" s="62"/>
      <c r="KRG23" s="62"/>
      <c r="KRH23" s="62"/>
      <c r="KRI23" s="62"/>
      <c r="KRJ23" s="62"/>
      <c r="KRK23" s="62"/>
      <c r="KRL23" s="62"/>
      <c r="KRM23" s="62"/>
      <c r="KRN23" s="62"/>
      <c r="KRO23" s="62"/>
      <c r="KRP23" s="62"/>
      <c r="KRQ23" s="62"/>
      <c r="KRR23" s="62"/>
      <c r="KRS23" s="62"/>
      <c r="KRT23" s="62"/>
      <c r="KRU23" s="62"/>
      <c r="KRV23" s="62"/>
      <c r="KRW23" s="62"/>
      <c r="KRX23" s="62"/>
      <c r="KRY23" s="62"/>
      <c r="KRZ23" s="62"/>
      <c r="KSA23" s="62"/>
      <c r="KSB23" s="62"/>
      <c r="KSC23" s="62"/>
      <c r="KSD23" s="62"/>
      <c r="KSE23" s="62"/>
      <c r="KSF23" s="62"/>
      <c r="KSG23" s="62"/>
      <c r="KSH23" s="62"/>
      <c r="KSI23" s="62"/>
      <c r="KSJ23" s="62"/>
      <c r="KSK23" s="62"/>
      <c r="KSL23" s="62"/>
      <c r="KSM23" s="62"/>
      <c r="KSN23" s="62"/>
      <c r="KSO23" s="62"/>
      <c r="KSP23" s="62"/>
      <c r="KSQ23" s="62"/>
      <c r="KSR23" s="62"/>
      <c r="KSS23" s="62"/>
      <c r="KST23" s="62"/>
      <c r="KSU23" s="62"/>
      <c r="KSV23" s="62"/>
      <c r="KSW23" s="62"/>
      <c r="KSX23" s="62"/>
      <c r="KSY23" s="62"/>
      <c r="KSZ23" s="62"/>
      <c r="KTA23" s="62"/>
      <c r="KTB23" s="62"/>
      <c r="KTC23" s="62"/>
      <c r="KTD23" s="62"/>
      <c r="KTE23" s="62"/>
      <c r="KTF23" s="62"/>
      <c r="KTG23" s="62"/>
      <c r="KTH23" s="62"/>
      <c r="KTI23" s="62"/>
      <c r="KTJ23" s="62"/>
      <c r="KTK23" s="62"/>
      <c r="KTL23" s="62"/>
      <c r="KTM23" s="62"/>
      <c r="KTN23" s="62"/>
      <c r="KTO23" s="62"/>
      <c r="KTP23" s="62"/>
      <c r="KTQ23" s="62"/>
      <c r="KTR23" s="62"/>
      <c r="KTS23" s="62"/>
      <c r="KTT23" s="62"/>
      <c r="KTU23" s="62"/>
      <c r="KTV23" s="62"/>
      <c r="KTW23" s="62"/>
      <c r="KTX23" s="62"/>
      <c r="KTY23" s="62"/>
      <c r="KTZ23" s="62"/>
      <c r="KUA23" s="62"/>
      <c r="KUB23" s="62"/>
      <c r="KUC23" s="62"/>
      <c r="KUD23" s="62"/>
      <c r="KUE23" s="62"/>
      <c r="KUF23" s="62"/>
      <c r="KUG23" s="62"/>
      <c r="KUH23" s="62"/>
      <c r="KUI23" s="62"/>
      <c r="KUJ23" s="62"/>
      <c r="KUK23" s="62"/>
      <c r="KUL23" s="62"/>
      <c r="KUM23" s="62"/>
      <c r="KUN23" s="62"/>
      <c r="KUO23" s="62"/>
      <c r="KUP23" s="62"/>
      <c r="KUQ23" s="62"/>
      <c r="KUR23" s="62"/>
      <c r="KUS23" s="62"/>
      <c r="KUT23" s="62"/>
      <c r="KUU23" s="62"/>
      <c r="KUV23" s="62"/>
      <c r="KUW23" s="62"/>
      <c r="KUX23" s="62"/>
      <c r="KUY23" s="62"/>
      <c r="KUZ23" s="62"/>
      <c r="KVA23" s="62"/>
      <c r="KVB23" s="62"/>
      <c r="KVC23" s="62"/>
      <c r="KVD23" s="62"/>
      <c r="KVE23" s="62"/>
      <c r="KVF23" s="62"/>
      <c r="KVG23" s="62"/>
      <c r="KVH23" s="62"/>
      <c r="KVI23" s="62"/>
      <c r="KVJ23" s="62"/>
      <c r="KVK23" s="62"/>
      <c r="KVL23" s="62"/>
      <c r="KVM23" s="62"/>
      <c r="KVN23" s="62"/>
      <c r="KVO23" s="62"/>
      <c r="KVP23" s="62"/>
      <c r="KVQ23" s="62"/>
      <c r="KVR23" s="62"/>
      <c r="KVS23" s="62"/>
      <c r="KVT23" s="62"/>
      <c r="KVU23" s="62"/>
      <c r="KVV23" s="62"/>
      <c r="KVW23" s="62"/>
      <c r="KVX23" s="62"/>
      <c r="KVY23" s="62"/>
      <c r="KVZ23" s="62"/>
      <c r="KWA23" s="62"/>
      <c r="KWB23" s="62"/>
      <c r="KWC23" s="62"/>
      <c r="KWD23" s="62"/>
      <c r="KWE23" s="62"/>
      <c r="KWF23" s="62"/>
      <c r="KWG23" s="62"/>
      <c r="KWH23" s="62"/>
      <c r="KWI23" s="62"/>
      <c r="KWJ23" s="62"/>
      <c r="KWK23" s="62"/>
      <c r="KWL23" s="62"/>
      <c r="KWM23" s="62"/>
      <c r="KWN23" s="62"/>
      <c r="KWO23" s="62"/>
      <c r="KWP23" s="62"/>
      <c r="KWQ23" s="62"/>
      <c r="KWR23" s="62"/>
      <c r="KWS23" s="62"/>
      <c r="KWT23" s="62"/>
      <c r="KWU23" s="62"/>
      <c r="KWV23" s="62"/>
      <c r="KWW23" s="62"/>
      <c r="KWX23" s="62"/>
      <c r="KWY23" s="62"/>
      <c r="KWZ23" s="62"/>
      <c r="KXA23" s="62"/>
      <c r="KXB23" s="62"/>
      <c r="KXC23" s="62"/>
      <c r="KXD23" s="62"/>
      <c r="KXE23" s="62"/>
      <c r="KXF23" s="62"/>
      <c r="KXG23" s="62"/>
      <c r="KXH23" s="62"/>
      <c r="KXI23" s="62"/>
      <c r="KXJ23" s="62"/>
      <c r="KXK23" s="62"/>
      <c r="KXL23" s="62"/>
      <c r="KXM23" s="62"/>
      <c r="KXN23" s="62"/>
      <c r="KXO23" s="62"/>
      <c r="KXP23" s="62"/>
      <c r="KXQ23" s="62"/>
      <c r="KXR23" s="62"/>
      <c r="KXS23" s="62"/>
      <c r="KXT23" s="62"/>
      <c r="KXU23" s="62"/>
      <c r="KXV23" s="62"/>
      <c r="KXW23" s="62"/>
      <c r="KXX23" s="62"/>
      <c r="KXY23" s="62"/>
      <c r="KXZ23" s="62"/>
      <c r="KYA23" s="62"/>
      <c r="KYB23" s="62"/>
      <c r="KYC23" s="62"/>
      <c r="KYD23" s="62"/>
      <c r="KYE23" s="62"/>
      <c r="KYF23" s="62"/>
      <c r="KYG23" s="62"/>
      <c r="KYH23" s="62"/>
      <c r="KYI23" s="62"/>
      <c r="KYJ23" s="62"/>
      <c r="KYK23" s="62"/>
      <c r="KYL23" s="62"/>
      <c r="KYM23" s="62"/>
      <c r="KYN23" s="62"/>
      <c r="KYO23" s="62"/>
      <c r="KYP23" s="62"/>
      <c r="KYQ23" s="62"/>
      <c r="KYR23" s="62"/>
      <c r="KYS23" s="62"/>
      <c r="KYT23" s="62"/>
      <c r="KYU23" s="62"/>
      <c r="KYV23" s="62"/>
      <c r="KYW23" s="62"/>
      <c r="KYX23" s="62"/>
      <c r="KYY23" s="62"/>
      <c r="KYZ23" s="62"/>
      <c r="KZA23" s="62"/>
      <c r="KZB23" s="62"/>
      <c r="KZC23" s="62"/>
      <c r="KZD23" s="62"/>
      <c r="KZE23" s="62"/>
      <c r="KZF23" s="62"/>
      <c r="KZG23" s="62"/>
      <c r="KZH23" s="62"/>
      <c r="KZI23" s="62"/>
      <c r="KZJ23" s="62"/>
      <c r="KZK23" s="62"/>
      <c r="KZL23" s="62"/>
      <c r="KZM23" s="62"/>
      <c r="KZN23" s="62"/>
      <c r="KZO23" s="62"/>
      <c r="KZP23" s="62"/>
      <c r="KZQ23" s="62"/>
      <c r="KZR23" s="62"/>
      <c r="KZS23" s="62"/>
      <c r="KZT23" s="62"/>
      <c r="KZU23" s="62"/>
      <c r="KZV23" s="62"/>
      <c r="KZW23" s="62"/>
      <c r="KZX23" s="62"/>
      <c r="KZY23" s="62"/>
      <c r="KZZ23" s="62"/>
      <c r="LAA23" s="62"/>
      <c r="LAB23" s="62"/>
      <c r="LAC23" s="62"/>
      <c r="LAD23" s="62"/>
      <c r="LAE23" s="62"/>
      <c r="LAF23" s="62"/>
      <c r="LAG23" s="62"/>
      <c r="LAH23" s="62"/>
      <c r="LAI23" s="62"/>
      <c r="LAJ23" s="62"/>
      <c r="LAK23" s="62"/>
      <c r="LAL23" s="62"/>
      <c r="LAM23" s="62"/>
      <c r="LAN23" s="62"/>
      <c r="LAO23" s="62"/>
      <c r="LAP23" s="62"/>
      <c r="LAQ23" s="62"/>
      <c r="LAR23" s="62"/>
      <c r="LAS23" s="62"/>
      <c r="LAT23" s="62"/>
      <c r="LAU23" s="62"/>
      <c r="LAV23" s="62"/>
      <c r="LAW23" s="62"/>
      <c r="LAX23" s="62"/>
      <c r="LAY23" s="62"/>
      <c r="LAZ23" s="62"/>
      <c r="LBA23" s="62"/>
      <c r="LBB23" s="62"/>
      <c r="LBC23" s="62"/>
      <c r="LBD23" s="62"/>
      <c r="LBE23" s="62"/>
      <c r="LBF23" s="62"/>
      <c r="LBG23" s="62"/>
      <c r="LBH23" s="62"/>
      <c r="LBI23" s="62"/>
      <c r="LBJ23" s="62"/>
      <c r="LBK23" s="62"/>
      <c r="LBL23" s="62"/>
      <c r="LBM23" s="62"/>
      <c r="LBN23" s="62"/>
      <c r="LBO23" s="62"/>
      <c r="LBP23" s="62"/>
      <c r="LBQ23" s="62"/>
      <c r="LBR23" s="62"/>
      <c r="LBS23" s="62"/>
      <c r="LBT23" s="62"/>
      <c r="LBU23" s="62"/>
      <c r="LBV23" s="62"/>
      <c r="LBW23" s="62"/>
      <c r="LBX23" s="62"/>
      <c r="LBY23" s="62"/>
      <c r="LBZ23" s="62"/>
      <c r="LCA23" s="62"/>
      <c r="LCB23" s="62"/>
      <c r="LCC23" s="62"/>
      <c r="LCD23" s="62"/>
      <c r="LCE23" s="62"/>
      <c r="LCF23" s="62"/>
      <c r="LCG23" s="62"/>
      <c r="LCH23" s="62"/>
      <c r="LCI23" s="62"/>
      <c r="LCJ23" s="62"/>
      <c r="LCK23" s="62"/>
      <c r="LCL23" s="62"/>
      <c r="LCM23" s="62"/>
      <c r="LCN23" s="62"/>
      <c r="LCO23" s="62"/>
      <c r="LCP23" s="62"/>
      <c r="LCQ23" s="62"/>
      <c r="LCR23" s="62"/>
      <c r="LCS23" s="62"/>
      <c r="LCT23" s="62"/>
      <c r="LCU23" s="62"/>
      <c r="LCV23" s="62"/>
      <c r="LCW23" s="62"/>
      <c r="LCX23" s="62"/>
      <c r="LCY23" s="62"/>
      <c r="LCZ23" s="62"/>
      <c r="LDA23" s="62"/>
      <c r="LDB23" s="62"/>
      <c r="LDC23" s="62"/>
      <c r="LDD23" s="62"/>
      <c r="LDE23" s="62"/>
      <c r="LDF23" s="62"/>
      <c r="LDG23" s="62"/>
      <c r="LDH23" s="62"/>
      <c r="LDI23" s="62"/>
      <c r="LDJ23" s="62"/>
      <c r="LDK23" s="62"/>
      <c r="LDL23" s="62"/>
      <c r="LDM23" s="62"/>
      <c r="LDN23" s="62"/>
      <c r="LDO23" s="62"/>
      <c r="LDP23" s="62"/>
      <c r="LDQ23" s="62"/>
      <c r="LDR23" s="62"/>
      <c r="LDS23" s="62"/>
      <c r="LDT23" s="62"/>
      <c r="LDU23" s="62"/>
      <c r="LDV23" s="62"/>
      <c r="LDW23" s="62"/>
      <c r="LDX23" s="62"/>
      <c r="LDY23" s="62"/>
      <c r="LDZ23" s="62"/>
      <c r="LEA23" s="62"/>
      <c r="LEB23" s="62"/>
      <c r="LEC23" s="62"/>
      <c r="LED23" s="62"/>
      <c r="LEE23" s="62"/>
      <c r="LEF23" s="62"/>
      <c r="LEG23" s="62"/>
      <c r="LEH23" s="62"/>
      <c r="LEI23" s="62"/>
      <c r="LEJ23" s="62"/>
      <c r="LEK23" s="62"/>
      <c r="LEL23" s="62"/>
      <c r="LEM23" s="62"/>
      <c r="LEN23" s="62"/>
      <c r="LEO23" s="62"/>
      <c r="LEP23" s="62"/>
      <c r="LEQ23" s="62"/>
      <c r="LER23" s="62"/>
      <c r="LES23" s="62"/>
      <c r="LET23" s="62"/>
      <c r="LEU23" s="62"/>
      <c r="LEV23" s="62"/>
      <c r="LEW23" s="62"/>
      <c r="LEX23" s="62"/>
      <c r="LEY23" s="62"/>
      <c r="LEZ23" s="62"/>
      <c r="LFA23" s="62"/>
      <c r="LFB23" s="62"/>
      <c r="LFC23" s="62"/>
      <c r="LFD23" s="62"/>
      <c r="LFE23" s="62"/>
      <c r="LFF23" s="62"/>
      <c r="LFG23" s="62"/>
      <c r="LFH23" s="62"/>
      <c r="LFI23" s="62"/>
      <c r="LFJ23" s="62"/>
      <c r="LFK23" s="62"/>
      <c r="LFL23" s="62"/>
      <c r="LFM23" s="62"/>
      <c r="LFN23" s="62"/>
      <c r="LFO23" s="62"/>
      <c r="LFP23" s="62"/>
      <c r="LFQ23" s="62"/>
      <c r="LFR23" s="62"/>
      <c r="LFS23" s="62"/>
      <c r="LFT23" s="62"/>
      <c r="LFU23" s="62"/>
      <c r="LFV23" s="62"/>
      <c r="LFW23" s="62"/>
      <c r="LFX23" s="62"/>
      <c r="LFY23" s="62"/>
      <c r="LFZ23" s="62"/>
      <c r="LGA23" s="62"/>
      <c r="LGB23" s="62"/>
      <c r="LGC23" s="62"/>
      <c r="LGD23" s="62"/>
      <c r="LGE23" s="62"/>
      <c r="LGF23" s="62"/>
      <c r="LGG23" s="62"/>
      <c r="LGH23" s="62"/>
      <c r="LGI23" s="62"/>
      <c r="LGJ23" s="62"/>
      <c r="LGK23" s="62"/>
      <c r="LGL23" s="62"/>
      <c r="LGM23" s="62"/>
      <c r="LGN23" s="62"/>
      <c r="LGO23" s="62"/>
      <c r="LGP23" s="62"/>
      <c r="LGQ23" s="62"/>
      <c r="LGR23" s="62"/>
      <c r="LGS23" s="62"/>
      <c r="LGT23" s="62"/>
      <c r="LGU23" s="62"/>
      <c r="LGV23" s="62"/>
      <c r="LGW23" s="62"/>
      <c r="LGX23" s="62"/>
      <c r="LGY23" s="62"/>
      <c r="LGZ23" s="62"/>
      <c r="LHA23" s="62"/>
      <c r="LHB23" s="62"/>
      <c r="LHC23" s="62"/>
      <c r="LHD23" s="62"/>
      <c r="LHE23" s="62"/>
      <c r="LHF23" s="62"/>
      <c r="LHG23" s="62"/>
      <c r="LHH23" s="62"/>
      <c r="LHI23" s="62"/>
      <c r="LHJ23" s="62"/>
      <c r="LHK23" s="62"/>
      <c r="LHL23" s="62"/>
      <c r="LHM23" s="62"/>
      <c r="LHN23" s="62"/>
      <c r="LHO23" s="62"/>
      <c r="LHP23" s="62"/>
      <c r="LHQ23" s="62"/>
      <c r="LHR23" s="62"/>
      <c r="LHS23" s="62"/>
      <c r="LHT23" s="62"/>
      <c r="LHU23" s="62"/>
      <c r="LHV23" s="62"/>
      <c r="LHW23" s="62"/>
      <c r="LHX23" s="62"/>
      <c r="LHY23" s="62"/>
      <c r="LHZ23" s="62"/>
      <c r="LIA23" s="62"/>
      <c r="LIB23" s="62"/>
      <c r="LIC23" s="62"/>
      <c r="LID23" s="62"/>
      <c r="LIE23" s="62"/>
      <c r="LIF23" s="62"/>
      <c r="LIG23" s="62"/>
      <c r="LIH23" s="62"/>
      <c r="LII23" s="62"/>
      <c r="LIJ23" s="62"/>
      <c r="LIK23" s="62"/>
      <c r="LIL23" s="62"/>
      <c r="LIM23" s="62"/>
      <c r="LIN23" s="62"/>
      <c r="LIO23" s="62"/>
      <c r="LIP23" s="62"/>
      <c r="LIQ23" s="62"/>
      <c r="LIR23" s="62"/>
      <c r="LIS23" s="62"/>
      <c r="LIT23" s="62"/>
      <c r="LIU23" s="62"/>
      <c r="LIV23" s="62"/>
      <c r="LIW23" s="62"/>
      <c r="LIX23" s="62"/>
      <c r="LIY23" s="62"/>
      <c r="LIZ23" s="62"/>
      <c r="LJA23" s="62"/>
      <c r="LJB23" s="62"/>
      <c r="LJC23" s="62"/>
      <c r="LJD23" s="62"/>
      <c r="LJE23" s="62"/>
      <c r="LJF23" s="62"/>
      <c r="LJG23" s="62"/>
      <c r="LJH23" s="62"/>
      <c r="LJI23" s="62"/>
      <c r="LJJ23" s="62"/>
      <c r="LJK23" s="62"/>
      <c r="LJL23" s="62"/>
      <c r="LJM23" s="62"/>
      <c r="LJN23" s="62"/>
      <c r="LJO23" s="62"/>
      <c r="LJP23" s="62"/>
      <c r="LJQ23" s="62"/>
      <c r="LJR23" s="62"/>
      <c r="LJS23" s="62"/>
      <c r="LJT23" s="62"/>
      <c r="LJU23" s="62"/>
      <c r="LJV23" s="62"/>
      <c r="LJW23" s="62"/>
      <c r="LJX23" s="62"/>
      <c r="LJY23" s="62"/>
      <c r="LJZ23" s="62"/>
      <c r="LKA23" s="62"/>
      <c r="LKB23" s="62"/>
      <c r="LKC23" s="62"/>
      <c r="LKD23" s="62"/>
      <c r="LKE23" s="62"/>
      <c r="LKF23" s="62"/>
      <c r="LKG23" s="62"/>
      <c r="LKH23" s="62"/>
      <c r="LKI23" s="62"/>
      <c r="LKJ23" s="62"/>
      <c r="LKK23" s="62"/>
      <c r="LKL23" s="62"/>
      <c r="LKM23" s="62"/>
      <c r="LKN23" s="62"/>
      <c r="LKO23" s="62"/>
      <c r="LKP23" s="62"/>
      <c r="LKQ23" s="62"/>
      <c r="LKR23" s="62"/>
      <c r="LKS23" s="62"/>
      <c r="LKT23" s="62"/>
      <c r="LKU23" s="62"/>
      <c r="LKV23" s="62"/>
      <c r="LKW23" s="62"/>
      <c r="LKX23" s="62"/>
      <c r="LKY23" s="62"/>
      <c r="LKZ23" s="62"/>
      <c r="LLA23" s="62"/>
      <c r="LLB23" s="62"/>
      <c r="LLC23" s="62"/>
      <c r="LLD23" s="62"/>
      <c r="LLE23" s="62"/>
      <c r="LLF23" s="62"/>
      <c r="LLG23" s="62"/>
      <c r="LLH23" s="62"/>
      <c r="LLI23" s="62"/>
      <c r="LLJ23" s="62"/>
      <c r="LLK23" s="62"/>
      <c r="LLL23" s="62"/>
      <c r="LLM23" s="62"/>
      <c r="LLN23" s="62"/>
      <c r="LLO23" s="62"/>
      <c r="LLP23" s="62"/>
      <c r="LLQ23" s="62"/>
      <c r="LLR23" s="62"/>
      <c r="LLS23" s="62"/>
      <c r="LLT23" s="62"/>
      <c r="LLU23" s="62"/>
      <c r="LLV23" s="62"/>
      <c r="LLW23" s="62"/>
      <c r="LLX23" s="62"/>
      <c r="LLY23" s="62"/>
      <c r="LLZ23" s="62"/>
      <c r="LMA23" s="62"/>
      <c r="LMB23" s="62"/>
      <c r="LMC23" s="62"/>
      <c r="LMD23" s="62"/>
      <c r="LME23" s="62"/>
      <c r="LMF23" s="62"/>
      <c r="LMG23" s="62"/>
      <c r="LMH23" s="62"/>
      <c r="LMI23" s="62"/>
      <c r="LMJ23" s="62"/>
      <c r="LMK23" s="62"/>
      <c r="LML23" s="62"/>
      <c r="LMM23" s="62"/>
      <c r="LMN23" s="62"/>
      <c r="LMO23" s="62"/>
      <c r="LMP23" s="62"/>
      <c r="LMQ23" s="62"/>
      <c r="LMR23" s="62"/>
      <c r="LMS23" s="62"/>
      <c r="LMT23" s="62"/>
      <c r="LMU23" s="62"/>
      <c r="LMV23" s="62"/>
      <c r="LMW23" s="62"/>
      <c r="LMX23" s="62"/>
      <c r="LMY23" s="62"/>
      <c r="LMZ23" s="62"/>
      <c r="LNA23" s="62"/>
      <c r="LNB23" s="62"/>
      <c r="LNC23" s="62"/>
      <c r="LND23" s="62"/>
      <c r="LNE23" s="62"/>
      <c r="LNF23" s="62"/>
      <c r="LNG23" s="62"/>
      <c r="LNH23" s="62"/>
      <c r="LNI23" s="62"/>
      <c r="LNJ23" s="62"/>
      <c r="LNK23" s="62"/>
      <c r="LNL23" s="62"/>
      <c r="LNM23" s="62"/>
      <c r="LNN23" s="62"/>
      <c r="LNO23" s="62"/>
      <c r="LNP23" s="62"/>
      <c r="LNQ23" s="62"/>
      <c r="LNR23" s="62"/>
      <c r="LNS23" s="62"/>
      <c r="LNT23" s="62"/>
      <c r="LNU23" s="62"/>
      <c r="LNV23" s="62"/>
      <c r="LNW23" s="62"/>
      <c r="LNX23" s="62"/>
      <c r="LNY23" s="62"/>
      <c r="LNZ23" s="62"/>
      <c r="LOA23" s="62"/>
      <c r="LOB23" s="62"/>
      <c r="LOC23" s="62"/>
      <c r="LOD23" s="62"/>
      <c r="LOE23" s="62"/>
      <c r="LOF23" s="62"/>
      <c r="LOG23" s="62"/>
      <c r="LOH23" s="62"/>
      <c r="LOI23" s="62"/>
      <c r="LOJ23" s="62"/>
      <c r="LOK23" s="62"/>
      <c r="LOL23" s="62"/>
      <c r="LOM23" s="62"/>
      <c r="LON23" s="62"/>
      <c r="LOO23" s="62"/>
      <c r="LOP23" s="62"/>
      <c r="LOQ23" s="62"/>
      <c r="LOR23" s="62"/>
      <c r="LOS23" s="62"/>
      <c r="LOT23" s="62"/>
      <c r="LOU23" s="62"/>
      <c r="LOV23" s="62"/>
      <c r="LOW23" s="62"/>
      <c r="LOX23" s="62"/>
      <c r="LOY23" s="62"/>
      <c r="LOZ23" s="62"/>
      <c r="LPA23" s="62"/>
      <c r="LPB23" s="62"/>
      <c r="LPC23" s="62"/>
      <c r="LPD23" s="62"/>
      <c r="LPE23" s="62"/>
      <c r="LPF23" s="62"/>
      <c r="LPG23" s="62"/>
      <c r="LPH23" s="62"/>
      <c r="LPI23" s="62"/>
      <c r="LPJ23" s="62"/>
      <c r="LPK23" s="62"/>
      <c r="LPL23" s="62"/>
      <c r="LPM23" s="62"/>
      <c r="LPN23" s="62"/>
      <c r="LPO23" s="62"/>
      <c r="LPP23" s="62"/>
      <c r="LPQ23" s="62"/>
      <c r="LPR23" s="62"/>
      <c r="LPS23" s="62"/>
      <c r="LPT23" s="62"/>
      <c r="LPU23" s="62"/>
      <c r="LPV23" s="62"/>
      <c r="LPW23" s="62"/>
      <c r="LPX23" s="62"/>
      <c r="LPY23" s="62"/>
      <c r="LPZ23" s="62"/>
      <c r="LQA23" s="62"/>
      <c r="LQB23" s="62"/>
      <c r="LQC23" s="62"/>
      <c r="LQD23" s="62"/>
      <c r="LQE23" s="62"/>
      <c r="LQF23" s="62"/>
      <c r="LQG23" s="62"/>
      <c r="LQH23" s="62"/>
      <c r="LQI23" s="62"/>
      <c r="LQJ23" s="62"/>
      <c r="LQK23" s="62"/>
      <c r="LQL23" s="62"/>
      <c r="LQM23" s="62"/>
      <c r="LQN23" s="62"/>
      <c r="LQO23" s="62"/>
      <c r="LQP23" s="62"/>
      <c r="LQQ23" s="62"/>
      <c r="LQR23" s="62"/>
      <c r="LQS23" s="62"/>
      <c r="LQT23" s="62"/>
      <c r="LQU23" s="62"/>
      <c r="LQV23" s="62"/>
      <c r="LQW23" s="62"/>
      <c r="LQX23" s="62"/>
      <c r="LQY23" s="62"/>
      <c r="LQZ23" s="62"/>
      <c r="LRA23" s="62"/>
      <c r="LRB23" s="62"/>
      <c r="LRC23" s="62"/>
      <c r="LRD23" s="62"/>
      <c r="LRE23" s="62"/>
      <c r="LRF23" s="62"/>
      <c r="LRG23" s="62"/>
      <c r="LRH23" s="62"/>
      <c r="LRI23" s="62"/>
      <c r="LRJ23" s="62"/>
      <c r="LRK23" s="62"/>
      <c r="LRL23" s="62"/>
      <c r="LRM23" s="62"/>
      <c r="LRN23" s="62"/>
      <c r="LRO23" s="62"/>
      <c r="LRP23" s="62"/>
      <c r="LRQ23" s="62"/>
      <c r="LRR23" s="62"/>
      <c r="LRS23" s="62"/>
      <c r="LRT23" s="62"/>
      <c r="LRU23" s="62"/>
      <c r="LRV23" s="62"/>
      <c r="LRW23" s="62"/>
      <c r="LRX23" s="62"/>
      <c r="LRY23" s="62"/>
      <c r="LRZ23" s="62"/>
      <c r="LSA23" s="62"/>
      <c r="LSB23" s="62"/>
      <c r="LSC23" s="62"/>
      <c r="LSD23" s="62"/>
      <c r="LSE23" s="62"/>
      <c r="LSF23" s="62"/>
      <c r="LSG23" s="62"/>
      <c r="LSH23" s="62"/>
      <c r="LSI23" s="62"/>
      <c r="LSJ23" s="62"/>
      <c r="LSK23" s="62"/>
      <c r="LSL23" s="62"/>
      <c r="LSM23" s="62"/>
      <c r="LSN23" s="62"/>
      <c r="LSO23" s="62"/>
      <c r="LSP23" s="62"/>
      <c r="LSQ23" s="62"/>
      <c r="LSR23" s="62"/>
      <c r="LSS23" s="62"/>
      <c r="LST23" s="62"/>
      <c r="LSU23" s="62"/>
      <c r="LSV23" s="62"/>
      <c r="LSW23" s="62"/>
      <c r="LSX23" s="62"/>
      <c r="LSY23" s="62"/>
      <c r="LSZ23" s="62"/>
      <c r="LTA23" s="62"/>
      <c r="LTB23" s="62"/>
      <c r="LTC23" s="62"/>
      <c r="LTD23" s="62"/>
      <c r="LTE23" s="62"/>
      <c r="LTF23" s="62"/>
      <c r="LTG23" s="62"/>
      <c r="LTH23" s="62"/>
      <c r="LTI23" s="62"/>
      <c r="LTJ23" s="62"/>
      <c r="LTK23" s="62"/>
      <c r="LTL23" s="62"/>
      <c r="LTM23" s="62"/>
      <c r="LTN23" s="62"/>
      <c r="LTO23" s="62"/>
      <c r="LTP23" s="62"/>
      <c r="LTQ23" s="62"/>
      <c r="LTR23" s="62"/>
      <c r="LTS23" s="62"/>
      <c r="LTT23" s="62"/>
      <c r="LTU23" s="62"/>
      <c r="LTV23" s="62"/>
      <c r="LTW23" s="62"/>
      <c r="LTX23" s="62"/>
      <c r="LTY23" s="62"/>
      <c r="LTZ23" s="62"/>
      <c r="LUA23" s="62"/>
      <c r="LUB23" s="62"/>
      <c r="LUC23" s="62"/>
      <c r="LUD23" s="62"/>
      <c r="LUE23" s="62"/>
      <c r="LUF23" s="62"/>
      <c r="LUG23" s="62"/>
      <c r="LUH23" s="62"/>
      <c r="LUI23" s="62"/>
      <c r="LUJ23" s="62"/>
      <c r="LUK23" s="62"/>
      <c r="LUL23" s="62"/>
      <c r="LUM23" s="62"/>
      <c r="LUN23" s="62"/>
      <c r="LUO23" s="62"/>
      <c r="LUP23" s="62"/>
      <c r="LUQ23" s="62"/>
      <c r="LUR23" s="62"/>
      <c r="LUS23" s="62"/>
      <c r="LUT23" s="62"/>
      <c r="LUU23" s="62"/>
      <c r="LUV23" s="62"/>
      <c r="LUW23" s="62"/>
      <c r="LUX23" s="62"/>
      <c r="LUY23" s="62"/>
      <c r="LUZ23" s="62"/>
      <c r="LVA23" s="62"/>
      <c r="LVB23" s="62"/>
      <c r="LVC23" s="62"/>
      <c r="LVD23" s="62"/>
      <c r="LVE23" s="62"/>
      <c r="LVF23" s="62"/>
      <c r="LVG23" s="62"/>
      <c r="LVH23" s="62"/>
      <c r="LVI23" s="62"/>
      <c r="LVJ23" s="62"/>
      <c r="LVK23" s="62"/>
      <c r="LVL23" s="62"/>
      <c r="LVM23" s="62"/>
      <c r="LVN23" s="62"/>
      <c r="LVO23" s="62"/>
      <c r="LVP23" s="62"/>
      <c r="LVQ23" s="62"/>
      <c r="LVR23" s="62"/>
      <c r="LVS23" s="62"/>
      <c r="LVT23" s="62"/>
      <c r="LVU23" s="62"/>
      <c r="LVV23" s="62"/>
      <c r="LVW23" s="62"/>
      <c r="LVX23" s="62"/>
      <c r="LVY23" s="62"/>
      <c r="LVZ23" s="62"/>
      <c r="LWA23" s="62"/>
      <c r="LWB23" s="62"/>
      <c r="LWC23" s="62"/>
      <c r="LWD23" s="62"/>
      <c r="LWE23" s="62"/>
      <c r="LWF23" s="62"/>
      <c r="LWG23" s="62"/>
      <c r="LWH23" s="62"/>
      <c r="LWI23" s="62"/>
      <c r="LWJ23" s="62"/>
      <c r="LWK23" s="62"/>
      <c r="LWL23" s="62"/>
      <c r="LWM23" s="62"/>
      <c r="LWN23" s="62"/>
      <c r="LWO23" s="62"/>
      <c r="LWP23" s="62"/>
      <c r="LWQ23" s="62"/>
      <c r="LWR23" s="62"/>
      <c r="LWS23" s="62"/>
      <c r="LWT23" s="62"/>
      <c r="LWU23" s="62"/>
      <c r="LWV23" s="62"/>
      <c r="LWW23" s="62"/>
      <c r="LWX23" s="62"/>
      <c r="LWY23" s="62"/>
      <c r="LWZ23" s="62"/>
      <c r="LXA23" s="62"/>
      <c r="LXB23" s="62"/>
      <c r="LXC23" s="62"/>
      <c r="LXD23" s="62"/>
      <c r="LXE23" s="62"/>
      <c r="LXF23" s="62"/>
      <c r="LXG23" s="62"/>
      <c r="LXH23" s="62"/>
      <c r="LXI23" s="62"/>
      <c r="LXJ23" s="62"/>
      <c r="LXK23" s="62"/>
      <c r="LXL23" s="62"/>
      <c r="LXM23" s="62"/>
      <c r="LXN23" s="62"/>
      <c r="LXO23" s="62"/>
      <c r="LXP23" s="62"/>
      <c r="LXQ23" s="62"/>
      <c r="LXR23" s="62"/>
      <c r="LXS23" s="62"/>
      <c r="LXT23" s="62"/>
      <c r="LXU23" s="62"/>
      <c r="LXV23" s="62"/>
      <c r="LXW23" s="62"/>
      <c r="LXX23" s="62"/>
      <c r="LXY23" s="62"/>
      <c r="LXZ23" s="62"/>
      <c r="LYA23" s="62"/>
      <c r="LYB23" s="62"/>
      <c r="LYC23" s="62"/>
      <c r="LYD23" s="62"/>
      <c r="LYE23" s="62"/>
      <c r="LYF23" s="62"/>
      <c r="LYG23" s="62"/>
      <c r="LYH23" s="62"/>
      <c r="LYI23" s="62"/>
      <c r="LYJ23" s="62"/>
      <c r="LYK23" s="62"/>
      <c r="LYL23" s="62"/>
      <c r="LYM23" s="62"/>
      <c r="LYN23" s="62"/>
      <c r="LYO23" s="62"/>
      <c r="LYP23" s="62"/>
      <c r="LYQ23" s="62"/>
      <c r="LYR23" s="62"/>
      <c r="LYS23" s="62"/>
      <c r="LYT23" s="62"/>
      <c r="LYU23" s="62"/>
      <c r="LYV23" s="62"/>
      <c r="LYW23" s="62"/>
      <c r="LYX23" s="62"/>
      <c r="LYY23" s="62"/>
      <c r="LYZ23" s="62"/>
      <c r="LZA23" s="62"/>
      <c r="LZB23" s="62"/>
      <c r="LZC23" s="62"/>
      <c r="LZD23" s="62"/>
      <c r="LZE23" s="62"/>
      <c r="LZF23" s="62"/>
      <c r="LZG23" s="62"/>
      <c r="LZH23" s="62"/>
      <c r="LZI23" s="62"/>
      <c r="LZJ23" s="62"/>
      <c r="LZK23" s="62"/>
      <c r="LZL23" s="62"/>
      <c r="LZM23" s="62"/>
      <c r="LZN23" s="62"/>
      <c r="LZO23" s="62"/>
      <c r="LZP23" s="62"/>
      <c r="LZQ23" s="62"/>
      <c r="LZR23" s="62"/>
      <c r="LZS23" s="62"/>
      <c r="LZT23" s="62"/>
      <c r="LZU23" s="62"/>
      <c r="LZV23" s="62"/>
      <c r="LZW23" s="62"/>
      <c r="LZX23" s="62"/>
      <c r="LZY23" s="62"/>
      <c r="LZZ23" s="62"/>
      <c r="MAA23" s="62"/>
      <c r="MAB23" s="62"/>
      <c r="MAC23" s="62"/>
      <c r="MAD23" s="62"/>
      <c r="MAE23" s="62"/>
      <c r="MAF23" s="62"/>
      <c r="MAG23" s="62"/>
      <c r="MAH23" s="62"/>
      <c r="MAI23" s="62"/>
      <c r="MAJ23" s="62"/>
      <c r="MAK23" s="62"/>
      <c r="MAL23" s="62"/>
      <c r="MAM23" s="62"/>
      <c r="MAN23" s="62"/>
      <c r="MAO23" s="62"/>
      <c r="MAP23" s="62"/>
      <c r="MAQ23" s="62"/>
      <c r="MAR23" s="62"/>
      <c r="MAS23" s="62"/>
      <c r="MAT23" s="62"/>
      <c r="MAU23" s="62"/>
      <c r="MAV23" s="62"/>
      <c r="MAW23" s="62"/>
      <c r="MAX23" s="62"/>
      <c r="MAY23" s="62"/>
      <c r="MAZ23" s="62"/>
      <c r="MBA23" s="62"/>
      <c r="MBB23" s="62"/>
      <c r="MBC23" s="62"/>
      <c r="MBD23" s="62"/>
      <c r="MBE23" s="62"/>
      <c r="MBF23" s="62"/>
      <c r="MBG23" s="62"/>
      <c r="MBH23" s="62"/>
      <c r="MBI23" s="62"/>
      <c r="MBJ23" s="62"/>
      <c r="MBK23" s="62"/>
      <c r="MBL23" s="62"/>
      <c r="MBM23" s="62"/>
      <c r="MBN23" s="62"/>
      <c r="MBO23" s="62"/>
      <c r="MBP23" s="62"/>
      <c r="MBQ23" s="62"/>
      <c r="MBR23" s="62"/>
      <c r="MBS23" s="62"/>
      <c r="MBT23" s="62"/>
      <c r="MBU23" s="62"/>
      <c r="MBV23" s="62"/>
      <c r="MBW23" s="62"/>
      <c r="MBX23" s="62"/>
      <c r="MBY23" s="62"/>
      <c r="MBZ23" s="62"/>
      <c r="MCA23" s="62"/>
      <c r="MCB23" s="62"/>
      <c r="MCC23" s="62"/>
      <c r="MCD23" s="62"/>
      <c r="MCE23" s="62"/>
      <c r="MCF23" s="62"/>
      <c r="MCG23" s="62"/>
      <c r="MCH23" s="62"/>
      <c r="MCI23" s="62"/>
      <c r="MCJ23" s="62"/>
      <c r="MCK23" s="62"/>
      <c r="MCL23" s="62"/>
      <c r="MCM23" s="62"/>
      <c r="MCN23" s="62"/>
      <c r="MCO23" s="62"/>
      <c r="MCP23" s="62"/>
      <c r="MCQ23" s="62"/>
      <c r="MCR23" s="62"/>
      <c r="MCS23" s="62"/>
      <c r="MCT23" s="62"/>
      <c r="MCU23" s="62"/>
      <c r="MCV23" s="62"/>
      <c r="MCW23" s="62"/>
      <c r="MCX23" s="62"/>
      <c r="MCY23" s="62"/>
      <c r="MCZ23" s="62"/>
      <c r="MDA23" s="62"/>
      <c r="MDB23" s="62"/>
      <c r="MDC23" s="62"/>
      <c r="MDD23" s="62"/>
      <c r="MDE23" s="62"/>
      <c r="MDF23" s="62"/>
      <c r="MDG23" s="62"/>
      <c r="MDH23" s="62"/>
      <c r="MDI23" s="62"/>
      <c r="MDJ23" s="62"/>
      <c r="MDK23" s="62"/>
      <c r="MDL23" s="62"/>
      <c r="MDM23" s="62"/>
      <c r="MDN23" s="62"/>
      <c r="MDO23" s="62"/>
      <c r="MDP23" s="62"/>
      <c r="MDQ23" s="62"/>
      <c r="MDR23" s="62"/>
      <c r="MDS23" s="62"/>
      <c r="MDT23" s="62"/>
      <c r="MDU23" s="62"/>
      <c r="MDV23" s="62"/>
      <c r="MDW23" s="62"/>
      <c r="MDX23" s="62"/>
      <c r="MDY23" s="62"/>
      <c r="MDZ23" s="62"/>
      <c r="MEA23" s="62"/>
      <c r="MEB23" s="62"/>
      <c r="MEC23" s="62"/>
      <c r="MED23" s="62"/>
      <c r="MEE23" s="62"/>
      <c r="MEF23" s="62"/>
      <c r="MEG23" s="62"/>
      <c r="MEH23" s="62"/>
      <c r="MEI23" s="62"/>
      <c r="MEJ23" s="62"/>
      <c r="MEK23" s="62"/>
      <c r="MEL23" s="62"/>
      <c r="MEM23" s="62"/>
      <c r="MEN23" s="62"/>
      <c r="MEO23" s="62"/>
      <c r="MEP23" s="62"/>
      <c r="MEQ23" s="62"/>
      <c r="MER23" s="62"/>
      <c r="MES23" s="62"/>
      <c r="MET23" s="62"/>
      <c r="MEU23" s="62"/>
      <c r="MEV23" s="62"/>
      <c r="MEW23" s="62"/>
      <c r="MEX23" s="62"/>
      <c r="MEY23" s="62"/>
      <c r="MEZ23" s="62"/>
      <c r="MFA23" s="62"/>
      <c r="MFB23" s="62"/>
      <c r="MFC23" s="62"/>
      <c r="MFD23" s="62"/>
      <c r="MFE23" s="62"/>
      <c r="MFF23" s="62"/>
      <c r="MFG23" s="62"/>
      <c r="MFH23" s="62"/>
      <c r="MFI23" s="62"/>
      <c r="MFJ23" s="62"/>
      <c r="MFK23" s="62"/>
      <c r="MFL23" s="62"/>
      <c r="MFM23" s="62"/>
      <c r="MFN23" s="62"/>
      <c r="MFO23" s="62"/>
      <c r="MFP23" s="62"/>
      <c r="MFQ23" s="62"/>
      <c r="MFR23" s="62"/>
      <c r="MFS23" s="62"/>
      <c r="MFT23" s="62"/>
      <c r="MFU23" s="62"/>
      <c r="MFV23" s="62"/>
      <c r="MFW23" s="62"/>
      <c r="MFX23" s="62"/>
      <c r="MFY23" s="62"/>
      <c r="MFZ23" s="62"/>
      <c r="MGA23" s="62"/>
      <c r="MGB23" s="62"/>
      <c r="MGC23" s="62"/>
      <c r="MGD23" s="62"/>
      <c r="MGE23" s="62"/>
      <c r="MGF23" s="62"/>
      <c r="MGG23" s="62"/>
      <c r="MGH23" s="62"/>
      <c r="MGI23" s="62"/>
      <c r="MGJ23" s="62"/>
      <c r="MGK23" s="62"/>
      <c r="MGL23" s="62"/>
      <c r="MGM23" s="62"/>
      <c r="MGN23" s="62"/>
      <c r="MGO23" s="62"/>
      <c r="MGP23" s="62"/>
      <c r="MGQ23" s="62"/>
      <c r="MGR23" s="62"/>
      <c r="MGS23" s="62"/>
      <c r="MGT23" s="62"/>
      <c r="MGU23" s="62"/>
      <c r="MGV23" s="62"/>
      <c r="MGW23" s="62"/>
      <c r="MGX23" s="62"/>
      <c r="MGY23" s="62"/>
      <c r="MGZ23" s="62"/>
      <c r="MHA23" s="62"/>
      <c r="MHB23" s="62"/>
      <c r="MHC23" s="62"/>
      <c r="MHD23" s="62"/>
      <c r="MHE23" s="62"/>
      <c r="MHF23" s="62"/>
      <c r="MHG23" s="62"/>
      <c r="MHH23" s="62"/>
      <c r="MHI23" s="62"/>
      <c r="MHJ23" s="62"/>
      <c r="MHK23" s="62"/>
      <c r="MHL23" s="62"/>
      <c r="MHM23" s="62"/>
      <c r="MHN23" s="62"/>
      <c r="MHO23" s="62"/>
      <c r="MHP23" s="62"/>
      <c r="MHQ23" s="62"/>
      <c r="MHR23" s="62"/>
      <c r="MHS23" s="62"/>
      <c r="MHT23" s="62"/>
      <c r="MHU23" s="62"/>
      <c r="MHV23" s="62"/>
      <c r="MHW23" s="62"/>
      <c r="MHX23" s="62"/>
      <c r="MHY23" s="62"/>
      <c r="MHZ23" s="62"/>
      <c r="MIA23" s="62"/>
      <c r="MIB23" s="62"/>
      <c r="MIC23" s="62"/>
      <c r="MID23" s="62"/>
      <c r="MIE23" s="62"/>
      <c r="MIF23" s="62"/>
      <c r="MIG23" s="62"/>
      <c r="MIH23" s="62"/>
      <c r="MII23" s="62"/>
      <c r="MIJ23" s="62"/>
      <c r="MIK23" s="62"/>
      <c r="MIL23" s="62"/>
      <c r="MIM23" s="62"/>
      <c r="MIN23" s="62"/>
      <c r="MIO23" s="62"/>
      <c r="MIP23" s="62"/>
      <c r="MIQ23" s="62"/>
      <c r="MIR23" s="62"/>
      <c r="MIS23" s="62"/>
      <c r="MIT23" s="62"/>
      <c r="MIU23" s="62"/>
      <c r="MIV23" s="62"/>
      <c r="MIW23" s="62"/>
      <c r="MIX23" s="62"/>
      <c r="MIY23" s="62"/>
      <c r="MIZ23" s="62"/>
      <c r="MJA23" s="62"/>
      <c r="MJB23" s="62"/>
      <c r="MJC23" s="62"/>
      <c r="MJD23" s="62"/>
      <c r="MJE23" s="62"/>
      <c r="MJF23" s="62"/>
      <c r="MJG23" s="62"/>
      <c r="MJH23" s="62"/>
      <c r="MJI23" s="62"/>
      <c r="MJJ23" s="62"/>
      <c r="MJK23" s="62"/>
      <c r="MJL23" s="62"/>
      <c r="MJM23" s="62"/>
      <c r="MJN23" s="62"/>
      <c r="MJO23" s="62"/>
      <c r="MJP23" s="62"/>
      <c r="MJQ23" s="62"/>
      <c r="MJR23" s="62"/>
      <c r="MJS23" s="62"/>
      <c r="MJT23" s="62"/>
      <c r="MJU23" s="62"/>
      <c r="MJV23" s="62"/>
      <c r="MJW23" s="62"/>
      <c r="MJX23" s="62"/>
      <c r="MJY23" s="62"/>
      <c r="MJZ23" s="62"/>
      <c r="MKA23" s="62"/>
      <c r="MKB23" s="62"/>
      <c r="MKC23" s="62"/>
      <c r="MKD23" s="62"/>
      <c r="MKE23" s="62"/>
      <c r="MKF23" s="62"/>
      <c r="MKG23" s="62"/>
      <c r="MKH23" s="62"/>
      <c r="MKI23" s="62"/>
      <c r="MKJ23" s="62"/>
      <c r="MKK23" s="62"/>
      <c r="MKL23" s="62"/>
      <c r="MKM23" s="62"/>
      <c r="MKN23" s="62"/>
      <c r="MKO23" s="62"/>
      <c r="MKP23" s="62"/>
      <c r="MKQ23" s="62"/>
      <c r="MKR23" s="62"/>
      <c r="MKS23" s="62"/>
      <c r="MKT23" s="62"/>
      <c r="MKU23" s="62"/>
      <c r="MKV23" s="62"/>
      <c r="MKW23" s="62"/>
      <c r="MKX23" s="62"/>
      <c r="MKY23" s="62"/>
      <c r="MKZ23" s="62"/>
      <c r="MLA23" s="62"/>
      <c r="MLB23" s="62"/>
      <c r="MLC23" s="62"/>
      <c r="MLD23" s="62"/>
      <c r="MLE23" s="62"/>
      <c r="MLF23" s="62"/>
      <c r="MLG23" s="62"/>
      <c r="MLH23" s="62"/>
      <c r="MLI23" s="62"/>
      <c r="MLJ23" s="62"/>
      <c r="MLK23" s="62"/>
      <c r="MLL23" s="62"/>
      <c r="MLM23" s="62"/>
      <c r="MLN23" s="62"/>
      <c r="MLO23" s="62"/>
      <c r="MLP23" s="62"/>
      <c r="MLQ23" s="62"/>
      <c r="MLR23" s="62"/>
      <c r="MLS23" s="62"/>
      <c r="MLT23" s="62"/>
      <c r="MLU23" s="62"/>
      <c r="MLV23" s="62"/>
      <c r="MLW23" s="62"/>
      <c r="MLX23" s="62"/>
      <c r="MLY23" s="62"/>
      <c r="MLZ23" s="62"/>
      <c r="MMA23" s="62"/>
      <c r="MMB23" s="62"/>
      <c r="MMC23" s="62"/>
      <c r="MMD23" s="62"/>
      <c r="MME23" s="62"/>
      <c r="MMF23" s="62"/>
      <c r="MMG23" s="62"/>
      <c r="MMH23" s="62"/>
      <c r="MMI23" s="62"/>
      <c r="MMJ23" s="62"/>
      <c r="MMK23" s="62"/>
      <c r="MML23" s="62"/>
      <c r="MMM23" s="62"/>
      <c r="MMN23" s="62"/>
      <c r="MMO23" s="62"/>
      <c r="MMP23" s="62"/>
      <c r="MMQ23" s="62"/>
      <c r="MMR23" s="62"/>
      <c r="MMS23" s="62"/>
      <c r="MMT23" s="62"/>
      <c r="MMU23" s="62"/>
      <c r="MMV23" s="62"/>
      <c r="MMW23" s="62"/>
      <c r="MMX23" s="62"/>
      <c r="MMY23" s="62"/>
      <c r="MMZ23" s="62"/>
      <c r="MNA23" s="62"/>
      <c r="MNB23" s="62"/>
      <c r="MNC23" s="62"/>
      <c r="MND23" s="62"/>
      <c r="MNE23" s="62"/>
      <c r="MNF23" s="62"/>
      <c r="MNG23" s="62"/>
      <c r="MNH23" s="62"/>
      <c r="MNI23" s="62"/>
      <c r="MNJ23" s="62"/>
      <c r="MNK23" s="62"/>
      <c r="MNL23" s="62"/>
      <c r="MNM23" s="62"/>
      <c r="MNN23" s="62"/>
      <c r="MNO23" s="62"/>
      <c r="MNP23" s="62"/>
      <c r="MNQ23" s="62"/>
      <c r="MNR23" s="62"/>
      <c r="MNS23" s="62"/>
      <c r="MNT23" s="62"/>
      <c r="MNU23" s="62"/>
      <c r="MNV23" s="62"/>
      <c r="MNW23" s="62"/>
      <c r="MNX23" s="62"/>
      <c r="MNY23" s="62"/>
      <c r="MNZ23" s="62"/>
      <c r="MOA23" s="62"/>
      <c r="MOB23" s="62"/>
      <c r="MOC23" s="62"/>
      <c r="MOD23" s="62"/>
      <c r="MOE23" s="62"/>
      <c r="MOF23" s="62"/>
      <c r="MOG23" s="62"/>
      <c r="MOH23" s="62"/>
      <c r="MOI23" s="62"/>
      <c r="MOJ23" s="62"/>
      <c r="MOK23" s="62"/>
      <c r="MOL23" s="62"/>
      <c r="MOM23" s="62"/>
      <c r="MON23" s="62"/>
      <c r="MOO23" s="62"/>
      <c r="MOP23" s="62"/>
      <c r="MOQ23" s="62"/>
      <c r="MOR23" s="62"/>
      <c r="MOS23" s="62"/>
      <c r="MOT23" s="62"/>
      <c r="MOU23" s="62"/>
      <c r="MOV23" s="62"/>
      <c r="MOW23" s="62"/>
      <c r="MOX23" s="62"/>
      <c r="MOY23" s="62"/>
      <c r="MOZ23" s="62"/>
      <c r="MPA23" s="62"/>
      <c r="MPB23" s="62"/>
      <c r="MPC23" s="62"/>
      <c r="MPD23" s="62"/>
      <c r="MPE23" s="62"/>
      <c r="MPF23" s="62"/>
      <c r="MPG23" s="62"/>
      <c r="MPH23" s="62"/>
      <c r="MPI23" s="62"/>
      <c r="MPJ23" s="62"/>
      <c r="MPK23" s="62"/>
      <c r="MPL23" s="62"/>
      <c r="MPM23" s="62"/>
      <c r="MPN23" s="62"/>
      <c r="MPO23" s="62"/>
      <c r="MPP23" s="62"/>
      <c r="MPQ23" s="62"/>
      <c r="MPR23" s="62"/>
      <c r="MPS23" s="62"/>
      <c r="MPT23" s="62"/>
      <c r="MPU23" s="62"/>
      <c r="MPV23" s="62"/>
      <c r="MPW23" s="62"/>
      <c r="MPX23" s="62"/>
      <c r="MPY23" s="62"/>
      <c r="MPZ23" s="62"/>
      <c r="MQA23" s="62"/>
      <c r="MQB23" s="62"/>
      <c r="MQC23" s="62"/>
      <c r="MQD23" s="62"/>
      <c r="MQE23" s="62"/>
      <c r="MQF23" s="62"/>
      <c r="MQG23" s="62"/>
      <c r="MQH23" s="62"/>
      <c r="MQI23" s="62"/>
      <c r="MQJ23" s="62"/>
      <c r="MQK23" s="62"/>
      <c r="MQL23" s="62"/>
      <c r="MQM23" s="62"/>
      <c r="MQN23" s="62"/>
      <c r="MQO23" s="62"/>
      <c r="MQP23" s="62"/>
      <c r="MQQ23" s="62"/>
      <c r="MQR23" s="62"/>
      <c r="MQS23" s="62"/>
      <c r="MQT23" s="62"/>
      <c r="MQU23" s="62"/>
      <c r="MQV23" s="62"/>
      <c r="MQW23" s="62"/>
      <c r="MQX23" s="62"/>
      <c r="MQY23" s="62"/>
      <c r="MQZ23" s="62"/>
      <c r="MRA23" s="62"/>
      <c r="MRB23" s="62"/>
      <c r="MRC23" s="62"/>
      <c r="MRD23" s="62"/>
      <c r="MRE23" s="62"/>
      <c r="MRF23" s="62"/>
      <c r="MRG23" s="62"/>
      <c r="MRH23" s="62"/>
      <c r="MRI23" s="62"/>
      <c r="MRJ23" s="62"/>
      <c r="MRK23" s="62"/>
      <c r="MRL23" s="62"/>
      <c r="MRM23" s="62"/>
      <c r="MRN23" s="62"/>
      <c r="MRO23" s="62"/>
      <c r="MRP23" s="62"/>
      <c r="MRQ23" s="62"/>
      <c r="MRR23" s="62"/>
      <c r="MRS23" s="62"/>
      <c r="MRT23" s="62"/>
      <c r="MRU23" s="62"/>
      <c r="MRV23" s="62"/>
      <c r="MRW23" s="62"/>
      <c r="MRX23" s="62"/>
      <c r="MRY23" s="62"/>
      <c r="MRZ23" s="62"/>
      <c r="MSA23" s="62"/>
      <c r="MSB23" s="62"/>
      <c r="MSC23" s="62"/>
      <c r="MSD23" s="62"/>
      <c r="MSE23" s="62"/>
      <c r="MSF23" s="62"/>
      <c r="MSG23" s="62"/>
      <c r="MSH23" s="62"/>
      <c r="MSI23" s="62"/>
      <c r="MSJ23" s="62"/>
      <c r="MSK23" s="62"/>
      <c r="MSL23" s="62"/>
      <c r="MSM23" s="62"/>
      <c r="MSN23" s="62"/>
      <c r="MSO23" s="62"/>
      <c r="MSP23" s="62"/>
      <c r="MSQ23" s="62"/>
      <c r="MSR23" s="62"/>
      <c r="MSS23" s="62"/>
      <c r="MST23" s="62"/>
      <c r="MSU23" s="62"/>
      <c r="MSV23" s="62"/>
      <c r="MSW23" s="62"/>
      <c r="MSX23" s="62"/>
      <c r="MSY23" s="62"/>
      <c r="MSZ23" s="62"/>
      <c r="MTA23" s="62"/>
      <c r="MTB23" s="62"/>
      <c r="MTC23" s="62"/>
      <c r="MTD23" s="62"/>
      <c r="MTE23" s="62"/>
      <c r="MTF23" s="62"/>
      <c r="MTG23" s="62"/>
      <c r="MTH23" s="62"/>
      <c r="MTI23" s="62"/>
      <c r="MTJ23" s="62"/>
      <c r="MTK23" s="62"/>
      <c r="MTL23" s="62"/>
      <c r="MTM23" s="62"/>
      <c r="MTN23" s="62"/>
      <c r="MTO23" s="62"/>
      <c r="MTP23" s="62"/>
      <c r="MTQ23" s="62"/>
      <c r="MTR23" s="62"/>
      <c r="MTS23" s="62"/>
      <c r="MTT23" s="62"/>
      <c r="MTU23" s="62"/>
      <c r="MTV23" s="62"/>
      <c r="MTW23" s="62"/>
      <c r="MTX23" s="62"/>
      <c r="MTY23" s="62"/>
      <c r="MTZ23" s="62"/>
      <c r="MUA23" s="62"/>
      <c r="MUB23" s="62"/>
      <c r="MUC23" s="62"/>
      <c r="MUD23" s="62"/>
      <c r="MUE23" s="62"/>
      <c r="MUF23" s="62"/>
      <c r="MUG23" s="62"/>
      <c r="MUH23" s="62"/>
      <c r="MUI23" s="62"/>
      <c r="MUJ23" s="62"/>
      <c r="MUK23" s="62"/>
      <c r="MUL23" s="62"/>
      <c r="MUM23" s="62"/>
      <c r="MUN23" s="62"/>
      <c r="MUO23" s="62"/>
      <c r="MUP23" s="62"/>
      <c r="MUQ23" s="62"/>
      <c r="MUR23" s="62"/>
      <c r="MUS23" s="62"/>
      <c r="MUT23" s="62"/>
      <c r="MUU23" s="62"/>
      <c r="MUV23" s="62"/>
      <c r="MUW23" s="62"/>
      <c r="MUX23" s="62"/>
      <c r="MUY23" s="62"/>
      <c r="MUZ23" s="62"/>
      <c r="MVA23" s="62"/>
      <c r="MVB23" s="62"/>
      <c r="MVC23" s="62"/>
      <c r="MVD23" s="62"/>
      <c r="MVE23" s="62"/>
      <c r="MVF23" s="62"/>
      <c r="MVG23" s="62"/>
      <c r="MVH23" s="62"/>
      <c r="MVI23" s="62"/>
      <c r="MVJ23" s="62"/>
      <c r="MVK23" s="62"/>
      <c r="MVL23" s="62"/>
      <c r="MVM23" s="62"/>
      <c r="MVN23" s="62"/>
      <c r="MVO23" s="62"/>
      <c r="MVP23" s="62"/>
      <c r="MVQ23" s="62"/>
      <c r="MVR23" s="62"/>
      <c r="MVS23" s="62"/>
      <c r="MVT23" s="62"/>
      <c r="MVU23" s="62"/>
      <c r="MVV23" s="62"/>
      <c r="MVW23" s="62"/>
      <c r="MVX23" s="62"/>
      <c r="MVY23" s="62"/>
      <c r="MVZ23" s="62"/>
      <c r="MWA23" s="62"/>
      <c r="MWB23" s="62"/>
      <c r="MWC23" s="62"/>
      <c r="MWD23" s="62"/>
      <c r="MWE23" s="62"/>
      <c r="MWF23" s="62"/>
      <c r="MWG23" s="62"/>
      <c r="MWH23" s="62"/>
      <c r="MWI23" s="62"/>
      <c r="MWJ23" s="62"/>
      <c r="MWK23" s="62"/>
      <c r="MWL23" s="62"/>
      <c r="MWM23" s="62"/>
      <c r="MWN23" s="62"/>
      <c r="MWO23" s="62"/>
      <c r="MWP23" s="62"/>
      <c r="MWQ23" s="62"/>
      <c r="MWR23" s="62"/>
      <c r="MWS23" s="62"/>
      <c r="MWT23" s="62"/>
      <c r="MWU23" s="62"/>
      <c r="MWV23" s="62"/>
      <c r="MWW23" s="62"/>
      <c r="MWX23" s="62"/>
      <c r="MWY23" s="62"/>
      <c r="MWZ23" s="62"/>
      <c r="MXA23" s="62"/>
      <c r="MXB23" s="62"/>
      <c r="MXC23" s="62"/>
      <c r="MXD23" s="62"/>
      <c r="MXE23" s="62"/>
      <c r="MXF23" s="62"/>
      <c r="MXG23" s="62"/>
      <c r="MXH23" s="62"/>
      <c r="MXI23" s="62"/>
      <c r="MXJ23" s="62"/>
      <c r="MXK23" s="62"/>
      <c r="MXL23" s="62"/>
      <c r="MXM23" s="62"/>
      <c r="MXN23" s="62"/>
      <c r="MXO23" s="62"/>
      <c r="MXP23" s="62"/>
      <c r="MXQ23" s="62"/>
      <c r="MXR23" s="62"/>
      <c r="MXS23" s="62"/>
      <c r="MXT23" s="62"/>
      <c r="MXU23" s="62"/>
      <c r="MXV23" s="62"/>
      <c r="MXW23" s="62"/>
      <c r="MXX23" s="62"/>
      <c r="MXY23" s="62"/>
      <c r="MXZ23" s="62"/>
      <c r="MYA23" s="62"/>
      <c r="MYB23" s="62"/>
      <c r="MYC23" s="62"/>
      <c r="MYD23" s="62"/>
      <c r="MYE23" s="62"/>
      <c r="MYF23" s="62"/>
      <c r="MYG23" s="62"/>
      <c r="MYH23" s="62"/>
      <c r="MYI23" s="62"/>
      <c r="MYJ23" s="62"/>
      <c r="MYK23" s="62"/>
      <c r="MYL23" s="62"/>
      <c r="MYM23" s="62"/>
      <c r="MYN23" s="62"/>
      <c r="MYO23" s="62"/>
      <c r="MYP23" s="62"/>
      <c r="MYQ23" s="62"/>
      <c r="MYR23" s="62"/>
      <c r="MYS23" s="62"/>
      <c r="MYT23" s="62"/>
      <c r="MYU23" s="62"/>
      <c r="MYV23" s="62"/>
      <c r="MYW23" s="62"/>
      <c r="MYX23" s="62"/>
      <c r="MYY23" s="62"/>
      <c r="MYZ23" s="62"/>
      <c r="MZA23" s="62"/>
      <c r="MZB23" s="62"/>
      <c r="MZC23" s="62"/>
      <c r="MZD23" s="62"/>
      <c r="MZE23" s="62"/>
      <c r="MZF23" s="62"/>
      <c r="MZG23" s="62"/>
      <c r="MZH23" s="62"/>
      <c r="MZI23" s="62"/>
      <c r="MZJ23" s="62"/>
      <c r="MZK23" s="62"/>
      <c r="MZL23" s="62"/>
      <c r="MZM23" s="62"/>
      <c r="MZN23" s="62"/>
      <c r="MZO23" s="62"/>
      <c r="MZP23" s="62"/>
      <c r="MZQ23" s="62"/>
      <c r="MZR23" s="62"/>
      <c r="MZS23" s="62"/>
      <c r="MZT23" s="62"/>
      <c r="MZU23" s="62"/>
      <c r="MZV23" s="62"/>
      <c r="MZW23" s="62"/>
      <c r="MZX23" s="62"/>
      <c r="MZY23" s="62"/>
      <c r="MZZ23" s="62"/>
      <c r="NAA23" s="62"/>
      <c r="NAB23" s="62"/>
      <c r="NAC23" s="62"/>
      <c r="NAD23" s="62"/>
      <c r="NAE23" s="62"/>
      <c r="NAF23" s="62"/>
      <c r="NAG23" s="62"/>
      <c r="NAH23" s="62"/>
      <c r="NAI23" s="62"/>
      <c r="NAJ23" s="62"/>
      <c r="NAK23" s="62"/>
      <c r="NAL23" s="62"/>
      <c r="NAM23" s="62"/>
      <c r="NAN23" s="62"/>
      <c r="NAO23" s="62"/>
      <c r="NAP23" s="62"/>
      <c r="NAQ23" s="62"/>
      <c r="NAR23" s="62"/>
      <c r="NAS23" s="62"/>
      <c r="NAT23" s="62"/>
      <c r="NAU23" s="62"/>
      <c r="NAV23" s="62"/>
      <c r="NAW23" s="62"/>
      <c r="NAX23" s="62"/>
      <c r="NAY23" s="62"/>
      <c r="NAZ23" s="62"/>
      <c r="NBA23" s="62"/>
      <c r="NBB23" s="62"/>
      <c r="NBC23" s="62"/>
      <c r="NBD23" s="62"/>
      <c r="NBE23" s="62"/>
      <c r="NBF23" s="62"/>
      <c r="NBG23" s="62"/>
      <c r="NBH23" s="62"/>
      <c r="NBI23" s="62"/>
      <c r="NBJ23" s="62"/>
      <c r="NBK23" s="62"/>
      <c r="NBL23" s="62"/>
      <c r="NBM23" s="62"/>
      <c r="NBN23" s="62"/>
      <c r="NBO23" s="62"/>
      <c r="NBP23" s="62"/>
      <c r="NBQ23" s="62"/>
      <c r="NBR23" s="62"/>
      <c r="NBS23" s="62"/>
      <c r="NBT23" s="62"/>
      <c r="NBU23" s="62"/>
      <c r="NBV23" s="62"/>
      <c r="NBW23" s="62"/>
      <c r="NBX23" s="62"/>
      <c r="NBY23" s="62"/>
      <c r="NBZ23" s="62"/>
      <c r="NCA23" s="62"/>
      <c r="NCB23" s="62"/>
      <c r="NCC23" s="62"/>
      <c r="NCD23" s="62"/>
      <c r="NCE23" s="62"/>
      <c r="NCF23" s="62"/>
      <c r="NCG23" s="62"/>
      <c r="NCH23" s="62"/>
      <c r="NCI23" s="62"/>
      <c r="NCJ23" s="62"/>
      <c r="NCK23" s="62"/>
      <c r="NCL23" s="62"/>
      <c r="NCM23" s="62"/>
      <c r="NCN23" s="62"/>
      <c r="NCO23" s="62"/>
      <c r="NCP23" s="62"/>
      <c r="NCQ23" s="62"/>
      <c r="NCR23" s="62"/>
      <c r="NCS23" s="62"/>
      <c r="NCT23" s="62"/>
      <c r="NCU23" s="62"/>
      <c r="NCV23" s="62"/>
      <c r="NCW23" s="62"/>
      <c r="NCX23" s="62"/>
      <c r="NCY23" s="62"/>
      <c r="NCZ23" s="62"/>
      <c r="NDA23" s="62"/>
      <c r="NDB23" s="62"/>
      <c r="NDC23" s="62"/>
      <c r="NDD23" s="62"/>
      <c r="NDE23" s="62"/>
      <c r="NDF23" s="62"/>
      <c r="NDG23" s="62"/>
      <c r="NDH23" s="62"/>
      <c r="NDI23" s="62"/>
      <c r="NDJ23" s="62"/>
      <c r="NDK23" s="62"/>
      <c r="NDL23" s="62"/>
      <c r="NDM23" s="62"/>
      <c r="NDN23" s="62"/>
      <c r="NDO23" s="62"/>
      <c r="NDP23" s="62"/>
      <c r="NDQ23" s="62"/>
      <c r="NDR23" s="62"/>
      <c r="NDS23" s="62"/>
      <c r="NDT23" s="62"/>
      <c r="NDU23" s="62"/>
      <c r="NDV23" s="62"/>
      <c r="NDW23" s="62"/>
      <c r="NDX23" s="62"/>
      <c r="NDY23" s="62"/>
      <c r="NDZ23" s="62"/>
      <c r="NEA23" s="62"/>
      <c r="NEB23" s="62"/>
      <c r="NEC23" s="62"/>
      <c r="NED23" s="62"/>
      <c r="NEE23" s="62"/>
      <c r="NEF23" s="62"/>
      <c r="NEG23" s="62"/>
      <c r="NEH23" s="62"/>
      <c r="NEI23" s="62"/>
      <c r="NEJ23" s="62"/>
      <c r="NEK23" s="62"/>
      <c r="NEL23" s="62"/>
      <c r="NEM23" s="62"/>
      <c r="NEN23" s="62"/>
      <c r="NEO23" s="62"/>
      <c r="NEP23" s="62"/>
      <c r="NEQ23" s="62"/>
      <c r="NER23" s="62"/>
      <c r="NES23" s="62"/>
      <c r="NET23" s="62"/>
      <c r="NEU23" s="62"/>
      <c r="NEV23" s="62"/>
      <c r="NEW23" s="62"/>
      <c r="NEX23" s="62"/>
      <c r="NEY23" s="62"/>
      <c r="NEZ23" s="62"/>
      <c r="NFA23" s="62"/>
      <c r="NFB23" s="62"/>
      <c r="NFC23" s="62"/>
      <c r="NFD23" s="62"/>
      <c r="NFE23" s="62"/>
      <c r="NFF23" s="62"/>
      <c r="NFG23" s="62"/>
      <c r="NFH23" s="62"/>
      <c r="NFI23" s="62"/>
      <c r="NFJ23" s="62"/>
      <c r="NFK23" s="62"/>
      <c r="NFL23" s="62"/>
      <c r="NFM23" s="62"/>
      <c r="NFN23" s="62"/>
      <c r="NFO23" s="62"/>
      <c r="NFP23" s="62"/>
      <c r="NFQ23" s="62"/>
      <c r="NFR23" s="62"/>
      <c r="NFS23" s="62"/>
      <c r="NFT23" s="62"/>
      <c r="NFU23" s="62"/>
      <c r="NFV23" s="62"/>
      <c r="NFW23" s="62"/>
      <c r="NFX23" s="62"/>
      <c r="NFY23" s="62"/>
      <c r="NFZ23" s="62"/>
      <c r="NGA23" s="62"/>
      <c r="NGB23" s="62"/>
      <c r="NGC23" s="62"/>
      <c r="NGD23" s="62"/>
      <c r="NGE23" s="62"/>
      <c r="NGF23" s="62"/>
      <c r="NGG23" s="62"/>
      <c r="NGH23" s="62"/>
      <c r="NGI23" s="62"/>
      <c r="NGJ23" s="62"/>
      <c r="NGK23" s="62"/>
      <c r="NGL23" s="62"/>
      <c r="NGM23" s="62"/>
      <c r="NGN23" s="62"/>
      <c r="NGO23" s="62"/>
      <c r="NGP23" s="62"/>
      <c r="NGQ23" s="62"/>
      <c r="NGR23" s="62"/>
      <c r="NGS23" s="62"/>
      <c r="NGT23" s="62"/>
      <c r="NGU23" s="62"/>
      <c r="NGV23" s="62"/>
      <c r="NGW23" s="62"/>
      <c r="NGX23" s="62"/>
      <c r="NGY23" s="62"/>
      <c r="NGZ23" s="62"/>
      <c r="NHA23" s="62"/>
      <c r="NHB23" s="62"/>
      <c r="NHC23" s="62"/>
      <c r="NHD23" s="62"/>
      <c r="NHE23" s="62"/>
      <c r="NHF23" s="62"/>
      <c r="NHG23" s="62"/>
      <c r="NHH23" s="62"/>
      <c r="NHI23" s="62"/>
      <c r="NHJ23" s="62"/>
      <c r="NHK23" s="62"/>
      <c r="NHL23" s="62"/>
      <c r="NHM23" s="62"/>
      <c r="NHN23" s="62"/>
      <c r="NHO23" s="62"/>
      <c r="NHP23" s="62"/>
      <c r="NHQ23" s="62"/>
      <c r="NHR23" s="62"/>
      <c r="NHS23" s="62"/>
      <c r="NHT23" s="62"/>
      <c r="NHU23" s="62"/>
      <c r="NHV23" s="62"/>
      <c r="NHW23" s="62"/>
      <c r="NHX23" s="62"/>
      <c r="NHY23" s="62"/>
      <c r="NHZ23" s="62"/>
      <c r="NIA23" s="62"/>
      <c r="NIB23" s="62"/>
      <c r="NIC23" s="62"/>
      <c r="NID23" s="62"/>
      <c r="NIE23" s="62"/>
      <c r="NIF23" s="62"/>
      <c r="NIG23" s="62"/>
      <c r="NIH23" s="62"/>
      <c r="NII23" s="62"/>
      <c r="NIJ23" s="62"/>
      <c r="NIK23" s="62"/>
      <c r="NIL23" s="62"/>
      <c r="NIM23" s="62"/>
      <c r="NIN23" s="62"/>
      <c r="NIO23" s="62"/>
      <c r="NIP23" s="62"/>
      <c r="NIQ23" s="62"/>
      <c r="NIR23" s="62"/>
      <c r="NIS23" s="62"/>
      <c r="NIT23" s="62"/>
      <c r="NIU23" s="62"/>
      <c r="NIV23" s="62"/>
      <c r="NIW23" s="62"/>
      <c r="NIX23" s="62"/>
      <c r="NIY23" s="62"/>
      <c r="NIZ23" s="62"/>
      <c r="NJA23" s="62"/>
      <c r="NJB23" s="62"/>
      <c r="NJC23" s="62"/>
      <c r="NJD23" s="62"/>
      <c r="NJE23" s="62"/>
      <c r="NJF23" s="62"/>
      <c r="NJG23" s="62"/>
      <c r="NJH23" s="62"/>
      <c r="NJI23" s="62"/>
      <c r="NJJ23" s="62"/>
      <c r="NJK23" s="62"/>
      <c r="NJL23" s="62"/>
      <c r="NJM23" s="62"/>
      <c r="NJN23" s="62"/>
      <c r="NJO23" s="62"/>
      <c r="NJP23" s="62"/>
      <c r="NJQ23" s="62"/>
      <c r="NJR23" s="62"/>
      <c r="NJS23" s="62"/>
      <c r="NJT23" s="62"/>
      <c r="NJU23" s="62"/>
      <c r="NJV23" s="62"/>
      <c r="NJW23" s="62"/>
      <c r="NJX23" s="62"/>
      <c r="NJY23" s="62"/>
      <c r="NJZ23" s="62"/>
      <c r="NKA23" s="62"/>
      <c r="NKB23" s="62"/>
      <c r="NKC23" s="62"/>
      <c r="NKD23" s="62"/>
      <c r="NKE23" s="62"/>
      <c r="NKF23" s="62"/>
      <c r="NKG23" s="62"/>
      <c r="NKH23" s="62"/>
      <c r="NKI23" s="62"/>
      <c r="NKJ23" s="62"/>
      <c r="NKK23" s="62"/>
      <c r="NKL23" s="62"/>
      <c r="NKM23" s="62"/>
      <c r="NKN23" s="62"/>
      <c r="NKO23" s="62"/>
      <c r="NKP23" s="62"/>
      <c r="NKQ23" s="62"/>
      <c r="NKR23" s="62"/>
      <c r="NKS23" s="62"/>
      <c r="NKT23" s="62"/>
      <c r="NKU23" s="62"/>
      <c r="NKV23" s="62"/>
      <c r="NKW23" s="62"/>
      <c r="NKX23" s="62"/>
      <c r="NKY23" s="62"/>
      <c r="NKZ23" s="62"/>
      <c r="NLA23" s="62"/>
      <c r="NLB23" s="62"/>
      <c r="NLC23" s="62"/>
      <c r="NLD23" s="62"/>
      <c r="NLE23" s="62"/>
      <c r="NLF23" s="62"/>
      <c r="NLG23" s="62"/>
      <c r="NLH23" s="62"/>
      <c r="NLI23" s="62"/>
      <c r="NLJ23" s="62"/>
      <c r="NLK23" s="62"/>
      <c r="NLL23" s="62"/>
      <c r="NLM23" s="62"/>
      <c r="NLN23" s="62"/>
      <c r="NLO23" s="62"/>
      <c r="NLP23" s="62"/>
      <c r="NLQ23" s="62"/>
      <c r="NLR23" s="62"/>
      <c r="NLS23" s="62"/>
      <c r="NLT23" s="62"/>
      <c r="NLU23" s="62"/>
      <c r="NLV23" s="62"/>
      <c r="NLW23" s="62"/>
      <c r="NLX23" s="62"/>
      <c r="NLY23" s="62"/>
      <c r="NLZ23" s="62"/>
      <c r="NMA23" s="62"/>
      <c r="NMB23" s="62"/>
      <c r="NMC23" s="62"/>
      <c r="NMD23" s="62"/>
      <c r="NME23" s="62"/>
      <c r="NMF23" s="62"/>
      <c r="NMG23" s="62"/>
      <c r="NMH23" s="62"/>
      <c r="NMI23" s="62"/>
      <c r="NMJ23" s="62"/>
      <c r="NMK23" s="62"/>
      <c r="NML23" s="62"/>
      <c r="NMM23" s="62"/>
      <c r="NMN23" s="62"/>
      <c r="NMO23" s="62"/>
      <c r="NMP23" s="62"/>
      <c r="NMQ23" s="62"/>
      <c r="NMR23" s="62"/>
      <c r="NMS23" s="62"/>
      <c r="NMT23" s="62"/>
      <c r="NMU23" s="62"/>
      <c r="NMV23" s="62"/>
      <c r="NMW23" s="62"/>
      <c r="NMX23" s="62"/>
      <c r="NMY23" s="62"/>
      <c r="NMZ23" s="62"/>
      <c r="NNA23" s="62"/>
      <c r="NNB23" s="62"/>
      <c r="NNC23" s="62"/>
      <c r="NND23" s="62"/>
      <c r="NNE23" s="62"/>
      <c r="NNF23" s="62"/>
      <c r="NNG23" s="62"/>
      <c r="NNH23" s="62"/>
      <c r="NNI23" s="62"/>
      <c r="NNJ23" s="62"/>
      <c r="NNK23" s="62"/>
      <c r="NNL23" s="62"/>
      <c r="NNM23" s="62"/>
      <c r="NNN23" s="62"/>
      <c r="NNO23" s="62"/>
      <c r="NNP23" s="62"/>
      <c r="NNQ23" s="62"/>
      <c r="NNR23" s="62"/>
      <c r="NNS23" s="62"/>
      <c r="NNT23" s="62"/>
      <c r="NNU23" s="62"/>
      <c r="NNV23" s="62"/>
      <c r="NNW23" s="62"/>
      <c r="NNX23" s="62"/>
      <c r="NNY23" s="62"/>
      <c r="NNZ23" s="62"/>
      <c r="NOA23" s="62"/>
      <c r="NOB23" s="62"/>
      <c r="NOC23" s="62"/>
      <c r="NOD23" s="62"/>
      <c r="NOE23" s="62"/>
      <c r="NOF23" s="62"/>
      <c r="NOG23" s="62"/>
      <c r="NOH23" s="62"/>
      <c r="NOI23" s="62"/>
      <c r="NOJ23" s="62"/>
      <c r="NOK23" s="62"/>
      <c r="NOL23" s="62"/>
      <c r="NOM23" s="62"/>
      <c r="NON23" s="62"/>
      <c r="NOO23" s="62"/>
      <c r="NOP23" s="62"/>
      <c r="NOQ23" s="62"/>
      <c r="NOR23" s="62"/>
      <c r="NOS23" s="62"/>
      <c r="NOT23" s="62"/>
      <c r="NOU23" s="62"/>
      <c r="NOV23" s="62"/>
      <c r="NOW23" s="62"/>
      <c r="NOX23" s="62"/>
      <c r="NOY23" s="62"/>
      <c r="NOZ23" s="62"/>
      <c r="NPA23" s="62"/>
      <c r="NPB23" s="62"/>
      <c r="NPC23" s="62"/>
      <c r="NPD23" s="62"/>
      <c r="NPE23" s="62"/>
      <c r="NPF23" s="62"/>
      <c r="NPG23" s="62"/>
      <c r="NPH23" s="62"/>
      <c r="NPI23" s="62"/>
      <c r="NPJ23" s="62"/>
      <c r="NPK23" s="62"/>
      <c r="NPL23" s="62"/>
      <c r="NPM23" s="62"/>
      <c r="NPN23" s="62"/>
      <c r="NPO23" s="62"/>
      <c r="NPP23" s="62"/>
      <c r="NPQ23" s="62"/>
      <c r="NPR23" s="62"/>
      <c r="NPS23" s="62"/>
      <c r="NPT23" s="62"/>
      <c r="NPU23" s="62"/>
      <c r="NPV23" s="62"/>
      <c r="NPW23" s="62"/>
      <c r="NPX23" s="62"/>
      <c r="NPY23" s="62"/>
      <c r="NPZ23" s="62"/>
      <c r="NQA23" s="62"/>
      <c r="NQB23" s="62"/>
      <c r="NQC23" s="62"/>
      <c r="NQD23" s="62"/>
      <c r="NQE23" s="62"/>
      <c r="NQF23" s="62"/>
      <c r="NQG23" s="62"/>
      <c r="NQH23" s="62"/>
      <c r="NQI23" s="62"/>
      <c r="NQJ23" s="62"/>
      <c r="NQK23" s="62"/>
      <c r="NQL23" s="62"/>
      <c r="NQM23" s="62"/>
      <c r="NQN23" s="62"/>
      <c r="NQO23" s="62"/>
      <c r="NQP23" s="62"/>
      <c r="NQQ23" s="62"/>
      <c r="NQR23" s="62"/>
      <c r="NQS23" s="62"/>
      <c r="NQT23" s="62"/>
      <c r="NQU23" s="62"/>
      <c r="NQV23" s="62"/>
      <c r="NQW23" s="62"/>
      <c r="NQX23" s="62"/>
      <c r="NQY23" s="62"/>
      <c r="NQZ23" s="62"/>
      <c r="NRA23" s="62"/>
      <c r="NRB23" s="62"/>
      <c r="NRC23" s="62"/>
      <c r="NRD23" s="62"/>
      <c r="NRE23" s="62"/>
      <c r="NRF23" s="62"/>
      <c r="NRG23" s="62"/>
      <c r="NRH23" s="62"/>
      <c r="NRI23" s="62"/>
      <c r="NRJ23" s="62"/>
      <c r="NRK23" s="62"/>
      <c r="NRL23" s="62"/>
      <c r="NRM23" s="62"/>
      <c r="NRN23" s="62"/>
      <c r="NRO23" s="62"/>
      <c r="NRP23" s="62"/>
      <c r="NRQ23" s="62"/>
      <c r="NRR23" s="62"/>
      <c r="NRS23" s="62"/>
      <c r="NRT23" s="62"/>
      <c r="NRU23" s="62"/>
      <c r="NRV23" s="62"/>
      <c r="NRW23" s="62"/>
      <c r="NRX23" s="62"/>
      <c r="NRY23" s="62"/>
      <c r="NRZ23" s="62"/>
      <c r="NSA23" s="62"/>
      <c r="NSB23" s="62"/>
      <c r="NSC23" s="62"/>
      <c r="NSD23" s="62"/>
      <c r="NSE23" s="62"/>
      <c r="NSF23" s="62"/>
      <c r="NSG23" s="62"/>
      <c r="NSH23" s="62"/>
      <c r="NSI23" s="62"/>
      <c r="NSJ23" s="62"/>
      <c r="NSK23" s="62"/>
      <c r="NSL23" s="62"/>
      <c r="NSM23" s="62"/>
      <c r="NSN23" s="62"/>
      <c r="NSO23" s="62"/>
      <c r="NSP23" s="62"/>
      <c r="NSQ23" s="62"/>
      <c r="NSR23" s="62"/>
      <c r="NSS23" s="62"/>
      <c r="NST23" s="62"/>
      <c r="NSU23" s="62"/>
      <c r="NSV23" s="62"/>
      <c r="NSW23" s="62"/>
      <c r="NSX23" s="62"/>
      <c r="NSY23" s="62"/>
      <c r="NSZ23" s="62"/>
      <c r="NTA23" s="62"/>
      <c r="NTB23" s="62"/>
      <c r="NTC23" s="62"/>
      <c r="NTD23" s="62"/>
      <c r="NTE23" s="62"/>
      <c r="NTF23" s="62"/>
      <c r="NTG23" s="62"/>
      <c r="NTH23" s="62"/>
      <c r="NTI23" s="62"/>
      <c r="NTJ23" s="62"/>
      <c r="NTK23" s="62"/>
      <c r="NTL23" s="62"/>
      <c r="NTM23" s="62"/>
      <c r="NTN23" s="62"/>
      <c r="NTO23" s="62"/>
      <c r="NTP23" s="62"/>
      <c r="NTQ23" s="62"/>
      <c r="NTR23" s="62"/>
      <c r="NTS23" s="62"/>
      <c r="NTT23" s="62"/>
      <c r="NTU23" s="62"/>
      <c r="NTV23" s="62"/>
      <c r="NTW23" s="62"/>
      <c r="NTX23" s="62"/>
      <c r="NTY23" s="62"/>
      <c r="NTZ23" s="62"/>
      <c r="NUA23" s="62"/>
      <c r="NUB23" s="62"/>
      <c r="NUC23" s="62"/>
      <c r="NUD23" s="62"/>
      <c r="NUE23" s="62"/>
      <c r="NUF23" s="62"/>
      <c r="NUG23" s="62"/>
      <c r="NUH23" s="62"/>
      <c r="NUI23" s="62"/>
      <c r="NUJ23" s="62"/>
      <c r="NUK23" s="62"/>
      <c r="NUL23" s="62"/>
      <c r="NUM23" s="62"/>
      <c r="NUN23" s="62"/>
      <c r="NUO23" s="62"/>
      <c r="NUP23" s="62"/>
      <c r="NUQ23" s="62"/>
      <c r="NUR23" s="62"/>
      <c r="NUS23" s="62"/>
      <c r="NUT23" s="62"/>
      <c r="NUU23" s="62"/>
      <c r="NUV23" s="62"/>
      <c r="NUW23" s="62"/>
      <c r="NUX23" s="62"/>
      <c r="NUY23" s="62"/>
      <c r="NUZ23" s="62"/>
      <c r="NVA23" s="62"/>
      <c r="NVB23" s="62"/>
      <c r="NVC23" s="62"/>
      <c r="NVD23" s="62"/>
      <c r="NVE23" s="62"/>
      <c r="NVF23" s="62"/>
      <c r="NVG23" s="62"/>
      <c r="NVH23" s="62"/>
      <c r="NVI23" s="62"/>
      <c r="NVJ23" s="62"/>
      <c r="NVK23" s="62"/>
      <c r="NVL23" s="62"/>
      <c r="NVM23" s="62"/>
      <c r="NVN23" s="62"/>
      <c r="NVO23" s="62"/>
      <c r="NVP23" s="62"/>
      <c r="NVQ23" s="62"/>
      <c r="NVR23" s="62"/>
      <c r="NVS23" s="62"/>
      <c r="NVT23" s="62"/>
      <c r="NVU23" s="62"/>
      <c r="NVV23" s="62"/>
      <c r="NVW23" s="62"/>
      <c r="NVX23" s="62"/>
      <c r="NVY23" s="62"/>
      <c r="NVZ23" s="62"/>
      <c r="NWA23" s="62"/>
      <c r="NWB23" s="62"/>
      <c r="NWC23" s="62"/>
      <c r="NWD23" s="62"/>
      <c r="NWE23" s="62"/>
      <c r="NWF23" s="62"/>
      <c r="NWG23" s="62"/>
      <c r="NWH23" s="62"/>
      <c r="NWI23" s="62"/>
      <c r="NWJ23" s="62"/>
      <c r="NWK23" s="62"/>
      <c r="NWL23" s="62"/>
      <c r="NWM23" s="62"/>
      <c r="NWN23" s="62"/>
      <c r="NWO23" s="62"/>
      <c r="NWP23" s="62"/>
      <c r="NWQ23" s="62"/>
      <c r="NWR23" s="62"/>
      <c r="NWS23" s="62"/>
      <c r="NWT23" s="62"/>
      <c r="NWU23" s="62"/>
      <c r="NWV23" s="62"/>
      <c r="NWW23" s="62"/>
      <c r="NWX23" s="62"/>
      <c r="NWY23" s="62"/>
      <c r="NWZ23" s="62"/>
      <c r="NXA23" s="62"/>
      <c r="NXB23" s="62"/>
      <c r="NXC23" s="62"/>
      <c r="NXD23" s="62"/>
      <c r="NXE23" s="62"/>
      <c r="NXF23" s="62"/>
      <c r="NXG23" s="62"/>
      <c r="NXH23" s="62"/>
      <c r="NXI23" s="62"/>
      <c r="NXJ23" s="62"/>
      <c r="NXK23" s="62"/>
      <c r="NXL23" s="62"/>
      <c r="NXM23" s="62"/>
      <c r="NXN23" s="62"/>
      <c r="NXO23" s="62"/>
      <c r="NXP23" s="62"/>
      <c r="NXQ23" s="62"/>
      <c r="NXR23" s="62"/>
      <c r="NXS23" s="62"/>
      <c r="NXT23" s="62"/>
      <c r="NXU23" s="62"/>
      <c r="NXV23" s="62"/>
      <c r="NXW23" s="62"/>
      <c r="NXX23" s="62"/>
      <c r="NXY23" s="62"/>
      <c r="NXZ23" s="62"/>
      <c r="NYA23" s="62"/>
      <c r="NYB23" s="62"/>
      <c r="NYC23" s="62"/>
      <c r="NYD23" s="62"/>
      <c r="NYE23" s="62"/>
      <c r="NYF23" s="62"/>
      <c r="NYG23" s="62"/>
      <c r="NYH23" s="62"/>
      <c r="NYI23" s="62"/>
      <c r="NYJ23" s="62"/>
      <c r="NYK23" s="62"/>
      <c r="NYL23" s="62"/>
      <c r="NYM23" s="62"/>
      <c r="NYN23" s="62"/>
      <c r="NYO23" s="62"/>
      <c r="NYP23" s="62"/>
      <c r="NYQ23" s="62"/>
      <c r="NYR23" s="62"/>
      <c r="NYS23" s="62"/>
      <c r="NYT23" s="62"/>
      <c r="NYU23" s="62"/>
      <c r="NYV23" s="62"/>
      <c r="NYW23" s="62"/>
      <c r="NYX23" s="62"/>
      <c r="NYY23" s="62"/>
      <c r="NYZ23" s="62"/>
      <c r="NZA23" s="62"/>
      <c r="NZB23" s="62"/>
      <c r="NZC23" s="62"/>
      <c r="NZD23" s="62"/>
      <c r="NZE23" s="62"/>
      <c r="NZF23" s="62"/>
      <c r="NZG23" s="62"/>
      <c r="NZH23" s="62"/>
      <c r="NZI23" s="62"/>
      <c r="NZJ23" s="62"/>
      <c r="NZK23" s="62"/>
      <c r="NZL23" s="62"/>
      <c r="NZM23" s="62"/>
      <c r="NZN23" s="62"/>
      <c r="NZO23" s="62"/>
      <c r="NZP23" s="62"/>
      <c r="NZQ23" s="62"/>
      <c r="NZR23" s="62"/>
      <c r="NZS23" s="62"/>
      <c r="NZT23" s="62"/>
      <c r="NZU23" s="62"/>
      <c r="NZV23" s="62"/>
      <c r="NZW23" s="62"/>
      <c r="NZX23" s="62"/>
      <c r="NZY23" s="62"/>
      <c r="NZZ23" s="62"/>
      <c r="OAA23" s="62"/>
      <c r="OAB23" s="62"/>
      <c r="OAC23" s="62"/>
      <c r="OAD23" s="62"/>
      <c r="OAE23" s="62"/>
      <c r="OAF23" s="62"/>
      <c r="OAG23" s="62"/>
      <c r="OAH23" s="62"/>
      <c r="OAI23" s="62"/>
      <c r="OAJ23" s="62"/>
      <c r="OAK23" s="62"/>
      <c r="OAL23" s="62"/>
      <c r="OAM23" s="62"/>
      <c r="OAN23" s="62"/>
      <c r="OAO23" s="62"/>
      <c r="OAP23" s="62"/>
      <c r="OAQ23" s="62"/>
      <c r="OAR23" s="62"/>
      <c r="OAS23" s="62"/>
      <c r="OAT23" s="62"/>
      <c r="OAU23" s="62"/>
      <c r="OAV23" s="62"/>
      <c r="OAW23" s="62"/>
      <c r="OAX23" s="62"/>
      <c r="OAY23" s="62"/>
      <c r="OAZ23" s="62"/>
      <c r="OBA23" s="62"/>
      <c r="OBB23" s="62"/>
      <c r="OBC23" s="62"/>
      <c r="OBD23" s="62"/>
      <c r="OBE23" s="62"/>
      <c r="OBF23" s="62"/>
      <c r="OBG23" s="62"/>
      <c r="OBH23" s="62"/>
      <c r="OBI23" s="62"/>
      <c r="OBJ23" s="62"/>
      <c r="OBK23" s="62"/>
      <c r="OBL23" s="62"/>
      <c r="OBM23" s="62"/>
      <c r="OBN23" s="62"/>
      <c r="OBO23" s="62"/>
      <c r="OBP23" s="62"/>
      <c r="OBQ23" s="62"/>
      <c r="OBR23" s="62"/>
      <c r="OBS23" s="62"/>
      <c r="OBT23" s="62"/>
      <c r="OBU23" s="62"/>
      <c r="OBV23" s="62"/>
      <c r="OBW23" s="62"/>
      <c r="OBX23" s="62"/>
      <c r="OBY23" s="62"/>
      <c r="OBZ23" s="62"/>
      <c r="OCA23" s="62"/>
      <c r="OCB23" s="62"/>
      <c r="OCC23" s="62"/>
      <c r="OCD23" s="62"/>
      <c r="OCE23" s="62"/>
      <c r="OCF23" s="62"/>
      <c r="OCG23" s="62"/>
      <c r="OCH23" s="62"/>
      <c r="OCI23" s="62"/>
      <c r="OCJ23" s="62"/>
      <c r="OCK23" s="62"/>
      <c r="OCL23" s="62"/>
      <c r="OCM23" s="62"/>
      <c r="OCN23" s="62"/>
      <c r="OCO23" s="62"/>
      <c r="OCP23" s="62"/>
      <c r="OCQ23" s="62"/>
      <c r="OCR23" s="62"/>
      <c r="OCS23" s="62"/>
      <c r="OCT23" s="62"/>
      <c r="OCU23" s="62"/>
      <c r="OCV23" s="62"/>
      <c r="OCW23" s="62"/>
      <c r="OCX23" s="62"/>
      <c r="OCY23" s="62"/>
      <c r="OCZ23" s="62"/>
      <c r="ODA23" s="62"/>
      <c r="ODB23" s="62"/>
      <c r="ODC23" s="62"/>
      <c r="ODD23" s="62"/>
      <c r="ODE23" s="62"/>
      <c r="ODF23" s="62"/>
      <c r="ODG23" s="62"/>
      <c r="ODH23" s="62"/>
      <c r="ODI23" s="62"/>
      <c r="ODJ23" s="62"/>
      <c r="ODK23" s="62"/>
      <c r="ODL23" s="62"/>
      <c r="ODM23" s="62"/>
      <c r="ODN23" s="62"/>
      <c r="ODO23" s="62"/>
      <c r="ODP23" s="62"/>
      <c r="ODQ23" s="62"/>
      <c r="ODR23" s="62"/>
      <c r="ODS23" s="62"/>
      <c r="ODT23" s="62"/>
      <c r="ODU23" s="62"/>
      <c r="ODV23" s="62"/>
      <c r="ODW23" s="62"/>
      <c r="ODX23" s="62"/>
      <c r="ODY23" s="62"/>
      <c r="ODZ23" s="62"/>
      <c r="OEA23" s="62"/>
      <c r="OEB23" s="62"/>
      <c r="OEC23" s="62"/>
      <c r="OED23" s="62"/>
      <c r="OEE23" s="62"/>
      <c r="OEF23" s="62"/>
      <c r="OEG23" s="62"/>
      <c r="OEH23" s="62"/>
      <c r="OEI23" s="62"/>
      <c r="OEJ23" s="62"/>
      <c r="OEK23" s="62"/>
      <c r="OEL23" s="62"/>
      <c r="OEM23" s="62"/>
      <c r="OEN23" s="62"/>
      <c r="OEO23" s="62"/>
      <c r="OEP23" s="62"/>
      <c r="OEQ23" s="62"/>
      <c r="OER23" s="62"/>
      <c r="OES23" s="62"/>
      <c r="OET23" s="62"/>
      <c r="OEU23" s="62"/>
      <c r="OEV23" s="62"/>
      <c r="OEW23" s="62"/>
      <c r="OEX23" s="62"/>
      <c r="OEY23" s="62"/>
      <c r="OEZ23" s="62"/>
      <c r="OFA23" s="62"/>
      <c r="OFB23" s="62"/>
      <c r="OFC23" s="62"/>
      <c r="OFD23" s="62"/>
      <c r="OFE23" s="62"/>
      <c r="OFF23" s="62"/>
      <c r="OFG23" s="62"/>
      <c r="OFH23" s="62"/>
      <c r="OFI23" s="62"/>
      <c r="OFJ23" s="62"/>
      <c r="OFK23" s="62"/>
      <c r="OFL23" s="62"/>
      <c r="OFM23" s="62"/>
      <c r="OFN23" s="62"/>
      <c r="OFO23" s="62"/>
      <c r="OFP23" s="62"/>
      <c r="OFQ23" s="62"/>
      <c r="OFR23" s="62"/>
      <c r="OFS23" s="62"/>
      <c r="OFT23" s="62"/>
      <c r="OFU23" s="62"/>
      <c r="OFV23" s="62"/>
      <c r="OFW23" s="62"/>
      <c r="OFX23" s="62"/>
      <c r="OFY23" s="62"/>
      <c r="OFZ23" s="62"/>
      <c r="OGA23" s="62"/>
      <c r="OGB23" s="62"/>
      <c r="OGC23" s="62"/>
      <c r="OGD23" s="62"/>
      <c r="OGE23" s="62"/>
      <c r="OGF23" s="62"/>
      <c r="OGG23" s="62"/>
      <c r="OGH23" s="62"/>
      <c r="OGI23" s="62"/>
      <c r="OGJ23" s="62"/>
      <c r="OGK23" s="62"/>
      <c r="OGL23" s="62"/>
      <c r="OGM23" s="62"/>
      <c r="OGN23" s="62"/>
      <c r="OGO23" s="62"/>
      <c r="OGP23" s="62"/>
      <c r="OGQ23" s="62"/>
      <c r="OGR23" s="62"/>
      <c r="OGS23" s="62"/>
      <c r="OGT23" s="62"/>
      <c r="OGU23" s="62"/>
      <c r="OGV23" s="62"/>
      <c r="OGW23" s="62"/>
      <c r="OGX23" s="62"/>
      <c r="OGY23" s="62"/>
      <c r="OGZ23" s="62"/>
      <c r="OHA23" s="62"/>
      <c r="OHB23" s="62"/>
      <c r="OHC23" s="62"/>
      <c r="OHD23" s="62"/>
      <c r="OHE23" s="62"/>
      <c r="OHF23" s="62"/>
      <c r="OHG23" s="62"/>
      <c r="OHH23" s="62"/>
      <c r="OHI23" s="62"/>
      <c r="OHJ23" s="62"/>
      <c r="OHK23" s="62"/>
      <c r="OHL23" s="62"/>
      <c r="OHM23" s="62"/>
      <c r="OHN23" s="62"/>
      <c r="OHO23" s="62"/>
      <c r="OHP23" s="62"/>
      <c r="OHQ23" s="62"/>
      <c r="OHR23" s="62"/>
      <c r="OHS23" s="62"/>
      <c r="OHT23" s="62"/>
      <c r="OHU23" s="62"/>
      <c r="OHV23" s="62"/>
      <c r="OHW23" s="62"/>
      <c r="OHX23" s="62"/>
      <c r="OHY23" s="62"/>
      <c r="OHZ23" s="62"/>
      <c r="OIA23" s="62"/>
      <c r="OIB23" s="62"/>
      <c r="OIC23" s="62"/>
      <c r="OID23" s="62"/>
      <c r="OIE23" s="62"/>
      <c r="OIF23" s="62"/>
      <c r="OIG23" s="62"/>
      <c r="OIH23" s="62"/>
      <c r="OII23" s="62"/>
      <c r="OIJ23" s="62"/>
      <c r="OIK23" s="62"/>
      <c r="OIL23" s="62"/>
      <c r="OIM23" s="62"/>
      <c r="OIN23" s="62"/>
      <c r="OIO23" s="62"/>
      <c r="OIP23" s="62"/>
      <c r="OIQ23" s="62"/>
      <c r="OIR23" s="62"/>
      <c r="OIS23" s="62"/>
      <c r="OIT23" s="62"/>
      <c r="OIU23" s="62"/>
      <c r="OIV23" s="62"/>
      <c r="OIW23" s="62"/>
      <c r="OIX23" s="62"/>
      <c r="OIY23" s="62"/>
      <c r="OIZ23" s="62"/>
      <c r="OJA23" s="62"/>
      <c r="OJB23" s="62"/>
      <c r="OJC23" s="62"/>
      <c r="OJD23" s="62"/>
      <c r="OJE23" s="62"/>
      <c r="OJF23" s="62"/>
      <c r="OJG23" s="62"/>
      <c r="OJH23" s="62"/>
      <c r="OJI23" s="62"/>
      <c r="OJJ23" s="62"/>
      <c r="OJK23" s="62"/>
      <c r="OJL23" s="62"/>
      <c r="OJM23" s="62"/>
      <c r="OJN23" s="62"/>
      <c r="OJO23" s="62"/>
      <c r="OJP23" s="62"/>
      <c r="OJQ23" s="62"/>
      <c r="OJR23" s="62"/>
      <c r="OJS23" s="62"/>
      <c r="OJT23" s="62"/>
      <c r="OJU23" s="62"/>
      <c r="OJV23" s="62"/>
      <c r="OJW23" s="62"/>
      <c r="OJX23" s="62"/>
      <c r="OJY23" s="62"/>
      <c r="OJZ23" s="62"/>
      <c r="OKA23" s="62"/>
      <c r="OKB23" s="62"/>
      <c r="OKC23" s="62"/>
      <c r="OKD23" s="62"/>
      <c r="OKE23" s="62"/>
      <c r="OKF23" s="62"/>
      <c r="OKG23" s="62"/>
      <c r="OKH23" s="62"/>
      <c r="OKI23" s="62"/>
      <c r="OKJ23" s="62"/>
      <c r="OKK23" s="62"/>
      <c r="OKL23" s="62"/>
      <c r="OKM23" s="62"/>
      <c r="OKN23" s="62"/>
      <c r="OKO23" s="62"/>
      <c r="OKP23" s="62"/>
      <c r="OKQ23" s="62"/>
      <c r="OKR23" s="62"/>
      <c r="OKS23" s="62"/>
      <c r="OKT23" s="62"/>
      <c r="OKU23" s="62"/>
      <c r="OKV23" s="62"/>
      <c r="OKW23" s="62"/>
      <c r="OKX23" s="62"/>
      <c r="OKY23" s="62"/>
      <c r="OKZ23" s="62"/>
      <c r="OLA23" s="62"/>
      <c r="OLB23" s="62"/>
      <c r="OLC23" s="62"/>
      <c r="OLD23" s="62"/>
      <c r="OLE23" s="62"/>
      <c r="OLF23" s="62"/>
      <c r="OLG23" s="62"/>
      <c r="OLH23" s="62"/>
      <c r="OLI23" s="62"/>
      <c r="OLJ23" s="62"/>
      <c r="OLK23" s="62"/>
      <c r="OLL23" s="62"/>
      <c r="OLM23" s="62"/>
      <c r="OLN23" s="62"/>
      <c r="OLO23" s="62"/>
      <c r="OLP23" s="62"/>
      <c r="OLQ23" s="62"/>
      <c r="OLR23" s="62"/>
      <c r="OLS23" s="62"/>
      <c r="OLT23" s="62"/>
      <c r="OLU23" s="62"/>
      <c r="OLV23" s="62"/>
      <c r="OLW23" s="62"/>
      <c r="OLX23" s="62"/>
      <c r="OLY23" s="62"/>
      <c r="OLZ23" s="62"/>
      <c r="OMA23" s="62"/>
      <c r="OMB23" s="62"/>
      <c r="OMC23" s="62"/>
      <c r="OMD23" s="62"/>
      <c r="OME23" s="62"/>
      <c r="OMF23" s="62"/>
      <c r="OMG23" s="62"/>
      <c r="OMH23" s="62"/>
      <c r="OMI23" s="62"/>
      <c r="OMJ23" s="62"/>
      <c r="OMK23" s="62"/>
      <c r="OML23" s="62"/>
      <c r="OMM23" s="62"/>
      <c r="OMN23" s="62"/>
      <c r="OMO23" s="62"/>
      <c r="OMP23" s="62"/>
      <c r="OMQ23" s="62"/>
      <c r="OMR23" s="62"/>
      <c r="OMS23" s="62"/>
      <c r="OMT23" s="62"/>
      <c r="OMU23" s="62"/>
      <c r="OMV23" s="62"/>
      <c r="OMW23" s="62"/>
      <c r="OMX23" s="62"/>
      <c r="OMY23" s="62"/>
      <c r="OMZ23" s="62"/>
      <c r="ONA23" s="62"/>
      <c r="ONB23" s="62"/>
      <c r="ONC23" s="62"/>
      <c r="OND23" s="62"/>
      <c r="ONE23" s="62"/>
      <c r="ONF23" s="62"/>
      <c r="ONG23" s="62"/>
      <c r="ONH23" s="62"/>
      <c r="ONI23" s="62"/>
      <c r="ONJ23" s="62"/>
      <c r="ONK23" s="62"/>
      <c r="ONL23" s="62"/>
      <c r="ONM23" s="62"/>
      <c r="ONN23" s="62"/>
      <c r="ONO23" s="62"/>
      <c r="ONP23" s="62"/>
      <c r="ONQ23" s="62"/>
      <c r="ONR23" s="62"/>
      <c r="ONS23" s="62"/>
      <c r="ONT23" s="62"/>
      <c r="ONU23" s="62"/>
      <c r="ONV23" s="62"/>
      <c r="ONW23" s="62"/>
      <c r="ONX23" s="62"/>
      <c r="ONY23" s="62"/>
      <c r="ONZ23" s="62"/>
      <c r="OOA23" s="62"/>
      <c r="OOB23" s="62"/>
      <c r="OOC23" s="62"/>
      <c r="OOD23" s="62"/>
      <c r="OOE23" s="62"/>
      <c r="OOF23" s="62"/>
      <c r="OOG23" s="62"/>
      <c r="OOH23" s="62"/>
      <c r="OOI23" s="62"/>
      <c r="OOJ23" s="62"/>
      <c r="OOK23" s="62"/>
      <c r="OOL23" s="62"/>
      <c r="OOM23" s="62"/>
      <c r="OON23" s="62"/>
      <c r="OOO23" s="62"/>
      <c r="OOP23" s="62"/>
      <c r="OOQ23" s="62"/>
      <c r="OOR23" s="62"/>
      <c r="OOS23" s="62"/>
      <c r="OOT23" s="62"/>
      <c r="OOU23" s="62"/>
      <c r="OOV23" s="62"/>
      <c r="OOW23" s="62"/>
      <c r="OOX23" s="62"/>
      <c r="OOY23" s="62"/>
      <c r="OOZ23" s="62"/>
      <c r="OPA23" s="62"/>
      <c r="OPB23" s="62"/>
      <c r="OPC23" s="62"/>
      <c r="OPD23" s="62"/>
      <c r="OPE23" s="62"/>
      <c r="OPF23" s="62"/>
      <c r="OPG23" s="62"/>
      <c r="OPH23" s="62"/>
      <c r="OPI23" s="62"/>
      <c r="OPJ23" s="62"/>
      <c r="OPK23" s="62"/>
      <c r="OPL23" s="62"/>
      <c r="OPM23" s="62"/>
      <c r="OPN23" s="62"/>
      <c r="OPO23" s="62"/>
      <c r="OPP23" s="62"/>
      <c r="OPQ23" s="62"/>
      <c r="OPR23" s="62"/>
      <c r="OPS23" s="62"/>
      <c r="OPT23" s="62"/>
      <c r="OPU23" s="62"/>
      <c r="OPV23" s="62"/>
      <c r="OPW23" s="62"/>
      <c r="OPX23" s="62"/>
      <c r="OPY23" s="62"/>
      <c r="OPZ23" s="62"/>
      <c r="OQA23" s="62"/>
      <c r="OQB23" s="62"/>
      <c r="OQC23" s="62"/>
      <c r="OQD23" s="62"/>
      <c r="OQE23" s="62"/>
      <c r="OQF23" s="62"/>
      <c r="OQG23" s="62"/>
      <c r="OQH23" s="62"/>
      <c r="OQI23" s="62"/>
      <c r="OQJ23" s="62"/>
      <c r="OQK23" s="62"/>
      <c r="OQL23" s="62"/>
      <c r="OQM23" s="62"/>
      <c r="OQN23" s="62"/>
      <c r="OQO23" s="62"/>
      <c r="OQP23" s="62"/>
      <c r="OQQ23" s="62"/>
      <c r="OQR23" s="62"/>
      <c r="OQS23" s="62"/>
      <c r="OQT23" s="62"/>
      <c r="OQU23" s="62"/>
      <c r="OQV23" s="62"/>
      <c r="OQW23" s="62"/>
      <c r="OQX23" s="62"/>
      <c r="OQY23" s="62"/>
      <c r="OQZ23" s="62"/>
      <c r="ORA23" s="62"/>
      <c r="ORB23" s="62"/>
      <c r="ORC23" s="62"/>
      <c r="ORD23" s="62"/>
      <c r="ORE23" s="62"/>
      <c r="ORF23" s="62"/>
      <c r="ORG23" s="62"/>
      <c r="ORH23" s="62"/>
      <c r="ORI23" s="62"/>
      <c r="ORJ23" s="62"/>
      <c r="ORK23" s="62"/>
      <c r="ORL23" s="62"/>
      <c r="ORM23" s="62"/>
      <c r="ORN23" s="62"/>
      <c r="ORO23" s="62"/>
      <c r="ORP23" s="62"/>
      <c r="ORQ23" s="62"/>
      <c r="ORR23" s="62"/>
      <c r="ORS23" s="62"/>
      <c r="ORT23" s="62"/>
      <c r="ORU23" s="62"/>
      <c r="ORV23" s="62"/>
      <c r="ORW23" s="62"/>
      <c r="ORX23" s="62"/>
      <c r="ORY23" s="62"/>
      <c r="ORZ23" s="62"/>
      <c r="OSA23" s="62"/>
      <c r="OSB23" s="62"/>
      <c r="OSC23" s="62"/>
      <c r="OSD23" s="62"/>
      <c r="OSE23" s="62"/>
      <c r="OSF23" s="62"/>
      <c r="OSG23" s="62"/>
      <c r="OSH23" s="62"/>
      <c r="OSI23" s="62"/>
      <c r="OSJ23" s="62"/>
      <c r="OSK23" s="62"/>
      <c r="OSL23" s="62"/>
      <c r="OSM23" s="62"/>
      <c r="OSN23" s="62"/>
      <c r="OSO23" s="62"/>
      <c r="OSP23" s="62"/>
      <c r="OSQ23" s="62"/>
      <c r="OSR23" s="62"/>
      <c r="OSS23" s="62"/>
      <c r="OST23" s="62"/>
      <c r="OSU23" s="62"/>
      <c r="OSV23" s="62"/>
      <c r="OSW23" s="62"/>
      <c r="OSX23" s="62"/>
      <c r="OSY23" s="62"/>
      <c r="OSZ23" s="62"/>
      <c r="OTA23" s="62"/>
      <c r="OTB23" s="62"/>
      <c r="OTC23" s="62"/>
      <c r="OTD23" s="62"/>
      <c r="OTE23" s="62"/>
      <c r="OTF23" s="62"/>
      <c r="OTG23" s="62"/>
      <c r="OTH23" s="62"/>
      <c r="OTI23" s="62"/>
      <c r="OTJ23" s="62"/>
      <c r="OTK23" s="62"/>
      <c r="OTL23" s="62"/>
      <c r="OTM23" s="62"/>
      <c r="OTN23" s="62"/>
      <c r="OTO23" s="62"/>
      <c r="OTP23" s="62"/>
      <c r="OTQ23" s="62"/>
      <c r="OTR23" s="62"/>
      <c r="OTS23" s="62"/>
      <c r="OTT23" s="62"/>
      <c r="OTU23" s="62"/>
      <c r="OTV23" s="62"/>
      <c r="OTW23" s="62"/>
      <c r="OTX23" s="62"/>
      <c r="OTY23" s="62"/>
      <c r="OTZ23" s="62"/>
      <c r="OUA23" s="62"/>
      <c r="OUB23" s="62"/>
      <c r="OUC23" s="62"/>
      <c r="OUD23" s="62"/>
      <c r="OUE23" s="62"/>
      <c r="OUF23" s="62"/>
      <c r="OUG23" s="62"/>
      <c r="OUH23" s="62"/>
      <c r="OUI23" s="62"/>
      <c r="OUJ23" s="62"/>
      <c r="OUK23" s="62"/>
      <c r="OUL23" s="62"/>
      <c r="OUM23" s="62"/>
      <c r="OUN23" s="62"/>
      <c r="OUO23" s="62"/>
      <c r="OUP23" s="62"/>
      <c r="OUQ23" s="62"/>
      <c r="OUR23" s="62"/>
      <c r="OUS23" s="62"/>
      <c r="OUT23" s="62"/>
      <c r="OUU23" s="62"/>
      <c r="OUV23" s="62"/>
      <c r="OUW23" s="62"/>
      <c r="OUX23" s="62"/>
      <c r="OUY23" s="62"/>
      <c r="OUZ23" s="62"/>
      <c r="OVA23" s="62"/>
      <c r="OVB23" s="62"/>
      <c r="OVC23" s="62"/>
      <c r="OVD23" s="62"/>
      <c r="OVE23" s="62"/>
      <c r="OVF23" s="62"/>
      <c r="OVG23" s="62"/>
      <c r="OVH23" s="62"/>
      <c r="OVI23" s="62"/>
      <c r="OVJ23" s="62"/>
      <c r="OVK23" s="62"/>
      <c r="OVL23" s="62"/>
      <c r="OVM23" s="62"/>
      <c r="OVN23" s="62"/>
      <c r="OVO23" s="62"/>
      <c r="OVP23" s="62"/>
      <c r="OVQ23" s="62"/>
      <c r="OVR23" s="62"/>
      <c r="OVS23" s="62"/>
      <c r="OVT23" s="62"/>
      <c r="OVU23" s="62"/>
      <c r="OVV23" s="62"/>
      <c r="OVW23" s="62"/>
      <c r="OVX23" s="62"/>
      <c r="OVY23" s="62"/>
      <c r="OVZ23" s="62"/>
      <c r="OWA23" s="62"/>
      <c r="OWB23" s="62"/>
      <c r="OWC23" s="62"/>
      <c r="OWD23" s="62"/>
      <c r="OWE23" s="62"/>
      <c r="OWF23" s="62"/>
      <c r="OWG23" s="62"/>
      <c r="OWH23" s="62"/>
      <c r="OWI23" s="62"/>
      <c r="OWJ23" s="62"/>
      <c r="OWK23" s="62"/>
      <c r="OWL23" s="62"/>
      <c r="OWM23" s="62"/>
      <c r="OWN23" s="62"/>
      <c r="OWO23" s="62"/>
      <c r="OWP23" s="62"/>
      <c r="OWQ23" s="62"/>
      <c r="OWR23" s="62"/>
      <c r="OWS23" s="62"/>
      <c r="OWT23" s="62"/>
      <c r="OWU23" s="62"/>
      <c r="OWV23" s="62"/>
      <c r="OWW23" s="62"/>
      <c r="OWX23" s="62"/>
      <c r="OWY23" s="62"/>
      <c r="OWZ23" s="62"/>
      <c r="OXA23" s="62"/>
      <c r="OXB23" s="62"/>
      <c r="OXC23" s="62"/>
      <c r="OXD23" s="62"/>
      <c r="OXE23" s="62"/>
      <c r="OXF23" s="62"/>
      <c r="OXG23" s="62"/>
      <c r="OXH23" s="62"/>
      <c r="OXI23" s="62"/>
      <c r="OXJ23" s="62"/>
      <c r="OXK23" s="62"/>
      <c r="OXL23" s="62"/>
      <c r="OXM23" s="62"/>
      <c r="OXN23" s="62"/>
      <c r="OXO23" s="62"/>
      <c r="OXP23" s="62"/>
      <c r="OXQ23" s="62"/>
      <c r="OXR23" s="62"/>
      <c r="OXS23" s="62"/>
      <c r="OXT23" s="62"/>
      <c r="OXU23" s="62"/>
      <c r="OXV23" s="62"/>
      <c r="OXW23" s="62"/>
      <c r="OXX23" s="62"/>
      <c r="OXY23" s="62"/>
      <c r="OXZ23" s="62"/>
      <c r="OYA23" s="62"/>
      <c r="OYB23" s="62"/>
      <c r="OYC23" s="62"/>
      <c r="OYD23" s="62"/>
      <c r="OYE23" s="62"/>
      <c r="OYF23" s="62"/>
      <c r="OYG23" s="62"/>
      <c r="OYH23" s="62"/>
      <c r="OYI23" s="62"/>
      <c r="OYJ23" s="62"/>
      <c r="OYK23" s="62"/>
      <c r="OYL23" s="62"/>
      <c r="OYM23" s="62"/>
      <c r="OYN23" s="62"/>
      <c r="OYO23" s="62"/>
      <c r="OYP23" s="62"/>
      <c r="OYQ23" s="62"/>
      <c r="OYR23" s="62"/>
      <c r="OYS23" s="62"/>
      <c r="OYT23" s="62"/>
      <c r="OYU23" s="62"/>
      <c r="OYV23" s="62"/>
      <c r="OYW23" s="62"/>
      <c r="OYX23" s="62"/>
      <c r="OYY23" s="62"/>
      <c r="OYZ23" s="62"/>
      <c r="OZA23" s="62"/>
      <c r="OZB23" s="62"/>
      <c r="OZC23" s="62"/>
      <c r="OZD23" s="62"/>
      <c r="OZE23" s="62"/>
      <c r="OZF23" s="62"/>
      <c r="OZG23" s="62"/>
      <c r="OZH23" s="62"/>
      <c r="OZI23" s="62"/>
      <c r="OZJ23" s="62"/>
      <c r="OZK23" s="62"/>
      <c r="OZL23" s="62"/>
      <c r="OZM23" s="62"/>
      <c r="OZN23" s="62"/>
      <c r="OZO23" s="62"/>
      <c r="OZP23" s="62"/>
      <c r="OZQ23" s="62"/>
      <c r="OZR23" s="62"/>
      <c r="OZS23" s="62"/>
      <c r="OZT23" s="62"/>
      <c r="OZU23" s="62"/>
      <c r="OZV23" s="62"/>
      <c r="OZW23" s="62"/>
      <c r="OZX23" s="62"/>
      <c r="OZY23" s="62"/>
      <c r="OZZ23" s="62"/>
      <c r="PAA23" s="62"/>
      <c r="PAB23" s="62"/>
      <c r="PAC23" s="62"/>
      <c r="PAD23" s="62"/>
      <c r="PAE23" s="62"/>
      <c r="PAF23" s="62"/>
      <c r="PAG23" s="62"/>
      <c r="PAH23" s="62"/>
      <c r="PAI23" s="62"/>
      <c r="PAJ23" s="62"/>
      <c r="PAK23" s="62"/>
      <c r="PAL23" s="62"/>
      <c r="PAM23" s="62"/>
      <c r="PAN23" s="62"/>
      <c r="PAO23" s="62"/>
      <c r="PAP23" s="62"/>
      <c r="PAQ23" s="62"/>
      <c r="PAR23" s="62"/>
      <c r="PAS23" s="62"/>
      <c r="PAT23" s="62"/>
      <c r="PAU23" s="62"/>
      <c r="PAV23" s="62"/>
      <c r="PAW23" s="62"/>
      <c r="PAX23" s="62"/>
      <c r="PAY23" s="62"/>
      <c r="PAZ23" s="62"/>
      <c r="PBA23" s="62"/>
      <c r="PBB23" s="62"/>
      <c r="PBC23" s="62"/>
      <c r="PBD23" s="62"/>
      <c r="PBE23" s="62"/>
      <c r="PBF23" s="62"/>
      <c r="PBG23" s="62"/>
      <c r="PBH23" s="62"/>
      <c r="PBI23" s="62"/>
      <c r="PBJ23" s="62"/>
      <c r="PBK23" s="62"/>
      <c r="PBL23" s="62"/>
      <c r="PBM23" s="62"/>
      <c r="PBN23" s="62"/>
      <c r="PBO23" s="62"/>
      <c r="PBP23" s="62"/>
      <c r="PBQ23" s="62"/>
      <c r="PBR23" s="62"/>
      <c r="PBS23" s="62"/>
      <c r="PBT23" s="62"/>
      <c r="PBU23" s="62"/>
      <c r="PBV23" s="62"/>
      <c r="PBW23" s="62"/>
      <c r="PBX23" s="62"/>
      <c r="PBY23" s="62"/>
      <c r="PBZ23" s="62"/>
      <c r="PCA23" s="62"/>
      <c r="PCB23" s="62"/>
      <c r="PCC23" s="62"/>
      <c r="PCD23" s="62"/>
      <c r="PCE23" s="62"/>
      <c r="PCF23" s="62"/>
      <c r="PCG23" s="62"/>
      <c r="PCH23" s="62"/>
      <c r="PCI23" s="62"/>
      <c r="PCJ23" s="62"/>
      <c r="PCK23" s="62"/>
      <c r="PCL23" s="62"/>
      <c r="PCM23" s="62"/>
      <c r="PCN23" s="62"/>
      <c r="PCO23" s="62"/>
      <c r="PCP23" s="62"/>
      <c r="PCQ23" s="62"/>
      <c r="PCR23" s="62"/>
      <c r="PCS23" s="62"/>
      <c r="PCT23" s="62"/>
      <c r="PCU23" s="62"/>
      <c r="PCV23" s="62"/>
      <c r="PCW23" s="62"/>
      <c r="PCX23" s="62"/>
      <c r="PCY23" s="62"/>
      <c r="PCZ23" s="62"/>
      <c r="PDA23" s="62"/>
      <c r="PDB23" s="62"/>
      <c r="PDC23" s="62"/>
      <c r="PDD23" s="62"/>
      <c r="PDE23" s="62"/>
      <c r="PDF23" s="62"/>
      <c r="PDG23" s="62"/>
      <c r="PDH23" s="62"/>
      <c r="PDI23" s="62"/>
      <c r="PDJ23" s="62"/>
      <c r="PDK23" s="62"/>
      <c r="PDL23" s="62"/>
      <c r="PDM23" s="62"/>
      <c r="PDN23" s="62"/>
      <c r="PDO23" s="62"/>
      <c r="PDP23" s="62"/>
      <c r="PDQ23" s="62"/>
      <c r="PDR23" s="62"/>
      <c r="PDS23" s="62"/>
      <c r="PDT23" s="62"/>
      <c r="PDU23" s="62"/>
      <c r="PDV23" s="62"/>
      <c r="PDW23" s="62"/>
      <c r="PDX23" s="62"/>
      <c r="PDY23" s="62"/>
      <c r="PDZ23" s="62"/>
      <c r="PEA23" s="62"/>
      <c r="PEB23" s="62"/>
      <c r="PEC23" s="62"/>
      <c r="PED23" s="62"/>
      <c r="PEE23" s="62"/>
      <c r="PEF23" s="62"/>
      <c r="PEG23" s="62"/>
      <c r="PEH23" s="62"/>
      <c r="PEI23" s="62"/>
      <c r="PEJ23" s="62"/>
      <c r="PEK23" s="62"/>
      <c r="PEL23" s="62"/>
      <c r="PEM23" s="62"/>
      <c r="PEN23" s="62"/>
      <c r="PEO23" s="62"/>
      <c r="PEP23" s="62"/>
      <c r="PEQ23" s="62"/>
      <c r="PER23" s="62"/>
      <c r="PES23" s="62"/>
      <c r="PET23" s="62"/>
      <c r="PEU23" s="62"/>
      <c r="PEV23" s="62"/>
      <c r="PEW23" s="62"/>
      <c r="PEX23" s="62"/>
      <c r="PEY23" s="62"/>
      <c r="PEZ23" s="62"/>
      <c r="PFA23" s="62"/>
      <c r="PFB23" s="62"/>
      <c r="PFC23" s="62"/>
      <c r="PFD23" s="62"/>
      <c r="PFE23" s="62"/>
      <c r="PFF23" s="62"/>
      <c r="PFG23" s="62"/>
      <c r="PFH23" s="62"/>
      <c r="PFI23" s="62"/>
      <c r="PFJ23" s="62"/>
      <c r="PFK23" s="62"/>
      <c r="PFL23" s="62"/>
      <c r="PFM23" s="62"/>
      <c r="PFN23" s="62"/>
      <c r="PFO23" s="62"/>
      <c r="PFP23" s="62"/>
      <c r="PFQ23" s="62"/>
      <c r="PFR23" s="62"/>
      <c r="PFS23" s="62"/>
      <c r="PFT23" s="62"/>
      <c r="PFU23" s="62"/>
      <c r="PFV23" s="62"/>
      <c r="PFW23" s="62"/>
      <c r="PFX23" s="62"/>
      <c r="PFY23" s="62"/>
      <c r="PFZ23" s="62"/>
      <c r="PGA23" s="62"/>
      <c r="PGB23" s="62"/>
      <c r="PGC23" s="62"/>
      <c r="PGD23" s="62"/>
      <c r="PGE23" s="62"/>
      <c r="PGF23" s="62"/>
      <c r="PGG23" s="62"/>
      <c r="PGH23" s="62"/>
      <c r="PGI23" s="62"/>
      <c r="PGJ23" s="62"/>
      <c r="PGK23" s="62"/>
      <c r="PGL23" s="62"/>
      <c r="PGM23" s="62"/>
      <c r="PGN23" s="62"/>
      <c r="PGO23" s="62"/>
      <c r="PGP23" s="62"/>
      <c r="PGQ23" s="62"/>
      <c r="PGR23" s="62"/>
      <c r="PGS23" s="62"/>
      <c r="PGT23" s="62"/>
      <c r="PGU23" s="62"/>
      <c r="PGV23" s="62"/>
      <c r="PGW23" s="62"/>
      <c r="PGX23" s="62"/>
      <c r="PGY23" s="62"/>
      <c r="PGZ23" s="62"/>
      <c r="PHA23" s="62"/>
      <c r="PHB23" s="62"/>
      <c r="PHC23" s="62"/>
      <c r="PHD23" s="62"/>
      <c r="PHE23" s="62"/>
      <c r="PHF23" s="62"/>
      <c r="PHG23" s="62"/>
      <c r="PHH23" s="62"/>
      <c r="PHI23" s="62"/>
      <c r="PHJ23" s="62"/>
      <c r="PHK23" s="62"/>
      <c r="PHL23" s="62"/>
      <c r="PHM23" s="62"/>
      <c r="PHN23" s="62"/>
      <c r="PHO23" s="62"/>
      <c r="PHP23" s="62"/>
      <c r="PHQ23" s="62"/>
      <c r="PHR23" s="62"/>
      <c r="PHS23" s="62"/>
      <c r="PHT23" s="62"/>
      <c r="PHU23" s="62"/>
      <c r="PHV23" s="62"/>
      <c r="PHW23" s="62"/>
      <c r="PHX23" s="62"/>
      <c r="PHY23" s="62"/>
      <c r="PHZ23" s="62"/>
      <c r="PIA23" s="62"/>
      <c r="PIB23" s="62"/>
      <c r="PIC23" s="62"/>
      <c r="PID23" s="62"/>
      <c r="PIE23" s="62"/>
      <c r="PIF23" s="62"/>
      <c r="PIG23" s="62"/>
      <c r="PIH23" s="62"/>
      <c r="PII23" s="62"/>
      <c r="PIJ23" s="62"/>
      <c r="PIK23" s="62"/>
      <c r="PIL23" s="62"/>
      <c r="PIM23" s="62"/>
      <c r="PIN23" s="62"/>
      <c r="PIO23" s="62"/>
      <c r="PIP23" s="62"/>
      <c r="PIQ23" s="62"/>
      <c r="PIR23" s="62"/>
      <c r="PIS23" s="62"/>
      <c r="PIT23" s="62"/>
      <c r="PIU23" s="62"/>
      <c r="PIV23" s="62"/>
      <c r="PIW23" s="62"/>
      <c r="PIX23" s="62"/>
      <c r="PIY23" s="62"/>
      <c r="PIZ23" s="62"/>
      <c r="PJA23" s="62"/>
      <c r="PJB23" s="62"/>
      <c r="PJC23" s="62"/>
      <c r="PJD23" s="62"/>
      <c r="PJE23" s="62"/>
      <c r="PJF23" s="62"/>
      <c r="PJG23" s="62"/>
      <c r="PJH23" s="62"/>
      <c r="PJI23" s="62"/>
      <c r="PJJ23" s="62"/>
      <c r="PJK23" s="62"/>
      <c r="PJL23" s="62"/>
      <c r="PJM23" s="62"/>
      <c r="PJN23" s="62"/>
      <c r="PJO23" s="62"/>
      <c r="PJP23" s="62"/>
      <c r="PJQ23" s="62"/>
      <c r="PJR23" s="62"/>
      <c r="PJS23" s="62"/>
      <c r="PJT23" s="62"/>
      <c r="PJU23" s="62"/>
      <c r="PJV23" s="62"/>
      <c r="PJW23" s="62"/>
      <c r="PJX23" s="62"/>
      <c r="PJY23" s="62"/>
      <c r="PJZ23" s="62"/>
      <c r="PKA23" s="62"/>
      <c r="PKB23" s="62"/>
      <c r="PKC23" s="62"/>
      <c r="PKD23" s="62"/>
      <c r="PKE23" s="62"/>
      <c r="PKF23" s="62"/>
      <c r="PKG23" s="62"/>
      <c r="PKH23" s="62"/>
      <c r="PKI23" s="62"/>
      <c r="PKJ23" s="62"/>
      <c r="PKK23" s="62"/>
      <c r="PKL23" s="62"/>
      <c r="PKM23" s="62"/>
      <c r="PKN23" s="62"/>
      <c r="PKO23" s="62"/>
      <c r="PKP23" s="62"/>
      <c r="PKQ23" s="62"/>
      <c r="PKR23" s="62"/>
      <c r="PKS23" s="62"/>
      <c r="PKT23" s="62"/>
      <c r="PKU23" s="62"/>
      <c r="PKV23" s="62"/>
      <c r="PKW23" s="62"/>
      <c r="PKX23" s="62"/>
      <c r="PKY23" s="62"/>
      <c r="PKZ23" s="62"/>
      <c r="PLA23" s="62"/>
      <c r="PLB23" s="62"/>
      <c r="PLC23" s="62"/>
      <c r="PLD23" s="62"/>
      <c r="PLE23" s="62"/>
      <c r="PLF23" s="62"/>
      <c r="PLG23" s="62"/>
      <c r="PLH23" s="62"/>
      <c r="PLI23" s="62"/>
      <c r="PLJ23" s="62"/>
      <c r="PLK23" s="62"/>
      <c r="PLL23" s="62"/>
      <c r="PLM23" s="62"/>
      <c r="PLN23" s="62"/>
      <c r="PLO23" s="62"/>
      <c r="PLP23" s="62"/>
      <c r="PLQ23" s="62"/>
      <c r="PLR23" s="62"/>
      <c r="PLS23" s="62"/>
      <c r="PLT23" s="62"/>
      <c r="PLU23" s="62"/>
      <c r="PLV23" s="62"/>
      <c r="PLW23" s="62"/>
      <c r="PLX23" s="62"/>
      <c r="PLY23" s="62"/>
      <c r="PLZ23" s="62"/>
      <c r="PMA23" s="62"/>
      <c r="PMB23" s="62"/>
      <c r="PMC23" s="62"/>
      <c r="PMD23" s="62"/>
      <c r="PME23" s="62"/>
      <c r="PMF23" s="62"/>
      <c r="PMG23" s="62"/>
      <c r="PMH23" s="62"/>
      <c r="PMI23" s="62"/>
      <c r="PMJ23" s="62"/>
      <c r="PMK23" s="62"/>
      <c r="PML23" s="62"/>
      <c r="PMM23" s="62"/>
      <c r="PMN23" s="62"/>
      <c r="PMO23" s="62"/>
      <c r="PMP23" s="62"/>
      <c r="PMQ23" s="62"/>
      <c r="PMR23" s="62"/>
      <c r="PMS23" s="62"/>
      <c r="PMT23" s="62"/>
      <c r="PMU23" s="62"/>
      <c r="PMV23" s="62"/>
      <c r="PMW23" s="62"/>
      <c r="PMX23" s="62"/>
      <c r="PMY23" s="62"/>
      <c r="PMZ23" s="62"/>
      <c r="PNA23" s="62"/>
      <c r="PNB23" s="62"/>
      <c r="PNC23" s="62"/>
      <c r="PND23" s="62"/>
      <c r="PNE23" s="62"/>
      <c r="PNF23" s="62"/>
      <c r="PNG23" s="62"/>
      <c r="PNH23" s="62"/>
      <c r="PNI23" s="62"/>
      <c r="PNJ23" s="62"/>
      <c r="PNK23" s="62"/>
      <c r="PNL23" s="62"/>
      <c r="PNM23" s="62"/>
      <c r="PNN23" s="62"/>
      <c r="PNO23" s="62"/>
      <c r="PNP23" s="62"/>
      <c r="PNQ23" s="62"/>
      <c r="PNR23" s="62"/>
      <c r="PNS23" s="62"/>
      <c r="PNT23" s="62"/>
      <c r="PNU23" s="62"/>
      <c r="PNV23" s="62"/>
      <c r="PNW23" s="62"/>
      <c r="PNX23" s="62"/>
      <c r="PNY23" s="62"/>
      <c r="PNZ23" s="62"/>
      <c r="POA23" s="62"/>
      <c r="POB23" s="62"/>
      <c r="POC23" s="62"/>
      <c r="POD23" s="62"/>
      <c r="POE23" s="62"/>
      <c r="POF23" s="62"/>
      <c r="POG23" s="62"/>
      <c r="POH23" s="62"/>
      <c r="POI23" s="62"/>
      <c r="POJ23" s="62"/>
      <c r="POK23" s="62"/>
      <c r="POL23" s="62"/>
      <c r="POM23" s="62"/>
      <c r="PON23" s="62"/>
      <c r="POO23" s="62"/>
      <c r="POP23" s="62"/>
      <c r="POQ23" s="62"/>
      <c r="POR23" s="62"/>
      <c r="POS23" s="62"/>
      <c r="POT23" s="62"/>
      <c r="POU23" s="62"/>
      <c r="POV23" s="62"/>
      <c r="POW23" s="62"/>
      <c r="POX23" s="62"/>
      <c r="POY23" s="62"/>
      <c r="POZ23" s="62"/>
      <c r="PPA23" s="62"/>
      <c r="PPB23" s="62"/>
      <c r="PPC23" s="62"/>
      <c r="PPD23" s="62"/>
      <c r="PPE23" s="62"/>
      <c r="PPF23" s="62"/>
      <c r="PPG23" s="62"/>
      <c r="PPH23" s="62"/>
      <c r="PPI23" s="62"/>
      <c r="PPJ23" s="62"/>
      <c r="PPK23" s="62"/>
      <c r="PPL23" s="62"/>
      <c r="PPM23" s="62"/>
      <c r="PPN23" s="62"/>
      <c r="PPO23" s="62"/>
      <c r="PPP23" s="62"/>
      <c r="PPQ23" s="62"/>
      <c r="PPR23" s="62"/>
      <c r="PPS23" s="62"/>
      <c r="PPT23" s="62"/>
      <c r="PPU23" s="62"/>
      <c r="PPV23" s="62"/>
      <c r="PPW23" s="62"/>
      <c r="PPX23" s="62"/>
      <c r="PPY23" s="62"/>
      <c r="PPZ23" s="62"/>
      <c r="PQA23" s="62"/>
      <c r="PQB23" s="62"/>
      <c r="PQC23" s="62"/>
      <c r="PQD23" s="62"/>
      <c r="PQE23" s="62"/>
      <c r="PQF23" s="62"/>
      <c r="PQG23" s="62"/>
      <c r="PQH23" s="62"/>
      <c r="PQI23" s="62"/>
      <c r="PQJ23" s="62"/>
      <c r="PQK23" s="62"/>
      <c r="PQL23" s="62"/>
      <c r="PQM23" s="62"/>
      <c r="PQN23" s="62"/>
      <c r="PQO23" s="62"/>
      <c r="PQP23" s="62"/>
      <c r="PQQ23" s="62"/>
      <c r="PQR23" s="62"/>
      <c r="PQS23" s="62"/>
      <c r="PQT23" s="62"/>
      <c r="PQU23" s="62"/>
      <c r="PQV23" s="62"/>
      <c r="PQW23" s="62"/>
      <c r="PQX23" s="62"/>
      <c r="PQY23" s="62"/>
      <c r="PQZ23" s="62"/>
      <c r="PRA23" s="62"/>
      <c r="PRB23" s="62"/>
      <c r="PRC23" s="62"/>
      <c r="PRD23" s="62"/>
      <c r="PRE23" s="62"/>
      <c r="PRF23" s="62"/>
      <c r="PRG23" s="62"/>
      <c r="PRH23" s="62"/>
      <c r="PRI23" s="62"/>
      <c r="PRJ23" s="62"/>
      <c r="PRK23" s="62"/>
      <c r="PRL23" s="62"/>
      <c r="PRM23" s="62"/>
      <c r="PRN23" s="62"/>
      <c r="PRO23" s="62"/>
      <c r="PRP23" s="62"/>
      <c r="PRQ23" s="62"/>
      <c r="PRR23" s="62"/>
      <c r="PRS23" s="62"/>
      <c r="PRT23" s="62"/>
      <c r="PRU23" s="62"/>
      <c r="PRV23" s="62"/>
      <c r="PRW23" s="62"/>
      <c r="PRX23" s="62"/>
      <c r="PRY23" s="62"/>
      <c r="PRZ23" s="62"/>
      <c r="PSA23" s="62"/>
      <c r="PSB23" s="62"/>
      <c r="PSC23" s="62"/>
      <c r="PSD23" s="62"/>
      <c r="PSE23" s="62"/>
      <c r="PSF23" s="62"/>
      <c r="PSG23" s="62"/>
      <c r="PSH23" s="62"/>
      <c r="PSI23" s="62"/>
      <c r="PSJ23" s="62"/>
      <c r="PSK23" s="62"/>
      <c r="PSL23" s="62"/>
      <c r="PSM23" s="62"/>
      <c r="PSN23" s="62"/>
      <c r="PSO23" s="62"/>
      <c r="PSP23" s="62"/>
      <c r="PSQ23" s="62"/>
      <c r="PSR23" s="62"/>
      <c r="PSS23" s="62"/>
      <c r="PST23" s="62"/>
      <c r="PSU23" s="62"/>
      <c r="PSV23" s="62"/>
      <c r="PSW23" s="62"/>
      <c r="PSX23" s="62"/>
      <c r="PSY23" s="62"/>
      <c r="PSZ23" s="62"/>
      <c r="PTA23" s="62"/>
      <c r="PTB23" s="62"/>
      <c r="PTC23" s="62"/>
      <c r="PTD23" s="62"/>
      <c r="PTE23" s="62"/>
      <c r="PTF23" s="62"/>
      <c r="PTG23" s="62"/>
      <c r="PTH23" s="62"/>
      <c r="PTI23" s="62"/>
      <c r="PTJ23" s="62"/>
      <c r="PTK23" s="62"/>
      <c r="PTL23" s="62"/>
      <c r="PTM23" s="62"/>
      <c r="PTN23" s="62"/>
      <c r="PTO23" s="62"/>
      <c r="PTP23" s="62"/>
      <c r="PTQ23" s="62"/>
      <c r="PTR23" s="62"/>
      <c r="PTS23" s="62"/>
      <c r="PTT23" s="62"/>
      <c r="PTU23" s="62"/>
      <c r="PTV23" s="62"/>
      <c r="PTW23" s="62"/>
      <c r="PTX23" s="62"/>
      <c r="PTY23" s="62"/>
      <c r="PTZ23" s="62"/>
      <c r="PUA23" s="62"/>
      <c r="PUB23" s="62"/>
      <c r="PUC23" s="62"/>
      <c r="PUD23" s="62"/>
      <c r="PUE23" s="62"/>
      <c r="PUF23" s="62"/>
      <c r="PUG23" s="62"/>
      <c r="PUH23" s="62"/>
      <c r="PUI23" s="62"/>
      <c r="PUJ23" s="62"/>
      <c r="PUK23" s="62"/>
      <c r="PUL23" s="62"/>
      <c r="PUM23" s="62"/>
      <c r="PUN23" s="62"/>
      <c r="PUO23" s="62"/>
      <c r="PUP23" s="62"/>
      <c r="PUQ23" s="62"/>
      <c r="PUR23" s="62"/>
      <c r="PUS23" s="62"/>
      <c r="PUT23" s="62"/>
      <c r="PUU23" s="62"/>
      <c r="PUV23" s="62"/>
      <c r="PUW23" s="62"/>
      <c r="PUX23" s="62"/>
      <c r="PUY23" s="62"/>
      <c r="PUZ23" s="62"/>
      <c r="PVA23" s="62"/>
      <c r="PVB23" s="62"/>
      <c r="PVC23" s="62"/>
      <c r="PVD23" s="62"/>
      <c r="PVE23" s="62"/>
      <c r="PVF23" s="62"/>
      <c r="PVG23" s="62"/>
      <c r="PVH23" s="62"/>
      <c r="PVI23" s="62"/>
      <c r="PVJ23" s="62"/>
      <c r="PVK23" s="62"/>
      <c r="PVL23" s="62"/>
      <c r="PVM23" s="62"/>
      <c r="PVN23" s="62"/>
      <c r="PVO23" s="62"/>
      <c r="PVP23" s="62"/>
      <c r="PVQ23" s="62"/>
      <c r="PVR23" s="62"/>
      <c r="PVS23" s="62"/>
      <c r="PVT23" s="62"/>
      <c r="PVU23" s="62"/>
      <c r="PVV23" s="62"/>
      <c r="PVW23" s="62"/>
      <c r="PVX23" s="62"/>
      <c r="PVY23" s="62"/>
      <c r="PVZ23" s="62"/>
      <c r="PWA23" s="62"/>
      <c r="PWB23" s="62"/>
      <c r="PWC23" s="62"/>
      <c r="PWD23" s="62"/>
      <c r="PWE23" s="62"/>
      <c r="PWF23" s="62"/>
      <c r="PWG23" s="62"/>
      <c r="PWH23" s="62"/>
      <c r="PWI23" s="62"/>
      <c r="PWJ23" s="62"/>
      <c r="PWK23" s="62"/>
      <c r="PWL23" s="62"/>
      <c r="PWM23" s="62"/>
      <c r="PWN23" s="62"/>
      <c r="PWO23" s="62"/>
      <c r="PWP23" s="62"/>
      <c r="PWQ23" s="62"/>
      <c r="PWR23" s="62"/>
      <c r="PWS23" s="62"/>
      <c r="PWT23" s="62"/>
      <c r="PWU23" s="62"/>
      <c r="PWV23" s="62"/>
      <c r="PWW23" s="62"/>
      <c r="PWX23" s="62"/>
      <c r="PWY23" s="62"/>
      <c r="PWZ23" s="62"/>
      <c r="PXA23" s="62"/>
      <c r="PXB23" s="62"/>
      <c r="PXC23" s="62"/>
      <c r="PXD23" s="62"/>
      <c r="PXE23" s="62"/>
      <c r="PXF23" s="62"/>
      <c r="PXG23" s="62"/>
      <c r="PXH23" s="62"/>
      <c r="PXI23" s="62"/>
      <c r="PXJ23" s="62"/>
      <c r="PXK23" s="62"/>
      <c r="PXL23" s="62"/>
      <c r="PXM23" s="62"/>
      <c r="PXN23" s="62"/>
      <c r="PXO23" s="62"/>
      <c r="PXP23" s="62"/>
      <c r="PXQ23" s="62"/>
      <c r="PXR23" s="62"/>
      <c r="PXS23" s="62"/>
      <c r="PXT23" s="62"/>
      <c r="PXU23" s="62"/>
      <c r="PXV23" s="62"/>
      <c r="PXW23" s="62"/>
      <c r="PXX23" s="62"/>
      <c r="PXY23" s="62"/>
      <c r="PXZ23" s="62"/>
      <c r="PYA23" s="62"/>
      <c r="PYB23" s="62"/>
      <c r="PYC23" s="62"/>
      <c r="PYD23" s="62"/>
      <c r="PYE23" s="62"/>
      <c r="PYF23" s="62"/>
      <c r="PYG23" s="62"/>
      <c r="PYH23" s="62"/>
      <c r="PYI23" s="62"/>
      <c r="PYJ23" s="62"/>
      <c r="PYK23" s="62"/>
      <c r="PYL23" s="62"/>
      <c r="PYM23" s="62"/>
      <c r="PYN23" s="62"/>
      <c r="PYO23" s="62"/>
      <c r="PYP23" s="62"/>
      <c r="PYQ23" s="62"/>
      <c r="PYR23" s="62"/>
      <c r="PYS23" s="62"/>
      <c r="PYT23" s="62"/>
      <c r="PYU23" s="62"/>
      <c r="PYV23" s="62"/>
      <c r="PYW23" s="62"/>
      <c r="PYX23" s="62"/>
      <c r="PYY23" s="62"/>
      <c r="PYZ23" s="62"/>
      <c r="PZA23" s="62"/>
      <c r="PZB23" s="62"/>
      <c r="PZC23" s="62"/>
      <c r="PZD23" s="62"/>
      <c r="PZE23" s="62"/>
      <c r="PZF23" s="62"/>
      <c r="PZG23" s="62"/>
      <c r="PZH23" s="62"/>
      <c r="PZI23" s="62"/>
      <c r="PZJ23" s="62"/>
      <c r="PZK23" s="62"/>
      <c r="PZL23" s="62"/>
      <c r="PZM23" s="62"/>
      <c r="PZN23" s="62"/>
      <c r="PZO23" s="62"/>
      <c r="PZP23" s="62"/>
      <c r="PZQ23" s="62"/>
      <c r="PZR23" s="62"/>
      <c r="PZS23" s="62"/>
      <c r="PZT23" s="62"/>
      <c r="PZU23" s="62"/>
      <c r="PZV23" s="62"/>
      <c r="PZW23" s="62"/>
      <c r="PZX23" s="62"/>
      <c r="PZY23" s="62"/>
      <c r="PZZ23" s="62"/>
      <c r="QAA23" s="62"/>
      <c r="QAB23" s="62"/>
      <c r="QAC23" s="62"/>
      <c r="QAD23" s="62"/>
      <c r="QAE23" s="62"/>
      <c r="QAF23" s="62"/>
      <c r="QAG23" s="62"/>
      <c r="QAH23" s="62"/>
      <c r="QAI23" s="62"/>
      <c r="QAJ23" s="62"/>
      <c r="QAK23" s="62"/>
      <c r="QAL23" s="62"/>
      <c r="QAM23" s="62"/>
      <c r="QAN23" s="62"/>
      <c r="QAO23" s="62"/>
      <c r="QAP23" s="62"/>
      <c r="QAQ23" s="62"/>
      <c r="QAR23" s="62"/>
      <c r="QAS23" s="62"/>
      <c r="QAT23" s="62"/>
      <c r="QAU23" s="62"/>
      <c r="QAV23" s="62"/>
      <c r="QAW23" s="62"/>
      <c r="QAX23" s="62"/>
      <c r="QAY23" s="62"/>
      <c r="QAZ23" s="62"/>
      <c r="QBA23" s="62"/>
      <c r="QBB23" s="62"/>
      <c r="QBC23" s="62"/>
      <c r="QBD23" s="62"/>
      <c r="QBE23" s="62"/>
      <c r="QBF23" s="62"/>
      <c r="QBG23" s="62"/>
      <c r="QBH23" s="62"/>
      <c r="QBI23" s="62"/>
      <c r="QBJ23" s="62"/>
      <c r="QBK23" s="62"/>
      <c r="QBL23" s="62"/>
      <c r="QBM23" s="62"/>
      <c r="QBN23" s="62"/>
      <c r="QBO23" s="62"/>
      <c r="QBP23" s="62"/>
      <c r="QBQ23" s="62"/>
      <c r="QBR23" s="62"/>
      <c r="QBS23" s="62"/>
      <c r="QBT23" s="62"/>
      <c r="QBU23" s="62"/>
      <c r="QBV23" s="62"/>
      <c r="QBW23" s="62"/>
      <c r="QBX23" s="62"/>
      <c r="QBY23" s="62"/>
      <c r="QBZ23" s="62"/>
      <c r="QCA23" s="62"/>
      <c r="QCB23" s="62"/>
      <c r="QCC23" s="62"/>
      <c r="QCD23" s="62"/>
      <c r="QCE23" s="62"/>
      <c r="QCF23" s="62"/>
      <c r="QCG23" s="62"/>
      <c r="QCH23" s="62"/>
      <c r="QCI23" s="62"/>
      <c r="QCJ23" s="62"/>
      <c r="QCK23" s="62"/>
      <c r="QCL23" s="62"/>
      <c r="QCM23" s="62"/>
      <c r="QCN23" s="62"/>
      <c r="QCO23" s="62"/>
      <c r="QCP23" s="62"/>
      <c r="QCQ23" s="62"/>
      <c r="QCR23" s="62"/>
      <c r="QCS23" s="62"/>
      <c r="QCT23" s="62"/>
      <c r="QCU23" s="62"/>
      <c r="QCV23" s="62"/>
      <c r="QCW23" s="62"/>
      <c r="QCX23" s="62"/>
      <c r="QCY23" s="62"/>
      <c r="QCZ23" s="62"/>
      <c r="QDA23" s="62"/>
      <c r="QDB23" s="62"/>
      <c r="QDC23" s="62"/>
      <c r="QDD23" s="62"/>
      <c r="QDE23" s="62"/>
      <c r="QDF23" s="62"/>
      <c r="QDG23" s="62"/>
      <c r="QDH23" s="62"/>
      <c r="QDI23" s="62"/>
      <c r="QDJ23" s="62"/>
      <c r="QDK23" s="62"/>
      <c r="QDL23" s="62"/>
      <c r="QDM23" s="62"/>
      <c r="QDN23" s="62"/>
      <c r="QDO23" s="62"/>
      <c r="QDP23" s="62"/>
      <c r="QDQ23" s="62"/>
      <c r="QDR23" s="62"/>
      <c r="QDS23" s="62"/>
      <c r="QDT23" s="62"/>
      <c r="QDU23" s="62"/>
      <c r="QDV23" s="62"/>
      <c r="QDW23" s="62"/>
      <c r="QDX23" s="62"/>
      <c r="QDY23" s="62"/>
      <c r="QDZ23" s="62"/>
      <c r="QEA23" s="62"/>
      <c r="QEB23" s="62"/>
      <c r="QEC23" s="62"/>
      <c r="QED23" s="62"/>
      <c r="QEE23" s="62"/>
      <c r="QEF23" s="62"/>
      <c r="QEG23" s="62"/>
      <c r="QEH23" s="62"/>
      <c r="QEI23" s="62"/>
      <c r="QEJ23" s="62"/>
      <c r="QEK23" s="62"/>
      <c r="QEL23" s="62"/>
      <c r="QEM23" s="62"/>
      <c r="QEN23" s="62"/>
      <c r="QEO23" s="62"/>
      <c r="QEP23" s="62"/>
      <c r="QEQ23" s="62"/>
      <c r="QER23" s="62"/>
      <c r="QES23" s="62"/>
      <c r="QET23" s="62"/>
      <c r="QEU23" s="62"/>
      <c r="QEV23" s="62"/>
      <c r="QEW23" s="62"/>
      <c r="QEX23" s="62"/>
      <c r="QEY23" s="62"/>
      <c r="QEZ23" s="62"/>
      <c r="QFA23" s="62"/>
      <c r="QFB23" s="62"/>
      <c r="QFC23" s="62"/>
      <c r="QFD23" s="62"/>
      <c r="QFE23" s="62"/>
      <c r="QFF23" s="62"/>
      <c r="QFG23" s="62"/>
      <c r="QFH23" s="62"/>
      <c r="QFI23" s="62"/>
      <c r="QFJ23" s="62"/>
      <c r="QFK23" s="62"/>
      <c r="QFL23" s="62"/>
      <c r="QFM23" s="62"/>
      <c r="QFN23" s="62"/>
      <c r="QFO23" s="62"/>
      <c r="QFP23" s="62"/>
      <c r="QFQ23" s="62"/>
      <c r="QFR23" s="62"/>
      <c r="QFS23" s="62"/>
      <c r="QFT23" s="62"/>
      <c r="QFU23" s="62"/>
      <c r="QFV23" s="62"/>
      <c r="QFW23" s="62"/>
      <c r="QFX23" s="62"/>
      <c r="QFY23" s="62"/>
      <c r="QFZ23" s="62"/>
      <c r="QGA23" s="62"/>
      <c r="QGB23" s="62"/>
      <c r="QGC23" s="62"/>
      <c r="QGD23" s="62"/>
      <c r="QGE23" s="62"/>
      <c r="QGF23" s="62"/>
      <c r="QGG23" s="62"/>
      <c r="QGH23" s="62"/>
      <c r="QGI23" s="62"/>
      <c r="QGJ23" s="62"/>
      <c r="QGK23" s="62"/>
      <c r="QGL23" s="62"/>
      <c r="QGM23" s="62"/>
      <c r="QGN23" s="62"/>
      <c r="QGO23" s="62"/>
      <c r="QGP23" s="62"/>
      <c r="QGQ23" s="62"/>
      <c r="QGR23" s="62"/>
      <c r="QGS23" s="62"/>
      <c r="QGT23" s="62"/>
      <c r="QGU23" s="62"/>
      <c r="QGV23" s="62"/>
      <c r="QGW23" s="62"/>
      <c r="QGX23" s="62"/>
      <c r="QGY23" s="62"/>
      <c r="QGZ23" s="62"/>
      <c r="QHA23" s="62"/>
      <c r="QHB23" s="62"/>
      <c r="QHC23" s="62"/>
      <c r="QHD23" s="62"/>
      <c r="QHE23" s="62"/>
      <c r="QHF23" s="62"/>
      <c r="QHG23" s="62"/>
      <c r="QHH23" s="62"/>
      <c r="QHI23" s="62"/>
      <c r="QHJ23" s="62"/>
      <c r="QHK23" s="62"/>
      <c r="QHL23" s="62"/>
      <c r="QHM23" s="62"/>
      <c r="QHN23" s="62"/>
      <c r="QHO23" s="62"/>
      <c r="QHP23" s="62"/>
      <c r="QHQ23" s="62"/>
      <c r="QHR23" s="62"/>
      <c r="QHS23" s="62"/>
      <c r="QHT23" s="62"/>
      <c r="QHU23" s="62"/>
      <c r="QHV23" s="62"/>
      <c r="QHW23" s="62"/>
      <c r="QHX23" s="62"/>
      <c r="QHY23" s="62"/>
      <c r="QHZ23" s="62"/>
      <c r="QIA23" s="62"/>
      <c r="QIB23" s="62"/>
      <c r="QIC23" s="62"/>
      <c r="QID23" s="62"/>
      <c r="QIE23" s="62"/>
      <c r="QIF23" s="62"/>
      <c r="QIG23" s="62"/>
      <c r="QIH23" s="62"/>
      <c r="QII23" s="62"/>
      <c r="QIJ23" s="62"/>
      <c r="QIK23" s="62"/>
      <c r="QIL23" s="62"/>
      <c r="QIM23" s="62"/>
      <c r="QIN23" s="62"/>
      <c r="QIO23" s="62"/>
      <c r="QIP23" s="62"/>
      <c r="QIQ23" s="62"/>
      <c r="QIR23" s="62"/>
      <c r="QIS23" s="62"/>
      <c r="QIT23" s="62"/>
      <c r="QIU23" s="62"/>
      <c r="QIV23" s="62"/>
      <c r="QIW23" s="62"/>
      <c r="QIX23" s="62"/>
      <c r="QIY23" s="62"/>
      <c r="QIZ23" s="62"/>
      <c r="QJA23" s="62"/>
      <c r="QJB23" s="62"/>
      <c r="QJC23" s="62"/>
      <c r="QJD23" s="62"/>
      <c r="QJE23" s="62"/>
      <c r="QJF23" s="62"/>
      <c r="QJG23" s="62"/>
      <c r="QJH23" s="62"/>
      <c r="QJI23" s="62"/>
      <c r="QJJ23" s="62"/>
      <c r="QJK23" s="62"/>
      <c r="QJL23" s="62"/>
      <c r="QJM23" s="62"/>
      <c r="QJN23" s="62"/>
      <c r="QJO23" s="62"/>
      <c r="QJP23" s="62"/>
      <c r="QJQ23" s="62"/>
      <c r="QJR23" s="62"/>
      <c r="QJS23" s="62"/>
      <c r="QJT23" s="62"/>
      <c r="QJU23" s="62"/>
      <c r="QJV23" s="62"/>
      <c r="QJW23" s="62"/>
      <c r="QJX23" s="62"/>
      <c r="QJY23" s="62"/>
      <c r="QJZ23" s="62"/>
      <c r="QKA23" s="62"/>
      <c r="QKB23" s="62"/>
      <c r="QKC23" s="62"/>
      <c r="QKD23" s="62"/>
      <c r="QKE23" s="62"/>
      <c r="QKF23" s="62"/>
      <c r="QKG23" s="62"/>
      <c r="QKH23" s="62"/>
      <c r="QKI23" s="62"/>
      <c r="QKJ23" s="62"/>
      <c r="QKK23" s="62"/>
      <c r="QKL23" s="62"/>
      <c r="QKM23" s="62"/>
      <c r="QKN23" s="62"/>
      <c r="QKO23" s="62"/>
      <c r="QKP23" s="62"/>
      <c r="QKQ23" s="62"/>
      <c r="QKR23" s="62"/>
      <c r="QKS23" s="62"/>
      <c r="QKT23" s="62"/>
      <c r="QKU23" s="62"/>
      <c r="QKV23" s="62"/>
      <c r="QKW23" s="62"/>
      <c r="QKX23" s="62"/>
      <c r="QKY23" s="62"/>
      <c r="QKZ23" s="62"/>
      <c r="QLA23" s="62"/>
      <c r="QLB23" s="62"/>
      <c r="QLC23" s="62"/>
      <c r="QLD23" s="62"/>
      <c r="QLE23" s="62"/>
      <c r="QLF23" s="62"/>
      <c r="QLG23" s="62"/>
      <c r="QLH23" s="62"/>
      <c r="QLI23" s="62"/>
      <c r="QLJ23" s="62"/>
      <c r="QLK23" s="62"/>
      <c r="QLL23" s="62"/>
      <c r="QLM23" s="62"/>
      <c r="QLN23" s="62"/>
      <c r="QLO23" s="62"/>
      <c r="QLP23" s="62"/>
      <c r="QLQ23" s="62"/>
      <c r="QLR23" s="62"/>
      <c r="QLS23" s="62"/>
      <c r="QLT23" s="62"/>
      <c r="QLU23" s="62"/>
      <c r="QLV23" s="62"/>
      <c r="QLW23" s="62"/>
      <c r="QLX23" s="62"/>
      <c r="QLY23" s="62"/>
      <c r="QLZ23" s="62"/>
      <c r="QMA23" s="62"/>
      <c r="QMB23" s="62"/>
      <c r="QMC23" s="62"/>
      <c r="QMD23" s="62"/>
      <c r="QME23" s="62"/>
      <c r="QMF23" s="62"/>
      <c r="QMG23" s="62"/>
      <c r="QMH23" s="62"/>
      <c r="QMI23" s="62"/>
      <c r="QMJ23" s="62"/>
      <c r="QMK23" s="62"/>
      <c r="QML23" s="62"/>
      <c r="QMM23" s="62"/>
      <c r="QMN23" s="62"/>
      <c r="QMO23" s="62"/>
      <c r="QMP23" s="62"/>
      <c r="QMQ23" s="62"/>
      <c r="QMR23" s="62"/>
      <c r="QMS23" s="62"/>
      <c r="QMT23" s="62"/>
      <c r="QMU23" s="62"/>
      <c r="QMV23" s="62"/>
      <c r="QMW23" s="62"/>
      <c r="QMX23" s="62"/>
      <c r="QMY23" s="62"/>
      <c r="QMZ23" s="62"/>
      <c r="QNA23" s="62"/>
      <c r="QNB23" s="62"/>
      <c r="QNC23" s="62"/>
      <c r="QND23" s="62"/>
      <c r="QNE23" s="62"/>
      <c r="QNF23" s="62"/>
      <c r="QNG23" s="62"/>
      <c r="QNH23" s="62"/>
      <c r="QNI23" s="62"/>
      <c r="QNJ23" s="62"/>
      <c r="QNK23" s="62"/>
      <c r="QNL23" s="62"/>
      <c r="QNM23" s="62"/>
      <c r="QNN23" s="62"/>
      <c r="QNO23" s="62"/>
      <c r="QNP23" s="62"/>
      <c r="QNQ23" s="62"/>
      <c r="QNR23" s="62"/>
      <c r="QNS23" s="62"/>
      <c r="QNT23" s="62"/>
      <c r="QNU23" s="62"/>
      <c r="QNV23" s="62"/>
      <c r="QNW23" s="62"/>
      <c r="QNX23" s="62"/>
      <c r="QNY23" s="62"/>
      <c r="QNZ23" s="62"/>
      <c r="QOA23" s="62"/>
      <c r="QOB23" s="62"/>
      <c r="QOC23" s="62"/>
      <c r="QOD23" s="62"/>
      <c r="QOE23" s="62"/>
      <c r="QOF23" s="62"/>
      <c r="QOG23" s="62"/>
      <c r="QOH23" s="62"/>
      <c r="QOI23" s="62"/>
      <c r="QOJ23" s="62"/>
      <c r="QOK23" s="62"/>
      <c r="QOL23" s="62"/>
      <c r="QOM23" s="62"/>
      <c r="QON23" s="62"/>
      <c r="QOO23" s="62"/>
      <c r="QOP23" s="62"/>
      <c r="QOQ23" s="62"/>
      <c r="QOR23" s="62"/>
      <c r="QOS23" s="62"/>
      <c r="QOT23" s="62"/>
      <c r="QOU23" s="62"/>
      <c r="QOV23" s="62"/>
      <c r="QOW23" s="62"/>
      <c r="QOX23" s="62"/>
      <c r="QOY23" s="62"/>
      <c r="QOZ23" s="62"/>
      <c r="QPA23" s="62"/>
      <c r="QPB23" s="62"/>
      <c r="QPC23" s="62"/>
      <c r="QPD23" s="62"/>
      <c r="QPE23" s="62"/>
      <c r="QPF23" s="62"/>
      <c r="QPG23" s="62"/>
      <c r="QPH23" s="62"/>
      <c r="QPI23" s="62"/>
      <c r="QPJ23" s="62"/>
      <c r="QPK23" s="62"/>
      <c r="QPL23" s="62"/>
      <c r="QPM23" s="62"/>
      <c r="QPN23" s="62"/>
      <c r="QPO23" s="62"/>
      <c r="QPP23" s="62"/>
      <c r="QPQ23" s="62"/>
      <c r="QPR23" s="62"/>
      <c r="QPS23" s="62"/>
      <c r="QPT23" s="62"/>
      <c r="QPU23" s="62"/>
      <c r="QPV23" s="62"/>
      <c r="QPW23" s="62"/>
      <c r="QPX23" s="62"/>
      <c r="QPY23" s="62"/>
      <c r="QPZ23" s="62"/>
      <c r="QQA23" s="62"/>
      <c r="QQB23" s="62"/>
      <c r="QQC23" s="62"/>
      <c r="QQD23" s="62"/>
      <c r="QQE23" s="62"/>
      <c r="QQF23" s="62"/>
      <c r="QQG23" s="62"/>
      <c r="QQH23" s="62"/>
      <c r="QQI23" s="62"/>
      <c r="QQJ23" s="62"/>
      <c r="QQK23" s="62"/>
      <c r="QQL23" s="62"/>
      <c r="QQM23" s="62"/>
      <c r="QQN23" s="62"/>
      <c r="QQO23" s="62"/>
      <c r="QQP23" s="62"/>
      <c r="QQQ23" s="62"/>
      <c r="QQR23" s="62"/>
      <c r="QQS23" s="62"/>
      <c r="QQT23" s="62"/>
      <c r="QQU23" s="62"/>
      <c r="QQV23" s="62"/>
      <c r="QQW23" s="62"/>
      <c r="QQX23" s="62"/>
      <c r="QQY23" s="62"/>
      <c r="QQZ23" s="62"/>
      <c r="QRA23" s="62"/>
      <c r="QRB23" s="62"/>
      <c r="QRC23" s="62"/>
      <c r="QRD23" s="62"/>
      <c r="QRE23" s="62"/>
      <c r="QRF23" s="62"/>
      <c r="QRG23" s="62"/>
      <c r="QRH23" s="62"/>
      <c r="QRI23" s="62"/>
      <c r="QRJ23" s="62"/>
      <c r="QRK23" s="62"/>
      <c r="QRL23" s="62"/>
      <c r="QRM23" s="62"/>
      <c r="QRN23" s="62"/>
      <c r="QRO23" s="62"/>
      <c r="QRP23" s="62"/>
      <c r="QRQ23" s="62"/>
      <c r="QRR23" s="62"/>
      <c r="QRS23" s="62"/>
      <c r="QRT23" s="62"/>
      <c r="QRU23" s="62"/>
      <c r="QRV23" s="62"/>
      <c r="QRW23" s="62"/>
      <c r="QRX23" s="62"/>
      <c r="QRY23" s="62"/>
      <c r="QRZ23" s="62"/>
      <c r="QSA23" s="62"/>
      <c r="QSB23" s="62"/>
      <c r="QSC23" s="62"/>
      <c r="QSD23" s="62"/>
      <c r="QSE23" s="62"/>
      <c r="QSF23" s="62"/>
      <c r="QSG23" s="62"/>
      <c r="QSH23" s="62"/>
      <c r="QSI23" s="62"/>
      <c r="QSJ23" s="62"/>
      <c r="QSK23" s="62"/>
      <c r="QSL23" s="62"/>
      <c r="QSM23" s="62"/>
      <c r="QSN23" s="62"/>
      <c r="QSO23" s="62"/>
      <c r="QSP23" s="62"/>
      <c r="QSQ23" s="62"/>
      <c r="QSR23" s="62"/>
      <c r="QSS23" s="62"/>
      <c r="QST23" s="62"/>
      <c r="QSU23" s="62"/>
      <c r="QSV23" s="62"/>
      <c r="QSW23" s="62"/>
      <c r="QSX23" s="62"/>
      <c r="QSY23" s="62"/>
      <c r="QSZ23" s="62"/>
      <c r="QTA23" s="62"/>
      <c r="QTB23" s="62"/>
      <c r="QTC23" s="62"/>
      <c r="QTD23" s="62"/>
      <c r="QTE23" s="62"/>
      <c r="QTF23" s="62"/>
      <c r="QTG23" s="62"/>
      <c r="QTH23" s="62"/>
      <c r="QTI23" s="62"/>
      <c r="QTJ23" s="62"/>
      <c r="QTK23" s="62"/>
      <c r="QTL23" s="62"/>
      <c r="QTM23" s="62"/>
      <c r="QTN23" s="62"/>
      <c r="QTO23" s="62"/>
      <c r="QTP23" s="62"/>
      <c r="QTQ23" s="62"/>
      <c r="QTR23" s="62"/>
      <c r="QTS23" s="62"/>
      <c r="QTT23" s="62"/>
      <c r="QTU23" s="62"/>
      <c r="QTV23" s="62"/>
      <c r="QTW23" s="62"/>
      <c r="QTX23" s="62"/>
      <c r="QTY23" s="62"/>
      <c r="QTZ23" s="62"/>
      <c r="QUA23" s="62"/>
      <c r="QUB23" s="62"/>
      <c r="QUC23" s="62"/>
      <c r="QUD23" s="62"/>
      <c r="QUE23" s="62"/>
      <c r="QUF23" s="62"/>
      <c r="QUG23" s="62"/>
      <c r="QUH23" s="62"/>
      <c r="QUI23" s="62"/>
      <c r="QUJ23" s="62"/>
      <c r="QUK23" s="62"/>
      <c r="QUL23" s="62"/>
      <c r="QUM23" s="62"/>
      <c r="QUN23" s="62"/>
      <c r="QUO23" s="62"/>
      <c r="QUP23" s="62"/>
      <c r="QUQ23" s="62"/>
      <c r="QUR23" s="62"/>
      <c r="QUS23" s="62"/>
      <c r="QUT23" s="62"/>
      <c r="QUU23" s="62"/>
      <c r="QUV23" s="62"/>
      <c r="QUW23" s="62"/>
      <c r="QUX23" s="62"/>
      <c r="QUY23" s="62"/>
      <c r="QUZ23" s="62"/>
      <c r="QVA23" s="62"/>
      <c r="QVB23" s="62"/>
      <c r="QVC23" s="62"/>
      <c r="QVD23" s="62"/>
      <c r="QVE23" s="62"/>
      <c r="QVF23" s="62"/>
      <c r="QVG23" s="62"/>
      <c r="QVH23" s="62"/>
      <c r="QVI23" s="62"/>
      <c r="QVJ23" s="62"/>
      <c r="QVK23" s="62"/>
      <c r="QVL23" s="62"/>
      <c r="QVM23" s="62"/>
      <c r="QVN23" s="62"/>
      <c r="QVO23" s="62"/>
      <c r="QVP23" s="62"/>
      <c r="QVQ23" s="62"/>
      <c r="QVR23" s="62"/>
      <c r="QVS23" s="62"/>
      <c r="QVT23" s="62"/>
      <c r="QVU23" s="62"/>
      <c r="QVV23" s="62"/>
      <c r="QVW23" s="62"/>
      <c r="QVX23" s="62"/>
      <c r="QVY23" s="62"/>
      <c r="QVZ23" s="62"/>
      <c r="QWA23" s="62"/>
      <c r="QWB23" s="62"/>
      <c r="QWC23" s="62"/>
      <c r="QWD23" s="62"/>
      <c r="QWE23" s="62"/>
      <c r="QWF23" s="62"/>
      <c r="QWG23" s="62"/>
      <c r="QWH23" s="62"/>
      <c r="QWI23" s="62"/>
      <c r="QWJ23" s="62"/>
      <c r="QWK23" s="62"/>
      <c r="QWL23" s="62"/>
      <c r="QWM23" s="62"/>
      <c r="QWN23" s="62"/>
      <c r="QWO23" s="62"/>
      <c r="QWP23" s="62"/>
      <c r="QWQ23" s="62"/>
      <c r="QWR23" s="62"/>
      <c r="QWS23" s="62"/>
      <c r="QWT23" s="62"/>
      <c r="QWU23" s="62"/>
      <c r="QWV23" s="62"/>
      <c r="QWW23" s="62"/>
      <c r="QWX23" s="62"/>
      <c r="QWY23" s="62"/>
      <c r="QWZ23" s="62"/>
      <c r="QXA23" s="62"/>
      <c r="QXB23" s="62"/>
      <c r="QXC23" s="62"/>
      <c r="QXD23" s="62"/>
      <c r="QXE23" s="62"/>
      <c r="QXF23" s="62"/>
      <c r="QXG23" s="62"/>
      <c r="QXH23" s="62"/>
      <c r="QXI23" s="62"/>
      <c r="QXJ23" s="62"/>
      <c r="QXK23" s="62"/>
      <c r="QXL23" s="62"/>
      <c r="QXM23" s="62"/>
      <c r="QXN23" s="62"/>
      <c r="QXO23" s="62"/>
      <c r="QXP23" s="62"/>
      <c r="QXQ23" s="62"/>
      <c r="QXR23" s="62"/>
      <c r="QXS23" s="62"/>
      <c r="QXT23" s="62"/>
      <c r="QXU23" s="62"/>
      <c r="QXV23" s="62"/>
      <c r="QXW23" s="62"/>
      <c r="QXX23" s="62"/>
      <c r="QXY23" s="62"/>
      <c r="QXZ23" s="62"/>
      <c r="QYA23" s="62"/>
      <c r="QYB23" s="62"/>
      <c r="QYC23" s="62"/>
      <c r="QYD23" s="62"/>
      <c r="QYE23" s="62"/>
      <c r="QYF23" s="62"/>
      <c r="QYG23" s="62"/>
      <c r="QYH23" s="62"/>
      <c r="QYI23" s="62"/>
      <c r="QYJ23" s="62"/>
      <c r="QYK23" s="62"/>
      <c r="QYL23" s="62"/>
      <c r="QYM23" s="62"/>
      <c r="QYN23" s="62"/>
      <c r="QYO23" s="62"/>
      <c r="QYP23" s="62"/>
      <c r="QYQ23" s="62"/>
      <c r="QYR23" s="62"/>
      <c r="QYS23" s="62"/>
      <c r="QYT23" s="62"/>
      <c r="QYU23" s="62"/>
      <c r="QYV23" s="62"/>
      <c r="QYW23" s="62"/>
      <c r="QYX23" s="62"/>
      <c r="QYY23" s="62"/>
      <c r="QYZ23" s="62"/>
      <c r="QZA23" s="62"/>
      <c r="QZB23" s="62"/>
      <c r="QZC23" s="62"/>
      <c r="QZD23" s="62"/>
      <c r="QZE23" s="62"/>
      <c r="QZF23" s="62"/>
      <c r="QZG23" s="62"/>
      <c r="QZH23" s="62"/>
      <c r="QZI23" s="62"/>
      <c r="QZJ23" s="62"/>
      <c r="QZK23" s="62"/>
      <c r="QZL23" s="62"/>
      <c r="QZM23" s="62"/>
      <c r="QZN23" s="62"/>
      <c r="QZO23" s="62"/>
      <c r="QZP23" s="62"/>
      <c r="QZQ23" s="62"/>
      <c r="QZR23" s="62"/>
      <c r="QZS23" s="62"/>
      <c r="QZT23" s="62"/>
      <c r="QZU23" s="62"/>
      <c r="QZV23" s="62"/>
      <c r="QZW23" s="62"/>
      <c r="QZX23" s="62"/>
      <c r="QZY23" s="62"/>
      <c r="QZZ23" s="62"/>
      <c r="RAA23" s="62"/>
      <c r="RAB23" s="62"/>
      <c r="RAC23" s="62"/>
      <c r="RAD23" s="62"/>
      <c r="RAE23" s="62"/>
      <c r="RAF23" s="62"/>
      <c r="RAG23" s="62"/>
      <c r="RAH23" s="62"/>
      <c r="RAI23" s="62"/>
      <c r="RAJ23" s="62"/>
      <c r="RAK23" s="62"/>
      <c r="RAL23" s="62"/>
      <c r="RAM23" s="62"/>
      <c r="RAN23" s="62"/>
      <c r="RAO23" s="62"/>
      <c r="RAP23" s="62"/>
      <c r="RAQ23" s="62"/>
      <c r="RAR23" s="62"/>
      <c r="RAS23" s="62"/>
      <c r="RAT23" s="62"/>
      <c r="RAU23" s="62"/>
      <c r="RAV23" s="62"/>
      <c r="RAW23" s="62"/>
      <c r="RAX23" s="62"/>
      <c r="RAY23" s="62"/>
      <c r="RAZ23" s="62"/>
      <c r="RBA23" s="62"/>
      <c r="RBB23" s="62"/>
      <c r="RBC23" s="62"/>
      <c r="RBD23" s="62"/>
      <c r="RBE23" s="62"/>
      <c r="RBF23" s="62"/>
      <c r="RBG23" s="62"/>
      <c r="RBH23" s="62"/>
      <c r="RBI23" s="62"/>
      <c r="RBJ23" s="62"/>
      <c r="RBK23" s="62"/>
      <c r="RBL23" s="62"/>
      <c r="RBM23" s="62"/>
      <c r="RBN23" s="62"/>
      <c r="RBO23" s="62"/>
      <c r="RBP23" s="62"/>
      <c r="RBQ23" s="62"/>
      <c r="RBR23" s="62"/>
      <c r="RBS23" s="62"/>
      <c r="RBT23" s="62"/>
      <c r="RBU23" s="62"/>
      <c r="RBV23" s="62"/>
      <c r="RBW23" s="62"/>
      <c r="RBX23" s="62"/>
      <c r="RBY23" s="62"/>
      <c r="RBZ23" s="62"/>
      <c r="RCA23" s="62"/>
      <c r="RCB23" s="62"/>
      <c r="RCC23" s="62"/>
      <c r="RCD23" s="62"/>
      <c r="RCE23" s="62"/>
      <c r="RCF23" s="62"/>
      <c r="RCG23" s="62"/>
      <c r="RCH23" s="62"/>
      <c r="RCI23" s="62"/>
      <c r="RCJ23" s="62"/>
      <c r="RCK23" s="62"/>
      <c r="RCL23" s="62"/>
      <c r="RCM23" s="62"/>
      <c r="RCN23" s="62"/>
      <c r="RCO23" s="62"/>
      <c r="RCP23" s="62"/>
      <c r="RCQ23" s="62"/>
      <c r="RCR23" s="62"/>
      <c r="RCS23" s="62"/>
      <c r="RCT23" s="62"/>
      <c r="RCU23" s="62"/>
      <c r="RCV23" s="62"/>
      <c r="RCW23" s="62"/>
      <c r="RCX23" s="62"/>
      <c r="RCY23" s="62"/>
      <c r="RCZ23" s="62"/>
      <c r="RDA23" s="62"/>
      <c r="RDB23" s="62"/>
      <c r="RDC23" s="62"/>
      <c r="RDD23" s="62"/>
      <c r="RDE23" s="62"/>
      <c r="RDF23" s="62"/>
      <c r="RDG23" s="62"/>
      <c r="RDH23" s="62"/>
      <c r="RDI23" s="62"/>
      <c r="RDJ23" s="62"/>
      <c r="RDK23" s="62"/>
      <c r="RDL23" s="62"/>
      <c r="RDM23" s="62"/>
      <c r="RDN23" s="62"/>
      <c r="RDO23" s="62"/>
      <c r="RDP23" s="62"/>
      <c r="RDQ23" s="62"/>
      <c r="RDR23" s="62"/>
      <c r="RDS23" s="62"/>
      <c r="RDT23" s="62"/>
      <c r="RDU23" s="62"/>
      <c r="RDV23" s="62"/>
      <c r="RDW23" s="62"/>
      <c r="RDX23" s="62"/>
      <c r="RDY23" s="62"/>
      <c r="RDZ23" s="62"/>
      <c r="REA23" s="62"/>
      <c r="REB23" s="62"/>
      <c r="REC23" s="62"/>
      <c r="RED23" s="62"/>
      <c r="REE23" s="62"/>
      <c r="REF23" s="62"/>
      <c r="REG23" s="62"/>
      <c r="REH23" s="62"/>
      <c r="REI23" s="62"/>
      <c r="REJ23" s="62"/>
      <c r="REK23" s="62"/>
      <c r="REL23" s="62"/>
      <c r="REM23" s="62"/>
      <c r="REN23" s="62"/>
      <c r="REO23" s="62"/>
      <c r="REP23" s="62"/>
      <c r="REQ23" s="62"/>
      <c r="RER23" s="62"/>
      <c r="RES23" s="62"/>
      <c r="RET23" s="62"/>
      <c r="REU23" s="62"/>
      <c r="REV23" s="62"/>
      <c r="REW23" s="62"/>
      <c r="REX23" s="62"/>
      <c r="REY23" s="62"/>
      <c r="REZ23" s="62"/>
      <c r="RFA23" s="62"/>
      <c r="RFB23" s="62"/>
      <c r="RFC23" s="62"/>
      <c r="RFD23" s="62"/>
      <c r="RFE23" s="62"/>
      <c r="RFF23" s="62"/>
      <c r="RFG23" s="62"/>
      <c r="RFH23" s="62"/>
      <c r="RFI23" s="62"/>
      <c r="RFJ23" s="62"/>
      <c r="RFK23" s="62"/>
      <c r="RFL23" s="62"/>
      <c r="RFM23" s="62"/>
      <c r="RFN23" s="62"/>
      <c r="RFO23" s="62"/>
      <c r="RFP23" s="62"/>
      <c r="RFQ23" s="62"/>
      <c r="RFR23" s="62"/>
      <c r="RFS23" s="62"/>
      <c r="RFT23" s="62"/>
      <c r="RFU23" s="62"/>
      <c r="RFV23" s="62"/>
      <c r="RFW23" s="62"/>
      <c r="RFX23" s="62"/>
      <c r="RFY23" s="62"/>
      <c r="RFZ23" s="62"/>
      <c r="RGA23" s="62"/>
      <c r="RGB23" s="62"/>
      <c r="RGC23" s="62"/>
      <c r="RGD23" s="62"/>
      <c r="RGE23" s="62"/>
      <c r="RGF23" s="62"/>
      <c r="RGG23" s="62"/>
      <c r="RGH23" s="62"/>
      <c r="RGI23" s="62"/>
      <c r="RGJ23" s="62"/>
      <c r="RGK23" s="62"/>
      <c r="RGL23" s="62"/>
      <c r="RGM23" s="62"/>
      <c r="RGN23" s="62"/>
      <c r="RGO23" s="62"/>
      <c r="RGP23" s="62"/>
      <c r="RGQ23" s="62"/>
      <c r="RGR23" s="62"/>
      <c r="RGS23" s="62"/>
      <c r="RGT23" s="62"/>
      <c r="RGU23" s="62"/>
      <c r="RGV23" s="62"/>
      <c r="RGW23" s="62"/>
      <c r="RGX23" s="62"/>
      <c r="RGY23" s="62"/>
      <c r="RGZ23" s="62"/>
      <c r="RHA23" s="62"/>
      <c r="RHB23" s="62"/>
      <c r="RHC23" s="62"/>
      <c r="RHD23" s="62"/>
      <c r="RHE23" s="62"/>
      <c r="RHF23" s="62"/>
      <c r="RHG23" s="62"/>
      <c r="RHH23" s="62"/>
      <c r="RHI23" s="62"/>
      <c r="RHJ23" s="62"/>
      <c r="RHK23" s="62"/>
      <c r="RHL23" s="62"/>
      <c r="RHM23" s="62"/>
      <c r="RHN23" s="62"/>
      <c r="RHO23" s="62"/>
      <c r="RHP23" s="62"/>
      <c r="RHQ23" s="62"/>
      <c r="RHR23" s="62"/>
      <c r="RHS23" s="62"/>
      <c r="RHT23" s="62"/>
      <c r="RHU23" s="62"/>
      <c r="RHV23" s="62"/>
      <c r="RHW23" s="62"/>
      <c r="RHX23" s="62"/>
      <c r="RHY23" s="62"/>
      <c r="RHZ23" s="62"/>
      <c r="RIA23" s="62"/>
      <c r="RIB23" s="62"/>
      <c r="RIC23" s="62"/>
      <c r="RID23" s="62"/>
      <c r="RIE23" s="62"/>
      <c r="RIF23" s="62"/>
      <c r="RIG23" s="62"/>
      <c r="RIH23" s="62"/>
      <c r="RII23" s="62"/>
      <c r="RIJ23" s="62"/>
      <c r="RIK23" s="62"/>
      <c r="RIL23" s="62"/>
      <c r="RIM23" s="62"/>
      <c r="RIN23" s="62"/>
      <c r="RIO23" s="62"/>
      <c r="RIP23" s="62"/>
      <c r="RIQ23" s="62"/>
      <c r="RIR23" s="62"/>
      <c r="RIS23" s="62"/>
      <c r="RIT23" s="62"/>
      <c r="RIU23" s="62"/>
      <c r="RIV23" s="62"/>
      <c r="RIW23" s="62"/>
      <c r="RIX23" s="62"/>
      <c r="RIY23" s="62"/>
      <c r="RIZ23" s="62"/>
      <c r="RJA23" s="62"/>
      <c r="RJB23" s="62"/>
      <c r="RJC23" s="62"/>
      <c r="RJD23" s="62"/>
      <c r="RJE23" s="62"/>
      <c r="RJF23" s="62"/>
      <c r="RJG23" s="62"/>
      <c r="RJH23" s="62"/>
      <c r="RJI23" s="62"/>
      <c r="RJJ23" s="62"/>
      <c r="RJK23" s="62"/>
      <c r="RJL23" s="62"/>
      <c r="RJM23" s="62"/>
      <c r="RJN23" s="62"/>
      <c r="RJO23" s="62"/>
      <c r="RJP23" s="62"/>
      <c r="RJQ23" s="62"/>
      <c r="RJR23" s="62"/>
      <c r="RJS23" s="62"/>
      <c r="RJT23" s="62"/>
      <c r="RJU23" s="62"/>
      <c r="RJV23" s="62"/>
      <c r="RJW23" s="62"/>
      <c r="RJX23" s="62"/>
      <c r="RJY23" s="62"/>
      <c r="RJZ23" s="62"/>
      <c r="RKA23" s="62"/>
      <c r="RKB23" s="62"/>
      <c r="RKC23" s="62"/>
      <c r="RKD23" s="62"/>
      <c r="RKE23" s="62"/>
      <c r="RKF23" s="62"/>
      <c r="RKG23" s="62"/>
      <c r="RKH23" s="62"/>
      <c r="RKI23" s="62"/>
      <c r="RKJ23" s="62"/>
      <c r="RKK23" s="62"/>
      <c r="RKL23" s="62"/>
      <c r="RKM23" s="62"/>
      <c r="RKN23" s="62"/>
      <c r="RKO23" s="62"/>
      <c r="RKP23" s="62"/>
      <c r="RKQ23" s="62"/>
      <c r="RKR23" s="62"/>
      <c r="RKS23" s="62"/>
      <c r="RKT23" s="62"/>
      <c r="RKU23" s="62"/>
      <c r="RKV23" s="62"/>
      <c r="RKW23" s="62"/>
      <c r="RKX23" s="62"/>
      <c r="RKY23" s="62"/>
      <c r="RKZ23" s="62"/>
      <c r="RLA23" s="62"/>
      <c r="RLB23" s="62"/>
      <c r="RLC23" s="62"/>
      <c r="RLD23" s="62"/>
      <c r="RLE23" s="62"/>
      <c r="RLF23" s="62"/>
      <c r="RLG23" s="62"/>
      <c r="RLH23" s="62"/>
      <c r="RLI23" s="62"/>
      <c r="RLJ23" s="62"/>
      <c r="RLK23" s="62"/>
      <c r="RLL23" s="62"/>
      <c r="RLM23" s="62"/>
      <c r="RLN23" s="62"/>
      <c r="RLO23" s="62"/>
      <c r="RLP23" s="62"/>
      <c r="RLQ23" s="62"/>
      <c r="RLR23" s="62"/>
      <c r="RLS23" s="62"/>
      <c r="RLT23" s="62"/>
      <c r="RLU23" s="62"/>
      <c r="RLV23" s="62"/>
      <c r="RLW23" s="62"/>
      <c r="RLX23" s="62"/>
      <c r="RLY23" s="62"/>
      <c r="RLZ23" s="62"/>
      <c r="RMA23" s="62"/>
      <c r="RMB23" s="62"/>
      <c r="RMC23" s="62"/>
      <c r="RMD23" s="62"/>
      <c r="RME23" s="62"/>
      <c r="RMF23" s="62"/>
      <c r="RMG23" s="62"/>
      <c r="RMH23" s="62"/>
      <c r="RMI23" s="62"/>
      <c r="RMJ23" s="62"/>
      <c r="RMK23" s="62"/>
      <c r="RML23" s="62"/>
      <c r="RMM23" s="62"/>
      <c r="RMN23" s="62"/>
      <c r="RMO23" s="62"/>
      <c r="RMP23" s="62"/>
      <c r="RMQ23" s="62"/>
      <c r="RMR23" s="62"/>
      <c r="RMS23" s="62"/>
      <c r="RMT23" s="62"/>
      <c r="RMU23" s="62"/>
      <c r="RMV23" s="62"/>
      <c r="RMW23" s="62"/>
      <c r="RMX23" s="62"/>
      <c r="RMY23" s="62"/>
      <c r="RMZ23" s="62"/>
      <c r="RNA23" s="62"/>
      <c r="RNB23" s="62"/>
      <c r="RNC23" s="62"/>
      <c r="RND23" s="62"/>
      <c r="RNE23" s="62"/>
      <c r="RNF23" s="62"/>
      <c r="RNG23" s="62"/>
      <c r="RNH23" s="62"/>
      <c r="RNI23" s="62"/>
      <c r="RNJ23" s="62"/>
      <c r="RNK23" s="62"/>
      <c r="RNL23" s="62"/>
      <c r="RNM23" s="62"/>
      <c r="RNN23" s="62"/>
      <c r="RNO23" s="62"/>
      <c r="RNP23" s="62"/>
      <c r="RNQ23" s="62"/>
      <c r="RNR23" s="62"/>
      <c r="RNS23" s="62"/>
      <c r="RNT23" s="62"/>
      <c r="RNU23" s="62"/>
      <c r="RNV23" s="62"/>
      <c r="RNW23" s="62"/>
      <c r="RNX23" s="62"/>
      <c r="RNY23" s="62"/>
      <c r="RNZ23" s="62"/>
      <c r="ROA23" s="62"/>
      <c r="ROB23" s="62"/>
      <c r="ROC23" s="62"/>
      <c r="ROD23" s="62"/>
      <c r="ROE23" s="62"/>
      <c r="ROF23" s="62"/>
      <c r="ROG23" s="62"/>
      <c r="ROH23" s="62"/>
      <c r="ROI23" s="62"/>
      <c r="ROJ23" s="62"/>
      <c r="ROK23" s="62"/>
      <c r="ROL23" s="62"/>
      <c r="ROM23" s="62"/>
      <c r="RON23" s="62"/>
      <c r="ROO23" s="62"/>
      <c r="ROP23" s="62"/>
      <c r="ROQ23" s="62"/>
      <c r="ROR23" s="62"/>
      <c r="ROS23" s="62"/>
      <c r="ROT23" s="62"/>
      <c r="ROU23" s="62"/>
      <c r="ROV23" s="62"/>
      <c r="ROW23" s="62"/>
      <c r="ROX23" s="62"/>
      <c r="ROY23" s="62"/>
      <c r="ROZ23" s="62"/>
      <c r="RPA23" s="62"/>
      <c r="RPB23" s="62"/>
      <c r="RPC23" s="62"/>
      <c r="RPD23" s="62"/>
      <c r="RPE23" s="62"/>
      <c r="RPF23" s="62"/>
      <c r="RPG23" s="62"/>
      <c r="RPH23" s="62"/>
      <c r="RPI23" s="62"/>
      <c r="RPJ23" s="62"/>
      <c r="RPK23" s="62"/>
      <c r="RPL23" s="62"/>
      <c r="RPM23" s="62"/>
      <c r="RPN23" s="62"/>
      <c r="RPO23" s="62"/>
      <c r="RPP23" s="62"/>
      <c r="RPQ23" s="62"/>
      <c r="RPR23" s="62"/>
      <c r="RPS23" s="62"/>
      <c r="RPT23" s="62"/>
      <c r="RPU23" s="62"/>
      <c r="RPV23" s="62"/>
      <c r="RPW23" s="62"/>
      <c r="RPX23" s="62"/>
      <c r="RPY23" s="62"/>
      <c r="RPZ23" s="62"/>
      <c r="RQA23" s="62"/>
      <c r="RQB23" s="62"/>
      <c r="RQC23" s="62"/>
      <c r="RQD23" s="62"/>
      <c r="RQE23" s="62"/>
      <c r="RQF23" s="62"/>
      <c r="RQG23" s="62"/>
      <c r="RQH23" s="62"/>
      <c r="RQI23" s="62"/>
      <c r="RQJ23" s="62"/>
      <c r="RQK23" s="62"/>
      <c r="RQL23" s="62"/>
      <c r="RQM23" s="62"/>
      <c r="RQN23" s="62"/>
      <c r="RQO23" s="62"/>
      <c r="RQP23" s="62"/>
      <c r="RQQ23" s="62"/>
      <c r="RQR23" s="62"/>
      <c r="RQS23" s="62"/>
      <c r="RQT23" s="62"/>
      <c r="RQU23" s="62"/>
      <c r="RQV23" s="62"/>
      <c r="RQW23" s="62"/>
      <c r="RQX23" s="62"/>
      <c r="RQY23" s="62"/>
      <c r="RQZ23" s="62"/>
      <c r="RRA23" s="62"/>
      <c r="RRB23" s="62"/>
      <c r="RRC23" s="62"/>
      <c r="RRD23" s="62"/>
      <c r="RRE23" s="62"/>
      <c r="RRF23" s="62"/>
      <c r="RRG23" s="62"/>
      <c r="RRH23" s="62"/>
      <c r="RRI23" s="62"/>
      <c r="RRJ23" s="62"/>
      <c r="RRK23" s="62"/>
      <c r="RRL23" s="62"/>
      <c r="RRM23" s="62"/>
      <c r="RRN23" s="62"/>
      <c r="RRO23" s="62"/>
      <c r="RRP23" s="62"/>
      <c r="RRQ23" s="62"/>
      <c r="RRR23" s="62"/>
      <c r="RRS23" s="62"/>
      <c r="RRT23" s="62"/>
      <c r="RRU23" s="62"/>
      <c r="RRV23" s="62"/>
      <c r="RRW23" s="62"/>
      <c r="RRX23" s="62"/>
      <c r="RRY23" s="62"/>
      <c r="RRZ23" s="62"/>
      <c r="RSA23" s="62"/>
      <c r="RSB23" s="62"/>
      <c r="RSC23" s="62"/>
      <c r="RSD23" s="62"/>
      <c r="RSE23" s="62"/>
      <c r="RSF23" s="62"/>
      <c r="RSG23" s="62"/>
      <c r="RSH23" s="62"/>
      <c r="RSI23" s="62"/>
      <c r="RSJ23" s="62"/>
      <c r="RSK23" s="62"/>
      <c r="RSL23" s="62"/>
      <c r="RSM23" s="62"/>
      <c r="RSN23" s="62"/>
      <c r="RSO23" s="62"/>
      <c r="RSP23" s="62"/>
      <c r="RSQ23" s="62"/>
      <c r="RSR23" s="62"/>
      <c r="RSS23" s="62"/>
      <c r="RST23" s="62"/>
      <c r="RSU23" s="62"/>
      <c r="RSV23" s="62"/>
      <c r="RSW23" s="62"/>
      <c r="RSX23" s="62"/>
      <c r="RSY23" s="62"/>
      <c r="RSZ23" s="62"/>
      <c r="RTA23" s="62"/>
      <c r="RTB23" s="62"/>
      <c r="RTC23" s="62"/>
      <c r="RTD23" s="62"/>
      <c r="RTE23" s="62"/>
      <c r="RTF23" s="62"/>
      <c r="RTG23" s="62"/>
      <c r="RTH23" s="62"/>
      <c r="RTI23" s="62"/>
      <c r="RTJ23" s="62"/>
      <c r="RTK23" s="62"/>
      <c r="RTL23" s="62"/>
      <c r="RTM23" s="62"/>
      <c r="RTN23" s="62"/>
      <c r="RTO23" s="62"/>
      <c r="RTP23" s="62"/>
      <c r="RTQ23" s="62"/>
      <c r="RTR23" s="62"/>
      <c r="RTS23" s="62"/>
      <c r="RTT23" s="62"/>
      <c r="RTU23" s="62"/>
      <c r="RTV23" s="62"/>
      <c r="RTW23" s="62"/>
      <c r="RTX23" s="62"/>
      <c r="RTY23" s="62"/>
      <c r="RTZ23" s="62"/>
      <c r="RUA23" s="62"/>
      <c r="RUB23" s="62"/>
      <c r="RUC23" s="62"/>
      <c r="RUD23" s="62"/>
      <c r="RUE23" s="62"/>
      <c r="RUF23" s="62"/>
      <c r="RUG23" s="62"/>
      <c r="RUH23" s="62"/>
      <c r="RUI23" s="62"/>
      <c r="RUJ23" s="62"/>
      <c r="RUK23" s="62"/>
      <c r="RUL23" s="62"/>
      <c r="RUM23" s="62"/>
      <c r="RUN23" s="62"/>
      <c r="RUO23" s="62"/>
      <c r="RUP23" s="62"/>
      <c r="RUQ23" s="62"/>
      <c r="RUR23" s="62"/>
      <c r="RUS23" s="62"/>
      <c r="RUT23" s="62"/>
      <c r="RUU23" s="62"/>
      <c r="RUV23" s="62"/>
      <c r="RUW23" s="62"/>
      <c r="RUX23" s="62"/>
      <c r="RUY23" s="62"/>
      <c r="RUZ23" s="62"/>
      <c r="RVA23" s="62"/>
      <c r="RVB23" s="62"/>
      <c r="RVC23" s="62"/>
      <c r="RVD23" s="62"/>
      <c r="RVE23" s="62"/>
      <c r="RVF23" s="62"/>
      <c r="RVG23" s="62"/>
      <c r="RVH23" s="62"/>
      <c r="RVI23" s="62"/>
      <c r="RVJ23" s="62"/>
      <c r="RVK23" s="62"/>
      <c r="RVL23" s="62"/>
      <c r="RVM23" s="62"/>
      <c r="RVN23" s="62"/>
      <c r="RVO23" s="62"/>
      <c r="RVP23" s="62"/>
      <c r="RVQ23" s="62"/>
      <c r="RVR23" s="62"/>
      <c r="RVS23" s="62"/>
      <c r="RVT23" s="62"/>
      <c r="RVU23" s="62"/>
      <c r="RVV23" s="62"/>
      <c r="RVW23" s="62"/>
      <c r="RVX23" s="62"/>
      <c r="RVY23" s="62"/>
      <c r="RVZ23" s="62"/>
      <c r="RWA23" s="62"/>
      <c r="RWB23" s="62"/>
      <c r="RWC23" s="62"/>
      <c r="RWD23" s="62"/>
      <c r="RWE23" s="62"/>
      <c r="RWF23" s="62"/>
      <c r="RWG23" s="62"/>
      <c r="RWH23" s="62"/>
      <c r="RWI23" s="62"/>
      <c r="RWJ23" s="62"/>
      <c r="RWK23" s="62"/>
      <c r="RWL23" s="62"/>
      <c r="RWM23" s="62"/>
      <c r="RWN23" s="62"/>
      <c r="RWO23" s="62"/>
      <c r="RWP23" s="62"/>
      <c r="RWQ23" s="62"/>
      <c r="RWR23" s="62"/>
      <c r="RWS23" s="62"/>
      <c r="RWT23" s="62"/>
      <c r="RWU23" s="62"/>
      <c r="RWV23" s="62"/>
      <c r="RWW23" s="62"/>
      <c r="RWX23" s="62"/>
      <c r="RWY23" s="62"/>
      <c r="RWZ23" s="62"/>
      <c r="RXA23" s="62"/>
      <c r="RXB23" s="62"/>
      <c r="RXC23" s="62"/>
      <c r="RXD23" s="62"/>
      <c r="RXE23" s="62"/>
      <c r="RXF23" s="62"/>
      <c r="RXG23" s="62"/>
      <c r="RXH23" s="62"/>
      <c r="RXI23" s="62"/>
      <c r="RXJ23" s="62"/>
      <c r="RXK23" s="62"/>
      <c r="RXL23" s="62"/>
      <c r="RXM23" s="62"/>
      <c r="RXN23" s="62"/>
      <c r="RXO23" s="62"/>
      <c r="RXP23" s="62"/>
      <c r="RXQ23" s="62"/>
      <c r="RXR23" s="62"/>
      <c r="RXS23" s="62"/>
      <c r="RXT23" s="62"/>
      <c r="RXU23" s="62"/>
      <c r="RXV23" s="62"/>
      <c r="RXW23" s="62"/>
      <c r="RXX23" s="62"/>
      <c r="RXY23" s="62"/>
      <c r="RXZ23" s="62"/>
      <c r="RYA23" s="62"/>
      <c r="RYB23" s="62"/>
      <c r="RYC23" s="62"/>
      <c r="RYD23" s="62"/>
      <c r="RYE23" s="62"/>
      <c r="RYF23" s="62"/>
      <c r="RYG23" s="62"/>
      <c r="RYH23" s="62"/>
      <c r="RYI23" s="62"/>
      <c r="RYJ23" s="62"/>
      <c r="RYK23" s="62"/>
      <c r="RYL23" s="62"/>
      <c r="RYM23" s="62"/>
      <c r="RYN23" s="62"/>
      <c r="RYO23" s="62"/>
      <c r="RYP23" s="62"/>
      <c r="RYQ23" s="62"/>
      <c r="RYR23" s="62"/>
      <c r="RYS23" s="62"/>
      <c r="RYT23" s="62"/>
      <c r="RYU23" s="62"/>
      <c r="RYV23" s="62"/>
      <c r="RYW23" s="62"/>
      <c r="RYX23" s="62"/>
      <c r="RYY23" s="62"/>
      <c r="RYZ23" s="62"/>
      <c r="RZA23" s="62"/>
      <c r="RZB23" s="62"/>
      <c r="RZC23" s="62"/>
      <c r="RZD23" s="62"/>
      <c r="RZE23" s="62"/>
      <c r="RZF23" s="62"/>
      <c r="RZG23" s="62"/>
      <c r="RZH23" s="62"/>
      <c r="RZI23" s="62"/>
      <c r="RZJ23" s="62"/>
      <c r="RZK23" s="62"/>
      <c r="RZL23" s="62"/>
      <c r="RZM23" s="62"/>
      <c r="RZN23" s="62"/>
      <c r="RZO23" s="62"/>
      <c r="RZP23" s="62"/>
      <c r="RZQ23" s="62"/>
      <c r="RZR23" s="62"/>
      <c r="RZS23" s="62"/>
      <c r="RZT23" s="62"/>
      <c r="RZU23" s="62"/>
      <c r="RZV23" s="62"/>
      <c r="RZW23" s="62"/>
      <c r="RZX23" s="62"/>
      <c r="RZY23" s="62"/>
      <c r="RZZ23" s="62"/>
      <c r="SAA23" s="62"/>
      <c r="SAB23" s="62"/>
      <c r="SAC23" s="62"/>
      <c r="SAD23" s="62"/>
      <c r="SAE23" s="62"/>
      <c r="SAF23" s="62"/>
      <c r="SAG23" s="62"/>
      <c r="SAH23" s="62"/>
      <c r="SAI23" s="62"/>
      <c r="SAJ23" s="62"/>
      <c r="SAK23" s="62"/>
      <c r="SAL23" s="62"/>
      <c r="SAM23" s="62"/>
      <c r="SAN23" s="62"/>
      <c r="SAO23" s="62"/>
      <c r="SAP23" s="62"/>
      <c r="SAQ23" s="62"/>
      <c r="SAR23" s="62"/>
      <c r="SAS23" s="62"/>
      <c r="SAT23" s="62"/>
      <c r="SAU23" s="62"/>
      <c r="SAV23" s="62"/>
      <c r="SAW23" s="62"/>
      <c r="SAX23" s="62"/>
      <c r="SAY23" s="62"/>
      <c r="SAZ23" s="62"/>
      <c r="SBA23" s="62"/>
      <c r="SBB23" s="62"/>
      <c r="SBC23" s="62"/>
      <c r="SBD23" s="62"/>
      <c r="SBE23" s="62"/>
      <c r="SBF23" s="62"/>
      <c r="SBG23" s="62"/>
      <c r="SBH23" s="62"/>
      <c r="SBI23" s="62"/>
      <c r="SBJ23" s="62"/>
      <c r="SBK23" s="62"/>
      <c r="SBL23" s="62"/>
      <c r="SBM23" s="62"/>
      <c r="SBN23" s="62"/>
      <c r="SBO23" s="62"/>
      <c r="SBP23" s="62"/>
      <c r="SBQ23" s="62"/>
      <c r="SBR23" s="62"/>
      <c r="SBS23" s="62"/>
      <c r="SBT23" s="62"/>
      <c r="SBU23" s="62"/>
      <c r="SBV23" s="62"/>
      <c r="SBW23" s="62"/>
      <c r="SBX23" s="62"/>
      <c r="SBY23" s="62"/>
      <c r="SBZ23" s="62"/>
      <c r="SCA23" s="62"/>
      <c r="SCB23" s="62"/>
      <c r="SCC23" s="62"/>
      <c r="SCD23" s="62"/>
      <c r="SCE23" s="62"/>
      <c r="SCF23" s="62"/>
      <c r="SCG23" s="62"/>
      <c r="SCH23" s="62"/>
      <c r="SCI23" s="62"/>
      <c r="SCJ23" s="62"/>
      <c r="SCK23" s="62"/>
      <c r="SCL23" s="62"/>
      <c r="SCM23" s="62"/>
      <c r="SCN23" s="62"/>
      <c r="SCO23" s="62"/>
      <c r="SCP23" s="62"/>
      <c r="SCQ23" s="62"/>
      <c r="SCR23" s="62"/>
      <c r="SCS23" s="62"/>
      <c r="SCT23" s="62"/>
      <c r="SCU23" s="62"/>
      <c r="SCV23" s="62"/>
      <c r="SCW23" s="62"/>
      <c r="SCX23" s="62"/>
      <c r="SCY23" s="62"/>
      <c r="SCZ23" s="62"/>
      <c r="SDA23" s="62"/>
      <c r="SDB23" s="62"/>
      <c r="SDC23" s="62"/>
      <c r="SDD23" s="62"/>
      <c r="SDE23" s="62"/>
      <c r="SDF23" s="62"/>
      <c r="SDG23" s="62"/>
      <c r="SDH23" s="62"/>
      <c r="SDI23" s="62"/>
      <c r="SDJ23" s="62"/>
      <c r="SDK23" s="62"/>
      <c r="SDL23" s="62"/>
      <c r="SDM23" s="62"/>
      <c r="SDN23" s="62"/>
      <c r="SDO23" s="62"/>
      <c r="SDP23" s="62"/>
      <c r="SDQ23" s="62"/>
      <c r="SDR23" s="62"/>
      <c r="SDS23" s="62"/>
      <c r="SDT23" s="62"/>
      <c r="SDU23" s="62"/>
      <c r="SDV23" s="62"/>
      <c r="SDW23" s="62"/>
      <c r="SDX23" s="62"/>
      <c r="SDY23" s="62"/>
      <c r="SDZ23" s="62"/>
      <c r="SEA23" s="62"/>
      <c r="SEB23" s="62"/>
      <c r="SEC23" s="62"/>
      <c r="SED23" s="62"/>
      <c r="SEE23" s="62"/>
      <c r="SEF23" s="62"/>
      <c r="SEG23" s="62"/>
      <c r="SEH23" s="62"/>
      <c r="SEI23" s="62"/>
      <c r="SEJ23" s="62"/>
      <c r="SEK23" s="62"/>
      <c r="SEL23" s="62"/>
      <c r="SEM23" s="62"/>
      <c r="SEN23" s="62"/>
      <c r="SEO23" s="62"/>
      <c r="SEP23" s="62"/>
      <c r="SEQ23" s="62"/>
      <c r="SER23" s="62"/>
      <c r="SES23" s="62"/>
      <c r="SET23" s="62"/>
      <c r="SEU23" s="62"/>
      <c r="SEV23" s="62"/>
      <c r="SEW23" s="62"/>
      <c r="SEX23" s="62"/>
      <c r="SEY23" s="62"/>
      <c r="SEZ23" s="62"/>
      <c r="SFA23" s="62"/>
      <c r="SFB23" s="62"/>
      <c r="SFC23" s="62"/>
      <c r="SFD23" s="62"/>
      <c r="SFE23" s="62"/>
      <c r="SFF23" s="62"/>
      <c r="SFG23" s="62"/>
      <c r="SFH23" s="62"/>
      <c r="SFI23" s="62"/>
      <c r="SFJ23" s="62"/>
      <c r="SFK23" s="62"/>
      <c r="SFL23" s="62"/>
      <c r="SFM23" s="62"/>
      <c r="SFN23" s="62"/>
      <c r="SFO23" s="62"/>
      <c r="SFP23" s="62"/>
      <c r="SFQ23" s="62"/>
      <c r="SFR23" s="62"/>
      <c r="SFS23" s="62"/>
      <c r="SFT23" s="62"/>
      <c r="SFU23" s="62"/>
      <c r="SFV23" s="62"/>
      <c r="SFW23" s="62"/>
      <c r="SFX23" s="62"/>
      <c r="SFY23" s="62"/>
      <c r="SFZ23" s="62"/>
      <c r="SGA23" s="62"/>
      <c r="SGB23" s="62"/>
      <c r="SGC23" s="62"/>
      <c r="SGD23" s="62"/>
      <c r="SGE23" s="62"/>
      <c r="SGF23" s="62"/>
      <c r="SGG23" s="62"/>
      <c r="SGH23" s="62"/>
      <c r="SGI23" s="62"/>
      <c r="SGJ23" s="62"/>
      <c r="SGK23" s="62"/>
      <c r="SGL23" s="62"/>
      <c r="SGM23" s="62"/>
      <c r="SGN23" s="62"/>
      <c r="SGO23" s="62"/>
      <c r="SGP23" s="62"/>
      <c r="SGQ23" s="62"/>
      <c r="SGR23" s="62"/>
      <c r="SGS23" s="62"/>
      <c r="SGT23" s="62"/>
      <c r="SGU23" s="62"/>
      <c r="SGV23" s="62"/>
      <c r="SGW23" s="62"/>
      <c r="SGX23" s="62"/>
      <c r="SGY23" s="62"/>
      <c r="SGZ23" s="62"/>
      <c r="SHA23" s="62"/>
      <c r="SHB23" s="62"/>
      <c r="SHC23" s="62"/>
      <c r="SHD23" s="62"/>
      <c r="SHE23" s="62"/>
      <c r="SHF23" s="62"/>
      <c r="SHG23" s="62"/>
      <c r="SHH23" s="62"/>
      <c r="SHI23" s="62"/>
      <c r="SHJ23" s="62"/>
      <c r="SHK23" s="62"/>
      <c r="SHL23" s="62"/>
      <c r="SHM23" s="62"/>
      <c r="SHN23" s="62"/>
      <c r="SHO23" s="62"/>
      <c r="SHP23" s="62"/>
      <c r="SHQ23" s="62"/>
      <c r="SHR23" s="62"/>
      <c r="SHS23" s="62"/>
      <c r="SHT23" s="62"/>
      <c r="SHU23" s="62"/>
      <c r="SHV23" s="62"/>
      <c r="SHW23" s="62"/>
      <c r="SHX23" s="62"/>
      <c r="SHY23" s="62"/>
      <c r="SHZ23" s="62"/>
      <c r="SIA23" s="62"/>
      <c r="SIB23" s="62"/>
      <c r="SIC23" s="62"/>
      <c r="SID23" s="62"/>
      <c r="SIE23" s="62"/>
      <c r="SIF23" s="62"/>
      <c r="SIG23" s="62"/>
      <c r="SIH23" s="62"/>
      <c r="SII23" s="62"/>
      <c r="SIJ23" s="62"/>
      <c r="SIK23" s="62"/>
      <c r="SIL23" s="62"/>
      <c r="SIM23" s="62"/>
      <c r="SIN23" s="62"/>
      <c r="SIO23" s="62"/>
      <c r="SIP23" s="62"/>
      <c r="SIQ23" s="62"/>
      <c r="SIR23" s="62"/>
      <c r="SIS23" s="62"/>
      <c r="SIT23" s="62"/>
      <c r="SIU23" s="62"/>
      <c r="SIV23" s="62"/>
      <c r="SIW23" s="62"/>
      <c r="SIX23" s="62"/>
      <c r="SIY23" s="62"/>
      <c r="SIZ23" s="62"/>
      <c r="SJA23" s="62"/>
      <c r="SJB23" s="62"/>
      <c r="SJC23" s="62"/>
      <c r="SJD23" s="62"/>
      <c r="SJE23" s="62"/>
      <c r="SJF23" s="62"/>
      <c r="SJG23" s="62"/>
      <c r="SJH23" s="62"/>
      <c r="SJI23" s="62"/>
      <c r="SJJ23" s="62"/>
      <c r="SJK23" s="62"/>
      <c r="SJL23" s="62"/>
      <c r="SJM23" s="62"/>
      <c r="SJN23" s="62"/>
      <c r="SJO23" s="62"/>
      <c r="SJP23" s="62"/>
      <c r="SJQ23" s="62"/>
      <c r="SJR23" s="62"/>
      <c r="SJS23" s="62"/>
      <c r="SJT23" s="62"/>
      <c r="SJU23" s="62"/>
      <c r="SJV23" s="62"/>
      <c r="SJW23" s="62"/>
      <c r="SJX23" s="62"/>
      <c r="SJY23" s="62"/>
      <c r="SJZ23" s="62"/>
      <c r="SKA23" s="62"/>
      <c r="SKB23" s="62"/>
      <c r="SKC23" s="62"/>
      <c r="SKD23" s="62"/>
      <c r="SKE23" s="62"/>
      <c r="SKF23" s="62"/>
      <c r="SKG23" s="62"/>
      <c r="SKH23" s="62"/>
      <c r="SKI23" s="62"/>
      <c r="SKJ23" s="62"/>
      <c r="SKK23" s="62"/>
      <c r="SKL23" s="62"/>
      <c r="SKM23" s="62"/>
      <c r="SKN23" s="62"/>
      <c r="SKO23" s="62"/>
      <c r="SKP23" s="62"/>
      <c r="SKQ23" s="62"/>
      <c r="SKR23" s="62"/>
      <c r="SKS23" s="62"/>
      <c r="SKT23" s="62"/>
      <c r="SKU23" s="62"/>
      <c r="SKV23" s="62"/>
      <c r="SKW23" s="62"/>
      <c r="SKX23" s="62"/>
      <c r="SKY23" s="62"/>
      <c r="SKZ23" s="62"/>
      <c r="SLA23" s="62"/>
      <c r="SLB23" s="62"/>
      <c r="SLC23" s="62"/>
      <c r="SLD23" s="62"/>
      <c r="SLE23" s="62"/>
      <c r="SLF23" s="62"/>
      <c r="SLG23" s="62"/>
      <c r="SLH23" s="62"/>
      <c r="SLI23" s="62"/>
      <c r="SLJ23" s="62"/>
      <c r="SLK23" s="62"/>
      <c r="SLL23" s="62"/>
      <c r="SLM23" s="62"/>
      <c r="SLN23" s="62"/>
      <c r="SLO23" s="62"/>
      <c r="SLP23" s="62"/>
      <c r="SLQ23" s="62"/>
      <c r="SLR23" s="62"/>
      <c r="SLS23" s="62"/>
      <c r="SLT23" s="62"/>
      <c r="SLU23" s="62"/>
      <c r="SLV23" s="62"/>
      <c r="SLW23" s="62"/>
      <c r="SLX23" s="62"/>
      <c r="SLY23" s="62"/>
      <c r="SLZ23" s="62"/>
      <c r="SMA23" s="62"/>
      <c r="SMB23" s="62"/>
      <c r="SMC23" s="62"/>
      <c r="SMD23" s="62"/>
      <c r="SME23" s="62"/>
      <c r="SMF23" s="62"/>
      <c r="SMG23" s="62"/>
      <c r="SMH23" s="62"/>
      <c r="SMI23" s="62"/>
      <c r="SMJ23" s="62"/>
      <c r="SMK23" s="62"/>
      <c r="SML23" s="62"/>
      <c r="SMM23" s="62"/>
      <c r="SMN23" s="62"/>
      <c r="SMO23" s="62"/>
      <c r="SMP23" s="62"/>
      <c r="SMQ23" s="62"/>
      <c r="SMR23" s="62"/>
      <c r="SMS23" s="62"/>
      <c r="SMT23" s="62"/>
      <c r="SMU23" s="62"/>
      <c r="SMV23" s="62"/>
      <c r="SMW23" s="62"/>
      <c r="SMX23" s="62"/>
      <c r="SMY23" s="62"/>
      <c r="SMZ23" s="62"/>
      <c r="SNA23" s="62"/>
      <c r="SNB23" s="62"/>
      <c r="SNC23" s="62"/>
      <c r="SND23" s="62"/>
      <c r="SNE23" s="62"/>
      <c r="SNF23" s="62"/>
      <c r="SNG23" s="62"/>
      <c r="SNH23" s="62"/>
      <c r="SNI23" s="62"/>
      <c r="SNJ23" s="62"/>
      <c r="SNK23" s="62"/>
      <c r="SNL23" s="62"/>
      <c r="SNM23" s="62"/>
      <c r="SNN23" s="62"/>
      <c r="SNO23" s="62"/>
      <c r="SNP23" s="62"/>
      <c r="SNQ23" s="62"/>
      <c r="SNR23" s="62"/>
      <c r="SNS23" s="62"/>
      <c r="SNT23" s="62"/>
      <c r="SNU23" s="62"/>
      <c r="SNV23" s="62"/>
      <c r="SNW23" s="62"/>
      <c r="SNX23" s="62"/>
      <c r="SNY23" s="62"/>
      <c r="SNZ23" s="62"/>
      <c r="SOA23" s="62"/>
      <c r="SOB23" s="62"/>
      <c r="SOC23" s="62"/>
      <c r="SOD23" s="62"/>
      <c r="SOE23" s="62"/>
      <c r="SOF23" s="62"/>
      <c r="SOG23" s="62"/>
      <c r="SOH23" s="62"/>
      <c r="SOI23" s="62"/>
      <c r="SOJ23" s="62"/>
      <c r="SOK23" s="62"/>
      <c r="SOL23" s="62"/>
      <c r="SOM23" s="62"/>
      <c r="SON23" s="62"/>
      <c r="SOO23" s="62"/>
      <c r="SOP23" s="62"/>
      <c r="SOQ23" s="62"/>
      <c r="SOR23" s="62"/>
      <c r="SOS23" s="62"/>
      <c r="SOT23" s="62"/>
      <c r="SOU23" s="62"/>
      <c r="SOV23" s="62"/>
      <c r="SOW23" s="62"/>
      <c r="SOX23" s="62"/>
      <c r="SOY23" s="62"/>
      <c r="SOZ23" s="62"/>
      <c r="SPA23" s="62"/>
      <c r="SPB23" s="62"/>
      <c r="SPC23" s="62"/>
      <c r="SPD23" s="62"/>
      <c r="SPE23" s="62"/>
      <c r="SPF23" s="62"/>
      <c r="SPG23" s="62"/>
      <c r="SPH23" s="62"/>
      <c r="SPI23" s="62"/>
      <c r="SPJ23" s="62"/>
      <c r="SPK23" s="62"/>
      <c r="SPL23" s="62"/>
      <c r="SPM23" s="62"/>
      <c r="SPN23" s="62"/>
      <c r="SPO23" s="62"/>
      <c r="SPP23" s="62"/>
      <c r="SPQ23" s="62"/>
      <c r="SPR23" s="62"/>
      <c r="SPS23" s="62"/>
      <c r="SPT23" s="62"/>
      <c r="SPU23" s="62"/>
      <c r="SPV23" s="62"/>
      <c r="SPW23" s="62"/>
      <c r="SPX23" s="62"/>
      <c r="SPY23" s="62"/>
      <c r="SPZ23" s="62"/>
      <c r="SQA23" s="62"/>
      <c r="SQB23" s="62"/>
      <c r="SQC23" s="62"/>
      <c r="SQD23" s="62"/>
      <c r="SQE23" s="62"/>
      <c r="SQF23" s="62"/>
      <c r="SQG23" s="62"/>
      <c r="SQH23" s="62"/>
      <c r="SQI23" s="62"/>
      <c r="SQJ23" s="62"/>
      <c r="SQK23" s="62"/>
      <c r="SQL23" s="62"/>
      <c r="SQM23" s="62"/>
      <c r="SQN23" s="62"/>
      <c r="SQO23" s="62"/>
      <c r="SQP23" s="62"/>
      <c r="SQQ23" s="62"/>
      <c r="SQR23" s="62"/>
      <c r="SQS23" s="62"/>
      <c r="SQT23" s="62"/>
      <c r="SQU23" s="62"/>
      <c r="SQV23" s="62"/>
      <c r="SQW23" s="62"/>
      <c r="SQX23" s="62"/>
      <c r="SQY23" s="62"/>
      <c r="SQZ23" s="62"/>
      <c r="SRA23" s="62"/>
      <c r="SRB23" s="62"/>
      <c r="SRC23" s="62"/>
      <c r="SRD23" s="62"/>
      <c r="SRE23" s="62"/>
      <c r="SRF23" s="62"/>
      <c r="SRG23" s="62"/>
      <c r="SRH23" s="62"/>
      <c r="SRI23" s="62"/>
      <c r="SRJ23" s="62"/>
      <c r="SRK23" s="62"/>
      <c r="SRL23" s="62"/>
      <c r="SRM23" s="62"/>
      <c r="SRN23" s="62"/>
      <c r="SRO23" s="62"/>
      <c r="SRP23" s="62"/>
      <c r="SRQ23" s="62"/>
      <c r="SRR23" s="62"/>
      <c r="SRS23" s="62"/>
      <c r="SRT23" s="62"/>
      <c r="SRU23" s="62"/>
      <c r="SRV23" s="62"/>
      <c r="SRW23" s="62"/>
      <c r="SRX23" s="62"/>
      <c r="SRY23" s="62"/>
      <c r="SRZ23" s="62"/>
      <c r="SSA23" s="62"/>
      <c r="SSB23" s="62"/>
      <c r="SSC23" s="62"/>
      <c r="SSD23" s="62"/>
      <c r="SSE23" s="62"/>
      <c r="SSF23" s="62"/>
      <c r="SSG23" s="62"/>
      <c r="SSH23" s="62"/>
      <c r="SSI23" s="62"/>
      <c r="SSJ23" s="62"/>
      <c r="SSK23" s="62"/>
      <c r="SSL23" s="62"/>
      <c r="SSM23" s="62"/>
      <c r="SSN23" s="62"/>
      <c r="SSO23" s="62"/>
      <c r="SSP23" s="62"/>
      <c r="SSQ23" s="62"/>
      <c r="SSR23" s="62"/>
      <c r="SSS23" s="62"/>
      <c r="SST23" s="62"/>
      <c r="SSU23" s="62"/>
      <c r="SSV23" s="62"/>
      <c r="SSW23" s="62"/>
      <c r="SSX23" s="62"/>
      <c r="SSY23" s="62"/>
      <c r="SSZ23" s="62"/>
      <c r="STA23" s="62"/>
      <c r="STB23" s="62"/>
      <c r="STC23" s="62"/>
      <c r="STD23" s="62"/>
      <c r="STE23" s="62"/>
      <c r="STF23" s="62"/>
      <c r="STG23" s="62"/>
      <c r="STH23" s="62"/>
      <c r="STI23" s="62"/>
      <c r="STJ23" s="62"/>
      <c r="STK23" s="62"/>
      <c r="STL23" s="62"/>
      <c r="STM23" s="62"/>
      <c r="STN23" s="62"/>
      <c r="STO23" s="62"/>
      <c r="STP23" s="62"/>
      <c r="STQ23" s="62"/>
      <c r="STR23" s="62"/>
      <c r="STS23" s="62"/>
      <c r="STT23" s="62"/>
      <c r="STU23" s="62"/>
      <c r="STV23" s="62"/>
      <c r="STW23" s="62"/>
      <c r="STX23" s="62"/>
      <c r="STY23" s="62"/>
      <c r="STZ23" s="62"/>
      <c r="SUA23" s="62"/>
      <c r="SUB23" s="62"/>
      <c r="SUC23" s="62"/>
      <c r="SUD23" s="62"/>
      <c r="SUE23" s="62"/>
      <c r="SUF23" s="62"/>
      <c r="SUG23" s="62"/>
      <c r="SUH23" s="62"/>
      <c r="SUI23" s="62"/>
      <c r="SUJ23" s="62"/>
      <c r="SUK23" s="62"/>
      <c r="SUL23" s="62"/>
      <c r="SUM23" s="62"/>
      <c r="SUN23" s="62"/>
      <c r="SUO23" s="62"/>
      <c r="SUP23" s="62"/>
      <c r="SUQ23" s="62"/>
      <c r="SUR23" s="62"/>
      <c r="SUS23" s="62"/>
      <c r="SUT23" s="62"/>
      <c r="SUU23" s="62"/>
      <c r="SUV23" s="62"/>
      <c r="SUW23" s="62"/>
      <c r="SUX23" s="62"/>
      <c r="SUY23" s="62"/>
      <c r="SUZ23" s="62"/>
      <c r="SVA23" s="62"/>
      <c r="SVB23" s="62"/>
      <c r="SVC23" s="62"/>
      <c r="SVD23" s="62"/>
      <c r="SVE23" s="62"/>
      <c r="SVF23" s="62"/>
      <c r="SVG23" s="62"/>
      <c r="SVH23" s="62"/>
      <c r="SVI23" s="62"/>
      <c r="SVJ23" s="62"/>
      <c r="SVK23" s="62"/>
      <c r="SVL23" s="62"/>
      <c r="SVM23" s="62"/>
      <c r="SVN23" s="62"/>
      <c r="SVO23" s="62"/>
      <c r="SVP23" s="62"/>
      <c r="SVQ23" s="62"/>
      <c r="SVR23" s="62"/>
      <c r="SVS23" s="62"/>
      <c r="SVT23" s="62"/>
      <c r="SVU23" s="62"/>
      <c r="SVV23" s="62"/>
      <c r="SVW23" s="62"/>
      <c r="SVX23" s="62"/>
      <c r="SVY23" s="62"/>
      <c r="SVZ23" s="62"/>
      <c r="SWA23" s="62"/>
      <c r="SWB23" s="62"/>
      <c r="SWC23" s="62"/>
      <c r="SWD23" s="62"/>
      <c r="SWE23" s="62"/>
      <c r="SWF23" s="62"/>
      <c r="SWG23" s="62"/>
      <c r="SWH23" s="62"/>
      <c r="SWI23" s="62"/>
      <c r="SWJ23" s="62"/>
      <c r="SWK23" s="62"/>
      <c r="SWL23" s="62"/>
      <c r="SWM23" s="62"/>
      <c r="SWN23" s="62"/>
      <c r="SWO23" s="62"/>
      <c r="SWP23" s="62"/>
      <c r="SWQ23" s="62"/>
      <c r="SWR23" s="62"/>
      <c r="SWS23" s="62"/>
      <c r="SWT23" s="62"/>
      <c r="SWU23" s="62"/>
      <c r="SWV23" s="62"/>
      <c r="SWW23" s="62"/>
      <c r="SWX23" s="62"/>
      <c r="SWY23" s="62"/>
      <c r="SWZ23" s="62"/>
      <c r="SXA23" s="62"/>
      <c r="SXB23" s="62"/>
      <c r="SXC23" s="62"/>
      <c r="SXD23" s="62"/>
      <c r="SXE23" s="62"/>
      <c r="SXF23" s="62"/>
      <c r="SXG23" s="62"/>
      <c r="SXH23" s="62"/>
      <c r="SXI23" s="62"/>
      <c r="SXJ23" s="62"/>
      <c r="SXK23" s="62"/>
      <c r="SXL23" s="62"/>
      <c r="SXM23" s="62"/>
      <c r="SXN23" s="62"/>
      <c r="SXO23" s="62"/>
      <c r="SXP23" s="62"/>
      <c r="SXQ23" s="62"/>
      <c r="SXR23" s="62"/>
      <c r="SXS23" s="62"/>
      <c r="SXT23" s="62"/>
      <c r="SXU23" s="62"/>
      <c r="SXV23" s="62"/>
      <c r="SXW23" s="62"/>
      <c r="SXX23" s="62"/>
      <c r="SXY23" s="62"/>
      <c r="SXZ23" s="62"/>
      <c r="SYA23" s="62"/>
      <c r="SYB23" s="62"/>
      <c r="SYC23" s="62"/>
      <c r="SYD23" s="62"/>
      <c r="SYE23" s="62"/>
      <c r="SYF23" s="62"/>
      <c r="SYG23" s="62"/>
      <c r="SYH23" s="62"/>
      <c r="SYI23" s="62"/>
      <c r="SYJ23" s="62"/>
      <c r="SYK23" s="62"/>
      <c r="SYL23" s="62"/>
      <c r="SYM23" s="62"/>
      <c r="SYN23" s="62"/>
      <c r="SYO23" s="62"/>
      <c r="SYP23" s="62"/>
      <c r="SYQ23" s="62"/>
      <c r="SYR23" s="62"/>
      <c r="SYS23" s="62"/>
      <c r="SYT23" s="62"/>
      <c r="SYU23" s="62"/>
      <c r="SYV23" s="62"/>
      <c r="SYW23" s="62"/>
      <c r="SYX23" s="62"/>
      <c r="SYY23" s="62"/>
      <c r="SYZ23" s="62"/>
      <c r="SZA23" s="62"/>
      <c r="SZB23" s="62"/>
      <c r="SZC23" s="62"/>
      <c r="SZD23" s="62"/>
      <c r="SZE23" s="62"/>
      <c r="SZF23" s="62"/>
      <c r="SZG23" s="62"/>
      <c r="SZH23" s="62"/>
      <c r="SZI23" s="62"/>
      <c r="SZJ23" s="62"/>
      <c r="SZK23" s="62"/>
      <c r="SZL23" s="62"/>
      <c r="SZM23" s="62"/>
      <c r="SZN23" s="62"/>
      <c r="SZO23" s="62"/>
      <c r="SZP23" s="62"/>
      <c r="SZQ23" s="62"/>
      <c r="SZR23" s="62"/>
      <c r="SZS23" s="62"/>
      <c r="SZT23" s="62"/>
      <c r="SZU23" s="62"/>
      <c r="SZV23" s="62"/>
      <c r="SZW23" s="62"/>
      <c r="SZX23" s="62"/>
      <c r="SZY23" s="62"/>
      <c r="SZZ23" s="62"/>
      <c r="TAA23" s="62"/>
      <c r="TAB23" s="62"/>
      <c r="TAC23" s="62"/>
      <c r="TAD23" s="62"/>
      <c r="TAE23" s="62"/>
      <c r="TAF23" s="62"/>
      <c r="TAG23" s="62"/>
      <c r="TAH23" s="62"/>
      <c r="TAI23" s="62"/>
      <c r="TAJ23" s="62"/>
      <c r="TAK23" s="62"/>
      <c r="TAL23" s="62"/>
      <c r="TAM23" s="62"/>
      <c r="TAN23" s="62"/>
      <c r="TAO23" s="62"/>
      <c r="TAP23" s="62"/>
      <c r="TAQ23" s="62"/>
      <c r="TAR23" s="62"/>
      <c r="TAS23" s="62"/>
      <c r="TAT23" s="62"/>
      <c r="TAU23" s="62"/>
      <c r="TAV23" s="62"/>
      <c r="TAW23" s="62"/>
      <c r="TAX23" s="62"/>
      <c r="TAY23" s="62"/>
      <c r="TAZ23" s="62"/>
      <c r="TBA23" s="62"/>
      <c r="TBB23" s="62"/>
      <c r="TBC23" s="62"/>
      <c r="TBD23" s="62"/>
      <c r="TBE23" s="62"/>
      <c r="TBF23" s="62"/>
      <c r="TBG23" s="62"/>
      <c r="TBH23" s="62"/>
      <c r="TBI23" s="62"/>
      <c r="TBJ23" s="62"/>
      <c r="TBK23" s="62"/>
      <c r="TBL23" s="62"/>
      <c r="TBM23" s="62"/>
      <c r="TBN23" s="62"/>
      <c r="TBO23" s="62"/>
      <c r="TBP23" s="62"/>
      <c r="TBQ23" s="62"/>
      <c r="TBR23" s="62"/>
      <c r="TBS23" s="62"/>
      <c r="TBT23" s="62"/>
      <c r="TBU23" s="62"/>
      <c r="TBV23" s="62"/>
      <c r="TBW23" s="62"/>
      <c r="TBX23" s="62"/>
      <c r="TBY23" s="62"/>
      <c r="TBZ23" s="62"/>
      <c r="TCA23" s="62"/>
      <c r="TCB23" s="62"/>
      <c r="TCC23" s="62"/>
      <c r="TCD23" s="62"/>
      <c r="TCE23" s="62"/>
      <c r="TCF23" s="62"/>
      <c r="TCG23" s="62"/>
      <c r="TCH23" s="62"/>
      <c r="TCI23" s="62"/>
      <c r="TCJ23" s="62"/>
      <c r="TCK23" s="62"/>
      <c r="TCL23" s="62"/>
      <c r="TCM23" s="62"/>
      <c r="TCN23" s="62"/>
      <c r="TCO23" s="62"/>
      <c r="TCP23" s="62"/>
      <c r="TCQ23" s="62"/>
      <c r="TCR23" s="62"/>
      <c r="TCS23" s="62"/>
      <c r="TCT23" s="62"/>
      <c r="TCU23" s="62"/>
      <c r="TCV23" s="62"/>
      <c r="TCW23" s="62"/>
      <c r="TCX23" s="62"/>
      <c r="TCY23" s="62"/>
      <c r="TCZ23" s="62"/>
      <c r="TDA23" s="62"/>
      <c r="TDB23" s="62"/>
      <c r="TDC23" s="62"/>
      <c r="TDD23" s="62"/>
      <c r="TDE23" s="62"/>
      <c r="TDF23" s="62"/>
      <c r="TDG23" s="62"/>
      <c r="TDH23" s="62"/>
      <c r="TDI23" s="62"/>
      <c r="TDJ23" s="62"/>
      <c r="TDK23" s="62"/>
      <c r="TDL23" s="62"/>
      <c r="TDM23" s="62"/>
      <c r="TDN23" s="62"/>
      <c r="TDO23" s="62"/>
      <c r="TDP23" s="62"/>
      <c r="TDQ23" s="62"/>
      <c r="TDR23" s="62"/>
      <c r="TDS23" s="62"/>
      <c r="TDT23" s="62"/>
      <c r="TDU23" s="62"/>
      <c r="TDV23" s="62"/>
      <c r="TDW23" s="62"/>
      <c r="TDX23" s="62"/>
      <c r="TDY23" s="62"/>
      <c r="TDZ23" s="62"/>
      <c r="TEA23" s="62"/>
      <c r="TEB23" s="62"/>
      <c r="TEC23" s="62"/>
      <c r="TED23" s="62"/>
      <c r="TEE23" s="62"/>
      <c r="TEF23" s="62"/>
      <c r="TEG23" s="62"/>
      <c r="TEH23" s="62"/>
      <c r="TEI23" s="62"/>
      <c r="TEJ23" s="62"/>
      <c r="TEK23" s="62"/>
      <c r="TEL23" s="62"/>
      <c r="TEM23" s="62"/>
      <c r="TEN23" s="62"/>
      <c r="TEO23" s="62"/>
      <c r="TEP23" s="62"/>
      <c r="TEQ23" s="62"/>
      <c r="TER23" s="62"/>
      <c r="TES23" s="62"/>
      <c r="TET23" s="62"/>
      <c r="TEU23" s="62"/>
      <c r="TEV23" s="62"/>
      <c r="TEW23" s="62"/>
      <c r="TEX23" s="62"/>
      <c r="TEY23" s="62"/>
      <c r="TEZ23" s="62"/>
      <c r="TFA23" s="62"/>
      <c r="TFB23" s="62"/>
      <c r="TFC23" s="62"/>
      <c r="TFD23" s="62"/>
      <c r="TFE23" s="62"/>
      <c r="TFF23" s="62"/>
      <c r="TFG23" s="62"/>
      <c r="TFH23" s="62"/>
      <c r="TFI23" s="62"/>
      <c r="TFJ23" s="62"/>
      <c r="TFK23" s="62"/>
      <c r="TFL23" s="62"/>
      <c r="TFM23" s="62"/>
      <c r="TFN23" s="62"/>
      <c r="TFO23" s="62"/>
      <c r="TFP23" s="62"/>
      <c r="TFQ23" s="62"/>
      <c r="TFR23" s="62"/>
      <c r="TFS23" s="62"/>
      <c r="TFT23" s="62"/>
      <c r="TFU23" s="62"/>
      <c r="TFV23" s="62"/>
      <c r="TFW23" s="62"/>
      <c r="TFX23" s="62"/>
      <c r="TFY23" s="62"/>
      <c r="TFZ23" s="62"/>
      <c r="TGA23" s="62"/>
      <c r="TGB23" s="62"/>
      <c r="TGC23" s="62"/>
      <c r="TGD23" s="62"/>
      <c r="TGE23" s="62"/>
      <c r="TGF23" s="62"/>
      <c r="TGG23" s="62"/>
      <c r="TGH23" s="62"/>
      <c r="TGI23" s="62"/>
      <c r="TGJ23" s="62"/>
      <c r="TGK23" s="62"/>
      <c r="TGL23" s="62"/>
      <c r="TGM23" s="62"/>
      <c r="TGN23" s="62"/>
      <c r="TGO23" s="62"/>
      <c r="TGP23" s="62"/>
      <c r="TGQ23" s="62"/>
      <c r="TGR23" s="62"/>
      <c r="TGS23" s="62"/>
      <c r="TGT23" s="62"/>
      <c r="TGU23" s="62"/>
      <c r="TGV23" s="62"/>
      <c r="TGW23" s="62"/>
      <c r="TGX23" s="62"/>
      <c r="TGY23" s="62"/>
      <c r="TGZ23" s="62"/>
      <c r="THA23" s="62"/>
      <c r="THB23" s="62"/>
      <c r="THC23" s="62"/>
      <c r="THD23" s="62"/>
      <c r="THE23" s="62"/>
      <c r="THF23" s="62"/>
      <c r="THG23" s="62"/>
      <c r="THH23" s="62"/>
      <c r="THI23" s="62"/>
      <c r="THJ23" s="62"/>
      <c r="THK23" s="62"/>
      <c r="THL23" s="62"/>
      <c r="THM23" s="62"/>
      <c r="THN23" s="62"/>
      <c r="THO23" s="62"/>
      <c r="THP23" s="62"/>
      <c r="THQ23" s="62"/>
      <c r="THR23" s="62"/>
      <c r="THS23" s="62"/>
      <c r="THT23" s="62"/>
      <c r="THU23" s="62"/>
      <c r="THV23" s="62"/>
      <c r="THW23" s="62"/>
      <c r="THX23" s="62"/>
      <c r="THY23" s="62"/>
      <c r="THZ23" s="62"/>
      <c r="TIA23" s="62"/>
      <c r="TIB23" s="62"/>
      <c r="TIC23" s="62"/>
      <c r="TID23" s="62"/>
      <c r="TIE23" s="62"/>
      <c r="TIF23" s="62"/>
      <c r="TIG23" s="62"/>
      <c r="TIH23" s="62"/>
      <c r="TII23" s="62"/>
      <c r="TIJ23" s="62"/>
      <c r="TIK23" s="62"/>
      <c r="TIL23" s="62"/>
      <c r="TIM23" s="62"/>
      <c r="TIN23" s="62"/>
      <c r="TIO23" s="62"/>
      <c r="TIP23" s="62"/>
      <c r="TIQ23" s="62"/>
      <c r="TIR23" s="62"/>
      <c r="TIS23" s="62"/>
      <c r="TIT23" s="62"/>
      <c r="TIU23" s="62"/>
      <c r="TIV23" s="62"/>
      <c r="TIW23" s="62"/>
      <c r="TIX23" s="62"/>
      <c r="TIY23" s="62"/>
      <c r="TIZ23" s="62"/>
      <c r="TJA23" s="62"/>
      <c r="TJB23" s="62"/>
      <c r="TJC23" s="62"/>
      <c r="TJD23" s="62"/>
      <c r="TJE23" s="62"/>
      <c r="TJF23" s="62"/>
      <c r="TJG23" s="62"/>
      <c r="TJH23" s="62"/>
      <c r="TJI23" s="62"/>
      <c r="TJJ23" s="62"/>
      <c r="TJK23" s="62"/>
      <c r="TJL23" s="62"/>
      <c r="TJM23" s="62"/>
      <c r="TJN23" s="62"/>
      <c r="TJO23" s="62"/>
      <c r="TJP23" s="62"/>
      <c r="TJQ23" s="62"/>
      <c r="TJR23" s="62"/>
      <c r="TJS23" s="62"/>
      <c r="TJT23" s="62"/>
      <c r="TJU23" s="62"/>
      <c r="TJV23" s="62"/>
      <c r="TJW23" s="62"/>
      <c r="TJX23" s="62"/>
      <c r="TJY23" s="62"/>
      <c r="TJZ23" s="62"/>
      <c r="TKA23" s="62"/>
      <c r="TKB23" s="62"/>
      <c r="TKC23" s="62"/>
      <c r="TKD23" s="62"/>
      <c r="TKE23" s="62"/>
      <c r="TKF23" s="62"/>
      <c r="TKG23" s="62"/>
      <c r="TKH23" s="62"/>
      <c r="TKI23" s="62"/>
      <c r="TKJ23" s="62"/>
      <c r="TKK23" s="62"/>
      <c r="TKL23" s="62"/>
      <c r="TKM23" s="62"/>
      <c r="TKN23" s="62"/>
      <c r="TKO23" s="62"/>
      <c r="TKP23" s="62"/>
      <c r="TKQ23" s="62"/>
      <c r="TKR23" s="62"/>
      <c r="TKS23" s="62"/>
      <c r="TKT23" s="62"/>
      <c r="TKU23" s="62"/>
      <c r="TKV23" s="62"/>
      <c r="TKW23" s="62"/>
      <c r="TKX23" s="62"/>
      <c r="TKY23" s="62"/>
      <c r="TKZ23" s="62"/>
      <c r="TLA23" s="62"/>
      <c r="TLB23" s="62"/>
      <c r="TLC23" s="62"/>
      <c r="TLD23" s="62"/>
      <c r="TLE23" s="62"/>
      <c r="TLF23" s="62"/>
      <c r="TLG23" s="62"/>
      <c r="TLH23" s="62"/>
      <c r="TLI23" s="62"/>
      <c r="TLJ23" s="62"/>
      <c r="TLK23" s="62"/>
      <c r="TLL23" s="62"/>
      <c r="TLM23" s="62"/>
      <c r="TLN23" s="62"/>
      <c r="TLO23" s="62"/>
      <c r="TLP23" s="62"/>
      <c r="TLQ23" s="62"/>
      <c r="TLR23" s="62"/>
      <c r="TLS23" s="62"/>
      <c r="TLT23" s="62"/>
      <c r="TLU23" s="62"/>
      <c r="TLV23" s="62"/>
      <c r="TLW23" s="62"/>
      <c r="TLX23" s="62"/>
      <c r="TLY23" s="62"/>
      <c r="TLZ23" s="62"/>
      <c r="TMA23" s="62"/>
      <c r="TMB23" s="62"/>
      <c r="TMC23" s="62"/>
      <c r="TMD23" s="62"/>
      <c r="TME23" s="62"/>
      <c r="TMF23" s="62"/>
      <c r="TMG23" s="62"/>
      <c r="TMH23" s="62"/>
      <c r="TMI23" s="62"/>
      <c r="TMJ23" s="62"/>
      <c r="TMK23" s="62"/>
      <c r="TML23" s="62"/>
      <c r="TMM23" s="62"/>
      <c r="TMN23" s="62"/>
      <c r="TMO23" s="62"/>
      <c r="TMP23" s="62"/>
      <c r="TMQ23" s="62"/>
      <c r="TMR23" s="62"/>
      <c r="TMS23" s="62"/>
      <c r="TMT23" s="62"/>
      <c r="TMU23" s="62"/>
      <c r="TMV23" s="62"/>
      <c r="TMW23" s="62"/>
      <c r="TMX23" s="62"/>
      <c r="TMY23" s="62"/>
      <c r="TMZ23" s="62"/>
      <c r="TNA23" s="62"/>
      <c r="TNB23" s="62"/>
      <c r="TNC23" s="62"/>
      <c r="TND23" s="62"/>
      <c r="TNE23" s="62"/>
      <c r="TNF23" s="62"/>
      <c r="TNG23" s="62"/>
      <c r="TNH23" s="62"/>
      <c r="TNI23" s="62"/>
      <c r="TNJ23" s="62"/>
      <c r="TNK23" s="62"/>
      <c r="TNL23" s="62"/>
      <c r="TNM23" s="62"/>
      <c r="TNN23" s="62"/>
      <c r="TNO23" s="62"/>
      <c r="TNP23" s="62"/>
      <c r="TNQ23" s="62"/>
      <c r="TNR23" s="62"/>
      <c r="TNS23" s="62"/>
      <c r="TNT23" s="62"/>
      <c r="TNU23" s="62"/>
      <c r="TNV23" s="62"/>
      <c r="TNW23" s="62"/>
      <c r="TNX23" s="62"/>
      <c r="TNY23" s="62"/>
      <c r="TNZ23" s="62"/>
      <c r="TOA23" s="62"/>
      <c r="TOB23" s="62"/>
      <c r="TOC23" s="62"/>
      <c r="TOD23" s="62"/>
      <c r="TOE23" s="62"/>
      <c r="TOF23" s="62"/>
      <c r="TOG23" s="62"/>
      <c r="TOH23" s="62"/>
      <c r="TOI23" s="62"/>
      <c r="TOJ23" s="62"/>
      <c r="TOK23" s="62"/>
      <c r="TOL23" s="62"/>
      <c r="TOM23" s="62"/>
      <c r="TON23" s="62"/>
      <c r="TOO23" s="62"/>
      <c r="TOP23" s="62"/>
      <c r="TOQ23" s="62"/>
      <c r="TOR23" s="62"/>
      <c r="TOS23" s="62"/>
      <c r="TOT23" s="62"/>
      <c r="TOU23" s="62"/>
      <c r="TOV23" s="62"/>
      <c r="TOW23" s="62"/>
      <c r="TOX23" s="62"/>
      <c r="TOY23" s="62"/>
      <c r="TOZ23" s="62"/>
      <c r="TPA23" s="62"/>
      <c r="TPB23" s="62"/>
      <c r="TPC23" s="62"/>
      <c r="TPD23" s="62"/>
      <c r="TPE23" s="62"/>
      <c r="TPF23" s="62"/>
      <c r="TPG23" s="62"/>
      <c r="TPH23" s="62"/>
      <c r="TPI23" s="62"/>
      <c r="TPJ23" s="62"/>
      <c r="TPK23" s="62"/>
      <c r="TPL23" s="62"/>
      <c r="TPM23" s="62"/>
      <c r="TPN23" s="62"/>
      <c r="TPO23" s="62"/>
      <c r="TPP23" s="62"/>
      <c r="TPQ23" s="62"/>
      <c r="TPR23" s="62"/>
      <c r="TPS23" s="62"/>
      <c r="TPT23" s="62"/>
      <c r="TPU23" s="62"/>
      <c r="TPV23" s="62"/>
      <c r="TPW23" s="62"/>
      <c r="TPX23" s="62"/>
      <c r="TPY23" s="62"/>
      <c r="TPZ23" s="62"/>
      <c r="TQA23" s="62"/>
      <c r="TQB23" s="62"/>
      <c r="TQC23" s="62"/>
      <c r="TQD23" s="62"/>
      <c r="TQE23" s="62"/>
      <c r="TQF23" s="62"/>
      <c r="TQG23" s="62"/>
      <c r="TQH23" s="62"/>
      <c r="TQI23" s="62"/>
      <c r="TQJ23" s="62"/>
      <c r="TQK23" s="62"/>
      <c r="TQL23" s="62"/>
      <c r="TQM23" s="62"/>
      <c r="TQN23" s="62"/>
      <c r="TQO23" s="62"/>
      <c r="TQP23" s="62"/>
      <c r="TQQ23" s="62"/>
      <c r="TQR23" s="62"/>
      <c r="TQS23" s="62"/>
      <c r="TQT23" s="62"/>
      <c r="TQU23" s="62"/>
      <c r="TQV23" s="62"/>
      <c r="TQW23" s="62"/>
      <c r="TQX23" s="62"/>
      <c r="TQY23" s="62"/>
      <c r="TQZ23" s="62"/>
      <c r="TRA23" s="62"/>
      <c r="TRB23" s="62"/>
      <c r="TRC23" s="62"/>
      <c r="TRD23" s="62"/>
      <c r="TRE23" s="62"/>
      <c r="TRF23" s="62"/>
      <c r="TRG23" s="62"/>
      <c r="TRH23" s="62"/>
      <c r="TRI23" s="62"/>
      <c r="TRJ23" s="62"/>
      <c r="TRK23" s="62"/>
      <c r="TRL23" s="62"/>
      <c r="TRM23" s="62"/>
      <c r="TRN23" s="62"/>
      <c r="TRO23" s="62"/>
      <c r="TRP23" s="62"/>
      <c r="TRQ23" s="62"/>
      <c r="TRR23" s="62"/>
      <c r="TRS23" s="62"/>
      <c r="TRT23" s="62"/>
      <c r="TRU23" s="62"/>
      <c r="TRV23" s="62"/>
      <c r="TRW23" s="62"/>
      <c r="TRX23" s="62"/>
      <c r="TRY23" s="62"/>
      <c r="TRZ23" s="62"/>
      <c r="TSA23" s="62"/>
      <c r="TSB23" s="62"/>
      <c r="TSC23" s="62"/>
      <c r="TSD23" s="62"/>
      <c r="TSE23" s="62"/>
      <c r="TSF23" s="62"/>
      <c r="TSG23" s="62"/>
      <c r="TSH23" s="62"/>
      <c r="TSI23" s="62"/>
      <c r="TSJ23" s="62"/>
      <c r="TSK23" s="62"/>
      <c r="TSL23" s="62"/>
      <c r="TSM23" s="62"/>
      <c r="TSN23" s="62"/>
      <c r="TSO23" s="62"/>
      <c r="TSP23" s="62"/>
      <c r="TSQ23" s="62"/>
      <c r="TSR23" s="62"/>
      <c r="TSS23" s="62"/>
      <c r="TST23" s="62"/>
      <c r="TSU23" s="62"/>
      <c r="TSV23" s="62"/>
      <c r="TSW23" s="62"/>
      <c r="TSX23" s="62"/>
      <c r="TSY23" s="62"/>
      <c r="TSZ23" s="62"/>
      <c r="TTA23" s="62"/>
      <c r="TTB23" s="62"/>
      <c r="TTC23" s="62"/>
      <c r="TTD23" s="62"/>
      <c r="TTE23" s="62"/>
      <c r="TTF23" s="62"/>
      <c r="TTG23" s="62"/>
      <c r="TTH23" s="62"/>
      <c r="TTI23" s="62"/>
      <c r="TTJ23" s="62"/>
      <c r="TTK23" s="62"/>
      <c r="TTL23" s="62"/>
      <c r="TTM23" s="62"/>
      <c r="TTN23" s="62"/>
      <c r="TTO23" s="62"/>
      <c r="TTP23" s="62"/>
      <c r="TTQ23" s="62"/>
      <c r="TTR23" s="62"/>
      <c r="TTS23" s="62"/>
      <c r="TTT23" s="62"/>
      <c r="TTU23" s="62"/>
      <c r="TTV23" s="62"/>
      <c r="TTW23" s="62"/>
      <c r="TTX23" s="62"/>
      <c r="TTY23" s="62"/>
      <c r="TTZ23" s="62"/>
      <c r="TUA23" s="62"/>
      <c r="TUB23" s="62"/>
      <c r="TUC23" s="62"/>
      <c r="TUD23" s="62"/>
      <c r="TUE23" s="62"/>
      <c r="TUF23" s="62"/>
      <c r="TUG23" s="62"/>
      <c r="TUH23" s="62"/>
      <c r="TUI23" s="62"/>
      <c r="TUJ23" s="62"/>
      <c r="TUK23" s="62"/>
      <c r="TUL23" s="62"/>
      <c r="TUM23" s="62"/>
      <c r="TUN23" s="62"/>
      <c r="TUO23" s="62"/>
      <c r="TUP23" s="62"/>
      <c r="TUQ23" s="62"/>
      <c r="TUR23" s="62"/>
      <c r="TUS23" s="62"/>
      <c r="TUT23" s="62"/>
      <c r="TUU23" s="62"/>
      <c r="TUV23" s="62"/>
      <c r="TUW23" s="62"/>
      <c r="TUX23" s="62"/>
      <c r="TUY23" s="62"/>
      <c r="TUZ23" s="62"/>
      <c r="TVA23" s="62"/>
      <c r="TVB23" s="62"/>
      <c r="TVC23" s="62"/>
      <c r="TVD23" s="62"/>
      <c r="TVE23" s="62"/>
      <c r="TVF23" s="62"/>
      <c r="TVG23" s="62"/>
      <c r="TVH23" s="62"/>
      <c r="TVI23" s="62"/>
      <c r="TVJ23" s="62"/>
      <c r="TVK23" s="62"/>
      <c r="TVL23" s="62"/>
      <c r="TVM23" s="62"/>
      <c r="TVN23" s="62"/>
      <c r="TVO23" s="62"/>
      <c r="TVP23" s="62"/>
      <c r="TVQ23" s="62"/>
      <c r="TVR23" s="62"/>
      <c r="TVS23" s="62"/>
      <c r="TVT23" s="62"/>
      <c r="TVU23" s="62"/>
      <c r="TVV23" s="62"/>
      <c r="TVW23" s="62"/>
      <c r="TVX23" s="62"/>
      <c r="TVY23" s="62"/>
      <c r="TVZ23" s="62"/>
      <c r="TWA23" s="62"/>
      <c r="TWB23" s="62"/>
      <c r="TWC23" s="62"/>
      <c r="TWD23" s="62"/>
      <c r="TWE23" s="62"/>
      <c r="TWF23" s="62"/>
      <c r="TWG23" s="62"/>
      <c r="TWH23" s="62"/>
      <c r="TWI23" s="62"/>
      <c r="TWJ23" s="62"/>
      <c r="TWK23" s="62"/>
      <c r="TWL23" s="62"/>
      <c r="TWM23" s="62"/>
      <c r="TWN23" s="62"/>
      <c r="TWO23" s="62"/>
      <c r="TWP23" s="62"/>
      <c r="TWQ23" s="62"/>
      <c r="TWR23" s="62"/>
      <c r="TWS23" s="62"/>
      <c r="TWT23" s="62"/>
      <c r="TWU23" s="62"/>
      <c r="TWV23" s="62"/>
      <c r="TWW23" s="62"/>
      <c r="TWX23" s="62"/>
      <c r="TWY23" s="62"/>
      <c r="TWZ23" s="62"/>
      <c r="TXA23" s="62"/>
      <c r="TXB23" s="62"/>
      <c r="TXC23" s="62"/>
      <c r="TXD23" s="62"/>
      <c r="TXE23" s="62"/>
      <c r="TXF23" s="62"/>
      <c r="TXG23" s="62"/>
      <c r="TXH23" s="62"/>
      <c r="TXI23" s="62"/>
      <c r="TXJ23" s="62"/>
      <c r="TXK23" s="62"/>
      <c r="TXL23" s="62"/>
      <c r="TXM23" s="62"/>
      <c r="TXN23" s="62"/>
      <c r="TXO23" s="62"/>
      <c r="TXP23" s="62"/>
      <c r="TXQ23" s="62"/>
      <c r="TXR23" s="62"/>
      <c r="TXS23" s="62"/>
      <c r="TXT23" s="62"/>
      <c r="TXU23" s="62"/>
      <c r="TXV23" s="62"/>
      <c r="TXW23" s="62"/>
      <c r="TXX23" s="62"/>
      <c r="TXY23" s="62"/>
      <c r="TXZ23" s="62"/>
      <c r="TYA23" s="62"/>
      <c r="TYB23" s="62"/>
      <c r="TYC23" s="62"/>
      <c r="TYD23" s="62"/>
      <c r="TYE23" s="62"/>
      <c r="TYF23" s="62"/>
      <c r="TYG23" s="62"/>
      <c r="TYH23" s="62"/>
      <c r="TYI23" s="62"/>
      <c r="TYJ23" s="62"/>
      <c r="TYK23" s="62"/>
      <c r="TYL23" s="62"/>
      <c r="TYM23" s="62"/>
      <c r="TYN23" s="62"/>
      <c r="TYO23" s="62"/>
      <c r="TYP23" s="62"/>
      <c r="TYQ23" s="62"/>
      <c r="TYR23" s="62"/>
      <c r="TYS23" s="62"/>
      <c r="TYT23" s="62"/>
      <c r="TYU23" s="62"/>
      <c r="TYV23" s="62"/>
      <c r="TYW23" s="62"/>
      <c r="TYX23" s="62"/>
      <c r="TYY23" s="62"/>
      <c r="TYZ23" s="62"/>
      <c r="TZA23" s="62"/>
      <c r="TZB23" s="62"/>
      <c r="TZC23" s="62"/>
      <c r="TZD23" s="62"/>
      <c r="TZE23" s="62"/>
      <c r="TZF23" s="62"/>
      <c r="TZG23" s="62"/>
      <c r="TZH23" s="62"/>
      <c r="TZI23" s="62"/>
      <c r="TZJ23" s="62"/>
      <c r="TZK23" s="62"/>
      <c r="TZL23" s="62"/>
      <c r="TZM23" s="62"/>
      <c r="TZN23" s="62"/>
      <c r="TZO23" s="62"/>
      <c r="TZP23" s="62"/>
      <c r="TZQ23" s="62"/>
      <c r="TZR23" s="62"/>
      <c r="TZS23" s="62"/>
      <c r="TZT23" s="62"/>
      <c r="TZU23" s="62"/>
      <c r="TZV23" s="62"/>
      <c r="TZW23" s="62"/>
      <c r="TZX23" s="62"/>
      <c r="TZY23" s="62"/>
      <c r="TZZ23" s="62"/>
      <c r="UAA23" s="62"/>
      <c r="UAB23" s="62"/>
      <c r="UAC23" s="62"/>
      <c r="UAD23" s="62"/>
      <c r="UAE23" s="62"/>
      <c r="UAF23" s="62"/>
      <c r="UAG23" s="62"/>
      <c r="UAH23" s="62"/>
      <c r="UAI23" s="62"/>
      <c r="UAJ23" s="62"/>
      <c r="UAK23" s="62"/>
      <c r="UAL23" s="62"/>
      <c r="UAM23" s="62"/>
      <c r="UAN23" s="62"/>
      <c r="UAO23" s="62"/>
      <c r="UAP23" s="62"/>
      <c r="UAQ23" s="62"/>
      <c r="UAR23" s="62"/>
      <c r="UAS23" s="62"/>
      <c r="UAT23" s="62"/>
      <c r="UAU23" s="62"/>
      <c r="UAV23" s="62"/>
      <c r="UAW23" s="62"/>
      <c r="UAX23" s="62"/>
      <c r="UAY23" s="62"/>
      <c r="UAZ23" s="62"/>
      <c r="UBA23" s="62"/>
      <c r="UBB23" s="62"/>
      <c r="UBC23" s="62"/>
      <c r="UBD23" s="62"/>
      <c r="UBE23" s="62"/>
      <c r="UBF23" s="62"/>
      <c r="UBG23" s="62"/>
      <c r="UBH23" s="62"/>
      <c r="UBI23" s="62"/>
      <c r="UBJ23" s="62"/>
      <c r="UBK23" s="62"/>
      <c r="UBL23" s="62"/>
      <c r="UBM23" s="62"/>
      <c r="UBN23" s="62"/>
      <c r="UBO23" s="62"/>
      <c r="UBP23" s="62"/>
      <c r="UBQ23" s="62"/>
      <c r="UBR23" s="62"/>
      <c r="UBS23" s="62"/>
      <c r="UBT23" s="62"/>
      <c r="UBU23" s="62"/>
      <c r="UBV23" s="62"/>
      <c r="UBW23" s="62"/>
      <c r="UBX23" s="62"/>
      <c r="UBY23" s="62"/>
      <c r="UBZ23" s="62"/>
      <c r="UCA23" s="62"/>
      <c r="UCB23" s="62"/>
      <c r="UCC23" s="62"/>
      <c r="UCD23" s="62"/>
      <c r="UCE23" s="62"/>
      <c r="UCF23" s="62"/>
      <c r="UCG23" s="62"/>
      <c r="UCH23" s="62"/>
      <c r="UCI23" s="62"/>
      <c r="UCJ23" s="62"/>
      <c r="UCK23" s="62"/>
      <c r="UCL23" s="62"/>
      <c r="UCM23" s="62"/>
      <c r="UCN23" s="62"/>
      <c r="UCO23" s="62"/>
      <c r="UCP23" s="62"/>
      <c r="UCQ23" s="62"/>
      <c r="UCR23" s="62"/>
      <c r="UCS23" s="62"/>
      <c r="UCT23" s="62"/>
      <c r="UCU23" s="62"/>
      <c r="UCV23" s="62"/>
      <c r="UCW23" s="62"/>
      <c r="UCX23" s="62"/>
      <c r="UCY23" s="62"/>
      <c r="UCZ23" s="62"/>
      <c r="UDA23" s="62"/>
      <c r="UDB23" s="62"/>
      <c r="UDC23" s="62"/>
      <c r="UDD23" s="62"/>
      <c r="UDE23" s="62"/>
      <c r="UDF23" s="62"/>
      <c r="UDG23" s="62"/>
      <c r="UDH23" s="62"/>
      <c r="UDI23" s="62"/>
      <c r="UDJ23" s="62"/>
      <c r="UDK23" s="62"/>
      <c r="UDL23" s="62"/>
      <c r="UDM23" s="62"/>
      <c r="UDN23" s="62"/>
      <c r="UDO23" s="62"/>
      <c r="UDP23" s="62"/>
      <c r="UDQ23" s="62"/>
      <c r="UDR23" s="62"/>
      <c r="UDS23" s="62"/>
      <c r="UDT23" s="62"/>
      <c r="UDU23" s="62"/>
      <c r="UDV23" s="62"/>
      <c r="UDW23" s="62"/>
      <c r="UDX23" s="62"/>
      <c r="UDY23" s="62"/>
      <c r="UDZ23" s="62"/>
      <c r="UEA23" s="62"/>
      <c r="UEB23" s="62"/>
      <c r="UEC23" s="62"/>
      <c r="UED23" s="62"/>
      <c r="UEE23" s="62"/>
      <c r="UEF23" s="62"/>
      <c r="UEG23" s="62"/>
      <c r="UEH23" s="62"/>
      <c r="UEI23" s="62"/>
      <c r="UEJ23" s="62"/>
      <c r="UEK23" s="62"/>
      <c r="UEL23" s="62"/>
      <c r="UEM23" s="62"/>
      <c r="UEN23" s="62"/>
      <c r="UEO23" s="62"/>
      <c r="UEP23" s="62"/>
      <c r="UEQ23" s="62"/>
      <c r="UER23" s="62"/>
      <c r="UES23" s="62"/>
      <c r="UET23" s="62"/>
      <c r="UEU23" s="62"/>
      <c r="UEV23" s="62"/>
      <c r="UEW23" s="62"/>
      <c r="UEX23" s="62"/>
      <c r="UEY23" s="62"/>
      <c r="UEZ23" s="62"/>
      <c r="UFA23" s="62"/>
      <c r="UFB23" s="62"/>
      <c r="UFC23" s="62"/>
      <c r="UFD23" s="62"/>
      <c r="UFE23" s="62"/>
      <c r="UFF23" s="62"/>
      <c r="UFG23" s="62"/>
      <c r="UFH23" s="62"/>
      <c r="UFI23" s="62"/>
      <c r="UFJ23" s="62"/>
      <c r="UFK23" s="62"/>
      <c r="UFL23" s="62"/>
      <c r="UFM23" s="62"/>
      <c r="UFN23" s="62"/>
      <c r="UFO23" s="62"/>
      <c r="UFP23" s="62"/>
      <c r="UFQ23" s="62"/>
      <c r="UFR23" s="62"/>
      <c r="UFS23" s="62"/>
      <c r="UFT23" s="62"/>
      <c r="UFU23" s="62"/>
      <c r="UFV23" s="62"/>
      <c r="UFW23" s="62"/>
      <c r="UFX23" s="62"/>
      <c r="UFY23" s="62"/>
      <c r="UFZ23" s="62"/>
      <c r="UGA23" s="62"/>
      <c r="UGB23" s="62"/>
      <c r="UGC23" s="62"/>
      <c r="UGD23" s="62"/>
      <c r="UGE23" s="62"/>
      <c r="UGF23" s="62"/>
      <c r="UGG23" s="62"/>
      <c r="UGH23" s="62"/>
      <c r="UGI23" s="62"/>
      <c r="UGJ23" s="62"/>
      <c r="UGK23" s="62"/>
      <c r="UGL23" s="62"/>
      <c r="UGM23" s="62"/>
      <c r="UGN23" s="62"/>
      <c r="UGO23" s="62"/>
      <c r="UGP23" s="62"/>
      <c r="UGQ23" s="62"/>
      <c r="UGR23" s="62"/>
      <c r="UGS23" s="62"/>
      <c r="UGT23" s="62"/>
      <c r="UGU23" s="62"/>
      <c r="UGV23" s="62"/>
      <c r="UGW23" s="62"/>
      <c r="UGX23" s="62"/>
      <c r="UGY23" s="62"/>
      <c r="UGZ23" s="62"/>
      <c r="UHA23" s="62"/>
      <c r="UHB23" s="62"/>
      <c r="UHC23" s="62"/>
      <c r="UHD23" s="62"/>
      <c r="UHE23" s="62"/>
      <c r="UHF23" s="62"/>
      <c r="UHG23" s="62"/>
      <c r="UHH23" s="62"/>
      <c r="UHI23" s="62"/>
      <c r="UHJ23" s="62"/>
      <c r="UHK23" s="62"/>
      <c r="UHL23" s="62"/>
      <c r="UHM23" s="62"/>
      <c r="UHN23" s="62"/>
      <c r="UHO23" s="62"/>
      <c r="UHP23" s="62"/>
      <c r="UHQ23" s="62"/>
      <c r="UHR23" s="62"/>
      <c r="UHS23" s="62"/>
      <c r="UHT23" s="62"/>
      <c r="UHU23" s="62"/>
      <c r="UHV23" s="62"/>
      <c r="UHW23" s="62"/>
      <c r="UHX23" s="62"/>
      <c r="UHY23" s="62"/>
      <c r="UHZ23" s="62"/>
      <c r="UIA23" s="62"/>
      <c r="UIB23" s="62"/>
      <c r="UIC23" s="62"/>
      <c r="UID23" s="62"/>
      <c r="UIE23" s="62"/>
      <c r="UIF23" s="62"/>
      <c r="UIG23" s="62"/>
      <c r="UIH23" s="62"/>
      <c r="UII23" s="62"/>
      <c r="UIJ23" s="62"/>
      <c r="UIK23" s="62"/>
      <c r="UIL23" s="62"/>
      <c r="UIM23" s="62"/>
      <c r="UIN23" s="62"/>
      <c r="UIO23" s="62"/>
      <c r="UIP23" s="62"/>
      <c r="UIQ23" s="62"/>
      <c r="UIR23" s="62"/>
      <c r="UIS23" s="62"/>
      <c r="UIT23" s="62"/>
      <c r="UIU23" s="62"/>
      <c r="UIV23" s="62"/>
      <c r="UIW23" s="62"/>
      <c r="UIX23" s="62"/>
      <c r="UIY23" s="62"/>
      <c r="UIZ23" s="62"/>
      <c r="UJA23" s="62"/>
      <c r="UJB23" s="62"/>
      <c r="UJC23" s="62"/>
      <c r="UJD23" s="62"/>
      <c r="UJE23" s="62"/>
      <c r="UJF23" s="62"/>
      <c r="UJG23" s="62"/>
      <c r="UJH23" s="62"/>
      <c r="UJI23" s="62"/>
      <c r="UJJ23" s="62"/>
      <c r="UJK23" s="62"/>
      <c r="UJL23" s="62"/>
      <c r="UJM23" s="62"/>
      <c r="UJN23" s="62"/>
      <c r="UJO23" s="62"/>
      <c r="UJP23" s="62"/>
      <c r="UJQ23" s="62"/>
      <c r="UJR23" s="62"/>
      <c r="UJS23" s="62"/>
      <c r="UJT23" s="62"/>
      <c r="UJU23" s="62"/>
      <c r="UJV23" s="62"/>
      <c r="UJW23" s="62"/>
      <c r="UJX23" s="62"/>
      <c r="UJY23" s="62"/>
      <c r="UJZ23" s="62"/>
      <c r="UKA23" s="62"/>
      <c r="UKB23" s="62"/>
      <c r="UKC23" s="62"/>
      <c r="UKD23" s="62"/>
      <c r="UKE23" s="62"/>
      <c r="UKF23" s="62"/>
      <c r="UKG23" s="62"/>
      <c r="UKH23" s="62"/>
      <c r="UKI23" s="62"/>
      <c r="UKJ23" s="62"/>
      <c r="UKK23" s="62"/>
      <c r="UKL23" s="62"/>
      <c r="UKM23" s="62"/>
      <c r="UKN23" s="62"/>
      <c r="UKO23" s="62"/>
      <c r="UKP23" s="62"/>
      <c r="UKQ23" s="62"/>
      <c r="UKR23" s="62"/>
      <c r="UKS23" s="62"/>
      <c r="UKT23" s="62"/>
      <c r="UKU23" s="62"/>
      <c r="UKV23" s="62"/>
      <c r="UKW23" s="62"/>
      <c r="UKX23" s="62"/>
      <c r="UKY23" s="62"/>
      <c r="UKZ23" s="62"/>
      <c r="ULA23" s="62"/>
      <c r="ULB23" s="62"/>
      <c r="ULC23" s="62"/>
      <c r="ULD23" s="62"/>
      <c r="ULE23" s="62"/>
      <c r="ULF23" s="62"/>
      <c r="ULG23" s="62"/>
      <c r="ULH23" s="62"/>
      <c r="ULI23" s="62"/>
      <c r="ULJ23" s="62"/>
      <c r="ULK23" s="62"/>
      <c r="ULL23" s="62"/>
      <c r="ULM23" s="62"/>
      <c r="ULN23" s="62"/>
      <c r="ULO23" s="62"/>
      <c r="ULP23" s="62"/>
      <c r="ULQ23" s="62"/>
      <c r="ULR23" s="62"/>
      <c r="ULS23" s="62"/>
      <c r="ULT23" s="62"/>
      <c r="ULU23" s="62"/>
      <c r="ULV23" s="62"/>
      <c r="ULW23" s="62"/>
      <c r="ULX23" s="62"/>
      <c r="ULY23" s="62"/>
      <c r="ULZ23" s="62"/>
      <c r="UMA23" s="62"/>
      <c r="UMB23" s="62"/>
      <c r="UMC23" s="62"/>
      <c r="UMD23" s="62"/>
      <c r="UME23" s="62"/>
      <c r="UMF23" s="62"/>
      <c r="UMG23" s="62"/>
      <c r="UMH23" s="62"/>
      <c r="UMI23" s="62"/>
      <c r="UMJ23" s="62"/>
      <c r="UMK23" s="62"/>
      <c r="UML23" s="62"/>
      <c r="UMM23" s="62"/>
      <c r="UMN23" s="62"/>
      <c r="UMO23" s="62"/>
      <c r="UMP23" s="62"/>
      <c r="UMQ23" s="62"/>
      <c r="UMR23" s="62"/>
      <c r="UMS23" s="62"/>
      <c r="UMT23" s="62"/>
      <c r="UMU23" s="62"/>
      <c r="UMV23" s="62"/>
      <c r="UMW23" s="62"/>
      <c r="UMX23" s="62"/>
      <c r="UMY23" s="62"/>
      <c r="UMZ23" s="62"/>
      <c r="UNA23" s="62"/>
      <c r="UNB23" s="62"/>
      <c r="UNC23" s="62"/>
      <c r="UND23" s="62"/>
      <c r="UNE23" s="62"/>
      <c r="UNF23" s="62"/>
      <c r="UNG23" s="62"/>
      <c r="UNH23" s="62"/>
      <c r="UNI23" s="62"/>
      <c r="UNJ23" s="62"/>
      <c r="UNK23" s="62"/>
      <c r="UNL23" s="62"/>
      <c r="UNM23" s="62"/>
      <c r="UNN23" s="62"/>
      <c r="UNO23" s="62"/>
      <c r="UNP23" s="62"/>
      <c r="UNQ23" s="62"/>
      <c r="UNR23" s="62"/>
      <c r="UNS23" s="62"/>
      <c r="UNT23" s="62"/>
      <c r="UNU23" s="62"/>
      <c r="UNV23" s="62"/>
      <c r="UNW23" s="62"/>
      <c r="UNX23" s="62"/>
      <c r="UNY23" s="62"/>
      <c r="UNZ23" s="62"/>
      <c r="UOA23" s="62"/>
      <c r="UOB23" s="62"/>
      <c r="UOC23" s="62"/>
      <c r="UOD23" s="62"/>
      <c r="UOE23" s="62"/>
      <c r="UOF23" s="62"/>
      <c r="UOG23" s="62"/>
      <c r="UOH23" s="62"/>
      <c r="UOI23" s="62"/>
      <c r="UOJ23" s="62"/>
      <c r="UOK23" s="62"/>
      <c r="UOL23" s="62"/>
      <c r="UOM23" s="62"/>
      <c r="UON23" s="62"/>
      <c r="UOO23" s="62"/>
      <c r="UOP23" s="62"/>
      <c r="UOQ23" s="62"/>
      <c r="UOR23" s="62"/>
      <c r="UOS23" s="62"/>
      <c r="UOT23" s="62"/>
      <c r="UOU23" s="62"/>
      <c r="UOV23" s="62"/>
      <c r="UOW23" s="62"/>
      <c r="UOX23" s="62"/>
      <c r="UOY23" s="62"/>
      <c r="UOZ23" s="62"/>
      <c r="UPA23" s="62"/>
      <c r="UPB23" s="62"/>
      <c r="UPC23" s="62"/>
      <c r="UPD23" s="62"/>
      <c r="UPE23" s="62"/>
      <c r="UPF23" s="62"/>
      <c r="UPG23" s="62"/>
      <c r="UPH23" s="62"/>
      <c r="UPI23" s="62"/>
      <c r="UPJ23" s="62"/>
      <c r="UPK23" s="62"/>
      <c r="UPL23" s="62"/>
      <c r="UPM23" s="62"/>
      <c r="UPN23" s="62"/>
      <c r="UPO23" s="62"/>
      <c r="UPP23" s="62"/>
      <c r="UPQ23" s="62"/>
      <c r="UPR23" s="62"/>
      <c r="UPS23" s="62"/>
      <c r="UPT23" s="62"/>
      <c r="UPU23" s="62"/>
      <c r="UPV23" s="62"/>
      <c r="UPW23" s="62"/>
      <c r="UPX23" s="62"/>
      <c r="UPY23" s="62"/>
      <c r="UPZ23" s="62"/>
      <c r="UQA23" s="62"/>
      <c r="UQB23" s="62"/>
      <c r="UQC23" s="62"/>
      <c r="UQD23" s="62"/>
      <c r="UQE23" s="62"/>
      <c r="UQF23" s="62"/>
      <c r="UQG23" s="62"/>
      <c r="UQH23" s="62"/>
      <c r="UQI23" s="62"/>
      <c r="UQJ23" s="62"/>
      <c r="UQK23" s="62"/>
      <c r="UQL23" s="62"/>
      <c r="UQM23" s="62"/>
      <c r="UQN23" s="62"/>
      <c r="UQO23" s="62"/>
      <c r="UQP23" s="62"/>
      <c r="UQQ23" s="62"/>
      <c r="UQR23" s="62"/>
      <c r="UQS23" s="62"/>
      <c r="UQT23" s="62"/>
      <c r="UQU23" s="62"/>
      <c r="UQV23" s="62"/>
      <c r="UQW23" s="62"/>
      <c r="UQX23" s="62"/>
      <c r="UQY23" s="62"/>
      <c r="UQZ23" s="62"/>
      <c r="URA23" s="62"/>
      <c r="URB23" s="62"/>
      <c r="URC23" s="62"/>
      <c r="URD23" s="62"/>
      <c r="URE23" s="62"/>
      <c r="URF23" s="62"/>
      <c r="URG23" s="62"/>
      <c r="URH23" s="62"/>
      <c r="URI23" s="62"/>
      <c r="URJ23" s="62"/>
      <c r="URK23" s="62"/>
      <c r="URL23" s="62"/>
      <c r="URM23" s="62"/>
      <c r="URN23" s="62"/>
      <c r="URO23" s="62"/>
      <c r="URP23" s="62"/>
      <c r="URQ23" s="62"/>
      <c r="URR23" s="62"/>
      <c r="URS23" s="62"/>
      <c r="URT23" s="62"/>
      <c r="URU23" s="62"/>
      <c r="URV23" s="62"/>
      <c r="URW23" s="62"/>
      <c r="URX23" s="62"/>
      <c r="URY23" s="62"/>
      <c r="URZ23" s="62"/>
      <c r="USA23" s="62"/>
      <c r="USB23" s="62"/>
      <c r="USC23" s="62"/>
      <c r="USD23" s="62"/>
      <c r="USE23" s="62"/>
      <c r="USF23" s="62"/>
      <c r="USG23" s="62"/>
      <c r="USH23" s="62"/>
      <c r="USI23" s="62"/>
      <c r="USJ23" s="62"/>
      <c r="USK23" s="62"/>
      <c r="USL23" s="62"/>
      <c r="USM23" s="62"/>
      <c r="USN23" s="62"/>
      <c r="USO23" s="62"/>
      <c r="USP23" s="62"/>
      <c r="USQ23" s="62"/>
      <c r="USR23" s="62"/>
      <c r="USS23" s="62"/>
      <c r="UST23" s="62"/>
      <c r="USU23" s="62"/>
      <c r="USV23" s="62"/>
      <c r="USW23" s="62"/>
      <c r="USX23" s="62"/>
      <c r="USY23" s="62"/>
      <c r="USZ23" s="62"/>
      <c r="UTA23" s="62"/>
      <c r="UTB23" s="62"/>
      <c r="UTC23" s="62"/>
      <c r="UTD23" s="62"/>
      <c r="UTE23" s="62"/>
      <c r="UTF23" s="62"/>
      <c r="UTG23" s="62"/>
      <c r="UTH23" s="62"/>
      <c r="UTI23" s="62"/>
      <c r="UTJ23" s="62"/>
      <c r="UTK23" s="62"/>
      <c r="UTL23" s="62"/>
      <c r="UTM23" s="62"/>
      <c r="UTN23" s="62"/>
      <c r="UTO23" s="62"/>
      <c r="UTP23" s="62"/>
      <c r="UTQ23" s="62"/>
      <c r="UTR23" s="62"/>
      <c r="UTS23" s="62"/>
      <c r="UTT23" s="62"/>
      <c r="UTU23" s="62"/>
      <c r="UTV23" s="62"/>
      <c r="UTW23" s="62"/>
      <c r="UTX23" s="62"/>
      <c r="UTY23" s="62"/>
      <c r="UTZ23" s="62"/>
      <c r="UUA23" s="62"/>
      <c r="UUB23" s="62"/>
      <c r="UUC23" s="62"/>
      <c r="UUD23" s="62"/>
      <c r="UUE23" s="62"/>
      <c r="UUF23" s="62"/>
      <c r="UUG23" s="62"/>
      <c r="UUH23" s="62"/>
      <c r="UUI23" s="62"/>
      <c r="UUJ23" s="62"/>
      <c r="UUK23" s="62"/>
      <c r="UUL23" s="62"/>
      <c r="UUM23" s="62"/>
      <c r="UUN23" s="62"/>
      <c r="UUO23" s="62"/>
      <c r="UUP23" s="62"/>
      <c r="UUQ23" s="62"/>
      <c r="UUR23" s="62"/>
      <c r="UUS23" s="62"/>
      <c r="UUT23" s="62"/>
      <c r="UUU23" s="62"/>
      <c r="UUV23" s="62"/>
      <c r="UUW23" s="62"/>
      <c r="UUX23" s="62"/>
      <c r="UUY23" s="62"/>
      <c r="UUZ23" s="62"/>
      <c r="UVA23" s="62"/>
      <c r="UVB23" s="62"/>
      <c r="UVC23" s="62"/>
      <c r="UVD23" s="62"/>
      <c r="UVE23" s="62"/>
      <c r="UVF23" s="62"/>
      <c r="UVG23" s="62"/>
      <c r="UVH23" s="62"/>
      <c r="UVI23" s="62"/>
      <c r="UVJ23" s="62"/>
      <c r="UVK23" s="62"/>
      <c r="UVL23" s="62"/>
      <c r="UVM23" s="62"/>
      <c r="UVN23" s="62"/>
      <c r="UVO23" s="62"/>
      <c r="UVP23" s="62"/>
      <c r="UVQ23" s="62"/>
      <c r="UVR23" s="62"/>
      <c r="UVS23" s="62"/>
      <c r="UVT23" s="62"/>
      <c r="UVU23" s="62"/>
      <c r="UVV23" s="62"/>
      <c r="UVW23" s="62"/>
      <c r="UVX23" s="62"/>
      <c r="UVY23" s="62"/>
      <c r="UVZ23" s="62"/>
      <c r="UWA23" s="62"/>
      <c r="UWB23" s="62"/>
      <c r="UWC23" s="62"/>
      <c r="UWD23" s="62"/>
      <c r="UWE23" s="62"/>
      <c r="UWF23" s="62"/>
      <c r="UWG23" s="62"/>
      <c r="UWH23" s="62"/>
      <c r="UWI23" s="62"/>
      <c r="UWJ23" s="62"/>
      <c r="UWK23" s="62"/>
      <c r="UWL23" s="62"/>
      <c r="UWM23" s="62"/>
      <c r="UWN23" s="62"/>
      <c r="UWO23" s="62"/>
      <c r="UWP23" s="62"/>
      <c r="UWQ23" s="62"/>
      <c r="UWR23" s="62"/>
      <c r="UWS23" s="62"/>
      <c r="UWT23" s="62"/>
      <c r="UWU23" s="62"/>
      <c r="UWV23" s="62"/>
      <c r="UWW23" s="62"/>
      <c r="UWX23" s="62"/>
      <c r="UWY23" s="62"/>
      <c r="UWZ23" s="62"/>
      <c r="UXA23" s="62"/>
      <c r="UXB23" s="62"/>
      <c r="UXC23" s="62"/>
      <c r="UXD23" s="62"/>
      <c r="UXE23" s="62"/>
      <c r="UXF23" s="62"/>
      <c r="UXG23" s="62"/>
      <c r="UXH23" s="62"/>
      <c r="UXI23" s="62"/>
      <c r="UXJ23" s="62"/>
      <c r="UXK23" s="62"/>
      <c r="UXL23" s="62"/>
      <c r="UXM23" s="62"/>
      <c r="UXN23" s="62"/>
      <c r="UXO23" s="62"/>
      <c r="UXP23" s="62"/>
      <c r="UXQ23" s="62"/>
      <c r="UXR23" s="62"/>
      <c r="UXS23" s="62"/>
      <c r="UXT23" s="62"/>
      <c r="UXU23" s="62"/>
      <c r="UXV23" s="62"/>
      <c r="UXW23" s="62"/>
      <c r="UXX23" s="62"/>
      <c r="UXY23" s="62"/>
      <c r="UXZ23" s="62"/>
      <c r="UYA23" s="62"/>
      <c r="UYB23" s="62"/>
      <c r="UYC23" s="62"/>
      <c r="UYD23" s="62"/>
      <c r="UYE23" s="62"/>
      <c r="UYF23" s="62"/>
      <c r="UYG23" s="62"/>
      <c r="UYH23" s="62"/>
      <c r="UYI23" s="62"/>
      <c r="UYJ23" s="62"/>
      <c r="UYK23" s="62"/>
      <c r="UYL23" s="62"/>
      <c r="UYM23" s="62"/>
      <c r="UYN23" s="62"/>
      <c r="UYO23" s="62"/>
      <c r="UYP23" s="62"/>
      <c r="UYQ23" s="62"/>
      <c r="UYR23" s="62"/>
      <c r="UYS23" s="62"/>
      <c r="UYT23" s="62"/>
      <c r="UYU23" s="62"/>
      <c r="UYV23" s="62"/>
      <c r="UYW23" s="62"/>
      <c r="UYX23" s="62"/>
      <c r="UYY23" s="62"/>
      <c r="UYZ23" s="62"/>
      <c r="UZA23" s="62"/>
      <c r="UZB23" s="62"/>
      <c r="UZC23" s="62"/>
      <c r="UZD23" s="62"/>
      <c r="UZE23" s="62"/>
      <c r="UZF23" s="62"/>
      <c r="UZG23" s="62"/>
      <c r="UZH23" s="62"/>
      <c r="UZI23" s="62"/>
      <c r="UZJ23" s="62"/>
      <c r="UZK23" s="62"/>
      <c r="UZL23" s="62"/>
      <c r="UZM23" s="62"/>
      <c r="UZN23" s="62"/>
      <c r="UZO23" s="62"/>
      <c r="UZP23" s="62"/>
      <c r="UZQ23" s="62"/>
      <c r="UZR23" s="62"/>
      <c r="UZS23" s="62"/>
      <c r="UZT23" s="62"/>
      <c r="UZU23" s="62"/>
      <c r="UZV23" s="62"/>
      <c r="UZW23" s="62"/>
      <c r="UZX23" s="62"/>
      <c r="UZY23" s="62"/>
      <c r="UZZ23" s="62"/>
      <c r="VAA23" s="62"/>
      <c r="VAB23" s="62"/>
      <c r="VAC23" s="62"/>
      <c r="VAD23" s="62"/>
      <c r="VAE23" s="62"/>
      <c r="VAF23" s="62"/>
      <c r="VAG23" s="62"/>
      <c r="VAH23" s="62"/>
      <c r="VAI23" s="62"/>
      <c r="VAJ23" s="62"/>
      <c r="VAK23" s="62"/>
      <c r="VAL23" s="62"/>
      <c r="VAM23" s="62"/>
      <c r="VAN23" s="62"/>
      <c r="VAO23" s="62"/>
      <c r="VAP23" s="62"/>
      <c r="VAQ23" s="62"/>
      <c r="VAR23" s="62"/>
      <c r="VAS23" s="62"/>
      <c r="VAT23" s="62"/>
      <c r="VAU23" s="62"/>
      <c r="VAV23" s="62"/>
      <c r="VAW23" s="62"/>
      <c r="VAX23" s="62"/>
      <c r="VAY23" s="62"/>
      <c r="VAZ23" s="62"/>
      <c r="VBA23" s="62"/>
      <c r="VBB23" s="62"/>
      <c r="VBC23" s="62"/>
      <c r="VBD23" s="62"/>
      <c r="VBE23" s="62"/>
      <c r="VBF23" s="62"/>
      <c r="VBG23" s="62"/>
      <c r="VBH23" s="62"/>
      <c r="VBI23" s="62"/>
      <c r="VBJ23" s="62"/>
      <c r="VBK23" s="62"/>
      <c r="VBL23" s="62"/>
      <c r="VBM23" s="62"/>
      <c r="VBN23" s="62"/>
      <c r="VBO23" s="62"/>
      <c r="VBP23" s="62"/>
      <c r="VBQ23" s="62"/>
      <c r="VBR23" s="62"/>
      <c r="VBS23" s="62"/>
      <c r="VBT23" s="62"/>
      <c r="VBU23" s="62"/>
      <c r="VBV23" s="62"/>
      <c r="VBW23" s="62"/>
      <c r="VBX23" s="62"/>
      <c r="VBY23" s="62"/>
      <c r="VBZ23" s="62"/>
      <c r="VCA23" s="62"/>
      <c r="VCB23" s="62"/>
      <c r="VCC23" s="62"/>
      <c r="VCD23" s="62"/>
      <c r="VCE23" s="62"/>
      <c r="VCF23" s="62"/>
      <c r="VCG23" s="62"/>
      <c r="VCH23" s="62"/>
      <c r="VCI23" s="62"/>
      <c r="VCJ23" s="62"/>
      <c r="VCK23" s="62"/>
      <c r="VCL23" s="62"/>
      <c r="VCM23" s="62"/>
      <c r="VCN23" s="62"/>
      <c r="VCO23" s="62"/>
      <c r="VCP23" s="62"/>
      <c r="VCQ23" s="62"/>
      <c r="VCR23" s="62"/>
      <c r="VCS23" s="62"/>
      <c r="VCT23" s="62"/>
      <c r="VCU23" s="62"/>
      <c r="VCV23" s="62"/>
      <c r="VCW23" s="62"/>
      <c r="VCX23" s="62"/>
      <c r="VCY23" s="62"/>
      <c r="VCZ23" s="62"/>
      <c r="VDA23" s="62"/>
      <c r="VDB23" s="62"/>
      <c r="VDC23" s="62"/>
      <c r="VDD23" s="62"/>
      <c r="VDE23" s="62"/>
      <c r="VDF23" s="62"/>
      <c r="VDG23" s="62"/>
      <c r="VDH23" s="62"/>
      <c r="VDI23" s="62"/>
      <c r="VDJ23" s="62"/>
      <c r="VDK23" s="62"/>
      <c r="VDL23" s="62"/>
      <c r="VDM23" s="62"/>
      <c r="VDN23" s="62"/>
      <c r="VDO23" s="62"/>
      <c r="VDP23" s="62"/>
      <c r="VDQ23" s="62"/>
      <c r="VDR23" s="62"/>
      <c r="VDS23" s="62"/>
      <c r="VDT23" s="62"/>
      <c r="VDU23" s="62"/>
      <c r="VDV23" s="62"/>
      <c r="VDW23" s="62"/>
      <c r="VDX23" s="62"/>
      <c r="VDY23" s="62"/>
      <c r="VDZ23" s="62"/>
      <c r="VEA23" s="62"/>
      <c r="VEB23" s="62"/>
      <c r="VEC23" s="62"/>
      <c r="VED23" s="62"/>
      <c r="VEE23" s="62"/>
      <c r="VEF23" s="62"/>
      <c r="VEG23" s="62"/>
      <c r="VEH23" s="62"/>
      <c r="VEI23" s="62"/>
      <c r="VEJ23" s="62"/>
      <c r="VEK23" s="62"/>
      <c r="VEL23" s="62"/>
      <c r="VEM23" s="62"/>
      <c r="VEN23" s="62"/>
      <c r="VEO23" s="62"/>
      <c r="VEP23" s="62"/>
      <c r="VEQ23" s="62"/>
      <c r="VER23" s="62"/>
      <c r="VES23" s="62"/>
      <c r="VET23" s="62"/>
      <c r="VEU23" s="62"/>
      <c r="VEV23" s="62"/>
      <c r="VEW23" s="62"/>
      <c r="VEX23" s="62"/>
      <c r="VEY23" s="62"/>
      <c r="VEZ23" s="62"/>
      <c r="VFA23" s="62"/>
      <c r="VFB23" s="62"/>
      <c r="VFC23" s="62"/>
      <c r="VFD23" s="62"/>
      <c r="VFE23" s="62"/>
      <c r="VFF23" s="62"/>
      <c r="VFG23" s="62"/>
      <c r="VFH23" s="62"/>
      <c r="VFI23" s="62"/>
      <c r="VFJ23" s="62"/>
      <c r="VFK23" s="62"/>
      <c r="VFL23" s="62"/>
      <c r="VFM23" s="62"/>
      <c r="VFN23" s="62"/>
      <c r="VFO23" s="62"/>
      <c r="VFP23" s="62"/>
      <c r="VFQ23" s="62"/>
      <c r="VFR23" s="62"/>
      <c r="VFS23" s="62"/>
      <c r="VFT23" s="62"/>
      <c r="VFU23" s="62"/>
      <c r="VFV23" s="62"/>
      <c r="VFW23" s="62"/>
      <c r="VFX23" s="62"/>
      <c r="VFY23" s="62"/>
      <c r="VFZ23" s="62"/>
      <c r="VGA23" s="62"/>
      <c r="VGB23" s="62"/>
      <c r="VGC23" s="62"/>
      <c r="VGD23" s="62"/>
      <c r="VGE23" s="62"/>
      <c r="VGF23" s="62"/>
      <c r="VGG23" s="62"/>
      <c r="VGH23" s="62"/>
      <c r="VGI23" s="62"/>
      <c r="VGJ23" s="62"/>
      <c r="VGK23" s="62"/>
      <c r="VGL23" s="62"/>
      <c r="VGM23" s="62"/>
      <c r="VGN23" s="62"/>
      <c r="VGO23" s="62"/>
      <c r="VGP23" s="62"/>
      <c r="VGQ23" s="62"/>
      <c r="VGR23" s="62"/>
      <c r="VGS23" s="62"/>
      <c r="VGT23" s="62"/>
      <c r="VGU23" s="62"/>
      <c r="VGV23" s="62"/>
      <c r="VGW23" s="62"/>
      <c r="VGX23" s="62"/>
      <c r="VGY23" s="62"/>
      <c r="VGZ23" s="62"/>
      <c r="VHA23" s="62"/>
      <c r="VHB23" s="62"/>
      <c r="VHC23" s="62"/>
      <c r="VHD23" s="62"/>
      <c r="VHE23" s="62"/>
      <c r="VHF23" s="62"/>
      <c r="VHG23" s="62"/>
      <c r="VHH23" s="62"/>
      <c r="VHI23" s="62"/>
      <c r="VHJ23" s="62"/>
      <c r="VHK23" s="62"/>
      <c r="VHL23" s="62"/>
      <c r="VHM23" s="62"/>
      <c r="VHN23" s="62"/>
      <c r="VHO23" s="62"/>
      <c r="VHP23" s="62"/>
      <c r="VHQ23" s="62"/>
      <c r="VHR23" s="62"/>
      <c r="VHS23" s="62"/>
      <c r="VHT23" s="62"/>
      <c r="VHU23" s="62"/>
      <c r="VHV23" s="62"/>
      <c r="VHW23" s="62"/>
      <c r="VHX23" s="62"/>
      <c r="VHY23" s="62"/>
      <c r="VHZ23" s="62"/>
      <c r="VIA23" s="62"/>
      <c r="VIB23" s="62"/>
      <c r="VIC23" s="62"/>
      <c r="VID23" s="62"/>
      <c r="VIE23" s="62"/>
      <c r="VIF23" s="62"/>
      <c r="VIG23" s="62"/>
      <c r="VIH23" s="62"/>
      <c r="VII23" s="62"/>
      <c r="VIJ23" s="62"/>
      <c r="VIK23" s="62"/>
      <c r="VIL23" s="62"/>
      <c r="VIM23" s="62"/>
      <c r="VIN23" s="62"/>
      <c r="VIO23" s="62"/>
      <c r="VIP23" s="62"/>
      <c r="VIQ23" s="62"/>
      <c r="VIR23" s="62"/>
      <c r="VIS23" s="62"/>
      <c r="VIT23" s="62"/>
      <c r="VIU23" s="62"/>
      <c r="VIV23" s="62"/>
      <c r="VIW23" s="62"/>
      <c r="VIX23" s="62"/>
      <c r="VIY23" s="62"/>
      <c r="VIZ23" s="62"/>
      <c r="VJA23" s="62"/>
      <c r="VJB23" s="62"/>
      <c r="VJC23" s="62"/>
      <c r="VJD23" s="62"/>
      <c r="VJE23" s="62"/>
      <c r="VJF23" s="62"/>
      <c r="VJG23" s="62"/>
      <c r="VJH23" s="62"/>
      <c r="VJI23" s="62"/>
      <c r="VJJ23" s="62"/>
      <c r="VJK23" s="62"/>
      <c r="VJL23" s="62"/>
      <c r="VJM23" s="62"/>
      <c r="VJN23" s="62"/>
      <c r="VJO23" s="62"/>
      <c r="VJP23" s="62"/>
      <c r="VJQ23" s="62"/>
      <c r="VJR23" s="62"/>
      <c r="VJS23" s="62"/>
      <c r="VJT23" s="62"/>
      <c r="VJU23" s="62"/>
      <c r="VJV23" s="62"/>
      <c r="VJW23" s="62"/>
      <c r="VJX23" s="62"/>
      <c r="VJY23" s="62"/>
      <c r="VJZ23" s="62"/>
      <c r="VKA23" s="62"/>
      <c r="VKB23" s="62"/>
      <c r="VKC23" s="62"/>
      <c r="VKD23" s="62"/>
      <c r="VKE23" s="62"/>
      <c r="VKF23" s="62"/>
      <c r="VKG23" s="62"/>
      <c r="VKH23" s="62"/>
      <c r="VKI23" s="62"/>
      <c r="VKJ23" s="62"/>
      <c r="VKK23" s="62"/>
      <c r="VKL23" s="62"/>
      <c r="VKM23" s="62"/>
      <c r="VKN23" s="62"/>
      <c r="VKO23" s="62"/>
      <c r="VKP23" s="62"/>
      <c r="VKQ23" s="62"/>
      <c r="VKR23" s="62"/>
      <c r="VKS23" s="62"/>
      <c r="VKT23" s="62"/>
      <c r="VKU23" s="62"/>
      <c r="VKV23" s="62"/>
      <c r="VKW23" s="62"/>
      <c r="VKX23" s="62"/>
      <c r="VKY23" s="62"/>
      <c r="VKZ23" s="62"/>
      <c r="VLA23" s="62"/>
      <c r="VLB23" s="62"/>
      <c r="VLC23" s="62"/>
      <c r="VLD23" s="62"/>
      <c r="VLE23" s="62"/>
      <c r="VLF23" s="62"/>
      <c r="VLG23" s="62"/>
      <c r="VLH23" s="62"/>
      <c r="VLI23" s="62"/>
      <c r="VLJ23" s="62"/>
      <c r="VLK23" s="62"/>
      <c r="VLL23" s="62"/>
      <c r="VLM23" s="62"/>
      <c r="VLN23" s="62"/>
      <c r="VLO23" s="62"/>
      <c r="VLP23" s="62"/>
      <c r="VLQ23" s="62"/>
      <c r="VLR23" s="62"/>
      <c r="VLS23" s="62"/>
      <c r="VLT23" s="62"/>
      <c r="VLU23" s="62"/>
      <c r="VLV23" s="62"/>
      <c r="VLW23" s="62"/>
      <c r="VLX23" s="62"/>
      <c r="VLY23" s="62"/>
      <c r="VLZ23" s="62"/>
      <c r="VMA23" s="62"/>
      <c r="VMB23" s="62"/>
      <c r="VMC23" s="62"/>
      <c r="VMD23" s="62"/>
      <c r="VME23" s="62"/>
      <c r="VMF23" s="62"/>
      <c r="VMG23" s="62"/>
      <c r="VMH23" s="62"/>
      <c r="VMI23" s="62"/>
      <c r="VMJ23" s="62"/>
      <c r="VMK23" s="62"/>
      <c r="VML23" s="62"/>
      <c r="VMM23" s="62"/>
      <c r="VMN23" s="62"/>
      <c r="VMO23" s="62"/>
      <c r="VMP23" s="62"/>
      <c r="VMQ23" s="62"/>
      <c r="VMR23" s="62"/>
      <c r="VMS23" s="62"/>
      <c r="VMT23" s="62"/>
      <c r="VMU23" s="62"/>
      <c r="VMV23" s="62"/>
      <c r="VMW23" s="62"/>
      <c r="VMX23" s="62"/>
      <c r="VMY23" s="62"/>
      <c r="VMZ23" s="62"/>
      <c r="VNA23" s="62"/>
      <c r="VNB23" s="62"/>
      <c r="VNC23" s="62"/>
      <c r="VND23" s="62"/>
      <c r="VNE23" s="62"/>
      <c r="VNF23" s="62"/>
      <c r="VNG23" s="62"/>
      <c r="VNH23" s="62"/>
      <c r="VNI23" s="62"/>
      <c r="VNJ23" s="62"/>
      <c r="VNK23" s="62"/>
      <c r="VNL23" s="62"/>
      <c r="VNM23" s="62"/>
      <c r="VNN23" s="62"/>
      <c r="VNO23" s="62"/>
      <c r="VNP23" s="62"/>
      <c r="VNQ23" s="62"/>
      <c r="VNR23" s="62"/>
      <c r="VNS23" s="62"/>
      <c r="VNT23" s="62"/>
      <c r="VNU23" s="62"/>
      <c r="VNV23" s="62"/>
      <c r="VNW23" s="62"/>
      <c r="VNX23" s="62"/>
      <c r="VNY23" s="62"/>
      <c r="VNZ23" s="62"/>
      <c r="VOA23" s="62"/>
      <c r="VOB23" s="62"/>
      <c r="VOC23" s="62"/>
      <c r="VOD23" s="62"/>
      <c r="VOE23" s="62"/>
      <c r="VOF23" s="62"/>
      <c r="VOG23" s="62"/>
      <c r="VOH23" s="62"/>
      <c r="VOI23" s="62"/>
      <c r="VOJ23" s="62"/>
      <c r="VOK23" s="62"/>
      <c r="VOL23" s="62"/>
      <c r="VOM23" s="62"/>
      <c r="VON23" s="62"/>
      <c r="VOO23" s="62"/>
      <c r="VOP23" s="62"/>
      <c r="VOQ23" s="62"/>
      <c r="VOR23" s="62"/>
      <c r="VOS23" s="62"/>
      <c r="VOT23" s="62"/>
      <c r="VOU23" s="62"/>
      <c r="VOV23" s="62"/>
      <c r="VOW23" s="62"/>
      <c r="VOX23" s="62"/>
      <c r="VOY23" s="62"/>
      <c r="VOZ23" s="62"/>
      <c r="VPA23" s="62"/>
      <c r="VPB23" s="62"/>
      <c r="VPC23" s="62"/>
      <c r="VPD23" s="62"/>
      <c r="VPE23" s="62"/>
      <c r="VPF23" s="62"/>
      <c r="VPG23" s="62"/>
      <c r="VPH23" s="62"/>
      <c r="VPI23" s="62"/>
      <c r="VPJ23" s="62"/>
      <c r="VPK23" s="62"/>
      <c r="VPL23" s="62"/>
      <c r="VPM23" s="62"/>
      <c r="VPN23" s="62"/>
      <c r="VPO23" s="62"/>
      <c r="VPP23" s="62"/>
      <c r="VPQ23" s="62"/>
      <c r="VPR23" s="62"/>
      <c r="VPS23" s="62"/>
      <c r="VPT23" s="62"/>
      <c r="VPU23" s="62"/>
      <c r="VPV23" s="62"/>
      <c r="VPW23" s="62"/>
      <c r="VPX23" s="62"/>
      <c r="VPY23" s="62"/>
      <c r="VPZ23" s="62"/>
      <c r="VQA23" s="62"/>
      <c r="VQB23" s="62"/>
      <c r="VQC23" s="62"/>
      <c r="VQD23" s="62"/>
      <c r="VQE23" s="62"/>
      <c r="VQF23" s="62"/>
      <c r="VQG23" s="62"/>
      <c r="VQH23" s="62"/>
      <c r="VQI23" s="62"/>
      <c r="VQJ23" s="62"/>
      <c r="VQK23" s="62"/>
      <c r="VQL23" s="62"/>
      <c r="VQM23" s="62"/>
      <c r="VQN23" s="62"/>
      <c r="VQO23" s="62"/>
      <c r="VQP23" s="62"/>
      <c r="VQQ23" s="62"/>
      <c r="VQR23" s="62"/>
      <c r="VQS23" s="62"/>
      <c r="VQT23" s="62"/>
      <c r="VQU23" s="62"/>
      <c r="VQV23" s="62"/>
      <c r="VQW23" s="62"/>
      <c r="VQX23" s="62"/>
      <c r="VQY23" s="62"/>
      <c r="VQZ23" s="62"/>
      <c r="VRA23" s="62"/>
      <c r="VRB23" s="62"/>
      <c r="VRC23" s="62"/>
      <c r="VRD23" s="62"/>
      <c r="VRE23" s="62"/>
      <c r="VRF23" s="62"/>
      <c r="VRG23" s="62"/>
      <c r="VRH23" s="62"/>
      <c r="VRI23" s="62"/>
      <c r="VRJ23" s="62"/>
      <c r="VRK23" s="62"/>
      <c r="VRL23" s="62"/>
      <c r="VRM23" s="62"/>
      <c r="VRN23" s="62"/>
      <c r="VRO23" s="62"/>
      <c r="VRP23" s="62"/>
      <c r="VRQ23" s="62"/>
      <c r="VRR23" s="62"/>
      <c r="VRS23" s="62"/>
      <c r="VRT23" s="62"/>
      <c r="VRU23" s="62"/>
      <c r="VRV23" s="62"/>
      <c r="VRW23" s="62"/>
      <c r="VRX23" s="62"/>
      <c r="VRY23" s="62"/>
      <c r="VRZ23" s="62"/>
      <c r="VSA23" s="62"/>
      <c r="VSB23" s="62"/>
      <c r="VSC23" s="62"/>
      <c r="VSD23" s="62"/>
      <c r="VSE23" s="62"/>
      <c r="VSF23" s="62"/>
      <c r="VSG23" s="62"/>
      <c r="VSH23" s="62"/>
      <c r="VSI23" s="62"/>
      <c r="VSJ23" s="62"/>
      <c r="VSK23" s="62"/>
      <c r="VSL23" s="62"/>
      <c r="VSM23" s="62"/>
      <c r="VSN23" s="62"/>
      <c r="VSO23" s="62"/>
      <c r="VSP23" s="62"/>
      <c r="VSQ23" s="62"/>
      <c r="VSR23" s="62"/>
      <c r="VSS23" s="62"/>
      <c r="VST23" s="62"/>
      <c r="VSU23" s="62"/>
      <c r="VSV23" s="62"/>
      <c r="VSW23" s="62"/>
      <c r="VSX23" s="62"/>
      <c r="VSY23" s="62"/>
      <c r="VSZ23" s="62"/>
      <c r="VTA23" s="62"/>
      <c r="VTB23" s="62"/>
      <c r="VTC23" s="62"/>
      <c r="VTD23" s="62"/>
      <c r="VTE23" s="62"/>
      <c r="VTF23" s="62"/>
      <c r="VTG23" s="62"/>
      <c r="VTH23" s="62"/>
      <c r="VTI23" s="62"/>
      <c r="VTJ23" s="62"/>
      <c r="VTK23" s="62"/>
      <c r="VTL23" s="62"/>
      <c r="VTM23" s="62"/>
      <c r="VTN23" s="62"/>
      <c r="VTO23" s="62"/>
      <c r="VTP23" s="62"/>
      <c r="VTQ23" s="62"/>
      <c r="VTR23" s="62"/>
      <c r="VTS23" s="62"/>
      <c r="VTT23" s="62"/>
      <c r="VTU23" s="62"/>
      <c r="VTV23" s="62"/>
      <c r="VTW23" s="62"/>
      <c r="VTX23" s="62"/>
      <c r="VTY23" s="62"/>
      <c r="VTZ23" s="62"/>
      <c r="VUA23" s="62"/>
      <c r="VUB23" s="62"/>
      <c r="VUC23" s="62"/>
      <c r="VUD23" s="62"/>
      <c r="VUE23" s="62"/>
      <c r="VUF23" s="62"/>
      <c r="VUG23" s="62"/>
      <c r="VUH23" s="62"/>
      <c r="VUI23" s="62"/>
      <c r="VUJ23" s="62"/>
      <c r="VUK23" s="62"/>
      <c r="VUL23" s="62"/>
      <c r="VUM23" s="62"/>
      <c r="VUN23" s="62"/>
      <c r="VUO23" s="62"/>
      <c r="VUP23" s="62"/>
      <c r="VUQ23" s="62"/>
      <c r="VUR23" s="62"/>
      <c r="VUS23" s="62"/>
      <c r="VUT23" s="62"/>
      <c r="VUU23" s="62"/>
      <c r="VUV23" s="62"/>
      <c r="VUW23" s="62"/>
      <c r="VUX23" s="62"/>
      <c r="VUY23" s="62"/>
      <c r="VUZ23" s="62"/>
      <c r="VVA23" s="62"/>
      <c r="VVB23" s="62"/>
      <c r="VVC23" s="62"/>
      <c r="VVD23" s="62"/>
      <c r="VVE23" s="62"/>
      <c r="VVF23" s="62"/>
      <c r="VVG23" s="62"/>
      <c r="VVH23" s="62"/>
      <c r="VVI23" s="62"/>
      <c r="VVJ23" s="62"/>
      <c r="VVK23" s="62"/>
      <c r="VVL23" s="62"/>
      <c r="VVM23" s="62"/>
      <c r="VVN23" s="62"/>
      <c r="VVO23" s="62"/>
      <c r="VVP23" s="62"/>
      <c r="VVQ23" s="62"/>
      <c r="VVR23" s="62"/>
      <c r="VVS23" s="62"/>
      <c r="VVT23" s="62"/>
      <c r="VVU23" s="62"/>
      <c r="VVV23" s="62"/>
      <c r="VVW23" s="62"/>
      <c r="VVX23" s="62"/>
      <c r="VVY23" s="62"/>
      <c r="VVZ23" s="62"/>
      <c r="VWA23" s="62"/>
      <c r="VWB23" s="62"/>
      <c r="VWC23" s="62"/>
      <c r="VWD23" s="62"/>
      <c r="VWE23" s="62"/>
      <c r="VWF23" s="62"/>
      <c r="VWG23" s="62"/>
      <c r="VWH23" s="62"/>
      <c r="VWI23" s="62"/>
      <c r="VWJ23" s="62"/>
      <c r="VWK23" s="62"/>
      <c r="VWL23" s="62"/>
      <c r="VWM23" s="62"/>
      <c r="VWN23" s="62"/>
      <c r="VWO23" s="62"/>
      <c r="VWP23" s="62"/>
      <c r="VWQ23" s="62"/>
      <c r="VWR23" s="62"/>
      <c r="VWS23" s="62"/>
      <c r="VWT23" s="62"/>
      <c r="VWU23" s="62"/>
      <c r="VWV23" s="62"/>
      <c r="VWW23" s="62"/>
      <c r="VWX23" s="62"/>
      <c r="VWY23" s="62"/>
      <c r="VWZ23" s="62"/>
      <c r="VXA23" s="62"/>
      <c r="VXB23" s="62"/>
      <c r="VXC23" s="62"/>
      <c r="VXD23" s="62"/>
      <c r="VXE23" s="62"/>
      <c r="VXF23" s="62"/>
      <c r="VXG23" s="62"/>
      <c r="VXH23" s="62"/>
      <c r="VXI23" s="62"/>
      <c r="VXJ23" s="62"/>
      <c r="VXK23" s="62"/>
      <c r="VXL23" s="62"/>
      <c r="VXM23" s="62"/>
      <c r="VXN23" s="62"/>
      <c r="VXO23" s="62"/>
      <c r="VXP23" s="62"/>
      <c r="VXQ23" s="62"/>
      <c r="VXR23" s="62"/>
      <c r="VXS23" s="62"/>
      <c r="VXT23" s="62"/>
      <c r="VXU23" s="62"/>
      <c r="VXV23" s="62"/>
      <c r="VXW23" s="62"/>
      <c r="VXX23" s="62"/>
      <c r="VXY23" s="62"/>
      <c r="VXZ23" s="62"/>
      <c r="VYA23" s="62"/>
      <c r="VYB23" s="62"/>
      <c r="VYC23" s="62"/>
      <c r="VYD23" s="62"/>
      <c r="VYE23" s="62"/>
      <c r="VYF23" s="62"/>
      <c r="VYG23" s="62"/>
      <c r="VYH23" s="62"/>
      <c r="VYI23" s="62"/>
      <c r="VYJ23" s="62"/>
      <c r="VYK23" s="62"/>
      <c r="VYL23" s="62"/>
      <c r="VYM23" s="62"/>
      <c r="VYN23" s="62"/>
      <c r="VYO23" s="62"/>
      <c r="VYP23" s="62"/>
      <c r="VYQ23" s="62"/>
      <c r="VYR23" s="62"/>
      <c r="VYS23" s="62"/>
      <c r="VYT23" s="62"/>
      <c r="VYU23" s="62"/>
      <c r="VYV23" s="62"/>
      <c r="VYW23" s="62"/>
      <c r="VYX23" s="62"/>
      <c r="VYY23" s="62"/>
      <c r="VYZ23" s="62"/>
      <c r="VZA23" s="62"/>
      <c r="VZB23" s="62"/>
      <c r="VZC23" s="62"/>
      <c r="VZD23" s="62"/>
      <c r="VZE23" s="62"/>
      <c r="VZF23" s="62"/>
      <c r="VZG23" s="62"/>
      <c r="VZH23" s="62"/>
      <c r="VZI23" s="62"/>
      <c r="VZJ23" s="62"/>
      <c r="VZK23" s="62"/>
      <c r="VZL23" s="62"/>
      <c r="VZM23" s="62"/>
      <c r="VZN23" s="62"/>
      <c r="VZO23" s="62"/>
      <c r="VZP23" s="62"/>
      <c r="VZQ23" s="62"/>
      <c r="VZR23" s="62"/>
      <c r="VZS23" s="62"/>
      <c r="VZT23" s="62"/>
      <c r="VZU23" s="62"/>
      <c r="VZV23" s="62"/>
      <c r="VZW23" s="62"/>
      <c r="VZX23" s="62"/>
      <c r="VZY23" s="62"/>
      <c r="VZZ23" s="62"/>
      <c r="WAA23" s="62"/>
      <c r="WAB23" s="62"/>
      <c r="WAC23" s="62"/>
      <c r="WAD23" s="62"/>
      <c r="WAE23" s="62"/>
      <c r="WAF23" s="62"/>
      <c r="WAG23" s="62"/>
      <c r="WAH23" s="62"/>
      <c r="WAI23" s="62"/>
      <c r="WAJ23" s="62"/>
      <c r="WAK23" s="62"/>
      <c r="WAL23" s="62"/>
      <c r="WAM23" s="62"/>
      <c r="WAN23" s="62"/>
      <c r="WAO23" s="62"/>
      <c r="WAP23" s="62"/>
      <c r="WAQ23" s="62"/>
      <c r="WAR23" s="62"/>
      <c r="WAS23" s="62"/>
      <c r="WAT23" s="62"/>
      <c r="WAU23" s="62"/>
      <c r="WAV23" s="62"/>
      <c r="WAW23" s="62"/>
      <c r="WAX23" s="62"/>
      <c r="WAY23" s="62"/>
      <c r="WAZ23" s="62"/>
      <c r="WBA23" s="62"/>
      <c r="WBB23" s="62"/>
      <c r="WBC23" s="62"/>
      <c r="WBD23" s="62"/>
      <c r="WBE23" s="62"/>
      <c r="WBF23" s="62"/>
      <c r="WBG23" s="62"/>
      <c r="WBH23" s="62"/>
      <c r="WBI23" s="62"/>
      <c r="WBJ23" s="62"/>
      <c r="WBK23" s="62"/>
      <c r="WBL23" s="62"/>
      <c r="WBM23" s="62"/>
      <c r="WBN23" s="62"/>
      <c r="WBO23" s="62"/>
      <c r="WBP23" s="62"/>
      <c r="WBQ23" s="62"/>
      <c r="WBR23" s="62"/>
      <c r="WBS23" s="62"/>
      <c r="WBT23" s="62"/>
      <c r="WBU23" s="62"/>
      <c r="WBV23" s="62"/>
      <c r="WBW23" s="62"/>
      <c r="WBX23" s="62"/>
      <c r="WBY23" s="62"/>
      <c r="WBZ23" s="62"/>
      <c r="WCA23" s="62"/>
      <c r="WCB23" s="62"/>
      <c r="WCC23" s="62"/>
      <c r="WCD23" s="62"/>
      <c r="WCE23" s="62"/>
      <c r="WCF23" s="62"/>
      <c r="WCG23" s="62"/>
      <c r="WCH23" s="62"/>
      <c r="WCI23" s="62"/>
      <c r="WCJ23" s="62"/>
      <c r="WCK23" s="62"/>
      <c r="WCL23" s="62"/>
      <c r="WCM23" s="62"/>
      <c r="WCN23" s="62"/>
      <c r="WCO23" s="62"/>
      <c r="WCP23" s="62"/>
      <c r="WCQ23" s="62"/>
      <c r="WCR23" s="62"/>
      <c r="WCS23" s="62"/>
      <c r="WCT23" s="62"/>
      <c r="WCU23" s="62"/>
      <c r="WCV23" s="62"/>
      <c r="WCW23" s="62"/>
      <c r="WCX23" s="62"/>
      <c r="WCY23" s="62"/>
      <c r="WCZ23" s="62"/>
      <c r="WDA23" s="62"/>
      <c r="WDB23" s="62"/>
      <c r="WDC23" s="62"/>
      <c r="WDD23" s="62"/>
      <c r="WDE23" s="62"/>
      <c r="WDF23" s="62"/>
      <c r="WDG23" s="62"/>
      <c r="WDH23" s="62"/>
      <c r="WDI23" s="62"/>
      <c r="WDJ23" s="62"/>
      <c r="WDK23" s="62"/>
      <c r="WDL23" s="62"/>
      <c r="WDM23" s="62"/>
      <c r="WDN23" s="62"/>
      <c r="WDO23" s="62"/>
      <c r="WDP23" s="62"/>
      <c r="WDQ23" s="62"/>
      <c r="WDR23" s="62"/>
      <c r="WDS23" s="62"/>
      <c r="WDT23" s="62"/>
      <c r="WDU23" s="62"/>
      <c r="WDV23" s="62"/>
      <c r="WDW23" s="62"/>
      <c r="WDX23" s="62"/>
      <c r="WDY23" s="62"/>
      <c r="WDZ23" s="62"/>
      <c r="WEA23" s="62"/>
      <c r="WEB23" s="62"/>
      <c r="WEC23" s="62"/>
      <c r="WED23" s="62"/>
      <c r="WEE23" s="62"/>
      <c r="WEF23" s="62"/>
      <c r="WEG23" s="62"/>
      <c r="WEH23" s="62"/>
      <c r="WEI23" s="62"/>
      <c r="WEJ23" s="62"/>
      <c r="WEK23" s="62"/>
      <c r="WEL23" s="62"/>
      <c r="WEM23" s="62"/>
      <c r="WEN23" s="62"/>
      <c r="WEO23" s="62"/>
      <c r="WEP23" s="62"/>
      <c r="WEQ23" s="62"/>
      <c r="WER23" s="62"/>
      <c r="WES23" s="62"/>
      <c r="WET23" s="62"/>
      <c r="WEU23" s="62"/>
      <c r="WEV23" s="62"/>
      <c r="WEW23" s="62"/>
      <c r="WEX23" s="62"/>
      <c r="WEY23" s="62"/>
      <c r="WEZ23" s="62"/>
      <c r="WFA23" s="62"/>
      <c r="WFB23" s="62"/>
      <c r="WFC23" s="62"/>
      <c r="WFD23" s="62"/>
      <c r="WFE23" s="62"/>
      <c r="WFF23" s="62"/>
      <c r="WFG23" s="62"/>
      <c r="WFH23" s="62"/>
      <c r="WFI23" s="62"/>
      <c r="WFJ23" s="62"/>
      <c r="WFK23" s="62"/>
      <c r="WFL23" s="62"/>
      <c r="WFM23" s="62"/>
      <c r="WFN23" s="62"/>
      <c r="WFO23" s="62"/>
      <c r="WFP23" s="62"/>
      <c r="WFQ23" s="62"/>
      <c r="WFR23" s="62"/>
      <c r="WFS23" s="62"/>
      <c r="WFT23" s="62"/>
      <c r="WFU23" s="62"/>
      <c r="WFV23" s="62"/>
      <c r="WFW23" s="62"/>
      <c r="WFX23" s="62"/>
      <c r="WFY23" s="62"/>
      <c r="WFZ23" s="62"/>
      <c r="WGA23" s="62"/>
      <c r="WGB23" s="62"/>
      <c r="WGC23" s="62"/>
      <c r="WGD23" s="62"/>
      <c r="WGE23" s="62"/>
      <c r="WGF23" s="62"/>
      <c r="WGG23" s="62"/>
      <c r="WGH23" s="62"/>
      <c r="WGI23" s="62"/>
      <c r="WGJ23" s="62"/>
      <c r="WGK23" s="62"/>
      <c r="WGL23" s="62"/>
      <c r="WGM23" s="62"/>
      <c r="WGN23" s="62"/>
      <c r="WGO23" s="62"/>
      <c r="WGP23" s="62"/>
      <c r="WGQ23" s="62"/>
      <c r="WGR23" s="62"/>
      <c r="WGS23" s="62"/>
      <c r="WGT23" s="62"/>
      <c r="WGU23" s="62"/>
      <c r="WGV23" s="62"/>
      <c r="WGW23" s="62"/>
      <c r="WGX23" s="62"/>
      <c r="WGY23" s="62"/>
      <c r="WGZ23" s="62"/>
      <c r="WHA23" s="62"/>
      <c r="WHB23" s="62"/>
      <c r="WHC23" s="62"/>
      <c r="WHD23" s="62"/>
      <c r="WHE23" s="62"/>
      <c r="WHF23" s="62"/>
      <c r="WHG23" s="62"/>
      <c r="WHH23" s="62"/>
      <c r="WHI23" s="62"/>
      <c r="WHJ23" s="62"/>
      <c r="WHK23" s="62"/>
      <c r="WHL23" s="62"/>
      <c r="WHM23" s="62"/>
      <c r="WHN23" s="62"/>
      <c r="WHO23" s="62"/>
      <c r="WHP23" s="62"/>
      <c r="WHQ23" s="62"/>
      <c r="WHR23" s="62"/>
      <c r="WHS23" s="62"/>
      <c r="WHT23" s="62"/>
      <c r="WHU23" s="62"/>
      <c r="WHV23" s="62"/>
      <c r="WHW23" s="62"/>
      <c r="WHX23" s="62"/>
      <c r="WHY23" s="62"/>
      <c r="WHZ23" s="62"/>
      <c r="WIA23" s="62"/>
      <c r="WIB23" s="62"/>
      <c r="WIC23" s="62"/>
      <c r="WID23" s="62"/>
      <c r="WIE23" s="62"/>
      <c r="WIF23" s="62"/>
      <c r="WIG23" s="62"/>
      <c r="WIH23" s="62"/>
      <c r="WII23" s="62"/>
      <c r="WIJ23" s="62"/>
      <c r="WIK23" s="62"/>
      <c r="WIL23" s="62"/>
      <c r="WIM23" s="62"/>
      <c r="WIN23" s="62"/>
      <c r="WIO23" s="62"/>
      <c r="WIP23" s="62"/>
      <c r="WIQ23" s="62"/>
      <c r="WIR23" s="62"/>
      <c r="WIS23" s="62"/>
      <c r="WIT23" s="62"/>
      <c r="WIU23" s="62"/>
      <c r="WIV23" s="62"/>
      <c r="WIW23" s="62"/>
      <c r="WIX23" s="62"/>
      <c r="WIY23" s="62"/>
      <c r="WIZ23" s="62"/>
      <c r="WJA23" s="62"/>
      <c r="WJB23" s="62"/>
      <c r="WJC23" s="62"/>
      <c r="WJD23" s="62"/>
      <c r="WJE23" s="62"/>
      <c r="WJF23" s="62"/>
      <c r="WJG23" s="62"/>
      <c r="WJH23" s="62"/>
      <c r="WJI23" s="62"/>
      <c r="WJJ23" s="62"/>
      <c r="WJK23" s="62"/>
      <c r="WJL23" s="62"/>
      <c r="WJM23" s="62"/>
      <c r="WJN23" s="62"/>
      <c r="WJO23" s="62"/>
      <c r="WJP23" s="62"/>
      <c r="WJQ23" s="62"/>
      <c r="WJR23" s="62"/>
      <c r="WJS23" s="62"/>
      <c r="WJT23" s="62"/>
      <c r="WJU23" s="62"/>
      <c r="WJV23" s="62"/>
      <c r="WJW23" s="62"/>
      <c r="WJX23" s="62"/>
      <c r="WJY23" s="62"/>
      <c r="WJZ23" s="62"/>
      <c r="WKA23" s="62"/>
      <c r="WKB23" s="62"/>
      <c r="WKC23" s="62"/>
      <c r="WKD23" s="62"/>
      <c r="WKE23" s="62"/>
      <c r="WKF23" s="62"/>
      <c r="WKG23" s="62"/>
      <c r="WKH23" s="62"/>
      <c r="WKI23" s="62"/>
      <c r="WKJ23" s="62"/>
      <c r="WKK23" s="62"/>
      <c r="WKL23" s="62"/>
      <c r="WKM23" s="62"/>
      <c r="WKN23" s="62"/>
      <c r="WKO23" s="62"/>
      <c r="WKP23" s="62"/>
      <c r="WKQ23" s="62"/>
      <c r="WKR23" s="62"/>
      <c r="WKS23" s="62"/>
      <c r="WKT23" s="62"/>
      <c r="WKU23" s="62"/>
      <c r="WKV23" s="62"/>
      <c r="WKW23" s="62"/>
      <c r="WKX23" s="62"/>
      <c r="WKY23" s="62"/>
      <c r="WKZ23" s="62"/>
      <c r="WLA23" s="62"/>
      <c r="WLB23" s="62"/>
      <c r="WLC23" s="62"/>
      <c r="WLD23" s="62"/>
      <c r="WLE23" s="62"/>
      <c r="WLF23" s="62"/>
      <c r="WLG23" s="62"/>
      <c r="WLH23" s="62"/>
      <c r="WLI23" s="62"/>
      <c r="WLJ23" s="62"/>
      <c r="WLK23" s="62"/>
      <c r="WLL23" s="62"/>
      <c r="WLM23" s="62"/>
      <c r="WLN23" s="62"/>
      <c r="WLO23" s="62"/>
      <c r="WLP23" s="62"/>
      <c r="WLQ23" s="62"/>
      <c r="WLR23" s="62"/>
      <c r="WLS23" s="62"/>
      <c r="WLT23" s="62"/>
      <c r="WLU23" s="62"/>
      <c r="WLV23" s="62"/>
      <c r="WLW23" s="62"/>
      <c r="WLX23" s="62"/>
      <c r="WLY23" s="62"/>
      <c r="WLZ23" s="62"/>
      <c r="WMA23" s="62"/>
      <c r="WMB23" s="62"/>
      <c r="WMC23" s="62"/>
      <c r="WMD23" s="62"/>
      <c r="WME23" s="62"/>
      <c r="WMF23" s="62"/>
      <c r="WMG23" s="62"/>
      <c r="WMH23" s="62"/>
      <c r="WMI23" s="62"/>
      <c r="WMJ23" s="62"/>
      <c r="WMK23" s="62"/>
      <c r="WML23" s="62"/>
      <c r="WMM23" s="62"/>
      <c r="WMN23" s="62"/>
      <c r="WMO23" s="62"/>
      <c r="WMP23" s="62"/>
      <c r="WMQ23" s="62"/>
      <c r="WMR23" s="62"/>
      <c r="WMS23" s="62"/>
      <c r="WMT23" s="62"/>
      <c r="WMU23" s="62"/>
      <c r="WMV23" s="62"/>
      <c r="WMW23" s="62"/>
      <c r="WMX23" s="62"/>
      <c r="WMY23" s="62"/>
      <c r="WMZ23" s="62"/>
      <c r="WNA23" s="62"/>
      <c r="WNB23" s="62"/>
      <c r="WNC23" s="62"/>
      <c r="WND23" s="62"/>
      <c r="WNE23" s="62"/>
      <c r="WNF23" s="62"/>
      <c r="WNG23" s="62"/>
      <c r="WNH23" s="62"/>
      <c r="WNI23" s="62"/>
      <c r="WNJ23" s="62"/>
      <c r="WNK23" s="62"/>
      <c r="WNL23" s="62"/>
      <c r="WNM23" s="62"/>
      <c r="WNN23" s="62"/>
      <c r="WNO23" s="62"/>
      <c r="WNP23" s="62"/>
      <c r="WNQ23" s="62"/>
      <c r="WNR23" s="62"/>
      <c r="WNS23" s="62"/>
      <c r="WNT23" s="62"/>
      <c r="WNU23" s="62"/>
      <c r="WNV23" s="62"/>
      <c r="WNW23" s="62"/>
      <c r="WNX23" s="62"/>
      <c r="WNY23" s="62"/>
      <c r="WNZ23" s="62"/>
      <c r="WOA23" s="62"/>
      <c r="WOB23" s="62"/>
      <c r="WOC23" s="62"/>
      <c r="WOD23" s="62"/>
      <c r="WOE23" s="62"/>
      <c r="WOF23" s="62"/>
      <c r="WOG23" s="62"/>
      <c r="WOH23" s="62"/>
      <c r="WOI23" s="62"/>
      <c r="WOJ23" s="62"/>
      <c r="WOK23" s="62"/>
      <c r="WOL23" s="62"/>
      <c r="WOM23" s="62"/>
      <c r="WON23" s="62"/>
      <c r="WOO23" s="62"/>
      <c r="WOP23" s="62"/>
      <c r="WOQ23" s="62"/>
      <c r="WOR23" s="62"/>
      <c r="WOS23" s="62"/>
      <c r="WOT23" s="62"/>
      <c r="WOU23" s="62"/>
      <c r="WOV23" s="62"/>
      <c r="WOW23" s="62"/>
      <c r="WOX23" s="62"/>
      <c r="WOY23" s="62"/>
      <c r="WOZ23" s="62"/>
      <c r="WPA23" s="62"/>
      <c r="WPB23" s="62"/>
      <c r="WPC23" s="62"/>
      <c r="WPD23" s="62"/>
      <c r="WPE23" s="62"/>
      <c r="WPF23" s="62"/>
      <c r="WPG23" s="62"/>
      <c r="WPH23" s="62"/>
      <c r="WPI23" s="62"/>
      <c r="WPJ23" s="62"/>
      <c r="WPK23" s="62"/>
      <c r="WPL23" s="62"/>
      <c r="WPM23" s="62"/>
      <c r="WPN23" s="62"/>
      <c r="WPO23" s="62"/>
      <c r="WPP23" s="62"/>
      <c r="WPQ23" s="62"/>
      <c r="WPR23" s="62"/>
      <c r="WPS23" s="62"/>
      <c r="WPT23" s="62"/>
      <c r="WPU23" s="62"/>
      <c r="WPV23" s="62"/>
      <c r="WPW23" s="62"/>
      <c r="WPX23" s="62"/>
      <c r="WPY23" s="62"/>
      <c r="WPZ23" s="62"/>
      <c r="WQA23" s="62"/>
      <c r="WQB23" s="62"/>
      <c r="WQC23" s="62"/>
      <c r="WQD23" s="62"/>
      <c r="WQE23" s="62"/>
      <c r="WQF23" s="62"/>
      <c r="WQG23" s="62"/>
      <c r="WQH23" s="62"/>
      <c r="WQI23" s="62"/>
      <c r="WQJ23" s="62"/>
      <c r="WQK23" s="62"/>
      <c r="WQL23" s="62"/>
      <c r="WQM23" s="62"/>
      <c r="WQN23" s="62"/>
      <c r="WQO23" s="62"/>
      <c r="WQP23" s="62"/>
      <c r="WQQ23" s="62"/>
      <c r="WQR23" s="62"/>
      <c r="WQS23" s="62"/>
      <c r="WQT23" s="62"/>
      <c r="WQU23" s="62"/>
      <c r="WQV23" s="62"/>
      <c r="WQW23" s="62"/>
      <c r="WQX23" s="62"/>
      <c r="WQY23" s="62"/>
      <c r="WQZ23" s="62"/>
      <c r="WRA23" s="62"/>
      <c r="WRB23" s="62"/>
      <c r="WRC23" s="62"/>
      <c r="WRD23" s="62"/>
      <c r="WRE23" s="62"/>
      <c r="WRF23" s="62"/>
      <c r="WRG23" s="62"/>
      <c r="WRH23" s="62"/>
      <c r="WRI23" s="62"/>
      <c r="WRJ23" s="62"/>
      <c r="WRK23" s="62"/>
      <c r="WRL23" s="62"/>
      <c r="WRM23" s="62"/>
      <c r="WRN23" s="62"/>
      <c r="WRO23" s="62"/>
      <c r="WRP23" s="62"/>
      <c r="WRQ23" s="62"/>
      <c r="WRR23" s="62"/>
      <c r="WRS23" s="62"/>
      <c r="WRT23" s="62"/>
      <c r="WRU23" s="62"/>
      <c r="WRV23" s="62"/>
      <c r="WRW23" s="62"/>
      <c r="WRX23" s="62"/>
      <c r="WRY23" s="62"/>
      <c r="WRZ23" s="62"/>
      <c r="WSA23" s="62"/>
      <c r="WSB23" s="62"/>
      <c r="WSC23" s="62"/>
      <c r="WSD23" s="62"/>
      <c r="WSE23" s="62"/>
      <c r="WSF23" s="62"/>
      <c r="WSG23" s="62"/>
      <c r="WSH23" s="62"/>
      <c r="WSI23" s="62"/>
      <c r="WSJ23" s="62"/>
      <c r="WSK23" s="62"/>
      <c r="WSL23" s="62"/>
      <c r="WSM23" s="62"/>
      <c r="WSN23" s="62"/>
      <c r="WSO23" s="62"/>
      <c r="WSP23" s="62"/>
      <c r="WSQ23" s="62"/>
      <c r="WSR23" s="62"/>
      <c r="WSS23" s="62"/>
      <c r="WST23" s="62"/>
      <c r="WSU23" s="62"/>
      <c r="WSV23" s="62"/>
      <c r="WSW23" s="62"/>
      <c r="WSX23" s="62"/>
      <c r="WSY23" s="62"/>
      <c r="WSZ23" s="62"/>
      <c r="WTA23" s="62"/>
      <c r="WTB23" s="62"/>
      <c r="WTC23" s="62"/>
      <c r="WTD23" s="62"/>
      <c r="WTE23" s="62"/>
      <c r="WTF23" s="62"/>
      <c r="WTG23" s="62"/>
      <c r="WTH23" s="62"/>
      <c r="WTI23" s="62"/>
      <c r="WTJ23" s="62"/>
      <c r="WTK23" s="62"/>
      <c r="WTL23" s="62"/>
      <c r="WTM23" s="62"/>
      <c r="WTN23" s="62"/>
      <c r="WTO23" s="62"/>
      <c r="WTP23" s="62"/>
      <c r="WTQ23" s="62"/>
      <c r="WTR23" s="62"/>
      <c r="WTS23" s="62"/>
      <c r="WTT23" s="62"/>
      <c r="WTU23" s="62"/>
      <c r="WTV23" s="62"/>
      <c r="WTW23" s="62"/>
      <c r="WTX23" s="62"/>
      <c r="WTY23" s="62"/>
      <c r="WTZ23" s="62"/>
      <c r="WUA23" s="62"/>
      <c r="WUB23" s="62"/>
      <c r="WUC23" s="62"/>
      <c r="WUD23" s="62"/>
      <c r="WUE23" s="62"/>
      <c r="WUF23" s="62"/>
      <c r="WUG23" s="62"/>
      <c r="WUH23" s="62"/>
      <c r="WUI23" s="62"/>
      <c r="WUJ23" s="62"/>
      <c r="WUK23" s="62"/>
      <c r="WUL23" s="62"/>
      <c r="WUM23" s="62"/>
      <c r="WUN23" s="62"/>
      <c r="WUO23" s="62"/>
      <c r="WUP23" s="62"/>
      <c r="WUQ23" s="62"/>
      <c r="WUR23" s="62"/>
      <c r="WUS23" s="62"/>
      <c r="WUT23" s="62"/>
      <c r="WUU23" s="62"/>
      <c r="WUV23" s="62"/>
      <c r="WUW23" s="62"/>
      <c r="WUX23" s="62"/>
      <c r="WUY23" s="62"/>
      <c r="WUZ23" s="62"/>
      <c r="WVA23" s="62"/>
      <c r="WVB23" s="62"/>
      <c r="WVC23" s="62"/>
      <c r="WVD23" s="62"/>
      <c r="WVE23" s="62"/>
      <c r="WVF23" s="62"/>
      <c r="WVG23" s="62"/>
      <c r="WVH23" s="62"/>
      <c r="WVI23" s="62"/>
      <c r="WVJ23" s="62"/>
      <c r="WVK23" s="62"/>
      <c r="WVL23" s="62"/>
      <c r="WVM23" s="62"/>
      <c r="WVN23" s="62"/>
      <c r="WVO23" s="62"/>
      <c r="WVP23" s="62"/>
      <c r="WVQ23" s="62"/>
      <c r="WVR23" s="62"/>
      <c r="WVS23" s="62"/>
      <c r="WVT23" s="62"/>
      <c r="WVU23" s="62"/>
      <c r="WVV23" s="62"/>
      <c r="WVW23" s="62"/>
      <c r="WVX23" s="62"/>
      <c r="WVY23" s="62"/>
      <c r="WVZ23" s="62"/>
      <c r="WWA23" s="62"/>
      <c r="WWB23" s="62"/>
      <c r="WWC23" s="62"/>
      <c r="WWD23" s="62"/>
      <c r="WWE23" s="62"/>
      <c r="WWF23" s="62"/>
      <c r="WWG23" s="62"/>
      <c r="WWH23" s="62"/>
      <c r="WWI23" s="62"/>
      <c r="WWJ23" s="62"/>
      <c r="WWK23" s="62"/>
      <c r="WWL23" s="62"/>
      <c r="WWM23" s="62"/>
      <c r="WWN23" s="62"/>
      <c r="WWO23" s="62"/>
      <c r="WWP23" s="62"/>
      <c r="WWQ23" s="62"/>
      <c r="WWR23" s="62"/>
      <c r="WWS23" s="62"/>
      <c r="WWT23" s="62"/>
      <c r="WWU23" s="62"/>
      <c r="WWV23" s="62"/>
      <c r="WWW23" s="62"/>
      <c r="WWX23" s="62"/>
      <c r="WWY23" s="62"/>
      <c r="WWZ23" s="62"/>
      <c r="WXA23" s="62"/>
      <c r="WXB23" s="62"/>
      <c r="WXC23" s="62"/>
      <c r="WXD23" s="62"/>
      <c r="WXE23" s="62"/>
      <c r="WXF23" s="62"/>
      <c r="WXG23" s="62"/>
      <c r="WXH23" s="62"/>
      <c r="WXI23" s="62"/>
      <c r="WXJ23" s="62"/>
      <c r="WXK23" s="62"/>
      <c r="WXL23" s="62"/>
      <c r="WXM23" s="62"/>
      <c r="WXN23" s="62"/>
      <c r="WXO23" s="62"/>
      <c r="WXP23" s="62"/>
      <c r="WXQ23" s="62"/>
      <c r="WXR23" s="62"/>
      <c r="WXS23" s="62"/>
      <c r="WXT23" s="62"/>
      <c r="WXU23" s="62"/>
      <c r="WXV23" s="62"/>
      <c r="WXW23" s="62"/>
      <c r="WXX23" s="62"/>
      <c r="WXY23" s="62"/>
      <c r="WXZ23" s="62"/>
      <c r="WYA23" s="62"/>
      <c r="WYB23" s="62"/>
      <c r="WYC23" s="62"/>
      <c r="WYD23" s="62"/>
      <c r="WYE23" s="62"/>
      <c r="WYF23" s="62"/>
      <c r="WYG23" s="62"/>
      <c r="WYH23" s="62"/>
      <c r="WYI23" s="62"/>
      <c r="WYJ23" s="62"/>
      <c r="WYK23" s="62"/>
      <c r="WYL23" s="62"/>
      <c r="WYM23" s="62"/>
      <c r="WYN23" s="62"/>
      <c r="WYO23" s="62"/>
      <c r="WYP23" s="62"/>
      <c r="WYQ23" s="62"/>
      <c r="WYR23" s="62"/>
      <c r="WYS23" s="62"/>
      <c r="WYT23" s="62"/>
      <c r="WYU23" s="62"/>
      <c r="WYV23" s="62"/>
      <c r="WYW23" s="62"/>
      <c r="WYX23" s="62"/>
      <c r="WYY23" s="62"/>
      <c r="WYZ23" s="62"/>
      <c r="WZA23" s="62"/>
      <c r="WZB23" s="62"/>
      <c r="WZC23" s="62"/>
      <c r="WZD23" s="62"/>
      <c r="WZE23" s="62"/>
      <c r="WZF23" s="62"/>
      <c r="WZG23" s="62"/>
      <c r="WZH23" s="62"/>
      <c r="WZI23" s="62"/>
      <c r="WZJ23" s="62"/>
      <c r="WZK23" s="62"/>
      <c r="WZL23" s="62"/>
      <c r="WZM23" s="62"/>
      <c r="WZN23" s="62"/>
      <c r="WZO23" s="62"/>
      <c r="WZP23" s="62"/>
      <c r="WZQ23" s="62"/>
      <c r="WZR23" s="62"/>
      <c r="WZS23" s="62"/>
      <c r="WZT23" s="62"/>
      <c r="WZU23" s="62"/>
      <c r="WZV23" s="62"/>
      <c r="WZW23" s="62"/>
      <c r="WZX23" s="62"/>
      <c r="WZY23" s="62"/>
      <c r="WZZ23" s="62"/>
      <c r="XAA23" s="62"/>
      <c r="XAB23" s="62"/>
      <c r="XAC23" s="62"/>
      <c r="XAD23" s="62"/>
      <c r="XAE23" s="62"/>
      <c r="XAF23" s="62"/>
      <c r="XAG23" s="62"/>
      <c r="XAH23" s="62"/>
      <c r="XAI23" s="62"/>
      <c r="XAJ23" s="62"/>
      <c r="XAK23" s="62"/>
      <c r="XAL23" s="62"/>
      <c r="XAM23" s="62"/>
      <c r="XAN23" s="62"/>
      <c r="XAO23" s="62"/>
      <c r="XAP23" s="62"/>
      <c r="XAQ23" s="62"/>
      <c r="XAR23" s="62"/>
      <c r="XAS23" s="62"/>
      <c r="XAT23" s="62"/>
      <c r="XAU23" s="62"/>
      <c r="XAV23" s="62"/>
      <c r="XAW23" s="62"/>
      <c r="XAX23" s="62"/>
      <c r="XAY23" s="62"/>
      <c r="XAZ23" s="62"/>
      <c r="XBA23" s="62"/>
      <c r="XBB23" s="62"/>
      <c r="XBC23" s="62"/>
      <c r="XBD23" s="62"/>
      <c r="XBE23" s="62"/>
      <c r="XBF23" s="62"/>
      <c r="XBG23" s="62"/>
      <c r="XBH23" s="62"/>
      <c r="XBI23" s="62"/>
      <c r="XBJ23" s="62"/>
      <c r="XBK23" s="62"/>
      <c r="XBL23" s="62"/>
      <c r="XBM23" s="62"/>
      <c r="XBN23" s="62"/>
      <c r="XBO23" s="62"/>
      <c r="XBP23" s="62"/>
      <c r="XBQ23" s="62"/>
      <c r="XBR23" s="62"/>
      <c r="XBS23" s="62"/>
      <c r="XBT23" s="62"/>
      <c r="XBU23" s="62"/>
      <c r="XBV23" s="62"/>
      <c r="XBW23" s="62"/>
      <c r="XBX23" s="62"/>
      <c r="XBY23" s="62"/>
      <c r="XBZ23" s="62"/>
      <c r="XCA23" s="62"/>
      <c r="XCB23" s="62"/>
      <c r="XCC23" s="62"/>
      <c r="XCD23" s="62"/>
      <c r="XCE23" s="62"/>
      <c r="XCF23" s="62"/>
      <c r="XCG23" s="62"/>
      <c r="XCH23" s="62"/>
      <c r="XCI23" s="62"/>
      <c r="XCJ23" s="62"/>
      <c r="XCK23" s="62"/>
      <c r="XCL23" s="62"/>
      <c r="XCM23" s="62"/>
      <c r="XCN23" s="62"/>
      <c r="XCO23" s="62"/>
      <c r="XCP23" s="62"/>
      <c r="XCQ23" s="62"/>
      <c r="XCR23" s="62"/>
      <c r="XCS23" s="62"/>
      <c r="XCT23" s="62"/>
      <c r="XCU23" s="62"/>
      <c r="XCV23" s="62"/>
      <c r="XCW23" s="62"/>
      <c r="XCX23" s="62"/>
      <c r="XCY23" s="62"/>
      <c r="XCZ23" s="62"/>
      <c r="XDA23" s="62"/>
      <c r="XDB23" s="62"/>
      <c r="XDC23" s="62"/>
      <c r="XDD23" s="62"/>
      <c r="XDE23" s="62"/>
      <c r="XDF23" s="62"/>
      <c r="XDG23" s="62"/>
      <c r="XDH23" s="62"/>
      <c r="XDI23" s="62"/>
      <c r="XDJ23" s="62"/>
      <c r="XDK23" s="62"/>
      <c r="XDL23" s="62"/>
      <c r="XDM23" s="62"/>
      <c r="XDN23" s="62"/>
      <c r="XDO23" s="62"/>
      <c r="XDP23" s="62"/>
      <c r="XDQ23" s="62"/>
      <c r="XDR23" s="62"/>
      <c r="XDS23" s="62"/>
      <c r="XDT23" s="62"/>
      <c r="XDU23" s="62"/>
      <c r="XDV23" s="62"/>
      <c r="XDW23" s="62"/>
      <c r="XDX23" s="62"/>
      <c r="XDY23" s="62"/>
      <c r="XDZ23" s="62"/>
      <c r="XEA23" s="62"/>
      <c r="XEB23" s="62"/>
      <c r="XEC23" s="62"/>
      <c r="XED23" s="62"/>
      <c r="XEE23" s="62"/>
      <c r="XEF23" s="62"/>
      <c r="XEG23" s="62"/>
      <c r="XEH23" s="62"/>
      <c r="XEI23" s="62"/>
      <c r="XEJ23" s="62"/>
      <c r="XEK23" s="62"/>
      <c r="XEL23" s="62"/>
      <c r="XEM23" s="62"/>
      <c r="XEN23" s="62"/>
      <c r="XEO23" s="62"/>
      <c r="XEP23" s="62"/>
      <c r="XEQ23" s="62"/>
      <c r="XER23" s="62"/>
      <c r="XES23" s="62"/>
      <c r="XET23" s="62"/>
      <c r="XEU23" s="62"/>
      <c r="XEV23" s="62"/>
      <c r="XEW23" s="62"/>
      <c r="XEX23" s="62"/>
      <c r="XEY23" s="62"/>
      <c r="XEZ23" s="62"/>
      <c r="XFA23" s="62"/>
      <c r="XFB23" s="62"/>
      <c r="XFC23" s="62"/>
      <c r="XFD23" s="62"/>
    </row>
    <row r="24" spans="1:16384">
      <c r="A24" s="62" t="s">
        <v>27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5">
        <v>259</v>
      </c>
      <c r="T24" s="65">
        <v>276</v>
      </c>
      <c r="U24" s="62">
        <v>236</v>
      </c>
      <c r="V24" s="64">
        <v>195</v>
      </c>
      <c r="W24" s="36">
        <v>195</v>
      </c>
      <c r="X24" s="36">
        <v>182</v>
      </c>
      <c r="Y24" s="36">
        <v>188</v>
      </c>
      <c r="Z24" s="36">
        <v>221</v>
      </c>
      <c r="AA24" s="36">
        <v>761</v>
      </c>
      <c r="AB24" s="36">
        <v>823</v>
      </c>
      <c r="AC24" s="36">
        <v>658</v>
      </c>
      <c r="AD24" s="36">
        <v>96</v>
      </c>
      <c r="AE24" s="68">
        <v>749</v>
      </c>
      <c r="AF24" s="36">
        <v>1120</v>
      </c>
      <c r="AG24" s="35">
        <v>1092</v>
      </c>
      <c r="AH24" s="35">
        <v>1506</v>
      </c>
      <c r="AI24" s="36">
        <v>1650</v>
      </c>
      <c r="AJ24" s="35">
        <v>1142</v>
      </c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  <c r="PN24" s="62"/>
      <c r="PO24" s="62"/>
      <c r="PP24" s="62"/>
      <c r="PQ24" s="62"/>
      <c r="PR24" s="62"/>
      <c r="PS24" s="62"/>
      <c r="PT24" s="62"/>
      <c r="PU24" s="62"/>
      <c r="PV24" s="62"/>
      <c r="PW24" s="62"/>
      <c r="PX24" s="62"/>
      <c r="PY24" s="62"/>
      <c r="PZ24" s="62"/>
      <c r="QA24" s="62"/>
      <c r="QB24" s="62"/>
      <c r="QC24" s="62"/>
      <c r="QD24" s="62"/>
      <c r="QE24" s="62"/>
      <c r="QF24" s="62"/>
      <c r="QG24" s="62"/>
      <c r="QH24" s="62"/>
      <c r="QI24" s="62"/>
      <c r="QJ24" s="62"/>
      <c r="QK24" s="62"/>
      <c r="QL24" s="62"/>
      <c r="QM24" s="62"/>
      <c r="QN24" s="62"/>
      <c r="QO24" s="62"/>
      <c r="QP24" s="62"/>
      <c r="QQ24" s="62"/>
      <c r="QR24" s="62"/>
      <c r="QS24" s="62"/>
      <c r="QT24" s="62"/>
      <c r="QU24" s="62"/>
      <c r="QV24" s="62"/>
      <c r="QW24" s="62"/>
      <c r="QX24" s="62"/>
      <c r="QY24" s="62"/>
      <c r="QZ24" s="62"/>
      <c r="RA24" s="62"/>
      <c r="RB24" s="62"/>
      <c r="RC24" s="62"/>
      <c r="RD24" s="62"/>
      <c r="RE24" s="62"/>
      <c r="RF24" s="62"/>
      <c r="RG24" s="62"/>
      <c r="RH24" s="62"/>
      <c r="RI24" s="62"/>
      <c r="RJ24" s="62"/>
      <c r="RK24" s="62"/>
      <c r="RL24" s="62"/>
      <c r="RM24" s="62"/>
      <c r="RN24" s="62"/>
      <c r="RO24" s="62"/>
      <c r="RP24" s="62"/>
      <c r="RQ24" s="62"/>
      <c r="RR24" s="62"/>
      <c r="RS24" s="62"/>
      <c r="RT24" s="62"/>
      <c r="RU24" s="62"/>
      <c r="RV24" s="62"/>
      <c r="RW24" s="62"/>
      <c r="RX24" s="62"/>
      <c r="RY24" s="62"/>
      <c r="RZ24" s="62"/>
      <c r="SA24" s="62"/>
      <c r="SB24" s="62"/>
      <c r="SC24" s="62"/>
      <c r="SD24" s="62"/>
      <c r="SE24" s="62"/>
      <c r="SF24" s="62"/>
      <c r="SG24" s="62"/>
      <c r="SH24" s="62"/>
      <c r="SI24" s="62"/>
      <c r="SJ24" s="62"/>
      <c r="SK24" s="62"/>
      <c r="SL24" s="62"/>
      <c r="SM24" s="62"/>
      <c r="SN24" s="62"/>
      <c r="SO24" s="62"/>
      <c r="SP24" s="62"/>
      <c r="SQ24" s="62"/>
      <c r="SR24" s="62"/>
      <c r="SS24" s="62"/>
      <c r="ST24" s="62"/>
      <c r="SU24" s="62"/>
      <c r="SV24" s="62"/>
      <c r="SW24" s="62"/>
      <c r="SX24" s="62"/>
      <c r="SY24" s="62"/>
      <c r="SZ24" s="62"/>
      <c r="TA24" s="62"/>
      <c r="TB24" s="62"/>
      <c r="TC24" s="62"/>
      <c r="TD24" s="62"/>
      <c r="TE24" s="62"/>
      <c r="TF24" s="62"/>
      <c r="TG24" s="62"/>
      <c r="TH24" s="62"/>
      <c r="TI24" s="62"/>
      <c r="TJ24" s="62"/>
      <c r="TK24" s="62"/>
      <c r="TL24" s="62"/>
      <c r="TM24" s="62"/>
      <c r="TN24" s="62"/>
      <c r="TO24" s="62"/>
      <c r="TP24" s="62"/>
      <c r="TQ24" s="62"/>
      <c r="TR24" s="62"/>
      <c r="TS24" s="62"/>
      <c r="TT24" s="62"/>
      <c r="TU24" s="62"/>
      <c r="TV24" s="62"/>
      <c r="TW24" s="62"/>
      <c r="TX24" s="62"/>
      <c r="TY24" s="62"/>
      <c r="TZ24" s="62"/>
      <c r="UA24" s="62"/>
      <c r="UB24" s="62"/>
      <c r="UC24" s="62"/>
      <c r="UD24" s="62"/>
      <c r="UE24" s="62"/>
      <c r="UF24" s="62"/>
      <c r="UG24" s="62"/>
      <c r="UH24" s="62"/>
      <c r="UI24" s="62"/>
      <c r="UJ24" s="62"/>
      <c r="UK24" s="62"/>
      <c r="UL24" s="62"/>
      <c r="UM24" s="62"/>
      <c r="UN24" s="62"/>
      <c r="UO24" s="62"/>
      <c r="UP24" s="62"/>
      <c r="UQ24" s="62"/>
      <c r="UR24" s="62"/>
      <c r="US24" s="62"/>
      <c r="UT24" s="62"/>
      <c r="UU24" s="62"/>
      <c r="UV24" s="62"/>
      <c r="UW24" s="62"/>
      <c r="UX24" s="62"/>
      <c r="UY24" s="62"/>
      <c r="UZ24" s="62"/>
      <c r="VA24" s="62"/>
      <c r="VB24" s="62"/>
      <c r="VC24" s="62"/>
      <c r="VD24" s="62"/>
      <c r="VE24" s="62"/>
      <c r="VF24" s="62"/>
      <c r="VG24" s="62"/>
      <c r="VH24" s="62"/>
      <c r="VI24" s="62"/>
      <c r="VJ24" s="62"/>
      <c r="VK24" s="62"/>
      <c r="VL24" s="62"/>
      <c r="VM24" s="62"/>
      <c r="VN24" s="62"/>
      <c r="VO24" s="62"/>
      <c r="VP24" s="62"/>
      <c r="VQ24" s="62"/>
      <c r="VR24" s="62"/>
      <c r="VS24" s="62"/>
      <c r="VT24" s="62"/>
      <c r="VU24" s="62"/>
      <c r="VV24" s="62"/>
      <c r="VW24" s="62"/>
      <c r="VX24" s="62"/>
      <c r="VY24" s="62"/>
      <c r="VZ24" s="62"/>
      <c r="WA24" s="62"/>
      <c r="WB24" s="62"/>
      <c r="WC24" s="62"/>
      <c r="WD24" s="62"/>
      <c r="WE24" s="62"/>
      <c r="WF24" s="62"/>
      <c r="WG24" s="62"/>
      <c r="WH24" s="62"/>
      <c r="WI24" s="62"/>
      <c r="WJ24" s="62"/>
      <c r="WK24" s="62"/>
      <c r="WL24" s="62"/>
      <c r="WM24" s="62"/>
      <c r="WN24" s="62"/>
      <c r="WO24" s="62"/>
      <c r="WP24" s="62"/>
      <c r="WQ24" s="62"/>
      <c r="WR24" s="62"/>
      <c r="WS24" s="62"/>
      <c r="WT24" s="62"/>
      <c r="WU24" s="62"/>
      <c r="WV24" s="62"/>
      <c r="WW24" s="62"/>
      <c r="WX24" s="62"/>
      <c r="WY24" s="62"/>
      <c r="WZ24" s="62"/>
      <c r="XA24" s="62"/>
      <c r="XB24" s="62"/>
      <c r="XC24" s="62"/>
      <c r="XD24" s="62"/>
      <c r="XE24" s="62"/>
      <c r="XF24" s="62"/>
      <c r="XG24" s="62"/>
      <c r="XH24" s="62"/>
      <c r="XI24" s="62"/>
      <c r="XJ24" s="62"/>
      <c r="XK24" s="62"/>
      <c r="XL24" s="62"/>
      <c r="XM24" s="62"/>
      <c r="XN24" s="62"/>
      <c r="XO24" s="62"/>
      <c r="XP24" s="62"/>
      <c r="XQ24" s="62"/>
      <c r="XR24" s="62"/>
      <c r="XS24" s="62"/>
      <c r="XT24" s="62"/>
      <c r="XU24" s="62"/>
      <c r="XV24" s="62"/>
      <c r="XW24" s="62"/>
      <c r="XX24" s="62"/>
      <c r="XY24" s="62"/>
      <c r="XZ24" s="62"/>
      <c r="YA24" s="62"/>
      <c r="YB24" s="62"/>
      <c r="YC24" s="62"/>
      <c r="YD24" s="62"/>
      <c r="YE24" s="62"/>
      <c r="YF24" s="62"/>
      <c r="YG24" s="62"/>
      <c r="YH24" s="62"/>
      <c r="YI24" s="62"/>
      <c r="YJ24" s="62"/>
      <c r="YK24" s="62"/>
      <c r="YL24" s="62"/>
      <c r="YM24" s="62"/>
      <c r="YN24" s="62"/>
      <c r="YO24" s="62"/>
      <c r="YP24" s="62"/>
      <c r="YQ24" s="62"/>
      <c r="YR24" s="62"/>
      <c r="YS24" s="62"/>
      <c r="YT24" s="62"/>
      <c r="YU24" s="62"/>
      <c r="YV24" s="62"/>
      <c r="YW24" s="62"/>
      <c r="YX24" s="62"/>
      <c r="YY24" s="62"/>
      <c r="YZ24" s="62"/>
      <c r="ZA24" s="62"/>
      <c r="ZB24" s="62"/>
      <c r="ZC24" s="62"/>
      <c r="ZD24" s="62"/>
      <c r="ZE24" s="62"/>
      <c r="ZF24" s="62"/>
      <c r="ZG24" s="62"/>
      <c r="ZH24" s="62"/>
      <c r="ZI24" s="62"/>
      <c r="ZJ24" s="62"/>
      <c r="ZK24" s="62"/>
      <c r="ZL24" s="62"/>
      <c r="ZM24" s="62"/>
      <c r="ZN24" s="62"/>
      <c r="ZO24" s="62"/>
      <c r="ZP24" s="62"/>
      <c r="ZQ24" s="62"/>
      <c r="ZR24" s="62"/>
      <c r="ZS24" s="62"/>
      <c r="ZT24" s="62"/>
      <c r="ZU24" s="62"/>
      <c r="ZV24" s="62"/>
      <c r="ZW24" s="62"/>
      <c r="ZX24" s="62"/>
      <c r="ZY24" s="62"/>
      <c r="ZZ24" s="62"/>
      <c r="AAA24" s="62"/>
      <c r="AAB24" s="62"/>
      <c r="AAC24" s="62"/>
      <c r="AAD24" s="62"/>
      <c r="AAE24" s="62"/>
      <c r="AAF24" s="62"/>
      <c r="AAG24" s="62"/>
      <c r="AAH24" s="62"/>
      <c r="AAI24" s="62"/>
      <c r="AAJ24" s="62"/>
      <c r="AAK24" s="62"/>
      <c r="AAL24" s="62"/>
      <c r="AAM24" s="62"/>
      <c r="AAN24" s="62"/>
      <c r="AAO24" s="62"/>
      <c r="AAP24" s="62"/>
      <c r="AAQ24" s="62"/>
      <c r="AAR24" s="62"/>
      <c r="AAS24" s="62"/>
      <c r="AAT24" s="62"/>
      <c r="AAU24" s="62"/>
      <c r="AAV24" s="62"/>
      <c r="AAW24" s="62"/>
      <c r="AAX24" s="62"/>
      <c r="AAY24" s="62"/>
      <c r="AAZ24" s="62"/>
      <c r="ABA24" s="62"/>
      <c r="ABB24" s="62"/>
      <c r="ABC24" s="62"/>
      <c r="ABD24" s="62"/>
      <c r="ABE24" s="62"/>
      <c r="ABF24" s="62"/>
      <c r="ABG24" s="62"/>
      <c r="ABH24" s="62"/>
      <c r="ABI24" s="62"/>
      <c r="ABJ24" s="62"/>
      <c r="ABK24" s="62"/>
      <c r="ABL24" s="62"/>
      <c r="ABM24" s="62"/>
      <c r="ABN24" s="62"/>
      <c r="ABO24" s="62"/>
      <c r="ABP24" s="62"/>
      <c r="ABQ24" s="62"/>
      <c r="ABR24" s="62"/>
      <c r="ABS24" s="62"/>
      <c r="ABT24" s="62"/>
      <c r="ABU24" s="62"/>
      <c r="ABV24" s="62"/>
      <c r="ABW24" s="62"/>
      <c r="ABX24" s="62"/>
      <c r="ABY24" s="62"/>
      <c r="ABZ24" s="62"/>
      <c r="ACA24" s="62"/>
      <c r="ACB24" s="62"/>
      <c r="ACC24" s="62"/>
      <c r="ACD24" s="62"/>
      <c r="ACE24" s="62"/>
      <c r="ACF24" s="62"/>
      <c r="ACG24" s="62"/>
      <c r="ACH24" s="62"/>
      <c r="ACI24" s="62"/>
      <c r="ACJ24" s="62"/>
      <c r="ACK24" s="62"/>
      <c r="ACL24" s="62"/>
      <c r="ACM24" s="62"/>
      <c r="ACN24" s="62"/>
      <c r="ACO24" s="62"/>
      <c r="ACP24" s="62"/>
      <c r="ACQ24" s="62"/>
      <c r="ACR24" s="62"/>
      <c r="ACS24" s="62"/>
      <c r="ACT24" s="62"/>
      <c r="ACU24" s="62"/>
      <c r="ACV24" s="62"/>
      <c r="ACW24" s="62"/>
      <c r="ACX24" s="62"/>
      <c r="ACY24" s="62"/>
      <c r="ACZ24" s="62"/>
      <c r="ADA24" s="62"/>
      <c r="ADB24" s="62"/>
      <c r="ADC24" s="62"/>
      <c r="ADD24" s="62"/>
      <c r="ADE24" s="62"/>
      <c r="ADF24" s="62"/>
      <c r="ADG24" s="62"/>
      <c r="ADH24" s="62"/>
      <c r="ADI24" s="62"/>
      <c r="ADJ24" s="62"/>
      <c r="ADK24" s="62"/>
      <c r="ADL24" s="62"/>
      <c r="ADM24" s="62"/>
      <c r="ADN24" s="62"/>
      <c r="ADO24" s="62"/>
      <c r="ADP24" s="62"/>
      <c r="ADQ24" s="62"/>
      <c r="ADR24" s="62"/>
      <c r="ADS24" s="62"/>
      <c r="ADT24" s="62"/>
      <c r="ADU24" s="62"/>
      <c r="ADV24" s="62"/>
      <c r="ADW24" s="62"/>
      <c r="ADX24" s="62"/>
      <c r="ADY24" s="62"/>
      <c r="ADZ24" s="62"/>
      <c r="AEA24" s="62"/>
      <c r="AEB24" s="62"/>
      <c r="AEC24" s="62"/>
      <c r="AED24" s="62"/>
      <c r="AEE24" s="62"/>
      <c r="AEF24" s="62"/>
      <c r="AEG24" s="62"/>
      <c r="AEH24" s="62"/>
      <c r="AEI24" s="62"/>
      <c r="AEJ24" s="62"/>
      <c r="AEK24" s="62"/>
      <c r="AEL24" s="62"/>
      <c r="AEM24" s="62"/>
      <c r="AEN24" s="62"/>
      <c r="AEO24" s="62"/>
      <c r="AEP24" s="62"/>
      <c r="AEQ24" s="62"/>
      <c r="AER24" s="62"/>
      <c r="AES24" s="62"/>
      <c r="AET24" s="62"/>
      <c r="AEU24" s="62"/>
      <c r="AEV24" s="62"/>
      <c r="AEW24" s="62"/>
      <c r="AEX24" s="62"/>
      <c r="AEY24" s="62"/>
      <c r="AEZ24" s="62"/>
      <c r="AFA24" s="62"/>
      <c r="AFB24" s="62"/>
      <c r="AFC24" s="62"/>
      <c r="AFD24" s="62"/>
      <c r="AFE24" s="62"/>
      <c r="AFF24" s="62"/>
      <c r="AFG24" s="62"/>
      <c r="AFH24" s="62"/>
      <c r="AFI24" s="62"/>
      <c r="AFJ24" s="62"/>
      <c r="AFK24" s="62"/>
      <c r="AFL24" s="62"/>
      <c r="AFM24" s="62"/>
      <c r="AFN24" s="62"/>
      <c r="AFO24" s="62"/>
      <c r="AFP24" s="62"/>
      <c r="AFQ24" s="62"/>
      <c r="AFR24" s="62"/>
      <c r="AFS24" s="62"/>
      <c r="AFT24" s="62"/>
      <c r="AFU24" s="62"/>
      <c r="AFV24" s="62"/>
      <c r="AFW24" s="62"/>
      <c r="AFX24" s="62"/>
      <c r="AFY24" s="62"/>
      <c r="AFZ24" s="62"/>
      <c r="AGA24" s="62"/>
      <c r="AGB24" s="62"/>
      <c r="AGC24" s="62"/>
      <c r="AGD24" s="62"/>
      <c r="AGE24" s="62"/>
      <c r="AGF24" s="62"/>
      <c r="AGG24" s="62"/>
      <c r="AGH24" s="62"/>
      <c r="AGI24" s="62"/>
      <c r="AGJ24" s="62"/>
      <c r="AGK24" s="62"/>
      <c r="AGL24" s="62"/>
      <c r="AGM24" s="62"/>
      <c r="AGN24" s="62"/>
      <c r="AGO24" s="62"/>
      <c r="AGP24" s="62"/>
      <c r="AGQ24" s="62"/>
      <c r="AGR24" s="62"/>
      <c r="AGS24" s="62"/>
      <c r="AGT24" s="62"/>
      <c r="AGU24" s="62"/>
      <c r="AGV24" s="62"/>
      <c r="AGW24" s="62"/>
      <c r="AGX24" s="62"/>
      <c r="AGY24" s="62"/>
      <c r="AGZ24" s="62"/>
      <c r="AHA24" s="62"/>
      <c r="AHB24" s="62"/>
      <c r="AHC24" s="62"/>
      <c r="AHD24" s="62"/>
      <c r="AHE24" s="62"/>
      <c r="AHF24" s="62"/>
      <c r="AHG24" s="62"/>
      <c r="AHH24" s="62"/>
      <c r="AHI24" s="62"/>
      <c r="AHJ24" s="62"/>
      <c r="AHK24" s="62"/>
      <c r="AHL24" s="62"/>
      <c r="AHM24" s="62"/>
      <c r="AHN24" s="62"/>
      <c r="AHO24" s="62"/>
      <c r="AHP24" s="62"/>
      <c r="AHQ24" s="62"/>
      <c r="AHR24" s="62"/>
      <c r="AHS24" s="62"/>
      <c r="AHT24" s="62"/>
      <c r="AHU24" s="62"/>
      <c r="AHV24" s="62"/>
      <c r="AHW24" s="62"/>
      <c r="AHX24" s="62"/>
      <c r="AHY24" s="62"/>
      <c r="AHZ24" s="62"/>
      <c r="AIA24" s="62"/>
      <c r="AIB24" s="62"/>
      <c r="AIC24" s="62"/>
      <c r="AID24" s="62"/>
      <c r="AIE24" s="62"/>
      <c r="AIF24" s="62"/>
      <c r="AIG24" s="62"/>
      <c r="AIH24" s="62"/>
      <c r="AII24" s="62"/>
      <c r="AIJ24" s="62"/>
      <c r="AIK24" s="62"/>
      <c r="AIL24" s="62"/>
      <c r="AIM24" s="62"/>
      <c r="AIN24" s="62"/>
      <c r="AIO24" s="62"/>
      <c r="AIP24" s="62"/>
      <c r="AIQ24" s="62"/>
      <c r="AIR24" s="62"/>
      <c r="AIS24" s="62"/>
      <c r="AIT24" s="62"/>
      <c r="AIU24" s="62"/>
      <c r="AIV24" s="62"/>
      <c r="AIW24" s="62"/>
      <c r="AIX24" s="62"/>
      <c r="AIY24" s="62"/>
      <c r="AIZ24" s="62"/>
      <c r="AJA24" s="62"/>
      <c r="AJB24" s="62"/>
      <c r="AJC24" s="62"/>
      <c r="AJD24" s="62"/>
      <c r="AJE24" s="62"/>
      <c r="AJF24" s="62"/>
      <c r="AJG24" s="62"/>
      <c r="AJH24" s="62"/>
      <c r="AJI24" s="62"/>
      <c r="AJJ24" s="62"/>
      <c r="AJK24" s="62"/>
      <c r="AJL24" s="62"/>
      <c r="AJM24" s="62"/>
      <c r="AJN24" s="62"/>
      <c r="AJO24" s="62"/>
      <c r="AJP24" s="62"/>
      <c r="AJQ24" s="62"/>
      <c r="AJR24" s="62"/>
      <c r="AJS24" s="62"/>
      <c r="AJT24" s="62"/>
      <c r="AJU24" s="62"/>
      <c r="AJV24" s="62"/>
      <c r="AJW24" s="62"/>
      <c r="AJX24" s="62"/>
      <c r="AJY24" s="62"/>
      <c r="AJZ24" s="62"/>
      <c r="AKA24" s="62"/>
      <c r="AKB24" s="62"/>
      <c r="AKC24" s="62"/>
      <c r="AKD24" s="62"/>
      <c r="AKE24" s="62"/>
      <c r="AKF24" s="62"/>
      <c r="AKG24" s="62"/>
      <c r="AKH24" s="62"/>
      <c r="AKI24" s="62"/>
      <c r="AKJ24" s="62"/>
      <c r="AKK24" s="62"/>
      <c r="AKL24" s="62"/>
      <c r="AKM24" s="62"/>
      <c r="AKN24" s="62"/>
      <c r="AKO24" s="62"/>
      <c r="AKP24" s="62"/>
      <c r="AKQ24" s="62"/>
      <c r="AKR24" s="62"/>
      <c r="AKS24" s="62"/>
      <c r="AKT24" s="62"/>
      <c r="AKU24" s="62"/>
      <c r="AKV24" s="62"/>
      <c r="AKW24" s="62"/>
      <c r="AKX24" s="62"/>
      <c r="AKY24" s="62"/>
      <c r="AKZ24" s="62"/>
      <c r="ALA24" s="62"/>
      <c r="ALB24" s="62"/>
      <c r="ALC24" s="62"/>
      <c r="ALD24" s="62"/>
      <c r="ALE24" s="62"/>
      <c r="ALF24" s="62"/>
      <c r="ALG24" s="62"/>
      <c r="ALH24" s="62"/>
      <c r="ALI24" s="62"/>
      <c r="ALJ24" s="62"/>
      <c r="ALK24" s="62"/>
      <c r="ALL24" s="62"/>
      <c r="ALM24" s="62"/>
      <c r="ALN24" s="62"/>
      <c r="ALO24" s="62"/>
      <c r="ALP24" s="62"/>
      <c r="ALQ24" s="62"/>
      <c r="ALR24" s="62"/>
      <c r="ALS24" s="62"/>
      <c r="ALT24" s="62"/>
      <c r="ALU24" s="62"/>
      <c r="ALV24" s="62"/>
      <c r="ALW24" s="62"/>
      <c r="ALX24" s="62"/>
      <c r="ALY24" s="62"/>
      <c r="ALZ24" s="62"/>
      <c r="AMA24" s="62"/>
      <c r="AMB24" s="62"/>
      <c r="AMC24" s="62"/>
      <c r="AMD24" s="62"/>
      <c r="AME24" s="62"/>
      <c r="AMF24" s="62"/>
      <c r="AMG24" s="62"/>
      <c r="AMH24" s="62"/>
      <c r="AMI24" s="62"/>
      <c r="AMJ24" s="62"/>
      <c r="AMK24" s="62"/>
      <c r="AML24" s="62"/>
      <c r="AMM24" s="62"/>
      <c r="AMN24" s="62"/>
      <c r="AMO24" s="62"/>
      <c r="AMP24" s="62"/>
      <c r="AMQ24" s="62"/>
      <c r="AMR24" s="62"/>
      <c r="AMS24" s="62"/>
      <c r="AMT24" s="62"/>
      <c r="AMU24" s="62"/>
      <c r="AMV24" s="62"/>
      <c r="AMW24" s="62"/>
      <c r="AMX24" s="62"/>
      <c r="AMY24" s="62"/>
      <c r="AMZ24" s="62"/>
      <c r="ANA24" s="62"/>
      <c r="ANB24" s="62"/>
      <c r="ANC24" s="62"/>
      <c r="AND24" s="62"/>
      <c r="ANE24" s="62"/>
      <c r="ANF24" s="62"/>
      <c r="ANG24" s="62"/>
      <c r="ANH24" s="62"/>
      <c r="ANI24" s="62"/>
      <c r="ANJ24" s="62"/>
      <c r="ANK24" s="62"/>
      <c r="ANL24" s="62"/>
      <c r="ANM24" s="62"/>
      <c r="ANN24" s="62"/>
      <c r="ANO24" s="62"/>
      <c r="ANP24" s="62"/>
      <c r="ANQ24" s="62"/>
      <c r="ANR24" s="62"/>
      <c r="ANS24" s="62"/>
      <c r="ANT24" s="62"/>
      <c r="ANU24" s="62"/>
      <c r="ANV24" s="62"/>
      <c r="ANW24" s="62"/>
      <c r="ANX24" s="62"/>
      <c r="ANY24" s="62"/>
      <c r="ANZ24" s="62"/>
      <c r="AOA24" s="62"/>
      <c r="AOB24" s="62"/>
      <c r="AOC24" s="62"/>
      <c r="AOD24" s="62"/>
      <c r="AOE24" s="62"/>
      <c r="AOF24" s="62"/>
      <c r="AOG24" s="62"/>
      <c r="AOH24" s="62"/>
      <c r="AOI24" s="62"/>
      <c r="AOJ24" s="62"/>
      <c r="AOK24" s="62"/>
      <c r="AOL24" s="62"/>
      <c r="AOM24" s="62"/>
      <c r="AON24" s="62"/>
      <c r="AOO24" s="62"/>
      <c r="AOP24" s="62"/>
      <c r="AOQ24" s="62"/>
      <c r="AOR24" s="62"/>
      <c r="AOS24" s="62"/>
      <c r="AOT24" s="62"/>
      <c r="AOU24" s="62"/>
      <c r="AOV24" s="62"/>
      <c r="AOW24" s="62"/>
      <c r="AOX24" s="62"/>
      <c r="AOY24" s="62"/>
      <c r="AOZ24" s="62"/>
      <c r="APA24" s="62"/>
      <c r="APB24" s="62"/>
      <c r="APC24" s="62"/>
      <c r="APD24" s="62"/>
      <c r="APE24" s="62"/>
      <c r="APF24" s="62"/>
      <c r="APG24" s="62"/>
      <c r="APH24" s="62"/>
      <c r="API24" s="62"/>
      <c r="APJ24" s="62"/>
      <c r="APK24" s="62"/>
      <c r="APL24" s="62"/>
      <c r="APM24" s="62"/>
      <c r="APN24" s="62"/>
      <c r="APO24" s="62"/>
      <c r="APP24" s="62"/>
      <c r="APQ24" s="62"/>
      <c r="APR24" s="62"/>
      <c r="APS24" s="62"/>
      <c r="APT24" s="62"/>
      <c r="APU24" s="62"/>
      <c r="APV24" s="62"/>
      <c r="APW24" s="62"/>
      <c r="APX24" s="62"/>
      <c r="APY24" s="62"/>
      <c r="APZ24" s="62"/>
      <c r="AQA24" s="62"/>
      <c r="AQB24" s="62"/>
      <c r="AQC24" s="62"/>
      <c r="AQD24" s="62"/>
      <c r="AQE24" s="62"/>
      <c r="AQF24" s="62"/>
      <c r="AQG24" s="62"/>
      <c r="AQH24" s="62"/>
      <c r="AQI24" s="62"/>
      <c r="AQJ24" s="62"/>
      <c r="AQK24" s="62"/>
      <c r="AQL24" s="62"/>
      <c r="AQM24" s="62"/>
      <c r="AQN24" s="62"/>
      <c r="AQO24" s="62"/>
      <c r="AQP24" s="62"/>
      <c r="AQQ24" s="62"/>
      <c r="AQR24" s="62"/>
      <c r="AQS24" s="62"/>
      <c r="AQT24" s="62"/>
      <c r="AQU24" s="62"/>
      <c r="AQV24" s="62"/>
      <c r="AQW24" s="62"/>
      <c r="AQX24" s="62"/>
      <c r="AQY24" s="62"/>
      <c r="AQZ24" s="62"/>
      <c r="ARA24" s="62"/>
      <c r="ARB24" s="62"/>
      <c r="ARC24" s="62"/>
      <c r="ARD24" s="62"/>
      <c r="ARE24" s="62"/>
      <c r="ARF24" s="62"/>
      <c r="ARG24" s="62"/>
      <c r="ARH24" s="62"/>
      <c r="ARI24" s="62"/>
      <c r="ARJ24" s="62"/>
      <c r="ARK24" s="62"/>
      <c r="ARL24" s="62"/>
      <c r="ARM24" s="62"/>
      <c r="ARN24" s="62"/>
      <c r="ARO24" s="62"/>
      <c r="ARP24" s="62"/>
      <c r="ARQ24" s="62"/>
      <c r="ARR24" s="62"/>
      <c r="ARS24" s="62"/>
      <c r="ART24" s="62"/>
      <c r="ARU24" s="62"/>
      <c r="ARV24" s="62"/>
      <c r="ARW24" s="62"/>
      <c r="ARX24" s="62"/>
      <c r="ARY24" s="62"/>
      <c r="ARZ24" s="62"/>
      <c r="ASA24" s="62"/>
      <c r="ASB24" s="62"/>
      <c r="ASC24" s="62"/>
      <c r="ASD24" s="62"/>
      <c r="ASE24" s="62"/>
      <c r="ASF24" s="62"/>
      <c r="ASG24" s="62"/>
      <c r="ASH24" s="62"/>
      <c r="ASI24" s="62"/>
      <c r="ASJ24" s="62"/>
      <c r="ASK24" s="62"/>
      <c r="ASL24" s="62"/>
      <c r="ASM24" s="62"/>
      <c r="ASN24" s="62"/>
      <c r="ASO24" s="62"/>
      <c r="ASP24" s="62"/>
      <c r="ASQ24" s="62"/>
      <c r="ASR24" s="62"/>
      <c r="ASS24" s="62"/>
      <c r="AST24" s="62"/>
      <c r="ASU24" s="62"/>
      <c r="ASV24" s="62"/>
      <c r="ASW24" s="62"/>
      <c r="ASX24" s="62"/>
      <c r="ASY24" s="62"/>
      <c r="ASZ24" s="62"/>
      <c r="ATA24" s="62"/>
      <c r="ATB24" s="62"/>
      <c r="ATC24" s="62"/>
      <c r="ATD24" s="62"/>
      <c r="ATE24" s="62"/>
      <c r="ATF24" s="62"/>
      <c r="ATG24" s="62"/>
      <c r="ATH24" s="62"/>
      <c r="ATI24" s="62"/>
      <c r="ATJ24" s="62"/>
      <c r="ATK24" s="62"/>
      <c r="ATL24" s="62"/>
      <c r="ATM24" s="62"/>
      <c r="ATN24" s="62"/>
      <c r="ATO24" s="62"/>
      <c r="ATP24" s="62"/>
      <c r="ATQ24" s="62"/>
      <c r="ATR24" s="62"/>
      <c r="ATS24" s="62"/>
      <c r="ATT24" s="62"/>
      <c r="ATU24" s="62"/>
      <c r="ATV24" s="62"/>
      <c r="ATW24" s="62"/>
      <c r="ATX24" s="62"/>
      <c r="ATY24" s="62"/>
      <c r="ATZ24" s="62"/>
      <c r="AUA24" s="62"/>
      <c r="AUB24" s="62"/>
      <c r="AUC24" s="62"/>
      <c r="AUD24" s="62"/>
      <c r="AUE24" s="62"/>
      <c r="AUF24" s="62"/>
      <c r="AUG24" s="62"/>
      <c r="AUH24" s="62"/>
      <c r="AUI24" s="62"/>
      <c r="AUJ24" s="62"/>
      <c r="AUK24" s="62"/>
      <c r="AUL24" s="62"/>
      <c r="AUM24" s="62"/>
      <c r="AUN24" s="62"/>
      <c r="AUO24" s="62"/>
      <c r="AUP24" s="62"/>
      <c r="AUQ24" s="62"/>
      <c r="AUR24" s="62"/>
      <c r="AUS24" s="62"/>
      <c r="AUT24" s="62"/>
      <c r="AUU24" s="62"/>
      <c r="AUV24" s="62"/>
      <c r="AUW24" s="62"/>
      <c r="AUX24" s="62"/>
      <c r="AUY24" s="62"/>
      <c r="AUZ24" s="62"/>
      <c r="AVA24" s="62"/>
      <c r="AVB24" s="62"/>
      <c r="AVC24" s="62"/>
      <c r="AVD24" s="62"/>
      <c r="AVE24" s="62"/>
      <c r="AVF24" s="62"/>
      <c r="AVG24" s="62"/>
      <c r="AVH24" s="62"/>
      <c r="AVI24" s="62"/>
      <c r="AVJ24" s="62"/>
      <c r="AVK24" s="62"/>
      <c r="AVL24" s="62"/>
      <c r="AVM24" s="62"/>
      <c r="AVN24" s="62"/>
      <c r="AVO24" s="62"/>
      <c r="AVP24" s="62"/>
      <c r="AVQ24" s="62"/>
      <c r="AVR24" s="62"/>
      <c r="AVS24" s="62"/>
      <c r="AVT24" s="62"/>
      <c r="AVU24" s="62"/>
      <c r="AVV24" s="62"/>
      <c r="AVW24" s="62"/>
      <c r="AVX24" s="62"/>
      <c r="AVY24" s="62"/>
      <c r="AVZ24" s="62"/>
      <c r="AWA24" s="62"/>
      <c r="AWB24" s="62"/>
      <c r="AWC24" s="62"/>
      <c r="AWD24" s="62"/>
      <c r="AWE24" s="62"/>
      <c r="AWF24" s="62"/>
      <c r="AWG24" s="62"/>
      <c r="AWH24" s="62"/>
      <c r="AWI24" s="62"/>
      <c r="AWJ24" s="62"/>
      <c r="AWK24" s="62"/>
      <c r="AWL24" s="62"/>
      <c r="AWM24" s="62"/>
      <c r="AWN24" s="62"/>
      <c r="AWO24" s="62"/>
      <c r="AWP24" s="62"/>
      <c r="AWQ24" s="62"/>
      <c r="AWR24" s="62"/>
      <c r="AWS24" s="62"/>
      <c r="AWT24" s="62"/>
      <c r="AWU24" s="62"/>
      <c r="AWV24" s="62"/>
      <c r="AWW24" s="62"/>
      <c r="AWX24" s="62"/>
      <c r="AWY24" s="62"/>
      <c r="AWZ24" s="62"/>
      <c r="AXA24" s="62"/>
      <c r="AXB24" s="62"/>
      <c r="AXC24" s="62"/>
      <c r="AXD24" s="62"/>
      <c r="AXE24" s="62"/>
      <c r="AXF24" s="62"/>
      <c r="AXG24" s="62"/>
      <c r="AXH24" s="62"/>
      <c r="AXI24" s="62"/>
      <c r="AXJ24" s="62"/>
      <c r="AXK24" s="62"/>
      <c r="AXL24" s="62"/>
      <c r="AXM24" s="62"/>
      <c r="AXN24" s="62"/>
      <c r="AXO24" s="62"/>
      <c r="AXP24" s="62"/>
      <c r="AXQ24" s="62"/>
      <c r="AXR24" s="62"/>
      <c r="AXS24" s="62"/>
      <c r="AXT24" s="62"/>
      <c r="AXU24" s="62"/>
      <c r="AXV24" s="62"/>
      <c r="AXW24" s="62"/>
      <c r="AXX24" s="62"/>
      <c r="AXY24" s="62"/>
      <c r="AXZ24" s="62"/>
      <c r="AYA24" s="62"/>
      <c r="AYB24" s="62"/>
      <c r="AYC24" s="62"/>
      <c r="AYD24" s="62"/>
      <c r="AYE24" s="62"/>
      <c r="AYF24" s="62"/>
      <c r="AYG24" s="62"/>
      <c r="AYH24" s="62"/>
      <c r="AYI24" s="62"/>
      <c r="AYJ24" s="62"/>
      <c r="AYK24" s="62"/>
      <c r="AYL24" s="62"/>
      <c r="AYM24" s="62"/>
      <c r="AYN24" s="62"/>
      <c r="AYO24" s="62"/>
      <c r="AYP24" s="62"/>
      <c r="AYQ24" s="62"/>
      <c r="AYR24" s="62"/>
      <c r="AYS24" s="62"/>
      <c r="AYT24" s="62"/>
      <c r="AYU24" s="62"/>
      <c r="AYV24" s="62"/>
      <c r="AYW24" s="62"/>
      <c r="AYX24" s="62"/>
      <c r="AYY24" s="62"/>
      <c r="AYZ24" s="62"/>
      <c r="AZA24" s="62"/>
      <c r="AZB24" s="62"/>
      <c r="AZC24" s="62"/>
      <c r="AZD24" s="62"/>
      <c r="AZE24" s="62"/>
      <c r="AZF24" s="62"/>
      <c r="AZG24" s="62"/>
      <c r="AZH24" s="62"/>
      <c r="AZI24" s="62"/>
      <c r="AZJ24" s="62"/>
      <c r="AZK24" s="62"/>
      <c r="AZL24" s="62"/>
      <c r="AZM24" s="62"/>
      <c r="AZN24" s="62"/>
      <c r="AZO24" s="62"/>
      <c r="AZP24" s="62"/>
      <c r="AZQ24" s="62"/>
      <c r="AZR24" s="62"/>
      <c r="AZS24" s="62"/>
      <c r="AZT24" s="62"/>
      <c r="AZU24" s="62"/>
      <c r="AZV24" s="62"/>
      <c r="AZW24" s="62"/>
      <c r="AZX24" s="62"/>
      <c r="AZY24" s="62"/>
      <c r="AZZ24" s="62"/>
      <c r="BAA24" s="62"/>
      <c r="BAB24" s="62"/>
      <c r="BAC24" s="62"/>
      <c r="BAD24" s="62"/>
      <c r="BAE24" s="62"/>
      <c r="BAF24" s="62"/>
      <c r="BAG24" s="62"/>
      <c r="BAH24" s="62"/>
      <c r="BAI24" s="62"/>
      <c r="BAJ24" s="62"/>
      <c r="BAK24" s="62"/>
      <c r="BAL24" s="62"/>
      <c r="BAM24" s="62"/>
      <c r="BAN24" s="62"/>
      <c r="BAO24" s="62"/>
      <c r="BAP24" s="62"/>
      <c r="BAQ24" s="62"/>
      <c r="BAR24" s="62"/>
      <c r="BAS24" s="62"/>
      <c r="BAT24" s="62"/>
      <c r="BAU24" s="62"/>
      <c r="BAV24" s="62"/>
      <c r="BAW24" s="62"/>
      <c r="BAX24" s="62"/>
      <c r="BAY24" s="62"/>
      <c r="BAZ24" s="62"/>
      <c r="BBA24" s="62"/>
      <c r="BBB24" s="62"/>
      <c r="BBC24" s="62"/>
      <c r="BBD24" s="62"/>
      <c r="BBE24" s="62"/>
      <c r="BBF24" s="62"/>
      <c r="BBG24" s="62"/>
      <c r="BBH24" s="62"/>
      <c r="BBI24" s="62"/>
      <c r="BBJ24" s="62"/>
      <c r="BBK24" s="62"/>
      <c r="BBL24" s="62"/>
      <c r="BBM24" s="62"/>
      <c r="BBN24" s="62"/>
      <c r="BBO24" s="62"/>
      <c r="BBP24" s="62"/>
      <c r="BBQ24" s="62"/>
      <c r="BBR24" s="62"/>
      <c r="BBS24" s="62"/>
      <c r="BBT24" s="62"/>
      <c r="BBU24" s="62"/>
      <c r="BBV24" s="62"/>
      <c r="BBW24" s="62"/>
      <c r="BBX24" s="62"/>
      <c r="BBY24" s="62"/>
      <c r="BBZ24" s="62"/>
      <c r="BCA24" s="62"/>
      <c r="BCB24" s="62"/>
      <c r="BCC24" s="62"/>
      <c r="BCD24" s="62"/>
      <c r="BCE24" s="62"/>
      <c r="BCF24" s="62"/>
      <c r="BCG24" s="62"/>
      <c r="BCH24" s="62"/>
      <c r="BCI24" s="62"/>
      <c r="BCJ24" s="62"/>
      <c r="BCK24" s="62"/>
      <c r="BCL24" s="62"/>
      <c r="BCM24" s="62"/>
      <c r="BCN24" s="62"/>
      <c r="BCO24" s="62"/>
      <c r="BCP24" s="62"/>
      <c r="BCQ24" s="62"/>
      <c r="BCR24" s="62"/>
      <c r="BCS24" s="62"/>
      <c r="BCT24" s="62"/>
      <c r="BCU24" s="62"/>
      <c r="BCV24" s="62"/>
      <c r="BCW24" s="62"/>
      <c r="BCX24" s="62"/>
      <c r="BCY24" s="62"/>
      <c r="BCZ24" s="62"/>
      <c r="BDA24" s="62"/>
      <c r="BDB24" s="62"/>
      <c r="BDC24" s="62"/>
      <c r="BDD24" s="62"/>
      <c r="BDE24" s="62"/>
      <c r="BDF24" s="62"/>
      <c r="BDG24" s="62"/>
      <c r="BDH24" s="62"/>
      <c r="BDI24" s="62"/>
      <c r="BDJ24" s="62"/>
      <c r="BDK24" s="62"/>
      <c r="BDL24" s="62"/>
      <c r="BDM24" s="62"/>
      <c r="BDN24" s="62"/>
      <c r="BDO24" s="62"/>
      <c r="BDP24" s="62"/>
      <c r="BDQ24" s="62"/>
      <c r="BDR24" s="62"/>
      <c r="BDS24" s="62"/>
      <c r="BDT24" s="62"/>
      <c r="BDU24" s="62"/>
      <c r="BDV24" s="62"/>
      <c r="BDW24" s="62"/>
      <c r="BDX24" s="62"/>
      <c r="BDY24" s="62"/>
      <c r="BDZ24" s="62"/>
      <c r="BEA24" s="62"/>
      <c r="BEB24" s="62"/>
      <c r="BEC24" s="62"/>
      <c r="BED24" s="62"/>
      <c r="BEE24" s="62"/>
      <c r="BEF24" s="62"/>
      <c r="BEG24" s="62"/>
      <c r="BEH24" s="62"/>
      <c r="BEI24" s="62"/>
      <c r="BEJ24" s="62"/>
      <c r="BEK24" s="62"/>
      <c r="BEL24" s="62"/>
      <c r="BEM24" s="62"/>
      <c r="BEN24" s="62"/>
      <c r="BEO24" s="62"/>
      <c r="BEP24" s="62"/>
      <c r="BEQ24" s="62"/>
      <c r="BER24" s="62"/>
      <c r="BES24" s="62"/>
      <c r="BET24" s="62"/>
      <c r="BEU24" s="62"/>
      <c r="BEV24" s="62"/>
      <c r="BEW24" s="62"/>
      <c r="BEX24" s="62"/>
      <c r="BEY24" s="62"/>
      <c r="BEZ24" s="62"/>
      <c r="BFA24" s="62"/>
      <c r="BFB24" s="62"/>
      <c r="BFC24" s="62"/>
      <c r="BFD24" s="62"/>
      <c r="BFE24" s="62"/>
      <c r="BFF24" s="62"/>
      <c r="BFG24" s="62"/>
      <c r="BFH24" s="62"/>
      <c r="BFI24" s="62"/>
      <c r="BFJ24" s="62"/>
      <c r="BFK24" s="62"/>
      <c r="BFL24" s="62"/>
      <c r="BFM24" s="62"/>
      <c r="BFN24" s="62"/>
      <c r="BFO24" s="62"/>
      <c r="BFP24" s="62"/>
      <c r="BFQ24" s="62"/>
      <c r="BFR24" s="62"/>
      <c r="BFS24" s="62"/>
      <c r="BFT24" s="62"/>
      <c r="BFU24" s="62"/>
      <c r="BFV24" s="62"/>
      <c r="BFW24" s="62"/>
      <c r="BFX24" s="62"/>
      <c r="BFY24" s="62"/>
      <c r="BFZ24" s="62"/>
      <c r="BGA24" s="62"/>
      <c r="BGB24" s="62"/>
      <c r="BGC24" s="62"/>
      <c r="BGD24" s="62"/>
      <c r="BGE24" s="62"/>
      <c r="BGF24" s="62"/>
      <c r="BGG24" s="62"/>
      <c r="BGH24" s="62"/>
      <c r="BGI24" s="62"/>
      <c r="BGJ24" s="62"/>
      <c r="BGK24" s="62"/>
      <c r="BGL24" s="62"/>
      <c r="BGM24" s="62"/>
      <c r="BGN24" s="62"/>
      <c r="BGO24" s="62"/>
      <c r="BGP24" s="62"/>
      <c r="BGQ24" s="62"/>
      <c r="BGR24" s="62"/>
      <c r="BGS24" s="62"/>
      <c r="BGT24" s="62"/>
      <c r="BGU24" s="62"/>
      <c r="BGV24" s="62"/>
      <c r="BGW24" s="62"/>
      <c r="BGX24" s="62"/>
      <c r="BGY24" s="62"/>
      <c r="BGZ24" s="62"/>
      <c r="BHA24" s="62"/>
      <c r="BHB24" s="62"/>
      <c r="BHC24" s="62"/>
      <c r="BHD24" s="62"/>
      <c r="BHE24" s="62"/>
      <c r="BHF24" s="62"/>
      <c r="BHG24" s="62"/>
      <c r="BHH24" s="62"/>
      <c r="BHI24" s="62"/>
      <c r="BHJ24" s="62"/>
      <c r="BHK24" s="62"/>
      <c r="BHL24" s="62"/>
      <c r="BHM24" s="62"/>
      <c r="BHN24" s="62"/>
      <c r="BHO24" s="62"/>
      <c r="BHP24" s="62"/>
      <c r="BHQ24" s="62"/>
      <c r="BHR24" s="62"/>
      <c r="BHS24" s="62"/>
      <c r="BHT24" s="62"/>
      <c r="BHU24" s="62"/>
      <c r="BHV24" s="62"/>
      <c r="BHW24" s="62"/>
      <c r="BHX24" s="62"/>
      <c r="BHY24" s="62"/>
      <c r="BHZ24" s="62"/>
      <c r="BIA24" s="62"/>
      <c r="BIB24" s="62"/>
      <c r="BIC24" s="62"/>
      <c r="BID24" s="62"/>
      <c r="BIE24" s="62"/>
      <c r="BIF24" s="62"/>
      <c r="BIG24" s="62"/>
      <c r="BIH24" s="62"/>
      <c r="BII24" s="62"/>
      <c r="BIJ24" s="62"/>
      <c r="BIK24" s="62"/>
      <c r="BIL24" s="62"/>
      <c r="BIM24" s="62"/>
      <c r="BIN24" s="62"/>
      <c r="BIO24" s="62"/>
      <c r="BIP24" s="62"/>
      <c r="BIQ24" s="62"/>
      <c r="BIR24" s="62"/>
      <c r="BIS24" s="62"/>
      <c r="BIT24" s="62"/>
      <c r="BIU24" s="62"/>
      <c r="BIV24" s="62"/>
      <c r="BIW24" s="62"/>
      <c r="BIX24" s="62"/>
      <c r="BIY24" s="62"/>
      <c r="BIZ24" s="62"/>
      <c r="BJA24" s="62"/>
      <c r="BJB24" s="62"/>
      <c r="BJC24" s="62"/>
      <c r="BJD24" s="62"/>
      <c r="BJE24" s="62"/>
      <c r="BJF24" s="62"/>
      <c r="BJG24" s="62"/>
      <c r="BJH24" s="62"/>
      <c r="BJI24" s="62"/>
      <c r="BJJ24" s="62"/>
      <c r="BJK24" s="62"/>
      <c r="BJL24" s="62"/>
      <c r="BJM24" s="62"/>
      <c r="BJN24" s="62"/>
      <c r="BJO24" s="62"/>
      <c r="BJP24" s="62"/>
      <c r="BJQ24" s="62"/>
      <c r="BJR24" s="62"/>
      <c r="BJS24" s="62"/>
      <c r="BJT24" s="62"/>
      <c r="BJU24" s="62"/>
      <c r="BJV24" s="62"/>
      <c r="BJW24" s="62"/>
      <c r="BJX24" s="62"/>
      <c r="BJY24" s="62"/>
      <c r="BJZ24" s="62"/>
      <c r="BKA24" s="62"/>
      <c r="BKB24" s="62"/>
      <c r="BKC24" s="62"/>
      <c r="BKD24" s="62"/>
      <c r="BKE24" s="62"/>
      <c r="BKF24" s="62"/>
      <c r="BKG24" s="62"/>
      <c r="BKH24" s="62"/>
      <c r="BKI24" s="62"/>
      <c r="BKJ24" s="62"/>
      <c r="BKK24" s="62"/>
      <c r="BKL24" s="62"/>
      <c r="BKM24" s="62"/>
      <c r="BKN24" s="62"/>
      <c r="BKO24" s="62"/>
      <c r="BKP24" s="62"/>
      <c r="BKQ24" s="62"/>
      <c r="BKR24" s="62"/>
      <c r="BKS24" s="62"/>
      <c r="BKT24" s="62"/>
      <c r="BKU24" s="62"/>
      <c r="BKV24" s="62"/>
      <c r="BKW24" s="62"/>
      <c r="BKX24" s="62"/>
      <c r="BKY24" s="62"/>
      <c r="BKZ24" s="62"/>
      <c r="BLA24" s="62"/>
      <c r="BLB24" s="62"/>
      <c r="BLC24" s="62"/>
      <c r="BLD24" s="62"/>
      <c r="BLE24" s="62"/>
      <c r="BLF24" s="62"/>
      <c r="BLG24" s="62"/>
      <c r="BLH24" s="62"/>
      <c r="BLI24" s="62"/>
      <c r="BLJ24" s="62"/>
      <c r="BLK24" s="62"/>
      <c r="BLL24" s="62"/>
      <c r="BLM24" s="62"/>
      <c r="BLN24" s="62"/>
      <c r="BLO24" s="62"/>
      <c r="BLP24" s="62"/>
      <c r="BLQ24" s="62"/>
      <c r="BLR24" s="62"/>
      <c r="BLS24" s="62"/>
      <c r="BLT24" s="62"/>
      <c r="BLU24" s="62"/>
      <c r="BLV24" s="62"/>
      <c r="BLW24" s="62"/>
      <c r="BLX24" s="62"/>
      <c r="BLY24" s="62"/>
      <c r="BLZ24" s="62"/>
      <c r="BMA24" s="62"/>
      <c r="BMB24" s="62"/>
      <c r="BMC24" s="62"/>
      <c r="BMD24" s="62"/>
      <c r="BME24" s="62"/>
      <c r="BMF24" s="62"/>
      <c r="BMG24" s="62"/>
      <c r="BMH24" s="62"/>
      <c r="BMI24" s="62"/>
      <c r="BMJ24" s="62"/>
      <c r="BMK24" s="62"/>
      <c r="BML24" s="62"/>
      <c r="BMM24" s="62"/>
      <c r="BMN24" s="62"/>
      <c r="BMO24" s="62"/>
      <c r="BMP24" s="62"/>
      <c r="BMQ24" s="62"/>
      <c r="BMR24" s="62"/>
      <c r="BMS24" s="62"/>
      <c r="BMT24" s="62"/>
      <c r="BMU24" s="62"/>
      <c r="BMV24" s="62"/>
      <c r="BMW24" s="62"/>
      <c r="BMX24" s="62"/>
      <c r="BMY24" s="62"/>
      <c r="BMZ24" s="62"/>
      <c r="BNA24" s="62"/>
      <c r="BNB24" s="62"/>
      <c r="BNC24" s="62"/>
      <c r="BND24" s="62"/>
      <c r="BNE24" s="62"/>
      <c r="BNF24" s="62"/>
      <c r="BNG24" s="62"/>
      <c r="BNH24" s="62"/>
      <c r="BNI24" s="62"/>
      <c r="BNJ24" s="62"/>
      <c r="BNK24" s="62"/>
      <c r="BNL24" s="62"/>
      <c r="BNM24" s="62"/>
      <c r="BNN24" s="62"/>
      <c r="BNO24" s="62"/>
      <c r="BNP24" s="62"/>
      <c r="BNQ24" s="62"/>
      <c r="BNR24" s="62"/>
      <c r="BNS24" s="62"/>
      <c r="BNT24" s="62"/>
      <c r="BNU24" s="62"/>
      <c r="BNV24" s="62"/>
      <c r="BNW24" s="62"/>
      <c r="BNX24" s="62"/>
      <c r="BNY24" s="62"/>
      <c r="BNZ24" s="62"/>
      <c r="BOA24" s="62"/>
      <c r="BOB24" s="62"/>
      <c r="BOC24" s="62"/>
      <c r="BOD24" s="62"/>
      <c r="BOE24" s="62"/>
      <c r="BOF24" s="62"/>
      <c r="BOG24" s="62"/>
      <c r="BOH24" s="62"/>
      <c r="BOI24" s="62"/>
      <c r="BOJ24" s="62"/>
      <c r="BOK24" s="62"/>
      <c r="BOL24" s="62"/>
      <c r="BOM24" s="62"/>
      <c r="BON24" s="62"/>
      <c r="BOO24" s="62"/>
      <c r="BOP24" s="62"/>
      <c r="BOQ24" s="62"/>
      <c r="BOR24" s="62"/>
      <c r="BOS24" s="62"/>
      <c r="BOT24" s="62"/>
      <c r="BOU24" s="62"/>
      <c r="BOV24" s="62"/>
      <c r="BOW24" s="62"/>
      <c r="BOX24" s="62"/>
      <c r="BOY24" s="62"/>
      <c r="BOZ24" s="62"/>
      <c r="BPA24" s="62"/>
      <c r="BPB24" s="62"/>
      <c r="BPC24" s="62"/>
      <c r="BPD24" s="62"/>
      <c r="BPE24" s="62"/>
      <c r="BPF24" s="62"/>
      <c r="BPG24" s="62"/>
      <c r="BPH24" s="62"/>
      <c r="BPI24" s="62"/>
      <c r="BPJ24" s="62"/>
      <c r="BPK24" s="62"/>
      <c r="BPL24" s="62"/>
      <c r="BPM24" s="62"/>
      <c r="BPN24" s="62"/>
      <c r="BPO24" s="62"/>
      <c r="BPP24" s="62"/>
      <c r="BPQ24" s="62"/>
      <c r="BPR24" s="62"/>
      <c r="BPS24" s="62"/>
      <c r="BPT24" s="62"/>
      <c r="BPU24" s="62"/>
      <c r="BPV24" s="62"/>
      <c r="BPW24" s="62"/>
      <c r="BPX24" s="62"/>
      <c r="BPY24" s="62"/>
      <c r="BPZ24" s="62"/>
      <c r="BQA24" s="62"/>
      <c r="BQB24" s="62"/>
      <c r="BQC24" s="62"/>
      <c r="BQD24" s="62"/>
      <c r="BQE24" s="62"/>
      <c r="BQF24" s="62"/>
      <c r="BQG24" s="62"/>
      <c r="BQH24" s="62"/>
      <c r="BQI24" s="62"/>
      <c r="BQJ24" s="62"/>
      <c r="BQK24" s="62"/>
      <c r="BQL24" s="62"/>
      <c r="BQM24" s="62"/>
      <c r="BQN24" s="62"/>
      <c r="BQO24" s="62"/>
      <c r="BQP24" s="62"/>
      <c r="BQQ24" s="62"/>
      <c r="BQR24" s="62"/>
      <c r="BQS24" s="62"/>
      <c r="BQT24" s="62"/>
      <c r="BQU24" s="62"/>
      <c r="BQV24" s="62"/>
      <c r="BQW24" s="62"/>
      <c r="BQX24" s="62"/>
      <c r="BQY24" s="62"/>
      <c r="BQZ24" s="62"/>
      <c r="BRA24" s="62"/>
      <c r="BRB24" s="62"/>
      <c r="BRC24" s="62"/>
      <c r="BRD24" s="62"/>
      <c r="BRE24" s="62"/>
      <c r="BRF24" s="62"/>
      <c r="BRG24" s="62"/>
      <c r="BRH24" s="62"/>
      <c r="BRI24" s="62"/>
      <c r="BRJ24" s="62"/>
      <c r="BRK24" s="62"/>
      <c r="BRL24" s="62"/>
      <c r="BRM24" s="62"/>
      <c r="BRN24" s="62"/>
      <c r="BRO24" s="62"/>
      <c r="BRP24" s="62"/>
      <c r="BRQ24" s="62"/>
      <c r="BRR24" s="62"/>
      <c r="BRS24" s="62"/>
      <c r="BRT24" s="62"/>
      <c r="BRU24" s="62"/>
      <c r="BRV24" s="62"/>
      <c r="BRW24" s="62"/>
      <c r="BRX24" s="62"/>
      <c r="BRY24" s="62"/>
      <c r="BRZ24" s="62"/>
      <c r="BSA24" s="62"/>
      <c r="BSB24" s="62"/>
      <c r="BSC24" s="62"/>
      <c r="BSD24" s="62"/>
      <c r="BSE24" s="62"/>
      <c r="BSF24" s="62"/>
      <c r="BSG24" s="62"/>
      <c r="BSH24" s="62"/>
      <c r="BSI24" s="62"/>
      <c r="BSJ24" s="62"/>
      <c r="BSK24" s="62"/>
      <c r="BSL24" s="62"/>
      <c r="BSM24" s="62"/>
      <c r="BSN24" s="62"/>
      <c r="BSO24" s="62"/>
      <c r="BSP24" s="62"/>
      <c r="BSQ24" s="62"/>
      <c r="BSR24" s="62"/>
      <c r="BSS24" s="62"/>
      <c r="BST24" s="62"/>
      <c r="BSU24" s="62"/>
      <c r="BSV24" s="62"/>
      <c r="BSW24" s="62"/>
      <c r="BSX24" s="62"/>
      <c r="BSY24" s="62"/>
      <c r="BSZ24" s="62"/>
      <c r="BTA24" s="62"/>
      <c r="BTB24" s="62"/>
      <c r="BTC24" s="62"/>
      <c r="BTD24" s="62"/>
      <c r="BTE24" s="62"/>
      <c r="BTF24" s="62"/>
      <c r="BTG24" s="62"/>
      <c r="BTH24" s="62"/>
      <c r="BTI24" s="62"/>
      <c r="BTJ24" s="62"/>
      <c r="BTK24" s="62"/>
      <c r="BTL24" s="62"/>
      <c r="BTM24" s="62"/>
      <c r="BTN24" s="62"/>
      <c r="BTO24" s="62"/>
      <c r="BTP24" s="62"/>
      <c r="BTQ24" s="62"/>
      <c r="BTR24" s="62"/>
      <c r="BTS24" s="62"/>
      <c r="BTT24" s="62"/>
      <c r="BTU24" s="62"/>
      <c r="BTV24" s="62"/>
      <c r="BTW24" s="62"/>
      <c r="BTX24" s="62"/>
      <c r="BTY24" s="62"/>
      <c r="BTZ24" s="62"/>
      <c r="BUA24" s="62"/>
      <c r="BUB24" s="62"/>
      <c r="BUC24" s="62"/>
      <c r="BUD24" s="62"/>
      <c r="BUE24" s="62"/>
      <c r="BUF24" s="62"/>
      <c r="BUG24" s="62"/>
      <c r="BUH24" s="62"/>
      <c r="BUI24" s="62"/>
      <c r="BUJ24" s="62"/>
      <c r="BUK24" s="62"/>
      <c r="BUL24" s="62"/>
      <c r="BUM24" s="62"/>
      <c r="BUN24" s="62"/>
      <c r="BUO24" s="62"/>
      <c r="BUP24" s="62"/>
      <c r="BUQ24" s="62"/>
      <c r="BUR24" s="62"/>
      <c r="BUS24" s="62"/>
      <c r="BUT24" s="62"/>
      <c r="BUU24" s="62"/>
      <c r="BUV24" s="62"/>
      <c r="BUW24" s="62"/>
      <c r="BUX24" s="62"/>
      <c r="BUY24" s="62"/>
      <c r="BUZ24" s="62"/>
      <c r="BVA24" s="62"/>
      <c r="BVB24" s="62"/>
      <c r="BVC24" s="62"/>
      <c r="BVD24" s="62"/>
      <c r="BVE24" s="62"/>
      <c r="BVF24" s="62"/>
      <c r="BVG24" s="62"/>
      <c r="BVH24" s="62"/>
      <c r="BVI24" s="62"/>
      <c r="BVJ24" s="62"/>
      <c r="BVK24" s="62"/>
      <c r="BVL24" s="62"/>
      <c r="BVM24" s="62"/>
      <c r="BVN24" s="62"/>
      <c r="BVO24" s="62"/>
      <c r="BVP24" s="62"/>
      <c r="BVQ24" s="62"/>
      <c r="BVR24" s="62"/>
      <c r="BVS24" s="62"/>
      <c r="BVT24" s="62"/>
      <c r="BVU24" s="62"/>
      <c r="BVV24" s="62"/>
      <c r="BVW24" s="62"/>
      <c r="BVX24" s="62"/>
      <c r="BVY24" s="62"/>
      <c r="BVZ24" s="62"/>
      <c r="BWA24" s="62"/>
      <c r="BWB24" s="62"/>
      <c r="BWC24" s="62"/>
      <c r="BWD24" s="62"/>
      <c r="BWE24" s="62"/>
      <c r="BWF24" s="62"/>
      <c r="BWG24" s="62"/>
      <c r="BWH24" s="62"/>
      <c r="BWI24" s="62"/>
      <c r="BWJ24" s="62"/>
      <c r="BWK24" s="62"/>
      <c r="BWL24" s="62"/>
      <c r="BWM24" s="62"/>
      <c r="BWN24" s="62"/>
      <c r="BWO24" s="62"/>
      <c r="BWP24" s="62"/>
      <c r="BWQ24" s="62"/>
      <c r="BWR24" s="62"/>
      <c r="BWS24" s="62"/>
      <c r="BWT24" s="62"/>
      <c r="BWU24" s="62"/>
      <c r="BWV24" s="62"/>
      <c r="BWW24" s="62"/>
      <c r="BWX24" s="62"/>
      <c r="BWY24" s="62"/>
      <c r="BWZ24" s="62"/>
      <c r="BXA24" s="62"/>
      <c r="BXB24" s="62"/>
      <c r="BXC24" s="62"/>
      <c r="BXD24" s="62"/>
      <c r="BXE24" s="62"/>
      <c r="BXF24" s="62"/>
      <c r="BXG24" s="62"/>
      <c r="BXH24" s="62"/>
      <c r="BXI24" s="62"/>
      <c r="BXJ24" s="62"/>
      <c r="BXK24" s="62"/>
      <c r="BXL24" s="62"/>
      <c r="BXM24" s="62"/>
      <c r="BXN24" s="62"/>
      <c r="BXO24" s="62"/>
      <c r="BXP24" s="62"/>
      <c r="BXQ24" s="62"/>
      <c r="BXR24" s="62"/>
      <c r="BXS24" s="62"/>
      <c r="BXT24" s="62"/>
      <c r="BXU24" s="62"/>
      <c r="BXV24" s="62"/>
      <c r="BXW24" s="62"/>
      <c r="BXX24" s="62"/>
      <c r="BXY24" s="62"/>
      <c r="BXZ24" s="62"/>
      <c r="BYA24" s="62"/>
      <c r="BYB24" s="62"/>
      <c r="BYC24" s="62"/>
      <c r="BYD24" s="62"/>
      <c r="BYE24" s="62"/>
      <c r="BYF24" s="62"/>
      <c r="BYG24" s="62"/>
      <c r="BYH24" s="62"/>
      <c r="BYI24" s="62"/>
      <c r="BYJ24" s="62"/>
      <c r="BYK24" s="62"/>
      <c r="BYL24" s="62"/>
      <c r="BYM24" s="62"/>
      <c r="BYN24" s="62"/>
      <c r="BYO24" s="62"/>
      <c r="BYP24" s="62"/>
      <c r="BYQ24" s="62"/>
      <c r="BYR24" s="62"/>
      <c r="BYS24" s="62"/>
      <c r="BYT24" s="62"/>
      <c r="BYU24" s="62"/>
      <c r="BYV24" s="62"/>
      <c r="BYW24" s="62"/>
      <c r="BYX24" s="62"/>
      <c r="BYY24" s="62"/>
      <c r="BYZ24" s="62"/>
      <c r="BZA24" s="62"/>
      <c r="BZB24" s="62"/>
      <c r="BZC24" s="62"/>
      <c r="BZD24" s="62"/>
      <c r="BZE24" s="62"/>
      <c r="BZF24" s="62"/>
      <c r="BZG24" s="62"/>
      <c r="BZH24" s="62"/>
      <c r="BZI24" s="62"/>
      <c r="BZJ24" s="62"/>
      <c r="BZK24" s="62"/>
      <c r="BZL24" s="62"/>
      <c r="BZM24" s="62"/>
      <c r="BZN24" s="62"/>
      <c r="BZO24" s="62"/>
      <c r="BZP24" s="62"/>
      <c r="BZQ24" s="62"/>
      <c r="BZR24" s="62"/>
      <c r="BZS24" s="62"/>
      <c r="BZT24" s="62"/>
      <c r="BZU24" s="62"/>
      <c r="BZV24" s="62"/>
      <c r="BZW24" s="62"/>
      <c r="BZX24" s="62"/>
      <c r="BZY24" s="62"/>
      <c r="BZZ24" s="62"/>
      <c r="CAA24" s="62"/>
      <c r="CAB24" s="62"/>
      <c r="CAC24" s="62"/>
      <c r="CAD24" s="62"/>
      <c r="CAE24" s="62"/>
      <c r="CAF24" s="62"/>
      <c r="CAG24" s="62"/>
      <c r="CAH24" s="62"/>
      <c r="CAI24" s="62"/>
      <c r="CAJ24" s="62"/>
      <c r="CAK24" s="62"/>
      <c r="CAL24" s="62"/>
      <c r="CAM24" s="62"/>
      <c r="CAN24" s="62"/>
      <c r="CAO24" s="62"/>
      <c r="CAP24" s="62"/>
      <c r="CAQ24" s="62"/>
      <c r="CAR24" s="62"/>
      <c r="CAS24" s="62"/>
      <c r="CAT24" s="62"/>
      <c r="CAU24" s="62"/>
      <c r="CAV24" s="62"/>
      <c r="CAW24" s="62"/>
      <c r="CAX24" s="62"/>
      <c r="CAY24" s="62"/>
      <c r="CAZ24" s="62"/>
      <c r="CBA24" s="62"/>
      <c r="CBB24" s="62"/>
      <c r="CBC24" s="62"/>
      <c r="CBD24" s="62"/>
      <c r="CBE24" s="62"/>
      <c r="CBF24" s="62"/>
      <c r="CBG24" s="62"/>
      <c r="CBH24" s="62"/>
      <c r="CBI24" s="62"/>
      <c r="CBJ24" s="62"/>
      <c r="CBK24" s="62"/>
      <c r="CBL24" s="62"/>
      <c r="CBM24" s="62"/>
      <c r="CBN24" s="62"/>
      <c r="CBO24" s="62"/>
      <c r="CBP24" s="62"/>
      <c r="CBQ24" s="62"/>
      <c r="CBR24" s="62"/>
      <c r="CBS24" s="62"/>
      <c r="CBT24" s="62"/>
      <c r="CBU24" s="62"/>
      <c r="CBV24" s="62"/>
      <c r="CBW24" s="62"/>
      <c r="CBX24" s="62"/>
      <c r="CBY24" s="62"/>
      <c r="CBZ24" s="62"/>
      <c r="CCA24" s="62"/>
      <c r="CCB24" s="62"/>
      <c r="CCC24" s="62"/>
      <c r="CCD24" s="62"/>
      <c r="CCE24" s="62"/>
      <c r="CCF24" s="62"/>
      <c r="CCG24" s="62"/>
      <c r="CCH24" s="62"/>
      <c r="CCI24" s="62"/>
      <c r="CCJ24" s="62"/>
      <c r="CCK24" s="62"/>
      <c r="CCL24" s="62"/>
      <c r="CCM24" s="62"/>
      <c r="CCN24" s="62"/>
      <c r="CCO24" s="62"/>
      <c r="CCP24" s="62"/>
      <c r="CCQ24" s="62"/>
      <c r="CCR24" s="62"/>
      <c r="CCS24" s="62"/>
      <c r="CCT24" s="62"/>
      <c r="CCU24" s="62"/>
      <c r="CCV24" s="62"/>
      <c r="CCW24" s="62"/>
      <c r="CCX24" s="62"/>
      <c r="CCY24" s="62"/>
      <c r="CCZ24" s="62"/>
      <c r="CDA24" s="62"/>
      <c r="CDB24" s="62"/>
      <c r="CDC24" s="62"/>
      <c r="CDD24" s="62"/>
      <c r="CDE24" s="62"/>
      <c r="CDF24" s="62"/>
      <c r="CDG24" s="62"/>
      <c r="CDH24" s="62"/>
      <c r="CDI24" s="62"/>
      <c r="CDJ24" s="62"/>
      <c r="CDK24" s="62"/>
      <c r="CDL24" s="62"/>
      <c r="CDM24" s="62"/>
      <c r="CDN24" s="62"/>
      <c r="CDO24" s="62"/>
      <c r="CDP24" s="62"/>
      <c r="CDQ24" s="62"/>
      <c r="CDR24" s="62"/>
      <c r="CDS24" s="62"/>
      <c r="CDT24" s="62"/>
      <c r="CDU24" s="62"/>
      <c r="CDV24" s="62"/>
      <c r="CDW24" s="62"/>
      <c r="CDX24" s="62"/>
      <c r="CDY24" s="62"/>
      <c r="CDZ24" s="62"/>
      <c r="CEA24" s="62"/>
      <c r="CEB24" s="62"/>
      <c r="CEC24" s="62"/>
      <c r="CED24" s="62"/>
      <c r="CEE24" s="62"/>
      <c r="CEF24" s="62"/>
      <c r="CEG24" s="62"/>
      <c r="CEH24" s="62"/>
      <c r="CEI24" s="62"/>
      <c r="CEJ24" s="62"/>
      <c r="CEK24" s="62"/>
      <c r="CEL24" s="62"/>
      <c r="CEM24" s="62"/>
      <c r="CEN24" s="62"/>
      <c r="CEO24" s="62"/>
      <c r="CEP24" s="62"/>
      <c r="CEQ24" s="62"/>
      <c r="CER24" s="62"/>
      <c r="CES24" s="62"/>
      <c r="CET24" s="62"/>
      <c r="CEU24" s="62"/>
      <c r="CEV24" s="62"/>
      <c r="CEW24" s="62"/>
      <c r="CEX24" s="62"/>
      <c r="CEY24" s="62"/>
      <c r="CEZ24" s="62"/>
      <c r="CFA24" s="62"/>
      <c r="CFB24" s="62"/>
      <c r="CFC24" s="62"/>
      <c r="CFD24" s="62"/>
      <c r="CFE24" s="62"/>
      <c r="CFF24" s="62"/>
      <c r="CFG24" s="62"/>
      <c r="CFH24" s="62"/>
      <c r="CFI24" s="62"/>
      <c r="CFJ24" s="62"/>
      <c r="CFK24" s="62"/>
      <c r="CFL24" s="62"/>
      <c r="CFM24" s="62"/>
      <c r="CFN24" s="62"/>
      <c r="CFO24" s="62"/>
      <c r="CFP24" s="62"/>
      <c r="CFQ24" s="62"/>
      <c r="CFR24" s="62"/>
      <c r="CFS24" s="62"/>
      <c r="CFT24" s="62"/>
      <c r="CFU24" s="62"/>
      <c r="CFV24" s="62"/>
      <c r="CFW24" s="62"/>
      <c r="CFX24" s="62"/>
      <c r="CFY24" s="62"/>
      <c r="CFZ24" s="62"/>
      <c r="CGA24" s="62"/>
      <c r="CGB24" s="62"/>
      <c r="CGC24" s="62"/>
      <c r="CGD24" s="62"/>
      <c r="CGE24" s="62"/>
      <c r="CGF24" s="62"/>
      <c r="CGG24" s="62"/>
      <c r="CGH24" s="62"/>
      <c r="CGI24" s="62"/>
      <c r="CGJ24" s="62"/>
      <c r="CGK24" s="62"/>
      <c r="CGL24" s="62"/>
      <c r="CGM24" s="62"/>
      <c r="CGN24" s="62"/>
      <c r="CGO24" s="62"/>
      <c r="CGP24" s="62"/>
      <c r="CGQ24" s="62"/>
      <c r="CGR24" s="62"/>
      <c r="CGS24" s="62"/>
      <c r="CGT24" s="62"/>
      <c r="CGU24" s="62"/>
      <c r="CGV24" s="62"/>
      <c r="CGW24" s="62"/>
      <c r="CGX24" s="62"/>
      <c r="CGY24" s="62"/>
      <c r="CGZ24" s="62"/>
      <c r="CHA24" s="62"/>
      <c r="CHB24" s="62"/>
      <c r="CHC24" s="62"/>
      <c r="CHD24" s="62"/>
      <c r="CHE24" s="62"/>
      <c r="CHF24" s="62"/>
      <c r="CHG24" s="62"/>
      <c r="CHH24" s="62"/>
      <c r="CHI24" s="62"/>
      <c r="CHJ24" s="62"/>
      <c r="CHK24" s="62"/>
      <c r="CHL24" s="62"/>
      <c r="CHM24" s="62"/>
      <c r="CHN24" s="62"/>
      <c r="CHO24" s="62"/>
      <c r="CHP24" s="62"/>
      <c r="CHQ24" s="62"/>
      <c r="CHR24" s="62"/>
      <c r="CHS24" s="62"/>
      <c r="CHT24" s="62"/>
      <c r="CHU24" s="62"/>
      <c r="CHV24" s="62"/>
      <c r="CHW24" s="62"/>
      <c r="CHX24" s="62"/>
      <c r="CHY24" s="62"/>
      <c r="CHZ24" s="62"/>
      <c r="CIA24" s="62"/>
      <c r="CIB24" s="62"/>
      <c r="CIC24" s="62"/>
      <c r="CID24" s="62"/>
      <c r="CIE24" s="62"/>
      <c r="CIF24" s="62"/>
      <c r="CIG24" s="62"/>
      <c r="CIH24" s="62"/>
      <c r="CII24" s="62"/>
      <c r="CIJ24" s="62"/>
      <c r="CIK24" s="62"/>
      <c r="CIL24" s="62"/>
      <c r="CIM24" s="62"/>
      <c r="CIN24" s="62"/>
      <c r="CIO24" s="62"/>
      <c r="CIP24" s="62"/>
      <c r="CIQ24" s="62"/>
      <c r="CIR24" s="62"/>
      <c r="CIS24" s="62"/>
      <c r="CIT24" s="62"/>
      <c r="CIU24" s="62"/>
      <c r="CIV24" s="62"/>
      <c r="CIW24" s="62"/>
      <c r="CIX24" s="62"/>
      <c r="CIY24" s="62"/>
      <c r="CIZ24" s="62"/>
      <c r="CJA24" s="62"/>
      <c r="CJB24" s="62"/>
      <c r="CJC24" s="62"/>
      <c r="CJD24" s="62"/>
      <c r="CJE24" s="62"/>
      <c r="CJF24" s="62"/>
      <c r="CJG24" s="62"/>
      <c r="CJH24" s="62"/>
      <c r="CJI24" s="62"/>
      <c r="CJJ24" s="62"/>
      <c r="CJK24" s="62"/>
      <c r="CJL24" s="62"/>
      <c r="CJM24" s="62"/>
      <c r="CJN24" s="62"/>
      <c r="CJO24" s="62"/>
      <c r="CJP24" s="62"/>
      <c r="CJQ24" s="62"/>
      <c r="CJR24" s="62"/>
      <c r="CJS24" s="62"/>
      <c r="CJT24" s="62"/>
      <c r="CJU24" s="62"/>
      <c r="CJV24" s="62"/>
      <c r="CJW24" s="62"/>
      <c r="CJX24" s="62"/>
      <c r="CJY24" s="62"/>
      <c r="CJZ24" s="62"/>
      <c r="CKA24" s="62"/>
      <c r="CKB24" s="62"/>
      <c r="CKC24" s="62"/>
      <c r="CKD24" s="62"/>
      <c r="CKE24" s="62"/>
      <c r="CKF24" s="62"/>
      <c r="CKG24" s="62"/>
      <c r="CKH24" s="62"/>
      <c r="CKI24" s="62"/>
      <c r="CKJ24" s="62"/>
      <c r="CKK24" s="62"/>
      <c r="CKL24" s="62"/>
      <c r="CKM24" s="62"/>
      <c r="CKN24" s="62"/>
      <c r="CKO24" s="62"/>
      <c r="CKP24" s="62"/>
      <c r="CKQ24" s="62"/>
      <c r="CKR24" s="62"/>
      <c r="CKS24" s="62"/>
      <c r="CKT24" s="62"/>
      <c r="CKU24" s="62"/>
      <c r="CKV24" s="62"/>
      <c r="CKW24" s="62"/>
      <c r="CKX24" s="62"/>
      <c r="CKY24" s="62"/>
      <c r="CKZ24" s="62"/>
      <c r="CLA24" s="62"/>
      <c r="CLB24" s="62"/>
      <c r="CLC24" s="62"/>
      <c r="CLD24" s="62"/>
      <c r="CLE24" s="62"/>
      <c r="CLF24" s="62"/>
      <c r="CLG24" s="62"/>
      <c r="CLH24" s="62"/>
      <c r="CLI24" s="62"/>
      <c r="CLJ24" s="62"/>
      <c r="CLK24" s="62"/>
      <c r="CLL24" s="62"/>
      <c r="CLM24" s="62"/>
      <c r="CLN24" s="62"/>
      <c r="CLO24" s="62"/>
      <c r="CLP24" s="62"/>
      <c r="CLQ24" s="62"/>
      <c r="CLR24" s="62"/>
      <c r="CLS24" s="62"/>
      <c r="CLT24" s="62"/>
      <c r="CLU24" s="62"/>
      <c r="CLV24" s="62"/>
      <c r="CLW24" s="62"/>
      <c r="CLX24" s="62"/>
      <c r="CLY24" s="62"/>
      <c r="CLZ24" s="62"/>
      <c r="CMA24" s="62"/>
      <c r="CMB24" s="62"/>
      <c r="CMC24" s="62"/>
      <c r="CMD24" s="62"/>
      <c r="CME24" s="62"/>
      <c r="CMF24" s="62"/>
      <c r="CMG24" s="62"/>
      <c r="CMH24" s="62"/>
      <c r="CMI24" s="62"/>
      <c r="CMJ24" s="62"/>
      <c r="CMK24" s="62"/>
      <c r="CML24" s="62"/>
      <c r="CMM24" s="62"/>
      <c r="CMN24" s="62"/>
      <c r="CMO24" s="62"/>
      <c r="CMP24" s="62"/>
      <c r="CMQ24" s="62"/>
      <c r="CMR24" s="62"/>
      <c r="CMS24" s="62"/>
      <c r="CMT24" s="62"/>
      <c r="CMU24" s="62"/>
      <c r="CMV24" s="62"/>
      <c r="CMW24" s="62"/>
      <c r="CMX24" s="62"/>
      <c r="CMY24" s="62"/>
      <c r="CMZ24" s="62"/>
      <c r="CNA24" s="62"/>
      <c r="CNB24" s="62"/>
      <c r="CNC24" s="62"/>
      <c r="CND24" s="62"/>
      <c r="CNE24" s="62"/>
      <c r="CNF24" s="62"/>
      <c r="CNG24" s="62"/>
      <c r="CNH24" s="62"/>
      <c r="CNI24" s="62"/>
      <c r="CNJ24" s="62"/>
      <c r="CNK24" s="62"/>
      <c r="CNL24" s="62"/>
      <c r="CNM24" s="62"/>
      <c r="CNN24" s="62"/>
      <c r="CNO24" s="62"/>
      <c r="CNP24" s="62"/>
      <c r="CNQ24" s="62"/>
      <c r="CNR24" s="62"/>
      <c r="CNS24" s="62"/>
      <c r="CNT24" s="62"/>
      <c r="CNU24" s="62"/>
      <c r="CNV24" s="62"/>
      <c r="CNW24" s="62"/>
      <c r="CNX24" s="62"/>
      <c r="CNY24" s="62"/>
      <c r="CNZ24" s="62"/>
      <c r="COA24" s="62"/>
      <c r="COB24" s="62"/>
      <c r="COC24" s="62"/>
      <c r="COD24" s="62"/>
      <c r="COE24" s="62"/>
      <c r="COF24" s="62"/>
      <c r="COG24" s="62"/>
      <c r="COH24" s="62"/>
      <c r="COI24" s="62"/>
      <c r="COJ24" s="62"/>
      <c r="COK24" s="62"/>
      <c r="COL24" s="62"/>
      <c r="COM24" s="62"/>
      <c r="CON24" s="62"/>
      <c r="COO24" s="62"/>
      <c r="COP24" s="62"/>
      <c r="COQ24" s="62"/>
      <c r="COR24" s="62"/>
      <c r="COS24" s="62"/>
      <c r="COT24" s="62"/>
      <c r="COU24" s="62"/>
      <c r="COV24" s="62"/>
      <c r="COW24" s="62"/>
      <c r="COX24" s="62"/>
      <c r="COY24" s="62"/>
      <c r="COZ24" s="62"/>
      <c r="CPA24" s="62"/>
      <c r="CPB24" s="62"/>
      <c r="CPC24" s="62"/>
      <c r="CPD24" s="62"/>
      <c r="CPE24" s="62"/>
      <c r="CPF24" s="62"/>
      <c r="CPG24" s="62"/>
      <c r="CPH24" s="62"/>
      <c r="CPI24" s="62"/>
      <c r="CPJ24" s="62"/>
      <c r="CPK24" s="62"/>
      <c r="CPL24" s="62"/>
      <c r="CPM24" s="62"/>
      <c r="CPN24" s="62"/>
      <c r="CPO24" s="62"/>
      <c r="CPP24" s="62"/>
      <c r="CPQ24" s="62"/>
      <c r="CPR24" s="62"/>
      <c r="CPS24" s="62"/>
      <c r="CPT24" s="62"/>
      <c r="CPU24" s="62"/>
      <c r="CPV24" s="62"/>
      <c r="CPW24" s="62"/>
      <c r="CPX24" s="62"/>
      <c r="CPY24" s="62"/>
      <c r="CPZ24" s="62"/>
      <c r="CQA24" s="62"/>
      <c r="CQB24" s="62"/>
      <c r="CQC24" s="62"/>
      <c r="CQD24" s="62"/>
      <c r="CQE24" s="62"/>
      <c r="CQF24" s="62"/>
      <c r="CQG24" s="62"/>
      <c r="CQH24" s="62"/>
      <c r="CQI24" s="62"/>
      <c r="CQJ24" s="62"/>
      <c r="CQK24" s="62"/>
      <c r="CQL24" s="62"/>
      <c r="CQM24" s="62"/>
      <c r="CQN24" s="62"/>
      <c r="CQO24" s="62"/>
      <c r="CQP24" s="62"/>
      <c r="CQQ24" s="62"/>
      <c r="CQR24" s="62"/>
      <c r="CQS24" s="62"/>
      <c r="CQT24" s="62"/>
      <c r="CQU24" s="62"/>
      <c r="CQV24" s="62"/>
      <c r="CQW24" s="62"/>
      <c r="CQX24" s="62"/>
      <c r="CQY24" s="62"/>
      <c r="CQZ24" s="62"/>
      <c r="CRA24" s="62"/>
      <c r="CRB24" s="62"/>
      <c r="CRC24" s="62"/>
      <c r="CRD24" s="62"/>
      <c r="CRE24" s="62"/>
      <c r="CRF24" s="62"/>
      <c r="CRG24" s="62"/>
      <c r="CRH24" s="62"/>
      <c r="CRI24" s="62"/>
      <c r="CRJ24" s="62"/>
      <c r="CRK24" s="62"/>
      <c r="CRL24" s="62"/>
      <c r="CRM24" s="62"/>
      <c r="CRN24" s="62"/>
      <c r="CRO24" s="62"/>
      <c r="CRP24" s="62"/>
      <c r="CRQ24" s="62"/>
      <c r="CRR24" s="62"/>
      <c r="CRS24" s="62"/>
      <c r="CRT24" s="62"/>
      <c r="CRU24" s="62"/>
      <c r="CRV24" s="62"/>
      <c r="CRW24" s="62"/>
      <c r="CRX24" s="62"/>
      <c r="CRY24" s="62"/>
      <c r="CRZ24" s="62"/>
      <c r="CSA24" s="62"/>
      <c r="CSB24" s="62"/>
      <c r="CSC24" s="62"/>
      <c r="CSD24" s="62"/>
      <c r="CSE24" s="62"/>
      <c r="CSF24" s="62"/>
      <c r="CSG24" s="62"/>
      <c r="CSH24" s="62"/>
      <c r="CSI24" s="62"/>
      <c r="CSJ24" s="62"/>
      <c r="CSK24" s="62"/>
      <c r="CSL24" s="62"/>
      <c r="CSM24" s="62"/>
      <c r="CSN24" s="62"/>
      <c r="CSO24" s="62"/>
      <c r="CSP24" s="62"/>
      <c r="CSQ24" s="62"/>
      <c r="CSR24" s="62"/>
      <c r="CSS24" s="62"/>
      <c r="CST24" s="62"/>
      <c r="CSU24" s="62"/>
      <c r="CSV24" s="62"/>
      <c r="CSW24" s="62"/>
      <c r="CSX24" s="62"/>
      <c r="CSY24" s="62"/>
      <c r="CSZ24" s="62"/>
      <c r="CTA24" s="62"/>
      <c r="CTB24" s="62"/>
      <c r="CTC24" s="62"/>
      <c r="CTD24" s="62"/>
      <c r="CTE24" s="62"/>
      <c r="CTF24" s="62"/>
      <c r="CTG24" s="62"/>
      <c r="CTH24" s="62"/>
      <c r="CTI24" s="62"/>
      <c r="CTJ24" s="62"/>
      <c r="CTK24" s="62"/>
      <c r="CTL24" s="62"/>
      <c r="CTM24" s="62"/>
      <c r="CTN24" s="62"/>
      <c r="CTO24" s="62"/>
      <c r="CTP24" s="62"/>
      <c r="CTQ24" s="62"/>
      <c r="CTR24" s="62"/>
      <c r="CTS24" s="62"/>
      <c r="CTT24" s="62"/>
      <c r="CTU24" s="62"/>
      <c r="CTV24" s="62"/>
      <c r="CTW24" s="62"/>
      <c r="CTX24" s="62"/>
      <c r="CTY24" s="62"/>
      <c r="CTZ24" s="62"/>
      <c r="CUA24" s="62"/>
      <c r="CUB24" s="62"/>
      <c r="CUC24" s="62"/>
      <c r="CUD24" s="62"/>
      <c r="CUE24" s="62"/>
      <c r="CUF24" s="62"/>
      <c r="CUG24" s="62"/>
      <c r="CUH24" s="62"/>
      <c r="CUI24" s="62"/>
      <c r="CUJ24" s="62"/>
      <c r="CUK24" s="62"/>
      <c r="CUL24" s="62"/>
      <c r="CUM24" s="62"/>
      <c r="CUN24" s="62"/>
      <c r="CUO24" s="62"/>
      <c r="CUP24" s="62"/>
      <c r="CUQ24" s="62"/>
      <c r="CUR24" s="62"/>
      <c r="CUS24" s="62"/>
      <c r="CUT24" s="62"/>
      <c r="CUU24" s="62"/>
      <c r="CUV24" s="62"/>
      <c r="CUW24" s="62"/>
      <c r="CUX24" s="62"/>
      <c r="CUY24" s="62"/>
      <c r="CUZ24" s="62"/>
      <c r="CVA24" s="62"/>
      <c r="CVB24" s="62"/>
      <c r="CVC24" s="62"/>
      <c r="CVD24" s="62"/>
      <c r="CVE24" s="62"/>
      <c r="CVF24" s="62"/>
      <c r="CVG24" s="62"/>
      <c r="CVH24" s="62"/>
      <c r="CVI24" s="62"/>
      <c r="CVJ24" s="62"/>
      <c r="CVK24" s="62"/>
      <c r="CVL24" s="62"/>
      <c r="CVM24" s="62"/>
      <c r="CVN24" s="62"/>
      <c r="CVO24" s="62"/>
      <c r="CVP24" s="62"/>
      <c r="CVQ24" s="62"/>
      <c r="CVR24" s="62"/>
      <c r="CVS24" s="62"/>
      <c r="CVT24" s="62"/>
      <c r="CVU24" s="62"/>
      <c r="CVV24" s="62"/>
      <c r="CVW24" s="62"/>
      <c r="CVX24" s="62"/>
      <c r="CVY24" s="62"/>
      <c r="CVZ24" s="62"/>
      <c r="CWA24" s="62"/>
      <c r="CWB24" s="62"/>
      <c r="CWC24" s="62"/>
      <c r="CWD24" s="62"/>
      <c r="CWE24" s="62"/>
      <c r="CWF24" s="62"/>
      <c r="CWG24" s="62"/>
      <c r="CWH24" s="62"/>
      <c r="CWI24" s="62"/>
      <c r="CWJ24" s="62"/>
      <c r="CWK24" s="62"/>
      <c r="CWL24" s="62"/>
      <c r="CWM24" s="62"/>
      <c r="CWN24" s="62"/>
      <c r="CWO24" s="62"/>
      <c r="CWP24" s="62"/>
      <c r="CWQ24" s="62"/>
      <c r="CWR24" s="62"/>
      <c r="CWS24" s="62"/>
      <c r="CWT24" s="62"/>
      <c r="CWU24" s="62"/>
      <c r="CWV24" s="62"/>
      <c r="CWW24" s="62"/>
      <c r="CWX24" s="62"/>
      <c r="CWY24" s="62"/>
      <c r="CWZ24" s="62"/>
      <c r="CXA24" s="62"/>
      <c r="CXB24" s="62"/>
      <c r="CXC24" s="62"/>
      <c r="CXD24" s="62"/>
      <c r="CXE24" s="62"/>
      <c r="CXF24" s="62"/>
      <c r="CXG24" s="62"/>
      <c r="CXH24" s="62"/>
      <c r="CXI24" s="62"/>
      <c r="CXJ24" s="62"/>
      <c r="CXK24" s="62"/>
      <c r="CXL24" s="62"/>
      <c r="CXM24" s="62"/>
      <c r="CXN24" s="62"/>
      <c r="CXO24" s="62"/>
      <c r="CXP24" s="62"/>
      <c r="CXQ24" s="62"/>
      <c r="CXR24" s="62"/>
      <c r="CXS24" s="62"/>
      <c r="CXT24" s="62"/>
      <c r="CXU24" s="62"/>
      <c r="CXV24" s="62"/>
      <c r="CXW24" s="62"/>
      <c r="CXX24" s="62"/>
      <c r="CXY24" s="62"/>
      <c r="CXZ24" s="62"/>
      <c r="CYA24" s="62"/>
      <c r="CYB24" s="62"/>
      <c r="CYC24" s="62"/>
      <c r="CYD24" s="62"/>
      <c r="CYE24" s="62"/>
      <c r="CYF24" s="62"/>
      <c r="CYG24" s="62"/>
      <c r="CYH24" s="62"/>
      <c r="CYI24" s="62"/>
      <c r="CYJ24" s="62"/>
      <c r="CYK24" s="62"/>
      <c r="CYL24" s="62"/>
      <c r="CYM24" s="62"/>
      <c r="CYN24" s="62"/>
      <c r="CYO24" s="62"/>
      <c r="CYP24" s="62"/>
      <c r="CYQ24" s="62"/>
      <c r="CYR24" s="62"/>
      <c r="CYS24" s="62"/>
      <c r="CYT24" s="62"/>
      <c r="CYU24" s="62"/>
      <c r="CYV24" s="62"/>
      <c r="CYW24" s="62"/>
      <c r="CYX24" s="62"/>
      <c r="CYY24" s="62"/>
      <c r="CYZ24" s="62"/>
      <c r="CZA24" s="62"/>
      <c r="CZB24" s="62"/>
      <c r="CZC24" s="62"/>
      <c r="CZD24" s="62"/>
      <c r="CZE24" s="62"/>
      <c r="CZF24" s="62"/>
      <c r="CZG24" s="62"/>
      <c r="CZH24" s="62"/>
      <c r="CZI24" s="62"/>
      <c r="CZJ24" s="62"/>
      <c r="CZK24" s="62"/>
      <c r="CZL24" s="62"/>
      <c r="CZM24" s="62"/>
      <c r="CZN24" s="62"/>
      <c r="CZO24" s="62"/>
      <c r="CZP24" s="62"/>
      <c r="CZQ24" s="62"/>
      <c r="CZR24" s="62"/>
      <c r="CZS24" s="62"/>
      <c r="CZT24" s="62"/>
      <c r="CZU24" s="62"/>
      <c r="CZV24" s="62"/>
      <c r="CZW24" s="62"/>
      <c r="CZX24" s="62"/>
      <c r="CZY24" s="62"/>
      <c r="CZZ24" s="62"/>
      <c r="DAA24" s="62"/>
      <c r="DAB24" s="62"/>
      <c r="DAC24" s="62"/>
      <c r="DAD24" s="62"/>
      <c r="DAE24" s="62"/>
      <c r="DAF24" s="62"/>
      <c r="DAG24" s="62"/>
      <c r="DAH24" s="62"/>
      <c r="DAI24" s="62"/>
      <c r="DAJ24" s="62"/>
      <c r="DAK24" s="62"/>
      <c r="DAL24" s="62"/>
      <c r="DAM24" s="62"/>
      <c r="DAN24" s="62"/>
      <c r="DAO24" s="62"/>
      <c r="DAP24" s="62"/>
      <c r="DAQ24" s="62"/>
      <c r="DAR24" s="62"/>
      <c r="DAS24" s="62"/>
      <c r="DAT24" s="62"/>
      <c r="DAU24" s="62"/>
      <c r="DAV24" s="62"/>
      <c r="DAW24" s="62"/>
      <c r="DAX24" s="62"/>
      <c r="DAY24" s="62"/>
      <c r="DAZ24" s="62"/>
      <c r="DBA24" s="62"/>
      <c r="DBB24" s="62"/>
      <c r="DBC24" s="62"/>
      <c r="DBD24" s="62"/>
      <c r="DBE24" s="62"/>
      <c r="DBF24" s="62"/>
      <c r="DBG24" s="62"/>
      <c r="DBH24" s="62"/>
      <c r="DBI24" s="62"/>
      <c r="DBJ24" s="62"/>
      <c r="DBK24" s="62"/>
      <c r="DBL24" s="62"/>
      <c r="DBM24" s="62"/>
      <c r="DBN24" s="62"/>
      <c r="DBO24" s="62"/>
      <c r="DBP24" s="62"/>
      <c r="DBQ24" s="62"/>
      <c r="DBR24" s="62"/>
      <c r="DBS24" s="62"/>
      <c r="DBT24" s="62"/>
      <c r="DBU24" s="62"/>
      <c r="DBV24" s="62"/>
      <c r="DBW24" s="62"/>
      <c r="DBX24" s="62"/>
      <c r="DBY24" s="62"/>
      <c r="DBZ24" s="62"/>
      <c r="DCA24" s="62"/>
      <c r="DCB24" s="62"/>
      <c r="DCC24" s="62"/>
      <c r="DCD24" s="62"/>
      <c r="DCE24" s="62"/>
      <c r="DCF24" s="62"/>
      <c r="DCG24" s="62"/>
      <c r="DCH24" s="62"/>
      <c r="DCI24" s="62"/>
      <c r="DCJ24" s="62"/>
      <c r="DCK24" s="62"/>
      <c r="DCL24" s="62"/>
      <c r="DCM24" s="62"/>
      <c r="DCN24" s="62"/>
      <c r="DCO24" s="62"/>
      <c r="DCP24" s="62"/>
      <c r="DCQ24" s="62"/>
      <c r="DCR24" s="62"/>
      <c r="DCS24" s="62"/>
      <c r="DCT24" s="62"/>
      <c r="DCU24" s="62"/>
      <c r="DCV24" s="62"/>
      <c r="DCW24" s="62"/>
      <c r="DCX24" s="62"/>
      <c r="DCY24" s="62"/>
      <c r="DCZ24" s="62"/>
      <c r="DDA24" s="62"/>
      <c r="DDB24" s="62"/>
      <c r="DDC24" s="62"/>
      <c r="DDD24" s="62"/>
      <c r="DDE24" s="62"/>
      <c r="DDF24" s="62"/>
      <c r="DDG24" s="62"/>
      <c r="DDH24" s="62"/>
      <c r="DDI24" s="62"/>
      <c r="DDJ24" s="62"/>
      <c r="DDK24" s="62"/>
      <c r="DDL24" s="62"/>
      <c r="DDM24" s="62"/>
      <c r="DDN24" s="62"/>
      <c r="DDO24" s="62"/>
      <c r="DDP24" s="62"/>
      <c r="DDQ24" s="62"/>
      <c r="DDR24" s="62"/>
      <c r="DDS24" s="62"/>
      <c r="DDT24" s="62"/>
      <c r="DDU24" s="62"/>
      <c r="DDV24" s="62"/>
      <c r="DDW24" s="62"/>
      <c r="DDX24" s="62"/>
      <c r="DDY24" s="62"/>
      <c r="DDZ24" s="62"/>
      <c r="DEA24" s="62"/>
      <c r="DEB24" s="62"/>
      <c r="DEC24" s="62"/>
      <c r="DED24" s="62"/>
      <c r="DEE24" s="62"/>
      <c r="DEF24" s="62"/>
      <c r="DEG24" s="62"/>
      <c r="DEH24" s="62"/>
      <c r="DEI24" s="62"/>
      <c r="DEJ24" s="62"/>
      <c r="DEK24" s="62"/>
      <c r="DEL24" s="62"/>
      <c r="DEM24" s="62"/>
      <c r="DEN24" s="62"/>
      <c r="DEO24" s="62"/>
      <c r="DEP24" s="62"/>
      <c r="DEQ24" s="62"/>
      <c r="DER24" s="62"/>
      <c r="DES24" s="62"/>
      <c r="DET24" s="62"/>
      <c r="DEU24" s="62"/>
      <c r="DEV24" s="62"/>
      <c r="DEW24" s="62"/>
      <c r="DEX24" s="62"/>
      <c r="DEY24" s="62"/>
      <c r="DEZ24" s="62"/>
      <c r="DFA24" s="62"/>
      <c r="DFB24" s="62"/>
      <c r="DFC24" s="62"/>
      <c r="DFD24" s="62"/>
      <c r="DFE24" s="62"/>
      <c r="DFF24" s="62"/>
      <c r="DFG24" s="62"/>
      <c r="DFH24" s="62"/>
      <c r="DFI24" s="62"/>
      <c r="DFJ24" s="62"/>
      <c r="DFK24" s="62"/>
      <c r="DFL24" s="62"/>
      <c r="DFM24" s="62"/>
      <c r="DFN24" s="62"/>
      <c r="DFO24" s="62"/>
      <c r="DFP24" s="62"/>
      <c r="DFQ24" s="62"/>
      <c r="DFR24" s="62"/>
      <c r="DFS24" s="62"/>
      <c r="DFT24" s="62"/>
      <c r="DFU24" s="62"/>
      <c r="DFV24" s="62"/>
      <c r="DFW24" s="62"/>
      <c r="DFX24" s="62"/>
      <c r="DFY24" s="62"/>
      <c r="DFZ24" s="62"/>
      <c r="DGA24" s="62"/>
      <c r="DGB24" s="62"/>
      <c r="DGC24" s="62"/>
      <c r="DGD24" s="62"/>
      <c r="DGE24" s="62"/>
      <c r="DGF24" s="62"/>
      <c r="DGG24" s="62"/>
      <c r="DGH24" s="62"/>
      <c r="DGI24" s="62"/>
      <c r="DGJ24" s="62"/>
      <c r="DGK24" s="62"/>
      <c r="DGL24" s="62"/>
      <c r="DGM24" s="62"/>
      <c r="DGN24" s="62"/>
      <c r="DGO24" s="62"/>
      <c r="DGP24" s="62"/>
      <c r="DGQ24" s="62"/>
      <c r="DGR24" s="62"/>
      <c r="DGS24" s="62"/>
      <c r="DGT24" s="62"/>
      <c r="DGU24" s="62"/>
      <c r="DGV24" s="62"/>
      <c r="DGW24" s="62"/>
      <c r="DGX24" s="62"/>
      <c r="DGY24" s="62"/>
      <c r="DGZ24" s="62"/>
      <c r="DHA24" s="62"/>
      <c r="DHB24" s="62"/>
      <c r="DHC24" s="62"/>
      <c r="DHD24" s="62"/>
      <c r="DHE24" s="62"/>
      <c r="DHF24" s="62"/>
      <c r="DHG24" s="62"/>
      <c r="DHH24" s="62"/>
      <c r="DHI24" s="62"/>
      <c r="DHJ24" s="62"/>
      <c r="DHK24" s="62"/>
      <c r="DHL24" s="62"/>
      <c r="DHM24" s="62"/>
      <c r="DHN24" s="62"/>
      <c r="DHO24" s="62"/>
      <c r="DHP24" s="62"/>
      <c r="DHQ24" s="62"/>
      <c r="DHR24" s="62"/>
      <c r="DHS24" s="62"/>
      <c r="DHT24" s="62"/>
      <c r="DHU24" s="62"/>
      <c r="DHV24" s="62"/>
      <c r="DHW24" s="62"/>
      <c r="DHX24" s="62"/>
      <c r="DHY24" s="62"/>
      <c r="DHZ24" s="62"/>
      <c r="DIA24" s="62"/>
      <c r="DIB24" s="62"/>
      <c r="DIC24" s="62"/>
      <c r="DID24" s="62"/>
      <c r="DIE24" s="62"/>
      <c r="DIF24" s="62"/>
      <c r="DIG24" s="62"/>
      <c r="DIH24" s="62"/>
      <c r="DII24" s="62"/>
      <c r="DIJ24" s="62"/>
      <c r="DIK24" s="62"/>
      <c r="DIL24" s="62"/>
      <c r="DIM24" s="62"/>
      <c r="DIN24" s="62"/>
      <c r="DIO24" s="62"/>
      <c r="DIP24" s="62"/>
      <c r="DIQ24" s="62"/>
      <c r="DIR24" s="62"/>
      <c r="DIS24" s="62"/>
      <c r="DIT24" s="62"/>
      <c r="DIU24" s="62"/>
      <c r="DIV24" s="62"/>
      <c r="DIW24" s="62"/>
      <c r="DIX24" s="62"/>
      <c r="DIY24" s="62"/>
      <c r="DIZ24" s="62"/>
      <c r="DJA24" s="62"/>
      <c r="DJB24" s="62"/>
      <c r="DJC24" s="62"/>
      <c r="DJD24" s="62"/>
      <c r="DJE24" s="62"/>
      <c r="DJF24" s="62"/>
      <c r="DJG24" s="62"/>
      <c r="DJH24" s="62"/>
      <c r="DJI24" s="62"/>
      <c r="DJJ24" s="62"/>
      <c r="DJK24" s="62"/>
      <c r="DJL24" s="62"/>
      <c r="DJM24" s="62"/>
      <c r="DJN24" s="62"/>
      <c r="DJO24" s="62"/>
      <c r="DJP24" s="62"/>
      <c r="DJQ24" s="62"/>
      <c r="DJR24" s="62"/>
      <c r="DJS24" s="62"/>
      <c r="DJT24" s="62"/>
      <c r="DJU24" s="62"/>
      <c r="DJV24" s="62"/>
      <c r="DJW24" s="62"/>
      <c r="DJX24" s="62"/>
      <c r="DJY24" s="62"/>
      <c r="DJZ24" s="62"/>
      <c r="DKA24" s="62"/>
      <c r="DKB24" s="62"/>
      <c r="DKC24" s="62"/>
      <c r="DKD24" s="62"/>
      <c r="DKE24" s="62"/>
      <c r="DKF24" s="62"/>
      <c r="DKG24" s="62"/>
      <c r="DKH24" s="62"/>
      <c r="DKI24" s="62"/>
      <c r="DKJ24" s="62"/>
      <c r="DKK24" s="62"/>
      <c r="DKL24" s="62"/>
      <c r="DKM24" s="62"/>
      <c r="DKN24" s="62"/>
      <c r="DKO24" s="62"/>
      <c r="DKP24" s="62"/>
      <c r="DKQ24" s="62"/>
      <c r="DKR24" s="62"/>
      <c r="DKS24" s="62"/>
      <c r="DKT24" s="62"/>
      <c r="DKU24" s="62"/>
      <c r="DKV24" s="62"/>
      <c r="DKW24" s="62"/>
      <c r="DKX24" s="62"/>
      <c r="DKY24" s="62"/>
      <c r="DKZ24" s="62"/>
      <c r="DLA24" s="62"/>
      <c r="DLB24" s="62"/>
      <c r="DLC24" s="62"/>
      <c r="DLD24" s="62"/>
      <c r="DLE24" s="62"/>
      <c r="DLF24" s="62"/>
      <c r="DLG24" s="62"/>
      <c r="DLH24" s="62"/>
      <c r="DLI24" s="62"/>
      <c r="DLJ24" s="62"/>
      <c r="DLK24" s="62"/>
      <c r="DLL24" s="62"/>
      <c r="DLM24" s="62"/>
      <c r="DLN24" s="62"/>
      <c r="DLO24" s="62"/>
      <c r="DLP24" s="62"/>
      <c r="DLQ24" s="62"/>
      <c r="DLR24" s="62"/>
      <c r="DLS24" s="62"/>
      <c r="DLT24" s="62"/>
      <c r="DLU24" s="62"/>
      <c r="DLV24" s="62"/>
      <c r="DLW24" s="62"/>
      <c r="DLX24" s="62"/>
      <c r="DLY24" s="62"/>
      <c r="DLZ24" s="62"/>
      <c r="DMA24" s="62"/>
      <c r="DMB24" s="62"/>
      <c r="DMC24" s="62"/>
      <c r="DMD24" s="62"/>
      <c r="DME24" s="62"/>
      <c r="DMF24" s="62"/>
      <c r="DMG24" s="62"/>
      <c r="DMH24" s="62"/>
      <c r="DMI24" s="62"/>
      <c r="DMJ24" s="62"/>
      <c r="DMK24" s="62"/>
      <c r="DML24" s="62"/>
      <c r="DMM24" s="62"/>
      <c r="DMN24" s="62"/>
      <c r="DMO24" s="62"/>
      <c r="DMP24" s="62"/>
      <c r="DMQ24" s="62"/>
      <c r="DMR24" s="62"/>
      <c r="DMS24" s="62"/>
      <c r="DMT24" s="62"/>
      <c r="DMU24" s="62"/>
      <c r="DMV24" s="62"/>
      <c r="DMW24" s="62"/>
      <c r="DMX24" s="62"/>
      <c r="DMY24" s="62"/>
      <c r="DMZ24" s="62"/>
      <c r="DNA24" s="62"/>
      <c r="DNB24" s="62"/>
      <c r="DNC24" s="62"/>
      <c r="DND24" s="62"/>
      <c r="DNE24" s="62"/>
      <c r="DNF24" s="62"/>
      <c r="DNG24" s="62"/>
      <c r="DNH24" s="62"/>
      <c r="DNI24" s="62"/>
      <c r="DNJ24" s="62"/>
      <c r="DNK24" s="62"/>
      <c r="DNL24" s="62"/>
      <c r="DNM24" s="62"/>
      <c r="DNN24" s="62"/>
      <c r="DNO24" s="62"/>
      <c r="DNP24" s="62"/>
      <c r="DNQ24" s="62"/>
      <c r="DNR24" s="62"/>
      <c r="DNS24" s="62"/>
      <c r="DNT24" s="62"/>
      <c r="DNU24" s="62"/>
      <c r="DNV24" s="62"/>
      <c r="DNW24" s="62"/>
      <c r="DNX24" s="62"/>
      <c r="DNY24" s="62"/>
      <c r="DNZ24" s="62"/>
      <c r="DOA24" s="62"/>
      <c r="DOB24" s="62"/>
      <c r="DOC24" s="62"/>
      <c r="DOD24" s="62"/>
      <c r="DOE24" s="62"/>
      <c r="DOF24" s="62"/>
      <c r="DOG24" s="62"/>
      <c r="DOH24" s="62"/>
      <c r="DOI24" s="62"/>
      <c r="DOJ24" s="62"/>
      <c r="DOK24" s="62"/>
      <c r="DOL24" s="62"/>
      <c r="DOM24" s="62"/>
      <c r="DON24" s="62"/>
      <c r="DOO24" s="62"/>
      <c r="DOP24" s="62"/>
      <c r="DOQ24" s="62"/>
      <c r="DOR24" s="62"/>
      <c r="DOS24" s="62"/>
      <c r="DOT24" s="62"/>
      <c r="DOU24" s="62"/>
      <c r="DOV24" s="62"/>
      <c r="DOW24" s="62"/>
      <c r="DOX24" s="62"/>
      <c r="DOY24" s="62"/>
      <c r="DOZ24" s="62"/>
      <c r="DPA24" s="62"/>
      <c r="DPB24" s="62"/>
      <c r="DPC24" s="62"/>
      <c r="DPD24" s="62"/>
      <c r="DPE24" s="62"/>
      <c r="DPF24" s="62"/>
      <c r="DPG24" s="62"/>
      <c r="DPH24" s="62"/>
      <c r="DPI24" s="62"/>
      <c r="DPJ24" s="62"/>
      <c r="DPK24" s="62"/>
      <c r="DPL24" s="62"/>
      <c r="DPM24" s="62"/>
      <c r="DPN24" s="62"/>
      <c r="DPO24" s="62"/>
      <c r="DPP24" s="62"/>
      <c r="DPQ24" s="62"/>
      <c r="DPR24" s="62"/>
      <c r="DPS24" s="62"/>
      <c r="DPT24" s="62"/>
      <c r="DPU24" s="62"/>
      <c r="DPV24" s="62"/>
      <c r="DPW24" s="62"/>
      <c r="DPX24" s="62"/>
      <c r="DPY24" s="62"/>
      <c r="DPZ24" s="62"/>
      <c r="DQA24" s="62"/>
      <c r="DQB24" s="62"/>
      <c r="DQC24" s="62"/>
      <c r="DQD24" s="62"/>
      <c r="DQE24" s="62"/>
      <c r="DQF24" s="62"/>
      <c r="DQG24" s="62"/>
      <c r="DQH24" s="62"/>
      <c r="DQI24" s="62"/>
      <c r="DQJ24" s="62"/>
      <c r="DQK24" s="62"/>
      <c r="DQL24" s="62"/>
      <c r="DQM24" s="62"/>
      <c r="DQN24" s="62"/>
      <c r="DQO24" s="62"/>
      <c r="DQP24" s="62"/>
      <c r="DQQ24" s="62"/>
      <c r="DQR24" s="62"/>
      <c r="DQS24" s="62"/>
      <c r="DQT24" s="62"/>
      <c r="DQU24" s="62"/>
      <c r="DQV24" s="62"/>
      <c r="DQW24" s="62"/>
      <c r="DQX24" s="62"/>
      <c r="DQY24" s="62"/>
      <c r="DQZ24" s="62"/>
      <c r="DRA24" s="62"/>
      <c r="DRB24" s="62"/>
      <c r="DRC24" s="62"/>
      <c r="DRD24" s="62"/>
      <c r="DRE24" s="62"/>
      <c r="DRF24" s="62"/>
      <c r="DRG24" s="62"/>
      <c r="DRH24" s="62"/>
      <c r="DRI24" s="62"/>
      <c r="DRJ24" s="62"/>
      <c r="DRK24" s="62"/>
      <c r="DRL24" s="62"/>
      <c r="DRM24" s="62"/>
      <c r="DRN24" s="62"/>
      <c r="DRO24" s="62"/>
      <c r="DRP24" s="62"/>
      <c r="DRQ24" s="62"/>
      <c r="DRR24" s="62"/>
      <c r="DRS24" s="62"/>
      <c r="DRT24" s="62"/>
      <c r="DRU24" s="62"/>
      <c r="DRV24" s="62"/>
      <c r="DRW24" s="62"/>
      <c r="DRX24" s="62"/>
      <c r="DRY24" s="62"/>
      <c r="DRZ24" s="62"/>
      <c r="DSA24" s="62"/>
      <c r="DSB24" s="62"/>
      <c r="DSC24" s="62"/>
      <c r="DSD24" s="62"/>
      <c r="DSE24" s="62"/>
      <c r="DSF24" s="62"/>
      <c r="DSG24" s="62"/>
      <c r="DSH24" s="62"/>
      <c r="DSI24" s="62"/>
      <c r="DSJ24" s="62"/>
      <c r="DSK24" s="62"/>
      <c r="DSL24" s="62"/>
      <c r="DSM24" s="62"/>
      <c r="DSN24" s="62"/>
      <c r="DSO24" s="62"/>
      <c r="DSP24" s="62"/>
      <c r="DSQ24" s="62"/>
      <c r="DSR24" s="62"/>
      <c r="DSS24" s="62"/>
      <c r="DST24" s="62"/>
      <c r="DSU24" s="62"/>
      <c r="DSV24" s="62"/>
      <c r="DSW24" s="62"/>
      <c r="DSX24" s="62"/>
      <c r="DSY24" s="62"/>
      <c r="DSZ24" s="62"/>
      <c r="DTA24" s="62"/>
      <c r="DTB24" s="62"/>
      <c r="DTC24" s="62"/>
      <c r="DTD24" s="62"/>
      <c r="DTE24" s="62"/>
      <c r="DTF24" s="62"/>
      <c r="DTG24" s="62"/>
      <c r="DTH24" s="62"/>
      <c r="DTI24" s="62"/>
      <c r="DTJ24" s="62"/>
      <c r="DTK24" s="62"/>
      <c r="DTL24" s="62"/>
      <c r="DTM24" s="62"/>
      <c r="DTN24" s="62"/>
      <c r="DTO24" s="62"/>
      <c r="DTP24" s="62"/>
      <c r="DTQ24" s="62"/>
      <c r="DTR24" s="62"/>
      <c r="DTS24" s="62"/>
      <c r="DTT24" s="62"/>
      <c r="DTU24" s="62"/>
      <c r="DTV24" s="62"/>
      <c r="DTW24" s="62"/>
      <c r="DTX24" s="62"/>
      <c r="DTY24" s="62"/>
      <c r="DTZ24" s="62"/>
      <c r="DUA24" s="62"/>
      <c r="DUB24" s="62"/>
      <c r="DUC24" s="62"/>
      <c r="DUD24" s="62"/>
      <c r="DUE24" s="62"/>
      <c r="DUF24" s="62"/>
      <c r="DUG24" s="62"/>
      <c r="DUH24" s="62"/>
      <c r="DUI24" s="62"/>
      <c r="DUJ24" s="62"/>
      <c r="DUK24" s="62"/>
      <c r="DUL24" s="62"/>
      <c r="DUM24" s="62"/>
      <c r="DUN24" s="62"/>
      <c r="DUO24" s="62"/>
      <c r="DUP24" s="62"/>
      <c r="DUQ24" s="62"/>
      <c r="DUR24" s="62"/>
      <c r="DUS24" s="62"/>
      <c r="DUT24" s="62"/>
      <c r="DUU24" s="62"/>
      <c r="DUV24" s="62"/>
      <c r="DUW24" s="62"/>
      <c r="DUX24" s="62"/>
      <c r="DUY24" s="62"/>
      <c r="DUZ24" s="62"/>
      <c r="DVA24" s="62"/>
      <c r="DVB24" s="62"/>
      <c r="DVC24" s="62"/>
      <c r="DVD24" s="62"/>
      <c r="DVE24" s="62"/>
      <c r="DVF24" s="62"/>
      <c r="DVG24" s="62"/>
      <c r="DVH24" s="62"/>
      <c r="DVI24" s="62"/>
      <c r="DVJ24" s="62"/>
      <c r="DVK24" s="62"/>
      <c r="DVL24" s="62"/>
      <c r="DVM24" s="62"/>
      <c r="DVN24" s="62"/>
      <c r="DVO24" s="62"/>
      <c r="DVP24" s="62"/>
      <c r="DVQ24" s="62"/>
      <c r="DVR24" s="62"/>
      <c r="DVS24" s="62"/>
      <c r="DVT24" s="62"/>
      <c r="DVU24" s="62"/>
      <c r="DVV24" s="62"/>
      <c r="DVW24" s="62"/>
      <c r="DVX24" s="62"/>
      <c r="DVY24" s="62"/>
      <c r="DVZ24" s="62"/>
      <c r="DWA24" s="62"/>
      <c r="DWB24" s="62"/>
      <c r="DWC24" s="62"/>
      <c r="DWD24" s="62"/>
      <c r="DWE24" s="62"/>
      <c r="DWF24" s="62"/>
      <c r="DWG24" s="62"/>
      <c r="DWH24" s="62"/>
      <c r="DWI24" s="62"/>
      <c r="DWJ24" s="62"/>
      <c r="DWK24" s="62"/>
      <c r="DWL24" s="62"/>
      <c r="DWM24" s="62"/>
      <c r="DWN24" s="62"/>
      <c r="DWO24" s="62"/>
      <c r="DWP24" s="62"/>
      <c r="DWQ24" s="62"/>
      <c r="DWR24" s="62"/>
      <c r="DWS24" s="62"/>
      <c r="DWT24" s="62"/>
      <c r="DWU24" s="62"/>
      <c r="DWV24" s="62"/>
      <c r="DWW24" s="62"/>
      <c r="DWX24" s="62"/>
      <c r="DWY24" s="62"/>
      <c r="DWZ24" s="62"/>
      <c r="DXA24" s="62"/>
      <c r="DXB24" s="62"/>
      <c r="DXC24" s="62"/>
      <c r="DXD24" s="62"/>
      <c r="DXE24" s="62"/>
      <c r="DXF24" s="62"/>
      <c r="DXG24" s="62"/>
      <c r="DXH24" s="62"/>
      <c r="DXI24" s="62"/>
      <c r="DXJ24" s="62"/>
      <c r="DXK24" s="62"/>
      <c r="DXL24" s="62"/>
      <c r="DXM24" s="62"/>
      <c r="DXN24" s="62"/>
      <c r="DXO24" s="62"/>
      <c r="DXP24" s="62"/>
      <c r="DXQ24" s="62"/>
      <c r="DXR24" s="62"/>
      <c r="DXS24" s="62"/>
      <c r="DXT24" s="62"/>
      <c r="DXU24" s="62"/>
      <c r="DXV24" s="62"/>
      <c r="DXW24" s="62"/>
      <c r="DXX24" s="62"/>
      <c r="DXY24" s="62"/>
      <c r="DXZ24" s="62"/>
      <c r="DYA24" s="62"/>
      <c r="DYB24" s="62"/>
      <c r="DYC24" s="62"/>
      <c r="DYD24" s="62"/>
      <c r="DYE24" s="62"/>
      <c r="DYF24" s="62"/>
      <c r="DYG24" s="62"/>
      <c r="DYH24" s="62"/>
      <c r="DYI24" s="62"/>
      <c r="DYJ24" s="62"/>
      <c r="DYK24" s="62"/>
      <c r="DYL24" s="62"/>
      <c r="DYM24" s="62"/>
      <c r="DYN24" s="62"/>
      <c r="DYO24" s="62"/>
      <c r="DYP24" s="62"/>
      <c r="DYQ24" s="62"/>
      <c r="DYR24" s="62"/>
      <c r="DYS24" s="62"/>
      <c r="DYT24" s="62"/>
      <c r="DYU24" s="62"/>
      <c r="DYV24" s="62"/>
      <c r="DYW24" s="62"/>
      <c r="DYX24" s="62"/>
      <c r="DYY24" s="62"/>
      <c r="DYZ24" s="62"/>
      <c r="DZA24" s="62"/>
      <c r="DZB24" s="62"/>
      <c r="DZC24" s="62"/>
      <c r="DZD24" s="62"/>
      <c r="DZE24" s="62"/>
      <c r="DZF24" s="62"/>
      <c r="DZG24" s="62"/>
      <c r="DZH24" s="62"/>
      <c r="DZI24" s="62"/>
      <c r="DZJ24" s="62"/>
      <c r="DZK24" s="62"/>
      <c r="DZL24" s="62"/>
      <c r="DZM24" s="62"/>
      <c r="DZN24" s="62"/>
      <c r="DZO24" s="62"/>
      <c r="DZP24" s="62"/>
      <c r="DZQ24" s="62"/>
      <c r="DZR24" s="62"/>
      <c r="DZS24" s="62"/>
      <c r="DZT24" s="62"/>
      <c r="DZU24" s="62"/>
      <c r="DZV24" s="62"/>
      <c r="DZW24" s="62"/>
      <c r="DZX24" s="62"/>
      <c r="DZY24" s="62"/>
      <c r="DZZ24" s="62"/>
      <c r="EAA24" s="62"/>
      <c r="EAB24" s="62"/>
      <c r="EAC24" s="62"/>
      <c r="EAD24" s="62"/>
      <c r="EAE24" s="62"/>
      <c r="EAF24" s="62"/>
      <c r="EAG24" s="62"/>
      <c r="EAH24" s="62"/>
      <c r="EAI24" s="62"/>
      <c r="EAJ24" s="62"/>
      <c r="EAK24" s="62"/>
      <c r="EAL24" s="62"/>
      <c r="EAM24" s="62"/>
      <c r="EAN24" s="62"/>
      <c r="EAO24" s="62"/>
      <c r="EAP24" s="62"/>
      <c r="EAQ24" s="62"/>
      <c r="EAR24" s="62"/>
      <c r="EAS24" s="62"/>
      <c r="EAT24" s="62"/>
      <c r="EAU24" s="62"/>
      <c r="EAV24" s="62"/>
      <c r="EAW24" s="62"/>
      <c r="EAX24" s="62"/>
      <c r="EAY24" s="62"/>
      <c r="EAZ24" s="62"/>
      <c r="EBA24" s="62"/>
      <c r="EBB24" s="62"/>
      <c r="EBC24" s="62"/>
      <c r="EBD24" s="62"/>
      <c r="EBE24" s="62"/>
      <c r="EBF24" s="62"/>
      <c r="EBG24" s="62"/>
      <c r="EBH24" s="62"/>
      <c r="EBI24" s="62"/>
      <c r="EBJ24" s="62"/>
      <c r="EBK24" s="62"/>
      <c r="EBL24" s="62"/>
      <c r="EBM24" s="62"/>
      <c r="EBN24" s="62"/>
      <c r="EBO24" s="62"/>
      <c r="EBP24" s="62"/>
      <c r="EBQ24" s="62"/>
      <c r="EBR24" s="62"/>
      <c r="EBS24" s="62"/>
      <c r="EBT24" s="62"/>
      <c r="EBU24" s="62"/>
      <c r="EBV24" s="62"/>
      <c r="EBW24" s="62"/>
      <c r="EBX24" s="62"/>
      <c r="EBY24" s="62"/>
      <c r="EBZ24" s="62"/>
      <c r="ECA24" s="62"/>
      <c r="ECB24" s="62"/>
      <c r="ECC24" s="62"/>
      <c r="ECD24" s="62"/>
      <c r="ECE24" s="62"/>
      <c r="ECF24" s="62"/>
      <c r="ECG24" s="62"/>
      <c r="ECH24" s="62"/>
      <c r="ECI24" s="62"/>
      <c r="ECJ24" s="62"/>
      <c r="ECK24" s="62"/>
      <c r="ECL24" s="62"/>
      <c r="ECM24" s="62"/>
      <c r="ECN24" s="62"/>
      <c r="ECO24" s="62"/>
      <c r="ECP24" s="62"/>
      <c r="ECQ24" s="62"/>
      <c r="ECR24" s="62"/>
      <c r="ECS24" s="62"/>
      <c r="ECT24" s="62"/>
      <c r="ECU24" s="62"/>
      <c r="ECV24" s="62"/>
      <c r="ECW24" s="62"/>
      <c r="ECX24" s="62"/>
      <c r="ECY24" s="62"/>
      <c r="ECZ24" s="62"/>
      <c r="EDA24" s="62"/>
      <c r="EDB24" s="62"/>
      <c r="EDC24" s="62"/>
      <c r="EDD24" s="62"/>
      <c r="EDE24" s="62"/>
      <c r="EDF24" s="62"/>
      <c r="EDG24" s="62"/>
      <c r="EDH24" s="62"/>
      <c r="EDI24" s="62"/>
      <c r="EDJ24" s="62"/>
      <c r="EDK24" s="62"/>
      <c r="EDL24" s="62"/>
      <c r="EDM24" s="62"/>
      <c r="EDN24" s="62"/>
      <c r="EDO24" s="62"/>
      <c r="EDP24" s="62"/>
      <c r="EDQ24" s="62"/>
      <c r="EDR24" s="62"/>
      <c r="EDS24" s="62"/>
      <c r="EDT24" s="62"/>
      <c r="EDU24" s="62"/>
      <c r="EDV24" s="62"/>
      <c r="EDW24" s="62"/>
      <c r="EDX24" s="62"/>
      <c r="EDY24" s="62"/>
      <c r="EDZ24" s="62"/>
      <c r="EEA24" s="62"/>
      <c r="EEB24" s="62"/>
      <c r="EEC24" s="62"/>
      <c r="EED24" s="62"/>
      <c r="EEE24" s="62"/>
      <c r="EEF24" s="62"/>
      <c r="EEG24" s="62"/>
      <c r="EEH24" s="62"/>
      <c r="EEI24" s="62"/>
      <c r="EEJ24" s="62"/>
      <c r="EEK24" s="62"/>
      <c r="EEL24" s="62"/>
      <c r="EEM24" s="62"/>
      <c r="EEN24" s="62"/>
      <c r="EEO24" s="62"/>
      <c r="EEP24" s="62"/>
      <c r="EEQ24" s="62"/>
      <c r="EER24" s="62"/>
      <c r="EES24" s="62"/>
      <c r="EET24" s="62"/>
      <c r="EEU24" s="62"/>
      <c r="EEV24" s="62"/>
      <c r="EEW24" s="62"/>
      <c r="EEX24" s="62"/>
      <c r="EEY24" s="62"/>
      <c r="EEZ24" s="62"/>
      <c r="EFA24" s="62"/>
      <c r="EFB24" s="62"/>
      <c r="EFC24" s="62"/>
      <c r="EFD24" s="62"/>
      <c r="EFE24" s="62"/>
      <c r="EFF24" s="62"/>
      <c r="EFG24" s="62"/>
      <c r="EFH24" s="62"/>
      <c r="EFI24" s="62"/>
      <c r="EFJ24" s="62"/>
      <c r="EFK24" s="62"/>
      <c r="EFL24" s="62"/>
      <c r="EFM24" s="62"/>
      <c r="EFN24" s="62"/>
      <c r="EFO24" s="62"/>
      <c r="EFP24" s="62"/>
      <c r="EFQ24" s="62"/>
      <c r="EFR24" s="62"/>
      <c r="EFS24" s="62"/>
      <c r="EFT24" s="62"/>
      <c r="EFU24" s="62"/>
      <c r="EFV24" s="62"/>
      <c r="EFW24" s="62"/>
      <c r="EFX24" s="62"/>
      <c r="EFY24" s="62"/>
      <c r="EFZ24" s="62"/>
      <c r="EGA24" s="62"/>
      <c r="EGB24" s="62"/>
      <c r="EGC24" s="62"/>
      <c r="EGD24" s="62"/>
      <c r="EGE24" s="62"/>
      <c r="EGF24" s="62"/>
      <c r="EGG24" s="62"/>
      <c r="EGH24" s="62"/>
      <c r="EGI24" s="62"/>
      <c r="EGJ24" s="62"/>
      <c r="EGK24" s="62"/>
      <c r="EGL24" s="62"/>
      <c r="EGM24" s="62"/>
      <c r="EGN24" s="62"/>
      <c r="EGO24" s="62"/>
      <c r="EGP24" s="62"/>
      <c r="EGQ24" s="62"/>
      <c r="EGR24" s="62"/>
      <c r="EGS24" s="62"/>
      <c r="EGT24" s="62"/>
      <c r="EGU24" s="62"/>
      <c r="EGV24" s="62"/>
      <c r="EGW24" s="62"/>
      <c r="EGX24" s="62"/>
      <c r="EGY24" s="62"/>
      <c r="EGZ24" s="62"/>
      <c r="EHA24" s="62"/>
      <c r="EHB24" s="62"/>
      <c r="EHC24" s="62"/>
      <c r="EHD24" s="62"/>
      <c r="EHE24" s="62"/>
      <c r="EHF24" s="62"/>
      <c r="EHG24" s="62"/>
      <c r="EHH24" s="62"/>
      <c r="EHI24" s="62"/>
      <c r="EHJ24" s="62"/>
      <c r="EHK24" s="62"/>
      <c r="EHL24" s="62"/>
      <c r="EHM24" s="62"/>
      <c r="EHN24" s="62"/>
      <c r="EHO24" s="62"/>
      <c r="EHP24" s="62"/>
      <c r="EHQ24" s="62"/>
      <c r="EHR24" s="62"/>
      <c r="EHS24" s="62"/>
      <c r="EHT24" s="62"/>
      <c r="EHU24" s="62"/>
      <c r="EHV24" s="62"/>
      <c r="EHW24" s="62"/>
      <c r="EHX24" s="62"/>
      <c r="EHY24" s="62"/>
      <c r="EHZ24" s="62"/>
      <c r="EIA24" s="62"/>
      <c r="EIB24" s="62"/>
      <c r="EIC24" s="62"/>
      <c r="EID24" s="62"/>
      <c r="EIE24" s="62"/>
      <c r="EIF24" s="62"/>
      <c r="EIG24" s="62"/>
      <c r="EIH24" s="62"/>
      <c r="EII24" s="62"/>
      <c r="EIJ24" s="62"/>
      <c r="EIK24" s="62"/>
      <c r="EIL24" s="62"/>
      <c r="EIM24" s="62"/>
      <c r="EIN24" s="62"/>
      <c r="EIO24" s="62"/>
      <c r="EIP24" s="62"/>
      <c r="EIQ24" s="62"/>
      <c r="EIR24" s="62"/>
      <c r="EIS24" s="62"/>
      <c r="EIT24" s="62"/>
      <c r="EIU24" s="62"/>
      <c r="EIV24" s="62"/>
      <c r="EIW24" s="62"/>
      <c r="EIX24" s="62"/>
      <c r="EIY24" s="62"/>
      <c r="EIZ24" s="62"/>
      <c r="EJA24" s="62"/>
      <c r="EJB24" s="62"/>
      <c r="EJC24" s="62"/>
      <c r="EJD24" s="62"/>
      <c r="EJE24" s="62"/>
      <c r="EJF24" s="62"/>
      <c r="EJG24" s="62"/>
      <c r="EJH24" s="62"/>
      <c r="EJI24" s="62"/>
      <c r="EJJ24" s="62"/>
      <c r="EJK24" s="62"/>
      <c r="EJL24" s="62"/>
      <c r="EJM24" s="62"/>
      <c r="EJN24" s="62"/>
      <c r="EJO24" s="62"/>
      <c r="EJP24" s="62"/>
      <c r="EJQ24" s="62"/>
      <c r="EJR24" s="62"/>
      <c r="EJS24" s="62"/>
      <c r="EJT24" s="62"/>
      <c r="EJU24" s="62"/>
      <c r="EJV24" s="62"/>
      <c r="EJW24" s="62"/>
      <c r="EJX24" s="62"/>
      <c r="EJY24" s="62"/>
      <c r="EJZ24" s="62"/>
      <c r="EKA24" s="62"/>
      <c r="EKB24" s="62"/>
      <c r="EKC24" s="62"/>
      <c r="EKD24" s="62"/>
      <c r="EKE24" s="62"/>
      <c r="EKF24" s="62"/>
      <c r="EKG24" s="62"/>
      <c r="EKH24" s="62"/>
      <c r="EKI24" s="62"/>
      <c r="EKJ24" s="62"/>
      <c r="EKK24" s="62"/>
      <c r="EKL24" s="62"/>
      <c r="EKM24" s="62"/>
      <c r="EKN24" s="62"/>
      <c r="EKO24" s="62"/>
      <c r="EKP24" s="62"/>
      <c r="EKQ24" s="62"/>
      <c r="EKR24" s="62"/>
      <c r="EKS24" s="62"/>
      <c r="EKT24" s="62"/>
      <c r="EKU24" s="62"/>
      <c r="EKV24" s="62"/>
      <c r="EKW24" s="62"/>
      <c r="EKX24" s="62"/>
      <c r="EKY24" s="62"/>
      <c r="EKZ24" s="62"/>
      <c r="ELA24" s="62"/>
      <c r="ELB24" s="62"/>
      <c r="ELC24" s="62"/>
      <c r="ELD24" s="62"/>
      <c r="ELE24" s="62"/>
      <c r="ELF24" s="62"/>
      <c r="ELG24" s="62"/>
      <c r="ELH24" s="62"/>
      <c r="ELI24" s="62"/>
      <c r="ELJ24" s="62"/>
      <c r="ELK24" s="62"/>
      <c r="ELL24" s="62"/>
      <c r="ELM24" s="62"/>
      <c r="ELN24" s="62"/>
      <c r="ELO24" s="62"/>
      <c r="ELP24" s="62"/>
      <c r="ELQ24" s="62"/>
      <c r="ELR24" s="62"/>
      <c r="ELS24" s="62"/>
      <c r="ELT24" s="62"/>
      <c r="ELU24" s="62"/>
      <c r="ELV24" s="62"/>
      <c r="ELW24" s="62"/>
      <c r="ELX24" s="62"/>
      <c r="ELY24" s="62"/>
      <c r="ELZ24" s="62"/>
      <c r="EMA24" s="62"/>
      <c r="EMB24" s="62"/>
      <c r="EMC24" s="62"/>
      <c r="EMD24" s="62"/>
      <c r="EME24" s="62"/>
      <c r="EMF24" s="62"/>
      <c r="EMG24" s="62"/>
      <c r="EMH24" s="62"/>
      <c r="EMI24" s="62"/>
      <c r="EMJ24" s="62"/>
      <c r="EMK24" s="62"/>
      <c r="EML24" s="62"/>
      <c r="EMM24" s="62"/>
      <c r="EMN24" s="62"/>
      <c r="EMO24" s="62"/>
      <c r="EMP24" s="62"/>
      <c r="EMQ24" s="62"/>
      <c r="EMR24" s="62"/>
      <c r="EMS24" s="62"/>
      <c r="EMT24" s="62"/>
      <c r="EMU24" s="62"/>
      <c r="EMV24" s="62"/>
      <c r="EMW24" s="62"/>
      <c r="EMX24" s="62"/>
      <c r="EMY24" s="62"/>
      <c r="EMZ24" s="62"/>
      <c r="ENA24" s="62"/>
      <c r="ENB24" s="62"/>
      <c r="ENC24" s="62"/>
      <c r="END24" s="62"/>
      <c r="ENE24" s="62"/>
      <c r="ENF24" s="62"/>
      <c r="ENG24" s="62"/>
      <c r="ENH24" s="62"/>
      <c r="ENI24" s="62"/>
      <c r="ENJ24" s="62"/>
      <c r="ENK24" s="62"/>
      <c r="ENL24" s="62"/>
      <c r="ENM24" s="62"/>
      <c r="ENN24" s="62"/>
      <c r="ENO24" s="62"/>
      <c r="ENP24" s="62"/>
      <c r="ENQ24" s="62"/>
      <c r="ENR24" s="62"/>
      <c r="ENS24" s="62"/>
      <c r="ENT24" s="62"/>
      <c r="ENU24" s="62"/>
      <c r="ENV24" s="62"/>
      <c r="ENW24" s="62"/>
      <c r="ENX24" s="62"/>
      <c r="ENY24" s="62"/>
      <c r="ENZ24" s="62"/>
      <c r="EOA24" s="62"/>
      <c r="EOB24" s="62"/>
      <c r="EOC24" s="62"/>
      <c r="EOD24" s="62"/>
      <c r="EOE24" s="62"/>
      <c r="EOF24" s="62"/>
      <c r="EOG24" s="62"/>
      <c r="EOH24" s="62"/>
      <c r="EOI24" s="62"/>
      <c r="EOJ24" s="62"/>
      <c r="EOK24" s="62"/>
      <c r="EOL24" s="62"/>
      <c r="EOM24" s="62"/>
      <c r="EON24" s="62"/>
      <c r="EOO24" s="62"/>
      <c r="EOP24" s="62"/>
      <c r="EOQ24" s="62"/>
      <c r="EOR24" s="62"/>
      <c r="EOS24" s="62"/>
      <c r="EOT24" s="62"/>
      <c r="EOU24" s="62"/>
      <c r="EOV24" s="62"/>
      <c r="EOW24" s="62"/>
      <c r="EOX24" s="62"/>
      <c r="EOY24" s="62"/>
      <c r="EOZ24" s="62"/>
      <c r="EPA24" s="62"/>
      <c r="EPB24" s="62"/>
      <c r="EPC24" s="62"/>
      <c r="EPD24" s="62"/>
      <c r="EPE24" s="62"/>
      <c r="EPF24" s="62"/>
      <c r="EPG24" s="62"/>
      <c r="EPH24" s="62"/>
      <c r="EPI24" s="62"/>
      <c r="EPJ24" s="62"/>
      <c r="EPK24" s="62"/>
      <c r="EPL24" s="62"/>
      <c r="EPM24" s="62"/>
      <c r="EPN24" s="62"/>
      <c r="EPO24" s="62"/>
      <c r="EPP24" s="62"/>
      <c r="EPQ24" s="62"/>
      <c r="EPR24" s="62"/>
      <c r="EPS24" s="62"/>
      <c r="EPT24" s="62"/>
      <c r="EPU24" s="62"/>
      <c r="EPV24" s="62"/>
      <c r="EPW24" s="62"/>
      <c r="EPX24" s="62"/>
      <c r="EPY24" s="62"/>
      <c r="EPZ24" s="62"/>
      <c r="EQA24" s="62"/>
      <c r="EQB24" s="62"/>
      <c r="EQC24" s="62"/>
      <c r="EQD24" s="62"/>
      <c r="EQE24" s="62"/>
      <c r="EQF24" s="62"/>
      <c r="EQG24" s="62"/>
      <c r="EQH24" s="62"/>
      <c r="EQI24" s="62"/>
      <c r="EQJ24" s="62"/>
      <c r="EQK24" s="62"/>
      <c r="EQL24" s="62"/>
      <c r="EQM24" s="62"/>
      <c r="EQN24" s="62"/>
      <c r="EQO24" s="62"/>
      <c r="EQP24" s="62"/>
      <c r="EQQ24" s="62"/>
      <c r="EQR24" s="62"/>
      <c r="EQS24" s="62"/>
      <c r="EQT24" s="62"/>
      <c r="EQU24" s="62"/>
      <c r="EQV24" s="62"/>
      <c r="EQW24" s="62"/>
      <c r="EQX24" s="62"/>
      <c r="EQY24" s="62"/>
      <c r="EQZ24" s="62"/>
      <c r="ERA24" s="62"/>
      <c r="ERB24" s="62"/>
      <c r="ERC24" s="62"/>
      <c r="ERD24" s="62"/>
      <c r="ERE24" s="62"/>
      <c r="ERF24" s="62"/>
      <c r="ERG24" s="62"/>
      <c r="ERH24" s="62"/>
      <c r="ERI24" s="62"/>
      <c r="ERJ24" s="62"/>
      <c r="ERK24" s="62"/>
      <c r="ERL24" s="62"/>
      <c r="ERM24" s="62"/>
      <c r="ERN24" s="62"/>
      <c r="ERO24" s="62"/>
      <c r="ERP24" s="62"/>
      <c r="ERQ24" s="62"/>
      <c r="ERR24" s="62"/>
      <c r="ERS24" s="62"/>
      <c r="ERT24" s="62"/>
      <c r="ERU24" s="62"/>
      <c r="ERV24" s="62"/>
      <c r="ERW24" s="62"/>
      <c r="ERX24" s="62"/>
      <c r="ERY24" s="62"/>
      <c r="ERZ24" s="62"/>
      <c r="ESA24" s="62"/>
      <c r="ESB24" s="62"/>
      <c r="ESC24" s="62"/>
      <c r="ESD24" s="62"/>
      <c r="ESE24" s="62"/>
      <c r="ESF24" s="62"/>
      <c r="ESG24" s="62"/>
      <c r="ESH24" s="62"/>
      <c r="ESI24" s="62"/>
      <c r="ESJ24" s="62"/>
      <c r="ESK24" s="62"/>
      <c r="ESL24" s="62"/>
      <c r="ESM24" s="62"/>
      <c r="ESN24" s="62"/>
      <c r="ESO24" s="62"/>
      <c r="ESP24" s="62"/>
      <c r="ESQ24" s="62"/>
      <c r="ESR24" s="62"/>
      <c r="ESS24" s="62"/>
      <c r="EST24" s="62"/>
      <c r="ESU24" s="62"/>
      <c r="ESV24" s="62"/>
      <c r="ESW24" s="62"/>
      <c r="ESX24" s="62"/>
      <c r="ESY24" s="62"/>
      <c r="ESZ24" s="62"/>
      <c r="ETA24" s="62"/>
      <c r="ETB24" s="62"/>
      <c r="ETC24" s="62"/>
      <c r="ETD24" s="62"/>
      <c r="ETE24" s="62"/>
      <c r="ETF24" s="62"/>
      <c r="ETG24" s="62"/>
      <c r="ETH24" s="62"/>
      <c r="ETI24" s="62"/>
      <c r="ETJ24" s="62"/>
      <c r="ETK24" s="62"/>
      <c r="ETL24" s="62"/>
      <c r="ETM24" s="62"/>
      <c r="ETN24" s="62"/>
      <c r="ETO24" s="62"/>
      <c r="ETP24" s="62"/>
      <c r="ETQ24" s="62"/>
      <c r="ETR24" s="62"/>
      <c r="ETS24" s="62"/>
      <c r="ETT24" s="62"/>
      <c r="ETU24" s="62"/>
      <c r="ETV24" s="62"/>
      <c r="ETW24" s="62"/>
      <c r="ETX24" s="62"/>
      <c r="ETY24" s="62"/>
      <c r="ETZ24" s="62"/>
      <c r="EUA24" s="62"/>
      <c r="EUB24" s="62"/>
      <c r="EUC24" s="62"/>
      <c r="EUD24" s="62"/>
      <c r="EUE24" s="62"/>
      <c r="EUF24" s="62"/>
      <c r="EUG24" s="62"/>
      <c r="EUH24" s="62"/>
      <c r="EUI24" s="62"/>
      <c r="EUJ24" s="62"/>
      <c r="EUK24" s="62"/>
      <c r="EUL24" s="62"/>
      <c r="EUM24" s="62"/>
      <c r="EUN24" s="62"/>
      <c r="EUO24" s="62"/>
      <c r="EUP24" s="62"/>
      <c r="EUQ24" s="62"/>
      <c r="EUR24" s="62"/>
      <c r="EUS24" s="62"/>
      <c r="EUT24" s="62"/>
      <c r="EUU24" s="62"/>
      <c r="EUV24" s="62"/>
      <c r="EUW24" s="62"/>
      <c r="EUX24" s="62"/>
      <c r="EUY24" s="62"/>
      <c r="EUZ24" s="62"/>
      <c r="EVA24" s="62"/>
      <c r="EVB24" s="62"/>
      <c r="EVC24" s="62"/>
      <c r="EVD24" s="62"/>
      <c r="EVE24" s="62"/>
      <c r="EVF24" s="62"/>
      <c r="EVG24" s="62"/>
      <c r="EVH24" s="62"/>
      <c r="EVI24" s="62"/>
      <c r="EVJ24" s="62"/>
      <c r="EVK24" s="62"/>
      <c r="EVL24" s="62"/>
      <c r="EVM24" s="62"/>
      <c r="EVN24" s="62"/>
      <c r="EVO24" s="62"/>
      <c r="EVP24" s="62"/>
      <c r="EVQ24" s="62"/>
      <c r="EVR24" s="62"/>
      <c r="EVS24" s="62"/>
      <c r="EVT24" s="62"/>
      <c r="EVU24" s="62"/>
      <c r="EVV24" s="62"/>
      <c r="EVW24" s="62"/>
      <c r="EVX24" s="62"/>
      <c r="EVY24" s="62"/>
      <c r="EVZ24" s="62"/>
      <c r="EWA24" s="62"/>
      <c r="EWB24" s="62"/>
      <c r="EWC24" s="62"/>
      <c r="EWD24" s="62"/>
      <c r="EWE24" s="62"/>
      <c r="EWF24" s="62"/>
      <c r="EWG24" s="62"/>
      <c r="EWH24" s="62"/>
      <c r="EWI24" s="62"/>
      <c r="EWJ24" s="62"/>
      <c r="EWK24" s="62"/>
      <c r="EWL24" s="62"/>
      <c r="EWM24" s="62"/>
      <c r="EWN24" s="62"/>
      <c r="EWO24" s="62"/>
      <c r="EWP24" s="62"/>
      <c r="EWQ24" s="62"/>
      <c r="EWR24" s="62"/>
      <c r="EWS24" s="62"/>
      <c r="EWT24" s="62"/>
      <c r="EWU24" s="62"/>
      <c r="EWV24" s="62"/>
      <c r="EWW24" s="62"/>
      <c r="EWX24" s="62"/>
      <c r="EWY24" s="62"/>
      <c r="EWZ24" s="62"/>
      <c r="EXA24" s="62"/>
      <c r="EXB24" s="62"/>
      <c r="EXC24" s="62"/>
      <c r="EXD24" s="62"/>
      <c r="EXE24" s="62"/>
      <c r="EXF24" s="62"/>
      <c r="EXG24" s="62"/>
      <c r="EXH24" s="62"/>
      <c r="EXI24" s="62"/>
      <c r="EXJ24" s="62"/>
      <c r="EXK24" s="62"/>
      <c r="EXL24" s="62"/>
      <c r="EXM24" s="62"/>
      <c r="EXN24" s="62"/>
      <c r="EXO24" s="62"/>
      <c r="EXP24" s="62"/>
      <c r="EXQ24" s="62"/>
      <c r="EXR24" s="62"/>
      <c r="EXS24" s="62"/>
      <c r="EXT24" s="62"/>
      <c r="EXU24" s="62"/>
      <c r="EXV24" s="62"/>
      <c r="EXW24" s="62"/>
      <c r="EXX24" s="62"/>
      <c r="EXY24" s="62"/>
      <c r="EXZ24" s="62"/>
      <c r="EYA24" s="62"/>
      <c r="EYB24" s="62"/>
      <c r="EYC24" s="62"/>
      <c r="EYD24" s="62"/>
      <c r="EYE24" s="62"/>
      <c r="EYF24" s="62"/>
      <c r="EYG24" s="62"/>
      <c r="EYH24" s="62"/>
      <c r="EYI24" s="62"/>
      <c r="EYJ24" s="62"/>
      <c r="EYK24" s="62"/>
      <c r="EYL24" s="62"/>
      <c r="EYM24" s="62"/>
      <c r="EYN24" s="62"/>
      <c r="EYO24" s="62"/>
      <c r="EYP24" s="62"/>
      <c r="EYQ24" s="62"/>
      <c r="EYR24" s="62"/>
      <c r="EYS24" s="62"/>
      <c r="EYT24" s="62"/>
      <c r="EYU24" s="62"/>
      <c r="EYV24" s="62"/>
      <c r="EYW24" s="62"/>
      <c r="EYX24" s="62"/>
      <c r="EYY24" s="62"/>
      <c r="EYZ24" s="62"/>
      <c r="EZA24" s="62"/>
      <c r="EZB24" s="62"/>
      <c r="EZC24" s="62"/>
      <c r="EZD24" s="62"/>
      <c r="EZE24" s="62"/>
      <c r="EZF24" s="62"/>
      <c r="EZG24" s="62"/>
      <c r="EZH24" s="62"/>
      <c r="EZI24" s="62"/>
      <c r="EZJ24" s="62"/>
      <c r="EZK24" s="62"/>
      <c r="EZL24" s="62"/>
      <c r="EZM24" s="62"/>
      <c r="EZN24" s="62"/>
      <c r="EZO24" s="62"/>
      <c r="EZP24" s="62"/>
      <c r="EZQ24" s="62"/>
      <c r="EZR24" s="62"/>
      <c r="EZS24" s="62"/>
      <c r="EZT24" s="62"/>
      <c r="EZU24" s="62"/>
      <c r="EZV24" s="62"/>
      <c r="EZW24" s="62"/>
      <c r="EZX24" s="62"/>
      <c r="EZY24" s="62"/>
      <c r="EZZ24" s="62"/>
      <c r="FAA24" s="62"/>
      <c r="FAB24" s="62"/>
      <c r="FAC24" s="62"/>
      <c r="FAD24" s="62"/>
      <c r="FAE24" s="62"/>
      <c r="FAF24" s="62"/>
      <c r="FAG24" s="62"/>
      <c r="FAH24" s="62"/>
      <c r="FAI24" s="62"/>
      <c r="FAJ24" s="62"/>
      <c r="FAK24" s="62"/>
      <c r="FAL24" s="62"/>
      <c r="FAM24" s="62"/>
      <c r="FAN24" s="62"/>
      <c r="FAO24" s="62"/>
      <c r="FAP24" s="62"/>
      <c r="FAQ24" s="62"/>
      <c r="FAR24" s="62"/>
      <c r="FAS24" s="62"/>
      <c r="FAT24" s="62"/>
      <c r="FAU24" s="62"/>
      <c r="FAV24" s="62"/>
      <c r="FAW24" s="62"/>
      <c r="FAX24" s="62"/>
      <c r="FAY24" s="62"/>
      <c r="FAZ24" s="62"/>
      <c r="FBA24" s="62"/>
      <c r="FBB24" s="62"/>
      <c r="FBC24" s="62"/>
      <c r="FBD24" s="62"/>
      <c r="FBE24" s="62"/>
      <c r="FBF24" s="62"/>
      <c r="FBG24" s="62"/>
      <c r="FBH24" s="62"/>
      <c r="FBI24" s="62"/>
      <c r="FBJ24" s="62"/>
      <c r="FBK24" s="62"/>
      <c r="FBL24" s="62"/>
      <c r="FBM24" s="62"/>
      <c r="FBN24" s="62"/>
      <c r="FBO24" s="62"/>
      <c r="FBP24" s="62"/>
      <c r="FBQ24" s="62"/>
      <c r="FBR24" s="62"/>
      <c r="FBS24" s="62"/>
      <c r="FBT24" s="62"/>
      <c r="FBU24" s="62"/>
      <c r="FBV24" s="62"/>
      <c r="FBW24" s="62"/>
      <c r="FBX24" s="62"/>
      <c r="FBY24" s="62"/>
      <c r="FBZ24" s="62"/>
      <c r="FCA24" s="62"/>
      <c r="FCB24" s="62"/>
      <c r="FCC24" s="62"/>
      <c r="FCD24" s="62"/>
      <c r="FCE24" s="62"/>
      <c r="FCF24" s="62"/>
      <c r="FCG24" s="62"/>
      <c r="FCH24" s="62"/>
      <c r="FCI24" s="62"/>
      <c r="FCJ24" s="62"/>
      <c r="FCK24" s="62"/>
      <c r="FCL24" s="62"/>
      <c r="FCM24" s="62"/>
      <c r="FCN24" s="62"/>
      <c r="FCO24" s="62"/>
      <c r="FCP24" s="62"/>
      <c r="FCQ24" s="62"/>
      <c r="FCR24" s="62"/>
      <c r="FCS24" s="62"/>
      <c r="FCT24" s="62"/>
      <c r="FCU24" s="62"/>
      <c r="FCV24" s="62"/>
      <c r="FCW24" s="62"/>
      <c r="FCX24" s="62"/>
      <c r="FCY24" s="62"/>
      <c r="FCZ24" s="62"/>
      <c r="FDA24" s="62"/>
      <c r="FDB24" s="62"/>
      <c r="FDC24" s="62"/>
      <c r="FDD24" s="62"/>
      <c r="FDE24" s="62"/>
      <c r="FDF24" s="62"/>
      <c r="FDG24" s="62"/>
      <c r="FDH24" s="62"/>
      <c r="FDI24" s="62"/>
      <c r="FDJ24" s="62"/>
      <c r="FDK24" s="62"/>
      <c r="FDL24" s="62"/>
      <c r="FDM24" s="62"/>
      <c r="FDN24" s="62"/>
      <c r="FDO24" s="62"/>
      <c r="FDP24" s="62"/>
      <c r="FDQ24" s="62"/>
      <c r="FDR24" s="62"/>
      <c r="FDS24" s="62"/>
      <c r="FDT24" s="62"/>
      <c r="FDU24" s="62"/>
      <c r="FDV24" s="62"/>
      <c r="FDW24" s="62"/>
      <c r="FDX24" s="62"/>
      <c r="FDY24" s="62"/>
      <c r="FDZ24" s="62"/>
      <c r="FEA24" s="62"/>
      <c r="FEB24" s="62"/>
      <c r="FEC24" s="62"/>
      <c r="FED24" s="62"/>
      <c r="FEE24" s="62"/>
      <c r="FEF24" s="62"/>
      <c r="FEG24" s="62"/>
      <c r="FEH24" s="62"/>
      <c r="FEI24" s="62"/>
      <c r="FEJ24" s="62"/>
      <c r="FEK24" s="62"/>
      <c r="FEL24" s="62"/>
      <c r="FEM24" s="62"/>
      <c r="FEN24" s="62"/>
      <c r="FEO24" s="62"/>
      <c r="FEP24" s="62"/>
      <c r="FEQ24" s="62"/>
      <c r="FER24" s="62"/>
      <c r="FES24" s="62"/>
      <c r="FET24" s="62"/>
      <c r="FEU24" s="62"/>
      <c r="FEV24" s="62"/>
      <c r="FEW24" s="62"/>
      <c r="FEX24" s="62"/>
      <c r="FEY24" s="62"/>
      <c r="FEZ24" s="62"/>
      <c r="FFA24" s="62"/>
      <c r="FFB24" s="62"/>
      <c r="FFC24" s="62"/>
      <c r="FFD24" s="62"/>
      <c r="FFE24" s="62"/>
      <c r="FFF24" s="62"/>
      <c r="FFG24" s="62"/>
      <c r="FFH24" s="62"/>
      <c r="FFI24" s="62"/>
      <c r="FFJ24" s="62"/>
      <c r="FFK24" s="62"/>
      <c r="FFL24" s="62"/>
      <c r="FFM24" s="62"/>
      <c r="FFN24" s="62"/>
      <c r="FFO24" s="62"/>
      <c r="FFP24" s="62"/>
      <c r="FFQ24" s="62"/>
      <c r="FFR24" s="62"/>
      <c r="FFS24" s="62"/>
      <c r="FFT24" s="62"/>
      <c r="FFU24" s="62"/>
      <c r="FFV24" s="62"/>
      <c r="FFW24" s="62"/>
      <c r="FFX24" s="62"/>
      <c r="FFY24" s="62"/>
      <c r="FFZ24" s="62"/>
      <c r="FGA24" s="62"/>
      <c r="FGB24" s="62"/>
      <c r="FGC24" s="62"/>
      <c r="FGD24" s="62"/>
      <c r="FGE24" s="62"/>
      <c r="FGF24" s="62"/>
      <c r="FGG24" s="62"/>
      <c r="FGH24" s="62"/>
      <c r="FGI24" s="62"/>
      <c r="FGJ24" s="62"/>
      <c r="FGK24" s="62"/>
      <c r="FGL24" s="62"/>
      <c r="FGM24" s="62"/>
      <c r="FGN24" s="62"/>
      <c r="FGO24" s="62"/>
      <c r="FGP24" s="62"/>
      <c r="FGQ24" s="62"/>
      <c r="FGR24" s="62"/>
      <c r="FGS24" s="62"/>
      <c r="FGT24" s="62"/>
      <c r="FGU24" s="62"/>
      <c r="FGV24" s="62"/>
      <c r="FGW24" s="62"/>
      <c r="FGX24" s="62"/>
      <c r="FGY24" s="62"/>
      <c r="FGZ24" s="62"/>
      <c r="FHA24" s="62"/>
      <c r="FHB24" s="62"/>
      <c r="FHC24" s="62"/>
      <c r="FHD24" s="62"/>
      <c r="FHE24" s="62"/>
      <c r="FHF24" s="62"/>
      <c r="FHG24" s="62"/>
      <c r="FHH24" s="62"/>
      <c r="FHI24" s="62"/>
      <c r="FHJ24" s="62"/>
      <c r="FHK24" s="62"/>
      <c r="FHL24" s="62"/>
      <c r="FHM24" s="62"/>
      <c r="FHN24" s="62"/>
      <c r="FHO24" s="62"/>
      <c r="FHP24" s="62"/>
      <c r="FHQ24" s="62"/>
      <c r="FHR24" s="62"/>
      <c r="FHS24" s="62"/>
      <c r="FHT24" s="62"/>
      <c r="FHU24" s="62"/>
      <c r="FHV24" s="62"/>
      <c r="FHW24" s="62"/>
      <c r="FHX24" s="62"/>
      <c r="FHY24" s="62"/>
      <c r="FHZ24" s="62"/>
      <c r="FIA24" s="62"/>
      <c r="FIB24" s="62"/>
      <c r="FIC24" s="62"/>
      <c r="FID24" s="62"/>
      <c r="FIE24" s="62"/>
      <c r="FIF24" s="62"/>
      <c r="FIG24" s="62"/>
      <c r="FIH24" s="62"/>
      <c r="FII24" s="62"/>
      <c r="FIJ24" s="62"/>
      <c r="FIK24" s="62"/>
      <c r="FIL24" s="62"/>
      <c r="FIM24" s="62"/>
      <c r="FIN24" s="62"/>
      <c r="FIO24" s="62"/>
      <c r="FIP24" s="62"/>
      <c r="FIQ24" s="62"/>
      <c r="FIR24" s="62"/>
      <c r="FIS24" s="62"/>
      <c r="FIT24" s="62"/>
      <c r="FIU24" s="62"/>
      <c r="FIV24" s="62"/>
      <c r="FIW24" s="62"/>
      <c r="FIX24" s="62"/>
      <c r="FIY24" s="62"/>
      <c r="FIZ24" s="62"/>
      <c r="FJA24" s="62"/>
      <c r="FJB24" s="62"/>
      <c r="FJC24" s="62"/>
      <c r="FJD24" s="62"/>
      <c r="FJE24" s="62"/>
      <c r="FJF24" s="62"/>
      <c r="FJG24" s="62"/>
      <c r="FJH24" s="62"/>
      <c r="FJI24" s="62"/>
      <c r="FJJ24" s="62"/>
      <c r="FJK24" s="62"/>
      <c r="FJL24" s="62"/>
      <c r="FJM24" s="62"/>
      <c r="FJN24" s="62"/>
      <c r="FJO24" s="62"/>
      <c r="FJP24" s="62"/>
      <c r="FJQ24" s="62"/>
      <c r="FJR24" s="62"/>
      <c r="FJS24" s="62"/>
      <c r="FJT24" s="62"/>
      <c r="FJU24" s="62"/>
      <c r="FJV24" s="62"/>
      <c r="FJW24" s="62"/>
      <c r="FJX24" s="62"/>
      <c r="FJY24" s="62"/>
      <c r="FJZ24" s="62"/>
      <c r="FKA24" s="62"/>
      <c r="FKB24" s="62"/>
      <c r="FKC24" s="62"/>
      <c r="FKD24" s="62"/>
      <c r="FKE24" s="62"/>
      <c r="FKF24" s="62"/>
      <c r="FKG24" s="62"/>
      <c r="FKH24" s="62"/>
      <c r="FKI24" s="62"/>
      <c r="FKJ24" s="62"/>
      <c r="FKK24" s="62"/>
      <c r="FKL24" s="62"/>
      <c r="FKM24" s="62"/>
      <c r="FKN24" s="62"/>
      <c r="FKO24" s="62"/>
      <c r="FKP24" s="62"/>
      <c r="FKQ24" s="62"/>
      <c r="FKR24" s="62"/>
      <c r="FKS24" s="62"/>
      <c r="FKT24" s="62"/>
      <c r="FKU24" s="62"/>
      <c r="FKV24" s="62"/>
      <c r="FKW24" s="62"/>
      <c r="FKX24" s="62"/>
      <c r="FKY24" s="62"/>
      <c r="FKZ24" s="62"/>
      <c r="FLA24" s="62"/>
      <c r="FLB24" s="62"/>
      <c r="FLC24" s="62"/>
      <c r="FLD24" s="62"/>
      <c r="FLE24" s="62"/>
      <c r="FLF24" s="62"/>
      <c r="FLG24" s="62"/>
      <c r="FLH24" s="62"/>
      <c r="FLI24" s="62"/>
      <c r="FLJ24" s="62"/>
      <c r="FLK24" s="62"/>
      <c r="FLL24" s="62"/>
      <c r="FLM24" s="62"/>
      <c r="FLN24" s="62"/>
      <c r="FLO24" s="62"/>
      <c r="FLP24" s="62"/>
      <c r="FLQ24" s="62"/>
      <c r="FLR24" s="62"/>
      <c r="FLS24" s="62"/>
      <c r="FLT24" s="62"/>
      <c r="FLU24" s="62"/>
      <c r="FLV24" s="62"/>
      <c r="FLW24" s="62"/>
      <c r="FLX24" s="62"/>
      <c r="FLY24" s="62"/>
      <c r="FLZ24" s="62"/>
      <c r="FMA24" s="62"/>
      <c r="FMB24" s="62"/>
      <c r="FMC24" s="62"/>
      <c r="FMD24" s="62"/>
      <c r="FME24" s="62"/>
      <c r="FMF24" s="62"/>
      <c r="FMG24" s="62"/>
      <c r="FMH24" s="62"/>
      <c r="FMI24" s="62"/>
      <c r="FMJ24" s="62"/>
      <c r="FMK24" s="62"/>
      <c r="FML24" s="62"/>
      <c r="FMM24" s="62"/>
      <c r="FMN24" s="62"/>
      <c r="FMO24" s="62"/>
      <c r="FMP24" s="62"/>
      <c r="FMQ24" s="62"/>
      <c r="FMR24" s="62"/>
      <c r="FMS24" s="62"/>
      <c r="FMT24" s="62"/>
      <c r="FMU24" s="62"/>
      <c r="FMV24" s="62"/>
      <c r="FMW24" s="62"/>
      <c r="FMX24" s="62"/>
      <c r="FMY24" s="62"/>
      <c r="FMZ24" s="62"/>
      <c r="FNA24" s="62"/>
      <c r="FNB24" s="62"/>
      <c r="FNC24" s="62"/>
      <c r="FND24" s="62"/>
      <c r="FNE24" s="62"/>
      <c r="FNF24" s="62"/>
      <c r="FNG24" s="62"/>
      <c r="FNH24" s="62"/>
      <c r="FNI24" s="62"/>
      <c r="FNJ24" s="62"/>
      <c r="FNK24" s="62"/>
      <c r="FNL24" s="62"/>
      <c r="FNM24" s="62"/>
      <c r="FNN24" s="62"/>
      <c r="FNO24" s="62"/>
      <c r="FNP24" s="62"/>
      <c r="FNQ24" s="62"/>
      <c r="FNR24" s="62"/>
      <c r="FNS24" s="62"/>
      <c r="FNT24" s="62"/>
      <c r="FNU24" s="62"/>
      <c r="FNV24" s="62"/>
      <c r="FNW24" s="62"/>
      <c r="FNX24" s="62"/>
      <c r="FNY24" s="62"/>
      <c r="FNZ24" s="62"/>
      <c r="FOA24" s="62"/>
      <c r="FOB24" s="62"/>
      <c r="FOC24" s="62"/>
      <c r="FOD24" s="62"/>
      <c r="FOE24" s="62"/>
      <c r="FOF24" s="62"/>
      <c r="FOG24" s="62"/>
      <c r="FOH24" s="62"/>
      <c r="FOI24" s="62"/>
      <c r="FOJ24" s="62"/>
      <c r="FOK24" s="62"/>
      <c r="FOL24" s="62"/>
      <c r="FOM24" s="62"/>
      <c r="FON24" s="62"/>
      <c r="FOO24" s="62"/>
      <c r="FOP24" s="62"/>
      <c r="FOQ24" s="62"/>
      <c r="FOR24" s="62"/>
      <c r="FOS24" s="62"/>
      <c r="FOT24" s="62"/>
      <c r="FOU24" s="62"/>
      <c r="FOV24" s="62"/>
      <c r="FOW24" s="62"/>
      <c r="FOX24" s="62"/>
      <c r="FOY24" s="62"/>
      <c r="FOZ24" s="62"/>
      <c r="FPA24" s="62"/>
      <c r="FPB24" s="62"/>
      <c r="FPC24" s="62"/>
      <c r="FPD24" s="62"/>
      <c r="FPE24" s="62"/>
      <c r="FPF24" s="62"/>
      <c r="FPG24" s="62"/>
      <c r="FPH24" s="62"/>
      <c r="FPI24" s="62"/>
      <c r="FPJ24" s="62"/>
      <c r="FPK24" s="62"/>
      <c r="FPL24" s="62"/>
      <c r="FPM24" s="62"/>
      <c r="FPN24" s="62"/>
      <c r="FPO24" s="62"/>
      <c r="FPP24" s="62"/>
      <c r="FPQ24" s="62"/>
      <c r="FPR24" s="62"/>
      <c r="FPS24" s="62"/>
      <c r="FPT24" s="62"/>
      <c r="FPU24" s="62"/>
      <c r="FPV24" s="62"/>
      <c r="FPW24" s="62"/>
      <c r="FPX24" s="62"/>
      <c r="FPY24" s="62"/>
      <c r="FPZ24" s="62"/>
      <c r="FQA24" s="62"/>
      <c r="FQB24" s="62"/>
      <c r="FQC24" s="62"/>
      <c r="FQD24" s="62"/>
      <c r="FQE24" s="62"/>
      <c r="FQF24" s="62"/>
      <c r="FQG24" s="62"/>
      <c r="FQH24" s="62"/>
      <c r="FQI24" s="62"/>
      <c r="FQJ24" s="62"/>
      <c r="FQK24" s="62"/>
      <c r="FQL24" s="62"/>
      <c r="FQM24" s="62"/>
      <c r="FQN24" s="62"/>
      <c r="FQO24" s="62"/>
      <c r="FQP24" s="62"/>
      <c r="FQQ24" s="62"/>
      <c r="FQR24" s="62"/>
      <c r="FQS24" s="62"/>
      <c r="FQT24" s="62"/>
      <c r="FQU24" s="62"/>
      <c r="FQV24" s="62"/>
      <c r="FQW24" s="62"/>
      <c r="FQX24" s="62"/>
      <c r="FQY24" s="62"/>
      <c r="FQZ24" s="62"/>
      <c r="FRA24" s="62"/>
      <c r="FRB24" s="62"/>
      <c r="FRC24" s="62"/>
      <c r="FRD24" s="62"/>
      <c r="FRE24" s="62"/>
      <c r="FRF24" s="62"/>
      <c r="FRG24" s="62"/>
      <c r="FRH24" s="62"/>
      <c r="FRI24" s="62"/>
      <c r="FRJ24" s="62"/>
      <c r="FRK24" s="62"/>
      <c r="FRL24" s="62"/>
      <c r="FRM24" s="62"/>
      <c r="FRN24" s="62"/>
      <c r="FRO24" s="62"/>
      <c r="FRP24" s="62"/>
      <c r="FRQ24" s="62"/>
      <c r="FRR24" s="62"/>
      <c r="FRS24" s="62"/>
      <c r="FRT24" s="62"/>
      <c r="FRU24" s="62"/>
      <c r="FRV24" s="62"/>
      <c r="FRW24" s="62"/>
      <c r="FRX24" s="62"/>
      <c r="FRY24" s="62"/>
      <c r="FRZ24" s="62"/>
      <c r="FSA24" s="62"/>
      <c r="FSB24" s="62"/>
      <c r="FSC24" s="62"/>
      <c r="FSD24" s="62"/>
      <c r="FSE24" s="62"/>
      <c r="FSF24" s="62"/>
      <c r="FSG24" s="62"/>
      <c r="FSH24" s="62"/>
      <c r="FSI24" s="62"/>
      <c r="FSJ24" s="62"/>
      <c r="FSK24" s="62"/>
      <c r="FSL24" s="62"/>
      <c r="FSM24" s="62"/>
      <c r="FSN24" s="62"/>
      <c r="FSO24" s="62"/>
      <c r="FSP24" s="62"/>
      <c r="FSQ24" s="62"/>
      <c r="FSR24" s="62"/>
      <c r="FSS24" s="62"/>
      <c r="FST24" s="62"/>
      <c r="FSU24" s="62"/>
      <c r="FSV24" s="62"/>
      <c r="FSW24" s="62"/>
      <c r="FSX24" s="62"/>
      <c r="FSY24" s="62"/>
      <c r="FSZ24" s="62"/>
      <c r="FTA24" s="62"/>
      <c r="FTB24" s="62"/>
      <c r="FTC24" s="62"/>
      <c r="FTD24" s="62"/>
      <c r="FTE24" s="62"/>
      <c r="FTF24" s="62"/>
      <c r="FTG24" s="62"/>
      <c r="FTH24" s="62"/>
      <c r="FTI24" s="62"/>
      <c r="FTJ24" s="62"/>
      <c r="FTK24" s="62"/>
      <c r="FTL24" s="62"/>
      <c r="FTM24" s="62"/>
      <c r="FTN24" s="62"/>
      <c r="FTO24" s="62"/>
      <c r="FTP24" s="62"/>
      <c r="FTQ24" s="62"/>
      <c r="FTR24" s="62"/>
      <c r="FTS24" s="62"/>
      <c r="FTT24" s="62"/>
      <c r="FTU24" s="62"/>
      <c r="FTV24" s="62"/>
      <c r="FTW24" s="62"/>
      <c r="FTX24" s="62"/>
      <c r="FTY24" s="62"/>
      <c r="FTZ24" s="62"/>
      <c r="FUA24" s="62"/>
      <c r="FUB24" s="62"/>
      <c r="FUC24" s="62"/>
      <c r="FUD24" s="62"/>
      <c r="FUE24" s="62"/>
      <c r="FUF24" s="62"/>
      <c r="FUG24" s="62"/>
      <c r="FUH24" s="62"/>
      <c r="FUI24" s="62"/>
      <c r="FUJ24" s="62"/>
      <c r="FUK24" s="62"/>
      <c r="FUL24" s="62"/>
      <c r="FUM24" s="62"/>
      <c r="FUN24" s="62"/>
      <c r="FUO24" s="62"/>
      <c r="FUP24" s="62"/>
      <c r="FUQ24" s="62"/>
      <c r="FUR24" s="62"/>
      <c r="FUS24" s="62"/>
      <c r="FUT24" s="62"/>
      <c r="FUU24" s="62"/>
      <c r="FUV24" s="62"/>
      <c r="FUW24" s="62"/>
      <c r="FUX24" s="62"/>
      <c r="FUY24" s="62"/>
      <c r="FUZ24" s="62"/>
      <c r="FVA24" s="62"/>
      <c r="FVB24" s="62"/>
      <c r="FVC24" s="62"/>
      <c r="FVD24" s="62"/>
      <c r="FVE24" s="62"/>
      <c r="FVF24" s="62"/>
      <c r="FVG24" s="62"/>
      <c r="FVH24" s="62"/>
      <c r="FVI24" s="62"/>
      <c r="FVJ24" s="62"/>
      <c r="FVK24" s="62"/>
      <c r="FVL24" s="62"/>
      <c r="FVM24" s="62"/>
      <c r="FVN24" s="62"/>
      <c r="FVO24" s="62"/>
      <c r="FVP24" s="62"/>
      <c r="FVQ24" s="62"/>
      <c r="FVR24" s="62"/>
      <c r="FVS24" s="62"/>
      <c r="FVT24" s="62"/>
      <c r="FVU24" s="62"/>
      <c r="FVV24" s="62"/>
      <c r="FVW24" s="62"/>
      <c r="FVX24" s="62"/>
      <c r="FVY24" s="62"/>
      <c r="FVZ24" s="62"/>
      <c r="FWA24" s="62"/>
      <c r="FWB24" s="62"/>
      <c r="FWC24" s="62"/>
      <c r="FWD24" s="62"/>
      <c r="FWE24" s="62"/>
      <c r="FWF24" s="62"/>
      <c r="FWG24" s="62"/>
      <c r="FWH24" s="62"/>
      <c r="FWI24" s="62"/>
      <c r="FWJ24" s="62"/>
      <c r="FWK24" s="62"/>
      <c r="FWL24" s="62"/>
      <c r="FWM24" s="62"/>
      <c r="FWN24" s="62"/>
      <c r="FWO24" s="62"/>
      <c r="FWP24" s="62"/>
      <c r="FWQ24" s="62"/>
      <c r="FWR24" s="62"/>
      <c r="FWS24" s="62"/>
      <c r="FWT24" s="62"/>
      <c r="FWU24" s="62"/>
      <c r="FWV24" s="62"/>
      <c r="FWW24" s="62"/>
      <c r="FWX24" s="62"/>
      <c r="FWY24" s="62"/>
      <c r="FWZ24" s="62"/>
      <c r="FXA24" s="62"/>
      <c r="FXB24" s="62"/>
      <c r="FXC24" s="62"/>
      <c r="FXD24" s="62"/>
      <c r="FXE24" s="62"/>
      <c r="FXF24" s="62"/>
      <c r="FXG24" s="62"/>
      <c r="FXH24" s="62"/>
      <c r="FXI24" s="62"/>
      <c r="FXJ24" s="62"/>
      <c r="FXK24" s="62"/>
      <c r="FXL24" s="62"/>
      <c r="FXM24" s="62"/>
      <c r="FXN24" s="62"/>
      <c r="FXO24" s="62"/>
      <c r="FXP24" s="62"/>
      <c r="FXQ24" s="62"/>
      <c r="FXR24" s="62"/>
      <c r="FXS24" s="62"/>
      <c r="FXT24" s="62"/>
      <c r="FXU24" s="62"/>
      <c r="FXV24" s="62"/>
      <c r="FXW24" s="62"/>
      <c r="FXX24" s="62"/>
      <c r="FXY24" s="62"/>
      <c r="FXZ24" s="62"/>
      <c r="FYA24" s="62"/>
      <c r="FYB24" s="62"/>
      <c r="FYC24" s="62"/>
      <c r="FYD24" s="62"/>
      <c r="FYE24" s="62"/>
      <c r="FYF24" s="62"/>
      <c r="FYG24" s="62"/>
      <c r="FYH24" s="62"/>
      <c r="FYI24" s="62"/>
      <c r="FYJ24" s="62"/>
      <c r="FYK24" s="62"/>
      <c r="FYL24" s="62"/>
      <c r="FYM24" s="62"/>
      <c r="FYN24" s="62"/>
      <c r="FYO24" s="62"/>
      <c r="FYP24" s="62"/>
      <c r="FYQ24" s="62"/>
      <c r="FYR24" s="62"/>
      <c r="FYS24" s="62"/>
      <c r="FYT24" s="62"/>
      <c r="FYU24" s="62"/>
      <c r="FYV24" s="62"/>
      <c r="FYW24" s="62"/>
      <c r="FYX24" s="62"/>
      <c r="FYY24" s="62"/>
      <c r="FYZ24" s="62"/>
      <c r="FZA24" s="62"/>
      <c r="FZB24" s="62"/>
      <c r="FZC24" s="62"/>
      <c r="FZD24" s="62"/>
      <c r="FZE24" s="62"/>
      <c r="FZF24" s="62"/>
      <c r="FZG24" s="62"/>
      <c r="FZH24" s="62"/>
      <c r="FZI24" s="62"/>
      <c r="FZJ24" s="62"/>
      <c r="FZK24" s="62"/>
      <c r="FZL24" s="62"/>
      <c r="FZM24" s="62"/>
      <c r="FZN24" s="62"/>
      <c r="FZO24" s="62"/>
      <c r="FZP24" s="62"/>
      <c r="FZQ24" s="62"/>
      <c r="FZR24" s="62"/>
      <c r="FZS24" s="62"/>
      <c r="FZT24" s="62"/>
      <c r="FZU24" s="62"/>
      <c r="FZV24" s="62"/>
      <c r="FZW24" s="62"/>
      <c r="FZX24" s="62"/>
      <c r="FZY24" s="62"/>
      <c r="FZZ24" s="62"/>
      <c r="GAA24" s="62"/>
      <c r="GAB24" s="62"/>
      <c r="GAC24" s="62"/>
      <c r="GAD24" s="62"/>
      <c r="GAE24" s="62"/>
      <c r="GAF24" s="62"/>
      <c r="GAG24" s="62"/>
      <c r="GAH24" s="62"/>
      <c r="GAI24" s="62"/>
      <c r="GAJ24" s="62"/>
      <c r="GAK24" s="62"/>
      <c r="GAL24" s="62"/>
      <c r="GAM24" s="62"/>
      <c r="GAN24" s="62"/>
      <c r="GAO24" s="62"/>
      <c r="GAP24" s="62"/>
      <c r="GAQ24" s="62"/>
      <c r="GAR24" s="62"/>
      <c r="GAS24" s="62"/>
      <c r="GAT24" s="62"/>
      <c r="GAU24" s="62"/>
      <c r="GAV24" s="62"/>
      <c r="GAW24" s="62"/>
      <c r="GAX24" s="62"/>
      <c r="GAY24" s="62"/>
      <c r="GAZ24" s="62"/>
      <c r="GBA24" s="62"/>
      <c r="GBB24" s="62"/>
      <c r="GBC24" s="62"/>
      <c r="GBD24" s="62"/>
      <c r="GBE24" s="62"/>
      <c r="GBF24" s="62"/>
      <c r="GBG24" s="62"/>
      <c r="GBH24" s="62"/>
      <c r="GBI24" s="62"/>
      <c r="GBJ24" s="62"/>
      <c r="GBK24" s="62"/>
      <c r="GBL24" s="62"/>
      <c r="GBM24" s="62"/>
      <c r="GBN24" s="62"/>
      <c r="GBO24" s="62"/>
      <c r="GBP24" s="62"/>
      <c r="GBQ24" s="62"/>
      <c r="GBR24" s="62"/>
      <c r="GBS24" s="62"/>
      <c r="GBT24" s="62"/>
      <c r="GBU24" s="62"/>
      <c r="GBV24" s="62"/>
      <c r="GBW24" s="62"/>
      <c r="GBX24" s="62"/>
      <c r="GBY24" s="62"/>
      <c r="GBZ24" s="62"/>
      <c r="GCA24" s="62"/>
      <c r="GCB24" s="62"/>
      <c r="GCC24" s="62"/>
      <c r="GCD24" s="62"/>
      <c r="GCE24" s="62"/>
      <c r="GCF24" s="62"/>
      <c r="GCG24" s="62"/>
      <c r="GCH24" s="62"/>
      <c r="GCI24" s="62"/>
      <c r="GCJ24" s="62"/>
      <c r="GCK24" s="62"/>
      <c r="GCL24" s="62"/>
      <c r="GCM24" s="62"/>
      <c r="GCN24" s="62"/>
      <c r="GCO24" s="62"/>
      <c r="GCP24" s="62"/>
      <c r="GCQ24" s="62"/>
      <c r="GCR24" s="62"/>
      <c r="GCS24" s="62"/>
      <c r="GCT24" s="62"/>
      <c r="GCU24" s="62"/>
      <c r="GCV24" s="62"/>
      <c r="GCW24" s="62"/>
      <c r="GCX24" s="62"/>
      <c r="GCY24" s="62"/>
      <c r="GCZ24" s="62"/>
      <c r="GDA24" s="62"/>
      <c r="GDB24" s="62"/>
      <c r="GDC24" s="62"/>
      <c r="GDD24" s="62"/>
      <c r="GDE24" s="62"/>
      <c r="GDF24" s="62"/>
      <c r="GDG24" s="62"/>
      <c r="GDH24" s="62"/>
      <c r="GDI24" s="62"/>
      <c r="GDJ24" s="62"/>
      <c r="GDK24" s="62"/>
      <c r="GDL24" s="62"/>
      <c r="GDM24" s="62"/>
      <c r="GDN24" s="62"/>
      <c r="GDO24" s="62"/>
      <c r="GDP24" s="62"/>
      <c r="GDQ24" s="62"/>
      <c r="GDR24" s="62"/>
      <c r="GDS24" s="62"/>
      <c r="GDT24" s="62"/>
      <c r="GDU24" s="62"/>
      <c r="GDV24" s="62"/>
      <c r="GDW24" s="62"/>
      <c r="GDX24" s="62"/>
      <c r="GDY24" s="62"/>
      <c r="GDZ24" s="62"/>
      <c r="GEA24" s="62"/>
      <c r="GEB24" s="62"/>
      <c r="GEC24" s="62"/>
      <c r="GED24" s="62"/>
      <c r="GEE24" s="62"/>
      <c r="GEF24" s="62"/>
      <c r="GEG24" s="62"/>
      <c r="GEH24" s="62"/>
      <c r="GEI24" s="62"/>
      <c r="GEJ24" s="62"/>
      <c r="GEK24" s="62"/>
      <c r="GEL24" s="62"/>
      <c r="GEM24" s="62"/>
      <c r="GEN24" s="62"/>
      <c r="GEO24" s="62"/>
      <c r="GEP24" s="62"/>
      <c r="GEQ24" s="62"/>
      <c r="GER24" s="62"/>
      <c r="GES24" s="62"/>
      <c r="GET24" s="62"/>
      <c r="GEU24" s="62"/>
      <c r="GEV24" s="62"/>
      <c r="GEW24" s="62"/>
      <c r="GEX24" s="62"/>
      <c r="GEY24" s="62"/>
      <c r="GEZ24" s="62"/>
      <c r="GFA24" s="62"/>
      <c r="GFB24" s="62"/>
      <c r="GFC24" s="62"/>
      <c r="GFD24" s="62"/>
      <c r="GFE24" s="62"/>
      <c r="GFF24" s="62"/>
      <c r="GFG24" s="62"/>
      <c r="GFH24" s="62"/>
      <c r="GFI24" s="62"/>
      <c r="GFJ24" s="62"/>
      <c r="GFK24" s="62"/>
      <c r="GFL24" s="62"/>
      <c r="GFM24" s="62"/>
      <c r="GFN24" s="62"/>
      <c r="GFO24" s="62"/>
      <c r="GFP24" s="62"/>
      <c r="GFQ24" s="62"/>
      <c r="GFR24" s="62"/>
      <c r="GFS24" s="62"/>
      <c r="GFT24" s="62"/>
      <c r="GFU24" s="62"/>
      <c r="GFV24" s="62"/>
      <c r="GFW24" s="62"/>
      <c r="GFX24" s="62"/>
      <c r="GFY24" s="62"/>
      <c r="GFZ24" s="62"/>
      <c r="GGA24" s="62"/>
      <c r="GGB24" s="62"/>
      <c r="GGC24" s="62"/>
      <c r="GGD24" s="62"/>
      <c r="GGE24" s="62"/>
      <c r="GGF24" s="62"/>
      <c r="GGG24" s="62"/>
      <c r="GGH24" s="62"/>
      <c r="GGI24" s="62"/>
      <c r="GGJ24" s="62"/>
      <c r="GGK24" s="62"/>
      <c r="GGL24" s="62"/>
      <c r="GGM24" s="62"/>
      <c r="GGN24" s="62"/>
      <c r="GGO24" s="62"/>
      <c r="GGP24" s="62"/>
      <c r="GGQ24" s="62"/>
      <c r="GGR24" s="62"/>
      <c r="GGS24" s="62"/>
      <c r="GGT24" s="62"/>
      <c r="GGU24" s="62"/>
      <c r="GGV24" s="62"/>
      <c r="GGW24" s="62"/>
      <c r="GGX24" s="62"/>
      <c r="GGY24" s="62"/>
      <c r="GGZ24" s="62"/>
      <c r="GHA24" s="62"/>
      <c r="GHB24" s="62"/>
      <c r="GHC24" s="62"/>
      <c r="GHD24" s="62"/>
      <c r="GHE24" s="62"/>
      <c r="GHF24" s="62"/>
      <c r="GHG24" s="62"/>
      <c r="GHH24" s="62"/>
      <c r="GHI24" s="62"/>
      <c r="GHJ24" s="62"/>
      <c r="GHK24" s="62"/>
      <c r="GHL24" s="62"/>
      <c r="GHM24" s="62"/>
      <c r="GHN24" s="62"/>
      <c r="GHO24" s="62"/>
      <c r="GHP24" s="62"/>
      <c r="GHQ24" s="62"/>
      <c r="GHR24" s="62"/>
      <c r="GHS24" s="62"/>
      <c r="GHT24" s="62"/>
      <c r="GHU24" s="62"/>
      <c r="GHV24" s="62"/>
      <c r="GHW24" s="62"/>
      <c r="GHX24" s="62"/>
      <c r="GHY24" s="62"/>
      <c r="GHZ24" s="62"/>
      <c r="GIA24" s="62"/>
      <c r="GIB24" s="62"/>
      <c r="GIC24" s="62"/>
      <c r="GID24" s="62"/>
      <c r="GIE24" s="62"/>
      <c r="GIF24" s="62"/>
      <c r="GIG24" s="62"/>
      <c r="GIH24" s="62"/>
      <c r="GII24" s="62"/>
      <c r="GIJ24" s="62"/>
      <c r="GIK24" s="62"/>
      <c r="GIL24" s="62"/>
      <c r="GIM24" s="62"/>
      <c r="GIN24" s="62"/>
      <c r="GIO24" s="62"/>
      <c r="GIP24" s="62"/>
      <c r="GIQ24" s="62"/>
      <c r="GIR24" s="62"/>
      <c r="GIS24" s="62"/>
      <c r="GIT24" s="62"/>
      <c r="GIU24" s="62"/>
      <c r="GIV24" s="62"/>
      <c r="GIW24" s="62"/>
      <c r="GIX24" s="62"/>
      <c r="GIY24" s="62"/>
      <c r="GIZ24" s="62"/>
      <c r="GJA24" s="62"/>
      <c r="GJB24" s="62"/>
      <c r="GJC24" s="62"/>
      <c r="GJD24" s="62"/>
      <c r="GJE24" s="62"/>
      <c r="GJF24" s="62"/>
      <c r="GJG24" s="62"/>
      <c r="GJH24" s="62"/>
      <c r="GJI24" s="62"/>
      <c r="GJJ24" s="62"/>
      <c r="GJK24" s="62"/>
      <c r="GJL24" s="62"/>
      <c r="GJM24" s="62"/>
      <c r="GJN24" s="62"/>
      <c r="GJO24" s="62"/>
      <c r="GJP24" s="62"/>
      <c r="GJQ24" s="62"/>
      <c r="GJR24" s="62"/>
      <c r="GJS24" s="62"/>
      <c r="GJT24" s="62"/>
      <c r="GJU24" s="62"/>
      <c r="GJV24" s="62"/>
      <c r="GJW24" s="62"/>
      <c r="GJX24" s="62"/>
      <c r="GJY24" s="62"/>
      <c r="GJZ24" s="62"/>
      <c r="GKA24" s="62"/>
      <c r="GKB24" s="62"/>
      <c r="GKC24" s="62"/>
      <c r="GKD24" s="62"/>
      <c r="GKE24" s="62"/>
      <c r="GKF24" s="62"/>
      <c r="GKG24" s="62"/>
      <c r="GKH24" s="62"/>
      <c r="GKI24" s="62"/>
      <c r="GKJ24" s="62"/>
      <c r="GKK24" s="62"/>
      <c r="GKL24" s="62"/>
      <c r="GKM24" s="62"/>
      <c r="GKN24" s="62"/>
      <c r="GKO24" s="62"/>
      <c r="GKP24" s="62"/>
      <c r="GKQ24" s="62"/>
      <c r="GKR24" s="62"/>
      <c r="GKS24" s="62"/>
      <c r="GKT24" s="62"/>
      <c r="GKU24" s="62"/>
      <c r="GKV24" s="62"/>
      <c r="GKW24" s="62"/>
      <c r="GKX24" s="62"/>
      <c r="GKY24" s="62"/>
      <c r="GKZ24" s="62"/>
      <c r="GLA24" s="62"/>
      <c r="GLB24" s="62"/>
      <c r="GLC24" s="62"/>
      <c r="GLD24" s="62"/>
      <c r="GLE24" s="62"/>
      <c r="GLF24" s="62"/>
      <c r="GLG24" s="62"/>
      <c r="GLH24" s="62"/>
      <c r="GLI24" s="62"/>
      <c r="GLJ24" s="62"/>
      <c r="GLK24" s="62"/>
      <c r="GLL24" s="62"/>
      <c r="GLM24" s="62"/>
      <c r="GLN24" s="62"/>
      <c r="GLO24" s="62"/>
      <c r="GLP24" s="62"/>
      <c r="GLQ24" s="62"/>
      <c r="GLR24" s="62"/>
      <c r="GLS24" s="62"/>
      <c r="GLT24" s="62"/>
      <c r="GLU24" s="62"/>
      <c r="GLV24" s="62"/>
      <c r="GLW24" s="62"/>
      <c r="GLX24" s="62"/>
      <c r="GLY24" s="62"/>
      <c r="GLZ24" s="62"/>
      <c r="GMA24" s="62"/>
      <c r="GMB24" s="62"/>
      <c r="GMC24" s="62"/>
      <c r="GMD24" s="62"/>
      <c r="GME24" s="62"/>
      <c r="GMF24" s="62"/>
      <c r="GMG24" s="62"/>
      <c r="GMH24" s="62"/>
      <c r="GMI24" s="62"/>
      <c r="GMJ24" s="62"/>
      <c r="GMK24" s="62"/>
      <c r="GML24" s="62"/>
      <c r="GMM24" s="62"/>
      <c r="GMN24" s="62"/>
      <c r="GMO24" s="62"/>
      <c r="GMP24" s="62"/>
      <c r="GMQ24" s="62"/>
      <c r="GMR24" s="62"/>
      <c r="GMS24" s="62"/>
      <c r="GMT24" s="62"/>
      <c r="GMU24" s="62"/>
      <c r="GMV24" s="62"/>
      <c r="GMW24" s="62"/>
      <c r="GMX24" s="62"/>
      <c r="GMY24" s="62"/>
      <c r="GMZ24" s="62"/>
      <c r="GNA24" s="62"/>
      <c r="GNB24" s="62"/>
      <c r="GNC24" s="62"/>
      <c r="GND24" s="62"/>
      <c r="GNE24" s="62"/>
      <c r="GNF24" s="62"/>
      <c r="GNG24" s="62"/>
      <c r="GNH24" s="62"/>
      <c r="GNI24" s="62"/>
      <c r="GNJ24" s="62"/>
      <c r="GNK24" s="62"/>
      <c r="GNL24" s="62"/>
      <c r="GNM24" s="62"/>
      <c r="GNN24" s="62"/>
      <c r="GNO24" s="62"/>
      <c r="GNP24" s="62"/>
      <c r="GNQ24" s="62"/>
      <c r="GNR24" s="62"/>
      <c r="GNS24" s="62"/>
      <c r="GNT24" s="62"/>
      <c r="GNU24" s="62"/>
      <c r="GNV24" s="62"/>
      <c r="GNW24" s="62"/>
      <c r="GNX24" s="62"/>
      <c r="GNY24" s="62"/>
      <c r="GNZ24" s="62"/>
      <c r="GOA24" s="62"/>
      <c r="GOB24" s="62"/>
      <c r="GOC24" s="62"/>
      <c r="GOD24" s="62"/>
      <c r="GOE24" s="62"/>
      <c r="GOF24" s="62"/>
      <c r="GOG24" s="62"/>
      <c r="GOH24" s="62"/>
      <c r="GOI24" s="62"/>
      <c r="GOJ24" s="62"/>
      <c r="GOK24" s="62"/>
      <c r="GOL24" s="62"/>
      <c r="GOM24" s="62"/>
      <c r="GON24" s="62"/>
      <c r="GOO24" s="62"/>
      <c r="GOP24" s="62"/>
      <c r="GOQ24" s="62"/>
      <c r="GOR24" s="62"/>
      <c r="GOS24" s="62"/>
      <c r="GOT24" s="62"/>
      <c r="GOU24" s="62"/>
      <c r="GOV24" s="62"/>
      <c r="GOW24" s="62"/>
      <c r="GOX24" s="62"/>
      <c r="GOY24" s="62"/>
      <c r="GOZ24" s="62"/>
      <c r="GPA24" s="62"/>
      <c r="GPB24" s="62"/>
      <c r="GPC24" s="62"/>
      <c r="GPD24" s="62"/>
      <c r="GPE24" s="62"/>
      <c r="GPF24" s="62"/>
      <c r="GPG24" s="62"/>
      <c r="GPH24" s="62"/>
      <c r="GPI24" s="62"/>
      <c r="GPJ24" s="62"/>
      <c r="GPK24" s="62"/>
      <c r="GPL24" s="62"/>
      <c r="GPM24" s="62"/>
      <c r="GPN24" s="62"/>
      <c r="GPO24" s="62"/>
      <c r="GPP24" s="62"/>
      <c r="GPQ24" s="62"/>
      <c r="GPR24" s="62"/>
      <c r="GPS24" s="62"/>
      <c r="GPT24" s="62"/>
      <c r="GPU24" s="62"/>
      <c r="GPV24" s="62"/>
      <c r="GPW24" s="62"/>
      <c r="GPX24" s="62"/>
      <c r="GPY24" s="62"/>
      <c r="GPZ24" s="62"/>
      <c r="GQA24" s="62"/>
      <c r="GQB24" s="62"/>
      <c r="GQC24" s="62"/>
      <c r="GQD24" s="62"/>
      <c r="GQE24" s="62"/>
      <c r="GQF24" s="62"/>
      <c r="GQG24" s="62"/>
      <c r="GQH24" s="62"/>
      <c r="GQI24" s="62"/>
      <c r="GQJ24" s="62"/>
      <c r="GQK24" s="62"/>
      <c r="GQL24" s="62"/>
      <c r="GQM24" s="62"/>
      <c r="GQN24" s="62"/>
      <c r="GQO24" s="62"/>
      <c r="GQP24" s="62"/>
      <c r="GQQ24" s="62"/>
      <c r="GQR24" s="62"/>
      <c r="GQS24" s="62"/>
      <c r="GQT24" s="62"/>
      <c r="GQU24" s="62"/>
      <c r="GQV24" s="62"/>
      <c r="GQW24" s="62"/>
      <c r="GQX24" s="62"/>
      <c r="GQY24" s="62"/>
      <c r="GQZ24" s="62"/>
      <c r="GRA24" s="62"/>
      <c r="GRB24" s="62"/>
      <c r="GRC24" s="62"/>
      <c r="GRD24" s="62"/>
      <c r="GRE24" s="62"/>
      <c r="GRF24" s="62"/>
      <c r="GRG24" s="62"/>
      <c r="GRH24" s="62"/>
      <c r="GRI24" s="62"/>
      <c r="GRJ24" s="62"/>
      <c r="GRK24" s="62"/>
      <c r="GRL24" s="62"/>
      <c r="GRM24" s="62"/>
      <c r="GRN24" s="62"/>
      <c r="GRO24" s="62"/>
      <c r="GRP24" s="62"/>
      <c r="GRQ24" s="62"/>
      <c r="GRR24" s="62"/>
      <c r="GRS24" s="62"/>
      <c r="GRT24" s="62"/>
      <c r="GRU24" s="62"/>
      <c r="GRV24" s="62"/>
      <c r="GRW24" s="62"/>
      <c r="GRX24" s="62"/>
      <c r="GRY24" s="62"/>
      <c r="GRZ24" s="62"/>
      <c r="GSA24" s="62"/>
      <c r="GSB24" s="62"/>
      <c r="GSC24" s="62"/>
      <c r="GSD24" s="62"/>
      <c r="GSE24" s="62"/>
      <c r="GSF24" s="62"/>
      <c r="GSG24" s="62"/>
      <c r="GSH24" s="62"/>
      <c r="GSI24" s="62"/>
      <c r="GSJ24" s="62"/>
      <c r="GSK24" s="62"/>
      <c r="GSL24" s="62"/>
      <c r="GSM24" s="62"/>
      <c r="GSN24" s="62"/>
      <c r="GSO24" s="62"/>
      <c r="GSP24" s="62"/>
      <c r="GSQ24" s="62"/>
      <c r="GSR24" s="62"/>
      <c r="GSS24" s="62"/>
      <c r="GST24" s="62"/>
      <c r="GSU24" s="62"/>
      <c r="GSV24" s="62"/>
      <c r="GSW24" s="62"/>
      <c r="GSX24" s="62"/>
      <c r="GSY24" s="62"/>
      <c r="GSZ24" s="62"/>
      <c r="GTA24" s="62"/>
      <c r="GTB24" s="62"/>
      <c r="GTC24" s="62"/>
      <c r="GTD24" s="62"/>
      <c r="GTE24" s="62"/>
      <c r="GTF24" s="62"/>
      <c r="GTG24" s="62"/>
      <c r="GTH24" s="62"/>
      <c r="GTI24" s="62"/>
      <c r="GTJ24" s="62"/>
      <c r="GTK24" s="62"/>
      <c r="GTL24" s="62"/>
      <c r="GTM24" s="62"/>
      <c r="GTN24" s="62"/>
      <c r="GTO24" s="62"/>
      <c r="GTP24" s="62"/>
      <c r="GTQ24" s="62"/>
      <c r="GTR24" s="62"/>
      <c r="GTS24" s="62"/>
      <c r="GTT24" s="62"/>
      <c r="GTU24" s="62"/>
      <c r="GTV24" s="62"/>
      <c r="GTW24" s="62"/>
      <c r="GTX24" s="62"/>
      <c r="GTY24" s="62"/>
      <c r="GTZ24" s="62"/>
      <c r="GUA24" s="62"/>
      <c r="GUB24" s="62"/>
      <c r="GUC24" s="62"/>
      <c r="GUD24" s="62"/>
      <c r="GUE24" s="62"/>
      <c r="GUF24" s="62"/>
      <c r="GUG24" s="62"/>
      <c r="GUH24" s="62"/>
      <c r="GUI24" s="62"/>
      <c r="GUJ24" s="62"/>
      <c r="GUK24" s="62"/>
      <c r="GUL24" s="62"/>
      <c r="GUM24" s="62"/>
      <c r="GUN24" s="62"/>
      <c r="GUO24" s="62"/>
      <c r="GUP24" s="62"/>
      <c r="GUQ24" s="62"/>
      <c r="GUR24" s="62"/>
      <c r="GUS24" s="62"/>
      <c r="GUT24" s="62"/>
      <c r="GUU24" s="62"/>
      <c r="GUV24" s="62"/>
      <c r="GUW24" s="62"/>
      <c r="GUX24" s="62"/>
      <c r="GUY24" s="62"/>
      <c r="GUZ24" s="62"/>
      <c r="GVA24" s="62"/>
      <c r="GVB24" s="62"/>
      <c r="GVC24" s="62"/>
      <c r="GVD24" s="62"/>
      <c r="GVE24" s="62"/>
      <c r="GVF24" s="62"/>
      <c r="GVG24" s="62"/>
      <c r="GVH24" s="62"/>
      <c r="GVI24" s="62"/>
      <c r="GVJ24" s="62"/>
      <c r="GVK24" s="62"/>
      <c r="GVL24" s="62"/>
      <c r="GVM24" s="62"/>
      <c r="GVN24" s="62"/>
      <c r="GVO24" s="62"/>
      <c r="GVP24" s="62"/>
      <c r="GVQ24" s="62"/>
      <c r="GVR24" s="62"/>
      <c r="GVS24" s="62"/>
      <c r="GVT24" s="62"/>
      <c r="GVU24" s="62"/>
      <c r="GVV24" s="62"/>
      <c r="GVW24" s="62"/>
      <c r="GVX24" s="62"/>
      <c r="GVY24" s="62"/>
      <c r="GVZ24" s="62"/>
      <c r="GWA24" s="62"/>
      <c r="GWB24" s="62"/>
      <c r="GWC24" s="62"/>
      <c r="GWD24" s="62"/>
      <c r="GWE24" s="62"/>
      <c r="GWF24" s="62"/>
      <c r="GWG24" s="62"/>
      <c r="GWH24" s="62"/>
      <c r="GWI24" s="62"/>
      <c r="GWJ24" s="62"/>
      <c r="GWK24" s="62"/>
      <c r="GWL24" s="62"/>
      <c r="GWM24" s="62"/>
      <c r="GWN24" s="62"/>
      <c r="GWO24" s="62"/>
      <c r="GWP24" s="62"/>
      <c r="GWQ24" s="62"/>
      <c r="GWR24" s="62"/>
      <c r="GWS24" s="62"/>
      <c r="GWT24" s="62"/>
      <c r="GWU24" s="62"/>
      <c r="GWV24" s="62"/>
      <c r="GWW24" s="62"/>
      <c r="GWX24" s="62"/>
      <c r="GWY24" s="62"/>
      <c r="GWZ24" s="62"/>
      <c r="GXA24" s="62"/>
      <c r="GXB24" s="62"/>
      <c r="GXC24" s="62"/>
      <c r="GXD24" s="62"/>
      <c r="GXE24" s="62"/>
      <c r="GXF24" s="62"/>
      <c r="GXG24" s="62"/>
      <c r="GXH24" s="62"/>
      <c r="GXI24" s="62"/>
      <c r="GXJ24" s="62"/>
      <c r="GXK24" s="62"/>
      <c r="GXL24" s="62"/>
      <c r="GXM24" s="62"/>
      <c r="GXN24" s="62"/>
      <c r="GXO24" s="62"/>
      <c r="GXP24" s="62"/>
      <c r="GXQ24" s="62"/>
      <c r="GXR24" s="62"/>
      <c r="GXS24" s="62"/>
      <c r="GXT24" s="62"/>
      <c r="GXU24" s="62"/>
      <c r="GXV24" s="62"/>
      <c r="GXW24" s="62"/>
      <c r="GXX24" s="62"/>
      <c r="GXY24" s="62"/>
      <c r="GXZ24" s="62"/>
      <c r="GYA24" s="62"/>
      <c r="GYB24" s="62"/>
      <c r="GYC24" s="62"/>
      <c r="GYD24" s="62"/>
      <c r="GYE24" s="62"/>
      <c r="GYF24" s="62"/>
      <c r="GYG24" s="62"/>
      <c r="GYH24" s="62"/>
      <c r="GYI24" s="62"/>
      <c r="GYJ24" s="62"/>
      <c r="GYK24" s="62"/>
      <c r="GYL24" s="62"/>
      <c r="GYM24" s="62"/>
      <c r="GYN24" s="62"/>
      <c r="GYO24" s="62"/>
      <c r="GYP24" s="62"/>
      <c r="GYQ24" s="62"/>
      <c r="GYR24" s="62"/>
      <c r="GYS24" s="62"/>
      <c r="GYT24" s="62"/>
      <c r="GYU24" s="62"/>
      <c r="GYV24" s="62"/>
      <c r="GYW24" s="62"/>
      <c r="GYX24" s="62"/>
      <c r="GYY24" s="62"/>
      <c r="GYZ24" s="62"/>
      <c r="GZA24" s="62"/>
      <c r="GZB24" s="62"/>
      <c r="GZC24" s="62"/>
      <c r="GZD24" s="62"/>
      <c r="GZE24" s="62"/>
      <c r="GZF24" s="62"/>
      <c r="GZG24" s="62"/>
      <c r="GZH24" s="62"/>
      <c r="GZI24" s="62"/>
      <c r="GZJ24" s="62"/>
      <c r="GZK24" s="62"/>
      <c r="GZL24" s="62"/>
      <c r="GZM24" s="62"/>
      <c r="GZN24" s="62"/>
      <c r="GZO24" s="62"/>
      <c r="GZP24" s="62"/>
      <c r="GZQ24" s="62"/>
      <c r="GZR24" s="62"/>
      <c r="GZS24" s="62"/>
      <c r="GZT24" s="62"/>
      <c r="GZU24" s="62"/>
      <c r="GZV24" s="62"/>
      <c r="GZW24" s="62"/>
      <c r="GZX24" s="62"/>
      <c r="GZY24" s="62"/>
      <c r="GZZ24" s="62"/>
      <c r="HAA24" s="62"/>
      <c r="HAB24" s="62"/>
      <c r="HAC24" s="62"/>
      <c r="HAD24" s="62"/>
      <c r="HAE24" s="62"/>
      <c r="HAF24" s="62"/>
      <c r="HAG24" s="62"/>
      <c r="HAH24" s="62"/>
      <c r="HAI24" s="62"/>
      <c r="HAJ24" s="62"/>
      <c r="HAK24" s="62"/>
      <c r="HAL24" s="62"/>
      <c r="HAM24" s="62"/>
      <c r="HAN24" s="62"/>
      <c r="HAO24" s="62"/>
      <c r="HAP24" s="62"/>
      <c r="HAQ24" s="62"/>
      <c r="HAR24" s="62"/>
      <c r="HAS24" s="62"/>
      <c r="HAT24" s="62"/>
      <c r="HAU24" s="62"/>
      <c r="HAV24" s="62"/>
      <c r="HAW24" s="62"/>
      <c r="HAX24" s="62"/>
      <c r="HAY24" s="62"/>
      <c r="HAZ24" s="62"/>
      <c r="HBA24" s="62"/>
      <c r="HBB24" s="62"/>
      <c r="HBC24" s="62"/>
      <c r="HBD24" s="62"/>
      <c r="HBE24" s="62"/>
      <c r="HBF24" s="62"/>
      <c r="HBG24" s="62"/>
      <c r="HBH24" s="62"/>
      <c r="HBI24" s="62"/>
      <c r="HBJ24" s="62"/>
      <c r="HBK24" s="62"/>
      <c r="HBL24" s="62"/>
      <c r="HBM24" s="62"/>
      <c r="HBN24" s="62"/>
      <c r="HBO24" s="62"/>
      <c r="HBP24" s="62"/>
      <c r="HBQ24" s="62"/>
      <c r="HBR24" s="62"/>
      <c r="HBS24" s="62"/>
      <c r="HBT24" s="62"/>
      <c r="HBU24" s="62"/>
      <c r="HBV24" s="62"/>
      <c r="HBW24" s="62"/>
      <c r="HBX24" s="62"/>
      <c r="HBY24" s="62"/>
      <c r="HBZ24" s="62"/>
      <c r="HCA24" s="62"/>
      <c r="HCB24" s="62"/>
      <c r="HCC24" s="62"/>
      <c r="HCD24" s="62"/>
      <c r="HCE24" s="62"/>
      <c r="HCF24" s="62"/>
      <c r="HCG24" s="62"/>
      <c r="HCH24" s="62"/>
      <c r="HCI24" s="62"/>
      <c r="HCJ24" s="62"/>
      <c r="HCK24" s="62"/>
      <c r="HCL24" s="62"/>
      <c r="HCM24" s="62"/>
      <c r="HCN24" s="62"/>
      <c r="HCO24" s="62"/>
      <c r="HCP24" s="62"/>
      <c r="HCQ24" s="62"/>
      <c r="HCR24" s="62"/>
      <c r="HCS24" s="62"/>
      <c r="HCT24" s="62"/>
      <c r="HCU24" s="62"/>
      <c r="HCV24" s="62"/>
      <c r="HCW24" s="62"/>
      <c r="HCX24" s="62"/>
      <c r="HCY24" s="62"/>
      <c r="HCZ24" s="62"/>
      <c r="HDA24" s="62"/>
      <c r="HDB24" s="62"/>
      <c r="HDC24" s="62"/>
      <c r="HDD24" s="62"/>
      <c r="HDE24" s="62"/>
      <c r="HDF24" s="62"/>
      <c r="HDG24" s="62"/>
      <c r="HDH24" s="62"/>
      <c r="HDI24" s="62"/>
      <c r="HDJ24" s="62"/>
      <c r="HDK24" s="62"/>
      <c r="HDL24" s="62"/>
      <c r="HDM24" s="62"/>
      <c r="HDN24" s="62"/>
      <c r="HDO24" s="62"/>
      <c r="HDP24" s="62"/>
      <c r="HDQ24" s="62"/>
      <c r="HDR24" s="62"/>
      <c r="HDS24" s="62"/>
      <c r="HDT24" s="62"/>
      <c r="HDU24" s="62"/>
      <c r="HDV24" s="62"/>
      <c r="HDW24" s="62"/>
      <c r="HDX24" s="62"/>
      <c r="HDY24" s="62"/>
      <c r="HDZ24" s="62"/>
      <c r="HEA24" s="62"/>
      <c r="HEB24" s="62"/>
      <c r="HEC24" s="62"/>
      <c r="HED24" s="62"/>
      <c r="HEE24" s="62"/>
      <c r="HEF24" s="62"/>
      <c r="HEG24" s="62"/>
      <c r="HEH24" s="62"/>
      <c r="HEI24" s="62"/>
      <c r="HEJ24" s="62"/>
      <c r="HEK24" s="62"/>
      <c r="HEL24" s="62"/>
      <c r="HEM24" s="62"/>
      <c r="HEN24" s="62"/>
      <c r="HEO24" s="62"/>
      <c r="HEP24" s="62"/>
      <c r="HEQ24" s="62"/>
      <c r="HER24" s="62"/>
      <c r="HES24" s="62"/>
      <c r="HET24" s="62"/>
      <c r="HEU24" s="62"/>
      <c r="HEV24" s="62"/>
      <c r="HEW24" s="62"/>
      <c r="HEX24" s="62"/>
      <c r="HEY24" s="62"/>
      <c r="HEZ24" s="62"/>
      <c r="HFA24" s="62"/>
      <c r="HFB24" s="62"/>
      <c r="HFC24" s="62"/>
      <c r="HFD24" s="62"/>
      <c r="HFE24" s="62"/>
      <c r="HFF24" s="62"/>
      <c r="HFG24" s="62"/>
      <c r="HFH24" s="62"/>
      <c r="HFI24" s="62"/>
      <c r="HFJ24" s="62"/>
      <c r="HFK24" s="62"/>
      <c r="HFL24" s="62"/>
      <c r="HFM24" s="62"/>
      <c r="HFN24" s="62"/>
      <c r="HFO24" s="62"/>
      <c r="HFP24" s="62"/>
      <c r="HFQ24" s="62"/>
      <c r="HFR24" s="62"/>
      <c r="HFS24" s="62"/>
      <c r="HFT24" s="62"/>
      <c r="HFU24" s="62"/>
      <c r="HFV24" s="62"/>
      <c r="HFW24" s="62"/>
      <c r="HFX24" s="62"/>
      <c r="HFY24" s="62"/>
      <c r="HFZ24" s="62"/>
      <c r="HGA24" s="62"/>
      <c r="HGB24" s="62"/>
      <c r="HGC24" s="62"/>
      <c r="HGD24" s="62"/>
      <c r="HGE24" s="62"/>
      <c r="HGF24" s="62"/>
      <c r="HGG24" s="62"/>
      <c r="HGH24" s="62"/>
      <c r="HGI24" s="62"/>
      <c r="HGJ24" s="62"/>
      <c r="HGK24" s="62"/>
      <c r="HGL24" s="62"/>
      <c r="HGM24" s="62"/>
      <c r="HGN24" s="62"/>
      <c r="HGO24" s="62"/>
      <c r="HGP24" s="62"/>
      <c r="HGQ24" s="62"/>
      <c r="HGR24" s="62"/>
      <c r="HGS24" s="62"/>
      <c r="HGT24" s="62"/>
      <c r="HGU24" s="62"/>
      <c r="HGV24" s="62"/>
      <c r="HGW24" s="62"/>
      <c r="HGX24" s="62"/>
      <c r="HGY24" s="62"/>
      <c r="HGZ24" s="62"/>
      <c r="HHA24" s="62"/>
      <c r="HHB24" s="62"/>
      <c r="HHC24" s="62"/>
      <c r="HHD24" s="62"/>
      <c r="HHE24" s="62"/>
      <c r="HHF24" s="62"/>
      <c r="HHG24" s="62"/>
      <c r="HHH24" s="62"/>
      <c r="HHI24" s="62"/>
      <c r="HHJ24" s="62"/>
      <c r="HHK24" s="62"/>
      <c r="HHL24" s="62"/>
      <c r="HHM24" s="62"/>
      <c r="HHN24" s="62"/>
      <c r="HHO24" s="62"/>
      <c r="HHP24" s="62"/>
      <c r="HHQ24" s="62"/>
      <c r="HHR24" s="62"/>
      <c r="HHS24" s="62"/>
      <c r="HHT24" s="62"/>
      <c r="HHU24" s="62"/>
      <c r="HHV24" s="62"/>
      <c r="HHW24" s="62"/>
      <c r="HHX24" s="62"/>
      <c r="HHY24" s="62"/>
      <c r="HHZ24" s="62"/>
      <c r="HIA24" s="62"/>
      <c r="HIB24" s="62"/>
      <c r="HIC24" s="62"/>
      <c r="HID24" s="62"/>
      <c r="HIE24" s="62"/>
      <c r="HIF24" s="62"/>
      <c r="HIG24" s="62"/>
      <c r="HIH24" s="62"/>
      <c r="HII24" s="62"/>
      <c r="HIJ24" s="62"/>
      <c r="HIK24" s="62"/>
      <c r="HIL24" s="62"/>
      <c r="HIM24" s="62"/>
      <c r="HIN24" s="62"/>
      <c r="HIO24" s="62"/>
      <c r="HIP24" s="62"/>
      <c r="HIQ24" s="62"/>
      <c r="HIR24" s="62"/>
      <c r="HIS24" s="62"/>
      <c r="HIT24" s="62"/>
      <c r="HIU24" s="62"/>
      <c r="HIV24" s="62"/>
      <c r="HIW24" s="62"/>
      <c r="HIX24" s="62"/>
      <c r="HIY24" s="62"/>
      <c r="HIZ24" s="62"/>
      <c r="HJA24" s="62"/>
      <c r="HJB24" s="62"/>
      <c r="HJC24" s="62"/>
      <c r="HJD24" s="62"/>
      <c r="HJE24" s="62"/>
      <c r="HJF24" s="62"/>
      <c r="HJG24" s="62"/>
      <c r="HJH24" s="62"/>
      <c r="HJI24" s="62"/>
      <c r="HJJ24" s="62"/>
      <c r="HJK24" s="62"/>
      <c r="HJL24" s="62"/>
      <c r="HJM24" s="62"/>
      <c r="HJN24" s="62"/>
      <c r="HJO24" s="62"/>
      <c r="HJP24" s="62"/>
      <c r="HJQ24" s="62"/>
      <c r="HJR24" s="62"/>
      <c r="HJS24" s="62"/>
      <c r="HJT24" s="62"/>
      <c r="HJU24" s="62"/>
      <c r="HJV24" s="62"/>
      <c r="HJW24" s="62"/>
      <c r="HJX24" s="62"/>
      <c r="HJY24" s="62"/>
      <c r="HJZ24" s="62"/>
      <c r="HKA24" s="62"/>
      <c r="HKB24" s="62"/>
      <c r="HKC24" s="62"/>
      <c r="HKD24" s="62"/>
      <c r="HKE24" s="62"/>
      <c r="HKF24" s="62"/>
      <c r="HKG24" s="62"/>
      <c r="HKH24" s="62"/>
      <c r="HKI24" s="62"/>
      <c r="HKJ24" s="62"/>
      <c r="HKK24" s="62"/>
      <c r="HKL24" s="62"/>
      <c r="HKM24" s="62"/>
      <c r="HKN24" s="62"/>
      <c r="HKO24" s="62"/>
      <c r="HKP24" s="62"/>
      <c r="HKQ24" s="62"/>
      <c r="HKR24" s="62"/>
      <c r="HKS24" s="62"/>
      <c r="HKT24" s="62"/>
      <c r="HKU24" s="62"/>
      <c r="HKV24" s="62"/>
      <c r="HKW24" s="62"/>
      <c r="HKX24" s="62"/>
      <c r="HKY24" s="62"/>
      <c r="HKZ24" s="62"/>
      <c r="HLA24" s="62"/>
      <c r="HLB24" s="62"/>
      <c r="HLC24" s="62"/>
      <c r="HLD24" s="62"/>
      <c r="HLE24" s="62"/>
      <c r="HLF24" s="62"/>
      <c r="HLG24" s="62"/>
      <c r="HLH24" s="62"/>
      <c r="HLI24" s="62"/>
      <c r="HLJ24" s="62"/>
      <c r="HLK24" s="62"/>
      <c r="HLL24" s="62"/>
      <c r="HLM24" s="62"/>
      <c r="HLN24" s="62"/>
      <c r="HLO24" s="62"/>
      <c r="HLP24" s="62"/>
      <c r="HLQ24" s="62"/>
      <c r="HLR24" s="62"/>
      <c r="HLS24" s="62"/>
      <c r="HLT24" s="62"/>
      <c r="HLU24" s="62"/>
      <c r="HLV24" s="62"/>
      <c r="HLW24" s="62"/>
      <c r="HLX24" s="62"/>
      <c r="HLY24" s="62"/>
      <c r="HLZ24" s="62"/>
      <c r="HMA24" s="62"/>
      <c r="HMB24" s="62"/>
      <c r="HMC24" s="62"/>
      <c r="HMD24" s="62"/>
      <c r="HME24" s="62"/>
      <c r="HMF24" s="62"/>
      <c r="HMG24" s="62"/>
      <c r="HMH24" s="62"/>
      <c r="HMI24" s="62"/>
      <c r="HMJ24" s="62"/>
      <c r="HMK24" s="62"/>
      <c r="HML24" s="62"/>
      <c r="HMM24" s="62"/>
      <c r="HMN24" s="62"/>
      <c r="HMO24" s="62"/>
      <c r="HMP24" s="62"/>
      <c r="HMQ24" s="62"/>
      <c r="HMR24" s="62"/>
      <c r="HMS24" s="62"/>
      <c r="HMT24" s="62"/>
      <c r="HMU24" s="62"/>
      <c r="HMV24" s="62"/>
      <c r="HMW24" s="62"/>
      <c r="HMX24" s="62"/>
      <c r="HMY24" s="62"/>
      <c r="HMZ24" s="62"/>
      <c r="HNA24" s="62"/>
      <c r="HNB24" s="62"/>
      <c r="HNC24" s="62"/>
      <c r="HND24" s="62"/>
      <c r="HNE24" s="62"/>
      <c r="HNF24" s="62"/>
      <c r="HNG24" s="62"/>
      <c r="HNH24" s="62"/>
      <c r="HNI24" s="62"/>
      <c r="HNJ24" s="62"/>
      <c r="HNK24" s="62"/>
      <c r="HNL24" s="62"/>
      <c r="HNM24" s="62"/>
      <c r="HNN24" s="62"/>
      <c r="HNO24" s="62"/>
      <c r="HNP24" s="62"/>
      <c r="HNQ24" s="62"/>
      <c r="HNR24" s="62"/>
      <c r="HNS24" s="62"/>
      <c r="HNT24" s="62"/>
      <c r="HNU24" s="62"/>
      <c r="HNV24" s="62"/>
      <c r="HNW24" s="62"/>
      <c r="HNX24" s="62"/>
      <c r="HNY24" s="62"/>
      <c r="HNZ24" s="62"/>
      <c r="HOA24" s="62"/>
      <c r="HOB24" s="62"/>
      <c r="HOC24" s="62"/>
      <c r="HOD24" s="62"/>
      <c r="HOE24" s="62"/>
      <c r="HOF24" s="62"/>
      <c r="HOG24" s="62"/>
      <c r="HOH24" s="62"/>
      <c r="HOI24" s="62"/>
      <c r="HOJ24" s="62"/>
      <c r="HOK24" s="62"/>
      <c r="HOL24" s="62"/>
      <c r="HOM24" s="62"/>
      <c r="HON24" s="62"/>
      <c r="HOO24" s="62"/>
      <c r="HOP24" s="62"/>
      <c r="HOQ24" s="62"/>
      <c r="HOR24" s="62"/>
      <c r="HOS24" s="62"/>
      <c r="HOT24" s="62"/>
      <c r="HOU24" s="62"/>
      <c r="HOV24" s="62"/>
      <c r="HOW24" s="62"/>
      <c r="HOX24" s="62"/>
      <c r="HOY24" s="62"/>
      <c r="HOZ24" s="62"/>
      <c r="HPA24" s="62"/>
      <c r="HPB24" s="62"/>
      <c r="HPC24" s="62"/>
      <c r="HPD24" s="62"/>
      <c r="HPE24" s="62"/>
      <c r="HPF24" s="62"/>
      <c r="HPG24" s="62"/>
      <c r="HPH24" s="62"/>
      <c r="HPI24" s="62"/>
      <c r="HPJ24" s="62"/>
      <c r="HPK24" s="62"/>
      <c r="HPL24" s="62"/>
      <c r="HPM24" s="62"/>
      <c r="HPN24" s="62"/>
      <c r="HPO24" s="62"/>
      <c r="HPP24" s="62"/>
      <c r="HPQ24" s="62"/>
      <c r="HPR24" s="62"/>
      <c r="HPS24" s="62"/>
      <c r="HPT24" s="62"/>
      <c r="HPU24" s="62"/>
      <c r="HPV24" s="62"/>
      <c r="HPW24" s="62"/>
      <c r="HPX24" s="62"/>
      <c r="HPY24" s="62"/>
      <c r="HPZ24" s="62"/>
      <c r="HQA24" s="62"/>
      <c r="HQB24" s="62"/>
      <c r="HQC24" s="62"/>
      <c r="HQD24" s="62"/>
      <c r="HQE24" s="62"/>
      <c r="HQF24" s="62"/>
      <c r="HQG24" s="62"/>
      <c r="HQH24" s="62"/>
      <c r="HQI24" s="62"/>
      <c r="HQJ24" s="62"/>
      <c r="HQK24" s="62"/>
      <c r="HQL24" s="62"/>
      <c r="HQM24" s="62"/>
      <c r="HQN24" s="62"/>
      <c r="HQO24" s="62"/>
      <c r="HQP24" s="62"/>
      <c r="HQQ24" s="62"/>
      <c r="HQR24" s="62"/>
      <c r="HQS24" s="62"/>
      <c r="HQT24" s="62"/>
      <c r="HQU24" s="62"/>
      <c r="HQV24" s="62"/>
      <c r="HQW24" s="62"/>
      <c r="HQX24" s="62"/>
      <c r="HQY24" s="62"/>
      <c r="HQZ24" s="62"/>
      <c r="HRA24" s="62"/>
      <c r="HRB24" s="62"/>
      <c r="HRC24" s="62"/>
      <c r="HRD24" s="62"/>
      <c r="HRE24" s="62"/>
      <c r="HRF24" s="62"/>
      <c r="HRG24" s="62"/>
      <c r="HRH24" s="62"/>
      <c r="HRI24" s="62"/>
      <c r="HRJ24" s="62"/>
      <c r="HRK24" s="62"/>
      <c r="HRL24" s="62"/>
      <c r="HRM24" s="62"/>
      <c r="HRN24" s="62"/>
      <c r="HRO24" s="62"/>
      <c r="HRP24" s="62"/>
      <c r="HRQ24" s="62"/>
      <c r="HRR24" s="62"/>
      <c r="HRS24" s="62"/>
      <c r="HRT24" s="62"/>
      <c r="HRU24" s="62"/>
      <c r="HRV24" s="62"/>
      <c r="HRW24" s="62"/>
      <c r="HRX24" s="62"/>
      <c r="HRY24" s="62"/>
      <c r="HRZ24" s="62"/>
      <c r="HSA24" s="62"/>
      <c r="HSB24" s="62"/>
      <c r="HSC24" s="62"/>
      <c r="HSD24" s="62"/>
      <c r="HSE24" s="62"/>
      <c r="HSF24" s="62"/>
      <c r="HSG24" s="62"/>
      <c r="HSH24" s="62"/>
      <c r="HSI24" s="62"/>
      <c r="HSJ24" s="62"/>
      <c r="HSK24" s="62"/>
      <c r="HSL24" s="62"/>
      <c r="HSM24" s="62"/>
      <c r="HSN24" s="62"/>
      <c r="HSO24" s="62"/>
      <c r="HSP24" s="62"/>
      <c r="HSQ24" s="62"/>
      <c r="HSR24" s="62"/>
      <c r="HSS24" s="62"/>
      <c r="HST24" s="62"/>
      <c r="HSU24" s="62"/>
      <c r="HSV24" s="62"/>
      <c r="HSW24" s="62"/>
      <c r="HSX24" s="62"/>
      <c r="HSY24" s="62"/>
      <c r="HSZ24" s="62"/>
      <c r="HTA24" s="62"/>
      <c r="HTB24" s="62"/>
      <c r="HTC24" s="62"/>
      <c r="HTD24" s="62"/>
      <c r="HTE24" s="62"/>
      <c r="HTF24" s="62"/>
      <c r="HTG24" s="62"/>
      <c r="HTH24" s="62"/>
      <c r="HTI24" s="62"/>
      <c r="HTJ24" s="62"/>
      <c r="HTK24" s="62"/>
      <c r="HTL24" s="62"/>
      <c r="HTM24" s="62"/>
      <c r="HTN24" s="62"/>
      <c r="HTO24" s="62"/>
      <c r="HTP24" s="62"/>
      <c r="HTQ24" s="62"/>
      <c r="HTR24" s="62"/>
      <c r="HTS24" s="62"/>
      <c r="HTT24" s="62"/>
      <c r="HTU24" s="62"/>
      <c r="HTV24" s="62"/>
      <c r="HTW24" s="62"/>
      <c r="HTX24" s="62"/>
      <c r="HTY24" s="62"/>
      <c r="HTZ24" s="62"/>
      <c r="HUA24" s="62"/>
      <c r="HUB24" s="62"/>
      <c r="HUC24" s="62"/>
      <c r="HUD24" s="62"/>
      <c r="HUE24" s="62"/>
      <c r="HUF24" s="62"/>
      <c r="HUG24" s="62"/>
      <c r="HUH24" s="62"/>
      <c r="HUI24" s="62"/>
      <c r="HUJ24" s="62"/>
      <c r="HUK24" s="62"/>
      <c r="HUL24" s="62"/>
      <c r="HUM24" s="62"/>
      <c r="HUN24" s="62"/>
      <c r="HUO24" s="62"/>
      <c r="HUP24" s="62"/>
      <c r="HUQ24" s="62"/>
      <c r="HUR24" s="62"/>
      <c r="HUS24" s="62"/>
      <c r="HUT24" s="62"/>
      <c r="HUU24" s="62"/>
      <c r="HUV24" s="62"/>
      <c r="HUW24" s="62"/>
      <c r="HUX24" s="62"/>
      <c r="HUY24" s="62"/>
      <c r="HUZ24" s="62"/>
      <c r="HVA24" s="62"/>
      <c r="HVB24" s="62"/>
      <c r="HVC24" s="62"/>
      <c r="HVD24" s="62"/>
      <c r="HVE24" s="62"/>
      <c r="HVF24" s="62"/>
      <c r="HVG24" s="62"/>
      <c r="HVH24" s="62"/>
      <c r="HVI24" s="62"/>
      <c r="HVJ24" s="62"/>
      <c r="HVK24" s="62"/>
      <c r="HVL24" s="62"/>
      <c r="HVM24" s="62"/>
      <c r="HVN24" s="62"/>
      <c r="HVO24" s="62"/>
      <c r="HVP24" s="62"/>
      <c r="HVQ24" s="62"/>
      <c r="HVR24" s="62"/>
      <c r="HVS24" s="62"/>
      <c r="HVT24" s="62"/>
      <c r="HVU24" s="62"/>
      <c r="HVV24" s="62"/>
      <c r="HVW24" s="62"/>
      <c r="HVX24" s="62"/>
      <c r="HVY24" s="62"/>
      <c r="HVZ24" s="62"/>
      <c r="HWA24" s="62"/>
      <c r="HWB24" s="62"/>
      <c r="HWC24" s="62"/>
      <c r="HWD24" s="62"/>
      <c r="HWE24" s="62"/>
      <c r="HWF24" s="62"/>
      <c r="HWG24" s="62"/>
      <c r="HWH24" s="62"/>
      <c r="HWI24" s="62"/>
      <c r="HWJ24" s="62"/>
      <c r="HWK24" s="62"/>
      <c r="HWL24" s="62"/>
      <c r="HWM24" s="62"/>
      <c r="HWN24" s="62"/>
      <c r="HWO24" s="62"/>
      <c r="HWP24" s="62"/>
      <c r="HWQ24" s="62"/>
      <c r="HWR24" s="62"/>
      <c r="HWS24" s="62"/>
      <c r="HWT24" s="62"/>
      <c r="HWU24" s="62"/>
      <c r="HWV24" s="62"/>
      <c r="HWW24" s="62"/>
      <c r="HWX24" s="62"/>
      <c r="HWY24" s="62"/>
      <c r="HWZ24" s="62"/>
      <c r="HXA24" s="62"/>
      <c r="HXB24" s="62"/>
      <c r="HXC24" s="62"/>
      <c r="HXD24" s="62"/>
      <c r="HXE24" s="62"/>
      <c r="HXF24" s="62"/>
      <c r="HXG24" s="62"/>
      <c r="HXH24" s="62"/>
      <c r="HXI24" s="62"/>
      <c r="HXJ24" s="62"/>
      <c r="HXK24" s="62"/>
      <c r="HXL24" s="62"/>
      <c r="HXM24" s="62"/>
      <c r="HXN24" s="62"/>
      <c r="HXO24" s="62"/>
      <c r="HXP24" s="62"/>
      <c r="HXQ24" s="62"/>
      <c r="HXR24" s="62"/>
      <c r="HXS24" s="62"/>
      <c r="HXT24" s="62"/>
      <c r="HXU24" s="62"/>
      <c r="HXV24" s="62"/>
      <c r="HXW24" s="62"/>
      <c r="HXX24" s="62"/>
      <c r="HXY24" s="62"/>
      <c r="HXZ24" s="62"/>
      <c r="HYA24" s="62"/>
      <c r="HYB24" s="62"/>
      <c r="HYC24" s="62"/>
      <c r="HYD24" s="62"/>
      <c r="HYE24" s="62"/>
      <c r="HYF24" s="62"/>
      <c r="HYG24" s="62"/>
      <c r="HYH24" s="62"/>
      <c r="HYI24" s="62"/>
      <c r="HYJ24" s="62"/>
      <c r="HYK24" s="62"/>
      <c r="HYL24" s="62"/>
      <c r="HYM24" s="62"/>
      <c r="HYN24" s="62"/>
      <c r="HYO24" s="62"/>
      <c r="HYP24" s="62"/>
      <c r="HYQ24" s="62"/>
      <c r="HYR24" s="62"/>
      <c r="HYS24" s="62"/>
      <c r="HYT24" s="62"/>
      <c r="HYU24" s="62"/>
      <c r="HYV24" s="62"/>
      <c r="HYW24" s="62"/>
      <c r="HYX24" s="62"/>
      <c r="HYY24" s="62"/>
      <c r="HYZ24" s="62"/>
      <c r="HZA24" s="62"/>
      <c r="HZB24" s="62"/>
      <c r="HZC24" s="62"/>
      <c r="HZD24" s="62"/>
      <c r="HZE24" s="62"/>
      <c r="HZF24" s="62"/>
      <c r="HZG24" s="62"/>
      <c r="HZH24" s="62"/>
      <c r="HZI24" s="62"/>
      <c r="HZJ24" s="62"/>
      <c r="HZK24" s="62"/>
      <c r="HZL24" s="62"/>
      <c r="HZM24" s="62"/>
      <c r="HZN24" s="62"/>
      <c r="HZO24" s="62"/>
      <c r="HZP24" s="62"/>
      <c r="HZQ24" s="62"/>
      <c r="HZR24" s="62"/>
      <c r="HZS24" s="62"/>
      <c r="HZT24" s="62"/>
      <c r="HZU24" s="62"/>
      <c r="HZV24" s="62"/>
      <c r="HZW24" s="62"/>
      <c r="HZX24" s="62"/>
      <c r="HZY24" s="62"/>
      <c r="HZZ24" s="62"/>
      <c r="IAA24" s="62"/>
      <c r="IAB24" s="62"/>
      <c r="IAC24" s="62"/>
      <c r="IAD24" s="62"/>
      <c r="IAE24" s="62"/>
      <c r="IAF24" s="62"/>
      <c r="IAG24" s="62"/>
      <c r="IAH24" s="62"/>
      <c r="IAI24" s="62"/>
      <c r="IAJ24" s="62"/>
      <c r="IAK24" s="62"/>
      <c r="IAL24" s="62"/>
      <c r="IAM24" s="62"/>
      <c r="IAN24" s="62"/>
      <c r="IAO24" s="62"/>
      <c r="IAP24" s="62"/>
      <c r="IAQ24" s="62"/>
      <c r="IAR24" s="62"/>
      <c r="IAS24" s="62"/>
      <c r="IAT24" s="62"/>
      <c r="IAU24" s="62"/>
      <c r="IAV24" s="62"/>
      <c r="IAW24" s="62"/>
      <c r="IAX24" s="62"/>
      <c r="IAY24" s="62"/>
      <c r="IAZ24" s="62"/>
      <c r="IBA24" s="62"/>
      <c r="IBB24" s="62"/>
      <c r="IBC24" s="62"/>
      <c r="IBD24" s="62"/>
      <c r="IBE24" s="62"/>
      <c r="IBF24" s="62"/>
      <c r="IBG24" s="62"/>
      <c r="IBH24" s="62"/>
      <c r="IBI24" s="62"/>
      <c r="IBJ24" s="62"/>
      <c r="IBK24" s="62"/>
      <c r="IBL24" s="62"/>
      <c r="IBM24" s="62"/>
      <c r="IBN24" s="62"/>
      <c r="IBO24" s="62"/>
      <c r="IBP24" s="62"/>
      <c r="IBQ24" s="62"/>
      <c r="IBR24" s="62"/>
      <c r="IBS24" s="62"/>
      <c r="IBT24" s="62"/>
      <c r="IBU24" s="62"/>
      <c r="IBV24" s="62"/>
      <c r="IBW24" s="62"/>
      <c r="IBX24" s="62"/>
      <c r="IBY24" s="62"/>
      <c r="IBZ24" s="62"/>
      <c r="ICA24" s="62"/>
      <c r="ICB24" s="62"/>
      <c r="ICC24" s="62"/>
      <c r="ICD24" s="62"/>
      <c r="ICE24" s="62"/>
      <c r="ICF24" s="62"/>
      <c r="ICG24" s="62"/>
      <c r="ICH24" s="62"/>
      <c r="ICI24" s="62"/>
      <c r="ICJ24" s="62"/>
      <c r="ICK24" s="62"/>
      <c r="ICL24" s="62"/>
      <c r="ICM24" s="62"/>
      <c r="ICN24" s="62"/>
      <c r="ICO24" s="62"/>
      <c r="ICP24" s="62"/>
      <c r="ICQ24" s="62"/>
      <c r="ICR24" s="62"/>
      <c r="ICS24" s="62"/>
      <c r="ICT24" s="62"/>
      <c r="ICU24" s="62"/>
      <c r="ICV24" s="62"/>
      <c r="ICW24" s="62"/>
      <c r="ICX24" s="62"/>
      <c r="ICY24" s="62"/>
      <c r="ICZ24" s="62"/>
      <c r="IDA24" s="62"/>
      <c r="IDB24" s="62"/>
      <c r="IDC24" s="62"/>
      <c r="IDD24" s="62"/>
      <c r="IDE24" s="62"/>
      <c r="IDF24" s="62"/>
      <c r="IDG24" s="62"/>
      <c r="IDH24" s="62"/>
      <c r="IDI24" s="62"/>
      <c r="IDJ24" s="62"/>
      <c r="IDK24" s="62"/>
      <c r="IDL24" s="62"/>
      <c r="IDM24" s="62"/>
      <c r="IDN24" s="62"/>
      <c r="IDO24" s="62"/>
      <c r="IDP24" s="62"/>
      <c r="IDQ24" s="62"/>
      <c r="IDR24" s="62"/>
      <c r="IDS24" s="62"/>
      <c r="IDT24" s="62"/>
      <c r="IDU24" s="62"/>
      <c r="IDV24" s="62"/>
      <c r="IDW24" s="62"/>
      <c r="IDX24" s="62"/>
      <c r="IDY24" s="62"/>
      <c r="IDZ24" s="62"/>
      <c r="IEA24" s="62"/>
      <c r="IEB24" s="62"/>
      <c r="IEC24" s="62"/>
      <c r="IED24" s="62"/>
      <c r="IEE24" s="62"/>
      <c r="IEF24" s="62"/>
      <c r="IEG24" s="62"/>
      <c r="IEH24" s="62"/>
      <c r="IEI24" s="62"/>
      <c r="IEJ24" s="62"/>
      <c r="IEK24" s="62"/>
      <c r="IEL24" s="62"/>
      <c r="IEM24" s="62"/>
      <c r="IEN24" s="62"/>
      <c r="IEO24" s="62"/>
      <c r="IEP24" s="62"/>
      <c r="IEQ24" s="62"/>
      <c r="IER24" s="62"/>
      <c r="IES24" s="62"/>
      <c r="IET24" s="62"/>
      <c r="IEU24" s="62"/>
      <c r="IEV24" s="62"/>
      <c r="IEW24" s="62"/>
      <c r="IEX24" s="62"/>
      <c r="IEY24" s="62"/>
      <c r="IEZ24" s="62"/>
      <c r="IFA24" s="62"/>
      <c r="IFB24" s="62"/>
      <c r="IFC24" s="62"/>
      <c r="IFD24" s="62"/>
      <c r="IFE24" s="62"/>
      <c r="IFF24" s="62"/>
      <c r="IFG24" s="62"/>
      <c r="IFH24" s="62"/>
      <c r="IFI24" s="62"/>
      <c r="IFJ24" s="62"/>
      <c r="IFK24" s="62"/>
      <c r="IFL24" s="62"/>
      <c r="IFM24" s="62"/>
      <c r="IFN24" s="62"/>
      <c r="IFO24" s="62"/>
      <c r="IFP24" s="62"/>
      <c r="IFQ24" s="62"/>
      <c r="IFR24" s="62"/>
      <c r="IFS24" s="62"/>
      <c r="IFT24" s="62"/>
      <c r="IFU24" s="62"/>
      <c r="IFV24" s="62"/>
      <c r="IFW24" s="62"/>
      <c r="IFX24" s="62"/>
      <c r="IFY24" s="62"/>
      <c r="IFZ24" s="62"/>
      <c r="IGA24" s="62"/>
      <c r="IGB24" s="62"/>
      <c r="IGC24" s="62"/>
      <c r="IGD24" s="62"/>
      <c r="IGE24" s="62"/>
      <c r="IGF24" s="62"/>
      <c r="IGG24" s="62"/>
      <c r="IGH24" s="62"/>
      <c r="IGI24" s="62"/>
      <c r="IGJ24" s="62"/>
      <c r="IGK24" s="62"/>
      <c r="IGL24" s="62"/>
      <c r="IGM24" s="62"/>
      <c r="IGN24" s="62"/>
      <c r="IGO24" s="62"/>
      <c r="IGP24" s="62"/>
      <c r="IGQ24" s="62"/>
      <c r="IGR24" s="62"/>
      <c r="IGS24" s="62"/>
      <c r="IGT24" s="62"/>
      <c r="IGU24" s="62"/>
      <c r="IGV24" s="62"/>
      <c r="IGW24" s="62"/>
      <c r="IGX24" s="62"/>
      <c r="IGY24" s="62"/>
      <c r="IGZ24" s="62"/>
      <c r="IHA24" s="62"/>
      <c r="IHB24" s="62"/>
      <c r="IHC24" s="62"/>
      <c r="IHD24" s="62"/>
      <c r="IHE24" s="62"/>
      <c r="IHF24" s="62"/>
      <c r="IHG24" s="62"/>
      <c r="IHH24" s="62"/>
      <c r="IHI24" s="62"/>
      <c r="IHJ24" s="62"/>
      <c r="IHK24" s="62"/>
      <c r="IHL24" s="62"/>
      <c r="IHM24" s="62"/>
      <c r="IHN24" s="62"/>
      <c r="IHO24" s="62"/>
      <c r="IHP24" s="62"/>
      <c r="IHQ24" s="62"/>
      <c r="IHR24" s="62"/>
      <c r="IHS24" s="62"/>
      <c r="IHT24" s="62"/>
      <c r="IHU24" s="62"/>
      <c r="IHV24" s="62"/>
      <c r="IHW24" s="62"/>
      <c r="IHX24" s="62"/>
      <c r="IHY24" s="62"/>
      <c r="IHZ24" s="62"/>
      <c r="IIA24" s="62"/>
      <c r="IIB24" s="62"/>
      <c r="IIC24" s="62"/>
      <c r="IID24" s="62"/>
      <c r="IIE24" s="62"/>
      <c r="IIF24" s="62"/>
      <c r="IIG24" s="62"/>
      <c r="IIH24" s="62"/>
      <c r="III24" s="62"/>
      <c r="IIJ24" s="62"/>
      <c r="IIK24" s="62"/>
      <c r="IIL24" s="62"/>
      <c r="IIM24" s="62"/>
      <c r="IIN24" s="62"/>
      <c r="IIO24" s="62"/>
      <c r="IIP24" s="62"/>
      <c r="IIQ24" s="62"/>
      <c r="IIR24" s="62"/>
      <c r="IIS24" s="62"/>
      <c r="IIT24" s="62"/>
      <c r="IIU24" s="62"/>
      <c r="IIV24" s="62"/>
      <c r="IIW24" s="62"/>
      <c r="IIX24" s="62"/>
      <c r="IIY24" s="62"/>
      <c r="IIZ24" s="62"/>
      <c r="IJA24" s="62"/>
      <c r="IJB24" s="62"/>
      <c r="IJC24" s="62"/>
      <c r="IJD24" s="62"/>
      <c r="IJE24" s="62"/>
      <c r="IJF24" s="62"/>
      <c r="IJG24" s="62"/>
      <c r="IJH24" s="62"/>
      <c r="IJI24" s="62"/>
      <c r="IJJ24" s="62"/>
      <c r="IJK24" s="62"/>
      <c r="IJL24" s="62"/>
      <c r="IJM24" s="62"/>
      <c r="IJN24" s="62"/>
      <c r="IJO24" s="62"/>
      <c r="IJP24" s="62"/>
      <c r="IJQ24" s="62"/>
      <c r="IJR24" s="62"/>
      <c r="IJS24" s="62"/>
      <c r="IJT24" s="62"/>
      <c r="IJU24" s="62"/>
      <c r="IJV24" s="62"/>
      <c r="IJW24" s="62"/>
      <c r="IJX24" s="62"/>
      <c r="IJY24" s="62"/>
      <c r="IJZ24" s="62"/>
      <c r="IKA24" s="62"/>
      <c r="IKB24" s="62"/>
      <c r="IKC24" s="62"/>
      <c r="IKD24" s="62"/>
      <c r="IKE24" s="62"/>
      <c r="IKF24" s="62"/>
      <c r="IKG24" s="62"/>
      <c r="IKH24" s="62"/>
      <c r="IKI24" s="62"/>
      <c r="IKJ24" s="62"/>
      <c r="IKK24" s="62"/>
      <c r="IKL24" s="62"/>
      <c r="IKM24" s="62"/>
      <c r="IKN24" s="62"/>
      <c r="IKO24" s="62"/>
      <c r="IKP24" s="62"/>
      <c r="IKQ24" s="62"/>
      <c r="IKR24" s="62"/>
      <c r="IKS24" s="62"/>
      <c r="IKT24" s="62"/>
      <c r="IKU24" s="62"/>
      <c r="IKV24" s="62"/>
      <c r="IKW24" s="62"/>
      <c r="IKX24" s="62"/>
      <c r="IKY24" s="62"/>
      <c r="IKZ24" s="62"/>
      <c r="ILA24" s="62"/>
      <c r="ILB24" s="62"/>
      <c r="ILC24" s="62"/>
      <c r="ILD24" s="62"/>
      <c r="ILE24" s="62"/>
      <c r="ILF24" s="62"/>
      <c r="ILG24" s="62"/>
      <c r="ILH24" s="62"/>
      <c r="ILI24" s="62"/>
      <c r="ILJ24" s="62"/>
      <c r="ILK24" s="62"/>
      <c r="ILL24" s="62"/>
      <c r="ILM24" s="62"/>
      <c r="ILN24" s="62"/>
      <c r="ILO24" s="62"/>
      <c r="ILP24" s="62"/>
      <c r="ILQ24" s="62"/>
      <c r="ILR24" s="62"/>
      <c r="ILS24" s="62"/>
      <c r="ILT24" s="62"/>
      <c r="ILU24" s="62"/>
      <c r="ILV24" s="62"/>
      <c r="ILW24" s="62"/>
      <c r="ILX24" s="62"/>
      <c r="ILY24" s="62"/>
      <c r="ILZ24" s="62"/>
      <c r="IMA24" s="62"/>
      <c r="IMB24" s="62"/>
      <c r="IMC24" s="62"/>
      <c r="IMD24" s="62"/>
      <c r="IME24" s="62"/>
      <c r="IMF24" s="62"/>
      <c r="IMG24" s="62"/>
      <c r="IMH24" s="62"/>
      <c r="IMI24" s="62"/>
      <c r="IMJ24" s="62"/>
      <c r="IMK24" s="62"/>
      <c r="IML24" s="62"/>
      <c r="IMM24" s="62"/>
      <c r="IMN24" s="62"/>
      <c r="IMO24" s="62"/>
      <c r="IMP24" s="62"/>
      <c r="IMQ24" s="62"/>
      <c r="IMR24" s="62"/>
      <c r="IMS24" s="62"/>
      <c r="IMT24" s="62"/>
      <c r="IMU24" s="62"/>
      <c r="IMV24" s="62"/>
      <c r="IMW24" s="62"/>
      <c r="IMX24" s="62"/>
      <c r="IMY24" s="62"/>
      <c r="IMZ24" s="62"/>
      <c r="INA24" s="62"/>
      <c r="INB24" s="62"/>
      <c r="INC24" s="62"/>
      <c r="IND24" s="62"/>
      <c r="INE24" s="62"/>
      <c r="INF24" s="62"/>
      <c r="ING24" s="62"/>
      <c r="INH24" s="62"/>
      <c r="INI24" s="62"/>
      <c r="INJ24" s="62"/>
      <c r="INK24" s="62"/>
      <c r="INL24" s="62"/>
      <c r="INM24" s="62"/>
      <c r="INN24" s="62"/>
      <c r="INO24" s="62"/>
      <c r="INP24" s="62"/>
      <c r="INQ24" s="62"/>
      <c r="INR24" s="62"/>
      <c r="INS24" s="62"/>
      <c r="INT24" s="62"/>
      <c r="INU24" s="62"/>
      <c r="INV24" s="62"/>
      <c r="INW24" s="62"/>
      <c r="INX24" s="62"/>
      <c r="INY24" s="62"/>
      <c r="INZ24" s="62"/>
      <c r="IOA24" s="62"/>
      <c r="IOB24" s="62"/>
      <c r="IOC24" s="62"/>
      <c r="IOD24" s="62"/>
      <c r="IOE24" s="62"/>
      <c r="IOF24" s="62"/>
      <c r="IOG24" s="62"/>
      <c r="IOH24" s="62"/>
      <c r="IOI24" s="62"/>
      <c r="IOJ24" s="62"/>
      <c r="IOK24" s="62"/>
      <c r="IOL24" s="62"/>
      <c r="IOM24" s="62"/>
      <c r="ION24" s="62"/>
      <c r="IOO24" s="62"/>
      <c r="IOP24" s="62"/>
      <c r="IOQ24" s="62"/>
      <c r="IOR24" s="62"/>
      <c r="IOS24" s="62"/>
      <c r="IOT24" s="62"/>
      <c r="IOU24" s="62"/>
      <c r="IOV24" s="62"/>
      <c r="IOW24" s="62"/>
      <c r="IOX24" s="62"/>
      <c r="IOY24" s="62"/>
      <c r="IOZ24" s="62"/>
      <c r="IPA24" s="62"/>
      <c r="IPB24" s="62"/>
      <c r="IPC24" s="62"/>
      <c r="IPD24" s="62"/>
      <c r="IPE24" s="62"/>
      <c r="IPF24" s="62"/>
      <c r="IPG24" s="62"/>
      <c r="IPH24" s="62"/>
      <c r="IPI24" s="62"/>
      <c r="IPJ24" s="62"/>
      <c r="IPK24" s="62"/>
      <c r="IPL24" s="62"/>
      <c r="IPM24" s="62"/>
      <c r="IPN24" s="62"/>
      <c r="IPO24" s="62"/>
      <c r="IPP24" s="62"/>
      <c r="IPQ24" s="62"/>
      <c r="IPR24" s="62"/>
      <c r="IPS24" s="62"/>
      <c r="IPT24" s="62"/>
      <c r="IPU24" s="62"/>
      <c r="IPV24" s="62"/>
      <c r="IPW24" s="62"/>
      <c r="IPX24" s="62"/>
      <c r="IPY24" s="62"/>
      <c r="IPZ24" s="62"/>
      <c r="IQA24" s="62"/>
      <c r="IQB24" s="62"/>
      <c r="IQC24" s="62"/>
      <c r="IQD24" s="62"/>
      <c r="IQE24" s="62"/>
      <c r="IQF24" s="62"/>
      <c r="IQG24" s="62"/>
      <c r="IQH24" s="62"/>
      <c r="IQI24" s="62"/>
      <c r="IQJ24" s="62"/>
      <c r="IQK24" s="62"/>
      <c r="IQL24" s="62"/>
      <c r="IQM24" s="62"/>
      <c r="IQN24" s="62"/>
      <c r="IQO24" s="62"/>
      <c r="IQP24" s="62"/>
      <c r="IQQ24" s="62"/>
      <c r="IQR24" s="62"/>
      <c r="IQS24" s="62"/>
      <c r="IQT24" s="62"/>
      <c r="IQU24" s="62"/>
      <c r="IQV24" s="62"/>
      <c r="IQW24" s="62"/>
      <c r="IQX24" s="62"/>
      <c r="IQY24" s="62"/>
      <c r="IQZ24" s="62"/>
      <c r="IRA24" s="62"/>
      <c r="IRB24" s="62"/>
      <c r="IRC24" s="62"/>
      <c r="IRD24" s="62"/>
      <c r="IRE24" s="62"/>
      <c r="IRF24" s="62"/>
      <c r="IRG24" s="62"/>
      <c r="IRH24" s="62"/>
      <c r="IRI24" s="62"/>
      <c r="IRJ24" s="62"/>
      <c r="IRK24" s="62"/>
      <c r="IRL24" s="62"/>
      <c r="IRM24" s="62"/>
      <c r="IRN24" s="62"/>
      <c r="IRO24" s="62"/>
      <c r="IRP24" s="62"/>
      <c r="IRQ24" s="62"/>
      <c r="IRR24" s="62"/>
      <c r="IRS24" s="62"/>
      <c r="IRT24" s="62"/>
      <c r="IRU24" s="62"/>
      <c r="IRV24" s="62"/>
      <c r="IRW24" s="62"/>
      <c r="IRX24" s="62"/>
      <c r="IRY24" s="62"/>
      <c r="IRZ24" s="62"/>
      <c r="ISA24" s="62"/>
      <c r="ISB24" s="62"/>
      <c r="ISC24" s="62"/>
      <c r="ISD24" s="62"/>
      <c r="ISE24" s="62"/>
      <c r="ISF24" s="62"/>
      <c r="ISG24" s="62"/>
      <c r="ISH24" s="62"/>
      <c r="ISI24" s="62"/>
      <c r="ISJ24" s="62"/>
      <c r="ISK24" s="62"/>
      <c r="ISL24" s="62"/>
      <c r="ISM24" s="62"/>
      <c r="ISN24" s="62"/>
      <c r="ISO24" s="62"/>
      <c r="ISP24" s="62"/>
      <c r="ISQ24" s="62"/>
      <c r="ISR24" s="62"/>
      <c r="ISS24" s="62"/>
      <c r="IST24" s="62"/>
      <c r="ISU24" s="62"/>
      <c r="ISV24" s="62"/>
      <c r="ISW24" s="62"/>
      <c r="ISX24" s="62"/>
      <c r="ISY24" s="62"/>
      <c r="ISZ24" s="62"/>
      <c r="ITA24" s="62"/>
      <c r="ITB24" s="62"/>
      <c r="ITC24" s="62"/>
      <c r="ITD24" s="62"/>
      <c r="ITE24" s="62"/>
      <c r="ITF24" s="62"/>
      <c r="ITG24" s="62"/>
      <c r="ITH24" s="62"/>
      <c r="ITI24" s="62"/>
      <c r="ITJ24" s="62"/>
      <c r="ITK24" s="62"/>
      <c r="ITL24" s="62"/>
      <c r="ITM24" s="62"/>
      <c r="ITN24" s="62"/>
      <c r="ITO24" s="62"/>
      <c r="ITP24" s="62"/>
      <c r="ITQ24" s="62"/>
      <c r="ITR24" s="62"/>
      <c r="ITS24" s="62"/>
      <c r="ITT24" s="62"/>
      <c r="ITU24" s="62"/>
      <c r="ITV24" s="62"/>
      <c r="ITW24" s="62"/>
      <c r="ITX24" s="62"/>
      <c r="ITY24" s="62"/>
      <c r="ITZ24" s="62"/>
      <c r="IUA24" s="62"/>
      <c r="IUB24" s="62"/>
      <c r="IUC24" s="62"/>
      <c r="IUD24" s="62"/>
      <c r="IUE24" s="62"/>
      <c r="IUF24" s="62"/>
      <c r="IUG24" s="62"/>
      <c r="IUH24" s="62"/>
      <c r="IUI24" s="62"/>
      <c r="IUJ24" s="62"/>
      <c r="IUK24" s="62"/>
      <c r="IUL24" s="62"/>
      <c r="IUM24" s="62"/>
      <c r="IUN24" s="62"/>
      <c r="IUO24" s="62"/>
      <c r="IUP24" s="62"/>
      <c r="IUQ24" s="62"/>
      <c r="IUR24" s="62"/>
      <c r="IUS24" s="62"/>
      <c r="IUT24" s="62"/>
      <c r="IUU24" s="62"/>
      <c r="IUV24" s="62"/>
      <c r="IUW24" s="62"/>
      <c r="IUX24" s="62"/>
      <c r="IUY24" s="62"/>
      <c r="IUZ24" s="62"/>
      <c r="IVA24" s="62"/>
      <c r="IVB24" s="62"/>
      <c r="IVC24" s="62"/>
      <c r="IVD24" s="62"/>
      <c r="IVE24" s="62"/>
      <c r="IVF24" s="62"/>
      <c r="IVG24" s="62"/>
      <c r="IVH24" s="62"/>
      <c r="IVI24" s="62"/>
      <c r="IVJ24" s="62"/>
      <c r="IVK24" s="62"/>
      <c r="IVL24" s="62"/>
      <c r="IVM24" s="62"/>
      <c r="IVN24" s="62"/>
      <c r="IVO24" s="62"/>
      <c r="IVP24" s="62"/>
      <c r="IVQ24" s="62"/>
      <c r="IVR24" s="62"/>
      <c r="IVS24" s="62"/>
      <c r="IVT24" s="62"/>
      <c r="IVU24" s="62"/>
      <c r="IVV24" s="62"/>
      <c r="IVW24" s="62"/>
      <c r="IVX24" s="62"/>
      <c r="IVY24" s="62"/>
      <c r="IVZ24" s="62"/>
      <c r="IWA24" s="62"/>
      <c r="IWB24" s="62"/>
      <c r="IWC24" s="62"/>
      <c r="IWD24" s="62"/>
      <c r="IWE24" s="62"/>
      <c r="IWF24" s="62"/>
      <c r="IWG24" s="62"/>
      <c r="IWH24" s="62"/>
      <c r="IWI24" s="62"/>
      <c r="IWJ24" s="62"/>
      <c r="IWK24" s="62"/>
      <c r="IWL24" s="62"/>
      <c r="IWM24" s="62"/>
      <c r="IWN24" s="62"/>
      <c r="IWO24" s="62"/>
      <c r="IWP24" s="62"/>
      <c r="IWQ24" s="62"/>
      <c r="IWR24" s="62"/>
      <c r="IWS24" s="62"/>
      <c r="IWT24" s="62"/>
      <c r="IWU24" s="62"/>
      <c r="IWV24" s="62"/>
      <c r="IWW24" s="62"/>
      <c r="IWX24" s="62"/>
      <c r="IWY24" s="62"/>
      <c r="IWZ24" s="62"/>
      <c r="IXA24" s="62"/>
      <c r="IXB24" s="62"/>
      <c r="IXC24" s="62"/>
      <c r="IXD24" s="62"/>
      <c r="IXE24" s="62"/>
      <c r="IXF24" s="62"/>
      <c r="IXG24" s="62"/>
      <c r="IXH24" s="62"/>
      <c r="IXI24" s="62"/>
      <c r="IXJ24" s="62"/>
      <c r="IXK24" s="62"/>
      <c r="IXL24" s="62"/>
      <c r="IXM24" s="62"/>
      <c r="IXN24" s="62"/>
      <c r="IXO24" s="62"/>
      <c r="IXP24" s="62"/>
      <c r="IXQ24" s="62"/>
      <c r="IXR24" s="62"/>
      <c r="IXS24" s="62"/>
      <c r="IXT24" s="62"/>
      <c r="IXU24" s="62"/>
      <c r="IXV24" s="62"/>
      <c r="IXW24" s="62"/>
      <c r="IXX24" s="62"/>
      <c r="IXY24" s="62"/>
      <c r="IXZ24" s="62"/>
      <c r="IYA24" s="62"/>
      <c r="IYB24" s="62"/>
      <c r="IYC24" s="62"/>
      <c r="IYD24" s="62"/>
      <c r="IYE24" s="62"/>
      <c r="IYF24" s="62"/>
      <c r="IYG24" s="62"/>
      <c r="IYH24" s="62"/>
      <c r="IYI24" s="62"/>
      <c r="IYJ24" s="62"/>
      <c r="IYK24" s="62"/>
      <c r="IYL24" s="62"/>
      <c r="IYM24" s="62"/>
      <c r="IYN24" s="62"/>
      <c r="IYO24" s="62"/>
      <c r="IYP24" s="62"/>
      <c r="IYQ24" s="62"/>
      <c r="IYR24" s="62"/>
      <c r="IYS24" s="62"/>
      <c r="IYT24" s="62"/>
      <c r="IYU24" s="62"/>
      <c r="IYV24" s="62"/>
      <c r="IYW24" s="62"/>
      <c r="IYX24" s="62"/>
      <c r="IYY24" s="62"/>
      <c r="IYZ24" s="62"/>
      <c r="IZA24" s="62"/>
      <c r="IZB24" s="62"/>
      <c r="IZC24" s="62"/>
      <c r="IZD24" s="62"/>
      <c r="IZE24" s="62"/>
      <c r="IZF24" s="62"/>
      <c r="IZG24" s="62"/>
      <c r="IZH24" s="62"/>
      <c r="IZI24" s="62"/>
      <c r="IZJ24" s="62"/>
      <c r="IZK24" s="62"/>
      <c r="IZL24" s="62"/>
      <c r="IZM24" s="62"/>
      <c r="IZN24" s="62"/>
      <c r="IZO24" s="62"/>
      <c r="IZP24" s="62"/>
      <c r="IZQ24" s="62"/>
      <c r="IZR24" s="62"/>
      <c r="IZS24" s="62"/>
      <c r="IZT24" s="62"/>
      <c r="IZU24" s="62"/>
      <c r="IZV24" s="62"/>
      <c r="IZW24" s="62"/>
      <c r="IZX24" s="62"/>
      <c r="IZY24" s="62"/>
      <c r="IZZ24" s="62"/>
      <c r="JAA24" s="62"/>
      <c r="JAB24" s="62"/>
      <c r="JAC24" s="62"/>
      <c r="JAD24" s="62"/>
      <c r="JAE24" s="62"/>
      <c r="JAF24" s="62"/>
      <c r="JAG24" s="62"/>
      <c r="JAH24" s="62"/>
      <c r="JAI24" s="62"/>
      <c r="JAJ24" s="62"/>
      <c r="JAK24" s="62"/>
      <c r="JAL24" s="62"/>
      <c r="JAM24" s="62"/>
      <c r="JAN24" s="62"/>
      <c r="JAO24" s="62"/>
      <c r="JAP24" s="62"/>
      <c r="JAQ24" s="62"/>
      <c r="JAR24" s="62"/>
      <c r="JAS24" s="62"/>
      <c r="JAT24" s="62"/>
      <c r="JAU24" s="62"/>
      <c r="JAV24" s="62"/>
      <c r="JAW24" s="62"/>
      <c r="JAX24" s="62"/>
      <c r="JAY24" s="62"/>
      <c r="JAZ24" s="62"/>
      <c r="JBA24" s="62"/>
      <c r="JBB24" s="62"/>
      <c r="JBC24" s="62"/>
      <c r="JBD24" s="62"/>
      <c r="JBE24" s="62"/>
      <c r="JBF24" s="62"/>
      <c r="JBG24" s="62"/>
      <c r="JBH24" s="62"/>
      <c r="JBI24" s="62"/>
      <c r="JBJ24" s="62"/>
      <c r="JBK24" s="62"/>
      <c r="JBL24" s="62"/>
      <c r="JBM24" s="62"/>
      <c r="JBN24" s="62"/>
      <c r="JBO24" s="62"/>
      <c r="JBP24" s="62"/>
      <c r="JBQ24" s="62"/>
      <c r="JBR24" s="62"/>
      <c r="JBS24" s="62"/>
      <c r="JBT24" s="62"/>
      <c r="JBU24" s="62"/>
      <c r="JBV24" s="62"/>
      <c r="JBW24" s="62"/>
      <c r="JBX24" s="62"/>
      <c r="JBY24" s="62"/>
      <c r="JBZ24" s="62"/>
      <c r="JCA24" s="62"/>
      <c r="JCB24" s="62"/>
      <c r="JCC24" s="62"/>
      <c r="JCD24" s="62"/>
      <c r="JCE24" s="62"/>
      <c r="JCF24" s="62"/>
      <c r="JCG24" s="62"/>
      <c r="JCH24" s="62"/>
      <c r="JCI24" s="62"/>
      <c r="JCJ24" s="62"/>
      <c r="JCK24" s="62"/>
      <c r="JCL24" s="62"/>
      <c r="JCM24" s="62"/>
      <c r="JCN24" s="62"/>
      <c r="JCO24" s="62"/>
      <c r="JCP24" s="62"/>
      <c r="JCQ24" s="62"/>
      <c r="JCR24" s="62"/>
      <c r="JCS24" s="62"/>
      <c r="JCT24" s="62"/>
      <c r="JCU24" s="62"/>
      <c r="JCV24" s="62"/>
      <c r="JCW24" s="62"/>
      <c r="JCX24" s="62"/>
      <c r="JCY24" s="62"/>
      <c r="JCZ24" s="62"/>
      <c r="JDA24" s="62"/>
      <c r="JDB24" s="62"/>
      <c r="JDC24" s="62"/>
      <c r="JDD24" s="62"/>
      <c r="JDE24" s="62"/>
      <c r="JDF24" s="62"/>
      <c r="JDG24" s="62"/>
      <c r="JDH24" s="62"/>
      <c r="JDI24" s="62"/>
      <c r="JDJ24" s="62"/>
      <c r="JDK24" s="62"/>
      <c r="JDL24" s="62"/>
      <c r="JDM24" s="62"/>
      <c r="JDN24" s="62"/>
      <c r="JDO24" s="62"/>
      <c r="JDP24" s="62"/>
      <c r="JDQ24" s="62"/>
      <c r="JDR24" s="62"/>
      <c r="JDS24" s="62"/>
      <c r="JDT24" s="62"/>
      <c r="JDU24" s="62"/>
      <c r="JDV24" s="62"/>
      <c r="JDW24" s="62"/>
      <c r="JDX24" s="62"/>
      <c r="JDY24" s="62"/>
      <c r="JDZ24" s="62"/>
      <c r="JEA24" s="62"/>
      <c r="JEB24" s="62"/>
      <c r="JEC24" s="62"/>
      <c r="JED24" s="62"/>
      <c r="JEE24" s="62"/>
      <c r="JEF24" s="62"/>
      <c r="JEG24" s="62"/>
      <c r="JEH24" s="62"/>
      <c r="JEI24" s="62"/>
      <c r="JEJ24" s="62"/>
      <c r="JEK24" s="62"/>
      <c r="JEL24" s="62"/>
      <c r="JEM24" s="62"/>
      <c r="JEN24" s="62"/>
      <c r="JEO24" s="62"/>
      <c r="JEP24" s="62"/>
      <c r="JEQ24" s="62"/>
      <c r="JER24" s="62"/>
      <c r="JES24" s="62"/>
      <c r="JET24" s="62"/>
      <c r="JEU24" s="62"/>
      <c r="JEV24" s="62"/>
      <c r="JEW24" s="62"/>
      <c r="JEX24" s="62"/>
      <c r="JEY24" s="62"/>
      <c r="JEZ24" s="62"/>
      <c r="JFA24" s="62"/>
      <c r="JFB24" s="62"/>
      <c r="JFC24" s="62"/>
      <c r="JFD24" s="62"/>
      <c r="JFE24" s="62"/>
      <c r="JFF24" s="62"/>
      <c r="JFG24" s="62"/>
      <c r="JFH24" s="62"/>
      <c r="JFI24" s="62"/>
      <c r="JFJ24" s="62"/>
      <c r="JFK24" s="62"/>
      <c r="JFL24" s="62"/>
      <c r="JFM24" s="62"/>
      <c r="JFN24" s="62"/>
      <c r="JFO24" s="62"/>
      <c r="JFP24" s="62"/>
      <c r="JFQ24" s="62"/>
      <c r="JFR24" s="62"/>
      <c r="JFS24" s="62"/>
      <c r="JFT24" s="62"/>
      <c r="JFU24" s="62"/>
      <c r="JFV24" s="62"/>
      <c r="JFW24" s="62"/>
      <c r="JFX24" s="62"/>
      <c r="JFY24" s="62"/>
      <c r="JFZ24" s="62"/>
      <c r="JGA24" s="62"/>
      <c r="JGB24" s="62"/>
      <c r="JGC24" s="62"/>
      <c r="JGD24" s="62"/>
      <c r="JGE24" s="62"/>
      <c r="JGF24" s="62"/>
      <c r="JGG24" s="62"/>
      <c r="JGH24" s="62"/>
      <c r="JGI24" s="62"/>
      <c r="JGJ24" s="62"/>
      <c r="JGK24" s="62"/>
      <c r="JGL24" s="62"/>
      <c r="JGM24" s="62"/>
      <c r="JGN24" s="62"/>
      <c r="JGO24" s="62"/>
      <c r="JGP24" s="62"/>
      <c r="JGQ24" s="62"/>
      <c r="JGR24" s="62"/>
      <c r="JGS24" s="62"/>
      <c r="JGT24" s="62"/>
      <c r="JGU24" s="62"/>
      <c r="JGV24" s="62"/>
      <c r="JGW24" s="62"/>
      <c r="JGX24" s="62"/>
      <c r="JGY24" s="62"/>
      <c r="JGZ24" s="62"/>
      <c r="JHA24" s="62"/>
      <c r="JHB24" s="62"/>
      <c r="JHC24" s="62"/>
      <c r="JHD24" s="62"/>
      <c r="JHE24" s="62"/>
      <c r="JHF24" s="62"/>
      <c r="JHG24" s="62"/>
      <c r="JHH24" s="62"/>
      <c r="JHI24" s="62"/>
      <c r="JHJ24" s="62"/>
      <c r="JHK24" s="62"/>
      <c r="JHL24" s="62"/>
      <c r="JHM24" s="62"/>
      <c r="JHN24" s="62"/>
      <c r="JHO24" s="62"/>
      <c r="JHP24" s="62"/>
      <c r="JHQ24" s="62"/>
      <c r="JHR24" s="62"/>
      <c r="JHS24" s="62"/>
      <c r="JHT24" s="62"/>
      <c r="JHU24" s="62"/>
      <c r="JHV24" s="62"/>
      <c r="JHW24" s="62"/>
      <c r="JHX24" s="62"/>
      <c r="JHY24" s="62"/>
      <c r="JHZ24" s="62"/>
      <c r="JIA24" s="62"/>
      <c r="JIB24" s="62"/>
      <c r="JIC24" s="62"/>
      <c r="JID24" s="62"/>
      <c r="JIE24" s="62"/>
      <c r="JIF24" s="62"/>
      <c r="JIG24" s="62"/>
      <c r="JIH24" s="62"/>
      <c r="JII24" s="62"/>
      <c r="JIJ24" s="62"/>
      <c r="JIK24" s="62"/>
      <c r="JIL24" s="62"/>
      <c r="JIM24" s="62"/>
      <c r="JIN24" s="62"/>
      <c r="JIO24" s="62"/>
      <c r="JIP24" s="62"/>
      <c r="JIQ24" s="62"/>
      <c r="JIR24" s="62"/>
      <c r="JIS24" s="62"/>
      <c r="JIT24" s="62"/>
      <c r="JIU24" s="62"/>
      <c r="JIV24" s="62"/>
      <c r="JIW24" s="62"/>
      <c r="JIX24" s="62"/>
      <c r="JIY24" s="62"/>
      <c r="JIZ24" s="62"/>
      <c r="JJA24" s="62"/>
      <c r="JJB24" s="62"/>
      <c r="JJC24" s="62"/>
      <c r="JJD24" s="62"/>
      <c r="JJE24" s="62"/>
      <c r="JJF24" s="62"/>
      <c r="JJG24" s="62"/>
      <c r="JJH24" s="62"/>
      <c r="JJI24" s="62"/>
      <c r="JJJ24" s="62"/>
      <c r="JJK24" s="62"/>
      <c r="JJL24" s="62"/>
      <c r="JJM24" s="62"/>
      <c r="JJN24" s="62"/>
      <c r="JJO24" s="62"/>
      <c r="JJP24" s="62"/>
      <c r="JJQ24" s="62"/>
      <c r="JJR24" s="62"/>
      <c r="JJS24" s="62"/>
      <c r="JJT24" s="62"/>
      <c r="JJU24" s="62"/>
      <c r="JJV24" s="62"/>
      <c r="JJW24" s="62"/>
      <c r="JJX24" s="62"/>
      <c r="JJY24" s="62"/>
      <c r="JJZ24" s="62"/>
      <c r="JKA24" s="62"/>
      <c r="JKB24" s="62"/>
      <c r="JKC24" s="62"/>
      <c r="JKD24" s="62"/>
      <c r="JKE24" s="62"/>
      <c r="JKF24" s="62"/>
      <c r="JKG24" s="62"/>
      <c r="JKH24" s="62"/>
      <c r="JKI24" s="62"/>
      <c r="JKJ24" s="62"/>
      <c r="JKK24" s="62"/>
      <c r="JKL24" s="62"/>
      <c r="JKM24" s="62"/>
      <c r="JKN24" s="62"/>
      <c r="JKO24" s="62"/>
      <c r="JKP24" s="62"/>
      <c r="JKQ24" s="62"/>
      <c r="JKR24" s="62"/>
      <c r="JKS24" s="62"/>
      <c r="JKT24" s="62"/>
      <c r="JKU24" s="62"/>
      <c r="JKV24" s="62"/>
      <c r="JKW24" s="62"/>
      <c r="JKX24" s="62"/>
      <c r="JKY24" s="62"/>
      <c r="JKZ24" s="62"/>
      <c r="JLA24" s="62"/>
      <c r="JLB24" s="62"/>
      <c r="JLC24" s="62"/>
      <c r="JLD24" s="62"/>
      <c r="JLE24" s="62"/>
      <c r="JLF24" s="62"/>
      <c r="JLG24" s="62"/>
      <c r="JLH24" s="62"/>
      <c r="JLI24" s="62"/>
      <c r="JLJ24" s="62"/>
      <c r="JLK24" s="62"/>
      <c r="JLL24" s="62"/>
      <c r="JLM24" s="62"/>
      <c r="JLN24" s="62"/>
      <c r="JLO24" s="62"/>
      <c r="JLP24" s="62"/>
      <c r="JLQ24" s="62"/>
      <c r="JLR24" s="62"/>
      <c r="JLS24" s="62"/>
      <c r="JLT24" s="62"/>
      <c r="JLU24" s="62"/>
      <c r="JLV24" s="62"/>
      <c r="JLW24" s="62"/>
      <c r="JLX24" s="62"/>
      <c r="JLY24" s="62"/>
      <c r="JLZ24" s="62"/>
      <c r="JMA24" s="62"/>
      <c r="JMB24" s="62"/>
      <c r="JMC24" s="62"/>
      <c r="JMD24" s="62"/>
      <c r="JME24" s="62"/>
      <c r="JMF24" s="62"/>
      <c r="JMG24" s="62"/>
      <c r="JMH24" s="62"/>
      <c r="JMI24" s="62"/>
      <c r="JMJ24" s="62"/>
      <c r="JMK24" s="62"/>
      <c r="JML24" s="62"/>
      <c r="JMM24" s="62"/>
      <c r="JMN24" s="62"/>
      <c r="JMO24" s="62"/>
      <c r="JMP24" s="62"/>
      <c r="JMQ24" s="62"/>
      <c r="JMR24" s="62"/>
      <c r="JMS24" s="62"/>
      <c r="JMT24" s="62"/>
      <c r="JMU24" s="62"/>
      <c r="JMV24" s="62"/>
      <c r="JMW24" s="62"/>
      <c r="JMX24" s="62"/>
      <c r="JMY24" s="62"/>
      <c r="JMZ24" s="62"/>
      <c r="JNA24" s="62"/>
      <c r="JNB24" s="62"/>
      <c r="JNC24" s="62"/>
      <c r="JND24" s="62"/>
      <c r="JNE24" s="62"/>
      <c r="JNF24" s="62"/>
      <c r="JNG24" s="62"/>
      <c r="JNH24" s="62"/>
      <c r="JNI24" s="62"/>
      <c r="JNJ24" s="62"/>
      <c r="JNK24" s="62"/>
      <c r="JNL24" s="62"/>
      <c r="JNM24" s="62"/>
      <c r="JNN24" s="62"/>
      <c r="JNO24" s="62"/>
      <c r="JNP24" s="62"/>
      <c r="JNQ24" s="62"/>
      <c r="JNR24" s="62"/>
      <c r="JNS24" s="62"/>
      <c r="JNT24" s="62"/>
      <c r="JNU24" s="62"/>
      <c r="JNV24" s="62"/>
      <c r="JNW24" s="62"/>
      <c r="JNX24" s="62"/>
      <c r="JNY24" s="62"/>
      <c r="JNZ24" s="62"/>
      <c r="JOA24" s="62"/>
      <c r="JOB24" s="62"/>
      <c r="JOC24" s="62"/>
      <c r="JOD24" s="62"/>
      <c r="JOE24" s="62"/>
      <c r="JOF24" s="62"/>
      <c r="JOG24" s="62"/>
      <c r="JOH24" s="62"/>
      <c r="JOI24" s="62"/>
      <c r="JOJ24" s="62"/>
      <c r="JOK24" s="62"/>
      <c r="JOL24" s="62"/>
      <c r="JOM24" s="62"/>
      <c r="JON24" s="62"/>
      <c r="JOO24" s="62"/>
      <c r="JOP24" s="62"/>
      <c r="JOQ24" s="62"/>
      <c r="JOR24" s="62"/>
      <c r="JOS24" s="62"/>
      <c r="JOT24" s="62"/>
      <c r="JOU24" s="62"/>
      <c r="JOV24" s="62"/>
      <c r="JOW24" s="62"/>
      <c r="JOX24" s="62"/>
      <c r="JOY24" s="62"/>
      <c r="JOZ24" s="62"/>
      <c r="JPA24" s="62"/>
      <c r="JPB24" s="62"/>
      <c r="JPC24" s="62"/>
      <c r="JPD24" s="62"/>
      <c r="JPE24" s="62"/>
      <c r="JPF24" s="62"/>
      <c r="JPG24" s="62"/>
      <c r="JPH24" s="62"/>
      <c r="JPI24" s="62"/>
      <c r="JPJ24" s="62"/>
      <c r="JPK24" s="62"/>
      <c r="JPL24" s="62"/>
      <c r="JPM24" s="62"/>
      <c r="JPN24" s="62"/>
      <c r="JPO24" s="62"/>
      <c r="JPP24" s="62"/>
      <c r="JPQ24" s="62"/>
      <c r="JPR24" s="62"/>
      <c r="JPS24" s="62"/>
      <c r="JPT24" s="62"/>
      <c r="JPU24" s="62"/>
      <c r="JPV24" s="62"/>
      <c r="JPW24" s="62"/>
      <c r="JPX24" s="62"/>
      <c r="JPY24" s="62"/>
      <c r="JPZ24" s="62"/>
      <c r="JQA24" s="62"/>
      <c r="JQB24" s="62"/>
      <c r="JQC24" s="62"/>
      <c r="JQD24" s="62"/>
      <c r="JQE24" s="62"/>
      <c r="JQF24" s="62"/>
      <c r="JQG24" s="62"/>
      <c r="JQH24" s="62"/>
      <c r="JQI24" s="62"/>
      <c r="JQJ24" s="62"/>
      <c r="JQK24" s="62"/>
      <c r="JQL24" s="62"/>
      <c r="JQM24" s="62"/>
      <c r="JQN24" s="62"/>
      <c r="JQO24" s="62"/>
      <c r="JQP24" s="62"/>
      <c r="JQQ24" s="62"/>
      <c r="JQR24" s="62"/>
      <c r="JQS24" s="62"/>
      <c r="JQT24" s="62"/>
      <c r="JQU24" s="62"/>
      <c r="JQV24" s="62"/>
      <c r="JQW24" s="62"/>
      <c r="JQX24" s="62"/>
      <c r="JQY24" s="62"/>
      <c r="JQZ24" s="62"/>
      <c r="JRA24" s="62"/>
      <c r="JRB24" s="62"/>
      <c r="JRC24" s="62"/>
      <c r="JRD24" s="62"/>
      <c r="JRE24" s="62"/>
      <c r="JRF24" s="62"/>
      <c r="JRG24" s="62"/>
      <c r="JRH24" s="62"/>
      <c r="JRI24" s="62"/>
      <c r="JRJ24" s="62"/>
      <c r="JRK24" s="62"/>
      <c r="JRL24" s="62"/>
      <c r="JRM24" s="62"/>
      <c r="JRN24" s="62"/>
      <c r="JRO24" s="62"/>
      <c r="JRP24" s="62"/>
      <c r="JRQ24" s="62"/>
      <c r="JRR24" s="62"/>
      <c r="JRS24" s="62"/>
      <c r="JRT24" s="62"/>
      <c r="JRU24" s="62"/>
      <c r="JRV24" s="62"/>
      <c r="JRW24" s="62"/>
      <c r="JRX24" s="62"/>
      <c r="JRY24" s="62"/>
      <c r="JRZ24" s="62"/>
      <c r="JSA24" s="62"/>
      <c r="JSB24" s="62"/>
      <c r="JSC24" s="62"/>
      <c r="JSD24" s="62"/>
      <c r="JSE24" s="62"/>
      <c r="JSF24" s="62"/>
      <c r="JSG24" s="62"/>
      <c r="JSH24" s="62"/>
      <c r="JSI24" s="62"/>
      <c r="JSJ24" s="62"/>
      <c r="JSK24" s="62"/>
      <c r="JSL24" s="62"/>
      <c r="JSM24" s="62"/>
      <c r="JSN24" s="62"/>
      <c r="JSO24" s="62"/>
      <c r="JSP24" s="62"/>
      <c r="JSQ24" s="62"/>
      <c r="JSR24" s="62"/>
      <c r="JSS24" s="62"/>
      <c r="JST24" s="62"/>
      <c r="JSU24" s="62"/>
      <c r="JSV24" s="62"/>
      <c r="JSW24" s="62"/>
      <c r="JSX24" s="62"/>
      <c r="JSY24" s="62"/>
      <c r="JSZ24" s="62"/>
      <c r="JTA24" s="62"/>
      <c r="JTB24" s="62"/>
      <c r="JTC24" s="62"/>
      <c r="JTD24" s="62"/>
      <c r="JTE24" s="62"/>
      <c r="JTF24" s="62"/>
      <c r="JTG24" s="62"/>
      <c r="JTH24" s="62"/>
      <c r="JTI24" s="62"/>
      <c r="JTJ24" s="62"/>
      <c r="JTK24" s="62"/>
      <c r="JTL24" s="62"/>
      <c r="JTM24" s="62"/>
      <c r="JTN24" s="62"/>
      <c r="JTO24" s="62"/>
      <c r="JTP24" s="62"/>
      <c r="JTQ24" s="62"/>
      <c r="JTR24" s="62"/>
      <c r="JTS24" s="62"/>
      <c r="JTT24" s="62"/>
      <c r="JTU24" s="62"/>
      <c r="JTV24" s="62"/>
      <c r="JTW24" s="62"/>
      <c r="JTX24" s="62"/>
      <c r="JTY24" s="62"/>
      <c r="JTZ24" s="62"/>
      <c r="JUA24" s="62"/>
      <c r="JUB24" s="62"/>
      <c r="JUC24" s="62"/>
      <c r="JUD24" s="62"/>
      <c r="JUE24" s="62"/>
      <c r="JUF24" s="62"/>
      <c r="JUG24" s="62"/>
      <c r="JUH24" s="62"/>
      <c r="JUI24" s="62"/>
      <c r="JUJ24" s="62"/>
      <c r="JUK24" s="62"/>
      <c r="JUL24" s="62"/>
      <c r="JUM24" s="62"/>
      <c r="JUN24" s="62"/>
      <c r="JUO24" s="62"/>
      <c r="JUP24" s="62"/>
      <c r="JUQ24" s="62"/>
      <c r="JUR24" s="62"/>
      <c r="JUS24" s="62"/>
      <c r="JUT24" s="62"/>
      <c r="JUU24" s="62"/>
      <c r="JUV24" s="62"/>
      <c r="JUW24" s="62"/>
      <c r="JUX24" s="62"/>
      <c r="JUY24" s="62"/>
      <c r="JUZ24" s="62"/>
      <c r="JVA24" s="62"/>
      <c r="JVB24" s="62"/>
      <c r="JVC24" s="62"/>
      <c r="JVD24" s="62"/>
      <c r="JVE24" s="62"/>
      <c r="JVF24" s="62"/>
      <c r="JVG24" s="62"/>
      <c r="JVH24" s="62"/>
      <c r="JVI24" s="62"/>
      <c r="JVJ24" s="62"/>
      <c r="JVK24" s="62"/>
      <c r="JVL24" s="62"/>
      <c r="JVM24" s="62"/>
      <c r="JVN24" s="62"/>
      <c r="JVO24" s="62"/>
      <c r="JVP24" s="62"/>
      <c r="JVQ24" s="62"/>
      <c r="JVR24" s="62"/>
      <c r="JVS24" s="62"/>
      <c r="JVT24" s="62"/>
      <c r="JVU24" s="62"/>
      <c r="JVV24" s="62"/>
      <c r="JVW24" s="62"/>
      <c r="JVX24" s="62"/>
      <c r="JVY24" s="62"/>
      <c r="JVZ24" s="62"/>
      <c r="JWA24" s="62"/>
      <c r="JWB24" s="62"/>
      <c r="JWC24" s="62"/>
      <c r="JWD24" s="62"/>
      <c r="JWE24" s="62"/>
      <c r="JWF24" s="62"/>
      <c r="JWG24" s="62"/>
      <c r="JWH24" s="62"/>
      <c r="JWI24" s="62"/>
      <c r="JWJ24" s="62"/>
      <c r="JWK24" s="62"/>
      <c r="JWL24" s="62"/>
      <c r="JWM24" s="62"/>
      <c r="JWN24" s="62"/>
      <c r="JWO24" s="62"/>
      <c r="JWP24" s="62"/>
      <c r="JWQ24" s="62"/>
      <c r="JWR24" s="62"/>
      <c r="JWS24" s="62"/>
      <c r="JWT24" s="62"/>
      <c r="JWU24" s="62"/>
      <c r="JWV24" s="62"/>
      <c r="JWW24" s="62"/>
      <c r="JWX24" s="62"/>
      <c r="JWY24" s="62"/>
      <c r="JWZ24" s="62"/>
      <c r="JXA24" s="62"/>
      <c r="JXB24" s="62"/>
      <c r="JXC24" s="62"/>
      <c r="JXD24" s="62"/>
      <c r="JXE24" s="62"/>
      <c r="JXF24" s="62"/>
      <c r="JXG24" s="62"/>
      <c r="JXH24" s="62"/>
      <c r="JXI24" s="62"/>
      <c r="JXJ24" s="62"/>
      <c r="JXK24" s="62"/>
      <c r="JXL24" s="62"/>
      <c r="JXM24" s="62"/>
      <c r="JXN24" s="62"/>
      <c r="JXO24" s="62"/>
      <c r="JXP24" s="62"/>
      <c r="JXQ24" s="62"/>
      <c r="JXR24" s="62"/>
      <c r="JXS24" s="62"/>
      <c r="JXT24" s="62"/>
      <c r="JXU24" s="62"/>
      <c r="JXV24" s="62"/>
      <c r="JXW24" s="62"/>
      <c r="JXX24" s="62"/>
      <c r="JXY24" s="62"/>
      <c r="JXZ24" s="62"/>
      <c r="JYA24" s="62"/>
      <c r="JYB24" s="62"/>
      <c r="JYC24" s="62"/>
      <c r="JYD24" s="62"/>
      <c r="JYE24" s="62"/>
      <c r="JYF24" s="62"/>
      <c r="JYG24" s="62"/>
      <c r="JYH24" s="62"/>
      <c r="JYI24" s="62"/>
      <c r="JYJ24" s="62"/>
      <c r="JYK24" s="62"/>
      <c r="JYL24" s="62"/>
      <c r="JYM24" s="62"/>
      <c r="JYN24" s="62"/>
      <c r="JYO24" s="62"/>
      <c r="JYP24" s="62"/>
      <c r="JYQ24" s="62"/>
      <c r="JYR24" s="62"/>
      <c r="JYS24" s="62"/>
      <c r="JYT24" s="62"/>
      <c r="JYU24" s="62"/>
      <c r="JYV24" s="62"/>
      <c r="JYW24" s="62"/>
      <c r="JYX24" s="62"/>
      <c r="JYY24" s="62"/>
      <c r="JYZ24" s="62"/>
      <c r="JZA24" s="62"/>
      <c r="JZB24" s="62"/>
      <c r="JZC24" s="62"/>
      <c r="JZD24" s="62"/>
      <c r="JZE24" s="62"/>
      <c r="JZF24" s="62"/>
      <c r="JZG24" s="62"/>
      <c r="JZH24" s="62"/>
      <c r="JZI24" s="62"/>
      <c r="JZJ24" s="62"/>
      <c r="JZK24" s="62"/>
      <c r="JZL24" s="62"/>
      <c r="JZM24" s="62"/>
      <c r="JZN24" s="62"/>
      <c r="JZO24" s="62"/>
      <c r="JZP24" s="62"/>
      <c r="JZQ24" s="62"/>
      <c r="JZR24" s="62"/>
      <c r="JZS24" s="62"/>
      <c r="JZT24" s="62"/>
      <c r="JZU24" s="62"/>
      <c r="JZV24" s="62"/>
      <c r="JZW24" s="62"/>
      <c r="JZX24" s="62"/>
      <c r="JZY24" s="62"/>
      <c r="JZZ24" s="62"/>
      <c r="KAA24" s="62"/>
      <c r="KAB24" s="62"/>
      <c r="KAC24" s="62"/>
      <c r="KAD24" s="62"/>
      <c r="KAE24" s="62"/>
      <c r="KAF24" s="62"/>
      <c r="KAG24" s="62"/>
      <c r="KAH24" s="62"/>
      <c r="KAI24" s="62"/>
      <c r="KAJ24" s="62"/>
      <c r="KAK24" s="62"/>
      <c r="KAL24" s="62"/>
      <c r="KAM24" s="62"/>
      <c r="KAN24" s="62"/>
      <c r="KAO24" s="62"/>
      <c r="KAP24" s="62"/>
      <c r="KAQ24" s="62"/>
      <c r="KAR24" s="62"/>
      <c r="KAS24" s="62"/>
      <c r="KAT24" s="62"/>
      <c r="KAU24" s="62"/>
      <c r="KAV24" s="62"/>
      <c r="KAW24" s="62"/>
      <c r="KAX24" s="62"/>
      <c r="KAY24" s="62"/>
      <c r="KAZ24" s="62"/>
      <c r="KBA24" s="62"/>
      <c r="KBB24" s="62"/>
      <c r="KBC24" s="62"/>
      <c r="KBD24" s="62"/>
      <c r="KBE24" s="62"/>
      <c r="KBF24" s="62"/>
      <c r="KBG24" s="62"/>
      <c r="KBH24" s="62"/>
      <c r="KBI24" s="62"/>
      <c r="KBJ24" s="62"/>
      <c r="KBK24" s="62"/>
      <c r="KBL24" s="62"/>
      <c r="KBM24" s="62"/>
      <c r="KBN24" s="62"/>
      <c r="KBO24" s="62"/>
      <c r="KBP24" s="62"/>
      <c r="KBQ24" s="62"/>
      <c r="KBR24" s="62"/>
      <c r="KBS24" s="62"/>
      <c r="KBT24" s="62"/>
      <c r="KBU24" s="62"/>
      <c r="KBV24" s="62"/>
      <c r="KBW24" s="62"/>
      <c r="KBX24" s="62"/>
      <c r="KBY24" s="62"/>
      <c r="KBZ24" s="62"/>
      <c r="KCA24" s="62"/>
      <c r="KCB24" s="62"/>
      <c r="KCC24" s="62"/>
      <c r="KCD24" s="62"/>
      <c r="KCE24" s="62"/>
      <c r="KCF24" s="62"/>
      <c r="KCG24" s="62"/>
      <c r="KCH24" s="62"/>
      <c r="KCI24" s="62"/>
      <c r="KCJ24" s="62"/>
      <c r="KCK24" s="62"/>
      <c r="KCL24" s="62"/>
      <c r="KCM24" s="62"/>
      <c r="KCN24" s="62"/>
      <c r="KCO24" s="62"/>
      <c r="KCP24" s="62"/>
      <c r="KCQ24" s="62"/>
      <c r="KCR24" s="62"/>
      <c r="KCS24" s="62"/>
      <c r="KCT24" s="62"/>
      <c r="KCU24" s="62"/>
      <c r="KCV24" s="62"/>
      <c r="KCW24" s="62"/>
      <c r="KCX24" s="62"/>
      <c r="KCY24" s="62"/>
      <c r="KCZ24" s="62"/>
      <c r="KDA24" s="62"/>
      <c r="KDB24" s="62"/>
      <c r="KDC24" s="62"/>
      <c r="KDD24" s="62"/>
      <c r="KDE24" s="62"/>
      <c r="KDF24" s="62"/>
      <c r="KDG24" s="62"/>
      <c r="KDH24" s="62"/>
      <c r="KDI24" s="62"/>
      <c r="KDJ24" s="62"/>
      <c r="KDK24" s="62"/>
      <c r="KDL24" s="62"/>
      <c r="KDM24" s="62"/>
      <c r="KDN24" s="62"/>
      <c r="KDO24" s="62"/>
      <c r="KDP24" s="62"/>
      <c r="KDQ24" s="62"/>
      <c r="KDR24" s="62"/>
      <c r="KDS24" s="62"/>
      <c r="KDT24" s="62"/>
      <c r="KDU24" s="62"/>
      <c r="KDV24" s="62"/>
      <c r="KDW24" s="62"/>
      <c r="KDX24" s="62"/>
      <c r="KDY24" s="62"/>
      <c r="KDZ24" s="62"/>
      <c r="KEA24" s="62"/>
      <c r="KEB24" s="62"/>
      <c r="KEC24" s="62"/>
      <c r="KED24" s="62"/>
      <c r="KEE24" s="62"/>
      <c r="KEF24" s="62"/>
      <c r="KEG24" s="62"/>
      <c r="KEH24" s="62"/>
      <c r="KEI24" s="62"/>
      <c r="KEJ24" s="62"/>
      <c r="KEK24" s="62"/>
      <c r="KEL24" s="62"/>
      <c r="KEM24" s="62"/>
      <c r="KEN24" s="62"/>
      <c r="KEO24" s="62"/>
      <c r="KEP24" s="62"/>
      <c r="KEQ24" s="62"/>
      <c r="KER24" s="62"/>
      <c r="KES24" s="62"/>
      <c r="KET24" s="62"/>
      <c r="KEU24" s="62"/>
      <c r="KEV24" s="62"/>
      <c r="KEW24" s="62"/>
      <c r="KEX24" s="62"/>
      <c r="KEY24" s="62"/>
      <c r="KEZ24" s="62"/>
      <c r="KFA24" s="62"/>
      <c r="KFB24" s="62"/>
      <c r="KFC24" s="62"/>
      <c r="KFD24" s="62"/>
      <c r="KFE24" s="62"/>
      <c r="KFF24" s="62"/>
      <c r="KFG24" s="62"/>
      <c r="KFH24" s="62"/>
      <c r="KFI24" s="62"/>
      <c r="KFJ24" s="62"/>
      <c r="KFK24" s="62"/>
      <c r="KFL24" s="62"/>
      <c r="KFM24" s="62"/>
      <c r="KFN24" s="62"/>
      <c r="KFO24" s="62"/>
      <c r="KFP24" s="62"/>
      <c r="KFQ24" s="62"/>
      <c r="KFR24" s="62"/>
      <c r="KFS24" s="62"/>
      <c r="KFT24" s="62"/>
      <c r="KFU24" s="62"/>
      <c r="KFV24" s="62"/>
      <c r="KFW24" s="62"/>
      <c r="KFX24" s="62"/>
      <c r="KFY24" s="62"/>
      <c r="KFZ24" s="62"/>
      <c r="KGA24" s="62"/>
      <c r="KGB24" s="62"/>
      <c r="KGC24" s="62"/>
      <c r="KGD24" s="62"/>
      <c r="KGE24" s="62"/>
      <c r="KGF24" s="62"/>
      <c r="KGG24" s="62"/>
      <c r="KGH24" s="62"/>
      <c r="KGI24" s="62"/>
      <c r="KGJ24" s="62"/>
      <c r="KGK24" s="62"/>
      <c r="KGL24" s="62"/>
      <c r="KGM24" s="62"/>
      <c r="KGN24" s="62"/>
      <c r="KGO24" s="62"/>
      <c r="KGP24" s="62"/>
      <c r="KGQ24" s="62"/>
      <c r="KGR24" s="62"/>
      <c r="KGS24" s="62"/>
      <c r="KGT24" s="62"/>
      <c r="KGU24" s="62"/>
      <c r="KGV24" s="62"/>
      <c r="KGW24" s="62"/>
      <c r="KGX24" s="62"/>
      <c r="KGY24" s="62"/>
      <c r="KGZ24" s="62"/>
      <c r="KHA24" s="62"/>
      <c r="KHB24" s="62"/>
      <c r="KHC24" s="62"/>
      <c r="KHD24" s="62"/>
      <c r="KHE24" s="62"/>
      <c r="KHF24" s="62"/>
      <c r="KHG24" s="62"/>
      <c r="KHH24" s="62"/>
      <c r="KHI24" s="62"/>
      <c r="KHJ24" s="62"/>
      <c r="KHK24" s="62"/>
      <c r="KHL24" s="62"/>
      <c r="KHM24" s="62"/>
      <c r="KHN24" s="62"/>
      <c r="KHO24" s="62"/>
      <c r="KHP24" s="62"/>
      <c r="KHQ24" s="62"/>
      <c r="KHR24" s="62"/>
      <c r="KHS24" s="62"/>
      <c r="KHT24" s="62"/>
      <c r="KHU24" s="62"/>
      <c r="KHV24" s="62"/>
      <c r="KHW24" s="62"/>
      <c r="KHX24" s="62"/>
      <c r="KHY24" s="62"/>
      <c r="KHZ24" s="62"/>
      <c r="KIA24" s="62"/>
      <c r="KIB24" s="62"/>
      <c r="KIC24" s="62"/>
      <c r="KID24" s="62"/>
      <c r="KIE24" s="62"/>
      <c r="KIF24" s="62"/>
      <c r="KIG24" s="62"/>
      <c r="KIH24" s="62"/>
      <c r="KII24" s="62"/>
      <c r="KIJ24" s="62"/>
      <c r="KIK24" s="62"/>
      <c r="KIL24" s="62"/>
      <c r="KIM24" s="62"/>
      <c r="KIN24" s="62"/>
      <c r="KIO24" s="62"/>
      <c r="KIP24" s="62"/>
      <c r="KIQ24" s="62"/>
      <c r="KIR24" s="62"/>
      <c r="KIS24" s="62"/>
      <c r="KIT24" s="62"/>
      <c r="KIU24" s="62"/>
      <c r="KIV24" s="62"/>
      <c r="KIW24" s="62"/>
      <c r="KIX24" s="62"/>
      <c r="KIY24" s="62"/>
      <c r="KIZ24" s="62"/>
      <c r="KJA24" s="62"/>
      <c r="KJB24" s="62"/>
      <c r="KJC24" s="62"/>
      <c r="KJD24" s="62"/>
      <c r="KJE24" s="62"/>
      <c r="KJF24" s="62"/>
      <c r="KJG24" s="62"/>
      <c r="KJH24" s="62"/>
      <c r="KJI24" s="62"/>
      <c r="KJJ24" s="62"/>
      <c r="KJK24" s="62"/>
      <c r="KJL24" s="62"/>
      <c r="KJM24" s="62"/>
      <c r="KJN24" s="62"/>
      <c r="KJO24" s="62"/>
      <c r="KJP24" s="62"/>
      <c r="KJQ24" s="62"/>
      <c r="KJR24" s="62"/>
      <c r="KJS24" s="62"/>
      <c r="KJT24" s="62"/>
      <c r="KJU24" s="62"/>
      <c r="KJV24" s="62"/>
      <c r="KJW24" s="62"/>
      <c r="KJX24" s="62"/>
      <c r="KJY24" s="62"/>
      <c r="KJZ24" s="62"/>
      <c r="KKA24" s="62"/>
      <c r="KKB24" s="62"/>
      <c r="KKC24" s="62"/>
      <c r="KKD24" s="62"/>
      <c r="KKE24" s="62"/>
      <c r="KKF24" s="62"/>
      <c r="KKG24" s="62"/>
      <c r="KKH24" s="62"/>
      <c r="KKI24" s="62"/>
      <c r="KKJ24" s="62"/>
      <c r="KKK24" s="62"/>
      <c r="KKL24" s="62"/>
      <c r="KKM24" s="62"/>
      <c r="KKN24" s="62"/>
      <c r="KKO24" s="62"/>
      <c r="KKP24" s="62"/>
      <c r="KKQ24" s="62"/>
      <c r="KKR24" s="62"/>
      <c r="KKS24" s="62"/>
      <c r="KKT24" s="62"/>
      <c r="KKU24" s="62"/>
      <c r="KKV24" s="62"/>
      <c r="KKW24" s="62"/>
      <c r="KKX24" s="62"/>
      <c r="KKY24" s="62"/>
      <c r="KKZ24" s="62"/>
      <c r="KLA24" s="62"/>
      <c r="KLB24" s="62"/>
      <c r="KLC24" s="62"/>
      <c r="KLD24" s="62"/>
      <c r="KLE24" s="62"/>
      <c r="KLF24" s="62"/>
      <c r="KLG24" s="62"/>
      <c r="KLH24" s="62"/>
      <c r="KLI24" s="62"/>
      <c r="KLJ24" s="62"/>
      <c r="KLK24" s="62"/>
      <c r="KLL24" s="62"/>
      <c r="KLM24" s="62"/>
      <c r="KLN24" s="62"/>
      <c r="KLO24" s="62"/>
      <c r="KLP24" s="62"/>
      <c r="KLQ24" s="62"/>
      <c r="KLR24" s="62"/>
      <c r="KLS24" s="62"/>
      <c r="KLT24" s="62"/>
      <c r="KLU24" s="62"/>
      <c r="KLV24" s="62"/>
      <c r="KLW24" s="62"/>
      <c r="KLX24" s="62"/>
      <c r="KLY24" s="62"/>
      <c r="KLZ24" s="62"/>
      <c r="KMA24" s="62"/>
      <c r="KMB24" s="62"/>
      <c r="KMC24" s="62"/>
      <c r="KMD24" s="62"/>
      <c r="KME24" s="62"/>
      <c r="KMF24" s="62"/>
      <c r="KMG24" s="62"/>
      <c r="KMH24" s="62"/>
      <c r="KMI24" s="62"/>
      <c r="KMJ24" s="62"/>
      <c r="KMK24" s="62"/>
      <c r="KML24" s="62"/>
      <c r="KMM24" s="62"/>
      <c r="KMN24" s="62"/>
      <c r="KMO24" s="62"/>
      <c r="KMP24" s="62"/>
      <c r="KMQ24" s="62"/>
      <c r="KMR24" s="62"/>
      <c r="KMS24" s="62"/>
      <c r="KMT24" s="62"/>
      <c r="KMU24" s="62"/>
      <c r="KMV24" s="62"/>
      <c r="KMW24" s="62"/>
      <c r="KMX24" s="62"/>
      <c r="KMY24" s="62"/>
      <c r="KMZ24" s="62"/>
      <c r="KNA24" s="62"/>
      <c r="KNB24" s="62"/>
      <c r="KNC24" s="62"/>
      <c r="KND24" s="62"/>
      <c r="KNE24" s="62"/>
      <c r="KNF24" s="62"/>
      <c r="KNG24" s="62"/>
      <c r="KNH24" s="62"/>
      <c r="KNI24" s="62"/>
      <c r="KNJ24" s="62"/>
      <c r="KNK24" s="62"/>
      <c r="KNL24" s="62"/>
      <c r="KNM24" s="62"/>
      <c r="KNN24" s="62"/>
      <c r="KNO24" s="62"/>
      <c r="KNP24" s="62"/>
      <c r="KNQ24" s="62"/>
      <c r="KNR24" s="62"/>
      <c r="KNS24" s="62"/>
      <c r="KNT24" s="62"/>
      <c r="KNU24" s="62"/>
      <c r="KNV24" s="62"/>
      <c r="KNW24" s="62"/>
      <c r="KNX24" s="62"/>
      <c r="KNY24" s="62"/>
      <c r="KNZ24" s="62"/>
      <c r="KOA24" s="62"/>
      <c r="KOB24" s="62"/>
      <c r="KOC24" s="62"/>
      <c r="KOD24" s="62"/>
      <c r="KOE24" s="62"/>
      <c r="KOF24" s="62"/>
      <c r="KOG24" s="62"/>
      <c r="KOH24" s="62"/>
      <c r="KOI24" s="62"/>
      <c r="KOJ24" s="62"/>
      <c r="KOK24" s="62"/>
      <c r="KOL24" s="62"/>
      <c r="KOM24" s="62"/>
      <c r="KON24" s="62"/>
      <c r="KOO24" s="62"/>
      <c r="KOP24" s="62"/>
      <c r="KOQ24" s="62"/>
      <c r="KOR24" s="62"/>
      <c r="KOS24" s="62"/>
      <c r="KOT24" s="62"/>
      <c r="KOU24" s="62"/>
      <c r="KOV24" s="62"/>
      <c r="KOW24" s="62"/>
      <c r="KOX24" s="62"/>
      <c r="KOY24" s="62"/>
      <c r="KOZ24" s="62"/>
      <c r="KPA24" s="62"/>
      <c r="KPB24" s="62"/>
      <c r="KPC24" s="62"/>
      <c r="KPD24" s="62"/>
      <c r="KPE24" s="62"/>
      <c r="KPF24" s="62"/>
      <c r="KPG24" s="62"/>
      <c r="KPH24" s="62"/>
      <c r="KPI24" s="62"/>
      <c r="KPJ24" s="62"/>
      <c r="KPK24" s="62"/>
      <c r="KPL24" s="62"/>
      <c r="KPM24" s="62"/>
      <c r="KPN24" s="62"/>
      <c r="KPO24" s="62"/>
      <c r="KPP24" s="62"/>
      <c r="KPQ24" s="62"/>
      <c r="KPR24" s="62"/>
      <c r="KPS24" s="62"/>
      <c r="KPT24" s="62"/>
      <c r="KPU24" s="62"/>
      <c r="KPV24" s="62"/>
      <c r="KPW24" s="62"/>
      <c r="KPX24" s="62"/>
      <c r="KPY24" s="62"/>
      <c r="KPZ24" s="62"/>
      <c r="KQA24" s="62"/>
      <c r="KQB24" s="62"/>
      <c r="KQC24" s="62"/>
      <c r="KQD24" s="62"/>
      <c r="KQE24" s="62"/>
      <c r="KQF24" s="62"/>
      <c r="KQG24" s="62"/>
      <c r="KQH24" s="62"/>
      <c r="KQI24" s="62"/>
      <c r="KQJ24" s="62"/>
      <c r="KQK24" s="62"/>
      <c r="KQL24" s="62"/>
      <c r="KQM24" s="62"/>
      <c r="KQN24" s="62"/>
      <c r="KQO24" s="62"/>
      <c r="KQP24" s="62"/>
      <c r="KQQ24" s="62"/>
      <c r="KQR24" s="62"/>
      <c r="KQS24" s="62"/>
      <c r="KQT24" s="62"/>
      <c r="KQU24" s="62"/>
      <c r="KQV24" s="62"/>
      <c r="KQW24" s="62"/>
      <c r="KQX24" s="62"/>
      <c r="KQY24" s="62"/>
      <c r="KQZ24" s="62"/>
      <c r="KRA24" s="62"/>
      <c r="KRB24" s="62"/>
      <c r="KRC24" s="62"/>
      <c r="KRD24" s="62"/>
      <c r="KRE24" s="62"/>
      <c r="KRF24" s="62"/>
      <c r="KRG24" s="62"/>
      <c r="KRH24" s="62"/>
      <c r="KRI24" s="62"/>
      <c r="KRJ24" s="62"/>
      <c r="KRK24" s="62"/>
      <c r="KRL24" s="62"/>
      <c r="KRM24" s="62"/>
      <c r="KRN24" s="62"/>
      <c r="KRO24" s="62"/>
      <c r="KRP24" s="62"/>
      <c r="KRQ24" s="62"/>
      <c r="KRR24" s="62"/>
      <c r="KRS24" s="62"/>
      <c r="KRT24" s="62"/>
      <c r="KRU24" s="62"/>
      <c r="KRV24" s="62"/>
      <c r="KRW24" s="62"/>
      <c r="KRX24" s="62"/>
      <c r="KRY24" s="62"/>
      <c r="KRZ24" s="62"/>
      <c r="KSA24" s="62"/>
      <c r="KSB24" s="62"/>
      <c r="KSC24" s="62"/>
      <c r="KSD24" s="62"/>
      <c r="KSE24" s="62"/>
      <c r="KSF24" s="62"/>
      <c r="KSG24" s="62"/>
      <c r="KSH24" s="62"/>
      <c r="KSI24" s="62"/>
      <c r="KSJ24" s="62"/>
      <c r="KSK24" s="62"/>
      <c r="KSL24" s="62"/>
      <c r="KSM24" s="62"/>
      <c r="KSN24" s="62"/>
      <c r="KSO24" s="62"/>
      <c r="KSP24" s="62"/>
      <c r="KSQ24" s="62"/>
      <c r="KSR24" s="62"/>
      <c r="KSS24" s="62"/>
      <c r="KST24" s="62"/>
      <c r="KSU24" s="62"/>
      <c r="KSV24" s="62"/>
      <c r="KSW24" s="62"/>
      <c r="KSX24" s="62"/>
      <c r="KSY24" s="62"/>
      <c r="KSZ24" s="62"/>
      <c r="KTA24" s="62"/>
      <c r="KTB24" s="62"/>
      <c r="KTC24" s="62"/>
      <c r="KTD24" s="62"/>
      <c r="KTE24" s="62"/>
      <c r="KTF24" s="62"/>
      <c r="KTG24" s="62"/>
      <c r="KTH24" s="62"/>
      <c r="KTI24" s="62"/>
      <c r="KTJ24" s="62"/>
      <c r="KTK24" s="62"/>
      <c r="KTL24" s="62"/>
      <c r="KTM24" s="62"/>
      <c r="KTN24" s="62"/>
      <c r="KTO24" s="62"/>
      <c r="KTP24" s="62"/>
      <c r="KTQ24" s="62"/>
      <c r="KTR24" s="62"/>
      <c r="KTS24" s="62"/>
      <c r="KTT24" s="62"/>
      <c r="KTU24" s="62"/>
      <c r="KTV24" s="62"/>
      <c r="KTW24" s="62"/>
      <c r="KTX24" s="62"/>
      <c r="KTY24" s="62"/>
      <c r="KTZ24" s="62"/>
      <c r="KUA24" s="62"/>
      <c r="KUB24" s="62"/>
      <c r="KUC24" s="62"/>
      <c r="KUD24" s="62"/>
      <c r="KUE24" s="62"/>
      <c r="KUF24" s="62"/>
      <c r="KUG24" s="62"/>
      <c r="KUH24" s="62"/>
      <c r="KUI24" s="62"/>
      <c r="KUJ24" s="62"/>
      <c r="KUK24" s="62"/>
      <c r="KUL24" s="62"/>
      <c r="KUM24" s="62"/>
      <c r="KUN24" s="62"/>
      <c r="KUO24" s="62"/>
      <c r="KUP24" s="62"/>
      <c r="KUQ24" s="62"/>
      <c r="KUR24" s="62"/>
      <c r="KUS24" s="62"/>
      <c r="KUT24" s="62"/>
      <c r="KUU24" s="62"/>
      <c r="KUV24" s="62"/>
      <c r="KUW24" s="62"/>
      <c r="KUX24" s="62"/>
      <c r="KUY24" s="62"/>
      <c r="KUZ24" s="62"/>
      <c r="KVA24" s="62"/>
      <c r="KVB24" s="62"/>
      <c r="KVC24" s="62"/>
      <c r="KVD24" s="62"/>
      <c r="KVE24" s="62"/>
      <c r="KVF24" s="62"/>
      <c r="KVG24" s="62"/>
      <c r="KVH24" s="62"/>
      <c r="KVI24" s="62"/>
      <c r="KVJ24" s="62"/>
      <c r="KVK24" s="62"/>
      <c r="KVL24" s="62"/>
      <c r="KVM24" s="62"/>
      <c r="KVN24" s="62"/>
      <c r="KVO24" s="62"/>
      <c r="KVP24" s="62"/>
      <c r="KVQ24" s="62"/>
      <c r="KVR24" s="62"/>
      <c r="KVS24" s="62"/>
      <c r="KVT24" s="62"/>
      <c r="KVU24" s="62"/>
      <c r="KVV24" s="62"/>
      <c r="KVW24" s="62"/>
      <c r="KVX24" s="62"/>
      <c r="KVY24" s="62"/>
      <c r="KVZ24" s="62"/>
      <c r="KWA24" s="62"/>
      <c r="KWB24" s="62"/>
      <c r="KWC24" s="62"/>
      <c r="KWD24" s="62"/>
      <c r="KWE24" s="62"/>
      <c r="KWF24" s="62"/>
      <c r="KWG24" s="62"/>
      <c r="KWH24" s="62"/>
      <c r="KWI24" s="62"/>
      <c r="KWJ24" s="62"/>
      <c r="KWK24" s="62"/>
      <c r="KWL24" s="62"/>
      <c r="KWM24" s="62"/>
      <c r="KWN24" s="62"/>
      <c r="KWO24" s="62"/>
      <c r="KWP24" s="62"/>
      <c r="KWQ24" s="62"/>
      <c r="KWR24" s="62"/>
      <c r="KWS24" s="62"/>
      <c r="KWT24" s="62"/>
      <c r="KWU24" s="62"/>
      <c r="KWV24" s="62"/>
      <c r="KWW24" s="62"/>
      <c r="KWX24" s="62"/>
      <c r="KWY24" s="62"/>
      <c r="KWZ24" s="62"/>
      <c r="KXA24" s="62"/>
      <c r="KXB24" s="62"/>
      <c r="KXC24" s="62"/>
      <c r="KXD24" s="62"/>
      <c r="KXE24" s="62"/>
      <c r="KXF24" s="62"/>
      <c r="KXG24" s="62"/>
      <c r="KXH24" s="62"/>
      <c r="KXI24" s="62"/>
      <c r="KXJ24" s="62"/>
      <c r="KXK24" s="62"/>
      <c r="KXL24" s="62"/>
      <c r="KXM24" s="62"/>
      <c r="KXN24" s="62"/>
      <c r="KXO24" s="62"/>
      <c r="KXP24" s="62"/>
      <c r="KXQ24" s="62"/>
      <c r="KXR24" s="62"/>
      <c r="KXS24" s="62"/>
      <c r="KXT24" s="62"/>
      <c r="KXU24" s="62"/>
      <c r="KXV24" s="62"/>
      <c r="KXW24" s="62"/>
      <c r="KXX24" s="62"/>
      <c r="KXY24" s="62"/>
      <c r="KXZ24" s="62"/>
      <c r="KYA24" s="62"/>
      <c r="KYB24" s="62"/>
      <c r="KYC24" s="62"/>
      <c r="KYD24" s="62"/>
      <c r="KYE24" s="62"/>
      <c r="KYF24" s="62"/>
      <c r="KYG24" s="62"/>
      <c r="KYH24" s="62"/>
      <c r="KYI24" s="62"/>
      <c r="KYJ24" s="62"/>
      <c r="KYK24" s="62"/>
      <c r="KYL24" s="62"/>
      <c r="KYM24" s="62"/>
      <c r="KYN24" s="62"/>
      <c r="KYO24" s="62"/>
      <c r="KYP24" s="62"/>
      <c r="KYQ24" s="62"/>
      <c r="KYR24" s="62"/>
      <c r="KYS24" s="62"/>
      <c r="KYT24" s="62"/>
      <c r="KYU24" s="62"/>
      <c r="KYV24" s="62"/>
      <c r="KYW24" s="62"/>
      <c r="KYX24" s="62"/>
      <c r="KYY24" s="62"/>
      <c r="KYZ24" s="62"/>
      <c r="KZA24" s="62"/>
      <c r="KZB24" s="62"/>
      <c r="KZC24" s="62"/>
      <c r="KZD24" s="62"/>
      <c r="KZE24" s="62"/>
      <c r="KZF24" s="62"/>
      <c r="KZG24" s="62"/>
      <c r="KZH24" s="62"/>
      <c r="KZI24" s="62"/>
      <c r="KZJ24" s="62"/>
      <c r="KZK24" s="62"/>
      <c r="KZL24" s="62"/>
      <c r="KZM24" s="62"/>
      <c r="KZN24" s="62"/>
      <c r="KZO24" s="62"/>
      <c r="KZP24" s="62"/>
      <c r="KZQ24" s="62"/>
      <c r="KZR24" s="62"/>
      <c r="KZS24" s="62"/>
      <c r="KZT24" s="62"/>
      <c r="KZU24" s="62"/>
      <c r="KZV24" s="62"/>
      <c r="KZW24" s="62"/>
      <c r="KZX24" s="62"/>
      <c r="KZY24" s="62"/>
      <c r="KZZ24" s="62"/>
      <c r="LAA24" s="62"/>
      <c r="LAB24" s="62"/>
      <c r="LAC24" s="62"/>
      <c r="LAD24" s="62"/>
      <c r="LAE24" s="62"/>
      <c r="LAF24" s="62"/>
      <c r="LAG24" s="62"/>
      <c r="LAH24" s="62"/>
      <c r="LAI24" s="62"/>
      <c r="LAJ24" s="62"/>
      <c r="LAK24" s="62"/>
      <c r="LAL24" s="62"/>
      <c r="LAM24" s="62"/>
      <c r="LAN24" s="62"/>
      <c r="LAO24" s="62"/>
      <c r="LAP24" s="62"/>
      <c r="LAQ24" s="62"/>
      <c r="LAR24" s="62"/>
      <c r="LAS24" s="62"/>
      <c r="LAT24" s="62"/>
      <c r="LAU24" s="62"/>
      <c r="LAV24" s="62"/>
      <c r="LAW24" s="62"/>
      <c r="LAX24" s="62"/>
      <c r="LAY24" s="62"/>
      <c r="LAZ24" s="62"/>
      <c r="LBA24" s="62"/>
      <c r="LBB24" s="62"/>
      <c r="LBC24" s="62"/>
      <c r="LBD24" s="62"/>
      <c r="LBE24" s="62"/>
      <c r="LBF24" s="62"/>
      <c r="LBG24" s="62"/>
      <c r="LBH24" s="62"/>
      <c r="LBI24" s="62"/>
      <c r="LBJ24" s="62"/>
      <c r="LBK24" s="62"/>
      <c r="LBL24" s="62"/>
      <c r="LBM24" s="62"/>
      <c r="LBN24" s="62"/>
      <c r="LBO24" s="62"/>
      <c r="LBP24" s="62"/>
      <c r="LBQ24" s="62"/>
      <c r="LBR24" s="62"/>
      <c r="LBS24" s="62"/>
      <c r="LBT24" s="62"/>
      <c r="LBU24" s="62"/>
      <c r="LBV24" s="62"/>
      <c r="LBW24" s="62"/>
      <c r="LBX24" s="62"/>
      <c r="LBY24" s="62"/>
      <c r="LBZ24" s="62"/>
      <c r="LCA24" s="62"/>
      <c r="LCB24" s="62"/>
      <c r="LCC24" s="62"/>
      <c r="LCD24" s="62"/>
      <c r="LCE24" s="62"/>
      <c r="LCF24" s="62"/>
      <c r="LCG24" s="62"/>
      <c r="LCH24" s="62"/>
      <c r="LCI24" s="62"/>
      <c r="LCJ24" s="62"/>
      <c r="LCK24" s="62"/>
      <c r="LCL24" s="62"/>
      <c r="LCM24" s="62"/>
      <c r="LCN24" s="62"/>
      <c r="LCO24" s="62"/>
      <c r="LCP24" s="62"/>
      <c r="LCQ24" s="62"/>
      <c r="LCR24" s="62"/>
      <c r="LCS24" s="62"/>
      <c r="LCT24" s="62"/>
      <c r="LCU24" s="62"/>
      <c r="LCV24" s="62"/>
      <c r="LCW24" s="62"/>
      <c r="LCX24" s="62"/>
      <c r="LCY24" s="62"/>
      <c r="LCZ24" s="62"/>
      <c r="LDA24" s="62"/>
      <c r="LDB24" s="62"/>
      <c r="LDC24" s="62"/>
      <c r="LDD24" s="62"/>
      <c r="LDE24" s="62"/>
      <c r="LDF24" s="62"/>
      <c r="LDG24" s="62"/>
      <c r="LDH24" s="62"/>
      <c r="LDI24" s="62"/>
      <c r="LDJ24" s="62"/>
      <c r="LDK24" s="62"/>
      <c r="LDL24" s="62"/>
      <c r="LDM24" s="62"/>
      <c r="LDN24" s="62"/>
      <c r="LDO24" s="62"/>
      <c r="LDP24" s="62"/>
      <c r="LDQ24" s="62"/>
      <c r="LDR24" s="62"/>
      <c r="LDS24" s="62"/>
      <c r="LDT24" s="62"/>
      <c r="LDU24" s="62"/>
      <c r="LDV24" s="62"/>
      <c r="LDW24" s="62"/>
      <c r="LDX24" s="62"/>
      <c r="LDY24" s="62"/>
      <c r="LDZ24" s="62"/>
      <c r="LEA24" s="62"/>
      <c r="LEB24" s="62"/>
      <c r="LEC24" s="62"/>
      <c r="LED24" s="62"/>
      <c r="LEE24" s="62"/>
      <c r="LEF24" s="62"/>
      <c r="LEG24" s="62"/>
      <c r="LEH24" s="62"/>
      <c r="LEI24" s="62"/>
      <c r="LEJ24" s="62"/>
      <c r="LEK24" s="62"/>
      <c r="LEL24" s="62"/>
      <c r="LEM24" s="62"/>
      <c r="LEN24" s="62"/>
      <c r="LEO24" s="62"/>
      <c r="LEP24" s="62"/>
      <c r="LEQ24" s="62"/>
      <c r="LER24" s="62"/>
      <c r="LES24" s="62"/>
      <c r="LET24" s="62"/>
      <c r="LEU24" s="62"/>
      <c r="LEV24" s="62"/>
      <c r="LEW24" s="62"/>
      <c r="LEX24" s="62"/>
      <c r="LEY24" s="62"/>
      <c r="LEZ24" s="62"/>
      <c r="LFA24" s="62"/>
      <c r="LFB24" s="62"/>
      <c r="LFC24" s="62"/>
      <c r="LFD24" s="62"/>
      <c r="LFE24" s="62"/>
      <c r="LFF24" s="62"/>
      <c r="LFG24" s="62"/>
      <c r="LFH24" s="62"/>
      <c r="LFI24" s="62"/>
      <c r="LFJ24" s="62"/>
      <c r="LFK24" s="62"/>
      <c r="LFL24" s="62"/>
      <c r="LFM24" s="62"/>
      <c r="LFN24" s="62"/>
      <c r="LFO24" s="62"/>
      <c r="LFP24" s="62"/>
      <c r="LFQ24" s="62"/>
      <c r="LFR24" s="62"/>
      <c r="LFS24" s="62"/>
      <c r="LFT24" s="62"/>
      <c r="LFU24" s="62"/>
      <c r="LFV24" s="62"/>
      <c r="LFW24" s="62"/>
      <c r="LFX24" s="62"/>
      <c r="LFY24" s="62"/>
      <c r="LFZ24" s="62"/>
      <c r="LGA24" s="62"/>
      <c r="LGB24" s="62"/>
      <c r="LGC24" s="62"/>
      <c r="LGD24" s="62"/>
      <c r="LGE24" s="62"/>
      <c r="LGF24" s="62"/>
      <c r="LGG24" s="62"/>
      <c r="LGH24" s="62"/>
      <c r="LGI24" s="62"/>
      <c r="LGJ24" s="62"/>
      <c r="LGK24" s="62"/>
      <c r="LGL24" s="62"/>
      <c r="LGM24" s="62"/>
      <c r="LGN24" s="62"/>
      <c r="LGO24" s="62"/>
      <c r="LGP24" s="62"/>
      <c r="LGQ24" s="62"/>
      <c r="LGR24" s="62"/>
      <c r="LGS24" s="62"/>
      <c r="LGT24" s="62"/>
      <c r="LGU24" s="62"/>
      <c r="LGV24" s="62"/>
      <c r="LGW24" s="62"/>
      <c r="LGX24" s="62"/>
      <c r="LGY24" s="62"/>
      <c r="LGZ24" s="62"/>
      <c r="LHA24" s="62"/>
      <c r="LHB24" s="62"/>
      <c r="LHC24" s="62"/>
      <c r="LHD24" s="62"/>
      <c r="LHE24" s="62"/>
      <c r="LHF24" s="62"/>
      <c r="LHG24" s="62"/>
      <c r="LHH24" s="62"/>
      <c r="LHI24" s="62"/>
      <c r="LHJ24" s="62"/>
      <c r="LHK24" s="62"/>
      <c r="LHL24" s="62"/>
      <c r="LHM24" s="62"/>
      <c r="LHN24" s="62"/>
      <c r="LHO24" s="62"/>
      <c r="LHP24" s="62"/>
      <c r="LHQ24" s="62"/>
      <c r="LHR24" s="62"/>
      <c r="LHS24" s="62"/>
      <c r="LHT24" s="62"/>
      <c r="LHU24" s="62"/>
      <c r="LHV24" s="62"/>
      <c r="LHW24" s="62"/>
      <c r="LHX24" s="62"/>
      <c r="LHY24" s="62"/>
      <c r="LHZ24" s="62"/>
      <c r="LIA24" s="62"/>
      <c r="LIB24" s="62"/>
      <c r="LIC24" s="62"/>
      <c r="LID24" s="62"/>
      <c r="LIE24" s="62"/>
      <c r="LIF24" s="62"/>
      <c r="LIG24" s="62"/>
      <c r="LIH24" s="62"/>
      <c r="LII24" s="62"/>
      <c r="LIJ24" s="62"/>
      <c r="LIK24" s="62"/>
      <c r="LIL24" s="62"/>
      <c r="LIM24" s="62"/>
      <c r="LIN24" s="62"/>
      <c r="LIO24" s="62"/>
      <c r="LIP24" s="62"/>
      <c r="LIQ24" s="62"/>
      <c r="LIR24" s="62"/>
      <c r="LIS24" s="62"/>
      <c r="LIT24" s="62"/>
      <c r="LIU24" s="62"/>
      <c r="LIV24" s="62"/>
      <c r="LIW24" s="62"/>
      <c r="LIX24" s="62"/>
      <c r="LIY24" s="62"/>
      <c r="LIZ24" s="62"/>
      <c r="LJA24" s="62"/>
      <c r="LJB24" s="62"/>
      <c r="LJC24" s="62"/>
      <c r="LJD24" s="62"/>
      <c r="LJE24" s="62"/>
      <c r="LJF24" s="62"/>
      <c r="LJG24" s="62"/>
      <c r="LJH24" s="62"/>
      <c r="LJI24" s="62"/>
      <c r="LJJ24" s="62"/>
      <c r="LJK24" s="62"/>
      <c r="LJL24" s="62"/>
      <c r="LJM24" s="62"/>
      <c r="LJN24" s="62"/>
      <c r="LJO24" s="62"/>
      <c r="LJP24" s="62"/>
      <c r="LJQ24" s="62"/>
      <c r="LJR24" s="62"/>
      <c r="LJS24" s="62"/>
      <c r="LJT24" s="62"/>
      <c r="LJU24" s="62"/>
      <c r="LJV24" s="62"/>
      <c r="LJW24" s="62"/>
      <c r="LJX24" s="62"/>
      <c r="LJY24" s="62"/>
      <c r="LJZ24" s="62"/>
      <c r="LKA24" s="62"/>
      <c r="LKB24" s="62"/>
      <c r="LKC24" s="62"/>
      <c r="LKD24" s="62"/>
      <c r="LKE24" s="62"/>
      <c r="LKF24" s="62"/>
      <c r="LKG24" s="62"/>
      <c r="LKH24" s="62"/>
      <c r="LKI24" s="62"/>
      <c r="LKJ24" s="62"/>
      <c r="LKK24" s="62"/>
      <c r="LKL24" s="62"/>
      <c r="LKM24" s="62"/>
      <c r="LKN24" s="62"/>
      <c r="LKO24" s="62"/>
      <c r="LKP24" s="62"/>
      <c r="LKQ24" s="62"/>
      <c r="LKR24" s="62"/>
      <c r="LKS24" s="62"/>
      <c r="LKT24" s="62"/>
      <c r="LKU24" s="62"/>
      <c r="LKV24" s="62"/>
      <c r="LKW24" s="62"/>
      <c r="LKX24" s="62"/>
      <c r="LKY24" s="62"/>
      <c r="LKZ24" s="62"/>
      <c r="LLA24" s="62"/>
      <c r="LLB24" s="62"/>
      <c r="LLC24" s="62"/>
      <c r="LLD24" s="62"/>
      <c r="LLE24" s="62"/>
      <c r="LLF24" s="62"/>
      <c r="LLG24" s="62"/>
      <c r="LLH24" s="62"/>
      <c r="LLI24" s="62"/>
      <c r="LLJ24" s="62"/>
      <c r="LLK24" s="62"/>
      <c r="LLL24" s="62"/>
      <c r="LLM24" s="62"/>
      <c r="LLN24" s="62"/>
      <c r="LLO24" s="62"/>
      <c r="LLP24" s="62"/>
      <c r="LLQ24" s="62"/>
      <c r="LLR24" s="62"/>
      <c r="LLS24" s="62"/>
      <c r="LLT24" s="62"/>
      <c r="LLU24" s="62"/>
      <c r="LLV24" s="62"/>
      <c r="LLW24" s="62"/>
      <c r="LLX24" s="62"/>
      <c r="LLY24" s="62"/>
      <c r="LLZ24" s="62"/>
      <c r="LMA24" s="62"/>
      <c r="LMB24" s="62"/>
      <c r="LMC24" s="62"/>
      <c r="LMD24" s="62"/>
      <c r="LME24" s="62"/>
      <c r="LMF24" s="62"/>
      <c r="LMG24" s="62"/>
      <c r="LMH24" s="62"/>
      <c r="LMI24" s="62"/>
      <c r="LMJ24" s="62"/>
      <c r="LMK24" s="62"/>
      <c r="LML24" s="62"/>
      <c r="LMM24" s="62"/>
      <c r="LMN24" s="62"/>
      <c r="LMO24" s="62"/>
      <c r="LMP24" s="62"/>
      <c r="LMQ24" s="62"/>
      <c r="LMR24" s="62"/>
      <c r="LMS24" s="62"/>
      <c r="LMT24" s="62"/>
      <c r="LMU24" s="62"/>
      <c r="LMV24" s="62"/>
      <c r="LMW24" s="62"/>
      <c r="LMX24" s="62"/>
      <c r="LMY24" s="62"/>
      <c r="LMZ24" s="62"/>
      <c r="LNA24" s="62"/>
      <c r="LNB24" s="62"/>
      <c r="LNC24" s="62"/>
      <c r="LND24" s="62"/>
      <c r="LNE24" s="62"/>
      <c r="LNF24" s="62"/>
      <c r="LNG24" s="62"/>
      <c r="LNH24" s="62"/>
      <c r="LNI24" s="62"/>
      <c r="LNJ24" s="62"/>
      <c r="LNK24" s="62"/>
      <c r="LNL24" s="62"/>
      <c r="LNM24" s="62"/>
      <c r="LNN24" s="62"/>
      <c r="LNO24" s="62"/>
      <c r="LNP24" s="62"/>
      <c r="LNQ24" s="62"/>
      <c r="LNR24" s="62"/>
      <c r="LNS24" s="62"/>
      <c r="LNT24" s="62"/>
      <c r="LNU24" s="62"/>
      <c r="LNV24" s="62"/>
      <c r="LNW24" s="62"/>
      <c r="LNX24" s="62"/>
      <c r="LNY24" s="62"/>
      <c r="LNZ24" s="62"/>
      <c r="LOA24" s="62"/>
      <c r="LOB24" s="62"/>
      <c r="LOC24" s="62"/>
      <c r="LOD24" s="62"/>
      <c r="LOE24" s="62"/>
      <c r="LOF24" s="62"/>
      <c r="LOG24" s="62"/>
      <c r="LOH24" s="62"/>
      <c r="LOI24" s="62"/>
      <c r="LOJ24" s="62"/>
      <c r="LOK24" s="62"/>
      <c r="LOL24" s="62"/>
      <c r="LOM24" s="62"/>
      <c r="LON24" s="62"/>
      <c r="LOO24" s="62"/>
      <c r="LOP24" s="62"/>
      <c r="LOQ24" s="62"/>
      <c r="LOR24" s="62"/>
      <c r="LOS24" s="62"/>
      <c r="LOT24" s="62"/>
      <c r="LOU24" s="62"/>
      <c r="LOV24" s="62"/>
      <c r="LOW24" s="62"/>
      <c r="LOX24" s="62"/>
      <c r="LOY24" s="62"/>
      <c r="LOZ24" s="62"/>
      <c r="LPA24" s="62"/>
      <c r="LPB24" s="62"/>
      <c r="LPC24" s="62"/>
      <c r="LPD24" s="62"/>
      <c r="LPE24" s="62"/>
      <c r="LPF24" s="62"/>
      <c r="LPG24" s="62"/>
      <c r="LPH24" s="62"/>
      <c r="LPI24" s="62"/>
      <c r="LPJ24" s="62"/>
      <c r="LPK24" s="62"/>
      <c r="LPL24" s="62"/>
      <c r="LPM24" s="62"/>
      <c r="LPN24" s="62"/>
      <c r="LPO24" s="62"/>
      <c r="LPP24" s="62"/>
      <c r="LPQ24" s="62"/>
      <c r="LPR24" s="62"/>
      <c r="LPS24" s="62"/>
      <c r="LPT24" s="62"/>
      <c r="LPU24" s="62"/>
      <c r="LPV24" s="62"/>
      <c r="LPW24" s="62"/>
      <c r="LPX24" s="62"/>
      <c r="LPY24" s="62"/>
      <c r="LPZ24" s="62"/>
      <c r="LQA24" s="62"/>
      <c r="LQB24" s="62"/>
      <c r="LQC24" s="62"/>
      <c r="LQD24" s="62"/>
      <c r="LQE24" s="62"/>
      <c r="LQF24" s="62"/>
      <c r="LQG24" s="62"/>
      <c r="LQH24" s="62"/>
      <c r="LQI24" s="62"/>
      <c r="LQJ24" s="62"/>
      <c r="LQK24" s="62"/>
      <c r="LQL24" s="62"/>
      <c r="LQM24" s="62"/>
      <c r="LQN24" s="62"/>
      <c r="LQO24" s="62"/>
      <c r="LQP24" s="62"/>
      <c r="LQQ24" s="62"/>
      <c r="LQR24" s="62"/>
      <c r="LQS24" s="62"/>
      <c r="LQT24" s="62"/>
      <c r="LQU24" s="62"/>
      <c r="LQV24" s="62"/>
      <c r="LQW24" s="62"/>
      <c r="LQX24" s="62"/>
      <c r="LQY24" s="62"/>
      <c r="LQZ24" s="62"/>
      <c r="LRA24" s="62"/>
      <c r="LRB24" s="62"/>
      <c r="LRC24" s="62"/>
      <c r="LRD24" s="62"/>
      <c r="LRE24" s="62"/>
      <c r="LRF24" s="62"/>
      <c r="LRG24" s="62"/>
      <c r="LRH24" s="62"/>
      <c r="LRI24" s="62"/>
      <c r="LRJ24" s="62"/>
      <c r="LRK24" s="62"/>
      <c r="LRL24" s="62"/>
      <c r="LRM24" s="62"/>
      <c r="LRN24" s="62"/>
      <c r="LRO24" s="62"/>
      <c r="LRP24" s="62"/>
      <c r="LRQ24" s="62"/>
      <c r="LRR24" s="62"/>
      <c r="LRS24" s="62"/>
      <c r="LRT24" s="62"/>
      <c r="LRU24" s="62"/>
      <c r="LRV24" s="62"/>
      <c r="LRW24" s="62"/>
      <c r="LRX24" s="62"/>
      <c r="LRY24" s="62"/>
      <c r="LRZ24" s="62"/>
      <c r="LSA24" s="62"/>
      <c r="LSB24" s="62"/>
      <c r="LSC24" s="62"/>
      <c r="LSD24" s="62"/>
      <c r="LSE24" s="62"/>
      <c r="LSF24" s="62"/>
      <c r="LSG24" s="62"/>
      <c r="LSH24" s="62"/>
      <c r="LSI24" s="62"/>
      <c r="LSJ24" s="62"/>
      <c r="LSK24" s="62"/>
      <c r="LSL24" s="62"/>
      <c r="LSM24" s="62"/>
      <c r="LSN24" s="62"/>
      <c r="LSO24" s="62"/>
      <c r="LSP24" s="62"/>
      <c r="LSQ24" s="62"/>
      <c r="LSR24" s="62"/>
      <c r="LSS24" s="62"/>
      <c r="LST24" s="62"/>
      <c r="LSU24" s="62"/>
      <c r="LSV24" s="62"/>
      <c r="LSW24" s="62"/>
      <c r="LSX24" s="62"/>
      <c r="LSY24" s="62"/>
      <c r="LSZ24" s="62"/>
      <c r="LTA24" s="62"/>
      <c r="LTB24" s="62"/>
      <c r="LTC24" s="62"/>
      <c r="LTD24" s="62"/>
      <c r="LTE24" s="62"/>
      <c r="LTF24" s="62"/>
      <c r="LTG24" s="62"/>
      <c r="LTH24" s="62"/>
      <c r="LTI24" s="62"/>
      <c r="LTJ24" s="62"/>
      <c r="LTK24" s="62"/>
      <c r="LTL24" s="62"/>
      <c r="LTM24" s="62"/>
      <c r="LTN24" s="62"/>
      <c r="LTO24" s="62"/>
      <c r="LTP24" s="62"/>
      <c r="LTQ24" s="62"/>
      <c r="LTR24" s="62"/>
      <c r="LTS24" s="62"/>
      <c r="LTT24" s="62"/>
      <c r="LTU24" s="62"/>
      <c r="LTV24" s="62"/>
      <c r="LTW24" s="62"/>
      <c r="LTX24" s="62"/>
      <c r="LTY24" s="62"/>
      <c r="LTZ24" s="62"/>
      <c r="LUA24" s="62"/>
      <c r="LUB24" s="62"/>
      <c r="LUC24" s="62"/>
      <c r="LUD24" s="62"/>
      <c r="LUE24" s="62"/>
      <c r="LUF24" s="62"/>
      <c r="LUG24" s="62"/>
      <c r="LUH24" s="62"/>
      <c r="LUI24" s="62"/>
      <c r="LUJ24" s="62"/>
      <c r="LUK24" s="62"/>
      <c r="LUL24" s="62"/>
      <c r="LUM24" s="62"/>
      <c r="LUN24" s="62"/>
      <c r="LUO24" s="62"/>
      <c r="LUP24" s="62"/>
      <c r="LUQ24" s="62"/>
      <c r="LUR24" s="62"/>
      <c r="LUS24" s="62"/>
      <c r="LUT24" s="62"/>
      <c r="LUU24" s="62"/>
      <c r="LUV24" s="62"/>
      <c r="LUW24" s="62"/>
      <c r="LUX24" s="62"/>
      <c r="LUY24" s="62"/>
      <c r="LUZ24" s="62"/>
      <c r="LVA24" s="62"/>
      <c r="LVB24" s="62"/>
      <c r="LVC24" s="62"/>
      <c r="LVD24" s="62"/>
      <c r="LVE24" s="62"/>
      <c r="LVF24" s="62"/>
      <c r="LVG24" s="62"/>
      <c r="LVH24" s="62"/>
      <c r="LVI24" s="62"/>
      <c r="LVJ24" s="62"/>
      <c r="LVK24" s="62"/>
      <c r="LVL24" s="62"/>
      <c r="LVM24" s="62"/>
      <c r="LVN24" s="62"/>
      <c r="LVO24" s="62"/>
      <c r="LVP24" s="62"/>
      <c r="LVQ24" s="62"/>
      <c r="LVR24" s="62"/>
      <c r="LVS24" s="62"/>
      <c r="LVT24" s="62"/>
      <c r="LVU24" s="62"/>
      <c r="LVV24" s="62"/>
      <c r="LVW24" s="62"/>
      <c r="LVX24" s="62"/>
      <c r="LVY24" s="62"/>
      <c r="LVZ24" s="62"/>
      <c r="LWA24" s="62"/>
      <c r="LWB24" s="62"/>
      <c r="LWC24" s="62"/>
      <c r="LWD24" s="62"/>
      <c r="LWE24" s="62"/>
      <c r="LWF24" s="62"/>
      <c r="LWG24" s="62"/>
      <c r="LWH24" s="62"/>
      <c r="LWI24" s="62"/>
      <c r="LWJ24" s="62"/>
      <c r="LWK24" s="62"/>
      <c r="LWL24" s="62"/>
      <c r="LWM24" s="62"/>
      <c r="LWN24" s="62"/>
      <c r="LWO24" s="62"/>
      <c r="LWP24" s="62"/>
      <c r="LWQ24" s="62"/>
      <c r="LWR24" s="62"/>
      <c r="LWS24" s="62"/>
      <c r="LWT24" s="62"/>
      <c r="LWU24" s="62"/>
      <c r="LWV24" s="62"/>
      <c r="LWW24" s="62"/>
      <c r="LWX24" s="62"/>
      <c r="LWY24" s="62"/>
      <c r="LWZ24" s="62"/>
      <c r="LXA24" s="62"/>
      <c r="LXB24" s="62"/>
      <c r="LXC24" s="62"/>
      <c r="LXD24" s="62"/>
      <c r="LXE24" s="62"/>
      <c r="LXF24" s="62"/>
      <c r="LXG24" s="62"/>
      <c r="LXH24" s="62"/>
      <c r="LXI24" s="62"/>
      <c r="LXJ24" s="62"/>
      <c r="LXK24" s="62"/>
      <c r="LXL24" s="62"/>
      <c r="LXM24" s="62"/>
      <c r="LXN24" s="62"/>
      <c r="LXO24" s="62"/>
      <c r="LXP24" s="62"/>
      <c r="LXQ24" s="62"/>
      <c r="LXR24" s="62"/>
      <c r="LXS24" s="62"/>
      <c r="LXT24" s="62"/>
      <c r="LXU24" s="62"/>
      <c r="LXV24" s="62"/>
      <c r="LXW24" s="62"/>
      <c r="LXX24" s="62"/>
      <c r="LXY24" s="62"/>
      <c r="LXZ24" s="62"/>
      <c r="LYA24" s="62"/>
      <c r="LYB24" s="62"/>
      <c r="LYC24" s="62"/>
      <c r="LYD24" s="62"/>
      <c r="LYE24" s="62"/>
      <c r="LYF24" s="62"/>
      <c r="LYG24" s="62"/>
      <c r="LYH24" s="62"/>
      <c r="LYI24" s="62"/>
      <c r="LYJ24" s="62"/>
      <c r="LYK24" s="62"/>
      <c r="LYL24" s="62"/>
      <c r="LYM24" s="62"/>
      <c r="LYN24" s="62"/>
      <c r="LYO24" s="62"/>
      <c r="LYP24" s="62"/>
      <c r="LYQ24" s="62"/>
      <c r="LYR24" s="62"/>
      <c r="LYS24" s="62"/>
      <c r="LYT24" s="62"/>
      <c r="LYU24" s="62"/>
      <c r="LYV24" s="62"/>
      <c r="LYW24" s="62"/>
      <c r="LYX24" s="62"/>
      <c r="LYY24" s="62"/>
      <c r="LYZ24" s="62"/>
      <c r="LZA24" s="62"/>
      <c r="LZB24" s="62"/>
      <c r="LZC24" s="62"/>
      <c r="LZD24" s="62"/>
      <c r="LZE24" s="62"/>
      <c r="LZF24" s="62"/>
      <c r="LZG24" s="62"/>
      <c r="LZH24" s="62"/>
      <c r="LZI24" s="62"/>
      <c r="LZJ24" s="62"/>
      <c r="LZK24" s="62"/>
      <c r="LZL24" s="62"/>
      <c r="LZM24" s="62"/>
      <c r="LZN24" s="62"/>
      <c r="LZO24" s="62"/>
      <c r="LZP24" s="62"/>
      <c r="LZQ24" s="62"/>
      <c r="LZR24" s="62"/>
      <c r="LZS24" s="62"/>
      <c r="LZT24" s="62"/>
      <c r="LZU24" s="62"/>
      <c r="LZV24" s="62"/>
      <c r="LZW24" s="62"/>
      <c r="LZX24" s="62"/>
      <c r="LZY24" s="62"/>
      <c r="LZZ24" s="62"/>
      <c r="MAA24" s="62"/>
      <c r="MAB24" s="62"/>
      <c r="MAC24" s="62"/>
      <c r="MAD24" s="62"/>
      <c r="MAE24" s="62"/>
      <c r="MAF24" s="62"/>
      <c r="MAG24" s="62"/>
      <c r="MAH24" s="62"/>
      <c r="MAI24" s="62"/>
      <c r="MAJ24" s="62"/>
      <c r="MAK24" s="62"/>
      <c r="MAL24" s="62"/>
      <c r="MAM24" s="62"/>
      <c r="MAN24" s="62"/>
      <c r="MAO24" s="62"/>
      <c r="MAP24" s="62"/>
      <c r="MAQ24" s="62"/>
      <c r="MAR24" s="62"/>
      <c r="MAS24" s="62"/>
      <c r="MAT24" s="62"/>
      <c r="MAU24" s="62"/>
      <c r="MAV24" s="62"/>
      <c r="MAW24" s="62"/>
      <c r="MAX24" s="62"/>
      <c r="MAY24" s="62"/>
      <c r="MAZ24" s="62"/>
      <c r="MBA24" s="62"/>
      <c r="MBB24" s="62"/>
      <c r="MBC24" s="62"/>
      <c r="MBD24" s="62"/>
      <c r="MBE24" s="62"/>
      <c r="MBF24" s="62"/>
      <c r="MBG24" s="62"/>
      <c r="MBH24" s="62"/>
      <c r="MBI24" s="62"/>
      <c r="MBJ24" s="62"/>
      <c r="MBK24" s="62"/>
      <c r="MBL24" s="62"/>
      <c r="MBM24" s="62"/>
      <c r="MBN24" s="62"/>
      <c r="MBO24" s="62"/>
      <c r="MBP24" s="62"/>
      <c r="MBQ24" s="62"/>
      <c r="MBR24" s="62"/>
      <c r="MBS24" s="62"/>
      <c r="MBT24" s="62"/>
      <c r="MBU24" s="62"/>
      <c r="MBV24" s="62"/>
      <c r="MBW24" s="62"/>
      <c r="MBX24" s="62"/>
      <c r="MBY24" s="62"/>
      <c r="MBZ24" s="62"/>
      <c r="MCA24" s="62"/>
      <c r="MCB24" s="62"/>
      <c r="MCC24" s="62"/>
      <c r="MCD24" s="62"/>
      <c r="MCE24" s="62"/>
      <c r="MCF24" s="62"/>
      <c r="MCG24" s="62"/>
      <c r="MCH24" s="62"/>
      <c r="MCI24" s="62"/>
      <c r="MCJ24" s="62"/>
      <c r="MCK24" s="62"/>
      <c r="MCL24" s="62"/>
      <c r="MCM24" s="62"/>
      <c r="MCN24" s="62"/>
      <c r="MCO24" s="62"/>
      <c r="MCP24" s="62"/>
      <c r="MCQ24" s="62"/>
      <c r="MCR24" s="62"/>
      <c r="MCS24" s="62"/>
      <c r="MCT24" s="62"/>
      <c r="MCU24" s="62"/>
      <c r="MCV24" s="62"/>
      <c r="MCW24" s="62"/>
      <c r="MCX24" s="62"/>
      <c r="MCY24" s="62"/>
      <c r="MCZ24" s="62"/>
      <c r="MDA24" s="62"/>
      <c r="MDB24" s="62"/>
      <c r="MDC24" s="62"/>
      <c r="MDD24" s="62"/>
      <c r="MDE24" s="62"/>
      <c r="MDF24" s="62"/>
      <c r="MDG24" s="62"/>
      <c r="MDH24" s="62"/>
      <c r="MDI24" s="62"/>
      <c r="MDJ24" s="62"/>
      <c r="MDK24" s="62"/>
      <c r="MDL24" s="62"/>
      <c r="MDM24" s="62"/>
      <c r="MDN24" s="62"/>
      <c r="MDO24" s="62"/>
      <c r="MDP24" s="62"/>
      <c r="MDQ24" s="62"/>
      <c r="MDR24" s="62"/>
      <c r="MDS24" s="62"/>
      <c r="MDT24" s="62"/>
      <c r="MDU24" s="62"/>
      <c r="MDV24" s="62"/>
      <c r="MDW24" s="62"/>
      <c r="MDX24" s="62"/>
      <c r="MDY24" s="62"/>
      <c r="MDZ24" s="62"/>
      <c r="MEA24" s="62"/>
      <c r="MEB24" s="62"/>
      <c r="MEC24" s="62"/>
      <c r="MED24" s="62"/>
      <c r="MEE24" s="62"/>
      <c r="MEF24" s="62"/>
      <c r="MEG24" s="62"/>
      <c r="MEH24" s="62"/>
      <c r="MEI24" s="62"/>
      <c r="MEJ24" s="62"/>
      <c r="MEK24" s="62"/>
      <c r="MEL24" s="62"/>
      <c r="MEM24" s="62"/>
      <c r="MEN24" s="62"/>
      <c r="MEO24" s="62"/>
      <c r="MEP24" s="62"/>
      <c r="MEQ24" s="62"/>
      <c r="MER24" s="62"/>
      <c r="MES24" s="62"/>
      <c r="MET24" s="62"/>
      <c r="MEU24" s="62"/>
      <c r="MEV24" s="62"/>
      <c r="MEW24" s="62"/>
      <c r="MEX24" s="62"/>
      <c r="MEY24" s="62"/>
      <c r="MEZ24" s="62"/>
      <c r="MFA24" s="62"/>
      <c r="MFB24" s="62"/>
      <c r="MFC24" s="62"/>
      <c r="MFD24" s="62"/>
      <c r="MFE24" s="62"/>
      <c r="MFF24" s="62"/>
      <c r="MFG24" s="62"/>
      <c r="MFH24" s="62"/>
      <c r="MFI24" s="62"/>
      <c r="MFJ24" s="62"/>
      <c r="MFK24" s="62"/>
      <c r="MFL24" s="62"/>
      <c r="MFM24" s="62"/>
      <c r="MFN24" s="62"/>
      <c r="MFO24" s="62"/>
      <c r="MFP24" s="62"/>
      <c r="MFQ24" s="62"/>
      <c r="MFR24" s="62"/>
      <c r="MFS24" s="62"/>
      <c r="MFT24" s="62"/>
      <c r="MFU24" s="62"/>
      <c r="MFV24" s="62"/>
      <c r="MFW24" s="62"/>
      <c r="MFX24" s="62"/>
      <c r="MFY24" s="62"/>
      <c r="MFZ24" s="62"/>
      <c r="MGA24" s="62"/>
      <c r="MGB24" s="62"/>
      <c r="MGC24" s="62"/>
      <c r="MGD24" s="62"/>
      <c r="MGE24" s="62"/>
      <c r="MGF24" s="62"/>
      <c r="MGG24" s="62"/>
      <c r="MGH24" s="62"/>
      <c r="MGI24" s="62"/>
      <c r="MGJ24" s="62"/>
      <c r="MGK24" s="62"/>
      <c r="MGL24" s="62"/>
      <c r="MGM24" s="62"/>
      <c r="MGN24" s="62"/>
      <c r="MGO24" s="62"/>
      <c r="MGP24" s="62"/>
      <c r="MGQ24" s="62"/>
      <c r="MGR24" s="62"/>
      <c r="MGS24" s="62"/>
      <c r="MGT24" s="62"/>
      <c r="MGU24" s="62"/>
      <c r="MGV24" s="62"/>
      <c r="MGW24" s="62"/>
      <c r="MGX24" s="62"/>
      <c r="MGY24" s="62"/>
      <c r="MGZ24" s="62"/>
      <c r="MHA24" s="62"/>
      <c r="MHB24" s="62"/>
      <c r="MHC24" s="62"/>
      <c r="MHD24" s="62"/>
      <c r="MHE24" s="62"/>
      <c r="MHF24" s="62"/>
      <c r="MHG24" s="62"/>
      <c r="MHH24" s="62"/>
      <c r="MHI24" s="62"/>
      <c r="MHJ24" s="62"/>
      <c r="MHK24" s="62"/>
      <c r="MHL24" s="62"/>
      <c r="MHM24" s="62"/>
      <c r="MHN24" s="62"/>
      <c r="MHO24" s="62"/>
      <c r="MHP24" s="62"/>
      <c r="MHQ24" s="62"/>
      <c r="MHR24" s="62"/>
      <c r="MHS24" s="62"/>
      <c r="MHT24" s="62"/>
      <c r="MHU24" s="62"/>
      <c r="MHV24" s="62"/>
      <c r="MHW24" s="62"/>
      <c r="MHX24" s="62"/>
      <c r="MHY24" s="62"/>
      <c r="MHZ24" s="62"/>
      <c r="MIA24" s="62"/>
      <c r="MIB24" s="62"/>
      <c r="MIC24" s="62"/>
      <c r="MID24" s="62"/>
      <c r="MIE24" s="62"/>
      <c r="MIF24" s="62"/>
      <c r="MIG24" s="62"/>
      <c r="MIH24" s="62"/>
      <c r="MII24" s="62"/>
      <c r="MIJ24" s="62"/>
      <c r="MIK24" s="62"/>
      <c r="MIL24" s="62"/>
      <c r="MIM24" s="62"/>
      <c r="MIN24" s="62"/>
      <c r="MIO24" s="62"/>
      <c r="MIP24" s="62"/>
      <c r="MIQ24" s="62"/>
      <c r="MIR24" s="62"/>
      <c r="MIS24" s="62"/>
      <c r="MIT24" s="62"/>
      <c r="MIU24" s="62"/>
      <c r="MIV24" s="62"/>
      <c r="MIW24" s="62"/>
      <c r="MIX24" s="62"/>
      <c r="MIY24" s="62"/>
      <c r="MIZ24" s="62"/>
      <c r="MJA24" s="62"/>
      <c r="MJB24" s="62"/>
      <c r="MJC24" s="62"/>
      <c r="MJD24" s="62"/>
      <c r="MJE24" s="62"/>
      <c r="MJF24" s="62"/>
      <c r="MJG24" s="62"/>
      <c r="MJH24" s="62"/>
      <c r="MJI24" s="62"/>
      <c r="MJJ24" s="62"/>
      <c r="MJK24" s="62"/>
      <c r="MJL24" s="62"/>
      <c r="MJM24" s="62"/>
      <c r="MJN24" s="62"/>
      <c r="MJO24" s="62"/>
      <c r="MJP24" s="62"/>
      <c r="MJQ24" s="62"/>
      <c r="MJR24" s="62"/>
      <c r="MJS24" s="62"/>
      <c r="MJT24" s="62"/>
      <c r="MJU24" s="62"/>
      <c r="MJV24" s="62"/>
      <c r="MJW24" s="62"/>
      <c r="MJX24" s="62"/>
      <c r="MJY24" s="62"/>
      <c r="MJZ24" s="62"/>
      <c r="MKA24" s="62"/>
      <c r="MKB24" s="62"/>
      <c r="MKC24" s="62"/>
      <c r="MKD24" s="62"/>
      <c r="MKE24" s="62"/>
      <c r="MKF24" s="62"/>
      <c r="MKG24" s="62"/>
      <c r="MKH24" s="62"/>
      <c r="MKI24" s="62"/>
      <c r="MKJ24" s="62"/>
      <c r="MKK24" s="62"/>
      <c r="MKL24" s="62"/>
      <c r="MKM24" s="62"/>
      <c r="MKN24" s="62"/>
      <c r="MKO24" s="62"/>
      <c r="MKP24" s="62"/>
      <c r="MKQ24" s="62"/>
      <c r="MKR24" s="62"/>
      <c r="MKS24" s="62"/>
      <c r="MKT24" s="62"/>
      <c r="MKU24" s="62"/>
      <c r="MKV24" s="62"/>
      <c r="MKW24" s="62"/>
      <c r="MKX24" s="62"/>
      <c r="MKY24" s="62"/>
      <c r="MKZ24" s="62"/>
      <c r="MLA24" s="62"/>
      <c r="MLB24" s="62"/>
      <c r="MLC24" s="62"/>
      <c r="MLD24" s="62"/>
      <c r="MLE24" s="62"/>
      <c r="MLF24" s="62"/>
      <c r="MLG24" s="62"/>
      <c r="MLH24" s="62"/>
      <c r="MLI24" s="62"/>
      <c r="MLJ24" s="62"/>
      <c r="MLK24" s="62"/>
      <c r="MLL24" s="62"/>
      <c r="MLM24" s="62"/>
      <c r="MLN24" s="62"/>
      <c r="MLO24" s="62"/>
      <c r="MLP24" s="62"/>
      <c r="MLQ24" s="62"/>
      <c r="MLR24" s="62"/>
      <c r="MLS24" s="62"/>
      <c r="MLT24" s="62"/>
      <c r="MLU24" s="62"/>
      <c r="MLV24" s="62"/>
      <c r="MLW24" s="62"/>
      <c r="MLX24" s="62"/>
      <c r="MLY24" s="62"/>
      <c r="MLZ24" s="62"/>
      <c r="MMA24" s="62"/>
      <c r="MMB24" s="62"/>
      <c r="MMC24" s="62"/>
      <c r="MMD24" s="62"/>
      <c r="MME24" s="62"/>
      <c r="MMF24" s="62"/>
      <c r="MMG24" s="62"/>
      <c r="MMH24" s="62"/>
      <c r="MMI24" s="62"/>
      <c r="MMJ24" s="62"/>
      <c r="MMK24" s="62"/>
      <c r="MML24" s="62"/>
      <c r="MMM24" s="62"/>
      <c r="MMN24" s="62"/>
      <c r="MMO24" s="62"/>
      <c r="MMP24" s="62"/>
      <c r="MMQ24" s="62"/>
      <c r="MMR24" s="62"/>
      <c r="MMS24" s="62"/>
      <c r="MMT24" s="62"/>
      <c r="MMU24" s="62"/>
      <c r="MMV24" s="62"/>
      <c r="MMW24" s="62"/>
      <c r="MMX24" s="62"/>
      <c r="MMY24" s="62"/>
      <c r="MMZ24" s="62"/>
      <c r="MNA24" s="62"/>
      <c r="MNB24" s="62"/>
      <c r="MNC24" s="62"/>
      <c r="MND24" s="62"/>
      <c r="MNE24" s="62"/>
      <c r="MNF24" s="62"/>
      <c r="MNG24" s="62"/>
      <c r="MNH24" s="62"/>
      <c r="MNI24" s="62"/>
      <c r="MNJ24" s="62"/>
      <c r="MNK24" s="62"/>
      <c r="MNL24" s="62"/>
      <c r="MNM24" s="62"/>
      <c r="MNN24" s="62"/>
      <c r="MNO24" s="62"/>
      <c r="MNP24" s="62"/>
      <c r="MNQ24" s="62"/>
      <c r="MNR24" s="62"/>
      <c r="MNS24" s="62"/>
      <c r="MNT24" s="62"/>
      <c r="MNU24" s="62"/>
      <c r="MNV24" s="62"/>
      <c r="MNW24" s="62"/>
      <c r="MNX24" s="62"/>
      <c r="MNY24" s="62"/>
      <c r="MNZ24" s="62"/>
      <c r="MOA24" s="62"/>
      <c r="MOB24" s="62"/>
      <c r="MOC24" s="62"/>
      <c r="MOD24" s="62"/>
      <c r="MOE24" s="62"/>
      <c r="MOF24" s="62"/>
      <c r="MOG24" s="62"/>
      <c r="MOH24" s="62"/>
      <c r="MOI24" s="62"/>
      <c r="MOJ24" s="62"/>
      <c r="MOK24" s="62"/>
      <c r="MOL24" s="62"/>
      <c r="MOM24" s="62"/>
      <c r="MON24" s="62"/>
      <c r="MOO24" s="62"/>
      <c r="MOP24" s="62"/>
      <c r="MOQ24" s="62"/>
      <c r="MOR24" s="62"/>
      <c r="MOS24" s="62"/>
      <c r="MOT24" s="62"/>
      <c r="MOU24" s="62"/>
      <c r="MOV24" s="62"/>
      <c r="MOW24" s="62"/>
      <c r="MOX24" s="62"/>
      <c r="MOY24" s="62"/>
      <c r="MOZ24" s="62"/>
      <c r="MPA24" s="62"/>
      <c r="MPB24" s="62"/>
      <c r="MPC24" s="62"/>
      <c r="MPD24" s="62"/>
      <c r="MPE24" s="62"/>
      <c r="MPF24" s="62"/>
      <c r="MPG24" s="62"/>
      <c r="MPH24" s="62"/>
      <c r="MPI24" s="62"/>
      <c r="MPJ24" s="62"/>
      <c r="MPK24" s="62"/>
      <c r="MPL24" s="62"/>
      <c r="MPM24" s="62"/>
      <c r="MPN24" s="62"/>
      <c r="MPO24" s="62"/>
      <c r="MPP24" s="62"/>
      <c r="MPQ24" s="62"/>
      <c r="MPR24" s="62"/>
      <c r="MPS24" s="62"/>
      <c r="MPT24" s="62"/>
      <c r="MPU24" s="62"/>
      <c r="MPV24" s="62"/>
      <c r="MPW24" s="62"/>
      <c r="MPX24" s="62"/>
      <c r="MPY24" s="62"/>
      <c r="MPZ24" s="62"/>
      <c r="MQA24" s="62"/>
      <c r="MQB24" s="62"/>
      <c r="MQC24" s="62"/>
      <c r="MQD24" s="62"/>
      <c r="MQE24" s="62"/>
      <c r="MQF24" s="62"/>
      <c r="MQG24" s="62"/>
      <c r="MQH24" s="62"/>
      <c r="MQI24" s="62"/>
      <c r="MQJ24" s="62"/>
      <c r="MQK24" s="62"/>
      <c r="MQL24" s="62"/>
      <c r="MQM24" s="62"/>
      <c r="MQN24" s="62"/>
      <c r="MQO24" s="62"/>
      <c r="MQP24" s="62"/>
      <c r="MQQ24" s="62"/>
      <c r="MQR24" s="62"/>
      <c r="MQS24" s="62"/>
      <c r="MQT24" s="62"/>
      <c r="MQU24" s="62"/>
      <c r="MQV24" s="62"/>
      <c r="MQW24" s="62"/>
      <c r="MQX24" s="62"/>
      <c r="MQY24" s="62"/>
      <c r="MQZ24" s="62"/>
      <c r="MRA24" s="62"/>
      <c r="MRB24" s="62"/>
      <c r="MRC24" s="62"/>
      <c r="MRD24" s="62"/>
      <c r="MRE24" s="62"/>
      <c r="MRF24" s="62"/>
      <c r="MRG24" s="62"/>
      <c r="MRH24" s="62"/>
      <c r="MRI24" s="62"/>
      <c r="MRJ24" s="62"/>
      <c r="MRK24" s="62"/>
      <c r="MRL24" s="62"/>
      <c r="MRM24" s="62"/>
      <c r="MRN24" s="62"/>
      <c r="MRO24" s="62"/>
      <c r="MRP24" s="62"/>
      <c r="MRQ24" s="62"/>
      <c r="MRR24" s="62"/>
      <c r="MRS24" s="62"/>
      <c r="MRT24" s="62"/>
      <c r="MRU24" s="62"/>
      <c r="MRV24" s="62"/>
      <c r="MRW24" s="62"/>
      <c r="MRX24" s="62"/>
      <c r="MRY24" s="62"/>
      <c r="MRZ24" s="62"/>
      <c r="MSA24" s="62"/>
      <c r="MSB24" s="62"/>
      <c r="MSC24" s="62"/>
      <c r="MSD24" s="62"/>
      <c r="MSE24" s="62"/>
      <c r="MSF24" s="62"/>
      <c r="MSG24" s="62"/>
      <c r="MSH24" s="62"/>
      <c r="MSI24" s="62"/>
      <c r="MSJ24" s="62"/>
      <c r="MSK24" s="62"/>
      <c r="MSL24" s="62"/>
      <c r="MSM24" s="62"/>
      <c r="MSN24" s="62"/>
      <c r="MSO24" s="62"/>
      <c r="MSP24" s="62"/>
      <c r="MSQ24" s="62"/>
      <c r="MSR24" s="62"/>
      <c r="MSS24" s="62"/>
      <c r="MST24" s="62"/>
      <c r="MSU24" s="62"/>
      <c r="MSV24" s="62"/>
      <c r="MSW24" s="62"/>
      <c r="MSX24" s="62"/>
      <c r="MSY24" s="62"/>
      <c r="MSZ24" s="62"/>
      <c r="MTA24" s="62"/>
      <c r="MTB24" s="62"/>
      <c r="MTC24" s="62"/>
      <c r="MTD24" s="62"/>
      <c r="MTE24" s="62"/>
      <c r="MTF24" s="62"/>
      <c r="MTG24" s="62"/>
      <c r="MTH24" s="62"/>
      <c r="MTI24" s="62"/>
      <c r="MTJ24" s="62"/>
      <c r="MTK24" s="62"/>
      <c r="MTL24" s="62"/>
      <c r="MTM24" s="62"/>
      <c r="MTN24" s="62"/>
      <c r="MTO24" s="62"/>
      <c r="MTP24" s="62"/>
      <c r="MTQ24" s="62"/>
      <c r="MTR24" s="62"/>
      <c r="MTS24" s="62"/>
      <c r="MTT24" s="62"/>
      <c r="MTU24" s="62"/>
      <c r="MTV24" s="62"/>
      <c r="MTW24" s="62"/>
      <c r="MTX24" s="62"/>
      <c r="MTY24" s="62"/>
      <c r="MTZ24" s="62"/>
      <c r="MUA24" s="62"/>
      <c r="MUB24" s="62"/>
      <c r="MUC24" s="62"/>
      <c r="MUD24" s="62"/>
      <c r="MUE24" s="62"/>
      <c r="MUF24" s="62"/>
      <c r="MUG24" s="62"/>
      <c r="MUH24" s="62"/>
      <c r="MUI24" s="62"/>
      <c r="MUJ24" s="62"/>
      <c r="MUK24" s="62"/>
      <c r="MUL24" s="62"/>
      <c r="MUM24" s="62"/>
      <c r="MUN24" s="62"/>
      <c r="MUO24" s="62"/>
      <c r="MUP24" s="62"/>
      <c r="MUQ24" s="62"/>
      <c r="MUR24" s="62"/>
      <c r="MUS24" s="62"/>
      <c r="MUT24" s="62"/>
      <c r="MUU24" s="62"/>
      <c r="MUV24" s="62"/>
      <c r="MUW24" s="62"/>
      <c r="MUX24" s="62"/>
      <c r="MUY24" s="62"/>
      <c r="MUZ24" s="62"/>
      <c r="MVA24" s="62"/>
      <c r="MVB24" s="62"/>
      <c r="MVC24" s="62"/>
      <c r="MVD24" s="62"/>
      <c r="MVE24" s="62"/>
      <c r="MVF24" s="62"/>
      <c r="MVG24" s="62"/>
      <c r="MVH24" s="62"/>
      <c r="MVI24" s="62"/>
      <c r="MVJ24" s="62"/>
      <c r="MVK24" s="62"/>
      <c r="MVL24" s="62"/>
      <c r="MVM24" s="62"/>
      <c r="MVN24" s="62"/>
      <c r="MVO24" s="62"/>
      <c r="MVP24" s="62"/>
      <c r="MVQ24" s="62"/>
      <c r="MVR24" s="62"/>
      <c r="MVS24" s="62"/>
      <c r="MVT24" s="62"/>
      <c r="MVU24" s="62"/>
      <c r="MVV24" s="62"/>
      <c r="MVW24" s="62"/>
      <c r="MVX24" s="62"/>
      <c r="MVY24" s="62"/>
      <c r="MVZ24" s="62"/>
      <c r="MWA24" s="62"/>
      <c r="MWB24" s="62"/>
      <c r="MWC24" s="62"/>
      <c r="MWD24" s="62"/>
      <c r="MWE24" s="62"/>
      <c r="MWF24" s="62"/>
      <c r="MWG24" s="62"/>
      <c r="MWH24" s="62"/>
      <c r="MWI24" s="62"/>
      <c r="MWJ24" s="62"/>
      <c r="MWK24" s="62"/>
      <c r="MWL24" s="62"/>
      <c r="MWM24" s="62"/>
      <c r="MWN24" s="62"/>
      <c r="MWO24" s="62"/>
      <c r="MWP24" s="62"/>
      <c r="MWQ24" s="62"/>
      <c r="MWR24" s="62"/>
      <c r="MWS24" s="62"/>
      <c r="MWT24" s="62"/>
      <c r="MWU24" s="62"/>
      <c r="MWV24" s="62"/>
      <c r="MWW24" s="62"/>
      <c r="MWX24" s="62"/>
      <c r="MWY24" s="62"/>
      <c r="MWZ24" s="62"/>
      <c r="MXA24" s="62"/>
      <c r="MXB24" s="62"/>
      <c r="MXC24" s="62"/>
      <c r="MXD24" s="62"/>
      <c r="MXE24" s="62"/>
      <c r="MXF24" s="62"/>
      <c r="MXG24" s="62"/>
      <c r="MXH24" s="62"/>
      <c r="MXI24" s="62"/>
      <c r="MXJ24" s="62"/>
      <c r="MXK24" s="62"/>
      <c r="MXL24" s="62"/>
      <c r="MXM24" s="62"/>
      <c r="MXN24" s="62"/>
      <c r="MXO24" s="62"/>
      <c r="MXP24" s="62"/>
      <c r="MXQ24" s="62"/>
      <c r="MXR24" s="62"/>
      <c r="MXS24" s="62"/>
      <c r="MXT24" s="62"/>
      <c r="MXU24" s="62"/>
      <c r="MXV24" s="62"/>
      <c r="MXW24" s="62"/>
      <c r="MXX24" s="62"/>
      <c r="MXY24" s="62"/>
      <c r="MXZ24" s="62"/>
      <c r="MYA24" s="62"/>
      <c r="MYB24" s="62"/>
      <c r="MYC24" s="62"/>
      <c r="MYD24" s="62"/>
      <c r="MYE24" s="62"/>
      <c r="MYF24" s="62"/>
      <c r="MYG24" s="62"/>
      <c r="MYH24" s="62"/>
      <c r="MYI24" s="62"/>
      <c r="MYJ24" s="62"/>
      <c r="MYK24" s="62"/>
      <c r="MYL24" s="62"/>
      <c r="MYM24" s="62"/>
      <c r="MYN24" s="62"/>
      <c r="MYO24" s="62"/>
      <c r="MYP24" s="62"/>
      <c r="MYQ24" s="62"/>
      <c r="MYR24" s="62"/>
      <c r="MYS24" s="62"/>
      <c r="MYT24" s="62"/>
      <c r="MYU24" s="62"/>
      <c r="MYV24" s="62"/>
      <c r="MYW24" s="62"/>
      <c r="MYX24" s="62"/>
      <c r="MYY24" s="62"/>
      <c r="MYZ24" s="62"/>
      <c r="MZA24" s="62"/>
      <c r="MZB24" s="62"/>
      <c r="MZC24" s="62"/>
      <c r="MZD24" s="62"/>
      <c r="MZE24" s="62"/>
      <c r="MZF24" s="62"/>
      <c r="MZG24" s="62"/>
      <c r="MZH24" s="62"/>
      <c r="MZI24" s="62"/>
      <c r="MZJ24" s="62"/>
      <c r="MZK24" s="62"/>
      <c r="MZL24" s="62"/>
      <c r="MZM24" s="62"/>
      <c r="MZN24" s="62"/>
      <c r="MZO24" s="62"/>
      <c r="MZP24" s="62"/>
      <c r="MZQ24" s="62"/>
      <c r="MZR24" s="62"/>
      <c r="MZS24" s="62"/>
      <c r="MZT24" s="62"/>
      <c r="MZU24" s="62"/>
      <c r="MZV24" s="62"/>
      <c r="MZW24" s="62"/>
      <c r="MZX24" s="62"/>
      <c r="MZY24" s="62"/>
      <c r="MZZ24" s="62"/>
      <c r="NAA24" s="62"/>
      <c r="NAB24" s="62"/>
      <c r="NAC24" s="62"/>
      <c r="NAD24" s="62"/>
      <c r="NAE24" s="62"/>
      <c r="NAF24" s="62"/>
      <c r="NAG24" s="62"/>
      <c r="NAH24" s="62"/>
      <c r="NAI24" s="62"/>
      <c r="NAJ24" s="62"/>
      <c r="NAK24" s="62"/>
      <c r="NAL24" s="62"/>
      <c r="NAM24" s="62"/>
      <c r="NAN24" s="62"/>
      <c r="NAO24" s="62"/>
      <c r="NAP24" s="62"/>
      <c r="NAQ24" s="62"/>
      <c r="NAR24" s="62"/>
      <c r="NAS24" s="62"/>
      <c r="NAT24" s="62"/>
      <c r="NAU24" s="62"/>
      <c r="NAV24" s="62"/>
      <c r="NAW24" s="62"/>
      <c r="NAX24" s="62"/>
      <c r="NAY24" s="62"/>
      <c r="NAZ24" s="62"/>
      <c r="NBA24" s="62"/>
      <c r="NBB24" s="62"/>
      <c r="NBC24" s="62"/>
      <c r="NBD24" s="62"/>
      <c r="NBE24" s="62"/>
      <c r="NBF24" s="62"/>
      <c r="NBG24" s="62"/>
      <c r="NBH24" s="62"/>
      <c r="NBI24" s="62"/>
      <c r="NBJ24" s="62"/>
      <c r="NBK24" s="62"/>
      <c r="NBL24" s="62"/>
      <c r="NBM24" s="62"/>
      <c r="NBN24" s="62"/>
      <c r="NBO24" s="62"/>
      <c r="NBP24" s="62"/>
      <c r="NBQ24" s="62"/>
      <c r="NBR24" s="62"/>
      <c r="NBS24" s="62"/>
      <c r="NBT24" s="62"/>
      <c r="NBU24" s="62"/>
      <c r="NBV24" s="62"/>
      <c r="NBW24" s="62"/>
      <c r="NBX24" s="62"/>
      <c r="NBY24" s="62"/>
      <c r="NBZ24" s="62"/>
      <c r="NCA24" s="62"/>
      <c r="NCB24" s="62"/>
      <c r="NCC24" s="62"/>
      <c r="NCD24" s="62"/>
      <c r="NCE24" s="62"/>
      <c r="NCF24" s="62"/>
      <c r="NCG24" s="62"/>
      <c r="NCH24" s="62"/>
      <c r="NCI24" s="62"/>
      <c r="NCJ24" s="62"/>
      <c r="NCK24" s="62"/>
      <c r="NCL24" s="62"/>
      <c r="NCM24" s="62"/>
      <c r="NCN24" s="62"/>
      <c r="NCO24" s="62"/>
      <c r="NCP24" s="62"/>
      <c r="NCQ24" s="62"/>
      <c r="NCR24" s="62"/>
      <c r="NCS24" s="62"/>
      <c r="NCT24" s="62"/>
      <c r="NCU24" s="62"/>
      <c r="NCV24" s="62"/>
      <c r="NCW24" s="62"/>
      <c r="NCX24" s="62"/>
      <c r="NCY24" s="62"/>
      <c r="NCZ24" s="62"/>
      <c r="NDA24" s="62"/>
      <c r="NDB24" s="62"/>
      <c r="NDC24" s="62"/>
      <c r="NDD24" s="62"/>
      <c r="NDE24" s="62"/>
      <c r="NDF24" s="62"/>
      <c r="NDG24" s="62"/>
      <c r="NDH24" s="62"/>
      <c r="NDI24" s="62"/>
      <c r="NDJ24" s="62"/>
      <c r="NDK24" s="62"/>
      <c r="NDL24" s="62"/>
      <c r="NDM24" s="62"/>
      <c r="NDN24" s="62"/>
      <c r="NDO24" s="62"/>
      <c r="NDP24" s="62"/>
      <c r="NDQ24" s="62"/>
      <c r="NDR24" s="62"/>
      <c r="NDS24" s="62"/>
      <c r="NDT24" s="62"/>
      <c r="NDU24" s="62"/>
      <c r="NDV24" s="62"/>
      <c r="NDW24" s="62"/>
      <c r="NDX24" s="62"/>
      <c r="NDY24" s="62"/>
      <c r="NDZ24" s="62"/>
      <c r="NEA24" s="62"/>
      <c r="NEB24" s="62"/>
      <c r="NEC24" s="62"/>
      <c r="NED24" s="62"/>
      <c r="NEE24" s="62"/>
      <c r="NEF24" s="62"/>
      <c r="NEG24" s="62"/>
      <c r="NEH24" s="62"/>
      <c r="NEI24" s="62"/>
      <c r="NEJ24" s="62"/>
      <c r="NEK24" s="62"/>
      <c r="NEL24" s="62"/>
      <c r="NEM24" s="62"/>
      <c r="NEN24" s="62"/>
      <c r="NEO24" s="62"/>
      <c r="NEP24" s="62"/>
      <c r="NEQ24" s="62"/>
      <c r="NER24" s="62"/>
      <c r="NES24" s="62"/>
      <c r="NET24" s="62"/>
      <c r="NEU24" s="62"/>
      <c r="NEV24" s="62"/>
      <c r="NEW24" s="62"/>
      <c r="NEX24" s="62"/>
      <c r="NEY24" s="62"/>
      <c r="NEZ24" s="62"/>
      <c r="NFA24" s="62"/>
      <c r="NFB24" s="62"/>
      <c r="NFC24" s="62"/>
      <c r="NFD24" s="62"/>
      <c r="NFE24" s="62"/>
      <c r="NFF24" s="62"/>
      <c r="NFG24" s="62"/>
      <c r="NFH24" s="62"/>
      <c r="NFI24" s="62"/>
      <c r="NFJ24" s="62"/>
      <c r="NFK24" s="62"/>
      <c r="NFL24" s="62"/>
      <c r="NFM24" s="62"/>
      <c r="NFN24" s="62"/>
      <c r="NFO24" s="62"/>
      <c r="NFP24" s="62"/>
      <c r="NFQ24" s="62"/>
      <c r="NFR24" s="62"/>
      <c r="NFS24" s="62"/>
      <c r="NFT24" s="62"/>
      <c r="NFU24" s="62"/>
      <c r="NFV24" s="62"/>
      <c r="NFW24" s="62"/>
      <c r="NFX24" s="62"/>
      <c r="NFY24" s="62"/>
      <c r="NFZ24" s="62"/>
      <c r="NGA24" s="62"/>
      <c r="NGB24" s="62"/>
      <c r="NGC24" s="62"/>
      <c r="NGD24" s="62"/>
      <c r="NGE24" s="62"/>
      <c r="NGF24" s="62"/>
      <c r="NGG24" s="62"/>
      <c r="NGH24" s="62"/>
      <c r="NGI24" s="62"/>
      <c r="NGJ24" s="62"/>
      <c r="NGK24" s="62"/>
      <c r="NGL24" s="62"/>
      <c r="NGM24" s="62"/>
      <c r="NGN24" s="62"/>
      <c r="NGO24" s="62"/>
      <c r="NGP24" s="62"/>
      <c r="NGQ24" s="62"/>
      <c r="NGR24" s="62"/>
      <c r="NGS24" s="62"/>
      <c r="NGT24" s="62"/>
      <c r="NGU24" s="62"/>
      <c r="NGV24" s="62"/>
      <c r="NGW24" s="62"/>
      <c r="NGX24" s="62"/>
      <c r="NGY24" s="62"/>
      <c r="NGZ24" s="62"/>
      <c r="NHA24" s="62"/>
      <c r="NHB24" s="62"/>
      <c r="NHC24" s="62"/>
      <c r="NHD24" s="62"/>
      <c r="NHE24" s="62"/>
      <c r="NHF24" s="62"/>
      <c r="NHG24" s="62"/>
      <c r="NHH24" s="62"/>
      <c r="NHI24" s="62"/>
      <c r="NHJ24" s="62"/>
      <c r="NHK24" s="62"/>
      <c r="NHL24" s="62"/>
      <c r="NHM24" s="62"/>
      <c r="NHN24" s="62"/>
      <c r="NHO24" s="62"/>
      <c r="NHP24" s="62"/>
      <c r="NHQ24" s="62"/>
      <c r="NHR24" s="62"/>
      <c r="NHS24" s="62"/>
      <c r="NHT24" s="62"/>
      <c r="NHU24" s="62"/>
      <c r="NHV24" s="62"/>
      <c r="NHW24" s="62"/>
      <c r="NHX24" s="62"/>
      <c r="NHY24" s="62"/>
      <c r="NHZ24" s="62"/>
      <c r="NIA24" s="62"/>
      <c r="NIB24" s="62"/>
      <c r="NIC24" s="62"/>
      <c r="NID24" s="62"/>
      <c r="NIE24" s="62"/>
      <c r="NIF24" s="62"/>
      <c r="NIG24" s="62"/>
      <c r="NIH24" s="62"/>
      <c r="NII24" s="62"/>
      <c r="NIJ24" s="62"/>
      <c r="NIK24" s="62"/>
      <c r="NIL24" s="62"/>
      <c r="NIM24" s="62"/>
      <c r="NIN24" s="62"/>
      <c r="NIO24" s="62"/>
      <c r="NIP24" s="62"/>
      <c r="NIQ24" s="62"/>
      <c r="NIR24" s="62"/>
      <c r="NIS24" s="62"/>
      <c r="NIT24" s="62"/>
      <c r="NIU24" s="62"/>
      <c r="NIV24" s="62"/>
      <c r="NIW24" s="62"/>
      <c r="NIX24" s="62"/>
      <c r="NIY24" s="62"/>
      <c r="NIZ24" s="62"/>
      <c r="NJA24" s="62"/>
      <c r="NJB24" s="62"/>
      <c r="NJC24" s="62"/>
      <c r="NJD24" s="62"/>
      <c r="NJE24" s="62"/>
      <c r="NJF24" s="62"/>
      <c r="NJG24" s="62"/>
      <c r="NJH24" s="62"/>
      <c r="NJI24" s="62"/>
      <c r="NJJ24" s="62"/>
      <c r="NJK24" s="62"/>
      <c r="NJL24" s="62"/>
      <c r="NJM24" s="62"/>
      <c r="NJN24" s="62"/>
      <c r="NJO24" s="62"/>
      <c r="NJP24" s="62"/>
      <c r="NJQ24" s="62"/>
      <c r="NJR24" s="62"/>
      <c r="NJS24" s="62"/>
      <c r="NJT24" s="62"/>
      <c r="NJU24" s="62"/>
      <c r="NJV24" s="62"/>
      <c r="NJW24" s="62"/>
      <c r="NJX24" s="62"/>
      <c r="NJY24" s="62"/>
      <c r="NJZ24" s="62"/>
      <c r="NKA24" s="62"/>
      <c r="NKB24" s="62"/>
      <c r="NKC24" s="62"/>
      <c r="NKD24" s="62"/>
      <c r="NKE24" s="62"/>
      <c r="NKF24" s="62"/>
      <c r="NKG24" s="62"/>
      <c r="NKH24" s="62"/>
      <c r="NKI24" s="62"/>
      <c r="NKJ24" s="62"/>
      <c r="NKK24" s="62"/>
      <c r="NKL24" s="62"/>
      <c r="NKM24" s="62"/>
      <c r="NKN24" s="62"/>
      <c r="NKO24" s="62"/>
      <c r="NKP24" s="62"/>
      <c r="NKQ24" s="62"/>
      <c r="NKR24" s="62"/>
      <c r="NKS24" s="62"/>
      <c r="NKT24" s="62"/>
      <c r="NKU24" s="62"/>
      <c r="NKV24" s="62"/>
      <c r="NKW24" s="62"/>
      <c r="NKX24" s="62"/>
      <c r="NKY24" s="62"/>
      <c r="NKZ24" s="62"/>
      <c r="NLA24" s="62"/>
      <c r="NLB24" s="62"/>
      <c r="NLC24" s="62"/>
      <c r="NLD24" s="62"/>
      <c r="NLE24" s="62"/>
      <c r="NLF24" s="62"/>
      <c r="NLG24" s="62"/>
      <c r="NLH24" s="62"/>
      <c r="NLI24" s="62"/>
      <c r="NLJ24" s="62"/>
      <c r="NLK24" s="62"/>
      <c r="NLL24" s="62"/>
      <c r="NLM24" s="62"/>
      <c r="NLN24" s="62"/>
      <c r="NLO24" s="62"/>
      <c r="NLP24" s="62"/>
      <c r="NLQ24" s="62"/>
      <c r="NLR24" s="62"/>
      <c r="NLS24" s="62"/>
      <c r="NLT24" s="62"/>
      <c r="NLU24" s="62"/>
      <c r="NLV24" s="62"/>
      <c r="NLW24" s="62"/>
      <c r="NLX24" s="62"/>
      <c r="NLY24" s="62"/>
      <c r="NLZ24" s="62"/>
      <c r="NMA24" s="62"/>
      <c r="NMB24" s="62"/>
      <c r="NMC24" s="62"/>
      <c r="NMD24" s="62"/>
      <c r="NME24" s="62"/>
      <c r="NMF24" s="62"/>
      <c r="NMG24" s="62"/>
      <c r="NMH24" s="62"/>
      <c r="NMI24" s="62"/>
      <c r="NMJ24" s="62"/>
      <c r="NMK24" s="62"/>
      <c r="NML24" s="62"/>
      <c r="NMM24" s="62"/>
      <c r="NMN24" s="62"/>
      <c r="NMO24" s="62"/>
      <c r="NMP24" s="62"/>
      <c r="NMQ24" s="62"/>
      <c r="NMR24" s="62"/>
      <c r="NMS24" s="62"/>
      <c r="NMT24" s="62"/>
      <c r="NMU24" s="62"/>
      <c r="NMV24" s="62"/>
      <c r="NMW24" s="62"/>
      <c r="NMX24" s="62"/>
      <c r="NMY24" s="62"/>
      <c r="NMZ24" s="62"/>
      <c r="NNA24" s="62"/>
      <c r="NNB24" s="62"/>
      <c r="NNC24" s="62"/>
      <c r="NND24" s="62"/>
      <c r="NNE24" s="62"/>
      <c r="NNF24" s="62"/>
      <c r="NNG24" s="62"/>
      <c r="NNH24" s="62"/>
      <c r="NNI24" s="62"/>
      <c r="NNJ24" s="62"/>
      <c r="NNK24" s="62"/>
      <c r="NNL24" s="62"/>
      <c r="NNM24" s="62"/>
      <c r="NNN24" s="62"/>
      <c r="NNO24" s="62"/>
      <c r="NNP24" s="62"/>
      <c r="NNQ24" s="62"/>
      <c r="NNR24" s="62"/>
      <c r="NNS24" s="62"/>
      <c r="NNT24" s="62"/>
      <c r="NNU24" s="62"/>
      <c r="NNV24" s="62"/>
      <c r="NNW24" s="62"/>
      <c r="NNX24" s="62"/>
      <c r="NNY24" s="62"/>
      <c r="NNZ24" s="62"/>
      <c r="NOA24" s="62"/>
      <c r="NOB24" s="62"/>
      <c r="NOC24" s="62"/>
      <c r="NOD24" s="62"/>
      <c r="NOE24" s="62"/>
      <c r="NOF24" s="62"/>
      <c r="NOG24" s="62"/>
      <c r="NOH24" s="62"/>
      <c r="NOI24" s="62"/>
      <c r="NOJ24" s="62"/>
      <c r="NOK24" s="62"/>
      <c r="NOL24" s="62"/>
      <c r="NOM24" s="62"/>
      <c r="NON24" s="62"/>
      <c r="NOO24" s="62"/>
      <c r="NOP24" s="62"/>
      <c r="NOQ24" s="62"/>
      <c r="NOR24" s="62"/>
      <c r="NOS24" s="62"/>
      <c r="NOT24" s="62"/>
      <c r="NOU24" s="62"/>
      <c r="NOV24" s="62"/>
      <c r="NOW24" s="62"/>
      <c r="NOX24" s="62"/>
      <c r="NOY24" s="62"/>
      <c r="NOZ24" s="62"/>
      <c r="NPA24" s="62"/>
      <c r="NPB24" s="62"/>
      <c r="NPC24" s="62"/>
      <c r="NPD24" s="62"/>
      <c r="NPE24" s="62"/>
      <c r="NPF24" s="62"/>
      <c r="NPG24" s="62"/>
      <c r="NPH24" s="62"/>
      <c r="NPI24" s="62"/>
      <c r="NPJ24" s="62"/>
      <c r="NPK24" s="62"/>
      <c r="NPL24" s="62"/>
      <c r="NPM24" s="62"/>
      <c r="NPN24" s="62"/>
      <c r="NPO24" s="62"/>
      <c r="NPP24" s="62"/>
      <c r="NPQ24" s="62"/>
      <c r="NPR24" s="62"/>
      <c r="NPS24" s="62"/>
      <c r="NPT24" s="62"/>
      <c r="NPU24" s="62"/>
      <c r="NPV24" s="62"/>
      <c r="NPW24" s="62"/>
      <c r="NPX24" s="62"/>
      <c r="NPY24" s="62"/>
      <c r="NPZ24" s="62"/>
      <c r="NQA24" s="62"/>
      <c r="NQB24" s="62"/>
      <c r="NQC24" s="62"/>
      <c r="NQD24" s="62"/>
      <c r="NQE24" s="62"/>
      <c r="NQF24" s="62"/>
      <c r="NQG24" s="62"/>
      <c r="NQH24" s="62"/>
      <c r="NQI24" s="62"/>
      <c r="NQJ24" s="62"/>
      <c r="NQK24" s="62"/>
      <c r="NQL24" s="62"/>
      <c r="NQM24" s="62"/>
      <c r="NQN24" s="62"/>
      <c r="NQO24" s="62"/>
      <c r="NQP24" s="62"/>
      <c r="NQQ24" s="62"/>
      <c r="NQR24" s="62"/>
      <c r="NQS24" s="62"/>
      <c r="NQT24" s="62"/>
      <c r="NQU24" s="62"/>
      <c r="NQV24" s="62"/>
      <c r="NQW24" s="62"/>
      <c r="NQX24" s="62"/>
      <c r="NQY24" s="62"/>
      <c r="NQZ24" s="62"/>
      <c r="NRA24" s="62"/>
      <c r="NRB24" s="62"/>
      <c r="NRC24" s="62"/>
      <c r="NRD24" s="62"/>
      <c r="NRE24" s="62"/>
      <c r="NRF24" s="62"/>
      <c r="NRG24" s="62"/>
      <c r="NRH24" s="62"/>
      <c r="NRI24" s="62"/>
      <c r="NRJ24" s="62"/>
      <c r="NRK24" s="62"/>
      <c r="NRL24" s="62"/>
      <c r="NRM24" s="62"/>
      <c r="NRN24" s="62"/>
      <c r="NRO24" s="62"/>
      <c r="NRP24" s="62"/>
      <c r="NRQ24" s="62"/>
      <c r="NRR24" s="62"/>
      <c r="NRS24" s="62"/>
      <c r="NRT24" s="62"/>
      <c r="NRU24" s="62"/>
      <c r="NRV24" s="62"/>
      <c r="NRW24" s="62"/>
      <c r="NRX24" s="62"/>
      <c r="NRY24" s="62"/>
      <c r="NRZ24" s="62"/>
      <c r="NSA24" s="62"/>
      <c r="NSB24" s="62"/>
      <c r="NSC24" s="62"/>
      <c r="NSD24" s="62"/>
      <c r="NSE24" s="62"/>
      <c r="NSF24" s="62"/>
      <c r="NSG24" s="62"/>
      <c r="NSH24" s="62"/>
      <c r="NSI24" s="62"/>
      <c r="NSJ24" s="62"/>
      <c r="NSK24" s="62"/>
      <c r="NSL24" s="62"/>
      <c r="NSM24" s="62"/>
      <c r="NSN24" s="62"/>
      <c r="NSO24" s="62"/>
      <c r="NSP24" s="62"/>
      <c r="NSQ24" s="62"/>
      <c r="NSR24" s="62"/>
      <c r="NSS24" s="62"/>
      <c r="NST24" s="62"/>
      <c r="NSU24" s="62"/>
      <c r="NSV24" s="62"/>
      <c r="NSW24" s="62"/>
      <c r="NSX24" s="62"/>
      <c r="NSY24" s="62"/>
      <c r="NSZ24" s="62"/>
      <c r="NTA24" s="62"/>
      <c r="NTB24" s="62"/>
      <c r="NTC24" s="62"/>
      <c r="NTD24" s="62"/>
      <c r="NTE24" s="62"/>
      <c r="NTF24" s="62"/>
      <c r="NTG24" s="62"/>
      <c r="NTH24" s="62"/>
      <c r="NTI24" s="62"/>
      <c r="NTJ24" s="62"/>
      <c r="NTK24" s="62"/>
      <c r="NTL24" s="62"/>
      <c r="NTM24" s="62"/>
      <c r="NTN24" s="62"/>
      <c r="NTO24" s="62"/>
      <c r="NTP24" s="62"/>
      <c r="NTQ24" s="62"/>
      <c r="NTR24" s="62"/>
      <c r="NTS24" s="62"/>
      <c r="NTT24" s="62"/>
      <c r="NTU24" s="62"/>
      <c r="NTV24" s="62"/>
      <c r="NTW24" s="62"/>
      <c r="NTX24" s="62"/>
      <c r="NTY24" s="62"/>
      <c r="NTZ24" s="62"/>
      <c r="NUA24" s="62"/>
      <c r="NUB24" s="62"/>
      <c r="NUC24" s="62"/>
      <c r="NUD24" s="62"/>
      <c r="NUE24" s="62"/>
      <c r="NUF24" s="62"/>
      <c r="NUG24" s="62"/>
      <c r="NUH24" s="62"/>
      <c r="NUI24" s="62"/>
      <c r="NUJ24" s="62"/>
      <c r="NUK24" s="62"/>
      <c r="NUL24" s="62"/>
      <c r="NUM24" s="62"/>
      <c r="NUN24" s="62"/>
      <c r="NUO24" s="62"/>
      <c r="NUP24" s="62"/>
      <c r="NUQ24" s="62"/>
      <c r="NUR24" s="62"/>
      <c r="NUS24" s="62"/>
      <c r="NUT24" s="62"/>
      <c r="NUU24" s="62"/>
      <c r="NUV24" s="62"/>
      <c r="NUW24" s="62"/>
      <c r="NUX24" s="62"/>
      <c r="NUY24" s="62"/>
      <c r="NUZ24" s="62"/>
      <c r="NVA24" s="62"/>
      <c r="NVB24" s="62"/>
      <c r="NVC24" s="62"/>
      <c r="NVD24" s="62"/>
      <c r="NVE24" s="62"/>
      <c r="NVF24" s="62"/>
      <c r="NVG24" s="62"/>
      <c r="NVH24" s="62"/>
      <c r="NVI24" s="62"/>
      <c r="NVJ24" s="62"/>
      <c r="NVK24" s="62"/>
      <c r="NVL24" s="62"/>
      <c r="NVM24" s="62"/>
      <c r="NVN24" s="62"/>
      <c r="NVO24" s="62"/>
      <c r="NVP24" s="62"/>
      <c r="NVQ24" s="62"/>
      <c r="NVR24" s="62"/>
      <c r="NVS24" s="62"/>
      <c r="NVT24" s="62"/>
      <c r="NVU24" s="62"/>
      <c r="NVV24" s="62"/>
      <c r="NVW24" s="62"/>
      <c r="NVX24" s="62"/>
      <c r="NVY24" s="62"/>
      <c r="NVZ24" s="62"/>
      <c r="NWA24" s="62"/>
      <c r="NWB24" s="62"/>
      <c r="NWC24" s="62"/>
      <c r="NWD24" s="62"/>
      <c r="NWE24" s="62"/>
      <c r="NWF24" s="62"/>
      <c r="NWG24" s="62"/>
      <c r="NWH24" s="62"/>
      <c r="NWI24" s="62"/>
      <c r="NWJ24" s="62"/>
      <c r="NWK24" s="62"/>
      <c r="NWL24" s="62"/>
      <c r="NWM24" s="62"/>
      <c r="NWN24" s="62"/>
      <c r="NWO24" s="62"/>
      <c r="NWP24" s="62"/>
      <c r="NWQ24" s="62"/>
      <c r="NWR24" s="62"/>
      <c r="NWS24" s="62"/>
      <c r="NWT24" s="62"/>
      <c r="NWU24" s="62"/>
      <c r="NWV24" s="62"/>
      <c r="NWW24" s="62"/>
      <c r="NWX24" s="62"/>
      <c r="NWY24" s="62"/>
      <c r="NWZ24" s="62"/>
      <c r="NXA24" s="62"/>
      <c r="NXB24" s="62"/>
      <c r="NXC24" s="62"/>
      <c r="NXD24" s="62"/>
      <c r="NXE24" s="62"/>
      <c r="NXF24" s="62"/>
      <c r="NXG24" s="62"/>
      <c r="NXH24" s="62"/>
      <c r="NXI24" s="62"/>
      <c r="NXJ24" s="62"/>
      <c r="NXK24" s="62"/>
      <c r="NXL24" s="62"/>
      <c r="NXM24" s="62"/>
      <c r="NXN24" s="62"/>
      <c r="NXO24" s="62"/>
      <c r="NXP24" s="62"/>
      <c r="NXQ24" s="62"/>
      <c r="NXR24" s="62"/>
      <c r="NXS24" s="62"/>
      <c r="NXT24" s="62"/>
      <c r="NXU24" s="62"/>
      <c r="NXV24" s="62"/>
      <c r="NXW24" s="62"/>
      <c r="NXX24" s="62"/>
      <c r="NXY24" s="62"/>
      <c r="NXZ24" s="62"/>
      <c r="NYA24" s="62"/>
      <c r="NYB24" s="62"/>
      <c r="NYC24" s="62"/>
      <c r="NYD24" s="62"/>
      <c r="NYE24" s="62"/>
      <c r="NYF24" s="62"/>
      <c r="NYG24" s="62"/>
      <c r="NYH24" s="62"/>
      <c r="NYI24" s="62"/>
      <c r="NYJ24" s="62"/>
      <c r="NYK24" s="62"/>
      <c r="NYL24" s="62"/>
      <c r="NYM24" s="62"/>
      <c r="NYN24" s="62"/>
      <c r="NYO24" s="62"/>
      <c r="NYP24" s="62"/>
      <c r="NYQ24" s="62"/>
      <c r="NYR24" s="62"/>
      <c r="NYS24" s="62"/>
      <c r="NYT24" s="62"/>
      <c r="NYU24" s="62"/>
      <c r="NYV24" s="62"/>
      <c r="NYW24" s="62"/>
      <c r="NYX24" s="62"/>
      <c r="NYY24" s="62"/>
      <c r="NYZ24" s="62"/>
      <c r="NZA24" s="62"/>
      <c r="NZB24" s="62"/>
      <c r="NZC24" s="62"/>
      <c r="NZD24" s="62"/>
      <c r="NZE24" s="62"/>
      <c r="NZF24" s="62"/>
      <c r="NZG24" s="62"/>
      <c r="NZH24" s="62"/>
      <c r="NZI24" s="62"/>
      <c r="NZJ24" s="62"/>
      <c r="NZK24" s="62"/>
      <c r="NZL24" s="62"/>
      <c r="NZM24" s="62"/>
      <c r="NZN24" s="62"/>
      <c r="NZO24" s="62"/>
      <c r="NZP24" s="62"/>
      <c r="NZQ24" s="62"/>
      <c r="NZR24" s="62"/>
      <c r="NZS24" s="62"/>
      <c r="NZT24" s="62"/>
      <c r="NZU24" s="62"/>
      <c r="NZV24" s="62"/>
      <c r="NZW24" s="62"/>
      <c r="NZX24" s="62"/>
      <c r="NZY24" s="62"/>
      <c r="NZZ24" s="62"/>
      <c r="OAA24" s="62"/>
      <c r="OAB24" s="62"/>
      <c r="OAC24" s="62"/>
      <c r="OAD24" s="62"/>
      <c r="OAE24" s="62"/>
      <c r="OAF24" s="62"/>
      <c r="OAG24" s="62"/>
      <c r="OAH24" s="62"/>
      <c r="OAI24" s="62"/>
      <c r="OAJ24" s="62"/>
      <c r="OAK24" s="62"/>
      <c r="OAL24" s="62"/>
      <c r="OAM24" s="62"/>
      <c r="OAN24" s="62"/>
      <c r="OAO24" s="62"/>
      <c r="OAP24" s="62"/>
      <c r="OAQ24" s="62"/>
      <c r="OAR24" s="62"/>
      <c r="OAS24" s="62"/>
      <c r="OAT24" s="62"/>
      <c r="OAU24" s="62"/>
      <c r="OAV24" s="62"/>
      <c r="OAW24" s="62"/>
      <c r="OAX24" s="62"/>
      <c r="OAY24" s="62"/>
      <c r="OAZ24" s="62"/>
      <c r="OBA24" s="62"/>
      <c r="OBB24" s="62"/>
      <c r="OBC24" s="62"/>
      <c r="OBD24" s="62"/>
      <c r="OBE24" s="62"/>
      <c r="OBF24" s="62"/>
      <c r="OBG24" s="62"/>
      <c r="OBH24" s="62"/>
      <c r="OBI24" s="62"/>
      <c r="OBJ24" s="62"/>
      <c r="OBK24" s="62"/>
      <c r="OBL24" s="62"/>
      <c r="OBM24" s="62"/>
      <c r="OBN24" s="62"/>
      <c r="OBO24" s="62"/>
      <c r="OBP24" s="62"/>
      <c r="OBQ24" s="62"/>
      <c r="OBR24" s="62"/>
      <c r="OBS24" s="62"/>
      <c r="OBT24" s="62"/>
      <c r="OBU24" s="62"/>
      <c r="OBV24" s="62"/>
      <c r="OBW24" s="62"/>
      <c r="OBX24" s="62"/>
      <c r="OBY24" s="62"/>
      <c r="OBZ24" s="62"/>
      <c r="OCA24" s="62"/>
      <c r="OCB24" s="62"/>
      <c r="OCC24" s="62"/>
      <c r="OCD24" s="62"/>
      <c r="OCE24" s="62"/>
      <c r="OCF24" s="62"/>
      <c r="OCG24" s="62"/>
      <c r="OCH24" s="62"/>
      <c r="OCI24" s="62"/>
      <c r="OCJ24" s="62"/>
      <c r="OCK24" s="62"/>
      <c r="OCL24" s="62"/>
      <c r="OCM24" s="62"/>
      <c r="OCN24" s="62"/>
      <c r="OCO24" s="62"/>
      <c r="OCP24" s="62"/>
      <c r="OCQ24" s="62"/>
      <c r="OCR24" s="62"/>
      <c r="OCS24" s="62"/>
      <c r="OCT24" s="62"/>
      <c r="OCU24" s="62"/>
      <c r="OCV24" s="62"/>
      <c r="OCW24" s="62"/>
      <c r="OCX24" s="62"/>
      <c r="OCY24" s="62"/>
      <c r="OCZ24" s="62"/>
      <c r="ODA24" s="62"/>
      <c r="ODB24" s="62"/>
      <c r="ODC24" s="62"/>
      <c r="ODD24" s="62"/>
      <c r="ODE24" s="62"/>
      <c r="ODF24" s="62"/>
      <c r="ODG24" s="62"/>
      <c r="ODH24" s="62"/>
      <c r="ODI24" s="62"/>
      <c r="ODJ24" s="62"/>
      <c r="ODK24" s="62"/>
      <c r="ODL24" s="62"/>
      <c r="ODM24" s="62"/>
      <c r="ODN24" s="62"/>
      <c r="ODO24" s="62"/>
      <c r="ODP24" s="62"/>
      <c r="ODQ24" s="62"/>
      <c r="ODR24" s="62"/>
      <c r="ODS24" s="62"/>
      <c r="ODT24" s="62"/>
      <c r="ODU24" s="62"/>
      <c r="ODV24" s="62"/>
      <c r="ODW24" s="62"/>
      <c r="ODX24" s="62"/>
      <c r="ODY24" s="62"/>
      <c r="ODZ24" s="62"/>
      <c r="OEA24" s="62"/>
      <c r="OEB24" s="62"/>
      <c r="OEC24" s="62"/>
      <c r="OED24" s="62"/>
      <c r="OEE24" s="62"/>
      <c r="OEF24" s="62"/>
      <c r="OEG24" s="62"/>
      <c r="OEH24" s="62"/>
      <c r="OEI24" s="62"/>
      <c r="OEJ24" s="62"/>
      <c r="OEK24" s="62"/>
      <c r="OEL24" s="62"/>
      <c r="OEM24" s="62"/>
      <c r="OEN24" s="62"/>
      <c r="OEO24" s="62"/>
      <c r="OEP24" s="62"/>
      <c r="OEQ24" s="62"/>
      <c r="OER24" s="62"/>
      <c r="OES24" s="62"/>
      <c r="OET24" s="62"/>
      <c r="OEU24" s="62"/>
      <c r="OEV24" s="62"/>
      <c r="OEW24" s="62"/>
      <c r="OEX24" s="62"/>
      <c r="OEY24" s="62"/>
      <c r="OEZ24" s="62"/>
      <c r="OFA24" s="62"/>
      <c r="OFB24" s="62"/>
      <c r="OFC24" s="62"/>
      <c r="OFD24" s="62"/>
      <c r="OFE24" s="62"/>
      <c r="OFF24" s="62"/>
      <c r="OFG24" s="62"/>
      <c r="OFH24" s="62"/>
      <c r="OFI24" s="62"/>
      <c r="OFJ24" s="62"/>
      <c r="OFK24" s="62"/>
      <c r="OFL24" s="62"/>
      <c r="OFM24" s="62"/>
      <c r="OFN24" s="62"/>
      <c r="OFO24" s="62"/>
      <c r="OFP24" s="62"/>
      <c r="OFQ24" s="62"/>
      <c r="OFR24" s="62"/>
      <c r="OFS24" s="62"/>
      <c r="OFT24" s="62"/>
      <c r="OFU24" s="62"/>
      <c r="OFV24" s="62"/>
      <c r="OFW24" s="62"/>
      <c r="OFX24" s="62"/>
      <c r="OFY24" s="62"/>
      <c r="OFZ24" s="62"/>
      <c r="OGA24" s="62"/>
      <c r="OGB24" s="62"/>
      <c r="OGC24" s="62"/>
      <c r="OGD24" s="62"/>
      <c r="OGE24" s="62"/>
      <c r="OGF24" s="62"/>
      <c r="OGG24" s="62"/>
      <c r="OGH24" s="62"/>
      <c r="OGI24" s="62"/>
      <c r="OGJ24" s="62"/>
      <c r="OGK24" s="62"/>
      <c r="OGL24" s="62"/>
      <c r="OGM24" s="62"/>
      <c r="OGN24" s="62"/>
      <c r="OGO24" s="62"/>
      <c r="OGP24" s="62"/>
      <c r="OGQ24" s="62"/>
      <c r="OGR24" s="62"/>
      <c r="OGS24" s="62"/>
      <c r="OGT24" s="62"/>
      <c r="OGU24" s="62"/>
      <c r="OGV24" s="62"/>
      <c r="OGW24" s="62"/>
      <c r="OGX24" s="62"/>
      <c r="OGY24" s="62"/>
      <c r="OGZ24" s="62"/>
      <c r="OHA24" s="62"/>
      <c r="OHB24" s="62"/>
      <c r="OHC24" s="62"/>
      <c r="OHD24" s="62"/>
      <c r="OHE24" s="62"/>
      <c r="OHF24" s="62"/>
      <c r="OHG24" s="62"/>
      <c r="OHH24" s="62"/>
      <c r="OHI24" s="62"/>
      <c r="OHJ24" s="62"/>
      <c r="OHK24" s="62"/>
      <c r="OHL24" s="62"/>
      <c r="OHM24" s="62"/>
      <c r="OHN24" s="62"/>
      <c r="OHO24" s="62"/>
      <c r="OHP24" s="62"/>
      <c r="OHQ24" s="62"/>
      <c r="OHR24" s="62"/>
      <c r="OHS24" s="62"/>
      <c r="OHT24" s="62"/>
      <c r="OHU24" s="62"/>
      <c r="OHV24" s="62"/>
      <c r="OHW24" s="62"/>
      <c r="OHX24" s="62"/>
      <c r="OHY24" s="62"/>
      <c r="OHZ24" s="62"/>
      <c r="OIA24" s="62"/>
      <c r="OIB24" s="62"/>
      <c r="OIC24" s="62"/>
      <c r="OID24" s="62"/>
      <c r="OIE24" s="62"/>
      <c r="OIF24" s="62"/>
      <c r="OIG24" s="62"/>
      <c r="OIH24" s="62"/>
      <c r="OII24" s="62"/>
      <c r="OIJ24" s="62"/>
      <c r="OIK24" s="62"/>
      <c r="OIL24" s="62"/>
      <c r="OIM24" s="62"/>
      <c r="OIN24" s="62"/>
      <c r="OIO24" s="62"/>
      <c r="OIP24" s="62"/>
      <c r="OIQ24" s="62"/>
      <c r="OIR24" s="62"/>
      <c r="OIS24" s="62"/>
      <c r="OIT24" s="62"/>
      <c r="OIU24" s="62"/>
      <c r="OIV24" s="62"/>
      <c r="OIW24" s="62"/>
      <c r="OIX24" s="62"/>
      <c r="OIY24" s="62"/>
      <c r="OIZ24" s="62"/>
      <c r="OJA24" s="62"/>
      <c r="OJB24" s="62"/>
      <c r="OJC24" s="62"/>
      <c r="OJD24" s="62"/>
      <c r="OJE24" s="62"/>
      <c r="OJF24" s="62"/>
      <c r="OJG24" s="62"/>
      <c r="OJH24" s="62"/>
      <c r="OJI24" s="62"/>
      <c r="OJJ24" s="62"/>
      <c r="OJK24" s="62"/>
      <c r="OJL24" s="62"/>
      <c r="OJM24" s="62"/>
      <c r="OJN24" s="62"/>
      <c r="OJO24" s="62"/>
      <c r="OJP24" s="62"/>
      <c r="OJQ24" s="62"/>
      <c r="OJR24" s="62"/>
      <c r="OJS24" s="62"/>
      <c r="OJT24" s="62"/>
      <c r="OJU24" s="62"/>
      <c r="OJV24" s="62"/>
      <c r="OJW24" s="62"/>
      <c r="OJX24" s="62"/>
      <c r="OJY24" s="62"/>
      <c r="OJZ24" s="62"/>
      <c r="OKA24" s="62"/>
      <c r="OKB24" s="62"/>
      <c r="OKC24" s="62"/>
      <c r="OKD24" s="62"/>
      <c r="OKE24" s="62"/>
      <c r="OKF24" s="62"/>
      <c r="OKG24" s="62"/>
      <c r="OKH24" s="62"/>
      <c r="OKI24" s="62"/>
      <c r="OKJ24" s="62"/>
      <c r="OKK24" s="62"/>
      <c r="OKL24" s="62"/>
      <c r="OKM24" s="62"/>
      <c r="OKN24" s="62"/>
      <c r="OKO24" s="62"/>
      <c r="OKP24" s="62"/>
      <c r="OKQ24" s="62"/>
      <c r="OKR24" s="62"/>
      <c r="OKS24" s="62"/>
      <c r="OKT24" s="62"/>
      <c r="OKU24" s="62"/>
      <c r="OKV24" s="62"/>
      <c r="OKW24" s="62"/>
      <c r="OKX24" s="62"/>
      <c r="OKY24" s="62"/>
      <c r="OKZ24" s="62"/>
      <c r="OLA24" s="62"/>
      <c r="OLB24" s="62"/>
      <c r="OLC24" s="62"/>
      <c r="OLD24" s="62"/>
      <c r="OLE24" s="62"/>
      <c r="OLF24" s="62"/>
      <c r="OLG24" s="62"/>
      <c r="OLH24" s="62"/>
      <c r="OLI24" s="62"/>
      <c r="OLJ24" s="62"/>
      <c r="OLK24" s="62"/>
      <c r="OLL24" s="62"/>
      <c r="OLM24" s="62"/>
      <c r="OLN24" s="62"/>
      <c r="OLO24" s="62"/>
      <c r="OLP24" s="62"/>
      <c r="OLQ24" s="62"/>
      <c r="OLR24" s="62"/>
      <c r="OLS24" s="62"/>
      <c r="OLT24" s="62"/>
      <c r="OLU24" s="62"/>
      <c r="OLV24" s="62"/>
      <c r="OLW24" s="62"/>
      <c r="OLX24" s="62"/>
      <c r="OLY24" s="62"/>
      <c r="OLZ24" s="62"/>
      <c r="OMA24" s="62"/>
      <c r="OMB24" s="62"/>
      <c r="OMC24" s="62"/>
      <c r="OMD24" s="62"/>
      <c r="OME24" s="62"/>
      <c r="OMF24" s="62"/>
      <c r="OMG24" s="62"/>
      <c r="OMH24" s="62"/>
      <c r="OMI24" s="62"/>
      <c r="OMJ24" s="62"/>
      <c r="OMK24" s="62"/>
      <c r="OML24" s="62"/>
      <c r="OMM24" s="62"/>
      <c r="OMN24" s="62"/>
      <c r="OMO24" s="62"/>
      <c r="OMP24" s="62"/>
      <c r="OMQ24" s="62"/>
      <c r="OMR24" s="62"/>
      <c r="OMS24" s="62"/>
      <c r="OMT24" s="62"/>
      <c r="OMU24" s="62"/>
      <c r="OMV24" s="62"/>
      <c r="OMW24" s="62"/>
      <c r="OMX24" s="62"/>
      <c r="OMY24" s="62"/>
      <c r="OMZ24" s="62"/>
      <c r="ONA24" s="62"/>
      <c r="ONB24" s="62"/>
      <c r="ONC24" s="62"/>
      <c r="OND24" s="62"/>
      <c r="ONE24" s="62"/>
      <c r="ONF24" s="62"/>
      <c r="ONG24" s="62"/>
      <c r="ONH24" s="62"/>
      <c r="ONI24" s="62"/>
      <c r="ONJ24" s="62"/>
      <c r="ONK24" s="62"/>
      <c r="ONL24" s="62"/>
      <c r="ONM24" s="62"/>
      <c r="ONN24" s="62"/>
      <c r="ONO24" s="62"/>
      <c r="ONP24" s="62"/>
      <c r="ONQ24" s="62"/>
      <c r="ONR24" s="62"/>
      <c r="ONS24" s="62"/>
      <c r="ONT24" s="62"/>
      <c r="ONU24" s="62"/>
      <c r="ONV24" s="62"/>
      <c r="ONW24" s="62"/>
      <c r="ONX24" s="62"/>
      <c r="ONY24" s="62"/>
      <c r="ONZ24" s="62"/>
      <c r="OOA24" s="62"/>
      <c r="OOB24" s="62"/>
      <c r="OOC24" s="62"/>
      <c r="OOD24" s="62"/>
      <c r="OOE24" s="62"/>
      <c r="OOF24" s="62"/>
      <c r="OOG24" s="62"/>
      <c r="OOH24" s="62"/>
      <c r="OOI24" s="62"/>
      <c r="OOJ24" s="62"/>
      <c r="OOK24" s="62"/>
      <c r="OOL24" s="62"/>
      <c r="OOM24" s="62"/>
      <c r="OON24" s="62"/>
      <c r="OOO24" s="62"/>
      <c r="OOP24" s="62"/>
      <c r="OOQ24" s="62"/>
      <c r="OOR24" s="62"/>
      <c r="OOS24" s="62"/>
      <c r="OOT24" s="62"/>
      <c r="OOU24" s="62"/>
      <c r="OOV24" s="62"/>
      <c r="OOW24" s="62"/>
      <c r="OOX24" s="62"/>
      <c r="OOY24" s="62"/>
      <c r="OOZ24" s="62"/>
      <c r="OPA24" s="62"/>
      <c r="OPB24" s="62"/>
      <c r="OPC24" s="62"/>
      <c r="OPD24" s="62"/>
      <c r="OPE24" s="62"/>
      <c r="OPF24" s="62"/>
      <c r="OPG24" s="62"/>
      <c r="OPH24" s="62"/>
      <c r="OPI24" s="62"/>
      <c r="OPJ24" s="62"/>
      <c r="OPK24" s="62"/>
      <c r="OPL24" s="62"/>
      <c r="OPM24" s="62"/>
      <c r="OPN24" s="62"/>
      <c r="OPO24" s="62"/>
      <c r="OPP24" s="62"/>
      <c r="OPQ24" s="62"/>
      <c r="OPR24" s="62"/>
      <c r="OPS24" s="62"/>
      <c r="OPT24" s="62"/>
      <c r="OPU24" s="62"/>
      <c r="OPV24" s="62"/>
      <c r="OPW24" s="62"/>
      <c r="OPX24" s="62"/>
      <c r="OPY24" s="62"/>
      <c r="OPZ24" s="62"/>
      <c r="OQA24" s="62"/>
      <c r="OQB24" s="62"/>
      <c r="OQC24" s="62"/>
      <c r="OQD24" s="62"/>
      <c r="OQE24" s="62"/>
      <c r="OQF24" s="62"/>
      <c r="OQG24" s="62"/>
      <c r="OQH24" s="62"/>
      <c r="OQI24" s="62"/>
      <c r="OQJ24" s="62"/>
      <c r="OQK24" s="62"/>
      <c r="OQL24" s="62"/>
      <c r="OQM24" s="62"/>
      <c r="OQN24" s="62"/>
      <c r="OQO24" s="62"/>
      <c r="OQP24" s="62"/>
      <c r="OQQ24" s="62"/>
      <c r="OQR24" s="62"/>
      <c r="OQS24" s="62"/>
      <c r="OQT24" s="62"/>
      <c r="OQU24" s="62"/>
      <c r="OQV24" s="62"/>
      <c r="OQW24" s="62"/>
      <c r="OQX24" s="62"/>
      <c r="OQY24" s="62"/>
      <c r="OQZ24" s="62"/>
      <c r="ORA24" s="62"/>
      <c r="ORB24" s="62"/>
      <c r="ORC24" s="62"/>
      <c r="ORD24" s="62"/>
      <c r="ORE24" s="62"/>
      <c r="ORF24" s="62"/>
      <c r="ORG24" s="62"/>
      <c r="ORH24" s="62"/>
      <c r="ORI24" s="62"/>
      <c r="ORJ24" s="62"/>
      <c r="ORK24" s="62"/>
      <c r="ORL24" s="62"/>
      <c r="ORM24" s="62"/>
      <c r="ORN24" s="62"/>
      <c r="ORO24" s="62"/>
      <c r="ORP24" s="62"/>
      <c r="ORQ24" s="62"/>
      <c r="ORR24" s="62"/>
      <c r="ORS24" s="62"/>
      <c r="ORT24" s="62"/>
      <c r="ORU24" s="62"/>
      <c r="ORV24" s="62"/>
      <c r="ORW24" s="62"/>
      <c r="ORX24" s="62"/>
      <c r="ORY24" s="62"/>
      <c r="ORZ24" s="62"/>
      <c r="OSA24" s="62"/>
      <c r="OSB24" s="62"/>
      <c r="OSC24" s="62"/>
      <c r="OSD24" s="62"/>
      <c r="OSE24" s="62"/>
      <c r="OSF24" s="62"/>
      <c r="OSG24" s="62"/>
      <c r="OSH24" s="62"/>
      <c r="OSI24" s="62"/>
      <c r="OSJ24" s="62"/>
      <c r="OSK24" s="62"/>
      <c r="OSL24" s="62"/>
      <c r="OSM24" s="62"/>
      <c r="OSN24" s="62"/>
      <c r="OSO24" s="62"/>
      <c r="OSP24" s="62"/>
      <c r="OSQ24" s="62"/>
      <c r="OSR24" s="62"/>
      <c r="OSS24" s="62"/>
      <c r="OST24" s="62"/>
      <c r="OSU24" s="62"/>
      <c r="OSV24" s="62"/>
      <c r="OSW24" s="62"/>
      <c r="OSX24" s="62"/>
      <c r="OSY24" s="62"/>
      <c r="OSZ24" s="62"/>
      <c r="OTA24" s="62"/>
      <c r="OTB24" s="62"/>
      <c r="OTC24" s="62"/>
      <c r="OTD24" s="62"/>
      <c r="OTE24" s="62"/>
      <c r="OTF24" s="62"/>
      <c r="OTG24" s="62"/>
      <c r="OTH24" s="62"/>
      <c r="OTI24" s="62"/>
      <c r="OTJ24" s="62"/>
      <c r="OTK24" s="62"/>
      <c r="OTL24" s="62"/>
      <c r="OTM24" s="62"/>
      <c r="OTN24" s="62"/>
      <c r="OTO24" s="62"/>
      <c r="OTP24" s="62"/>
      <c r="OTQ24" s="62"/>
      <c r="OTR24" s="62"/>
      <c r="OTS24" s="62"/>
      <c r="OTT24" s="62"/>
      <c r="OTU24" s="62"/>
      <c r="OTV24" s="62"/>
      <c r="OTW24" s="62"/>
      <c r="OTX24" s="62"/>
      <c r="OTY24" s="62"/>
      <c r="OTZ24" s="62"/>
      <c r="OUA24" s="62"/>
      <c r="OUB24" s="62"/>
      <c r="OUC24" s="62"/>
      <c r="OUD24" s="62"/>
      <c r="OUE24" s="62"/>
      <c r="OUF24" s="62"/>
      <c r="OUG24" s="62"/>
      <c r="OUH24" s="62"/>
      <c r="OUI24" s="62"/>
      <c r="OUJ24" s="62"/>
      <c r="OUK24" s="62"/>
      <c r="OUL24" s="62"/>
      <c r="OUM24" s="62"/>
      <c r="OUN24" s="62"/>
      <c r="OUO24" s="62"/>
      <c r="OUP24" s="62"/>
      <c r="OUQ24" s="62"/>
      <c r="OUR24" s="62"/>
      <c r="OUS24" s="62"/>
      <c r="OUT24" s="62"/>
      <c r="OUU24" s="62"/>
      <c r="OUV24" s="62"/>
      <c r="OUW24" s="62"/>
      <c r="OUX24" s="62"/>
      <c r="OUY24" s="62"/>
      <c r="OUZ24" s="62"/>
      <c r="OVA24" s="62"/>
      <c r="OVB24" s="62"/>
      <c r="OVC24" s="62"/>
      <c r="OVD24" s="62"/>
      <c r="OVE24" s="62"/>
      <c r="OVF24" s="62"/>
      <c r="OVG24" s="62"/>
      <c r="OVH24" s="62"/>
      <c r="OVI24" s="62"/>
      <c r="OVJ24" s="62"/>
      <c r="OVK24" s="62"/>
      <c r="OVL24" s="62"/>
      <c r="OVM24" s="62"/>
      <c r="OVN24" s="62"/>
      <c r="OVO24" s="62"/>
      <c r="OVP24" s="62"/>
      <c r="OVQ24" s="62"/>
      <c r="OVR24" s="62"/>
      <c r="OVS24" s="62"/>
      <c r="OVT24" s="62"/>
      <c r="OVU24" s="62"/>
      <c r="OVV24" s="62"/>
      <c r="OVW24" s="62"/>
      <c r="OVX24" s="62"/>
      <c r="OVY24" s="62"/>
      <c r="OVZ24" s="62"/>
      <c r="OWA24" s="62"/>
      <c r="OWB24" s="62"/>
      <c r="OWC24" s="62"/>
      <c r="OWD24" s="62"/>
      <c r="OWE24" s="62"/>
      <c r="OWF24" s="62"/>
      <c r="OWG24" s="62"/>
      <c r="OWH24" s="62"/>
      <c r="OWI24" s="62"/>
      <c r="OWJ24" s="62"/>
      <c r="OWK24" s="62"/>
      <c r="OWL24" s="62"/>
      <c r="OWM24" s="62"/>
      <c r="OWN24" s="62"/>
      <c r="OWO24" s="62"/>
      <c r="OWP24" s="62"/>
      <c r="OWQ24" s="62"/>
      <c r="OWR24" s="62"/>
      <c r="OWS24" s="62"/>
      <c r="OWT24" s="62"/>
      <c r="OWU24" s="62"/>
      <c r="OWV24" s="62"/>
      <c r="OWW24" s="62"/>
      <c r="OWX24" s="62"/>
      <c r="OWY24" s="62"/>
      <c r="OWZ24" s="62"/>
      <c r="OXA24" s="62"/>
      <c r="OXB24" s="62"/>
      <c r="OXC24" s="62"/>
      <c r="OXD24" s="62"/>
      <c r="OXE24" s="62"/>
      <c r="OXF24" s="62"/>
      <c r="OXG24" s="62"/>
      <c r="OXH24" s="62"/>
      <c r="OXI24" s="62"/>
      <c r="OXJ24" s="62"/>
      <c r="OXK24" s="62"/>
      <c r="OXL24" s="62"/>
      <c r="OXM24" s="62"/>
      <c r="OXN24" s="62"/>
      <c r="OXO24" s="62"/>
      <c r="OXP24" s="62"/>
      <c r="OXQ24" s="62"/>
      <c r="OXR24" s="62"/>
      <c r="OXS24" s="62"/>
      <c r="OXT24" s="62"/>
      <c r="OXU24" s="62"/>
      <c r="OXV24" s="62"/>
      <c r="OXW24" s="62"/>
      <c r="OXX24" s="62"/>
      <c r="OXY24" s="62"/>
      <c r="OXZ24" s="62"/>
      <c r="OYA24" s="62"/>
      <c r="OYB24" s="62"/>
      <c r="OYC24" s="62"/>
      <c r="OYD24" s="62"/>
      <c r="OYE24" s="62"/>
      <c r="OYF24" s="62"/>
      <c r="OYG24" s="62"/>
      <c r="OYH24" s="62"/>
      <c r="OYI24" s="62"/>
      <c r="OYJ24" s="62"/>
      <c r="OYK24" s="62"/>
      <c r="OYL24" s="62"/>
      <c r="OYM24" s="62"/>
      <c r="OYN24" s="62"/>
      <c r="OYO24" s="62"/>
      <c r="OYP24" s="62"/>
      <c r="OYQ24" s="62"/>
      <c r="OYR24" s="62"/>
      <c r="OYS24" s="62"/>
      <c r="OYT24" s="62"/>
      <c r="OYU24" s="62"/>
      <c r="OYV24" s="62"/>
      <c r="OYW24" s="62"/>
      <c r="OYX24" s="62"/>
      <c r="OYY24" s="62"/>
      <c r="OYZ24" s="62"/>
      <c r="OZA24" s="62"/>
      <c r="OZB24" s="62"/>
      <c r="OZC24" s="62"/>
      <c r="OZD24" s="62"/>
      <c r="OZE24" s="62"/>
      <c r="OZF24" s="62"/>
      <c r="OZG24" s="62"/>
      <c r="OZH24" s="62"/>
      <c r="OZI24" s="62"/>
      <c r="OZJ24" s="62"/>
      <c r="OZK24" s="62"/>
      <c r="OZL24" s="62"/>
      <c r="OZM24" s="62"/>
      <c r="OZN24" s="62"/>
      <c r="OZO24" s="62"/>
      <c r="OZP24" s="62"/>
      <c r="OZQ24" s="62"/>
      <c r="OZR24" s="62"/>
      <c r="OZS24" s="62"/>
      <c r="OZT24" s="62"/>
      <c r="OZU24" s="62"/>
      <c r="OZV24" s="62"/>
      <c r="OZW24" s="62"/>
      <c r="OZX24" s="62"/>
      <c r="OZY24" s="62"/>
      <c r="OZZ24" s="62"/>
      <c r="PAA24" s="62"/>
      <c r="PAB24" s="62"/>
      <c r="PAC24" s="62"/>
      <c r="PAD24" s="62"/>
      <c r="PAE24" s="62"/>
      <c r="PAF24" s="62"/>
      <c r="PAG24" s="62"/>
      <c r="PAH24" s="62"/>
      <c r="PAI24" s="62"/>
      <c r="PAJ24" s="62"/>
      <c r="PAK24" s="62"/>
      <c r="PAL24" s="62"/>
      <c r="PAM24" s="62"/>
      <c r="PAN24" s="62"/>
      <c r="PAO24" s="62"/>
      <c r="PAP24" s="62"/>
      <c r="PAQ24" s="62"/>
      <c r="PAR24" s="62"/>
      <c r="PAS24" s="62"/>
      <c r="PAT24" s="62"/>
      <c r="PAU24" s="62"/>
      <c r="PAV24" s="62"/>
      <c r="PAW24" s="62"/>
      <c r="PAX24" s="62"/>
      <c r="PAY24" s="62"/>
      <c r="PAZ24" s="62"/>
      <c r="PBA24" s="62"/>
      <c r="PBB24" s="62"/>
      <c r="PBC24" s="62"/>
      <c r="PBD24" s="62"/>
      <c r="PBE24" s="62"/>
      <c r="PBF24" s="62"/>
      <c r="PBG24" s="62"/>
      <c r="PBH24" s="62"/>
      <c r="PBI24" s="62"/>
      <c r="PBJ24" s="62"/>
      <c r="PBK24" s="62"/>
      <c r="PBL24" s="62"/>
      <c r="PBM24" s="62"/>
      <c r="PBN24" s="62"/>
      <c r="PBO24" s="62"/>
      <c r="PBP24" s="62"/>
      <c r="PBQ24" s="62"/>
      <c r="PBR24" s="62"/>
      <c r="PBS24" s="62"/>
      <c r="PBT24" s="62"/>
      <c r="PBU24" s="62"/>
      <c r="PBV24" s="62"/>
      <c r="PBW24" s="62"/>
      <c r="PBX24" s="62"/>
      <c r="PBY24" s="62"/>
      <c r="PBZ24" s="62"/>
      <c r="PCA24" s="62"/>
      <c r="PCB24" s="62"/>
      <c r="PCC24" s="62"/>
      <c r="PCD24" s="62"/>
      <c r="PCE24" s="62"/>
      <c r="PCF24" s="62"/>
      <c r="PCG24" s="62"/>
      <c r="PCH24" s="62"/>
      <c r="PCI24" s="62"/>
      <c r="PCJ24" s="62"/>
      <c r="PCK24" s="62"/>
      <c r="PCL24" s="62"/>
      <c r="PCM24" s="62"/>
      <c r="PCN24" s="62"/>
      <c r="PCO24" s="62"/>
      <c r="PCP24" s="62"/>
      <c r="PCQ24" s="62"/>
      <c r="PCR24" s="62"/>
      <c r="PCS24" s="62"/>
      <c r="PCT24" s="62"/>
      <c r="PCU24" s="62"/>
      <c r="PCV24" s="62"/>
      <c r="PCW24" s="62"/>
      <c r="PCX24" s="62"/>
      <c r="PCY24" s="62"/>
      <c r="PCZ24" s="62"/>
      <c r="PDA24" s="62"/>
      <c r="PDB24" s="62"/>
      <c r="PDC24" s="62"/>
      <c r="PDD24" s="62"/>
      <c r="PDE24" s="62"/>
      <c r="PDF24" s="62"/>
      <c r="PDG24" s="62"/>
      <c r="PDH24" s="62"/>
      <c r="PDI24" s="62"/>
      <c r="PDJ24" s="62"/>
      <c r="PDK24" s="62"/>
      <c r="PDL24" s="62"/>
      <c r="PDM24" s="62"/>
      <c r="PDN24" s="62"/>
      <c r="PDO24" s="62"/>
      <c r="PDP24" s="62"/>
      <c r="PDQ24" s="62"/>
      <c r="PDR24" s="62"/>
      <c r="PDS24" s="62"/>
      <c r="PDT24" s="62"/>
      <c r="PDU24" s="62"/>
      <c r="PDV24" s="62"/>
      <c r="PDW24" s="62"/>
      <c r="PDX24" s="62"/>
      <c r="PDY24" s="62"/>
      <c r="PDZ24" s="62"/>
      <c r="PEA24" s="62"/>
      <c r="PEB24" s="62"/>
      <c r="PEC24" s="62"/>
      <c r="PED24" s="62"/>
      <c r="PEE24" s="62"/>
      <c r="PEF24" s="62"/>
      <c r="PEG24" s="62"/>
      <c r="PEH24" s="62"/>
      <c r="PEI24" s="62"/>
      <c r="PEJ24" s="62"/>
      <c r="PEK24" s="62"/>
      <c r="PEL24" s="62"/>
      <c r="PEM24" s="62"/>
      <c r="PEN24" s="62"/>
      <c r="PEO24" s="62"/>
      <c r="PEP24" s="62"/>
      <c r="PEQ24" s="62"/>
      <c r="PER24" s="62"/>
      <c r="PES24" s="62"/>
      <c r="PET24" s="62"/>
      <c r="PEU24" s="62"/>
      <c r="PEV24" s="62"/>
      <c r="PEW24" s="62"/>
      <c r="PEX24" s="62"/>
      <c r="PEY24" s="62"/>
      <c r="PEZ24" s="62"/>
      <c r="PFA24" s="62"/>
      <c r="PFB24" s="62"/>
      <c r="PFC24" s="62"/>
      <c r="PFD24" s="62"/>
      <c r="PFE24" s="62"/>
      <c r="PFF24" s="62"/>
      <c r="PFG24" s="62"/>
      <c r="PFH24" s="62"/>
      <c r="PFI24" s="62"/>
      <c r="PFJ24" s="62"/>
      <c r="PFK24" s="62"/>
      <c r="PFL24" s="62"/>
      <c r="PFM24" s="62"/>
      <c r="PFN24" s="62"/>
      <c r="PFO24" s="62"/>
      <c r="PFP24" s="62"/>
      <c r="PFQ24" s="62"/>
      <c r="PFR24" s="62"/>
      <c r="PFS24" s="62"/>
      <c r="PFT24" s="62"/>
      <c r="PFU24" s="62"/>
      <c r="PFV24" s="62"/>
      <c r="PFW24" s="62"/>
      <c r="PFX24" s="62"/>
      <c r="PFY24" s="62"/>
      <c r="PFZ24" s="62"/>
      <c r="PGA24" s="62"/>
      <c r="PGB24" s="62"/>
      <c r="PGC24" s="62"/>
      <c r="PGD24" s="62"/>
      <c r="PGE24" s="62"/>
      <c r="PGF24" s="62"/>
      <c r="PGG24" s="62"/>
      <c r="PGH24" s="62"/>
      <c r="PGI24" s="62"/>
      <c r="PGJ24" s="62"/>
      <c r="PGK24" s="62"/>
      <c r="PGL24" s="62"/>
      <c r="PGM24" s="62"/>
      <c r="PGN24" s="62"/>
      <c r="PGO24" s="62"/>
      <c r="PGP24" s="62"/>
      <c r="PGQ24" s="62"/>
      <c r="PGR24" s="62"/>
      <c r="PGS24" s="62"/>
      <c r="PGT24" s="62"/>
      <c r="PGU24" s="62"/>
      <c r="PGV24" s="62"/>
      <c r="PGW24" s="62"/>
      <c r="PGX24" s="62"/>
      <c r="PGY24" s="62"/>
      <c r="PGZ24" s="62"/>
      <c r="PHA24" s="62"/>
      <c r="PHB24" s="62"/>
      <c r="PHC24" s="62"/>
      <c r="PHD24" s="62"/>
      <c r="PHE24" s="62"/>
      <c r="PHF24" s="62"/>
      <c r="PHG24" s="62"/>
      <c r="PHH24" s="62"/>
      <c r="PHI24" s="62"/>
      <c r="PHJ24" s="62"/>
      <c r="PHK24" s="62"/>
      <c r="PHL24" s="62"/>
      <c r="PHM24" s="62"/>
      <c r="PHN24" s="62"/>
      <c r="PHO24" s="62"/>
      <c r="PHP24" s="62"/>
      <c r="PHQ24" s="62"/>
      <c r="PHR24" s="62"/>
      <c r="PHS24" s="62"/>
      <c r="PHT24" s="62"/>
      <c r="PHU24" s="62"/>
      <c r="PHV24" s="62"/>
      <c r="PHW24" s="62"/>
      <c r="PHX24" s="62"/>
      <c r="PHY24" s="62"/>
      <c r="PHZ24" s="62"/>
      <c r="PIA24" s="62"/>
      <c r="PIB24" s="62"/>
      <c r="PIC24" s="62"/>
      <c r="PID24" s="62"/>
      <c r="PIE24" s="62"/>
      <c r="PIF24" s="62"/>
      <c r="PIG24" s="62"/>
      <c r="PIH24" s="62"/>
      <c r="PII24" s="62"/>
      <c r="PIJ24" s="62"/>
      <c r="PIK24" s="62"/>
      <c r="PIL24" s="62"/>
      <c r="PIM24" s="62"/>
      <c r="PIN24" s="62"/>
      <c r="PIO24" s="62"/>
      <c r="PIP24" s="62"/>
      <c r="PIQ24" s="62"/>
      <c r="PIR24" s="62"/>
      <c r="PIS24" s="62"/>
      <c r="PIT24" s="62"/>
      <c r="PIU24" s="62"/>
      <c r="PIV24" s="62"/>
      <c r="PIW24" s="62"/>
      <c r="PIX24" s="62"/>
      <c r="PIY24" s="62"/>
      <c r="PIZ24" s="62"/>
      <c r="PJA24" s="62"/>
      <c r="PJB24" s="62"/>
      <c r="PJC24" s="62"/>
      <c r="PJD24" s="62"/>
      <c r="PJE24" s="62"/>
      <c r="PJF24" s="62"/>
      <c r="PJG24" s="62"/>
      <c r="PJH24" s="62"/>
      <c r="PJI24" s="62"/>
      <c r="PJJ24" s="62"/>
      <c r="PJK24" s="62"/>
      <c r="PJL24" s="62"/>
      <c r="PJM24" s="62"/>
      <c r="PJN24" s="62"/>
      <c r="PJO24" s="62"/>
      <c r="PJP24" s="62"/>
      <c r="PJQ24" s="62"/>
      <c r="PJR24" s="62"/>
      <c r="PJS24" s="62"/>
      <c r="PJT24" s="62"/>
      <c r="PJU24" s="62"/>
      <c r="PJV24" s="62"/>
      <c r="PJW24" s="62"/>
      <c r="PJX24" s="62"/>
      <c r="PJY24" s="62"/>
      <c r="PJZ24" s="62"/>
      <c r="PKA24" s="62"/>
      <c r="PKB24" s="62"/>
      <c r="PKC24" s="62"/>
      <c r="PKD24" s="62"/>
      <c r="PKE24" s="62"/>
      <c r="PKF24" s="62"/>
      <c r="PKG24" s="62"/>
      <c r="PKH24" s="62"/>
      <c r="PKI24" s="62"/>
      <c r="PKJ24" s="62"/>
      <c r="PKK24" s="62"/>
      <c r="PKL24" s="62"/>
      <c r="PKM24" s="62"/>
      <c r="PKN24" s="62"/>
      <c r="PKO24" s="62"/>
      <c r="PKP24" s="62"/>
      <c r="PKQ24" s="62"/>
      <c r="PKR24" s="62"/>
      <c r="PKS24" s="62"/>
      <c r="PKT24" s="62"/>
      <c r="PKU24" s="62"/>
      <c r="PKV24" s="62"/>
      <c r="PKW24" s="62"/>
      <c r="PKX24" s="62"/>
      <c r="PKY24" s="62"/>
      <c r="PKZ24" s="62"/>
      <c r="PLA24" s="62"/>
      <c r="PLB24" s="62"/>
      <c r="PLC24" s="62"/>
      <c r="PLD24" s="62"/>
      <c r="PLE24" s="62"/>
      <c r="PLF24" s="62"/>
      <c r="PLG24" s="62"/>
      <c r="PLH24" s="62"/>
      <c r="PLI24" s="62"/>
      <c r="PLJ24" s="62"/>
      <c r="PLK24" s="62"/>
      <c r="PLL24" s="62"/>
      <c r="PLM24" s="62"/>
      <c r="PLN24" s="62"/>
      <c r="PLO24" s="62"/>
      <c r="PLP24" s="62"/>
      <c r="PLQ24" s="62"/>
      <c r="PLR24" s="62"/>
      <c r="PLS24" s="62"/>
      <c r="PLT24" s="62"/>
      <c r="PLU24" s="62"/>
      <c r="PLV24" s="62"/>
      <c r="PLW24" s="62"/>
      <c r="PLX24" s="62"/>
      <c r="PLY24" s="62"/>
      <c r="PLZ24" s="62"/>
      <c r="PMA24" s="62"/>
      <c r="PMB24" s="62"/>
      <c r="PMC24" s="62"/>
      <c r="PMD24" s="62"/>
      <c r="PME24" s="62"/>
      <c r="PMF24" s="62"/>
      <c r="PMG24" s="62"/>
      <c r="PMH24" s="62"/>
      <c r="PMI24" s="62"/>
      <c r="PMJ24" s="62"/>
      <c r="PMK24" s="62"/>
      <c r="PML24" s="62"/>
      <c r="PMM24" s="62"/>
      <c r="PMN24" s="62"/>
      <c r="PMO24" s="62"/>
      <c r="PMP24" s="62"/>
      <c r="PMQ24" s="62"/>
      <c r="PMR24" s="62"/>
      <c r="PMS24" s="62"/>
      <c r="PMT24" s="62"/>
      <c r="PMU24" s="62"/>
      <c r="PMV24" s="62"/>
      <c r="PMW24" s="62"/>
      <c r="PMX24" s="62"/>
      <c r="PMY24" s="62"/>
      <c r="PMZ24" s="62"/>
      <c r="PNA24" s="62"/>
      <c r="PNB24" s="62"/>
      <c r="PNC24" s="62"/>
      <c r="PND24" s="62"/>
      <c r="PNE24" s="62"/>
      <c r="PNF24" s="62"/>
      <c r="PNG24" s="62"/>
      <c r="PNH24" s="62"/>
      <c r="PNI24" s="62"/>
      <c r="PNJ24" s="62"/>
      <c r="PNK24" s="62"/>
      <c r="PNL24" s="62"/>
      <c r="PNM24" s="62"/>
      <c r="PNN24" s="62"/>
      <c r="PNO24" s="62"/>
      <c r="PNP24" s="62"/>
      <c r="PNQ24" s="62"/>
      <c r="PNR24" s="62"/>
      <c r="PNS24" s="62"/>
      <c r="PNT24" s="62"/>
      <c r="PNU24" s="62"/>
      <c r="PNV24" s="62"/>
      <c r="PNW24" s="62"/>
      <c r="PNX24" s="62"/>
      <c r="PNY24" s="62"/>
      <c r="PNZ24" s="62"/>
      <c r="POA24" s="62"/>
      <c r="POB24" s="62"/>
      <c r="POC24" s="62"/>
      <c r="POD24" s="62"/>
      <c r="POE24" s="62"/>
      <c r="POF24" s="62"/>
      <c r="POG24" s="62"/>
      <c r="POH24" s="62"/>
      <c r="POI24" s="62"/>
      <c r="POJ24" s="62"/>
      <c r="POK24" s="62"/>
      <c r="POL24" s="62"/>
      <c r="POM24" s="62"/>
      <c r="PON24" s="62"/>
      <c r="POO24" s="62"/>
      <c r="POP24" s="62"/>
      <c r="POQ24" s="62"/>
      <c r="POR24" s="62"/>
      <c r="POS24" s="62"/>
      <c r="POT24" s="62"/>
      <c r="POU24" s="62"/>
      <c r="POV24" s="62"/>
      <c r="POW24" s="62"/>
      <c r="POX24" s="62"/>
      <c r="POY24" s="62"/>
      <c r="POZ24" s="62"/>
      <c r="PPA24" s="62"/>
      <c r="PPB24" s="62"/>
      <c r="PPC24" s="62"/>
      <c r="PPD24" s="62"/>
      <c r="PPE24" s="62"/>
      <c r="PPF24" s="62"/>
      <c r="PPG24" s="62"/>
      <c r="PPH24" s="62"/>
      <c r="PPI24" s="62"/>
      <c r="PPJ24" s="62"/>
      <c r="PPK24" s="62"/>
      <c r="PPL24" s="62"/>
      <c r="PPM24" s="62"/>
      <c r="PPN24" s="62"/>
      <c r="PPO24" s="62"/>
      <c r="PPP24" s="62"/>
      <c r="PPQ24" s="62"/>
      <c r="PPR24" s="62"/>
      <c r="PPS24" s="62"/>
      <c r="PPT24" s="62"/>
      <c r="PPU24" s="62"/>
      <c r="PPV24" s="62"/>
      <c r="PPW24" s="62"/>
      <c r="PPX24" s="62"/>
      <c r="PPY24" s="62"/>
      <c r="PPZ24" s="62"/>
      <c r="PQA24" s="62"/>
      <c r="PQB24" s="62"/>
      <c r="PQC24" s="62"/>
      <c r="PQD24" s="62"/>
      <c r="PQE24" s="62"/>
      <c r="PQF24" s="62"/>
      <c r="PQG24" s="62"/>
      <c r="PQH24" s="62"/>
      <c r="PQI24" s="62"/>
      <c r="PQJ24" s="62"/>
      <c r="PQK24" s="62"/>
      <c r="PQL24" s="62"/>
      <c r="PQM24" s="62"/>
      <c r="PQN24" s="62"/>
      <c r="PQO24" s="62"/>
      <c r="PQP24" s="62"/>
      <c r="PQQ24" s="62"/>
      <c r="PQR24" s="62"/>
      <c r="PQS24" s="62"/>
      <c r="PQT24" s="62"/>
      <c r="PQU24" s="62"/>
      <c r="PQV24" s="62"/>
      <c r="PQW24" s="62"/>
      <c r="PQX24" s="62"/>
      <c r="PQY24" s="62"/>
      <c r="PQZ24" s="62"/>
      <c r="PRA24" s="62"/>
      <c r="PRB24" s="62"/>
      <c r="PRC24" s="62"/>
      <c r="PRD24" s="62"/>
      <c r="PRE24" s="62"/>
      <c r="PRF24" s="62"/>
      <c r="PRG24" s="62"/>
      <c r="PRH24" s="62"/>
      <c r="PRI24" s="62"/>
      <c r="PRJ24" s="62"/>
      <c r="PRK24" s="62"/>
      <c r="PRL24" s="62"/>
      <c r="PRM24" s="62"/>
      <c r="PRN24" s="62"/>
      <c r="PRO24" s="62"/>
      <c r="PRP24" s="62"/>
      <c r="PRQ24" s="62"/>
      <c r="PRR24" s="62"/>
      <c r="PRS24" s="62"/>
      <c r="PRT24" s="62"/>
      <c r="PRU24" s="62"/>
      <c r="PRV24" s="62"/>
      <c r="PRW24" s="62"/>
      <c r="PRX24" s="62"/>
      <c r="PRY24" s="62"/>
      <c r="PRZ24" s="62"/>
      <c r="PSA24" s="62"/>
      <c r="PSB24" s="62"/>
      <c r="PSC24" s="62"/>
      <c r="PSD24" s="62"/>
      <c r="PSE24" s="62"/>
      <c r="PSF24" s="62"/>
      <c r="PSG24" s="62"/>
      <c r="PSH24" s="62"/>
      <c r="PSI24" s="62"/>
      <c r="PSJ24" s="62"/>
      <c r="PSK24" s="62"/>
      <c r="PSL24" s="62"/>
      <c r="PSM24" s="62"/>
      <c r="PSN24" s="62"/>
      <c r="PSO24" s="62"/>
      <c r="PSP24" s="62"/>
      <c r="PSQ24" s="62"/>
      <c r="PSR24" s="62"/>
      <c r="PSS24" s="62"/>
      <c r="PST24" s="62"/>
      <c r="PSU24" s="62"/>
      <c r="PSV24" s="62"/>
      <c r="PSW24" s="62"/>
      <c r="PSX24" s="62"/>
      <c r="PSY24" s="62"/>
      <c r="PSZ24" s="62"/>
      <c r="PTA24" s="62"/>
      <c r="PTB24" s="62"/>
      <c r="PTC24" s="62"/>
      <c r="PTD24" s="62"/>
      <c r="PTE24" s="62"/>
      <c r="PTF24" s="62"/>
      <c r="PTG24" s="62"/>
      <c r="PTH24" s="62"/>
      <c r="PTI24" s="62"/>
      <c r="PTJ24" s="62"/>
      <c r="PTK24" s="62"/>
      <c r="PTL24" s="62"/>
      <c r="PTM24" s="62"/>
      <c r="PTN24" s="62"/>
      <c r="PTO24" s="62"/>
      <c r="PTP24" s="62"/>
      <c r="PTQ24" s="62"/>
      <c r="PTR24" s="62"/>
      <c r="PTS24" s="62"/>
      <c r="PTT24" s="62"/>
      <c r="PTU24" s="62"/>
      <c r="PTV24" s="62"/>
      <c r="PTW24" s="62"/>
      <c r="PTX24" s="62"/>
      <c r="PTY24" s="62"/>
      <c r="PTZ24" s="62"/>
      <c r="PUA24" s="62"/>
      <c r="PUB24" s="62"/>
      <c r="PUC24" s="62"/>
      <c r="PUD24" s="62"/>
      <c r="PUE24" s="62"/>
      <c r="PUF24" s="62"/>
      <c r="PUG24" s="62"/>
      <c r="PUH24" s="62"/>
      <c r="PUI24" s="62"/>
      <c r="PUJ24" s="62"/>
      <c r="PUK24" s="62"/>
      <c r="PUL24" s="62"/>
      <c r="PUM24" s="62"/>
      <c r="PUN24" s="62"/>
      <c r="PUO24" s="62"/>
      <c r="PUP24" s="62"/>
      <c r="PUQ24" s="62"/>
      <c r="PUR24" s="62"/>
      <c r="PUS24" s="62"/>
      <c r="PUT24" s="62"/>
      <c r="PUU24" s="62"/>
      <c r="PUV24" s="62"/>
      <c r="PUW24" s="62"/>
      <c r="PUX24" s="62"/>
      <c r="PUY24" s="62"/>
      <c r="PUZ24" s="62"/>
      <c r="PVA24" s="62"/>
      <c r="PVB24" s="62"/>
      <c r="PVC24" s="62"/>
      <c r="PVD24" s="62"/>
      <c r="PVE24" s="62"/>
      <c r="PVF24" s="62"/>
      <c r="PVG24" s="62"/>
      <c r="PVH24" s="62"/>
      <c r="PVI24" s="62"/>
      <c r="PVJ24" s="62"/>
      <c r="PVK24" s="62"/>
      <c r="PVL24" s="62"/>
      <c r="PVM24" s="62"/>
      <c r="PVN24" s="62"/>
      <c r="PVO24" s="62"/>
      <c r="PVP24" s="62"/>
      <c r="PVQ24" s="62"/>
      <c r="PVR24" s="62"/>
      <c r="PVS24" s="62"/>
      <c r="PVT24" s="62"/>
      <c r="PVU24" s="62"/>
      <c r="PVV24" s="62"/>
      <c r="PVW24" s="62"/>
      <c r="PVX24" s="62"/>
      <c r="PVY24" s="62"/>
      <c r="PVZ24" s="62"/>
      <c r="PWA24" s="62"/>
      <c r="PWB24" s="62"/>
      <c r="PWC24" s="62"/>
      <c r="PWD24" s="62"/>
      <c r="PWE24" s="62"/>
      <c r="PWF24" s="62"/>
      <c r="PWG24" s="62"/>
      <c r="PWH24" s="62"/>
      <c r="PWI24" s="62"/>
      <c r="PWJ24" s="62"/>
      <c r="PWK24" s="62"/>
      <c r="PWL24" s="62"/>
      <c r="PWM24" s="62"/>
      <c r="PWN24" s="62"/>
      <c r="PWO24" s="62"/>
      <c r="PWP24" s="62"/>
      <c r="PWQ24" s="62"/>
      <c r="PWR24" s="62"/>
      <c r="PWS24" s="62"/>
      <c r="PWT24" s="62"/>
      <c r="PWU24" s="62"/>
      <c r="PWV24" s="62"/>
      <c r="PWW24" s="62"/>
      <c r="PWX24" s="62"/>
      <c r="PWY24" s="62"/>
      <c r="PWZ24" s="62"/>
      <c r="PXA24" s="62"/>
      <c r="PXB24" s="62"/>
      <c r="PXC24" s="62"/>
      <c r="PXD24" s="62"/>
      <c r="PXE24" s="62"/>
      <c r="PXF24" s="62"/>
      <c r="PXG24" s="62"/>
      <c r="PXH24" s="62"/>
      <c r="PXI24" s="62"/>
      <c r="PXJ24" s="62"/>
      <c r="PXK24" s="62"/>
      <c r="PXL24" s="62"/>
      <c r="PXM24" s="62"/>
      <c r="PXN24" s="62"/>
      <c r="PXO24" s="62"/>
      <c r="PXP24" s="62"/>
      <c r="PXQ24" s="62"/>
      <c r="PXR24" s="62"/>
      <c r="PXS24" s="62"/>
      <c r="PXT24" s="62"/>
      <c r="PXU24" s="62"/>
      <c r="PXV24" s="62"/>
      <c r="PXW24" s="62"/>
      <c r="PXX24" s="62"/>
      <c r="PXY24" s="62"/>
      <c r="PXZ24" s="62"/>
      <c r="PYA24" s="62"/>
      <c r="PYB24" s="62"/>
      <c r="PYC24" s="62"/>
      <c r="PYD24" s="62"/>
      <c r="PYE24" s="62"/>
      <c r="PYF24" s="62"/>
      <c r="PYG24" s="62"/>
      <c r="PYH24" s="62"/>
      <c r="PYI24" s="62"/>
      <c r="PYJ24" s="62"/>
      <c r="PYK24" s="62"/>
      <c r="PYL24" s="62"/>
      <c r="PYM24" s="62"/>
      <c r="PYN24" s="62"/>
      <c r="PYO24" s="62"/>
      <c r="PYP24" s="62"/>
      <c r="PYQ24" s="62"/>
      <c r="PYR24" s="62"/>
      <c r="PYS24" s="62"/>
      <c r="PYT24" s="62"/>
      <c r="PYU24" s="62"/>
      <c r="PYV24" s="62"/>
      <c r="PYW24" s="62"/>
      <c r="PYX24" s="62"/>
      <c r="PYY24" s="62"/>
      <c r="PYZ24" s="62"/>
      <c r="PZA24" s="62"/>
      <c r="PZB24" s="62"/>
      <c r="PZC24" s="62"/>
      <c r="PZD24" s="62"/>
      <c r="PZE24" s="62"/>
      <c r="PZF24" s="62"/>
      <c r="PZG24" s="62"/>
      <c r="PZH24" s="62"/>
      <c r="PZI24" s="62"/>
      <c r="PZJ24" s="62"/>
      <c r="PZK24" s="62"/>
      <c r="PZL24" s="62"/>
      <c r="PZM24" s="62"/>
      <c r="PZN24" s="62"/>
      <c r="PZO24" s="62"/>
      <c r="PZP24" s="62"/>
      <c r="PZQ24" s="62"/>
      <c r="PZR24" s="62"/>
      <c r="PZS24" s="62"/>
      <c r="PZT24" s="62"/>
      <c r="PZU24" s="62"/>
      <c r="PZV24" s="62"/>
      <c r="PZW24" s="62"/>
      <c r="PZX24" s="62"/>
      <c r="PZY24" s="62"/>
      <c r="PZZ24" s="62"/>
      <c r="QAA24" s="62"/>
      <c r="QAB24" s="62"/>
      <c r="QAC24" s="62"/>
      <c r="QAD24" s="62"/>
      <c r="QAE24" s="62"/>
      <c r="QAF24" s="62"/>
      <c r="QAG24" s="62"/>
      <c r="QAH24" s="62"/>
      <c r="QAI24" s="62"/>
      <c r="QAJ24" s="62"/>
      <c r="QAK24" s="62"/>
      <c r="QAL24" s="62"/>
      <c r="QAM24" s="62"/>
      <c r="QAN24" s="62"/>
      <c r="QAO24" s="62"/>
      <c r="QAP24" s="62"/>
      <c r="QAQ24" s="62"/>
      <c r="QAR24" s="62"/>
      <c r="QAS24" s="62"/>
      <c r="QAT24" s="62"/>
      <c r="QAU24" s="62"/>
      <c r="QAV24" s="62"/>
      <c r="QAW24" s="62"/>
      <c r="QAX24" s="62"/>
      <c r="QAY24" s="62"/>
      <c r="QAZ24" s="62"/>
      <c r="QBA24" s="62"/>
      <c r="QBB24" s="62"/>
      <c r="QBC24" s="62"/>
      <c r="QBD24" s="62"/>
      <c r="QBE24" s="62"/>
      <c r="QBF24" s="62"/>
      <c r="QBG24" s="62"/>
      <c r="QBH24" s="62"/>
      <c r="QBI24" s="62"/>
      <c r="QBJ24" s="62"/>
      <c r="QBK24" s="62"/>
      <c r="QBL24" s="62"/>
      <c r="QBM24" s="62"/>
      <c r="QBN24" s="62"/>
      <c r="QBO24" s="62"/>
      <c r="QBP24" s="62"/>
      <c r="QBQ24" s="62"/>
      <c r="QBR24" s="62"/>
      <c r="QBS24" s="62"/>
      <c r="QBT24" s="62"/>
      <c r="QBU24" s="62"/>
      <c r="QBV24" s="62"/>
      <c r="QBW24" s="62"/>
      <c r="QBX24" s="62"/>
      <c r="QBY24" s="62"/>
      <c r="QBZ24" s="62"/>
      <c r="QCA24" s="62"/>
      <c r="QCB24" s="62"/>
      <c r="QCC24" s="62"/>
      <c r="QCD24" s="62"/>
      <c r="QCE24" s="62"/>
      <c r="QCF24" s="62"/>
      <c r="QCG24" s="62"/>
      <c r="QCH24" s="62"/>
      <c r="QCI24" s="62"/>
      <c r="QCJ24" s="62"/>
      <c r="QCK24" s="62"/>
      <c r="QCL24" s="62"/>
      <c r="QCM24" s="62"/>
      <c r="QCN24" s="62"/>
      <c r="QCO24" s="62"/>
      <c r="QCP24" s="62"/>
      <c r="QCQ24" s="62"/>
      <c r="QCR24" s="62"/>
      <c r="QCS24" s="62"/>
      <c r="QCT24" s="62"/>
      <c r="QCU24" s="62"/>
      <c r="QCV24" s="62"/>
      <c r="QCW24" s="62"/>
      <c r="QCX24" s="62"/>
      <c r="QCY24" s="62"/>
      <c r="QCZ24" s="62"/>
      <c r="QDA24" s="62"/>
      <c r="QDB24" s="62"/>
      <c r="QDC24" s="62"/>
      <c r="QDD24" s="62"/>
      <c r="QDE24" s="62"/>
      <c r="QDF24" s="62"/>
      <c r="QDG24" s="62"/>
      <c r="QDH24" s="62"/>
      <c r="QDI24" s="62"/>
      <c r="QDJ24" s="62"/>
      <c r="QDK24" s="62"/>
      <c r="QDL24" s="62"/>
      <c r="QDM24" s="62"/>
      <c r="QDN24" s="62"/>
      <c r="QDO24" s="62"/>
      <c r="QDP24" s="62"/>
      <c r="QDQ24" s="62"/>
      <c r="QDR24" s="62"/>
      <c r="QDS24" s="62"/>
      <c r="QDT24" s="62"/>
      <c r="QDU24" s="62"/>
      <c r="QDV24" s="62"/>
      <c r="QDW24" s="62"/>
      <c r="QDX24" s="62"/>
      <c r="QDY24" s="62"/>
      <c r="QDZ24" s="62"/>
      <c r="QEA24" s="62"/>
      <c r="QEB24" s="62"/>
      <c r="QEC24" s="62"/>
      <c r="QED24" s="62"/>
      <c r="QEE24" s="62"/>
      <c r="QEF24" s="62"/>
      <c r="QEG24" s="62"/>
      <c r="QEH24" s="62"/>
      <c r="QEI24" s="62"/>
      <c r="QEJ24" s="62"/>
      <c r="QEK24" s="62"/>
      <c r="QEL24" s="62"/>
      <c r="QEM24" s="62"/>
      <c r="QEN24" s="62"/>
      <c r="QEO24" s="62"/>
      <c r="QEP24" s="62"/>
      <c r="QEQ24" s="62"/>
      <c r="QER24" s="62"/>
      <c r="QES24" s="62"/>
      <c r="QET24" s="62"/>
      <c r="QEU24" s="62"/>
      <c r="QEV24" s="62"/>
      <c r="QEW24" s="62"/>
      <c r="QEX24" s="62"/>
      <c r="QEY24" s="62"/>
      <c r="QEZ24" s="62"/>
      <c r="QFA24" s="62"/>
      <c r="QFB24" s="62"/>
      <c r="QFC24" s="62"/>
      <c r="QFD24" s="62"/>
      <c r="QFE24" s="62"/>
      <c r="QFF24" s="62"/>
      <c r="QFG24" s="62"/>
      <c r="QFH24" s="62"/>
      <c r="QFI24" s="62"/>
      <c r="QFJ24" s="62"/>
      <c r="QFK24" s="62"/>
      <c r="QFL24" s="62"/>
      <c r="QFM24" s="62"/>
      <c r="QFN24" s="62"/>
      <c r="QFO24" s="62"/>
      <c r="QFP24" s="62"/>
      <c r="QFQ24" s="62"/>
      <c r="QFR24" s="62"/>
      <c r="QFS24" s="62"/>
      <c r="QFT24" s="62"/>
      <c r="QFU24" s="62"/>
      <c r="QFV24" s="62"/>
      <c r="QFW24" s="62"/>
      <c r="QFX24" s="62"/>
      <c r="QFY24" s="62"/>
      <c r="QFZ24" s="62"/>
      <c r="QGA24" s="62"/>
      <c r="QGB24" s="62"/>
      <c r="QGC24" s="62"/>
      <c r="QGD24" s="62"/>
      <c r="QGE24" s="62"/>
      <c r="QGF24" s="62"/>
      <c r="QGG24" s="62"/>
      <c r="QGH24" s="62"/>
      <c r="QGI24" s="62"/>
      <c r="QGJ24" s="62"/>
      <c r="QGK24" s="62"/>
      <c r="QGL24" s="62"/>
      <c r="QGM24" s="62"/>
      <c r="QGN24" s="62"/>
      <c r="QGO24" s="62"/>
      <c r="QGP24" s="62"/>
      <c r="QGQ24" s="62"/>
      <c r="QGR24" s="62"/>
      <c r="QGS24" s="62"/>
      <c r="QGT24" s="62"/>
      <c r="QGU24" s="62"/>
      <c r="QGV24" s="62"/>
      <c r="QGW24" s="62"/>
      <c r="QGX24" s="62"/>
      <c r="QGY24" s="62"/>
      <c r="QGZ24" s="62"/>
      <c r="QHA24" s="62"/>
      <c r="QHB24" s="62"/>
      <c r="QHC24" s="62"/>
      <c r="QHD24" s="62"/>
      <c r="QHE24" s="62"/>
      <c r="QHF24" s="62"/>
      <c r="QHG24" s="62"/>
      <c r="QHH24" s="62"/>
      <c r="QHI24" s="62"/>
      <c r="QHJ24" s="62"/>
      <c r="QHK24" s="62"/>
      <c r="QHL24" s="62"/>
      <c r="QHM24" s="62"/>
      <c r="QHN24" s="62"/>
      <c r="QHO24" s="62"/>
      <c r="QHP24" s="62"/>
      <c r="QHQ24" s="62"/>
      <c r="QHR24" s="62"/>
      <c r="QHS24" s="62"/>
      <c r="QHT24" s="62"/>
      <c r="QHU24" s="62"/>
      <c r="QHV24" s="62"/>
      <c r="QHW24" s="62"/>
      <c r="QHX24" s="62"/>
      <c r="QHY24" s="62"/>
      <c r="QHZ24" s="62"/>
      <c r="QIA24" s="62"/>
      <c r="QIB24" s="62"/>
      <c r="QIC24" s="62"/>
      <c r="QID24" s="62"/>
      <c r="QIE24" s="62"/>
      <c r="QIF24" s="62"/>
      <c r="QIG24" s="62"/>
      <c r="QIH24" s="62"/>
      <c r="QII24" s="62"/>
      <c r="QIJ24" s="62"/>
      <c r="QIK24" s="62"/>
      <c r="QIL24" s="62"/>
      <c r="QIM24" s="62"/>
      <c r="QIN24" s="62"/>
      <c r="QIO24" s="62"/>
      <c r="QIP24" s="62"/>
      <c r="QIQ24" s="62"/>
      <c r="QIR24" s="62"/>
      <c r="QIS24" s="62"/>
      <c r="QIT24" s="62"/>
      <c r="QIU24" s="62"/>
      <c r="QIV24" s="62"/>
      <c r="QIW24" s="62"/>
      <c r="QIX24" s="62"/>
      <c r="QIY24" s="62"/>
      <c r="QIZ24" s="62"/>
      <c r="QJA24" s="62"/>
      <c r="QJB24" s="62"/>
      <c r="QJC24" s="62"/>
      <c r="QJD24" s="62"/>
      <c r="QJE24" s="62"/>
      <c r="QJF24" s="62"/>
      <c r="QJG24" s="62"/>
      <c r="QJH24" s="62"/>
      <c r="QJI24" s="62"/>
      <c r="QJJ24" s="62"/>
      <c r="QJK24" s="62"/>
      <c r="QJL24" s="62"/>
      <c r="QJM24" s="62"/>
      <c r="QJN24" s="62"/>
      <c r="QJO24" s="62"/>
      <c r="QJP24" s="62"/>
      <c r="QJQ24" s="62"/>
      <c r="QJR24" s="62"/>
      <c r="QJS24" s="62"/>
      <c r="QJT24" s="62"/>
      <c r="QJU24" s="62"/>
      <c r="QJV24" s="62"/>
      <c r="QJW24" s="62"/>
      <c r="QJX24" s="62"/>
      <c r="QJY24" s="62"/>
      <c r="QJZ24" s="62"/>
      <c r="QKA24" s="62"/>
      <c r="QKB24" s="62"/>
      <c r="QKC24" s="62"/>
      <c r="QKD24" s="62"/>
      <c r="QKE24" s="62"/>
      <c r="QKF24" s="62"/>
      <c r="QKG24" s="62"/>
      <c r="QKH24" s="62"/>
      <c r="QKI24" s="62"/>
      <c r="QKJ24" s="62"/>
      <c r="QKK24" s="62"/>
      <c r="QKL24" s="62"/>
      <c r="QKM24" s="62"/>
      <c r="QKN24" s="62"/>
      <c r="QKO24" s="62"/>
      <c r="QKP24" s="62"/>
      <c r="QKQ24" s="62"/>
      <c r="QKR24" s="62"/>
      <c r="QKS24" s="62"/>
      <c r="QKT24" s="62"/>
      <c r="QKU24" s="62"/>
      <c r="QKV24" s="62"/>
      <c r="QKW24" s="62"/>
      <c r="QKX24" s="62"/>
      <c r="QKY24" s="62"/>
      <c r="QKZ24" s="62"/>
      <c r="QLA24" s="62"/>
      <c r="QLB24" s="62"/>
      <c r="QLC24" s="62"/>
      <c r="QLD24" s="62"/>
      <c r="QLE24" s="62"/>
      <c r="QLF24" s="62"/>
      <c r="QLG24" s="62"/>
      <c r="QLH24" s="62"/>
      <c r="QLI24" s="62"/>
      <c r="QLJ24" s="62"/>
      <c r="QLK24" s="62"/>
      <c r="QLL24" s="62"/>
      <c r="QLM24" s="62"/>
      <c r="QLN24" s="62"/>
      <c r="QLO24" s="62"/>
      <c r="QLP24" s="62"/>
      <c r="QLQ24" s="62"/>
      <c r="QLR24" s="62"/>
      <c r="QLS24" s="62"/>
      <c r="QLT24" s="62"/>
      <c r="QLU24" s="62"/>
      <c r="QLV24" s="62"/>
      <c r="QLW24" s="62"/>
      <c r="QLX24" s="62"/>
      <c r="QLY24" s="62"/>
      <c r="QLZ24" s="62"/>
      <c r="QMA24" s="62"/>
      <c r="QMB24" s="62"/>
      <c r="QMC24" s="62"/>
      <c r="QMD24" s="62"/>
      <c r="QME24" s="62"/>
      <c r="QMF24" s="62"/>
      <c r="QMG24" s="62"/>
      <c r="QMH24" s="62"/>
      <c r="QMI24" s="62"/>
      <c r="QMJ24" s="62"/>
      <c r="QMK24" s="62"/>
      <c r="QML24" s="62"/>
      <c r="QMM24" s="62"/>
      <c r="QMN24" s="62"/>
      <c r="QMO24" s="62"/>
      <c r="QMP24" s="62"/>
      <c r="QMQ24" s="62"/>
      <c r="QMR24" s="62"/>
      <c r="QMS24" s="62"/>
      <c r="QMT24" s="62"/>
      <c r="QMU24" s="62"/>
      <c r="QMV24" s="62"/>
      <c r="QMW24" s="62"/>
      <c r="QMX24" s="62"/>
      <c r="QMY24" s="62"/>
      <c r="QMZ24" s="62"/>
      <c r="QNA24" s="62"/>
      <c r="QNB24" s="62"/>
      <c r="QNC24" s="62"/>
      <c r="QND24" s="62"/>
      <c r="QNE24" s="62"/>
      <c r="QNF24" s="62"/>
      <c r="QNG24" s="62"/>
      <c r="QNH24" s="62"/>
      <c r="QNI24" s="62"/>
      <c r="QNJ24" s="62"/>
      <c r="QNK24" s="62"/>
      <c r="QNL24" s="62"/>
      <c r="QNM24" s="62"/>
      <c r="QNN24" s="62"/>
      <c r="QNO24" s="62"/>
      <c r="QNP24" s="62"/>
      <c r="QNQ24" s="62"/>
      <c r="QNR24" s="62"/>
      <c r="QNS24" s="62"/>
      <c r="QNT24" s="62"/>
      <c r="QNU24" s="62"/>
      <c r="QNV24" s="62"/>
      <c r="QNW24" s="62"/>
      <c r="QNX24" s="62"/>
      <c r="QNY24" s="62"/>
      <c r="QNZ24" s="62"/>
      <c r="QOA24" s="62"/>
      <c r="QOB24" s="62"/>
      <c r="QOC24" s="62"/>
      <c r="QOD24" s="62"/>
      <c r="QOE24" s="62"/>
      <c r="QOF24" s="62"/>
      <c r="QOG24" s="62"/>
      <c r="QOH24" s="62"/>
      <c r="QOI24" s="62"/>
      <c r="QOJ24" s="62"/>
      <c r="QOK24" s="62"/>
      <c r="QOL24" s="62"/>
      <c r="QOM24" s="62"/>
      <c r="QON24" s="62"/>
      <c r="QOO24" s="62"/>
      <c r="QOP24" s="62"/>
      <c r="QOQ24" s="62"/>
      <c r="QOR24" s="62"/>
      <c r="QOS24" s="62"/>
      <c r="QOT24" s="62"/>
      <c r="QOU24" s="62"/>
      <c r="QOV24" s="62"/>
      <c r="QOW24" s="62"/>
      <c r="QOX24" s="62"/>
      <c r="QOY24" s="62"/>
      <c r="QOZ24" s="62"/>
      <c r="QPA24" s="62"/>
      <c r="QPB24" s="62"/>
      <c r="QPC24" s="62"/>
      <c r="QPD24" s="62"/>
      <c r="QPE24" s="62"/>
      <c r="QPF24" s="62"/>
      <c r="QPG24" s="62"/>
      <c r="QPH24" s="62"/>
      <c r="QPI24" s="62"/>
      <c r="QPJ24" s="62"/>
      <c r="QPK24" s="62"/>
      <c r="QPL24" s="62"/>
      <c r="QPM24" s="62"/>
      <c r="QPN24" s="62"/>
      <c r="QPO24" s="62"/>
      <c r="QPP24" s="62"/>
      <c r="QPQ24" s="62"/>
      <c r="QPR24" s="62"/>
      <c r="QPS24" s="62"/>
      <c r="QPT24" s="62"/>
      <c r="QPU24" s="62"/>
      <c r="QPV24" s="62"/>
      <c r="QPW24" s="62"/>
      <c r="QPX24" s="62"/>
      <c r="QPY24" s="62"/>
      <c r="QPZ24" s="62"/>
      <c r="QQA24" s="62"/>
      <c r="QQB24" s="62"/>
      <c r="QQC24" s="62"/>
      <c r="QQD24" s="62"/>
      <c r="QQE24" s="62"/>
      <c r="QQF24" s="62"/>
      <c r="QQG24" s="62"/>
      <c r="QQH24" s="62"/>
      <c r="QQI24" s="62"/>
      <c r="QQJ24" s="62"/>
      <c r="QQK24" s="62"/>
      <c r="QQL24" s="62"/>
      <c r="QQM24" s="62"/>
      <c r="QQN24" s="62"/>
      <c r="QQO24" s="62"/>
      <c r="QQP24" s="62"/>
      <c r="QQQ24" s="62"/>
      <c r="QQR24" s="62"/>
      <c r="QQS24" s="62"/>
      <c r="QQT24" s="62"/>
      <c r="QQU24" s="62"/>
      <c r="QQV24" s="62"/>
      <c r="QQW24" s="62"/>
      <c r="QQX24" s="62"/>
      <c r="QQY24" s="62"/>
      <c r="QQZ24" s="62"/>
      <c r="QRA24" s="62"/>
      <c r="QRB24" s="62"/>
      <c r="QRC24" s="62"/>
      <c r="QRD24" s="62"/>
      <c r="QRE24" s="62"/>
      <c r="QRF24" s="62"/>
      <c r="QRG24" s="62"/>
      <c r="QRH24" s="62"/>
      <c r="QRI24" s="62"/>
      <c r="QRJ24" s="62"/>
      <c r="QRK24" s="62"/>
      <c r="QRL24" s="62"/>
      <c r="QRM24" s="62"/>
      <c r="QRN24" s="62"/>
      <c r="QRO24" s="62"/>
      <c r="QRP24" s="62"/>
      <c r="QRQ24" s="62"/>
      <c r="QRR24" s="62"/>
      <c r="QRS24" s="62"/>
      <c r="QRT24" s="62"/>
      <c r="QRU24" s="62"/>
      <c r="QRV24" s="62"/>
      <c r="QRW24" s="62"/>
      <c r="QRX24" s="62"/>
      <c r="QRY24" s="62"/>
      <c r="QRZ24" s="62"/>
      <c r="QSA24" s="62"/>
      <c r="QSB24" s="62"/>
      <c r="QSC24" s="62"/>
      <c r="QSD24" s="62"/>
      <c r="QSE24" s="62"/>
      <c r="QSF24" s="62"/>
      <c r="QSG24" s="62"/>
      <c r="QSH24" s="62"/>
      <c r="QSI24" s="62"/>
      <c r="QSJ24" s="62"/>
      <c r="QSK24" s="62"/>
      <c r="QSL24" s="62"/>
      <c r="QSM24" s="62"/>
      <c r="QSN24" s="62"/>
      <c r="QSO24" s="62"/>
      <c r="QSP24" s="62"/>
      <c r="QSQ24" s="62"/>
      <c r="QSR24" s="62"/>
      <c r="QSS24" s="62"/>
      <c r="QST24" s="62"/>
      <c r="QSU24" s="62"/>
      <c r="QSV24" s="62"/>
      <c r="QSW24" s="62"/>
      <c r="QSX24" s="62"/>
      <c r="QSY24" s="62"/>
      <c r="QSZ24" s="62"/>
      <c r="QTA24" s="62"/>
      <c r="QTB24" s="62"/>
      <c r="QTC24" s="62"/>
      <c r="QTD24" s="62"/>
      <c r="QTE24" s="62"/>
      <c r="QTF24" s="62"/>
      <c r="QTG24" s="62"/>
      <c r="QTH24" s="62"/>
      <c r="QTI24" s="62"/>
      <c r="QTJ24" s="62"/>
      <c r="QTK24" s="62"/>
      <c r="QTL24" s="62"/>
      <c r="QTM24" s="62"/>
      <c r="QTN24" s="62"/>
      <c r="QTO24" s="62"/>
      <c r="QTP24" s="62"/>
      <c r="QTQ24" s="62"/>
      <c r="QTR24" s="62"/>
      <c r="QTS24" s="62"/>
      <c r="QTT24" s="62"/>
      <c r="QTU24" s="62"/>
      <c r="QTV24" s="62"/>
      <c r="QTW24" s="62"/>
      <c r="QTX24" s="62"/>
      <c r="QTY24" s="62"/>
      <c r="QTZ24" s="62"/>
      <c r="QUA24" s="62"/>
      <c r="QUB24" s="62"/>
      <c r="QUC24" s="62"/>
      <c r="QUD24" s="62"/>
      <c r="QUE24" s="62"/>
      <c r="QUF24" s="62"/>
      <c r="QUG24" s="62"/>
      <c r="QUH24" s="62"/>
      <c r="QUI24" s="62"/>
      <c r="QUJ24" s="62"/>
      <c r="QUK24" s="62"/>
      <c r="QUL24" s="62"/>
      <c r="QUM24" s="62"/>
      <c r="QUN24" s="62"/>
      <c r="QUO24" s="62"/>
      <c r="QUP24" s="62"/>
      <c r="QUQ24" s="62"/>
      <c r="QUR24" s="62"/>
      <c r="QUS24" s="62"/>
      <c r="QUT24" s="62"/>
      <c r="QUU24" s="62"/>
      <c r="QUV24" s="62"/>
      <c r="QUW24" s="62"/>
      <c r="QUX24" s="62"/>
      <c r="QUY24" s="62"/>
      <c r="QUZ24" s="62"/>
      <c r="QVA24" s="62"/>
      <c r="QVB24" s="62"/>
      <c r="QVC24" s="62"/>
      <c r="QVD24" s="62"/>
      <c r="QVE24" s="62"/>
      <c r="QVF24" s="62"/>
      <c r="QVG24" s="62"/>
      <c r="QVH24" s="62"/>
      <c r="QVI24" s="62"/>
      <c r="QVJ24" s="62"/>
      <c r="QVK24" s="62"/>
      <c r="QVL24" s="62"/>
      <c r="QVM24" s="62"/>
      <c r="QVN24" s="62"/>
      <c r="QVO24" s="62"/>
      <c r="QVP24" s="62"/>
      <c r="QVQ24" s="62"/>
      <c r="QVR24" s="62"/>
      <c r="QVS24" s="62"/>
      <c r="QVT24" s="62"/>
      <c r="QVU24" s="62"/>
      <c r="QVV24" s="62"/>
      <c r="QVW24" s="62"/>
      <c r="QVX24" s="62"/>
      <c r="QVY24" s="62"/>
      <c r="QVZ24" s="62"/>
      <c r="QWA24" s="62"/>
      <c r="QWB24" s="62"/>
      <c r="QWC24" s="62"/>
      <c r="QWD24" s="62"/>
      <c r="QWE24" s="62"/>
      <c r="QWF24" s="62"/>
      <c r="QWG24" s="62"/>
      <c r="QWH24" s="62"/>
      <c r="QWI24" s="62"/>
      <c r="QWJ24" s="62"/>
      <c r="QWK24" s="62"/>
      <c r="QWL24" s="62"/>
      <c r="QWM24" s="62"/>
      <c r="QWN24" s="62"/>
      <c r="QWO24" s="62"/>
      <c r="QWP24" s="62"/>
      <c r="QWQ24" s="62"/>
      <c r="QWR24" s="62"/>
      <c r="QWS24" s="62"/>
      <c r="QWT24" s="62"/>
      <c r="QWU24" s="62"/>
      <c r="QWV24" s="62"/>
      <c r="QWW24" s="62"/>
      <c r="QWX24" s="62"/>
      <c r="QWY24" s="62"/>
      <c r="QWZ24" s="62"/>
      <c r="QXA24" s="62"/>
      <c r="QXB24" s="62"/>
      <c r="QXC24" s="62"/>
      <c r="QXD24" s="62"/>
      <c r="QXE24" s="62"/>
      <c r="QXF24" s="62"/>
      <c r="QXG24" s="62"/>
      <c r="QXH24" s="62"/>
      <c r="QXI24" s="62"/>
      <c r="QXJ24" s="62"/>
      <c r="QXK24" s="62"/>
      <c r="QXL24" s="62"/>
      <c r="QXM24" s="62"/>
      <c r="QXN24" s="62"/>
      <c r="QXO24" s="62"/>
      <c r="QXP24" s="62"/>
      <c r="QXQ24" s="62"/>
      <c r="QXR24" s="62"/>
      <c r="QXS24" s="62"/>
      <c r="QXT24" s="62"/>
      <c r="QXU24" s="62"/>
      <c r="QXV24" s="62"/>
      <c r="QXW24" s="62"/>
      <c r="QXX24" s="62"/>
      <c r="QXY24" s="62"/>
      <c r="QXZ24" s="62"/>
      <c r="QYA24" s="62"/>
      <c r="QYB24" s="62"/>
      <c r="QYC24" s="62"/>
      <c r="QYD24" s="62"/>
      <c r="QYE24" s="62"/>
      <c r="QYF24" s="62"/>
      <c r="QYG24" s="62"/>
      <c r="QYH24" s="62"/>
      <c r="QYI24" s="62"/>
      <c r="QYJ24" s="62"/>
      <c r="QYK24" s="62"/>
      <c r="QYL24" s="62"/>
      <c r="QYM24" s="62"/>
      <c r="QYN24" s="62"/>
      <c r="QYO24" s="62"/>
      <c r="QYP24" s="62"/>
      <c r="QYQ24" s="62"/>
      <c r="QYR24" s="62"/>
      <c r="QYS24" s="62"/>
      <c r="QYT24" s="62"/>
      <c r="QYU24" s="62"/>
      <c r="QYV24" s="62"/>
      <c r="QYW24" s="62"/>
      <c r="QYX24" s="62"/>
      <c r="QYY24" s="62"/>
      <c r="QYZ24" s="62"/>
      <c r="QZA24" s="62"/>
      <c r="QZB24" s="62"/>
      <c r="QZC24" s="62"/>
      <c r="QZD24" s="62"/>
      <c r="QZE24" s="62"/>
      <c r="QZF24" s="62"/>
      <c r="QZG24" s="62"/>
      <c r="QZH24" s="62"/>
      <c r="QZI24" s="62"/>
      <c r="QZJ24" s="62"/>
      <c r="QZK24" s="62"/>
      <c r="QZL24" s="62"/>
      <c r="QZM24" s="62"/>
      <c r="QZN24" s="62"/>
      <c r="QZO24" s="62"/>
      <c r="QZP24" s="62"/>
      <c r="QZQ24" s="62"/>
      <c r="QZR24" s="62"/>
      <c r="QZS24" s="62"/>
      <c r="QZT24" s="62"/>
      <c r="QZU24" s="62"/>
      <c r="QZV24" s="62"/>
      <c r="QZW24" s="62"/>
      <c r="QZX24" s="62"/>
      <c r="QZY24" s="62"/>
      <c r="QZZ24" s="62"/>
      <c r="RAA24" s="62"/>
      <c r="RAB24" s="62"/>
      <c r="RAC24" s="62"/>
      <c r="RAD24" s="62"/>
      <c r="RAE24" s="62"/>
      <c r="RAF24" s="62"/>
      <c r="RAG24" s="62"/>
      <c r="RAH24" s="62"/>
      <c r="RAI24" s="62"/>
      <c r="RAJ24" s="62"/>
      <c r="RAK24" s="62"/>
      <c r="RAL24" s="62"/>
      <c r="RAM24" s="62"/>
      <c r="RAN24" s="62"/>
      <c r="RAO24" s="62"/>
      <c r="RAP24" s="62"/>
      <c r="RAQ24" s="62"/>
      <c r="RAR24" s="62"/>
      <c r="RAS24" s="62"/>
      <c r="RAT24" s="62"/>
      <c r="RAU24" s="62"/>
      <c r="RAV24" s="62"/>
      <c r="RAW24" s="62"/>
      <c r="RAX24" s="62"/>
      <c r="RAY24" s="62"/>
      <c r="RAZ24" s="62"/>
      <c r="RBA24" s="62"/>
      <c r="RBB24" s="62"/>
      <c r="RBC24" s="62"/>
      <c r="RBD24" s="62"/>
      <c r="RBE24" s="62"/>
      <c r="RBF24" s="62"/>
      <c r="RBG24" s="62"/>
      <c r="RBH24" s="62"/>
      <c r="RBI24" s="62"/>
      <c r="RBJ24" s="62"/>
      <c r="RBK24" s="62"/>
      <c r="RBL24" s="62"/>
      <c r="RBM24" s="62"/>
      <c r="RBN24" s="62"/>
      <c r="RBO24" s="62"/>
      <c r="RBP24" s="62"/>
      <c r="RBQ24" s="62"/>
      <c r="RBR24" s="62"/>
      <c r="RBS24" s="62"/>
      <c r="RBT24" s="62"/>
      <c r="RBU24" s="62"/>
      <c r="RBV24" s="62"/>
      <c r="RBW24" s="62"/>
      <c r="RBX24" s="62"/>
      <c r="RBY24" s="62"/>
      <c r="RBZ24" s="62"/>
      <c r="RCA24" s="62"/>
      <c r="RCB24" s="62"/>
      <c r="RCC24" s="62"/>
      <c r="RCD24" s="62"/>
      <c r="RCE24" s="62"/>
      <c r="RCF24" s="62"/>
      <c r="RCG24" s="62"/>
      <c r="RCH24" s="62"/>
      <c r="RCI24" s="62"/>
      <c r="RCJ24" s="62"/>
      <c r="RCK24" s="62"/>
      <c r="RCL24" s="62"/>
      <c r="RCM24" s="62"/>
      <c r="RCN24" s="62"/>
      <c r="RCO24" s="62"/>
      <c r="RCP24" s="62"/>
      <c r="RCQ24" s="62"/>
      <c r="RCR24" s="62"/>
      <c r="RCS24" s="62"/>
      <c r="RCT24" s="62"/>
      <c r="RCU24" s="62"/>
      <c r="RCV24" s="62"/>
      <c r="RCW24" s="62"/>
      <c r="RCX24" s="62"/>
      <c r="RCY24" s="62"/>
      <c r="RCZ24" s="62"/>
      <c r="RDA24" s="62"/>
      <c r="RDB24" s="62"/>
      <c r="RDC24" s="62"/>
      <c r="RDD24" s="62"/>
      <c r="RDE24" s="62"/>
      <c r="RDF24" s="62"/>
      <c r="RDG24" s="62"/>
      <c r="RDH24" s="62"/>
      <c r="RDI24" s="62"/>
      <c r="RDJ24" s="62"/>
      <c r="RDK24" s="62"/>
      <c r="RDL24" s="62"/>
      <c r="RDM24" s="62"/>
      <c r="RDN24" s="62"/>
      <c r="RDO24" s="62"/>
      <c r="RDP24" s="62"/>
      <c r="RDQ24" s="62"/>
      <c r="RDR24" s="62"/>
      <c r="RDS24" s="62"/>
      <c r="RDT24" s="62"/>
      <c r="RDU24" s="62"/>
      <c r="RDV24" s="62"/>
      <c r="RDW24" s="62"/>
      <c r="RDX24" s="62"/>
      <c r="RDY24" s="62"/>
      <c r="RDZ24" s="62"/>
      <c r="REA24" s="62"/>
      <c r="REB24" s="62"/>
      <c r="REC24" s="62"/>
      <c r="RED24" s="62"/>
      <c r="REE24" s="62"/>
      <c r="REF24" s="62"/>
      <c r="REG24" s="62"/>
      <c r="REH24" s="62"/>
      <c r="REI24" s="62"/>
      <c r="REJ24" s="62"/>
      <c r="REK24" s="62"/>
      <c r="REL24" s="62"/>
      <c r="REM24" s="62"/>
      <c r="REN24" s="62"/>
      <c r="REO24" s="62"/>
      <c r="REP24" s="62"/>
      <c r="REQ24" s="62"/>
      <c r="RER24" s="62"/>
      <c r="RES24" s="62"/>
      <c r="RET24" s="62"/>
      <c r="REU24" s="62"/>
      <c r="REV24" s="62"/>
      <c r="REW24" s="62"/>
      <c r="REX24" s="62"/>
      <c r="REY24" s="62"/>
      <c r="REZ24" s="62"/>
      <c r="RFA24" s="62"/>
      <c r="RFB24" s="62"/>
      <c r="RFC24" s="62"/>
      <c r="RFD24" s="62"/>
      <c r="RFE24" s="62"/>
      <c r="RFF24" s="62"/>
      <c r="RFG24" s="62"/>
      <c r="RFH24" s="62"/>
      <c r="RFI24" s="62"/>
      <c r="RFJ24" s="62"/>
      <c r="RFK24" s="62"/>
      <c r="RFL24" s="62"/>
      <c r="RFM24" s="62"/>
      <c r="RFN24" s="62"/>
      <c r="RFO24" s="62"/>
      <c r="RFP24" s="62"/>
      <c r="RFQ24" s="62"/>
      <c r="RFR24" s="62"/>
      <c r="RFS24" s="62"/>
      <c r="RFT24" s="62"/>
      <c r="RFU24" s="62"/>
      <c r="RFV24" s="62"/>
      <c r="RFW24" s="62"/>
      <c r="RFX24" s="62"/>
      <c r="RFY24" s="62"/>
      <c r="RFZ24" s="62"/>
      <c r="RGA24" s="62"/>
      <c r="RGB24" s="62"/>
      <c r="RGC24" s="62"/>
      <c r="RGD24" s="62"/>
      <c r="RGE24" s="62"/>
      <c r="RGF24" s="62"/>
      <c r="RGG24" s="62"/>
      <c r="RGH24" s="62"/>
      <c r="RGI24" s="62"/>
      <c r="RGJ24" s="62"/>
      <c r="RGK24" s="62"/>
      <c r="RGL24" s="62"/>
      <c r="RGM24" s="62"/>
      <c r="RGN24" s="62"/>
      <c r="RGO24" s="62"/>
      <c r="RGP24" s="62"/>
      <c r="RGQ24" s="62"/>
      <c r="RGR24" s="62"/>
      <c r="RGS24" s="62"/>
      <c r="RGT24" s="62"/>
      <c r="RGU24" s="62"/>
      <c r="RGV24" s="62"/>
      <c r="RGW24" s="62"/>
      <c r="RGX24" s="62"/>
      <c r="RGY24" s="62"/>
      <c r="RGZ24" s="62"/>
      <c r="RHA24" s="62"/>
      <c r="RHB24" s="62"/>
      <c r="RHC24" s="62"/>
      <c r="RHD24" s="62"/>
      <c r="RHE24" s="62"/>
      <c r="RHF24" s="62"/>
      <c r="RHG24" s="62"/>
      <c r="RHH24" s="62"/>
      <c r="RHI24" s="62"/>
      <c r="RHJ24" s="62"/>
      <c r="RHK24" s="62"/>
      <c r="RHL24" s="62"/>
      <c r="RHM24" s="62"/>
      <c r="RHN24" s="62"/>
      <c r="RHO24" s="62"/>
      <c r="RHP24" s="62"/>
      <c r="RHQ24" s="62"/>
      <c r="RHR24" s="62"/>
      <c r="RHS24" s="62"/>
      <c r="RHT24" s="62"/>
      <c r="RHU24" s="62"/>
      <c r="RHV24" s="62"/>
      <c r="RHW24" s="62"/>
      <c r="RHX24" s="62"/>
      <c r="RHY24" s="62"/>
      <c r="RHZ24" s="62"/>
      <c r="RIA24" s="62"/>
      <c r="RIB24" s="62"/>
      <c r="RIC24" s="62"/>
      <c r="RID24" s="62"/>
      <c r="RIE24" s="62"/>
      <c r="RIF24" s="62"/>
      <c r="RIG24" s="62"/>
      <c r="RIH24" s="62"/>
      <c r="RII24" s="62"/>
      <c r="RIJ24" s="62"/>
      <c r="RIK24" s="62"/>
      <c r="RIL24" s="62"/>
      <c r="RIM24" s="62"/>
      <c r="RIN24" s="62"/>
      <c r="RIO24" s="62"/>
      <c r="RIP24" s="62"/>
      <c r="RIQ24" s="62"/>
      <c r="RIR24" s="62"/>
      <c r="RIS24" s="62"/>
      <c r="RIT24" s="62"/>
      <c r="RIU24" s="62"/>
      <c r="RIV24" s="62"/>
      <c r="RIW24" s="62"/>
      <c r="RIX24" s="62"/>
      <c r="RIY24" s="62"/>
      <c r="RIZ24" s="62"/>
      <c r="RJA24" s="62"/>
      <c r="RJB24" s="62"/>
      <c r="RJC24" s="62"/>
      <c r="RJD24" s="62"/>
      <c r="RJE24" s="62"/>
      <c r="RJF24" s="62"/>
      <c r="RJG24" s="62"/>
      <c r="RJH24" s="62"/>
      <c r="RJI24" s="62"/>
      <c r="RJJ24" s="62"/>
      <c r="RJK24" s="62"/>
      <c r="RJL24" s="62"/>
      <c r="RJM24" s="62"/>
      <c r="RJN24" s="62"/>
      <c r="RJO24" s="62"/>
      <c r="RJP24" s="62"/>
      <c r="RJQ24" s="62"/>
      <c r="RJR24" s="62"/>
      <c r="RJS24" s="62"/>
      <c r="RJT24" s="62"/>
      <c r="RJU24" s="62"/>
      <c r="RJV24" s="62"/>
      <c r="RJW24" s="62"/>
      <c r="RJX24" s="62"/>
      <c r="RJY24" s="62"/>
      <c r="RJZ24" s="62"/>
      <c r="RKA24" s="62"/>
      <c r="RKB24" s="62"/>
      <c r="RKC24" s="62"/>
      <c r="RKD24" s="62"/>
      <c r="RKE24" s="62"/>
      <c r="RKF24" s="62"/>
      <c r="RKG24" s="62"/>
      <c r="RKH24" s="62"/>
      <c r="RKI24" s="62"/>
      <c r="RKJ24" s="62"/>
      <c r="RKK24" s="62"/>
      <c r="RKL24" s="62"/>
      <c r="RKM24" s="62"/>
      <c r="RKN24" s="62"/>
      <c r="RKO24" s="62"/>
      <c r="RKP24" s="62"/>
      <c r="RKQ24" s="62"/>
      <c r="RKR24" s="62"/>
      <c r="RKS24" s="62"/>
      <c r="RKT24" s="62"/>
      <c r="RKU24" s="62"/>
      <c r="RKV24" s="62"/>
      <c r="RKW24" s="62"/>
      <c r="RKX24" s="62"/>
      <c r="RKY24" s="62"/>
      <c r="RKZ24" s="62"/>
      <c r="RLA24" s="62"/>
      <c r="RLB24" s="62"/>
      <c r="RLC24" s="62"/>
      <c r="RLD24" s="62"/>
      <c r="RLE24" s="62"/>
      <c r="RLF24" s="62"/>
      <c r="RLG24" s="62"/>
      <c r="RLH24" s="62"/>
      <c r="RLI24" s="62"/>
      <c r="RLJ24" s="62"/>
      <c r="RLK24" s="62"/>
      <c r="RLL24" s="62"/>
      <c r="RLM24" s="62"/>
      <c r="RLN24" s="62"/>
      <c r="RLO24" s="62"/>
      <c r="RLP24" s="62"/>
      <c r="RLQ24" s="62"/>
      <c r="RLR24" s="62"/>
      <c r="RLS24" s="62"/>
      <c r="RLT24" s="62"/>
      <c r="RLU24" s="62"/>
      <c r="RLV24" s="62"/>
      <c r="RLW24" s="62"/>
      <c r="RLX24" s="62"/>
      <c r="RLY24" s="62"/>
      <c r="RLZ24" s="62"/>
      <c r="RMA24" s="62"/>
      <c r="RMB24" s="62"/>
      <c r="RMC24" s="62"/>
      <c r="RMD24" s="62"/>
      <c r="RME24" s="62"/>
      <c r="RMF24" s="62"/>
      <c r="RMG24" s="62"/>
      <c r="RMH24" s="62"/>
      <c r="RMI24" s="62"/>
      <c r="RMJ24" s="62"/>
      <c r="RMK24" s="62"/>
      <c r="RML24" s="62"/>
      <c r="RMM24" s="62"/>
      <c r="RMN24" s="62"/>
      <c r="RMO24" s="62"/>
      <c r="RMP24" s="62"/>
      <c r="RMQ24" s="62"/>
      <c r="RMR24" s="62"/>
      <c r="RMS24" s="62"/>
      <c r="RMT24" s="62"/>
      <c r="RMU24" s="62"/>
      <c r="RMV24" s="62"/>
      <c r="RMW24" s="62"/>
      <c r="RMX24" s="62"/>
      <c r="RMY24" s="62"/>
      <c r="RMZ24" s="62"/>
      <c r="RNA24" s="62"/>
      <c r="RNB24" s="62"/>
      <c r="RNC24" s="62"/>
      <c r="RND24" s="62"/>
      <c r="RNE24" s="62"/>
      <c r="RNF24" s="62"/>
      <c r="RNG24" s="62"/>
      <c r="RNH24" s="62"/>
      <c r="RNI24" s="62"/>
      <c r="RNJ24" s="62"/>
      <c r="RNK24" s="62"/>
      <c r="RNL24" s="62"/>
      <c r="RNM24" s="62"/>
      <c r="RNN24" s="62"/>
      <c r="RNO24" s="62"/>
      <c r="RNP24" s="62"/>
      <c r="RNQ24" s="62"/>
      <c r="RNR24" s="62"/>
      <c r="RNS24" s="62"/>
      <c r="RNT24" s="62"/>
      <c r="RNU24" s="62"/>
      <c r="RNV24" s="62"/>
      <c r="RNW24" s="62"/>
      <c r="RNX24" s="62"/>
      <c r="RNY24" s="62"/>
      <c r="RNZ24" s="62"/>
      <c r="ROA24" s="62"/>
      <c r="ROB24" s="62"/>
      <c r="ROC24" s="62"/>
      <c r="ROD24" s="62"/>
      <c r="ROE24" s="62"/>
      <c r="ROF24" s="62"/>
      <c r="ROG24" s="62"/>
      <c r="ROH24" s="62"/>
      <c r="ROI24" s="62"/>
      <c r="ROJ24" s="62"/>
      <c r="ROK24" s="62"/>
      <c r="ROL24" s="62"/>
      <c r="ROM24" s="62"/>
      <c r="RON24" s="62"/>
      <c r="ROO24" s="62"/>
      <c r="ROP24" s="62"/>
      <c r="ROQ24" s="62"/>
      <c r="ROR24" s="62"/>
      <c r="ROS24" s="62"/>
      <c r="ROT24" s="62"/>
      <c r="ROU24" s="62"/>
      <c r="ROV24" s="62"/>
      <c r="ROW24" s="62"/>
      <c r="ROX24" s="62"/>
      <c r="ROY24" s="62"/>
      <c r="ROZ24" s="62"/>
      <c r="RPA24" s="62"/>
      <c r="RPB24" s="62"/>
      <c r="RPC24" s="62"/>
      <c r="RPD24" s="62"/>
      <c r="RPE24" s="62"/>
      <c r="RPF24" s="62"/>
      <c r="RPG24" s="62"/>
      <c r="RPH24" s="62"/>
      <c r="RPI24" s="62"/>
      <c r="RPJ24" s="62"/>
      <c r="RPK24" s="62"/>
      <c r="RPL24" s="62"/>
      <c r="RPM24" s="62"/>
      <c r="RPN24" s="62"/>
      <c r="RPO24" s="62"/>
      <c r="RPP24" s="62"/>
      <c r="RPQ24" s="62"/>
      <c r="RPR24" s="62"/>
      <c r="RPS24" s="62"/>
      <c r="RPT24" s="62"/>
      <c r="RPU24" s="62"/>
      <c r="RPV24" s="62"/>
      <c r="RPW24" s="62"/>
      <c r="RPX24" s="62"/>
      <c r="RPY24" s="62"/>
      <c r="RPZ24" s="62"/>
      <c r="RQA24" s="62"/>
      <c r="RQB24" s="62"/>
      <c r="RQC24" s="62"/>
      <c r="RQD24" s="62"/>
      <c r="RQE24" s="62"/>
      <c r="RQF24" s="62"/>
      <c r="RQG24" s="62"/>
      <c r="RQH24" s="62"/>
      <c r="RQI24" s="62"/>
      <c r="RQJ24" s="62"/>
      <c r="RQK24" s="62"/>
      <c r="RQL24" s="62"/>
      <c r="RQM24" s="62"/>
      <c r="RQN24" s="62"/>
      <c r="RQO24" s="62"/>
      <c r="RQP24" s="62"/>
      <c r="RQQ24" s="62"/>
      <c r="RQR24" s="62"/>
      <c r="RQS24" s="62"/>
      <c r="RQT24" s="62"/>
      <c r="RQU24" s="62"/>
      <c r="RQV24" s="62"/>
      <c r="RQW24" s="62"/>
      <c r="RQX24" s="62"/>
      <c r="RQY24" s="62"/>
      <c r="RQZ24" s="62"/>
      <c r="RRA24" s="62"/>
      <c r="RRB24" s="62"/>
      <c r="RRC24" s="62"/>
      <c r="RRD24" s="62"/>
      <c r="RRE24" s="62"/>
      <c r="RRF24" s="62"/>
      <c r="RRG24" s="62"/>
      <c r="RRH24" s="62"/>
      <c r="RRI24" s="62"/>
      <c r="RRJ24" s="62"/>
      <c r="RRK24" s="62"/>
      <c r="RRL24" s="62"/>
      <c r="RRM24" s="62"/>
      <c r="RRN24" s="62"/>
      <c r="RRO24" s="62"/>
      <c r="RRP24" s="62"/>
      <c r="RRQ24" s="62"/>
      <c r="RRR24" s="62"/>
      <c r="RRS24" s="62"/>
      <c r="RRT24" s="62"/>
      <c r="RRU24" s="62"/>
      <c r="RRV24" s="62"/>
      <c r="RRW24" s="62"/>
      <c r="RRX24" s="62"/>
      <c r="RRY24" s="62"/>
      <c r="RRZ24" s="62"/>
      <c r="RSA24" s="62"/>
      <c r="RSB24" s="62"/>
      <c r="RSC24" s="62"/>
      <c r="RSD24" s="62"/>
      <c r="RSE24" s="62"/>
      <c r="RSF24" s="62"/>
      <c r="RSG24" s="62"/>
      <c r="RSH24" s="62"/>
      <c r="RSI24" s="62"/>
      <c r="RSJ24" s="62"/>
      <c r="RSK24" s="62"/>
      <c r="RSL24" s="62"/>
      <c r="RSM24" s="62"/>
      <c r="RSN24" s="62"/>
      <c r="RSO24" s="62"/>
      <c r="RSP24" s="62"/>
      <c r="RSQ24" s="62"/>
      <c r="RSR24" s="62"/>
      <c r="RSS24" s="62"/>
      <c r="RST24" s="62"/>
      <c r="RSU24" s="62"/>
      <c r="RSV24" s="62"/>
      <c r="RSW24" s="62"/>
      <c r="RSX24" s="62"/>
      <c r="RSY24" s="62"/>
      <c r="RSZ24" s="62"/>
      <c r="RTA24" s="62"/>
      <c r="RTB24" s="62"/>
      <c r="RTC24" s="62"/>
      <c r="RTD24" s="62"/>
      <c r="RTE24" s="62"/>
      <c r="RTF24" s="62"/>
      <c r="RTG24" s="62"/>
      <c r="RTH24" s="62"/>
      <c r="RTI24" s="62"/>
      <c r="RTJ24" s="62"/>
      <c r="RTK24" s="62"/>
      <c r="RTL24" s="62"/>
      <c r="RTM24" s="62"/>
      <c r="RTN24" s="62"/>
      <c r="RTO24" s="62"/>
      <c r="RTP24" s="62"/>
      <c r="RTQ24" s="62"/>
      <c r="RTR24" s="62"/>
      <c r="RTS24" s="62"/>
      <c r="RTT24" s="62"/>
      <c r="RTU24" s="62"/>
      <c r="RTV24" s="62"/>
      <c r="RTW24" s="62"/>
      <c r="RTX24" s="62"/>
      <c r="RTY24" s="62"/>
      <c r="RTZ24" s="62"/>
      <c r="RUA24" s="62"/>
      <c r="RUB24" s="62"/>
      <c r="RUC24" s="62"/>
      <c r="RUD24" s="62"/>
      <c r="RUE24" s="62"/>
      <c r="RUF24" s="62"/>
      <c r="RUG24" s="62"/>
      <c r="RUH24" s="62"/>
      <c r="RUI24" s="62"/>
      <c r="RUJ24" s="62"/>
      <c r="RUK24" s="62"/>
      <c r="RUL24" s="62"/>
      <c r="RUM24" s="62"/>
      <c r="RUN24" s="62"/>
      <c r="RUO24" s="62"/>
      <c r="RUP24" s="62"/>
      <c r="RUQ24" s="62"/>
      <c r="RUR24" s="62"/>
      <c r="RUS24" s="62"/>
      <c r="RUT24" s="62"/>
      <c r="RUU24" s="62"/>
      <c r="RUV24" s="62"/>
      <c r="RUW24" s="62"/>
      <c r="RUX24" s="62"/>
      <c r="RUY24" s="62"/>
      <c r="RUZ24" s="62"/>
      <c r="RVA24" s="62"/>
      <c r="RVB24" s="62"/>
      <c r="RVC24" s="62"/>
      <c r="RVD24" s="62"/>
      <c r="RVE24" s="62"/>
      <c r="RVF24" s="62"/>
      <c r="RVG24" s="62"/>
      <c r="RVH24" s="62"/>
      <c r="RVI24" s="62"/>
      <c r="RVJ24" s="62"/>
      <c r="RVK24" s="62"/>
      <c r="RVL24" s="62"/>
      <c r="RVM24" s="62"/>
      <c r="RVN24" s="62"/>
      <c r="RVO24" s="62"/>
      <c r="RVP24" s="62"/>
      <c r="RVQ24" s="62"/>
      <c r="RVR24" s="62"/>
      <c r="RVS24" s="62"/>
      <c r="RVT24" s="62"/>
      <c r="RVU24" s="62"/>
      <c r="RVV24" s="62"/>
      <c r="RVW24" s="62"/>
      <c r="RVX24" s="62"/>
      <c r="RVY24" s="62"/>
      <c r="RVZ24" s="62"/>
      <c r="RWA24" s="62"/>
      <c r="RWB24" s="62"/>
      <c r="RWC24" s="62"/>
      <c r="RWD24" s="62"/>
      <c r="RWE24" s="62"/>
      <c r="RWF24" s="62"/>
      <c r="RWG24" s="62"/>
      <c r="RWH24" s="62"/>
      <c r="RWI24" s="62"/>
      <c r="RWJ24" s="62"/>
      <c r="RWK24" s="62"/>
      <c r="RWL24" s="62"/>
      <c r="RWM24" s="62"/>
      <c r="RWN24" s="62"/>
      <c r="RWO24" s="62"/>
      <c r="RWP24" s="62"/>
      <c r="RWQ24" s="62"/>
      <c r="RWR24" s="62"/>
      <c r="RWS24" s="62"/>
      <c r="RWT24" s="62"/>
      <c r="RWU24" s="62"/>
      <c r="RWV24" s="62"/>
      <c r="RWW24" s="62"/>
      <c r="RWX24" s="62"/>
      <c r="RWY24" s="62"/>
      <c r="RWZ24" s="62"/>
      <c r="RXA24" s="62"/>
      <c r="RXB24" s="62"/>
      <c r="RXC24" s="62"/>
      <c r="RXD24" s="62"/>
      <c r="RXE24" s="62"/>
      <c r="RXF24" s="62"/>
      <c r="RXG24" s="62"/>
      <c r="RXH24" s="62"/>
      <c r="RXI24" s="62"/>
      <c r="RXJ24" s="62"/>
      <c r="RXK24" s="62"/>
      <c r="RXL24" s="62"/>
      <c r="RXM24" s="62"/>
      <c r="RXN24" s="62"/>
      <c r="RXO24" s="62"/>
      <c r="RXP24" s="62"/>
      <c r="RXQ24" s="62"/>
      <c r="RXR24" s="62"/>
      <c r="RXS24" s="62"/>
      <c r="RXT24" s="62"/>
      <c r="RXU24" s="62"/>
      <c r="RXV24" s="62"/>
      <c r="RXW24" s="62"/>
      <c r="RXX24" s="62"/>
      <c r="RXY24" s="62"/>
      <c r="RXZ24" s="62"/>
      <c r="RYA24" s="62"/>
      <c r="RYB24" s="62"/>
      <c r="RYC24" s="62"/>
      <c r="RYD24" s="62"/>
      <c r="RYE24" s="62"/>
      <c r="RYF24" s="62"/>
      <c r="RYG24" s="62"/>
      <c r="RYH24" s="62"/>
      <c r="RYI24" s="62"/>
      <c r="RYJ24" s="62"/>
      <c r="RYK24" s="62"/>
      <c r="RYL24" s="62"/>
      <c r="RYM24" s="62"/>
      <c r="RYN24" s="62"/>
      <c r="RYO24" s="62"/>
      <c r="RYP24" s="62"/>
      <c r="RYQ24" s="62"/>
      <c r="RYR24" s="62"/>
      <c r="RYS24" s="62"/>
      <c r="RYT24" s="62"/>
      <c r="RYU24" s="62"/>
      <c r="RYV24" s="62"/>
      <c r="RYW24" s="62"/>
      <c r="RYX24" s="62"/>
      <c r="RYY24" s="62"/>
      <c r="RYZ24" s="62"/>
      <c r="RZA24" s="62"/>
      <c r="RZB24" s="62"/>
      <c r="RZC24" s="62"/>
      <c r="RZD24" s="62"/>
      <c r="RZE24" s="62"/>
      <c r="RZF24" s="62"/>
      <c r="RZG24" s="62"/>
      <c r="RZH24" s="62"/>
      <c r="RZI24" s="62"/>
      <c r="RZJ24" s="62"/>
      <c r="RZK24" s="62"/>
      <c r="RZL24" s="62"/>
      <c r="RZM24" s="62"/>
      <c r="RZN24" s="62"/>
      <c r="RZO24" s="62"/>
      <c r="RZP24" s="62"/>
      <c r="RZQ24" s="62"/>
      <c r="RZR24" s="62"/>
      <c r="RZS24" s="62"/>
      <c r="RZT24" s="62"/>
      <c r="RZU24" s="62"/>
      <c r="RZV24" s="62"/>
      <c r="RZW24" s="62"/>
      <c r="RZX24" s="62"/>
      <c r="RZY24" s="62"/>
      <c r="RZZ24" s="62"/>
      <c r="SAA24" s="62"/>
      <c r="SAB24" s="62"/>
      <c r="SAC24" s="62"/>
      <c r="SAD24" s="62"/>
      <c r="SAE24" s="62"/>
      <c r="SAF24" s="62"/>
      <c r="SAG24" s="62"/>
      <c r="SAH24" s="62"/>
      <c r="SAI24" s="62"/>
      <c r="SAJ24" s="62"/>
      <c r="SAK24" s="62"/>
      <c r="SAL24" s="62"/>
      <c r="SAM24" s="62"/>
      <c r="SAN24" s="62"/>
      <c r="SAO24" s="62"/>
      <c r="SAP24" s="62"/>
      <c r="SAQ24" s="62"/>
      <c r="SAR24" s="62"/>
      <c r="SAS24" s="62"/>
      <c r="SAT24" s="62"/>
      <c r="SAU24" s="62"/>
      <c r="SAV24" s="62"/>
      <c r="SAW24" s="62"/>
      <c r="SAX24" s="62"/>
      <c r="SAY24" s="62"/>
      <c r="SAZ24" s="62"/>
      <c r="SBA24" s="62"/>
      <c r="SBB24" s="62"/>
      <c r="SBC24" s="62"/>
      <c r="SBD24" s="62"/>
      <c r="SBE24" s="62"/>
      <c r="SBF24" s="62"/>
      <c r="SBG24" s="62"/>
      <c r="SBH24" s="62"/>
      <c r="SBI24" s="62"/>
      <c r="SBJ24" s="62"/>
      <c r="SBK24" s="62"/>
      <c r="SBL24" s="62"/>
      <c r="SBM24" s="62"/>
      <c r="SBN24" s="62"/>
      <c r="SBO24" s="62"/>
      <c r="SBP24" s="62"/>
      <c r="SBQ24" s="62"/>
      <c r="SBR24" s="62"/>
      <c r="SBS24" s="62"/>
      <c r="SBT24" s="62"/>
      <c r="SBU24" s="62"/>
      <c r="SBV24" s="62"/>
      <c r="SBW24" s="62"/>
      <c r="SBX24" s="62"/>
      <c r="SBY24" s="62"/>
      <c r="SBZ24" s="62"/>
      <c r="SCA24" s="62"/>
      <c r="SCB24" s="62"/>
      <c r="SCC24" s="62"/>
      <c r="SCD24" s="62"/>
      <c r="SCE24" s="62"/>
      <c r="SCF24" s="62"/>
      <c r="SCG24" s="62"/>
      <c r="SCH24" s="62"/>
      <c r="SCI24" s="62"/>
      <c r="SCJ24" s="62"/>
      <c r="SCK24" s="62"/>
      <c r="SCL24" s="62"/>
      <c r="SCM24" s="62"/>
      <c r="SCN24" s="62"/>
      <c r="SCO24" s="62"/>
      <c r="SCP24" s="62"/>
      <c r="SCQ24" s="62"/>
      <c r="SCR24" s="62"/>
      <c r="SCS24" s="62"/>
      <c r="SCT24" s="62"/>
      <c r="SCU24" s="62"/>
      <c r="SCV24" s="62"/>
      <c r="SCW24" s="62"/>
      <c r="SCX24" s="62"/>
      <c r="SCY24" s="62"/>
      <c r="SCZ24" s="62"/>
      <c r="SDA24" s="62"/>
      <c r="SDB24" s="62"/>
      <c r="SDC24" s="62"/>
      <c r="SDD24" s="62"/>
      <c r="SDE24" s="62"/>
      <c r="SDF24" s="62"/>
      <c r="SDG24" s="62"/>
      <c r="SDH24" s="62"/>
      <c r="SDI24" s="62"/>
      <c r="SDJ24" s="62"/>
      <c r="SDK24" s="62"/>
      <c r="SDL24" s="62"/>
      <c r="SDM24" s="62"/>
      <c r="SDN24" s="62"/>
      <c r="SDO24" s="62"/>
      <c r="SDP24" s="62"/>
      <c r="SDQ24" s="62"/>
      <c r="SDR24" s="62"/>
      <c r="SDS24" s="62"/>
      <c r="SDT24" s="62"/>
      <c r="SDU24" s="62"/>
      <c r="SDV24" s="62"/>
      <c r="SDW24" s="62"/>
      <c r="SDX24" s="62"/>
      <c r="SDY24" s="62"/>
      <c r="SDZ24" s="62"/>
      <c r="SEA24" s="62"/>
      <c r="SEB24" s="62"/>
      <c r="SEC24" s="62"/>
      <c r="SED24" s="62"/>
      <c r="SEE24" s="62"/>
      <c r="SEF24" s="62"/>
      <c r="SEG24" s="62"/>
      <c r="SEH24" s="62"/>
      <c r="SEI24" s="62"/>
      <c r="SEJ24" s="62"/>
      <c r="SEK24" s="62"/>
      <c r="SEL24" s="62"/>
      <c r="SEM24" s="62"/>
      <c r="SEN24" s="62"/>
      <c r="SEO24" s="62"/>
      <c r="SEP24" s="62"/>
      <c r="SEQ24" s="62"/>
      <c r="SER24" s="62"/>
      <c r="SES24" s="62"/>
      <c r="SET24" s="62"/>
      <c r="SEU24" s="62"/>
      <c r="SEV24" s="62"/>
      <c r="SEW24" s="62"/>
      <c r="SEX24" s="62"/>
      <c r="SEY24" s="62"/>
      <c r="SEZ24" s="62"/>
      <c r="SFA24" s="62"/>
      <c r="SFB24" s="62"/>
      <c r="SFC24" s="62"/>
      <c r="SFD24" s="62"/>
      <c r="SFE24" s="62"/>
      <c r="SFF24" s="62"/>
      <c r="SFG24" s="62"/>
      <c r="SFH24" s="62"/>
      <c r="SFI24" s="62"/>
      <c r="SFJ24" s="62"/>
      <c r="SFK24" s="62"/>
      <c r="SFL24" s="62"/>
      <c r="SFM24" s="62"/>
      <c r="SFN24" s="62"/>
      <c r="SFO24" s="62"/>
      <c r="SFP24" s="62"/>
      <c r="SFQ24" s="62"/>
      <c r="SFR24" s="62"/>
      <c r="SFS24" s="62"/>
      <c r="SFT24" s="62"/>
      <c r="SFU24" s="62"/>
      <c r="SFV24" s="62"/>
      <c r="SFW24" s="62"/>
      <c r="SFX24" s="62"/>
      <c r="SFY24" s="62"/>
      <c r="SFZ24" s="62"/>
      <c r="SGA24" s="62"/>
      <c r="SGB24" s="62"/>
      <c r="SGC24" s="62"/>
      <c r="SGD24" s="62"/>
      <c r="SGE24" s="62"/>
      <c r="SGF24" s="62"/>
      <c r="SGG24" s="62"/>
      <c r="SGH24" s="62"/>
      <c r="SGI24" s="62"/>
      <c r="SGJ24" s="62"/>
      <c r="SGK24" s="62"/>
      <c r="SGL24" s="62"/>
      <c r="SGM24" s="62"/>
      <c r="SGN24" s="62"/>
      <c r="SGO24" s="62"/>
      <c r="SGP24" s="62"/>
      <c r="SGQ24" s="62"/>
      <c r="SGR24" s="62"/>
      <c r="SGS24" s="62"/>
      <c r="SGT24" s="62"/>
      <c r="SGU24" s="62"/>
      <c r="SGV24" s="62"/>
      <c r="SGW24" s="62"/>
      <c r="SGX24" s="62"/>
      <c r="SGY24" s="62"/>
      <c r="SGZ24" s="62"/>
      <c r="SHA24" s="62"/>
      <c r="SHB24" s="62"/>
      <c r="SHC24" s="62"/>
      <c r="SHD24" s="62"/>
      <c r="SHE24" s="62"/>
      <c r="SHF24" s="62"/>
      <c r="SHG24" s="62"/>
      <c r="SHH24" s="62"/>
      <c r="SHI24" s="62"/>
      <c r="SHJ24" s="62"/>
      <c r="SHK24" s="62"/>
      <c r="SHL24" s="62"/>
      <c r="SHM24" s="62"/>
      <c r="SHN24" s="62"/>
      <c r="SHO24" s="62"/>
      <c r="SHP24" s="62"/>
      <c r="SHQ24" s="62"/>
      <c r="SHR24" s="62"/>
      <c r="SHS24" s="62"/>
      <c r="SHT24" s="62"/>
      <c r="SHU24" s="62"/>
      <c r="SHV24" s="62"/>
      <c r="SHW24" s="62"/>
      <c r="SHX24" s="62"/>
      <c r="SHY24" s="62"/>
      <c r="SHZ24" s="62"/>
      <c r="SIA24" s="62"/>
      <c r="SIB24" s="62"/>
      <c r="SIC24" s="62"/>
      <c r="SID24" s="62"/>
      <c r="SIE24" s="62"/>
      <c r="SIF24" s="62"/>
      <c r="SIG24" s="62"/>
      <c r="SIH24" s="62"/>
      <c r="SII24" s="62"/>
      <c r="SIJ24" s="62"/>
      <c r="SIK24" s="62"/>
      <c r="SIL24" s="62"/>
      <c r="SIM24" s="62"/>
      <c r="SIN24" s="62"/>
      <c r="SIO24" s="62"/>
      <c r="SIP24" s="62"/>
      <c r="SIQ24" s="62"/>
      <c r="SIR24" s="62"/>
      <c r="SIS24" s="62"/>
      <c r="SIT24" s="62"/>
      <c r="SIU24" s="62"/>
      <c r="SIV24" s="62"/>
      <c r="SIW24" s="62"/>
      <c r="SIX24" s="62"/>
      <c r="SIY24" s="62"/>
      <c r="SIZ24" s="62"/>
      <c r="SJA24" s="62"/>
      <c r="SJB24" s="62"/>
      <c r="SJC24" s="62"/>
      <c r="SJD24" s="62"/>
      <c r="SJE24" s="62"/>
      <c r="SJF24" s="62"/>
      <c r="SJG24" s="62"/>
      <c r="SJH24" s="62"/>
      <c r="SJI24" s="62"/>
      <c r="SJJ24" s="62"/>
      <c r="SJK24" s="62"/>
      <c r="SJL24" s="62"/>
      <c r="SJM24" s="62"/>
      <c r="SJN24" s="62"/>
      <c r="SJO24" s="62"/>
      <c r="SJP24" s="62"/>
      <c r="SJQ24" s="62"/>
      <c r="SJR24" s="62"/>
      <c r="SJS24" s="62"/>
      <c r="SJT24" s="62"/>
      <c r="SJU24" s="62"/>
      <c r="SJV24" s="62"/>
      <c r="SJW24" s="62"/>
      <c r="SJX24" s="62"/>
      <c r="SJY24" s="62"/>
      <c r="SJZ24" s="62"/>
      <c r="SKA24" s="62"/>
      <c r="SKB24" s="62"/>
      <c r="SKC24" s="62"/>
      <c r="SKD24" s="62"/>
      <c r="SKE24" s="62"/>
      <c r="SKF24" s="62"/>
      <c r="SKG24" s="62"/>
      <c r="SKH24" s="62"/>
      <c r="SKI24" s="62"/>
      <c r="SKJ24" s="62"/>
      <c r="SKK24" s="62"/>
      <c r="SKL24" s="62"/>
      <c r="SKM24" s="62"/>
      <c r="SKN24" s="62"/>
      <c r="SKO24" s="62"/>
      <c r="SKP24" s="62"/>
      <c r="SKQ24" s="62"/>
      <c r="SKR24" s="62"/>
      <c r="SKS24" s="62"/>
      <c r="SKT24" s="62"/>
      <c r="SKU24" s="62"/>
      <c r="SKV24" s="62"/>
      <c r="SKW24" s="62"/>
      <c r="SKX24" s="62"/>
      <c r="SKY24" s="62"/>
      <c r="SKZ24" s="62"/>
      <c r="SLA24" s="62"/>
      <c r="SLB24" s="62"/>
      <c r="SLC24" s="62"/>
      <c r="SLD24" s="62"/>
      <c r="SLE24" s="62"/>
      <c r="SLF24" s="62"/>
      <c r="SLG24" s="62"/>
      <c r="SLH24" s="62"/>
      <c r="SLI24" s="62"/>
      <c r="SLJ24" s="62"/>
      <c r="SLK24" s="62"/>
      <c r="SLL24" s="62"/>
      <c r="SLM24" s="62"/>
      <c r="SLN24" s="62"/>
      <c r="SLO24" s="62"/>
      <c r="SLP24" s="62"/>
      <c r="SLQ24" s="62"/>
      <c r="SLR24" s="62"/>
      <c r="SLS24" s="62"/>
      <c r="SLT24" s="62"/>
      <c r="SLU24" s="62"/>
      <c r="SLV24" s="62"/>
      <c r="SLW24" s="62"/>
      <c r="SLX24" s="62"/>
      <c r="SLY24" s="62"/>
      <c r="SLZ24" s="62"/>
      <c r="SMA24" s="62"/>
      <c r="SMB24" s="62"/>
      <c r="SMC24" s="62"/>
      <c r="SMD24" s="62"/>
      <c r="SME24" s="62"/>
      <c r="SMF24" s="62"/>
      <c r="SMG24" s="62"/>
      <c r="SMH24" s="62"/>
      <c r="SMI24" s="62"/>
      <c r="SMJ24" s="62"/>
      <c r="SMK24" s="62"/>
      <c r="SML24" s="62"/>
      <c r="SMM24" s="62"/>
      <c r="SMN24" s="62"/>
      <c r="SMO24" s="62"/>
      <c r="SMP24" s="62"/>
      <c r="SMQ24" s="62"/>
      <c r="SMR24" s="62"/>
      <c r="SMS24" s="62"/>
      <c r="SMT24" s="62"/>
      <c r="SMU24" s="62"/>
      <c r="SMV24" s="62"/>
      <c r="SMW24" s="62"/>
      <c r="SMX24" s="62"/>
      <c r="SMY24" s="62"/>
      <c r="SMZ24" s="62"/>
      <c r="SNA24" s="62"/>
      <c r="SNB24" s="62"/>
      <c r="SNC24" s="62"/>
      <c r="SND24" s="62"/>
      <c r="SNE24" s="62"/>
      <c r="SNF24" s="62"/>
      <c r="SNG24" s="62"/>
      <c r="SNH24" s="62"/>
      <c r="SNI24" s="62"/>
      <c r="SNJ24" s="62"/>
      <c r="SNK24" s="62"/>
      <c r="SNL24" s="62"/>
      <c r="SNM24" s="62"/>
      <c r="SNN24" s="62"/>
      <c r="SNO24" s="62"/>
      <c r="SNP24" s="62"/>
      <c r="SNQ24" s="62"/>
      <c r="SNR24" s="62"/>
      <c r="SNS24" s="62"/>
      <c r="SNT24" s="62"/>
      <c r="SNU24" s="62"/>
      <c r="SNV24" s="62"/>
      <c r="SNW24" s="62"/>
      <c r="SNX24" s="62"/>
      <c r="SNY24" s="62"/>
      <c r="SNZ24" s="62"/>
      <c r="SOA24" s="62"/>
      <c r="SOB24" s="62"/>
      <c r="SOC24" s="62"/>
      <c r="SOD24" s="62"/>
      <c r="SOE24" s="62"/>
      <c r="SOF24" s="62"/>
      <c r="SOG24" s="62"/>
      <c r="SOH24" s="62"/>
      <c r="SOI24" s="62"/>
      <c r="SOJ24" s="62"/>
      <c r="SOK24" s="62"/>
      <c r="SOL24" s="62"/>
      <c r="SOM24" s="62"/>
      <c r="SON24" s="62"/>
      <c r="SOO24" s="62"/>
      <c r="SOP24" s="62"/>
      <c r="SOQ24" s="62"/>
      <c r="SOR24" s="62"/>
      <c r="SOS24" s="62"/>
      <c r="SOT24" s="62"/>
      <c r="SOU24" s="62"/>
      <c r="SOV24" s="62"/>
      <c r="SOW24" s="62"/>
      <c r="SOX24" s="62"/>
      <c r="SOY24" s="62"/>
      <c r="SOZ24" s="62"/>
      <c r="SPA24" s="62"/>
      <c r="SPB24" s="62"/>
      <c r="SPC24" s="62"/>
      <c r="SPD24" s="62"/>
      <c r="SPE24" s="62"/>
      <c r="SPF24" s="62"/>
      <c r="SPG24" s="62"/>
      <c r="SPH24" s="62"/>
      <c r="SPI24" s="62"/>
      <c r="SPJ24" s="62"/>
      <c r="SPK24" s="62"/>
      <c r="SPL24" s="62"/>
      <c r="SPM24" s="62"/>
      <c r="SPN24" s="62"/>
      <c r="SPO24" s="62"/>
      <c r="SPP24" s="62"/>
      <c r="SPQ24" s="62"/>
      <c r="SPR24" s="62"/>
      <c r="SPS24" s="62"/>
      <c r="SPT24" s="62"/>
      <c r="SPU24" s="62"/>
      <c r="SPV24" s="62"/>
      <c r="SPW24" s="62"/>
      <c r="SPX24" s="62"/>
      <c r="SPY24" s="62"/>
      <c r="SPZ24" s="62"/>
      <c r="SQA24" s="62"/>
      <c r="SQB24" s="62"/>
      <c r="SQC24" s="62"/>
      <c r="SQD24" s="62"/>
      <c r="SQE24" s="62"/>
      <c r="SQF24" s="62"/>
      <c r="SQG24" s="62"/>
      <c r="SQH24" s="62"/>
      <c r="SQI24" s="62"/>
      <c r="SQJ24" s="62"/>
      <c r="SQK24" s="62"/>
      <c r="SQL24" s="62"/>
      <c r="SQM24" s="62"/>
      <c r="SQN24" s="62"/>
      <c r="SQO24" s="62"/>
      <c r="SQP24" s="62"/>
      <c r="SQQ24" s="62"/>
      <c r="SQR24" s="62"/>
      <c r="SQS24" s="62"/>
      <c r="SQT24" s="62"/>
      <c r="SQU24" s="62"/>
      <c r="SQV24" s="62"/>
      <c r="SQW24" s="62"/>
      <c r="SQX24" s="62"/>
      <c r="SQY24" s="62"/>
      <c r="SQZ24" s="62"/>
      <c r="SRA24" s="62"/>
      <c r="SRB24" s="62"/>
      <c r="SRC24" s="62"/>
      <c r="SRD24" s="62"/>
      <c r="SRE24" s="62"/>
      <c r="SRF24" s="62"/>
      <c r="SRG24" s="62"/>
      <c r="SRH24" s="62"/>
      <c r="SRI24" s="62"/>
      <c r="SRJ24" s="62"/>
      <c r="SRK24" s="62"/>
      <c r="SRL24" s="62"/>
      <c r="SRM24" s="62"/>
      <c r="SRN24" s="62"/>
      <c r="SRO24" s="62"/>
      <c r="SRP24" s="62"/>
      <c r="SRQ24" s="62"/>
      <c r="SRR24" s="62"/>
      <c r="SRS24" s="62"/>
      <c r="SRT24" s="62"/>
      <c r="SRU24" s="62"/>
      <c r="SRV24" s="62"/>
      <c r="SRW24" s="62"/>
      <c r="SRX24" s="62"/>
      <c r="SRY24" s="62"/>
      <c r="SRZ24" s="62"/>
      <c r="SSA24" s="62"/>
      <c r="SSB24" s="62"/>
      <c r="SSC24" s="62"/>
      <c r="SSD24" s="62"/>
      <c r="SSE24" s="62"/>
      <c r="SSF24" s="62"/>
      <c r="SSG24" s="62"/>
      <c r="SSH24" s="62"/>
      <c r="SSI24" s="62"/>
      <c r="SSJ24" s="62"/>
      <c r="SSK24" s="62"/>
      <c r="SSL24" s="62"/>
      <c r="SSM24" s="62"/>
      <c r="SSN24" s="62"/>
      <c r="SSO24" s="62"/>
      <c r="SSP24" s="62"/>
      <c r="SSQ24" s="62"/>
      <c r="SSR24" s="62"/>
      <c r="SSS24" s="62"/>
      <c r="SST24" s="62"/>
      <c r="SSU24" s="62"/>
      <c r="SSV24" s="62"/>
      <c r="SSW24" s="62"/>
      <c r="SSX24" s="62"/>
      <c r="SSY24" s="62"/>
      <c r="SSZ24" s="62"/>
      <c r="STA24" s="62"/>
      <c r="STB24" s="62"/>
      <c r="STC24" s="62"/>
      <c r="STD24" s="62"/>
      <c r="STE24" s="62"/>
      <c r="STF24" s="62"/>
      <c r="STG24" s="62"/>
      <c r="STH24" s="62"/>
      <c r="STI24" s="62"/>
      <c r="STJ24" s="62"/>
      <c r="STK24" s="62"/>
      <c r="STL24" s="62"/>
      <c r="STM24" s="62"/>
      <c r="STN24" s="62"/>
      <c r="STO24" s="62"/>
      <c r="STP24" s="62"/>
      <c r="STQ24" s="62"/>
      <c r="STR24" s="62"/>
      <c r="STS24" s="62"/>
      <c r="STT24" s="62"/>
      <c r="STU24" s="62"/>
      <c r="STV24" s="62"/>
      <c r="STW24" s="62"/>
      <c r="STX24" s="62"/>
      <c r="STY24" s="62"/>
      <c r="STZ24" s="62"/>
      <c r="SUA24" s="62"/>
      <c r="SUB24" s="62"/>
      <c r="SUC24" s="62"/>
      <c r="SUD24" s="62"/>
      <c r="SUE24" s="62"/>
      <c r="SUF24" s="62"/>
      <c r="SUG24" s="62"/>
      <c r="SUH24" s="62"/>
      <c r="SUI24" s="62"/>
      <c r="SUJ24" s="62"/>
      <c r="SUK24" s="62"/>
      <c r="SUL24" s="62"/>
      <c r="SUM24" s="62"/>
      <c r="SUN24" s="62"/>
      <c r="SUO24" s="62"/>
      <c r="SUP24" s="62"/>
      <c r="SUQ24" s="62"/>
      <c r="SUR24" s="62"/>
      <c r="SUS24" s="62"/>
      <c r="SUT24" s="62"/>
      <c r="SUU24" s="62"/>
      <c r="SUV24" s="62"/>
      <c r="SUW24" s="62"/>
      <c r="SUX24" s="62"/>
      <c r="SUY24" s="62"/>
      <c r="SUZ24" s="62"/>
      <c r="SVA24" s="62"/>
      <c r="SVB24" s="62"/>
      <c r="SVC24" s="62"/>
      <c r="SVD24" s="62"/>
      <c r="SVE24" s="62"/>
      <c r="SVF24" s="62"/>
      <c r="SVG24" s="62"/>
      <c r="SVH24" s="62"/>
      <c r="SVI24" s="62"/>
      <c r="SVJ24" s="62"/>
      <c r="SVK24" s="62"/>
      <c r="SVL24" s="62"/>
      <c r="SVM24" s="62"/>
      <c r="SVN24" s="62"/>
      <c r="SVO24" s="62"/>
      <c r="SVP24" s="62"/>
      <c r="SVQ24" s="62"/>
      <c r="SVR24" s="62"/>
      <c r="SVS24" s="62"/>
      <c r="SVT24" s="62"/>
      <c r="SVU24" s="62"/>
      <c r="SVV24" s="62"/>
      <c r="SVW24" s="62"/>
      <c r="SVX24" s="62"/>
      <c r="SVY24" s="62"/>
      <c r="SVZ24" s="62"/>
      <c r="SWA24" s="62"/>
      <c r="SWB24" s="62"/>
      <c r="SWC24" s="62"/>
      <c r="SWD24" s="62"/>
      <c r="SWE24" s="62"/>
      <c r="SWF24" s="62"/>
      <c r="SWG24" s="62"/>
      <c r="SWH24" s="62"/>
      <c r="SWI24" s="62"/>
      <c r="SWJ24" s="62"/>
      <c r="SWK24" s="62"/>
      <c r="SWL24" s="62"/>
      <c r="SWM24" s="62"/>
      <c r="SWN24" s="62"/>
      <c r="SWO24" s="62"/>
      <c r="SWP24" s="62"/>
      <c r="SWQ24" s="62"/>
      <c r="SWR24" s="62"/>
      <c r="SWS24" s="62"/>
      <c r="SWT24" s="62"/>
      <c r="SWU24" s="62"/>
      <c r="SWV24" s="62"/>
      <c r="SWW24" s="62"/>
      <c r="SWX24" s="62"/>
      <c r="SWY24" s="62"/>
      <c r="SWZ24" s="62"/>
      <c r="SXA24" s="62"/>
      <c r="SXB24" s="62"/>
      <c r="SXC24" s="62"/>
      <c r="SXD24" s="62"/>
      <c r="SXE24" s="62"/>
      <c r="SXF24" s="62"/>
      <c r="SXG24" s="62"/>
      <c r="SXH24" s="62"/>
      <c r="SXI24" s="62"/>
      <c r="SXJ24" s="62"/>
      <c r="SXK24" s="62"/>
      <c r="SXL24" s="62"/>
      <c r="SXM24" s="62"/>
      <c r="SXN24" s="62"/>
      <c r="SXO24" s="62"/>
      <c r="SXP24" s="62"/>
      <c r="SXQ24" s="62"/>
      <c r="SXR24" s="62"/>
      <c r="SXS24" s="62"/>
      <c r="SXT24" s="62"/>
      <c r="SXU24" s="62"/>
      <c r="SXV24" s="62"/>
      <c r="SXW24" s="62"/>
      <c r="SXX24" s="62"/>
      <c r="SXY24" s="62"/>
      <c r="SXZ24" s="62"/>
      <c r="SYA24" s="62"/>
      <c r="SYB24" s="62"/>
      <c r="SYC24" s="62"/>
      <c r="SYD24" s="62"/>
      <c r="SYE24" s="62"/>
      <c r="SYF24" s="62"/>
      <c r="SYG24" s="62"/>
      <c r="SYH24" s="62"/>
      <c r="SYI24" s="62"/>
      <c r="SYJ24" s="62"/>
      <c r="SYK24" s="62"/>
      <c r="SYL24" s="62"/>
      <c r="SYM24" s="62"/>
      <c r="SYN24" s="62"/>
      <c r="SYO24" s="62"/>
      <c r="SYP24" s="62"/>
      <c r="SYQ24" s="62"/>
      <c r="SYR24" s="62"/>
      <c r="SYS24" s="62"/>
      <c r="SYT24" s="62"/>
      <c r="SYU24" s="62"/>
      <c r="SYV24" s="62"/>
      <c r="SYW24" s="62"/>
      <c r="SYX24" s="62"/>
      <c r="SYY24" s="62"/>
      <c r="SYZ24" s="62"/>
      <c r="SZA24" s="62"/>
      <c r="SZB24" s="62"/>
      <c r="SZC24" s="62"/>
      <c r="SZD24" s="62"/>
      <c r="SZE24" s="62"/>
      <c r="SZF24" s="62"/>
      <c r="SZG24" s="62"/>
      <c r="SZH24" s="62"/>
      <c r="SZI24" s="62"/>
      <c r="SZJ24" s="62"/>
      <c r="SZK24" s="62"/>
      <c r="SZL24" s="62"/>
      <c r="SZM24" s="62"/>
      <c r="SZN24" s="62"/>
      <c r="SZO24" s="62"/>
      <c r="SZP24" s="62"/>
      <c r="SZQ24" s="62"/>
      <c r="SZR24" s="62"/>
      <c r="SZS24" s="62"/>
      <c r="SZT24" s="62"/>
      <c r="SZU24" s="62"/>
      <c r="SZV24" s="62"/>
      <c r="SZW24" s="62"/>
      <c r="SZX24" s="62"/>
      <c r="SZY24" s="62"/>
      <c r="SZZ24" s="62"/>
      <c r="TAA24" s="62"/>
      <c r="TAB24" s="62"/>
      <c r="TAC24" s="62"/>
      <c r="TAD24" s="62"/>
      <c r="TAE24" s="62"/>
      <c r="TAF24" s="62"/>
      <c r="TAG24" s="62"/>
      <c r="TAH24" s="62"/>
      <c r="TAI24" s="62"/>
      <c r="TAJ24" s="62"/>
      <c r="TAK24" s="62"/>
      <c r="TAL24" s="62"/>
      <c r="TAM24" s="62"/>
      <c r="TAN24" s="62"/>
      <c r="TAO24" s="62"/>
      <c r="TAP24" s="62"/>
      <c r="TAQ24" s="62"/>
      <c r="TAR24" s="62"/>
      <c r="TAS24" s="62"/>
      <c r="TAT24" s="62"/>
      <c r="TAU24" s="62"/>
      <c r="TAV24" s="62"/>
      <c r="TAW24" s="62"/>
      <c r="TAX24" s="62"/>
      <c r="TAY24" s="62"/>
      <c r="TAZ24" s="62"/>
      <c r="TBA24" s="62"/>
      <c r="TBB24" s="62"/>
      <c r="TBC24" s="62"/>
      <c r="TBD24" s="62"/>
      <c r="TBE24" s="62"/>
      <c r="TBF24" s="62"/>
      <c r="TBG24" s="62"/>
      <c r="TBH24" s="62"/>
      <c r="TBI24" s="62"/>
      <c r="TBJ24" s="62"/>
      <c r="TBK24" s="62"/>
      <c r="TBL24" s="62"/>
      <c r="TBM24" s="62"/>
      <c r="TBN24" s="62"/>
      <c r="TBO24" s="62"/>
      <c r="TBP24" s="62"/>
      <c r="TBQ24" s="62"/>
      <c r="TBR24" s="62"/>
      <c r="TBS24" s="62"/>
      <c r="TBT24" s="62"/>
      <c r="TBU24" s="62"/>
      <c r="TBV24" s="62"/>
      <c r="TBW24" s="62"/>
      <c r="TBX24" s="62"/>
      <c r="TBY24" s="62"/>
      <c r="TBZ24" s="62"/>
      <c r="TCA24" s="62"/>
      <c r="TCB24" s="62"/>
      <c r="TCC24" s="62"/>
      <c r="TCD24" s="62"/>
      <c r="TCE24" s="62"/>
      <c r="TCF24" s="62"/>
      <c r="TCG24" s="62"/>
      <c r="TCH24" s="62"/>
      <c r="TCI24" s="62"/>
      <c r="TCJ24" s="62"/>
      <c r="TCK24" s="62"/>
      <c r="TCL24" s="62"/>
      <c r="TCM24" s="62"/>
      <c r="TCN24" s="62"/>
      <c r="TCO24" s="62"/>
      <c r="TCP24" s="62"/>
      <c r="TCQ24" s="62"/>
      <c r="TCR24" s="62"/>
      <c r="TCS24" s="62"/>
      <c r="TCT24" s="62"/>
      <c r="TCU24" s="62"/>
      <c r="TCV24" s="62"/>
      <c r="TCW24" s="62"/>
      <c r="TCX24" s="62"/>
      <c r="TCY24" s="62"/>
      <c r="TCZ24" s="62"/>
      <c r="TDA24" s="62"/>
      <c r="TDB24" s="62"/>
      <c r="TDC24" s="62"/>
      <c r="TDD24" s="62"/>
      <c r="TDE24" s="62"/>
      <c r="TDF24" s="62"/>
      <c r="TDG24" s="62"/>
      <c r="TDH24" s="62"/>
      <c r="TDI24" s="62"/>
      <c r="TDJ24" s="62"/>
      <c r="TDK24" s="62"/>
      <c r="TDL24" s="62"/>
      <c r="TDM24" s="62"/>
      <c r="TDN24" s="62"/>
      <c r="TDO24" s="62"/>
      <c r="TDP24" s="62"/>
      <c r="TDQ24" s="62"/>
      <c r="TDR24" s="62"/>
      <c r="TDS24" s="62"/>
      <c r="TDT24" s="62"/>
      <c r="TDU24" s="62"/>
      <c r="TDV24" s="62"/>
      <c r="TDW24" s="62"/>
      <c r="TDX24" s="62"/>
      <c r="TDY24" s="62"/>
      <c r="TDZ24" s="62"/>
      <c r="TEA24" s="62"/>
      <c r="TEB24" s="62"/>
      <c r="TEC24" s="62"/>
      <c r="TED24" s="62"/>
      <c r="TEE24" s="62"/>
      <c r="TEF24" s="62"/>
      <c r="TEG24" s="62"/>
      <c r="TEH24" s="62"/>
      <c r="TEI24" s="62"/>
      <c r="TEJ24" s="62"/>
      <c r="TEK24" s="62"/>
      <c r="TEL24" s="62"/>
      <c r="TEM24" s="62"/>
      <c r="TEN24" s="62"/>
      <c r="TEO24" s="62"/>
      <c r="TEP24" s="62"/>
      <c r="TEQ24" s="62"/>
      <c r="TER24" s="62"/>
      <c r="TES24" s="62"/>
      <c r="TET24" s="62"/>
      <c r="TEU24" s="62"/>
      <c r="TEV24" s="62"/>
      <c r="TEW24" s="62"/>
      <c r="TEX24" s="62"/>
      <c r="TEY24" s="62"/>
      <c r="TEZ24" s="62"/>
      <c r="TFA24" s="62"/>
      <c r="TFB24" s="62"/>
      <c r="TFC24" s="62"/>
      <c r="TFD24" s="62"/>
      <c r="TFE24" s="62"/>
      <c r="TFF24" s="62"/>
      <c r="TFG24" s="62"/>
      <c r="TFH24" s="62"/>
      <c r="TFI24" s="62"/>
      <c r="TFJ24" s="62"/>
      <c r="TFK24" s="62"/>
      <c r="TFL24" s="62"/>
      <c r="TFM24" s="62"/>
      <c r="TFN24" s="62"/>
      <c r="TFO24" s="62"/>
      <c r="TFP24" s="62"/>
      <c r="TFQ24" s="62"/>
      <c r="TFR24" s="62"/>
      <c r="TFS24" s="62"/>
      <c r="TFT24" s="62"/>
      <c r="TFU24" s="62"/>
      <c r="TFV24" s="62"/>
      <c r="TFW24" s="62"/>
      <c r="TFX24" s="62"/>
      <c r="TFY24" s="62"/>
      <c r="TFZ24" s="62"/>
      <c r="TGA24" s="62"/>
      <c r="TGB24" s="62"/>
      <c r="TGC24" s="62"/>
      <c r="TGD24" s="62"/>
      <c r="TGE24" s="62"/>
      <c r="TGF24" s="62"/>
      <c r="TGG24" s="62"/>
      <c r="TGH24" s="62"/>
      <c r="TGI24" s="62"/>
      <c r="TGJ24" s="62"/>
      <c r="TGK24" s="62"/>
      <c r="TGL24" s="62"/>
      <c r="TGM24" s="62"/>
      <c r="TGN24" s="62"/>
      <c r="TGO24" s="62"/>
      <c r="TGP24" s="62"/>
      <c r="TGQ24" s="62"/>
      <c r="TGR24" s="62"/>
      <c r="TGS24" s="62"/>
      <c r="TGT24" s="62"/>
      <c r="TGU24" s="62"/>
      <c r="TGV24" s="62"/>
      <c r="TGW24" s="62"/>
      <c r="TGX24" s="62"/>
      <c r="TGY24" s="62"/>
      <c r="TGZ24" s="62"/>
      <c r="THA24" s="62"/>
      <c r="THB24" s="62"/>
      <c r="THC24" s="62"/>
      <c r="THD24" s="62"/>
      <c r="THE24" s="62"/>
      <c r="THF24" s="62"/>
      <c r="THG24" s="62"/>
      <c r="THH24" s="62"/>
      <c r="THI24" s="62"/>
      <c r="THJ24" s="62"/>
      <c r="THK24" s="62"/>
      <c r="THL24" s="62"/>
      <c r="THM24" s="62"/>
      <c r="THN24" s="62"/>
      <c r="THO24" s="62"/>
      <c r="THP24" s="62"/>
      <c r="THQ24" s="62"/>
      <c r="THR24" s="62"/>
      <c r="THS24" s="62"/>
      <c r="THT24" s="62"/>
      <c r="THU24" s="62"/>
      <c r="THV24" s="62"/>
      <c r="THW24" s="62"/>
      <c r="THX24" s="62"/>
      <c r="THY24" s="62"/>
      <c r="THZ24" s="62"/>
      <c r="TIA24" s="62"/>
      <c r="TIB24" s="62"/>
      <c r="TIC24" s="62"/>
      <c r="TID24" s="62"/>
      <c r="TIE24" s="62"/>
      <c r="TIF24" s="62"/>
      <c r="TIG24" s="62"/>
      <c r="TIH24" s="62"/>
      <c r="TII24" s="62"/>
      <c r="TIJ24" s="62"/>
      <c r="TIK24" s="62"/>
      <c r="TIL24" s="62"/>
      <c r="TIM24" s="62"/>
      <c r="TIN24" s="62"/>
      <c r="TIO24" s="62"/>
      <c r="TIP24" s="62"/>
      <c r="TIQ24" s="62"/>
      <c r="TIR24" s="62"/>
      <c r="TIS24" s="62"/>
      <c r="TIT24" s="62"/>
      <c r="TIU24" s="62"/>
      <c r="TIV24" s="62"/>
      <c r="TIW24" s="62"/>
      <c r="TIX24" s="62"/>
      <c r="TIY24" s="62"/>
      <c r="TIZ24" s="62"/>
      <c r="TJA24" s="62"/>
      <c r="TJB24" s="62"/>
      <c r="TJC24" s="62"/>
      <c r="TJD24" s="62"/>
      <c r="TJE24" s="62"/>
      <c r="TJF24" s="62"/>
      <c r="TJG24" s="62"/>
      <c r="TJH24" s="62"/>
      <c r="TJI24" s="62"/>
      <c r="TJJ24" s="62"/>
      <c r="TJK24" s="62"/>
      <c r="TJL24" s="62"/>
      <c r="TJM24" s="62"/>
      <c r="TJN24" s="62"/>
      <c r="TJO24" s="62"/>
      <c r="TJP24" s="62"/>
      <c r="TJQ24" s="62"/>
      <c r="TJR24" s="62"/>
      <c r="TJS24" s="62"/>
      <c r="TJT24" s="62"/>
      <c r="TJU24" s="62"/>
      <c r="TJV24" s="62"/>
      <c r="TJW24" s="62"/>
      <c r="TJX24" s="62"/>
      <c r="TJY24" s="62"/>
      <c r="TJZ24" s="62"/>
      <c r="TKA24" s="62"/>
      <c r="TKB24" s="62"/>
      <c r="TKC24" s="62"/>
      <c r="TKD24" s="62"/>
      <c r="TKE24" s="62"/>
      <c r="TKF24" s="62"/>
      <c r="TKG24" s="62"/>
      <c r="TKH24" s="62"/>
      <c r="TKI24" s="62"/>
      <c r="TKJ24" s="62"/>
      <c r="TKK24" s="62"/>
      <c r="TKL24" s="62"/>
      <c r="TKM24" s="62"/>
      <c r="TKN24" s="62"/>
      <c r="TKO24" s="62"/>
      <c r="TKP24" s="62"/>
      <c r="TKQ24" s="62"/>
      <c r="TKR24" s="62"/>
      <c r="TKS24" s="62"/>
      <c r="TKT24" s="62"/>
      <c r="TKU24" s="62"/>
      <c r="TKV24" s="62"/>
      <c r="TKW24" s="62"/>
      <c r="TKX24" s="62"/>
      <c r="TKY24" s="62"/>
      <c r="TKZ24" s="62"/>
      <c r="TLA24" s="62"/>
      <c r="TLB24" s="62"/>
      <c r="TLC24" s="62"/>
      <c r="TLD24" s="62"/>
      <c r="TLE24" s="62"/>
      <c r="TLF24" s="62"/>
      <c r="TLG24" s="62"/>
      <c r="TLH24" s="62"/>
      <c r="TLI24" s="62"/>
      <c r="TLJ24" s="62"/>
      <c r="TLK24" s="62"/>
      <c r="TLL24" s="62"/>
      <c r="TLM24" s="62"/>
      <c r="TLN24" s="62"/>
      <c r="TLO24" s="62"/>
      <c r="TLP24" s="62"/>
      <c r="TLQ24" s="62"/>
      <c r="TLR24" s="62"/>
      <c r="TLS24" s="62"/>
      <c r="TLT24" s="62"/>
      <c r="TLU24" s="62"/>
      <c r="TLV24" s="62"/>
      <c r="TLW24" s="62"/>
      <c r="TLX24" s="62"/>
      <c r="TLY24" s="62"/>
      <c r="TLZ24" s="62"/>
      <c r="TMA24" s="62"/>
      <c r="TMB24" s="62"/>
      <c r="TMC24" s="62"/>
      <c r="TMD24" s="62"/>
      <c r="TME24" s="62"/>
      <c r="TMF24" s="62"/>
      <c r="TMG24" s="62"/>
      <c r="TMH24" s="62"/>
      <c r="TMI24" s="62"/>
      <c r="TMJ24" s="62"/>
      <c r="TMK24" s="62"/>
      <c r="TML24" s="62"/>
      <c r="TMM24" s="62"/>
      <c r="TMN24" s="62"/>
      <c r="TMO24" s="62"/>
      <c r="TMP24" s="62"/>
      <c r="TMQ24" s="62"/>
      <c r="TMR24" s="62"/>
      <c r="TMS24" s="62"/>
      <c r="TMT24" s="62"/>
      <c r="TMU24" s="62"/>
      <c r="TMV24" s="62"/>
      <c r="TMW24" s="62"/>
      <c r="TMX24" s="62"/>
      <c r="TMY24" s="62"/>
      <c r="TMZ24" s="62"/>
      <c r="TNA24" s="62"/>
      <c r="TNB24" s="62"/>
      <c r="TNC24" s="62"/>
      <c r="TND24" s="62"/>
      <c r="TNE24" s="62"/>
      <c r="TNF24" s="62"/>
      <c r="TNG24" s="62"/>
      <c r="TNH24" s="62"/>
      <c r="TNI24" s="62"/>
      <c r="TNJ24" s="62"/>
      <c r="TNK24" s="62"/>
      <c r="TNL24" s="62"/>
      <c r="TNM24" s="62"/>
      <c r="TNN24" s="62"/>
      <c r="TNO24" s="62"/>
      <c r="TNP24" s="62"/>
      <c r="TNQ24" s="62"/>
      <c r="TNR24" s="62"/>
      <c r="TNS24" s="62"/>
      <c r="TNT24" s="62"/>
      <c r="TNU24" s="62"/>
      <c r="TNV24" s="62"/>
      <c r="TNW24" s="62"/>
      <c r="TNX24" s="62"/>
      <c r="TNY24" s="62"/>
      <c r="TNZ24" s="62"/>
      <c r="TOA24" s="62"/>
      <c r="TOB24" s="62"/>
      <c r="TOC24" s="62"/>
      <c r="TOD24" s="62"/>
      <c r="TOE24" s="62"/>
      <c r="TOF24" s="62"/>
      <c r="TOG24" s="62"/>
      <c r="TOH24" s="62"/>
      <c r="TOI24" s="62"/>
      <c r="TOJ24" s="62"/>
      <c r="TOK24" s="62"/>
      <c r="TOL24" s="62"/>
      <c r="TOM24" s="62"/>
      <c r="TON24" s="62"/>
      <c r="TOO24" s="62"/>
      <c r="TOP24" s="62"/>
      <c r="TOQ24" s="62"/>
      <c r="TOR24" s="62"/>
      <c r="TOS24" s="62"/>
      <c r="TOT24" s="62"/>
      <c r="TOU24" s="62"/>
      <c r="TOV24" s="62"/>
      <c r="TOW24" s="62"/>
      <c r="TOX24" s="62"/>
      <c r="TOY24" s="62"/>
      <c r="TOZ24" s="62"/>
      <c r="TPA24" s="62"/>
      <c r="TPB24" s="62"/>
      <c r="TPC24" s="62"/>
      <c r="TPD24" s="62"/>
      <c r="TPE24" s="62"/>
      <c r="TPF24" s="62"/>
      <c r="TPG24" s="62"/>
      <c r="TPH24" s="62"/>
      <c r="TPI24" s="62"/>
      <c r="TPJ24" s="62"/>
      <c r="TPK24" s="62"/>
      <c r="TPL24" s="62"/>
      <c r="TPM24" s="62"/>
      <c r="TPN24" s="62"/>
      <c r="TPO24" s="62"/>
      <c r="TPP24" s="62"/>
      <c r="TPQ24" s="62"/>
      <c r="TPR24" s="62"/>
      <c r="TPS24" s="62"/>
      <c r="TPT24" s="62"/>
      <c r="TPU24" s="62"/>
      <c r="TPV24" s="62"/>
      <c r="TPW24" s="62"/>
      <c r="TPX24" s="62"/>
      <c r="TPY24" s="62"/>
      <c r="TPZ24" s="62"/>
      <c r="TQA24" s="62"/>
      <c r="TQB24" s="62"/>
      <c r="TQC24" s="62"/>
      <c r="TQD24" s="62"/>
      <c r="TQE24" s="62"/>
      <c r="TQF24" s="62"/>
      <c r="TQG24" s="62"/>
      <c r="TQH24" s="62"/>
      <c r="TQI24" s="62"/>
      <c r="TQJ24" s="62"/>
      <c r="TQK24" s="62"/>
      <c r="TQL24" s="62"/>
      <c r="TQM24" s="62"/>
      <c r="TQN24" s="62"/>
      <c r="TQO24" s="62"/>
      <c r="TQP24" s="62"/>
      <c r="TQQ24" s="62"/>
      <c r="TQR24" s="62"/>
      <c r="TQS24" s="62"/>
      <c r="TQT24" s="62"/>
      <c r="TQU24" s="62"/>
      <c r="TQV24" s="62"/>
      <c r="TQW24" s="62"/>
      <c r="TQX24" s="62"/>
      <c r="TQY24" s="62"/>
      <c r="TQZ24" s="62"/>
      <c r="TRA24" s="62"/>
      <c r="TRB24" s="62"/>
      <c r="TRC24" s="62"/>
      <c r="TRD24" s="62"/>
      <c r="TRE24" s="62"/>
      <c r="TRF24" s="62"/>
      <c r="TRG24" s="62"/>
      <c r="TRH24" s="62"/>
      <c r="TRI24" s="62"/>
      <c r="TRJ24" s="62"/>
      <c r="TRK24" s="62"/>
      <c r="TRL24" s="62"/>
      <c r="TRM24" s="62"/>
      <c r="TRN24" s="62"/>
      <c r="TRO24" s="62"/>
      <c r="TRP24" s="62"/>
      <c r="TRQ24" s="62"/>
      <c r="TRR24" s="62"/>
      <c r="TRS24" s="62"/>
      <c r="TRT24" s="62"/>
      <c r="TRU24" s="62"/>
      <c r="TRV24" s="62"/>
      <c r="TRW24" s="62"/>
      <c r="TRX24" s="62"/>
      <c r="TRY24" s="62"/>
      <c r="TRZ24" s="62"/>
      <c r="TSA24" s="62"/>
      <c r="TSB24" s="62"/>
      <c r="TSC24" s="62"/>
      <c r="TSD24" s="62"/>
      <c r="TSE24" s="62"/>
      <c r="TSF24" s="62"/>
      <c r="TSG24" s="62"/>
      <c r="TSH24" s="62"/>
      <c r="TSI24" s="62"/>
      <c r="TSJ24" s="62"/>
      <c r="TSK24" s="62"/>
      <c r="TSL24" s="62"/>
      <c r="TSM24" s="62"/>
      <c r="TSN24" s="62"/>
      <c r="TSO24" s="62"/>
      <c r="TSP24" s="62"/>
      <c r="TSQ24" s="62"/>
      <c r="TSR24" s="62"/>
      <c r="TSS24" s="62"/>
      <c r="TST24" s="62"/>
      <c r="TSU24" s="62"/>
      <c r="TSV24" s="62"/>
      <c r="TSW24" s="62"/>
      <c r="TSX24" s="62"/>
      <c r="TSY24" s="62"/>
      <c r="TSZ24" s="62"/>
      <c r="TTA24" s="62"/>
      <c r="TTB24" s="62"/>
      <c r="TTC24" s="62"/>
      <c r="TTD24" s="62"/>
      <c r="TTE24" s="62"/>
      <c r="TTF24" s="62"/>
      <c r="TTG24" s="62"/>
      <c r="TTH24" s="62"/>
      <c r="TTI24" s="62"/>
      <c r="TTJ24" s="62"/>
      <c r="TTK24" s="62"/>
      <c r="TTL24" s="62"/>
      <c r="TTM24" s="62"/>
      <c r="TTN24" s="62"/>
      <c r="TTO24" s="62"/>
      <c r="TTP24" s="62"/>
      <c r="TTQ24" s="62"/>
      <c r="TTR24" s="62"/>
      <c r="TTS24" s="62"/>
      <c r="TTT24" s="62"/>
      <c r="TTU24" s="62"/>
      <c r="TTV24" s="62"/>
      <c r="TTW24" s="62"/>
      <c r="TTX24" s="62"/>
      <c r="TTY24" s="62"/>
      <c r="TTZ24" s="62"/>
      <c r="TUA24" s="62"/>
      <c r="TUB24" s="62"/>
      <c r="TUC24" s="62"/>
      <c r="TUD24" s="62"/>
      <c r="TUE24" s="62"/>
      <c r="TUF24" s="62"/>
      <c r="TUG24" s="62"/>
      <c r="TUH24" s="62"/>
      <c r="TUI24" s="62"/>
      <c r="TUJ24" s="62"/>
      <c r="TUK24" s="62"/>
      <c r="TUL24" s="62"/>
      <c r="TUM24" s="62"/>
      <c r="TUN24" s="62"/>
      <c r="TUO24" s="62"/>
      <c r="TUP24" s="62"/>
      <c r="TUQ24" s="62"/>
      <c r="TUR24" s="62"/>
      <c r="TUS24" s="62"/>
      <c r="TUT24" s="62"/>
      <c r="TUU24" s="62"/>
      <c r="TUV24" s="62"/>
      <c r="TUW24" s="62"/>
      <c r="TUX24" s="62"/>
      <c r="TUY24" s="62"/>
      <c r="TUZ24" s="62"/>
      <c r="TVA24" s="62"/>
      <c r="TVB24" s="62"/>
      <c r="TVC24" s="62"/>
      <c r="TVD24" s="62"/>
      <c r="TVE24" s="62"/>
      <c r="TVF24" s="62"/>
      <c r="TVG24" s="62"/>
      <c r="TVH24" s="62"/>
      <c r="TVI24" s="62"/>
      <c r="TVJ24" s="62"/>
      <c r="TVK24" s="62"/>
      <c r="TVL24" s="62"/>
      <c r="TVM24" s="62"/>
      <c r="TVN24" s="62"/>
      <c r="TVO24" s="62"/>
      <c r="TVP24" s="62"/>
      <c r="TVQ24" s="62"/>
      <c r="TVR24" s="62"/>
      <c r="TVS24" s="62"/>
      <c r="TVT24" s="62"/>
      <c r="TVU24" s="62"/>
      <c r="TVV24" s="62"/>
      <c r="TVW24" s="62"/>
      <c r="TVX24" s="62"/>
      <c r="TVY24" s="62"/>
      <c r="TVZ24" s="62"/>
      <c r="TWA24" s="62"/>
      <c r="TWB24" s="62"/>
      <c r="TWC24" s="62"/>
      <c r="TWD24" s="62"/>
      <c r="TWE24" s="62"/>
      <c r="TWF24" s="62"/>
      <c r="TWG24" s="62"/>
      <c r="TWH24" s="62"/>
      <c r="TWI24" s="62"/>
      <c r="TWJ24" s="62"/>
      <c r="TWK24" s="62"/>
      <c r="TWL24" s="62"/>
      <c r="TWM24" s="62"/>
      <c r="TWN24" s="62"/>
      <c r="TWO24" s="62"/>
      <c r="TWP24" s="62"/>
      <c r="TWQ24" s="62"/>
      <c r="TWR24" s="62"/>
      <c r="TWS24" s="62"/>
      <c r="TWT24" s="62"/>
      <c r="TWU24" s="62"/>
      <c r="TWV24" s="62"/>
      <c r="TWW24" s="62"/>
      <c r="TWX24" s="62"/>
      <c r="TWY24" s="62"/>
      <c r="TWZ24" s="62"/>
      <c r="TXA24" s="62"/>
      <c r="TXB24" s="62"/>
      <c r="TXC24" s="62"/>
      <c r="TXD24" s="62"/>
      <c r="TXE24" s="62"/>
      <c r="TXF24" s="62"/>
      <c r="TXG24" s="62"/>
      <c r="TXH24" s="62"/>
      <c r="TXI24" s="62"/>
      <c r="TXJ24" s="62"/>
      <c r="TXK24" s="62"/>
      <c r="TXL24" s="62"/>
      <c r="TXM24" s="62"/>
      <c r="TXN24" s="62"/>
      <c r="TXO24" s="62"/>
      <c r="TXP24" s="62"/>
      <c r="TXQ24" s="62"/>
      <c r="TXR24" s="62"/>
      <c r="TXS24" s="62"/>
      <c r="TXT24" s="62"/>
      <c r="TXU24" s="62"/>
      <c r="TXV24" s="62"/>
      <c r="TXW24" s="62"/>
      <c r="TXX24" s="62"/>
      <c r="TXY24" s="62"/>
      <c r="TXZ24" s="62"/>
      <c r="TYA24" s="62"/>
      <c r="TYB24" s="62"/>
      <c r="TYC24" s="62"/>
      <c r="TYD24" s="62"/>
      <c r="TYE24" s="62"/>
      <c r="TYF24" s="62"/>
      <c r="TYG24" s="62"/>
      <c r="TYH24" s="62"/>
      <c r="TYI24" s="62"/>
      <c r="TYJ24" s="62"/>
      <c r="TYK24" s="62"/>
      <c r="TYL24" s="62"/>
      <c r="TYM24" s="62"/>
      <c r="TYN24" s="62"/>
      <c r="TYO24" s="62"/>
      <c r="TYP24" s="62"/>
      <c r="TYQ24" s="62"/>
      <c r="TYR24" s="62"/>
      <c r="TYS24" s="62"/>
      <c r="TYT24" s="62"/>
      <c r="TYU24" s="62"/>
      <c r="TYV24" s="62"/>
      <c r="TYW24" s="62"/>
      <c r="TYX24" s="62"/>
      <c r="TYY24" s="62"/>
      <c r="TYZ24" s="62"/>
      <c r="TZA24" s="62"/>
      <c r="TZB24" s="62"/>
      <c r="TZC24" s="62"/>
      <c r="TZD24" s="62"/>
      <c r="TZE24" s="62"/>
      <c r="TZF24" s="62"/>
      <c r="TZG24" s="62"/>
      <c r="TZH24" s="62"/>
      <c r="TZI24" s="62"/>
      <c r="TZJ24" s="62"/>
      <c r="TZK24" s="62"/>
      <c r="TZL24" s="62"/>
      <c r="TZM24" s="62"/>
      <c r="TZN24" s="62"/>
      <c r="TZO24" s="62"/>
      <c r="TZP24" s="62"/>
      <c r="TZQ24" s="62"/>
      <c r="TZR24" s="62"/>
      <c r="TZS24" s="62"/>
      <c r="TZT24" s="62"/>
      <c r="TZU24" s="62"/>
      <c r="TZV24" s="62"/>
      <c r="TZW24" s="62"/>
      <c r="TZX24" s="62"/>
      <c r="TZY24" s="62"/>
      <c r="TZZ24" s="62"/>
      <c r="UAA24" s="62"/>
      <c r="UAB24" s="62"/>
      <c r="UAC24" s="62"/>
      <c r="UAD24" s="62"/>
      <c r="UAE24" s="62"/>
      <c r="UAF24" s="62"/>
      <c r="UAG24" s="62"/>
      <c r="UAH24" s="62"/>
      <c r="UAI24" s="62"/>
      <c r="UAJ24" s="62"/>
      <c r="UAK24" s="62"/>
      <c r="UAL24" s="62"/>
      <c r="UAM24" s="62"/>
      <c r="UAN24" s="62"/>
      <c r="UAO24" s="62"/>
      <c r="UAP24" s="62"/>
      <c r="UAQ24" s="62"/>
      <c r="UAR24" s="62"/>
      <c r="UAS24" s="62"/>
      <c r="UAT24" s="62"/>
      <c r="UAU24" s="62"/>
      <c r="UAV24" s="62"/>
      <c r="UAW24" s="62"/>
      <c r="UAX24" s="62"/>
      <c r="UAY24" s="62"/>
      <c r="UAZ24" s="62"/>
      <c r="UBA24" s="62"/>
      <c r="UBB24" s="62"/>
      <c r="UBC24" s="62"/>
      <c r="UBD24" s="62"/>
      <c r="UBE24" s="62"/>
      <c r="UBF24" s="62"/>
      <c r="UBG24" s="62"/>
      <c r="UBH24" s="62"/>
      <c r="UBI24" s="62"/>
      <c r="UBJ24" s="62"/>
      <c r="UBK24" s="62"/>
      <c r="UBL24" s="62"/>
      <c r="UBM24" s="62"/>
      <c r="UBN24" s="62"/>
      <c r="UBO24" s="62"/>
      <c r="UBP24" s="62"/>
      <c r="UBQ24" s="62"/>
      <c r="UBR24" s="62"/>
      <c r="UBS24" s="62"/>
      <c r="UBT24" s="62"/>
      <c r="UBU24" s="62"/>
      <c r="UBV24" s="62"/>
      <c r="UBW24" s="62"/>
      <c r="UBX24" s="62"/>
      <c r="UBY24" s="62"/>
      <c r="UBZ24" s="62"/>
      <c r="UCA24" s="62"/>
      <c r="UCB24" s="62"/>
      <c r="UCC24" s="62"/>
      <c r="UCD24" s="62"/>
      <c r="UCE24" s="62"/>
      <c r="UCF24" s="62"/>
      <c r="UCG24" s="62"/>
      <c r="UCH24" s="62"/>
      <c r="UCI24" s="62"/>
      <c r="UCJ24" s="62"/>
      <c r="UCK24" s="62"/>
      <c r="UCL24" s="62"/>
      <c r="UCM24" s="62"/>
      <c r="UCN24" s="62"/>
      <c r="UCO24" s="62"/>
      <c r="UCP24" s="62"/>
      <c r="UCQ24" s="62"/>
      <c r="UCR24" s="62"/>
      <c r="UCS24" s="62"/>
      <c r="UCT24" s="62"/>
      <c r="UCU24" s="62"/>
      <c r="UCV24" s="62"/>
      <c r="UCW24" s="62"/>
      <c r="UCX24" s="62"/>
      <c r="UCY24" s="62"/>
      <c r="UCZ24" s="62"/>
      <c r="UDA24" s="62"/>
      <c r="UDB24" s="62"/>
      <c r="UDC24" s="62"/>
      <c r="UDD24" s="62"/>
      <c r="UDE24" s="62"/>
      <c r="UDF24" s="62"/>
      <c r="UDG24" s="62"/>
      <c r="UDH24" s="62"/>
      <c r="UDI24" s="62"/>
      <c r="UDJ24" s="62"/>
      <c r="UDK24" s="62"/>
      <c r="UDL24" s="62"/>
      <c r="UDM24" s="62"/>
      <c r="UDN24" s="62"/>
      <c r="UDO24" s="62"/>
      <c r="UDP24" s="62"/>
      <c r="UDQ24" s="62"/>
      <c r="UDR24" s="62"/>
      <c r="UDS24" s="62"/>
      <c r="UDT24" s="62"/>
      <c r="UDU24" s="62"/>
      <c r="UDV24" s="62"/>
      <c r="UDW24" s="62"/>
      <c r="UDX24" s="62"/>
      <c r="UDY24" s="62"/>
      <c r="UDZ24" s="62"/>
      <c r="UEA24" s="62"/>
      <c r="UEB24" s="62"/>
      <c r="UEC24" s="62"/>
      <c r="UED24" s="62"/>
      <c r="UEE24" s="62"/>
      <c r="UEF24" s="62"/>
      <c r="UEG24" s="62"/>
      <c r="UEH24" s="62"/>
      <c r="UEI24" s="62"/>
      <c r="UEJ24" s="62"/>
      <c r="UEK24" s="62"/>
      <c r="UEL24" s="62"/>
      <c r="UEM24" s="62"/>
      <c r="UEN24" s="62"/>
      <c r="UEO24" s="62"/>
      <c r="UEP24" s="62"/>
      <c r="UEQ24" s="62"/>
      <c r="UER24" s="62"/>
      <c r="UES24" s="62"/>
      <c r="UET24" s="62"/>
      <c r="UEU24" s="62"/>
      <c r="UEV24" s="62"/>
      <c r="UEW24" s="62"/>
      <c r="UEX24" s="62"/>
      <c r="UEY24" s="62"/>
      <c r="UEZ24" s="62"/>
      <c r="UFA24" s="62"/>
      <c r="UFB24" s="62"/>
      <c r="UFC24" s="62"/>
      <c r="UFD24" s="62"/>
      <c r="UFE24" s="62"/>
      <c r="UFF24" s="62"/>
      <c r="UFG24" s="62"/>
      <c r="UFH24" s="62"/>
      <c r="UFI24" s="62"/>
      <c r="UFJ24" s="62"/>
      <c r="UFK24" s="62"/>
      <c r="UFL24" s="62"/>
      <c r="UFM24" s="62"/>
      <c r="UFN24" s="62"/>
      <c r="UFO24" s="62"/>
      <c r="UFP24" s="62"/>
      <c r="UFQ24" s="62"/>
      <c r="UFR24" s="62"/>
      <c r="UFS24" s="62"/>
      <c r="UFT24" s="62"/>
      <c r="UFU24" s="62"/>
      <c r="UFV24" s="62"/>
      <c r="UFW24" s="62"/>
      <c r="UFX24" s="62"/>
      <c r="UFY24" s="62"/>
      <c r="UFZ24" s="62"/>
      <c r="UGA24" s="62"/>
      <c r="UGB24" s="62"/>
      <c r="UGC24" s="62"/>
      <c r="UGD24" s="62"/>
      <c r="UGE24" s="62"/>
      <c r="UGF24" s="62"/>
      <c r="UGG24" s="62"/>
      <c r="UGH24" s="62"/>
      <c r="UGI24" s="62"/>
      <c r="UGJ24" s="62"/>
      <c r="UGK24" s="62"/>
      <c r="UGL24" s="62"/>
      <c r="UGM24" s="62"/>
      <c r="UGN24" s="62"/>
      <c r="UGO24" s="62"/>
      <c r="UGP24" s="62"/>
      <c r="UGQ24" s="62"/>
      <c r="UGR24" s="62"/>
      <c r="UGS24" s="62"/>
      <c r="UGT24" s="62"/>
      <c r="UGU24" s="62"/>
      <c r="UGV24" s="62"/>
      <c r="UGW24" s="62"/>
      <c r="UGX24" s="62"/>
      <c r="UGY24" s="62"/>
      <c r="UGZ24" s="62"/>
      <c r="UHA24" s="62"/>
      <c r="UHB24" s="62"/>
      <c r="UHC24" s="62"/>
      <c r="UHD24" s="62"/>
      <c r="UHE24" s="62"/>
      <c r="UHF24" s="62"/>
      <c r="UHG24" s="62"/>
      <c r="UHH24" s="62"/>
      <c r="UHI24" s="62"/>
      <c r="UHJ24" s="62"/>
      <c r="UHK24" s="62"/>
      <c r="UHL24" s="62"/>
      <c r="UHM24" s="62"/>
      <c r="UHN24" s="62"/>
      <c r="UHO24" s="62"/>
      <c r="UHP24" s="62"/>
      <c r="UHQ24" s="62"/>
      <c r="UHR24" s="62"/>
      <c r="UHS24" s="62"/>
      <c r="UHT24" s="62"/>
      <c r="UHU24" s="62"/>
      <c r="UHV24" s="62"/>
      <c r="UHW24" s="62"/>
      <c r="UHX24" s="62"/>
      <c r="UHY24" s="62"/>
      <c r="UHZ24" s="62"/>
      <c r="UIA24" s="62"/>
      <c r="UIB24" s="62"/>
      <c r="UIC24" s="62"/>
      <c r="UID24" s="62"/>
      <c r="UIE24" s="62"/>
      <c r="UIF24" s="62"/>
      <c r="UIG24" s="62"/>
      <c r="UIH24" s="62"/>
      <c r="UII24" s="62"/>
      <c r="UIJ24" s="62"/>
      <c r="UIK24" s="62"/>
      <c r="UIL24" s="62"/>
      <c r="UIM24" s="62"/>
      <c r="UIN24" s="62"/>
      <c r="UIO24" s="62"/>
      <c r="UIP24" s="62"/>
      <c r="UIQ24" s="62"/>
      <c r="UIR24" s="62"/>
      <c r="UIS24" s="62"/>
      <c r="UIT24" s="62"/>
      <c r="UIU24" s="62"/>
      <c r="UIV24" s="62"/>
      <c r="UIW24" s="62"/>
      <c r="UIX24" s="62"/>
      <c r="UIY24" s="62"/>
      <c r="UIZ24" s="62"/>
      <c r="UJA24" s="62"/>
      <c r="UJB24" s="62"/>
      <c r="UJC24" s="62"/>
      <c r="UJD24" s="62"/>
      <c r="UJE24" s="62"/>
      <c r="UJF24" s="62"/>
      <c r="UJG24" s="62"/>
      <c r="UJH24" s="62"/>
      <c r="UJI24" s="62"/>
      <c r="UJJ24" s="62"/>
      <c r="UJK24" s="62"/>
      <c r="UJL24" s="62"/>
      <c r="UJM24" s="62"/>
      <c r="UJN24" s="62"/>
      <c r="UJO24" s="62"/>
      <c r="UJP24" s="62"/>
      <c r="UJQ24" s="62"/>
      <c r="UJR24" s="62"/>
      <c r="UJS24" s="62"/>
      <c r="UJT24" s="62"/>
      <c r="UJU24" s="62"/>
      <c r="UJV24" s="62"/>
      <c r="UJW24" s="62"/>
      <c r="UJX24" s="62"/>
      <c r="UJY24" s="62"/>
      <c r="UJZ24" s="62"/>
      <c r="UKA24" s="62"/>
      <c r="UKB24" s="62"/>
      <c r="UKC24" s="62"/>
      <c r="UKD24" s="62"/>
      <c r="UKE24" s="62"/>
      <c r="UKF24" s="62"/>
      <c r="UKG24" s="62"/>
      <c r="UKH24" s="62"/>
      <c r="UKI24" s="62"/>
      <c r="UKJ24" s="62"/>
      <c r="UKK24" s="62"/>
      <c r="UKL24" s="62"/>
      <c r="UKM24" s="62"/>
      <c r="UKN24" s="62"/>
      <c r="UKO24" s="62"/>
      <c r="UKP24" s="62"/>
      <c r="UKQ24" s="62"/>
      <c r="UKR24" s="62"/>
      <c r="UKS24" s="62"/>
      <c r="UKT24" s="62"/>
      <c r="UKU24" s="62"/>
      <c r="UKV24" s="62"/>
      <c r="UKW24" s="62"/>
      <c r="UKX24" s="62"/>
      <c r="UKY24" s="62"/>
      <c r="UKZ24" s="62"/>
      <c r="ULA24" s="62"/>
      <c r="ULB24" s="62"/>
      <c r="ULC24" s="62"/>
      <c r="ULD24" s="62"/>
      <c r="ULE24" s="62"/>
      <c r="ULF24" s="62"/>
      <c r="ULG24" s="62"/>
      <c r="ULH24" s="62"/>
      <c r="ULI24" s="62"/>
      <c r="ULJ24" s="62"/>
      <c r="ULK24" s="62"/>
      <c r="ULL24" s="62"/>
      <c r="ULM24" s="62"/>
      <c r="ULN24" s="62"/>
      <c r="ULO24" s="62"/>
      <c r="ULP24" s="62"/>
      <c r="ULQ24" s="62"/>
      <c r="ULR24" s="62"/>
      <c r="ULS24" s="62"/>
      <c r="ULT24" s="62"/>
      <c r="ULU24" s="62"/>
      <c r="ULV24" s="62"/>
      <c r="ULW24" s="62"/>
      <c r="ULX24" s="62"/>
      <c r="ULY24" s="62"/>
      <c r="ULZ24" s="62"/>
      <c r="UMA24" s="62"/>
      <c r="UMB24" s="62"/>
      <c r="UMC24" s="62"/>
      <c r="UMD24" s="62"/>
      <c r="UME24" s="62"/>
      <c r="UMF24" s="62"/>
      <c r="UMG24" s="62"/>
      <c r="UMH24" s="62"/>
      <c r="UMI24" s="62"/>
      <c r="UMJ24" s="62"/>
      <c r="UMK24" s="62"/>
      <c r="UML24" s="62"/>
      <c r="UMM24" s="62"/>
      <c r="UMN24" s="62"/>
      <c r="UMO24" s="62"/>
      <c r="UMP24" s="62"/>
      <c r="UMQ24" s="62"/>
      <c r="UMR24" s="62"/>
      <c r="UMS24" s="62"/>
      <c r="UMT24" s="62"/>
      <c r="UMU24" s="62"/>
      <c r="UMV24" s="62"/>
      <c r="UMW24" s="62"/>
      <c r="UMX24" s="62"/>
      <c r="UMY24" s="62"/>
      <c r="UMZ24" s="62"/>
      <c r="UNA24" s="62"/>
      <c r="UNB24" s="62"/>
      <c r="UNC24" s="62"/>
      <c r="UND24" s="62"/>
      <c r="UNE24" s="62"/>
      <c r="UNF24" s="62"/>
      <c r="UNG24" s="62"/>
      <c r="UNH24" s="62"/>
      <c r="UNI24" s="62"/>
      <c r="UNJ24" s="62"/>
      <c r="UNK24" s="62"/>
      <c r="UNL24" s="62"/>
      <c r="UNM24" s="62"/>
      <c r="UNN24" s="62"/>
      <c r="UNO24" s="62"/>
      <c r="UNP24" s="62"/>
      <c r="UNQ24" s="62"/>
      <c r="UNR24" s="62"/>
      <c r="UNS24" s="62"/>
      <c r="UNT24" s="62"/>
      <c r="UNU24" s="62"/>
      <c r="UNV24" s="62"/>
      <c r="UNW24" s="62"/>
      <c r="UNX24" s="62"/>
      <c r="UNY24" s="62"/>
      <c r="UNZ24" s="62"/>
      <c r="UOA24" s="62"/>
      <c r="UOB24" s="62"/>
      <c r="UOC24" s="62"/>
      <c r="UOD24" s="62"/>
      <c r="UOE24" s="62"/>
      <c r="UOF24" s="62"/>
      <c r="UOG24" s="62"/>
      <c r="UOH24" s="62"/>
      <c r="UOI24" s="62"/>
      <c r="UOJ24" s="62"/>
      <c r="UOK24" s="62"/>
      <c r="UOL24" s="62"/>
      <c r="UOM24" s="62"/>
      <c r="UON24" s="62"/>
      <c r="UOO24" s="62"/>
      <c r="UOP24" s="62"/>
      <c r="UOQ24" s="62"/>
      <c r="UOR24" s="62"/>
      <c r="UOS24" s="62"/>
      <c r="UOT24" s="62"/>
      <c r="UOU24" s="62"/>
      <c r="UOV24" s="62"/>
      <c r="UOW24" s="62"/>
      <c r="UOX24" s="62"/>
      <c r="UOY24" s="62"/>
      <c r="UOZ24" s="62"/>
      <c r="UPA24" s="62"/>
      <c r="UPB24" s="62"/>
      <c r="UPC24" s="62"/>
      <c r="UPD24" s="62"/>
      <c r="UPE24" s="62"/>
      <c r="UPF24" s="62"/>
      <c r="UPG24" s="62"/>
      <c r="UPH24" s="62"/>
      <c r="UPI24" s="62"/>
      <c r="UPJ24" s="62"/>
      <c r="UPK24" s="62"/>
      <c r="UPL24" s="62"/>
      <c r="UPM24" s="62"/>
      <c r="UPN24" s="62"/>
      <c r="UPO24" s="62"/>
      <c r="UPP24" s="62"/>
      <c r="UPQ24" s="62"/>
      <c r="UPR24" s="62"/>
      <c r="UPS24" s="62"/>
      <c r="UPT24" s="62"/>
      <c r="UPU24" s="62"/>
      <c r="UPV24" s="62"/>
      <c r="UPW24" s="62"/>
      <c r="UPX24" s="62"/>
      <c r="UPY24" s="62"/>
      <c r="UPZ24" s="62"/>
      <c r="UQA24" s="62"/>
      <c r="UQB24" s="62"/>
      <c r="UQC24" s="62"/>
      <c r="UQD24" s="62"/>
      <c r="UQE24" s="62"/>
      <c r="UQF24" s="62"/>
      <c r="UQG24" s="62"/>
      <c r="UQH24" s="62"/>
      <c r="UQI24" s="62"/>
      <c r="UQJ24" s="62"/>
      <c r="UQK24" s="62"/>
      <c r="UQL24" s="62"/>
      <c r="UQM24" s="62"/>
      <c r="UQN24" s="62"/>
      <c r="UQO24" s="62"/>
      <c r="UQP24" s="62"/>
      <c r="UQQ24" s="62"/>
      <c r="UQR24" s="62"/>
      <c r="UQS24" s="62"/>
      <c r="UQT24" s="62"/>
      <c r="UQU24" s="62"/>
      <c r="UQV24" s="62"/>
      <c r="UQW24" s="62"/>
      <c r="UQX24" s="62"/>
      <c r="UQY24" s="62"/>
      <c r="UQZ24" s="62"/>
      <c r="URA24" s="62"/>
      <c r="URB24" s="62"/>
      <c r="URC24" s="62"/>
      <c r="URD24" s="62"/>
      <c r="URE24" s="62"/>
      <c r="URF24" s="62"/>
      <c r="URG24" s="62"/>
      <c r="URH24" s="62"/>
      <c r="URI24" s="62"/>
      <c r="URJ24" s="62"/>
      <c r="URK24" s="62"/>
      <c r="URL24" s="62"/>
      <c r="URM24" s="62"/>
      <c r="URN24" s="62"/>
      <c r="URO24" s="62"/>
      <c r="URP24" s="62"/>
      <c r="URQ24" s="62"/>
      <c r="URR24" s="62"/>
      <c r="URS24" s="62"/>
      <c r="URT24" s="62"/>
      <c r="URU24" s="62"/>
      <c r="URV24" s="62"/>
      <c r="URW24" s="62"/>
      <c r="URX24" s="62"/>
      <c r="URY24" s="62"/>
      <c r="URZ24" s="62"/>
      <c r="USA24" s="62"/>
      <c r="USB24" s="62"/>
      <c r="USC24" s="62"/>
      <c r="USD24" s="62"/>
      <c r="USE24" s="62"/>
      <c r="USF24" s="62"/>
      <c r="USG24" s="62"/>
      <c r="USH24" s="62"/>
      <c r="USI24" s="62"/>
      <c r="USJ24" s="62"/>
      <c r="USK24" s="62"/>
      <c r="USL24" s="62"/>
      <c r="USM24" s="62"/>
      <c r="USN24" s="62"/>
      <c r="USO24" s="62"/>
      <c r="USP24" s="62"/>
      <c r="USQ24" s="62"/>
      <c r="USR24" s="62"/>
      <c r="USS24" s="62"/>
      <c r="UST24" s="62"/>
      <c r="USU24" s="62"/>
      <c r="USV24" s="62"/>
      <c r="USW24" s="62"/>
      <c r="USX24" s="62"/>
      <c r="USY24" s="62"/>
      <c r="USZ24" s="62"/>
      <c r="UTA24" s="62"/>
      <c r="UTB24" s="62"/>
      <c r="UTC24" s="62"/>
      <c r="UTD24" s="62"/>
      <c r="UTE24" s="62"/>
      <c r="UTF24" s="62"/>
      <c r="UTG24" s="62"/>
      <c r="UTH24" s="62"/>
      <c r="UTI24" s="62"/>
      <c r="UTJ24" s="62"/>
      <c r="UTK24" s="62"/>
      <c r="UTL24" s="62"/>
      <c r="UTM24" s="62"/>
      <c r="UTN24" s="62"/>
      <c r="UTO24" s="62"/>
      <c r="UTP24" s="62"/>
      <c r="UTQ24" s="62"/>
      <c r="UTR24" s="62"/>
      <c r="UTS24" s="62"/>
      <c r="UTT24" s="62"/>
      <c r="UTU24" s="62"/>
      <c r="UTV24" s="62"/>
      <c r="UTW24" s="62"/>
      <c r="UTX24" s="62"/>
      <c r="UTY24" s="62"/>
      <c r="UTZ24" s="62"/>
      <c r="UUA24" s="62"/>
      <c r="UUB24" s="62"/>
      <c r="UUC24" s="62"/>
      <c r="UUD24" s="62"/>
      <c r="UUE24" s="62"/>
      <c r="UUF24" s="62"/>
      <c r="UUG24" s="62"/>
      <c r="UUH24" s="62"/>
      <c r="UUI24" s="62"/>
      <c r="UUJ24" s="62"/>
      <c r="UUK24" s="62"/>
      <c r="UUL24" s="62"/>
      <c r="UUM24" s="62"/>
      <c r="UUN24" s="62"/>
      <c r="UUO24" s="62"/>
      <c r="UUP24" s="62"/>
      <c r="UUQ24" s="62"/>
      <c r="UUR24" s="62"/>
      <c r="UUS24" s="62"/>
      <c r="UUT24" s="62"/>
      <c r="UUU24" s="62"/>
      <c r="UUV24" s="62"/>
      <c r="UUW24" s="62"/>
      <c r="UUX24" s="62"/>
      <c r="UUY24" s="62"/>
      <c r="UUZ24" s="62"/>
      <c r="UVA24" s="62"/>
      <c r="UVB24" s="62"/>
      <c r="UVC24" s="62"/>
      <c r="UVD24" s="62"/>
      <c r="UVE24" s="62"/>
      <c r="UVF24" s="62"/>
      <c r="UVG24" s="62"/>
      <c r="UVH24" s="62"/>
      <c r="UVI24" s="62"/>
      <c r="UVJ24" s="62"/>
      <c r="UVK24" s="62"/>
      <c r="UVL24" s="62"/>
      <c r="UVM24" s="62"/>
      <c r="UVN24" s="62"/>
      <c r="UVO24" s="62"/>
      <c r="UVP24" s="62"/>
      <c r="UVQ24" s="62"/>
      <c r="UVR24" s="62"/>
      <c r="UVS24" s="62"/>
      <c r="UVT24" s="62"/>
      <c r="UVU24" s="62"/>
      <c r="UVV24" s="62"/>
      <c r="UVW24" s="62"/>
      <c r="UVX24" s="62"/>
      <c r="UVY24" s="62"/>
      <c r="UVZ24" s="62"/>
      <c r="UWA24" s="62"/>
      <c r="UWB24" s="62"/>
      <c r="UWC24" s="62"/>
      <c r="UWD24" s="62"/>
      <c r="UWE24" s="62"/>
      <c r="UWF24" s="62"/>
      <c r="UWG24" s="62"/>
      <c r="UWH24" s="62"/>
      <c r="UWI24" s="62"/>
      <c r="UWJ24" s="62"/>
      <c r="UWK24" s="62"/>
      <c r="UWL24" s="62"/>
      <c r="UWM24" s="62"/>
      <c r="UWN24" s="62"/>
      <c r="UWO24" s="62"/>
      <c r="UWP24" s="62"/>
      <c r="UWQ24" s="62"/>
      <c r="UWR24" s="62"/>
      <c r="UWS24" s="62"/>
      <c r="UWT24" s="62"/>
      <c r="UWU24" s="62"/>
      <c r="UWV24" s="62"/>
      <c r="UWW24" s="62"/>
      <c r="UWX24" s="62"/>
      <c r="UWY24" s="62"/>
      <c r="UWZ24" s="62"/>
      <c r="UXA24" s="62"/>
      <c r="UXB24" s="62"/>
      <c r="UXC24" s="62"/>
      <c r="UXD24" s="62"/>
      <c r="UXE24" s="62"/>
      <c r="UXF24" s="62"/>
      <c r="UXG24" s="62"/>
      <c r="UXH24" s="62"/>
      <c r="UXI24" s="62"/>
      <c r="UXJ24" s="62"/>
      <c r="UXK24" s="62"/>
      <c r="UXL24" s="62"/>
      <c r="UXM24" s="62"/>
      <c r="UXN24" s="62"/>
      <c r="UXO24" s="62"/>
      <c r="UXP24" s="62"/>
      <c r="UXQ24" s="62"/>
      <c r="UXR24" s="62"/>
      <c r="UXS24" s="62"/>
      <c r="UXT24" s="62"/>
      <c r="UXU24" s="62"/>
      <c r="UXV24" s="62"/>
      <c r="UXW24" s="62"/>
      <c r="UXX24" s="62"/>
      <c r="UXY24" s="62"/>
      <c r="UXZ24" s="62"/>
      <c r="UYA24" s="62"/>
      <c r="UYB24" s="62"/>
      <c r="UYC24" s="62"/>
      <c r="UYD24" s="62"/>
      <c r="UYE24" s="62"/>
      <c r="UYF24" s="62"/>
      <c r="UYG24" s="62"/>
      <c r="UYH24" s="62"/>
      <c r="UYI24" s="62"/>
      <c r="UYJ24" s="62"/>
      <c r="UYK24" s="62"/>
      <c r="UYL24" s="62"/>
      <c r="UYM24" s="62"/>
      <c r="UYN24" s="62"/>
      <c r="UYO24" s="62"/>
      <c r="UYP24" s="62"/>
      <c r="UYQ24" s="62"/>
      <c r="UYR24" s="62"/>
      <c r="UYS24" s="62"/>
      <c r="UYT24" s="62"/>
      <c r="UYU24" s="62"/>
      <c r="UYV24" s="62"/>
      <c r="UYW24" s="62"/>
      <c r="UYX24" s="62"/>
      <c r="UYY24" s="62"/>
      <c r="UYZ24" s="62"/>
      <c r="UZA24" s="62"/>
      <c r="UZB24" s="62"/>
      <c r="UZC24" s="62"/>
      <c r="UZD24" s="62"/>
      <c r="UZE24" s="62"/>
      <c r="UZF24" s="62"/>
      <c r="UZG24" s="62"/>
      <c r="UZH24" s="62"/>
      <c r="UZI24" s="62"/>
      <c r="UZJ24" s="62"/>
      <c r="UZK24" s="62"/>
      <c r="UZL24" s="62"/>
      <c r="UZM24" s="62"/>
      <c r="UZN24" s="62"/>
      <c r="UZO24" s="62"/>
      <c r="UZP24" s="62"/>
      <c r="UZQ24" s="62"/>
      <c r="UZR24" s="62"/>
      <c r="UZS24" s="62"/>
      <c r="UZT24" s="62"/>
      <c r="UZU24" s="62"/>
      <c r="UZV24" s="62"/>
      <c r="UZW24" s="62"/>
      <c r="UZX24" s="62"/>
      <c r="UZY24" s="62"/>
      <c r="UZZ24" s="62"/>
      <c r="VAA24" s="62"/>
      <c r="VAB24" s="62"/>
      <c r="VAC24" s="62"/>
      <c r="VAD24" s="62"/>
      <c r="VAE24" s="62"/>
      <c r="VAF24" s="62"/>
      <c r="VAG24" s="62"/>
      <c r="VAH24" s="62"/>
      <c r="VAI24" s="62"/>
      <c r="VAJ24" s="62"/>
      <c r="VAK24" s="62"/>
      <c r="VAL24" s="62"/>
      <c r="VAM24" s="62"/>
      <c r="VAN24" s="62"/>
      <c r="VAO24" s="62"/>
      <c r="VAP24" s="62"/>
      <c r="VAQ24" s="62"/>
      <c r="VAR24" s="62"/>
      <c r="VAS24" s="62"/>
      <c r="VAT24" s="62"/>
      <c r="VAU24" s="62"/>
      <c r="VAV24" s="62"/>
      <c r="VAW24" s="62"/>
      <c r="VAX24" s="62"/>
      <c r="VAY24" s="62"/>
      <c r="VAZ24" s="62"/>
      <c r="VBA24" s="62"/>
      <c r="VBB24" s="62"/>
      <c r="VBC24" s="62"/>
      <c r="VBD24" s="62"/>
      <c r="VBE24" s="62"/>
      <c r="VBF24" s="62"/>
      <c r="VBG24" s="62"/>
      <c r="VBH24" s="62"/>
      <c r="VBI24" s="62"/>
      <c r="VBJ24" s="62"/>
      <c r="VBK24" s="62"/>
      <c r="VBL24" s="62"/>
      <c r="VBM24" s="62"/>
      <c r="VBN24" s="62"/>
      <c r="VBO24" s="62"/>
      <c r="VBP24" s="62"/>
      <c r="VBQ24" s="62"/>
      <c r="VBR24" s="62"/>
      <c r="VBS24" s="62"/>
      <c r="VBT24" s="62"/>
      <c r="VBU24" s="62"/>
      <c r="VBV24" s="62"/>
      <c r="VBW24" s="62"/>
      <c r="VBX24" s="62"/>
      <c r="VBY24" s="62"/>
      <c r="VBZ24" s="62"/>
      <c r="VCA24" s="62"/>
      <c r="VCB24" s="62"/>
      <c r="VCC24" s="62"/>
      <c r="VCD24" s="62"/>
      <c r="VCE24" s="62"/>
      <c r="VCF24" s="62"/>
      <c r="VCG24" s="62"/>
      <c r="VCH24" s="62"/>
      <c r="VCI24" s="62"/>
      <c r="VCJ24" s="62"/>
      <c r="VCK24" s="62"/>
      <c r="VCL24" s="62"/>
      <c r="VCM24" s="62"/>
      <c r="VCN24" s="62"/>
      <c r="VCO24" s="62"/>
      <c r="VCP24" s="62"/>
      <c r="VCQ24" s="62"/>
      <c r="VCR24" s="62"/>
      <c r="VCS24" s="62"/>
      <c r="VCT24" s="62"/>
      <c r="VCU24" s="62"/>
      <c r="VCV24" s="62"/>
      <c r="VCW24" s="62"/>
      <c r="VCX24" s="62"/>
      <c r="VCY24" s="62"/>
      <c r="VCZ24" s="62"/>
      <c r="VDA24" s="62"/>
      <c r="VDB24" s="62"/>
      <c r="VDC24" s="62"/>
      <c r="VDD24" s="62"/>
      <c r="VDE24" s="62"/>
      <c r="VDF24" s="62"/>
      <c r="VDG24" s="62"/>
      <c r="VDH24" s="62"/>
      <c r="VDI24" s="62"/>
      <c r="VDJ24" s="62"/>
      <c r="VDK24" s="62"/>
      <c r="VDL24" s="62"/>
      <c r="VDM24" s="62"/>
      <c r="VDN24" s="62"/>
      <c r="VDO24" s="62"/>
      <c r="VDP24" s="62"/>
      <c r="VDQ24" s="62"/>
      <c r="VDR24" s="62"/>
      <c r="VDS24" s="62"/>
      <c r="VDT24" s="62"/>
      <c r="VDU24" s="62"/>
      <c r="VDV24" s="62"/>
      <c r="VDW24" s="62"/>
      <c r="VDX24" s="62"/>
      <c r="VDY24" s="62"/>
      <c r="VDZ24" s="62"/>
      <c r="VEA24" s="62"/>
      <c r="VEB24" s="62"/>
      <c r="VEC24" s="62"/>
      <c r="VED24" s="62"/>
      <c r="VEE24" s="62"/>
      <c r="VEF24" s="62"/>
      <c r="VEG24" s="62"/>
      <c r="VEH24" s="62"/>
      <c r="VEI24" s="62"/>
      <c r="VEJ24" s="62"/>
      <c r="VEK24" s="62"/>
      <c r="VEL24" s="62"/>
      <c r="VEM24" s="62"/>
      <c r="VEN24" s="62"/>
      <c r="VEO24" s="62"/>
      <c r="VEP24" s="62"/>
      <c r="VEQ24" s="62"/>
      <c r="VER24" s="62"/>
      <c r="VES24" s="62"/>
      <c r="VET24" s="62"/>
      <c r="VEU24" s="62"/>
      <c r="VEV24" s="62"/>
      <c r="VEW24" s="62"/>
      <c r="VEX24" s="62"/>
      <c r="VEY24" s="62"/>
      <c r="VEZ24" s="62"/>
      <c r="VFA24" s="62"/>
      <c r="VFB24" s="62"/>
      <c r="VFC24" s="62"/>
      <c r="VFD24" s="62"/>
      <c r="VFE24" s="62"/>
      <c r="VFF24" s="62"/>
      <c r="VFG24" s="62"/>
      <c r="VFH24" s="62"/>
      <c r="VFI24" s="62"/>
      <c r="VFJ24" s="62"/>
      <c r="VFK24" s="62"/>
      <c r="VFL24" s="62"/>
      <c r="VFM24" s="62"/>
      <c r="VFN24" s="62"/>
      <c r="VFO24" s="62"/>
      <c r="VFP24" s="62"/>
      <c r="VFQ24" s="62"/>
      <c r="VFR24" s="62"/>
      <c r="VFS24" s="62"/>
      <c r="VFT24" s="62"/>
      <c r="VFU24" s="62"/>
      <c r="VFV24" s="62"/>
      <c r="VFW24" s="62"/>
      <c r="VFX24" s="62"/>
      <c r="VFY24" s="62"/>
      <c r="VFZ24" s="62"/>
      <c r="VGA24" s="62"/>
      <c r="VGB24" s="62"/>
      <c r="VGC24" s="62"/>
      <c r="VGD24" s="62"/>
      <c r="VGE24" s="62"/>
      <c r="VGF24" s="62"/>
      <c r="VGG24" s="62"/>
      <c r="VGH24" s="62"/>
      <c r="VGI24" s="62"/>
      <c r="VGJ24" s="62"/>
      <c r="VGK24" s="62"/>
      <c r="VGL24" s="62"/>
      <c r="VGM24" s="62"/>
      <c r="VGN24" s="62"/>
      <c r="VGO24" s="62"/>
      <c r="VGP24" s="62"/>
      <c r="VGQ24" s="62"/>
      <c r="VGR24" s="62"/>
      <c r="VGS24" s="62"/>
      <c r="VGT24" s="62"/>
      <c r="VGU24" s="62"/>
      <c r="VGV24" s="62"/>
      <c r="VGW24" s="62"/>
      <c r="VGX24" s="62"/>
      <c r="VGY24" s="62"/>
      <c r="VGZ24" s="62"/>
      <c r="VHA24" s="62"/>
      <c r="VHB24" s="62"/>
      <c r="VHC24" s="62"/>
      <c r="VHD24" s="62"/>
      <c r="VHE24" s="62"/>
      <c r="VHF24" s="62"/>
      <c r="VHG24" s="62"/>
      <c r="VHH24" s="62"/>
      <c r="VHI24" s="62"/>
      <c r="VHJ24" s="62"/>
      <c r="VHK24" s="62"/>
      <c r="VHL24" s="62"/>
      <c r="VHM24" s="62"/>
      <c r="VHN24" s="62"/>
      <c r="VHO24" s="62"/>
      <c r="VHP24" s="62"/>
      <c r="VHQ24" s="62"/>
      <c r="VHR24" s="62"/>
      <c r="VHS24" s="62"/>
      <c r="VHT24" s="62"/>
      <c r="VHU24" s="62"/>
      <c r="VHV24" s="62"/>
      <c r="VHW24" s="62"/>
      <c r="VHX24" s="62"/>
      <c r="VHY24" s="62"/>
      <c r="VHZ24" s="62"/>
      <c r="VIA24" s="62"/>
      <c r="VIB24" s="62"/>
      <c r="VIC24" s="62"/>
      <c r="VID24" s="62"/>
      <c r="VIE24" s="62"/>
      <c r="VIF24" s="62"/>
      <c r="VIG24" s="62"/>
      <c r="VIH24" s="62"/>
      <c r="VII24" s="62"/>
      <c r="VIJ24" s="62"/>
      <c r="VIK24" s="62"/>
      <c r="VIL24" s="62"/>
      <c r="VIM24" s="62"/>
      <c r="VIN24" s="62"/>
      <c r="VIO24" s="62"/>
      <c r="VIP24" s="62"/>
      <c r="VIQ24" s="62"/>
      <c r="VIR24" s="62"/>
      <c r="VIS24" s="62"/>
      <c r="VIT24" s="62"/>
      <c r="VIU24" s="62"/>
      <c r="VIV24" s="62"/>
      <c r="VIW24" s="62"/>
      <c r="VIX24" s="62"/>
      <c r="VIY24" s="62"/>
      <c r="VIZ24" s="62"/>
      <c r="VJA24" s="62"/>
      <c r="VJB24" s="62"/>
      <c r="VJC24" s="62"/>
      <c r="VJD24" s="62"/>
      <c r="VJE24" s="62"/>
      <c r="VJF24" s="62"/>
      <c r="VJG24" s="62"/>
      <c r="VJH24" s="62"/>
      <c r="VJI24" s="62"/>
      <c r="VJJ24" s="62"/>
      <c r="VJK24" s="62"/>
      <c r="VJL24" s="62"/>
      <c r="VJM24" s="62"/>
      <c r="VJN24" s="62"/>
      <c r="VJO24" s="62"/>
      <c r="VJP24" s="62"/>
      <c r="VJQ24" s="62"/>
      <c r="VJR24" s="62"/>
      <c r="VJS24" s="62"/>
      <c r="VJT24" s="62"/>
      <c r="VJU24" s="62"/>
      <c r="VJV24" s="62"/>
      <c r="VJW24" s="62"/>
      <c r="VJX24" s="62"/>
      <c r="VJY24" s="62"/>
      <c r="VJZ24" s="62"/>
      <c r="VKA24" s="62"/>
      <c r="VKB24" s="62"/>
      <c r="VKC24" s="62"/>
      <c r="VKD24" s="62"/>
      <c r="VKE24" s="62"/>
      <c r="VKF24" s="62"/>
      <c r="VKG24" s="62"/>
      <c r="VKH24" s="62"/>
      <c r="VKI24" s="62"/>
      <c r="VKJ24" s="62"/>
      <c r="VKK24" s="62"/>
      <c r="VKL24" s="62"/>
      <c r="VKM24" s="62"/>
      <c r="VKN24" s="62"/>
      <c r="VKO24" s="62"/>
      <c r="VKP24" s="62"/>
      <c r="VKQ24" s="62"/>
      <c r="VKR24" s="62"/>
      <c r="VKS24" s="62"/>
      <c r="VKT24" s="62"/>
      <c r="VKU24" s="62"/>
      <c r="VKV24" s="62"/>
      <c r="VKW24" s="62"/>
      <c r="VKX24" s="62"/>
      <c r="VKY24" s="62"/>
      <c r="VKZ24" s="62"/>
      <c r="VLA24" s="62"/>
      <c r="VLB24" s="62"/>
      <c r="VLC24" s="62"/>
      <c r="VLD24" s="62"/>
      <c r="VLE24" s="62"/>
      <c r="VLF24" s="62"/>
      <c r="VLG24" s="62"/>
      <c r="VLH24" s="62"/>
      <c r="VLI24" s="62"/>
      <c r="VLJ24" s="62"/>
      <c r="VLK24" s="62"/>
      <c r="VLL24" s="62"/>
      <c r="VLM24" s="62"/>
      <c r="VLN24" s="62"/>
      <c r="VLO24" s="62"/>
      <c r="VLP24" s="62"/>
      <c r="VLQ24" s="62"/>
      <c r="VLR24" s="62"/>
      <c r="VLS24" s="62"/>
      <c r="VLT24" s="62"/>
      <c r="VLU24" s="62"/>
      <c r="VLV24" s="62"/>
      <c r="VLW24" s="62"/>
      <c r="VLX24" s="62"/>
      <c r="VLY24" s="62"/>
      <c r="VLZ24" s="62"/>
      <c r="VMA24" s="62"/>
      <c r="VMB24" s="62"/>
      <c r="VMC24" s="62"/>
      <c r="VMD24" s="62"/>
      <c r="VME24" s="62"/>
      <c r="VMF24" s="62"/>
      <c r="VMG24" s="62"/>
      <c r="VMH24" s="62"/>
      <c r="VMI24" s="62"/>
      <c r="VMJ24" s="62"/>
      <c r="VMK24" s="62"/>
      <c r="VML24" s="62"/>
      <c r="VMM24" s="62"/>
      <c r="VMN24" s="62"/>
      <c r="VMO24" s="62"/>
      <c r="VMP24" s="62"/>
      <c r="VMQ24" s="62"/>
      <c r="VMR24" s="62"/>
      <c r="VMS24" s="62"/>
      <c r="VMT24" s="62"/>
      <c r="VMU24" s="62"/>
      <c r="VMV24" s="62"/>
      <c r="VMW24" s="62"/>
      <c r="VMX24" s="62"/>
      <c r="VMY24" s="62"/>
      <c r="VMZ24" s="62"/>
      <c r="VNA24" s="62"/>
      <c r="VNB24" s="62"/>
      <c r="VNC24" s="62"/>
      <c r="VND24" s="62"/>
      <c r="VNE24" s="62"/>
      <c r="VNF24" s="62"/>
      <c r="VNG24" s="62"/>
      <c r="VNH24" s="62"/>
      <c r="VNI24" s="62"/>
      <c r="VNJ24" s="62"/>
      <c r="VNK24" s="62"/>
      <c r="VNL24" s="62"/>
      <c r="VNM24" s="62"/>
      <c r="VNN24" s="62"/>
      <c r="VNO24" s="62"/>
      <c r="VNP24" s="62"/>
      <c r="VNQ24" s="62"/>
      <c r="VNR24" s="62"/>
      <c r="VNS24" s="62"/>
      <c r="VNT24" s="62"/>
      <c r="VNU24" s="62"/>
      <c r="VNV24" s="62"/>
      <c r="VNW24" s="62"/>
      <c r="VNX24" s="62"/>
      <c r="VNY24" s="62"/>
      <c r="VNZ24" s="62"/>
      <c r="VOA24" s="62"/>
      <c r="VOB24" s="62"/>
      <c r="VOC24" s="62"/>
      <c r="VOD24" s="62"/>
      <c r="VOE24" s="62"/>
      <c r="VOF24" s="62"/>
      <c r="VOG24" s="62"/>
      <c r="VOH24" s="62"/>
      <c r="VOI24" s="62"/>
      <c r="VOJ24" s="62"/>
      <c r="VOK24" s="62"/>
      <c r="VOL24" s="62"/>
      <c r="VOM24" s="62"/>
      <c r="VON24" s="62"/>
      <c r="VOO24" s="62"/>
      <c r="VOP24" s="62"/>
      <c r="VOQ24" s="62"/>
      <c r="VOR24" s="62"/>
      <c r="VOS24" s="62"/>
      <c r="VOT24" s="62"/>
      <c r="VOU24" s="62"/>
      <c r="VOV24" s="62"/>
      <c r="VOW24" s="62"/>
      <c r="VOX24" s="62"/>
      <c r="VOY24" s="62"/>
      <c r="VOZ24" s="62"/>
      <c r="VPA24" s="62"/>
      <c r="VPB24" s="62"/>
      <c r="VPC24" s="62"/>
      <c r="VPD24" s="62"/>
      <c r="VPE24" s="62"/>
      <c r="VPF24" s="62"/>
      <c r="VPG24" s="62"/>
      <c r="VPH24" s="62"/>
      <c r="VPI24" s="62"/>
      <c r="VPJ24" s="62"/>
      <c r="VPK24" s="62"/>
      <c r="VPL24" s="62"/>
      <c r="VPM24" s="62"/>
      <c r="VPN24" s="62"/>
      <c r="VPO24" s="62"/>
      <c r="VPP24" s="62"/>
      <c r="VPQ24" s="62"/>
      <c r="VPR24" s="62"/>
      <c r="VPS24" s="62"/>
      <c r="VPT24" s="62"/>
      <c r="VPU24" s="62"/>
      <c r="VPV24" s="62"/>
      <c r="VPW24" s="62"/>
      <c r="VPX24" s="62"/>
      <c r="VPY24" s="62"/>
      <c r="VPZ24" s="62"/>
      <c r="VQA24" s="62"/>
      <c r="VQB24" s="62"/>
      <c r="VQC24" s="62"/>
      <c r="VQD24" s="62"/>
      <c r="VQE24" s="62"/>
      <c r="VQF24" s="62"/>
      <c r="VQG24" s="62"/>
      <c r="VQH24" s="62"/>
      <c r="VQI24" s="62"/>
      <c r="VQJ24" s="62"/>
      <c r="VQK24" s="62"/>
      <c r="VQL24" s="62"/>
      <c r="VQM24" s="62"/>
      <c r="VQN24" s="62"/>
      <c r="VQO24" s="62"/>
      <c r="VQP24" s="62"/>
      <c r="VQQ24" s="62"/>
      <c r="VQR24" s="62"/>
      <c r="VQS24" s="62"/>
      <c r="VQT24" s="62"/>
      <c r="VQU24" s="62"/>
      <c r="VQV24" s="62"/>
      <c r="VQW24" s="62"/>
      <c r="VQX24" s="62"/>
      <c r="VQY24" s="62"/>
      <c r="VQZ24" s="62"/>
      <c r="VRA24" s="62"/>
      <c r="VRB24" s="62"/>
      <c r="VRC24" s="62"/>
      <c r="VRD24" s="62"/>
      <c r="VRE24" s="62"/>
      <c r="VRF24" s="62"/>
      <c r="VRG24" s="62"/>
      <c r="VRH24" s="62"/>
      <c r="VRI24" s="62"/>
      <c r="VRJ24" s="62"/>
      <c r="VRK24" s="62"/>
      <c r="VRL24" s="62"/>
      <c r="VRM24" s="62"/>
      <c r="VRN24" s="62"/>
      <c r="VRO24" s="62"/>
      <c r="VRP24" s="62"/>
      <c r="VRQ24" s="62"/>
      <c r="VRR24" s="62"/>
      <c r="VRS24" s="62"/>
      <c r="VRT24" s="62"/>
      <c r="VRU24" s="62"/>
      <c r="VRV24" s="62"/>
      <c r="VRW24" s="62"/>
      <c r="VRX24" s="62"/>
      <c r="VRY24" s="62"/>
      <c r="VRZ24" s="62"/>
      <c r="VSA24" s="62"/>
      <c r="VSB24" s="62"/>
      <c r="VSC24" s="62"/>
      <c r="VSD24" s="62"/>
      <c r="VSE24" s="62"/>
      <c r="VSF24" s="62"/>
      <c r="VSG24" s="62"/>
      <c r="VSH24" s="62"/>
      <c r="VSI24" s="62"/>
      <c r="VSJ24" s="62"/>
      <c r="VSK24" s="62"/>
      <c r="VSL24" s="62"/>
      <c r="VSM24" s="62"/>
      <c r="VSN24" s="62"/>
      <c r="VSO24" s="62"/>
      <c r="VSP24" s="62"/>
      <c r="VSQ24" s="62"/>
      <c r="VSR24" s="62"/>
      <c r="VSS24" s="62"/>
      <c r="VST24" s="62"/>
      <c r="VSU24" s="62"/>
      <c r="VSV24" s="62"/>
      <c r="VSW24" s="62"/>
      <c r="VSX24" s="62"/>
      <c r="VSY24" s="62"/>
      <c r="VSZ24" s="62"/>
      <c r="VTA24" s="62"/>
      <c r="VTB24" s="62"/>
      <c r="VTC24" s="62"/>
      <c r="VTD24" s="62"/>
      <c r="VTE24" s="62"/>
      <c r="VTF24" s="62"/>
      <c r="VTG24" s="62"/>
      <c r="VTH24" s="62"/>
      <c r="VTI24" s="62"/>
      <c r="VTJ24" s="62"/>
      <c r="VTK24" s="62"/>
      <c r="VTL24" s="62"/>
      <c r="VTM24" s="62"/>
      <c r="VTN24" s="62"/>
      <c r="VTO24" s="62"/>
      <c r="VTP24" s="62"/>
      <c r="VTQ24" s="62"/>
      <c r="VTR24" s="62"/>
      <c r="VTS24" s="62"/>
      <c r="VTT24" s="62"/>
      <c r="VTU24" s="62"/>
      <c r="VTV24" s="62"/>
      <c r="VTW24" s="62"/>
      <c r="VTX24" s="62"/>
      <c r="VTY24" s="62"/>
      <c r="VTZ24" s="62"/>
      <c r="VUA24" s="62"/>
      <c r="VUB24" s="62"/>
      <c r="VUC24" s="62"/>
      <c r="VUD24" s="62"/>
      <c r="VUE24" s="62"/>
      <c r="VUF24" s="62"/>
      <c r="VUG24" s="62"/>
      <c r="VUH24" s="62"/>
      <c r="VUI24" s="62"/>
      <c r="VUJ24" s="62"/>
      <c r="VUK24" s="62"/>
      <c r="VUL24" s="62"/>
      <c r="VUM24" s="62"/>
      <c r="VUN24" s="62"/>
      <c r="VUO24" s="62"/>
      <c r="VUP24" s="62"/>
      <c r="VUQ24" s="62"/>
      <c r="VUR24" s="62"/>
      <c r="VUS24" s="62"/>
      <c r="VUT24" s="62"/>
      <c r="VUU24" s="62"/>
      <c r="VUV24" s="62"/>
      <c r="VUW24" s="62"/>
      <c r="VUX24" s="62"/>
      <c r="VUY24" s="62"/>
      <c r="VUZ24" s="62"/>
      <c r="VVA24" s="62"/>
      <c r="VVB24" s="62"/>
      <c r="VVC24" s="62"/>
      <c r="VVD24" s="62"/>
      <c r="VVE24" s="62"/>
      <c r="VVF24" s="62"/>
      <c r="VVG24" s="62"/>
      <c r="VVH24" s="62"/>
      <c r="VVI24" s="62"/>
      <c r="VVJ24" s="62"/>
      <c r="VVK24" s="62"/>
      <c r="VVL24" s="62"/>
      <c r="VVM24" s="62"/>
      <c r="VVN24" s="62"/>
      <c r="VVO24" s="62"/>
      <c r="VVP24" s="62"/>
      <c r="VVQ24" s="62"/>
      <c r="VVR24" s="62"/>
      <c r="VVS24" s="62"/>
      <c r="VVT24" s="62"/>
      <c r="VVU24" s="62"/>
      <c r="VVV24" s="62"/>
      <c r="VVW24" s="62"/>
      <c r="VVX24" s="62"/>
      <c r="VVY24" s="62"/>
      <c r="VVZ24" s="62"/>
      <c r="VWA24" s="62"/>
      <c r="VWB24" s="62"/>
      <c r="VWC24" s="62"/>
      <c r="VWD24" s="62"/>
      <c r="VWE24" s="62"/>
      <c r="VWF24" s="62"/>
      <c r="VWG24" s="62"/>
      <c r="VWH24" s="62"/>
      <c r="VWI24" s="62"/>
      <c r="VWJ24" s="62"/>
      <c r="VWK24" s="62"/>
      <c r="VWL24" s="62"/>
      <c r="VWM24" s="62"/>
      <c r="VWN24" s="62"/>
      <c r="VWO24" s="62"/>
      <c r="VWP24" s="62"/>
      <c r="VWQ24" s="62"/>
      <c r="VWR24" s="62"/>
      <c r="VWS24" s="62"/>
      <c r="VWT24" s="62"/>
      <c r="VWU24" s="62"/>
      <c r="VWV24" s="62"/>
      <c r="VWW24" s="62"/>
      <c r="VWX24" s="62"/>
      <c r="VWY24" s="62"/>
      <c r="VWZ24" s="62"/>
      <c r="VXA24" s="62"/>
      <c r="VXB24" s="62"/>
      <c r="VXC24" s="62"/>
      <c r="VXD24" s="62"/>
      <c r="VXE24" s="62"/>
      <c r="VXF24" s="62"/>
      <c r="VXG24" s="62"/>
      <c r="VXH24" s="62"/>
      <c r="VXI24" s="62"/>
      <c r="VXJ24" s="62"/>
      <c r="VXK24" s="62"/>
      <c r="VXL24" s="62"/>
      <c r="VXM24" s="62"/>
      <c r="VXN24" s="62"/>
      <c r="VXO24" s="62"/>
      <c r="VXP24" s="62"/>
      <c r="VXQ24" s="62"/>
      <c r="VXR24" s="62"/>
      <c r="VXS24" s="62"/>
      <c r="VXT24" s="62"/>
      <c r="VXU24" s="62"/>
      <c r="VXV24" s="62"/>
      <c r="VXW24" s="62"/>
      <c r="VXX24" s="62"/>
      <c r="VXY24" s="62"/>
      <c r="VXZ24" s="62"/>
      <c r="VYA24" s="62"/>
      <c r="VYB24" s="62"/>
      <c r="VYC24" s="62"/>
      <c r="VYD24" s="62"/>
      <c r="VYE24" s="62"/>
      <c r="VYF24" s="62"/>
      <c r="VYG24" s="62"/>
      <c r="VYH24" s="62"/>
      <c r="VYI24" s="62"/>
      <c r="VYJ24" s="62"/>
      <c r="VYK24" s="62"/>
      <c r="VYL24" s="62"/>
      <c r="VYM24" s="62"/>
      <c r="VYN24" s="62"/>
      <c r="VYO24" s="62"/>
      <c r="VYP24" s="62"/>
      <c r="VYQ24" s="62"/>
      <c r="VYR24" s="62"/>
      <c r="VYS24" s="62"/>
      <c r="VYT24" s="62"/>
      <c r="VYU24" s="62"/>
      <c r="VYV24" s="62"/>
      <c r="VYW24" s="62"/>
      <c r="VYX24" s="62"/>
      <c r="VYY24" s="62"/>
      <c r="VYZ24" s="62"/>
      <c r="VZA24" s="62"/>
      <c r="VZB24" s="62"/>
      <c r="VZC24" s="62"/>
      <c r="VZD24" s="62"/>
      <c r="VZE24" s="62"/>
      <c r="VZF24" s="62"/>
      <c r="VZG24" s="62"/>
      <c r="VZH24" s="62"/>
      <c r="VZI24" s="62"/>
      <c r="VZJ24" s="62"/>
      <c r="VZK24" s="62"/>
      <c r="VZL24" s="62"/>
      <c r="VZM24" s="62"/>
      <c r="VZN24" s="62"/>
      <c r="VZO24" s="62"/>
      <c r="VZP24" s="62"/>
      <c r="VZQ24" s="62"/>
      <c r="VZR24" s="62"/>
      <c r="VZS24" s="62"/>
      <c r="VZT24" s="62"/>
      <c r="VZU24" s="62"/>
      <c r="VZV24" s="62"/>
      <c r="VZW24" s="62"/>
      <c r="VZX24" s="62"/>
      <c r="VZY24" s="62"/>
      <c r="VZZ24" s="62"/>
      <c r="WAA24" s="62"/>
      <c r="WAB24" s="62"/>
      <c r="WAC24" s="62"/>
      <c r="WAD24" s="62"/>
      <c r="WAE24" s="62"/>
      <c r="WAF24" s="62"/>
      <c r="WAG24" s="62"/>
      <c r="WAH24" s="62"/>
      <c r="WAI24" s="62"/>
      <c r="WAJ24" s="62"/>
      <c r="WAK24" s="62"/>
      <c r="WAL24" s="62"/>
      <c r="WAM24" s="62"/>
      <c r="WAN24" s="62"/>
      <c r="WAO24" s="62"/>
      <c r="WAP24" s="62"/>
      <c r="WAQ24" s="62"/>
      <c r="WAR24" s="62"/>
      <c r="WAS24" s="62"/>
      <c r="WAT24" s="62"/>
      <c r="WAU24" s="62"/>
      <c r="WAV24" s="62"/>
      <c r="WAW24" s="62"/>
      <c r="WAX24" s="62"/>
      <c r="WAY24" s="62"/>
      <c r="WAZ24" s="62"/>
      <c r="WBA24" s="62"/>
      <c r="WBB24" s="62"/>
      <c r="WBC24" s="62"/>
      <c r="WBD24" s="62"/>
      <c r="WBE24" s="62"/>
      <c r="WBF24" s="62"/>
      <c r="WBG24" s="62"/>
      <c r="WBH24" s="62"/>
      <c r="WBI24" s="62"/>
      <c r="WBJ24" s="62"/>
      <c r="WBK24" s="62"/>
      <c r="WBL24" s="62"/>
      <c r="WBM24" s="62"/>
      <c r="WBN24" s="62"/>
      <c r="WBO24" s="62"/>
      <c r="WBP24" s="62"/>
      <c r="WBQ24" s="62"/>
      <c r="WBR24" s="62"/>
      <c r="WBS24" s="62"/>
      <c r="WBT24" s="62"/>
      <c r="WBU24" s="62"/>
      <c r="WBV24" s="62"/>
      <c r="WBW24" s="62"/>
      <c r="WBX24" s="62"/>
      <c r="WBY24" s="62"/>
      <c r="WBZ24" s="62"/>
      <c r="WCA24" s="62"/>
      <c r="WCB24" s="62"/>
      <c r="WCC24" s="62"/>
      <c r="WCD24" s="62"/>
      <c r="WCE24" s="62"/>
      <c r="WCF24" s="62"/>
      <c r="WCG24" s="62"/>
      <c r="WCH24" s="62"/>
      <c r="WCI24" s="62"/>
      <c r="WCJ24" s="62"/>
      <c r="WCK24" s="62"/>
      <c r="WCL24" s="62"/>
      <c r="WCM24" s="62"/>
      <c r="WCN24" s="62"/>
      <c r="WCO24" s="62"/>
      <c r="WCP24" s="62"/>
      <c r="WCQ24" s="62"/>
      <c r="WCR24" s="62"/>
      <c r="WCS24" s="62"/>
      <c r="WCT24" s="62"/>
      <c r="WCU24" s="62"/>
      <c r="WCV24" s="62"/>
      <c r="WCW24" s="62"/>
      <c r="WCX24" s="62"/>
      <c r="WCY24" s="62"/>
      <c r="WCZ24" s="62"/>
      <c r="WDA24" s="62"/>
      <c r="WDB24" s="62"/>
      <c r="WDC24" s="62"/>
      <c r="WDD24" s="62"/>
      <c r="WDE24" s="62"/>
      <c r="WDF24" s="62"/>
      <c r="WDG24" s="62"/>
      <c r="WDH24" s="62"/>
      <c r="WDI24" s="62"/>
      <c r="WDJ24" s="62"/>
      <c r="WDK24" s="62"/>
      <c r="WDL24" s="62"/>
      <c r="WDM24" s="62"/>
      <c r="WDN24" s="62"/>
      <c r="WDO24" s="62"/>
      <c r="WDP24" s="62"/>
      <c r="WDQ24" s="62"/>
      <c r="WDR24" s="62"/>
      <c r="WDS24" s="62"/>
      <c r="WDT24" s="62"/>
      <c r="WDU24" s="62"/>
      <c r="WDV24" s="62"/>
      <c r="WDW24" s="62"/>
      <c r="WDX24" s="62"/>
      <c r="WDY24" s="62"/>
      <c r="WDZ24" s="62"/>
      <c r="WEA24" s="62"/>
      <c r="WEB24" s="62"/>
      <c r="WEC24" s="62"/>
      <c r="WED24" s="62"/>
      <c r="WEE24" s="62"/>
      <c r="WEF24" s="62"/>
      <c r="WEG24" s="62"/>
      <c r="WEH24" s="62"/>
      <c r="WEI24" s="62"/>
      <c r="WEJ24" s="62"/>
      <c r="WEK24" s="62"/>
      <c r="WEL24" s="62"/>
      <c r="WEM24" s="62"/>
      <c r="WEN24" s="62"/>
      <c r="WEO24" s="62"/>
      <c r="WEP24" s="62"/>
      <c r="WEQ24" s="62"/>
      <c r="WER24" s="62"/>
      <c r="WES24" s="62"/>
      <c r="WET24" s="62"/>
      <c r="WEU24" s="62"/>
      <c r="WEV24" s="62"/>
      <c r="WEW24" s="62"/>
      <c r="WEX24" s="62"/>
      <c r="WEY24" s="62"/>
      <c r="WEZ24" s="62"/>
      <c r="WFA24" s="62"/>
      <c r="WFB24" s="62"/>
      <c r="WFC24" s="62"/>
      <c r="WFD24" s="62"/>
      <c r="WFE24" s="62"/>
      <c r="WFF24" s="62"/>
      <c r="WFG24" s="62"/>
      <c r="WFH24" s="62"/>
      <c r="WFI24" s="62"/>
      <c r="WFJ24" s="62"/>
      <c r="WFK24" s="62"/>
      <c r="WFL24" s="62"/>
      <c r="WFM24" s="62"/>
      <c r="WFN24" s="62"/>
      <c r="WFO24" s="62"/>
      <c r="WFP24" s="62"/>
      <c r="WFQ24" s="62"/>
      <c r="WFR24" s="62"/>
      <c r="WFS24" s="62"/>
      <c r="WFT24" s="62"/>
      <c r="WFU24" s="62"/>
      <c r="WFV24" s="62"/>
      <c r="WFW24" s="62"/>
      <c r="WFX24" s="62"/>
      <c r="WFY24" s="62"/>
      <c r="WFZ24" s="62"/>
      <c r="WGA24" s="62"/>
      <c r="WGB24" s="62"/>
      <c r="WGC24" s="62"/>
      <c r="WGD24" s="62"/>
      <c r="WGE24" s="62"/>
      <c r="WGF24" s="62"/>
      <c r="WGG24" s="62"/>
      <c r="WGH24" s="62"/>
      <c r="WGI24" s="62"/>
      <c r="WGJ24" s="62"/>
      <c r="WGK24" s="62"/>
      <c r="WGL24" s="62"/>
      <c r="WGM24" s="62"/>
      <c r="WGN24" s="62"/>
      <c r="WGO24" s="62"/>
      <c r="WGP24" s="62"/>
      <c r="WGQ24" s="62"/>
      <c r="WGR24" s="62"/>
      <c r="WGS24" s="62"/>
      <c r="WGT24" s="62"/>
      <c r="WGU24" s="62"/>
      <c r="WGV24" s="62"/>
      <c r="WGW24" s="62"/>
      <c r="WGX24" s="62"/>
      <c r="WGY24" s="62"/>
      <c r="WGZ24" s="62"/>
      <c r="WHA24" s="62"/>
      <c r="WHB24" s="62"/>
      <c r="WHC24" s="62"/>
      <c r="WHD24" s="62"/>
      <c r="WHE24" s="62"/>
      <c r="WHF24" s="62"/>
      <c r="WHG24" s="62"/>
      <c r="WHH24" s="62"/>
      <c r="WHI24" s="62"/>
      <c r="WHJ24" s="62"/>
      <c r="WHK24" s="62"/>
      <c r="WHL24" s="62"/>
      <c r="WHM24" s="62"/>
      <c r="WHN24" s="62"/>
      <c r="WHO24" s="62"/>
      <c r="WHP24" s="62"/>
      <c r="WHQ24" s="62"/>
      <c r="WHR24" s="62"/>
      <c r="WHS24" s="62"/>
      <c r="WHT24" s="62"/>
      <c r="WHU24" s="62"/>
      <c r="WHV24" s="62"/>
      <c r="WHW24" s="62"/>
      <c r="WHX24" s="62"/>
      <c r="WHY24" s="62"/>
      <c r="WHZ24" s="62"/>
      <c r="WIA24" s="62"/>
      <c r="WIB24" s="62"/>
      <c r="WIC24" s="62"/>
      <c r="WID24" s="62"/>
      <c r="WIE24" s="62"/>
      <c r="WIF24" s="62"/>
      <c r="WIG24" s="62"/>
      <c r="WIH24" s="62"/>
      <c r="WII24" s="62"/>
      <c r="WIJ24" s="62"/>
      <c r="WIK24" s="62"/>
      <c r="WIL24" s="62"/>
      <c r="WIM24" s="62"/>
      <c r="WIN24" s="62"/>
      <c r="WIO24" s="62"/>
      <c r="WIP24" s="62"/>
      <c r="WIQ24" s="62"/>
      <c r="WIR24" s="62"/>
      <c r="WIS24" s="62"/>
      <c r="WIT24" s="62"/>
      <c r="WIU24" s="62"/>
      <c r="WIV24" s="62"/>
      <c r="WIW24" s="62"/>
      <c r="WIX24" s="62"/>
      <c r="WIY24" s="62"/>
      <c r="WIZ24" s="62"/>
      <c r="WJA24" s="62"/>
      <c r="WJB24" s="62"/>
      <c r="WJC24" s="62"/>
      <c r="WJD24" s="62"/>
      <c r="WJE24" s="62"/>
      <c r="WJF24" s="62"/>
      <c r="WJG24" s="62"/>
      <c r="WJH24" s="62"/>
      <c r="WJI24" s="62"/>
      <c r="WJJ24" s="62"/>
      <c r="WJK24" s="62"/>
      <c r="WJL24" s="62"/>
      <c r="WJM24" s="62"/>
      <c r="WJN24" s="62"/>
      <c r="WJO24" s="62"/>
      <c r="WJP24" s="62"/>
      <c r="WJQ24" s="62"/>
      <c r="WJR24" s="62"/>
      <c r="WJS24" s="62"/>
      <c r="WJT24" s="62"/>
      <c r="WJU24" s="62"/>
      <c r="WJV24" s="62"/>
      <c r="WJW24" s="62"/>
      <c r="WJX24" s="62"/>
      <c r="WJY24" s="62"/>
      <c r="WJZ24" s="62"/>
      <c r="WKA24" s="62"/>
      <c r="WKB24" s="62"/>
      <c r="WKC24" s="62"/>
      <c r="WKD24" s="62"/>
      <c r="WKE24" s="62"/>
      <c r="WKF24" s="62"/>
      <c r="WKG24" s="62"/>
      <c r="WKH24" s="62"/>
      <c r="WKI24" s="62"/>
      <c r="WKJ24" s="62"/>
      <c r="WKK24" s="62"/>
      <c r="WKL24" s="62"/>
      <c r="WKM24" s="62"/>
      <c r="WKN24" s="62"/>
      <c r="WKO24" s="62"/>
      <c r="WKP24" s="62"/>
      <c r="WKQ24" s="62"/>
      <c r="WKR24" s="62"/>
      <c r="WKS24" s="62"/>
      <c r="WKT24" s="62"/>
      <c r="WKU24" s="62"/>
      <c r="WKV24" s="62"/>
      <c r="WKW24" s="62"/>
      <c r="WKX24" s="62"/>
      <c r="WKY24" s="62"/>
      <c r="WKZ24" s="62"/>
      <c r="WLA24" s="62"/>
      <c r="WLB24" s="62"/>
      <c r="WLC24" s="62"/>
      <c r="WLD24" s="62"/>
      <c r="WLE24" s="62"/>
      <c r="WLF24" s="62"/>
      <c r="WLG24" s="62"/>
      <c r="WLH24" s="62"/>
      <c r="WLI24" s="62"/>
      <c r="WLJ24" s="62"/>
      <c r="WLK24" s="62"/>
      <c r="WLL24" s="62"/>
      <c r="WLM24" s="62"/>
      <c r="WLN24" s="62"/>
      <c r="WLO24" s="62"/>
      <c r="WLP24" s="62"/>
      <c r="WLQ24" s="62"/>
      <c r="WLR24" s="62"/>
      <c r="WLS24" s="62"/>
      <c r="WLT24" s="62"/>
      <c r="WLU24" s="62"/>
      <c r="WLV24" s="62"/>
      <c r="WLW24" s="62"/>
      <c r="WLX24" s="62"/>
      <c r="WLY24" s="62"/>
      <c r="WLZ24" s="62"/>
      <c r="WMA24" s="62"/>
      <c r="WMB24" s="62"/>
      <c r="WMC24" s="62"/>
      <c r="WMD24" s="62"/>
      <c r="WME24" s="62"/>
      <c r="WMF24" s="62"/>
      <c r="WMG24" s="62"/>
      <c r="WMH24" s="62"/>
      <c r="WMI24" s="62"/>
      <c r="WMJ24" s="62"/>
      <c r="WMK24" s="62"/>
      <c r="WML24" s="62"/>
      <c r="WMM24" s="62"/>
      <c r="WMN24" s="62"/>
      <c r="WMO24" s="62"/>
      <c r="WMP24" s="62"/>
      <c r="WMQ24" s="62"/>
      <c r="WMR24" s="62"/>
      <c r="WMS24" s="62"/>
      <c r="WMT24" s="62"/>
      <c r="WMU24" s="62"/>
      <c r="WMV24" s="62"/>
      <c r="WMW24" s="62"/>
      <c r="WMX24" s="62"/>
      <c r="WMY24" s="62"/>
      <c r="WMZ24" s="62"/>
      <c r="WNA24" s="62"/>
      <c r="WNB24" s="62"/>
      <c r="WNC24" s="62"/>
      <c r="WND24" s="62"/>
      <c r="WNE24" s="62"/>
      <c r="WNF24" s="62"/>
      <c r="WNG24" s="62"/>
      <c r="WNH24" s="62"/>
      <c r="WNI24" s="62"/>
      <c r="WNJ24" s="62"/>
      <c r="WNK24" s="62"/>
      <c r="WNL24" s="62"/>
      <c r="WNM24" s="62"/>
      <c r="WNN24" s="62"/>
      <c r="WNO24" s="62"/>
      <c r="WNP24" s="62"/>
      <c r="WNQ24" s="62"/>
      <c r="WNR24" s="62"/>
      <c r="WNS24" s="62"/>
      <c r="WNT24" s="62"/>
      <c r="WNU24" s="62"/>
      <c r="WNV24" s="62"/>
      <c r="WNW24" s="62"/>
      <c r="WNX24" s="62"/>
      <c r="WNY24" s="62"/>
      <c r="WNZ24" s="62"/>
      <c r="WOA24" s="62"/>
      <c r="WOB24" s="62"/>
      <c r="WOC24" s="62"/>
      <c r="WOD24" s="62"/>
      <c r="WOE24" s="62"/>
      <c r="WOF24" s="62"/>
      <c r="WOG24" s="62"/>
      <c r="WOH24" s="62"/>
      <c r="WOI24" s="62"/>
      <c r="WOJ24" s="62"/>
      <c r="WOK24" s="62"/>
      <c r="WOL24" s="62"/>
      <c r="WOM24" s="62"/>
      <c r="WON24" s="62"/>
      <c r="WOO24" s="62"/>
      <c r="WOP24" s="62"/>
      <c r="WOQ24" s="62"/>
      <c r="WOR24" s="62"/>
      <c r="WOS24" s="62"/>
      <c r="WOT24" s="62"/>
      <c r="WOU24" s="62"/>
      <c r="WOV24" s="62"/>
      <c r="WOW24" s="62"/>
      <c r="WOX24" s="62"/>
      <c r="WOY24" s="62"/>
      <c r="WOZ24" s="62"/>
      <c r="WPA24" s="62"/>
      <c r="WPB24" s="62"/>
      <c r="WPC24" s="62"/>
      <c r="WPD24" s="62"/>
      <c r="WPE24" s="62"/>
      <c r="WPF24" s="62"/>
      <c r="WPG24" s="62"/>
      <c r="WPH24" s="62"/>
      <c r="WPI24" s="62"/>
      <c r="WPJ24" s="62"/>
      <c r="WPK24" s="62"/>
      <c r="WPL24" s="62"/>
      <c r="WPM24" s="62"/>
      <c r="WPN24" s="62"/>
      <c r="WPO24" s="62"/>
      <c r="WPP24" s="62"/>
      <c r="WPQ24" s="62"/>
      <c r="WPR24" s="62"/>
      <c r="WPS24" s="62"/>
      <c r="WPT24" s="62"/>
      <c r="WPU24" s="62"/>
      <c r="WPV24" s="62"/>
      <c r="WPW24" s="62"/>
      <c r="WPX24" s="62"/>
      <c r="WPY24" s="62"/>
      <c r="WPZ24" s="62"/>
      <c r="WQA24" s="62"/>
      <c r="WQB24" s="62"/>
      <c r="WQC24" s="62"/>
      <c r="WQD24" s="62"/>
      <c r="WQE24" s="62"/>
      <c r="WQF24" s="62"/>
      <c r="WQG24" s="62"/>
      <c r="WQH24" s="62"/>
      <c r="WQI24" s="62"/>
      <c r="WQJ24" s="62"/>
      <c r="WQK24" s="62"/>
      <c r="WQL24" s="62"/>
      <c r="WQM24" s="62"/>
      <c r="WQN24" s="62"/>
      <c r="WQO24" s="62"/>
      <c r="WQP24" s="62"/>
      <c r="WQQ24" s="62"/>
      <c r="WQR24" s="62"/>
      <c r="WQS24" s="62"/>
      <c r="WQT24" s="62"/>
      <c r="WQU24" s="62"/>
      <c r="WQV24" s="62"/>
      <c r="WQW24" s="62"/>
      <c r="WQX24" s="62"/>
      <c r="WQY24" s="62"/>
      <c r="WQZ24" s="62"/>
      <c r="WRA24" s="62"/>
      <c r="WRB24" s="62"/>
      <c r="WRC24" s="62"/>
      <c r="WRD24" s="62"/>
      <c r="WRE24" s="62"/>
      <c r="WRF24" s="62"/>
      <c r="WRG24" s="62"/>
      <c r="WRH24" s="62"/>
      <c r="WRI24" s="62"/>
      <c r="WRJ24" s="62"/>
      <c r="WRK24" s="62"/>
      <c r="WRL24" s="62"/>
      <c r="WRM24" s="62"/>
      <c r="WRN24" s="62"/>
      <c r="WRO24" s="62"/>
      <c r="WRP24" s="62"/>
      <c r="WRQ24" s="62"/>
      <c r="WRR24" s="62"/>
      <c r="WRS24" s="62"/>
      <c r="WRT24" s="62"/>
      <c r="WRU24" s="62"/>
      <c r="WRV24" s="62"/>
      <c r="WRW24" s="62"/>
      <c r="WRX24" s="62"/>
      <c r="WRY24" s="62"/>
      <c r="WRZ24" s="62"/>
      <c r="WSA24" s="62"/>
      <c r="WSB24" s="62"/>
      <c r="WSC24" s="62"/>
      <c r="WSD24" s="62"/>
      <c r="WSE24" s="62"/>
      <c r="WSF24" s="62"/>
      <c r="WSG24" s="62"/>
      <c r="WSH24" s="62"/>
      <c r="WSI24" s="62"/>
      <c r="WSJ24" s="62"/>
      <c r="WSK24" s="62"/>
      <c r="WSL24" s="62"/>
      <c r="WSM24" s="62"/>
      <c r="WSN24" s="62"/>
      <c r="WSO24" s="62"/>
      <c r="WSP24" s="62"/>
      <c r="WSQ24" s="62"/>
      <c r="WSR24" s="62"/>
      <c r="WSS24" s="62"/>
      <c r="WST24" s="62"/>
      <c r="WSU24" s="62"/>
      <c r="WSV24" s="62"/>
      <c r="WSW24" s="62"/>
      <c r="WSX24" s="62"/>
      <c r="WSY24" s="62"/>
      <c r="WSZ24" s="62"/>
      <c r="WTA24" s="62"/>
      <c r="WTB24" s="62"/>
      <c r="WTC24" s="62"/>
      <c r="WTD24" s="62"/>
      <c r="WTE24" s="62"/>
      <c r="WTF24" s="62"/>
      <c r="WTG24" s="62"/>
      <c r="WTH24" s="62"/>
      <c r="WTI24" s="62"/>
      <c r="WTJ24" s="62"/>
      <c r="WTK24" s="62"/>
      <c r="WTL24" s="62"/>
      <c r="WTM24" s="62"/>
      <c r="WTN24" s="62"/>
      <c r="WTO24" s="62"/>
      <c r="WTP24" s="62"/>
      <c r="WTQ24" s="62"/>
      <c r="WTR24" s="62"/>
      <c r="WTS24" s="62"/>
      <c r="WTT24" s="62"/>
      <c r="WTU24" s="62"/>
      <c r="WTV24" s="62"/>
      <c r="WTW24" s="62"/>
      <c r="WTX24" s="62"/>
      <c r="WTY24" s="62"/>
      <c r="WTZ24" s="62"/>
      <c r="WUA24" s="62"/>
      <c r="WUB24" s="62"/>
      <c r="WUC24" s="62"/>
      <c r="WUD24" s="62"/>
      <c r="WUE24" s="62"/>
      <c r="WUF24" s="62"/>
      <c r="WUG24" s="62"/>
      <c r="WUH24" s="62"/>
      <c r="WUI24" s="62"/>
      <c r="WUJ24" s="62"/>
      <c r="WUK24" s="62"/>
      <c r="WUL24" s="62"/>
      <c r="WUM24" s="62"/>
      <c r="WUN24" s="62"/>
      <c r="WUO24" s="62"/>
      <c r="WUP24" s="62"/>
      <c r="WUQ24" s="62"/>
      <c r="WUR24" s="62"/>
      <c r="WUS24" s="62"/>
      <c r="WUT24" s="62"/>
      <c r="WUU24" s="62"/>
      <c r="WUV24" s="62"/>
      <c r="WUW24" s="62"/>
      <c r="WUX24" s="62"/>
      <c r="WUY24" s="62"/>
      <c r="WUZ24" s="62"/>
      <c r="WVA24" s="62"/>
      <c r="WVB24" s="62"/>
      <c r="WVC24" s="62"/>
      <c r="WVD24" s="62"/>
      <c r="WVE24" s="62"/>
      <c r="WVF24" s="62"/>
      <c r="WVG24" s="62"/>
      <c r="WVH24" s="62"/>
      <c r="WVI24" s="62"/>
      <c r="WVJ24" s="62"/>
      <c r="WVK24" s="62"/>
      <c r="WVL24" s="62"/>
      <c r="WVM24" s="62"/>
      <c r="WVN24" s="62"/>
      <c r="WVO24" s="62"/>
      <c r="WVP24" s="62"/>
      <c r="WVQ24" s="62"/>
      <c r="WVR24" s="62"/>
      <c r="WVS24" s="62"/>
      <c r="WVT24" s="62"/>
      <c r="WVU24" s="62"/>
      <c r="WVV24" s="62"/>
      <c r="WVW24" s="62"/>
      <c r="WVX24" s="62"/>
      <c r="WVY24" s="62"/>
      <c r="WVZ24" s="62"/>
      <c r="WWA24" s="62"/>
      <c r="WWB24" s="62"/>
      <c r="WWC24" s="62"/>
      <c r="WWD24" s="62"/>
      <c r="WWE24" s="62"/>
      <c r="WWF24" s="62"/>
      <c r="WWG24" s="62"/>
      <c r="WWH24" s="62"/>
      <c r="WWI24" s="62"/>
      <c r="WWJ24" s="62"/>
      <c r="WWK24" s="62"/>
      <c r="WWL24" s="62"/>
      <c r="WWM24" s="62"/>
      <c r="WWN24" s="62"/>
      <c r="WWO24" s="62"/>
      <c r="WWP24" s="62"/>
      <c r="WWQ24" s="62"/>
      <c r="WWR24" s="62"/>
      <c r="WWS24" s="62"/>
      <c r="WWT24" s="62"/>
      <c r="WWU24" s="62"/>
      <c r="WWV24" s="62"/>
      <c r="WWW24" s="62"/>
      <c r="WWX24" s="62"/>
      <c r="WWY24" s="62"/>
      <c r="WWZ24" s="62"/>
      <c r="WXA24" s="62"/>
      <c r="WXB24" s="62"/>
      <c r="WXC24" s="62"/>
      <c r="WXD24" s="62"/>
      <c r="WXE24" s="62"/>
      <c r="WXF24" s="62"/>
      <c r="WXG24" s="62"/>
      <c r="WXH24" s="62"/>
      <c r="WXI24" s="62"/>
      <c r="WXJ24" s="62"/>
      <c r="WXK24" s="62"/>
      <c r="WXL24" s="62"/>
      <c r="WXM24" s="62"/>
      <c r="WXN24" s="62"/>
      <c r="WXO24" s="62"/>
      <c r="WXP24" s="62"/>
      <c r="WXQ24" s="62"/>
      <c r="WXR24" s="62"/>
      <c r="WXS24" s="62"/>
      <c r="WXT24" s="62"/>
      <c r="WXU24" s="62"/>
      <c r="WXV24" s="62"/>
      <c r="WXW24" s="62"/>
      <c r="WXX24" s="62"/>
      <c r="WXY24" s="62"/>
      <c r="WXZ24" s="62"/>
      <c r="WYA24" s="62"/>
      <c r="WYB24" s="62"/>
      <c r="WYC24" s="62"/>
      <c r="WYD24" s="62"/>
      <c r="WYE24" s="62"/>
      <c r="WYF24" s="62"/>
      <c r="WYG24" s="62"/>
      <c r="WYH24" s="62"/>
      <c r="WYI24" s="62"/>
      <c r="WYJ24" s="62"/>
      <c r="WYK24" s="62"/>
      <c r="WYL24" s="62"/>
      <c r="WYM24" s="62"/>
      <c r="WYN24" s="62"/>
      <c r="WYO24" s="62"/>
      <c r="WYP24" s="62"/>
      <c r="WYQ24" s="62"/>
      <c r="WYR24" s="62"/>
      <c r="WYS24" s="62"/>
      <c r="WYT24" s="62"/>
      <c r="WYU24" s="62"/>
      <c r="WYV24" s="62"/>
      <c r="WYW24" s="62"/>
      <c r="WYX24" s="62"/>
      <c r="WYY24" s="62"/>
      <c r="WYZ24" s="62"/>
      <c r="WZA24" s="62"/>
      <c r="WZB24" s="62"/>
      <c r="WZC24" s="62"/>
      <c r="WZD24" s="62"/>
      <c r="WZE24" s="62"/>
      <c r="WZF24" s="62"/>
      <c r="WZG24" s="62"/>
      <c r="WZH24" s="62"/>
      <c r="WZI24" s="62"/>
      <c r="WZJ24" s="62"/>
      <c r="WZK24" s="62"/>
      <c r="WZL24" s="62"/>
      <c r="WZM24" s="62"/>
      <c r="WZN24" s="62"/>
      <c r="WZO24" s="62"/>
      <c r="WZP24" s="62"/>
      <c r="WZQ24" s="62"/>
      <c r="WZR24" s="62"/>
      <c r="WZS24" s="62"/>
      <c r="WZT24" s="62"/>
      <c r="WZU24" s="62"/>
      <c r="WZV24" s="62"/>
      <c r="WZW24" s="62"/>
      <c r="WZX24" s="62"/>
      <c r="WZY24" s="62"/>
      <c r="WZZ24" s="62"/>
      <c r="XAA24" s="62"/>
      <c r="XAB24" s="62"/>
      <c r="XAC24" s="62"/>
      <c r="XAD24" s="62"/>
      <c r="XAE24" s="62"/>
      <c r="XAF24" s="62"/>
      <c r="XAG24" s="62"/>
      <c r="XAH24" s="62"/>
      <c r="XAI24" s="62"/>
      <c r="XAJ24" s="62"/>
      <c r="XAK24" s="62"/>
      <c r="XAL24" s="62"/>
      <c r="XAM24" s="62"/>
      <c r="XAN24" s="62"/>
      <c r="XAO24" s="62"/>
      <c r="XAP24" s="62"/>
      <c r="XAQ24" s="62"/>
      <c r="XAR24" s="62"/>
      <c r="XAS24" s="62"/>
      <c r="XAT24" s="62"/>
      <c r="XAU24" s="62"/>
      <c r="XAV24" s="62"/>
      <c r="XAW24" s="62"/>
      <c r="XAX24" s="62"/>
      <c r="XAY24" s="62"/>
      <c r="XAZ24" s="62"/>
      <c r="XBA24" s="62"/>
      <c r="XBB24" s="62"/>
      <c r="XBC24" s="62"/>
      <c r="XBD24" s="62"/>
      <c r="XBE24" s="62"/>
      <c r="XBF24" s="62"/>
      <c r="XBG24" s="62"/>
      <c r="XBH24" s="62"/>
      <c r="XBI24" s="62"/>
      <c r="XBJ24" s="62"/>
      <c r="XBK24" s="62"/>
      <c r="XBL24" s="62"/>
      <c r="XBM24" s="62"/>
      <c r="XBN24" s="62"/>
      <c r="XBO24" s="62"/>
      <c r="XBP24" s="62"/>
      <c r="XBQ24" s="62"/>
      <c r="XBR24" s="62"/>
      <c r="XBS24" s="62"/>
      <c r="XBT24" s="62"/>
      <c r="XBU24" s="62"/>
      <c r="XBV24" s="62"/>
      <c r="XBW24" s="62"/>
      <c r="XBX24" s="62"/>
      <c r="XBY24" s="62"/>
      <c r="XBZ24" s="62"/>
      <c r="XCA24" s="62"/>
      <c r="XCB24" s="62"/>
      <c r="XCC24" s="62"/>
      <c r="XCD24" s="62"/>
      <c r="XCE24" s="62"/>
      <c r="XCF24" s="62"/>
      <c r="XCG24" s="62"/>
      <c r="XCH24" s="62"/>
      <c r="XCI24" s="62"/>
      <c r="XCJ24" s="62"/>
      <c r="XCK24" s="62"/>
      <c r="XCL24" s="62"/>
      <c r="XCM24" s="62"/>
      <c r="XCN24" s="62"/>
      <c r="XCO24" s="62"/>
      <c r="XCP24" s="62"/>
      <c r="XCQ24" s="62"/>
      <c r="XCR24" s="62"/>
      <c r="XCS24" s="62"/>
      <c r="XCT24" s="62"/>
      <c r="XCU24" s="62"/>
      <c r="XCV24" s="62"/>
      <c r="XCW24" s="62"/>
      <c r="XCX24" s="62"/>
      <c r="XCY24" s="62"/>
      <c r="XCZ24" s="62"/>
      <c r="XDA24" s="62"/>
      <c r="XDB24" s="62"/>
      <c r="XDC24" s="62"/>
      <c r="XDD24" s="62"/>
      <c r="XDE24" s="62"/>
      <c r="XDF24" s="62"/>
      <c r="XDG24" s="62"/>
      <c r="XDH24" s="62"/>
      <c r="XDI24" s="62"/>
      <c r="XDJ24" s="62"/>
      <c r="XDK24" s="62"/>
      <c r="XDL24" s="62"/>
      <c r="XDM24" s="62"/>
      <c r="XDN24" s="62"/>
      <c r="XDO24" s="62"/>
      <c r="XDP24" s="62"/>
      <c r="XDQ24" s="62"/>
      <c r="XDR24" s="62"/>
      <c r="XDS24" s="62"/>
      <c r="XDT24" s="62"/>
      <c r="XDU24" s="62"/>
      <c r="XDV24" s="62"/>
      <c r="XDW24" s="62"/>
      <c r="XDX24" s="62"/>
      <c r="XDY24" s="62"/>
      <c r="XDZ24" s="62"/>
      <c r="XEA24" s="62"/>
      <c r="XEB24" s="62"/>
      <c r="XEC24" s="62"/>
      <c r="XED24" s="62"/>
      <c r="XEE24" s="62"/>
      <c r="XEF24" s="62"/>
      <c r="XEG24" s="62"/>
      <c r="XEH24" s="62"/>
      <c r="XEI24" s="62"/>
      <c r="XEJ24" s="62"/>
      <c r="XEK24" s="62"/>
      <c r="XEL24" s="62"/>
      <c r="XEM24" s="62"/>
      <c r="XEN24" s="62"/>
      <c r="XEO24" s="62"/>
      <c r="XEP24" s="62"/>
      <c r="XEQ24" s="62"/>
      <c r="XER24" s="62"/>
      <c r="XES24" s="62"/>
      <c r="XET24" s="62"/>
      <c r="XEU24" s="62"/>
      <c r="XEV24" s="62"/>
      <c r="XEW24" s="62"/>
      <c r="XEX24" s="62"/>
      <c r="XEY24" s="62"/>
      <c r="XEZ24" s="62"/>
      <c r="XFA24" s="62"/>
      <c r="XFB24" s="62"/>
      <c r="XFC24" s="62"/>
      <c r="XFD24" s="62"/>
    </row>
    <row r="25" spans="1:16384">
      <c r="A25" s="62" t="s">
        <v>27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5"/>
      <c r="T25" s="65"/>
      <c r="U25" s="62"/>
      <c r="V25" s="64"/>
      <c r="W25" s="36"/>
      <c r="X25" s="36"/>
      <c r="Y25" s="36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74"/>
      <c r="AR25" s="74"/>
      <c r="AS25" s="35"/>
      <c r="AT25" s="35"/>
      <c r="AU25" s="35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  <c r="JE25" s="74"/>
      <c r="JF25" s="74"/>
      <c r="JG25" s="74"/>
      <c r="JH25" s="74"/>
      <c r="JI25" s="74"/>
      <c r="JJ25" s="74"/>
      <c r="JK25" s="74"/>
      <c r="JL25" s="74"/>
      <c r="JM25" s="74"/>
      <c r="JN25" s="74"/>
      <c r="JO25" s="74"/>
      <c r="JP25" s="74"/>
      <c r="JQ25" s="74"/>
      <c r="JR25" s="74"/>
      <c r="JS25" s="74"/>
      <c r="JT25" s="74"/>
      <c r="JU25" s="74"/>
      <c r="JV25" s="74"/>
      <c r="JW25" s="74"/>
      <c r="JX25" s="74"/>
      <c r="JY25" s="74"/>
      <c r="JZ25" s="74"/>
      <c r="KA25" s="74"/>
      <c r="KB25" s="74"/>
      <c r="KC25" s="74"/>
      <c r="KD25" s="74"/>
      <c r="KE25" s="74"/>
      <c r="KF25" s="74"/>
      <c r="KG25" s="74"/>
      <c r="KH25" s="74"/>
      <c r="KI25" s="74"/>
      <c r="KJ25" s="74"/>
      <c r="KK25" s="74"/>
      <c r="KL25" s="74"/>
      <c r="KM25" s="74"/>
      <c r="KN25" s="74"/>
      <c r="KO25" s="74"/>
      <c r="KP25" s="74"/>
      <c r="KQ25" s="74"/>
      <c r="KR25" s="74"/>
      <c r="KS25" s="74"/>
      <c r="KT25" s="74"/>
      <c r="KU25" s="74"/>
      <c r="KV25" s="74"/>
      <c r="KW25" s="74"/>
      <c r="KX25" s="74"/>
      <c r="KY25" s="74"/>
      <c r="KZ25" s="74"/>
      <c r="LA25" s="74"/>
      <c r="LB25" s="74"/>
      <c r="LC25" s="74"/>
      <c r="LD25" s="74"/>
      <c r="LE25" s="74"/>
      <c r="LF25" s="74"/>
      <c r="LG25" s="74"/>
      <c r="LH25" s="74"/>
      <c r="LI25" s="74"/>
      <c r="LJ25" s="74"/>
      <c r="LK25" s="74"/>
      <c r="LL25" s="74"/>
      <c r="LM25" s="74"/>
      <c r="LN25" s="74"/>
      <c r="LO25" s="74"/>
      <c r="LP25" s="74"/>
      <c r="LQ25" s="74"/>
      <c r="LR25" s="74"/>
      <c r="LS25" s="74"/>
      <c r="LT25" s="74"/>
      <c r="LU25" s="74"/>
      <c r="LV25" s="74"/>
      <c r="LW25" s="74"/>
      <c r="LX25" s="74"/>
      <c r="LY25" s="74"/>
      <c r="LZ25" s="74"/>
      <c r="MA25" s="74"/>
      <c r="MB25" s="74"/>
      <c r="MC25" s="74"/>
      <c r="MD25" s="74"/>
      <c r="ME25" s="74"/>
      <c r="MF25" s="74"/>
      <c r="MG25" s="74"/>
      <c r="MH25" s="74"/>
      <c r="MI25" s="74"/>
      <c r="MJ25" s="74"/>
      <c r="MK25" s="74"/>
      <c r="ML25" s="74"/>
      <c r="MM25" s="74"/>
      <c r="MN25" s="74"/>
      <c r="MO25" s="74"/>
      <c r="MP25" s="74"/>
      <c r="MQ25" s="74"/>
      <c r="MR25" s="74"/>
      <c r="MS25" s="74"/>
      <c r="MT25" s="74"/>
      <c r="MU25" s="74"/>
      <c r="MV25" s="74"/>
      <c r="MW25" s="74"/>
      <c r="MX25" s="74"/>
      <c r="MY25" s="74"/>
      <c r="MZ25" s="74"/>
      <c r="NA25" s="74"/>
      <c r="NB25" s="74"/>
      <c r="NC25" s="74"/>
      <c r="ND25" s="74"/>
      <c r="NE25" s="74"/>
      <c r="NF25" s="74"/>
      <c r="NG25" s="74"/>
      <c r="NH25" s="74"/>
      <c r="NI25" s="74"/>
      <c r="NJ25" s="74"/>
      <c r="NK25" s="74"/>
      <c r="NL25" s="74"/>
      <c r="NM25" s="74"/>
      <c r="NN25" s="74"/>
      <c r="NO25" s="74"/>
      <c r="NP25" s="74"/>
      <c r="NQ25" s="74"/>
      <c r="NR25" s="74"/>
      <c r="NS25" s="74"/>
      <c r="NT25" s="74"/>
      <c r="NU25" s="74"/>
      <c r="NV25" s="74"/>
      <c r="NW25" s="74"/>
      <c r="NX25" s="74"/>
      <c r="NY25" s="74"/>
      <c r="NZ25" s="74"/>
      <c r="OA25" s="74"/>
      <c r="OB25" s="74"/>
      <c r="OC25" s="74"/>
      <c r="OD25" s="74"/>
      <c r="OE25" s="74"/>
      <c r="OF25" s="74"/>
      <c r="OG25" s="74"/>
      <c r="OH25" s="74"/>
      <c r="OI25" s="74"/>
      <c r="OJ25" s="74"/>
      <c r="OK25" s="74"/>
      <c r="OL25" s="74"/>
      <c r="OM25" s="74"/>
      <c r="ON25" s="74"/>
      <c r="OO25" s="74"/>
      <c r="OP25" s="74"/>
      <c r="OQ25" s="74"/>
      <c r="OR25" s="74"/>
      <c r="OS25" s="74"/>
      <c r="OT25" s="74"/>
      <c r="OU25" s="74"/>
      <c r="OV25" s="74"/>
      <c r="OW25" s="74"/>
      <c r="OX25" s="74"/>
      <c r="OY25" s="74"/>
      <c r="OZ25" s="74"/>
      <c r="PA25" s="74"/>
      <c r="PB25" s="74"/>
      <c r="PC25" s="74"/>
      <c r="PD25" s="74"/>
      <c r="PE25" s="74"/>
      <c r="PF25" s="74"/>
      <c r="PG25" s="74"/>
      <c r="PH25" s="74"/>
      <c r="PI25" s="74"/>
      <c r="PJ25" s="74"/>
      <c r="PK25" s="74"/>
      <c r="PL25" s="74"/>
      <c r="PM25" s="74"/>
      <c r="PN25" s="74"/>
      <c r="PO25" s="74"/>
      <c r="PP25" s="74"/>
      <c r="PQ25" s="74"/>
      <c r="PR25" s="74"/>
      <c r="PS25" s="74"/>
      <c r="PT25" s="74"/>
      <c r="PU25" s="74"/>
      <c r="PV25" s="74"/>
      <c r="PW25" s="74"/>
      <c r="PX25" s="74"/>
      <c r="PY25" s="74"/>
      <c r="PZ25" s="74"/>
      <c r="QA25" s="74"/>
      <c r="QB25" s="74"/>
      <c r="QC25" s="74"/>
      <c r="QD25" s="74"/>
      <c r="QE25" s="74"/>
      <c r="QF25" s="74"/>
      <c r="QG25" s="74"/>
      <c r="QH25" s="74"/>
      <c r="QI25" s="74"/>
      <c r="QJ25" s="74"/>
      <c r="QK25" s="74"/>
      <c r="QL25" s="74"/>
      <c r="QM25" s="74"/>
      <c r="QN25" s="74"/>
      <c r="QO25" s="74"/>
      <c r="QP25" s="74"/>
      <c r="QQ25" s="74"/>
      <c r="QR25" s="74"/>
      <c r="QS25" s="74"/>
      <c r="QT25" s="74"/>
      <c r="QU25" s="74"/>
      <c r="QV25" s="74"/>
      <c r="QW25" s="74"/>
      <c r="QX25" s="74"/>
      <c r="QY25" s="74"/>
      <c r="QZ25" s="74"/>
      <c r="RA25" s="74"/>
      <c r="RB25" s="74"/>
      <c r="RC25" s="74"/>
      <c r="RD25" s="74"/>
      <c r="RE25" s="74"/>
      <c r="RF25" s="74"/>
      <c r="RG25" s="74"/>
      <c r="RH25" s="74"/>
      <c r="RI25" s="74"/>
      <c r="RJ25" s="74"/>
      <c r="RK25" s="74"/>
      <c r="RL25" s="74"/>
      <c r="RM25" s="74"/>
      <c r="RN25" s="74"/>
      <c r="RO25" s="74"/>
      <c r="RP25" s="74"/>
      <c r="RQ25" s="74"/>
      <c r="RR25" s="74"/>
      <c r="RS25" s="74"/>
      <c r="RT25" s="74"/>
      <c r="RU25" s="74"/>
      <c r="RV25" s="74"/>
      <c r="RW25" s="74"/>
      <c r="RX25" s="74"/>
      <c r="RY25" s="74"/>
      <c r="RZ25" s="74"/>
      <c r="SA25" s="74"/>
      <c r="SB25" s="74"/>
      <c r="SC25" s="74"/>
      <c r="SD25" s="74"/>
      <c r="SE25" s="74"/>
      <c r="SF25" s="74"/>
      <c r="SG25" s="74"/>
      <c r="SH25" s="74"/>
      <c r="SI25" s="74"/>
      <c r="SJ25" s="74"/>
      <c r="SK25" s="74"/>
      <c r="SL25" s="74"/>
      <c r="SM25" s="74"/>
      <c r="SN25" s="74"/>
      <c r="SO25" s="74"/>
      <c r="SP25" s="74"/>
      <c r="SQ25" s="74"/>
      <c r="SR25" s="74"/>
      <c r="SS25" s="74"/>
      <c r="ST25" s="74"/>
      <c r="SU25" s="74"/>
      <c r="SV25" s="74"/>
      <c r="SW25" s="74"/>
      <c r="SX25" s="74"/>
      <c r="SY25" s="74"/>
      <c r="SZ25" s="74"/>
      <c r="TA25" s="74"/>
      <c r="TB25" s="74"/>
      <c r="TC25" s="74"/>
      <c r="TD25" s="74"/>
      <c r="TE25" s="74"/>
      <c r="TF25" s="74"/>
      <c r="TG25" s="74"/>
      <c r="TH25" s="74"/>
      <c r="TI25" s="74"/>
      <c r="TJ25" s="74"/>
      <c r="TK25" s="74"/>
      <c r="TL25" s="74"/>
      <c r="TM25" s="74"/>
      <c r="TN25" s="74"/>
      <c r="TO25" s="74"/>
      <c r="TP25" s="74"/>
      <c r="TQ25" s="74"/>
      <c r="TR25" s="74"/>
      <c r="TS25" s="74"/>
      <c r="TT25" s="74"/>
      <c r="TU25" s="74"/>
      <c r="TV25" s="74"/>
      <c r="TW25" s="74"/>
      <c r="TX25" s="74"/>
      <c r="TY25" s="74"/>
      <c r="TZ25" s="74"/>
      <c r="UA25" s="74"/>
      <c r="UB25" s="74"/>
      <c r="UC25" s="74"/>
      <c r="UD25" s="74"/>
      <c r="UE25" s="74"/>
      <c r="UF25" s="74"/>
      <c r="UG25" s="74"/>
      <c r="UH25" s="74"/>
      <c r="UI25" s="74"/>
      <c r="UJ25" s="74"/>
      <c r="UK25" s="74"/>
      <c r="UL25" s="74"/>
      <c r="UM25" s="74"/>
      <c r="UN25" s="74"/>
      <c r="UO25" s="74"/>
      <c r="UP25" s="74"/>
      <c r="UQ25" s="74"/>
      <c r="UR25" s="74"/>
      <c r="US25" s="74"/>
      <c r="UT25" s="74"/>
      <c r="UU25" s="74"/>
      <c r="UV25" s="74"/>
      <c r="UW25" s="74"/>
      <c r="UX25" s="74"/>
      <c r="UY25" s="74"/>
      <c r="UZ25" s="74"/>
      <c r="VA25" s="74"/>
      <c r="VB25" s="74"/>
      <c r="VC25" s="74"/>
      <c r="VD25" s="74"/>
      <c r="VE25" s="74"/>
      <c r="VF25" s="74"/>
      <c r="VG25" s="74"/>
      <c r="VH25" s="74"/>
      <c r="VI25" s="74"/>
      <c r="VJ25" s="74"/>
      <c r="VK25" s="74"/>
      <c r="VL25" s="74"/>
      <c r="VM25" s="74"/>
      <c r="VN25" s="74"/>
      <c r="VO25" s="74"/>
      <c r="VP25" s="74"/>
      <c r="VQ25" s="74"/>
      <c r="VR25" s="74"/>
      <c r="VS25" s="74"/>
      <c r="VT25" s="74"/>
      <c r="VU25" s="74"/>
      <c r="VV25" s="74"/>
      <c r="VW25" s="74"/>
      <c r="VX25" s="74"/>
      <c r="VY25" s="74"/>
      <c r="VZ25" s="74"/>
      <c r="WA25" s="74"/>
      <c r="WB25" s="74"/>
      <c r="WC25" s="74"/>
      <c r="WD25" s="74"/>
      <c r="WE25" s="74"/>
      <c r="WF25" s="74"/>
      <c r="WG25" s="74"/>
      <c r="WH25" s="74"/>
      <c r="WI25" s="74"/>
      <c r="WJ25" s="74"/>
      <c r="WK25" s="74"/>
      <c r="WL25" s="74"/>
      <c r="WM25" s="74"/>
      <c r="WN25" s="74"/>
      <c r="WO25" s="74"/>
      <c r="WP25" s="74"/>
      <c r="WQ25" s="74"/>
      <c r="WR25" s="74"/>
      <c r="WS25" s="74"/>
      <c r="WT25" s="74"/>
      <c r="WU25" s="74"/>
      <c r="WV25" s="74"/>
      <c r="WW25" s="74"/>
      <c r="WX25" s="74"/>
      <c r="WY25" s="74"/>
      <c r="WZ25" s="74"/>
      <c r="XA25" s="74"/>
      <c r="XB25" s="74"/>
      <c r="XC25" s="74"/>
      <c r="XD25" s="74"/>
      <c r="XE25" s="74"/>
      <c r="XF25" s="74"/>
      <c r="XG25" s="74"/>
      <c r="XH25" s="74"/>
      <c r="XI25" s="74"/>
      <c r="XJ25" s="74"/>
      <c r="XK25" s="74"/>
      <c r="XL25" s="74"/>
      <c r="XM25" s="74"/>
      <c r="XN25" s="74"/>
      <c r="XO25" s="74"/>
      <c r="XP25" s="74"/>
      <c r="XQ25" s="74"/>
      <c r="XR25" s="74"/>
      <c r="XS25" s="74"/>
      <c r="XT25" s="74"/>
      <c r="XU25" s="74"/>
      <c r="XV25" s="74"/>
      <c r="XW25" s="74"/>
      <c r="XX25" s="74"/>
      <c r="XY25" s="74"/>
      <c r="XZ25" s="74"/>
      <c r="YA25" s="74"/>
      <c r="YB25" s="74"/>
      <c r="YC25" s="74"/>
      <c r="YD25" s="74"/>
      <c r="YE25" s="74"/>
      <c r="YF25" s="74"/>
      <c r="YG25" s="74"/>
      <c r="YH25" s="74"/>
      <c r="YI25" s="74"/>
      <c r="YJ25" s="74"/>
      <c r="YK25" s="74"/>
      <c r="YL25" s="74"/>
      <c r="YM25" s="74"/>
      <c r="YN25" s="74"/>
      <c r="YO25" s="74"/>
      <c r="YP25" s="74"/>
      <c r="YQ25" s="74"/>
      <c r="YR25" s="74"/>
      <c r="YS25" s="74"/>
      <c r="YT25" s="74"/>
      <c r="YU25" s="74"/>
      <c r="YV25" s="74"/>
      <c r="YW25" s="74"/>
      <c r="YX25" s="74"/>
      <c r="YY25" s="74"/>
      <c r="YZ25" s="74"/>
      <c r="ZA25" s="74"/>
      <c r="ZB25" s="74"/>
      <c r="ZC25" s="74"/>
      <c r="ZD25" s="74"/>
      <c r="ZE25" s="74"/>
      <c r="ZF25" s="74"/>
      <c r="ZG25" s="74"/>
      <c r="ZH25" s="74"/>
      <c r="ZI25" s="74"/>
      <c r="ZJ25" s="74"/>
      <c r="ZK25" s="74"/>
      <c r="ZL25" s="74"/>
      <c r="ZM25" s="74"/>
      <c r="ZN25" s="74"/>
      <c r="ZO25" s="74"/>
      <c r="ZP25" s="74"/>
      <c r="ZQ25" s="74"/>
      <c r="ZR25" s="74"/>
      <c r="ZS25" s="74"/>
      <c r="ZT25" s="74"/>
      <c r="ZU25" s="74"/>
      <c r="ZV25" s="74"/>
      <c r="ZW25" s="74"/>
      <c r="ZX25" s="74"/>
      <c r="ZY25" s="74"/>
      <c r="ZZ25" s="74"/>
      <c r="AAA25" s="74"/>
      <c r="AAB25" s="74"/>
      <c r="AAC25" s="74"/>
      <c r="AAD25" s="74"/>
      <c r="AAE25" s="74"/>
      <c r="AAF25" s="74"/>
      <c r="AAG25" s="74"/>
      <c r="AAH25" s="74"/>
      <c r="AAI25" s="74"/>
      <c r="AAJ25" s="74"/>
      <c r="AAK25" s="74"/>
      <c r="AAL25" s="74"/>
      <c r="AAM25" s="74"/>
      <c r="AAN25" s="74"/>
      <c r="AAO25" s="74"/>
      <c r="AAP25" s="74"/>
      <c r="AAQ25" s="74"/>
      <c r="AAR25" s="74"/>
      <c r="AAS25" s="74"/>
      <c r="AAT25" s="74"/>
      <c r="AAU25" s="74"/>
      <c r="AAV25" s="74"/>
      <c r="AAW25" s="74"/>
      <c r="AAX25" s="74"/>
      <c r="AAY25" s="74"/>
      <c r="AAZ25" s="74"/>
      <c r="ABA25" s="74"/>
      <c r="ABB25" s="74"/>
      <c r="ABC25" s="74"/>
      <c r="ABD25" s="74"/>
      <c r="ABE25" s="74"/>
      <c r="ABF25" s="74"/>
      <c r="ABG25" s="74"/>
      <c r="ABH25" s="74"/>
      <c r="ABI25" s="74"/>
      <c r="ABJ25" s="74"/>
      <c r="ABK25" s="74"/>
      <c r="ABL25" s="74"/>
      <c r="ABM25" s="74"/>
      <c r="ABN25" s="74"/>
      <c r="ABO25" s="74"/>
      <c r="ABP25" s="74"/>
      <c r="ABQ25" s="74"/>
      <c r="ABR25" s="74"/>
      <c r="ABS25" s="74"/>
      <c r="ABT25" s="74"/>
      <c r="ABU25" s="74"/>
      <c r="ABV25" s="74"/>
      <c r="ABW25" s="74"/>
      <c r="ABX25" s="74"/>
      <c r="ABY25" s="74"/>
      <c r="ABZ25" s="74"/>
      <c r="ACA25" s="74"/>
      <c r="ACB25" s="74"/>
      <c r="ACC25" s="74"/>
      <c r="ACD25" s="74"/>
      <c r="ACE25" s="74"/>
      <c r="ACF25" s="74"/>
      <c r="ACG25" s="74"/>
      <c r="ACH25" s="74"/>
      <c r="ACI25" s="74"/>
      <c r="ACJ25" s="74"/>
      <c r="ACK25" s="74"/>
      <c r="ACL25" s="74"/>
      <c r="ACM25" s="74"/>
      <c r="ACN25" s="74"/>
      <c r="ACO25" s="74"/>
      <c r="ACP25" s="74"/>
      <c r="ACQ25" s="74"/>
      <c r="ACR25" s="74"/>
      <c r="ACS25" s="74"/>
      <c r="ACT25" s="74"/>
      <c r="ACU25" s="74"/>
      <c r="ACV25" s="74"/>
      <c r="ACW25" s="74"/>
      <c r="ACX25" s="74"/>
      <c r="ACY25" s="74"/>
      <c r="ACZ25" s="74"/>
      <c r="ADA25" s="74"/>
      <c r="ADB25" s="74"/>
      <c r="ADC25" s="74"/>
      <c r="ADD25" s="74"/>
      <c r="ADE25" s="74"/>
      <c r="ADF25" s="74"/>
      <c r="ADG25" s="74"/>
      <c r="ADH25" s="74"/>
      <c r="ADI25" s="74"/>
      <c r="ADJ25" s="74"/>
      <c r="ADK25" s="74"/>
      <c r="ADL25" s="74"/>
      <c r="ADM25" s="74"/>
      <c r="ADN25" s="74"/>
      <c r="ADO25" s="74"/>
      <c r="ADP25" s="74"/>
      <c r="ADQ25" s="74"/>
      <c r="ADR25" s="74"/>
      <c r="ADS25" s="74"/>
      <c r="ADT25" s="74"/>
      <c r="ADU25" s="74"/>
      <c r="ADV25" s="74"/>
      <c r="ADW25" s="74"/>
      <c r="ADX25" s="74"/>
      <c r="ADY25" s="74"/>
      <c r="ADZ25" s="74"/>
      <c r="AEA25" s="74"/>
      <c r="AEB25" s="74"/>
      <c r="AEC25" s="74"/>
      <c r="AED25" s="74"/>
      <c r="AEE25" s="74"/>
      <c r="AEF25" s="74"/>
      <c r="AEG25" s="74"/>
      <c r="AEH25" s="74"/>
      <c r="AEI25" s="74"/>
      <c r="AEJ25" s="74"/>
      <c r="AEK25" s="74"/>
      <c r="AEL25" s="74"/>
      <c r="AEM25" s="74"/>
      <c r="AEN25" s="74"/>
      <c r="AEO25" s="74"/>
      <c r="AEP25" s="74"/>
      <c r="AEQ25" s="74"/>
      <c r="AER25" s="74"/>
      <c r="AES25" s="74"/>
      <c r="AET25" s="74"/>
      <c r="AEU25" s="74"/>
      <c r="AEV25" s="74"/>
      <c r="AEW25" s="74"/>
      <c r="AEX25" s="74"/>
      <c r="AEY25" s="74"/>
      <c r="AEZ25" s="74"/>
      <c r="AFA25" s="74"/>
      <c r="AFB25" s="74"/>
      <c r="AFC25" s="74"/>
      <c r="AFD25" s="74"/>
      <c r="AFE25" s="74"/>
      <c r="AFF25" s="74"/>
      <c r="AFG25" s="74"/>
      <c r="AFH25" s="74"/>
      <c r="AFI25" s="74"/>
      <c r="AFJ25" s="74"/>
      <c r="AFK25" s="74"/>
      <c r="AFL25" s="74"/>
      <c r="AFM25" s="74"/>
      <c r="AFN25" s="74"/>
      <c r="AFO25" s="74"/>
      <c r="AFP25" s="74"/>
      <c r="AFQ25" s="74"/>
      <c r="AFR25" s="74"/>
      <c r="AFS25" s="74"/>
      <c r="AFT25" s="74"/>
      <c r="AFU25" s="74"/>
      <c r="AFV25" s="74"/>
      <c r="AFW25" s="74"/>
      <c r="AFX25" s="74"/>
      <c r="AFY25" s="74"/>
      <c r="AFZ25" s="74"/>
      <c r="AGA25" s="74"/>
      <c r="AGB25" s="74"/>
      <c r="AGC25" s="74"/>
      <c r="AGD25" s="74"/>
      <c r="AGE25" s="74"/>
      <c r="AGF25" s="74"/>
      <c r="AGG25" s="74"/>
      <c r="AGH25" s="74"/>
      <c r="AGI25" s="74"/>
      <c r="AGJ25" s="74"/>
      <c r="AGK25" s="74"/>
      <c r="AGL25" s="74"/>
      <c r="AGM25" s="74"/>
      <c r="AGN25" s="74"/>
      <c r="AGO25" s="74"/>
      <c r="AGP25" s="74"/>
      <c r="AGQ25" s="74"/>
      <c r="AGR25" s="74"/>
      <c r="AGS25" s="74"/>
      <c r="AGT25" s="74"/>
      <c r="AGU25" s="74"/>
      <c r="AGV25" s="74"/>
      <c r="AGW25" s="74"/>
      <c r="AGX25" s="74"/>
      <c r="AGY25" s="74"/>
      <c r="AGZ25" s="74"/>
      <c r="AHA25" s="74"/>
      <c r="AHB25" s="74"/>
      <c r="AHC25" s="74"/>
      <c r="AHD25" s="74"/>
      <c r="AHE25" s="74"/>
      <c r="AHF25" s="74"/>
      <c r="AHG25" s="74"/>
      <c r="AHH25" s="74"/>
      <c r="AHI25" s="74"/>
      <c r="AHJ25" s="74"/>
      <c r="AHK25" s="74"/>
      <c r="AHL25" s="74"/>
      <c r="AHM25" s="74"/>
      <c r="AHN25" s="74"/>
      <c r="AHO25" s="74"/>
      <c r="AHP25" s="74"/>
      <c r="AHQ25" s="74"/>
      <c r="AHR25" s="74"/>
      <c r="AHS25" s="74"/>
      <c r="AHT25" s="74"/>
      <c r="AHU25" s="74"/>
      <c r="AHV25" s="74"/>
      <c r="AHW25" s="74"/>
      <c r="AHX25" s="74"/>
      <c r="AHY25" s="74"/>
      <c r="AHZ25" s="74"/>
      <c r="AIA25" s="74"/>
      <c r="AIB25" s="74"/>
      <c r="AIC25" s="74"/>
      <c r="AID25" s="74"/>
      <c r="AIE25" s="74"/>
      <c r="AIF25" s="74"/>
      <c r="AIG25" s="74"/>
      <c r="AIH25" s="74"/>
      <c r="AII25" s="74"/>
      <c r="AIJ25" s="74"/>
      <c r="AIK25" s="74"/>
      <c r="AIL25" s="74"/>
      <c r="AIM25" s="74"/>
      <c r="AIN25" s="74"/>
      <c r="AIO25" s="74"/>
      <c r="AIP25" s="74"/>
      <c r="AIQ25" s="74"/>
      <c r="AIR25" s="74"/>
      <c r="AIS25" s="74"/>
      <c r="AIT25" s="74"/>
      <c r="AIU25" s="74"/>
      <c r="AIV25" s="74"/>
      <c r="AIW25" s="74"/>
      <c r="AIX25" s="74"/>
      <c r="AIY25" s="74"/>
      <c r="AIZ25" s="74"/>
      <c r="AJA25" s="74"/>
      <c r="AJB25" s="74"/>
      <c r="AJC25" s="74"/>
      <c r="AJD25" s="74"/>
      <c r="AJE25" s="74"/>
      <c r="AJF25" s="74"/>
      <c r="AJG25" s="74"/>
      <c r="AJH25" s="74"/>
      <c r="AJI25" s="74"/>
      <c r="AJJ25" s="74"/>
      <c r="AJK25" s="74"/>
      <c r="AJL25" s="74"/>
      <c r="AJM25" s="74"/>
      <c r="AJN25" s="74"/>
      <c r="AJO25" s="74"/>
      <c r="AJP25" s="74"/>
      <c r="AJQ25" s="74"/>
      <c r="AJR25" s="74"/>
      <c r="AJS25" s="74"/>
      <c r="AJT25" s="74"/>
      <c r="AJU25" s="74"/>
      <c r="AJV25" s="74"/>
      <c r="AJW25" s="74"/>
      <c r="AJX25" s="74"/>
      <c r="AJY25" s="74"/>
      <c r="AJZ25" s="74"/>
      <c r="AKA25" s="74"/>
      <c r="AKB25" s="74"/>
      <c r="AKC25" s="74"/>
      <c r="AKD25" s="74"/>
      <c r="AKE25" s="74"/>
      <c r="AKF25" s="74"/>
      <c r="AKG25" s="74"/>
      <c r="AKH25" s="74"/>
      <c r="AKI25" s="74"/>
      <c r="AKJ25" s="74"/>
      <c r="AKK25" s="74"/>
      <c r="AKL25" s="74"/>
      <c r="AKM25" s="74"/>
      <c r="AKN25" s="74"/>
      <c r="AKO25" s="74"/>
      <c r="AKP25" s="74"/>
      <c r="AKQ25" s="74"/>
      <c r="AKR25" s="74"/>
      <c r="AKS25" s="74"/>
      <c r="AKT25" s="74"/>
      <c r="AKU25" s="74"/>
      <c r="AKV25" s="74"/>
      <c r="AKW25" s="74"/>
      <c r="AKX25" s="74"/>
      <c r="AKY25" s="74"/>
      <c r="AKZ25" s="74"/>
      <c r="ALA25" s="74"/>
      <c r="ALB25" s="74"/>
      <c r="ALC25" s="74"/>
      <c r="ALD25" s="74"/>
      <c r="ALE25" s="74"/>
      <c r="ALF25" s="74"/>
      <c r="ALG25" s="74"/>
      <c r="ALH25" s="74"/>
      <c r="ALI25" s="74"/>
      <c r="ALJ25" s="74"/>
      <c r="ALK25" s="74"/>
      <c r="ALL25" s="74"/>
      <c r="ALM25" s="74"/>
      <c r="ALN25" s="74"/>
      <c r="ALO25" s="74"/>
      <c r="ALP25" s="74"/>
      <c r="ALQ25" s="74"/>
      <c r="ALR25" s="74"/>
      <c r="ALS25" s="74"/>
      <c r="ALT25" s="74"/>
      <c r="ALU25" s="74"/>
      <c r="ALV25" s="74"/>
      <c r="ALW25" s="74"/>
      <c r="ALX25" s="74"/>
      <c r="ALY25" s="74"/>
      <c r="ALZ25" s="74"/>
      <c r="AMA25" s="74"/>
      <c r="AMB25" s="74"/>
      <c r="AMC25" s="74"/>
      <c r="AMD25" s="74"/>
      <c r="AME25" s="74"/>
      <c r="AMF25" s="74"/>
      <c r="AMG25" s="74"/>
      <c r="AMH25" s="74"/>
      <c r="AMI25" s="74"/>
      <c r="AMJ25" s="74"/>
      <c r="AMK25" s="74"/>
      <c r="AML25" s="74"/>
      <c r="AMM25" s="74"/>
      <c r="AMN25" s="74"/>
      <c r="AMO25" s="74"/>
      <c r="AMP25" s="74"/>
      <c r="AMQ25" s="74"/>
      <c r="AMR25" s="74"/>
      <c r="AMS25" s="74"/>
      <c r="AMT25" s="74"/>
      <c r="AMU25" s="74"/>
      <c r="AMV25" s="74"/>
      <c r="AMW25" s="74"/>
      <c r="AMX25" s="74"/>
      <c r="AMY25" s="74"/>
      <c r="AMZ25" s="74"/>
      <c r="ANA25" s="74"/>
      <c r="ANB25" s="74"/>
      <c r="ANC25" s="74"/>
      <c r="AND25" s="74"/>
      <c r="ANE25" s="74"/>
      <c r="ANF25" s="74"/>
      <c r="ANG25" s="74"/>
      <c r="ANH25" s="74"/>
      <c r="ANI25" s="74"/>
      <c r="ANJ25" s="74"/>
      <c r="ANK25" s="74"/>
      <c r="ANL25" s="74"/>
      <c r="ANM25" s="74"/>
      <c r="ANN25" s="74"/>
      <c r="ANO25" s="74"/>
      <c r="ANP25" s="74"/>
      <c r="ANQ25" s="74"/>
      <c r="ANR25" s="74"/>
      <c r="ANS25" s="74"/>
      <c r="ANT25" s="74"/>
      <c r="ANU25" s="74"/>
      <c r="ANV25" s="74"/>
      <c r="ANW25" s="74"/>
      <c r="ANX25" s="74"/>
      <c r="ANY25" s="74"/>
      <c r="ANZ25" s="74"/>
      <c r="AOA25" s="74"/>
      <c r="AOB25" s="74"/>
      <c r="AOC25" s="74"/>
      <c r="AOD25" s="74"/>
      <c r="AOE25" s="74"/>
      <c r="AOF25" s="74"/>
      <c r="AOG25" s="74"/>
      <c r="AOH25" s="74"/>
      <c r="AOI25" s="74"/>
      <c r="AOJ25" s="74"/>
      <c r="AOK25" s="74"/>
      <c r="AOL25" s="74"/>
      <c r="AOM25" s="74"/>
      <c r="AON25" s="74"/>
      <c r="AOO25" s="74"/>
      <c r="AOP25" s="74"/>
      <c r="AOQ25" s="74"/>
      <c r="AOR25" s="74"/>
      <c r="AOS25" s="74"/>
      <c r="AOT25" s="74"/>
      <c r="AOU25" s="74"/>
      <c r="AOV25" s="74"/>
      <c r="AOW25" s="74"/>
      <c r="AOX25" s="74"/>
      <c r="AOY25" s="74"/>
      <c r="AOZ25" s="74"/>
      <c r="APA25" s="74"/>
      <c r="APB25" s="74"/>
      <c r="APC25" s="74"/>
      <c r="APD25" s="74"/>
      <c r="APE25" s="74"/>
      <c r="APF25" s="74"/>
      <c r="APG25" s="74"/>
      <c r="APH25" s="74"/>
      <c r="API25" s="74"/>
      <c r="APJ25" s="74"/>
      <c r="APK25" s="74"/>
      <c r="APL25" s="74"/>
      <c r="APM25" s="74"/>
      <c r="APN25" s="74"/>
      <c r="APO25" s="74"/>
      <c r="APP25" s="74"/>
      <c r="APQ25" s="74"/>
      <c r="APR25" s="74"/>
      <c r="APS25" s="74"/>
      <c r="APT25" s="74"/>
      <c r="APU25" s="74"/>
      <c r="APV25" s="74"/>
      <c r="APW25" s="74"/>
      <c r="APX25" s="74"/>
      <c r="APY25" s="74"/>
      <c r="APZ25" s="74"/>
      <c r="AQA25" s="74"/>
      <c r="AQB25" s="74"/>
      <c r="AQC25" s="74"/>
      <c r="AQD25" s="74"/>
      <c r="AQE25" s="74"/>
      <c r="AQF25" s="74"/>
      <c r="AQG25" s="74"/>
      <c r="AQH25" s="74"/>
      <c r="AQI25" s="74"/>
      <c r="AQJ25" s="74"/>
      <c r="AQK25" s="74"/>
      <c r="AQL25" s="74"/>
      <c r="AQM25" s="74"/>
      <c r="AQN25" s="74"/>
      <c r="AQO25" s="74"/>
      <c r="AQP25" s="74"/>
      <c r="AQQ25" s="74"/>
      <c r="AQR25" s="74"/>
      <c r="AQS25" s="74"/>
      <c r="AQT25" s="74"/>
      <c r="AQU25" s="74"/>
      <c r="AQV25" s="74"/>
      <c r="AQW25" s="74"/>
      <c r="AQX25" s="74"/>
      <c r="AQY25" s="74"/>
      <c r="AQZ25" s="74"/>
      <c r="ARA25" s="74"/>
      <c r="ARB25" s="74"/>
      <c r="ARC25" s="74"/>
      <c r="ARD25" s="74"/>
      <c r="ARE25" s="74"/>
      <c r="ARF25" s="74"/>
      <c r="ARG25" s="74"/>
      <c r="ARH25" s="74"/>
      <c r="ARI25" s="74"/>
      <c r="ARJ25" s="74"/>
      <c r="ARK25" s="74"/>
      <c r="ARL25" s="74"/>
      <c r="ARM25" s="74"/>
      <c r="ARN25" s="74"/>
      <c r="ARO25" s="74"/>
      <c r="ARP25" s="74"/>
      <c r="ARQ25" s="74"/>
      <c r="ARR25" s="74"/>
      <c r="ARS25" s="74"/>
      <c r="ART25" s="74"/>
      <c r="ARU25" s="74"/>
      <c r="ARV25" s="74"/>
      <c r="ARW25" s="74"/>
      <c r="ARX25" s="74"/>
      <c r="ARY25" s="74"/>
      <c r="ARZ25" s="74"/>
      <c r="ASA25" s="74"/>
      <c r="ASB25" s="74"/>
      <c r="ASC25" s="74"/>
      <c r="ASD25" s="74"/>
      <c r="ASE25" s="74"/>
      <c r="ASF25" s="74"/>
      <c r="ASG25" s="74"/>
      <c r="ASH25" s="74"/>
      <c r="ASI25" s="74"/>
      <c r="ASJ25" s="74"/>
      <c r="ASK25" s="74"/>
      <c r="ASL25" s="74"/>
      <c r="ASM25" s="74"/>
      <c r="ASN25" s="74"/>
      <c r="ASO25" s="74"/>
      <c r="ASP25" s="74"/>
      <c r="ASQ25" s="74"/>
      <c r="ASR25" s="74"/>
      <c r="ASS25" s="74"/>
      <c r="AST25" s="74"/>
      <c r="ASU25" s="74"/>
      <c r="ASV25" s="74"/>
      <c r="ASW25" s="74"/>
      <c r="ASX25" s="74"/>
      <c r="ASY25" s="74"/>
      <c r="ASZ25" s="74"/>
      <c r="ATA25" s="74"/>
      <c r="ATB25" s="74"/>
      <c r="ATC25" s="74"/>
      <c r="ATD25" s="74"/>
      <c r="ATE25" s="74"/>
      <c r="ATF25" s="74"/>
      <c r="ATG25" s="74"/>
      <c r="ATH25" s="74"/>
      <c r="ATI25" s="74"/>
      <c r="ATJ25" s="74"/>
      <c r="ATK25" s="74"/>
      <c r="ATL25" s="74"/>
      <c r="ATM25" s="74"/>
      <c r="ATN25" s="74"/>
      <c r="ATO25" s="74"/>
      <c r="ATP25" s="74"/>
      <c r="ATQ25" s="74"/>
      <c r="ATR25" s="74"/>
      <c r="ATS25" s="74"/>
      <c r="ATT25" s="74"/>
      <c r="ATU25" s="74"/>
      <c r="ATV25" s="74"/>
      <c r="ATW25" s="74"/>
      <c r="ATX25" s="74"/>
      <c r="ATY25" s="74"/>
      <c r="ATZ25" s="74"/>
      <c r="AUA25" s="74"/>
      <c r="AUB25" s="74"/>
      <c r="AUC25" s="74"/>
      <c r="AUD25" s="74"/>
      <c r="AUE25" s="74"/>
      <c r="AUF25" s="74"/>
      <c r="AUG25" s="74"/>
      <c r="AUH25" s="74"/>
      <c r="AUI25" s="74"/>
      <c r="AUJ25" s="74"/>
      <c r="AUK25" s="74"/>
      <c r="AUL25" s="74"/>
      <c r="AUM25" s="74"/>
      <c r="AUN25" s="74"/>
      <c r="AUO25" s="74"/>
      <c r="AUP25" s="74"/>
      <c r="AUQ25" s="74"/>
      <c r="AUR25" s="74"/>
      <c r="AUS25" s="74"/>
      <c r="AUT25" s="74"/>
      <c r="AUU25" s="74"/>
      <c r="AUV25" s="74"/>
      <c r="AUW25" s="74"/>
      <c r="AUX25" s="74"/>
      <c r="AUY25" s="74"/>
      <c r="AUZ25" s="74"/>
      <c r="AVA25" s="74"/>
      <c r="AVB25" s="74"/>
      <c r="AVC25" s="74"/>
      <c r="AVD25" s="74"/>
      <c r="AVE25" s="74"/>
      <c r="AVF25" s="74"/>
      <c r="AVG25" s="74"/>
      <c r="AVH25" s="74"/>
      <c r="AVI25" s="74"/>
      <c r="AVJ25" s="74"/>
      <c r="AVK25" s="74"/>
      <c r="AVL25" s="74"/>
      <c r="AVM25" s="74"/>
      <c r="AVN25" s="74"/>
      <c r="AVO25" s="74"/>
      <c r="AVP25" s="74"/>
      <c r="AVQ25" s="74"/>
      <c r="AVR25" s="74"/>
      <c r="AVS25" s="74"/>
      <c r="AVT25" s="74"/>
      <c r="AVU25" s="74"/>
      <c r="AVV25" s="74"/>
      <c r="AVW25" s="74"/>
      <c r="AVX25" s="74"/>
      <c r="AVY25" s="74"/>
      <c r="AVZ25" s="74"/>
      <c r="AWA25" s="74"/>
      <c r="AWB25" s="74"/>
      <c r="AWC25" s="74"/>
      <c r="AWD25" s="74"/>
      <c r="AWE25" s="74"/>
      <c r="AWF25" s="74"/>
      <c r="AWG25" s="74"/>
      <c r="AWH25" s="74"/>
      <c r="AWI25" s="74"/>
      <c r="AWJ25" s="74"/>
      <c r="AWK25" s="74"/>
      <c r="AWL25" s="74"/>
      <c r="AWM25" s="74"/>
      <c r="AWN25" s="74"/>
      <c r="AWO25" s="74"/>
      <c r="AWP25" s="74"/>
      <c r="AWQ25" s="74"/>
      <c r="AWR25" s="74"/>
      <c r="AWS25" s="74"/>
      <c r="AWT25" s="74"/>
      <c r="AWU25" s="74"/>
      <c r="AWV25" s="74"/>
      <c r="AWW25" s="74"/>
      <c r="AWX25" s="74"/>
      <c r="AWY25" s="74"/>
      <c r="AWZ25" s="74"/>
      <c r="AXA25" s="74"/>
      <c r="AXB25" s="74"/>
      <c r="AXC25" s="74"/>
      <c r="AXD25" s="74"/>
      <c r="AXE25" s="74"/>
      <c r="AXF25" s="74"/>
      <c r="AXG25" s="74"/>
      <c r="AXH25" s="74"/>
      <c r="AXI25" s="74"/>
      <c r="AXJ25" s="74"/>
      <c r="AXK25" s="74"/>
      <c r="AXL25" s="74"/>
      <c r="AXM25" s="74"/>
      <c r="AXN25" s="74"/>
      <c r="AXO25" s="74"/>
      <c r="AXP25" s="74"/>
      <c r="AXQ25" s="74"/>
      <c r="AXR25" s="74"/>
      <c r="AXS25" s="74"/>
      <c r="AXT25" s="74"/>
      <c r="AXU25" s="74"/>
      <c r="AXV25" s="74"/>
      <c r="AXW25" s="74"/>
      <c r="AXX25" s="74"/>
      <c r="AXY25" s="74"/>
      <c r="AXZ25" s="74"/>
      <c r="AYA25" s="74"/>
      <c r="AYB25" s="74"/>
      <c r="AYC25" s="74"/>
      <c r="AYD25" s="74"/>
      <c r="AYE25" s="74"/>
      <c r="AYF25" s="74"/>
      <c r="AYG25" s="74"/>
      <c r="AYH25" s="74"/>
      <c r="AYI25" s="74"/>
      <c r="AYJ25" s="74"/>
      <c r="AYK25" s="74"/>
      <c r="AYL25" s="74"/>
      <c r="AYM25" s="74"/>
      <c r="AYN25" s="74"/>
      <c r="AYO25" s="74"/>
      <c r="AYP25" s="74"/>
      <c r="AYQ25" s="74"/>
      <c r="AYR25" s="74"/>
      <c r="AYS25" s="74"/>
      <c r="AYT25" s="74"/>
      <c r="AYU25" s="74"/>
      <c r="AYV25" s="74"/>
      <c r="AYW25" s="74"/>
      <c r="AYX25" s="74"/>
      <c r="AYY25" s="74"/>
      <c r="AYZ25" s="74"/>
      <c r="AZA25" s="74"/>
      <c r="AZB25" s="74"/>
      <c r="AZC25" s="74"/>
      <c r="AZD25" s="74"/>
      <c r="AZE25" s="74"/>
      <c r="AZF25" s="74"/>
      <c r="AZG25" s="74"/>
      <c r="AZH25" s="74"/>
      <c r="AZI25" s="74"/>
      <c r="AZJ25" s="74"/>
      <c r="AZK25" s="74"/>
      <c r="AZL25" s="74"/>
      <c r="AZM25" s="74"/>
      <c r="AZN25" s="74"/>
      <c r="AZO25" s="74"/>
      <c r="AZP25" s="74"/>
      <c r="AZQ25" s="74"/>
      <c r="AZR25" s="74"/>
      <c r="AZS25" s="74"/>
      <c r="AZT25" s="74"/>
      <c r="AZU25" s="74"/>
      <c r="AZV25" s="74"/>
      <c r="AZW25" s="74"/>
      <c r="AZX25" s="74"/>
      <c r="AZY25" s="74"/>
      <c r="AZZ25" s="74"/>
      <c r="BAA25" s="74"/>
      <c r="BAB25" s="74"/>
      <c r="BAC25" s="74"/>
      <c r="BAD25" s="74"/>
      <c r="BAE25" s="74"/>
      <c r="BAF25" s="74"/>
      <c r="BAG25" s="74"/>
      <c r="BAH25" s="74"/>
      <c r="BAI25" s="74"/>
      <c r="BAJ25" s="74"/>
      <c r="BAK25" s="74"/>
      <c r="BAL25" s="74"/>
      <c r="BAM25" s="74"/>
      <c r="BAN25" s="74"/>
      <c r="BAO25" s="74"/>
      <c r="BAP25" s="74"/>
      <c r="BAQ25" s="74"/>
      <c r="BAR25" s="74"/>
      <c r="BAS25" s="74"/>
      <c r="BAT25" s="74"/>
      <c r="BAU25" s="74"/>
      <c r="BAV25" s="74"/>
      <c r="BAW25" s="74"/>
      <c r="BAX25" s="74"/>
      <c r="BAY25" s="74"/>
      <c r="BAZ25" s="74"/>
      <c r="BBA25" s="74"/>
      <c r="BBB25" s="74"/>
      <c r="BBC25" s="74"/>
      <c r="BBD25" s="74"/>
      <c r="BBE25" s="74"/>
      <c r="BBF25" s="74"/>
      <c r="BBG25" s="74"/>
      <c r="BBH25" s="74"/>
      <c r="BBI25" s="74"/>
      <c r="BBJ25" s="74"/>
      <c r="BBK25" s="74"/>
      <c r="BBL25" s="74"/>
      <c r="BBM25" s="74"/>
      <c r="BBN25" s="74"/>
      <c r="BBO25" s="74"/>
      <c r="BBP25" s="74"/>
      <c r="BBQ25" s="74"/>
      <c r="BBR25" s="74"/>
      <c r="BBS25" s="74"/>
      <c r="BBT25" s="74"/>
      <c r="BBU25" s="74"/>
      <c r="BBV25" s="74"/>
      <c r="BBW25" s="74"/>
      <c r="BBX25" s="74"/>
      <c r="BBY25" s="74"/>
      <c r="BBZ25" s="74"/>
      <c r="BCA25" s="74"/>
      <c r="BCB25" s="74"/>
      <c r="BCC25" s="74"/>
      <c r="BCD25" s="74"/>
      <c r="BCE25" s="74"/>
      <c r="BCF25" s="74"/>
      <c r="BCG25" s="74"/>
      <c r="BCH25" s="74"/>
      <c r="BCI25" s="74"/>
      <c r="BCJ25" s="74"/>
      <c r="BCK25" s="74"/>
      <c r="BCL25" s="74"/>
      <c r="BCM25" s="74"/>
      <c r="BCN25" s="74"/>
      <c r="BCO25" s="74"/>
      <c r="BCP25" s="74"/>
      <c r="BCQ25" s="74"/>
      <c r="BCR25" s="74"/>
      <c r="BCS25" s="74"/>
      <c r="BCT25" s="74"/>
      <c r="BCU25" s="74"/>
      <c r="BCV25" s="74"/>
      <c r="BCW25" s="74"/>
      <c r="BCX25" s="74"/>
      <c r="BCY25" s="74"/>
      <c r="BCZ25" s="74"/>
      <c r="BDA25" s="74"/>
      <c r="BDB25" s="74"/>
      <c r="BDC25" s="74"/>
      <c r="BDD25" s="74"/>
      <c r="BDE25" s="74"/>
      <c r="BDF25" s="74"/>
      <c r="BDG25" s="74"/>
      <c r="BDH25" s="74"/>
      <c r="BDI25" s="74"/>
      <c r="BDJ25" s="74"/>
      <c r="BDK25" s="74"/>
      <c r="BDL25" s="74"/>
      <c r="BDM25" s="74"/>
      <c r="BDN25" s="74"/>
      <c r="BDO25" s="74"/>
      <c r="BDP25" s="74"/>
      <c r="BDQ25" s="74"/>
      <c r="BDR25" s="74"/>
      <c r="BDS25" s="74"/>
      <c r="BDT25" s="74"/>
      <c r="BDU25" s="74"/>
      <c r="BDV25" s="74"/>
      <c r="BDW25" s="74"/>
      <c r="BDX25" s="74"/>
      <c r="BDY25" s="74"/>
      <c r="BDZ25" s="74"/>
      <c r="BEA25" s="74"/>
      <c r="BEB25" s="74"/>
      <c r="BEC25" s="74"/>
      <c r="BED25" s="74"/>
      <c r="BEE25" s="74"/>
      <c r="BEF25" s="74"/>
      <c r="BEG25" s="74"/>
      <c r="BEH25" s="74"/>
      <c r="BEI25" s="74"/>
      <c r="BEJ25" s="74"/>
      <c r="BEK25" s="74"/>
      <c r="BEL25" s="74"/>
      <c r="BEM25" s="74"/>
      <c r="BEN25" s="74"/>
      <c r="BEO25" s="74"/>
      <c r="BEP25" s="74"/>
      <c r="BEQ25" s="74"/>
      <c r="BER25" s="74"/>
      <c r="BES25" s="74"/>
      <c r="BET25" s="74"/>
      <c r="BEU25" s="74"/>
      <c r="BEV25" s="74"/>
      <c r="BEW25" s="74"/>
      <c r="BEX25" s="74"/>
      <c r="BEY25" s="74"/>
      <c r="BEZ25" s="74"/>
      <c r="BFA25" s="74"/>
      <c r="BFB25" s="74"/>
      <c r="BFC25" s="74"/>
      <c r="BFD25" s="74"/>
      <c r="BFE25" s="74"/>
      <c r="BFF25" s="74"/>
      <c r="BFG25" s="74"/>
      <c r="BFH25" s="74"/>
      <c r="BFI25" s="74"/>
      <c r="BFJ25" s="74"/>
      <c r="BFK25" s="74"/>
      <c r="BFL25" s="74"/>
      <c r="BFM25" s="74"/>
      <c r="BFN25" s="74"/>
      <c r="BFO25" s="74"/>
      <c r="BFP25" s="74"/>
      <c r="BFQ25" s="74"/>
      <c r="BFR25" s="74"/>
      <c r="BFS25" s="74"/>
      <c r="BFT25" s="74"/>
      <c r="BFU25" s="74"/>
      <c r="BFV25" s="74"/>
      <c r="BFW25" s="74"/>
      <c r="BFX25" s="74"/>
      <c r="BFY25" s="74"/>
      <c r="BFZ25" s="74"/>
      <c r="BGA25" s="74"/>
      <c r="BGB25" s="74"/>
      <c r="BGC25" s="74"/>
      <c r="BGD25" s="74"/>
      <c r="BGE25" s="74"/>
      <c r="BGF25" s="74"/>
      <c r="BGG25" s="74"/>
      <c r="BGH25" s="74"/>
      <c r="BGI25" s="74"/>
      <c r="BGJ25" s="74"/>
      <c r="BGK25" s="74"/>
      <c r="BGL25" s="74"/>
      <c r="BGM25" s="74"/>
      <c r="BGN25" s="74"/>
      <c r="BGO25" s="74"/>
      <c r="BGP25" s="74"/>
      <c r="BGQ25" s="74"/>
      <c r="BGR25" s="74"/>
      <c r="BGS25" s="74"/>
      <c r="BGT25" s="74"/>
      <c r="BGU25" s="74"/>
      <c r="BGV25" s="74"/>
      <c r="BGW25" s="74"/>
      <c r="BGX25" s="74"/>
      <c r="BGY25" s="74"/>
      <c r="BGZ25" s="74"/>
      <c r="BHA25" s="74"/>
      <c r="BHB25" s="74"/>
      <c r="BHC25" s="74"/>
      <c r="BHD25" s="74"/>
      <c r="BHE25" s="74"/>
      <c r="BHF25" s="74"/>
      <c r="BHG25" s="74"/>
      <c r="BHH25" s="74"/>
      <c r="BHI25" s="74"/>
      <c r="BHJ25" s="74"/>
      <c r="BHK25" s="74"/>
      <c r="BHL25" s="74"/>
      <c r="BHM25" s="74"/>
      <c r="BHN25" s="74"/>
      <c r="BHO25" s="74"/>
      <c r="BHP25" s="74"/>
      <c r="BHQ25" s="74"/>
      <c r="BHR25" s="74"/>
      <c r="BHS25" s="74"/>
      <c r="BHT25" s="74"/>
      <c r="BHU25" s="74"/>
      <c r="BHV25" s="74"/>
      <c r="BHW25" s="74"/>
      <c r="BHX25" s="74"/>
      <c r="BHY25" s="74"/>
      <c r="BHZ25" s="74"/>
      <c r="BIA25" s="74"/>
      <c r="BIB25" s="74"/>
      <c r="BIC25" s="74"/>
      <c r="BID25" s="74"/>
      <c r="BIE25" s="74"/>
      <c r="BIF25" s="74"/>
      <c r="BIG25" s="74"/>
      <c r="BIH25" s="74"/>
      <c r="BII25" s="74"/>
      <c r="BIJ25" s="74"/>
      <c r="BIK25" s="74"/>
      <c r="BIL25" s="74"/>
      <c r="BIM25" s="74"/>
      <c r="BIN25" s="74"/>
      <c r="BIO25" s="74"/>
      <c r="BIP25" s="74"/>
      <c r="BIQ25" s="74"/>
      <c r="BIR25" s="74"/>
      <c r="BIS25" s="74"/>
      <c r="BIT25" s="74"/>
      <c r="BIU25" s="74"/>
      <c r="BIV25" s="74"/>
      <c r="BIW25" s="74"/>
      <c r="BIX25" s="74"/>
      <c r="BIY25" s="74"/>
      <c r="BIZ25" s="74"/>
      <c r="BJA25" s="74"/>
      <c r="BJB25" s="74"/>
      <c r="BJC25" s="74"/>
      <c r="BJD25" s="74"/>
      <c r="BJE25" s="74"/>
      <c r="BJF25" s="74"/>
      <c r="BJG25" s="74"/>
      <c r="BJH25" s="74"/>
      <c r="BJI25" s="74"/>
      <c r="BJJ25" s="74"/>
      <c r="BJK25" s="74"/>
      <c r="BJL25" s="74"/>
      <c r="BJM25" s="74"/>
      <c r="BJN25" s="74"/>
      <c r="BJO25" s="74"/>
      <c r="BJP25" s="74"/>
      <c r="BJQ25" s="74"/>
      <c r="BJR25" s="74"/>
      <c r="BJS25" s="74"/>
      <c r="BJT25" s="74"/>
      <c r="BJU25" s="74"/>
      <c r="BJV25" s="74"/>
      <c r="BJW25" s="74"/>
      <c r="BJX25" s="74"/>
      <c r="BJY25" s="74"/>
      <c r="BJZ25" s="74"/>
      <c r="BKA25" s="74"/>
      <c r="BKB25" s="74"/>
      <c r="BKC25" s="74"/>
      <c r="BKD25" s="74"/>
      <c r="BKE25" s="74"/>
      <c r="BKF25" s="74"/>
      <c r="BKG25" s="74"/>
      <c r="BKH25" s="74"/>
      <c r="BKI25" s="74"/>
      <c r="BKJ25" s="74"/>
      <c r="BKK25" s="74"/>
      <c r="BKL25" s="74"/>
      <c r="BKM25" s="74"/>
      <c r="BKN25" s="74"/>
      <c r="BKO25" s="74"/>
      <c r="BKP25" s="74"/>
      <c r="BKQ25" s="74"/>
      <c r="BKR25" s="74"/>
      <c r="BKS25" s="74"/>
      <c r="BKT25" s="74"/>
      <c r="BKU25" s="74"/>
      <c r="BKV25" s="74"/>
      <c r="BKW25" s="74"/>
      <c r="BKX25" s="74"/>
      <c r="BKY25" s="74"/>
      <c r="BKZ25" s="74"/>
      <c r="BLA25" s="74"/>
      <c r="BLB25" s="74"/>
      <c r="BLC25" s="74"/>
      <c r="BLD25" s="74"/>
      <c r="BLE25" s="74"/>
      <c r="BLF25" s="74"/>
      <c r="BLG25" s="74"/>
      <c r="BLH25" s="74"/>
      <c r="BLI25" s="74"/>
      <c r="BLJ25" s="74"/>
      <c r="BLK25" s="74"/>
      <c r="BLL25" s="74"/>
      <c r="BLM25" s="74"/>
      <c r="BLN25" s="74"/>
      <c r="BLO25" s="74"/>
      <c r="BLP25" s="74"/>
      <c r="BLQ25" s="74"/>
      <c r="BLR25" s="74"/>
      <c r="BLS25" s="74"/>
      <c r="BLT25" s="74"/>
      <c r="BLU25" s="74"/>
      <c r="BLV25" s="74"/>
      <c r="BLW25" s="74"/>
      <c r="BLX25" s="74"/>
      <c r="BLY25" s="74"/>
      <c r="BLZ25" s="74"/>
      <c r="BMA25" s="74"/>
      <c r="BMB25" s="74"/>
      <c r="BMC25" s="74"/>
      <c r="BMD25" s="74"/>
      <c r="BME25" s="74"/>
      <c r="BMF25" s="74"/>
      <c r="BMG25" s="74"/>
      <c r="BMH25" s="74"/>
      <c r="BMI25" s="74"/>
      <c r="BMJ25" s="74"/>
      <c r="BMK25" s="74"/>
      <c r="BML25" s="74"/>
      <c r="BMM25" s="74"/>
      <c r="BMN25" s="74"/>
      <c r="BMO25" s="74"/>
      <c r="BMP25" s="74"/>
      <c r="BMQ25" s="74"/>
      <c r="BMR25" s="74"/>
      <c r="BMS25" s="74"/>
      <c r="BMT25" s="74"/>
      <c r="BMU25" s="74"/>
      <c r="BMV25" s="74"/>
      <c r="BMW25" s="74"/>
      <c r="BMX25" s="74"/>
      <c r="BMY25" s="74"/>
      <c r="BMZ25" s="74"/>
      <c r="BNA25" s="74"/>
      <c r="BNB25" s="74"/>
      <c r="BNC25" s="74"/>
      <c r="BND25" s="74"/>
      <c r="BNE25" s="74"/>
      <c r="BNF25" s="74"/>
      <c r="BNG25" s="74"/>
      <c r="BNH25" s="74"/>
      <c r="BNI25" s="74"/>
      <c r="BNJ25" s="74"/>
      <c r="BNK25" s="74"/>
      <c r="BNL25" s="74"/>
      <c r="BNM25" s="74"/>
      <c r="BNN25" s="74"/>
      <c r="BNO25" s="74"/>
      <c r="BNP25" s="74"/>
      <c r="BNQ25" s="74"/>
      <c r="BNR25" s="74"/>
      <c r="BNS25" s="74"/>
      <c r="BNT25" s="74"/>
      <c r="BNU25" s="74"/>
      <c r="BNV25" s="74"/>
      <c r="BNW25" s="74"/>
      <c r="BNX25" s="74"/>
      <c r="BNY25" s="74"/>
      <c r="BNZ25" s="74"/>
      <c r="BOA25" s="74"/>
      <c r="BOB25" s="74"/>
      <c r="BOC25" s="74"/>
      <c r="BOD25" s="74"/>
      <c r="BOE25" s="74"/>
      <c r="BOF25" s="74"/>
      <c r="BOG25" s="74"/>
      <c r="BOH25" s="74"/>
      <c r="BOI25" s="74"/>
      <c r="BOJ25" s="74"/>
      <c r="BOK25" s="74"/>
      <c r="BOL25" s="74"/>
      <c r="BOM25" s="74"/>
      <c r="BON25" s="74"/>
      <c r="BOO25" s="74"/>
      <c r="BOP25" s="74"/>
      <c r="BOQ25" s="74"/>
      <c r="BOR25" s="74"/>
      <c r="BOS25" s="74"/>
      <c r="BOT25" s="74"/>
      <c r="BOU25" s="74"/>
      <c r="BOV25" s="74"/>
      <c r="BOW25" s="74"/>
      <c r="BOX25" s="74"/>
      <c r="BOY25" s="74"/>
      <c r="BOZ25" s="74"/>
      <c r="BPA25" s="74"/>
      <c r="BPB25" s="74"/>
      <c r="BPC25" s="74"/>
      <c r="BPD25" s="74"/>
      <c r="BPE25" s="74"/>
      <c r="BPF25" s="74"/>
      <c r="BPG25" s="74"/>
      <c r="BPH25" s="74"/>
      <c r="BPI25" s="74"/>
      <c r="BPJ25" s="74"/>
      <c r="BPK25" s="74"/>
      <c r="BPL25" s="74"/>
      <c r="BPM25" s="74"/>
      <c r="BPN25" s="74"/>
      <c r="BPO25" s="74"/>
      <c r="BPP25" s="74"/>
      <c r="BPQ25" s="74"/>
      <c r="BPR25" s="74"/>
      <c r="BPS25" s="74"/>
      <c r="BPT25" s="74"/>
      <c r="BPU25" s="74"/>
      <c r="BPV25" s="74"/>
      <c r="BPW25" s="74"/>
      <c r="BPX25" s="74"/>
      <c r="BPY25" s="74"/>
      <c r="BPZ25" s="74"/>
      <c r="BQA25" s="74"/>
      <c r="BQB25" s="74"/>
      <c r="BQC25" s="74"/>
      <c r="BQD25" s="74"/>
      <c r="BQE25" s="74"/>
      <c r="BQF25" s="74"/>
      <c r="BQG25" s="74"/>
      <c r="BQH25" s="74"/>
      <c r="BQI25" s="74"/>
      <c r="BQJ25" s="74"/>
      <c r="BQK25" s="74"/>
      <c r="BQL25" s="74"/>
      <c r="BQM25" s="74"/>
      <c r="BQN25" s="74"/>
      <c r="BQO25" s="74"/>
      <c r="BQP25" s="74"/>
      <c r="BQQ25" s="74"/>
      <c r="BQR25" s="74"/>
      <c r="BQS25" s="74"/>
      <c r="BQT25" s="74"/>
      <c r="BQU25" s="74"/>
      <c r="BQV25" s="74"/>
      <c r="BQW25" s="74"/>
      <c r="BQX25" s="74"/>
      <c r="BQY25" s="74"/>
      <c r="BQZ25" s="74"/>
      <c r="BRA25" s="74"/>
      <c r="BRB25" s="74"/>
      <c r="BRC25" s="74"/>
      <c r="BRD25" s="74"/>
      <c r="BRE25" s="74"/>
      <c r="BRF25" s="74"/>
      <c r="BRG25" s="74"/>
      <c r="BRH25" s="74"/>
      <c r="BRI25" s="74"/>
      <c r="BRJ25" s="74"/>
      <c r="BRK25" s="74"/>
      <c r="BRL25" s="74"/>
      <c r="BRM25" s="74"/>
      <c r="BRN25" s="74"/>
      <c r="BRO25" s="74"/>
      <c r="BRP25" s="74"/>
      <c r="BRQ25" s="74"/>
      <c r="BRR25" s="74"/>
      <c r="BRS25" s="74"/>
      <c r="BRT25" s="74"/>
      <c r="BRU25" s="74"/>
      <c r="BRV25" s="74"/>
      <c r="BRW25" s="74"/>
      <c r="BRX25" s="74"/>
      <c r="BRY25" s="74"/>
      <c r="BRZ25" s="74"/>
      <c r="BSA25" s="74"/>
      <c r="BSB25" s="74"/>
      <c r="BSC25" s="74"/>
      <c r="BSD25" s="74"/>
      <c r="BSE25" s="74"/>
      <c r="BSF25" s="74"/>
      <c r="BSG25" s="74"/>
      <c r="BSH25" s="74"/>
      <c r="BSI25" s="74"/>
      <c r="BSJ25" s="74"/>
      <c r="BSK25" s="74"/>
      <c r="BSL25" s="74"/>
      <c r="BSM25" s="74"/>
      <c r="BSN25" s="74"/>
      <c r="BSO25" s="74"/>
      <c r="BSP25" s="74"/>
      <c r="BSQ25" s="74"/>
      <c r="BSR25" s="74"/>
      <c r="BSS25" s="74"/>
      <c r="BST25" s="74"/>
      <c r="BSU25" s="74"/>
      <c r="BSV25" s="74"/>
      <c r="BSW25" s="74"/>
      <c r="BSX25" s="74"/>
      <c r="BSY25" s="74"/>
      <c r="BSZ25" s="74"/>
      <c r="BTA25" s="74"/>
      <c r="BTB25" s="74"/>
      <c r="BTC25" s="74"/>
      <c r="BTD25" s="74"/>
      <c r="BTE25" s="74"/>
      <c r="BTF25" s="74"/>
      <c r="BTG25" s="74"/>
      <c r="BTH25" s="74"/>
      <c r="BTI25" s="74"/>
      <c r="BTJ25" s="74"/>
      <c r="BTK25" s="74"/>
      <c r="BTL25" s="74"/>
      <c r="BTM25" s="74"/>
      <c r="BTN25" s="74"/>
      <c r="BTO25" s="74"/>
      <c r="BTP25" s="74"/>
      <c r="BTQ25" s="74"/>
      <c r="BTR25" s="74"/>
      <c r="BTS25" s="74"/>
      <c r="BTT25" s="74"/>
      <c r="BTU25" s="74"/>
      <c r="BTV25" s="74"/>
      <c r="BTW25" s="74"/>
      <c r="BTX25" s="74"/>
      <c r="BTY25" s="74"/>
      <c r="BTZ25" s="74"/>
      <c r="BUA25" s="74"/>
      <c r="BUB25" s="74"/>
      <c r="BUC25" s="74"/>
      <c r="BUD25" s="74"/>
      <c r="BUE25" s="74"/>
      <c r="BUF25" s="74"/>
      <c r="BUG25" s="74"/>
      <c r="BUH25" s="74"/>
      <c r="BUI25" s="74"/>
      <c r="BUJ25" s="74"/>
      <c r="BUK25" s="74"/>
      <c r="BUL25" s="74"/>
      <c r="BUM25" s="74"/>
      <c r="BUN25" s="74"/>
      <c r="BUO25" s="74"/>
      <c r="BUP25" s="74"/>
      <c r="BUQ25" s="74"/>
      <c r="BUR25" s="74"/>
      <c r="BUS25" s="74"/>
      <c r="BUT25" s="74"/>
      <c r="BUU25" s="74"/>
      <c r="BUV25" s="74"/>
      <c r="BUW25" s="74"/>
      <c r="BUX25" s="74"/>
      <c r="BUY25" s="74"/>
      <c r="BUZ25" s="74"/>
      <c r="BVA25" s="74"/>
      <c r="BVB25" s="74"/>
      <c r="BVC25" s="74"/>
      <c r="BVD25" s="74"/>
      <c r="BVE25" s="74"/>
      <c r="BVF25" s="74"/>
      <c r="BVG25" s="74"/>
      <c r="BVH25" s="74"/>
      <c r="BVI25" s="74"/>
      <c r="BVJ25" s="74"/>
      <c r="BVK25" s="74"/>
      <c r="BVL25" s="74"/>
      <c r="BVM25" s="74"/>
      <c r="BVN25" s="74"/>
      <c r="BVO25" s="74"/>
      <c r="BVP25" s="74"/>
      <c r="BVQ25" s="74"/>
      <c r="BVR25" s="74"/>
      <c r="BVS25" s="74"/>
      <c r="BVT25" s="74"/>
      <c r="BVU25" s="74"/>
      <c r="BVV25" s="74"/>
      <c r="BVW25" s="74"/>
      <c r="BVX25" s="74"/>
      <c r="BVY25" s="74"/>
      <c r="BVZ25" s="74"/>
      <c r="BWA25" s="74"/>
      <c r="BWB25" s="74"/>
      <c r="BWC25" s="74"/>
      <c r="BWD25" s="74"/>
      <c r="BWE25" s="74"/>
      <c r="BWF25" s="74"/>
      <c r="BWG25" s="74"/>
      <c r="BWH25" s="74"/>
      <c r="BWI25" s="74"/>
      <c r="BWJ25" s="74"/>
      <c r="BWK25" s="74"/>
      <c r="BWL25" s="74"/>
      <c r="BWM25" s="74"/>
      <c r="BWN25" s="74"/>
      <c r="BWO25" s="74"/>
      <c r="BWP25" s="74"/>
      <c r="BWQ25" s="74"/>
      <c r="BWR25" s="74"/>
      <c r="BWS25" s="74"/>
      <c r="BWT25" s="74"/>
      <c r="BWU25" s="74"/>
      <c r="BWV25" s="74"/>
      <c r="BWW25" s="74"/>
      <c r="BWX25" s="74"/>
      <c r="BWY25" s="74"/>
      <c r="BWZ25" s="74"/>
      <c r="BXA25" s="74"/>
      <c r="BXB25" s="74"/>
      <c r="BXC25" s="74"/>
      <c r="BXD25" s="74"/>
      <c r="BXE25" s="74"/>
      <c r="BXF25" s="74"/>
      <c r="BXG25" s="74"/>
      <c r="BXH25" s="74"/>
      <c r="BXI25" s="74"/>
      <c r="BXJ25" s="74"/>
      <c r="BXK25" s="74"/>
      <c r="BXL25" s="74"/>
      <c r="BXM25" s="74"/>
      <c r="BXN25" s="74"/>
      <c r="BXO25" s="74"/>
      <c r="BXP25" s="74"/>
      <c r="BXQ25" s="74"/>
      <c r="BXR25" s="74"/>
      <c r="BXS25" s="74"/>
      <c r="BXT25" s="74"/>
      <c r="BXU25" s="74"/>
      <c r="BXV25" s="74"/>
      <c r="BXW25" s="74"/>
      <c r="BXX25" s="74"/>
      <c r="BXY25" s="74"/>
      <c r="BXZ25" s="74"/>
      <c r="BYA25" s="74"/>
      <c r="BYB25" s="74"/>
      <c r="BYC25" s="74"/>
      <c r="BYD25" s="74"/>
      <c r="BYE25" s="74"/>
      <c r="BYF25" s="74"/>
      <c r="BYG25" s="74"/>
      <c r="BYH25" s="74"/>
      <c r="BYI25" s="74"/>
      <c r="BYJ25" s="74"/>
      <c r="BYK25" s="74"/>
      <c r="BYL25" s="74"/>
      <c r="BYM25" s="74"/>
      <c r="BYN25" s="74"/>
      <c r="BYO25" s="74"/>
      <c r="BYP25" s="74"/>
      <c r="BYQ25" s="74"/>
      <c r="BYR25" s="74"/>
      <c r="BYS25" s="74"/>
      <c r="BYT25" s="74"/>
      <c r="BYU25" s="74"/>
      <c r="BYV25" s="74"/>
      <c r="BYW25" s="74"/>
      <c r="BYX25" s="74"/>
      <c r="BYY25" s="74"/>
      <c r="BYZ25" s="74"/>
      <c r="BZA25" s="74"/>
      <c r="BZB25" s="74"/>
      <c r="BZC25" s="74"/>
      <c r="BZD25" s="74"/>
      <c r="BZE25" s="74"/>
      <c r="BZF25" s="74"/>
      <c r="BZG25" s="74"/>
      <c r="BZH25" s="74"/>
      <c r="BZI25" s="74"/>
      <c r="BZJ25" s="74"/>
      <c r="BZK25" s="74"/>
      <c r="BZL25" s="74"/>
      <c r="BZM25" s="74"/>
      <c r="BZN25" s="74"/>
      <c r="BZO25" s="74"/>
      <c r="BZP25" s="74"/>
      <c r="BZQ25" s="74"/>
      <c r="BZR25" s="74"/>
      <c r="BZS25" s="74"/>
      <c r="BZT25" s="74"/>
      <c r="BZU25" s="74"/>
      <c r="BZV25" s="74"/>
      <c r="BZW25" s="74"/>
      <c r="BZX25" s="74"/>
      <c r="BZY25" s="74"/>
      <c r="BZZ25" s="74"/>
      <c r="CAA25" s="74"/>
      <c r="CAB25" s="74"/>
      <c r="CAC25" s="74"/>
      <c r="CAD25" s="74"/>
      <c r="CAE25" s="74"/>
      <c r="CAF25" s="74"/>
      <c r="CAG25" s="74"/>
      <c r="CAH25" s="74"/>
      <c r="CAI25" s="74"/>
      <c r="CAJ25" s="74"/>
      <c r="CAK25" s="74"/>
      <c r="CAL25" s="74"/>
      <c r="CAM25" s="74"/>
      <c r="CAN25" s="74"/>
      <c r="CAO25" s="74"/>
      <c r="CAP25" s="74"/>
      <c r="CAQ25" s="74"/>
      <c r="CAR25" s="74"/>
      <c r="CAS25" s="74"/>
      <c r="CAT25" s="74"/>
      <c r="CAU25" s="74"/>
      <c r="CAV25" s="74"/>
      <c r="CAW25" s="74"/>
      <c r="CAX25" s="74"/>
      <c r="CAY25" s="74"/>
      <c r="CAZ25" s="74"/>
      <c r="CBA25" s="74"/>
      <c r="CBB25" s="74"/>
      <c r="CBC25" s="74"/>
      <c r="CBD25" s="74"/>
      <c r="CBE25" s="74"/>
      <c r="CBF25" s="74"/>
      <c r="CBG25" s="74"/>
      <c r="CBH25" s="74"/>
      <c r="CBI25" s="74"/>
      <c r="CBJ25" s="74"/>
      <c r="CBK25" s="74"/>
      <c r="CBL25" s="74"/>
      <c r="CBM25" s="74"/>
      <c r="CBN25" s="74"/>
      <c r="CBO25" s="74"/>
      <c r="CBP25" s="74"/>
      <c r="CBQ25" s="74"/>
      <c r="CBR25" s="74"/>
      <c r="CBS25" s="74"/>
      <c r="CBT25" s="74"/>
      <c r="CBU25" s="74"/>
      <c r="CBV25" s="74"/>
      <c r="CBW25" s="74"/>
      <c r="CBX25" s="74"/>
      <c r="CBY25" s="74"/>
      <c r="CBZ25" s="74"/>
      <c r="CCA25" s="74"/>
      <c r="CCB25" s="74"/>
      <c r="CCC25" s="74"/>
      <c r="CCD25" s="74"/>
      <c r="CCE25" s="74"/>
      <c r="CCF25" s="74"/>
      <c r="CCG25" s="74"/>
      <c r="CCH25" s="74"/>
      <c r="CCI25" s="74"/>
      <c r="CCJ25" s="74"/>
      <c r="CCK25" s="74"/>
      <c r="CCL25" s="74"/>
      <c r="CCM25" s="74"/>
      <c r="CCN25" s="74"/>
      <c r="CCO25" s="74"/>
      <c r="CCP25" s="74"/>
      <c r="CCQ25" s="74"/>
      <c r="CCR25" s="74"/>
      <c r="CCS25" s="74"/>
      <c r="CCT25" s="74"/>
      <c r="CCU25" s="74"/>
      <c r="CCV25" s="74"/>
      <c r="CCW25" s="74"/>
      <c r="CCX25" s="74"/>
      <c r="CCY25" s="74"/>
      <c r="CCZ25" s="74"/>
      <c r="CDA25" s="74"/>
      <c r="CDB25" s="74"/>
      <c r="CDC25" s="74"/>
      <c r="CDD25" s="74"/>
      <c r="CDE25" s="74"/>
      <c r="CDF25" s="74"/>
      <c r="CDG25" s="74"/>
      <c r="CDH25" s="74"/>
      <c r="CDI25" s="74"/>
      <c r="CDJ25" s="74"/>
      <c r="CDK25" s="74"/>
      <c r="CDL25" s="74"/>
      <c r="CDM25" s="74"/>
      <c r="CDN25" s="74"/>
      <c r="CDO25" s="74"/>
      <c r="CDP25" s="74"/>
      <c r="CDQ25" s="74"/>
      <c r="CDR25" s="74"/>
      <c r="CDS25" s="74"/>
      <c r="CDT25" s="74"/>
      <c r="CDU25" s="74"/>
      <c r="CDV25" s="74"/>
      <c r="CDW25" s="74"/>
      <c r="CDX25" s="74"/>
      <c r="CDY25" s="74"/>
      <c r="CDZ25" s="74"/>
      <c r="CEA25" s="74"/>
      <c r="CEB25" s="74"/>
      <c r="CEC25" s="74"/>
      <c r="CED25" s="74"/>
      <c r="CEE25" s="74"/>
      <c r="CEF25" s="74"/>
      <c r="CEG25" s="74"/>
      <c r="CEH25" s="74"/>
      <c r="CEI25" s="74"/>
      <c r="CEJ25" s="74"/>
      <c r="CEK25" s="74"/>
      <c r="CEL25" s="74"/>
      <c r="CEM25" s="74"/>
      <c r="CEN25" s="74"/>
      <c r="CEO25" s="74"/>
      <c r="CEP25" s="74"/>
      <c r="CEQ25" s="74"/>
      <c r="CER25" s="74"/>
      <c r="CES25" s="74"/>
      <c r="CET25" s="74"/>
      <c r="CEU25" s="74"/>
      <c r="CEV25" s="74"/>
      <c r="CEW25" s="74"/>
      <c r="CEX25" s="74"/>
      <c r="CEY25" s="74"/>
      <c r="CEZ25" s="74"/>
      <c r="CFA25" s="74"/>
      <c r="CFB25" s="74"/>
      <c r="CFC25" s="74"/>
      <c r="CFD25" s="74"/>
      <c r="CFE25" s="74"/>
      <c r="CFF25" s="74"/>
      <c r="CFG25" s="74"/>
      <c r="CFH25" s="74"/>
      <c r="CFI25" s="74"/>
      <c r="CFJ25" s="74"/>
      <c r="CFK25" s="74"/>
      <c r="CFL25" s="74"/>
      <c r="CFM25" s="74"/>
      <c r="CFN25" s="74"/>
      <c r="CFO25" s="74"/>
      <c r="CFP25" s="74"/>
      <c r="CFQ25" s="74"/>
      <c r="CFR25" s="74"/>
      <c r="CFS25" s="74"/>
      <c r="CFT25" s="74"/>
      <c r="CFU25" s="74"/>
      <c r="CFV25" s="74"/>
      <c r="CFW25" s="74"/>
      <c r="CFX25" s="74"/>
      <c r="CFY25" s="74"/>
      <c r="CFZ25" s="74"/>
      <c r="CGA25" s="74"/>
      <c r="CGB25" s="74"/>
      <c r="CGC25" s="74"/>
      <c r="CGD25" s="74"/>
      <c r="CGE25" s="74"/>
      <c r="CGF25" s="74"/>
      <c r="CGG25" s="74"/>
      <c r="CGH25" s="74"/>
      <c r="CGI25" s="74"/>
      <c r="CGJ25" s="74"/>
      <c r="CGK25" s="74"/>
      <c r="CGL25" s="74"/>
      <c r="CGM25" s="74"/>
      <c r="CGN25" s="74"/>
      <c r="CGO25" s="74"/>
      <c r="CGP25" s="74"/>
      <c r="CGQ25" s="74"/>
      <c r="CGR25" s="74"/>
      <c r="CGS25" s="74"/>
      <c r="CGT25" s="74"/>
      <c r="CGU25" s="74"/>
      <c r="CGV25" s="74"/>
      <c r="CGW25" s="74"/>
      <c r="CGX25" s="74"/>
      <c r="CGY25" s="74"/>
      <c r="CGZ25" s="74"/>
      <c r="CHA25" s="74"/>
      <c r="CHB25" s="74"/>
      <c r="CHC25" s="74"/>
      <c r="CHD25" s="74"/>
      <c r="CHE25" s="74"/>
      <c r="CHF25" s="74"/>
      <c r="CHG25" s="74"/>
      <c r="CHH25" s="74"/>
      <c r="CHI25" s="74"/>
      <c r="CHJ25" s="74"/>
      <c r="CHK25" s="74"/>
      <c r="CHL25" s="74"/>
      <c r="CHM25" s="74"/>
      <c r="CHN25" s="74"/>
      <c r="CHO25" s="74"/>
      <c r="CHP25" s="74"/>
      <c r="CHQ25" s="74"/>
      <c r="CHR25" s="74"/>
      <c r="CHS25" s="74"/>
      <c r="CHT25" s="74"/>
      <c r="CHU25" s="74"/>
      <c r="CHV25" s="74"/>
      <c r="CHW25" s="74"/>
      <c r="CHX25" s="74"/>
      <c r="CHY25" s="74"/>
      <c r="CHZ25" s="74"/>
      <c r="CIA25" s="74"/>
      <c r="CIB25" s="74"/>
      <c r="CIC25" s="74"/>
      <c r="CID25" s="74"/>
      <c r="CIE25" s="74"/>
      <c r="CIF25" s="74"/>
      <c r="CIG25" s="74"/>
      <c r="CIH25" s="74"/>
      <c r="CII25" s="74"/>
      <c r="CIJ25" s="74"/>
      <c r="CIK25" s="74"/>
      <c r="CIL25" s="74"/>
      <c r="CIM25" s="74"/>
      <c r="CIN25" s="74"/>
      <c r="CIO25" s="74"/>
      <c r="CIP25" s="74"/>
      <c r="CIQ25" s="74"/>
      <c r="CIR25" s="74"/>
      <c r="CIS25" s="74"/>
      <c r="CIT25" s="74"/>
      <c r="CIU25" s="74"/>
      <c r="CIV25" s="74"/>
      <c r="CIW25" s="74"/>
      <c r="CIX25" s="74"/>
      <c r="CIY25" s="74"/>
      <c r="CIZ25" s="74"/>
      <c r="CJA25" s="74"/>
      <c r="CJB25" s="74"/>
      <c r="CJC25" s="74"/>
      <c r="CJD25" s="74"/>
      <c r="CJE25" s="74"/>
      <c r="CJF25" s="74"/>
      <c r="CJG25" s="74"/>
      <c r="CJH25" s="74"/>
      <c r="CJI25" s="74"/>
      <c r="CJJ25" s="74"/>
      <c r="CJK25" s="74"/>
      <c r="CJL25" s="74"/>
      <c r="CJM25" s="74"/>
      <c r="CJN25" s="74"/>
      <c r="CJO25" s="74"/>
      <c r="CJP25" s="74"/>
      <c r="CJQ25" s="74"/>
      <c r="CJR25" s="74"/>
      <c r="CJS25" s="74"/>
      <c r="CJT25" s="74"/>
      <c r="CJU25" s="74"/>
      <c r="CJV25" s="74"/>
      <c r="CJW25" s="74"/>
      <c r="CJX25" s="74"/>
      <c r="CJY25" s="74"/>
      <c r="CJZ25" s="74"/>
      <c r="CKA25" s="74"/>
      <c r="CKB25" s="74"/>
      <c r="CKC25" s="74"/>
      <c r="CKD25" s="74"/>
      <c r="CKE25" s="74"/>
      <c r="CKF25" s="74"/>
      <c r="CKG25" s="74"/>
      <c r="CKH25" s="74"/>
      <c r="CKI25" s="74"/>
      <c r="CKJ25" s="74"/>
      <c r="CKK25" s="74"/>
      <c r="CKL25" s="74"/>
      <c r="CKM25" s="74"/>
      <c r="CKN25" s="74"/>
      <c r="CKO25" s="74"/>
      <c r="CKP25" s="74"/>
      <c r="CKQ25" s="74"/>
      <c r="CKR25" s="74"/>
      <c r="CKS25" s="74"/>
      <c r="CKT25" s="74"/>
      <c r="CKU25" s="74"/>
      <c r="CKV25" s="74"/>
      <c r="CKW25" s="74"/>
      <c r="CKX25" s="74"/>
      <c r="CKY25" s="74"/>
      <c r="CKZ25" s="74"/>
      <c r="CLA25" s="74"/>
      <c r="CLB25" s="74"/>
      <c r="CLC25" s="74"/>
      <c r="CLD25" s="74"/>
      <c r="CLE25" s="74"/>
      <c r="CLF25" s="74"/>
      <c r="CLG25" s="74"/>
      <c r="CLH25" s="74"/>
      <c r="CLI25" s="74"/>
      <c r="CLJ25" s="74"/>
      <c r="CLK25" s="74"/>
      <c r="CLL25" s="74"/>
      <c r="CLM25" s="74"/>
      <c r="CLN25" s="74"/>
      <c r="CLO25" s="74"/>
      <c r="CLP25" s="74"/>
      <c r="CLQ25" s="74"/>
      <c r="CLR25" s="74"/>
      <c r="CLS25" s="74"/>
      <c r="CLT25" s="74"/>
      <c r="CLU25" s="74"/>
      <c r="CLV25" s="74"/>
      <c r="CLW25" s="74"/>
      <c r="CLX25" s="74"/>
      <c r="CLY25" s="74"/>
      <c r="CLZ25" s="74"/>
      <c r="CMA25" s="74"/>
      <c r="CMB25" s="74"/>
      <c r="CMC25" s="74"/>
      <c r="CMD25" s="74"/>
      <c r="CME25" s="74"/>
      <c r="CMF25" s="74"/>
      <c r="CMG25" s="74"/>
      <c r="CMH25" s="74"/>
      <c r="CMI25" s="74"/>
      <c r="CMJ25" s="74"/>
      <c r="CMK25" s="74"/>
      <c r="CML25" s="74"/>
      <c r="CMM25" s="74"/>
      <c r="CMN25" s="74"/>
      <c r="CMO25" s="74"/>
      <c r="CMP25" s="74"/>
      <c r="CMQ25" s="74"/>
      <c r="CMR25" s="74"/>
      <c r="CMS25" s="74"/>
      <c r="CMT25" s="74"/>
      <c r="CMU25" s="74"/>
      <c r="CMV25" s="74"/>
      <c r="CMW25" s="74"/>
      <c r="CMX25" s="74"/>
      <c r="CMY25" s="74"/>
      <c r="CMZ25" s="74"/>
      <c r="CNA25" s="74"/>
      <c r="CNB25" s="74"/>
      <c r="CNC25" s="74"/>
      <c r="CND25" s="74"/>
      <c r="CNE25" s="74"/>
      <c r="CNF25" s="74"/>
      <c r="CNG25" s="74"/>
      <c r="CNH25" s="74"/>
      <c r="CNI25" s="74"/>
      <c r="CNJ25" s="74"/>
      <c r="CNK25" s="74"/>
      <c r="CNL25" s="74"/>
      <c r="CNM25" s="74"/>
      <c r="CNN25" s="74"/>
      <c r="CNO25" s="74"/>
      <c r="CNP25" s="74"/>
      <c r="CNQ25" s="74"/>
      <c r="CNR25" s="74"/>
      <c r="CNS25" s="74"/>
      <c r="CNT25" s="74"/>
      <c r="CNU25" s="74"/>
      <c r="CNV25" s="74"/>
      <c r="CNW25" s="74"/>
      <c r="CNX25" s="74"/>
      <c r="CNY25" s="74"/>
      <c r="CNZ25" s="74"/>
      <c r="COA25" s="74"/>
      <c r="COB25" s="74"/>
      <c r="COC25" s="74"/>
      <c r="COD25" s="74"/>
      <c r="COE25" s="74"/>
      <c r="COF25" s="74"/>
      <c r="COG25" s="74"/>
      <c r="COH25" s="74"/>
      <c r="COI25" s="74"/>
      <c r="COJ25" s="74"/>
      <c r="COK25" s="74"/>
      <c r="COL25" s="74"/>
      <c r="COM25" s="74"/>
      <c r="CON25" s="74"/>
      <c r="COO25" s="74"/>
      <c r="COP25" s="74"/>
      <c r="COQ25" s="74"/>
      <c r="COR25" s="74"/>
      <c r="COS25" s="74"/>
      <c r="COT25" s="74"/>
      <c r="COU25" s="74"/>
      <c r="COV25" s="74"/>
      <c r="COW25" s="74"/>
      <c r="COX25" s="74"/>
      <c r="COY25" s="74"/>
      <c r="COZ25" s="74"/>
      <c r="CPA25" s="74"/>
      <c r="CPB25" s="74"/>
      <c r="CPC25" s="74"/>
      <c r="CPD25" s="74"/>
      <c r="CPE25" s="74"/>
      <c r="CPF25" s="74"/>
      <c r="CPG25" s="74"/>
      <c r="CPH25" s="74"/>
      <c r="CPI25" s="74"/>
      <c r="CPJ25" s="74"/>
      <c r="CPK25" s="74"/>
      <c r="CPL25" s="74"/>
      <c r="CPM25" s="74"/>
      <c r="CPN25" s="74"/>
      <c r="CPO25" s="74"/>
      <c r="CPP25" s="74"/>
      <c r="CPQ25" s="74"/>
      <c r="CPR25" s="74"/>
      <c r="CPS25" s="74"/>
      <c r="CPT25" s="74"/>
      <c r="CPU25" s="74"/>
      <c r="CPV25" s="74"/>
      <c r="CPW25" s="74"/>
      <c r="CPX25" s="74"/>
      <c r="CPY25" s="74"/>
      <c r="CPZ25" s="74"/>
      <c r="CQA25" s="74"/>
      <c r="CQB25" s="74"/>
      <c r="CQC25" s="74"/>
      <c r="CQD25" s="74"/>
      <c r="CQE25" s="74"/>
      <c r="CQF25" s="74"/>
      <c r="CQG25" s="74"/>
      <c r="CQH25" s="74"/>
      <c r="CQI25" s="74"/>
      <c r="CQJ25" s="74"/>
      <c r="CQK25" s="74"/>
      <c r="CQL25" s="74"/>
      <c r="CQM25" s="74"/>
      <c r="CQN25" s="74"/>
      <c r="CQO25" s="74"/>
      <c r="CQP25" s="74"/>
      <c r="CQQ25" s="74"/>
      <c r="CQR25" s="74"/>
      <c r="CQS25" s="74"/>
      <c r="CQT25" s="74"/>
      <c r="CQU25" s="74"/>
      <c r="CQV25" s="74"/>
      <c r="CQW25" s="74"/>
      <c r="CQX25" s="74"/>
      <c r="CQY25" s="74"/>
      <c r="CQZ25" s="74"/>
      <c r="CRA25" s="74"/>
      <c r="CRB25" s="74"/>
      <c r="CRC25" s="74"/>
      <c r="CRD25" s="74"/>
      <c r="CRE25" s="74"/>
      <c r="CRF25" s="74"/>
      <c r="CRG25" s="74"/>
      <c r="CRH25" s="74"/>
      <c r="CRI25" s="74"/>
      <c r="CRJ25" s="74"/>
      <c r="CRK25" s="74"/>
      <c r="CRL25" s="74"/>
      <c r="CRM25" s="74"/>
      <c r="CRN25" s="74"/>
      <c r="CRO25" s="74"/>
      <c r="CRP25" s="74"/>
      <c r="CRQ25" s="74"/>
      <c r="CRR25" s="74"/>
      <c r="CRS25" s="74"/>
      <c r="CRT25" s="74"/>
      <c r="CRU25" s="74"/>
      <c r="CRV25" s="74"/>
      <c r="CRW25" s="74"/>
      <c r="CRX25" s="74"/>
      <c r="CRY25" s="74"/>
      <c r="CRZ25" s="74"/>
      <c r="CSA25" s="74"/>
      <c r="CSB25" s="74"/>
      <c r="CSC25" s="74"/>
      <c r="CSD25" s="74"/>
      <c r="CSE25" s="74"/>
      <c r="CSF25" s="74"/>
      <c r="CSG25" s="74"/>
      <c r="CSH25" s="74"/>
      <c r="CSI25" s="74"/>
      <c r="CSJ25" s="74"/>
      <c r="CSK25" s="74"/>
      <c r="CSL25" s="74"/>
      <c r="CSM25" s="74"/>
      <c r="CSN25" s="74"/>
      <c r="CSO25" s="74"/>
      <c r="CSP25" s="74"/>
      <c r="CSQ25" s="74"/>
      <c r="CSR25" s="74"/>
      <c r="CSS25" s="74"/>
      <c r="CST25" s="74"/>
      <c r="CSU25" s="74"/>
      <c r="CSV25" s="74"/>
      <c r="CSW25" s="74"/>
      <c r="CSX25" s="74"/>
      <c r="CSY25" s="74"/>
      <c r="CSZ25" s="74"/>
      <c r="CTA25" s="74"/>
      <c r="CTB25" s="74"/>
      <c r="CTC25" s="74"/>
      <c r="CTD25" s="74"/>
      <c r="CTE25" s="74"/>
      <c r="CTF25" s="74"/>
      <c r="CTG25" s="74"/>
      <c r="CTH25" s="74"/>
      <c r="CTI25" s="74"/>
      <c r="CTJ25" s="74"/>
      <c r="CTK25" s="74"/>
      <c r="CTL25" s="74"/>
      <c r="CTM25" s="74"/>
      <c r="CTN25" s="74"/>
      <c r="CTO25" s="74"/>
      <c r="CTP25" s="74"/>
      <c r="CTQ25" s="74"/>
      <c r="CTR25" s="74"/>
      <c r="CTS25" s="74"/>
      <c r="CTT25" s="74"/>
      <c r="CTU25" s="74"/>
      <c r="CTV25" s="74"/>
      <c r="CTW25" s="74"/>
      <c r="CTX25" s="74"/>
      <c r="CTY25" s="74"/>
      <c r="CTZ25" s="74"/>
      <c r="CUA25" s="74"/>
      <c r="CUB25" s="74"/>
      <c r="CUC25" s="74"/>
      <c r="CUD25" s="74"/>
      <c r="CUE25" s="74"/>
      <c r="CUF25" s="74"/>
      <c r="CUG25" s="74"/>
      <c r="CUH25" s="74"/>
      <c r="CUI25" s="74"/>
      <c r="CUJ25" s="74"/>
      <c r="CUK25" s="74"/>
      <c r="CUL25" s="74"/>
      <c r="CUM25" s="74"/>
      <c r="CUN25" s="74"/>
      <c r="CUO25" s="74"/>
      <c r="CUP25" s="74"/>
      <c r="CUQ25" s="74"/>
      <c r="CUR25" s="74"/>
      <c r="CUS25" s="74"/>
      <c r="CUT25" s="74"/>
      <c r="CUU25" s="74"/>
      <c r="CUV25" s="74"/>
      <c r="CUW25" s="74"/>
      <c r="CUX25" s="74"/>
      <c r="CUY25" s="74"/>
      <c r="CUZ25" s="74"/>
      <c r="CVA25" s="74"/>
      <c r="CVB25" s="74"/>
      <c r="CVC25" s="74"/>
      <c r="CVD25" s="74"/>
      <c r="CVE25" s="74"/>
      <c r="CVF25" s="74"/>
      <c r="CVG25" s="74"/>
      <c r="CVH25" s="74"/>
      <c r="CVI25" s="74"/>
      <c r="CVJ25" s="74"/>
      <c r="CVK25" s="74"/>
      <c r="CVL25" s="74"/>
      <c r="CVM25" s="74"/>
      <c r="CVN25" s="74"/>
      <c r="CVO25" s="74"/>
      <c r="CVP25" s="74"/>
      <c r="CVQ25" s="74"/>
      <c r="CVR25" s="74"/>
      <c r="CVS25" s="74"/>
      <c r="CVT25" s="74"/>
      <c r="CVU25" s="74"/>
      <c r="CVV25" s="74"/>
      <c r="CVW25" s="74"/>
      <c r="CVX25" s="74"/>
      <c r="CVY25" s="74"/>
      <c r="CVZ25" s="74"/>
      <c r="CWA25" s="74"/>
      <c r="CWB25" s="74"/>
      <c r="CWC25" s="74"/>
      <c r="CWD25" s="74"/>
      <c r="CWE25" s="74"/>
      <c r="CWF25" s="74"/>
      <c r="CWG25" s="74"/>
      <c r="CWH25" s="74"/>
      <c r="CWI25" s="74"/>
      <c r="CWJ25" s="74"/>
      <c r="CWK25" s="74"/>
      <c r="CWL25" s="74"/>
      <c r="CWM25" s="74"/>
      <c r="CWN25" s="74"/>
      <c r="CWO25" s="74"/>
      <c r="CWP25" s="74"/>
      <c r="CWQ25" s="74"/>
      <c r="CWR25" s="74"/>
      <c r="CWS25" s="74"/>
      <c r="CWT25" s="74"/>
      <c r="CWU25" s="74"/>
      <c r="CWV25" s="74"/>
      <c r="CWW25" s="74"/>
      <c r="CWX25" s="74"/>
      <c r="CWY25" s="74"/>
      <c r="CWZ25" s="74"/>
      <c r="CXA25" s="74"/>
      <c r="CXB25" s="74"/>
      <c r="CXC25" s="74"/>
      <c r="CXD25" s="74"/>
      <c r="CXE25" s="74"/>
      <c r="CXF25" s="74"/>
      <c r="CXG25" s="74"/>
      <c r="CXH25" s="74"/>
      <c r="CXI25" s="74"/>
      <c r="CXJ25" s="74"/>
      <c r="CXK25" s="74"/>
      <c r="CXL25" s="74"/>
      <c r="CXM25" s="74"/>
      <c r="CXN25" s="74"/>
      <c r="CXO25" s="74"/>
      <c r="CXP25" s="74"/>
      <c r="CXQ25" s="74"/>
      <c r="CXR25" s="74"/>
      <c r="CXS25" s="74"/>
      <c r="CXT25" s="74"/>
      <c r="CXU25" s="74"/>
      <c r="CXV25" s="74"/>
      <c r="CXW25" s="74"/>
      <c r="CXX25" s="74"/>
      <c r="CXY25" s="74"/>
      <c r="CXZ25" s="74"/>
      <c r="CYA25" s="74"/>
      <c r="CYB25" s="74"/>
      <c r="CYC25" s="74"/>
      <c r="CYD25" s="74"/>
      <c r="CYE25" s="74"/>
      <c r="CYF25" s="74"/>
      <c r="CYG25" s="74"/>
      <c r="CYH25" s="74"/>
      <c r="CYI25" s="74"/>
      <c r="CYJ25" s="74"/>
      <c r="CYK25" s="74"/>
      <c r="CYL25" s="74"/>
      <c r="CYM25" s="74"/>
      <c r="CYN25" s="74"/>
      <c r="CYO25" s="74"/>
      <c r="CYP25" s="74"/>
      <c r="CYQ25" s="74"/>
      <c r="CYR25" s="74"/>
      <c r="CYS25" s="74"/>
      <c r="CYT25" s="74"/>
      <c r="CYU25" s="74"/>
      <c r="CYV25" s="74"/>
      <c r="CYW25" s="74"/>
      <c r="CYX25" s="74"/>
      <c r="CYY25" s="74"/>
      <c r="CYZ25" s="74"/>
      <c r="CZA25" s="74"/>
      <c r="CZB25" s="74"/>
      <c r="CZC25" s="74"/>
      <c r="CZD25" s="74"/>
      <c r="CZE25" s="74"/>
      <c r="CZF25" s="74"/>
      <c r="CZG25" s="74"/>
      <c r="CZH25" s="74"/>
      <c r="CZI25" s="74"/>
      <c r="CZJ25" s="74"/>
      <c r="CZK25" s="74"/>
      <c r="CZL25" s="74"/>
      <c r="CZM25" s="74"/>
      <c r="CZN25" s="74"/>
      <c r="CZO25" s="74"/>
      <c r="CZP25" s="74"/>
      <c r="CZQ25" s="74"/>
      <c r="CZR25" s="74"/>
      <c r="CZS25" s="74"/>
      <c r="CZT25" s="74"/>
      <c r="CZU25" s="74"/>
      <c r="CZV25" s="74"/>
      <c r="CZW25" s="74"/>
      <c r="CZX25" s="74"/>
      <c r="CZY25" s="74"/>
      <c r="CZZ25" s="74"/>
      <c r="DAA25" s="74"/>
      <c r="DAB25" s="74"/>
      <c r="DAC25" s="74"/>
      <c r="DAD25" s="74"/>
      <c r="DAE25" s="74"/>
      <c r="DAF25" s="74"/>
      <c r="DAG25" s="74"/>
      <c r="DAH25" s="74"/>
      <c r="DAI25" s="74"/>
      <c r="DAJ25" s="74"/>
      <c r="DAK25" s="74"/>
      <c r="DAL25" s="74"/>
      <c r="DAM25" s="74"/>
      <c r="DAN25" s="74"/>
      <c r="DAO25" s="74"/>
      <c r="DAP25" s="74"/>
      <c r="DAQ25" s="74"/>
      <c r="DAR25" s="74"/>
      <c r="DAS25" s="74"/>
      <c r="DAT25" s="74"/>
      <c r="DAU25" s="74"/>
      <c r="DAV25" s="74"/>
      <c r="DAW25" s="74"/>
      <c r="DAX25" s="74"/>
      <c r="DAY25" s="74"/>
      <c r="DAZ25" s="74"/>
      <c r="DBA25" s="74"/>
      <c r="DBB25" s="74"/>
      <c r="DBC25" s="74"/>
      <c r="DBD25" s="74"/>
      <c r="DBE25" s="74"/>
      <c r="DBF25" s="74"/>
      <c r="DBG25" s="74"/>
      <c r="DBH25" s="74"/>
      <c r="DBI25" s="74"/>
      <c r="DBJ25" s="74"/>
      <c r="DBK25" s="74"/>
      <c r="DBL25" s="74"/>
      <c r="DBM25" s="74"/>
      <c r="DBN25" s="74"/>
      <c r="DBO25" s="74"/>
      <c r="DBP25" s="74"/>
      <c r="DBQ25" s="74"/>
      <c r="DBR25" s="74"/>
      <c r="DBS25" s="74"/>
      <c r="DBT25" s="74"/>
      <c r="DBU25" s="74"/>
      <c r="DBV25" s="74"/>
      <c r="DBW25" s="74"/>
      <c r="DBX25" s="74"/>
      <c r="DBY25" s="74"/>
      <c r="DBZ25" s="74"/>
      <c r="DCA25" s="74"/>
      <c r="DCB25" s="74"/>
      <c r="DCC25" s="74"/>
      <c r="DCD25" s="74"/>
      <c r="DCE25" s="74"/>
      <c r="DCF25" s="74"/>
      <c r="DCG25" s="74"/>
      <c r="DCH25" s="74"/>
      <c r="DCI25" s="74"/>
      <c r="DCJ25" s="74"/>
      <c r="DCK25" s="74"/>
      <c r="DCL25" s="74"/>
      <c r="DCM25" s="74"/>
      <c r="DCN25" s="74"/>
      <c r="DCO25" s="74"/>
      <c r="DCP25" s="74"/>
      <c r="DCQ25" s="74"/>
      <c r="DCR25" s="74"/>
      <c r="DCS25" s="74"/>
      <c r="DCT25" s="74"/>
      <c r="DCU25" s="74"/>
      <c r="DCV25" s="74"/>
      <c r="DCW25" s="74"/>
      <c r="DCX25" s="74"/>
      <c r="DCY25" s="74"/>
      <c r="DCZ25" s="74"/>
      <c r="DDA25" s="74"/>
      <c r="DDB25" s="74"/>
      <c r="DDC25" s="74"/>
      <c r="DDD25" s="74"/>
      <c r="DDE25" s="74"/>
      <c r="DDF25" s="74"/>
      <c r="DDG25" s="74"/>
      <c r="DDH25" s="74"/>
      <c r="DDI25" s="74"/>
      <c r="DDJ25" s="74"/>
      <c r="DDK25" s="74"/>
      <c r="DDL25" s="74"/>
      <c r="DDM25" s="74"/>
      <c r="DDN25" s="74"/>
      <c r="DDO25" s="74"/>
      <c r="DDP25" s="74"/>
      <c r="DDQ25" s="74"/>
      <c r="DDR25" s="74"/>
      <c r="DDS25" s="74"/>
      <c r="DDT25" s="74"/>
      <c r="DDU25" s="74"/>
      <c r="DDV25" s="74"/>
      <c r="DDW25" s="74"/>
      <c r="DDX25" s="74"/>
      <c r="DDY25" s="74"/>
      <c r="DDZ25" s="74"/>
      <c r="DEA25" s="74"/>
      <c r="DEB25" s="74"/>
      <c r="DEC25" s="74"/>
      <c r="DED25" s="74"/>
      <c r="DEE25" s="74"/>
      <c r="DEF25" s="74"/>
      <c r="DEG25" s="74"/>
      <c r="DEH25" s="74"/>
      <c r="DEI25" s="74"/>
      <c r="DEJ25" s="74"/>
      <c r="DEK25" s="74"/>
      <c r="DEL25" s="74"/>
      <c r="DEM25" s="74"/>
      <c r="DEN25" s="74"/>
      <c r="DEO25" s="74"/>
      <c r="DEP25" s="74"/>
      <c r="DEQ25" s="74"/>
      <c r="DER25" s="74"/>
      <c r="DES25" s="74"/>
      <c r="DET25" s="74"/>
      <c r="DEU25" s="74"/>
      <c r="DEV25" s="74"/>
      <c r="DEW25" s="74"/>
      <c r="DEX25" s="74"/>
      <c r="DEY25" s="74"/>
      <c r="DEZ25" s="74"/>
      <c r="DFA25" s="74"/>
      <c r="DFB25" s="74"/>
      <c r="DFC25" s="74"/>
      <c r="DFD25" s="74"/>
      <c r="DFE25" s="74"/>
      <c r="DFF25" s="74"/>
      <c r="DFG25" s="74"/>
      <c r="DFH25" s="74"/>
      <c r="DFI25" s="74"/>
      <c r="DFJ25" s="74"/>
      <c r="DFK25" s="74"/>
      <c r="DFL25" s="74"/>
      <c r="DFM25" s="74"/>
      <c r="DFN25" s="74"/>
      <c r="DFO25" s="74"/>
      <c r="DFP25" s="74"/>
      <c r="DFQ25" s="74"/>
      <c r="DFR25" s="74"/>
      <c r="DFS25" s="74"/>
      <c r="DFT25" s="74"/>
      <c r="DFU25" s="74"/>
      <c r="DFV25" s="74"/>
      <c r="DFW25" s="74"/>
      <c r="DFX25" s="74"/>
      <c r="DFY25" s="74"/>
      <c r="DFZ25" s="74"/>
      <c r="DGA25" s="74"/>
      <c r="DGB25" s="74"/>
      <c r="DGC25" s="74"/>
      <c r="DGD25" s="74"/>
      <c r="DGE25" s="74"/>
      <c r="DGF25" s="74"/>
      <c r="DGG25" s="74"/>
      <c r="DGH25" s="74"/>
      <c r="DGI25" s="74"/>
      <c r="DGJ25" s="74"/>
      <c r="DGK25" s="74"/>
      <c r="DGL25" s="74"/>
      <c r="DGM25" s="74"/>
      <c r="DGN25" s="74"/>
      <c r="DGO25" s="74"/>
      <c r="DGP25" s="74"/>
      <c r="DGQ25" s="74"/>
      <c r="DGR25" s="74"/>
      <c r="DGS25" s="74"/>
      <c r="DGT25" s="74"/>
      <c r="DGU25" s="74"/>
      <c r="DGV25" s="74"/>
      <c r="DGW25" s="74"/>
      <c r="DGX25" s="74"/>
      <c r="DGY25" s="74"/>
      <c r="DGZ25" s="74"/>
      <c r="DHA25" s="74"/>
      <c r="DHB25" s="74"/>
      <c r="DHC25" s="74"/>
      <c r="DHD25" s="74"/>
      <c r="DHE25" s="74"/>
      <c r="DHF25" s="74"/>
      <c r="DHG25" s="74"/>
      <c r="DHH25" s="74"/>
      <c r="DHI25" s="74"/>
      <c r="DHJ25" s="74"/>
      <c r="DHK25" s="74"/>
      <c r="DHL25" s="74"/>
      <c r="DHM25" s="74"/>
      <c r="DHN25" s="74"/>
      <c r="DHO25" s="74"/>
      <c r="DHP25" s="74"/>
      <c r="DHQ25" s="74"/>
      <c r="DHR25" s="74"/>
      <c r="DHS25" s="74"/>
      <c r="DHT25" s="74"/>
      <c r="DHU25" s="74"/>
      <c r="DHV25" s="74"/>
      <c r="DHW25" s="74"/>
      <c r="DHX25" s="74"/>
      <c r="DHY25" s="74"/>
      <c r="DHZ25" s="74"/>
      <c r="DIA25" s="74"/>
      <c r="DIB25" s="74"/>
      <c r="DIC25" s="74"/>
      <c r="DID25" s="74"/>
      <c r="DIE25" s="74"/>
      <c r="DIF25" s="74"/>
      <c r="DIG25" s="74"/>
      <c r="DIH25" s="74"/>
      <c r="DII25" s="74"/>
      <c r="DIJ25" s="74"/>
      <c r="DIK25" s="74"/>
      <c r="DIL25" s="74"/>
      <c r="DIM25" s="74"/>
      <c r="DIN25" s="74"/>
      <c r="DIO25" s="74"/>
      <c r="DIP25" s="74"/>
      <c r="DIQ25" s="74"/>
      <c r="DIR25" s="74"/>
      <c r="DIS25" s="74"/>
      <c r="DIT25" s="74"/>
      <c r="DIU25" s="74"/>
      <c r="DIV25" s="74"/>
      <c r="DIW25" s="74"/>
      <c r="DIX25" s="74"/>
      <c r="DIY25" s="74"/>
      <c r="DIZ25" s="74"/>
      <c r="DJA25" s="74"/>
      <c r="DJB25" s="74"/>
      <c r="DJC25" s="74"/>
      <c r="DJD25" s="74"/>
      <c r="DJE25" s="74"/>
      <c r="DJF25" s="74"/>
      <c r="DJG25" s="74"/>
      <c r="DJH25" s="74"/>
      <c r="DJI25" s="74"/>
      <c r="DJJ25" s="74"/>
      <c r="DJK25" s="74"/>
      <c r="DJL25" s="74"/>
      <c r="DJM25" s="74"/>
      <c r="DJN25" s="74"/>
      <c r="DJO25" s="74"/>
      <c r="DJP25" s="74"/>
      <c r="DJQ25" s="74"/>
      <c r="DJR25" s="74"/>
      <c r="DJS25" s="74"/>
      <c r="DJT25" s="74"/>
      <c r="DJU25" s="74"/>
      <c r="DJV25" s="74"/>
      <c r="DJW25" s="74"/>
      <c r="DJX25" s="74"/>
      <c r="DJY25" s="74"/>
      <c r="DJZ25" s="74"/>
      <c r="DKA25" s="74"/>
      <c r="DKB25" s="74"/>
      <c r="DKC25" s="74"/>
      <c r="DKD25" s="74"/>
      <c r="DKE25" s="74"/>
      <c r="DKF25" s="74"/>
      <c r="DKG25" s="74"/>
      <c r="DKH25" s="74"/>
      <c r="DKI25" s="74"/>
      <c r="DKJ25" s="74"/>
      <c r="DKK25" s="74"/>
      <c r="DKL25" s="74"/>
      <c r="DKM25" s="74"/>
      <c r="DKN25" s="74"/>
      <c r="DKO25" s="74"/>
      <c r="DKP25" s="74"/>
      <c r="DKQ25" s="74"/>
      <c r="DKR25" s="74"/>
      <c r="DKS25" s="74"/>
      <c r="DKT25" s="74"/>
      <c r="DKU25" s="74"/>
      <c r="DKV25" s="74"/>
      <c r="DKW25" s="74"/>
      <c r="DKX25" s="74"/>
      <c r="DKY25" s="74"/>
      <c r="DKZ25" s="74"/>
      <c r="DLA25" s="74"/>
      <c r="DLB25" s="74"/>
      <c r="DLC25" s="74"/>
      <c r="DLD25" s="74"/>
      <c r="DLE25" s="74"/>
      <c r="DLF25" s="74"/>
      <c r="DLG25" s="74"/>
      <c r="DLH25" s="74"/>
      <c r="DLI25" s="74"/>
      <c r="DLJ25" s="74"/>
      <c r="DLK25" s="74"/>
      <c r="DLL25" s="74"/>
      <c r="DLM25" s="74"/>
      <c r="DLN25" s="74"/>
      <c r="DLO25" s="74"/>
      <c r="DLP25" s="74"/>
      <c r="DLQ25" s="74"/>
      <c r="DLR25" s="74"/>
      <c r="DLS25" s="74"/>
      <c r="DLT25" s="74"/>
      <c r="DLU25" s="74"/>
      <c r="DLV25" s="74"/>
      <c r="DLW25" s="74"/>
      <c r="DLX25" s="74"/>
      <c r="DLY25" s="74"/>
      <c r="DLZ25" s="74"/>
      <c r="DMA25" s="74"/>
      <c r="DMB25" s="74"/>
      <c r="DMC25" s="74"/>
      <c r="DMD25" s="74"/>
      <c r="DME25" s="74"/>
      <c r="DMF25" s="74"/>
      <c r="DMG25" s="74"/>
      <c r="DMH25" s="74"/>
      <c r="DMI25" s="74"/>
      <c r="DMJ25" s="74"/>
      <c r="DMK25" s="74"/>
      <c r="DML25" s="74"/>
      <c r="DMM25" s="74"/>
      <c r="DMN25" s="74"/>
      <c r="DMO25" s="74"/>
      <c r="DMP25" s="74"/>
      <c r="DMQ25" s="74"/>
      <c r="DMR25" s="74"/>
      <c r="DMS25" s="74"/>
      <c r="DMT25" s="74"/>
      <c r="DMU25" s="74"/>
      <c r="DMV25" s="74"/>
      <c r="DMW25" s="74"/>
      <c r="DMX25" s="74"/>
      <c r="DMY25" s="74"/>
      <c r="DMZ25" s="74"/>
      <c r="DNA25" s="74"/>
      <c r="DNB25" s="74"/>
      <c r="DNC25" s="74"/>
      <c r="DND25" s="74"/>
      <c r="DNE25" s="74"/>
      <c r="DNF25" s="74"/>
      <c r="DNG25" s="74"/>
      <c r="DNH25" s="74"/>
      <c r="DNI25" s="74"/>
      <c r="DNJ25" s="74"/>
      <c r="DNK25" s="74"/>
      <c r="DNL25" s="74"/>
      <c r="DNM25" s="74"/>
      <c r="DNN25" s="74"/>
      <c r="DNO25" s="74"/>
      <c r="DNP25" s="74"/>
      <c r="DNQ25" s="74"/>
      <c r="DNR25" s="74"/>
      <c r="DNS25" s="74"/>
      <c r="DNT25" s="74"/>
      <c r="DNU25" s="74"/>
      <c r="DNV25" s="74"/>
      <c r="DNW25" s="74"/>
      <c r="DNX25" s="74"/>
      <c r="DNY25" s="74"/>
      <c r="DNZ25" s="74"/>
      <c r="DOA25" s="74"/>
      <c r="DOB25" s="74"/>
      <c r="DOC25" s="74"/>
      <c r="DOD25" s="74"/>
      <c r="DOE25" s="74"/>
      <c r="DOF25" s="74"/>
      <c r="DOG25" s="74"/>
      <c r="DOH25" s="74"/>
      <c r="DOI25" s="74"/>
      <c r="DOJ25" s="74"/>
      <c r="DOK25" s="74"/>
      <c r="DOL25" s="74"/>
      <c r="DOM25" s="74"/>
      <c r="DON25" s="74"/>
      <c r="DOO25" s="74"/>
      <c r="DOP25" s="74"/>
      <c r="DOQ25" s="74"/>
      <c r="DOR25" s="74"/>
      <c r="DOS25" s="74"/>
      <c r="DOT25" s="74"/>
      <c r="DOU25" s="74"/>
      <c r="DOV25" s="74"/>
      <c r="DOW25" s="74"/>
      <c r="DOX25" s="74"/>
      <c r="DOY25" s="74"/>
      <c r="DOZ25" s="74"/>
      <c r="DPA25" s="74"/>
      <c r="DPB25" s="74"/>
      <c r="DPC25" s="74"/>
      <c r="DPD25" s="74"/>
      <c r="DPE25" s="74"/>
      <c r="DPF25" s="74"/>
      <c r="DPG25" s="74"/>
      <c r="DPH25" s="74"/>
      <c r="DPI25" s="74"/>
      <c r="DPJ25" s="74"/>
      <c r="DPK25" s="74"/>
      <c r="DPL25" s="74"/>
      <c r="DPM25" s="74"/>
      <c r="DPN25" s="74"/>
      <c r="DPO25" s="74"/>
      <c r="DPP25" s="74"/>
      <c r="DPQ25" s="74"/>
      <c r="DPR25" s="74"/>
      <c r="DPS25" s="74"/>
      <c r="DPT25" s="74"/>
      <c r="DPU25" s="74"/>
      <c r="DPV25" s="74"/>
      <c r="DPW25" s="74"/>
      <c r="DPX25" s="74"/>
      <c r="DPY25" s="74"/>
      <c r="DPZ25" s="74"/>
      <c r="DQA25" s="74"/>
      <c r="DQB25" s="74"/>
      <c r="DQC25" s="74"/>
      <c r="DQD25" s="74"/>
      <c r="DQE25" s="74"/>
      <c r="DQF25" s="74"/>
      <c r="DQG25" s="74"/>
      <c r="DQH25" s="74"/>
      <c r="DQI25" s="74"/>
      <c r="DQJ25" s="74"/>
      <c r="DQK25" s="74"/>
      <c r="DQL25" s="74"/>
      <c r="DQM25" s="74"/>
      <c r="DQN25" s="74"/>
      <c r="DQO25" s="74"/>
      <c r="DQP25" s="74"/>
      <c r="DQQ25" s="74"/>
      <c r="DQR25" s="74"/>
      <c r="DQS25" s="74"/>
      <c r="DQT25" s="74"/>
      <c r="DQU25" s="74"/>
      <c r="DQV25" s="74"/>
      <c r="DQW25" s="74"/>
      <c r="DQX25" s="74"/>
      <c r="DQY25" s="74"/>
      <c r="DQZ25" s="74"/>
      <c r="DRA25" s="74"/>
      <c r="DRB25" s="74"/>
      <c r="DRC25" s="74"/>
      <c r="DRD25" s="74"/>
      <c r="DRE25" s="74"/>
      <c r="DRF25" s="74"/>
      <c r="DRG25" s="74"/>
      <c r="DRH25" s="74"/>
      <c r="DRI25" s="74"/>
      <c r="DRJ25" s="74"/>
      <c r="DRK25" s="74"/>
      <c r="DRL25" s="74"/>
      <c r="DRM25" s="74"/>
      <c r="DRN25" s="74"/>
      <c r="DRO25" s="74"/>
      <c r="DRP25" s="74"/>
      <c r="DRQ25" s="74"/>
      <c r="DRR25" s="74"/>
      <c r="DRS25" s="74"/>
      <c r="DRT25" s="74"/>
      <c r="DRU25" s="74"/>
      <c r="DRV25" s="74"/>
      <c r="DRW25" s="74"/>
      <c r="DRX25" s="74"/>
      <c r="DRY25" s="74"/>
      <c r="DRZ25" s="74"/>
      <c r="DSA25" s="74"/>
      <c r="DSB25" s="74"/>
      <c r="DSC25" s="74"/>
      <c r="DSD25" s="74"/>
      <c r="DSE25" s="74"/>
      <c r="DSF25" s="74"/>
      <c r="DSG25" s="74"/>
      <c r="DSH25" s="74"/>
      <c r="DSI25" s="74"/>
      <c r="DSJ25" s="74"/>
      <c r="DSK25" s="74"/>
      <c r="DSL25" s="74"/>
      <c r="DSM25" s="74"/>
      <c r="DSN25" s="74"/>
      <c r="DSO25" s="74"/>
      <c r="DSP25" s="74"/>
      <c r="DSQ25" s="74"/>
      <c r="DSR25" s="74"/>
      <c r="DSS25" s="74"/>
      <c r="DST25" s="74"/>
      <c r="DSU25" s="74"/>
      <c r="DSV25" s="74"/>
      <c r="DSW25" s="74"/>
      <c r="DSX25" s="74"/>
      <c r="DSY25" s="74"/>
      <c r="DSZ25" s="74"/>
      <c r="DTA25" s="74"/>
      <c r="DTB25" s="74"/>
      <c r="DTC25" s="74"/>
      <c r="DTD25" s="74"/>
      <c r="DTE25" s="74"/>
      <c r="DTF25" s="74"/>
      <c r="DTG25" s="74"/>
      <c r="DTH25" s="74"/>
      <c r="DTI25" s="74"/>
      <c r="DTJ25" s="74"/>
      <c r="DTK25" s="74"/>
      <c r="DTL25" s="74"/>
      <c r="DTM25" s="74"/>
      <c r="DTN25" s="74"/>
      <c r="DTO25" s="74"/>
      <c r="DTP25" s="74"/>
      <c r="DTQ25" s="74"/>
      <c r="DTR25" s="74"/>
      <c r="DTS25" s="74"/>
      <c r="DTT25" s="74"/>
      <c r="DTU25" s="74"/>
      <c r="DTV25" s="74"/>
      <c r="DTW25" s="74"/>
      <c r="DTX25" s="74"/>
      <c r="DTY25" s="74"/>
      <c r="DTZ25" s="74"/>
      <c r="DUA25" s="74"/>
      <c r="DUB25" s="74"/>
      <c r="DUC25" s="74"/>
      <c r="DUD25" s="74"/>
      <c r="DUE25" s="74"/>
      <c r="DUF25" s="74"/>
      <c r="DUG25" s="74"/>
      <c r="DUH25" s="74"/>
      <c r="DUI25" s="74"/>
      <c r="DUJ25" s="74"/>
      <c r="DUK25" s="74"/>
      <c r="DUL25" s="74"/>
      <c r="DUM25" s="74"/>
      <c r="DUN25" s="74"/>
      <c r="DUO25" s="74"/>
      <c r="DUP25" s="74"/>
      <c r="DUQ25" s="74"/>
      <c r="DUR25" s="74"/>
      <c r="DUS25" s="74"/>
      <c r="DUT25" s="74"/>
      <c r="DUU25" s="74"/>
      <c r="DUV25" s="74"/>
      <c r="DUW25" s="74"/>
      <c r="DUX25" s="74"/>
      <c r="DUY25" s="74"/>
      <c r="DUZ25" s="74"/>
      <c r="DVA25" s="74"/>
      <c r="DVB25" s="74"/>
      <c r="DVC25" s="74"/>
      <c r="DVD25" s="74"/>
      <c r="DVE25" s="74"/>
      <c r="DVF25" s="74"/>
      <c r="DVG25" s="74"/>
      <c r="DVH25" s="74"/>
      <c r="DVI25" s="74"/>
      <c r="DVJ25" s="74"/>
      <c r="DVK25" s="74"/>
      <c r="DVL25" s="74"/>
      <c r="DVM25" s="74"/>
      <c r="DVN25" s="74"/>
      <c r="DVO25" s="74"/>
      <c r="DVP25" s="74"/>
      <c r="DVQ25" s="74"/>
      <c r="DVR25" s="74"/>
      <c r="DVS25" s="74"/>
      <c r="DVT25" s="74"/>
      <c r="DVU25" s="74"/>
      <c r="DVV25" s="74"/>
      <c r="DVW25" s="74"/>
      <c r="DVX25" s="74"/>
      <c r="DVY25" s="74"/>
      <c r="DVZ25" s="74"/>
      <c r="DWA25" s="74"/>
      <c r="DWB25" s="74"/>
      <c r="DWC25" s="74"/>
      <c r="DWD25" s="74"/>
      <c r="DWE25" s="74"/>
      <c r="DWF25" s="74"/>
      <c r="DWG25" s="74"/>
      <c r="DWH25" s="74"/>
      <c r="DWI25" s="74"/>
      <c r="DWJ25" s="74"/>
      <c r="DWK25" s="74"/>
      <c r="DWL25" s="74"/>
      <c r="DWM25" s="74"/>
      <c r="DWN25" s="74"/>
      <c r="DWO25" s="74"/>
      <c r="DWP25" s="74"/>
      <c r="DWQ25" s="74"/>
      <c r="DWR25" s="74"/>
      <c r="DWS25" s="74"/>
      <c r="DWT25" s="74"/>
      <c r="DWU25" s="74"/>
      <c r="DWV25" s="74"/>
      <c r="DWW25" s="74"/>
      <c r="DWX25" s="74"/>
      <c r="DWY25" s="74"/>
      <c r="DWZ25" s="74"/>
      <c r="DXA25" s="74"/>
      <c r="DXB25" s="74"/>
      <c r="DXC25" s="74"/>
      <c r="DXD25" s="74"/>
      <c r="DXE25" s="74"/>
      <c r="DXF25" s="74"/>
      <c r="DXG25" s="74"/>
      <c r="DXH25" s="74"/>
      <c r="DXI25" s="74"/>
      <c r="DXJ25" s="74"/>
      <c r="DXK25" s="74"/>
      <c r="DXL25" s="74"/>
      <c r="DXM25" s="74"/>
      <c r="DXN25" s="74"/>
      <c r="DXO25" s="74"/>
      <c r="DXP25" s="74"/>
      <c r="DXQ25" s="74"/>
      <c r="DXR25" s="74"/>
      <c r="DXS25" s="74"/>
      <c r="DXT25" s="74"/>
      <c r="DXU25" s="74"/>
      <c r="DXV25" s="74"/>
      <c r="DXW25" s="74"/>
      <c r="DXX25" s="74"/>
      <c r="DXY25" s="74"/>
      <c r="DXZ25" s="74"/>
      <c r="DYA25" s="74"/>
      <c r="DYB25" s="74"/>
      <c r="DYC25" s="74"/>
      <c r="DYD25" s="74"/>
      <c r="DYE25" s="74"/>
      <c r="DYF25" s="74"/>
      <c r="DYG25" s="74"/>
      <c r="DYH25" s="74"/>
      <c r="DYI25" s="74"/>
      <c r="DYJ25" s="74"/>
      <c r="DYK25" s="74"/>
      <c r="DYL25" s="74"/>
      <c r="DYM25" s="74"/>
      <c r="DYN25" s="74"/>
      <c r="DYO25" s="74"/>
      <c r="DYP25" s="74"/>
      <c r="DYQ25" s="74"/>
      <c r="DYR25" s="74"/>
      <c r="DYS25" s="74"/>
      <c r="DYT25" s="74"/>
      <c r="DYU25" s="74"/>
      <c r="DYV25" s="74"/>
      <c r="DYW25" s="74"/>
      <c r="DYX25" s="74"/>
      <c r="DYY25" s="74"/>
      <c r="DYZ25" s="74"/>
      <c r="DZA25" s="74"/>
      <c r="DZB25" s="74"/>
      <c r="DZC25" s="74"/>
      <c r="DZD25" s="74"/>
      <c r="DZE25" s="74"/>
      <c r="DZF25" s="74"/>
      <c r="DZG25" s="74"/>
      <c r="DZH25" s="74"/>
      <c r="DZI25" s="74"/>
      <c r="DZJ25" s="74"/>
      <c r="DZK25" s="74"/>
      <c r="DZL25" s="74"/>
      <c r="DZM25" s="74"/>
      <c r="DZN25" s="74"/>
      <c r="DZO25" s="74"/>
      <c r="DZP25" s="74"/>
      <c r="DZQ25" s="74"/>
      <c r="DZR25" s="74"/>
      <c r="DZS25" s="74"/>
      <c r="DZT25" s="74"/>
      <c r="DZU25" s="74"/>
      <c r="DZV25" s="74"/>
      <c r="DZW25" s="74"/>
      <c r="DZX25" s="74"/>
      <c r="DZY25" s="74"/>
      <c r="DZZ25" s="74"/>
      <c r="EAA25" s="74"/>
      <c r="EAB25" s="74"/>
      <c r="EAC25" s="74"/>
      <c r="EAD25" s="74"/>
      <c r="EAE25" s="74"/>
      <c r="EAF25" s="74"/>
      <c r="EAG25" s="74"/>
      <c r="EAH25" s="74"/>
      <c r="EAI25" s="74"/>
      <c r="EAJ25" s="74"/>
      <c r="EAK25" s="74"/>
      <c r="EAL25" s="74"/>
      <c r="EAM25" s="74"/>
      <c r="EAN25" s="74"/>
      <c r="EAO25" s="74"/>
      <c r="EAP25" s="74"/>
      <c r="EAQ25" s="74"/>
      <c r="EAR25" s="74"/>
      <c r="EAS25" s="74"/>
      <c r="EAT25" s="74"/>
      <c r="EAU25" s="74"/>
      <c r="EAV25" s="74"/>
      <c r="EAW25" s="74"/>
      <c r="EAX25" s="74"/>
      <c r="EAY25" s="74"/>
      <c r="EAZ25" s="74"/>
      <c r="EBA25" s="74"/>
      <c r="EBB25" s="74"/>
      <c r="EBC25" s="74"/>
      <c r="EBD25" s="74"/>
      <c r="EBE25" s="74"/>
      <c r="EBF25" s="74"/>
      <c r="EBG25" s="74"/>
      <c r="EBH25" s="74"/>
      <c r="EBI25" s="74"/>
      <c r="EBJ25" s="74"/>
      <c r="EBK25" s="74"/>
      <c r="EBL25" s="74"/>
      <c r="EBM25" s="74"/>
      <c r="EBN25" s="74"/>
      <c r="EBO25" s="74"/>
      <c r="EBP25" s="74"/>
      <c r="EBQ25" s="74"/>
      <c r="EBR25" s="74"/>
      <c r="EBS25" s="74"/>
      <c r="EBT25" s="74"/>
      <c r="EBU25" s="74"/>
      <c r="EBV25" s="74"/>
      <c r="EBW25" s="74"/>
      <c r="EBX25" s="74"/>
      <c r="EBY25" s="74"/>
      <c r="EBZ25" s="74"/>
      <c r="ECA25" s="74"/>
      <c r="ECB25" s="74"/>
      <c r="ECC25" s="74"/>
      <c r="ECD25" s="74"/>
      <c r="ECE25" s="74"/>
      <c r="ECF25" s="74"/>
      <c r="ECG25" s="74"/>
      <c r="ECH25" s="74"/>
      <c r="ECI25" s="74"/>
      <c r="ECJ25" s="74"/>
      <c r="ECK25" s="74"/>
      <c r="ECL25" s="74"/>
      <c r="ECM25" s="74"/>
      <c r="ECN25" s="74"/>
      <c r="ECO25" s="74"/>
      <c r="ECP25" s="74"/>
      <c r="ECQ25" s="74"/>
      <c r="ECR25" s="74"/>
      <c r="ECS25" s="74"/>
      <c r="ECT25" s="74"/>
      <c r="ECU25" s="74"/>
      <c r="ECV25" s="74"/>
      <c r="ECW25" s="74"/>
      <c r="ECX25" s="74"/>
      <c r="ECY25" s="74"/>
      <c r="ECZ25" s="74"/>
      <c r="EDA25" s="74"/>
      <c r="EDB25" s="74"/>
      <c r="EDC25" s="74"/>
      <c r="EDD25" s="74"/>
      <c r="EDE25" s="74"/>
      <c r="EDF25" s="74"/>
      <c r="EDG25" s="74"/>
      <c r="EDH25" s="74"/>
      <c r="EDI25" s="74"/>
      <c r="EDJ25" s="74"/>
      <c r="EDK25" s="74"/>
      <c r="EDL25" s="74"/>
      <c r="EDM25" s="74"/>
      <c r="EDN25" s="74"/>
      <c r="EDO25" s="74"/>
      <c r="EDP25" s="74"/>
      <c r="EDQ25" s="74"/>
      <c r="EDR25" s="74"/>
      <c r="EDS25" s="74"/>
      <c r="EDT25" s="74"/>
      <c r="EDU25" s="74"/>
      <c r="EDV25" s="74"/>
      <c r="EDW25" s="74"/>
      <c r="EDX25" s="74"/>
      <c r="EDY25" s="74"/>
      <c r="EDZ25" s="74"/>
      <c r="EEA25" s="74"/>
      <c r="EEB25" s="74"/>
      <c r="EEC25" s="74"/>
      <c r="EED25" s="74"/>
      <c r="EEE25" s="74"/>
      <c r="EEF25" s="74"/>
      <c r="EEG25" s="74"/>
      <c r="EEH25" s="74"/>
      <c r="EEI25" s="74"/>
      <c r="EEJ25" s="74"/>
      <c r="EEK25" s="74"/>
      <c r="EEL25" s="74"/>
      <c r="EEM25" s="74"/>
      <c r="EEN25" s="74"/>
      <c r="EEO25" s="74"/>
      <c r="EEP25" s="74"/>
      <c r="EEQ25" s="74"/>
      <c r="EER25" s="74"/>
      <c r="EES25" s="74"/>
      <c r="EET25" s="74"/>
      <c r="EEU25" s="74"/>
      <c r="EEV25" s="74"/>
      <c r="EEW25" s="74"/>
      <c r="EEX25" s="74"/>
      <c r="EEY25" s="74"/>
      <c r="EEZ25" s="74"/>
      <c r="EFA25" s="74"/>
      <c r="EFB25" s="74"/>
      <c r="EFC25" s="74"/>
      <c r="EFD25" s="74"/>
      <c r="EFE25" s="74"/>
      <c r="EFF25" s="74"/>
      <c r="EFG25" s="74"/>
      <c r="EFH25" s="74"/>
      <c r="EFI25" s="74"/>
      <c r="EFJ25" s="74"/>
      <c r="EFK25" s="74"/>
      <c r="EFL25" s="74"/>
      <c r="EFM25" s="74"/>
      <c r="EFN25" s="74"/>
      <c r="EFO25" s="74"/>
      <c r="EFP25" s="74"/>
      <c r="EFQ25" s="74"/>
      <c r="EFR25" s="74"/>
      <c r="EFS25" s="74"/>
      <c r="EFT25" s="74"/>
      <c r="EFU25" s="74"/>
      <c r="EFV25" s="74"/>
      <c r="EFW25" s="74"/>
      <c r="EFX25" s="74"/>
      <c r="EFY25" s="74"/>
      <c r="EFZ25" s="74"/>
      <c r="EGA25" s="74"/>
      <c r="EGB25" s="74"/>
      <c r="EGC25" s="74"/>
      <c r="EGD25" s="74"/>
      <c r="EGE25" s="74"/>
      <c r="EGF25" s="74"/>
      <c r="EGG25" s="74"/>
      <c r="EGH25" s="74"/>
      <c r="EGI25" s="74"/>
      <c r="EGJ25" s="74"/>
      <c r="EGK25" s="74"/>
      <c r="EGL25" s="74"/>
      <c r="EGM25" s="74"/>
      <c r="EGN25" s="74"/>
      <c r="EGO25" s="74"/>
      <c r="EGP25" s="74"/>
      <c r="EGQ25" s="74"/>
      <c r="EGR25" s="74"/>
      <c r="EGS25" s="74"/>
      <c r="EGT25" s="74"/>
      <c r="EGU25" s="74"/>
      <c r="EGV25" s="74"/>
      <c r="EGW25" s="74"/>
      <c r="EGX25" s="74"/>
      <c r="EGY25" s="74"/>
      <c r="EGZ25" s="74"/>
      <c r="EHA25" s="74"/>
      <c r="EHB25" s="74"/>
      <c r="EHC25" s="74"/>
      <c r="EHD25" s="74"/>
      <c r="EHE25" s="74"/>
      <c r="EHF25" s="74"/>
      <c r="EHG25" s="74"/>
      <c r="EHH25" s="74"/>
      <c r="EHI25" s="74"/>
      <c r="EHJ25" s="74"/>
      <c r="EHK25" s="74"/>
      <c r="EHL25" s="74"/>
      <c r="EHM25" s="74"/>
      <c r="EHN25" s="74"/>
      <c r="EHO25" s="74"/>
      <c r="EHP25" s="74"/>
      <c r="EHQ25" s="74"/>
      <c r="EHR25" s="74"/>
      <c r="EHS25" s="74"/>
      <c r="EHT25" s="74"/>
      <c r="EHU25" s="74"/>
      <c r="EHV25" s="74"/>
      <c r="EHW25" s="74"/>
      <c r="EHX25" s="74"/>
      <c r="EHY25" s="74"/>
      <c r="EHZ25" s="74"/>
      <c r="EIA25" s="74"/>
      <c r="EIB25" s="74"/>
      <c r="EIC25" s="74"/>
      <c r="EID25" s="74"/>
      <c r="EIE25" s="74"/>
      <c r="EIF25" s="74"/>
      <c r="EIG25" s="74"/>
      <c r="EIH25" s="74"/>
      <c r="EII25" s="74"/>
      <c r="EIJ25" s="74"/>
      <c r="EIK25" s="74"/>
      <c r="EIL25" s="74"/>
      <c r="EIM25" s="74"/>
      <c r="EIN25" s="74"/>
      <c r="EIO25" s="74"/>
      <c r="EIP25" s="74"/>
      <c r="EIQ25" s="74"/>
      <c r="EIR25" s="74"/>
      <c r="EIS25" s="74"/>
      <c r="EIT25" s="74"/>
      <c r="EIU25" s="74"/>
      <c r="EIV25" s="74"/>
      <c r="EIW25" s="74"/>
      <c r="EIX25" s="74"/>
      <c r="EIY25" s="74"/>
      <c r="EIZ25" s="74"/>
      <c r="EJA25" s="74"/>
      <c r="EJB25" s="74"/>
      <c r="EJC25" s="74"/>
      <c r="EJD25" s="74"/>
      <c r="EJE25" s="74"/>
      <c r="EJF25" s="74"/>
      <c r="EJG25" s="74"/>
      <c r="EJH25" s="74"/>
      <c r="EJI25" s="74"/>
      <c r="EJJ25" s="74"/>
      <c r="EJK25" s="74"/>
      <c r="EJL25" s="74"/>
      <c r="EJM25" s="74"/>
      <c r="EJN25" s="74"/>
      <c r="EJO25" s="74"/>
      <c r="EJP25" s="74"/>
      <c r="EJQ25" s="74"/>
      <c r="EJR25" s="74"/>
      <c r="EJS25" s="74"/>
      <c r="EJT25" s="74"/>
      <c r="EJU25" s="74"/>
      <c r="EJV25" s="74"/>
      <c r="EJW25" s="74"/>
      <c r="EJX25" s="74"/>
      <c r="EJY25" s="74"/>
      <c r="EJZ25" s="74"/>
      <c r="EKA25" s="74"/>
      <c r="EKB25" s="74"/>
      <c r="EKC25" s="74"/>
      <c r="EKD25" s="74"/>
      <c r="EKE25" s="74"/>
      <c r="EKF25" s="74"/>
      <c r="EKG25" s="74"/>
      <c r="EKH25" s="74"/>
      <c r="EKI25" s="74"/>
      <c r="EKJ25" s="74"/>
      <c r="EKK25" s="74"/>
      <c r="EKL25" s="74"/>
      <c r="EKM25" s="74"/>
      <c r="EKN25" s="74"/>
      <c r="EKO25" s="74"/>
      <c r="EKP25" s="74"/>
      <c r="EKQ25" s="74"/>
      <c r="EKR25" s="74"/>
      <c r="EKS25" s="74"/>
      <c r="EKT25" s="74"/>
      <c r="EKU25" s="74"/>
      <c r="EKV25" s="74"/>
      <c r="EKW25" s="74"/>
      <c r="EKX25" s="74"/>
      <c r="EKY25" s="74"/>
      <c r="EKZ25" s="74"/>
      <c r="ELA25" s="74"/>
      <c r="ELB25" s="74"/>
      <c r="ELC25" s="74"/>
      <c r="ELD25" s="74"/>
      <c r="ELE25" s="74"/>
      <c r="ELF25" s="74"/>
      <c r="ELG25" s="74"/>
      <c r="ELH25" s="74"/>
      <c r="ELI25" s="74"/>
      <c r="ELJ25" s="74"/>
      <c r="ELK25" s="74"/>
      <c r="ELL25" s="74"/>
      <c r="ELM25" s="74"/>
      <c r="ELN25" s="74"/>
      <c r="ELO25" s="74"/>
      <c r="ELP25" s="74"/>
      <c r="ELQ25" s="74"/>
      <c r="ELR25" s="74"/>
      <c r="ELS25" s="74"/>
      <c r="ELT25" s="74"/>
      <c r="ELU25" s="74"/>
      <c r="ELV25" s="74"/>
      <c r="ELW25" s="74"/>
      <c r="ELX25" s="74"/>
      <c r="ELY25" s="74"/>
      <c r="ELZ25" s="74"/>
      <c r="EMA25" s="74"/>
      <c r="EMB25" s="74"/>
      <c r="EMC25" s="74"/>
      <c r="EMD25" s="74"/>
      <c r="EME25" s="74"/>
      <c r="EMF25" s="74"/>
      <c r="EMG25" s="74"/>
      <c r="EMH25" s="74"/>
      <c r="EMI25" s="74"/>
      <c r="EMJ25" s="74"/>
      <c r="EMK25" s="74"/>
      <c r="EML25" s="74"/>
      <c r="EMM25" s="74"/>
      <c r="EMN25" s="74"/>
      <c r="EMO25" s="74"/>
      <c r="EMP25" s="74"/>
      <c r="EMQ25" s="74"/>
      <c r="EMR25" s="74"/>
      <c r="EMS25" s="74"/>
      <c r="EMT25" s="74"/>
      <c r="EMU25" s="74"/>
      <c r="EMV25" s="74"/>
      <c r="EMW25" s="74"/>
      <c r="EMX25" s="74"/>
      <c r="EMY25" s="74"/>
      <c r="EMZ25" s="74"/>
      <c r="ENA25" s="74"/>
      <c r="ENB25" s="74"/>
      <c r="ENC25" s="74"/>
      <c r="END25" s="74"/>
      <c r="ENE25" s="74"/>
      <c r="ENF25" s="74"/>
      <c r="ENG25" s="74"/>
      <c r="ENH25" s="74"/>
      <c r="ENI25" s="74"/>
      <c r="ENJ25" s="74"/>
      <c r="ENK25" s="74"/>
      <c r="ENL25" s="74"/>
      <c r="ENM25" s="74"/>
      <c r="ENN25" s="74"/>
      <c r="ENO25" s="74"/>
      <c r="ENP25" s="74"/>
      <c r="ENQ25" s="74"/>
      <c r="ENR25" s="74"/>
      <c r="ENS25" s="74"/>
      <c r="ENT25" s="74"/>
      <c r="ENU25" s="74"/>
      <c r="ENV25" s="74"/>
      <c r="ENW25" s="74"/>
      <c r="ENX25" s="74"/>
      <c r="ENY25" s="74"/>
      <c r="ENZ25" s="74"/>
      <c r="EOA25" s="74"/>
      <c r="EOB25" s="74"/>
      <c r="EOC25" s="74"/>
      <c r="EOD25" s="74"/>
      <c r="EOE25" s="74"/>
      <c r="EOF25" s="74"/>
      <c r="EOG25" s="74"/>
      <c r="EOH25" s="74"/>
      <c r="EOI25" s="74"/>
      <c r="EOJ25" s="74"/>
      <c r="EOK25" s="74"/>
      <c r="EOL25" s="74"/>
      <c r="EOM25" s="74"/>
      <c r="EON25" s="74"/>
      <c r="EOO25" s="74"/>
      <c r="EOP25" s="74"/>
      <c r="EOQ25" s="74"/>
      <c r="EOR25" s="74"/>
      <c r="EOS25" s="74"/>
      <c r="EOT25" s="74"/>
      <c r="EOU25" s="74"/>
      <c r="EOV25" s="74"/>
      <c r="EOW25" s="74"/>
      <c r="EOX25" s="74"/>
      <c r="EOY25" s="74"/>
      <c r="EOZ25" s="74"/>
      <c r="EPA25" s="74"/>
      <c r="EPB25" s="74"/>
      <c r="EPC25" s="74"/>
      <c r="EPD25" s="74"/>
      <c r="EPE25" s="74"/>
      <c r="EPF25" s="74"/>
      <c r="EPG25" s="74"/>
      <c r="EPH25" s="74"/>
      <c r="EPI25" s="74"/>
      <c r="EPJ25" s="74"/>
      <c r="EPK25" s="74"/>
      <c r="EPL25" s="74"/>
      <c r="EPM25" s="74"/>
      <c r="EPN25" s="74"/>
      <c r="EPO25" s="74"/>
      <c r="EPP25" s="74"/>
      <c r="EPQ25" s="74"/>
      <c r="EPR25" s="74"/>
      <c r="EPS25" s="74"/>
      <c r="EPT25" s="74"/>
      <c r="EPU25" s="74"/>
      <c r="EPV25" s="74"/>
      <c r="EPW25" s="74"/>
      <c r="EPX25" s="74"/>
      <c r="EPY25" s="74"/>
      <c r="EPZ25" s="74"/>
      <c r="EQA25" s="74"/>
      <c r="EQB25" s="74"/>
      <c r="EQC25" s="74"/>
      <c r="EQD25" s="74"/>
      <c r="EQE25" s="74"/>
      <c r="EQF25" s="74"/>
      <c r="EQG25" s="74"/>
      <c r="EQH25" s="74"/>
      <c r="EQI25" s="74"/>
      <c r="EQJ25" s="74"/>
      <c r="EQK25" s="74"/>
      <c r="EQL25" s="74"/>
      <c r="EQM25" s="74"/>
      <c r="EQN25" s="74"/>
      <c r="EQO25" s="74"/>
      <c r="EQP25" s="74"/>
      <c r="EQQ25" s="74"/>
      <c r="EQR25" s="74"/>
      <c r="EQS25" s="74"/>
      <c r="EQT25" s="74"/>
      <c r="EQU25" s="74"/>
      <c r="EQV25" s="74"/>
      <c r="EQW25" s="74"/>
      <c r="EQX25" s="74"/>
      <c r="EQY25" s="74"/>
      <c r="EQZ25" s="74"/>
      <c r="ERA25" s="74"/>
      <c r="ERB25" s="74"/>
      <c r="ERC25" s="74"/>
      <c r="ERD25" s="74"/>
      <c r="ERE25" s="74"/>
      <c r="ERF25" s="74"/>
      <c r="ERG25" s="74"/>
      <c r="ERH25" s="74"/>
      <c r="ERI25" s="74"/>
      <c r="ERJ25" s="74"/>
      <c r="ERK25" s="74"/>
      <c r="ERL25" s="74"/>
      <c r="ERM25" s="74"/>
      <c r="ERN25" s="74"/>
      <c r="ERO25" s="74"/>
      <c r="ERP25" s="74"/>
      <c r="ERQ25" s="74"/>
      <c r="ERR25" s="74"/>
      <c r="ERS25" s="74"/>
      <c r="ERT25" s="74"/>
      <c r="ERU25" s="74"/>
      <c r="ERV25" s="74"/>
      <c r="ERW25" s="74"/>
      <c r="ERX25" s="74"/>
      <c r="ERY25" s="74"/>
      <c r="ERZ25" s="74"/>
      <c r="ESA25" s="74"/>
      <c r="ESB25" s="74"/>
      <c r="ESC25" s="74"/>
      <c r="ESD25" s="74"/>
      <c r="ESE25" s="74"/>
      <c r="ESF25" s="74"/>
      <c r="ESG25" s="74"/>
      <c r="ESH25" s="74"/>
      <c r="ESI25" s="74"/>
      <c r="ESJ25" s="74"/>
      <c r="ESK25" s="74"/>
      <c r="ESL25" s="74"/>
      <c r="ESM25" s="74"/>
      <c r="ESN25" s="74"/>
      <c r="ESO25" s="74"/>
      <c r="ESP25" s="74"/>
      <c r="ESQ25" s="74"/>
      <c r="ESR25" s="74"/>
      <c r="ESS25" s="74"/>
      <c r="EST25" s="74"/>
      <c r="ESU25" s="74"/>
      <c r="ESV25" s="74"/>
      <c r="ESW25" s="74"/>
      <c r="ESX25" s="74"/>
      <c r="ESY25" s="74"/>
      <c r="ESZ25" s="74"/>
      <c r="ETA25" s="74"/>
      <c r="ETB25" s="74"/>
      <c r="ETC25" s="74"/>
      <c r="ETD25" s="74"/>
      <c r="ETE25" s="74"/>
      <c r="ETF25" s="74"/>
      <c r="ETG25" s="74"/>
      <c r="ETH25" s="74"/>
      <c r="ETI25" s="74"/>
      <c r="ETJ25" s="74"/>
      <c r="ETK25" s="74"/>
      <c r="ETL25" s="74"/>
      <c r="ETM25" s="74"/>
      <c r="ETN25" s="74"/>
      <c r="ETO25" s="74"/>
      <c r="ETP25" s="74"/>
      <c r="ETQ25" s="74"/>
      <c r="ETR25" s="74"/>
      <c r="ETS25" s="74"/>
      <c r="ETT25" s="74"/>
      <c r="ETU25" s="74"/>
      <c r="ETV25" s="74"/>
      <c r="ETW25" s="74"/>
      <c r="ETX25" s="74"/>
      <c r="ETY25" s="74"/>
      <c r="ETZ25" s="74"/>
      <c r="EUA25" s="74"/>
      <c r="EUB25" s="74"/>
      <c r="EUC25" s="74"/>
      <c r="EUD25" s="74"/>
      <c r="EUE25" s="74"/>
      <c r="EUF25" s="74"/>
      <c r="EUG25" s="74"/>
      <c r="EUH25" s="74"/>
      <c r="EUI25" s="74"/>
      <c r="EUJ25" s="74"/>
      <c r="EUK25" s="74"/>
      <c r="EUL25" s="74"/>
      <c r="EUM25" s="74"/>
      <c r="EUN25" s="74"/>
      <c r="EUO25" s="74"/>
      <c r="EUP25" s="74"/>
      <c r="EUQ25" s="74"/>
      <c r="EUR25" s="74"/>
      <c r="EUS25" s="74"/>
      <c r="EUT25" s="74"/>
      <c r="EUU25" s="74"/>
      <c r="EUV25" s="74"/>
      <c r="EUW25" s="74"/>
      <c r="EUX25" s="74"/>
      <c r="EUY25" s="74"/>
      <c r="EUZ25" s="74"/>
      <c r="EVA25" s="74"/>
      <c r="EVB25" s="74"/>
      <c r="EVC25" s="74"/>
      <c r="EVD25" s="74"/>
      <c r="EVE25" s="74"/>
      <c r="EVF25" s="74"/>
      <c r="EVG25" s="74"/>
      <c r="EVH25" s="74"/>
      <c r="EVI25" s="74"/>
      <c r="EVJ25" s="74"/>
      <c r="EVK25" s="74"/>
      <c r="EVL25" s="74"/>
      <c r="EVM25" s="74"/>
      <c r="EVN25" s="74"/>
      <c r="EVO25" s="74"/>
      <c r="EVP25" s="74"/>
      <c r="EVQ25" s="74"/>
      <c r="EVR25" s="74"/>
      <c r="EVS25" s="74"/>
      <c r="EVT25" s="74"/>
      <c r="EVU25" s="74"/>
      <c r="EVV25" s="74"/>
      <c r="EVW25" s="74"/>
      <c r="EVX25" s="74"/>
      <c r="EVY25" s="74"/>
      <c r="EVZ25" s="74"/>
      <c r="EWA25" s="74"/>
      <c r="EWB25" s="74"/>
      <c r="EWC25" s="74"/>
      <c r="EWD25" s="74"/>
      <c r="EWE25" s="74"/>
      <c r="EWF25" s="74"/>
      <c r="EWG25" s="74"/>
      <c r="EWH25" s="74"/>
      <c r="EWI25" s="74"/>
      <c r="EWJ25" s="74"/>
      <c r="EWK25" s="74"/>
      <c r="EWL25" s="74"/>
      <c r="EWM25" s="74"/>
      <c r="EWN25" s="74"/>
      <c r="EWO25" s="74"/>
      <c r="EWP25" s="74"/>
      <c r="EWQ25" s="74"/>
      <c r="EWR25" s="74"/>
      <c r="EWS25" s="74"/>
      <c r="EWT25" s="74"/>
      <c r="EWU25" s="74"/>
      <c r="EWV25" s="74"/>
      <c r="EWW25" s="74"/>
      <c r="EWX25" s="74"/>
      <c r="EWY25" s="74"/>
      <c r="EWZ25" s="74"/>
      <c r="EXA25" s="74"/>
      <c r="EXB25" s="74"/>
      <c r="EXC25" s="74"/>
      <c r="EXD25" s="74"/>
      <c r="EXE25" s="74"/>
      <c r="EXF25" s="74"/>
      <c r="EXG25" s="74"/>
      <c r="EXH25" s="74"/>
      <c r="EXI25" s="74"/>
      <c r="EXJ25" s="74"/>
      <c r="EXK25" s="74"/>
      <c r="EXL25" s="74"/>
      <c r="EXM25" s="74"/>
      <c r="EXN25" s="74"/>
      <c r="EXO25" s="74"/>
      <c r="EXP25" s="74"/>
      <c r="EXQ25" s="74"/>
      <c r="EXR25" s="74"/>
      <c r="EXS25" s="74"/>
      <c r="EXT25" s="74"/>
      <c r="EXU25" s="74"/>
      <c r="EXV25" s="74"/>
      <c r="EXW25" s="74"/>
      <c r="EXX25" s="74"/>
      <c r="EXY25" s="74"/>
      <c r="EXZ25" s="74"/>
      <c r="EYA25" s="74"/>
      <c r="EYB25" s="74"/>
      <c r="EYC25" s="74"/>
      <c r="EYD25" s="74"/>
      <c r="EYE25" s="74"/>
      <c r="EYF25" s="74"/>
      <c r="EYG25" s="74"/>
      <c r="EYH25" s="74"/>
      <c r="EYI25" s="74"/>
      <c r="EYJ25" s="74"/>
      <c r="EYK25" s="74"/>
      <c r="EYL25" s="74"/>
      <c r="EYM25" s="74"/>
      <c r="EYN25" s="74"/>
      <c r="EYO25" s="74"/>
      <c r="EYP25" s="74"/>
      <c r="EYQ25" s="74"/>
      <c r="EYR25" s="74"/>
      <c r="EYS25" s="74"/>
      <c r="EYT25" s="74"/>
      <c r="EYU25" s="74"/>
      <c r="EYV25" s="74"/>
      <c r="EYW25" s="74"/>
      <c r="EYX25" s="74"/>
      <c r="EYY25" s="74"/>
      <c r="EYZ25" s="74"/>
      <c r="EZA25" s="74"/>
      <c r="EZB25" s="74"/>
      <c r="EZC25" s="74"/>
      <c r="EZD25" s="74"/>
      <c r="EZE25" s="74"/>
      <c r="EZF25" s="74"/>
      <c r="EZG25" s="74"/>
      <c r="EZH25" s="74"/>
      <c r="EZI25" s="74"/>
      <c r="EZJ25" s="74"/>
      <c r="EZK25" s="74"/>
      <c r="EZL25" s="74"/>
      <c r="EZM25" s="74"/>
      <c r="EZN25" s="74"/>
      <c r="EZO25" s="74"/>
      <c r="EZP25" s="74"/>
      <c r="EZQ25" s="74"/>
      <c r="EZR25" s="74"/>
      <c r="EZS25" s="74"/>
      <c r="EZT25" s="74"/>
      <c r="EZU25" s="74"/>
      <c r="EZV25" s="74"/>
      <c r="EZW25" s="74"/>
      <c r="EZX25" s="74"/>
      <c r="EZY25" s="74"/>
      <c r="EZZ25" s="74"/>
      <c r="FAA25" s="74"/>
      <c r="FAB25" s="74"/>
      <c r="FAC25" s="74"/>
      <c r="FAD25" s="74"/>
      <c r="FAE25" s="74"/>
      <c r="FAF25" s="74"/>
      <c r="FAG25" s="74"/>
      <c r="FAH25" s="74"/>
      <c r="FAI25" s="74"/>
      <c r="FAJ25" s="74"/>
      <c r="FAK25" s="74"/>
      <c r="FAL25" s="74"/>
      <c r="FAM25" s="74"/>
      <c r="FAN25" s="74"/>
      <c r="FAO25" s="74"/>
      <c r="FAP25" s="74"/>
      <c r="FAQ25" s="74"/>
      <c r="FAR25" s="74"/>
      <c r="FAS25" s="74"/>
      <c r="FAT25" s="74"/>
      <c r="FAU25" s="74"/>
      <c r="FAV25" s="74"/>
      <c r="FAW25" s="74"/>
      <c r="FAX25" s="74"/>
      <c r="FAY25" s="74"/>
      <c r="FAZ25" s="74"/>
      <c r="FBA25" s="74"/>
      <c r="FBB25" s="74"/>
      <c r="FBC25" s="74"/>
      <c r="FBD25" s="74"/>
      <c r="FBE25" s="74"/>
      <c r="FBF25" s="74"/>
      <c r="FBG25" s="74"/>
      <c r="FBH25" s="74"/>
      <c r="FBI25" s="74"/>
      <c r="FBJ25" s="74"/>
      <c r="FBK25" s="74"/>
      <c r="FBL25" s="74"/>
      <c r="FBM25" s="74"/>
      <c r="FBN25" s="74"/>
      <c r="FBO25" s="74"/>
      <c r="FBP25" s="74"/>
      <c r="FBQ25" s="74"/>
      <c r="FBR25" s="74"/>
      <c r="FBS25" s="74"/>
      <c r="FBT25" s="74"/>
      <c r="FBU25" s="74"/>
      <c r="FBV25" s="74"/>
      <c r="FBW25" s="74"/>
      <c r="FBX25" s="74"/>
      <c r="FBY25" s="74"/>
      <c r="FBZ25" s="74"/>
      <c r="FCA25" s="74"/>
      <c r="FCB25" s="74"/>
      <c r="FCC25" s="74"/>
      <c r="FCD25" s="74"/>
      <c r="FCE25" s="74"/>
      <c r="FCF25" s="74"/>
      <c r="FCG25" s="74"/>
      <c r="FCH25" s="74"/>
      <c r="FCI25" s="74"/>
      <c r="FCJ25" s="74"/>
      <c r="FCK25" s="74"/>
      <c r="FCL25" s="74"/>
      <c r="FCM25" s="74"/>
      <c r="FCN25" s="74"/>
      <c r="FCO25" s="74"/>
      <c r="FCP25" s="74"/>
      <c r="FCQ25" s="74"/>
      <c r="FCR25" s="74"/>
      <c r="FCS25" s="74"/>
      <c r="FCT25" s="74"/>
      <c r="FCU25" s="74"/>
      <c r="FCV25" s="74"/>
      <c r="FCW25" s="74"/>
      <c r="FCX25" s="74"/>
      <c r="FCY25" s="74"/>
      <c r="FCZ25" s="74"/>
      <c r="FDA25" s="74"/>
      <c r="FDB25" s="74"/>
      <c r="FDC25" s="74"/>
      <c r="FDD25" s="74"/>
      <c r="FDE25" s="74"/>
      <c r="FDF25" s="74"/>
      <c r="FDG25" s="74"/>
      <c r="FDH25" s="74"/>
      <c r="FDI25" s="74"/>
      <c r="FDJ25" s="74"/>
      <c r="FDK25" s="74"/>
      <c r="FDL25" s="74"/>
      <c r="FDM25" s="74"/>
      <c r="FDN25" s="74"/>
      <c r="FDO25" s="74"/>
      <c r="FDP25" s="74"/>
      <c r="FDQ25" s="74"/>
      <c r="FDR25" s="74"/>
      <c r="FDS25" s="74"/>
      <c r="FDT25" s="74"/>
      <c r="FDU25" s="74"/>
      <c r="FDV25" s="74"/>
      <c r="FDW25" s="74"/>
      <c r="FDX25" s="74"/>
      <c r="FDY25" s="74"/>
      <c r="FDZ25" s="74"/>
      <c r="FEA25" s="74"/>
      <c r="FEB25" s="74"/>
      <c r="FEC25" s="74"/>
      <c r="FED25" s="74"/>
      <c r="FEE25" s="74"/>
      <c r="FEF25" s="74"/>
      <c r="FEG25" s="74"/>
      <c r="FEH25" s="74"/>
      <c r="FEI25" s="74"/>
      <c r="FEJ25" s="74"/>
      <c r="FEK25" s="74"/>
      <c r="FEL25" s="74"/>
      <c r="FEM25" s="74"/>
      <c r="FEN25" s="74"/>
      <c r="FEO25" s="74"/>
      <c r="FEP25" s="74"/>
      <c r="FEQ25" s="74"/>
      <c r="FER25" s="74"/>
      <c r="FES25" s="74"/>
      <c r="FET25" s="74"/>
      <c r="FEU25" s="74"/>
      <c r="FEV25" s="74"/>
      <c r="FEW25" s="74"/>
      <c r="FEX25" s="74"/>
      <c r="FEY25" s="74"/>
      <c r="FEZ25" s="74"/>
      <c r="FFA25" s="74"/>
      <c r="FFB25" s="74"/>
      <c r="FFC25" s="74"/>
      <c r="FFD25" s="74"/>
      <c r="FFE25" s="74"/>
      <c r="FFF25" s="74"/>
      <c r="FFG25" s="74"/>
      <c r="FFH25" s="74"/>
      <c r="FFI25" s="74"/>
      <c r="FFJ25" s="74"/>
      <c r="FFK25" s="74"/>
      <c r="FFL25" s="74"/>
      <c r="FFM25" s="74"/>
      <c r="FFN25" s="74"/>
      <c r="FFO25" s="74"/>
      <c r="FFP25" s="74"/>
      <c r="FFQ25" s="74"/>
      <c r="FFR25" s="74"/>
      <c r="FFS25" s="74"/>
      <c r="FFT25" s="74"/>
      <c r="FFU25" s="74"/>
      <c r="FFV25" s="74"/>
      <c r="FFW25" s="74"/>
      <c r="FFX25" s="74"/>
      <c r="FFY25" s="74"/>
      <c r="FFZ25" s="74"/>
      <c r="FGA25" s="74"/>
      <c r="FGB25" s="74"/>
      <c r="FGC25" s="74"/>
      <c r="FGD25" s="74"/>
      <c r="FGE25" s="74"/>
      <c r="FGF25" s="74"/>
      <c r="FGG25" s="74"/>
      <c r="FGH25" s="74"/>
      <c r="FGI25" s="74"/>
      <c r="FGJ25" s="74"/>
      <c r="FGK25" s="74"/>
      <c r="FGL25" s="74"/>
      <c r="FGM25" s="74"/>
      <c r="FGN25" s="74"/>
      <c r="FGO25" s="74"/>
      <c r="FGP25" s="74"/>
      <c r="FGQ25" s="74"/>
      <c r="FGR25" s="74"/>
      <c r="FGS25" s="74"/>
      <c r="FGT25" s="74"/>
      <c r="FGU25" s="74"/>
      <c r="FGV25" s="74"/>
      <c r="FGW25" s="74"/>
      <c r="FGX25" s="74"/>
      <c r="FGY25" s="74"/>
      <c r="FGZ25" s="74"/>
      <c r="FHA25" s="74"/>
      <c r="FHB25" s="74"/>
      <c r="FHC25" s="74"/>
      <c r="FHD25" s="74"/>
      <c r="FHE25" s="74"/>
      <c r="FHF25" s="74"/>
      <c r="FHG25" s="74"/>
      <c r="FHH25" s="74"/>
      <c r="FHI25" s="74"/>
      <c r="FHJ25" s="74"/>
      <c r="FHK25" s="74"/>
      <c r="FHL25" s="74"/>
      <c r="FHM25" s="74"/>
      <c r="FHN25" s="74"/>
      <c r="FHO25" s="74"/>
      <c r="FHP25" s="74"/>
      <c r="FHQ25" s="74"/>
      <c r="FHR25" s="74"/>
      <c r="FHS25" s="74"/>
      <c r="FHT25" s="74"/>
      <c r="FHU25" s="74"/>
      <c r="FHV25" s="74"/>
      <c r="FHW25" s="74"/>
      <c r="FHX25" s="74"/>
      <c r="FHY25" s="74"/>
      <c r="FHZ25" s="74"/>
      <c r="FIA25" s="74"/>
      <c r="FIB25" s="74"/>
      <c r="FIC25" s="74"/>
      <c r="FID25" s="74"/>
      <c r="FIE25" s="74"/>
      <c r="FIF25" s="74"/>
      <c r="FIG25" s="74"/>
      <c r="FIH25" s="74"/>
      <c r="FII25" s="74"/>
      <c r="FIJ25" s="74"/>
      <c r="FIK25" s="74"/>
      <c r="FIL25" s="74"/>
      <c r="FIM25" s="74"/>
      <c r="FIN25" s="74"/>
      <c r="FIO25" s="74"/>
      <c r="FIP25" s="74"/>
      <c r="FIQ25" s="74"/>
      <c r="FIR25" s="74"/>
      <c r="FIS25" s="74"/>
      <c r="FIT25" s="74"/>
      <c r="FIU25" s="74"/>
      <c r="FIV25" s="74"/>
      <c r="FIW25" s="74"/>
      <c r="FIX25" s="74"/>
      <c r="FIY25" s="74"/>
      <c r="FIZ25" s="74"/>
      <c r="FJA25" s="74"/>
      <c r="FJB25" s="74"/>
      <c r="FJC25" s="74"/>
      <c r="FJD25" s="74"/>
      <c r="FJE25" s="74"/>
      <c r="FJF25" s="74"/>
      <c r="FJG25" s="74"/>
      <c r="FJH25" s="74"/>
      <c r="FJI25" s="74"/>
      <c r="FJJ25" s="74"/>
      <c r="FJK25" s="74"/>
      <c r="FJL25" s="74"/>
      <c r="FJM25" s="74"/>
      <c r="FJN25" s="74"/>
      <c r="FJO25" s="74"/>
      <c r="FJP25" s="74"/>
      <c r="FJQ25" s="74"/>
      <c r="FJR25" s="74"/>
      <c r="FJS25" s="74"/>
      <c r="FJT25" s="74"/>
      <c r="FJU25" s="74"/>
      <c r="FJV25" s="74"/>
      <c r="FJW25" s="74"/>
      <c r="FJX25" s="74"/>
      <c r="FJY25" s="74"/>
      <c r="FJZ25" s="74"/>
      <c r="FKA25" s="74"/>
      <c r="FKB25" s="74"/>
      <c r="FKC25" s="74"/>
      <c r="FKD25" s="74"/>
      <c r="FKE25" s="74"/>
      <c r="FKF25" s="74"/>
      <c r="FKG25" s="74"/>
      <c r="FKH25" s="74"/>
      <c r="FKI25" s="74"/>
      <c r="FKJ25" s="74"/>
      <c r="FKK25" s="74"/>
      <c r="FKL25" s="74"/>
      <c r="FKM25" s="74"/>
      <c r="FKN25" s="74"/>
      <c r="FKO25" s="74"/>
      <c r="FKP25" s="74"/>
      <c r="FKQ25" s="74"/>
      <c r="FKR25" s="74"/>
      <c r="FKS25" s="74"/>
      <c r="FKT25" s="74"/>
      <c r="FKU25" s="74"/>
      <c r="FKV25" s="74"/>
      <c r="FKW25" s="74"/>
      <c r="FKX25" s="74"/>
      <c r="FKY25" s="74"/>
      <c r="FKZ25" s="74"/>
      <c r="FLA25" s="74"/>
      <c r="FLB25" s="74"/>
      <c r="FLC25" s="74"/>
      <c r="FLD25" s="74"/>
      <c r="FLE25" s="74"/>
      <c r="FLF25" s="74"/>
      <c r="FLG25" s="74"/>
      <c r="FLH25" s="74"/>
      <c r="FLI25" s="74"/>
      <c r="FLJ25" s="74"/>
      <c r="FLK25" s="74"/>
      <c r="FLL25" s="74"/>
      <c r="FLM25" s="74"/>
      <c r="FLN25" s="74"/>
      <c r="FLO25" s="74"/>
      <c r="FLP25" s="74"/>
      <c r="FLQ25" s="74"/>
      <c r="FLR25" s="74"/>
      <c r="FLS25" s="74"/>
      <c r="FLT25" s="74"/>
      <c r="FLU25" s="74"/>
      <c r="FLV25" s="74"/>
      <c r="FLW25" s="74"/>
      <c r="FLX25" s="74"/>
      <c r="FLY25" s="74"/>
      <c r="FLZ25" s="74"/>
      <c r="FMA25" s="74"/>
      <c r="FMB25" s="74"/>
      <c r="FMC25" s="74"/>
      <c r="FMD25" s="74"/>
      <c r="FME25" s="74"/>
      <c r="FMF25" s="74"/>
      <c r="FMG25" s="74"/>
      <c r="FMH25" s="74"/>
      <c r="FMI25" s="74"/>
      <c r="FMJ25" s="74"/>
      <c r="FMK25" s="74"/>
      <c r="FML25" s="74"/>
      <c r="FMM25" s="74"/>
      <c r="FMN25" s="74"/>
      <c r="FMO25" s="74"/>
      <c r="FMP25" s="74"/>
      <c r="FMQ25" s="74"/>
      <c r="FMR25" s="74"/>
      <c r="FMS25" s="74"/>
      <c r="FMT25" s="74"/>
      <c r="FMU25" s="74"/>
      <c r="FMV25" s="74"/>
      <c r="FMW25" s="74"/>
      <c r="FMX25" s="74"/>
      <c r="FMY25" s="74"/>
      <c r="FMZ25" s="74"/>
      <c r="FNA25" s="74"/>
      <c r="FNB25" s="74"/>
      <c r="FNC25" s="74"/>
      <c r="FND25" s="74"/>
      <c r="FNE25" s="74"/>
      <c r="FNF25" s="74"/>
      <c r="FNG25" s="74"/>
      <c r="FNH25" s="74"/>
      <c r="FNI25" s="74"/>
      <c r="FNJ25" s="74"/>
      <c r="FNK25" s="74"/>
      <c r="FNL25" s="74"/>
      <c r="FNM25" s="74"/>
      <c r="FNN25" s="74"/>
      <c r="FNO25" s="74"/>
      <c r="FNP25" s="74"/>
      <c r="FNQ25" s="74"/>
      <c r="FNR25" s="74"/>
      <c r="FNS25" s="74"/>
      <c r="FNT25" s="74"/>
      <c r="FNU25" s="74"/>
      <c r="FNV25" s="74"/>
      <c r="FNW25" s="74"/>
      <c r="FNX25" s="74"/>
      <c r="FNY25" s="74"/>
      <c r="FNZ25" s="74"/>
      <c r="FOA25" s="74"/>
      <c r="FOB25" s="74"/>
      <c r="FOC25" s="74"/>
      <c r="FOD25" s="74"/>
      <c r="FOE25" s="74"/>
      <c r="FOF25" s="74"/>
      <c r="FOG25" s="74"/>
      <c r="FOH25" s="74"/>
      <c r="FOI25" s="74"/>
      <c r="FOJ25" s="74"/>
      <c r="FOK25" s="74"/>
      <c r="FOL25" s="74"/>
      <c r="FOM25" s="74"/>
      <c r="FON25" s="74"/>
      <c r="FOO25" s="74"/>
      <c r="FOP25" s="74"/>
      <c r="FOQ25" s="74"/>
      <c r="FOR25" s="74"/>
      <c r="FOS25" s="74"/>
      <c r="FOT25" s="74"/>
      <c r="FOU25" s="74"/>
      <c r="FOV25" s="74"/>
      <c r="FOW25" s="74"/>
      <c r="FOX25" s="74"/>
      <c r="FOY25" s="74"/>
      <c r="FOZ25" s="74"/>
      <c r="FPA25" s="74"/>
      <c r="FPB25" s="74"/>
      <c r="FPC25" s="74"/>
      <c r="FPD25" s="74"/>
      <c r="FPE25" s="74"/>
      <c r="FPF25" s="74"/>
      <c r="FPG25" s="74"/>
      <c r="FPH25" s="74"/>
      <c r="FPI25" s="74"/>
      <c r="FPJ25" s="74"/>
      <c r="FPK25" s="74"/>
      <c r="FPL25" s="74"/>
      <c r="FPM25" s="74"/>
      <c r="FPN25" s="74"/>
      <c r="FPO25" s="74"/>
      <c r="FPP25" s="74"/>
      <c r="FPQ25" s="74"/>
      <c r="FPR25" s="74"/>
      <c r="FPS25" s="74"/>
      <c r="FPT25" s="74"/>
      <c r="FPU25" s="74"/>
      <c r="FPV25" s="74"/>
      <c r="FPW25" s="74"/>
      <c r="FPX25" s="74"/>
      <c r="FPY25" s="74"/>
      <c r="FPZ25" s="74"/>
      <c r="FQA25" s="74"/>
      <c r="FQB25" s="74"/>
      <c r="FQC25" s="74"/>
      <c r="FQD25" s="74"/>
      <c r="FQE25" s="74"/>
      <c r="FQF25" s="74"/>
      <c r="FQG25" s="74"/>
      <c r="FQH25" s="74"/>
      <c r="FQI25" s="74"/>
      <c r="FQJ25" s="74"/>
      <c r="FQK25" s="74"/>
      <c r="FQL25" s="74"/>
      <c r="FQM25" s="74"/>
      <c r="FQN25" s="74"/>
      <c r="FQO25" s="74"/>
      <c r="FQP25" s="74"/>
      <c r="FQQ25" s="74"/>
      <c r="FQR25" s="74"/>
      <c r="FQS25" s="74"/>
      <c r="FQT25" s="74"/>
      <c r="FQU25" s="74"/>
      <c r="FQV25" s="74"/>
      <c r="FQW25" s="74"/>
      <c r="FQX25" s="74"/>
      <c r="FQY25" s="74"/>
      <c r="FQZ25" s="74"/>
      <c r="FRA25" s="74"/>
      <c r="FRB25" s="74"/>
      <c r="FRC25" s="74"/>
      <c r="FRD25" s="74"/>
      <c r="FRE25" s="74"/>
      <c r="FRF25" s="74"/>
      <c r="FRG25" s="74"/>
      <c r="FRH25" s="74"/>
      <c r="FRI25" s="74"/>
      <c r="FRJ25" s="74"/>
      <c r="FRK25" s="74"/>
      <c r="FRL25" s="74"/>
      <c r="FRM25" s="74"/>
      <c r="FRN25" s="74"/>
      <c r="FRO25" s="74"/>
      <c r="FRP25" s="74"/>
      <c r="FRQ25" s="74"/>
      <c r="FRR25" s="74"/>
      <c r="FRS25" s="74"/>
      <c r="FRT25" s="74"/>
      <c r="FRU25" s="74"/>
      <c r="FRV25" s="74"/>
      <c r="FRW25" s="74"/>
      <c r="FRX25" s="74"/>
      <c r="FRY25" s="74"/>
      <c r="FRZ25" s="74"/>
      <c r="FSA25" s="74"/>
      <c r="FSB25" s="74"/>
      <c r="FSC25" s="74"/>
      <c r="FSD25" s="74"/>
      <c r="FSE25" s="74"/>
      <c r="FSF25" s="74"/>
      <c r="FSG25" s="74"/>
      <c r="FSH25" s="74"/>
      <c r="FSI25" s="74"/>
      <c r="FSJ25" s="74"/>
      <c r="FSK25" s="74"/>
      <c r="FSL25" s="74"/>
      <c r="FSM25" s="74"/>
      <c r="FSN25" s="74"/>
      <c r="FSO25" s="74"/>
      <c r="FSP25" s="74"/>
      <c r="FSQ25" s="74"/>
      <c r="FSR25" s="74"/>
      <c r="FSS25" s="74"/>
      <c r="FST25" s="74"/>
      <c r="FSU25" s="74"/>
      <c r="FSV25" s="74"/>
      <c r="FSW25" s="74"/>
      <c r="FSX25" s="74"/>
      <c r="FSY25" s="74"/>
      <c r="FSZ25" s="74"/>
      <c r="FTA25" s="74"/>
      <c r="FTB25" s="74"/>
      <c r="FTC25" s="74"/>
      <c r="FTD25" s="74"/>
      <c r="FTE25" s="74"/>
      <c r="FTF25" s="74"/>
      <c r="FTG25" s="74"/>
      <c r="FTH25" s="74"/>
      <c r="FTI25" s="74"/>
      <c r="FTJ25" s="74"/>
      <c r="FTK25" s="74"/>
      <c r="FTL25" s="74"/>
      <c r="FTM25" s="74"/>
      <c r="FTN25" s="74"/>
      <c r="FTO25" s="74"/>
      <c r="FTP25" s="74"/>
      <c r="FTQ25" s="74"/>
      <c r="FTR25" s="74"/>
      <c r="FTS25" s="74"/>
      <c r="FTT25" s="74"/>
      <c r="FTU25" s="74"/>
      <c r="FTV25" s="74"/>
      <c r="FTW25" s="74"/>
      <c r="FTX25" s="74"/>
      <c r="FTY25" s="74"/>
      <c r="FTZ25" s="74"/>
      <c r="FUA25" s="74"/>
      <c r="FUB25" s="74"/>
      <c r="FUC25" s="74"/>
      <c r="FUD25" s="74"/>
      <c r="FUE25" s="74"/>
      <c r="FUF25" s="74"/>
      <c r="FUG25" s="74"/>
      <c r="FUH25" s="74"/>
      <c r="FUI25" s="74"/>
      <c r="FUJ25" s="74"/>
      <c r="FUK25" s="74"/>
      <c r="FUL25" s="74"/>
      <c r="FUM25" s="74"/>
      <c r="FUN25" s="74"/>
      <c r="FUO25" s="74"/>
      <c r="FUP25" s="74"/>
      <c r="FUQ25" s="74"/>
      <c r="FUR25" s="74"/>
      <c r="FUS25" s="74"/>
      <c r="FUT25" s="74"/>
      <c r="FUU25" s="74"/>
      <c r="FUV25" s="74"/>
      <c r="FUW25" s="74"/>
      <c r="FUX25" s="74"/>
      <c r="FUY25" s="74"/>
      <c r="FUZ25" s="74"/>
      <c r="FVA25" s="74"/>
      <c r="FVB25" s="74"/>
      <c r="FVC25" s="74"/>
      <c r="FVD25" s="74"/>
      <c r="FVE25" s="74"/>
      <c r="FVF25" s="74"/>
      <c r="FVG25" s="74"/>
      <c r="FVH25" s="74"/>
      <c r="FVI25" s="74"/>
      <c r="FVJ25" s="74"/>
      <c r="FVK25" s="74"/>
      <c r="FVL25" s="74"/>
      <c r="FVM25" s="74"/>
      <c r="FVN25" s="74"/>
      <c r="FVO25" s="74"/>
      <c r="FVP25" s="74"/>
      <c r="FVQ25" s="74"/>
      <c r="FVR25" s="74"/>
      <c r="FVS25" s="74"/>
      <c r="FVT25" s="74"/>
      <c r="FVU25" s="74"/>
      <c r="FVV25" s="74"/>
      <c r="FVW25" s="74"/>
      <c r="FVX25" s="74"/>
      <c r="FVY25" s="74"/>
      <c r="FVZ25" s="74"/>
      <c r="FWA25" s="74"/>
      <c r="FWB25" s="74"/>
      <c r="FWC25" s="74"/>
      <c r="FWD25" s="74"/>
      <c r="FWE25" s="74"/>
      <c r="FWF25" s="74"/>
      <c r="FWG25" s="74"/>
      <c r="FWH25" s="74"/>
      <c r="FWI25" s="74"/>
      <c r="FWJ25" s="74"/>
      <c r="FWK25" s="74"/>
      <c r="FWL25" s="74"/>
      <c r="FWM25" s="74"/>
      <c r="FWN25" s="74"/>
      <c r="FWO25" s="74"/>
      <c r="FWP25" s="74"/>
      <c r="FWQ25" s="74"/>
      <c r="FWR25" s="74"/>
      <c r="FWS25" s="74"/>
      <c r="FWT25" s="74"/>
      <c r="FWU25" s="74"/>
      <c r="FWV25" s="74"/>
      <c r="FWW25" s="74"/>
      <c r="FWX25" s="74"/>
      <c r="FWY25" s="74"/>
      <c r="FWZ25" s="74"/>
      <c r="FXA25" s="74"/>
      <c r="FXB25" s="74"/>
      <c r="FXC25" s="74"/>
      <c r="FXD25" s="74"/>
      <c r="FXE25" s="74"/>
      <c r="FXF25" s="74"/>
      <c r="FXG25" s="74"/>
      <c r="FXH25" s="74"/>
      <c r="FXI25" s="74"/>
      <c r="FXJ25" s="74"/>
      <c r="FXK25" s="74"/>
      <c r="FXL25" s="74"/>
      <c r="FXM25" s="74"/>
      <c r="FXN25" s="74"/>
      <c r="FXO25" s="74"/>
      <c r="FXP25" s="74"/>
      <c r="FXQ25" s="74"/>
      <c r="FXR25" s="74"/>
      <c r="FXS25" s="74"/>
      <c r="FXT25" s="74"/>
      <c r="FXU25" s="74"/>
      <c r="FXV25" s="74"/>
      <c r="FXW25" s="74"/>
      <c r="FXX25" s="74"/>
      <c r="FXY25" s="74"/>
      <c r="FXZ25" s="74"/>
      <c r="FYA25" s="74"/>
      <c r="FYB25" s="74"/>
      <c r="FYC25" s="74"/>
      <c r="FYD25" s="74"/>
      <c r="FYE25" s="74"/>
      <c r="FYF25" s="74"/>
      <c r="FYG25" s="74"/>
      <c r="FYH25" s="74"/>
      <c r="FYI25" s="74"/>
      <c r="FYJ25" s="74"/>
      <c r="FYK25" s="74"/>
      <c r="FYL25" s="74"/>
      <c r="FYM25" s="74"/>
      <c r="FYN25" s="74"/>
      <c r="FYO25" s="74"/>
      <c r="FYP25" s="74"/>
      <c r="FYQ25" s="74"/>
      <c r="FYR25" s="74"/>
      <c r="FYS25" s="74"/>
      <c r="FYT25" s="74"/>
      <c r="FYU25" s="74"/>
      <c r="FYV25" s="74"/>
      <c r="FYW25" s="74"/>
      <c r="FYX25" s="74"/>
      <c r="FYY25" s="74"/>
      <c r="FYZ25" s="74"/>
      <c r="FZA25" s="74"/>
      <c r="FZB25" s="74"/>
      <c r="FZC25" s="74"/>
      <c r="FZD25" s="74"/>
      <c r="FZE25" s="74"/>
      <c r="FZF25" s="74"/>
      <c r="FZG25" s="74"/>
      <c r="FZH25" s="74"/>
      <c r="FZI25" s="74"/>
      <c r="FZJ25" s="74"/>
      <c r="FZK25" s="74"/>
      <c r="FZL25" s="74"/>
      <c r="FZM25" s="74"/>
      <c r="FZN25" s="74"/>
      <c r="FZO25" s="74"/>
      <c r="FZP25" s="74"/>
      <c r="FZQ25" s="74"/>
      <c r="FZR25" s="74"/>
      <c r="FZS25" s="74"/>
      <c r="FZT25" s="74"/>
      <c r="FZU25" s="74"/>
      <c r="FZV25" s="74"/>
      <c r="FZW25" s="74"/>
      <c r="FZX25" s="74"/>
      <c r="FZY25" s="74"/>
      <c r="FZZ25" s="74"/>
      <c r="GAA25" s="74"/>
      <c r="GAB25" s="74"/>
      <c r="GAC25" s="74"/>
      <c r="GAD25" s="74"/>
      <c r="GAE25" s="74"/>
      <c r="GAF25" s="74"/>
      <c r="GAG25" s="74"/>
      <c r="GAH25" s="74"/>
      <c r="GAI25" s="74"/>
      <c r="GAJ25" s="74"/>
      <c r="GAK25" s="74"/>
      <c r="GAL25" s="74"/>
      <c r="GAM25" s="74"/>
      <c r="GAN25" s="74"/>
      <c r="GAO25" s="74"/>
      <c r="GAP25" s="74"/>
      <c r="GAQ25" s="74"/>
      <c r="GAR25" s="74"/>
      <c r="GAS25" s="74"/>
      <c r="GAT25" s="74"/>
      <c r="GAU25" s="74"/>
      <c r="GAV25" s="74"/>
      <c r="GAW25" s="74"/>
      <c r="GAX25" s="74"/>
      <c r="GAY25" s="74"/>
      <c r="GAZ25" s="74"/>
      <c r="GBA25" s="74"/>
      <c r="GBB25" s="74"/>
      <c r="GBC25" s="74"/>
      <c r="GBD25" s="74"/>
      <c r="GBE25" s="74"/>
      <c r="GBF25" s="74"/>
      <c r="GBG25" s="74"/>
      <c r="GBH25" s="74"/>
      <c r="GBI25" s="74"/>
      <c r="GBJ25" s="74"/>
      <c r="GBK25" s="74"/>
      <c r="GBL25" s="74"/>
      <c r="GBM25" s="74"/>
      <c r="GBN25" s="74"/>
      <c r="GBO25" s="74"/>
      <c r="GBP25" s="74"/>
      <c r="GBQ25" s="74"/>
      <c r="GBR25" s="74"/>
      <c r="GBS25" s="74"/>
      <c r="GBT25" s="74"/>
      <c r="GBU25" s="74"/>
      <c r="GBV25" s="74"/>
      <c r="GBW25" s="74"/>
      <c r="GBX25" s="74"/>
      <c r="GBY25" s="74"/>
      <c r="GBZ25" s="74"/>
      <c r="GCA25" s="74"/>
      <c r="GCB25" s="74"/>
      <c r="GCC25" s="74"/>
      <c r="GCD25" s="74"/>
      <c r="GCE25" s="74"/>
      <c r="GCF25" s="74"/>
      <c r="GCG25" s="74"/>
      <c r="GCH25" s="74"/>
      <c r="GCI25" s="74"/>
      <c r="GCJ25" s="74"/>
      <c r="GCK25" s="74"/>
      <c r="GCL25" s="74"/>
      <c r="GCM25" s="74"/>
      <c r="GCN25" s="74"/>
      <c r="GCO25" s="74"/>
      <c r="GCP25" s="74"/>
      <c r="GCQ25" s="74"/>
      <c r="GCR25" s="74"/>
      <c r="GCS25" s="74"/>
      <c r="GCT25" s="74"/>
      <c r="GCU25" s="74"/>
      <c r="GCV25" s="74"/>
      <c r="GCW25" s="74"/>
      <c r="GCX25" s="74"/>
      <c r="GCY25" s="74"/>
      <c r="GCZ25" s="74"/>
      <c r="GDA25" s="74"/>
      <c r="GDB25" s="74"/>
      <c r="GDC25" s="74"/>
      <c r="GDD25" s="74"/>
      <c r="GDE25" s="74"/>
      <c r="GDF25" s="74"/>
      <c r="GDG25" s="74"/>
      <c r="GDH25" s="74"/>
      <c r="GDI25" s="74"/>
      <c r="GDJ25" s="74"/>
      <c r="GDK25" s="74"/>
      <c r="GDL25" s="74"/>
      <c r="GDM25" s="74"/>
      <c r="GDN25" s="74"/>
      <c r="GDO25" s="74"/>
      <c r="GDP25" s="74"/>
      <c r="GDQ25" s="74"/>
      <c r="GDR25" s="74"/>
      <c r="GDS25" s="74"/>
      <c r="GDT25" s="74"/>
      <c r="GDU25" s="74"/>
      <c r="GDV25" s="74"/>
      <c r="GDW25" s="74"/>
      <c r="GDX25" s="74"/>
      <c r="GDY25" s="74"/>
      <c r="GDZ25" s="74"/>
      <c r="GEA25" s="74"/>
      <c r="GEB25" s="74"/>
      <c r="GEC25" s="74"/>
      <c r="GED25" s="74"/>
      <c r="GEE25" s="74"/>
      <c r="GEF25" s="74"/>
      <c r="GEG25" s="74"/>
      <c r="GEH25" s="74"/>
      <c r="GEI25" s="74"/>
      <c r="GEJ25" s="74"/>
      <c r="GEK25" s="74"/>
      <c r="GEL25" s="74"/>
      <c r="GEM25" s="74"/>
      <c r="GEN25" s="74"/>
      <c r="GEO25" s="74"/>
      <c r="GEP25" s="74"/>
      <c r="GEQ25" s="74"/>
      <c r="GER25" s="74"/>
      <c r="GES25" s="74"/>
      <c r="GET25" s="74"/>
      <c r="GEU25" s="74"/>
      <c r="GEV25" s="74"/>
      <c r="GEW25" s="74"/>
      <c r="GEX25" s="74"/>
      <c r="GEY25" s="74"/>
      <c r="GEZ25" s="74"/>
      <c r="GFA25" s="74"/>
      <c r="GFB25" s="74"/>
      <c r="GFC25" s="74"/>
      <c r="GFD25" s="74"/>
      <c r="GFE25" s="74"/>
      <c r="GFF25" s="74"/>
      <c r="GFG25" s="74"/>
      <c r="GFH25" s="74"/>
      <c r="GFI25" s="74"/>
      <c r="GFJ25" s="74"/>
      <c r="GFK25" s="74"/>
      <c r="GFL25" s="74"/>
      <c r="GFM25" s="74"/>
      <c r="GFN25" s="74"/>
      <c r="GFO25" s="74"/>
      <c r="GFP25" s="74"/>
      <c r="GFQ25" s="74"/>
      <c r="GFR25" s="74"/>
      <c r="GFS25" s="74"/>
      <c r="GFT25" s="74"/>
      <c r="GFU25" s="74"/>
      <c r="GFV25" s="74"/>
      <c r="GFW25" s="74"/>
      <c r="GFX25" s="74"/>
      <c r="GFY25" s="74"/>
      <c r="GFZ25" s="74"/>
      <c r="GGA25" s="74"/>
      <c r="GGB25" s="74"/>
      <c r="GGC25" s="74"/>
      <c r="GGD25" s="74"/>
      <c r="GGE25" s="74"/>
      <c r="GGF25" s="74"/>
      <c r="GGG25" s="74"/>
      <c r="GGH25" s="74"/>
      <c r="GGI25" s="74"/>
      <c r="GGJ25" s="74"/>
      <c r="GGK25" s="74"/>
      <c r="GGL25" s="74"/>
      <c r="GGM25" s="74"/>
      <c r="GGN25" s="74"/>
      <c r="GGO25" s="74"/>
      <c r="GGP25" s="74"/>
      <c r="GGQ25" s="74"/>
      <c r="GGR25" s="74"/>
      <c r="GGS25" s="74"/>
      <c r="GGT25" s="74"/>
      <c r="GGU25" s="74"/>
      <c r="GGV25" s="74"/>
      <c r="GGW25" s="74"/>
      <c r="GGX25" s="74"/>
      <c r="GGY25" s="74"/>
      <c r="GGZ25" s="74"/>
      <c r="GHA25" s="74"/>
      <c r="GHB25" s="74"/>
      <c r="GHC25" s="74"/>
      <c r="GHD25" s="74"/>
      <c r="GHE25" s="74"/>
      <c r="GHF25" s="74"/>
      <c r="GHG25" s="74"/>
      <c r="GHH25" s="74"/>
      <c r="GHI25" s="74"/>
      <c r="GHJ25" s="74"/>
      <c r="GHK25" s="74"/>
      <c r="GHL25" s="74"/>
      <c r="GHM25" s="74"/>
      <c r="GHN25" s="74"/>
      <c r="GHO25" s="74"/>
      <c r="GHP25" s="74"/>
      <c r="GHQ25" s="74"/>
      <c r="GHR25" s="74"/>
      <c r="GHS25" s="74"/>
      <c r="GHT25" s="74"/>
      <c r="GHU25" s="74"/>
      <c r="GHV25" s="74"/>
      <c r="GHW25" s="74"/>
      <c r="GHX25" s="74"/>
      <c r="GHY25" s="74"/>
      <c r="GHZ25" s="74"/>
      <c r="GIA25" s="74"/>
      <c r="GIB25" s="74"/>
      <c r="GIC25" s="74"/>
      <c r="GID25" s="74"/>
      <c r="GIE25" s="74"/>
      <c r="GIF25" s="74"/>
      <c r="GIG25" s="74"/>
      <c r="GIH25" s="74"/>
      <c r="GII25" s="74"/>
      <c r="GIJ25" s="74"/>
      <c r="GIK25" s="74"/>
      <c r="GIL25" s="74"/>
      <c r="GIM25" s="74"/>
      <c r="GIN25" s="74"/>
      <c r="GIO25" s="74"/>
      <c r="GIP25" s="74"/>
      <c r="GIQ25" s="74"/>
      <c r="GIR25" s="74"/>
      <c r="GIS25" s="74"/>
      <c r="GIT25" s="74"/>
      <c r="GIU25" s="74"/>
      <c r="GIV25" s="74"/>
      <c r="GIW25" s="74"/>
      <c r="GIX25" s="74"/>
      <c r="GIY25" s="74"/>
      <c r="GIZ25" s="74"/>
      <c r="GJA25" s="74"/>
      <c r="GJB25" s="74"/>
      <c r="GJC25" s="74"/>
      <c r="GJD25" s="74"/>
      <c r="GJE25" s="74"/>
      <c r="GJF25" s="74"/>
      <c r="GJG25" s="74"/>
      <c r="GJH25" s="74"/>
      <c r="GJI25" s="74"/>
      <c r="GJJ25" s="74"/>
      <c r="GJK25" s="74"/>
      <c r="GJL25" s="74"/>
      <c r="GJM25" s="74"/>
      <c r="GJN25" s="74"/>
      <c r="GJO25" s="74"/>
      <c r="GJP25" s="74"/>
      <c r="GJQ25" s="74"/>
      <c r="GJR25" s="74"/>
      <c r="GJS25" s="74"/>
      <c r="GJT25" s="74"/>
      <c r="GJU25" s="74"/>
      <c r="GJV25" s="74"/>
      <c r="GJW25" s="74"/>
      <c r="GJX25" s="74"/>
      <c r="GJY25" s="74"/>
      <c r="GJZ25" s="74"/>
      <c r="GKA25" s="74"/>
      <c r="GKB25" s="74"/>
      <c r="GKC25" s="74"/>
      <c r="GKD25" s="74"/>
      <c r="GKE25" s="74"/>
      <c r="GKF25" s="74"/>
      <c r="GKG25" s="74"/>
      <c r="GKH25" s="74"/>
      <c r="GKI25" s="74"/>
      <c r="GKJ25" s="74"/>
      <c r="GKK25" s="74"/>
      <c r="GKL25" s="74"/>
      <c r="GKM25" s="74"/>
      <c r="GKN25" s="74"/>
      <c r="GKO25" s="74"/>
      <c r="GKP25" s="74"/>
      <c r="GKQ25" s="74"/>
      <c r="GKR25" s="74"/>
      <c r="GKS25" s="74"/>
      <c r="GKT25" s="74"/>
      <c r="GKU25" s="74"/>
      <c r="GKV25" s="74"/>
      <c r="GKW25" s="74"/>
      <c r="GKX25" s="74"/>
      <c r="GKY25" s="74"/>
      <c r="GKZ25" s="74"/>
      <c r="GLA25" s="74"/>
      <c r="GLB25" s="74"/>
      <c r="GLC25" s="74"/>
      <c r="GLD25" s="74"/>
      <c r="GLE25" s="74"/>
      <c r="GLF25" s="74"/>
      <c r="GLG25" s="74"/>
      <c r="GLH25" s="74"/>
      <c r="GLI25" s="74"/>
      <c r="GLJ25" s="74"/>
      <c r="GLK25" s="74"/>
      <c r="GLL25" s="74"/>
      <c r="GLM25" s="74"/>
      <c r="GLN25" s="74"/>
      <c r="GLO25" s="74"/>
      <c r="GLP25" s="74"/>
      <c r="GLQ25" s="74"/>
      <c r="GLR25" s="74"/>
      <c r="GLS25" s="74"/>
      <c r="GLT25" s="74"/>
      <c r="GLU25" s="74"/>
      <c r="GLV25" s="74"/>
      <c r="GLW25" s="74"/>
      <c r="GLX25" s="74"/>
      <c r="GLY25" s="74"/>
      <c r="GLZ25" s="74"/>
      <c r="GMA25" s="74"/>
      <c r="GMB25" s="74"/>
      <c r="GMC25" s="74"/>
      <c r="GMD25" s="74"/>
      <c r="GME25" s="74"/>
      <c r="GMF25" s="74"/>
      <c r="GMG25" s="74"/>
      <c r="GMH25" s="74"/>
      <c r="GMI25" s="74"/>
      <c r="GMJ25" s="74"/>
      <c r="GMK25" s="74"/>
      <c r="GML25" s="74"/>
      <c r="GMM25" s="74"/>
      <c r="GMN25" s="74"/>
      <c r="GMO25" s="74"/>
      <c r="GMP25" s="74"/>
      <c r="GMQ25" s="74"/>
      <c r="GMR25" s="74"/>
      <c r="GMS25" s="74"/>
      <c r="GMT25" s="74"/>
      <c r="GMU25" s="74"/>
      <c r="GMV25" s="74"/>
      <c r="GMW25" s="74"/>
      <c r="GMX25" s="74"/>
      <c r="GMY25" s="74"/>
      <c r="GMZ25" s="74"/>
      <c r="GNA25" s="74"/>
      <c r="GNB25" s="74"/>
      <c r="GNC25" s="74"/>
      <c r="GND25" s="74"/>
      <c r="GNE25" s="74"/>
      <c r="GNF25" s="74"/>
      <c r="GNG25" s="74"/>
      <c r="GNH25" s="74"/>
      <c r="GNI25" s="74"/>
      <c r="GNJ25" s="74"/>
      <c r="GNK25" s="74"/>
      <c r="GNL25" s="74"/>
      <c r="GNM25" s="74"/>
      <c r="GNN25" s="74"/>
      <c r="GNO25" s="74"/>
      <c r="GNP25" s="74"/>
      <c r="GNQ25" s="74"/>
      <c r="GNR25" s="74"/>
      <c r="GNS25" s="74"/>
      <c r="GNT25" s="74"/>
      <c r="GNU25" s="74"/>
      <c r="GNV25" s="74"/>
      <c r="GNW25" s="74"/>
      <c r="GNX25" s="74"/>
      <c r="GNY25" s="74"/>
      <c r="GNZ25" s="74"/>
      <c r="GOA25" s="74"/>
      <c r="GOB25" s="74"/>
      <c r="GOC25" s="74"/>
      <c r="GOD25" s="74"/>
      <c r="GOE25" s="74"/>
      <c r="GOF25" s="74"/>
      <c r="GOG25" s="74"/>
      <c r="GOH25" s="74"/>
      <c r="GOI25" s="74"/>
      <c r="GOJ25" s="74"/>
      <c r="GOK25" s="74"/>
      <c r="GOL25" s="74"/>
      <c r="GOM25" s="74"/>
      <c r="GON25" s="74"/>
      <c r="GOO25" s="74"/>
      <c r="GOP25" s="74"/>
      <c r="GOQ25" s="74"/>
      <c r="GOR25" s="74"/>
      <c r="GOS25" s="74"/>
      <c r="GOT25" s="74"/>
      <c r="GOU25" s="74"/>
      <c r="GOV25" s="74"/>
      <c r="GOW25" s="74"/>
      <c r="GOX25" s="74"/>
      <c r="GOY25" s="74"/>
      <c r="GOZ25" s="74"/>
      <c r="GPA25" s="74"/>
      <c r="GPB25" s="74"/>
      <c r="GPC25" s="74"/>
      <c r="GPD25" s="74"/>
      <c r="GPE25" s="74"/>
      <c r="GPF25" s="74"/>
      <c r="GPG25" s="74"/>
      <c r="GPH25" s="74"/>
      <c r="GPI25" s="74"/>
      <c r="GPJ25" s="74"/>
      <c r="GPK25" s="74"/>
      <c r="GPL25" s="74"/>
      <c r="GPM25" s="74"/>
      <c r="GPN25" s="74"/>
      <c r="GPO25" s="74"/>
      <c r="GPP25" s="74"/>
      <c r="GPQ25" s="74"/>
      <c r="GPR25" s="74"/>
      <c r="GPS25" s="74"/>
      <c r="GPT25" s="74"/>
      <c r="GPU25" s="74"/>
      <c r="GPV25" s="74"/>
      <c r="GPW25" s="74"/>
      <c r="GPX25" s="74"/>
      <c r="GPY25" s="74"/>
      <c r="GPZ25" s="74"/>
      <c r="GQA25" s="74"/>
      <c r="GQB25" s="74"/>
      <c r="GQC25" s="74"/>
      <c r="GQD25" s="74"/>
      <c r="GQE25" s="74"/>
      <c r="GQF25" s="74"/>
      <c r="GQG25" s="74"/>
      <c r="GQH25" s="74"/>
      <c r="GQI25" s="74"/>
      <c r="GQJ25" s="74"/>
      <c r="GQK25" s="74"/>
      <c r="GQL25" s="74"/>
      <c r="GQM25" s="74"/>
      <c r="GQN25" s="74"/>
      <c r="GQO25" s="74"/>
      <c r="GQP25" s="74"/>
      <c r="GQQ25" s="74"/>
      <c r="GQR25" s="74"/>
      <c r="GQS25" s="74"/>
      <c r="GQT25" s="74"/>
      <c r="GQU25" s="74"/>
      <c r="GQV25" s="74"/>
      <c r="GQW25" s="74"/>
      <c r="GQX25" s="74"/>
      <c r="GQY25" s="74"/>
      <c r="GQZ25" s="74"/>
      <c r="GRA25" s="74"/>
      <c r="GRB25" s="74"/>
      <c r="GRC25" s="74"/>
      <c r="GRD25" s="74"/>
      <c r="GRE25" s="74"/>
      <c r="GRF25" s="74"/>
      <c r="GRG25" s="74"/>
      <c r="GRH25" s="74"/>
      <c r="GRI25" s="74"/>
      <c r="GRJ25" s="74"/>
      <c r="GRK25" s="74"/>
      <c r="GRL25" s="74"/>
      <c r="GRM25" s="74"/>
      <c r="GRN25" s="74"/>
      <c r="GRO25" s="74"/>
      <c r="GRP25" s="74"/>
      <c r="GRQ25" s="74"/>
      <c r="GRR25" s="74"/>
      <c r="GRS25" s="74"/>
      <c r="GRT25" s="74"/>
      <c r="GRU25" s="74"/>
      <c r="GRV25" s="74"/>
      <c r="GRW25" s="74"/>
      <c r="GRX25" s="74"/>
      <c r="GRY25" s="74"/>
      <c r="GRZ25" s="74"/>
      <c r="GSA25" s="74"/>
      <c r="GSB25" s="74"/>
      <c r="GSC25" s="74"/>
      <c r="GSD25" s="74"/>
      <c r="GSE25" s="74"/>
      <c r="GSF25" s="74"/>
      <c r="GSG25" s="74"/>
      <c r="GSH25" s="74"/>
      <c r="GSI25" s="74"/>
      <c r="GSJ25" s="74"/>
      <c r="GSK25" s="74"/>
      <c r="GSL25" s="74"/>
      <c r="GSM25" s="74"/>
      <c r="GSN25" s="74"/>
      <c r="GSO25" s="74"/>
      <c r="GSP25" s="74"/>
      <c r="GSQ25" s="74"/>
      <c r="GSR25" s="74"/>
      <c r="GSS25" s="74"/>
      <c r="GST25" s="74"/>
      <c r="GSU25" s="74"/>
      <c r="GSV25" s="74"/>
      <c r="GSW25" s="74"/>
      <c r="GSX25" s="74"/>
      <c r="GSY25" s="74"/>
      <c r="GSZ25" s="74"/>
      <c r="GTA25" s="74"/>
      <c r="GTB25" s="74"/>
      <c r="GTC25" s="74"/>
      <c r="GTD25" s="74"/>
      <c r="GTE25" s="74"/>
      <c r="GTF25" s="74"/>
      <c r="GTG25" s="74"/>
      <c r="GTH25" s="74"/>
      <c r="GTI25" s="74"/>
      <c r="GTJ25" s="74"/>
      <c r="GTK25" s="74"/>
      <c r="GTL25" s="74"/>
      <c r="GTM25" s="74"/>
      <c r="GTN25" s="74"/>
      <c r="GTO25" s="74"/>
      <c r="GTP25" s="74"/>
      <c r="GTQ25" s="74"/>
      <c r="GTR25" s="74"/>
      <c r="GTS25" s="74"/>
      <c r="GTT25" s="74"/>
      <c r="GTU25" s="74"/>
      <c r="GTV25" s="74"/>
      <c r="GTW25" s="74"/>
      <c r="GTX25" s="74"/>
      <c r="GTY25" s="74"/>
      <c r="GTZ25" s="74"/>
      <c r="GUA25" s="74"/>
      <c r="GUB25" s="74"/>
      <c r="GUC25" s="74"/>
      <c r="GUD25" s="74"/>
      <c r="GUE25" s="74"/>
      <c r="GUF25" s="74"/>
      <c r="GUG25" s="74"/>
      <c r="GUH25" s="74"/>
      <c r="GUI25" s="74"/>
      <c r="GUJ25" s="74"/>
      <c r="GUK25" s="74"/>
      <c r="GUL25" s="74"/>
      <c r="GUM25" s="74"/>
      <c r="GUN25" s="74"/>
      <c r="GUO25" s="74"/>
      <c r="GUP25" s="74"/>
      <c r="GUQ25" s="74"/>
      <c r="GUR25" s="74"/>
      <c r="GUS25" s="74"/>
      <c r="GUT25" s="74"/>
      <c r="GUU25" s="74"/>
      <c r="GUV25" s="74"/>
      <c r="GUW25" s="74"/>
      <c r="GUX25" s="74"/>
      <c r="GUY25" s="74"/>
      <c r="GUZ25" s="74"/>
      <c r="GVA25" s="74"/>
      <c r="GVB25" s="74"/>
      <c r="GVC25" s="74"/>
      <c r="GVD25" s="74"/>
      <c r="GVE25" s="74"/>
      <c r="GVF25" s="74"/>
      <c r="GVG25" s="74"/>
      <c r="GVH25" s="74"/>
      <c r="GVI25" s="74"/>
      <c r="GVJ25" s="74"/>
      <c r="GVK25" s="74"/>
      <c r="GVL25" s="74"/>
      <c r="GVM25" s="74"/>
      <c r="GVN25" s="74"/>
      <c r="GVO25" s="74"/>
      <c r="GVP25" s="74"/>
      <c r="GVQ25" s="74"/>
      <c r="GVR25" s="74"/>
      <c r="GVS25" s="74"/>
      <c r="GVT25" s="74"/>
      <c r="GVU25" s="74"/>
      <c r="GVV25" s="74"/>
      <c r="GVW25" s="74"/>
      <c r="GVX25" s="74"/>
      <c r="GVY25" s="74"/>
      <c r="GVZ25" s="74"/>
      <c r="GWA25" s="74"/>
      <c r="GWB25" s="74"/>
      <c r="GWC25" s="74"/>
      <c r="GWD25" s="74"/>
      <c r="GWE25" s="74"/>
      <c r="GWF25" s="74"/>
      <c r="GWG25" s="74"/>
      <c r="GWH25" s="74"/>
      <c r="GWI25" s="74"/>
      <c r="GWJ25" s="74"/>
      <c r="GWK25" s="74"/>
      <c r="GWL25" s="74"/>
      <c r="GWM25" s="74"/>
      <c r="GWN25" s="74"/>
      <c r="GWO25" s="74"/>
      <c r="GWP25" s="74"/>
      <c r="GWQ25" s="74"/>
      <c r="GWR25" s="74"/>
      <c r="GWS25" s="74"/>
      <c r="GWT25" s="74"/>
      <c r="GWU25" s="74"/>
      <c r="GWV25" s="74"/>
      <c r="GWW25" s="74"/>
      <c r="GWX25" s="74"/>
      <c r="GWY25" s="74"/>
      <c r="GWZ25" s="74"/>
      <c r="GXA25" s="74"/>
      <c r="GXB25" s="74"/>
      <c r="GXC25" s="74"/>
      <c r="GXD25" s="74"/>
      <c r="GXE25" s="74"/>
      <c r="GXF25" s="74"/>
      <c r="GXG25" s="74"/>
      <c r="GXH25" s="74"/>
      <c r="GXI25" s="74"/>
      <c r="GXJ25" s="74"/>
      <c r="GXK25" s="74"/>
      <c r="GXL25" s="74"/>
      <c r="GXM25" s="74"/>
      <c r="GXN25" s="74"/>
      <c r="GXO25" s="74"/>
      <c r="GXP25" s="74"/>
      <c r="GXQ25" s="74"/>
      <c r="GXR25" s="74"/>
      <c r="GXS25" s="74"/>
      <c r="GXT25" s="74"/>
      <c r="GXU25" s="74"/>
      <c r="GXV25" s="74"/>
      <c r="GXW25" s="74"/>
      <c r="GXX25" s="74"/>
      <c r="GXY25" s="74"/>
      <c r="GXZ25" s="74"/>
      <c r="GYA25" s="74"/>
      <c r="GYB25" s="74"/>
      <c r="GYC25" s="74"/>
      <c r="GYD25" s="74"/>
      <c r="GYE25" s="74"/>
      <c r="GYF25" s="74"/>
      <c r="GYG25" s="74"/>
      <c r="GYH25" s="74"/>
      <c r="GYI25" s="74"/>
      <c r="GYJ25" s="74"/>
      <c r="GYK25" s="74"/>
      <c r="GYL25" s="74"/>
      <c r="GYM25" s="74"/>
      <c r="GYN25" s="74"/>
      <c r="GYO25" s="74"/>
      <c r="GYP25" s="74"/>
      <c r="GYQ25" s="74"/>
      <c r="GYR25" s="74"/>
      <c r="GYS25" s="74"/>
      <c r="GYT25" s="74"/>
      <c r="GYU25" s="74"/>
      <c r="GYV25" s="74"/>
      <c r="GYW25" s="74"/>
      <c r="GYX25" s="74"/>
      <c r="GYY25" s="74"/>
      <c r="GYZ25" s="74"/>
      <c r="GZA25" s="74"/>
      <c r="GZB25" s="74"/>
      <c r="GZC25" s="74"/>
      <c r="GZD25" s="74"/>
      <c r="GZE25" s="74"/>
      <c r="GZF25" s="74"/>
      <c r="GZG25" s="74"/>
      <c r="GZH25" s="74"/>
      <c r="GZI25" s="74"/>
      <c r="GZJ25" s="74"/>
      <c r="GZK25" s="74"/>
      <c r="GZL25" s="74"/>
      <c r="GZM25" s="74"/>
      <c r="GZN25" s="74"/>
      <c r="GZO25" s="74"/>
      <c r="GZP25" s="74"/>
      <c r="GZQ25" s="74"/>
      <c r="GZR25" s="74"/>
      <c r="GZS25" s="74"/>
      <c r="GZT25" s="74"/>
      <c r="GZU25" s="74"/>
      <c r="GZV25" s="74"/>
      <c r="GZW25" s="74"/>
      <c r="GZX25" s="74"/>
      <c r="GZY25" s="74"/>
      <c r="GZZ25" s="74"/>
      <c r="HAA25" s="74"/>
      <c r="HAB25" s="74"/>
      <c r="HAC25" s="74"/>
      <c r="HAD25" s="74"/>
      <c r="HAE25" s="74"/>
      <c r="HAF25" s="74"/>
      <c r="HAG25" s="74"/>
      <c r="HAH25" s="74"/>
      <c r="HAI25" s="74"/>
      <c r="HAJ25" s="74"/>
      <c r="HAK25" s="74"/>
      <c r="HAL25" s="74"/>
      <c r="HAM25" s="74"/>
      <c r="HAN25" s="74"/>
      <c r="HAO25" s="74"/>
      <c r="HAP25" s="74"/>
      <c r="HAQ25" s="74"/>
      <c r="HAR25" s="74"/>
      <c r="HAS25" s="74"/>
      <c r="HAT25" s="74"/>
      <c r="HAU25" s="74"/>
      <c r="HAV25" s="74"/>
      <c r="HAW25" s="74"/>
      <c r="HAX25" s="74"/>
      <c r="HAY25" s="74"/>
      <c r="HAZ25" s="74"/>
      <c r="HBA25" s="74"/>
      <c r="HBB25" s="74"/>
      <c r="HBC25" s="74"/>
      <c r="HBD25" s="74"/>
      <c r="HBE25" s="74"/>
      <c r="HBF25" s="74"/>
      <c r="HBG25" s="74"/>
      <c r="HBH25" s="74"/>
      <c r="HBI25" s="74"/>
      <c r="HBJ25" s="74"/>
      <c r="HBK25" s="74"/>
      <c r="HBL25" s="74"/>
      <c r="HBM25" s="74"/>
      <c r="HBN25" s="74"/>
      <c r="HBO25" s="74"/>
      <c r="HBP25" s="74"/>
      <c r="HBQ25" s="74"/>
      <c r="HBR25" s="74"/>
      <c r="HBS25" s="74"/>
      <c r="HBT25" s="74"/>
      <c r="HBU25" s="74"/>
      <c r="HBV25" s="74"/>
      <c r="HBW25" s="74"/>
      <c r="HBX25" s="74"/>
      <c r="HBY25" s="74"/>
      <c r="HBZ25" s="74"/>
      <c r="HCA25" s="74"/>
      <c r="HCB25" s="74"/>
      <c r="HCC25" s="74"/>
      <c r="HCD25" s="74"/>
      <c r="HCE25" s="74"/>
      <c r="HCF25" s="74"/>
      <c r="HCG25" s="74"/>
      <c r="HCH25" s="74"/>
      <c r="HCI25" s="74"/>
      <c r="HCJ25" s="74"/>
      <c r="HCK25" s="74"/>
      <c r="HCL25" s="74"/>
      <c r="HCM25" s="74"/>
      <c r="HCN25" s="74"/>
      <c r="HCO25" s="74"/>
      <c r="HCP25" s="74"/>
      <c r="HCQ25" s="74"/>
      <c r="HCR25" s="74"/>
      <c r="HCS25" s="74"/>
      <c r="HCT25" s="74"/>
      <c r="HCU25" s="74"/>
      <c r="HCV25" s="74"/>
      <c r="HCW25" s="74"/>
      <c r="HCX25" s="74"/>
      <c r="HCY25" s="74"/>
      <c r="HCZ25" s="74"/>
      <c r="HDA25" s="74"/>
      <c r="HDB25" s="74"/>
      <c r="HDC25" s="74"/>
      <c r="HDD25" s="74"/>
      <c r="HDE25" s="74"/>
      <c r="HDF25" s="74"/>
      <c r="HDG25" s="74"/>
      <c r="HDH25" s="74"/>
      <c r="HDI25" s="74"/>
      <c r="HDJ25" s="74"/>
      <c r="HDK25" s="74"/>
      <c r="HDL25" s="74"/>
      <c r="HDM25" s="74"/>
      <c r="HDN25" s="74"/>
      <c r="HDO25" s="74"/>
      <c r="HDP25" s="74"/>
      <c r="HDQ25" s="74"/>
      <c r="HDR25" s="74"/>
      <c r="HDS25" s="74"/>
      <c r="HDT25" s="74"/>
      <c r="HDU25" s="74"/>
      <c r="HDV25" s="74"/>
      <c r="HDW25" s="74"/>
      <c r="HDX25" s="74"/>
      <c r="HDY25" s="74"/>
      <c r="HDZ25" s="74"/>
      <c r="HEA25" s="74"/>
      <c r="HEB25" s="74"/>
      <c r="HEC25" s="74"/>
      <c r="HED25" s="74"/>
      <c r="HEE25" s="74"/>
      <c r="HEF25" s="74"/>
      <c r="HEG25" s="74"/>
      <c r="HEH25" s="74"/>
      <c r="HEI25" s="74"/>
      <c r="HEJ25" s="74"/>
      <c r="HEK25" s="74"/>
      <c r="HEL25" s="74"/>
      <c r="HEM25" s="74"/>
      <c r="HEN25" s="74"/>
      <c r="HEO25" s="74"/>
      <c r="HEP25" s="74"/>
      <c r="HEQ25" s="74"/>
      <c r="HER25" s="74"/>
      <c r="HES25" s="74"/>
      <c r="HET25" s="74"/>
      <c r="HEU25" s="74"/>
      <c r="HEV25" s="74"/>
      <c r="HEW25" s="74"/>
      <c r="HEX25" s="74"/>
      <c r="HEY25" s="74"/>
      <c r="HEZ25" s="74"/>
      <c r="HFA25" s="74"/>
      <c r="HFB25" s="74"/>
      <c r="HFC25" s="74"/>
      <c r="HFD25" s="74"/>
      <c r="HFE25" s="74"/>
      <c r="HFF25" s="74"/>
      <c r="HFG25" s="74"/>
      <c r="HFH25" s="74"/>
      <c r="HFI25" s="74"/>
      <c r="HFJ25" s="74"/>
      <c r="HFK25" s="74"/>
      <c r="HFL25" s="74"/>
      <c r="HFM25" s="74"/>
      <c r="HFN25" s="74"/>
      <c r="HFO25" s="74"/>
      <c r="HFP25" s="74"/>
      <c r="HFQ25" s="74"/>
      <c r="HFR25" s="74"/>
      <c r="HFS25" s="74"/>
      <c r="HFT25" s="74"/>
      <c r="HFU25" s="74"/>
      <c r="HFV25" s="74"/>
      <c r="HFW25" s="74"/>
      <c r="HFX25" s="74"/>
      <c r="HFY25" s="74"/>
      <c r="HFZ25" s="74"/>
      <c r="HGA25" s="74"/>
      <c r="HGB25" s="74"/>
      <c r="HGC25" s="74"/>
      <c r="HGD25" s="74"/>
      <c r="HGE25" s="74"/>
      <c r="HGF25" s="74"/>
      <c r="HGG25" s="74"/>
      <c r="HGH25" s="74"/>
      <c r="HGI25" s="74"/>
      <c r="HGJ25" s="74"/>
      <c r="HGK25" s="74"/>
      <c r="HGL25" s="74"/>
      <c r="HGM25" s="74"/>
      <c r="HGN25" s="74"/>
      <c r="HGO25" s="74"/>
      <c r="HGP25" s="74"/>
      <c r="HGQ25" s="74"/>
      <c r="HGR25" s="74"/>
      <c r="HGS25" s="74"/>
      <c r="HGT25" s="74"/>
      <c r="HGU25" s="74"/>
      <c r="HGV25" s="74"/>
      <c r="HGW25" s="74"/>
      <c r="HGX25" s="74"/>
      <c r="HGY25" s="74"/>
      <c r="HGZ25" s="74"/>
      <c r="HHA25" s="74"/>
      <c r="HHB25" s="74"/>
      <c r="HHC25" s="74"/>
      <c r="HHD25" s="74"/>
      <c r="HHE25" s="74"/>
      <c r="HHF25" s="74"/>
      <c r="HHG25" s="74"/>
      <c r="HHH25" s="74"/>
      <c r="HHI25" s="74"/>
      <c r="HHJ25" s="74"/>
      <c r="HHK25" s="74"/>
      <c r="HHL25" s="74"/>
      <c r="HHM25" s="74"/>
      <c r="HHN25" s="74"/>
      <c r="HHO25" s="74"/>
      <c r="HHP25" s="74"/>
      <c r="HHQ25" s="74"/>
      <c r="HHR25" s="74"/>
      <c r="HHS25" s="74"/>
      <c r="HHT25" s="74"/>
      <c r="HHU25" s="74"/>
      <c r="HHV25" s="74"/>
      <c r="HHW25" s="74"/>
      <c r="HHX25" s="74"/>
      <c r="HHY25" s="74"/>
      <c r="HHZ25" s="74"/>
      <c r="HIA25" s="74"/>
      <c r="HIB25" s="74"/>
      <c r="HIC25" s="74"/>
      <c r="HID25" s="74"/>
      <c r="HIE25" s="74"/>
      <c r="HIF25" s="74"/>
      <c r="HIG25" s="74"/>
      <c r="HIH25" s="74"/>
      <c r="HII25" s="74"/>
      <c r="HIJ25" s="74"/>
      <c r="HIK25" s="74"/>
      <c r="HIL25" s="74"/>
      <c r="HIM25" s="74"/>
      <c r="HIN25" s="74"/>
      <c r="HIO25" s="74"/>
      <c r="HIP25" s="74"/>
      <c r="HIQ25" s="74"/>
      <c r="HIR25" s="74"/>
      <c r="HIS25" s="74"/>
      <c r="HIT25" s="74"/>
      <c r="HIU25" s="74"/>
      <c r="HIV25" s="74"/>
      <c r="HIW25" s="74"/>
      <c r="HIX25" s="74"/>
      <c r="HIY25" s="74"/>
      <c r="HIZ25" s="74"/>
      <c r="HJA25" s="74"/>
      <c r="HJB25" s="74"/>
      <c r="HJC25" s="74"/>
      <c r="HJD25" s="74"/>
      <c r="HJE25" s="74"/>
      <c r="HJF25" s="74"/>
      <c r="HJG25" s="74"/>
      <c r="HJH25" s="74"/>
      <c r="HJI25" s="74"/>
      <c r="HJJ25" s="74"/>
      <c r="HJK25" s="74"/>
      <c r="HJL25" s="74"/>
      <c r="HJM25" s="74"/>
      <c r="HJN25" s="74"/>
      <c r="HJO25" s="74"/>
      <c r="HJP25" s="74"/>
      <c r="HJQ25" s="74"/>
      <c r="HJR25" s="74"/>
      <c r="HJS25" s="74"/>
      <c r="HJT25" s="74"/>
      <c r="HJU25" s="74"/>
      <c r="HJV25" s="74"/>
      <c r="HJW25" s="74"/>
      <c r="HJX25" s="74"/>
      <c r="HJY25" s="74"/>
      <c r="HJZ25" s="74"/>
      <c r="HKA25" s="74"/>
      <c r="HKB25" s="74"/>
      <c r="HKC25" s="74"/>
      <c r="HKD25" s="74"/>
      <c r="HKE25" s="74"/>
      <c r="HKF25" s="74"/>
      <c r="HKG25" s="74"/>
      <c r="HKH25" s="74"/>
      <c r="HKI25" s="74"/>
      <c r="HKJ25" s="74"/>
      <c r="HKK25" s="74"/>
      <c r="HKL25" s="74"/>
      <c r="HKM25" s="74"/>
      <c r="HKN25" s="74"/>
      <c r="HKO25" s="74"/>
      <c r="HKP25" s="74"/>
      <c r="HKQ25" s="74"/>
      <c r="HKR25" s="74"/>
      <c r="HKS25" s="74"/>
      <c r="HKT25" s="74"/>
      <c r="HKU25" s="74"/>
      <c r="HKV25" s="74"/>
      <c r="HKW25" s="74"/>
      <c r="HKX25" s="74"/>
      <c r="HKY25" s="74"/>
      <c r="HKZ25" s="74"/>
      <c r="HLA25" s="74"/>
      <c r="HLB25" s="74"/>
      <c r="HLC25" s="74"/>
      <c r="HLD25" s="74"/>
      <c r="HLE25" s="74"/>
      <c r="HLF25" s="74"/>
      <c r="HLG25" s="74"/>
      <c r="HLH25" s="74"/>
      <c r="HLI25" s="74"/>
      <c r="HLJ25" s="74"/>
      <c r="HLK25" s="74"/>
      <c r="HLL25" s="74"/>
      <c r="HLM25" s="74"/>
      <c r="HLN25" s="74"/>
      <c r="HLO25" s="74"/>
      <c r="HLP25" s="74"/>
      <c r="HLQ25" s="74"/>
      <c r="HLR25" s="74"/>
      <c r="HLS25" s="74"/>
      <c r="HLT25" s="74"/>
      <c r="HLU25" s="74"/>
      <c r="HLV25" s="74"/>
      <c r="HLW25" s="74"/>
      <c r="HLX25" s="74"/>
      <c r="HLY25" s="74"/>
      <c r="HLZ25" s="74"/>
      <c r="HMA25" s="74"/>
      <c r="HMB25" s="74"/>
      <c r="HMC25" s="74"/>
      <c r="HMD25" s="74"/>
      <c r="HME25" s="74"/>
      <c r="HMF25" s="74"/>
      <c r="HMG25" s="74"/>
      <c r="HMH25" s="74"/>
      <c r="HMI25" s="74"/>
      <c r="HMJ25" s="74"/>
      <c r="HMK25" s="74"/>
      <c r="HML25" s="74"/>
      <c r="HMM25" s="74"/>
      <c r="HMN25" s="74"/>
      <c r="HMO25" s="74"/>
      <c r="HMP25" s="74"/>
      <c r="HMQ25" s="74"/>
      <c r="HMR25" s="74"/>
      <c r="HMS25" s="74"/>
      <c r="HMT25" s="74"/>
      <c r="HMU25" s="74"/>
      <c r="HMV25" s="74"/>
      <c r="HMW25" s="74"/>
      <c r="HMX25" s="74"/>
      <c r="HMY25" s="74"/>
      <c r="HMZ25" s="74"/>
      <c r="HNA25" s="74"/>
      <c r="HNB25" s="74"/>
      <c r="HNC25" s="74"/>
      <c r="HND25" s="74"/>
      <c r="HNE25" s="74"/>
      <c r="HNF25" s="74"/>
      <c r="HNG25" s="74"/>
      <c r="HNH25" s="74"/>
      <c r="HNI25" s="74"/>
      <c r="HNJ25" s="74"/>
      <c r="HNK25" s="74"/>
      <c r="HNL25" s="74"/>
      <c r="HNM25" s="74"/>
      <c r="HNN25" s="74"/>
      <c r="HNO25" s="74"/>
      <c r="HNP25" s="74"/>
      <c r="HNQ25" s="74"/>
      <c r="HNR25" s="74"/>
      <c r="HNS25" s="74"/>
      <c r="HNT25" s="74"/>
      <c r="HNU25" s="74"/>
      <c r="HNV25" s="74"/>
      <c r="HNW25" s="74"/>
      <c r="HNX25" s="74"/>
      <c r="HNY25" s="74"/>
      <c r="HNZ25" s="74"/>
      <c r="HOA25" s="74"/>
      <c r="HOB25" s="74"/>
      <c r="HOC25" s="74"/>
      <c r="HOD25" s="74"/>
      <c r="HOE25" s="74"/>
      <c r="HOF25" s="74"/>
      <c r="HOG25" s="74"/>
      <c r="HOH25" s="74"/>
      <c r="HOI25" s="74"/>
      <c r="HOJ25" s="74"/>
      <c r="HOK25" s="74"/>
      <c r="HOL25" s="74"/>
      <c r="HOM25" s="74"/>
      <c r="HON25" s="74"/>
      <c r="HOO25" s="74"/>
      <c r="HOP25" s="74"/>
      <c r="HOQ25" s="74"/>
      <c r="HOR25" s="74"/>
      <c r="HOS25" s="74"/>
      <c r="HOT25" s="74"/>
      <c r="HOU25" s="74"/>
      <c r="HOV25" s="74"/>
      <c r="HOW25" s="74"/>
      <c r="HOX25" s="74"/>
      <c r="HOY25" s="74"/>
      <c r="HOZ25" s="74"/>
      <c r="HPA25" s="74"/>
      <c r="HPB25" s="74"/>
      <c r="HPC25" s="74"/>
      <c r="HPD25" s="74"/>
      <c r="HPE25" s="74"/>
      <c r="HPF25" s="74"/>
      <c r="HPG25" s="74"/>
      <c r="HPH25" s="74"/>
      <c r="HPI25" s="74"/>
      <c r="HPJ25" s="74"/>
      <c r="HPK25" s="74"/>
      <c r="HPL25" s="74"/>
      <c r="HPM25" s="74"/>
      <c r="HPN25" s="74"/>
      <c r="HPO25" s="74"/>
      <c r="HPP25" s="74"/>
      <c r="HPQ25" s="74"/>
      <c r="HPR25" s="74"/>
      <c r="HPS25" s="74"/>
      <c r="HPT25" s="74"/>
      <c r="HPU25" s="74"/>
      <c r="HPV25" s="74"/>
      <c r="HPW25" s="74"/>
      <c r="HPX25" s="74"/>
      <c r="HPY25" s="74"/>
      <c r="HPZ25" s="74"/>
      <c r="HQA25" s="74"/>
      <c r="HQB25" s="74"/>
      <c r="HQC25" s="74"/>
      <c r="HQD25" s="74"/>
      <c r="HQE25" s="74"/>
      <c r="HQF25" s="74"/>
      <c r="HQG25" s="74"/>
      <c r="HQH25" s="74"/>
      <c r="HQI25" s="74"/>
      <c r="HQJ25" s="74"/>
      <c r="HQK25" s="74"/>
      <c r="HQL25" s="74"/>
      <c r="HQM25" s="74"/>
      <c r="HQN25" s="74"/>
      <c r="HQO25" s="74"/>
      <c r="HQP25" s="74"/>
      <c r="HQQ25" s="74"/>
      <c r="HQR25" s="74"/>
      <c r="HQS25" s="74"/>
      <c r="HQT25" s="74"/>
      <c r="HQU25" s="74"/>
      <c r="HQV25" s="74"/>
      <c r="HQW25" s="74"/>
      <c r="HQX25" s="74"/>
      <c r="HQY25" s="74"/>
      <c r="HQZ25" s="74"/>
      <c r="HRA25" s="74"/>
      <c r="HRB25" s="74"/>
      <c r="HRC25" s="74"/>
      <c r="HRD25" s="74"/>
      <c r="HRE25" s="74"/>
      <c r="HRF25" s="74"/>
      <c r="HRG25" s="74"/>
      <c r="HRH25" s="74"/>
      <c r="HRI25" s="74"/>
      <c r="HRJ25" s="74"/>
      <c r="HRK25" s="74"/>
      <c r="HRL25" s="74"/>
      <c r="HRM25" s="74"/>
      <c r="HRN25" s="74"/>
      <c r="HRO25" s="74"/>
      <c r="HRP25" s="74"/>
      <c r="HRQ25" s="74"/>
      <c r="HRR25" s="74"/>
      <c r="HRS25" s="74"/>
      <c r="HRT25" s="74"/>
      <c r="HRU25" s="74"/>
      <c r="HRV25" s="74"/>
      <c r="HRW25" s="74"/>
      <c r="HRX25" s="74"/>
      <c r="HRY25" s="74"/>
      <c r="HRZ25" s="74"/>
      <c r="HSA25" s="74"/>
      <c r="HSB25" s="74"/>
      <c r="HSC25" s="74"/>
      <c r="HSD25" s="74"/>
      <c r="HSE25" s="74"/>
      <c r="HSF25" s="74"/>
      <c r="HSG25" s="74"/>
      <c r="HSH25" s="74"/>
      <c r="HSI25" s="74"/>
      <c r="HSJ25" s="74"/>
      <c r="HSK25" s="74"/>
      <c r="HSL25" s="74"/>
      <c r="HSM25" s="74"/>
      <c r="HSN25" s="74"/>
      <c r="HSO25" s="74"/>
      <c r="HSP25" s="74"/>
      <c r="HSQ25" s="74"/>
      <c r="HSR25" s="74"/>
      <c r="HSS25" s="74"/>
      <c r="HST25" s="74"/>
      <c r="HSU25" s="74"/>
      <c r="HSV25" s="74"/>
      <c r="HSW25" s="74"/>
      <c r="HSX25" s="74"/>
      <c r="HSY25" s="74"/>
      <c r="HSZ25" s="74"/>
      <c r="HTA25" s="74"/>
      <c r="HTB25" s="74"/>
      <c r="HTC25" s="74"/>
      <c r="HTD25" s="74"/>
      <c r="HTE25" s="74"/>
      <c r="HTF25" s="74"/>
      <c r="HTG25" s="74"/>
      <c r="HTH25" s="74"/>
      <c r="HTI25" s="74"/>
      <c r="HTJ25" s="74"/>
      <c r="HTK25" s="74"/>
      <c r="HTL25" s="74"/>
      <c r="HTM25" s="74"/>
      <c r="HTN25" s="74"/>
      <c r="HTO25" s="74"/>
      <c r="HTP25" s="74"/>
      <c r="HTQ25" s="74"/>
      <c r="HTR25" s="74"/>
      <c r="HTS25" s="74"/>
      <c r="HTT25" s="74"/>
      <c r="HTU25" s="74"/>
      <c r="HTV25" s="74"/>
      <c r="HTW25" s="74"/>
      <c r="HTX25" s="74"/>
      <c r="HTY25" s="74"/>
      <c r="HTZ25" s="74"/>
      <c r="HUA25" s="74"/>
      <c r="HUB25" s="74"/>
      <c r="HUC25" s="74"/>
      <c r="HUD25" s="74"/>
      <c r="HUE25" s="74"/>
      <c r="HUF25" s="74"/>
      <c r="HUG25" s="74"/>
      <c r="HUH25" s="74"/>
      <c r="HUI25" s="74"/>
      <c r="HUJ25" s="74"/>
      <c r="HUK25" s="74"/>
      <c r="HUL25" s="74"/>
      <c r="HUM25" s="74"/>
      <c r="HUN25" s="74"/>
      <c r="HUO25" s="74"/>
      <c r="HUP25" s="74"/>
      <c r="HUQ25" s="74"/>
      <c r="HUR25" s="74"/>
      <c r="HUS25" s="74"/>
      <c r="HUT25" s="74"/>
      <c r="HUU25" s="74"/>
      <c r="HUV25" s="74"/>
      <c r="HUW25" s="74"/>
      <c r="HUX25" s="74"/>
      <c r="HUY25" s="74"/>
      <c r="HUZ25" s="74"/>
      <c r="HVA25" s="74"/>
      <c r="HVB25" s="74"/>
      <c r="HVC25" s="74"/>
      <c r="HVD25" s="74"/>
      <c r="HVE25" s="74"/>
      <c r="HVF25" s="74"/>
      <c r="HVG25" s="74"/>
      <c r="HVH25" s="74"/>
      <c r="HVI25" s="74"/>
      <c r="HVJ25" s="74"/>
      <c r="HVK25" s="74"/>
      <c r="HVL25" s="74"/>
      <c r="HVM25" s="74"/>
      <c r="HVN25" s="74"/>
      <c r="HVO25" s="74"/>
      <c r="HVP25" s="74"/>
      <c r="HVQ25" s="74"/>
      <c r="HVR25" s="74"/>
      <c r="HVS25" s="74"/>
      <c r="HVT25" s="74"/>
      <c r="HVU25" s="74"/>
      <c r="HVV25" s="74"/>
      <c r="HVW25" s="74"/>
      <c r="HVX25" s="74"/>
      <c r="HVY25" s="74"/>
      <c r="HVZ25" s="74"/>
      <c r="HWA25" s="74"/>
      <c r="HWB25" s="74"/>
      <c r="HWC25" s="74"/>
      <c r="HWD25" s="74"/>
      <c r="HWE25" s="74"/>
      <c r="HWF25" s="74"/>
      <c r="HWG25" s="74"/>
      <c r="HWH25" s="74"/>
      <c r="HWI25" s="74"/>
      <c r="HWJ25" s="74"/>
      <c r="HWK25" s="74"/>
      <c r="HWL25" s="74"/>
      <c r="HWM25" s="74"/>
      <c r="HWN25" s="74"/>
      <c r="HWO25" s="74"/>
      <c r="HWP25" s="74"/>
      <c r="HWQ25" s="74"/>
      <c r="HWR25" s="74"/>
      <c r="HWS25" s="74"/>
      <c r="HWT25" s="74"/>
      <c r="HWU25" s="74"/>
      <c r="HWV25" s="74"/>
      <c r="HWW25" s="74"/>
      <c r="HWX25" s="74"/>
      <c r="HWY25" s="74"/>
      <c r="HWZ25" s="74"/>
      <c r="HXA25" s="74"/>
      <c r="HXB25" s="74"/>
      <c r="HXC25" s="74"/>
      <c r="HXD25" s="74"/>
      <c r="HXE25" s="74"/>
      <c r="HXF25" s="74"/>
      <c r="HXG25" s="74"/>
      <c r="HXH25" s="74"/>
      <c r="HXI25" s="74"/>
      <c r="HXJ25" s="74"/>
      <c r="HXK25" s="74"/>
      <c r="HXL25" s="74"/>
      <c r="HXM25" s="74"/>
      <c r="HXN25" s="74"/>
      <c r="HXO25" s="74"/>
      <c r="HXP25" s="74"/>
      <c r="HXQ25" s="74"/>
      <c r="HXR25" s="74"/>
      <c r="HXS25" s="74"/>
      <c r="HXT25" s="74"/>
      <c r="HXU25" s="74"/>
      <c r="HXV25" s="74"/>
      <c r="HXW25" s="74"/>
      <c r="HXX25" s="74"/>
      <c r="HXY25" s="74"/>
      <c r="HXZ25" s="74"/>
      <c r="HYA25" s="74"/>
      <c r="HYB25" s="74"/>
      <c r="HYC25" s="74"/>
      <c r="HYD25" s="74"/>
      <c r="HYE25" s="74"/>
      <c r="HYF25" s="74"/>
      <c r="HYG25" s="74"/>
      <c r="HYH25" s="74"/>
      <c r="HYI25" s="74"/>
      <c r="HYJ25" s="74"/>
      <c r="HYK25" s="74"/>
      <c r="HYL25" s="74"/>
      <c r="HYM25" s="74"/>
      <c r="HYN25" s="74"/>
      <c r="HYO25" s="74"/>
      <c r="HYP25" s="74"/>
      <c r="HYQ25" s="74"/>
      <c r="HYR25" s="74"/>
      <c r="HYS25" s="74"/>
      <c r="HYT25" s="74"/>
      <c r="HYU25" s="74"/>
      <c r="HYV25" s="74"/>
      <c r="HYW25" s="74"/>
      <c r="HYX25" s="74"/>
      <c r="HYY25" s="74"/>
      <c r="HYZ25" s="74"/>
      <c r="HZA25" s="74"/>
      <c r="HZB25" s="74"/>
      <c r="HZC25" s="74"/>
      <c r="HZD25" s="74"/>
      <c r="HZE25" s="74"/>
      <c r="HZF25" s="74"/>
      <c r="HZG25" s="74"/>
      <c r="HZH25" s="74"/>
      <c r="HZI25" s="74"/>
      <c r="HZJ25" s="74"/>
      <c r="HZK25" s="74"/>
      <c r="HZL25" s="74"/>
      <c r="HZM25" s="74"/>
      <c r="HZN25" s="74"/>
      <c r="HZO25" s="74"/>
      <c r="HZP25" s="74"/>
      <c r="HZQ25" s="74"/>
      <c r="HZR25" s="74"/>
      <c r="HZS25" s="74"/>
      <c r="HZT25" s="74"/>
      <c r="HZU25" s="74"/>
      <c r="HZV25" s="74"/>
      <c r="HZW25" s="74"/>
      <c r="HZX25" s="74"/>
      <c r="HZY25" s="74"/>
      <c r="HZZ25" s="74"/>
      <c r="IAA25" s="74"/>
      <c r="IAB25" s="74"/>
      <c r="IAC25" s="74"/>
      <c r="IAD25" s="74"/>
      <c r="IAE25" s="74"/>
      <c r="IAF25" s="74"/>
      <c r="IAG25" s="74"/>
      <c r="IAH25" s="74"/>
      <c r="IAI25" s="74"/>
      <c r="IAJ25" s="74"/>
      <c r="IAK25" s="74"/>
      <c r="IAL25" s="74"/>
      <c r="IAM25" s="74"/>
      <c r="IAN25" s="74"/>
      <c r="IAO25" s="74"/>
      <c r="IAP25" s="74"/>
      <c r="IAQ25" s="74"/>
      <c r="IAR25" s="74"/>
      <c r="IAS25" s="74"/>
      <c r="IAT25" s="74"/>
      <c r="IAU25" s="74"/>
      <c r="IAV25" s="74"/>
      <c r="IAW25" s="74"/>
      <c r="IAX25" s="74"/>
      <c r="IAY25" s="74"/>
      <c r="IAZ25" s="74"/>
      <c r="IBA25" s="74"/>
      <c r="IBB25" s="74"/>
      <c r="IBC25" s="74"/>
      <c r="IBD25" s="74"/>
      <c r="IBE25" s="74"/>
      <c r="IBF25" s="74"/>
      <c r="IBG25" s="74"/>
      <c r="IBH25" s="74"/>
      <c r="IBI25" s="74"/>
      <c r="IBJ25" s="74"/>
      <c r="IBK25" s="74"/>
      <c r="IBL25" s="74"/>
      <c r="IBM25" s="74"/>
      <c r="IBN25" s="74"/>
      <c r="IBO25" s="74"/>
      <c r="IBP25" s="74"/>
      <c r="IBQ25" s="74"/>
      <c r="IBR25" s="74"/>
      <c r="IBS25" s="74"/>
      <c r="IBT25" s="74"/>
      <c r="IBU25" s="74"/>
      <c r="IBV25" s="74"/>
      <c r="IBW25" s="74"/>
      <c r="IBX25" s="74"/>
      <c r="IBY25" s="74"/>
      <c r="IBZ25" s="74"/>
      <c r="ICA25" s="74"/>
      <c r="ICB25" s="74"/>
      <c r="ICC25" s="74"/>
      <c r="ICD25" s="74"/>
      <c r="ICE25" s="74"/>
      <c r="ICF25" s="74"/>
      <c r="ICG25" s="74"/>
      <c r="ICH25" s="74"/>
      <c r="ICI25" s="74"/>
      <c r="ICJ25" s="74"/>
      <c r="ICK25" s="74"/>
      <c r="ICL25" s="74"/>
      <c r="ICM25" s="74"/>
      <c r="ICN25" s="74"/>
      <c r="ICO25" s="74"/>
      <c r="ICP25" s="74"/>
      <c r="ICQ25" s="74"/>
      <c r="ICR25" s="74"/>
      <c r="ICS25" s="74"/>
      <c r="ICT25" s="74"/>
      <c r="ICU25" s="74"/>
      <c r="ICV25" s="74"/>
      <c r="ICW25" s="74"/>
      <c r="ICX25" s="74"/>
      <c r="ICY25" s="74"/>
      <c r="ICZ25" s="74"/>
      <c r="IDA25" s="74"/>
      <c r="IDB25" s="74"/>
      <c r="IDC25" s="74"/>
      <c r="IDD25" s="74"/>
      <c r="IDE25" s="74"/>
      <c r="IDF25" s="74"/>
      <c r="IDG25" s="74"/>
      <c r="IDH25" s="74"/>
      <c r="IDI25" s="74"/>
      <c r="IDJ25" s="74"/>
      <c r="IDK25" s="74"/>
      <c r="IDL25" s="74"/>
      <c r="IDM25" s="74"/>
      <c r="IDN25" s="74"/>
      <c r="IDO25" s="74"/>
      <c r="IDP25" s="74"/>
      <c r="IDQ25" s="74"/>
      <c r="IDR25" s="74"/>
      <c r="IDS25" s="74"/>
      <c r="IDT25" s="74"/>
      <c r="IDU25" s="74"/>
      <c r="IDV25" s="74"/>
      <c r="IDW25" s="74"/>
      <c r="IDX25" s="74"/>
      <c r="IDY25" s="74"/>
      <c r="IDZ25" s="74"/>
      <c r="IEA25" s="74"/>
      <c r="IEB25" s="74"/>
      <c r="IEC25" s="74"/>
      <c r="IED25" s="74"/>
      <c r="IEE25" s="74"/>
      <c r="IEF25" s="74"/>
      <c r="IEG25" s="74"/>
      <c r="IEH25" s="74"/>
      <c r="IEI25" s="74"/>
      <c r="IEJ25" s="74"/>
      <c r="IEK25" s="74"/>
      <c r="IEL25" s="74"/>
      <c r="IEM25" s="74"/>
      <c r="IEN25" s="74"/>
      <c r="IEO25" s="74"/>
      <c r="IEP25" s="74"/>
      <c r="IEQ25" s="74"/>
      <c r="IER25" s="74"/>
      <c r="IES25" s="74"/>
      <c r="IET25" s="74"/>
      <c r="IEU25" s="74"/>
      <c r="IEV25" s="74"/>
      <c r="IEW25" s="74"/>
      <c r="IEX25" s="74"/>
      <c r="IEY25" s="74"/>
      <c r="IEZ25" s="74"/>
      <c r="IFA25" s="74"/>
      <c r="IFB25" s="74"/>
      <c r="IFC25" s="74"/>
      <c r="IFD25" s="74"/>
      <c r="IFE25" s="74"/>
      <c r="IFF25" s="74"/>
      <c r="IFG25" s="74"/>
      <c r="IFH25" s="74"/>
      <c r="IFI25" s="74"/>
      <c r="IFJ25" s="74"/>
      <c r="IFK25" s="74"/>
      <c r="IFL25" s="74"/>
      <c r="IFM25" s="74"/>
      <c r="IFN25" s="74"/>
      <c r="IFO25" s="74"/>
      <c r="IFP25" s="74"/>
      <c r="IFQ25" s="74"/>
      <c r="IFR25" s="74"/>
      <c r="IFS25" s="74"/>
      <c r="IFT25" s="74"/>
      <c r="IFU25" s="74"/>
      <c r="IFV25" s="74"/>
      <c r="IFW25" s="74"/>
      <c r="IFX25" s="74"/>
      <c r="IFY25" s="74"/>
      <c r="IFZ25" s="74"/>
      <c r="IGA25" s="74"/>
      <c r="IGB25" s="74"/>
      <c r="IGC25" s="74"/>
      <c r="IGD25" s="74"/>
      <c r="IGE25" s="74"/>
      <c r="IGF25" s="74"/>
      <c r="IGG25" s="74"/>
      <c r="IGH25" s="74"/>
      <c r="IGI25" s="74"/>
      <c r="IGJ25" s="74"/>
      <c r="IGK25" s="74"/>
      <c r="IGL25" s="74"/>
      <c r="IGM25" s="74"/>
      <c r="IGN25" s="74"/>
      <c r="IGO25" s="74"/>
      <c r="IGP25" s="74"/>
      <c r="IGQ25" s="74"/>
      <c r="IGR25" s="74"/>
      <c r="IGS25" s="74"/>
      <c r="IGT25" s="74"/>
      <c r="IGU25" s="74"/>
      <c r="IGV25" s="74"/>
      <c r="IGW25" s="74"/>
      <c r="IGX25" s="74"/>
      <c r="IGY25" s="74"/>
      <c r="IGZ25" s="74"/>
      <c r="IHA25" s="74"/>
      <c r="IHB25" s="74"/>
      <c r="IHC25" s="74"/>
      <c r="IHD25" s="74"/>
      <c r="IHE25" s="74"/>
      <c r="IHF25" s="74"/>
      <c r="IHG25" s="74"/>
      <c r="IHH25" s="74"/>
      <c r="IHI25" s="74"/>
      <c r="IHJ25" s="74"/>
      <c r="IHK25" s="74"/>
      <c r="IHL25" s="74"/>
      <c r="IHM25" s="74"/>
      <c r="IHN25" s="74"/>
      <c r="IHO25" s="74"/>
      <c r="IHP25" s="74"/>
      <c r="IHQ25" s="74"/>
      <c r="IHR25" s="74"/>
      <c r="IHS25" s="74"/>
      <c r="IHT25" s="74"/>
      <c r="IHU25" s="74"/>
      <c r="IHV25" s="74"/>
      <c r="IHW25" s="74"/>
      <c r="IHX25" s="74"/>
      <c r="IHY25" s="74"/>
      <c r="IHZ25" s="74"/>
      <c r="IIA25" s="74"/>
      <c r="IIB25" s="74"/>
      <c r="IIC25" s="74"/>
      <c r="IID25" s="74"/>
      <c r="IIE25" s="74"/>
      <c r="IIF25" s="74"/>
      <c r="IIG25" s="74"/>
      <c r="IIH25" s="74"/>
      <c r="III25" s="74"/>
      <c r="IIJ25" s="74"/>
      <c r="IIK25" s="74"/>
      <c r="IIL25" s="74"/>
      <c r="IIM25" s="74"/>
      <c r="IIN25" s="74"/>
      <c r="IIO25" s="74"/>
      <c r="IIP25" s="74"/>
      <c r="IIQ25" s="74"/>
      <c r="IIR25" s="74"/>
      <c r="IIS25" s="74"/>
      <c r="IIT25" s="74"/>
      <c r="IIU25" s="74"/>
      <c r="IIV25" s="74"/>
      <c r="IIW25" s="74"/>
      <c r="IIX25" s="74"/>
      <c r="IIY25" s="74"/>
      <c r="IIZ25" s="74"/>
      <c r="IJA25" s="74"/>
      <c r="IJB25" s="74"/>
      <c r="IJC25" s="74"/>
      <c r="IJD25" s="74"/>
      <c r="IJE25" s="74"/>
      <c r="IJF25" s="74"/>
      <c r="IJG25" s="74"/>
      <c r="IJH25" s="74"/>
      <c r="IJI25" s="74"/>
      <c r="IJJ25" s="74"/>
      <c r="IJK25" s="74"/>
      <c r="IJL25" s="74"/>
      <c r="IJM25" s="74"/>
      <c r="IJN25" s="74"/>
      <c r="IJO25" s="74"/>
      <c r="IJP25" s="74"/>
      <c r="IJQ25" s="74"/>
      <c r="IJR25" s="74"/>
      <c r="IJS25" s="74"/>
      <c r="IJT25" s="74"/>
      <c r="IJU25" s="74"/>
      <c r="IJV25" s="74"/>
      <c r="IJW25" s="74"/>
      <c r="IJX25" s="74"/>
      <c r="IJY25" s="74"/>
      <c r="IJZ25" s="74"/>
      <c r="IKA25" s="74"/>
      <c r="IKB25" s="74"/>
      <c r="IKC25" s="74"/>
      <c r="IKD25" s="74"/>
      <c r="IKE25" s="74"/>
      <c r="IKF25" s="74"/>
      <c r="IKG25" s="74"/>
      <c r="IKH25" s="74"/>
      <c r="IKI25" s="74"/>
      <c r="IKJ25" s="74"/>
      <c r="IKK25" s="74"/>
      <c r="IKL25" s="74"/>
      <c r="IKM25" s="74"/>
      <c r="IKN25" s="74"/>
      <c r="IKO25" s="74"/>
      <c r="IKP25" s="74"/>
      <c r="IKQ25" s="74"/>
      <c r="IKR25" s="74"/>
      <c r="IKS25" s="74"/>
      <c r="IKT25" s="74"/>
      <c r="IKU25" s="74"/>
      <c r="IKV25" s="74"/>
      <c r="IKW25" s="74"/>
      <c r="IKX25" s="74"/>
      <c r="IKY25" s="74"/>
      <c r="IKZ25" s="74"/>
      <c r="ILA25" s="74"/>
      <c r="ILB25" s="74"/>
      <c r="ILC25" s="74"/>
      <c r="ILD25" s="74"/>
      <c r="ILE25" s="74"/>
      <c r="ILF25" s="74"/>
      <c r="ILG25" s="74"/>
      <c r="ILH25" s="74"/>
      <c r="ILI25" s="74"/>
      <c r="ILJ25" s="74"/>
      <c r="ILK25" s="74"/>
      <c r="ILL25" s="74"/>
      <c r="ILM25" s="74"/>
      <c r="ILN25" s="74"/>
      <c r="ILO25" s="74"/>
      <c r="ILP25" s="74"/>
      <c r="ILQ25" s="74"/>
      <c r="ILR25" s="74"/>
      <c r="ILS25" s="74"/>
      <c r="ILT25" s="74"/>
      <c r="ILU25" s="74"/>
      <c r="ILV25" s="74"/>
      <c r="ILW25" s="74"/>
      <c r="ILX25" s="74"/>
      <c r="ILY25" s="74"/>
      <c r="ILZ25" s="74"/>
      <c r="IMA25" s="74"/>
      <c r="IMB25" s="74"/>
      <c r="IMC25" s="74"/>
      <c r="IMD25" s="74"/>
      <c r="IME25" s="74"/>
      <c r="IMF25" s="74"/>
      <c r="IMG25" s="74"/>
      <c r="IMH25" s="74"/>
      <c r="IMI25" s="74"/>
      <c r="IMJ25" s="74"/>
      <c r="IMK25" s="74"/>
      <c r="IML25" s="74"/>
      <c r="IMM25" s="74"/>
      <c r="IMN25" s="74"/>
      <c r="IMO25" s="74"/>
      <c r="IMP25" s="74"/>
      <c r="IMQ25" s="74"/>
      <c r="IMR25" s="74"/>
      <c r="IMS25" s="74"/>
      <c r="IMT25" s="74"/>
      <c r="IMU25" s="74"/>
      <c r="IMV25" s="74"/>
      <c r="IMW25" s="74"/>
      <c r="IMX25" s="74"/>
      <c r="IMY25" s="74"/>
      <c r="IMZ25" s="74"/>
      <c r="INA25" s="74"/>
      <c r="INB25" s="74"/>
      <c r="INC25" s="74"/>
      <c r="IND25" s="74"/>
      <c r="INE25" s="74"/>
      <c r="INF25" s="74"/>
      <c r="ING25" s="74"/>
      <c r="INH25" s="74"/>
      <c r="INI25" s="74"/>
      <c r="INJ25" s="74"/>
      <c r="INK25" s="74"/>
      <c r="INL25" s="74"/>
      <c r="INM25" s="74"/>
      <c r="INN25" s="74"/>
      <c r="INO25" s="74"/>
      <c r="INP25" s="74"/>
      <c r="INQ25" s="74"/>
      <c r="INR25" s="74"/>
      <c r="INS25" s="74"/>
      <c r="INT25" s="74"/>
      <c r="INU25" s="74"/>
      <c r="INV25" s="74"/>
      <c r="INW25" s="74"/>
      <c r="INX25" s="74"/>
      <c r="INY25" s="74"/>
      <c r="INZ25" s="74"/>
      <c r="IOA25" s="74"/>
      <c r="IOB25" s="74"/>
      <c r="IOC25" s="74"/>
      <c r="IOD25" s="74"/>
      <c r="IOE25" s="74"/>
      <c r="IOF25" s="74"/>
      <c r="IOG25" s="74"/>
      <c r="IOH25" s="74"/>
      <c r="IOI25" s="74"/>
      <c r="IOJ25" s="74"/>
      <c r="IOK25" s="74"/>
      <c r="IOL25" s="74"/>
      <c r="IOM25" s="74"/>
      <c r="ION25" s="74"/>
      <c r="IOO25" s="74"/>
      <c r="IOP25" s="74"/>
      <c r="IOQ25" s="74"/>
      <c r="IOR25" s="74"/>
      <c r="IOS25" s="74"/>
      <c r="IOT25" s="74"/>
      <c r="IOU25" s="74"/>
      <c r="IOV25" s="74"/>
      <c r="IOW25" s="74"/>
      <c r="IOX25" s="74"/>
      <c r="IOY25" s="74"/>
      <c r="IOZ25" s="74"/>
      <c r="IPA25" s="74"/>
      <c r="IPB25" s="74"/>
      <c r="IPC25" s="74"/>
      <c r="IPD25" s="74"/>
      <c r="IPE25" s="74"/>
      <c r="IPF25" s="74"/>
      <c r="IPG25" s="74"/>
      <c r="IPH25" s="74"/>
      <c r="IPI25" s="74"/>
      <c r="IPJ25" s="74"/>
      <c r="IPK25" s="74"/>
      <c r="IPL25" s="74"/>
      <c r="IPM25" s="74"/>
      <c r="IPN25" s="74"/>
      <c r="IPO25" s="74"/>
      <c r="IPP25" s="74"/>
      <c r="IPQ25" s="74"/>
      <c r="IPR25" s="74"/>
      <c r="IPS25" s="74"/>
      <c r="IPT25" s="74"/>
      <c r="IPU25" s="74"/>
      <c r="IPV25" s="74"/>
      <c r="IPW25" s="74"/>
      <c r="IPX25" s="74"/>
      <c r="IPY25" s="74"/>
      <c r="IPZ25" s="74"/>
      <c r="IQA25" s="74"/>
      <c r="IQB25" s="74"/>
      <c r="IQC25" s="74"/>
      <c r="IQD25" s="74"/>
      <c r="IQE25" s="74"/>
      <c r="IQF25" s="74"/>
      <c r="IQG25" s="74"/>
      <c r="IQH25" s="74"/>
      <c r="IQI25" s="74"/>
      <c r="IQJ25" s="74"/>
      <c r="IQK25" s="74"/>
      <c r="IQL25" s="74"/>
      <c r="IQM25" s="74"/>
      <c r="IQN25" s="74"/>
      <c r="IQO25" s="74"/>
      <c r="IQP25" s="74"/>
      <c r="IQQ25" s="74"/>
      <c r="IQR25" s="74"/>
      <c r="IQS25" s="74"/>
      <c r="IQT25" s="74"/>
      <c r="IQU25" s="74"/>
      <c r="IQV25" s="74"/>
      <c r="IQW25" s="74"/>
      <c r="IQX25" s="74"/>
      <c r="IQY25" s="74"/>
      <c r="IQZ25" s="74"/>
      <c r="IRA25" s="74"/>
      <c r="IRB25" s="74"/>
      <c r="IRC25" s="74"/>
      <c r="IRD25" s="74"/>
      <c r="IRE25" s="74"/>
      <c r="IRF25" s="74"/>
      <c r="IRG25" s="74"/>
      <c r="IRH25" s="74"/>
      <c r="IRI25" s="74"/>
      <c r="IRJ25" s="74"/>
      <c r="IRK25" s="74"/>
      <c r="IRL25" s="74"/>
      <c r="IRM25" s="74"/>
      <c r="IRN25" s="74"/>
      <c r="IRO25" s="74"/>
      <c r="IRP25" s="74"/>
      <c r="IRQ25" s="74"/>
      <c r="IRR25" s="74"/>
      <c r="IRS25" s="74"/>
      <c r="IRT25" s="74"/>
      <c r="IRU25" s="74"/>
      <c r="IRV25" s="74"/>
      <c r="IRW25" s="74"/>
      <c r="IRX25" s="74"/>
      <c r="IRY25" s="74"/>
      <c r="IRZ25" s="74"/>
      <c r="ISA25" s="74"/>
      <c r="ISB25" s="74"/>
      <c r="ISC25" s="74"/>
      <c r="ISD25" s="74"/>
      <c r="ISE25" s="74"/>
      <c r="ISF25" s="74"/>
      <c r="ISG25" s="74"/>
      <c r="ISH25" s="74"/>
      <c r="ISI25" s="74"/>
      <c r="ISJ25" s="74"/>
      <c r="ISK25" s="74"/>
      <c r="ISL25" s="74"/>
      <c r="ISM25" s="74"/>
      <c r="ISN25" s="74"/>
      <c r="ISO25" s="74"/>
      <c r="ISP25" s="74"/>
      <c r="ISQ25" s="74"/>
      <c r="ISR25" s="74"/>
      <c r="ISS25" s="74"/>
      <c r="IST25" s="74"/>
      <c r="ISU25" s="74"/>
      <c r="ISV25" s="74"/>
      <c r="ISW25" s="74"/>
      <c r="ISX25" s="74"/>
      <c r="ISY25" s="74"/>
      <c r="ISZ25" s="74"/>
      <c r="ITA25" s="74"/>
      <c r="ITB25" s="74"/>
      <c r="ITC25" s="74"/>
      <c r="ITD25" s="74"/>
      <c r="ITE25" s="74"/>
      <c r="ITF25" s="74"/>
      <c r="ITG25" s="74"/>
      <c r="ITH25" s="74"/>
      <c r="ITI25" s="74"/>
      <c r="ITJ25" s="74"/>
      <c r="ITK25" s="74"/>
      <c r="ITL25" s="74"/>
      <c r="ITM25" s="74"/>
      <c r="ITN25" s="74"/>
      <c r="ITO25" s="74"/>
      <c r="ITP25" s="74"/>
      <c r="ITQ25" s="74"/>
      <c r="ITR25" s="74"/>
      <c r="ITS25" s="74"/>
      <c r="ITT25" s="74"/>
      <c r="ITU25" s="74"/>
      <c r="ITV25" s="74"/>
      <c r="ITW25" s="74"/>
      <c r="ITX25" s="74"/>
      <c r="ITY25" s="74"/>
      <c r="ITZ25" s="74"/>
      <c r="IUA25" s="74"/>
      <c r="IUB25" s="74"/>
      <c r="IUC25" s="74"/>
      <c r="IUD25" s="74"/>
      <c r="IUE25" s="74"/>
      <c r="IUF25" s="74"/>
      <c r="IUG25" s="74"/>
      <c r="IUH25" s="74"/>
      <c r="IUI25" s="74"/>
      <c r="IUJ25" s="74"/>
      <c r="IUK25" s="74"/>
      <c r="IUL25" s="74"/>
      <c r="IUM25" s="74"/>
      <c r="IUN25" s="74"/>
      <c r="IUO25" s="74"/>
      <c r="IUP25" s="74"/>
      <c r="IUQ25" s="74"/>
      <c r="IUR25" s="74"/>
      <c r="IUS25" s="74"/>
      <c r="IUT25" s="74"/>
      <c r="IUU25" s="74"/>
      <c r="IUV25" s="74"/>
      <c r="IUW25" s="74"/>
      <c r="IUX25" s="74"/>
      <c r="IUY25" s="74"/>
      <c r="IUZ25" s="74"/>
      <c r="IVA25" s="74"/>
      <c r="IVB25" s="74"/>
      <c r="IVC25" s="74"/>
      <c r="IVD25" s="74"/>
      <c r="IVE25" s="74"/>
      <c r="IVF25" s="74"/>
      <c r="IVG25" s="74"/>
      <c r="IVH25" s="74"/>
      <c r="IVI25" s="74"/>
      <c r="IVJ25" s="74"/>
      <c r="IVK25" s="74"/>
      <c r="IVL25" s="74"/>
      <c r="IVM25" s="74"/>
      <c r="IVN25" s="74"/>
      <c r="IVO25" s="74"/>
      <c r="IVP25" s="74"/>
      <c r="IVQ25" s="74"/>
      <c r="IVR25" s="74"/>
      <c r="IVS25" s="74"/>
      <c r="IVT25" s="74"/>
      <c r="IVU25" s="74"/>
      <c r="IVV25" s="74"/>
      <c r="IVW25" s="74"/>
      <c r="IVX25" s="74"/>
      <c r="IVY25" s="74"/>
      <c r="IVZ25" s="74"/>
      <c r="IWA25" s="74"/>
      <c r="IWB25" s="74"/>
      <c r="IWC25" s="74"/>
      <c r="IWD25" s="74"/>
      <c r="IWE25" s="74"/>
      <c r="IWF25" s="74"/>
      <c r="IWG25" s="74"/>
      <c r="IWH25" s="74"/>
      <c r="IWI25" s="74"/>
      <c r="IWJ25" s="74"/>
      <c r="IWK25" s="74"/>
      <c r="IWL25" s="74"/>
      <c r="IWM25" s="74"/>
      <c r="IWN25" s="74"/>
      <c r="IWO25" s="74"/>
      <c r="IWP25" s="74"/>
      <c r="IWQ25" s="74"/>
      <c r="IWR25" s="74"/>
      <c r="IWS25" s="74"/>
      <c r="IWT25" s="74"/>
      <c r="IWU25" s="74"/>
      <c r="IWV25" s="74"/>
      <c r="IWW25" s="74"/>
      <c r="IWX25" s="74"/>
      <c r="IWY25" s="74"/>
      <c r="IWZ25" s="74"/>
      <c r="IXA25" s="74"/>
      <c r="IXB25" s="74"/>
      <c r="IXC25" s="74"/>
      <c r="IXD25" s="74"/>
      <c r="IXE25" s="74"/>
      <c r="IXF25" s="74"/>
      <c r="IXG25" s="74"/>
      <c r="IXH25" s="74"/>
      <c r="IXI25" s="74"/>
      <c r="IXJ25" s="74"/>
      <c r="IXK25" s="74"/>
      <c r="IXL25" s="74"/>
      <c r="IXM25" s="74"/>
      <c r="IXN25" s="74"/>
      <c r="IXO25" s="74"/>
      <c r="IXP25" s="74"/>
      <c r="IXQ25" s="74"/>
      <c r="IXR25" s="74"/>
      <c r="IXS25" s="74"/>
      <c r="IXT25" s="74"/>
      <c r="IXU25" s="74"/>
      <c r="IXV25" s="74"/>
      <c r="IXW25" s="74"/>
      <c r="IXX25" s="74"/>
      <c r="IXY25" s="74"/>
      <c r="IXZ25" s="74"/>
      <c r="IYA25" s="74"/>
      <c r="IYB25" s="74"/>
      <c r="IYC25" s="74"/>
      <c r="IYD25" s="74"/>
      <c r="IYE25" s="74"/>
      <c r="IYF25" s="74"/>
      <c r="IYG25" s="74"/>
      <c r="IYH25" s="74"/>
      <c r="IYI25" s="74"/>
      <c r="IYJ25" s="74"/>
      <c r="IYK25" s="74"/>
      <c r="IYL25" s="74"/>
      <c r="IYM25" s="74"/>
      <c r="IYN25" s="74"/>
      <c r="IYO25" s="74"/>
      <c r="IYP25" s="74"/>
      <c r="IYQ25" s="74"/>
      <c r="IYR25" s="74"/>
      <c r="IYS25" s="74"/>
      <c r="IYT25" s="74"/>
      <c r="IYU25" s="74"/>
      <c r="IYV25" s="74"/>
      <c r="IYW25" s="74"/>
      <c r="IYX25" s="74"/>
      <c r="IYY25" s="74"/>
      <c r="IYZ25" s="74"/>
      <c r="IZA25" s="74"/>
      <c r="IZB25" s="74"/>
      <c r="IZC25" s="74"/>
      <c r="IZD25" s="74"/>
      <c r="IZE25" s="74"/>
      <c r="IZF25" s="74"/>
      <c r="IZG25" s="74"/>
      <c r="IZH25" s="74"/>
      <c r="IZI25" s="74"/>
      <c r="IZJ25" s="74"/>
      <c r="IZK25" s="74"/>
      <c r="IZL25" s="74"/>
      <c r="IZM25" s="74"/>
      <c r="IZN25" s="74"/>
      <c r="IZO25" s="74"/>
      <c r="IZP25" s="74"/>
      <c r="IZQ25" s="74"/>
      <c r="IZR25" s="74"/>
      <c r="IZS25" s="74"/>
      <c r="IZT25" s="74"/>
      <c r="IZU25" s="74"/>
      <c r="IZV25" s="74"/>
      <c r="IZW25" s="74"/>
      <c r="IZX25" s="74"/>
      <c r="IZY25" s="74"/>
      <c r="IZZ25" s="74"/>
      <c r="JAA25" s="74"/>
      <c r="JAB25" s="74"/>
      <c r="JAC25" s="74"/>
      <c r="JAD25" s="74"/>
      <c r="JAE25" s="74"/>
      <c r="JAF25" s="74"/>
      <c r="JAG25" s="74"/>
      <c r="JAH25" s="74"/>
      <c r="JAI25" s="74"/>
      <c r="JAJ25" s="74"/>
      <c r="JAK25" s="74"/>
      <c r="JAL25" s="74"/>
      <c r="JAM25" s="74"/>
      <c r="JAN25" s="74"/>
      <c r="JAO25" s="74"/>
      <c r="JAP25" s="74"/>
      <c r="JAQ25" s="74"/>
      <c r="JAR25" s="74"/>
      <c r="JAS25" s="74"/>
      <c r="JAT25" s="74"/>
      <c r="JAU25" s="74"/>
      <c r="JAV25" s="74"/>
      <c r="JAW25" s="74"/>
      <c r="JAX25" s="74"/>
      <c r="JAY25" s="74"/>
      <c r="JAZ25" s="74"/>
      <c r="JBA25" s="74"/>
      <c r="JBB25" s="74"/>
      <c r="JBC25" s="74"/>
      <c r="JBD25" s="74"/>
      <c r="JBE25" s="74"/>
      <c r="JBF25" s="74"/>
      <c r="JBG25" s="74"/>
      <c r="JBH25" s="74"/>
      <c r="JBI25" s="74"/>
      <c r="JBJ25" s="74"/>
      <c r="JBK25" s="74"/>
      <c r="JBL25" s="74"/>
      <c r="JBM25" s="74"/>
      <c r="JBN25" s="74"/>
      <c r="JBO25" s="74"/>
      <c r="JBP25" s="74"/>
      <c r="JBQ25" s="74"/>
      <c r="JBR25" s="74"/>
      <c r="JBS25" s="74"/>
      <c r="JBT25" s="74"/>
      <c r="JBU25" s="74"/>
      <c r="JBV25" s="74"/>
      <c r="JBW25" s="74"/>
      <c r="JBX25" s="74"/>
      <c r="JBY25" s="74"/>
      <c r="JBZ25" s="74"/>
      <c r="JCA25" s="74"/>
      <c r="JCB25" s="74"/>
      <c r="JCC25" s="74"/>
      <c r="JCD25" s="74"/>
      <c r="JCE25" s="74"/>
      <c r="JCF25" s="74"/>
      <c r="JCG25" s="74"/>
      <c r="JCH25" s="74"/>
      <c r="JCI25" s="74"/>
      <c r="JCJ25" s="74"/>
      <c r="JCK25" s="74"/>
      <c r="JCL25" s="74"/>
      <c r="JCM25" s="74"/>
      <c r="JCN25" s="74"/>
      <c r="JCO25" s="74"/>
      <c r="JCP25" s="74"/>
      <c r="JCQ25" s="74"/>
      <c r="JCR25" s="74"/>
      <c r="JCS25" s="74"/>
      <c r="JCT25" s="74"/>
      <c r="JCU25" s="74"/>
      <c r="JCV25" s="74"/>
      <c r="JCW25" s="74"/>
      <c r="JCX25" s="74"/>
      <c r="JCY25" s="74"/>
      <c r="JCZ25" s="74"/>
      <c r="JDA25" s="74"/>
      <c r="JDB25" s="74"/>
      <c r="JDC25" s="74"/>
      <c r="JDD25" s="74"/>
      <c r="JDE25" s="74"/>
      <c r="JDF25" s="74"/>
      <c r="JDG25" s="74"/>
      <c r="JDH25" s="74"/>
      <c r="JDI25" s="74"/>
      <c r="JDJ25" s="74"/>
      <c r="JDK25" s="74"/>
      <c r="JDL25" s="74"/>
      <c r="JDM25" s="74"/>
      <c r="JDN25" s="74"/>
      <c r="JDO25" s="74"/>
      <c r="JDP25" s="74"/>
      <c r="JDQ25" s="74"/>
      <c r="JDR25" s="74"/>
      <c r="JDS25" s="74"/>
      <c r="JDT25" s="74"/>
      <c r="JDU25" s="74"/>
      <c r="JDV25" s="74"/>
      <c r="JDW25" s="74"/>
      <c r="JDX25" s="74"/>
      <c r="JDY25" s="74"/>
      <c r="JDZ25" s="74"/>
      <c r="JEA25" s="74"/>
      <c r="JEB25" s="74"/>
      <c r="JEC25" s="74"/>
      <c r="JED25" s="74"/>
      <c r="JEE25" s="74"/>
      <c r="JEF25" s="74"/>
      <c r="JEG25" s="74"/>
      <c r="JEH25" s="74"/>
      <c r="JEI25" s="74"/>
      <c r="JEJ25" s="74"/>
      <c r="JEK25" s="74"/>
      <c r="JEL25" s="74"/>
      <c r="JEM25" s="74"/>
      <c r="JEN25" s="74"/>
      <c r="JEO25" s="74"/>
      <c r="JEP25" s="74"/>
      <c r="JEQ25" s="74"/>
      <c r="JER25" s="74"/>
      <c r="JES25" s="74"/>
      <c r="JET25" s="74"/>
      <c r="JEU25" s="74"/>
      <c r="JEV25" s="74"/>
      <c r="JEW25" s="74"/>
      <c r="JEX25" s="74"/>
      <c r="JEY25" s="74"/>
      <c r="JEZ25" s="74"/>
      <c r="JFA25" s="74"/>
      <c r="JFB25" s="74"/>
      <c r="JFC25" s="74"/>
      <c r="JFD25" s="74"/>
      <c r="JFE25" s="74"/>
      <c r="JFF25" s="74"/>
      <c r="JFG25" s="74"/>
      <c r="JFH25" s="74"/>
      <c r="JFI25" s="74"/>
      <c r="JFJ25" s="74"/>
      <c r="JFK25" s="74"/>
      <c r="JFL25" s="74"/>
      <c r="JFM25" s="74"/>
      <c r="JFN25" s="74"/>
      <c r="JFO25" s="74"/>
      <c r="JFP25" s="74"/>
      <c r="JFQ25" s="74"/>
      <c r="JFR25" s="74"/>
      <c r="JFS25" s="74"/>
      <c r="JFT25" s="74"/>
      <c r="JFU25" s="74"/>
      <c r="JFV25" s="74"/>
      <c r="JFW25" s="74"/>
      <c r="JFX25" s="74"/>
      <c r="JFY25" s="74"/>
      <c r="JFZ25" s="74"/>
      <c r="JGA25" s="74"/>
      <c r="JGB25" s="74"/>
      <c r="JGC25" s="74"/>
      <c r="JGD25" s="74"/>
      <c r="JGE25" s="74"/>
      <c r="JGF25" s="74"/>
      <c r="JGG25" s="74"/>
      <c r="JGH25" s="74"/>
      <c r="JGI25" s="74"/>
      <c r="JGJ25" s="74"/>
      <c r="JGK25" s="74"/>
      <c r="JGL25" s="74"/>
      <c r="JGM25" s="74"/>
      <c r="JGN25" s="74"/>
      <c r="JGO25" s="74"/>
      <c r="JGP25" s="74"/>
      <c r="JGQ25" s="74"/>
      <c r="JGR25" s="74"/>
      <c r="JGS25" s="74"/>
      <c r="JGT25" s="74"/>
      <c r="JGU25" s="74"/>
      <c r="JGV25" s="74"/>
      <c r="JGW25" s="74"/>
      <c r="JGX25" s="74"/>
      <c r="JGY25" s="74"/>
      <c r="JGZ25" s="74"/>
      <c r="JHA25" s="74"/>
      <c r="JHB25" s="74"/>
      <c r="JHC25" s="74"/>
      <c r="JHD25" s="74"/>
      <c r="JHE25" s="74"/>
      <c r="JHF25" s="74"/>
      <c r="JHG25" s="74"/>
      <c r="JHH25" s="74"/>
      <c r="JHI25" s="74"/>
      <c r="JHJ25" s="74"/>
      <c r="JHK25" s="74"/>
      <c r="JHL25" s="74"/>
      <c r="JHM25" s="74"/>
      <c r="JHN25" s="74"/>
      <c r="JHO25" s="74"/>
      <c r="JHP25" s="74"/>
      <c r="JHQ25" s="74"/>
      <c r="JHR25" s="74"/>
      <c r="JHS25" s="74"/>
      <c r="JHT25" s="74"/>
      <c r="JHU25" s="74"/>
      <c r="JHV25" s="74"/>
      <c r="JHW25" s="74"/>
      <c r="JHX25" s="74"/>
      <c r="JHY25" s="74"/>
      <c r="JHZ25" s="74"/>
      <c r="JIA25" s="74"/>
      <c r="JIB25" s="74"/>
      <c r="JIC25" s="74"/>
      <c r="JID25" s="74"/>
      <c r="JIE25" s="74"/>
      <c r="JIF25" s="74"/>
      <c r="JIG25" s="74"/>
      <c r="JIH25" s="74"/>
      <c r="JII25" s="74"/>
      <c r="JIJ25" s="74"/>
      <c r="JIK25" s="74"/>
      <c r="JIL25" s="74"/>
      <c r="JIM25" s="74"/>
      <c r="JIN25" s="74"/>
      <c r="JIO25" s="74"/>
      <c r="JIP25" s="74"/>
      <c r="JIQ25" s="74"/>
      <c r="JIR25" s="74"/>
      <c r="JIS25" s="74"/>
      <c r="JIT25" s="74"/>
      <c r="JIU25" s="74"/>
      <c r="JIV25" s="74"/>
      <c r="JIW25" s="74"/>
      <c r="JIX25" s="74"/>
      <c r="JIY25" s="74"/>
      <c r="JIZ25" s="74"/>
      <c r="JJA25" s="74"/>
      <c r="JJB25" s="74"/>
      <c r="JJC25" s="74"/>
      <c r="JJD25" s="74"/>
      <c r="JJE25" s="74"/>
      <c r="JJF25" s="74"/>
      <c r="JJG25" s="74"/>
      <c r="JJH25" s="74"/>
      <c r="JJI25" s="74"/>
      <c r="JJJ25" s="74"/>
      <c r="JJK25" s="74"/>
      <c r="JJL25" s="74"/>
      <c r="JJM25" s="74"/>
      <c r="JJN25" s="74"/>
      <c r="JJO25" s="74"/>
      <c r="JJP25" s="74"/>
      <c r="JJQ25" s="74"/>
      <c r="JJR25" s="74"/>
      <c r="JJS25" s="74"/>
      <c r="JJT25" s="74"/>
      <c r="JJU25" s="74"/>
      <c r="JJV25" s="74"/>
      <c r="JJW25" s="74"/>
      <c r="JJX25" s="74"/>
      <c r="JJY25" s="74"/>
      <c r="JJZ25" s="74"/>
      <c r="JKA25" s="74"/>
      <c r="JKB25" s="74"/>
      <c r="JKC25" s="74"/>
      <c r="JKD25" s="74"/>
      <c r="JKE25" s="74"/>
      <c r="JKF25" s="74"/>
      <c r="JKG25" s="74"/>
      <c r="JKH25" s="74"/>
      <c r="JKI25" s="74"/>
      <c r="JKJ25" s="74"/>
      <c r="JKK25" s="74"/>
      <c r="JKL25" s="74"/>
      <c r="JKM25" s="74"/>
      <c r="JKN25" s="74"/>
      <c r="JKO25" s="74"/>
      <c r="JKP25" s="74"/>
      <c r="JKQ25" s="74"/>
      <c r="JKR25" s="74"/>
      <c r="JKS25" s="74"/>
      <c r="JKT25" s="74"/>
      <c r="JKU25" s="74"/>
      <c r="JKV25" s="74"/>
      <c r="JKW25" s="74"/>
      <c r="JKX25" s="74"/>
      <c r="JKY25" s="74"/>
      <c r="JKZ25" s="74"/>
      <c r="JLA25" s="74"/>
      <c r="JLB25" s="74"/>
      <c r="JLC25" s="74"/>
      <c r="JLD25" s="74"/>
      <c r="JLE25" s="74"/>
      <c r="JLF25" s="74"/>
      <c r="JLG25" s="74"/>
      <c r="JLH25" s="74"/>
      <c r="JLI25" s="74"/>
      <c r="JLJ25" s="74"/>
      <c r="JLK25" s="74"/>
      <c r="JLL25" s="74"/>
      <c r="JLM25" s="74"/>
      <c r="JLN25" s="74"/>
      <c r="JLO25" s="74"/>
      <c r="JLP25" s="74"/>
      <c r="JLQ25" s="74"/>
      <c r="JLR25" s="74"/>
      <c r="JLS25" s="74"/>
      <c r="JLT25" s="74"/>
      <c r="JLU25" s="74"/>
      <c r="JLV25" s="74"/>
      <c r="JLW25" s="74"/>
      <c r="JLX25" s="74"/>
      <c r="JLY25" s="74"/>
      <c r="JLZ25" s="74"/>
      <c r="JMA25" s="74"/>
      <c r="JMB25" s="74"/>
      <c r="JMC25" s="74"/>
      <c r="JMD25" s="74"/>
      <c r="JME25" s="74"/>
      <c r="JMF25" s="74"/>
      <c r="JMG25" s="74"/>
      <c r="JMH25" s="74"/>
      <c r="JMI25" s="74"/>
      <c r="JMJ25" s="74"/>
      <c r="JMK25" s="74"/>
      <c r="JML25" s="74"/>
      <c r="JMM25" s="74"/>
      <c r="JMN25" s="74"/>
      <c r="JMO25" s="74"/>
      <c r="JMP25" s="74"/>
      <c r="JMQ25" s="74"/>
      <c r="JMR25" s="74"/>
      <c r="JMS25" s="74"/>
      <c r="JMT25" s="74"/>
      <c r="JMU25" s="74"/>
      <c r="JMV25" s="74"/>
      <c r="JMW25" s="74"/>
      <c r="JMX25" s="74"/>
      <c r="JMY25" s="74"/>
      <c r="JMZ25" s="74"/>
      <c r="JNA25" s="74"/>
      <c r="JNB25" s="74"/>
      <c r="JNC25" s="74"/>
      <c r="JND25" s="74"/>
      <c r="JNE25" s="74"/>
      <c r="JNF25" s="74"/>
      <c r="JNG25" s="74"/>
      <c r="JNH25" s="74"/>
      <c r="JNI25" s="74"/>
      <c r="JNJ25" s="74"/>
      <c r="JNK25" s="74"/>
      <c r="JNL25" s="74"/>
      <c r="JNM25" s="74"/>
      <c r="JNN25" s="74"/>
      <c r="JNO25" s="74"/>
      <c r="JNP25" s="74"/>
      <c r="JNQ25" s="74"/>
      <c r="JNR25" s="74"/>
      <c r="JNS25" s="74"/>
      <c r="JNT25" s="74"/>
      <c r="JNU25" s="74"/>
      <c r="JNV25" s="74"/>
      <c r="JNW25" s="74"/>
      <c r="JNX25" s="74"/>
      <c r="JNY25" s="74"/>
      <c r="JNZ25" s="74"/>
      <c r="JOA25" s="74"/>
      <c r="JOB25" s="74"/>
      <c r="JOC25" s="74"/>
      <c r="JOD25" s="74"/>
      <c r="JOE25" s="74"/>
      <c r="JOF25" s="74"/>
      <c r="JOG25" s="74"/>
      <c r="JOH25" s="74"/>
      <c r="JOI25" s="74"/>
      <c r="JOJ25" s="74"/>
      <c r="JOK25" s="74"/>
      <c r="JOL25" s="74"/>
      <c r="JOM25" s="74"/>
      <c r="JON25" s="74"/>
      <c r="JOO25" s="74"/>
      <c r="JOP25" s="74"/>
      <c r="JOQ25" s="74"/>
      <c r="JOR25" s="74"/>
      <c r="JOS25" s="74"/>
      <c r="JOT25" s="74"/>
      <c r="JOU25" s="74"/>
      <c r="JOV25" s="74"/>
      <c r="JOW25" s="74"/>
      <c r="JOX25" s="74"/>
      <c r="JOY25" s="74"/>
      <c r="JOZ25" s="74"/>
      <c r="JPA25" s="74"/>
      <c r="JPB25" s="74"/>
      <c r="JPC25" s="74"/>
      <c r="JPD25" s="74"/>
      <c r="JPE25" s="74"/>
      <c r="JPF25" s="74"/>
      <c r="JPG25" s="74"/>
      <c r="JPH25" s="74"/>
      <c r="JPI25" s="74"/>
      <c r="JPJ25" s="74"/>
      <c r="JPK25" s="74"/>
      <c r="JPL25" s="74"/>
      <c r="JPM25" s="74"/>
      <c r="JPN25" s="74"/>
      <c r="JPO25" s="74"/>
      <c r="JPP25" s="74"/>
      <c r="JPQ25" s="74"/>
      <c r="JPR25" s="74"/>
      <c r="JPS25" s="74"/>
      <c r="JPT25" s="74"/>
      <c r="JPU25" s="74"/>
      <c r="JPV25" s="74"/>
      <c r="JPW25" s="74"/>
      <c r="JPX25" s="74"/>
      <c r="JPY25" s="74"/>
      <c r="JPZ25" s="74"/>
      <c r="JQA25" s="74"/>
      <c r="JQB25" s="74"/>
      <c r="JQC25" s="74"/>
      <c r="JQD25" s="74"/>
      <c r="JQE25" s="74"/>
      <c r="JQF25" s="74"/>
      <c r="JQG25" s="74"/>
      <c r="JQH25" s="74"/>
      <c r="JQI25" s="74"/>
      <c r="JQJ25" s="74"/>
      <c r="JQK25" s="74"/>
      <c r="JQL25" s="74"/>
      <c r="JQM25" s="74"/>
      <c r="JQN25" s="74"/>
      <c r="JQO25" s="74"/>
      <c r="JQP25" s="74"/>
      <c r="JQQ25" s="74"/>
      <c r="JQR25" s="74"/>
      <c r="JQS25" s="74"/>
      <c r="JQT25" s="74"/>
      <c r="JQU25" s="74"/>
      <c r="JQV25" s="74"/>
      <c r="JQW25" s="74"/>
      <c r="JQX25" s="74"/>
      <c r="JQY25" s="74"/>
      <c r="JQZ25" s="74"/>
      <c r="JRA25" s="74"/>
      <c r="JRB25" s="74"/>
      <c r="JRC25" s="74"/>
      <c r="JRD25" s="74"/>
      <c r="JRE25" s="74"/>
      <c r="JRF25" s="74"/>
      <c r="JRG25" s="74"/>
      <c r="JRH25" s="74"/>
      <c r="JRI25" s="74"/>
      <c r="JRJ25" s="74"/>
      <c r="JRK25" s="74"/>
      <c r="JRL25" s="74"/>
      <c r="JRM25" s="74"/>
      <c r="JRN25" s="74"/>
      <c r="JRO25" s="74"/>
      <c r="JRP25" s="74"/>
      <c r="JRQ25" s="74"/>
      <c r="JRR25" s="74"/>
      <c r="JRS25" s="74"/>
      <c r="JRT25" s="74"/>
      <c r="JRU25" s="74"/>
      <c r="JRV25" s="74"/>
      <c r="JRW25" s="74"/>
      <c r="JRX25" s="74"/>
      <c r="JRY25" s="74"/>
      <c r="JRZ25" s="74"/>
      <c r="JSA25" s="74"/>
      <c r="JSB25" s="74"/>
      <c r="JSC25" s="74"/>
      <c r="JSD25" s="74"/>
      <c r="JSE25" s="74"/>
      <c r="JSF25" s="74"/>
      <c r="JSG25" s="74"/>
      <c r="JSH25" s="74"/>
      <c r="JSI25" s="74"/>
      <c r="JSJ25" s="74"/>
      <c r="JSK25" s="74"/>
      <c r="JSL25" s="74"/>
      <c r="JSM25" s="74"/>
      <c r="JSN25" s="74"/>
      <c r="JSO25" s="74"/>
      <c r="JSP25" s="74"/>
      <c r="JSQ25" s="74"/>
      <c r="JSR25" s="74"/>
      <c r="JSS25" s="74"/>
      <c r="JST25" s="74"/>
      <c r="JSU25" s="74"/>
      <c r="JSV25" s="74"/>
      <c r="JSW25" s="74"/>
      <c r="JSX25" s="74"/>
      <c r="JSY25" s="74"/>
      <c r="JSZ25" s="74"/>
      <c r="JTA25" s="74"/>
      <c r="JTB25" s="74"/>
      <c r="JTC25" s="74"/>
      <c r="JTD25" s="74"/>
      <c r="JTE25" s="74"/>
      <c r="JTF25" s="74"/>
      <c r="JTG25" s="74"/>
      <c r="JTH25" s="74"/>
      <c r="JTI25" s="74"/>
      <c r="JTJ25" s="74"/>
      <c r="JTK25" s="74"/>
      <c r="JTL25" s="74"/>
      <c r="JTM25" s="74"/>
      <c r="JTN25" s="74"/>
      <c r="JTO25" s="74"/>
      <c r="JTP25" s="74"/>
      <c r="JTQ25" s="74"/>
      <c r="JTR25" s="74"/>
      <c r="JTS25" s="74"/>
      <c r="JTT25" s="74"/>
      <c r="JTU25" s="74"/>
      <c r="JTV25" s="74"/>
      <c r="JTW25" s="74"/>
      <c r="JTX25" s="74"/>
      <c r="JTY25" s="74"/>
      <c r="JTZ25" s="74"/>
      <c r="JUA25" s="74"/>
      <c r="JUB25" s="74"/>
      <c r="JUC25" s="74"/>
      <c r="JUD25" s="74"/>
      <c r="JUE25" s="74"/>
      <c r="JUF25" s="74"/>
      <c r="JUG25" s="74"/>
      <c r="JUH25" s="74"/>
      <c r="JUI25" s="74"/>
      <c r="JUJ25" s="74"/>
      <c r="JUK25" s="74"/>
      <c r="JUL25" s="74"/>
      <c r="JUM25" s="74"/>
      <c r="JUN25" s="74"/>
      <c r="JUO25" s="74"/>
      <c r="JUP25" s="74"/>
      <c r="JUQ25" s="74"/>
      <c r="JUR25" s="74"/>
      <c r="JUS25" s="74"/>
      <c r="JUT25" s="74"/>
      <c r="JUU25" s="74"/>
      <c r="JUV25" s="74"/>
      <c r="JUW25" s="74"/>
      <c r="JUX25" s="74"/>
      <c r="JUY25" s="74"/>
      <c r="JUZ25" s="74"/>
      <c r="JVA25" s="74"/>
      <c r="JVB25" s="74"/>
      <c r="JVC25" s="74"/>
      <c r="JVD25" s="74"/>
      <c r="JVE25" s="74"/>
      <c r="JVF25" s="74"/>
      <c r="JVG25" s="74"/>
      <c r="JVH25" s="74"/>
      <c r="JVI25" s="74"/>
      <c r="JVJ25" s="74"/>
      <c r="JVK25" s="74"/>
      <c r="JVL25" s="74"/>
      <c r="JVM25" s="74"/>
      <c r="JVN25" s="74"/>
      <c r="JVO25" s="74"/>
      <c r="JVP25" s="74"/>
      <c r="JVQ25" s="74"/>
      <c r="JVR25" s="74"/>
      <c r="JVS25" s="74"/>
      <c r="JVT25" s="74"/>
      <c r="JVU25" s="74"/>
      <c r="JVV25" s="74"/>
      <c r="JVW25" s="74"/>
      <c r="JVX25" s="74"/>
      <c r="JVY25" s="74"/>
      <c r="JVZ25" s="74"/>
      <c r="JWA25" s="74"/>
      <c r="JWB25" s="74"/>
      <c r="JWC25" s="74"/>
      <c r="JWD25" s="74"/>
      <c r="JWE25" s="74"/>
      <c r="JWF25" s="74"/>
      <c r="JWG25" s="74"/>
      <c r="JWH25" s="74"/>
      <c r="JWI25" s="74"/>
      <c r="JWJ25" s="74"/>
      <c r="JWK25" s="74"/>
      <c r="JWL25" s="74"/>
      <c r="JWM25" s="74"/>
      <c r="JWN25" s="74"/>
      <c r="JWO25" s="74"/>
      <c r="JWP25" s="74"/>
      <c r="JWQ25" s="74"/>
      <c r="JWR25" s="74"/>
      <c r="JWS25" s="74"/>
      <c r="JWT25" s="74"/>
      <c r="JWU25" s="74"/>
      <c r="JWV25" s="74"/>
      <c r="JWW25" s="74"/>
      <c r="JWX25" s="74"/>
      <c r="JWY25" s="74"/>
      <c r="JWZ25" s="74"/>
      <c r="JXA25" s="74"/>
      <c r="JXB25" s="74"/>
      <c r="JXC25" s="74"/>
      <c r="JXD25" s="74"/>
      <c r="JXE25" s="74"/>
      <c r="JXF25" s="74"/>
      <c r="JXG25" s="74"/>
      <c r="JXH25" s="74"/>
      <c r="JXI25" s="74"/>
      <c r="JXJ25" s="74"/>
      <c r="JXK25" s="74"/>
      <c r="JXL25" s="74"/>
      <c r="JXM25" s="74"/>
      <c r="JXN25" s="74"/>
      <c r="JXO25" s="74"/>
      <c r="JXP25" s="74"/>
      <c r="JXQ25" s="74"/>
      <c r="JXR25" s="74"/>
      <c r="JXS25" s="74"/>
      <c r="JXT25" s="74"/>
      <c r="JXU25" s="74"/>
      <c r="JXV25" s="74"/>
      <c r="JXW25" s="74"/>
      <c r="JXX25" s="74"/>
      <c r="JXY25" s="74"/>
      <c r="JXZ25" s="74"/>
      <c r="JYA25" s="74"/>
      <c r="JYB25" s="74"/>
      <c r="JYC25" s="74"/>
      <c r="JYD25" s="74"/>
      <c r="JYE25" s="74"/>
      <c r="JYF25" s="74"/>
      <c r="JYG25" s="74"/>
      <c r="JYH25" s="74"/>
      <c r="JYI25" s="74"/>
      <c r="JYJ25" s="74"/>
      <c r="JYK25" s="74"/>
      <c r="JYL25" s="74"/>
      <c r="JYM25" s="74"/>
      <c r="JYN25" s="74"/>
      <c r="JYO25" s="74"/>
      <c r="JYP25" s="74"/>
      <c r="JYQ25" s="74"/>
      <c r="JYR25" s="74"/>
      <c r="JYS25" s="74"/>
      <c r="JYT25" s="74"/>
      <c r="JYU25" s="74"/>
      <c r="JYV25" s="74"/>
      <c r="JYW25" s="74"/>
      <c r="JYX25" s="74"/>
      <c r="JYY25" s="74"/>
      <c r="JYZ25" s="74"/>
      <c r="JZA25" s="74"/>
      <c r="JZB25" s="74"/>
      <c r="JZC25" s="74"/>
      <c r="JZD25" s="74"/>
      <c r="JZE25" s="74"/>
      <c r="JZF25" s="74"/>
      <c r="JZG25" s="74"/>
      <c r="JZH25" s="74"/>
      <c r="JZI25" s="74"/>
      <c r="JZJ25" s="74"/>
      <c r="JZK25" s="74"/>
      <c r="JZL25" s="74"/>
      <c r="JZM25" s="74"/>
      <c r="JZN25" s="74"/>
      <c r="JZO25" s="74"/>
      <c r="JZP25" s="74"/>
      <c r="JZQ25" s="74"/>
      <c r="JZR25" s="74"/>
      <c r="JZS25" s="74"/>
      <c r="JZT25" s="74"/>
      <c r="JZU25" s="74"/>
      <c r="JZV25" s="74"/>
      <c r="JZW25" s="74"/>
      <c r="JZX25" s="74"/>
      <c r="JZY25" s="74"/>
      <c r="JZZ25" s="74"/>
      <c r="KAA25" s="74"/>
      <c r="KAB25" s="74"/>
      <c r="KAC25" s="74"/>
      <c r="KAD25" s="74"/>
      <c r="KAE25" s="74"/>
      <c r="KAF25" s="74"/>
      <c r="KAG25" s="74"/>
      <c r="KAH25" s="74"/>
      <c r="KAI25" s="74"/>
      <c r="KAJ25" s="74"/>
      <c r="KAK25" s="74"/>
      <c r="KAL25" s="74"/>
      <c r="KAM25" s="74"/>
      <c r="KAN25" s="74"/>
      <c r="KAO25" s="74"/>
      <c r="KAP25" s="74"/>
      <c r="KAQ25" s="74"/>
      <c r="KAR25" s="74"/>
      <c r="KAS25" s="74"/>
      <c r="KAT25" s="74"/>
      <c r="KAU25" s="74"/>
      <c r="KAV25" s="74"/>
      <c r="KAW25" s="74"/>
      <c r="KAX25" s="74"/>
      <c r="KAY25" s="74"/>
      <c r="KAZ25" s="74"/>
      <c r="KBA25" s="74"/>
      <c r="KBB25" s="74"/>
      <c r="KBC25" s="74"/>
      <c r="KBD25" s="74"/>
      <c r="KBE25" s="74"/>
      <c r="KBF25" s="74"/>
      <c r="KBG25" s="74"/>
      <c r="KBH25" s="74"/>
      <c r="KBI25" s="74"/>
      <c r="KBJ25" s="74"/>
      <c r="KBK25" s="74"/>
      <c r="KBL25" s="74"/>
      <c r="KBM25" s="74"/>
      <c r="KBN25" s="74"/>
      <c r="KBO25" s="74"/>
      <c r="KBP25" s="74"/>
      <c r="KBQ25" s="74"/>
      <c r="KBR25" s="74"/>
      <c r="KBS25" s="74"/>
      <c r="KBT25" s="74"/>
      <c r="KBU25" s="74"/>
      <c r="KBV25" s="74"/>
      <c r="KBW25" s="74"/>
      <c r="KBX25" s="74"/>
      <c r="KBY25" s="74"/>
      <c r="KBZ25" s="74"/>
      <c r="KCA25" s="74"/>
      <c r="KCB25" s="74"/>
      <c r="KCC25" s="74"/>
      <c r="KCD25" s="74"/>
      <c r="KCE25" s="74"/>
      <c r="KCF25" s="74"/>
      <c r="KCG25" s="74"/>
      <c r="KCH25" s="74"/>
      <c r="KCI25" s="74"/>
      <c r="KCJ25" s="74"/>
      <c r="KCK25" s="74"/>
      <c r="KCL25" s="74"/>
      <c r="KCM25" s="74"/>
      <c r="KCN25" s="74"/>
      <c r="KCO25" s="74"/>
      <c r="KCP25" s="74"/>
      <c r="KCQ25" s="74"/>
      <c r="KCR25" s="74"/>
      <c r="KCS25" s="74"/>
      <c r="KCT25" s="74"/>
      <c r="KCU25" s="74"/>
      <c r="KCV25" s="74"/>
      <c r="KCW25" s="74"/>
      <c r="KCX25" s="74"/>
      <c r="KCY25" s="74"/>
      <c r="KCZ25" s="74"/>
      <c r="KDA25" s="74"/>
      <c r="KDB25" s="74"/>
      <c r="KDC25" s="74"/>
      <c r="KDD25" s="74"/>
      <c r="KDE25" s="74"/>
      <c r="KDF25" s="74"/>
      <c r="KDG25" s="74"/>
      <c r="KDH25" s="74"/>
      <c r="KDI25" s="74"/>
      <c r="KDJ25" s="74"/>
      <c r="KDK25" s="74"/>
      <c r="KDL25" s="74"/>
      <c r="KDM25" s="74"/>
      <c r="KDN25" s="74"/>
      <c r="KDO25" s="74"/>
      <c r="KDP25" s="74"/>
      <c r="KDQ25" s="74"/>
      <c r="KDR25" s="74"/>
      <c r="KDS25" s="74"/>
      <c r="KDT25" s="74"/>
      <c r="KDU25" s="74"/>
      <c r="KDV25" s="74"/>
      <c r="KDW25" s="74"/>
      <c r="KDX25" s="74"/>
      <c r="KDY25" s="74"/>
      <c r="KDZ25" s="74"/>
      <c r="KEA25" s="74"/>
      <c r="KEB25" s="74"/>
      <c r="KEC25" s="74"/>
      <c r="KED25" s="74"/>
      <c r="KEE25" s="74"/>
      <c r="KEF25" s="74"/>
      <c r="KEG25" s="74"/>
      <c r="KEH25" s="74"/>
      <c r="KEI25" s="74"/>
      <c r="KEJ25" s="74"/>
      <c r="KEK25" s="74"/>
      <c r="KEL25" s="74"/>
      <c r="KEM25" s="74"/>
      <c r="KEN25" s="74"/>
      <c r="KEO25" s="74"/>
      <c r="KEP25" s="74"/>
      <c r="KEQ25" s="74"/>
      <c r="KER25" s="74"/>
      <c r="KES25" s="74"/>
      <c r="KET25" s="74"/>
      <c r="KEU25" s="74"/>
      <c r="KEV25" s="74"/>
      <c r="KEW25" s="74"/>
      <c r="KEX25" s="74"/>
      <c r="KEY25" s="74"/>
      <c r="KEZ25" s="74"/>
      <c r="KFA25" s="74"/>
      <c r="KFB25" s="74"/>
      <c r="KFC25" s="74"/>
      <c r="KFD25" s="74"/>
      <c r="KFE25" s="74"/>
      <c r="KFF25" s="74"/>
      <c r="KFG25" s="74"/>
      <c r="KFH25" s="74"/>
      <c r="KFI25" s="74"/>
      <c r="KFJ25" s="74"/>
      <c r="KFK25" s="74"/>
      <c r="KFL25" s="74"/>
      <c r="KFM25" s="74"/>
      <c r="KFN25" s="74"/>
      <c r="KFO25" s="74"/>
      <c r="KFP25" s="74"/>
      <c r="KFQ25" s="74"/>
      <c r="KFR25" s="74"/>
      <c r="KFS25" s="74"/>
      <c r="KFT25" s="74"/>
      <c r="KFU25" s="74"/>
      <c r="KFV25" s="74"/>
      <c r="KFW25" s="74"/>
      <c r="KFX25" s="74"/>
      <c r="KFY25" s="74"/>
      <c r="KFZ25" s="74"/>
      <c r="KGA25" s="74"/>
      <c r="KGB25" s="74"/>
      <c r="KGC25" s="74"/>
      <c r="KGD25" s="74"/>
      <c r="KGE25" s="74"/>
      <c r="KGF25" s="74"/>
      <c r="KGG25" s="74"/>
      <c r="KGH25" s="74"/>
      <c r="KGI25" s="74"/>
      <c r="KGJ25" s="74"/>
      <c r="KGK25" s="74"/>
      <c r="KGL25" s="74"/>
      <c r="KGM25" s="74"/>
      <c r="KGN25" s="74"/>
      <c r="KGO25" s="74"/>
      <c r="KGP25" s="74"/>
      <c r="KGQ25" s="74"/>
      <c r="KGR25" s="74"/>
      <c r="KGS25" s="74"/>
      <c r="KGT25" s="74"/>
      <c r="KGU25" s="74"/>
      <c r="KGV25" s="74"/>
      <c r="KGW25" s="74"/>
      <c r="KGX25" s="74"/>
      <c r="KGY25" s="74"/>
      <c r="KGZ25" s="74"/>
      <c r="KHA25" s="74"/>
      <c r="KHB25" s="74"/>
      <c r="KHC25" s="74"/>
      <c r="KHD25" s="74"/>
      <c r="KHE25" s="74"/>
      <c r="KHF25" s="74"/>
      <c r="KHG25" s="74"/>
      <c r="KHH25" s="74"/>
      <c r="KHI25" s="74"/>
      <c r="KHJ25" s="74"/>
      <c r="KHK25" s="74"/>
      <c r="KHL25" s="74"/>
      <c r="KHM25" s="74"/>
      <c r="KHN25" s="74"/>
      <c r="KHO25" s="74"/>
      <c r="KHP25" s="74"/>
      <c r="KHQ25" s="74"/>
      <c r="KHR25" s="74"/>
      <c r="KHS25" s="74"/>
      <c r="KHT25" s="74"/>
      <c r="KHU25" s="74"/>
      <c r="KHV25" s="74"/>
      <c r="KHW25" s="74"/>
      <c r="KHX25" s="74"/>
      <c r="KHY25" s="74"/>
      <c r="KHZ25" s="74"/>
      <c r="KIA25" s="74"/>
      <c r="KIB25" s="74"/>
      <c r="KIC25" s="74"/>
      <c r="KID25" s="74"/>
      <c r="KIE25" s="74"/>
      <c r="KIF25" s="74"/>
      <c r="KIG25" s="74"/>
      <c r="KIH25" s="74"/>
      <c r="KII25" s="74"/>
      <c r="KIJ25" s="74"/>
      <c r="KIK25" s="74"/>
      <c r="KIL25" s="74"/>
      <c r="KIM25" s="74"/>
      <c r="KIN25" s="74"/>
      <c r="KIO25" s="74"/>
      <c r="KIP25" s="74"/>
      <c r="KIQ25" s="74"/>
      <c r="KIR25" s="74"/>
      <c r="KIS25" s="74"/>
      <c r="KIT25" s="74"/>
      <c r="KIU25" s="74"/>
      <c r="KIV25" s="74"/>
      <c r="KIW25" s="74"/>
      <c r="KIX25" s="74"/>
      <c r="KIY25" s="74"/>
      <c r="KIZ25" s="74"/>
      <c r="KJA25" s="74"/>
      <c r="KJB25" s="74"/>
      <c r="KJC25" s="74"/>
      <c r="KJD25" s="74"/>
      <c r="KJE25" s="74"/>
      <c r="KJF25" s="74"/>
      <c r="KJG25" s="74"/>
      <c r="KJH25" s="74"/>
      <c r="KJI25" s="74"/>
      <c r="KJJ25" s="74"/>
      <c r="KJK25" s="74"/>
      <c r="KJL25" s="74"/>
      <c r="KJM25" s="74"/>
      <c r="KJN25" s="74"/>
      <c r="KJO25" s="74"/>
      <c r="KJP25" s="74"/>
      <c r="KJQ25" s="74"/>
      <c r="KJR25" s="74"/>
      <c r="KJS25" s="74"/>
      <c r="KJT25" s="74"/>
      <c r="KJU25" s="74"/>
      <c r="KJV25" s="74"/>
      <c r="KJW25" s="74"/>
      <c r="KJX25" s="74"/>
      <c r="KJY25" s="74"/>
      <c r="KJZ25" s="74"/>
      <c r="KKA25" s="74"/>
      <c r="KKB25" s="74"/>
      <c r="KKC25" s="74"/>
      <c r="KKD25" s="74"/>
      <c r="KKE25" s="74"/>
      <c r="KKF25" s="74"/>
      <c r="KKG25" s="74"/>
      <c r="KKH25" s="74"/>
      <c r="KKI25" s="74"/>
      <c r="KKJ25" s="74"/>
      <c r="KKK25" s="74"/>
      <c r="KKL25" s="74"/>
      <c r="KKM25" s="74"/>
      <c r="KKN25" s="74"/>
      <c r="KKO25" s="74"/>
      <c r="KKP25" s="74"/>
      <c r="KKQ25" s="74"/>
      <c r="KKR25" s="74"/>
      <c r="KKS25" s="74"/>
      <c r="KKT25" s="74"/>
      <c r="KKU25" s="74"/>
      <c r="KKV25" s="74"/>
      <c r="KKW25" s="74"/>
      <c r="KKX25" s="74"/>
      <c r="KKY25" s="74"/>
      <c r="KKZ25" s="74"/>
      <c r="KLA25" s="74"/>
      <c r="KLB25" s="74"/>
      <c r="KLC25" s="74"/>
      <c r="KLD25" s="74"/>
      <c r="KLE25" s="74"/>
      <c r="KLF25" s="74"/>
      <c r="KLG25" s="74"/>
      <c r="KLH25" s="74"/>
      <c r="KLI25" s="74"/>
      <c r="KLJ25" s="74"/>
      <c r="KLK25" s="74"/>
      <c r="KLL25" s="74"/>
      <c r="KLM25" s="74"/>
      <c r="KLN25" s="74"/>
      <c r="KLO25" s="74"/>
      <c r="KLP25" s="74"/>
      <c r="KLQ25" s="74"/>
      <c r="KLR25" s="74"/>
      <c r="KLS25" s="74"/>
      <c r="KLT25" s="74"/>
      <c r="KLU25" s="74"/>
      <c r="KLV25" s="74"/>
      <c r="KLW25" s="74"/>
      <c r="KLX25" s="74"/>
      <c r="KLY25" s="74"/>
      <c r="KLZ25" s="74"/>
      <c r="KMA25" s="74"/>
      <c r="KMB25" s="74"/>
      <c r="KMC25" s="74"/>
      <c r="KMD25" s="74"/>
      <c r="KME25" s="74"/>
      <c r="KMF25" s="74"/>
      <c r="KMG25" s="74"/>
      <c r="KMH25" s="74"/>
      <c r="KMI25" s="74"/>
      <c r="KMJ25" s="74"/>
      <c r="KMK25" s="74"/>
      <c r="KML25" s="74"/>
      <c r="KMM25" s="74"/>
      <c r="KMN25" s="74"/>
      <c r="KMO25" s="74"/>
      <c r="KMP25" s="74"/>
      <c r="KMQ25" s="74"/>
      <c r="KMR25" s="74"/>
      <c r="KMS25" s="74"/>
      <c r="KMT25" s="74"/>
      <c r="KMU25" s="74"/>
      <c r="KMV25" s="74"/>
      <c r="KMW25" s="74"/>
      <c r="KMX25" s="74"/>
      <c r="KMY25" s="74"/>
      <c r="KMZ25" s="74"/>
      <c r="KNA25" s="74"/>
      <c r="KNB25" s="74"/>
      <c r="KNC25" s="74"/>
      <c r="KND25" s="74"/>
      <c r="KNE25" s="74"/>
      <c r="KNF25" s="74"/>
      <c r="KNG25" s="74"/>
      <c r="KNH25" s="74"/>
      <c r="KNI25" s="74"/>
      <c r="KNJ25" s="74"/>
      <c r="KNK25" s="74"/>
      <c r="KNL25" s="74"/>
      <c r="KNM25" s="74"/>
      <c r="KNN25" s="74"/>
      <c r="KNO25" s="74"/>
      <c r="KNP25" s="74"/>
      <c r="KNQ25" s="74"/>
      <c r="KNR25" s="74"/>
      <c r="KNS25" s="74"/>
      <c r="KNT25" s="74"/>
      <c r="KNU25" s="74"/>
      <c r="KNV25" s="74"/>
      <c r="KNW25" s="74"/>
      <c r="KNX25" s="74"/>
      <c r="KNY25" s="74"/>
      <c r="KNZ25" s="74"/>
      <c r="KOA25" s="74"/>
      <c r="KOB25" s="74"/>
      <c r="KOC25" s="74"/>
      <c r="KOD25" s="74"/>
      <c r="KOE25" s="74"/>
      <c r="KOF25" s="74"/>
      <c r="KOG25" s="74"/>
      <c r="KOH25" s="74"/>
      <c r="KOI25" s="74"/>
      <c r="KOJ25" s="74"/>
      <c r="KOK25" s="74"/>
      <c r="KOL25" s="74"/>
      <c r="KOM25" s="74"/>
      <c r="KON25" s="74"/>
      <c r="KOO25" s="74"/>
      <c r="KOP25" s="74"/>
      <c r="KOQ25" s="74"/>
      <c r="KOR25" s="74"/>
      <c r="KOS25" s="74"/>
      <c r="KOT25" s="74"/>
      <c r="KOU25" s="74"/>
      <c r="KOV25" s="74"/>
      <c r="KOW25" s="74"/>
      <c r="KOX25" s="74"/>
      <c r="KOY25" s="74"/>
      <c r="KOZ25" s="74"/>
      <c r="KPA25" s="74"/>
      <c r="KPB25" s="74"/>
      <c r="KPC25" s="74"/>
      <c r="KPD25" s="74"/>
      <c r="KPE25" s="74"/>
      <c r="KPF25" s="74"/>
      <c r="KPG25" s="74"/>
      <c r="KPH25" s="74"/>
      <c r="KPI25" s="74"/>
      <c r="KPJ25" s="74"/>
      <c r="KPK25" s="74"/>
      <c r="KPL25" s="74"/>
      <c r="KPM25" s="74"/>
      <c r="KPN25" s="74"/>
      <c r="KPO25" s="74"/>
      <c r="KPP25" s="74"/>
      <c r="KPQ25" s="74"/>
      <c r="KPR25" s="74"/>
      <c r="KPS25" s="74"/>
      <c r="KPT25" s="74"/>
      <c r="KPU25" s="74"/>
      <c r="KPV25" s="74"/>
      <c r="KPW25" s="74"/>
      <c r="KPX25" s="74"/>
      <c r="KPY25" s="74"/>
      <c r="KPZ25" s="74"/>
      <c r="KQA25" s="74"/>
      <c r="KQB25" s="74"/>
      <c r="KQC25" s="74"/>
      <c r="KQD25" s="74"/>
      <c r="KQE25" s="74"/>
      <c r="KQF25" s="74"/>
      <c r="KQG25" s="74"/>
      <c r="KQH25" s="74"/>
      <c r="KQI25" s="74"/>
      <c r="KQJ25" s="74"/>
      <c r="KQK25" s="74"/>
      <c r="KQL25" s="74"/>
      <c r="KQM25" s="74"/>
      <c r="KQN25" s="74"/>
      <c r="KQO25" s="74"/>
      <c r="KQP25" s="74"/>
      <c r="KQQ25" s="74"/>
      <c r="KQR25" s="74"/>
      <c r="KQS25" s="74"/>
      <c r="KQT25" s="74"/>
      <c r="KQU25" s="74"/>
      <c r="KQV25" s="74"/>
      <c r="KQW25" s="74"/>
      <c r="KQX25" s="74"/>
      <c r="KQY25" s="74"/>
      <c r="KQZ25" s="74"/>
      <c r="KRA25" s="74"/>
      <c r="KRB25" s="74"/>
      <c r="KRC25" s="74"/>
      <c r="KRD25" s="74"/>
      <c r="KRE25" s="74"/>
      <c r="KRF25" s="74"/>
      <c r="KRG25" s="74"/>
      <c r="KRH25" s="74"/>
      <c r="KRI25" s="74"/>
      <c r="KRJ25" s="74"/>
      <c r="KRK25" s="74"/>
      <c r="KRL25" s="74"/>
      <c r="KRM25" s="74"/>
      <c r="KRN25" s="74"/>
      <c r="KRO25" s="74"/>
      <c r="KRP25" s="74"/>
      <c r="KRQ25" s="74"/>
      <c r="KRR25" s="74"/>
      <c r="KRS25" s="74"/>
      <c r="KRT25" s="74"/>
      <c r="KRU25" s="74"/>
      <c r="KRV25" s="74"/>
      <c r="KRW25" s="74"/>
      <c r="KRX25" s="74"/>
      <c r="KRY25" s="74"/>
      <c r="KRZ25" s="74"/>
      <c r="KSA25" s="74"/>
      <c r="KSB25" s="74"/>
      <c r="KSC25" s="74"/>
      <c r="KSD25" s="74"/>
      <c r="KSE25" s="74"/>
      <c r="KSF25" s="74"/>
      <c r="KSG25" s="74"/>
      <c r="KSH25" s="74"/>
      <c r="KSI25" s="74"/>
      <c r="KSJ25" s="74"/>
      <c r="KSK25" s="74"/>
      <c r="KSL25" s="74"/>
      <c r="KSM25" s="74"/>
      <c r="KSN25" s="74"/>
      <c r="KSO25" s="74"/>
      <c r="KSP25" s="74"/>
      <c r="KSQ25" s="74"/>
      <c r="KSR25" s="74"/>
      <c r="KSS25" s="74"/>
      <c r="KST25" s="74"/>
      <c r="KSU25" s="74"/>
      <c r="KSV25" s="74"/>
      <c r="KSW25" s="74"/>
      <c r="KSX25" s="74"/>
      <c r="KSY25" s="74"/>
      <c r="KSZ25" s="74"/>
      <c r="KTA25" s="74"/>
      <c r="KTB25" s="74"/>
      <c r="KTC25" s="74"/>
      <c r="KTD25" s="74"/>
      <c r="KTE25" s="74"/>
      <c r="KTF25" s="74"/>
      <c r="KTG25" s="74"/>
      <c r="KTH25" s="74"/>
      <c r="KTI25" s="74"/>
      <c r="KTJ25" s="74"/>
      <c r="KTK25" s="74"/>
      <c r="KTL25" s="74"/>
      <c r="KTM25" s="74"/>
      <c r="KTN25" s="74"/>
      <c r="KTO25" s="74"/>
      <c r="KTP25" s="74"/>
      <c r="KTQ25" s="74"/>
      <c r="KTR25" s="74"/>
      <c r="KTS25" s="74"/>
      <c r="KTT25" s="74"/>
      <c r="KTU25" s="74"/>
      <c r="KTV25" s="74"/>
      <c r="KTW25" s="74"/>
      <c r="KTX25" s="74"/>
      <c r="KTY25" s="74"/>
      <c r="KTZ25" s="74"/>
      <c r="KUA25" s="74"/>
      <c r="KUB25" s="74"/>
      <c r="KUC25" s="74"/>
      <c r="KUD25" s="74"/>
      <c r="KUE25" s="74"/>
      <c r="KUF25" s="74"/>
      <c r="KUG25" s="74"/>
      <c r="KUH25" s="74"/>
      <c r="KUI25" s="74"/>
      <c r="KUJ25" s="74"/>
      <c r="KUK25" s="74"/>
      <c r="KUL25" s="74"/>
      <c r="KUM25" s="74"/>
      <c r="KUN25" s="74"/>
      <c r="KUO25" s="74"/>
      <c r="KUP25" s="74"/>
      <c r="KUQ25" s="74"/>
      <c r="KUR25" s="74"/>
      <c r="KUS25" s="74"/>
      <c r="KUT25" s="74"/>
      <c r="KUU25" s="74"/>
      <c r="KUV25" s="74"/>
      <c r="KUW25" s="74"/>
      <c r="KUX25" s="74"/>
      <c r="KUY25" s="74"/>
      <c r="KUZ25" s="74"/>
      <c r="KVA25" s="74"/>
      <c r="KVB25" s="74"/>
      <c r="KVC25" s="74"/>
      <c r="KVD25" s="74"/>
      <c r="KVE25" s="74"/>
      <c r="KVF25" s="74"/>
      <c r="KVG25" s="74"/>
      <c r="KVH25" s="74"/>
      <c r="KVI25" s="74"/>
      <c r="KVJ25" s="74"/>
      <c r="KVK25" s="74"/>
      <c r="KVL25" s="74"/>
      <c r="KVM25" s="74"/>
      <c r="KVN25" s="74"/>
      <c r="KVO25" s="74"/>
      <c r="KVP25" s="74"/>
      <c r="KVQ25" s="74"/>
      <c r="KVR25" s="74"/>
      <c r="KVS25" s="74"/>
      <c r="KVT25" s="74"/>
      <c r="KVU25" s="74"/>
      <c r="KVV25" s="74"/>
      <c r="KVW25" s="74"/>
      <c r="KVX25" s="74"/>
      <c r="KVY25" s="74"/>
      <c r="KVZ25" s="74"/>
      <c r="KWA25" s="74"/>
      <c r="KWB25" s="74"/>
      <c r="KWC25" s="74"/>
      <c r="KWD25" s="74"/>
      <c r="KWE25" s="74"/>
      <c r="KWF25" s="74"/>
      <c r="KWG25" s="74"/>
      <c r="KWH25" s="74"/>
      <c r="KWI25" s="74"/>
      <c r="KWJ25" s="74"/>
      <c r="KWK25" s="74"/>
      <c r="KWL25" s="74"/>
      <c r="KWM25" s="74"/>
      <c r="KWN25" s="74"/>
      <c r="KWO25" s="74"/>
      <c r="KWP25" s="74"/>
      <c r="KWQ25" s="74"/>
      <c r="KWR25" s="74"/>
      <c r="KWS25" s="74"/>
      <c r="KWT25" s="74"/>
      <c r="KWU25" s="74"/>
      <c r="KWV25" s="74"/>
      <c r="KWW25" s="74"/>
      <c r="KWX25" s="74"/>
      <c r="KWY25" s="74"/>
      <c r="KWZ25" s="74"/>
      <c r="KXA25" s="74"/>
      <c r="KXB25" s="74"/>
      <c r="KXC25" s="74"/>
      <c r="KXD25" s="74"/>
      <c r="KXE25" s="74"/>
      <c r="KXF25" s="74"/>
      <c r="KXG25" s="74"/>
      <c r="KXH25" s="74"/>
      <c r="KXI25" s="74"/>
      <c r="KXJ25" s="74"/>
      <c r="KXK25" s="74"/>
      <c r="KXL25" s="74"/>
      <c r="KXM25" s="74"/>
      <c r="KXN25" s="74"/>
      <c r="KXO25" s="74"/>
      <c r="KXP25" s="74"/>
      <c r="KXQ25" s="74"/>
      <c r="KXR25" s="74"/>
      <c r="KXS25" s="74"/>
      <c r="KXT25" s="74"/>
      <c r="KXU25" s="74"/>
      <c r="KXV25" s="74"/>
      <c r="KXW25" s="74"/>
      <c r="KXX25" s="74"/>
      <c r="KXY25" s="74"/>
      <c r="KXZ25" s="74"/>
      <c r="KYA25" s="74"/>
      <c r="KYB25" s="74"/>
      <c r="KYC25" s="74"/>
      <c r="KYD25" s="74"/>
      <c r="KYE25" s="74"/>
      <c r="KYF25" s="74"/>
      <c r="KYG25" s="74"/>
      <c r="KYH25" s="74"/>
      <c r="KYI25" s="74"/>
      <c r="KYJ25" s="74"/>
      <c r="KYK25" s="74"/>
      <c r="KYL25" s="74"/>
      <c r="KYM25" s="74"/>
      <c r="KYN25" s="74"/>
      <c r="KYO25" s="74"/>
      <c r="KYP25" s="74"/>
      <c r="KYQ25" s="74"/>
      <c r="KYR25" s="74"/>
      <c r="KYS25" s="74"/>
      <c r="KYT25" s="74"/>
      <c r="KYU25" s="74"/>
      <c r="KYV25" s="74"/>
      <c r="KYW25" s="74"/>
      <c r="KYX25" s="74"/>
      <c r="KYY25" s="74"/>
      <c r="KYZ25" s="74"/>
      <c r="KZA25" s="74"/>
      <c r="KZB25" s="74"/>
      <c r="KZC25" s="74"/>
      <c r="KZD25" s="74"/>
      <c r="KZE25" s="74"/>
      <c r="KZF25" s="74"/>
      <c r="KZG25" s="74"/>
      <c r="KZH25" s="74"/>
      <c r="KZI25" s="74"/>
      <c r="KZJ25" s="74"/>
      <c r="KZK25" s="74"/>
      <c r="KZL25" s="74"/>
      <c r="KZM25" s="74"/>
      <c r="KZN25" s="74"/>
      <c r="KZO25" s="74"/>
      <c r="KZP25" s="74"/>
      <c r="KZQ25" s="74"/>
      <c r="KZR25" s="74"/>
      <c r="KZS25" s="74"/>
      <c r="KZT25" s="74"/>
      <c r="KZU25" s="74"/>
      <c r="KZV25" s="74"/>
      <c r="KZW25" s="74"/>
      <c r="KZX25" s="74"/>
      <c r="KZY25" s="74"/>
      <c r="KZZ25" s="74"/>
      <c r="LAA25" s="74"/>
      <c r="LAB25" s="74"/>
      <c r="LAC25" s="74"/>
      <c r="LAD25" s="74"/>
      <c r="LAE25" s="74"/>
      <c r="LAF25" s="74"/>
      <c r="LAG25" s="74"/>
      <c r="LAH25" s="74"/>
      <c r="LAI25" s="74"/>
      <c r="LAJ25" s="74"/>
      <c r="LAK25" s="74"/>
      <c r="LAL25" s="74"/>
      <c r="LAM25" s="74"/>
      <c r="LAN25" s="74"/>
      <c r="LAO25" s="74"/>
      <c r="LAP25" s="74"/>
      <c r="LAQ25" s="74"/>
      <c r="LAR25" s="74"/>
      <c r="LAS25" s="74"/>
      <c r="LAT25" s="74"/>
      <c r="LAU25" s="74"/>
      <c r="LAV25" s="74"/>
      <c r="LAW25" s="74"/>
      <c r="LAX25" s="74"/>
      <c r="LAY25" s="74"/>
      <c r="LAZ25" s="74"/>
      <c r="LBA25" s="74"/>
      <c r="LBB25" s="74"/>
      <c r="LBC25" s="74"/>
      <c r="LBD25" s="74"/>
      <c r="LBE25" s="74"/>
      <c r="LBF25" s="74"/>
      <c r="LBG25" s="74"/>
      <c r="LBH25" s="74"/>
      <c r="LBI25" s="74"/>
      <c r="LBJ25" s="74"/>
      <c r="LBK25" s="74"/>
      <c r="LBL25" s="74"/>
      <c r="LBM25" s="74"/>
      <c r="LBN25" s="74"/>
      <c r="LBO25" s="74"/>
      <c r="LBP25" s="74"/>
      <c r="LBQ25" s="74"/>
      <c r="LBR25" s="74"/>
      <c r="LBS25" s="74"/>
      <c r="LBT25" s="74"/>
      <c r="LBU25" s="74"/>
      <c r="LBV25" s="74"/>
      <c r="LBW25" s="74"/>
      <c r="LBX25" s="74"/>
      <c r="LBY25" s="74"/>
      <c r="LBZ25" s="74"/>
      <c r="LCA25" s="74"/>
      <c r="LCB25" s="74"/>
      <c r="LCC25" s="74"/>
      <c r="LCD25" s="74"/>
      <c r="LCE25" s="74"/>
      <c r="LCF25" s="74"/>
      <c r="LCG25" s="74"/>
      <c r="LCH25" s="74"/>
      <c r="LCI25" s="74"/>
      <c r="LCJ25" s="74"/>
      <c r="LCK25" s="74"/>
      <c r="LCL25" s="74"/>
      <c r="LCM25" s="74"/>
      <c r="LCN25" s="74"/>
      <c r="LCO25" s="74"/>
      <c r="LCP25" s="74"/>
      <c r="LCQ25" s="74"/>
      <c r="LCR25" s="74"/>
      <c r="LCS25" s="74"/>
      <c r="LCT25" s="74"/>
      <c r="LCU25" s="74"/>
      <c r="LCV25" s="74"/>
      <c r="LCW25" s="74"/>
      <c r="LCX25" s="74"/>
      <c r="LCY25" s="74"/>
      <c r="LCZ25" s="74"/>
      <c r="LDA25" s="74"/>
      <c r="LDB25" s="74"/>
      <c r="LDC25" s="74"/>
      <c r="LDD25" s="74"/>
      <c r="LDE25" s="74"/>
      <c r="LDF25" s="74"/>
      <c r="LDG25" s="74"/>
      <c r="LDH25" s="74"/>
      <c r="LDI25" s="74"/>
      <c r="LDJ25" s="74"/>
      <c r="LDK25" s="74"/>
      <c r="LDL25" s="74"/>
      <c r="LDM25" s="74"/>
      <c r="LDN25" s="74"/>
      <c r="LDO25" s="74"/>
      <c r="LDP25" s="74"/>
      <c r="LDQ25" s="74"/>
      <c r="LDR25" s="74"/>
      <c r="LDS25" s="74"/>
      <c r="LDT25" s="74"/>
      <c r="LDU25" s="74"/>
      <c r="LDV25" s="74"/>
      <c r="LDW25" s="74"/>
      <c r="LDX25" s="74"/>
      <c r="LDY25" s="74"/>
      <c r="LDZ25" s="74"/>
      <c r="LEA25" s="74"/>
      <c r="LEB25" s="74"/>
      <c r="LEC25" s="74"/>
      <c r="LED25" s="74"/>
      <c r="LEE25" s="74"/>
      <c r="LEF25" s="74"/>
      <c r="LEG25" s="74"/>
      <c r="LEH25" s="74"/>
      <c r="LEI25" s="74"/>
      <c r="LEJ25" s="74"/>
      <c r="LEK25" s="74"/>
      <c r="LEL25" s="74"/>
      <c r="LEM25" s="74"/>
      <c r="LEN25" s="74"/>
      <c r="LEO25" s="74"/>
      <c r="LEP25" s="74"/>
      <c r="LEQ25" s="74"/>
      <c r="LER25" s="74"/>
      <c r="LES25" s="74"/>
      <c r="LET25" s="74"/>
      <c r="LEU25" s="74"/>
      <c r="LEV25" s="74"/>
      <c r="LEW25" s="74"/>
      <c r="LEX25" s="74"/>
      <c r="LEY25" s="74"/>
      <c r="LEZ25" s="74"/>
      <c r="LFA25" s="74"/>
      <c r="LFB25" s="74"/>
      <c r="LFC25" s="74"/>
      <c r="LFD25" s="74"/>
      <c r="LFE25" s="74"/>
      <c r="LFF25" s="74"/>
      <c r="LFG25" s="74"/>
      <c r="LFH25" s="74"/>
      <c r="LFI25" s="74"/>
      <c r="LFJ25" s="74"/>
      <c r="LFK25" s="74"/>
      <c r="LFL25" s="74"/>
      <c r="LFM25" s="74"/>
      <c r="LFN25" s="74"/>
      <c r="LFO25" s="74"/>
      <c r="LFP25" s="74"/>
      <c r="LFQ25" s="74"/>
      <c r="LFR25" s="74"/>
      <c r="LFS25" s="74"/>
      <c r="LFT25" s="74"/>
      <c r="LFU25" s="74"/>
      <c r="LFV25" s="74"/>
      <c r="LFW25" s="74"/>
      <c r="LFX25" s="74"/>
      <c r="LFY25" s="74"/>
      <c r="LFZ25" s="74"/>
      <c r="LGA25" s="74"/>
      <c r="LGB25" s="74"/>
      <c r="LGC25" s="74"/>
      <c r="LGD25" s="74"/>
      <c r="LGE25" s="74"/>
      <c r="LGF25" s="74"/>
      <c r="LGG25" s="74"/>
      <c r="LGH25" s="74"/>
      <c r="LGI25" s="74"/>
      <c r="LGJ25" s="74"/>
      <c r="LGK25" s="74"/>
      <c r="LGL25" s="74"/>
      <c r="LGM25" s="74"/>
      <c r="LGN25" s="74"/>
      <c r="LGO25" s="74"/>
      <c r="LGP25" s="74"/>
      <c r="LGQ25" s="74"/>
      <c r="LGR25" s="74"/>
      <c r="LGS25" s="74"/>
      <c r="LGT25" s="74"/>
      <c r="LGU25" s="74"/>
      <c r="LGV25" s="74"/>
      <c r="LGW25" s="74"/>
      <c r="LGX25" s="74"/>
      <c r="LGY25" s="74"/>
      <c r="LGZ25" s="74"/>
      <c r="LHA25" s="74"/>
      <c r="LHB25" s="74"/>
      <c r="LHC25" s="74"/>
      <c r="LHD25" s="74"/>
      <c r="LHE25" s="74"/>
      <c r="LHF25" s="74"/>
      <c r="LHG25" s="74"/>
      <c r="LHH25" s="74"/>
      <c r="LHI25" s="74"/>
      <c r="LHJ25" s="74"/>
      <c r="LHK25" s="74"/>
      <c r="LHL25" s="74"/>
      <c r="LHM25" s="74"/>
      <c r="LHN25" s="74"/>
      <c r="LHO25" s="74"/>
      <c r="LHP25" s="74"/>
      <c r="LHQ25" s="74"/>
      <c r="LHR25" s="74"/>
      <c r="LHS25" s="74"/>
      <c r="LHT25" s="74"/>
      <c r="LHU25" s="74"/>
      <c r="LHV25" s="74"/>
      <c r="LHW25" s="74"/>
      <c r="LHX25" s="74"/>
      <c r="LHY25" s="74"/>
      <c r="LHZ25" s="74"/>
      <c r="LIA25" s="74"/>
      <c r="LIB25" s="74"/>
      <c r="LIC25" s="74"/>
      <c r="LID25" s="74"/>
      <c r="LIE25" s="74"/>
      <c r="LIF25" s="74"/>
      <c r="LIG25" s="74"/>
      <c r="LIH25" s="74"/>
      <c r="LII25" s="74"/>
      <c r="LIJ25" s="74"/>
      <c r="LIK25" s="74"/>
      <c r="LIL25" s="74"/>
      <c r="LIM25" s="74"/>
      <c r="LIN25" s="74"/>
      <c r="LIO25" s="74"/>
      <c r="LIP25" s="74"/>
      <c r="LIQ25" s="74"/>
      <c r="LIR25" s="74"/>
      <c r="LIS25" s="74"/>
      <c r="LIT25" s="74"/>
      <c r="LIU25" s="74"/>
      <c r="LIV25" s="74"/>
      <c r="LIW25" s="74"/>
      <c r="LIX25" s="74"/>
      <c r="LIY25" s="74"/>
      <c r="LIZ25" s="74"/>
      <c r="LJA25" s="74"/>
      <c r="LJB25" s="74"/>
      <c r="LJC25" s="74"/>
      <c r="LJD25" s="74"/>
      <c r="LJE25" s="74"/>
      <c r="LJF25" s="74"/>
      <c r="LJG25" s="74"/>
      <c r="LJH25" s="74"/>
      <c r="LJI25" s="74"/>
      <c r="LJJ25" s="74"/>
      <c r="LJK25" s="74"/>
      <c r="LJL25" s="74"/>
      <c r="LJM25" s="74"/>
      <c r="LJN25" s="74"/>
      <c r="LJO25" s="74"/>
      <c r="LJP25" s="74"/>
      <c r="LJQ25" s="74"/>
      <c r="LJR25" s="74"/>
      <c r="LJS25" s="74"/>
      <c r="LJT25" s="74"/>
      <c r="LJU25" s="74"/>
      <c r="LJV25" s="74"/>
      <c r="LJW25" s="74"/>
      <c r="LJX25" s="74"/>
      <c r="LJY25" s="74"/>
      <c r="LJZ25" s="74"/>
      <c r="LKA25" s="74"/>
      <c r="LKB25" s="74"/>
      <c r="LKC25" s="74"/>
      <c r="LKD25" s="74"/>
      <c r="LKE25" s="74"/>
      <c r="LKF25" s="74"/>
      <c r="LKG25" s="74"/>
      <c r="LKH25" s="74"/>
      <c r="LKI25" s="74"/>
      <c r="LKJ25" s="74"/>
      <c r="LKK25" s="74"/>
      <c r="LKL25" s="74"/>
      <c r="LKM25" s="74"/>
      <c r="LKN25" s="74"/>
      <c r="LKO25" s="74"/>
      <c r="LKP25" s="74"/>
      <c r="LKQ25" s="74"/>
      <c r="LKR25" s="74"/>
      <c r="LKS25" s="74"/>
      <c r="LKT25" s="74"/>
      <c r="LKU25" s="74"/>
      <c r="LKV25" s="74"/>
      <c r="LKW25" s="74"/>
      <c r="LKX25" s="74"/>
      <c r="LKY25" s="74"/>
      <c r="LKZ25" s="74"/>
      <c r="LLA25" s="74"/>
      <c r="LLB25" s="74"/>
      <c r="LLC25" s="74"/>
      <c r="LLD25" s="74"/>
      <c r="LLE25" s="74"/>
      <c r="LLF25" s="74"/>
      <c r="LLG25" s="74"/>
      <c r="LLH25" s="74"/>
      <c r="LLI25" s="74"/>
      <c r="LLJ25" s="74"/>
      <c r="LLK25" s="74"/>
      <c r="LLL25" s="74"/>
      <c r="LLM25" s="74"/>
      <c r="LLN25" s="74"/>
      <c r="LLO25" s="74"/>
      <c r="LLP25" s="74"/>
      <c r="LLQ25" s="74"/>
      <c r="LLR25" s="74"/>
      <c r="LLS25" s="74"/>
      <c r="LLT25" s="74"/>
      <c r="LLU25" s="74"/>
      <c r="LLV25" s="74"/>
      <c r="LLW25" s="74"/>
      <c r="LLX25" s="74"/>
      <c r="LLY25" s="74"/>
      <c r="LLZ25" s="74"/>
      <c r="LMA25" s="74"/>
      <c r="LMB25" s="74"/>
      <c r="LMC25" s="74"/>
      <c r="LMD25" s="74"/>
      <c r="LME25" s="74"/>
      <c r="LMF25" s="74"/>
      <c r="LMG25" s="74"/>
      <c r="LMH25" s="74"/>
      <c r="LMI25" s="74"/>
      <c r="LMJ25" s="74"/>
      <c r="LMK25" s="74"/>
      <c r="LML25" s="74"/>
      <c r="LMM25" s="74"/>
      <c r="LMN25" s="74"/>
      <c r="LMO25" s="74"/>
      <c r="LMP25" s="74"/>
      <c r="LMQ25" s="74"/>
      <c r="LMR25" s="74"/>
      <c r="LMS25" s="74"/>
      <c r="LMT25" s="74"/>
      <c r="LMU25" s="74"/>
      <c r="LMV25" s="74"/>
      <c r="LMW25" s="74"/>
      <c r="LMX25" s="74"/>
      <c r="LMY25" s="74"/>
      <c r="LMZ25" s="74"/>
      <c r="LNA25" s="74"/>
      <c r="LNB25" s="74"/>
      <c r="LNC25" s="74"/>
      <c r="LND25" s="74"/>
      <c r="LNE25" s="74"/>
      <c r="LNF25" s="74"/>
      <c r="LNG25" s="74"/>
      <c r="LNH25" s="74"/>
      <c r="LNI25" s="74"/>
      <c r="LNJ25" s="74"/>
      <c r="LNK25" s="74"/>
      <c r="LNL25" s="74"/>
      <c r="LNM25" s="74"/>
      <c r="LNN25" s="74"/>
      <c r="LNO25" s="74"/>
      <c r="LNP25" s="74"/>
      <c r="LNQ25" s="74"/>
      <c r="LNR25" s="74"/>
      <c r="LNS25" s="74"/>
      <c r="LNT25" s="74"/>
      <c r="LNU25" s="74"/>
      <c r="LNV25" s="74"/>
      <c r="LNW25" s="74"/>
      <c r="LNX25" s="74"/>
      <c r="LNY25" s="74"/>
      <c r="LNZ25" s="74"/>
      <c r="LOA25" s="74"/>
      <c r="LOB25" s="74"/>
      <c r="LOC25" s="74"/>
      <c r="LOD25" s="74"/>
      <c r="LOE25" s="74"/>
      <c r="LOF25" s="74"/>
      <c r="LOG25" s="74"/>
      <c r="LOH25" s="74"/>
      <c r="LOI25" s="74"/>
      <c r="LOJ25" s="74"/>
      <c r="LOK25" s="74"/>
      <c r="LOL25" s="74"/>
      <c r="LOM25" s="74"/>
      <c r="LON25" s="74"/>
      <c r="LOO25" s="74"/>
      <c r="LOP25" s="74"/>
      <c r="LOQ25" s="74"/>
      <c r="LOR25" s="74"/>
      <c r="LOS25" s="74"/>
      <c r="LOT25" s="74"/>
      <c r="LOU25" s="74"/>
      <c r="LOV25" s="74"/>
      <c r="LOW25" s="74"/>
      <c r="LOX25" s="74"/>
      <c r="LOY25" s="74"/>
      <c r="LOZ25" s="74"/>
      <c r="LPA25" s="74"/>
      <c r="LPB25" s="74"/>
      <c r="LPC25" s="74"/>
      <c r="LPD25" s="74"/>
      <c r="LPE25" s="74"/>
      <c r="LPF25" s="74"/>
      <c r="LPG25" s="74"/>
      <c r="LPH25" s="74"/>
      <c r="LPI25" s="74"/>
      <c r="LPJ25" s="74"/>
      <c r="LPK25" s="74"/>
      <c r="LPL25" s="74"/>
      <c r="LPM25" s="74"/>
      <c r="LPN25" s="74"/>
      <c r="LPO25" s="74"/>
      <c r="LPP25" s="74"/>
      <c r="LPQ25" s="74"/>
      <c r="LPR25" s="74"/>
      <c r="LPS25" s="74"/>
      <c r="LPT25" s="74"/>
      <c r="LPU25" s="74"/>
      <c r="LPV25" s="74"/>
      <c r="LPW25" s="74"/>
      <c r="LPX25" s="74"/>
      <c r="LPY25" s="74"/>
      <c r="LPZ25" s="74"/>
      <c r="LQA25" s="74"/>
      <c r="LQB25" s="74"/>
      <c r="LQC25" s="74"/>
      <c r="LQD25" s="74"/>
      <c r="LQE25" s="74"/>
      <c r="LQF25" s="74"/>
      <c r="LQG25" s="74"/>
      <c r="LQH25" s="74"/>
      <c r="LQI25" s="74"/>
      <c r="LQJ25" s="74"/>
      <c r="LQK25" s="74"/>
      <c r="LQL25" s="74"/>
      <c r="LQM25" s="74"/>
      <c r="LQN25" s="74"/>
      <c r="LQO25" s="74"/>
      <c r="LQP25" s="74"/>
      <c r="LQQ25" s="74"/>
      <c r="LQR25" s="74"/>
      <c r="LQS25" s="74"/>
      <c r="LQT25" s="74"/>
      <c r="LQU25" s="74"/>
      <c r="LQV25" s="74"/>
      <c r="LQW25" s="74"/>
      <c r="LQX25" s="74"/>
      <c r="LQY25" s="74"/>
      <c r="LQZ25" s="74"/>
      <c r="LRA25" s="74"/>
      <c r="LRB25" s="74"/>
      <c r="LRC25" s="74"/>
      <c r="LRD25" s="74"/>
      <c r="LRE25" s="74"/>
      <c r="LRF25" s="74"/>
      <c r="LRG25" s="74"/>
      <c r="LRH25" s="74"/>
      <c r="LRI25" s="74"/>
      <c r="LRJ25" s="74"/>
      <c r="LRK25" s="74"/>
      <c r="LRL25" s="74"/>
      <c r="LRM25" s="74"/>
      <c r="LRN25" s="74"/>
      <c r="LRO25" s="74"/>
      <c r="LRP25" s="74"/>
      <c r="LRQ25" s="74"/>
      <c r="LRR25" s="74"/>
      <c r="LRS25" s="74"/>
      <c r="LRT25" s="74"/>
      <c r="LRU25" s="74"/>
      <c r="LRV25" s="74"/>
      <c r="LRW25" s="74"/>
      <c r="LRX25" s="74"/>
      <c r="LRY25" s="74"/>
      <c r="LRZ25" s="74"/>
      <c r="LSA25" s="74"/>
      <c r="LSB25" s="74"/>
      <c r="LSC25" s="74"/>
      <c r="LSD25" s="74"/>
      <c r="LSE25" s="74"/>
      <c r="LSF25" s="74"/>
      <c r="LSG25" s="74"/>
      <c r="LSH25" s="74"/>
      <c r="LSI25" s="74"/>
      <c r="LSJ25" s="74"/>
      <c r="LSK25" s="74"/>
      <c r="LSL25" s="74"/>
      <c r="LSM25" s="74"/>
      <c r="LSN25" s="74"/>
      <c r="LSO25" s="74"/>
      <c r="LSP25" s="74"/>
      <c r="LSQ25" s="74"/>
      <c r="LSR25" s="74"/>
      <c r="LSS25" s="74"/>
      <c r="LST25" s="74"/>
      <c r="LSU25" s="74"/>
      <c r="LSV25" s="74"/>
      <c r="LSW25" s="74"/>
      <c r="LSX25" s="74"/>
      <c r="LSY25" s="74"/>
      <c r="LSZ25" s="74"/>
      <c r="LTA25" s="74"/>
      <c r="LTB25" s="74"/>
      <c r="LTC25" s="74"/>
      <c r="LTD25" s="74"/>
      <c r="LTE25" s="74"/>
      <c r="LTF25" s="74"/>
      <c r="LTG25" s="74"/>
      <c r="LTH25" s="74"/>
      <c r="LTI25" s="74"/>
      <c r="LTJ25" s="74"/>
      <c r="LTK25" s="74"/>
      <c r="LTL25" s="74"/>
      <c r="LTM25" s="74"/>
      <c r="LTN25" s="74"/>
      <c r="LTO25" s="74"/>
      <c r="LTP25" s="74"/>
      <c r="LTQ25" s="74"/>
      <c r="LTR25" s="74"/>
      <c r="LTS25" s="74"/>
      <c r="LTT25" s="74"/>
      <c r="LTU25" s="74"/>
      <c r="LTV25" s="74"/>
      <c r="LTW25" s="74"/>
      <c r="LTX25" s="74"/>
      <c r="LTY25" s="74"/>
      <c r="LTZ25" s="74"/>
      <c r="LUA25" s="74"/>
      <c r="LUB25" s="74"/>
      <c r="LUC25" s="74"/>
      <c r="LUD25" s="74"/>
      <c r="LUE25" s="74"/>
      <c r="LUF25" s="74"/>
      <c r="LUG25" s="74"/>
      <c r="LUH25" s="74"/>
      <c r="LUI25" s="74"/>
      <c r="LUJ25" s="74"/>
      <c r="LUK25" s="74"/>
      <c r="LUL25" s="74"/>
      <c r="LUM25" s="74"/>
      <c r="LUN25" s="74"/>
      <c r="LUO25" s="74"/>
      <c r="LUP25" s="74"/>
      <c r="LUQ25" s="74"/>
      <c r="LUR25" s="74"/>
      <c r="LUS25" s="74"/>
      <c r="LUT25" s="74"/>
      <c r="LUU25" s="74"/>
      <c r="LUV25" s="74"/>
      <c r="LUW25" s="74"/>
      <c r="LUX25" s="74"/>
      <c r="LUY25" s="74"/>
      <c r="LUZ25" s="74"/>
      <c r="LVA25" s="74"/>
      <c r="LVB25" s="74"/>
      <c r="LVC25" s="74"/>
      <c r="LVD25" s="74"/>
      <c r="LVE25" s="74"/>
      <c r="LVF25" s="74"/>
      <c r="LVG25" s="74"/>
      <c r="LVH25" s="74"/>
      <c r="LVI25" s="74"/>
      <c r="LVJ25" s="74"/>
      <c r="LVK25" s="74"/>
      <c r="LVL25" s="74"/>
      <c r="LVM25" s="74"/>
      <c r="LVN25" s="74"/>
      <c r="LVO25" s="74"/>
      <c r="LVP25" s="74"/>
      <c r="LVQ25" s="74"/>
      <c r="LVR25" s="74"/>
      <c r="LVS25" s="74"/>
      <c r="LVT25" s="74"/>
      <c r="LVU25" s="74"/>
      <c r="LVV25" s="74"/>
      <c r="LVW25" s="74"/>
      <c r="LVX25" s="74"/>
      <c r="LVY25" s="74"/>
      <c r="LVZ25" s="74"/>
      <c r="LWA25" s="74"/>
      <c r="LWB25" s="74"/>
      <c r="LWC25" s="74"/>
      <c r="LWD25" s="74"/>
      <c r="LWE25" s="74"/>
      <c r="LWF25" s="74"/>
      <c r="LWG25" s="74"/>
      <c r="LWH25" s="74"/>
      <c r="LWI25" s="74"/>
      <c r="LWJ25" s="74"/>
      <c r="LWK25" s="74"/>
      <c r="LWL25" s="74"/>
      <c r="LWM25" s="74"/>
      <c r="LWN25" s="74"/>
      <c r="LWO25" s="74"/>
      <c r="LWP25" s="74"/>
      <c r="LWQ25" s="74"/>
      <c r="LWR25" s="74"/>
      <c r="LWS25" s="74"/>
      <c r="LWT25" s="74"/>
      <c r="LWU25" s="74"/>
      <c r="LWV25" s="74"/>
      <c r="LWW25" s="74"/>
      <c r="LWX25" s="74"/>
      <c r="LWY25" s="74"/>
      <c r="LWZ25" s="74"/>
      <c r="LXA25" s="74"/>
      <c r="LXB25" s="74"/>
      <c r="LXC25" s="74"/>
      <c r="LXD25" s="74"/>
      <c r="LXE25" s="74"/>
      <c r="LXF25" s="74"/>
      <c r="LXG25" s="74"/>
      <c r="LXH25" s="74"/>
      <c r="LXI25" s="74"/>
      <c r="LXJ25" s="74"/>
      <c r="LXK25" s="74"/>
      <c r="LXL25" s="74"/>
      <c r="LXM25" s="74"/>
      <c r="LXN25" s="74"/>
      <c r="LXO25" s="74"/>
      <c r="LXP25" s="74"/>
      <c r="LXQ25" s="74"/>
      <c r="LXR25" s="74"/>
      <c r="LXS25" s="74"/>
      <c r="LXT25" s="74"/>
      <c r="LXU25" s="74"/>
      <c r="LXV25" s="74"/>
      <c r="LXW25" s="74"/>
      <c r="LXX25" s="74"/>
      <c r="LXY25" s="74"/>
      <c r="LXZ25" s="74"/>
      <c r="LYA25" s="74"/>
      <c r="LYB25" s="74"/>
      <c r="LYC25" s="74"/>
      <c r="LYD25" s="74"/>
      <c r="LYE25" s="74"/>
      <c r="LYF25" s="74"/>
      <c r="LYG25" s="74"/>
      <c r="LYH25" s="74"/>
      <c r="LYI25" s="74"/>
      <c r="LYJ25" s="74"/>
      <c r="LYK25" s="74"/>
      <c r="LYL25" s="74"/>
      <c r="LYM25" s="74"/>
      <c r="LYN25" s="74"/>
      <c r="LYO25" s="74"/>
      <c r="LYP25" s="74"/>
      <c r="LYQ25" s="74"/>
      <c r="LYR25" s="74"/>
      <c r="LYS25" s="74"/>
      <c r="LYT25" s="74"/>
      <c r="LYU25" s="74"/>
      <c r="LYV25" s="74"/>
      <c r="LYW25" s="74"/>
      <c r="LYX25" s="74"/>
      <c r="LYY25" s="74"/>
      <c r="LYZ25" s="74"/>
      <c r="LZA25" s="74"/>
      <c r="LZB25" s="74"/>
      <c r="LZC25" s="74"/>
      <c r="LZD25" s="74"/>
      <c r="LZE25" s="74"/>
      <c r="LZF25" s="74"/>
      <c r="LZG25" s="74"/>
      <c r="LZH25" s="74"/>
      <c r="LZI25" s="74"/>
      <c r="LZJ25" s="74"/>
      <c r="LZK25" s="74"/>
      <c r="LZL25" s="74"/>
      <c r="LZM25" s="74"/>
      <c r="LZN25" s="74"/>
      <c r="LZO25" s="74"/>
      <c r="LZP25" s="74"/>
      <c r="LZQ25" s="74"/>
      <c r="LZR25" s="74"/>
      <c r="LZS25" s="74"/>
      <c r="LZT25" s="74"/>
      <c r="LZU25" s="74"/>
      <c r="LZV25" s="74"/>
      <c r="LZW25" s="74"/>
      <c r="LZX25" s="74"/>
      <c r="LZY25" s="74"/>
      <c r="LZZ25" s="74"/>
      <c r="MAA25" s="74"/>
      <c r="MAB25" s="74"/>
      <c r="MAC25" s="74"/>
      <c r="MAD25" s="74"/>
      <c r="MAE25" s="74"/>
      <c r="MAF25" s="74"/>
      <c r="MAG25" s="74"/>
      <c r="MAH25" s="74"/>
      <c r="MAI25" s="74"/>
      <c r="MAJ25" s="74"/>
      <c r="MAK25" s="74"/>
      <c r="MAL25" s="74"/>
      <c r="MAM25" s="74"/>
      <c r="MAN25" s="74"/>
      <c r="MAO25" s="74"/>
      <c r="MAP25" s="74"/>
      <c r="MAQ25" s="74"/>
      <c r="MAR25" s="74"/>
      <c r="MAS25" s="74"/>
      <c r="MAT25" s="74"/>
      <c r="MAU25" s="74"/>
      <c r="MAV25" s="74"/>
      <c r="MAW25" s="74"/>
      <c r="MAX25" s="74"/>
      <c r="MAY25" s="74"/>
      <c r="MAZ25" s="74"/>
      <c r="MBA25" s="74"/>
      <c r="MBB25" s="74"/>
      <c r="MBC25" s="74"/>
      <c r="MBD25" s="74"/>
      <c r="MBE25" s="74"/>
      <c r="MBF25" s="74"/>
      <c r="MBG25" s="74"/>
      <c r="MBH25" s="74"/>
      <c r="MBI25" s="74"/>
      <c r="MBJ25" s="74"/>
      <c r="MBK25" s="74"/>
      <c r="MBL25" s="74"/>
      <c r="MBM25" s="74"/>
      <c r="MBN25" s="74"/>
      <c r="MBO25" s="74"/>
      <c r="MBP25" s="74"/>
      <c r="MBQ25" s="74"/>
      <c r="MBR25" s="74"/>
      <c r="MBS25" s="74"/>
      <c r="MBT25" s="74"/>
      <c r="MBU25" s="74"/>
      <c r="MBV25" s="74"/>
      <c r="MBW25" s="74"/>
      <c r="MBX25" s="74"/>
      <c r="MBY25" s="74"/>
      <c r="MBZ25" s="74"/>
      <c r="MCA25" s="74"/>
      <c r="MCB25" s="74"/>
      <c r="MCC25" s="74"/>
      <c r="MCD25" s="74"/>
      <c r="MCE25" s="74"/>
      <c r="MCF25" s="74"/>
      <c r="MCG25" s="74"/>
      <c r="MCH25" s="74"/>
      <c r="MCI25" s="74"/>
      <c r="MCJ25" s="74"/>
      <c r="MCK25" s="74"/>
      <c r="MCL25" s="74"/>
      <c r="MCM25" s="74"/>
      <c r="MCN25" s="74"/>
      <c r="MCO25" s="74"/>
      <c r="MCP25" s="74"/>
      <c r="MCQ25" s="74"/>
      <c r="MCR25" s="74"/>
      <c r="MCS25" s="74"/>
      <c r="MCT25" s="74"/>
      <c r="MCU25" s="74"/>
      <c r="MCV25" s="74"/>
      <c r="MCW25" s="74"/>
      <c r="MCX25" s="74"/>
      <c r="MCY25" s="74"/>
      <c r="MCZ25" s="74"/>
      <c r="MDA25" s="74"/>
      <c r="MDB25" s="74"/>
      <c r="MDC25" s="74"/>
      <c r="MDD25" s="74"/>
      <c r="MDE25" s="74"/>
      <c r="MDF25" s="74"/>
      <c r="MDG25" s="74"/>
      <c r="MDH25" s="74"/>
      <c r="MDI25" s="74"/>
      <c r="MDJ25" s="74"/>
      <c r="MDK25" s="74"/>
      <c r="MDL25" s="74"/>
      <c r="MDM25" s="74"/>
      <c r="MDN25" s="74"/>
      <c r="MDO25" s="74"/>
      <c r="MDP25" s="74"/>
      <c r="MDQ25" s="74"/>
      <c r="MDR25" s="74"/>
      <c r="MDS25" s="74"/>
      <c r="MDT25" s="74"/>
      <c r="MDU25" s="74"/>
      <c r="MDV25" s="74"/>
      <c r="MDW25" s="74"/>
      <c r="MDX25" s="74"/>
      <c r="MDY25" s="74"/>
      <c r="MDZ25" s="74"/>
      <c r="MEA25" s="74"/>
      <c r="MEB25" s="74"/>
      <c r="MEC25" s="74"/>
      <c r="MED25" s="74"/>
      <c r="MEE25" s="74"/>
      <c r="MEF25" s="74"/>
      <c r="MEG25" s="74"/>
      <c r="MEH25" s="74"/>
      <c r="MEI25" s="74"/>
      <c r="MEJ25" s="74"/>
      <c r="MEK25" s="74"/>
      <c r="MEL25" s="74"/>
      <c r="MEM25" s="74"/>
      <c r="MEN25" s="74"/>
      <c r="MEO25" s="74"/>
      <c r="MEP25" s="74"/>
      <c r="MEQ25" s="74"/>
      <c r="MER25" s="74"/>
      <c r="MES25" s="74"/>
      <c r="MET25" s="74"/>
      <c r="MEU25" s="74"/>
      <c r="MEV25" s="74"/>
      <c r="MEW25" s="74"/>
      <c r="MEX25" s="74"/>
      <c r="MEY25" s="74"/>
      <c r="MEZ25" s="74"/>
      <c r="MFA25" s="74"/>
      <c r="MFB25" s="74"/>
      <c r="MFC25" s="74"/>
      <c r="MFD25" s="74"/>
      <c r="MFE25" s="74"/>
      <c r="MFF25" s="74"/>
      <c r="MFG25" s="74"/>
      <c r="MFH25" s="74"/>
      <c r="MFI25" s="74"/>
      <c r="MFJ25" s="74"/>
      <c r="MFK25" s="74"/>
      <c r="MFL25" s="74"/>
      <c r="MFM25" s="74"/>
      <c r="MFN25" s="74"/>
      <c r="MFO25" s="74"/>
      <c r="MFP25" s="74"/>
      <c r="MFQ25" s="74"/>
      <c r="MFR25" s="74"/>
      <c r="MFS25" s="74"/>
      <c r="MFT25" s="74"/>
      <c r="MFU25" s="74"/>
      <c r="MFV25" s="74"/>
      <c r="MFW25" s="74"/>
      <c r="MFX25" s="74"/>
      <c r="MFY25" s="74"/>
      <c r="MFZ25" s="74"/>
      <c r="MGA25" s="74"/>
      <c r="MGB25" s="74"/>
      <c r="MGC25" s="74"/>
      <c r="MGD25" s="74"/>
      <c r="MGE25" s="74"/>
      <c r="MGF25" s="74"/>
      <c r="MGG25" s="74"/>
      <c r="MGH25" s="74"/>
      <c r="MGI25" s="74"/>
      <c r="MGJ25" s="74"/>
      <c r="MGK25" s="74"/>
      <c r="MGL25" s="74"/>
      <c r="MGM25" s="74"/>
      <c r="MGN25" s="74"/>
      <c r="MGO25" s="74"/>
      <c r="MGP25" s="74"/>
      <c r="MGQ25" s="74"/>
      <c r="MGR25" s="74"/>
      <c r="MGS25" s="74"/>
      <c r="MGT25" s="74"/>
      <c r="MGU25" s="74"/>
      <c r="MGV25" s="74"/>
      <c r="MGW25" s="74"/>
      <c r="MGX25" s="74"/>
      <c r="MGY25" s="74"/>
      <c r="MGZ25" s="74"/>
      <c r="MHA25" s="74"/>
      <c r="MHB25" s="74"/>
      <c r="MHC25" s="74"/>
      <c r="MHD25" s="74"/>
      <c r="MHE25" s="74"/>
      <c r="MHF25" s="74"/>
      <c r="MHG25" s="74"/>
      <c r="MHH25" s="74"/>
      <c r="MHI25" s="74"/>
      <c r="MHJ25" s="74"/>
      <c r="MHK25" s="74"/>
      <c r="MHL25" s="74"/>
      <c r="MHM25" s="74"/>
      <c r="MHN25" s="74"/>
      <c r="MHO25" s="74"/>
      <c r="MHP25" s="74"/>
      <c r="MHQ25" s="74"/>
      <c r="MHR25" s="74"/>
      <c r="MHS25" s="74"/>
      <c r="MHT25" s="74"/>
      <c r="MHU25" s="74"/>
      <c r="MHV25" s="74"/>
      <c r="MHW25" s="74"/>
      <c r="MHX25" s="74"/>
      <c r="MHY25" s="74"/>
      <c r="MHZ25" s="74"/>
      <c r="MIA25" s="74"/>
      <c r="MIB25" s="74"/>
      <c r="MIC25" s="74"/>
      <c r="MID25" s="74"/>
      <c r="MIE25" s="74"/>
      <c r="MIF25" s="74"/>
      <c r="MIG25" s="74"/>
      <c r="MIH25" s="74"/>
      <c r="MII25" s="74"/>
      <c r="MIJ25" s="74"/>
      <c r="MIK25" s="74"/>
      <c r="MIL25" s="74"/>
      <c r="MIM25" s="74"/>
      <c r="MIN25" s="74"/>
      <c r="MIO25" s="74"/>
      <c r="MIP25" s="74"/>
      <c r="MIQ25" s="74"/>
      <c r="MIR25" s="74"/>
      <c r="MIS25" s="74"/>
      <c r="MIT25" s="74"/>
      <c r="MIU25" s="74"/>
      <c r="MIV25" s="74"/>
      <c r="MIW25" s="74"/>
      <c r="MIX25" s="74"/>
      <c r="MIY25" s="74"/>
      <c r="MIZ25" s="74"/>
      <c r="MJA25" s="74"/>
      <c r="MJB25" s="74"/>
      <c r="MJC25" s="74"/>
      <c r="MJD25" s="74"/>
      <c r="MJE25" s="74"/>
      <c r="MJF25" s="74"/>
      <c r="MJG25" s="74"/>
      <c r="MJH25" s="74"/>
      <c r="MJI25" s="74"/>
      <c r="MJJ25" s="74"/>
      <c r="MJK25" s="74"/>
      <c r="MJL25" s="74"/>
      <c r="MJM25" s="74"/>
      <c r="MJN25" s="74"/>
      <c r="MJO25" s="74"/>
      <c r="MJP25" s="74"/>
      <c r="MJQ25" s="74"/>
      <c r="MJR25" s="74"/>
      <c r="MJS25" s="74"/>
      <c r="MJT25" s="74"/>
      <c r="MJU25" s="74"/>
      <c r="MJV25" s="74"/>
      <c r="MJW25" s="74"/>
      <c r="MJX25" s="74"/>
      <c r="MJY25" s="74"/>
      <c r="MJZ25" s="74"/>
      <c r="MKA25" s="74"/>
      <c r="MKB25" s="74"/>
      <c r="MKC25" s="74"/>
      <c r="MKD25" s="74"/>
      <c r="MKE25" s="74"/>
      <c r="MKF25" s="74"/>
      <c r="MKG25" s="74"/>
      <c r="MKH25" s="74"/>
      <c r="MKI25" s="74"/>
      <c r="MKJ25" s="74"/>
      <c r="MKK25" s="74"/>
      <c r="MKL25" s="74"/>
      <c r="MKM25" s="74"/>
      <c r="MKN25" s="74"/>
      <c r="MKO25" s="74"/>
      <c r="MKP25" s="74"/>
      <c r="MKQ25" s="74"/>
      <c r="MKR25" s="74"/>
      <c r="MKS25" s="74"/>
      <c r="MKT25" s="74"/>
      <c r="MKU25" s="74"/>
      <c r="MKV25" s="74"/>
      <c r="MKW25" s="74"/>
      <c r="MKX25" s="74"/>
      <c r="MKY25" s="74"/>
      <c r="MKZ25" s="74"/>
      <c r="MLA25" s="74"/>
      <c r="MLB25" s="74"/>
      <c r="MLC25" s="74"/>
      <c r="MLD25" s="74"/>
      <c r="MLE25" s="74"/>
      <c r="MLF25" s="74"/>
      <c r="MLG25" s="74"/>
      <c r="MLH25" s="74"/>
      <c r="MLI25" s="74"/>
      <c r="MLJ25" s="74"/>
      <c r="MLK25" s="74"/>
      <c r="MLL25" s="74"/>
      <c r="MLM25" s="74"/>
      <c r="MLN25" s="74"/>
      <c r="MLO25" s="74"/>
      <c r="MLP25" s="74"/>
      <c r="MLQ25" s="74"/>
      <c r="MLR25" s="74"/>
      <c r="MLS25" s="74"/>
      <c r="MLT25" s="74"/>
      <c r="MLU25" s="74"/>
      <c r="MLV25" s="74"/>
      <c r="MLW25" s="74"/>
      <c r="MLX25" s="74"/>
      <c r="MLY25" s="74"/>
      <c r="MLZ25" s="74"/>
      <c r="MMA25" s="74"/>
      <c r="MMB25" s="74"/>
      <c r="MMC25" s="74"/>
      <c r="MMD25" s="74"/>
      <c r="MME25" s="74"/>
      <c r="MMF25" s="74"/>
      <c r="MMG25" s="74"/>
      <c r="MMH25" s="74"/>
      <c r="MMI25" s="74"/>
      <c r="MMJ25" s="74"/>
      <c r="MMK25" s="74"/>
      <c r="MML25" s="74"/>
      <c r="MMM25" s="74"/>
      <c r="MMN25" s="74"/>
      <c r="MMO25" s="74"/>
      <c r="MMP25" s="74"/>
      <c r="MMQ25" s="74"/>
      <c r="MMR25" s="74"/>
      <c r="MMS25" s="74"/>
      <c r="MMT25" s="74"/>
      <c r="MMU25" s="74"/>
      <c r="MMV25" s="74"/>
      <c r="MMW25" s="74"/>
      <c r="MMX25" s="74"/>
      <c r="MMY25" s="74"/>
      <c r="MMZ25" s="74"/>
      <c r="MNA25" s="74"/>
      <c r="MNB25" s="74"/>
      <c r="MNC25" s="74"/>
      <c r="MND25" s="74"/>
      <c r="MNE25" s="74"/>
      <c r="MNF25" s="74"/>
      <c r="MNG25" s="74"/>
      <c r="MNH25" s="74"/>
      <c r="MNI25" s="74"/>
      <c r="MNJ25" s="74"/>
      <c r="MNK25" s="74"/>
      <c r="MNL25" s="74"/>
      <c r="MNM25" s="74"/>
      <c r="MNN25" s="74"/>
      <c r="MNO25" s="74"/>
      <c r="MNP25" s="74"/>
      <c r="MNQ25" s="74"/>
      <c r="MNR25" s="74"/>
      <c r="MNS25" s="74"/>
      <c r="MNT25" s="74"/>
      <c r="MNU25" s="74"/>
      <c r="MNV25" s="74"/>
      <c r="MNW25" s="74"/>
      <c r="MNX25" s="74"/>
      <c r="MNY25" s="74"/>
      <c r="MNZ25" s="74"/>
      <c r="MOA25" s="74"/>
      <c r="MOB25" s="74"/>
      <c r="MOC25" s="74"/>
      <c r="MOD25" s="74"/>
      <c r="MOE25" s="74"/>
      <c r="MOF25" s="74"/>
      <c r="MOG25" s="74"/>
      <c r="MOH25" s="74"/>
      <c r="MOI25" s="74"/>
      <c r="MOJ25" s="74"/>
      <c r="MOK25" s="74"/>
      <c r="MOL25" s="74"/>
      <c r="MOM25" s="74"/>
      <c r="MON25" s="74"/>
      <c r="MOO25" s="74"/>
      <c r="MOP25" s="74"/>
      <c r="MOQ25" s="74"/>
      <c r="MOR25" s="74"/>
      <c r="MOS25" s="74"/>
      <c r="MOT25" s="74"/>
      <c r="MOU25" s="74"/>
      <c r="MOV25" s="74"/>
      <c r="MOW25" s="74"/>
      <c r="MOX25" s="74"/>
      <c r="MOY25" s="74"/>
      <c r="MOZ25" s="74"/>
      <c r="MPA25" s="74"/>
      <c r="MPB25" s="74"/>
      <c r="MPC25" s="74"/>
      <c r="MPD25" s="74"/>
      <c r="MPE25" s="74"/>
      <c r="MPF25" s="74"/>
      <c r="MPG25" s="74"/>
      <c r="MPH25" s="74"/>
      <c r="MPI25" s="74"/>
      <c r="MPJ25" s="74"/>
      <c r="MPK25" s="74"/>
      <c r="MPL25" s="74"/>
      <c r="MPM25" s="74"/>
      <c r="MPN25" s="74"/>
      <c r="MPO25" s="74"/>
      <c r="MPP25" s="74"/>
      <c r="MPQ25" s="74"/>
      <c r="MPR25" s="74"/>
      <c r="MPS25" s="74"/>
      <c r="MPT25" s="74"/>
      <c r="MPU25" s="74"/>
      <c r="MPV25" s="74"/>
      <c r="MPW25" s="74"/>
      <c r="MPX25" s="74"/>
      <c r="MPY25" s="74"/>
      <c r="MPZ25" s="74"/>
      <c r="MQA25" s="74"/>
      <c r="MQB25" s="74"/>
      <c r="MQC25" s="74"/>
      <c r="MQD25" s="74"/>
      <c r="MQE25" s="74"/>
      <c r="MQF25" s="74"/>
      <c r="MQG25" s="74"/>
      <c r="MQH25" s="74"/>
      <c r="MQI25" s="74"/>
      <c r="MQJ25" s="74"/>
      <c r="MQK25" s="74"/>
      <c r="MQL25" s="74"/>
      <c r="MQM25" s="74"/>
      <c r="MQN25" s="74"/>
      <c r="MQO25" s="74"/>
      <c r="MQP25" s="74"/>
      <c r="MQQ25" s="74"/>
      <c r="MQR25" s="74"/>
      <c r="MQS25" s="74"/>
      <c r="MQT25" s="74"/>
      <c r="MQU25" s="74"/>
      <c r="MQV25" s="74"/>
      <c r="MQW25" s="74"/>
      <c r="MQX25" s="74"/>
      <c r="MQY25" s="74"/>
      <c r="MQZ25" s="74"/>
      <c r="MRA25" s="74"/>
      <c r="MRB25" s="74"/>
      <c r="MRC25" s="74"/>
      <c r="MRD25" s="74"/>
      <c r="MRE25" s="74"/>
      <c r="MRF25" s="74"/>
      <c r="MRG25" s="74"/>
      <c r="MRH25" s="74"/>
      <c r="MRI25" s="74"/>
      <c r="MRJ25" s="74"/>
      <c r="MRK25" s="74"/>
      <c r="MRL25" s="74"/>
      <c r="MRM25" s="74"/>
      <c r="MRN25" s="74"/>
      <c r="MRO25" s="74"/>
      <c r="MRP25" s="74"/>
      <c r="MRQ25" s="74"/>
      <c r="MRR25" s="74"/>
      <c r="MRS25" s="74"/>
      <c r="MRT25" s="74"/>
      <c r="MRU25" s="74"/>
      <c r="MRV25" s="74"/>
      <c r="MRW25" s="74"/>
      <c r="MRX25" s="74"/>
      <c r="MRY25" s="74"/>
      <c r="MRZ25" s="74"/>
      <c r="MSA25" s="74"/>
      <c r="MSB25" s="74"/>
      <c r="MSC25" s="74"/>
      <c r="MSD25" s="74"/>
      <c r="MSE25" s="74"/>
      <c r="MSF25" s="74"/>
      <c r="MSG25" s="74"/>
      <c r="MSH25" s="74"/>
      <c r="MSI25" s="74"/>
      <c r="MSJ25" s="74"/>
      <c r="MSK25" s="74"/>
      <c r="MSL25" s="74"/>
      <c r="MSM25" s="74"/>
      <c r="MSN25" s="74"/>
      <c r="MSO25" s="74"/>
      <c r="MSP25" s="74"/>
      <c r="MSQ25" s="74"/>
      <c r="MSR25" s="74"/>
      <c r="MSS25" s="74"/>
      <c r="MST25" s="74"/>
      <c r="MSU25" s="74"/>
      <c r="MSV25" s="74"/>
      <c r="MSW25" s="74"/>
      <c r="MSX25" s="74"/>
      <c r="MSY25" s="74"/>
      <c r="MSZ25" s="74"/>
      <c r="MTA25" s="74"/>
      <c r="MTB25" s="74"/>
      <c r="MTC25" s="74"/>
      <c r="MTD25" s="74"/>
      <c r="MTE25" s="74"/>
      <c r="MTF25" s="74"/>
      <c r="MTG25" s="74"/>
      <c r="MTH25" s="74"/>
      <c r="MTI25" s="74"/>
      <c r="MTJ25" s="74"/>
      <c r="MTK25" s="74"/>
      <c r="MTL25" s="74"/>
      <c r="MTM25" s="74"/>
      <c r="MTN25" s="74"/>
      <c r="MTO25" s="74"/>
      <c r="MTP25" s="74"/>
      <c r="MTQ25" s="74"/>
      <c r="MTR25" s="74"/>
      <c r="MTS25" s="74"/>
      <c r="MTT25" s="74"/>
      <c r="MTU25" s="74"/>
      <c r="MTV25" s="74"/>
      <c r="MTW25" s="74"/>
      <c r="MTX25" s="74"/>
      <c r="MTY25" s="74"/>
      <c r="MTZ25" s="74"/>
      <c r="MUA25" s="74"/>
      <c r="MUB25" s="74"/>
      <c r="MUC25" s="74"/>
      <c r="MUD25" s="74"/>
      <c r="MUE25" s="74"/>
      <c r="MUF25" s="74"/>
      <c r="MUG25" s="74"/>
      <c r="MUH25" s="74"/>
      <c r="MUI25" s="74"/>
      <c r="MUJ25" s="74"/>
      <c r="MUK25" s="74"/>
      <c r="MUL25" s="74"/>
      <c r="MUM25" s="74"/>
      <c r="MUN25" s="74"/>
      <c r="MUO25" s="74"/>
      <c r="MUP25" s="74"/>
      <c r="MUQ25" s="74"/>
      <c r="MUR25" s="74"/>
      <c r="MUS25" s="74"/>
      <c r="MUT25" s="74"/>
      <c r="MUU25" s="74"/>
      <c r="MUV25" s="74"/>
      <c r="MUW25" s="74"/>
      <c r="MUX25" s="74"/>
      <c r="MUY25" s="74"/>
      <c r="MUZ25" s="74"/>
      <c r="MVA25" s="74"/>
      <c r="MVB25" s="74"/>
      <c r="MVC25" s="74"/>
      <c r="MVD25" s="74"/>
      <c r="MVE25" s="74"/>
      <c r="MVF25" s="74"/>
      <c r="MVG25" s="74"/>
      <c r="MVH25" s="74"/>
      <c r="MVI25" s="74"/>
      <c r="MVJ25" s="74"/>
      <c r="MVK25" s="74"/>
      <c r="MVL25" s="74"/>
      <c r="MVM25" s="74"/>
      <c r="MVN25" s="74"/>
      <c r="MVO25" s="74"/>
      <c r="MVP25" s="74"/>
      <c r="MVQ25" s="74"/>
      <c r="MVR25" s="74"/>
      <c r="MVS25" s="74"/>
      <c r="MVT25" s="74"/>
      <c r="MVU25" s="74"/>
      <c r="MVV25" s="74"/>
      <c r="MVW25" s="74"/>
      <c r="MVX25" s="74"/>
      <c r="MVY25" s="74"/>
      <c r="MVZ25" s="74"/>
      <c r="MWA25" s="74"/>
      <c r="MWB25" s="74"/>
      <c r="MWC25" s="74"/>
      <c r="MWD25" s="74"/>
      <c r="MWE25" s="74"/>
      <c r="MWF25" s="74"/>
      <c r="MWG25" s="74"/>
      <c r="MWH25" s="74"/>
      <c r="MWI25" s="74"/>
      <c r="MWJ25" s="74"/>
      <c r="MWK25" s="74"/>
      <c r="MWL25" s="74"/>
      <c r="MWM25" s="74"/>
      <c r="MWN25" s="74"/>
      <c r="MWO25" s="74"/>
      <c r="MWP25" s="74"/>
      <c r="MWQ25" s="74"/>
      <c r="MWR25" s="74"/>
      <c r="MWS25" s="74"/>
      <c r="MWT25" s="74"/>
      <c r="MWU25" s="74"/>
      <c r="MWV25" s="74"/>
      <c r="MWW25" s="74"/>
      <c r="MWX25" s="74"/>
      <c r="MWY25" s="74"/>
      <c r="MWZ25" s="74"/>
      <c r="MXA25" s="74"/>
      <c r="MXB25" s="74"/>
      <c r="MXC25" s="74"/>
      <c r="MXD25" s="74"/>
      <c r="MXE25" s="74"/>
      <c r="MXF25" s="74"/>
      <c r="MXG25" s="74"/>
      <c r="MXH25" s="74"/>
      <c r="MXI25" s="74"/>
      <c r="MXJ25" s="74"/>
      <c r="MXK25" s="74"/>
      <c r="MXL25" s="74"/>
      <c r="MXM25" s="74"/>
      <c r="MXN25" s="74"/>
      <c r="MXO25" s="74"/>
      <c r="MXP25" s="74"/>
      <c r="MXQ25" s="74"/>
      <c r="MXR25" s="74"/>
      <c r="MXS25" s="74"/>
      <c r="MXT25" s="74"/>
      <c r="MXU25" s="74"/>
      <c r="MXV25" s="74"/>
      <c r="MXW25" s="74"/>
      <c r="MXX25" s="74"/>
      <c r="MXY25" s="74"/>
      <c r="MXZ25" s="74"/>
      <c r="MYA25" s="74"/>
      <c r="MYB25" s="74"/>
      <c r="MYC25" s="74"/>
      <c r="MYD25" s="74"/>
      <c r="MYE25" s="74"/>
      <c r="MYF25" s="74"/>
      <c r="MYG25" s="74"/>
      <c r="MYH25" s="74"/>
      <c r="MYI25" s="74"/>
      <c r="MYJ25" s="74"/>
      <c r="MYK25" s="74"/>
      <c r="MYL25" s="74"/>
      <c r="MYM25" s="74"/>
      <c r="MYN25" s="74"/>
      <c r="MYO25" s="74"/>
      <c r="MYP25" s="74"/>
      <c r="MYQ25" s="74"/>
      <c r="MYR25" s="74"/>
      <c r="MYS25" s="74"/>
      <c r="MYT25" s="74"/>
      <c r="MYU25" s="74"/>
      <c r="MYV25" s="74"/>
      <c r="MYW25" s="74"/>
      <c r="MYX25" s="74"/>
      <c r="MYY25" s="74"/>
      <c r="MYZ25" s="74"/>
      <c r="MZA25" s="74"/>
      <c r="MZB25" s="74"/>
      <c r="MZC25" s="74"/>
      <c r="MZD25" s="74"/>
      <c r="MZE25" s="74"/>
      <c r="MZF25" s="74"/>
      <c r="MZG25" s="74"/>
      <c r="MZH25" s="74"/>
      <c r="MZI25" s="74"/>
      <c r="MZJ25" s="74"/>
      <c r="MZK25" s="74"/>
      <c r="MZL25" s="74"/>
      <c r="MZM25" s="74"/>
      <c r="MZN25" s="74"/>
      <c r="MZO25" s="74"/>
      <c r="MZP25" s="74"/>
      <c r="MZQ25" s="74"/>
      <c r="MZR25" s="74"/>
      <c r="MZS25" s="74"/>
      <c r="MZT25" s="74"/>
      <c r="MZU25" s="74"/>
      <c r="MZV25" s="74"/>
      <c r="MZW25" s="74"/>
      <c r="MZX25" s="74"/>
      <c r="MZY25" s="74"/>
      <c r="MZZ25" s="74"/>
      <c r="NAA25" s="74"/>
      <c r="NAB25" s="74"/>
      <c r="NAC25" s="74"/>
      <c r="NAD25" s="74"/>
      <c r="NAE25" s="74"/>
      <c r="NAF25" s="74"/>
      <c r="NAG25" s="74"/>
      <c r="NAH25" s="74"/>
      <c r="NAI25" s="74"/>
      <c r="NAJ25" s="74"/>
      <c r="NAK25" s="74"/>
      <c r="NAL25" s="74"/>
      <c r="NAM25" s="74"/>
      <c r="NAN25" s="74"/>
      <c r="NAO25" s="74"/>
      <c r="NAP25" s="74"/>
      <c r="NAQ25" s="74"/>
      <c r="NAR25" s="74"/>
      <c r="NAS25" s="74"/>
      <c r="NAT25" s="74"/>
      <c r="NAU25" s="74"/>
      <c r="NAV25" s="74"/>
      <c r="NAW25" s="74"/>
      <c r="NAX25" s="74"/>
      <c r="NAY25" s="74"/>
      <c r="NAZ25" s="74"/>
      <c r="NBA25" s="74"/>
      <c r="NBB25" s="74"/>
      <c r="NBC25" s="74"/>
      <c r="NBD25" s="74"/>
      <c r="NBE25" s="74"/>
      <c r="NBF25" s="74"/>
      <c r="NBG25" s="74"/>
      <c r="NBH25" s="74"/>
      <c r="NBI25" s="74"/>
      <c r="NBJ25" s="74"/>
      <c r="NBK25" s="74"/>
      <c r="NBL25" s="74"/>
      <c r="NBM25" s="74"/>
      <c r="NBN25" s="74"/>
      <c r="NBO25" s="74"/>
      <c r="NBP25" s="74"/>
      <c r="NBQ25" s="74"/>
      <c r="NBR25" s="74"/>
      <c r="NBS25" s="74"/>
      <c r="NBT25" s="74"/>
      <c r="NBU25" s="74"/>
      <c r="NBV25" s="74"/>
      <c r="NBW25" s="74"/>
      <c r="NBX25" s="74"/>
      <c r="NBY25" s="74"/>
      <c r="NBZ25" s="74"/>
      <c r="NCA25" s="74"/>
      <c r="NCB25" s="74"/>
      <c r="NCC25" s="74"/>
      <c r="NCD25" s="74"/>
      <c r="NCE25" s="74"/>
      <c r="NCF25" s="74"/>
      <c r="NCG25" s="74"/>
      <c r="NCH25" s="74"/>
      <c r="NCI25" s="74"/>
      <c r="NCJ25" s="74"/>
      <c r="NCK25" s="74"/>
      <c r="NCL25" s="74"/>
      <c r="NCM25" s="74"/>
      <c r="NCN25" s="74"/>
      <c r="NCO25" s="74"/>
      <c r="NCP25" s="74"/>
      <c r="NCQ25" s="74"/>
      <c r="NCR25" s="74"/>
      <c r="NCS25" s="74"/>
      <c r="NCT25" s="74"/>
      <c r="NCU25" s="74"/>
      <c r="NCV25" s="74"/>
      <c r="NCW25" s="74"/>
      <c r="NCX25" s="74"/>
      <c r="NCY25" s="74"/>
      <c r="NCZ25" s="74"/>
      <c r="NDA25" s="74"/>
      <c r="NDB25" s="74"/>
      <c r="NDC25" s="74"/>
      <c r="NDD25" s="74"/>
      <c r="NDE25" s="74"/>
      <c r="NDF25" s="74"/>
      <c r="NDG25" s="74"/>
      <c r="NDH25" s="74"/>
      <c r="NDI25" s="74"/>
      <c r="NDJ25" s="74"/>
      <c r="NDK25" s="74"/>
      <c r="NDL25" s="74"/>
      <c r="NDM25" s="74"/>
      <c r="NDN25" s="74"/>
      <c r="NDO25" s="74"/>
      <c r="NDP25" s="74"/>
      <c r="NDQ25" s="74"/>
      <c r="NDR25" s="74"/>
      <c r="NDS25" s="74"/>
      <c r="NDT25" s="74"/>
      <c r="NDU25" s="74"/>
      <c r="NDV25" s="74"/>
      <c r="NDW25" s="74"/>
      <c r="NDX25" s="74"/>
      <c r="NDY25" s="74"/>
      <c r="NDZ25" s="74"/>
      <c r="NEA25" s="74"/>
      <c r="NEB25" s="74"/>
      <c r="NEC25" s="74"/>
      <c r="NED25" s="74"/>
      <c r="NEE25" s="74"/>
      <c r="NEF25" s="74"/>
      <c r="NEG25" s="74"/>
      <c r="NEH25" s="74"/>
      <c r="NEI25" s="74"/>
      <c r="NEJ25" s="74"/>
      <c r="NEK25" s="74"/>
      <c r="NEL25" s="74"/>
      <c r="NEM25" s="74"/>
      <c r="NEN25" s="74"/>
      <c r="NEO25" s="74"/>
      <c r="NEP25" s="74"/>
      <c r="NEQ25" s="74"/>
      <c r="NER25" s="74"/>
      <c r="NES25" s="74"/>
      <c r="NET25" s="74"/>
      <c r="NEU25" s="74"/>
      <c r="NEV25" s="74"/>
      <c r="NEW25" s="74"/>
      <c r="NEX25" s="74"/>
      <c r="NEY25" s="74"/>
      <c r="NEZ25" s="74"/>
      <c r="NFA25" s="74"/>
      <c r="NFB25" s="74"/>
      <c r="NFC25" s="74"/>
      <c r="NFD25" s="74"/>
      <c r="NFE25" s="74"/>
      <c r="NFF25" s="74"/>
      <c r="NFG25" s="74"/>
      <c r="NFH25" s="74"/>
      <c r="NFI25" s="74"/>
      <c r="NFJ25" s="74"/>
      <c r="NFK25" s="74"/>
      <c r="NFL25" s="74"/>
      <c r="NFM25" s="74"/>
      <c r="NFN25" s="74"/>
      <c r="NFO25" s="74"/>
      <c r="NFP25" s="74"/>
      <c r="NFQ25" s="74"/>
      <c r="NFR25" s="74"/>
      <c r="NFS25" s="74"/>
      <c r="NFT25" s="74"/>
      <c r="NFU25" s="74"/>
      <c r="NFV25" s="74"/>
      <c r="NFW25" s="74"/>
      <c r="NFX25" s="74"/>
      <c r="NFY25" s="74"/>
      <c r="NFZ25" s="74"/>
      <c r="NGA25" s="74"/>
      <c r="NGB25" s="74"/>
      <c r="NGC25" s="74"/>
      <c r="NGD25" s="74"/>
      <c r="NGE25" s="74"/>
      <c r="NGF25" s="74"/>
      <c r="NGG25" s="74"/>
      <c r="NGH25" s="74"/>
      <c r="NGI25" s="74"/>
      <c r="NGJ25" s="74"/>
      <c r="NGK25" s="74"/>
      <c r="NGL25" s="74"/>
      <c r="NGM25" s="74"/>
      <c r="NGN25" s="74"/>
      <c r="NGO25" s="74"/>
      <c r="NGP25" s="74"/>
      <c r="NGQ25" s="74"/>
      <c r="NGR25" s="74"/>
      <c r="NGS25" s="74"/>
      <c r="NGT25" s="74"/>
      <c r="NGU25" s="74"/>
      <c r="NGV25" s="74"/>
      <c r="NGW25" s="74"/>
      <c r="NGX25" s="74"/>
      <c r="NGY25" s="74"/>
      <c r="NGZ25" s="74"/>
      <c r="NHA25" s="74"/>
      <c r="NHB25" s="74"/>
      <c r="NHC25" s="74"/>
      <c r="NHD25" s="74"/>
      <c r="NHE25" s="74"/>
      <c r="NHF25" s="74"/>
      <c r="NHG25" s="74"/>
      <c r="NHH25" s="74"/>
      <c r="NHI25" s="74"/>
      <c r="NHJ25" s="74"/>
      <c r="NHK25" s="74"/>
      <c r="NHL25" s="74"/>
      <c r="NHM25" s="74"/>
      <c r="NHN25" s="74"/>
      <c r="NHO25" s="74"/>
      <c r="NHP25" s="74"/>
      <c r="NHQ25" s="74"/>
      <c r="NHR25" s="74"/>
      <c r="NHS25" s="74"/>
      <c r="NHT25" s="74"/>
      <c r="NHU25" s="74"/>
      <c r="NHV25" s="74"/>
      <c r="NHW25" s="74"/>
      <c r="NHX25" s="74"/>
      <c r="NHY25" s="74"/>
      <c r="NHZ25" s="74"/>
      <c r="NIA25" s="74"/>
      <c r="NIB25" s="74"/>
      <c r="NIC25" s="74"/>
      <c r="NID25" s="74"/>
      <c r="NIE25" s="74"/>
      <c r="NIF25" s="74"/>
      <c r="NIG25" s="74"/>
      <c r="NIH25" s="74"/>
      <c r="NII25" s="74"/>
      <c r="NIJ25" s="74"/>
      <c r="NIK25" s="74"/>
      <c r="NIL25" s="74"/>
      <c r="NIM25" s="74"/>
      <c r="NIN25" s="74"/>
      <c r="NIO25" s="74"/>
      <c r="NIP25" s="74"/>
      <c r="NIQ25" s="74"/>
      <c r="NIR25" s="74"/>
      <c r="NIS25" s="74"/>
      <c r="NIT25" s="74"/>
      <c r="NIU25" s="74"/>
      <c r="NIV25" s="74"/>
      <c r="NIW25" s="74"/>
      <c r="NIX25" s="74"/>
      <c r="NIY25" s="74"/>
      <c r="NIZ25" s="74"/>
      <c r="NJA25" s="74"/>
      <c r="NJB25" s="74"/>
      <c r="NJC25" s="74"/>
      <c r="NJD25" s="74"/>
      <c r="NJE25" s="74"/>
      <c r="NJF25" s="74"/>
      <c r="NJG25" s="74"/>
      <c r="NJH25" s="74"/>
      <c r="NJI25" s="74"/>
      <c r="NJJ25" s="74"/>
      <c r="NJK25" s="74"/>
      <c r="NJL25" s="74"/>
      <c r="NJM25" s="74"/>
      <c r="NJN25" s="74"/>
      <c r="NJO25" s="74"/>
      <c r="NJP25" s="74"/>
      <c r="NJQ25" s="74"/>
      <c r="NJR25" s="74"/>
      <c r="NJS25" s="74"/>
      <c r="NJT25" s="74"/>
      <c r="NJU25" s="74"/>
      <c r="NJV25" s="74"/>
      <c r="NJW25" s="74"/>
      <c r="NJX25" s="74"/>
      <c r="NJY25" s="74"/>
      <c r="NJZ25" s="74"/>
      <c r="NKA25" s="74"/>
      <c r="NKB25" s="74"/>
      <c r="NKC25" s="74"/>
      <c r="NKD25" s="74"/>
      <c r="NKE25" s="74"/>
      <c r="NKF25" s="74"/>
      <c r="NKG25" s="74"/>
      <c r="NKH25" s="74"/>
      <c r="NKI25" s="74"/>
      <c r="NKJ25" s="74"/>
      <c r="NKK25" s="74"/>
      <c r="NKL25" s="74"/>
      <c r="NKM25" s="74"/>
      <c r="NKN25" s="74"/>
      <c r="NKO25" s="74"/>
      <c r="NKP25" s="74"/>
      <c r="NKQ25" s="74"/>
      <c r="NKR25" s="74"/>
      <c r="NKS25" s="74"/>
      <c r="NKT25" s="74"/>
      <c r="NKU25" s="74"/>
      <c r="NKV25" s="74"/>
      <c r="NKW25" s="74"/>
      <c r="NKX25" s="74"/>
      <c r="NKY25" s="74"/>
      <c r="NKZ25" s="74"/>
      <c r="NLA25" s="74"/>
      <c r="NLB25" s="74"/>
      <c r="NLC25" s="74"/>
      <c r="NLD25" s="74"/>
      <c r="NLE25" s="74"/>
      <c r="NLF25" s="74"/>
      <c r="NLG25" s="74"/>
      <c r="NLH25" s="74"/>
      <c r="NLI25" s="74"/>
      <c r="NLJ25" s="74"/>
      <c r="NLK25" s="74"/>
      <c r="NLL25" s="74"/>
      <c r="NLM25" s="74"/>
      <c r="NLN25" s="74"/>
      <c r="NLO25" s="74"/>
      <c r="NLP25" s="74"/>
      <c r="NLQ25" s="74"/>
      <c r="NLR25" s="74"/>
      <c r="NLS25" s="74"/>
      <c r="NLT25" s="74"/>
      <c r="NLU25" s="74"/>
      <c r="NLV25" s="74"/>
      <c r="NLW25" s="74"/>
      <c r="NLX25" s="74"/>
      <c r="NLY25" s="74"/>
      <c r="NLZ25" s="74"/>
      <c r="NMA25" s="74"/>
      <c r="NMB25" s="74"/>
      <c r="NMC25" s="74"/>
      <c r="NMD25" s="74"/>
      <c r="NME25" s="74"/>
      <c r="NMF25" s="74"/>
      <c r="NMG25" s="74"/>
      <c r="NMH25" s="74"/>
      <c r="NMI25" s="74"/>
      <c r="NMJ25" s="74"/>
      <c r="NMK25" s="74"/>
      <c r="NML25" s="74"/>
      <c r="NMM25" s="74"/>
      <c r="NMN25" s="74"/>
      <c r="NMO25" s="74"/>
      <c r="NMP25" s="74"/>
      <c r="NMQ25" s="74"/>
      <c r="NMR25" s="74"/>
      <c r="NMS25" s="74"/>
      <c r="NMT25" s="74"/>
      <c r="NMU25" s="74"/>
      <c r="NMV25" s="74"/>
      <c r="NMW25" s="74"/>
      <c r="NMX25" s="74"/>
      <c r="NMY25" s="74"/>
      <c r="NMZ25" s="74"/>
      <c r="NNA25" s="74"/>
      <c r="NNB25" s="74"/>
      <c r="NNC25" s="74"/>
      <c r="NND25" s="74"/>
      <c r="NNE25" s="74"/>
      <c r="NNF25" s="74"/>
      <c r="NNG25" s="74"/>
      <c r="NNH25" s="74"/>
      <c r="NNI25" s="74"/>
      <c r="NNJ25" s="74"/>
      <c r="NNK25" s="74"/>
      <c r="NNL25" s="74"/>
      <c r="NNM25" s="74"/>
      <c r="NNN25" s="74"/>
      <c r="NNO25" s="74"/>
      <c r="NNP25" s="74"/>
      <c r="NNQ25" s="74"/>
      <c r="NNR25" s="74"/>
      <c r="NNS25" s="74"/>
      <c r="NNT25" s="74"/>
      <c r="NNU25" s="74"/>
      <c r="NNV25" s="74"/>
      <c r="NNW25" s="74"/>
      <c r="NNX25" s="74"/>
      <c r="NNY25" s="74"/>
      <c r="NNZ25" s="74"/>
      <c r="NOA25" s="74"/>
      <c r="NOB25" s="74"/>
      <c r="NOC25" s="74"/>
      <c r="NOD25" s="74"/>
      <c r="NOE25" s="74"/>
      <c r="NOF25" s="74"/>
      <c r="NOG25" s="74"/>
      <c r="NOH25" s="74"/>
      <c r="NOI25" s="74"/>
      <c r="NOJ25" s="74"/>
      <c r="NOK25" s="74"/>
      <c r="NOL25" s="74"/>
      <c r="NOM25" s="74"/>
      <c r="NON25" s="74"/>
      <c r="NOO25" s="74"/>
      <c r="NOP25" s="74"/>
      <c r="NOQ25" s="74"/>
      <c r="NOR25" s="74"/>
      <c r="NOS25" s="74"/>
      <c r="NOT25" s="74"/>
      <c r="NOU25" s="74"/>
      <c r="NOV25" s="74"/>
      <c r="NOW25" s="74"/>
      <c r="NOX25" s="74"/>
      <c r="NOY25" s="74"/>
      <c r="NOZ25" s="74"/>
      <c r="NPA25" s="74"/>
      <c r="NPB25" s="74"/>
      <c r="NPC25" s="74"/>
      <c r="NPD25" s="74"/>
      <c r="NPE25" s="74"/>
      <c r="NPF25" s="74"/>
      <c r="NPG25" s="74"/>
      <c r="NPH25" s="74"/>
      <c r="NPI25" s="74"/>
      <c r="NPJ25" s="74"/>
      <c r="NPK25" s="74"/>
      <c r="NPL25" s="74"/>
      <c r="NPM25" s="74"/>
      <c r="NPN25" s="74"/>
      <c r="NPO25" s="74"/>
      <c r="NPP25" s="74"/>
      <c r="NPQ25" s="74"/>
      <c r="NPR25" s="74"/>
      <c r="NPS25" s="74"/>
      <c r="NPT25" s="74"/>
      <c r="NPU25" s="74"/>
      <c r="NPV25" s="74"/>
      <c r="NPW25" s="74"/>
      <c r="NPX25" s="74"/>
      <c r="NPY25" s="74"/>
      <c r="NPZ25" s="74"/>
      <c r="NQA25" s="74"/>
      <c r="NQB25" s="74"/>
      <c r="NQC25" s="74"/>
      <c r="NQD25" s="74"/>
      <c r="NQE25" s="74"/>
      <c r="NQF25" s="74"/>
      <c r="NQG25" s="74"/>
      <c r="NQH25" s="74"/>
      <c r="NQI25" s="74"/>
      <c r="NQJ25" s="74"/>
      <c r="NQK25" s="74"/>
      <c r="NQL25" s="74"/>
      <c r="NQM25" s="74"/>
      <c r="NQN25" s="74"/>
      <c r="NQO25" s="74"/>
      <c r="NQP25" s="74"/>
      <c r="NQQ25" s="74"/>
      <c r="NQR25" s="74"/>
      <c r="NQS25" s="74"/>
      <c r="NQT25" s="74"/>
      <c r="NQU25" s="74"/>
      <c r="NQV25" s="74"/>
      <c r="NQW25" s="74"/>
      <c r="NQX25" s="74"/>
      <c r="NQY25" s="74"/>
      <c r="NQZ25" s="74"/>
      <c r="NRA25" s="74"/>
      <c r="NRB25" s="74"/>
      <c r="NRC25" s="74"/>
      <c r="NRD25" s="74"/>
      <c r="NRE25" s="74"/>
      <c r="NRF25" s="74"/>
      <c r="NRG25" s="74"/>
      <c r="NRH25" s="74"/>
      <c r="NRI25" s="74"/>
      <c r="NRJ25" s="74"/>
      <c r="NRK25" s="74"/>
      <c r="NRL25" s="74"/>
      <c r="NRM25" s="74"/>
      <c r="NRN25" s="74"/>
      <c r="NRO25" s="74"/>
      <c r="NRP25" s="74"/>
      <c r="NRQ25" s="74"/>
      <c r="NRR25" s="74"/>
      <c r="NRS25" s="74"/>
      <c r="NRT25" s="74"/>
      <c r="NRU25" s="74"/>
      <c r="NRV25" s="74"/>
      <c r="NRW25" s="74"/>
      <c r="NRX25" s="74"/>
      <c r="NRY25" s="74"/>
      <c r="NRZ25" s="74"/>
      <c r="NSA25" s="74"/>
      <c r="NSB25" s="74"/>
      <c r="NSC25" s="74"/>
      <c r="NSD25" s="74"/>
      <c r="NSE25" s="74"/>
      <c r="NSF25" s="74"/>
      <c r="NSG25" s="74"/>
      <c r="NSH25" s="74"/>
      <c r="NSI25" s="74"/>
      <c r="NSJ25" s="74"/>
      <c r="NSK25" s="74"/>
      <c r="NSL25" s="74"/>
      <c r="NSM25" s="74"/>
      <c r="NSN25" s="74"/>
      <c r="NSO25" s="74"/>
      <c r="NSP25" s="74"/>
      <c r="NSQ25" s="74"/>
      <c r="NSR25" s="74"/>
      <c r="NSS25" s="74"/>
      <c r="NST25" s="74"/>
      <c r="NSU25" s="74"/>
      <c r="NSV25" s="74"/>
      <c r="NSW25" s="74"/>
      <c r="NSX25" s="74"/>
      <c r="NSY25" s="74"/>
      <c r="NSZ25" s="74"/>
      <c r="NTA25" s="74"/>
      <c r="NTB25" s="74"/>
      <c r="NTC25" s="74"/>
      <c r="NTD25" s="74"/>
      <c r="NTE25" s="74"/>
      <c r="NTF25" s="74"/>
      <c r="NTG25" s="74"/>
      <c r="NTH25" s="74"/>
      <c r="NTI25" s="74"/>
      <c r="NTJ25" s="74"/>
      <c r="NTK25" s="74"/>
      <c r="NTL25" s="74"/>
      <c r="NTM25" s="74"/>
      <c r="NTN25" s="74"/>
      <c r="NTO25" s="74"/>
      <c r="NTP25" s="74"/>
      <c r="NTQ25" s="74"/>
      <c r="NTR25" s="74"/>
      <c r="NTS25" s="74"/>
      <c r="NTT25" s="74"/>
      <c r="NTU25" s="74"/>
      <c r="NTV25" s="74"/>
      <c r="NTW25" s="74"/>
      <c r="NTX25" s="74"/>
      <c r="NTY25" s="74"/>
      <c r="NTZ25" s="74"/>
      <c r="NUA25" s="74"/>
      <c r="NUB25" s="74"/>
      <c r="NUC25" s="74"/>
      <c r="NUD25" s="74"/>
      <c r="NUE25" s="74"/>
      <c r="NUF25" s="74"/>
      <c r="NUG25" s="74"/>
      <c r="NUH25" s="74"/>
      <c r="NUI25" s="74"/>
      <c r="NUJ25" s="74"/>
      <c r="NUK25" s="74"/>
      <c r="NUL25" s="74"/>
      <c r="NUM25" s="74"/>
      <c r="NUN25" s="74"/>
      <c r="NUO25" s="74"/>
      <c r="NUP25" s="74"/>
      <c r="NUQ25" s="74"/>
      <c r="NUR25" s="74"/>
      <c r="NUS25" s="74"/>
      <c r="NUT25" s="74"/>
      <c r="NUU25" s="74"/>
      <c r="NUV25" s="74"/>
      <c r="NUW25" s="74"/>
      <c r="NUX25" s="74"/>
      <c r="NUY25" s="74"/>
      <c r="NUZ25" s="74"/>
      <c r="NVA25" s="74"/>
      <c r="NVB25" s="74"/>
      <c r="NVC25" s="74"/>
      <c r="NVD25" s="74"/>
      <c r="NVE25" s="74"/>
      <c r="NVF25" s="74"/>
      <c r="NVG25" s="74"/>
      <c r="NVH25" s="74"/>
      <c r="NVI25" s="74"/>
      <c r="NVJ25" s="74"/>
      <c r="NVK25" s="74"/>
      <c r="NVL25" s="74"/>
      <c r="NVM25" s="74"/>
      <c r="NVN25" s="74"/>
      <c r="NVO25" s="74"/>
      <c r="NVP25" s="74"/>
      <c r="NVQ25" s="74"/>
      <c r="NVR25" s="74"/>
      <c r="NVS25" s="74"/>
      <c r="NVT25" s="74"/>
      <c r="NVU25" s="74"/>
      <c r="NVV25" s="74"/>
      <c r="NVW25" s="74"/>
      <c r="NVX25" s="74"/>
      <c r="NVY25" s="74"/>
      <c r="NVZ25" s="74"/>
      <c r="NWA25" s="74"/>
      <c r="NWB25" s="74"/>
      <c r="NWC25" s="74"/>
      <c r="NWD25" s="74"/>
      <c r="NWE25" s="74"/>
      <c r="NWF25" s="74"/>
      <c r="NWG25" s="74"/>
      <c r="NWH25" s="74"/>
      <c r="NWI25" s="74"/>
      <c r="NWJ25" s="74"/>
      <c r="NWK25" s="74"/>
      <c r="NWL25" s="74"/>
      <c r="NWM25" s="74"/>
      <c r="NWN25" s="74"/>
      <c r="NWO25" s="74"/>
      <c r="NWP25" s="74"/>
      <c r="NWQ25" s="74"/>
      <c r="NWR25" s="74"/>
      <c r="NWS25" s="74"/>
      <c r="NWT25" s="74"/>
      <c r="NWU25" s="74"/>
      <c r="NWV25" s="74"/>
      <c r="NWW25" s="74"/>
      <c r="NWX25" s="74"/>
      <c r="NWY25" s="74"/>
      <c r="NWZ25" s="74"/>
      <c r="NXA25" s="74"/>
      <c r="NXB25" s="74"/>
      <c r="NXC25" s="74"/>
      <c r="NXD25" s="74"/>
      <c r="NXE25" s="74"/>
      <c r="NXF25" s="74"/>
      <c r="NXG25" s="74"/>
      <c r="NXH25" s="74"/>
      <c r="NXI25" s="74"/>
      <c r="NXJ25" s="74"/>
      <c r="NXK25" s="74"/>
      <c r="NXL25" s="74"/>
      <c r="NXM25" s="74"/>
      <c r="NXN25" s="74"/>
      <c r="NXO25" s="74"/>
      <c r="NXP25" s="74"/>
      <c r="NXQ25" s="74"/>
      <c r="NXR25" s="74"/>
      <c r="NXS25" s="74"/>
      <c r="NXT25" s="74"/>
      <c r="NXU25" s="74"/>
      <c r="NXV25" s="74"/>
      <c r="NXW25" s="74"/>
      <c r="NXX25" s="74"/>
      <c r="NXY25" s="74"/>
      <c r="NXZ25" s="74"/>
      <c r="NYA25" s="74"/>
      <c r="NYB25" s="74"/>
      <c r="NYC25" s="74"/>
      <c r="NYD25" s="74"/>
      <c r="NYE25" s="74"/>
      <c r="NYF25" s="74"/>
      <c r="NYG25" s="74"/>
      <c r="NYH25" s="74"/>
      <c r="NYI25" s="74"/>
      <c r="NYJ25" s="74"/>
      <c r="NYK25" s="74"/>
      <c r="NYL25" s="74"/>
      <c r="NYM25" s="74"/>
      <c r="NYN25" s="74"/>
      <c r="NYO25" s="74"/>
      <c r="NYP25" s="74"/>
      <c r="NYQ25" s="74"/>
      <c r="NYR25" s="74"/>
      <c r="NYS25" s="74"/>
      <c r="NYT25" s="74"/>
      <c r="NYU25" s="74"/>
      <c r="NYV25" s="74"/>
      <c r="NYW25" s="74"/>
      <c r="NYX25" s="74"/>
      <c r="NYY25" s="74"/>
      <c r="NYZ25" s="74"/>
      <c r="NZA25" s="74"/>
      <c r="NZB25" s="74"/>
      <c r="NZC25" s="74"/>
      <c r="NZD25" s="74"/>
      <c r="NZE25" s="74"/>
      <c r="NZF25" s="74"/>
      <c r="NZG25" s="74"/>
      <c r="NZH25" s="74"/>
      <c r="NZI25" s="74"/>
      <c r="NZJ25" s="74"/>
      <c r="NZK25" s="74"/>
      <c r="NZL25" s="74"/>
      <c r="NZM25" s="74"/>
      <c r="NZN25" s="74"/>
      <c r="NZO25" s="74"/>
      <c r="NZP25" s="74"/>
      <c r="NZQ25" s="74"/>
      <c r="NZR25" s="74"/>
      <c r="NZS25" s="74"/>
      <c r="NZT25" s="74"/>
      <c r="NZU25" s="74"/>
      <c r="NZV25" s="74"/>
      <c r="NZW25" s="74"/>
      <c r="NZX25" s="74"/>
      <c r="NZY25" s="74"/>
      <c r="NZZ25" s="74"/>
      <c r="OAA25" s="74"/>
      <c r="OAB25" s="74"/>
      <c r="OAC25" s="74"/>
      <c r="OAD25" s="74"/>
      <c r="OAE25" s="74"/>
      <c r="OAF25" s="74"/>
      <c r="OAG25" s="74"/>
      <c r="OAH25" s="74"/>
      <c r="OAI25" s="74"/>
      <c r="OAJ25" s="74"/>
      <c r="OAK25" s="74"/>
      <c r="OAL25" s="74"/>
      <c r="OAM25" s="74"/>
      <c r="OAN25" s="74"/>
      <c r="OAO25" s="74"/>
      <c r="OAP25" s="74"/>
      <c r="OAQ25" s="74"/>
      <c r="OAR25" s="74"/>
      <c r="OAS25" s="74"/>
      <c r="OAT25" s="74"/>
      <c r="OAU25" s="74"/>
      <c r="OAV25" s="74"/>
      <c r="OAW25" s="74"/>
      <c r="OAX25" s="74"/>
      <c r="OAY25" s="74"/>
      <c r="OAZ25" s="74"/>
      <c r="OBA25" s="74"/>
      <c r="OBB25" s="74"/>
      <c r="OBC25" s="74"/>
      <c r="OBD25" s="74"/>
      <c r="OBE25" s="74"/>
      <c r="OBF25" s="74"/>
      <c r="OBG25" s="74"/>
      <c r="OBH25" s="74"/>
      <c r="OBI25" s="74"/>
      <c r="OBJ25" s="74"/>
      <c r="OBK25" s="74"/>
      <c r="OBL25" s="74"/>
      <c r="OBM25" s="74"/>
      <c r="OBN25" s="74"/>
      <c r="OBO25" s="74"/>
      <c r="OBP25" s="74"/>
      <c r="OBQ25" s="74"/>
      <c r="OBR25" s="74"/>
      <c r="OBS25" s="74"/>
      <c r="OBT25" s="74"/>
      <c r="OBU25" s="74"/>
      <c r="OBV25" s="74"/>
      <c r="OBW25" s="74"/>
      <c r="OBX25" s="74"/>
      <c r="OBY25" s="74"/>
      <c r="OBZ25" s="74"/>
      <c r="OCA25" s="74"/>
      <c r="OCB25" s="74"/>
      <c r="OCC25" s="74"/>
      <c r="OCD25" s="74"/>
      <c r="OCE25" s="74"/>
      <c r="OCF25" s="74"/>
      <c r="OCG25" s="74"/>
      <c r="OCH25" s="74"/>
      <c r="OCI25" s="74"/>
      <c r="OCJ25" s="74"/>
      <c r="OCK25" s="74"/>
      <c r="OCL25" s="74"/>
      <c r="OCM25" s="74"/>
      <c r="OCN25" s="74"/>
      <c r="OCO25" s="74"/>
      <c r="OCP25" s="74"/>
      <c r="OCQ25" s="74"/>
      <c r="OCR25" s="74"/>
      <c r="OCS25" s="74"/>
      <c r="OCT25" s="74"/>
      <c r="OCU25" s="74"/>
      <c r="OCV25" s="74"/>
      <c r="OCW25" s="74"/>
      <c r="OCX25" s="74"/>
      <c r="OCY25" s="74"/>
      <c r="OCZ25" s="74"/>
      <c r="ODA25" s="74"/>
      <c r="ODB25" s="74"/>
      <c r="ODC25" s="74"/>
      <c r="ODD25" s="74"/>
      <c r="ODE25" s="74"/>
      <c r="ODF25" s="74"/>
      <c r="ODG25" s="74"/>
      <c r="ODH25" s="74"/>
      <c r="ODI25" s="74"/>
      <c r="ODJ25" s="74"/>
      <c r="ODK25" s="74"/>
      <c r="ODL25" s="74"/>
      <c r="ODM25" s="74"/>
      <c r="ODN25" s="74"/>
      <c r="ODO25" s="74"/>
      <c r="ODP25" s="74"/>
      <c r="ODQ25" s="74"/>
      <c r="ODR25" s="74"/>
      <c r="ODS25" s="74"/>
      <c r="ODT25" s="74"/>
      <c r="ODU25" s="74"/>
      <c r="ODV25" s="74"/>
      <c r="ODW25" s="74"/>
      <c r="ODX25" s="74"/>
      <c r="ODY25" s="74"/>
      <c r="ODZ25" s="74"/>
      <c r="OEA25" s="74"/>
      <c r="OEB25" s="74"/>
      <c r="OEC25" s="74"/>
      <c r="OED25" s="74"/>
      <c r="OEE25" s="74"/>
      <c r="OEF25" s="74"/>
      <c r="OEG25" s="74"/>
      <c r="OEH25" s="74"/>
      <c r="OEI25" s="74"/>
      <c r="OEJ25" s="74"/>
      <c r="OEK25" s="74"/>
      <c r="OEL25" s="74"/>
      <c r="OEM25" s="74"/>
      <c r="OEN25" s="74"/>
      <c r="OEO25" s="74"/>
      <c r="OEP25" s="74"/>
      <c r="OEQ25" s="74"/>
      <c r="OER25" s="74"/>
      <c r="OES25" s="74"/>
      <c r="OET25" s="74"/>
      <c r="OEU25" s="74"/>
      <c r="OEV25" s="74"/>
      <c r="OEW25" s="74"/>
      <c r="OEX25" s="74"/>
      <c r="OEY25" s="74"/>
      <c r="OEZ25" s="74"/>
      <c r="OFA25" s="74"/>
      <c r="OFB25" s="74"/>
      <c r="OFC25" s="74"/>
      <c r="OFD25" s="74"/>
      <c r="OFE25" s="74"/>
      <c r="OFF25" s="74"/>
      <c r="OFG25" s="74"/>
      <c r="OFH25" s="74"/>
      <c r="OFI25" s="74"/>
      <c r="OFJ25" s="74"/>
      <c r="OFK25" s="74"/>
      <c r="OFL25" s="74"/>
      <c r="OFM25" s="74"/>
      <c r="OFN25" s="74"/>
      <c r="OFO25" s="74"/>
      <c r="OFP25" s="74"/>
      <c r="OFQ25" s="74"/>
      <c r="OFR25" s="74"/>
      <c r="OFS25" s="74"/>
      <c r="OFT25" s="74"/>
      <c r="OFU25" s="74"/>
      <c r="OFV25" s="74"/>
      <c r="OFW25" s="74"/>
      <c r="OFX25" s="74"/>
      <c r="OFY25" s="74"/>
      <c r="OFZ25" s="74"/>
      <c r="OGA25" s="74"/>
      <c r="OGB25" s="74"/>
      <c r="OGC25" s="74"/>
      <c r="OGD25" s="74"/>
      <c r="OGE25" s="74"/>
      <c r="OGF25" s="74"/>
      <c r="OGG25" s="74"/>
      <c r="OGH25" s="74"/>
      <c r="OGI25" s="74"/>
      <c r="OGJ25" s="74"/>
      <c r="OGK25" s="74"/>
      <c r="OGL25" s="74"/>
      <c r="OGM25" s="74"/>
      <c r="OGN25" s="74"/>
      <c r="OGO25" s="74"/>
      <c r="OGP25" s="74"/>
      <c r="OGQ25" s="74"/>
      <c r="OGR25" s="74"/>
      <c r="OGS25" s="74"/>
      <c r="OGT25" s="74"/>
      <c r="OGU25" s="74"/>
      <c r="OGV25" s="74"/>
      <c r="OGW25" s="74"/>
      <c r="OGX25" s="74"/>
      <c r="OGY25" s="74"/>
      <c r="OGZ25" s="74"/>
      <c r="OHA25" s="74"/>
      <c r="OHB25" s="74"/>
      <c r="OHC25" s="74"/>
      <c r="OHD25" s="74"/>
      <c r="OHE25" s="74"/>
      <c r="OHF25" s="74"/>
      <c r="OHG25" s="74"/>
      <c r="OHH25" s="74"/>
      <c r="OHI25" s="74"/>
      <c r="OHJ25" s="74"/>
      <c r="OHK25" s="74"/>
      <c r="OHL25" s="74"/>
      <c r="OHM25" s="74"/>
      <c r="OHN25" s="74"/>
      <c r="OHO25" s="74"/>
      <c r="OHP25" s="74"/>
      <c r="OHQ25" s="74"/>
      <c r="OHR25" s="74"/>
      <c r="OHS25" s="74"/>
      <c r="OHT25" s="74"/>
      <c r="OHU25" s="74"/>
      <c r="OHV25" s="74"/>
      <c r="OHW25" s="74"/>
      <c r="OHX25" s="74"/>
      <c r="OHY25" s="74"/>
      <c r="OHZ25" s="74"/>
      <c r="OIA25" s="74"/>
      <c r="OIB25" s="74"/>
      <c r="OIC25" s="74"/>
      <c r="OID25" s="74"/>
      <c r="OIE25" s="74"/>
      <c r="OIF25" s="74"/>
      <c r="OIG25" s="74"/>
      <c r="OIH25" s="74"/>
      <c r="OII25" s="74"/>
      <c r="OIJ25" s="74"/>
      <c r="OIK25" s="74"/>
      <c r="OIL25" s="74"/>
      <c r="OIM25" s="74"/>
      <c r="OIN25" s="74"/>
      <c r="OIO25" s="74"/>
      <c r="OIP25" s="74"/>
      <c r="OIQ25" s="74"/>
      <c r="OIR25" s="74"/>
      <c r="OIS25" s="74"/>
      <c r="OIT25" s="74"/>
      <c r="OIU25" s="74"/>
      <c r="OIV25" s="74"/>
      <c r="OIW25" s="74"/>
      <c r="OIX25" s="74"/>
      <c r="OIY25" s="74"/>
      <c r="OIZ25" s="74"/>
      <c r="OJA25" s="74"/>
      <c r="OJB25" s="74"/>
      <c r="OJC25" s="74"/>
      <c r="OJD25" s="74"/>
      <c r="OJE25" s="74"/>
      <c r="OJF25" s="74"/>
      <c r="OJG25" s="74"/>
      <c r="OJH25" s="74"/>
      <c r="OJI25" s="74"/>
      <c r="OJJ25" s="74"/>
      <c r="OJK25" s="74"/>
      <c r="OJL25" s="74"/>
      <c r="OJM25" s="74"/>
      <c r="OJN25" s="74"/>
      <c r="OJO25" s="74"/>
      <c r="OJP25" s="74"/>
      <c r="OJQ25" s="74"/>
      <c r="OJR25" s="74"/>
      <c r="OJS25" s="74"/>
      <c r="OJT25" s="74"/>
      <c r="OJU25" s="74"/>
      <c r="OJV25" s="74"/>
      <c r="OJW25" s="74"/>
      <c r="OJX25" s="74"/>
      <c r="OJY25" s="74"/>
      <c r="OJZ25" s="74"/>
      <c r="OKA25" s="74"/>
      <c r="OKB25" s="74"/>
      <c r="OKC25" s="74"/>
      <c r="OKD25" s="74"/>
      <c r="OKE25" s="74"/>
      <c r="OKF25" s="74"/>
      <c r="OKG25" s="74"/>
      <c r="OKH25" s="74"/>
      <c r="OKI25" s="74"/>
      <c r="OKJ25" s="74"/>
      <c r="OKK25" s="74"/>
      <c r="OKL25" s="74"/>
      <c r="OKM25" s="74"/>
      <c r="OKN25" s="74"/>
      <c r="OKO25" s="74"/>
      <c r="OKP25" s="74"/>
      <c r="OKQ25" s="74"/>
      <c r="OKR25" s="74"/>
      <c r="OKS25" s="74"/>
      <c r="OKT25" s="74"/>
      <c r="OKU25" s="74"/>
      <c r="OKV25" s="74"/>
      <c r="OKW25" s="74"/>
      <c r="OKX25" s="74"/>
      <c r="OKY25" s="74"/>
      <c r="OKZ25" s="74"/>
      <c r="OLA25" s="74"/>
      <c r="OLB25" s="74"/>
      <c r="OLC25" s="74"/>
      <c r="OLD25" s="74"/>
      <c r="OLE25" s="74"/>
      <c r="OLF25" s="74"/>
      <c r="OLG25" s="74"/>
      <c r="OLH25" s="74"/>
      <c r="OLI25" s="74"/>
      <c r="OLJ25" s="74"/>
      <c r="OLK25" s="74"/>
      <c r="OLL25" s="74"/>
      <c r="OLM25" s="74"/>
      <c r="OLN25" s="74"/>
      <c r="OLO25" s="74"/>
      <c r="OLP25" s="74"/>
      <c r="OLQ25" s="74"/>
      <c r="OLR25" s="74"/>
      <c r="OLS25" s="74"/>
      <c r="OLT25" s="74"/>
      <c r="OLU25" s="74"/>
      <c r="OLV25" s="74"/>
      <c r="OLW25" s="74"/>
      <c r="OLX25" s="74"/>
      <c r="OLY25" s="74"/>
      <c r="OLZ25" s="74"/>
      <c r="OMA25" s="74"/>
      <c r="OMB25" s="74"/>
      <c r="OMC25" s="74"/>
      <c r="OMD25" s="74"/>
      <c r="OME25" s="74"/>
      <c r="OMF25" s="74"/>
      <c r="OMG25" s="74"/>
      <c r="OMH25" s="74"/>
      <c r="OMI25" s="74"/>
      <c r="OMJ25" s="74"/>
      <c r="OMK25" s="74"/>
      <c r="OML25" s="74"/>
      <c r="OMM25" s="74"/>
      <c r="OMN25" s="74"/>
      <c r="OMO25" s="74"/>
      <c r="OMP25" s="74"/>
      <c r="OMQ25" s="74"/>
      <c r="OMR25" s="74"/>
      <c r="OMS25" s="74"/>
      <c r="OMT25" s="74"/>
      <c r="OMU25" s="74"/>
      <c r="OMV25" s="74"/>
      <c r="OMW25" s="74"/>
      <c r="OMX25" s="74"/>
      <c r="OMY25" s="74"/>
      <c r="OMZ25" s="74"/>
      <c r="ONA25" s="74"/>
      <c r="ONB25" s="74"/>
      <c r="ONC25" s="74"/>
      <c r="OND25" s="74"/>
      <c r="ONE25" s="74"/>
      <c r="ONF25" s="74"/>
      <c r="ONG25" s="74"/>
      <c r="ONH25" s="74"/>
      <c r="ONI25" s="74"/>
      <c r="ONJ25" s="74"/>
      <c r="ONK25" s="74"/>
      <c r="ONL25" s="74"/>
      <c r="ONM25" s="74"/>
      <c r="ONN25" s="74"/>
      <c r="ONO25" s="74"/>
      <c r="ONP25" s="74"/>
      <c r="ONQ25" s="74"/>
      <c r="ONR25" s="74"/>
      <c r="ONS25" s="74"/>
      <c r="ONT25" s="74"/>
      <c r="ONU25" s="74"/>
      <c r="ONV25" s="74"/>
      <c r="ONW25" s="74"/>
      <c r="ONX25" s="74"/>
      <c r="ONY25" s="74"/>
      <c r="ONZ25" s="74"/>
      <c r="OOA25" s="74"/>
      <c r="OOB25" s="74"/>
      <c r="OOC25" s="74"/>
      <c r="OOD25" s="74"/>
      <c r="OOE25" s="74"/>
      <c r="OOF25" s="74"/>
      <c r="OOG25" s="74"/>
      <c r="OOH25" s="74"/>
      <c r="OOI25" s="74"/>
      <c r="OOJ25" s="74"/>
      <c r="OOK25" s="74"/>
      <c r="OOL25" s="74"/>
      <c r="OOM25" s="74"/>
      <c r="OON25" s="74"/>
      <c r="OOO25" s="74"/>
      <c r="OOP25" s="74"/>
      <c r="OOQ25" s="74"/>
      <c r="OOR25" s="74"/>
      <c r="OOS25" s="74"/>
      <c r="OOT25" s="74"/>
      <c r="OOU25" s="74"/>
      <c r="OOV25" s="74"/>
      <c r="OOW25" s="74"/>
      <c r="OOX25" s="74"/>
      <c r="OOY25" s="74"/>
      <c r="OOZ25" s="74"/>
      <c r="OPA25" s="74"/>
      <c r="OPB25" s="74"/>
      <c r="OPC25" s="74"/>
      <c r="OPD25" s="74"/>
      <c r="OPE25" s="74"/>
      <c r="OPF25" s="74"/>
      <c r="OPG25" s="74"/>
      <c r="OPH25" s="74"/>
      <c r="OPI25" s="74"/>
      <c r="OPJ25" s="74"/>
      <c r="OPK25" s="74"/>
      <c r="OPL25" s="74"/>
      <c r="OPM25" s="74"/>
      <c r="OPN25" s="74"/>
      <c r="OPO25" s="74"/>
      <c r="OPP25" s="74"/>
      <c r="OPQ25" s="74"/>
      <c r="OPR25" s="74"/>
      <c r="OPS25" s="74"/>
      <c r="OPT25" s="74"/>
      <c r="OPU25" s="74"/>
      <c r="OPV25" s="74"/>
      <c r="OPW25" s="74"/>
      <c r="OPX25" s="74"/>
      <c r="OPY25" s="74"/>
      <c r="OPZ25" s="74"/>
      <c r="OQA25" s="74"/>
      <c r="OQB25" s="74"/>
      <c r="OQC25" s="74"/>
      <c r="OQD25" s="74"/>
      <c r="OQE25" s="74"/>
      <c r="OQF25" s="74"/>
      <c r="OQG25" s="74"/>
      <c r="OQH25" s="74"/>
      <c r="OQI25" s="74"/>
      <c r="OQJ25" s="74"/>
      <c r="OQK25" s="74"/>
      <c r="OQL25" s="74"/>
      <c r="OQM25" s="74"/>
      <c r="OQN25" s="74"/>
      <c r="OQO25" s="74"/>
      <c r="OQP25" s="74"/>
      <c r="OQQ25" s="74"/>
      <c r="OQR25" s="74"/>
      <c r="OQS25" s="74"/>
      <c r="OQT25" s="74"/>
      <c r="OQU25" s="74"/>
      <c r="OQV25" s="74"/>
      <c r="OQW25" s="74"/>
      <c r="OQX25" s="74"/>
      <c r="OQY25" s="74"/>
      <c r="OQZ25" s="74"/>
      <c r="ORA25" s="74"/>
      <c r="ORB25" s="74"/>
      <c r="ORC25" s="74"/>
      <c r="ORD25" s="74"/>
      <c r="ORE25" s="74"/>
      <c r="ORF25" s="74"/>
      <c r="ORG25" s="74"/>
      <c r="ORH25" s="74"/>
      <c r="ORI25" s="74"/>
      <c r="ORJ25" s="74"/>
      <c r="ORK25" s="74"/>
      <c r="ORL25" s="74"/>
      <c r="ORM25" s="74"/>
      <c r="ORN25" s="74"/>
      <c r="ORO25" s="74"/>
      <c r="ORP25" s="74"/>
      <c r="ORQ25" s="74"/>
      <c r="ORR25" s="74"/>
      <c r="ORS25" s="74"/>
      <c r="ORT25" s="74"/>
      <c r="ORU25" s="74"/>
      <c r="ORV25" s="74"/>
      <c r="ORW25" s="74"/>
      <c r="ORX25" s="74"/>
      <c r="ORY25" s="74"/>
      <c r="ORZ25" s="74"/>
      <c r="OSA25" s="74"/>
      <c r="OSB25" s="74"/>
      <c r="OSC25" s="74"/>
      <c r="OSD25" s="74"/>
      <c r="OSE25" s="74"/>
      <c r="OSF25" s="74"/>
      <c r="OSG25" s="74"/>
      <c r="OSH25" s="74"/>
      <c r="OSI25" s="74"/>
      <c r="OSJ25" s="74"/>
      <c r="OSK25" s="74"/>
      <c r="OSL25" s="74"/>
      <c r="OSM25" s="74"/>
      <c r="OSN25" s="74"/>
      <c r="OSO25" s="74"/>
      <c r="OSP25" s="74"/>
      <c r="OSQ25" s="74"/>
      <c r="OSR25" s="74"/>
      <c r="OSS25" s="74"/>
      <c r="OST25" s="74"/>
      <c r="OSU25" s="74"/>
      <c r="OSV25" s="74"/>
      <c r="OSW25" s="74"/>
      <c r="OSX25" s="74"/>
      <c r="OSY25" s="74"/>
      <c r="OSZ25" s="74"/>
      <c r="OTA25" s="74"/>
      <c r="OTB25" s="74"/>
      <c r="OTC25" s="74"/>
      <c r="OTD25" s="74"/>
      <c r="OTE25" s="74"/>
      <c r="OTF25" s="74"/>
      <c r="OTG25" s="74"/>
      <c r="OTH25" s="74"/>
      <c r="OTI25" s="74"/>
      <c r="OTJ25" s="74"/>
      <c r="OTK25" s="74"/>
      <c r="OTL25" s="74"/>
      <c r="OTM25" s="74"/>
      <c r="OTN25" s="74"/>
      <c r="OTO25" s="74"/>
      <c r="OTP25" s="74"/>
      <c r="OTQ25" s="74"/>
      <c r="OTR25" s="74"/>
      <c r="OTS25" s="74"/>
      <c r="OTT25" s="74"/>
      <c r="OTU25" s="74"/>
      <c r="OTV25" s="74"/>
      <c r="OTW25" s="74"/>
      <c r="OTX25" s="74"/>
      <c r="OTY25" s="74"/>
      <c r="OTZ25" s="74"/>
      <c r="OUA25" s="74"/>
      <c r="OUB25" s="74"/>
      <c r="OUC25" s="74"/>
      <c r="OUD25" s="74"/>
      <c r="OUE25" s="74"/>
      <c r="OUF25" s="74"/>
      <c r="OUG25" s="74"/>
      <c r="OUH25" s="74"/>
      <c r="OUI25" s="74"/>
      <c r="OUJ25" s="74"/>
      <c r="OUK25" s="74"/>
      <c r="OUL25" s="74"/>
      <c r="OUM25" s="74"/>
      <c r="OUN25" s="74"/>
      <c r="OUO25" s="74"/>
      <c r="OUP25" s="74"/>
      <c r="OUQ25" s="74"/>
      <c r="OUR25" s="74"/>
      <c r="OUS25" s="74"/>
      <c r="OUT25" s="74"/>
      <c r="OUU25" s="74"/>
      <c r="OUV25" s="74"/>
      <c r="OUW25" s="74"/>
      <c r="OUX25" s="74"/>
      <c r="OUY25" s="74"/>
      <c r="OUZ25" s="74"/>
      <c r="OVA25" s="74"/>
      <c r="OVB25" s="74"/>
      <c r="OVC25" s="74"/>
      <c r="OVD25" s="74"/>
      <c r="OVE25" s="74"/>
      <c r="OVF25" s="74"/>
      <c r="OVG25" s="74"/>
      <c r="OVH25" s="74"/>
      <c r="OVI25" s="74"/>
      <c r="OVJ25" s="74"/>
      <c r="OVK25" s="74"/>
      <c r="OVL25" s="74"/>
      <c r="OVM25" s="74"/>
      <c r="OVN25" s="74"/>
      <c r="OVO25" s="74"/>
      <c r="OVP25" s="74"/>
      <c r="OVQ25" s="74"/>
      <c r="OVR25" s="74"/>
      <c r="OVS25" s="74"/>
      <c r="OVT25" s="74"/>
      <c r="OVU25" s="74"/>
      <c r="OVV25" s="74"/>
      <c r="OVW25" s="74"/>
      <c r="OVX25" s="74"/>
      <c r="OVY25" s="74"/>
      <c r="OVZ25" s="74"/>
      <c r="OWA25" s="74"/>
      <c r="OWB25" s="74"/>
      <c r="OWC25" s="74"/>
      <c r="OWD25" s="74"/>
      <c r="OWE25" s="74"/>
      <c r="OWF25" s="74"/>
      <c r="OWG25" s="74"/>
      <c r="OWH25" s="74"/>
      <c r="OWI25" s="74"/>
      <c r="OWJ25" s="74"/>
      <c r="OWK25" s="74"/>
      <c r="OWL25" s="74"/>
      <c r="OWM25" s="74"/>
      <c r="OWN25" s="74"/>
      <c r="OWO25" s="74"/>
      <c r="OWP25" s="74"/>
      <c r="OWQ25" s="74"/>
      <c r="OWR25" s="74"/>
      <c r="OWS25" s="74"/>
      <c r="OWT25" s="74"/>
      <c r="OWU25" s="74"/>
      <c r="OWV25" s="74"/>
      <c r="OWW25" s="74"/>
      <c r="OWX25" s="74"/>
      <c r="OWY25" s="74"/>
      <c r="OWZ25" s="74"/>
      <c r="OXA25" s="74"/>
      <c r="OXB25" s="74"/>
      <c r="OXC25" s="74"/>
      <c r="OXD25" s="74"/>
      <c r="OXE25" s="74"/>
      <c r="OXF25" s="74"/>
      <c r="OXG25" s="74"/>
      <c r="OXH25" s="74"/>
      <c r="OXI25" s="74"/>
      <c r="OXJ25" s="74"/>
      <c r="OXK25" s="74"/>
      <c r="OXL25" s="74"/>
      <c r="OXM25" s="74"/>
      <c r="OXN25" s="74"/>
      <c r="OXO25" s="74"/>
      <c r="OXP25" s="74"/>
      <c r="OXQ25" s="74"/>
      <c r="OXR25" s="74"/>
      <c r="OXS25" s="74"/>
      <c r="OXT25" s="74"/>
      <c r="OXU25" s="74"/>
      <c r="OXV25" s="74"/>
      <c r="OXW25" s="74"/>
      <c r="OXX25" s="74"/>
      <c r="OXY25" s="74"/>
      <c r="OXZ25" s="74"/>
      <c r="OYA25" s="74"/>
      <c r="OYB25" s="74"/>
      <c r="OYC25" s="74"/>
      <c r="OYD25" s="74"/>
      <c r="OYE25" s="74"/>
      <c r="OYF25" s="74"/>
      <c r="OYG25" s="74"/>
      <c r="OYH25" s="74"/>
      <c r="OYI25" s="74"/>
      <c r="OYJ25" s="74"/>
      <c r="OYK25" s="74"/>
      <c r="OYL25" s="74"/>
      <c r="OYM25" s="74"/>
      <c r="OYN25" s="74"/>
      <c r="OYO25" s="74"/>
      <c r="OYP25" s="74"/>
      <c r="OYQ25" s="74"/>
      <c r="OYR25" s="74"/>
      <c r="OYS25" s="74"/>
      <c r="OYT25" s="74"/>
      <c r="OYU25" s="74"/>
      <c r="OYV25" s="74"/>
      <c r="OYW25" s="74"/>
      <c r="OYX25" s="74"/>
      <c r="OYY25" s="74"/>
      <c r="OYZ25" s="74"/>
      <c r="OZA25" s="74"/>
      <c r="OZB25" s="74"/>
      <c r="OZC25" s="74"/>
      <c r="OZD25" s="74"/>
      <c r="OZE25" s="74"/>
      <c r="OZF25" s="74"/>
      <c r="OZG25" s="74"/>
      <c r="OZH25" s="74"/>
      <c r="OZI25" s="74"/>
      <c r="OZJ25" s="74"/>
      <c r="OZK25" s="74"/>
      <c r="OZL25" s="74"/>
      <c r="OZM25" s="74"/>
      <c r="OZN25" s="74"/>
      <c r="OZO25" s="74"/>
      <c r="OZP25" s="74"/>
      <c r="OZQ25" s="74"/>
      <c r="OZR25" s="74"/>
      <c r="OZS25" s="74"/>
      <c r="OZT25" s="74"/>
      <c r="OZU25" s="74"/>
      <c r="OZV25" s="74"/>
      <c r="OZW25" s="74"/>
      <c r="OZX25" s="74"/>
      <c r="OZY25" s="74"/>
      <c r="OZZ25" s="74"/>
      <c r="PAA25" s="74"/>
      <c r="PAB25" s="74"/>
      <c r="PAC25" s="74"/>
      <c r="PAD25" s="74"/>
      <c r="PAE25" s="74"/>
      <c r="PAF25" s="74"/>
      <c r="PAG25" s="74"/>
      <c r="PAH25" s="74"/>
      <c r="PAI25" s="74"/>
      <c r="PAJ25" s="74"/>
      <c r="PAK25" s="74"/>
      <c r="PAL25" s="74"/>
      <c r="PAM25" s="74"/>
      <c r="PAN25" s="74"/>
      <c r="PAO25" s="74"/>
      <c r="PAP25" s="74"/>
      <c r="PAQ25" s="74"/>
      <c r="PAR25" s="74"/>
      <c r="PAS25" s="74"/>
      <c r="PAT25" s="74"/>
      <c r="PAU25" s="74"/>
      <c r="PAV25" s="74"/>
      <c r="PAW25" s="74"/>
      <c r="PAX25" s="74"/>
      <c r="PAY25" s="74"/>
      <c r="PAZ25" s="74"/>
      <c r="PBA25" s="74"/>
      <c r="PBB25" s="74"/>
      <c r="PBC25" s="74"/>
      <c r="PBD25" s="74"/>
      <c r="PBE25" s="74"/>
      <c r="PBF25" s="74"/>
      <c r="PBG25" s="74"/>
      <c r="PBH25" s="74"/>
      <c r="PBI25" s="74"/>
      <c r="PBJ25" s="74"/>
      <c r="PBK25" s="74"/>
      <c r="PBL25" s="74"/>
      <c r="PBM25" s="74"/>
      <c r="PBN25" s="74"/>
      <c r="PBO25" s="74"/>
      <c r="PBP25" s="74"/>
      <c r="PBQ25" s="74"/>
      <c r="PBR25" s="74"/>
      <c r="PBS25" s="74"/>
      <c r="PBT25" s="74"/>
      <c r="PBU25" s="74"/>
      <c r="PBV25" s="74"/>
      <c r="PBW25" s="74"/>
      <c r="PBX25" s="74"/>
      <c r="PBY25" s="74"/>
      <c r="PBZ25" s="74"/>
      <c r="PCA25" s="74"/>
      <c r="PCB25" s="74"/>
      <c r="PCC25" s="74"/>
      <c r="PCD25" s="74"/>
      <c r="PCE25" s="74"/>
      <c r="PCF25" s="74"/>
      <c r="PCG25" s="74"/>
      <c r="PCH25" s="74"/>
      <c r="PCI25" s="74"/>
      <c r="PCJ25" s="74"/>
      <c r="PCK25" s="74"/>
      <c r="PCL25" s="74"/>
      <c r="PCM25" s="74"/>
      <c r="PCN25" s="74"/>
      <c r="PCO25" s="74"/>
      <c r="PCP25" s="74"/>
      <c r="PCQ25" s="74"/>
      <c r="PCR25" s="74"/>
      <c r="PCS25" s="74"/>
      <c r="PCT25" s="74"/>
      <c r="PCU25" s="74"/>
      <c r="PCV25" s="74"/>
      <c r="PCW25" s="74"/>
      <c r="PCX25" s="74"/>
      <c r="PCY25" s="74"/>
      <c r="PCZ25" s="74"/>
      <c r="PDA25" s="74"/>
      <c r="PDB25" s="74"/>
      <c r="PDC25" s="74"/>
      <c r="PDD25" s="74"/>
      <c r="PDE25" s="74"/>
      <c r="PDF25" s="74"/>
      <c r="PDG25" s="74"/>
      <c r="PDH25" s="74"/>
      <c r="PDI25" s="74"/>
      <c r="PDJ25" s="74"/>
      <c r="PDK25" s="74"/>
      <c r="PDL25" s="74"/>
      <c r="PDM25" s="74"/>
      <c r="PDN25" s="74"/>
      <c r="PDO25" s="74"/>
      <c r="PDP25" s="74"/>
      <c r="PDQ25" s="74"/>
      <c r="PDR25" s="74"/>
      <c r="PDS25" s="74"/>
      <c r="PDT25" s="74"/>
      <c r="PDU25" s="74"/>
      <c r="PDV25" s="74"/>
      <c r="PDW25" s="74"/>
      <c r="PDX25" s="74"/>
      <c r="PDY25" s="74"/>
      <c r="PDZ25" s="74"/>
      <c r="PEA25" s="74"/>
      <c r="PEB25" s="74"/>
      <c r="PEC25" s="74"/>
      <c r="PED25" s="74"/>
      <c r="PEE25" s="74"/>
      <c r="PEF25" s="74"/>
      <c r="PEG25" s="74"/>
      <c r="PEH25" s="74"/>
      <c r="PEI25" s="74"/>
      <c r="PEJ25" s="74"/>
      <c r="PEK25" s="74"/>
      <c r="PEL25" s="74"/>
      <c r="PEM25" s="74"/>
      <c r="PEN25" s="74"/>
      <c r="PEO25" s="74"/>
      <c r="PEP25" s="74"/>
      <c r="PEQ25" s="74"/>
      <c r="PER25" s="74"/>
      <c r="PES25" s="74"/>
      <c r="PET25" s="74"/>
      <c r="PEU25" s="74"/>
      <c r="PEV25" s="74"/>
      <c r="PEW25" s="74"/>
      <c r="PEX25" s="74"/>
      <c r="PEY25" s="74"/>
      <c r="PEZ25" s="74"/>
      <c r="PFA25" s="74"/>
      <c r="PFB25" s="74"/>
      <c r="PFC25" s="74"/>
      <c r="PFD25" s="74"/>
      <c r="PFE25" s="74"/>
      <c r="PFF25" s="74"/>
      <c r="PFG25" s="74"/>
      <c r="PFH25" s="74"/>
      <c r="PFI25" s="74"/>
      <c r="PFJ25" s="74"/>
      <c r="PFK25" s="74"/>
      <c r="PFL25" s="74"/>
      <c r="PFM25" s="74"/>
      <c r="PFN25" s="74"/>
      <c r="PFO25" s="74"/>
      <c r="PFP25" s="74"/>
      <c r="PFQ25" s="74"/>
      <c r="PFR25" s="74"/>
      <c r="PFS25" s="74"/>
      <c r="PFT25" s="74"/>
      <c r="PFU25" s="74"/>
      <c r="PFV25" s="74"/>
      <c r="PFW25" s="74"/>
      <c r="PFX25" s="74"/>
      <c r="PFY25" s="74"/>
      <c r="PFZ25" s="74"/>
      <c r="PGA25" s="74"/>
      <c r="PGB25" s="74"/>
      <c r="PGC25" s="74"/>
      <c r="PGD25" s="74"/>
      <c r="PGE25" s="74"/>
      <c r="PGF25" s="74"/>
      <c r="PGG25" s="74"/>
      <c r="PGH25" s="74"/>
      <c r="PGI25" s="74"/>
      <c r="PGJ25" s="74"/>
      <c r="PGK25" s="74"/>
      <c r="PGL25" s="74"/>
      <c r="PGM25" s="74"/>
      <c r="PGN25" s="74"/>
      <c r="PGO25" s="74"/>
      <c r="PGP25" s="74"/>
      <c r="PGQ25" s="74"/>
      <c r="PGR25" s="74"/>
      <c r="PGS25" s="74"/>
      <c r="PGT25" s="74"/>
      <c r="PGU25" s="74"/>
      <c r="PGV25" s="74"/>
      <c r="PGW25" s="74"/>
      <c r="PGX25" s="74"/>
      <c r="PGY25" s="74"/>
      <c r="PGZ25" s="74"/>
      <c r="PHA25" s="74"/>
      <c r="PHB25" s="74"/>
      <c r="PHC25" s="74"/>
      <c r="PHD25" s="74"/>
      <c r="PHE25" s="74"/>
      <c r="PHF25" s="74"/>
      <c r="PHG25" s="74"/>
      <c r="PHH25" s="74"/>
      <c r="PHI25" s="74"/>
      <c r="PHJ25" s="74"/>
      <c r="PHK25" s="74"/>
      <c r="PHL25" s="74"/>
      <c r="PHM25" s="74"/>
      <c r="PHN25" s="74"/>
      <c r="PHO25" s="74"/>
      <c r="PHP25" s="74"/>
      <c r="PHQ25" s="74"/>
      <c r="PHR25" s="74"/>
      <c r="PHS25" s="74"/>
      <c r="PHT25" s="74"/>
      <c r="PHU25" s="74"/>
      <c r="PHV25" s="74"/>
      <c r="PHW25" s="74"/>
      <c r="PHX25" s="74"/>
      <c r="PHY25" s="74"/>
      <c r="PHZ25" s="74"/>
      <c r="PIA25" s="74"/>
      <c r="PIB25" s="74"/>
      <c r="PIC25" s="74"/>
      <c r="PID25" s="74"/>
      <c r="PIE25" s="74"/>
      <c r="PIF25" s="74"/>
      <c r="PIG25" s="74"/>
      <c r="PIH25" s="74"/>
      <c r="PII25" s="74"/>
      <c r="PIJ25" s="74"/>
      <c r="PIK25" s="74"/>
      <c r="PIL25" s="74"/>
      <c r="PIM25" s="74"/>
      <c r="PIN25" s="74"/>
      <c r="PIO25" s="74"/>
      <c r="PIP25" s="74"/>
      <c r="PIQ25" s="74"/>
      <c r="PIR25" s="74"/>
      <c r="PIS25" s="74"/>
      <c r="PIT25" s="74"/>
      <c r="PIU25" s="74"/>
      <c r="PIV25" s="74"/>
      <c r="PIW25" s="74"/>
      <c r="PIX25" s="74"/>
      <c r="PIY25" s="74"/>
      <c r="PIZ25" s="74"/>
      <c r="PJA25" s="74"/>
      <c r="PJB25" s="74"/>
      <c r="PJC25" s="74"/>
      <c r="PJD25" s="74"/>
      <c r="PJE25" s="74"/>
      <c r="PJF25" s="74"/>
      <c r="PJG25" s="74"/>
      <c r="PJH25" s="74"/>
      <c r="PJI25" s="74"/>
      <c r="PJJ25" s="74"/>
      <c r="PJK25" s="74"/>
      <c r="PJL25" s="74"/>
      <c r="PJM25" s="74"/>
      <c r="PJN25" s="74"/>
      <c r="PJO25" s="74"/>
      <c r="PJP25" s="74"/>
      <c r="PJQ25" s="74"/>
      <c r="PJR25" s="74"/>
      <c r="PJS25" s="74"/>
      <c r="PJT25" s="74"/>
      <c r="PJU25" s="74"/>
      <c r="PJV25" s="74"/>
      <c r="PJW25" s="74"/>
      <c r="PJX25" s="74"/>
      <c r="PJY25" s="74"/>
      <c r="PJZ25" s="74"/>
      <c r="PKA25" s="74"/>
      <c r="PKB25" s="74"/>
      <c r="PKC25" s="74"/>
      <c r="PKD25" s="74"/>
      <c r="PKE25" s="74"/>
      <c r="PKF25" s="74"/>
      <c r="PKG25" s="74"/>
      <c r="PKH25" s="74"/>
      <c r="PKI25" s="74"/>
      <c r="PKJ25" s="74"/>
      <c r="PKK25" s="74"/>
      <c r="PKL25" s="74"/>
      <c r="PKM25" s="74"/>
      <c r="PKN25" s="74"/>
      <c r="PKO25" s="74"/>
      <c r="PKP25" s="74"/>
      <c r="PKQ25" s="74"/>
      <c r="PKR25" s="74"/>
      <c r="PKS25" s="74"/>
      <c r="PKT25" s="74"/>
      <c r="PKU25" s="74"/>
      <c r="PKV25" s="74"/>
      <c r="PKW25" s="74"/>
      <c r="PKX25" s="74"/>
      <c r="PKY25" s="74"/>
      <c r="PKZ25" s="74"/>
      <c r="PLA25" s="74"/>
      <c r="PLB25" s="74"/>
      <c r="PLC25" s="74"/>
      <c r="PLD25" s="74"/>
      <c r="PLE25" s="74"/>
      <c r="PLF25" s="74"/>
      <c r="PLG25" s="74"/>
      <c r="PLH25" s="74"/>
      <c r="PLI25" s="74"/>
      <c r="PLJ25" s="74"/>
      <c r="PLK25" s="74"/>
      <c r="PLL25" s="74"/>
      <c r="PLM25" s="74"/>
      <c r="PLN25" s="74"/>
      <c r="PLO25" s="74"/>
      <c r="PLP25" s="74"/>
      <c r="PLQ25" s="74"/>
      <c r="PLR25" s="74"/>
      <c r="PLS25" s="74"/>
      <c r="PLT25" s="74"/>
      <c r="PLU25" s="74"/>
      <c r="PLV25" s="74"/>
      <c r="PLW25" s="74"/>
      <c r="PLX25" s="74"/>
      <c r="PLY25" s="74"/>
      <c r="PLZ25" s="74"/>
      <c r="PMA25" s="74"/>
      <c r="PMB25" s="74"/>
      <c r="PMC25" s="74"/>
      <c r="PMD25" s="74"/>
      <c r="PME25" s="74"/>
      <c r="PMF25" s="74"/>
      <c r="PMG25" s="74"/>
      <c r="PMH25" s="74"/>
      <c r="PMI25" s="74"/>
      <c r="PMJ25" s="74"/>
      <c r="PMK25" s="74"/>
      <c r="PML25" s="74"/>
      <c r="PMM25" s="74"/>
      <c r="PMN25" s="74"/>
      <c r="PMO25" s="74"/>
      <c r="PMP25" s="74"/>
      <c r="PMQ25" s="74"/>
      <c r="PMR25" s="74"/>
      <c r="PMS25" s="74"/>
      <c r="PMT25" s="74"/>
      <c r="PMU25" s="74"/>
      <c r="PMV25" s="74"/>
      <c r="PMW25" s="74"/>
      <c r="PMX25" s="74"/>
      <c r="PMY25" s="74"/>
      <c r="PMZ25" s="74"/>
      <c r="PNA25" s="74"/>
      <c r="PNB25" s="74"/>
      <c r="PNC25" s="74"/>
      <c r="PND25" s="74"/>
      <c r="PNE25" s="74"/>
      <c r="PNF25" s="74"/>
      <c r="PNG25" s="74"/>
      <c r="PNH25" s="74"/>
      <c r="PNI25" s="74"/>
      <c r="PNJ25" s="74"/>
      <c r="PNK25" s="74"/>
      <c r="PNL25" s="74"/>
      <c r="PNM25" s="74"/>
      <c r="PNN25" s="74"/>
      <c r="PNO25" s="74"/>
      <c r="PNP25" s="74"/>
      <c r="PNQ25" s="74"/>
      <c r="PNR25" s="74"/>
      <c r="PNS25" s="74"/>
      <c r="PNT25" s="74"/>
      <c r="PNU25" s="74"/>
      <c r="PNV25" s="74"/>
      <c r="PNW25" s="74"/>
      <c r="PNX25" s="74"/>
      <c r="PNY25" s="74"/>
      <c r="PNZ25" s="74"/>
      <c r="POA25" s="74"/>
      <c r="POB25" s="74"/>
      <c r="POC25" s="74"/>
      <c r="POD25" s="74"/>
      <c r="POE25" s="74"/>
      <c r="POF25" s="74"/>
      <c r="POG25" s="74"/>
      <c r="POH25" s="74"/>
      <c r="POI25" s="74"/>
      <c r="POJ25" s="74"/>
      <c r="POK25" s="74"/>
      <c r="POL25" s="74"/>
      <c r="POM25" s="74"/>
      <c r="PON25" s="74"/>
      <c r="POO25" s="74"/>
      <c r="POP25" s="74"/>
      <c r="POQ25" s="74"/>
      <c r="POR25" s="74"/>
      <c r="POS25" s="74"/>
      <c r="POT25" s="74"/>
      <c r="POU25" s="74"/>
      <c r="POV25" s="74"/>
      <c r="POW25" s="74"/>
      <c r="POX25" s="74"/>
      <c r="POY25" s="74"/>
      <c r="POZ25" s="74"/>
      <c r="PPA25" s="74"/>
      <c r="PPB25" s="74"/>
      <c r="PPC25" s="74"/>
      <c r="PPD25" s="74"/>
      <c r="PPE25" s="74"/>
      <c r="PPF25" s="74"/>
      <c r="PPG25" s="74"/>
      <c r="PPH25" s="74"/>
      <c r="PPI25" s="74"/>
      <c r="PPJ25" s="74"/>
      <c r="PPK25" s="74"/>
      <c r="PPL25" s="74"/>
      <c r="PPM25" s="74"/>
      <c r="PPN25" s="74"/>
      <c r="PPO25" s="74"/>
      <c r="PPP25" s="74"/>
      <c r="PPQ25" s="74"/>
      <c r="PPR25" s="74"/>
      <c r="PPS25" s="74"/>
      <c r="PPT25" s="74"/>
      <c r="PPU25" s="74"/>
      <c r="PPV25" s="74"/>
      <c r="PPW25" s="74"/>
      <c r="PPX25" s="74"/>
      <c r="PPY25" s="74"/>
      <c r="PPZ25" s="74"/>
      <c r="PQA25" s="74"/>
      <c r="PQB25" s="74"/>
      <c r="PQC25" s="74"/>
      <c r="PQD25" s="74"/>
      <c r="PQE25" s="74"/>
      <c r="PQF25" s="74"/>
      <c r="PQG25" s="74"/>
      <c r="PQH25" s="74"/>
      <c r="PQI25" s="74"/>
      <c r="PQJ25" s="74"/>
      <c r="PQK25" s="74"/>
      <c r="PQL25" s="74"/>
      <c r="PQM25" s="74"/>
      <c r="PQN25" s="74"/>
      <c r="PQO25" s="74"/>
      <c r="PQP25" s="74"/>
      <c r="PQQ25" s="74"/>
      <c r="PQR25" s="74"/>
      <c r="PQS25" s="74"/>
      <c r="PQT25" s="74"/>
      <c r="PQU25" s="74"/>
      <c r="PQV25" s="74"/>
      <c r="PQW25" s="74"/>
      <c r="PQX25" s="74"/>
      <c r="PQY25" s="74"/>
      <c r="PQZ25" s="74"/>
      <c r="PRA25" s="74"/>
      <c r="PRB25" s="74"/>
      <c r="PRC25" s="74"/>
      <c r="PRD25" s="74"/>
      <c r="PRE25" s="74"/>
      <c r="PRF25" s="74"/>
      <c r="PRG25" s="74"/>
      <c r="PRH25" s="74"/>
      <c r="PRI25" s="74"/>
      <c r="PRJ25" s="74"/>
      <c r="PRK25" s="74"/>
      <c r="PRL25" s="74"/>
      <c r="PRM25" s="74"/>
      <c r="PRN25" s="74"/>
      <c r="PRO25" s="74"/>
      <c r="PRP25" s="74"/>
      <c r="PRQ25" s="74"/>
      <c r="PRR25" s="74"/>
      <c r="PRS25" s="74"/>
      <c r="PRT25" s="74"/>
      <c r="PRU25" s="74"/>
      <c r="PRV25" s="74"/>
      <c r="PRW25" s="74"/>
      <c r="PRX25" s="74"/>
      <c r="PRY25" s="74"/>
      <c r="PRZ25" s="74"/>
      <c r="PSA25" s="74"/>
      <c r="PSB25" s="74"/>
      <c r="PSC25" s="74"/>
      <c r="PSD25" s="74"/>
      <c r="PSE25" s="74"/>
      <c r="PSF25" s="74"/>
      <c r="PSG25" s="74"/>
      <c r="PSH25" s="74"/>
      <c r="PSI25" s="74"/>
      <c r="PSJ25" s="74"/>
      <c r="PSK25" s="74"/>
      <c r="PSL25" s="74"/>
      <c r="PSM25" s="74"/>
      <c r="PSN25" s="74"/>
      <c r="PSO25" s="74"/>
      <c r="PSP25" s="74"/>
      <c r="PSQ25" s="74"/>
      <c r="PSR25" s="74"/>
      <c r="PSS25" s="74"/>
      <c r="PST25" s="74"/>
      <c r="PSU25" s="74"/>
      <c r="PSV25" s="74"/>
      <c r="PSW25" s="74"/>
      <c r="PSX25" s="74"/>
      <c r="PSY25" s="74"/>
      <c r="PSZ25" s="74"/>
      <c r="PTA25" s="74"/>
      <c r="PTB25" s="74"/>
      <c r="PTC25" s="74"/>
      <c r="PTD25" s="74"/>
      <c r="PTE25" s="74"/>
      <c r="PTF25" s="74"/>
      <c r="PTG25" s="74"/>
      <c r="PTH25" s="74"/>
      <c r="PTI25" s="74"/>
      <c r="PTJ25" s="74"/>
      <c r="PTK25" s="74"/>
      <c r="PTL25" s="74"/>
      <c r="PTM25" s="74"/>
      <c r="PTN25" s="74"/>
      <c r="PTO25" s="74"/>
      <c r="PTP25" s="74"/>
      <c r="PTQ25" s="74"/>
      <c r="PTR25" s="74"/>
      <c r="PTS25" s="74"/>
      <c r="PTT25" s="74"/>
      <c r="PTU25" s="74"/>
      <c r="PTV25" s="74"/>
      <c r="PTW25" s="74"/>
      <c r="PTX25" s="74"/>
      <c r="PTY25" s="74"/>
      <c r="PTZ25" s="74"/>
      <c r="PUA25" s="74"/>
      <c r="PUB25" s="74"/>
      <c r="PUC25" s="74"/>
      <c r="PUD25" s="74"/>
      <c r="PUE25" s="74"/>
      <c r="PUF25" s="74"/>
      <c r="PUG25" s="74"/>
      <c r="PUH25" s="74"/>
      <c r="PUI25" s="74"/>
      <c r="PUJ25" s="74"/>
      <c r="PUK25" s="74"/>
      <c r="PUL25" s="74"/>
      <c r="PUM25" s="74"/>
      <c r="PUN25" s="74"/>
      <c r="PUO25" s="74"/>
      <c r="PUP25" s="74"/>
      <c r="PUQ25" s="74"/>
      <c r="PUR25" s="74"/>
      <c r="PUS25" s="74"/>
      <c r="PUT25" s="74"/>
      <c r="PUU25" s="74"/>
      <c r="PUV25" s="74"/>
      <c r="PUW25" s="74"/>
      <c r="PUX25" s="74"/>
      <c r="PUY25" s="74"/>
      <c r="PUZ25" s="74"/>
      <c r="PVA25" s="74"/>
      <c r="PVB25" s="74"/>
      <c r="PVC25" s="74"/>
      <c r="PVD25" s="74"/>
      <c r="PVE25" s="74"/>
      <c r="PVF25" s="74"/>
      <c r="PVG25" s="74"/>
      <c r="PVH25" s="74"/>
      <c r="PVI25" s="74"/>
      <c r="PVJ25" s="74"/>
      <c r="PVK25" s="74"/>
      <c r="PVL25" s="74"/>
      <c r="PVM25" s="74"/>
      <c r="PVN25" s="74"/>
      <c r="PVO25" s="74"/>
      <c r="PVP25" s="74"/>
      <c r="PVQ25" s="74"/>
      <c r="PVR25" s="74"/>
      <c r="PVS25" s="74"/>
      <c r="PVT25" s="74"/>
      <c r="PVU25" s="74"/>
      <c r="PVV25" s="74"/>
      <c r="PVW25" s="74"/>
      <c r="PVX25" s="74"/>
      <c r="PVY25" s="74"/>
      <c r="PVZ25" s="74"/>
      <c r="PWA25" s="74"/>
      <c r="PWB25" s="74"/>
      <c r="PWC25" s="74"/>
      <c r="PWD25" s="74"/>
      <c r="PWE25" s="74"/>
      <c r="PWF25" s="74"/>
      <c r="PWG25" s="74"/>
      <c r="PWH25" s="74"/>
      <c r="PWI25" s="74"/>
      <c r="PWJ25" s="74"/>
      <c r="PWK25" s="74"/>
      <c r="PWL25" s="74"/>
      <c r="PWM25" s="74"/>
      <c r="PWN25" s="74"/>
      <c r="PWO25" s="74"/>
      <c r="PWP25" s="74"/>
      <c r="PWQ25" s="74"/>
      <c r="PWR25" s="74"/>
      <c r="PWS25" s="74"/>
      <c r="PWT25" s="74"/>
      <c r="PWU25" s="74"/>
      <c r="PWV25" s="74"/>
      <c r="PWW25" s="74"/>
      <c r="PWX25" s="74"/>
      <c r="PWY25" s="74"/>
      <c r="PWZ25" s="74"/>
      <c r="PXA25" s="74"/>
      <c r="PXB25" s="74"/>
      <c r="PXC25" s="74"/>
      <c r="PXD25" s="74"/>
      <c r="PXE25" s="74"/>
      <c r="PXF25" s="74"/>
      <c r="PXG25" s="74"/>
      <c r="PXH25" s="74"/>
      <c r="PXI25" s="74"/>
      <c r="PXJ25" s="74"/>
      <c r="PXK25" s="74"/>
      <c r="PXL25" s="74"/>
      <c r="PXM25" s="74"/>
      <c r="PXN25" s="74"/>
      <c r="PXO25" s="74"/>
      <c r="PXP25" s="74"/>
      <c r="PXQ25" s="74"/>
      <c r="PXR25" s="74"/>
      <c r="PXS25" s="74"/>
      <c r="PXT25" s="74"/>
      <c r="PXU25" s="74"/>
      <c r="PXV25" s="74"/>
      <c r="PXW25" s="74"/>
      <c r="PXX25" s="74"/>
      <c r="PXY25" s="74"/>
      <c r="PXZ25" s="74"/>
      <c r="PYA25" s="74"/>
      <c r="PYB25" s="74"/>
      <c r="PYC25" s="74"/>
      <c r="PYD25" s="74"/>
      <c r="PYE25" s="74"/>
      <c r="PYF25" s="74"/>
      <c r="PYG25" s="74"/>
      <c r="PYH25" s="74"/>
      <c r="PYI25" s="74"/>
      <c r="PYJ25" s="74"/>
      <c r="PYK25" s="74"/>
      <c r="PYL25" s="74"/>
      <c r="PYM25" s="74"/>
      <c r="PYN25" s="74"/>
      <c r="PYO25" s="74"/>
      <c r="PYP25" s="74"/>
      <c r="PYQ25" s="74"/>
      <c r="PYR25" s="74"/>
      <c r="PYS25" s="74"/>
      <c r="PYT25" s="74"/>
      <c r="PYU25" s="74"/>
      <c r="PYV25" s="74"/>
      <c r="PYW25" s="74"/>
      <c r="PYX25" s="74"/>
      <c r="PYY25" s="74"/>
      <c r="PYZ25" s="74"/>
      <c r="PZA25" s="74"/>
      <c r="PZB25" s="74"/>
      <c r="PZC25" s="74"/>
      <c r="PZD25" s="74"/>
      <c r="PZE25" s="74"/>
      <c r="PZF25" s="74"/>
      <c r="PZG25" s="74"/>
      <c r="PZH25" s="74"/>
      <c r="PZI25" s="74"/>
      <c r="PZJ25" s="74"/>
      <c r="PZK25" s="74"/>
      <c r="PZL25" s="74"/>
      <c r="PZM25" s="74"/>
      <c r="PZN25" s="74"/>
      <c r="PZO25" s="74"/>
      <c r="PZP25" s="74"/>
      <c r="PZQ25" s="74"/>
      <c r="PZR25" s="74"/>
      <c r="PZS25" s="74"/>
      <c r="PZT25" s="74"/>
      <c r="PZU25" s="74"/>
      <c r="PZV25" s="74"/>
      <c r="PZW25" s="74"/>
      <c r="PZX25" s="74"/>
      <c r="PZY25" s="74"/>
      <c r="PZZ25" s="74"/>
      <c r="QAA25" s="74"/>
      <c r="QAB25" s="74"/>
      <c r="QAC25" s="74"/>
      <c r="QAD25" s="74"/>
      <c r="QAE25" s="74"/>
      <c r="QAF25" s="74"/>
      <c r="QAG25" s="74"/>
      <c r="QAH25" s="74"/>
      <c r="QAI25" s="74"/>
      <c r="QAJ25" s="74"/>
      <c r="QAK25" s="74"/>
      <c r="QAL25" s="74"/>
      <c r="QAM25" s="74"/>
      <c r="QAN25" s="74"/>
      <c r="QAO25" s="74"/>
      <c r="QAP25" s="74"/>
      <c r="QAQ25" s="74"/>
      <c r="QAR25" s="74"/>
      <c r="QAS25" s="74"/>
      <c r="QAT25" s="74"/>
      <c r="QAU25" s="74"/>
      <c r="QAV25" s="74"/>
      <c r="QAW25" s="74"/>
      <c r="QAX25" s="74"/>
      <c r="QAY25" s="74"/>
      <c r="QAZ25" s="74"/>
      <c r="QBA25" s="74"/>
      <c r="QBB25" s="74"/>
      <c r="QBC25" s="74"/>
      <c r="QBD25" s="74"/>
      <c r="QBE25" s="74"/>
      <c r="QBF25" s="74"/>
      <c r="QBG25" s="74"/>
      <c r="QBH25" s="74"/>
      <c r="QBI25" s="74"/>
      <c r="QBJ25" s="74"/>
      <c r="QBK25" s="74"/>
      <c r="QBL25" s="74"/>
      <c r="QBM25" s="74"/>
      <c r="QBN25" s="74"/>
      <c r="QBO25" s="74"/>
      <c r="QBP25" s="74"/>
      <c r="QBQ25" s="74"/>
      <c r="QBR25" s="74"/>
      <c r="QBS25" s="74"/>
      <c r="QBT25" s="74"/>
      <c r="QBU25" s="74"/>
      <c r="QBV25" s="74"/>
      <c r="QBW25" s="74"/>
      <c r="QBX25" s="74"/>
      <c r="QBY25" s="74"/>
      <c r="QBZ25" s="74"/>
      <c r="QCA25" s="74"/>
      <c r="QCB25" s="74"/>
      <c r="QCC25" s="74"/>
      <c r="QCD25" s="74"/>
      <c r="QCE25" s="74"/>
      <c r="QCF25" s="74"/>
      <c r="QCG25" s="74"/>
      <c r="QCH25" s="74"/>
      <c r="QCI25" s="74"/>
      <c r="QCJ25" s="74"/>
      <c r="QCK25" s="74"/>
      <c r="QCL25" s="74"/>
      <c r="QCM25" s="74"/>
      <c r="QCN25" s="74"/>
      <c r="QCO25" s="74"/>
      <c r="QCP25" s="74"/>
      <c r="QCQ25" s="74"/>
      <c r="QCR25" s="74"/>
      <c r="QCS25" s="74"/>
      <c r="QCT25" s="74"/>
      <c r="QCU25" s="74"/>
      <c r="QCV25" s="74"/>
      <c r="QCW25" s="74"/>
      <c r="QCX25" s="74"/>
      <c r="QCY25" s="74"/>
      <c r="QCZ25" s="74"/>
      <c r="QDA25" s="74"/>
      <c r="QDB25" s="74"/>
      <c r="QDC25" s="74"/>
      <c r="QDD25" s="74"/>
      <c r="QDE25" s="74"/>
      <c r="QDF25" s="74"/>
      <c r="QDG25" s="74"/>
      <c r="QDH25" s="74"/>
      <c r="QDI25" s="74"/>
      <c r="QDJ25" s="74"/>
      <c r="QDK25" s="74"/>
      <c r="QDL25" s="74"/>
      <c r="QDM25" s="74"/>
      <c r="QDN25" s="74"/>
      <c r="QDO25" s="74"/>
      <c r="QDP25" s="74"/>
      <c r="QDQ25" s="74"/>
      <c r="QDR25" s="74"/>
      <c r="QDS25" s="74"/>
      <c r="QDT25" s="74"/>
      <c r="QDU25" s="74"/>
      <c r="QDV25" s="74"/>
      <c r="QDW25" s="74"/>
      <c r="QDX25" s="74"/>
      <c r="QDY25" s="74"/>
      <c r="QDZ25" s="74"/>
      <c r="QEA25" s="74"/>
      <c r="QEB25" s="74"/>
      <c r="QEC25" s="74"/>
      <c r="QED25" s="74"/>
      <c r="QEE25" s="74"/>
      <c r="QEF25" s="74"/>
      <c r="QEG25" s="74"/>
      <c r="QEH25" s="74"/>
      <c r="QEI25" s="74"/>
      <c r="QEJ25" s="74"/>
      <c r="QEK25" s="74"/>
      <c r="QEL25" s="74"/>
      <c r="QEM25" s="74"/>
      <c r="QEN25" s="74"/>
      <c r="QEO25" s="74"/>
      <c r="QEP25" s="74"/>
      <c r="QEQ25" s="74"/>
      <c r="QER25" s="74"/>
      <c r="QES25" s="74"/>
      <c r="QET25" s="74"/>
      <c r="QEU25" s="74"/>
      <c r="QEV25" s="74"/>
      <c r="QEW25" s="74"/>
      <c r="QEX25" s="74"/>
      <c r="QEY25" s="74"/>
      <c r="QEZ25" s="74"/>
      <c r="QFA25" s="74"/>
      <c r="QFB25" s="74"/>
      <c r="QFC25" s="74"/>
      <c r="QFD25" s="74"/>
      <c r="QFE25" s="74"/>
      <c r="QFF25" s="74"/>
      <c r="QFG25" s="74"/>
      <c r="QFH25" s="74"/>
      <c r="QFI25" s="74"/>
      <c r="QFJ25" s="74"/>
      <c r="QFK25" s="74"/>
      <c r="QFL25" s="74"/>
      <c r="QFM25" s="74"/>
      <c r="QFN25" s="74"/>
      <c r="QFO25" s="74"/>
      <c r="QFP25" s="74"/>
      <c r="QFQ25" s="74"/>
      <c r="QFR25" s="74"/>
      <c r="QFS25" s="74"/>
      <c r="QFT25" s="74"/>
      <c r="QFU25" s="74"/>
      <c r="QFV25" s="74"/>
      <c r="QFW25" s="74"/>
      <c r="QFX25" s="74"/>
      <c r="QFY25" s="74"/>
      <c r="QFZ25" s="74"/>
      <c r="QGA25" s="74"/>
      <c r="QGB25" s="74"/>
      <c r="QGC25" s="74"/>
      <c r="QGD25" s="74"/>
      <c r="QGE25" s="74"/>
      <c r="QGF25" s="74"/>
      <c r="QGG25" s="74"/>
      <c r="QGH25" s="74"/>
      <c r="QGI25" s="74"/>
      <c r="QGJ25" s="74"/>
      <c r="QGK25" s="74"/>
      <c r="QGL25" s="74"/>
      <c r="QGM25" s="74"/>
      <c r="QGN25" s="74"/>
      <c r="QGO25" s="74"/>
      <c r="QGP25" s="74"/>
      <c r="QGQ25" s="74"/>
      <c r="QGR25" s="74"/>
      <c r="QGS25" s="74"/>
      <c r="QGT25" s="74"/>
      <c r="QGU25" s="74"/>
      <c r="QGV25" s="74"/>
      <c r="QGW25" s="74"/>
      <c r="QGX25" s="74"/>
      <c r="QGY25" s="74"/>
      <c r="QGZ25" s="74"/>
      <c r="QHA25" s="74"/>
      <c r="QHB25" s="74"/>
      <c r="QHC25" s="74"/>
      <c r="QHD25" s="74"/>
      <c r="QHE25" s="74"/>
      <c r="QHF25" s="74"/>
      <c r="QHG25" s="74"/>
      <c r="QHH25" s="74"/>
      <c r="QHI25" s="74"/>
      <c r="QHJ25" s="74"/>
      <c r="QHK25" s="74"/>
      <c r="QHL25" s="74"/>
      <c r="QHM25" s="74"/>
      <c r="QHN25" s="74"/>
      <c r="QHO25" s="74"/>
      <c r="QHP25" s="74"/>
      <c r="QHQ25" s="74"/>
      <c r="QHR25" s="74"/>
      <c r="QHS25" s="74"/>
      <c r="QHT25" s="74"/>
      <c r="QHU25" s="74"/>
      <c r="QHV25" s="74"/>
      <c r="QHW25" s="74"/>
      <c r="QHX25" s="74"/>
      <c r="QHY25" s="74"/>
      <c r="QHZ25" s="74"/>
      <c r="QIA25" s="74"/>
      <c r="QIB25" s="74"/>
      <c r="QIC25" s="74"/>
      <c r="QID25" s="74"/>
      <c r="QIE25" s="74"/>
      <c r="QIF25" s="74"/>
      <c r="QIG25" s="74"/>
      <c r="QIH25" s="74"/>
      <c r="QII25" s="74"/>
      <c r="QIJ25" s="74"/>
      <c r="QIK25" s="74"/>
      <c r="QIL25" s="74"/>
      <c r="QIM25" s="74"/>
      <c r="QIN25" s="74"/>
      <c r="QIO25" s="74"/>
      <c r="QIP25" s="74"/>
      <c r="QIQ25" s="74"/>
      <c r="QIR25" s="74"/>
      <c r="QIS25" s="74"/>
      <c r="QIT25" s="74"/>
      <c r="QIU25" s="74"/>
      <c r="QIV25" s="74"/>
      <c r="QIW25" s="74"/>
      <c r="QIX25" s="74"/>
      <c r="QIY25" s="74"/>
      <c r="QIZ25" s="74"/>
      <c r="QJA25" s="74"/>
      <c r="QJB25" s="74"/>
      <c r="QJC25" s="74"/>
      <c r="QJD25" s="74"/>
      <c r="QJE25" s="74"/>
      <c r="QJF25" s="74"/>
      <c r="QJG25" s="74"/>
      <c r="QJH25" s="74"/>
      <c r="QJI25" s="74"/>
      <c r="QJJ25" s="74"/>
      <c r="QJK25" s="74"/>
      <c r="QJL25" s="74"/>
      <c r="QJM25" s="74"/>
      <c r="QJN25" s="74"/>
      <c r="QJO25" s="74"/>
      <c r="QJP25" s="74"/>
      <c r="QJQ25" s="74"/>
      <c r="QJR25" s="74"/>
      <c r="QJS25" s="74"/>
      <c r="QJT25" s="74"/>
      <c r="QJU25" s="74"/>
      <c r="QJV25" s="74"/>
      <c r="QJW25" s="74"/>
      <c r="QJX25" s="74"/>
      <c r="QJY25" s="74"/>
      <c r="QJZ25" s="74"/>
      <c r="QKA25" s="74"/>
      <c r="QKB25" s="74"/>
      <c r="QKC25" s="74"/>
      <c r="QKD25" s="74"/>
      <c r="QKE25" s="74"/>
      <c r="QKF25" s="74"/>
      <c r="QKG25" s="74"/>
      <c r="QKH25" s="74"/>
      <c r="QKI25" s="74"/>
      <c r="QKJ25" s="74"/>
      <c r="QKK25" s="74"/>
      <c r="QKL25" s="74"/>
      <c r="QKM25" s="74"/>
      <c r="QKN25" s="74"/>
      <c r="QKO25" s="74"/>
      <c r="QKP25" s="74"/>
      <c r="QKQ25" s="74"/>
      <c r="QKR25" s="74"/>
      <c r="QKS25" s="74"/>
      <c r="QKT25" s="74"/>
      <c r="QKU25" s="74"/>
      <c r="QKV25" s="74"/>
      <c r="QKW25" s="74"/>
      <c r="QKX25" s="74"/>
      <c r="QKY25" s="74"/>
      <c r="QKZ25" s="74"/>
      <c r="QLA25" s="74"/>
      <c r="QLB25" s="74"/>
      <c r="QLC25" s="74"/>
      <c r="QLD25" s="74"/>
      <c r="QLE25" s="74"/>
      <c r="QLF25" s="74"/>
      <c r="QLG25" s="74"/>
      <c r="QLH25" s="74"/>
      <c r="QLI25" s="74"/>
      <c r="QLJ25" s="74"/>
      <c r="QLK25" s="74"/>
      <c r="QLL25" s="74"/>
      <c r="QLM25" s="74"/>
      <c r="QLN25" s="74"/>
      <c r="QLO25" s="74"/>
      <c r="QLP25" s="74"/>
      <c r="QLQ25" s="74"/>
      <c r="QLR25" s="74"/>
      <c r="QLS25" s="74"/>
      <c r="QLT25" s="74"/>
      <c r="QLU25" s="74"/>
      <c r="QLV25" s="74"/>
      <c r="QLW25" s="74"/>
      <c r="QLX25" s="74"/>
      <c r="QLY25" s="74"/>
      <c r="QLZ25" s="74"/>
      <c r="QMA25" s="74"/>
      <c r="QMB25" s="74"/>
      <c r="QMC25" s="74"/>
      <c r="QMD25" s="74"/>
      <c r="QME25" s="74"/>
      <c r="QMF25" s="74"/>
      <c r="QMG25" s="74"/>
      <c r="QMH25" s="74"/>
      <c r="QMI25" s="74"/>
      <c r="QMJ25" s="74"/>
      <c r="QMK25" s="74"/>
      <c r="QML25" s="74"/>
      <c r="QMM25" s="74"/>
      <c r="QMN25" s="74"/>
      <c r="QMO25" s="74"/>
      <c r="QMP25" s="74"/>
      <c r="QMQ25" s="74"/>
      <c r="QMR25" s="74"/>
      <c r="QMS25" s="74"/>
      <c r="QMT25" s="74"/>
      <c r="QMU25" s="74"/>
      <c r="QMV25" s="74"/>
      <c r="QMW25" s="74"/>
      <c r="QMX25" s="74"/>
      <c r="QMY25" s="74"/>
      <c r="QMZ25" s="74"/>
      <c r="QNA25" s="74"/>
      <c r="QNB25" s="74"/>
      <c r="QNC25" s="74"/>
      <c r="QND25" s="74"/>
      <c r="QNE25" s="74"/>
      <c r="QNF25" s="74"/>
      <c r="QNG25" s="74"/>
      <c r="QNH25" s="74"/>
      <c r="QNI25" s="74"/>
      <c r="QNJ25" s="74"/>
      <c r="QNK25" s="74"/>
      <c r="QNL25" s="74"/>
      <c r="QNM25" s="74"/>
      <c r="QNN25" s="74"/>
      <c r="QNO25" s="74"/>
      <c r="QNP25" s="74"/>
      <c r="QNQ25" s="74"/>
      <c r="QNR25" s="74"/>
      <c r="QNS25" s="74"/>
      <c r="QNT25" s="74"/>
      <c r="QNU25" s="74"/>
      <c r="QNV25" s="74"/>
      <c r="QNW25" s="74"/>
      <c r="QNX25" s="74"/>
      <c r="QNY25" s="74"/>
      <c r="QNZ25" s="74"/>
      <c r="QOA25" s="74"/>
      <c r="QOB25" s="74"/>
      <c r="QOC25" s="74"/>
      <c r="QOD25" s="74"/>
      <c r="QOE25" s="74"/>
      <c r="QOF25" s="74"/>
      <c r="QOG25" s="74"/>
      <c r="QOH25" s="74"/>
      <c r="QOI25" s="74"/>
      <c r="QOJ25" s="74"/>
      <c r="QOK25" s="74"/>
      <c r="QOL25" s="74"/>
      <c r="QOM25" s="74"/>
      <c r="QON25" s="74"/>
      <c r="QOO25" s="74"/>
      <c r="QOP25" s="74"/>
      <c r="QOQ25" s="74"/>
      <c r="QOR25" s="74"/>
      <c r="QOS25" s="74"/>
      <c r="QOT25" s="74"/>
      <c r="QOU25" s="74"/>
      <c r="QOV25" s="74"/>
      <c r="QOW25" s="74"/>
      <c r="QOX25" s="74"/>
      <c r="QOY25" s="74"/>
      <c r="QOZ25" s="74"/>
      <c r="QPA25" s="74"/>
      <c r="QPB25" s="74"/>
      <c r="QPC25" s="74"/>
      <c r="QPD25" s="74"/>
      <c r="QPE25" s="74"/>
      <c r="QPF25" s="74"/>
      <c r="QPG25" s="74"/>
      <c r="QPH25" s="74"/>
      <c r="QPI25" s="74"/>
      <c r="QPJ25" s="74"/>
      <c r="QPK25" s="74"/>
      <c r="QPL25" s="74"/>
      <c r="QPM25" s="74"/>
      <c r="QPN25" s="74"/>
      <c r="QPO25" s="74"/>
      <c r="QPP25" s="74"/>
      <c r="QPQ25" s="74"/>
      <c r="QPR25" s="74"/>
      <c r="QPS25" s="74"/>
      <c r="QPT25" s="74"/>
      <c r="QPU25" s="74"/>
      <c r="QPV25" s="74"/>
      <c r="QPW25" s="74"/>
      <c r="QPX25" s="74"/>
      <c r="QPY25" s="74"/>
      <c r="QPZ25" s="74"/>
      <c r="QQA25" s="74"/>
      <c r="QQB25" s="74"/>
      <c r="QQC25" s="74"/>
      <c r="QQD25" s="74"/>
      <c r="QQE25" s="74"/>
      <c r="QQF25" s="74"/>
      <c r="QQG25" s="74"/>
      <c r="QQH25" s="74"/>
      <c r="QQI25" s="74"/>
      <c r="QQJ25" s="74"/>
      <c r="QQK25" s="74"/>
      <c r="QQL25" s="74"/>
      <c r="QQM25" s="74"/>
      <c r="QQN25" s="74"/>
      <c r="QQO25" s="74"/>
      <c r="QQP25" s="74"/>
      <c r="QQQ25" s="74"/>
      <c r="QQR25" s="74"/>
      <c r="QQS25" s="74"/>
      <c r="QQT25" s="74"/>
      <c r="QQU25" s="74"/>
      <c r="QQV25" s="74"/>
      <c r="QQW25" s="74"/>
      <c r="QQX25" s="74"/>
      <c r="QQY25" s="74"/>
      <c r="QQZ25" s="74"/>
      <c r="QRA25" s="74"/>
      <c r="QRB25" s="74"/>
      <c r="QRC25" s="74"/>
      <c r="QRD25" s="74"/>
      <c r="QRE25" s="74"/>
      <c r="QRF25" s="74"/>
      <c r="QRG25" s="74"/>
      <c r="QRH25" s="74"/>
      <c r="QRI25" s="74"/>
      <c r="QRJ25" s="74"/>
      <c r="QRK25" s="74"/>
      <c r="QRL25" s="74"/>
      <c r="QRM25" s="74"/>
      <c r="QRN25" s="74"/>
      <c r="QRO25" s="74"/>
      <c r="QRP25" s="74"/>
      <c r="QRQ25" s="74"/>
      <c r="QRR25" s="74"/>
      <c r="QRS25" s="74"/>
      <c r="QRT25" s="74"/>
      <c r="QRU25" s="74"/>
      <c r="QRV25" s="74"/>
      <c r="QRW25" s="74"/>
      <c r="QRX25" s="74"/>
      <c r="QRY25" s="74"/>
      <c r="QRZ25" s="74"/>
      <c r="QSA25" s="74"/>
      <c r="QSB25" s="74"/>
      <c r="QSC25" s="74"/>
      <c r="QSD25" s="74"/>
      <c r="QSE25" s="74"/>
      <c r="QSF25" s="74"/>
      <c r="QSG25" s="74"/>
      <c r="QSH25" s="74"/>
      <c r="QSI25" s="74"/>
      <c r="QSJ25" s="74"/>
      <c r="QSK25" s="74"/>
      <c r="QSL25" s="74"/>
      <c r="QSM25" s="74"/>
      <c r="QSN25" s="74"/>
      <c r="QSO25" s="74"/>
      <c r="QSP25" s="74"/>
      <c r="QSQ25" s="74"/>
      <c r="QSR25" s="74"/>
      <c r="QSS25" s="74"/>
      <c r="QST25" s="74"/>
      <c r="QSU25" s="74"/>
      <c r="QSV25" s="74"/>
      <c r="QSW25" s="74"/>
      <c r="QSX25" s="74"/>
      <c r="QSY25" s="74"/>
      <c r="QSZ25" s="74"/>
      <c r="QTA25" s="74"/>
      <c r="QTB25" s="74"/>
      <c r="QTC25" s="74"/>
      <c r="QTD25" s="74"/>
      <c r="QTE25" s="74"/>
      <c r="QTF25" s="74"/>
      <c r="QTG25" s="74"/>
      <c r="QTH25" s="74"/>
      <c r="QTI25" s="74"/>
      <c r="QTJ25" s="74"/>
      <c r="QTK25" s="74"/>
      <c r="QTL25" s="74"/>
      <c r="QTM25" s="74"/>
      <c r="QTN25" s="74"/>
      <c r="QTO25" s="74"/>
      <c r="QTP25" s="74"/>
      <c r="QTQ25" s="74"/>
      <c r="QTR25" s="74"/>
      <c r="QTS25" s="74"/>
      <c r="QTT25" s="74"/>
      <c r="QTU25" s="74"/>
      <c r="QTV25" s="74"/>
      <c r="QTW25" s="74"/>
      <c r="QTX25" s="74"/>
      <c r="QTY25" s="74"/>
      <c r="QTZ25" s="74"/>
      <c r="QUA25" s="74"/>
      <c r="QUB25" s="74"/>
      <c r="QUC25" s="74"/>
      <c r="QUD25" s="74"/>
      <c r="QUE25" s="74"/>
      <c r="QUF25" s="74"/>
      <c r="QUG25" s="74"/>
      <c r="QUH25" s="74"/>
      <c r="QUI25" s="74"/>
      <c r="QUJ25" s="74"/>
      <c r="QUK25" s="74"/>
      <c r="QUL25" s="74"/>
      <c r="QUM25" s="74"/>
      <c r="QUN25" s="74"/>
      <c r="QUO25" s="74"/>
      <c r="QUP25" s="74"/>
      <c r="QUQ25" s="74"/>
      <c r="QUR25" s="74"/>
      <c r="QUS25" s="74"/>
      <c r="QUT25" s="74"/>
      <c r="QUU25" s="74"/>
      <c r="QUV25" s="74"/>
      <c r="QUW25" s="74"/>
      <c r="QUX25" s="74"/>
      <c r="QUY25" s="74"/>
      <c r="QUZ25" s="74"/>
      <c r="QVA25" s="74"/>
      <c r="QVB25" s="74"/>
      <c r="QVC25" s="74"/>
      <c r="QVD25" s="74"/>
      <c r="QVE25" s="74"/>
      <c r="QVF25" s="74"/>
      <c r="QVG25" s="74"/>
      <c r="QVH25" s="74"/>
      <c r="QVI25" s="74"/>
      <c r="QVJ25" s="74"/>
      <c r="QVK25" s="74"/>
      <c r="QVL25" s="74"/>
      <c r="QVM25" s="74"/>
      <c r="QVN25" s="74"/>
      <c r="QVO25" s="74"/>
      <c r="QVP25" s="74"/>
      <c r="QVQ25" s="74"/>
      <c r="QVR25" s="74"/>
      <c r="QVS25" s="74"/>
      <c r="QVT25" s="74"/>
      <c r="QVU25" s="74"/>
      <c r="QVV25" s="74"/>
      <c r="QVW25" s="74"/>
      <c r="QVX25" s="74"/>
      <c r="QVY25" s="74"/>
      <c r="QVZ25" s="74"/>
      <c r="QWA25" s="74"/>
      <c r="QWB25" s="74"/>
      <c r="QWC25" s="74"/>
      <c r="QWD25" s="74"/>
      <c r="QWE25" s="74"/>
      <c r="QWF25" s="74"/>
      <c r="QWG25" s="74"/>
      <c r="QWH25" s="74"/>
      <c r="QWI25" s="74"/>
      <c r="QWJ25" s="74"/>
      <c r="QWK25" s="74"/>
      <c r="QWL25" s="74"/>
      <c r="QWM25" s="74"/>
      <c r="QWN25" s="74"/>
      <c r="QWO25" s="74"/>
      <c r="QWP25" s="74"/>
      <c r="QWQ25" s="74"/>
      <c r="QWR25" s="74"/>
      <c r="QWS25" s="74"/>
      <c r="QWT25" s="74"/>
      <c r="QWU25" s="74"/>
      <c r="QWV25" s="74"/>
      <c r="QWW25" s="74"/>
      <c r="QWX25" s="74"/>
      <c r="QWY25" s="74"/>
      <c r="QWZ25" s="74"/>
      <c r="QXA25" s="74"/>
      <c r="QXB25" s="74"/>
      <c r="QXC25" s="74"/>
      <c r="QXD25" s="74"/>
      <c r="QXE25" s="74"/>
      <c r="QXF25" s="74"/>
      <c r="QXG25" s="74"/>
      <c r="QXH25" s="74"/>
      <c r="QXI25" s="74"/>
      <c r="QXJ25" s="74"/>
      <c r="QXK25" s="74"/>
      <c r="QXL25" s="74"/>
      <c r="QXM25" s="74"/>
      <c r="QXN25" s="74"/>
      <c r="QXO25" s="74"/>
      <c r="QXP25" s="74"/>
      <c r="QXQ25" s="74"/>
      <c r="QXR25" s="74"/>
      <c r="QXS25" s="74"/>
      <c r="QXT25" s="74"/>
      <c r="QXU25" s="74"/>
      <c r="QXV25" s="74"/>
      <c r="QXW25" s="74"/>
      <c r="QXX25" s="74"/>
      <c r="QXY25" s="74"/>
      <c r="QXZ25" s="74"/>
      <c r="QYA25" s="74"/>
      <c r="QYB25" s="74"/>
      <c r="QYC25" s="74"/>
      <c r="QYD25" s="74"/>
      <c r="QYE25" s="74"/>
      <c r="QYF25" s="74"/>
      <c r="QYG25" s="74"/>
      <c r="QYH25" s="74"/>
      <c r="QYI25" s="74"/>
      <c r="QYJ25" s="74"/>
      <c r="QYK25" s="74"/>
      <c r="QYL25" s="74"/>
      <c r="QYM25" s="74"/>
      <c r="QYN25" s="74"/>
      <c r="QYO25" s="74"/>
      <c r="QYP25" s="74"/>
      <c r="QYQ25" s="74"/>
      <c r="QYR25" s="74"/>
      <c r="QYS25" s="74"/>
      <c r="QYT25" s="74"/>
      <c r="QYU25" s="74"/>
      <c r="QYV25" s="74"/>
      <c r="QYW25" s="74"/>
      <c r="QYX25" s="74"/>
      <c r="QYY25" s="74"/>
      <c r="QYZ25" s="74"/>
      <c r="QZA25" s="74"/>
      <c r="QZB25" s="74"/>
      <c r="QZC25" s="74"/>
      <c r="QZD25" s="74"/>
      <c r="QZE25" s="74"/>
      <c r="QZF25" s="74"/>
      <c r="QZG25" s="74"/>
      <c r="QZH25" s="74"/>
      <c r="QZI25" s="74"/>
      <c r="QZJ25" s="74"/>
      <c r="QZK25" s="74"/>
      <c r="QZL25" s="74"/>
      <c r="QZM25" s="74"/>
      <c r="QZN25" s="74"/>
      <c r="QZO25" s="74"/>
      <c r="QZP25" s="74"/>
      <c r="QZQ25" s="74"/>
      <c r="QZR25" s="74"/>
      <c r="QZS25" s="74"/>
      <c r="QZT25" s="74"/>
      <c r="QZU25" s="74"/>
      <c r="QZV25" s="74"/>
      <c r="QZW25" s="74"/>
      <c r="QZX25" s="74"/>
      <c r="QZY25" s="74"/>
      <c r="QZZ25" s="74"/>
      <c r="RAA25" s="74"/>
      <c r="RAB25" s="74"/>
      <c r="RAC25" s="74"/>
      <c r="RAD25" s="74"/>
      <c r="RAE25" s="74"/>
      <c r="RAF25" s="74"/>
      <c r="RAG25" s="74"/>
      <c r="RAH25" s="74"/>
      <c r="RAI25" s="74"/>
      <c r="RAJ25" s="74"/>
      <c r="RAK25" s="74"/>
      <c r="RAL25" s="74"/>
      <c r="RAM25" s="74"/>
      <c r="RAN25" s="74"/>
      <c r="RAO25" s="74"/>
      <c r="RAP25" s="74"/>
      <c r="RAQ25" s="74"/>
      <c r="RAR25" s="74"/>
      <c r="RAS25" s="74"/>
      <c r="RAT25" s="74"/>
      <c r="RAU25" s="74"/>
      <c r="RAV25" s="74"/>
      <c r="RAW25" s="74"/>
      <c r="RAX25" s="74"/>
      <c r="RAY25" s="74"/>
      <c r="RAZ25" s="74"/>
      <c r="RBA25" s="74"/>
      <c r="RBB25" s="74"/>
      <c r="RBC25" s="74"/>
      <c r="RBD25" s="74"/>
      <c r="RBE25" s="74"/>
      <c r="RBF25" s="74"/>
      <c r="RBG25" s="74"/>
      <c r="RBH25" s="74"/>
      <c r="RBI25" s="74"/>
      <c r="RBJ25" s="74"/>
      <c r="RBK25" s="74"/>
      <c r="RBL25" s="74"/>
      <c r="RBM25" s="74"/>
      <c r="RBN25" s="74"/>
      <c r="RBO25" s="74"/>
      <c r="RBP25" s="74"/>
      <c r="RBQ25" s="74"/>
      <c r="RBR25" s="74"/>
      <c r="RBS25" s="74"/>
      <c r="RBT25" s="74"/>
      <c r="RBU25" s="74"/>
      <c r="RBV25" s="74"/>
      <c r="RBW25" s="74"/>
      <c r="RBX25" s="74"/>
      <c r="RBY25" s="74"/>
      <c r="RBZ25" s="74"/>
      <c r="RCA25" s="74"/>
      <c r="RCB25" s="74"/>
      <c r="RCC25" s="74"/>
      <c r="RCD25" s="74"/>
      <c r="RCE25" s="74"/>
      <c r="RCF25" s="74"/>
      <c r="RCG25" s="74"/>
      <c r="RCH25" s="74"/>
      <c r="RCI25" s="74"/>
      <c r="RCJ25" s="74"/>
      <c r="RCK25" s="74"/>
      <c r="RCL25" s="74"/>
      <c r="RCM25" s="74"/>
      <c r="RCN25" s="74"/>
      <c r="RCO25" s="74"/>
      <c r="RCP25" s="74"/>
      <c r="RCQ25" s="74"/>
      <c r="RCR25" s="74"/>
      <c r="RCS25" s="74"/>
      <c r="RCT25" s="74"/>
      <c r="RCU25" s="74"/>
      <c r="RCV25" s="74"/>
      <c r="RCW25" s="74"/>
      <c r="RCX25" s="74"/>
      <c r="RCY25" s="74"/>
      <c r="RCZ25" s="74"/>
      <c r="RDA25" s="74"/>
      <c r="RDB25" s="74"/>
      <c r="RDC25" s="74"/>
      <c r="RDD25" s="74"/>
      <c r="RDE25" s="74"/>
      <c r="RDF25" s="74"/>
      <c r="RDG25" s="74"/>
      <c r="RDH25" s="74"/>
      <c r="RDI25" s="74"/>
      <c r="RDJ25" s="74"/>
      <c r="RDK25" s="74"/>
      <c r="RDL25" s="74"/>
      <c r="RDM25" s="74"/>
      <c r="RDN25" s="74"/>
      <c r="RDO25" s="74"/>
      <c r="RDP25" s="74"/>
      <c r="RDQ25" s="74"/>
      <c r="RDR25" s="74"/>
      <c r="RDS25" s="74"/>
      <c r="RDT25" s="74"/>
      <c r="RDU25" s="74"/>
      <c r="RDV25" s="74"/>
      <c r="RDW25" s="74"/>
      <c r="RDX25" s="74"/>
      <c r="RDY25" s="74"/>
      <c r="RDZ25" s="74"/>
      <c r="REA25" s="74"/>
      <c r="REB25" s="74"/>
      <c r="REC25" s="74"/>
      <c r="RED25" s="74"/>
      <c r="REE25" s="74"/>
      <c r="REF25" s="74"/>
      <c r="REG25" s="74"/>
      <c r="REH25" s="74"/>
      <c r="REI25" s="74"/>
      <c r="REJ25" s="74"/>
      <c r="REK25" s="74"/>
      <c r="REL25" s="74"/>
      <c r="REM25" s="74"/>
      <c r="REN25" s="74"/>
      <c r="REO25" s="74"/>
      <c r="REP25" s="74"/>
      <c r="REQ25" s="74"/>
      <c r="RER25" s="74"/>
      <c r="RES25" s="74"/>
      <c r="RET25" s="74"/>
      <c r="REU25" s="74"/>
      <c r="REV25" s="74"/>
      <c r="REW25" s="74"/>
      <c r="REX25" s="74"/>
      <c r="REY25" s="74"/>
      <c r="REZ25" s="74"/>
      <c r="RFA25" s="74"/>
      <c r="RFB25" s="74"/>
      <c r="RFC25" s="74"/>
      <c r="RFD25" s="74"/>
      <c r="RFE25" s="74"/>
      <c r="RFF25" s="74"/>
      <c r="RFG25" s="74"/>
      <c r="RFH25" s="74"/>
      <c r="RFI25" s="74"/>
      <c r="RFJ25" s="74"/>
      <c r="RFK25" s="74"/>
      <c r="RFL25" s="74"/>
      <c r="RFM25" s="74"/>
      <c r="RFN25" s="74"/>
      <c r="RFO25" s="74"/>
      <c r="RFP25" s="74"/>
      <c r="RFQ25" s="74"/>
      <c r="RFR25" s="74"/>
      <c r="RFS25" s="74"/>
      <c r="RFT25" s="74"/>
      <c r="RFU25" s="74"/>
      <c r="RFV25" s="74"/>
      <c r="RFW25" s="74"/>
      <c r="RFX25" s="74"/>
      <c r="RFY25" s="74"/>
      <c r="RFZ25" s="74"/>
      <c r="RGA25" s="74"/>
      <c r="RGB25" s="74"/>
      <c r="RGC25" s="74"/>
      <c r="RGD25" s="74"/>
      <c r="RGE25" s="74"/>
      <c r="RGF25" s="74"/>
      <c r="RGG25" s="74"/>
      <c r="RGH25" s="74"/>
      <c r="RGI25" s="74"/>
      <c r="RGJ25" s="74"/>
      <c r="RGK25" s="74"/>
      <c r="RGL25" s="74"/>
      <c r="RGM25" s="74"/>
      <c r="RGN25" s="74"/>
      <c r="RGO25" s="74"/>
      <c r="RGP25" s="74"/>
      <c r="RGQ25" s="74"/>
      <c r="RGR25" s="74"/>
      <c r="RGS25" s="74"/>
      <c r="RGT25" s="74"/>
      <c r="RGU25" s="74"/>
      <c r="RGV25" s="74"/>
      <c r="RGW25" s="74"/>
      <c r="RGX25" s="74"/>
      <c r="RGY25" s="74"/>
      <c r="RGZ25" s="74"/>
      <c r="RHA25" s="74"/>
      <c r="RHB25" s="74"/>
      <c r="RHC25" s="74"/>
      <c r="RHD25" s="74"/>
      <c r="RHE25" s="74"/>
      <c r="RHF25" s="74"/>
      <c r="RHG25" s="74"/>
      <c r="RHH25" s="74"/>
      <c r="RHI25" s="74"/>
      <c r="RHJ25" s="74"/>
      <c r="RHK25" s="74"/>
      <c r="RHL25" s="74"/>
      <c r="RHM25" s="74"/>
      <c r="RHN25" s="74"/>
      <c r="RHO25" s="74"/>
      <c r="RHP25" s="74"/>
      <c r="RHQ25" s="74"/>
      <c r="RHR25" s="74"/>
      <c r="RHS25" s="74"/>
      <c r="RHT25" s="74"/>
      <c r="RHU25" s="74"/>
      <c r="RHV25" s="74"/>
      <c r="RHW25" s="74"/>
      <c r="RHX25" s="74"/>
      <c r="RHY25" s="74"/>
      <c r="RHZ25" s="74"/>
      <c r="RIA25" s="74"/>
      <c r="RIB25" s="74"/>
      <c r="RIC25" s="74"/>
      <c r="RID25" s="74"/>
      <c r="RIE25" s="74"/>
      <c r="RIF25" s="74"/>
      <c r="RIG25" s="74"/>
      <c r="RIH25" s="74"/>
      <c r="RII25" s="74"/>
      <c r="RIJ25" s="74"/>
      <c r="RIK25" s="74"/>
      <c r="RIL25" s="74"/>
      <c r="RIM25" s="74"/>
      <c r="RIN25" s="74"/>
      <c r="RIO25" s="74"/>
      <c r="RIP25" s="74"/>
      <c r="RIQ25" s="74"/>
      <c r="RIR25" s="74"/>
      <c r="RIS25" s="74"/>
      <c r="RIT25" s="74"/>
      <c r="RIU25" s="74"/>
      <c r="RIV25" s="74"/>
      <c r="RIW25" s="74"/>
      <c r="RIX25" s="74"/>
      <c r="RIY25" s="74"/>
      <c r="RIZ25" s="74"/>
      <c r="RJA25" s="74"/>
      <c r="RJB25" s="74"/>
      <c r="RJC25" s="74"/>
      <c r="RJD25" s="74"/>
      <c r="RJE25" s="74"/>
      <c r="RJF25" s="74"/>
      <c r="RJG25" s="74"/>
      <c r="RJH25" s="74"/>
      <c r="RJI25" s="74"/>
      <c r="RJJ25" s="74"/>
      <c r="RJK25" s="74"/>
      <c r="RJL25" s="74"/>
      <c r="RJM25" s="74"/>
      <c r="RJN25" s="74"/>
      <c r="RJO25" s="74"/>
      <c r="RJP25" s="74"/>
      <c r="RJQ25" s="74"/>
      <c r="RJR25" s="74"/>
      <c r="RJS25" s="74"/>
      <c r="RJT25" s="74"/>
      <c r="RJU25" s="74"/>
      <c r="RJV25" s="74"/>
      <c r="RJW25" s="74"/>
      <c r="RJX25" s="74"/>
      <c r="RJY25" s="74"/>
      <c r="RJZ25" s="74"/>
      <c r="RKA25" s="74"/>
      <c r="RKB25" s="74"/>
      <c r="RKC25" s="74"/>
      <c r="RKD25" s="74"/>
      <c r="RKE25" s="74"/>
      <c r="RKF25" s="74"/>
      <c r="RKG25" s="74"/>
      <c r="RKH25" s="74"/>
      <c r="RKI25" s="74"/>
      <c r="RKJ25" s="74"/>
      <c r="RKK25" s="74"/>
      <c r="RKL25" s="74"/>
      <c r="RKM25" s="74"/>
      <c r="RKN25" s="74"/>
      <c r="RKO25" s="74"/>
      <c r="RKP25" s="74"/>
      <c r="RKQ25" s="74"/>
      <c r="RKR25" s="74"/>
      <c r="RKS25" s="74"/>
      <c r="RKT25" s="74"/>
      <c r="RKU25" s="74"/>
      <c r="RKV25" s="74"/>
      <c r="RKW25" s="74"/>
      <c r="RKX25" s="74"/>
      <c r="RKY25" s="74"/>
      <c r="RKZ25" s="74"/>
      <c r="RLA25" s="74"/>
      <c r="RLB25" s="74"/>
      <c r="RLC25" s="74"/>
      <c r="RLD25" s="74"/>
      <c r="RLE25" s="74"/>
      <c r="RLF25" s="74"/>
      <c r="RLG25" s="74"/>
      <c r="RLH25" s="74"/>
      <c r="RLI25" s="74"/>
      <c r="RLJ25" s="74"/>
      <c r="RLK25" s="74"/>
      <c r="RLL25" s="74"/>
      <c r="RLM25" s="74"/>
      <c r="RLN25" s="74"/>
      <c r="RLO25" s="74"/>
      <c r="RLP25" s="74"/>
      <c r="RLQ25" s="74"/>
      <c r="RLR25" s="74"/>
      <c r="RLS25" s="74"/>
      <c r="RLT25" s="74"/>
      <c r="RLU25" s="74"/>
      <c r="RLV25" s="74"/>
      <c r="RLW25" s="74"/>
      <c r="RLX25" s="74"/>
      <c r="RLY25" s="74"/>
      <c r="RLZ25" s="74"/>
      <c r="RMA25" s="74"/>
      <c r="RMB25" s="74"/>
      <c r="RMC25" s="74"/>
      <c r="RMD25" s="74"/>
      <c r="RME25" s="74"/>
      <c r="RMF25" s="74"/>
      <c r="RMG25" s="74"/>
      <c r="RMH25" s="74"/>
      <c r="RMI25" s="74"/>
      <c r="RMJ25" s="74"/>
      <c r="RMK25" s="74"/>
      <c r="RML25" s="74"/>
      <c r="RMM25" s="74"/>
      <c r="RMN25" s="74"/>
      <c r="RMO25" s="74"/>
      <c r="RMP25" s="74"/>
      <c r="RMQ25" s="74"/>
      <c r="RMR25" s="74"/>
      <c r="RMS25" s="74"/>
      <c r="RMT25" s="74"/>
      <c r="RMU25" s="74"/>
      <c r="RMV25" s="74"/>
      <c r="RMW25" s="74"/>
      <c r="RMX25" s="74"/>
      <c r="RMY25" s="74"/>
      <c r="RMZ25" s="74"/>
      <c r="RNA25" s="74"/>
      <c r="RNB25" s="74"/>
      <c r="RNC25" s="74"/>
      <c r="RND25" s="74"/>
      <c r="RNE25" s="74"/>
      <c r="RNF25" s="74"/>
      <c r="RNG25" s="74"/>
      <c r="RNH25" s="74"/>
      <c r="RNI25" s="74"/>
      <c r="RNJ25" s="74"/>
      <c r="RNK25" s="74"/>
      <c r="RNL25" s="74"/>
      <c r="RNM25" s="74"/>
      <c r="RNN25" s="74"/>
      <c r="RNO25" s="74"/>
      <c r="RNP25" s="74"/>
      <c r="RNQ25" s="74"/>
      <c r="RNR25" s="74"/>
      <c r="RNS25" s="74"/>
      <c r="RNT25" s="74"/>
      <c r="RNU25" s="74"/>
      <c r="RNV25" s="74"/>
      <c r="RNW25" s="74"/>
      <c r="RNX25" s="74"/>
      <c r="RNY25" s="74"/>
      <c r="RNZ25" s="74"/>
      <c r="ROA25" s="74"/>
      <c r="ROB25" s="74"/>
      <c r="ROC25" s="74"/>
      <c r="ROD25" s="74"/>
      <c r="ROE25" s="74"/>
      <c r="ROF25" s="74"/>
      <c r="ROG25" s="74"/>
      <c r="ROH25" s="74"/>
      <c r="ROI25" s="74"/>
      <c r="ROJ25" s="74"/>
      <c r="ROK25" s="74"/>
      <c r="ROL25" s="74"/>
      <c r="ROM25" s="74"/>
      <c r="RON25" s="74"/>
      <c r="ROO25" s="74"/>
      <c r="ROP25" s="74"/>
      <c r="ROQ25" s="74"/>
      <c r="ROR25" s="74"/>
      <c r="ROS25" s="74"/>
      <c r="ROT25" s="74"/>
      <c r="ROU25" s="74"/>
      <c r="ROV25" s="74"/>
      <c r="ROW25" s="74"/>
      <c r="ROX25" s="74"/>
      <c r="ROY25" s="74"/>
      <c r="ROZ25" s="74"/>
      <c r="RPA25" s="74"/>
      <c r="RPB25" s="74"/>
      <c r="RPC25" s="74"/>
      <c r="RPD25" s="74"/>
      <c r="RPE25" s="74"/>
      <c r="RPF25" s="74"/>
      <c r="RPG25" s="74"/>
      <c r="RPH25" s="74"/>
      <c r="RPI25" s="74"/>
      <c r="RPJ25" s="74"/>
      <c r="RPK25" s="74"/>
      <c r="RPL25" s="74"/>
      <c r="RPM25" s="74"/>
      <c r="RPN25" s="74"/>
      <c r="RPO25" s="74"/>
      <c r="RPP25" s="74"/>
      <c r="RPQ25" s="74"/>
      <c r="RPR25" s="74"/>
      <c r="RPS25" s="74"/>
      <c r="RPT25" s="74"/>
      <c r="RPU25" s="74"/>
      <c r="RPV25" s="74"/>
      <c r="RPW25" s="74"/>
      <c r="RPX25" s="74"/>
      <c r="RPY25" s="74"/>
      <c r="RPZ25" s="74"/>
      <c r="RQA25" s="74"/>
      <c r="RQB25" s="74"/>
      <c r="RQC25" s="74"/>
      <c r="RQD25" s="74"/>
      <c r="RQE25" s="74"/>
      <c r="RQF25" s="74"/>
      <c r="RQG25" s="74"/>
      <c r="RQH25" s="74"/>
      <c r="RQI25" s="74"/>
      <c r="RQJ25" s="74"/>
      <c r="RQK25" s="74"/>
      <c r="RQL25" s="74"/>
      <c r="RQM25" s="74"/>
      <c r="RQN25" s="74"/>
      <c r="RQO25" s="74"/>
      <c r="RQP25" s="74"/>
      <c r="RQQ25" s="74"/>
      <c r="RQR25" s="74"/>
      <c r="RQS25" s="74"/>
      <c r="RQT25" s="74"/>
      <c r="RQU25" s="74"/>
      <c r="RQV25" s="74"/>
      <c r="RQW25" s="74"/>
      <c r="RQX25" s="74"/>
      <c r="RQY25" s="74"/>
      <c r="RQZ25" s="74"/>
      <c r="RRA25" s="74"/>
      <c r="RRB25" s="74"/>
      <c r="RRC25" s="74"/>
      <c r="RRD25" s="74"/>
      <c r="RRE25" s="74"/>
      <c r="RRF25" s="74"/>
      <c r="RRG25" s="74"/>
      <c r="RRH25" s="74"/>
      <c r="RRI25" s="74"/>
      <c r="RRJ25" s="74"/>
      <c r="RRK25" s="74"/>
      <c r="RRL25" s="74"/>
      <c r="RRM25" s="74"/>
      <c r="RRN25" s="74"/>
      <c r="RRO25" s="74"/>
      <c r="RRP25" s="74"/>
      <c r="RRQ25" s="74"/>
      <c r="RRR25" s="74"/>
      <c r="RRS25" s="74"/>
      <c r="RRT25" s="74"/>
      <c r="RRU25" s="74"/>
      <c r="RRV25" s="74"/>
      <c r="RRW25" s="74"/>
      <c r="RRX25" s="74"/>
      <c r="RRY25" s="74"/>
      <c r="RRZ25" s="74"/>
      <c r="RSA25" s="74"/>
      <c r="RSB25" s="74"/>
      <c r="RSC25" s="74"/>
      <c r="RSD25" s="74"/>
      <c r="RSE25" s="74"/>
      <c r="RSF25" s="74"/>
      <c r="RSG25" s="74"/>
      <c r="RSH25" s="74"/>
      <c r="RSI25" s="74"/>
      <c r="RSJ25" s="74"/>
      <c r="RSK25" s="74"/>
      <c r="RSL25" s="74"/>
      <c r="RSM25" s="74"/>
      <c r="RSN25" s="74"/>
      <c r="RSO25" s="74"/>
      <c r="RSP25" s="74"/>
      <c r="RSQ25" s="74"/>
      <c r="RSR25" s="74"/>
      <c r="RSS25" s="74"/>
      <c r="RST25" s="74"/>
      <c r="RSU25" s="74"/>
      <c r="RSV25" s="74"/>
      <c r="RSW25" s="74"/>
      <c r="RSX25" s="74"/>
      <c r="RSY25" s="74"/>
      <c r="RSZ25" s="74"/>
      <c r="RTA25" s="74"/>
      <c r="RTB25" s="74"/>
      <c r="RTC25" s="74"/>
      <c r="RTD25" s="74"/>
      <c r="RTE25" s="74"/>
      <c r="RTF25" s="74"/>
      <c r="RTG25" s="74"/>
      <c r="RTH25" s="74"/>
      <c r="RTI25" s="74"/>
      <c r="RTJ25" s="74"/>
      <c r="RTK25" s="74"/>
      <c r="RTL25" s="74"/>
      <c r="RTM25" s="74"/>
      <c r="RTN25" s="74"/>
      <c r="RTO25" s="74"/>
      <c r="RTP25" s="74"/>
      <c r="RTQ25" s="74"/>
      <c r="RTR25" s="74"/>
      <c r="RTS25" s="74"/>
      <c r="RTT25" s="74"/>
      <c r="RTU25" s="74"/>
      <c r="RTV25" s="74"/>
      <c r="RTW25" s="74"/>
      <c r="RTX25" s="74"/>
      <c r="RTY25" s="74"/>
      <c r="RTZ25" s="74"/>
      <c r="RUA25" s="74"/>
      <c r="RUB25" s="74"/>
      <c r="RUC25" s="74"/>
      <c r="RUD25" s="74"/>
      <c r="RUE25" s="74"/>
      <c r="RUF25" s="74"/>
      <c r="RUG25" s="74"/>
      <c r="RUH25" s="74"/>
      <c r="RUI25" s="74"/>
      <c r="RUJ25" s="74"/>
      <c r="RUK25" s="74"/>
      <c r="RUL25" s="74"/>
      <c r="RUM25" s="74"/>
      <c r="RUN25" s="74"/>
      <c r="RUO25" s="74"/>
      <c r="RUP25" s="74"/>
      <c r="RUQ25" s="74"/>
      <c r="RUR25" s="74"/>
      <c r="RUS25" s="74"/>
      <c r="RUT25" s="74"/>
      <c r="RUU25" s="74"/>
      <c r="RUV25" s="74"/>
      <c r="RUW25" s="74"/>
      <c r="RUX25" s="74"/>
      <c r="RUY25" s="74"/>
      <c r="RUZ25" s="74"/>
      <c r="RVA25" s="74"/>
      <c r="RVB25" s="74"/>
      <c r="RVC25" s="74"/>
      <c r="RVD25" s="74"/>
      <c r="RVE25" s="74"/>
      <c r="RVF25" s="74"/>
      <c r="RVG25" s="74"/>
      <c r="RVH25" s="74"/>
      <c r="RVI25" s="74"/>
      <c r="RVJ25" s="74"/>
      <c r="RVK25" s="74"/>
      <c r="RVL25" s="74"/>
      <c r="RVM25" s="74"/>
      <c r="RVN25" s="74"/>
      <c r="RVO25" s="74"/>
      <c r="RVP25" s="74"/>
      <c r="RVQ25" s="74"/>
      <c r="RVR25" s="74"/>
      <c r="RVS25" s="74"/>
      <c r="RVT25" s="74"/>
      <c r="RVU25" s="74"/>
      <c r="RVV25" s="74"/>
      <c r="RVW25" s="74"/>
      <c r="RVX25" s="74"/>
      <c r="RVY25" s="74"/>
      <c r="RVZ25" s="74"/>
      <c r="RWA25" s="74"/>
      <c r="RWB25" s="74"/>
      <c r="RWC25" s="74"/>
      <c r="RWD25" s="74"/>
      <c r="RWE25" s="74"/>
      <c r="RWF25" s="74"/>
      <c r="RWG25" s="74"/>
      <c r="RWH25" s="74"/>
      <c r="RWI25" s="74"/>
      <c r="RWJ25" s="74"/>
      <c r="RWK25" s="74"/>
      <c r="RWL25" s="74"/>
      <c r="RWM25" s="74"/>
      <c r="RWN25" s="74"/>
      <c r="RWO25" s="74"/>
      <c r="RWP25" s="74"/>
      <c r="RWQ25" s="74"/>
      <c r="RWR25" s="74"/>
      <c r="RWS25" s="74"/>
      <c r="RWT25" s="74"/>
      <c r="RWU25" s="74"/>
      <c r="RWV25" s="74"/>
      <c r="RWW25" s="74"/>
      <c r="RWX25" s="74"/>
      <c r="RWY25" s="74"/>
      <c r="RWZ25" s="74"/>
      <c r="RXA25" s="74"/>
      <c r="RXB25" s="74"/>
      <c r="RXC25" s="74"/>
      <c r="RXD25" s="74"/>
      <c r="RXE25" s="74"/>
      <c r="RXF25" s="74"/>
      <c r="RXG25" s="74"/>
      <c r="RXH25" s="74"/>
      <c r="RXI25" s="74"/>
      <c r="RXJ25" s="74"/>
      <c r="RXK25" s="74"/>
      <c r="RXL25" s="74"/>
      <c r="RXM25" s="74"/>
      <c r="RXN25" s="74"/>
      <c r="RXO25" s="74"/>
      <c r="RXP25" s="74"/>
      <c r="RXQ25" s="74"/>
      <c r="RXR25" s="74"/>
      <c r="RXS25" s="74"/>
      <c r="RXT25" s="74"/>
      <c r="RXU25" s="74"/>
      <c r="RXV25" s="74"/>
      <c r="RXW25" s="74"/>
      <c r="RXX25" s="74"/>
      <c r="RXY25" s="74"/>
      <c r="RXZ25" s="74"/>
      <c r="RYA25" s="74"/>
      <c r="RYB25" s="74"/>
      <c r="RYC25" s="74"/>
      <c r="RYD25" s="74"/>
      <c r="RYE25" s="74"/>
      <c r="RYF25" s="74"/>
      <c r="RYG25" s="74"/>
      <c r="RYH25" s="74"/>
      <c r="RYI25" s="74"/>
      <c r="RYJ25" s="74"/>
      <c r="RYK25" s="74"/>
      <c r="RYL25" s="74"/>
      <c r="RYM25" s="74"/>
      <c r="RYN25" s="74"/>
      <c r="RYO25" s="74"/>
      <c r="RYP25" s="74"/>
      <c r="RYQ25" s="74"/>
      <c r="RYR25" s="74"/>
      <c r="RYS25" s="74"/>
      <c r="RYT25" s="74"/>
      <c r="RYU25" s="74"/>
      <c r="RYV25" s="74"/>
      <c r="RYW25" s="74"/>
      <c r="RYX25" s="74"/>
      <c r="RYY25" s="74"/>
      <c r="RYZ25" s="74"/>
      <c r="RZA25" s="74"/>
      <c r="RZB25" s="74"/>
      <c r="RZC25" s="74"/>
      <c r="RZD25" s="74"/>
      <c r="RZE25" s="74"/>
      <c r="RZF25" s="74"/>
      <c r="RZG25" s="74"/>
      <c r="RZH25" s="74"/>
      <c r="RZI25" s="74"/>
      <c r="RZJ25" s="74"/>
      <c r="RZK25" s="74"/>
      <c r="RZL25" s="74"/>
      <c r="RZM25" s="74"/>
      <c r="RZN25" s="74"/>
      <c r="RZO25" s="74"/>
      <c r="RZP25" s="74"/>
      <c r="RZQ25" s="74"/>
      <c r="RZR25" s="74"/>
      <c r="RZS25" s="74"/>
      <c r="RZT25" s="74"/>
      <c r="RZU25" s="74"/>
      <c r="RZV25" s="74"/>
      <c r="RZW25" s="74"/>
      <c r="RZX25" s="74"/>
      <c r="RZY25" s="74"/>
      <c r="RZZ25" s="74"/>
      <c r="SAA25" s="74"/>
      <c r="SAB25" s="74"/>
      <c r="SAC25" s="74"/>
      <c r="SAD25" s="74"/>
      <c r="SAE25" s="74"/>
      <c r="SAF25" s="74"/>
      <c r="SAG25" s="74"/>
      <c r="SAH25" s="74"/>
      <c r="SAI25" s="74"/>
      <c r="SAJ25" s="74"/>
      <c r="SAK25" s="74"/>
      <c r="SAL25" s="74"/>
      <c r="SAM25" s="74"/>
      <c r="SAN25" s="74"/>
      <c r="SAO25" s="74"/>
      <c r="SAP25" s="74"/>
      <c r="SAQ25" s="74"/>
      <c r="SAR25" s="74"/>
      <c r="SAS25" s="74"/>
      <c r="SAT25" s="74"/>
      <c r="SAU25" s="74"/>
      <c r="SAV25" s="74"/>
      <c r="SAW25" s="74"/>
      <c r="SAX25" s="74"/>
      <c r="SAY25" s="74"/>
      <c r="SAZ25" s="74"/>
      <c r="SBA25" s="74"/>
      <c r="SBB25" s="74"/>
      <c r="SBC25" s="74"/>
      <c r="SBD25" s="74"/>
      <c r="SBE25" s="74"/>
      <c r="SBF25" s="74"/>
      <c r="SBG25" s="74"/>
      <c r="SBH25" s="74"/>
      <c r="SBI25" s="74"/>
      <c r="SBJ25" s="74"/>
      <c r="SBK25" s="74"/>
      <c r="SBL25" s="74"/>
      <c r="SBM25" s="74"/>
      <c r="SBN25" s="74"/>
      <c r="SBO25" s="74"/>
      <c r="SBP25" s="74"/>
      <c r="SBQ25" s="74"/>
      <c r="SBR25" s="74"/>
      <c r="SBS25" s="74"/>
      <c r="SBT25" s="74"/>
      <c r="SBU25" s="74"/>
      <c r="SBV25" s="74"/>
      <c r="SBW25" s="74"/>
      <c r="SBX25" s="74"/>
      <c r="SBY25" s="74"/>
      <c r="SBZ25" s="74"/>
      <c r="SCA25" s="74"/>
      <c r="SCB25" s="74"/>
      <c r="SCC25" s="74"/>
      <c r="SCD25" s="74"/>
      <c r="SCE25" s="74"/>
      <c r="SCF25" s="74"/>
      <c r="SCG25" s="74"/>
      <c r="SCH25" s="74"/>
      <c r="SCI25" s="74"/>
      <c r="SCJ25" s="74"/>
      <c r="SCK25" s="74"/>
      <c r="SCL25" s="74"/>
      <c r="SCM25" s="74"/>
      <c r="SCN25" s="74"/>
      <c r="SCO25" s="74"/>
      <c r="SCP25" s="74"/>
      <c r="SCQ25" s="74"/>
      <c r="SCR25" s="74"/>
      <c r="SCS25" s="74"/>
      <c r="SCT25" s="74"/>
      <c r="SCU25" s="74"/>
      <c r="SCV25" s="74"/>
      <c r="SCW25" s="74"/>
      <c r="SCX25" s="74"/>
      <c r="SCY25" s="74"/>
      <c r="SCZ25" s="74"/>
      <c r="SDA25" s="74"/>
      <c r="SDB25" s="74"/>
      <c r="SDC25" s="74"/>
      <c r="SDD25" s="74"/>
      <c r="SDE25" s="74"/>
      <c r="SDF25" s="74"/>
      <c r="SDG25" s="74"/>
      <c r="SDH25" s="74"/>
      <c r="SDI25" s="74"/>
      <c r="SDJ25" s="74"/>
      <c r="SDK25" s="74"/>
      <c r="SDL25" s="74"/>
      <c r="SDM25" s="74"/>
      <c r="SDN25" s="74"/>
      <c r="SDO25" s="74"/>
      <c r="SDP25" s="74"/>
      <c r="SDQ25" s="74"/>
      <c r="SDR25" s="74"/>
      <c r="SDS25" s="74"/>
      <c r="SDT25" s="74"/>
      <c r="SDU25" s="74"/>
      <c r="SDV25" s="74"/>
      <c r="SDW25" s="74"/>
      <c r="SDX25" s="74"/>
      <c r="SDY25" s="74"/>
      <c r="SDZ25" s="74"/>
      <c r="SEA25" s="74"/>
      <c r="SEB25" s="74"/>
      <c r="SEC25" s="74"/>
      <c r="SED25" s="74"/>
      <c r="SEE25" s="74"/>
      <c r="SEF25" s="74"/>
      <c r="SEG25" s="74"/>
      <c r="SEH25" s="74"/>
      <c r="SEI25" s="74"/>
      <c r="SEJ25" s="74"/>
      <c r="SEK25" s="74"/>
      <c r="SEL25" s="74"/>
      <c r="SEM25" s="74"/>
      <c r="SEN25" s="74"/>
      <c r="SEO25" s="74"/>
      <c r="SEP25" s="74"/>
      <c r="SEQ25" s="74"/>
      <c r="SER25" s="74"/>
      <c r="SES25" s="74"/>
      <c r="SET25" s="74"/>
      <c r="SEU25" s="74"/>
      <c r="SEV25" s="74"/>
      <c r="SEW25" s="74"/>
      <c r="SEX25" s="74"/>
      <c r="SEY25" s="74"/>
      <c r="SEZ25" s="74"/>
      <c r="SFA25" s="74"/>
      <c r="SFB25" s="74"/>
      <c r="SFC25" s="74"/>
      <c r="SFD25" s="74"/>
      <c r="SFE25" s="74"/>
      <c r="SFF25" s="74"/>
      <c r="SFG25" s="74"/>
      <c r="SFH25" s="74"/>
      <c r="SFI25" s="74"/>
      <c r="SFJ25" s="74"/>
      <c r="SFK25" s="74"/>
      <c r="SFL25" s="74"/>
      <c r="SFM25" s="74"/>
      <c r="SFN25" s="74"/>
      <c r="SFO25" s="74"/>
      <c r="SFP25" s="74"/>
      <c r="SFQ25" s="74"/>
      <c r="SFR25" s="74"/>
      <c r="SFS25" s="74"/>
      <c r="SFT25" s="74"/>
      <c r="SFU25" s="74"/>
      <c r="SFV25" s="74"/>
      <c r="SFW25" s="74"/>
      <c r="SFX25" s="74"/>
      <c r="SFY25" s="74"/>
      <c r="SFZ25" s="74"/>
      <c r="SGA25" s="74"/>
      <c r="SGB25" s="74"/>
      <c r="SGC25" s="74"/>
      <c r="SGD25" s="74"/>
      <c r="SGE25" s="74"/>
      <c r="SGF25" s="74"/>
      <c r="SGG25" s="74"/>
      <c r="SGH25" s="74"/>
      <c r="SGI25" s="74"/>
      <c r="SGJ25" s="74"/>
      <c r="SGK25" s="74"/>
      <c r="SGL25" s="74"/>
      <c r="SGM25" s="74"/>
      <c r="SGN25" s="74"/>
      <c r="SGO25" s="74"/>
      <c r="SGP25" s="74"/>
      <c r="SGQ25" s="74"/>
      <c r="SGR25" s="74"/>
      <c r="SGS25" s="74"/>
      <c r="SGT25" s="74"/>
      <c r="SGU25" s="74"/>
      <c r="SGV25" s="74"/>
      <c r="SGW25" s="74"/>
      <c r="SGX25" s="74"/>
      <c r="SGY25" s="74"/>
      <c r="SGZ25" s="74"/>
      <c r="SHA25" s="74"/>
      <c r="SHB25" s="74"/>
      <c r="SHC25" s="74"/>
      <c r="SHD25" s="74"/>
      <c r="SHE25" s="74"/>
      <c r="SHF25" s="74"/>
      <c r="SHG25" s="74"/>
      <c r="SHH25" s="74"/>
      <c r="SHI25" s="74"/>
      <c r="SHJ25" s="74"/>
      <c r="SHK25" s="74"/>
      <c r="SHL25" s="74"/>
      <c r="SHM25" s="74"/>
      <c r="SHN25" s="74"/>
      <c r="SHO25" s="74"/>
      <c r="SHP25" s="74"/>
      <c r="SHQ25" s="74"/>
      <c r="SHR25" s="74"/>
      <c r="SHS25" s="74"/>
      <c r="SHT25" s="74"/>
      <c r="SHU25" s="74"/>
      <c r="SHV25" s="74"/>
      <c r="SHW25" s="74"/>
      <c r="SHX25" s="74"/>
      <c r="SHY25" s="74"/>
      <c r="SHZ25" s="74"/>
      <c r="SIA25" s="74"/>
      <c r="SIB25" s="74"/>
      <c r="SIC25" s="74"/>
      <c r="SID25" s="74"/>
      <c r="SIE25" s="74"/>
      <c r="SIF25" s="74"/>
      <c r="SIG25" s="74"/>
      <c r="SIH25" s="74"/>
      <c r="SII25" s="74"/>
      <c r="SIJ25" s="74"/>
      <c r="SIK25" s="74"/>
      <c r="SIL25" s="74"/>
      <c r="SIM25" s="74"/>
      <c r="SIN25" s="74"/>
      <c r="SIO25" s="74"/>
      <c r="SIP25" s="74"/>
      <c r="SIQ25" s="74"/>
      <c r="SIR25" s="74"/>
      <c r="SIS25" s="74"/>
      <c r="SIT25" s="74"/>
      <c r="SIU25" s="74"/>
      <c r="SIV25" s="74"/>
      <c r="SIW25" s="74"/>
      <c r="SIX25" s="74"/>
      <c r="SIY25" s="74"/>
      <c r="SIZ25" s="74"/>
      <c r="SJA25" s="74"/>
      <c r="SJB25" s="74"/>
      <c r="SJC25" s="74"/>
      <c r="SJD25" s="74"/>
      <c r="SJE25" s="74"/>
      <c r="SJF25" s="74"/>
      <c r="SJG25" s="74"/>
      <c r="SJH25" s="74"/>
      <c r="SJI25" s="74"/>
      <c r="SJJ25" s="74"/>
      <c r="SJK25" s="74"/>
      <c r="SJL25" s="74"/>
      <c r="SJM25" s="74"/>
      <c r="SJN25" s="74"/>
      <c r="SJO25" s="74"/>
      <c r="SJP25" s="74"/>
      <c r="SJQ25" s="74"/>
      <c r="SJR25" s="74"/>
      <c r="SJS25" s="74"/>
      <c r="SJT25" s="74"/>
      <c r="SJU25" s="74"/>
      <c r="SJV25" s="74"/>
      <c r="SJW25" s="74"/>
      <c r="SJX25" s="74"/>
      <c r="SJY25" s="74"/>
      <c r="SJZ25" s="74"/>
      <c r="SKA25" s="74"/>
      <c r="SKB25" s="74"/>
      <c r="SKC25" s="74"/>
      <c r="SKD25" s="74"/>
      <c r="SKE25" s="74"/>
      <c r="SKF25" s="74"/>
      <c r="SKG25" s="74"/>
      <c r="SKH25" s="74"/>
      <c r="SKI25" s="74"/>
      <c r="SKJ25" s="74"/>
      <c r="SKK25" s="74"/>
      <c r="SKL25" s="74"/>
      <c r="SKM25" s="74"/>
      <c r="SKN25" s="74"/>
      <c r="SKO25" s="74"/>
      <c r="SKP25" s="74"/>
      <c r="SKQ25" s="74"/>
      <c r="SKR25" s="74"/>
      <c r="SKS25" s="74"/>
      <c r="SKT25" s="74"/>
      <c r="SKU25" s="74"/>
      <c r="SKV25" s="74"/>
      <c r="SKW25" s="74"/>
      <c r="SKX25" s="74"/>
      <c r="SKY25" s="74"/>
      <c r="SKZ25" s="74"/>
      <c r="SLA25" s="74"/>
      <c r="SLB25" s="74"/>
      <c r="SLC25" s="74"/>
      <c r="SLD25" s="74"/>
      <c r="SLE25" s="74"/>
      <c r="SLF25" s="74"/>
      <c r="SLG25" s="74"/>
      <c r="SLH25" s="74"/>
      <c r="SLI25" s="74"/>
      <c r="SLJ25" s="74"/>
      <c r="SLK25" s="74"/>
      <c r="SLL25" s="74"/>
      <c r="SLM25" s="74"/>
      <c r="SLN25" s="74"/>
      <c r="SLO25" s="74"/>
      <c r="SLP25" s="74"/>
      <c r="SLQ25" s="74"/>
      <c r="SLR25" s="74"/>
      <c r="SLS25" s="74"/>
      <c r="SLT25" s="74"/>
      <c r="SLU25" s="74"/>
      <c r="SLV25" s="74"/>
      <c r="SLW25" s="74"/>
      <c r="SLX25" s="74"/>
      <c r="SLY25" s="74"/>
      <c r="SLZ25" s="74"/>
      <c r="SMA25" s="74"/>
      <c r="SMB25" s="74"/>
      <c r="SMC25" s="74"/>
      <c r="SMD25" s="74"/>
      <c r="SME25" s="74"/>
      <c r="SMF25" s="74"/>
      <c r="SMG25" s="74"/>
      <c r="SMH25" s="74"/>
      <c r="SMI25" s="74"/>
      <c r="SMJ25" s="74"/>
      <c r="SMK25" s="74"/>
      <c r="SML25" s="74"/>
      <c r="SMM25" s="74"/>
      <c r="SMN25" s="74"/>
      <c r="SMO25" s="74"/>
      <c r="SMP25" s="74"/>
      <c r="SMQ25" s="74"/>
      <c r="SMR25" s="74"/>
      <c r="SMS25" s="74"/>
      <c r="SMT25" s="74"/>
      <c r="SMU25" s="74"/>
      <c r="SMV25" s="74"/>
      <c r="SMW25" s="74"/>
      <c r="SMX25" s="74"/>
      <c r="SMY25" s="74"/>
      <c r="SMZ25" s="74"/>
      <c r="SNA25" s="74"/>
      <c r="SNB25" s="74"/>
      <c r="SNC25" s="74"/>
      <c r="SND25" s="74"/>
      <c r="SNE25" s="74"/>
      <c r="SNF25" s="74"/>
      <c r="SNG25" s="74"/>
      <c r="SNH25" s="74"/>
      <c r="SNI25" s="74"/>
      <c r="SNJ25" s="74"/>
      <c r="SNK25" s="74"/>
      <c r="SNL25" s="74"/>
      <c r="SNM25" s="74"/>
      <c r="SNN25" s="74"/>
      <c r="SNO25" s="74"/>
      <c r="SNP25" s="74"/>
      <c r="SNQ25" s="74"/>
      <c r="SNR25" s="74"/>
      <c r="SNS25" s="74"/>
      <c r="SNT25" s="74"/>
      <c r="SNU25" s="74"/>
      <c r="SNV25" s="74"/>
      <c r="SNW25" s="74"/>
      <c r="SNX25" s="74"/>
      <c r="SNY25" s="74"/>
      <c r="SNZ25" s="74"/>
      <c r="SOA25" s="74"/>
      <c r="SOB25" s="74"/>
      <c r="SOC25" s="74"/>
      <c r="SOD25" s="74"/>
      <c r="SOE25" s="74"/>
      <c r="SOF25" s="74"/>
      <c r="SOG25" s="74"/>
      <c r="SOH25" s="74"/>
      <c r="SOI25" s="74"/>
      <c r="SOJ25" s="74"/>
      <c r="SOK25" s="74"/>
      <c r="SOL25" s="74"/>
      <c r="SOM25" s="74"/>
      <c r="SON25" s="74"/>
      <c r="SOO25" s="74"/>
      <c r="SOP25" s="74"/>
      <c r="SOQ25" s="74"/>
      <c r="SOR25" s="74"/>
      <c r="SOS25" s="74"/>
      <c r="SOT25" s="74"/>
      <c r="SOU25" s="74"/>
      <c r="SOV25" s="74"/>
      <c r="SOW25" s="74"/>
      <c r="SOX25" s="74"/>
      <c r="SOY25" s="74"/>
      <c r="SOZ25" s="74"/>
      <c r="SPA25" s="74"/>
      <c r="SPB25" s="74"/>
      <c r="SPC25" s="74"/>
      <c r="SPD25" s="74"/>
      <c r="SPE25" s="74"/>
      <c r="SPF25" s="74"/>
      <c r="SPG25" s="74"/>
      <c r="SPH25" s="74"/>
      <c r="SPI25" s="74"/>
      <c r="SPJ25" s="74"/>
      <c r="SPK25" s="74"/>
      <c r="SPL25" s="74"/>
      <c r="SPM25" s="74"/>
      <c r="SPN25" s="74"/>
      <c r="SPO25" s="74"/>
      <c r="SPP25" s="74"/>
      <c r="SPQ25" s="74"/>
      <c r="SPR25" s="74"/>
      <c r="SPS25" s="74"/>
      <c r="SPT25" s="74"/>
      <c r="SPU25" s="74"/>
      <c r="SPV25" s="74"/>
      <c r="SPW25" s="74"/>
      <c r="SPX25" s="74"/>
      <c r="SPY25" s="74"/>
      <c r="SPZ25" s="74"/>
      <c r="SQA25" s="74"/>
      <c r="SQB25" s="74"/>
      <c r="SQC25" s="74"/>
      <c r="SQD25" s="74"/>
      <c r="SQE25" s="74"/>
      <c r="SQF25" s="74"/>
      <c r="SQG25" s="74"/>
      <c r="SQH25" s="74"/>
      <c r="SQI25" s="74"/>
      <c r="SQJ25" s="74"/>
      <c r="SQK25" s="74"/>
      <c r="SQL25" s="74"/>
      <c r="SQM25" s="74"/>
      <c r="SQN25" s="74"/>
      <c r="SQO25" s="74"/>
      <c r="SQP25" s="74"/>
      <c r="SQQ25" s="74"/>
      <c r="SQR25" s="74"/>
      <c r="SQS25" s="74"/>
      <c r="SQT25" s="74"/>
      <c r="SQU25" s="74"/>
      <c r="SQV25" s="74"/>
      <c r="SQW25" s="74"/>
      <c r="SQX25" s="74"/>
      <c r="SQY25" s="74"/>
      <c r="SQZ25" s="74"/>
      <c r="SRA25" s="74"/>
      <c r="SRB25" s="74"/>
      <c r="SRC25" s="74"/>
      <c r="SRD25" s="74"/>
      <c r="SRE25" s="74"/>
      <c r="SRF25" s="74"/>
      <c r="SRG25" s="74"/>
      <c r="SRH25" s="74"/>
      <c r="SRI25" s="74"/>
      <c r="SRJ25" s="74"/>
      <c r="SRK25" s="74"/>
      <c r="SRL25" s="74"/>
      <c r="SRM25" s="74"/>
      <c r="SRN25" s="74"/>
      <c r="SRO25" s="74"/>
      <c r="SRP25" s="74"/>
      <c r="SRQ25" s="74"/>
      <c r="SRR25" s="74"/>
      <c r="SRS25" s="74"/>
      <c r="SRT25" s="74"/>
      <c r="SRU25" s="74"/>
      <c r="SRV25" s="74"/>
      <c r="SRW25" s="74"/>
      <c r="SRX25" s="74"/>
      <c r="SRY25" s="74"/>
      <c r="SRZ25" s="74"/>
      <c r="SSA25" s="74"/>
      <c r="SSB25" s="74"/>
      <c r="SSC25" s="74"/>
      <c r="SSD25" s="74"/>
      <c r="SSE25" s="74"/>
      <c r="SSF25" s="74"/>
      <c r="SSG25" s="74"/>
      <c r="SSH25" s="74"/>
      <c r="SSI25" s="74"/>
      <c r="SSJ25" s="74"/>
      <c r="SSK25" s="74"/>
      <c r="SSL25" s="74"/>
      <c r="SSM25" s="74"/>
      <c r="SSN25" s="74"/>
      <c r="SSO25" s="74"/>
      <c r="SSP25" s="74"/>
      <c r="SSQ25" s="74"/>
      <c r="SSR25" s="74"/>
      <c r="SSS25" s="74"/>
      <c r="SST25" s="74"/>
      <c r="SSU25" s="74"/>
      <c r="SSV25" s="74"/>
      <c r="SSW25" s="74"/>
      <c r="SSX25" s="74"/>
      <c r="SSY25" s="74"/>
      <c r="SSZ25" s="74"/>
      <c r="STA25" s="74"/>
      <c r="STB25" s="74"/>
      <c r="STC25" s="74"/>
      <c r="STD25" s="74"/>
      <c r="STE25" s="74"/>
      <c r="STF25" s="74"/>
      <c r="STG25" s="74"/>
      <c r="STH25" s="74"/>
      <c r="STI25" s="74"/>
      <c r="STJ25" s="74"/>
      <c r="STK25" s="74"/>
      <c r="STL25" s="74"/>
      <c r="STM25" s="74"/>
      <c r="STN25" s="74"/>
      <c r="STO25" s="74"/>
      <c r="STP25" s="74"/>
      <c r="STQ25" s="74"/>
      <c r="STR25" s="74"/>
      <c r="STS25" s="74"/>
      <c r="STT25" s="74"/>
      <c r="STU25" s="74"/>
      <c r="STV25" s="74"/>
      <c r="STW25" s="74"/>
      <c r="STX25" s="74"/>
      <c r="STY25" s="74"/>
      <c r="STZ25" s="74"/>
      <c r="SUA25" s="74"/>
      <c r="SUB25" s="74"/>
      <c r="SUC25" s="74"/>
      <c r="SUD25" s="74"/>
      <c r="SUE25" s="74"/>
      <c r="SUF25" s="74"/>
      <c r="SUG25" s="74"/>
      <c r="SUH25" s="74"/>
      <c r="SUI25" s="74"/>
      <c r="SUJ25" s="74"/>
      <c r="SUK25" s="74"/>
      <c r="SUL25" s="74"/>
      <c r="SUM25" s="74"/>
      <c r="SUN25" s="74"/>
      <c r="SUO25" s="74"/>
      <c r="SUP25" s="74"/>
      <c r="SUQ25" s="74"/>
      <c r="SUR25" s="74"/>
      <c r="SUS25" s="74"/>
      <c r="SUT25" s="74"/>
      <c r="SUU25" s="74"/>
      <c r="SUV25" s="74"/>
      <c r="SUW25" s="74"/>
      <c r="SUX25" s="74"/>
      <c r="SUY25" s="74"/>
      <c r="SUZ25" s="74"/>
      <c r="SVA25" s="74"/>
      <c r="SVB25" s="74"/>
      <c r="SVC25" s="74"/>
      <c r="SVD25" s="74"/>
      <c r="SVE25" s="74"/>
      <c r="SVF25" s="74"/>
      <c r="SVG25" s="74"/>
      <c r="SVH25" s="74"/>
      <c r="SVI25" s="74"/>
      <c r="SVJ25" s="74"/>
      <c r="SVK25" s="74"/>
      <c r="SVL25" s="74"/>
      <c r="SVM25" s="74"/>
      <c r="SVN25" s="74"/>
      <c r="SVO25" s="74"/>
      <c r="SVP25" s="74"/>
      <c r="SVQ25" s="74"/>
      <c r="SVR25" s="74"/>
      <c r="SVS25" s="74"/>
      <c r="SVT25" s="74"/>
      <c r="SVU25" s="74"/>
      <c r="SVV25" s="74"/>
      <c r="SVW25" s="74"/>
      <c r="SVX25" s="74"/>
      <c r="SVY25" s="74"/>
      <c r="SVZ25" s="74"/>
      <c r="SWA25" s="74"/>
      <c r="SWB25" s="74"/>
      <c r="SWC25" s="74"/>
      <c r="SWD25" s="74"/>
      <c r="SWE25" s="74"/>
      <c r="SWF25" s="74"/>
      <c r="SWG25" s="74"/>
      <c r="SWH25" s="74"/>
      <c r="SWI25" s="74"/>
      <c r="SWJ25" s="74"/>
      <c r="SWK25" s="74"/>
      <c r="SWL25" s="74"/>
      <c r="SWM25" s="74"/>
      <c r="SWN25" s="74"/>
      <c r="SWO25" s="74"/>
      <c r="SWP25" s="74"/>
      <c r="SWQ25" s="74"/>
      <c r="SWR25" s="74"/>
      <c r="SWS25" s="74"/>
      <c r="SWT25" s="74"/>
      <c r="SWU25" s="74"/>
      <c r="SWV25" s="74"/>
      <c r="SWW25" s="74"/>
      <c r="SWX25" s="74"/>
      <c r="SWY25" s="74"/>
      <c r="SWZ25" s="74"/>
      <c r="SXA25" s="74"/>
      <c r="SXB25" s="74"/>
      <c r="SXC25" s="74"/>
      <c r="SXD25" s="74"/>
      <c r="SXE25" s="74"/>
      <c r="SXF25" s="74"/>
      <c r="SXG25" s="74"/>
      <c r="SXH25" s="74"/>
      <c r="SXI25" s="74"/>
      <c r="SXJ25" s="74"/>
      <c r="SXK25" s="74"/>
      <c r="SXL25" s="74"/>
      <c r="SXM25" s="74"/>
      <c r="SXN25" s="74"/>
      <c r="SXO25" s="74"/>
      <c r="SXP25" s="74"/>
      <c r="SXQ25" s="74"/>
      <c r="SXR25" s="74"/>
      <c r="SXS25" s="74"/>
      <c r="SXT25" s="74"/>
      <c r="SXU25" s="74"/>
      <c r="SXV25" s="74"/>
      <c r="SXW25" s="74"/>
      <c r="SXX25" s="74"/>
      <c r="SXY25" s="74"/>
      <c r="SXZ25" s="74"/>
      <c r="SYA25" s="74"/>
      <c r="SYB25" s="74"/>
      <c r="SYC25" s="74"/>
      <c r="SYD25" s="74"/>
      <c r="SYE25" s="74"/>
      <c r="SYF25" s="74"/>
      <c r="SYG25" s="74"/>
      <c r="SYH25" s="74"/>
      <c r="SYI25" s="74"/>
      <c r="SYJ25" s="74"/>
      <c r="SYK25" s="74"/>
      <c r="SYL25" s="74"/>
      <c r="SYM25" s="74"/>
      <c r="SYN25" s="74"/>
      <c r="SYO25" s="74"/>
      <c r="SYP25" s="74"/>
      <c r="SYQ25" s="74"/>
      <c r="SYR25" s="74"/>
      <c r="SYS25" s="74"/>
      <c r="SYT25" s="74"/>
      <c r="SYU25" s="74"/>
      <c r="SYV25" s="74"/>
      <c r="SYW25" s="74"/>
      <c r="SYX25" s="74"/>
      <c r="SYY25" s="74"/>
      <c r="SYZ25" s="74"/>
      <c r="SZA25" s="74"/>
      <c r="SZB25" s="74"/>
      <c r="SZC25" s="74"/>
      <c r="SZD25" s="74"/>
      <c r="SZE25" s="74"/>
      <c r="SZF25" s="74"/>
      <c r="SZG25" s="74"/>
      <c r="SZH25" s="74"/>
      <c r="SZI25" s="74"/>
      <c r="SZJ25" s="74"/>
      <c r="SZK25" s="74"/>
      <c r="SZL25" s="74"/>
      <c r="SZM25" s="74"/>
      <c r="SZN25" s="74"/>
      <c r="SZO25" s="74"/>
      <c r="SZP25" s="74"/>
      <c r="SZQ25" s="74"/>
      <c r="SZR25" s="74"/>
      <c r="SZS25" s="74"/>
      <c r="SZT25" s="74"/>
      <c r="SZU25" s="74"/>
      <c r="SZV25" s="74"/>
      <c r="SZW25" s="74"/>
      <c r="SZX25" s="74"/>
      <c r="SZY25" s="74"/>
      <c r="SZZ25" s="74"/>
      <c r="TAA25" s="74"/>
      <c r="TAB25" s="74"/>
      <c r="TAC25" s="74"/>
      <c r="TAD25" s="74"/>
      <c r="TAE25" s="74"/>
      <c r="TAF25" s="74"/>
      <c r="TAG25" s="74"/>
      <c r="TAH25" s="74"/>
      <c r="TAI25" s="74"/>
      <c r="TAJ25" s="74"/>
      <c r="TAK25" s="74"/>
      <c r="TAL25" s="74"/>
      <c r="TAM25" s="74"/>
      <c r="TAN25" s="74"/>
      <c r="TAO25" s="74"/>
      <c r="TAP25" s="74"/>
      <c r="TAQ25" s="74"/>
      <c r="TAR25" s="74"/>
      <c r="TAS25" s="74"/>
      <c r="TAT25" s="74"/>
      <c r="TAU25" s="74"/>
      <c r="TAV25" s="74"/>
      <c r="TAW25" s="74"/>
      <c r="TAX25" s="74"/>
      <c r="TAY25" s="74"/>
      <c r="TAZ25" s="74"/>
      <c r="TBA25" s="74"/>
      <c r="TBB25" s="74"/>
      <c r="TBC25" s="74"/>
      <c r="TBD25" s="74"/>
      <c r="TBE25" s="74"/>
      <c r="TBF25" s="74"/>
      <c r="TBG25" s="74"/>
      <c r="TBH25" s="74"/>
      <c r="TBI25" s="74"/>
      <c r="TBJ25" s="74"/>
      <c r="TBK25" s="74"/>
      <c r="TBL25" s="74"/>
      <c r="TBM25" s="74"/>
      <c r="TBN25" s="74"/>
      <c r="TBO25" s="74"/>
      <c r="TBP25" s="74"/>
      <c r="TBQ25" s="74"/>
      <c r="TBR25" s="74"/>
      <c r="TBS25" s="74"/>
      <c r="TBT25" s="74"/>
      <c r="TBU25" s="74"/>
      <c r="TBV25" s="74"/>
      <c r="TBW25" s="74"/>
      <c r="TBX25" s="74"/>
      <c r="TBY25" s="74"/>
      <c r="TBZ25" s="74"/>
      <c r="TCA25" s="74"/>
      <c r="TCB25" s="74"/>
      <c r="TCC25" s="74"/>
      <c r="TCD25" s="74"/>
      <c r="TCE25" s="74"/>
      <c r="TCF25" s="74"/>
      <c r="TCG25" s="74"/>
      <c r="TCH25" s="74"/>
      <c r="TCI25" s="74"/>
      <c r="TCJ25" s="74"/>
      <c r="TCK25" s="74"/>
      <c r="TCL25" s="74"/>
      <c r="TCM25" s="74"/>
      <c r="TCN25" s="74"/>
      <c r="TCO25" s="74"/>
      <c r="TCP25" s="74"/>
      <c r="TCQ25" s="74"/>
      <c r="TCR25" s="74"/>
      <c r="TCS25" s="74"/>
      <c r="TCT25" s="74"/>
      <c r="TCU25" s="74"/>
      <c r="TCV25" s="74"/>
      <c r="TCW25" s="74"/>
      <c r="TCX25" s="74"/>
      <c r="TCY25" s="74"/>
      <c r="TCZ25" s="74"/>
      <c r="TDA25" s="74"/>
      <c r="TDB25" s="74"/>
      <c r="TDC25" s="74"/>
      <c r="TDD25" s="74"/>
      <c r="TDE25" s="74"/>
      <c r="TDF25" s="74"/>
      <c r="TDG25" s="74"/>
      <c r="TDH25" s="74"/>
      <c r="TDI25" s="74"/>
      <c r="TDJ25" s="74"/>
      <c r="TDK25" s="74"/>
      <c r="TDL25" s="74"/>
      <c r="TDM25" s="74"/>
      <c r="TDN25" s="74"/>
      <c r="TDO25" s="74"/>
      <c r="TDP25" s="74"/>
      <c r="TDQ25" s="74"/>
      <c r="TDR25" s="74"/>
      <c r="TDS25" s="74"/>
      <c r="TDT25" s="74"/>
      <c r="TDU25" s="74"/>
      <c r="TDV25" s="74"/>
      <c r="TDW25" s="74"/>
      <c r="TDX25" s="74"/>
      <c r="TDY25" s="74"/>
      <c r="TDZ25" s="74"/>
      <c r="TEA25" s="74"/>
      <c r="TEB25" s="74"/>
      <c r="TEC25" s="74"/>
      <c r="TED25" s="74"/>
      <c r="TEE25" s="74"/>
      <c r="TEF25" s="74"/>
      <c r="TEG25" s="74"/>
      <c r="TEH25" s="74"/>
      <c r="TEI25" s="74"/>
      <c r="TEJ25" s="74"/>
      <c r="TEK25" s="74"/>
      <c r="TEL25" s="74"/>
      <c r="TEM25" s="74"/>
      <c r="TEN25" s="74"/>
      <c r="TEO25" s="74"/>
      <c r="TEP25" s="74"/>
      <c r="TEQ25" s="74"/>
      <c r="TER25" s="74"/>
      <c r="TES25" s="74"/>
      <c r="TET25" s="74"/>
      <c r="TEU25" s="74"/>
      <c r="TEV25" s="74"/>
      <c r="TEW25" s="74"/>
      <c r="TEX25" s="74"/>
      <c r="TEY25" s="74"/>
      <c r="TEZ25" s="74"/>
      <c r="TFA25" s="74"/>
      <c r="TFB25" s="74"/>
      <c r="TFC25" s="74"/>
      <c r="TFD25" s="74"/>
      <c r="TFE25" s="74"/>
      <c r="TFF25" s="74"/>
      <c r="TFG25" s="74"/>
      <c r="TFH25" s="74"/>
      <c r="TFI25" s="74"/>
      <c r="TFJ25" s="74"/>
      <c r="TFK25" s="74"/>
      <c r="TFL25" s="74"/>
      <c r="TFM25" s="74"/>
      <c r="TFN25" s="74"/>
      <c r="TFO25" s="74"/>
      <c r="TFP25" s="74"/>
      <c r="TFQ25" s="74"/>
      <c r="TFR25" s="74"/>
      <c r="TFS25" s="74"/>
      <c r="TFT25" s="74"/>
      <c r="TFU25" s="74"/>
      <c r="TFV25" s="74"/>
      <c r="TFW25" s="74"/>
      <c r="TFX25" s="74"/>
      <c r="TFY25" s="74"/>
      <c r="TFZ25" s="74"/>
      <c r="TGA25" s="74"/>
      <c r="TGB25" s="74"/>
      <c r="TGC25" s="74"/>
      <c r="TGD25" s="74"/>
      <c r="TGE25" s="74"/>
      <c r="TGF25" s="74"/>
      <c r="TGG25" s="74"/>
      <c r="TGH25" s="74"/>
      <c r="TGI25" s="74"/>
      <c r="TGJ25" s="74"/>
      <c r="TGK25" s="74"/>
      <c r="TGL25" s="74"/>
      <c r="TGM25" s="74"/>
      <c r="TGN25" s="74"/>
      <c r="TGO25" s="74"/>
      <c r="TGP25" s="74"/>
      <c r="TGQ25" s="74"/>
      <c r="TGR25" s="74"/>
      <c r="TGS25" s="74"/>
      <c r="TGT25" s="74"/>
      <c r="TGU25" s="74"/>
      <c r="TGV25" s="74"/>
      <c r="TGW25" s="74"/>
      <c r="TGX25" s="74"/>
      <c r="TGY25" s="74"/>
      <c r="TGZ25" s="74"/>
      <c r="THA25" s="74"/>
      <c r="THB25" s="74"/>
      <c r="THC25" s="74"/>
      <c r="THD25" s="74"/>
      <c r="THE25" s="74"/>
      <c r="THF25" s="74"/>
      <c r="THG25" s="74"/>
      <c r="THH25" s="74"/>
      <c r="THI25" s="74"/>
      <c r="THJ25" s="74"/>
      <c r="THK25" s="74"/>
      <c r="THL25" s="74"/>
      <c r="THM25" s="74"/>
      <c r="THN25" s="74"/>
      <c r="THO25" s="74"/>
      <c r="THP25" s="74"/>
      <c r="THQ25" s="74"/>
      <c r="THR25" s="74"/>
      <c r="THS25" s="74"/>
      <c r="THT25" s="74"/>
      <c r="THU25" s="74"/>
      <c r="THV25" s="74"/>
      <c r="THW25" s="74"/>
      <c r="THX25" s="74"/>
      <c r="THY25" s="74"/>
      <c r="THZ25" s="74"/>
      <c r="TIA25" s="74"/>
      <c r="TIB25" s="74"/>
      <c r="TIC25" s="74"/>
      <c r="TID25" s="74"/>
      <c r="TIE25" s="74"/>
      <c r="TIF25" s="74"/>
      <c r="TIG25" s="74"/>
      <c r="TIH25" s="74"/>
      <c r="TII25" s="74"/>
      <c r="TIJ25" s="74"/>
      <c r="TIK25" s="74"/>
      <c r="TIL25" s="74"/>
      <c r="TIM25" s="74"/>
      <c r="TIN25" s="74"/>
      <c r="TIO25" s="74"/>
      <c r="TIP25" s="74"/>
      <c r="TIQ25" s="74"/>
      <c r="TIR25" s="74"/>
      <c r="TIS25" s="74"/>
      <c r="TIT25" s="74"/>
      <c r="TIU25" s="74"/>
      <c r="TIV25" s="74"/>
      <c r="TIW25" s="74"/>
      <c r="TIX25" s="74"/>
      <c r="TIY25" s="74"/>
      <c r="TIZ25" s="74"/>
      <c r="TJA25" s="74"/>
      <c r="TJB25" s="74"/>
      <c r="TJC25" s="74"/>
      <c r="TJD25" s="74"/>
      <c r="TJE25" s="74"/>
      <c r="TJF25" s="74"/>
      <c r="TJG25" s="74"/>
      <c r="TJH25" s="74"/>
      <c r="TJI25" s="74"/>
      <c r="TJJ25" s="74"/>
      <c r="TJK25" s="74"/>
      <c r="TJL25" s="74"/>
      <c r="TJM25" s="74"/>
      <c r="TJN25" s="74"/>
      <c r="TJO25" s="74"/>
      <c r="TJP25" s="74"/>
      <c r="TJQ25" s="74"/>
      <c r="TJR25" s="74"/>
      <c r="TJS25" s="74"/>
      <c r="TJT25" s="74"/>
      <c r="TJU25" s="74"/>
      <c r="TJV25" s="74"/>
      <c r="TJW25" s="74"/>
      <c r="TJX25" s="74"/>
      <c r="TJY25" s="74"/>
      <c r="TJZ25" s="74"/>
      <c r="TKA25" s="74"/>
      <c r="TKB25" s="74"/>
      <c r="TKC25" s="74"/>
      <c r="TKD25" s="74"/>
      <c r="TKE25" s="74"/>
      <c r="TKF25" s="74"/>
      <c r="TKG25" s="74"/>
      <c r="TKH25" s="74"/>
      <c r="TKI25" s="74"/>
      <c r="TKJ25" s="74"/>
      <c r="TKK25" s="74"/>
      <c r="TKL25" s="74"/>
      <c r="TKM25" s="74"/>
      <c r="TKN25" s="74"/>
      <c r="TKO25" s="74"/>
      <c r="TKP25" s="74"/>
      <c r="TKQ25" s="74"/>
      <c r="TKR25" s="74"/>
      <c r="TKS25" s="74"/>
      <c r="TKT25" s="74"/>
      <c r="TKU25" s="74"/>
      <c r="TKV25" s="74"/>
      <c r="TKW25" s="74"/>
      <c r="TKX25" s="74"/>
      <c r="TKY25" s="74"/>
      <c r="TKZ25" s="74"/>
      <c r="TLA25" s="74"/>
      <c r="TLB25" s="74"/>
      <c r="TLC25" s="74"/>
      <c r="TLD25" s="74"/>
      <c r="TLE25" s="74"/>
      <c r="TLF25" s="74"/>
      <c r="TLG25" s="74"/>
      <c r="TLH25" s="74"/>
      <c r="TLI25" s="74"/>
      <c r="TLJ25" s="74"/>
      <c r="TLK25" s="74"/>
      <c r="TLL25" s="74"/>
      <c r="TLM25" s="74"/>
      <c r="TLN25" s="74"/>
      <c r="TLO25" s="74"/>
      <c r="TLP25" s="74"/>
      <c r="TLQ25" s="74"/>
      <c r="TLR25" s="74"/>
      <c r="TLS25" s="74"/>
      <c r="TLT25" s="74"/>
      <c r="TLU25" s="74"/>
      <c r="TLV25" s="74"/>
      <c r="TLW25" s="74"/>
      <c r="TLX25" s="74"/>
      <c r="TLY25" s="74"/>
      <c r="TLZ25" s="74"/>
      <c r="TMA25" s="74"/>
      <c r="TMB25" s="74"/>
      <c r="TMC25" s="74"/>
      <c r="TMD25" s="74"/>
      <c r="TME25" s="74"/>
      <c r="TMF25" s="74"/>
      <c r="TMG25" s="74"/>
      <c r="TMH25" s="74"/>
      <c r="TMI25" s="74"/>
      <c r="TMJ25" s="74"/>
      <c r="TMK25" s="74"/>
      <c r="TML25" s="74"/>
      <c r="TMM25" s="74"/>
      <c r="TMN25" s="74"/>
      <c r="TMO25" s="74"/>
      <c r="TMP25" s="74"/>
      <c r="TMQ25" s="74"/>
      <c r="TMR25" s="74"/>
      <c r="TMS25" s="74"/>
      <c r="TMT25" s="74"/>
      <c r="TMU25" s="74"/>
      <c r="TMV25" s="74"/>
      <c r="TMW25" s="74"/>
      <c r="TMX25" s="74"/>
      <c r="TMY25" s="74"/>
      <c r="TMZ25" s="74"/>
      <c r="TNA25" s="74"/>
      <c r="TNB25" s="74"/>
      <c r="TNC25" s="74"/>
      <c r="TND25" s="74"/>
      <c r="TNE25" s="74"/>
      <c r="TNF25" s="74"/>
      <c r="TNG25" s="74"/>
      <c r="TNH25" s="74"/>
      <c r="TNI25" s="74"/>
      <c r="TNJ25" s="74"/>
      <c r="TNK25" s="74"/>
      <c r="TNL25" s="74"/>
      <c r="TNM25" s="74"/>
      <c r="TNN25" s="74"/>
      <c r="TNO25" s="74"/>
      <c r="TNP25" s="74"/>
      <c r="TNQ25" s="74"/>
      <c r="TNR25" s="74"/>
      <c r="TNS25" s="74"/>
      <c r="TNT25" s="74"/>
      <c r="TNU25" s="74"/>
      <c r="TNV25" s="74"/>
      <c r="TNW25" s="74"/>
      <c r="TNX25" s="74"/>
      <c r="TNY25" s="74"/>
      <c r="TNZ25" s="74"/>
      <c r="TOA25" s="74"/>
      <c r="TOB25" s="74"/>
      <c r="TOC25" s="74"/>
      <c r="TOD25" s="74"/>
      <c r="TOE25" s="74"/>
      <c r="TOF25" s="74"/>
      <c r="TOG25" s="74"/>
      <c r="TOH25" s="74"/>
      <c r="TOI25" s="74"/>
      <c r="TOJ25" s="74"/>
      <c r="TOK25" s="74"/>
      <c r="TOL25" s="74"/>
      <c r="TOM25" s="74"/>
      <c r="TON25" s="74"/>
      <c r="TOO25" s="74"/>
      <c r="TOP25" s="74"/>
      <c r="TOQ25" s="74"/>
      <c r="TOR25" s="74"/>
      <c r="TOS25" s="74"/>
      <c r="TOT25" s="74"/>
      <c r="TOU25" s="74"/>
      <c r="TOV25" s="74"/>
      <c r="TOW25" s="74"/>
      <c r="TOX25" s="74"/>
      <c r="TOY25" s="74"/>
      <c r="TOZ25" s="74"/>
      <c r="TPA25" s="74"/>
      <c r="TPB25" s="74"/>
      <c r="TPC25" s="74"/>
      <c r="TPD25" s="74"/>
      <c r="TPE25" s="74"/>
      <c r="TPF25" s="74"/>
      <c r="TPG25" s="74"/>
      <c r="TPH25" s="74"/>
      <c r="TPI25" s="74"/>
      <c r="TPJ25" s="74"/>
      <c r="TPK25" s="74"/>
      <c r="TPL25" s="74"/>
      <c r="TPM25" s="74"/>
      <c r="TPN25" s="74"/>
      <c r="TPO25" s="74"/>
      <c r="TPP25" s="74"/>
      <c r="TPQ25" s="74"/>
      <c r="TPR25" s="74"/>
      <c r="TPS25" s="74"/>
      <c r="TPT25" s="74"/>
      <c r="TPU25" s="74"/>
      <c r="TPV25" s="74"/>
      <c r="TPW25" s="74"/>
      <c r="TPX25" s="74"/>
      <c r="TPY25" s="74"/>
      <c r="TPZ25" s="74"/>
      <c r="TQA25" s="74"/>
      <c r="TQB25" s="74"/>
      <c r="TQC25" s="74"/>
      <c r="TQD25" s="74"/>
      <c r="TQE25" s="74"/>
      <c r="TQF25" s="74"/>
      <c r="TQG25" s="74"/>
      <c r="TQH25" s="74"/>
      <c r="TQI25" s="74"/>
      <c r="TQJ25" s="74"/>
      <c r="TQK25" s="74"/>
      <c r="TQL25" s="74"/>
      <c r="TQM25" s="74"/>
      <c r="TQN25" s="74"/>
      <c r="TQO25" s="74"/>
      <c r="TQP25" s="74"/>
      <c r="TQQ25" s="74"/>
      <c r="TQR25" s="74"/>
      <c r="TQS25" s="74"/>
      <c r="TQT25" s="74"/>
      <c r="TQU25" s="74"/>
      <c r="TQV25" s="74"/>
      <c r="TQW25" s="74"/>
      <c r="TQX25" s="74"/>
      <c r="TQY25" s="74"/>
      <c r="TQZ25" s="74"/>
      <c r="TRA25" s="74"/>
      <c r="TRB25" s="74"/>
      <c r="TRC25" s="74"/>
      <c r="TRD25" s="74"/>
      <c r="TRE25" s="74"/>
      <c r="TRF25" s="74"/>
      <c r="TRG25" s="74"/>
      <c r="TRH25" s="74"/>
      <c r="TRI25" s="74"/>
      <c r="TRJ25" s="74"/>
      <c r="TRK25" s="74"/>
      <c r="TRL25" s="74"/>
      <c r="TRM25" s="74"/>
      <c r="TRN25" s="74"/>
      <c r="TRO25" s="74"/>
      <c r="TRP25" s="74"/>
      <c r="TRQ25" s="74"/>
      <c r="TRR25" s="74"/>
      <c r="TRS25" s="74"/>
      <c r="TRT25" s="74"/>
      <c r="TRU25" s="74"/>
      <c r="TRV25" s="74"/>
      <c r="TRW25" s="74"/>
      <c r="TRX25" s="74"/>
      <c r="TRY25" s="74"/>
      <c r="TRZ25" s="74"/>
      <c r="TSA25" s="74"/>
      <c r="TSB25" s="74"/>
      <c r="TSC25" s="74"/>
      <c r="TSD25" s="74"/>
      <c r="TSE25" s="74"/>
      <c r="TSF25" s="74"/>
      <c r="TSG25" s="74"/>
      <c r="TSH25" s="74"/>
      <c r="TSI25" s="74"/>
      <c r="TSJ25" s="74"/>
      <c r="TSK25" s="74"/>
      <c r="TSL25" s="74"/>
      <c r="TSM25" s="74"/>
      <c r="TSN25" s="74"/>
      <c r="TSO25" s="74"/>
      <c r="TSP25" s="74"/>
      <c r="TSQ25" s="74"/>
      <c r="TSR25" s="74"/>
      <c r="TSS25" s="74"/>
      <c r="TST25" s="74"/>
      <c r="TSU25" s="74"/>
      <c r="TSV25" s="74"/>
      <c r="TSW25" s="74"/>
      <c r="TSX25" s="74"/>
      <c r="TSY25" s="74"/>
      <c r="TSZ25" s="74"/>
      <c r="TTA25" s="74"/>
      <c r="TTB25" s="74"/>
      <c r="TTC25" s="74"/>
      <c r="TTD25" s="74"/>
      <c r="TTE25" s="74"/>
      <c r="TTF25" s="74"/>
      <c r="TTG25" s="74"/>
      <c r="TTH25" s="74"/>
      <c r="TTI25" s="74"/>
      <c r="TTJ25" s="74"/>
      <c r="TTK25" s="74"/>
      <c r="TTL25" s="74"/>
      <c r="TTM25" s="74"/>
      <c r="TTN25" s="74"/>
      <c r="TTO25" s="74"/>
      <c r="TTP25" s="74"/>
      <c r="TTQ25" s="74"/>
      <c r="TTR25" s="74"/>
      <c r="TTS25" s="74"/>
      <c r="TTT25" s="74"/>
      <c r="TTU25" s="74"/>
      <c r="TTV25" s="74"/>
      <c r="TTW25" s="74"/>
      <c r="TTX25" s="74"/>
      <c r="TTY25" s="74"/>
      <c r="TTZ25" s="74"/>
      <c r="TUA25" s="74"/>
      <c r="TUB25" s="74"/>
      <c r="TUC25" s="74"/>
      <c r="TUD25" s="74"/>
      <c r="TUE25" s="74"/>
      <c r="TUF25" s="74"/>
      <c r="TUG25" s="74"/>
      <c r="TUH25" s="74"/>
      <c r="TUI25" s="74"/>
      <c r="TUJ25" s="74"/>
      <c r="TUK25" s="74"/>
      <c r="TUL25" s="74"/>
      <c r="TUM25" s="74"/>
      <c r="TUN25" s="74"/>
      <c r="TUO25" s="74"/>
      <c r="TUP25" s="74"/>
      <c r="TUQ25" s="74"/>
      <c r="TUR25" s="74"/>
      <c r="TUS25" s="74"/>
      <c r="TUT25" s="74"/>
      <c r="TUU25" s="74"/>
      <c r="TUV25" s="74"/>
      <c r="TUW25" s="74"/>
      <c r="TUX25" s="74"/>
      <c r="TUY25" s="74"/>
      <c r="TUZ25" s="74"/>
      <c r="TVA25" s="74"/>
      <c r="TVB25" s="74"/>
      <c r="TVC25" s="74"/>
      <c r="TVD25" s="74"/>
      <c r="TVE25" s="74"/>
      <c r="TVF25" s="74"/>
      <c r="TVG25" s="74"/>
      <c r="TVH25" s="74"/>
      <c r="TVI25" s="74"/>
      <c r="TVJ25" s="74"/>
      <c r="TVK25" s="74"/>
      <c r="TVL25" s="74"/>
      <c r="TVM25" s="74"/>
      <c r="TVN25" s="74"/>
      <c r="TVO25" s="74"/>
      <c r="TVP25" s="74"/>
      <c r="TVQ25" s="74"/>
      <c r="TVR25" s="74"/>
      <c r="TVS25" s="74"/>
      <c r="TVT25" s="74"/>
      <c r="TVU25" s="74"/>
      <c r="TVV25" s="74"/>
      <c r="TVW25" s="74"/>
      <c r="TVX25" s="74"/>
      <c r="TVY25" s="74"/>
      <c r="TVZ25" s="74"/>
      <c r="TWA25" s="74"/>
      <c r="TWB25" s="74"/>
      <c r="TWC25" s="74"/>
      <c r="TWD25" s="74"/>
      <c r="TWE25" s="74"/>
      <c r="TWF25" s="74"/>
      <c r="TWG25" s="74"/>
      <c r="TWH25" s="74"/>
      <c r="TWI25" s="74"/>
      <c r="TWJ25" s="74"/>
      <c r="TWK25" s="74"/>
      <c r="TWL25" s="74"/>
      <c r="TWM25" s="74"/>
      <c r="TWN25" s="74"/>
      <c r="TWO25" s="74"/>
      <c r="TWP25" s="74"/>
      <c r="TWQ25" s="74"/>
      <c r="TWR25" s="74"/>
      <c r="TWS25" s="74"/>
      <c r="TWT25" s="74"/>
      <c r="TWU25" s="74"/>
      <c r="TWV25" s="74"/>
      <c r="TWW25" s="74"/>
      <c r="TWX25" s="74"/>
      <c r="TWY25" s="74"/>
      <c r="TWZ25" s="74"/>
      <c r="TXA25" s="74"/>
      <c r="TXB25" s="74"/>
      <c r="TXC25" s="74"/>
      <c r="TXD25" s="74"/>
      <c r="TXE25" s="74"/>
      <c r="TXF25" s="74"/>
      <c r="TXG25" s="74"/>
      <c r="TXH25" s="74"/>
      <c r="TXI25" s="74"/>
      <c r="TXJ25" s="74"/>
      <c r="TXK25" s="74"/>
      <c r="TXL25" s="74"/>
      <c r="TXM25" s="74"/>
      <c r="TXN25" s="74"/>
      <c r="TXO25" s="74"/>
      <c r="TXP25" s="74"/>
      <c r="TXQ25" s="74"/>
      <c r="TXR25" s="74"/>
      <c r="TXS25" s="74"/>
      <c r="TXT25" s="74"/>
      <c r="TXU25" s="74"/>
      <c r="TXV25" s="74"/>
      <c r="TXW25" s="74"/>
      <c r="TXX25" s="74"/>
      <c r="TXY25" s="74"/>
      <c r="TXZ25" s="74"/>
      <c r="TYA25" s="74"/>
      <c r="TYB25" s="74"/>
      <c r="TYC25" s="74"/>
      <c r="TYD25" s="74"/>
      <c r="TYE25" s="74"/>
      <c r="TYF25" s="74"/>
      <c r="TYG25" s="74"/>
      <c r="TYH25" s="74"/>
      <c r="TYI25" s="74"/>
      <c r="TYJ25" s="74"/>
      <c r="TYK25" s="74"/>
      <c r="TYL25" s="74"/>
      <c r="TYM25" s="74"/>
      <c r="TYN25" s="74"/>
      <c r="TYO25" s="74"/>
      <c r="TYP25" s="74"/>
      <c r="TYQ25" s="74"/>
      <c r="TYR25" s="74"/>
      <c r="TYS25" s="74"/>
      <c r="TYT25" s="74"/>
      <c r="TYU25" s="74"/>
      <c r="TYV25" s="74"/>
      <c r="TYW25" s="74"/>
      <c r="TYX25" s="74"/>
      <c r="TYY25" s="74"/>
      <c r="TYZ25" s="74"/>
      <c r="TZA25" s="74"/>
      <c r="TZB25" s="74"/>
      <c r="TZC25" s="74"/>
      <c r="TZD25" s="74"/>
      <c r="TZE25" s="74"/>
      <c r="TZF25" s="74"/>
      <c r="TZG25" s="74"/>
      <c r="TZH25" s="74"/>
      <c r="TZI25" s="74"/>
      <c r="TZJ25" s="74"/>
      <c r="TZK25" s="74"/>
      <c r="TZL25" s="74"/>
      <c r="TZM25" s="74"/>
      <c r="TZN25" s="74"/>
      <c r="TZO25" s="74"/>
      <c r="TZP25" s="74"/>
      <c r="TZQ25" s="74"/>
      <c r="TZR25" s="74"/>
      <c r="TZS25" s="74"/>
      <c r="TZT25" s="74"/>
      <c r="TZU25" s="74"/>
      <c r="TZV25" s="74"/>
      <c r="TZW25" s="74"/>
      <c r="TZX25" s="74"/>
      <c r="TZY25" s="74"/>
      <c r="TZZ25" s="74"/>
      <c r="UAA25" s="74"/>
      <c r="UAB25" s="74"/>
      <c r="UAC25" s="74"/>
      <c r="UAD25" s="74"/>
      <c r="UAE25" s="74"/>
      <c r="UAF25" s="74"/>
      <c r="UAG25" s="74"/>
      <c r="UAH25" s="74"/>
      <c r="UAI25" s="74"/>
      <c r="UAJ25" s="74"/>
      <c r="UAK25" s="74"/>
      <c r="UAL25" s="74"/>
      <c r="UAM25" s="74"/>
      <c r="UAN25" s="74"/>
      <c r="UAO25" s="74"/>
      <c r="UAP25" s="74"/>
      <c r="UAQ25" s="74"/>
      <c r="UAR25" s="74"/>
      <c r="UAS25" s="74"/>
      <c r="UAT25" s="74"/>
      <c r="UAU25" s="74"/>
      <c r="UAV25" s="74"/>
      <c r="UAW25" s="74"/>
      <c r="UAX25" s="74"/>
      <c r="UAY25" s="74"/>
      <c r="UAZ25" s="74"/>
      <c r="UBA25" s="74"/>
      <c r="UBB25" s="74"/>
      <c r="UBC25" s="74"/>
      <c r="UBD25" s="74"/>
      <c r="UBE25" s="74"/>
      <c r="UBF25" s="74"/>
      <c r="UBG25" s="74"/>
      <c r="UBH25" s="74"/>
      <c r="UBI25" s="74"/>
      <c r="UBJ25" s="74"/>
      <c r="UBK25" s="74"/>
      <c r="UBL25" s="74"/>
      <c r="UBM25" s="74"/>
      <c r="UBN25" s="74"/>
      <c r="UBO25" s="74"/>
      <c r="UBP25" s="74"/>
      <c r="UBQ25" s="74"/>
      <c r="UBR25" s="74"/>
      <c r="UBS25" s="74"/>
      <c r="UBT25" s="74"/>
      <c r="UBU25" s="74"/>
      <c r="UBV25" s="74"/>
      <c r="UBW25" s="74"/>
      <c r="UBX25" s="74"/>
      <c r="UBY25" s="74"/>
      <c r="UBZ25" s="74"/>
      <c r="UCA25" s="74"/>
      <c r="UCB25" s="74"/>
      <c r="UCC25" s="74"/>
      <c r="UCD25" s="74"/>
      <c r="UCE25" s="74"/>
      <c r="UCF25" s="74"/>
      <c r="UCG25" s="74"/>
      <c r="UCH25" s="74"/>
      <c r="UCI25" s="74"/>
      <c r="UCJ25" s="74"/>
      <c r="UCK25" s="74"/>
      <c r="UCL25" s="74"/>
      <c r="UCM25" s="74"/>
      <c r="UCN25" s="74"/>
      <c r="UCO25" s="74"/>
      <c r="UCP25" s="74"/>
      <c r="UCQ25" s="74"/>
      <c r="UCR25" s="74"/>
      <c r="UCS25" s="74"/>
      <c r="UCT25" s="74"/>
      <c r="UCU25" s="74"/>
      <c r="UCV25" s="74"/>
      <c r="UCW25" s="74"/>
      <c r="UCX25" s="74"/>
      <c r="UCY25" s="74"/>
      <c r="UCZ25" s="74"/>
      <c r="UDA25" s="74"/>
      <c r="UDB25" s="74"/>
      <c r="UDC25" s="74"/>
      <c r="UDD25" s="74"/>
      <c r="UDE25" s="74"/>
      <c r="UDF25" s="74"/>
      <c r="UDG25" s="74"/>
      <c r="UDH25" s="74"/>
      <c r="UDI25" s="74"/>
      <c r="UDJ25" s="74"/>
      <c r="UDK25" s="74"/>
      <c r="UDL25" s="74"/>
      <c r="UDM25" s="74"/>
      <c r="UDN25" s="74"/>
      <c r="UDO25" s="74"/>
      <c r="UDP25" s="74"/>
      <c r="UDQ25" s="74"/>
      <c r="UDR25" s="74"/>
      <c r="UDS25" s="74"/>
      <c r="UDT25" s="74"/>
      <c r="UDU25" s="74"/>
      <c r="UDV25" s="74"/>
      <c r="UDW25" s="74"/>
      <c r="UDX25" s="74"/>
      <c r="UDY25" s="74"/>
      <c r="UDZ25" s="74"/>
      <c r="UEA25" s="74"/>
      <c r="UEB25" s="74"/>
      <c r="UEC25" s="74"/>
      <c r="UED25" s="74"/>
      <c r="UEE25" s="74"/>
      <c r="UEF25" s="74"/>
      <c r="UEG25" s="74"/>
      <c r="UEH25" s="74"/>
      <c r="UEI25" s="74"/>
      <c r="UEJ25" s="74"/>
      <c r="UEK25" s="74"/>
      <c r="UEL25" s="74"/>
      <c r="UEM25" s="74"/>
      <c r="UEN25" s="74"/>
      <c r="UEO25" s="74"/>
      <c r="UEP25" s="74"/>
      <c r="UEQ25" s="74"/>
      <c r="UER25" s="74"/>
      <c r="UES25" s="74"/>
      <c r="UET25" s="74"/>
      <c r="UEU25" s="74"/>
      <c r="UEV25" s="74"/>
      <c r="UEW25" s="74"/>
      <c r="UEX25" s="74"/>
      <c r="UEY25" s="74"/>
      <c r="UEZ25" s="74"/>
      <c r="UFA25" s="74"/>
      <c r="UFB25" s="74"/>
      <c r="UFC25" s="74"/>
      <c r="UFD25" s="74"/>
      <c r="UFE25" s="74"/>
      <c r="UFF25" s="74"/>
      <c r="UFG25" s="74"/>
      <c r="UFH25" s="74"/>
      <c r="UFI25" s="74"/>
      <c r="UFJ25" s="74"/>
      <c r="UFK25" s="74"/>
      <c r="UFL25" s="74"/>
      <c r="UFM25" s="74"/>
      <c r="UFN25" s="74"/>
      <c r="UFO25" s="74"/>
      <c r="UFP25" s="74"/>
      <c r="UFQ25" s="74"/>
      <c r="UFR25" s="74"/>
      <c r="UFS25" s="74"/>
      <c r="UFT25" s="74"/>
      <c r="UFU25" s="74"/>
      <c r="UFV25" s="74"/>
      <c r="UFW25" s="74"/>
      <c r="UFX25" s="74"/>
      <c r="UFY25" s="74"/>
      <c r="UFZ25" s="74"/>
      <c r="UGA25" s="74"/>
      <c r="UGB25" s="74"/>
      <c r="UGC25" s="74"/>
      <c r="UGD25" s="74"/>
      <c r="UGE25" s="74"/>
      <c r="UGF25" s="74"/>
      <c r="UGG25" s="74"/>
      <c r="UGH25" s="74"/>
      <c r="UGI25" s="74"/>
      <c r="UGJ25" s="74"/>
      <c r="UGK25" s="74"/>
      <c r="UGL25" s="74"/>
      <c r="UGM25" s="74"/>
      <c r="UGN25" s="74"/>
      <c r="UGO25" s="74"/>
      <c r="UGP25" s="74"/>
      <c r="UGQ25" s="74"/>
      <c r="UGR25" s="74"/>
      <c r="UGS25" s="74"/>
      <c r="UGT25" s="74"/>
      <c r="UGU25" s="74"/>
      <c r="UGV25" s="74"/>
      <c r="UGW25" s="74"/>
      <c r="UGX25" s="74"/>
      <c r="UGY25" s="74"/>
      <c r="UGZ25" s="74"/>
      <c r="UHA25" s="74"/>
      <c r="UHB25" s="74"/>
      <c r="UHC25" s="74"/>
      <c r="UHD25" s="74"/>
      <c r="UHE25" s="74"/>
      <c r="UHF25" s="74"/>
      <c r="UHG25" s="74"/>
      <c r="UHH25" s="74"/>
      <c r="UHI25" s="74"/>
      <c r="UHJ25" s="74"/>
      <c r="UHK25" s="74"/>
      <c r="UHL25" s="74"/>
      <c r="UHM25" s="74"/>
      <c r="UHN25" s="74"/>
      <c r="UHO25" s="74"/>
      <c r="UHP25" s="74"/>
      <c r="UHQ25" s="74"/>
      <c r="UHR25" s="74"/>
      <c r="UHS25" s="74"/>
      <c r="UHT25" s="74"/>
      <c r="UHU25" s="74"/>
      <c r="UHV25" s="74"/>
      <c r="UHW25" s="74"/>
      <c r="UHX25" s="74"/>
      <c r="UHY25" s="74"/>
      <c r="UHZ25" s="74"/>
      <c r="UIA25" s="74"/>
      <c r="UIB25" s="74"/>
      <c r="UIC25" s="74"/>
      <c r="UID25" s="74"/>
      <c r="UIE25" s="74"/>
      <c r="UIF25" s="74"/>
      <c r="UIG25" s="74"/>
      <c r="UIH25" s="74"/>
      <c r="UII25" s="74"/>
      <c r="UIJ25" s="74"/>
      <c r="UIK25" s="74"/>
      <c r="UIL25" s="74"/>
      <c r="UIM25" s="74"/>
      <c r="UIN25" s="74"/>
      <c r="UIO25" s="74"/>
      <c r="UIP25" s="74"/>
      <c r="UIQ25" s="74"/>
      <c r="UIR25" s="74"/>
      <c r="UIS25" s="74"/>
      <c r="UIT25" s="74"/>
      <c r="UIU25" s="74"/>
      <c r="UIV25" s="74"/>
      <c r="UIW25" s="74"/>
      <c r="UIX25" s="74"/>
      <c r="UIY25" s="74"/>
      <c r="UIZ25" s="74"/>
      <c r="UJA25" s="74"/>
      <c r="UJB25" s="74"/>
      <c r="UJC25" s="74"/>
      <c r="UJD25" s="74"/>
      <c r="UJE25" s="74"/>
      <c r="UJF25" s="74"/>
      <c r="UJG25" s="74"/>
      <c r="UJH25" s="74"/>
      <c r="UJI25" s="74"/>
      <c r="UJJ25" s="74"/>
      <c r="UJK25" s="74"/>
      <c r="UJL25" s="74"/>
      <c r="UJM25" s="74"/>
      <c r="UJN25" s="74"/>
      <c r="UJO25" s="74"/>
      <c r="UJP25" s="74"/>
      <c r="UJQ25" s="74"/>
      <c r="UJR25" s="74"/>
      <c r="UJS25" s="74"/>
      <c r="UJT25" s="74"/>
      <c r="UJU25" s="74"/>
      <c r="UJV25" s="74"/>
      <c r="UJW25" s="74"/>
      <c r="UJX25" s="74"/>
      <c r="UJY25" s="74"/>
      <c r="UJZ25" s="74"/>
      <c r="UKA25" s="74"/>
      <c r="UKB25" s="74"/>
      <c r="UKC25" s="74"/>
      <c r="UKD25" s="74"/>
      <c r="UKE25" s="74"/>
      <c r="UKF25" s="74"/>
      <c r="UKG25" s="74"/>
      <c r="UKH25" s="74"/>
      <c r="UKI25" s="74"/>
      <c r="UKJ25" s="74"/>
      <c r="UKK25" s="74"/>
      <c r="UKL25" s="74"/>
      <c r="UKM25" s="74"/>
      <c r="UKN25" s="74"/>
      <c r="UKO25" s="74"/>
      <c r="UKP25" s="74"/>
      <c r="UKQ25" s="74"/>
      <c r="UKR25" s="74"/>
      <c r="UKS25" s="74"/>
      <c r="UKT25" s="74"/>
      <c r="UKU25" s="74"/>
      <c r="UKV25" s="74"/>
      <c r="UKW25" s="74"/>
      <c r="UKX25" s="74"/>
      <c r="UKY25" s="74"/>
      <c r="UKZ25" s="74"/>
      <c r="ULA25" s="74"/>
      <c r="ULB25" s="74"/>
      <c r="ULC25" s="74"/>
      <c r="ULD25" s="74"/>
      <c r="ULE25" s="74"/>
      <c r="ULF25" s="74"/>
      <c r="ULG25" s="74"/>
      <c r="ULH25" s="74"/>
      <c r="ULI25" s="74"/>
      <c r="ULJ25" s="74"/>
      <c r="ULK25" s="74"/>
      <c r="ULL25" s="74"/>
      <c r="ULM25" s="74"/>
      <c r="ULN25" s="74"/>
      <c r="ULO25" s="74"/>
      <c r="ULP25" s="74"/>
      <c r="ULQ25" s="74"/>
      <c r="ULR25" s="74"/>
      <c r="ULS25" s="74"/>
      <c r="ULT25" s="74"/>
      <c r="ULU25" s="74"/>
      <c r="ULV25" s="74"/>
      <c r="ULW25" s="74"/>
      <c r="ULX25" s="74"/>
      <c r="ULY25" s="74"/>
      <c r="ULZ25" s="74"/>
      <c r="UMA25" s="74"/>
      <c r="UMB25" s="74"/>
      <c r="UMC25" s="74"/>
      <c r="UMD25" s="74"/>
      <c r="UME25" s="74"/>
      <c r="UMF25" s="74"/>
      <c r="UMG25" s="74"/>
      <c r="UMH25" s="74"/>
      <c r="UMI25" s="74"/>
      <c r="UMJ25" s="74"/>
      <c r="UMK25" s="74"/>
      <c r="UML25" s="74"/>
      <c r="UMM25" s="74"/>
      <c r="UMN25" s="74"/>
      <c r="UMO25" s="74"/>
      <c r="UMP25" s="74"/>
      <c r="UMQ25" s="74"/>
      <c r="UMR25" s="74"/>
      <c r="UMS25" s="74"/>
      <c r="UMT25" s="74"/>
      <c r="UMU25" s="74"/>
      <c r="UMV25" s="74"/>
      <c r="UMW25" s="74"/>
      <c r="UMX25" s="74"/>
      <c r="UMY25" s="74"/>
      <c r="UMZ25" s="74"/>
      <c r="UNA25" s="74"/>
      <c r="UNB25" s="74"/>
      <c r="UNC25" s="74"/>
      <c r="UND25" s="74"/>
      <c r="UNE25" s="74"/>
      <c r="UNF25" s="74"/>
      <c r="UNG25" s="74"/>
      <c r="UNH25" s="74"/>
      <c r="UNI25" s="74"/>
      <c r="UNJ25" s="74"/>
      <c r="UNK25" s="74"/>
      <c r="UNL25" s="74"/>
      <c r="UNM25" s="74"/>
      <c r="UNN25" s="74"/>
      <c r="UNO25" s="74"/>
      <c r="UNP25" s="74"/>
      <c r="UNQ25" s="74"/>
      <c r="UNR25" s="74"/>
      <c r="UNS25" s="74"/>
      <c r="UNT25" s="74"/>
      <c r="UNU25" s="74"/>
      <c r="UNV25" s="74"/>
      <c r="UNW25" s="74"/>
      <c r="UNX25" s="74"/>
      <c r="UNY25" s="74"/>
      <c r="UNZ25" s="74"/>
      <c r="UOA25" s="74"/>
      <c r="UOB25" s="74"/>
      <c r="UOC25" s="74"/>
      <c r="UOD25" s="74"/>
      <c r="UOE25" s="74"/>
      <c r="UOF25" s="74"/>
      <c r="UOG25" s="74"/>
      <c r="UOH25" s="74"/>
      <c r="UOI25" s="74"/>
      <c r="UOJ25" s="74"/>
      <c r="UOK25" s="74"/>
      <c r="UOL25" s="74"/>
      <c r="UOM25" s="74"/>
      <c r="UON25" s="74"/>
      <c r="UOO25" s="74"/>
      <c r="UOP25" s="74"/>
      <c r="UOQ25" s="74"/>
      <c r="UOR25" s="74"/>
      <c r="UOS25" s="74"/>
      <c r="UOT25" s="74"/>
      <c r="UOU25" s="74"/>
      <c r="UOV25" s="74"/>
      <c r="UOW25" s="74"/>
      <c r="UOX25" s="74"/>
      <c r="UOY25" s="74"/>
      <c r="UOZ25" s="74"/>
      <c r="UPA25" s="74"/>
      <c r="UPB25" s="74"/>
      <c r="UPC25" s="74"/>
      <c r="UPD25" s="74"/>
      <c r="UPE25" s="74"/>
      <c r="UPF25" s="74"/>
      <c r="UPG25" s="74"/>
      <c r="UPH25" s="74"/>
      <c r="UPI25" s="74"/>
      <c r="UPJ25" s="74"/>
      <c r="UPK25" s="74"/>
      <c r="UPL25" s="74"/>
      <c r="UPM25" s="74"/>
      <c r="UPN25" s="74"/>
      <c r="UPO25" s="74"/>
      <c r="UPP25" s="74"/>
      <c r="UPQ25" s="74"/>
      <c r="UPR25" s="74"/>
      <c r="UPS25" s="74"/>
      <c r="UPT25" s="74"/>
      <c r="UPU25" s="74"/>
      <c r="UPV25" s="74"/>
      <c r="UPW25" s="74"/>
      <c r="UPX25" s="74"/>
      <c r="UPY25" s="74"/>
      <c r="UPZ25" s="74"/>
      <c r="UQA25" s="74"/>
      <c r="UQB25" s="74"/>
      <c r="UQC25" s="74"/>
      <c r="UQD25" s="74"/>
      <c r="UQE25" s="74"/>
      <c r="UQF25" s="74"/>
      <c r="UQG25" s="74"/>
      <c r="UQH25" s="74"/>
      <c r="UQI25" s="74"/>
      <c r="UQJ25" s="74"/>
      <c r="UQK25" s="74"/>
      <c r="UQL25" s="74"/>
      <c r="UQM25" s="74"/>
      <c r="UQN25" s="74"/>
      <c r="UQO25" s="74"/>
      <c r="UQP25" s="74"/>
      <c r="UQQ25" s="74"/>
      <c r="UQR25" s="74"/>
      <c r="UQS25" s="74"/>
      <c r="UQT25" s="74"/>
      <c r="UQU25" s="74"/>
      <c r="UQV25" s="74"/>
      <c r="UQW25" s="74"/>
      <c r="UQX25" s="74"/>
      <c r="UQY25" s="74"/>
      <c r="UQZ25" s="74"/>
      <c r="URA25" s="74"/>
      <c r="URB25" s="74"/>
      <c r="URC25" s="74"/>
      <c r="URD25" s="74"/>
      <c r="URE25" s="74"/>
      <c r="URF25" s="74"/>
      <c r="URG25" s="74"/>
      <c r="URH25" s="74"/>
      <c r="URI25" s="74"/>
      <c r="URJ25" s="74"/>
      <c r="URK25" s="74"/>
      <c r="URL25" s="74"/>
      <c r="URM25" s="74"/>
      <c r="URN25" s="74"/>
      <c r="URO25" s="74"/>
      <c r="URP25" s="74"/>
      <c r="URQ25" s="74"/>
      <c r="URR25" s="74"/>
      <c r="URS25" s="74"/>
      <c r="URT25" s="74"/>
      <c r="URU25" s="74"/>
      <c r="URV25" s="74"/>
      <c r="URW25" s="74"/>
      <c r="URX25" s="74"/>
      <c r="URY25" s="74"/>
      <c r="URZ25" s="74"/>
      <c r="USA25" s="74"/>
      <c r="USB25" s="74"/>
      <c r="USC25" s="74"/>
      <c r="USD25" s="74"/>
      <c r="USE25" s="74"/>
      <c r="USF25" s="74"/>
      <c r="USG25" s="74"/>
      <c r="USH25" s="74"/>
      <c r="USI25" s="74"/>
      <c r="USJ25" s="74"/>
      <c r="USK25" s="74"/>
      <c r="USL25" s="74"/>
      <c r="USM25" s="74"/>
      <c r="USN25" s="74"/>
      <c r="USO25" s="74"/>
      <c r="USP25" s="74"/>
      <c r="USQ25" s="74"/>
      <c r="USR25" s="74"/>
      <c r="USS25" s="74"/>
      <c r="UST25" s="74"/>
      <c r="USU25" s="74"/>
      <c r="USV25" s="74"/>
      <c r="USW25" s="74"/>
      <c r="USX25" s="74"/>
      <c r="USY25" s="74"/>
      <c r="USZ25" s="74"/>
      <c r="UTA25" s="74"/>
      <c r="UTB25" s="74"/>
      <c r="UTC25" s="74"/>
      <c r="UTD25" s="74"/>
      <c r="UTE25" s="74"/>
      <c r="UTF25" s="74"/>
      <c r="UTG25" s="74"/>
      <c r="UTH25" s="74"/>
      <c r="UTI25" s="74"/>
      <c r="UTJ25" s="74"/>
      <c r="UTK25" s="74"/>
      <c r="UTL25" s="74"/>
      <c r="UTM25" s="74"/>
      <c r="UTN25" s="74"/>
      <c r="UTO25" s="74"/>
      <c r="UTP25" s="74"/>
      <c r="UTQ25" s="74"/>
      <c r="UTR25" s="74"/>
      <c r="UTS25" s="74"/>
      <c r="UTT25" s="74"/>
      <c r="UTU25" s="74"/>
      <c r="UTV25" s="74"/>
      <c r="UTW25" s="74"/>
      <c r="UTX25" s="74"/>
      <c r="UTY25" s="74"/>
      <c r="UTZ25" s="74"/>
      <c r="UUA25" s="74"/>
      <c r="UUB25" s="74"/>
      <c r="UUC25" s="74"/>
      <c r="UUD25" s="74"/>
      <c r="UUE25" s="74"/>
      <c r="UUF25" s="74"/>
      <c r="UUG25" s="74"/>
      <c r="UUH25" s="74"/>
      <c r="UUI25" s="74"/>
      <c r="UUJ25" s="74"/>
      <c r="UUK25" s="74"/>
      <c r="UUL25" s="74"/>
      <c r="UUM25" s="74"/>
      <c r="UUN25" s="74"/>
      <c r="UUO25" s="74"/>
      <c r="UUP25" s="74"/>
      <c r="UUQ25" s="74"/>
      <c r="UUR25" s="74"/>
      <c r="UUS25" s="74"/>
      <c r="UUT25" s="74"/>
      <c r="UUU25" s="74"/>
      <c r="UUV25" s="74"/>
      <c r="UUW25" s="74"/>
      <c r="UUX25" s="74"/>
      <c r="UUY25" s="74"/>
      <c r="UUZ25" s="74"/>
      <c r="UVA25" s="74"/>
      <c r="UVB25" s="74"/>
      <c r="UVC25" s="74"/>
      <c r="UVD25" s="74"/>
      <c r="UVE25" s="74"/>
      <c r="UVF25" s="74"/>
      <c r="UVG25" s="74"/>
      <c r="UVH25" s="74"/>
      <c r="UVI25" s="74"/>
      <c r="UVJ25" s="74"/>
      <c r="UVK25" s="74"/>
      <c r="UVL25" s="74"/>
      <c r="UVM25" s="74"/>
      <c r="UVN25" s="74"/>
      <c r="UVO25" s="74"/>
      <c r="UVP25" s="74"/>
      <c r="UVQ25" s="74"/>
      <c r="UVR25" s="74"/>
      <c r="UVS25" s="74"/>
      <c r="UVT25" s="74"/>
      <c r="UVU25" s="74"/>
      <c r="UVV25" s="74"/>
      <c r="UVW25" s="74"/>
      <c r="UVX25" s="74"/>
      <c r="UVY25" s="74"/>
      <c r="UVZ25" s="74"/>
      <c r="UWA25" s="74"/>
      <c r="UWB25" s="74"/>
      <c r="UWC25" s="74"/>
      <c r="UWD25" s="74"/>
      <c r="UWE25" s="74"/>
      <c r="UWF25" s="74"/>
      <c r="UWG25" s="74"/>
      <c r="UWH25" s="74"/>
      <c r="UWI25" s="74"/>
      <c r="UWJ25" s="74"/>
      <c r="UWK25" s="74"/>
      <c r="UWL25" s="74"/>
      <c r="UWM25" s="74"/>
      <c r="UWN25" s="74"/>
      <c r="UWO25" s="74"/>
      <c r="UWP25" s="74"/>
      <c r="UWQ25" s="74"/>
      <c r="UWR25" s="74"/>
      <c r="UWS25" s="74"/>
      <c r="UWT25" s="74"/>
      <c r="UWU25" s="74"/>
      <c r="UWV25" s="74"/>
      <c r="UWW25" s="74"/>
      <c r="UWX25" s="74"/>
      <c r="UWY25" s="74"/>
      <c r="UWZ25" s="74"/>
      <c r="UXA25" s="74"/>
      <c r="UXB25" s="74"/>
      <c r="UXC25" s="74"/>
      <c r="UXD25" s="74"/>
      <c r="UXE25" s="74"/>
      <c r="UXF25" s="74"/>
      <c r="UXG25" s="74"/>
      <c r="UXH25" s="74"/>
      <c r="UXI25" s="74"/>
      <c r="UXJ25" s="74"/>
      <c r="UXK25" s="74"/>
      <c r="UXL25" s="74"/>
      <c r="UXM25" s="74"/>
      <c r="UXN25" s="74"/>
      <c r="UXO25" s="74"/>
      <c r="UXP25" s="74"/>
      <c r="UXQ25" s="74"/>
      <c r="UXR25" s="74"/>
      <c r="UXS25" s="74"/>
      <c r="UXT25" s="74"/>
      <c r="UXU25" s="74"/>
      <c r="UXV25" s="74"/>
      <c r="UXW25" s="74"/>
      <c r="UXX25" s="74"/>
      <c r="UXY25" s="74"/>
      <c r="UXZ25" s="74"/>
      <c r="UYA25" s="74"/>
      <c r="UYB25" s="74"/>
      <c r="UYC25" s="74"/>
      <c r="UYD25" s="74"/>
      <c r="UYE25" s="74"/>
      <c r="UYF25" s="74"/>
      <c r="UYG25" s="74"/>
      <c r="UYH25" s="74"/>
      <c r="UYI25" s="74"/>
      <c r="UYJ25" s="74"/>
      <c r="UYK25" s="74"/>
      <c r="UYL25" s="74"/>
      <c r="UYM25" s="74"/>
      <c r="UYN25" s="74"/>
      <c r="UYO25" s="74"/>
      <c r="UYP25" s="74"/>
      <c r="UYQ25" s="74"/>
      <c r="UYR25" s="74"/>
      <c r="UYS25" s="74"/>
      <c r="UYT25" s="74"/>
      <c r="UYU25" s="74"/>
      <c r="UYV25" s="74"/>
      <c r="UYW25" s="74"/>
      <c r="UYX25" s="74"/>
      <c r="UYY25" s="74"/>
      <c r="UYZ25" s="74"/>
      <c r="UZA25" s="74"/>
      <c r="UZB25" s="74"/>
      <c r="UZC25" s="74"/>
      <c r="UZD25" s="74"/>
      <c r="UZE25" s="74"/>
      <c r="UZF25" s="74"/>
      <c r="UZG25" s="74"/>
      <c r="UZH25" s="74"/>
      <c r="UZI25" s="74"/>
      <c r="UZJ25" s="74"/>
      <c r="UZK25" s="74"/>
      <c r="UZL25" s="74"/>
      <c r="UZM25" s="74"/>
      <c r="UZN25" s="74"/>
      <c r="UZO25" s="74"/>
      <c r="UZP25" s="74"/>
      <c r="UZQ25" s="74"/>
      <c r="UZR25" s="74"/>
      <c r="UZS25" s="74"/>
      <c r="UZT25" s="74"/>
      <c r="UZU25" s="74"/>
      <c r="UZV25" s="74"/>
      <c r="UZW25" s="74"/>
      <c r="UZX25" s="74"/>
      <c r="UZY25" s="74"/>
      <c r="UZZ25" s="74"/>
      <c r="VAA25" s="74"/>
      <c r="VAB25" s="74"/>
      <c r="VAC25" s="74"/>
      <c r="VAD25" s="74"/>
      <c r="VAE25" s="74"/>
      <c r="VAF25" s="74"/>
      <c r="VAG25" s="74"/>
      <c r="VAH25" s="74"/>
      <c r="VAI25" s="74"/>
      <c r="VAJ25" s="74"/>
      <c r="VAK25" s="74"/>
      <c r="VAL25" s="74"/>
      <c r="VAM25" s="74"/>
      <c r="VAN25" s="74"/>
      <c r="VAO25" s="74"/>
      <c r="VAP25" s="74"/>
      <c r="VAQ25" s="74"/>
      <c r="VAR25" s="74"/>
      <c r="VAS25" s="74"/>
      <c r="VAT25" s="74"/>
      <c r="VAU25" s="74"/>
      <c r="VAV25" s="74"/>
      <c r="VAW25" s="74"/>
      <c r="VAX25" s="74"/>
      <c r="VAY25" s="74"/>
      <c r="VAZ25" s="74"/>
      <c r="VBA25" s="74"/>
      <c r="VBB25" s="74"/>
      <c r="VBC25" s="74"/>
      <c r="VBD25" s="74"/>
      <c r="VBE25" s="74"/>
      <c r="VBF25" s="74"/>
      <c r="VBG25" s="74"/>
      <c r="VBH25" s="74"/>
      <c r="VBI25" s="74"/>
      <c r="VBJ25" s="74"/>
      <c r="VBK25" s="74"/>
      <c r="VBL25" s="74"/>
      <c r="VBM25" s="74"/>
      <c r="VBN25" s="74"/>
      <c r="VBO25" s="74"/>
      <c r="VBP25" s="74"/>
      <c r="VBQ25" s="74"/>
      <c r="VBR25" s="74"/>
      <c r="VBS25" s="74"/>
      <c r="VBT25" s="74"/>
      <c r="VBU25" s="74"/>
      <c r="VBV25" s="74"/>
      <c r="VBW25" s="74"/>
      <c r="VBX25" s="74"/>
      <c r="VBY25" s="74"/>
      <c r="VBZ25" s="74"/>
      <c r="VCA25" s="74"/>
      <c r="VCB25" s="74"/>
      <c r="VCC25" s="74"/>
      <c r="VCD25" s="74"/>
      <c r="VCE25" s="74"/>
      <c r="VCF25" s="74"/>
      <c r="VCG25" s="74"/>
      <c r="VCH25" s="74"/>
      <c r="VCI25" s="74"/>
      <c r="VCJ25" s="74"/>
      <c r="VCK25" s="74"/>
      <c r="VCL25" s="74"/>
      <c r="VCM25" s="74"/>
      <c r="VCN25" s="74"/>
      <c r="VCO25" s="74"/>
      <c r="VCP25" s="74"/>
      <c r="VCQ25" s="74"/>
      <c r="VCR25" s="74"/>
      <c r="VCS25" s="74"/>
      <c r="VCT25" s="74"/>
      <c r="VCU25" s="74"/>
      <c r="VCV25" s="74"/>
      <c r="VCW25" s="74"/>
      <c r="VCX25" s="74"/>
      <c r="VCY25" s="74"/>
      <c r="VCZ25" s="74"/>
      <c r="VDA25" s="74"/>
      <c r="VDB25" s="74"/>
      <c r="VDC25" s="74"/>
      <c r="VDD25" s="74"/>
      <c r="VDE25" s="74"/>
      <c r="VDF25" s="74"/>
      <c r="VDG25" s="74"/>
      <c r="VDH25" s="74"/>
      <c r="VDI25" s="74"/>
      <c r="VDJ25" s="74"/>
      <c r="VDK25" s="74"/>
      <c r="VDL25" s="74"/>
      <c r="VDM25" s="74"/>
      <c r="VDN25" s="74"/>
      <c r="VDO25" s="74"/>
      <c r="VDP25" s="74"/>
      <c r="VDQ25" s="74"/>
      <c r="VDR25" s="74"/>
      <c r="VDS25" s="74"/>
      <c r="VDT25" s="74"/>
      <c r="VDU25" s="74"/>
      <c r="VDV25" s="74"/>
      <c r="VDW25" s="74"/>
      <c r="VDX25" s="74"/>
      <c r="VDY25" s="74"/>
      <c r="VDZ25" s="74"/>
      <c r="VEA25" s="74"/>
      <c r="VEB25" s="74"/>
      <c r="VEC25" s="74"/>
      <c r="VED25" s="74"/>
      <c r="VEE25" s="74"/>
      <c r="VEF25" s="74"/>
      <c r="VEG25" s="74"/>
      <c r="VEH25" s="74"/>
      <c r="VEI25" s="74"/>
      <c r="VEJ25" s="74"/>
      <c r="VEK25" s="74"/>
      <c r="VEL25" s="74"/>
      <c r="VEM25" s="74"/>
      <c r="VEN25" s="74"/>
      <c r="VEO25" s="74"/>
      <c r="VEP25" s="74"/>
      <c r="VEQ25" s="74"/>
      <c r="VER25" s="74"/>
      <c r="VES25" s="74"/>
      <c r="VET25" s="74"/>
      <c r="VEU25" s="74"/>
      <c r="VEV25" s="74"/>
      <c r="VEW25" s="74"/>
      <c r="VEX25" s="74"/>
      <c r="VEY25" s="74"/>
      <c r="VEZ25" s="74"/>
      <c r="VFA25" s="74"/>
      <c r="VFB25" s="74"/>
      <c r="VFC25" s="74"/>
      <c r="VFD25" s="74"/>
      <c r="VFE25" s="74"/>
      <c r="VFF25" s="74"/>
      <c r="VFG25" s="74"/>
      <c r="VFH25" s="74"/>
      <c r="VFI25" s="74"/>
      <c r="VFJ25" s="74"/>
      <c r="VFK25" s="74"/>
      <c r="VFL25" s="74"/>
      <c r="VFM25" s="74"/>
      <c r="VFN25" s="74"/>
      <c r="VFO25" s="74"/>
      <c r="VFP25" s="74"/>
      <c r="VFQ25" s="74"/>
      <c r="VFR25" s="74"/>
      <c r="VFS25" s="74"/>
      <c r="VFT25" s="74"/>
      <c r="VFU25" s="74"/>
      <c r="VFV25" s="74"/>
      <c r="VFW25" s="74"/>
      <c r="VFX25" s="74"/>
      <c r="VFY25" s="74"/>
      <c r="VFZ25" s="74"/>
      <c r="VGA25" s="74"/>
      <c r="VGB25" s="74"/>
      <c r="VGC25" s="74"/>
      <c r="VGD25" s="74"/>
      <c r="VGE25" s="74"/>
      <c r="VGF25" s="74"/>
      <c r="VGG25" s="74"/>
      <c r="VGH25" s="74"/>
      <c r="VGI25" s="74"/>
      <c r="VGJ25" s="74"/>
      <c r="VGK25" s="74"/>
      <c r="VGL25" s="74"/>
      <c r="VGM25" s="74"/>
      <c r="VGN25" s="74"/>
      <c r="VGO25" s="74"/>
      <c r="VGP25" s="74"/>
      <c r="VGQ25" s="74"/>
      <c r="VGR25" s="74"/>
      <c r="VGS25" s="74"/>
      <c r="VGT25" s="74"/>
      <c r="VGU25" s="74"/>
      <c r="VGV25" s="74"/>
      <c r="VGW25" s="74"/>
      <c r="VGX25" s="74"/>
      <c r="VGY25" s="74"/>
      <c r="VGZ25" s="74"/>
      <c r="VHA25" s="74"/>
      <c r="VHB25" s="74"/>
      <c r="VHC25" s="74"/>
      <c r="VHD25" s="74"/>
      <c r="VHE25" s="74"/>
      <c r="VHF25" s="74"/>
      <c r="VHG25" s="74"/>
      <c r="VHH25" s="74"/>
      <c r="VHI25" s="74"/>
      <c r="VHJ25" s="74"/>
      <c r="VHK25" s="74"/>
      <c r="VHL25" s="74"/>
      <c r="VHM25" s="74"/>
      <c r="VHN25" s="74"/>
      <c r="VHO25" s="74"/>
      <c r="VHP25" s="74"/>
      <c r="VHQ25" s="74"/>
      <c r="VHR25" s="74"/>
      <c r="VHS25" s="74"/>
      <c r="VHT25" s="74"/>
      <c r="VHU25" s="74"/>
      <c r="VHV25" s="74"/>
      <c r="VHW25" s="74"/>
      <c r="VHX25" s="74"/>
      <c r="VHY25" s="74"/>
      <c r="VHZ25" s="74"/>
      <c r="VIA25" s="74"/>
      <c r="VIB25" s="74"/>
      <c r="VIC25" s="74"/>
      <c r="VID25" s="74"/>
      <c r="VIE25" s="74"/>
      <c r="VIF25" s="74"/>
      <c r="VIG25" s="74"/>
      <c r="VIH25" s="74"/>
      <c r="VII25" s="74"/>
      <c r="VIJ25" s="74"/>
      <c r="VIK25" s="74"/>
      <c r="VIL25" s="74"/>
      <c r="VIM25" s="74"/>
      <c r="VIN25" s="74"/>
      <c r="VIO25" s="74"/>
      <c r="VIP25" s="74"/>
      <c r="VIQ25" s="74"/>
      <c r="VIR25" s="74"/>
      <c r="VIS25" s="74"/>
      <c r="VIT25" s="74"/>
      <c r="VIU25" s="74"/>
      <c r="VIV25" s="74"/>
      <c r="VIW25" s="74"/>
      <c r="VIX25" s="74"/>
      <c r="VIY25" s="74"/>
      <c r="VIZ25" s="74"/>
      <c r="VJA25" s="74"/>
      <c r="VJB25" s="74"/>
      <c r="VJC25" s="74"/>
      <c r="VJD25" s="74"/>
      <c r="VJE25" s="74"/>
      <c r="VJF25" s="74"/>
      <c r="VJG25" s="74"/>
      <c r="VJH25" s="74"/>
      <c r="VJI25" s="74"/>
      <c r="VJJ25" s="74"/>
      <c r="VJK25" s="74"/>
      <c r="VJL25" s="74"/>
      <c r="VJM25" s="74"/>
      <c r="VJN25" s="74"/>
      <c r="VJO25" s="74"/>
      <c r="VJP25" s="74"/>
      <c r="VJQ25" s="74"/>
      <c r="VJR25" s="74"/>
      <c r="VJS25" s="74"/>
      <c r="VJT25" s="74"/>
      <c r="VJU25" s="74"/>
      <c r="VJV25" s="74"/>
      <c r="VJW25" s="74"/>
      <c r="VJX25" s="74"/>
      <c r="VJY25" s="74"/>
      <c r="VJZ25" s="74"/>
      <c r="VKA25" s="74"/>
      <c r="VKB25" s="74"/>
      <c r="VKC25" s="74"/>
      <c r="VKD25" s="74"/>
      <c r="VKE25" s="74"/>
      <c r="VKF25" s="74"/>
      <c r="VKG25" s="74"/>
      <c r="VKH25" s="74"/>
      <c r="VKI25" s="74"/>
      <c r="VKJ25" s="74"/>
      <c r="VKK25" s="74"/>
      <c r="VKL25" s="74"/>
      <c r="VKM25" s="74"/>
      <c r="VKN25" s="74"/>
      <c r="VKO25" s="74"/>
      <c r="VKP25" s="74"/>
      <c r="VKQ25" s="74"/>
      <c r="VKR25" s="74"/>
      <c r="VKS25" s="74"/>
      <c r="VKT25" s="74"/>
      <c r="VKU25" s="74"/>
      <c r="VKV25" s="74"/>
      <c r="VKW25" s="74"/>
      <c r="VKX25" s="74"/>
      <c r="VKY25" s="74"/>
      <c r="VKZ25" s="74"/>
      <c r="VLA25" s="74"/>
      <c r="VLB25" s="74"/>
      <c r="VLC25" s="74"/>
      <c r="VLD25" s="74"/>
      <c r="VLE25" s="74"/>
      <c r="VLF25" s="74"/>
      <c r="VLG25" s="74"/>
      <c r="VLH25" s="74"/>
      <c r="VLI25" s="74"/>
      <c r="VLJ25" s="74"/>
      <c r="VLK25" s="74"/>
      <c r="VLL25" s="74"/>
      <c r="VLM25" s="74"/>
      <c r="VLN25" s="74"/>
      <c r="VLO25" s="74"/>
      <c r="VLP25" s="74"/>
      <c r="VLQ25" s="74"/>
      <c r="VLR25" s="74"/>
      <c r="VLS25" s="74"/>
      <c r="VLT25" s="74"/>
      <c r="VLU25" s="74"/>
      <c r="VLV25" s="74"/>
      <c r="VLW25" s="74"/>
      <c r="VLX25" s="74"/>
      <c r="VLY25" s="74"/>
      <c r="VLZ25" s="74"/>
      <c r="VMA25" s="74"/>
      <c r="VMB25" s="74"/>
      <c r="VMC25" s="74"/>
      <c r="VMD25" s="74"/>
      <c r="VME25" s="74"/>
      <c r="VMF25" s="74"/>
      <c r="VMG25" s="74"/>
      <c r="VMH25" s="74"/>
      <c r="VMI25" s="74"/>
      <c r="VMJ25" s="74"/>
      <c r="VMK25" s="74"/>
      <c r="VML25" s="74"/>
      <c r="VMM25" s="74"/>
      <c r="VMN25" s="74"/>
      <c r="VMO25" s="74"/>
      <c r="VMP25" s="74"/>
      <c r="VMQ25" s="74"/>
      <c r="VMR25" s="74"/>
      <c r="VMS25" s="74"/>
      <c r="VMT25" s="74"/>
      <c r="VMU25" s="74"/>
      <c r="VMV25" s="74"/>
      <c r="VMW25" s="74"/>
      <c r="VMX25" s="74"/>
      <c r="VMY25" s="74"/>
      <c r="VMZ25" s="74"/>
      <c r="VNA25" s="74"/>
      <c r="VNB25" s="74"/>
      <c r="VNC25" s="74"/>
      <c r="VND25" s="74"/>
      <c r="VNE25" s="74"/>
      <c r="VNF25" s="74"/>
      <c r="VNG25" s="74"/>
      <c r="VNH25" s="74"/>
      <c r="VNI25" s="74"/>
      <c r="VNJ25" s="74"/>
      <c r="VNK25" s="74"/>
      <c r="VNL25" s="74"/>
      <c r="VNM25" s="74"/>
      <c r="VNN25" s="74"/>
      <c r="VNO25" s="74"/>
      <c r="VNP25" s="74"/>
      <c r="VNQ25" s="74"/>
      <c r="VNR25" s="74"/>
      <c r="VNS25" s="74"/>
      <c r="VNT25" s="74"/>
      <c r="VNU25" s="74"/>
      <c r="VNV25" s="74"/>
      <c r="VNW25" s="74"/>
      <c r="VNX25" s="74"/>
      <c r="VNY25" s="74"/>
      <c r="VNZ25" s="74"/>
      <c r="VOA25" s="74"/>
      <c r="VOB25" s="74"/>
      <c r="VOC25" s="74"/>
      <c r="VOD25" s="74"/>
      <c r="VOE25" s="74"/>
      <c r="VOF25" s="74"/>
      <c r="VOG25" s="74"/>
      <c r="VOH25" s="74"/>
      <c r="VOI25" s="74"/>
      <c r="VOJ25" s="74"/>
      <c r="VOK25" s="74"/>
      <c r="VOL25" s="74"/>
      <c r="VOM25" s="74"/>
      <c r="VON25" s="74"/>
      <c r="VOO25" s="74"/>
      <c r="VOP25" s="74"/>
      <c r="VOQ25" s="74"/>
      <c r="VOR25" s="74"/>
      <c r="VOS25" s="74"/>
      <c r="VOT25" s="74"/>
      <c r="VOU25" s="74"/>
      <c r="VOV25" s="74"/>
      <c r="VOW25" s="74"/>
      <c r="VOX25" s="74"/>
      <c r="VOY25" s="74"/>
      <c r="VOZ25" s="74"/>
      <c r="VPA25" s="74"/>
      <c r="VPB25" s="74"/>
      <c r="VPC25" s="74"/>
      <c r="VPD25" s="74"/>
      <c r="VPE25" s="74"/>
      <c r="VPF25" s="74"/>
      <c r="VPG25" s="74"/>
      <c r="VPH25" s="74"/>
      <c r="VPI25" s="74"/>
      <c r="VPJ25" s="74"/>
      <c r="VPK25" s="74"/>
      <c r="VPL25" s="74"/>
      <c r="VPM25" s="74"/>
      <c r="VPN25" s="74"/>
      <c r="VPO25" s="74"/>
      <c r="VPP25" s="74"/>
      <c r="VPQ25" s="74"/>
      <c r="VPR25" s="74"/>
      <c r="VPS25" s="74"/>
      <c r="VPT25" s="74"/>
      <c r="VPU25" s="74"/>
      <c r="VPV25" s="74"/>
      <c r="VPW25" s="74"/>
      <c r="VPX25" s="74"/>
      <c r="VPY25" s="74"/>
      <c r="VPZ25" s="74"/>
      <c r="VQA25" s="74"/>
      <c r="VQB25" s="74"/>
      <c r="VQC25" s="74"/>
      <c r="VQD25" s="74"/>
      <c r="VQE25" s="74"/>
      <c r="VQF25" s="74"/>
      <c r="VQG25" s="74"/>
      <c r="VQH25" s="74"/>
      <c r="VQI25" s="74"/>
      <c r="VQJ25" s="74"/>
      <c r="VQK25" s="74"/>
      <c r="VQL25" s="74"/>
      <c r="VQM25" s="74"/>
      <c r="VQN25" s="74"/>
      <c r="VQO25" s="74"/>
      <c r="VQP25" s="74"/>
      <c r="VQQ25" s="74"/>
      <c r="VQR25" s="74"/>
      <c r="VQS25" s="74"/>
      <c r="VQT25" s="74"/>
      <c r="VQU25" s="74"/>
      <c r="VQV25" s="74"/>
      <c r="VQW25" s="74"/>
      <c r="VQX25" s="74"/>
      <c r="VQY25" s="74"/>
      <c r="VQZ25" s="74"/>
      <c r="VRA25" s="74"/>
      <c r="VRB25" s="74"/>
      <c r="VRC25" s="74"/>
      <c r="VRD25" s="74"/>
      <c r="VRE25" s="74"/>
      <c r="VRF25" s="74"/>
      <c r="VRG25" s="74"/>
      <c r="VRH25" s="74"/>
      <c r="VRI25" s="74"/>
      <c r="VRJ25" s="74"/>
      <c r="VRK25" s="74"/>
      <c r="VRL25" s="74"/>
      <c r="VRM25" s="74"/>
      <c r="VRN25" s="74"/>
      <c r="VRO25" s="74"/>
      <c r="VRP25" s="74"/>
      <c r="VRQ25" s="74"/>
      <c r="VRR25" s="74"/>
      <c r="VRS25" s="74"/>
      <c r="VRT25" s="74"/>
      <c r="VRU25" s="74"/>
      <c r="VRV25" s="74"/>
      <c r="VRW25" s="74"/>
      <c r="VRX25" s="74"/>
      <c r="VRY25" s="74"/>
      <c r="VRZ25" s="74"/>
      <c r="VSA25" s="74"/>
      <c r="VSB25" s="74"/>
      <c r="VSC25" s="74"/>
      <c r="VSD25" s="74"/>
      <c r="VSE25" s="74"/>
      <c r="VSF25" s="74"/>
      <c r="VSG25" s="74"/>
      <c r="VSH25" s="74"/>
      <c r="VSI25" s="74"/>
      <c r="VSJ25" s="74"/>
      <c r="VSK25" s="74"/>
      <c r="VSL25" s="74"/>
      <c r="VSM25" s="74"/>
      <c r="VSN25" s="74"/>
      <c r="VSO25" s="74"/>
      <c r="VSP25" s="74"/>
      <c r="VSQ25" s="74"/>
      <c r="VSR25" s="74"/>
      <c r="VSS25" s="74"/>
      <c r="VST25" s="74"/>
      <c r="VSU25" s="74"/>
      <c r="VSV25" s="74"/>
      <c r="VSW25" s="74"/>
      <c r="VSX25" s="74"/>
      <c r="VSY25" s="74"/>
      <c r="VSZ25" s="74"/>
      <c r="VTA25" s="74"/>
      <c r="VTB25" s="74"/>
      <c r="VTC25" s="74"/>
      <c r="VTD25" s="74"/>
      <c r="VTE25" s="74"/>
      <c r="VTF25" s="74"/>
      <c r="VTG25" s="74"/>
      <c r="VTH25" s="74"/>
      <c r="VTI25" s="74"/>
      <c r="VTJ25" s="74"/>
      <c r="VTK25" s="74"/>
      <c r="VTL25" s="74"/>
      <c r="VTM25" s="74"/>
      <c r="VTN25" s="74"/>
      <c r="VTO25" s="74"/>
      <c r="VTP25" s="74"/>
      <c r="VTQ25" s="74"/>
      <c r="VTR25" s="74"/>
      <c r="VTS25" s="74"/>
      <c r="VTT25" s="74"/>
      <c r="VTU25" s="74"/>
      <c r="VTV25" s="74"/>
      <c r="VTW25" s="74"/>
      <c r="VTX25" s="74"/>
      <c r="VTY25" s="74"/>
      <c r="VTZ25" s="74"/>
      <c r="VUA25" s="74"/>
      <c r="VUB25" s="74"/>
      <c r="VUC25" s="74"/>
      <c r="VUD25" s="74"/>
      <c r="VUE25" s="74"/>
      <c r="VUF25" s="74"/>
      <c r="VUG25" s="74"/>
      <c r="VUH25" s="74"/>
      <c r="VUI25" s="74"/>
      <c r="VUJ25" s="74"/>
      <c r="VUK25" s="74"/>
      <c r="VUL25" s="74"/>
      <c r="VUM25" s="74"/>
      <c r="VUN25" s="74"/>
      <c r="VUO25" s="74"/>
      <c r="VUP25" s="74"/>
      <c r="VUQ25" s="74"/>
      <c r="VUR25" s="74"/>
      <c r="VUS25" s="74"/>
      <c r="VUT25" s="74"/>
      <c r="VUU25" s="74"/>
      <c r="VUV25" s="74"/>
      <c r="VUW25" s="74"/>
      <c r="VUX25" s="74"/>
      <c r="VUY25" s="74"/>
      <c r="VUZ25" s="74"/>
      <c r="VVA25" s="74"/>
      <c r="VVB25" s="74"/>
      <c r="VVC25" s="74"/>
      <c r="VVD25" s="74"/>
      <c r="VVE25" s="74"/>
      <c r="VVF25" s="74"/>
      <c r="VVG25" s="74"/>
      <c r="VVH25" s="74"/>
      <c r="VVI25" s="74"/>
      <c r="VVJ25" s="74"/>
      <c r="VVK25" s="74"/>
      <c r="VVL25" s="74"/>
      <c r="VVM25" s="74"/>
      <c r="VVN25" s="74"/>
      <c r="VVO25" s="74"/>
      <c r="VVP25" s="74"/>
      <c r="VVQ25" s="74"/>
      <c r="VVR25" s="74"/>
      <c r="VVS25" s="74"/>
      <c r="VVT25" s="74"/>
      <c r="VVU25" s="74"/>
      <c r="VVV25" s="74"/>
      <c r="VVW25" s="74"/>
      <c r="VVX25" s="74"/>
      <c r="VVY25" s="74"/>
      <c r="VVZ25" s="74"/>
      <c r="VWA25" s="74"/>
      <c r="VWB25" s="74"/>
      <c r="VWC25" s="74"/>
      <c r="VWD25" s="74"/>
      <c r="VWE25" s="74"/>
      <c r="VWF25" s="74"/>
      <c r="VWG25" s="74"/>
      <c r="VWH25" s="74"/>
      <c r="VWI25" s="74"/>
      <c r="VWJ25" s="74"/>
      <c r="VWK25" s="74"/>
      <c r="VWL25" s="74"/>
      <c r="VWM25" s="74"/>
      <c r="VWN25" s="74"/>
      <c r="VWO25" s="74"/>
      <c r="VWP25" s="74"/>
      <c r="VWQ25" s="74"/>
      <c r="VWR25" s="74"/>
      <c r="VWS25" s="74"/>
      <c r="VWT25" s="74"/>
      <c r="VWU25" s="74"/>
      <c r="VWV25" s="74"/>
      <c r="VWW25" s="74"/>
      <c r="VWX25" s="74"/>
      <c r="VWY25" s="74"/>
      <c r="VWZ25" s="74"/>
      <c r="VXA25" s="74"/>
      <c r="VXB25" s="74"/>
      <c r="VXC25" s="74"/>
      <c r="VXD25" s="74"/>
      <c r="VXE25" s="74"/>
      <c r="VXF25" s="74"/>
      <c r="VXG25" s="74"/>
      <c r="VXH25" s="74"/>
      <c r="VXI25" s="74"/>
      <c r="VXJ25" s="74"/>
      <c r="VXK25" s="74"/>
      <c r="VXL25" s="74"/>
      <c r="VXM25" s="74"/>
      <c r="VXN25" s="74"/>
      <c r="VXO25" s="74"/>
      <c r="VXP25" s="74"/>
      <c r="VXQ25" s="74"/>
      <c r="VXR25" s="74"/>
      <c r="VXS25" s="74"/>
      <c r="VXT25" s="74"/>
      <c r="VXU25" s="74"/>
      <c r="VXV25" s="74"/>
      <c r="VXW25" s="74"/>
      <c r="VXX25" s="74"/>
      <c r="VXY25" s="74"/>
      <c r="VXZ25" s="74"/>
      <c r="VYA25" s="74"/>
      <c r="VYB25" s="74"/>
      <c r="VYC25" s="74"/>
      <c r="VYD25" s="74"/>
      <c r="VYE25" s="74"/>
      <c r="VYF25" s="74"/>
      <c r="VYG25" s="74"/>
      <c r="VYH25" s="74"/>
      <c r="VYI25" s="74"/>
      <c r="VYJ25" s="74"/>
      <c r="VYK25" s="74"/>
      <c r="VYL25" s="74"/>
      <c r="VYM25" s="74"/>
      <c r="VYN25" s="74"/>
      <c r="VYO25" s="74"/>
      <c r="VYP25" s="74"/>
      <c r="VYQ25" s="74"/>
      <c r="VYR25" s="74"/>
      <c r="VYS25" s="74"/>
      <c r="VYT25" s="74"/>
      <c r="VYU25" s="74"/>
      <c r="VYV25" s="74"/>
      <c r="VYW25" s="74"/>
      <c r="VYX25" s="74"/>
      <c r="VYY25" s="74"/>
      <c r="VYZ25" s="74"/>
      <c r="VZA25" s="74"/>
      <c r="VZB25" s="74"/>
      <c r="VZC25" s="74"/>
      <c r="VZD25" s="74"/>
      <c r="VZE25" s="74"/>
      <c r="VZF25" s="74"/>
      <c r="VZG25" s="74"/>
      <c r="VZH25" s="74"/>
      <c r="VZI25" s="74"/>
      <c r="VZJ25" s="74"/>
      <c r="VZK25" s="74"/>
      <c r="VZL25" s="74"/>
      <c r="VZM25" s="74"/>
      <c r="VZN25" s="74"/>
      <c r="VZO25" s="74"/>
      <c r="VZP25" s="74"/>
      <c r="VZQ25" s="74"/>
      <c r="VZR25" s="74"/>
      <c r="VZS25" s="74"/>
      <c r="VZT25" s="74"/>
      <c r="VZU25" s="74"/>
      <c r="VZV25" s="74"/>
      <c r="VZW25" s="74"/>
      <c r="VZX25" s="74"/>
      <c r="VZY25" s="74"/>
      <c r="VZZ25" s="74"/>
      <c r="WAA25" s="74"/>
      <c r="WAB25" s="74"/>
      <c r="WAC25" s="74"/>
      <c r="WAD25" s="74"/>
      <c r="WAE25" s="74"/>
      <c r="WAF25" s="74"/>
      <c r="WAG25" s="74"/>
      <c r="WAH25" s="74"/>
      <c r="WAI25" s="74"/>
      <c r="WAJ25" s="74"/>
      <c r="WAK25" s="74"/>
      <c r="WAL25" s="74"/>
      <c r="WAM25" s="74"/>
      <c r="WAN25" s="74"/>
      <c r="WAO25" s="74"/>
      <c r="WAP25" s="74"/>
      <c r="WAQ25" s="74"/>
      <c r="WAR25" s="74"/>
      <c r="WAS25" s="74"/>
      <c r="WAT25" s="74"/>
      <c r="WAU25" s="74"/>
      <c r="WAV25" s="74"/>
      <c r="WAW25" s="74"/>
      <c r="WAX25" s="74"/>
      <c r="WAY25" s="74"/>
      <c r="WAZ25" s="74"/>
      <c r="WBA25" s="74"/>
      <c r="WBB25" s="74"/>
      <c r="WBC25" s="74"/>
      <c r="WBD25" s="74"/>
      <c r="WBE25" s="74"/>
      <c r="WBF25" s="74"/>
      <c r="WBG25" s="74"/>
      <c r="WBH25" s="74"/>
      <c r="WBI25" s="74"/>
      <c r="WBJ25" s="74"/>
      <c r="WBK25" s="74"/>
      <c r="WBL25" s="74"/>
      <c r="WBM25" s="74"/>
      <c r="WBN25" s="74"/>
      <c r="WBO25" s="74"/>
      <c r="WBP25" s="74"/>
      <c r="WBQ25" s="74"/>
      <c r="WBR25" s="74"/>
      <c r="WBS25" s="74"/>
      <c r="WBT25" s="74"/>
      <c r="WBU25" s="74"/>
      <c r="WBV25" s="74"/>
      <c r="WBW25" s="74"/>
      <c r="WBX25" s="74"/>
      <c r="WBY25" s="74"/>
      <c r="WBZ25" s="74"/>
      <c r="WCA25" s="74"/>
      <c r="WCB25" s="74"/>
      <c r="WCC25" s="74"/>
      <c r="WCD25" s="74"/>
      <c r="WCE25" s="74"/>
      <c r="WCF25" s="74"/>
      <c r="WCG25" s="74"/>
      <c r="WCH25" s="74"/>
      <c r="WCI25" s="74"/>
      <c r="WCJ25" s="74"/>
      <c r="WCK25" s="74"/>
      <c r="WCL25" s="74"/>
      <c r="WCM25" s="74"/>
      <c r="WCN25" s="74"/>
      <c r="WCO25" s="74"/>
      <c r="WCP25" s="74"/>
      <c r="WCQ25" s="74"/>
      <c r="WCR25" s="74"/>
      <c r="WCS25" s="74"/>
      <c r="WCT25" s="74"/>
      <c r="WCU25" s="74"/>
      <c r="WCV25" s="74"/>
      <c r="WCW25" s="74"/>
      <c r="WCX25" s="74"/>
      <c r="WCY25" s="74"/>
      <c r="WCZ25" s="74"/>
      <c r="WDA25" s="74"/>
      <c r="WDB25" s="74"/>
      <c r="WDC25" s="74"/>
      <c r="WDD25" s="74"/>
      <c r="WDE25" s="74"/>
      <c r="WDF25" s="74"/>
      <c r="WDG25" s="74"/>
      <c r="WDH25" s="74"/>
      <c r="WDI25" s="74"/>
      <c r="WDJ25" s="74"/>
      <c r="WDK25" s="74"/>
      <c r="WDL25" s="74"/>
      <c r="WDM25" s="74"/>
      <c r="WDN25" s="74"/>
      <c r="WDO25" s="74"/>
      <c r="WDP25" s="74"/>
      <c r="WDQ25" s="74"/>
      <c r="WDR25" s="74"/>
      <c r="WDS25" s="74"/>
      <c r="WDT25" s="74"/>
      <c r="WDU25" s="74"/>
      <c r="WDV25" s="74"/>
      <c r="WDW25" s="74"/>
      <c r="WDX25" s="74"/>
      <c r="WDY25" s="74"/>
      <c r="WDZ25" s="74"/>
      <c r="WEA25" s="74"/>
      <c r="WEB25" s="74"/>
      <c r="WEC25" s="74"/>
      <c r="WED25" s="74"/>
      <c r="WEE25" s="74"/>
      <c r="WEF25" s="74"/>
      <c r="WEG25" s="74"/>
      <c r="WEH25" s="74"/>
      <c r="WEI25" s="74"/>
      <c r="WEJ25" s="74"/>
      <c r="WEK25" s="74"/>
      <c r="WEL25" s="74"/>
      <c r="WEM25" s="74"/>
      <c r="WEN25" s="74"/>
      <c r="WEO25" s="74"/>
      <c r="WEP25" s="74"/>
      <c r="WEQ25" s="74"/>
      <c r="WER25" s="74"/>
      <c r="WES25" s="74"/>
      <c r="WET25" s="74"/>
      <c r="WEU25" s="74"/>
      <c r="WEV25" s="74"/>
      <c r="WEW25" s="74"/>
      <c r="WEX25" s="74"/>
      <c r="WEY25" s="74"/>
      <c r="WEZ25" s="74"/>
      <c r="WFA25" s="74"/>
      <c r="WFB25" s="74"/>
      <c r="WFC25" s="74"/>
      <c r="WFD25" s="74"/>
      <c r="WFE25" s="74"/>
      <c r="WFF25" s="74"/>
      <c r="WFG25" s="74"/>
      <c r="WFH25" s="74"/>
      <c r="WFI25" s="74"/>
      <c r="WFJ25" s="74"/>
      <c r="WFK25" s="74"/>
      <c r="WFL25" s="74"/>
      <c r="WFM25" s="74"/>
      <c r="WFN25" s="74"/>
      <c r="WFO25" s="74"/>
      <c r="WFP25" s="74"/>
      <c r="WFQ25" s="74"/>
      <c r="WFR25" s="74"/>
      <c r="WFS25" s="74"/>
      <c r="WFT25" s="74"/>
      <c r="WFU25" s="74"/>
      <c r="WFV25" s="74"/>
      <c r="WFW25" s="74"/>
      <c r="WFX25" s="74"/>
      <c r="WFY25" s="74"/>
      <c r="WFZ25" s="74"/>
      <c r="WGA25" s="74"/>
      <c r="WGB25" s="74"/>
      <c r="WGC25" s="74"/>
      <c r="WGD25" s="74"/>
      <c r="WGE25" s="74"/>
      <c r="WGF25" s="74"/>
      <c r="WGG25" s="74"/>
      <c r="WGH25" s="74"/>
      <c r="WGI25" s="74"/>
      <c r="WGJ25" s="74"/>
      <c r="WGK25" s="74"/>
      <c r="WGL25" s="74"/>
      <c r="WGM25" s="74"/>
      <c r="WGN25" s="74"/>
      <c r="WGO25" s="74"/>
      <c r="WGP25" s="74"/>
      <c r="WGQ25" s="74"/>
      <c r="WGR25" s="74"/>
      <c r="WGS25" s="74"/>
      <c r="WGT25" s="74"/>
      <c r="WGU25" s="74"/>
      <c r="WGV25" s="74"/>
      <c r="WGW25" s="74"/>
      <c r="WGX25" s="74"/>
      <c r="WGY25" s="74"/>
      <c r="WGZ25" s="74"/>
      <c r="WHA25" s="74"/>
      <c r="WHB25" s="74"/>
      <c r="WHC25" s="74"/>
      <c r="WHD25" s="74"/>
      <c r="WHE25" s="74"/>
      <c r="WHF25" s="74"/>
      <c r="WHG25" s="74"/>
      <c r="WHH25" s="74"/>
      <c r="WHI25" s="74"/>
      <c r="WHJ25" s="74"/>
      <c r="WHK25" s="74"/>
      <c r="WHL25" s="74"/>
      <c r="WHM25" s="74"/>
      <c r="WHN25" s="74"/>
      <c r="WHO25" s="74"/>
      <c r="WHP25" s="74"/>
      <c r="WHQ25" s="74"/>
      <c r="WHR25" s="74"/>
      <c r="WHS25" s="74"/>
      <c r="WHT25" s="74"/>
      <c r="WHU25" s="74"/>
      <c r="WHV25" s="74"/>
      <c r="WHW25" s="74"/>
      <c r="WHX25" s="74"/>
      <c r="WHY25" s="74"/>
      <c r="WHZ25" s="74"/>
      <c r="WIA25" s="74"/>
      <c r="WIB25" s="74"/>
      <c r="WIC25" s="74"/>
      <c r="WID25" s="74"/>
      <c r="WIE25" s="74"/>
      <c r="WIF25" s="74"/>
      <c r="WIG25" s="74"/>
      <c r="WIH25" s="74"/>
      <c r="WII25" s="74"/>
      <c r="WIJ25" s="74"/>
      <c r="WIK25" s="74"/>
      <c r="WIL25" s="74"/>
      <c r="WIM25" s="74"/>
      <c r="WIN25" s="74"/>
      <c r="WIO25" s="74"/>
      <c r="WIP25" s="74"/>
      <c r="WIQ25" s="74"/>
      <c r="WIR25" s="74"/>
      <c r="WIS25" s="74"/>
      <c r="WIT25" s="74"/>
      <c r="WIU25" s="74"/>
      <c r="WIV25" s="74"/>
      <c r="WIW25" s="74"/>
      <c r="WIX25" s="74"/>
      <c r="WIY25" s="74"/>
      <c r="WIZ25" s="74"/>
      <c r="WJA25" s="74"/>
      <c r="WJB25" s="74"/>
      <c r="WJC25" s="74"/>
      <c r="WJD25" s="74"/>
      <c r="WJE25" s="74"/>
      <c r="WJF25" s="74"/>
      <c r="WJG25" s="74"/>
      <c r="WJH25" s="74"/>
      <c r="WJI25" s="74"/>
      <c r="WJJ25" s="74"/>
      <c r="WJK25" s="74"/>
      <c r="WJL25" s="74"/>
      <c r="WJM25" s="74"/>
      <c r="WJN25" s="74"/>
      <c r="WJO25" s="74"/>
      <c r="WJP25" s="74"/>
      <c r="WJQ25" s="74"/>
      <c r="WJR25" s="74"/>
      <c r="WJS25" s="74"/>
      <c r="WJT25" s="74"/>
      <c r="WJU25" s="74"/>
      <c r="WJV25" s="74"/>
      <c r="WJW25" s="74"/>
      <c r="WJX25" s="74"/>
      <c r="WJY25" s="74"/>
      <c r="WJZ25" s="74"/>
      <c r="WKA25" s="74"/>
      <c r="WKB25" s="74"/>
      <c r="WKC25" s="74"/>
      <c r="WKD25" s="74"/>
      <c r="WKE25" s="74"/>
      <c r="WKF25" s="74"/>
      <c r="WKG25" s="74"/>
      <c r="WKH25" s="74"/>
      <c r="WKI25" s="74"/>
      <c r="WKJ25" s="74"/>
      <c r="WKK25" s="74"/>
      <c r="WKL25" s="74"/>
      <c r="WKM25" s="74"/>
      <c r="WKN25" s="74"/>
      <c r="WKO25" s="74"/>
      <c r="WKP25" s="74"/>
      <c r="WKQ25" s="74"/>
      <c r="WKR25" s="74"/>
      <c r="WKS25" s="74"/>
      <c r="WKT25" s="74"/>
      <c r="WKU25" s="74"/>
      <c r="WKV25" s="74"/>
      <c r="WKW25" s="74"/>
      <c r="WKX25" s="74"/>
      <c r="WKY25" s="74"/>
      <c r="WKZ25" s="74"/>
      <c r="WLA25" s="74"/>
      <c r="WLB25" s="74"/>
      <c r="WLC25" s="74"/>
      <c r="WLD25" s="74"/>
      <c r="WLE25" s="74"/>
      <c r="WLF25" s="74"/>
      <c r="WLG25" s="74"/>
      <c r="WLH25" s="74"/>
      <c r="WLI25" s="74"/>
      <c r="WLJ25" s="74"/>
      <c r="WLK25" s="74"/>
      <c r="WLL25" s="74"/>
      <c r="WLM25" s="74"/>
      <c r="WLN25" s="74"/>
      <c r="WLO25" s="74"/>
      <c r="WLP25" s="74"/>
      <c r="WLQ25" s="74"/>
      <c r="WLR25" s="74"/>
      <c r="WLS25" s="74"/>
      <c r="WLT25" s="74"/>
      <c r="WLU25" s="74"/>
      <c r="WLV25" s="74"/>
      <c r="WLW25" s="74"/>
      <c r="WLX25" s="74"/>
      <c r="WLY25" s="74"/>
      <c r="WLZ25" s="74"/>
      <c r="WMA25" s="74"/>
      <c r="WMB25" s="74"/>
      <c r="WMC25" s="74"/>
      <c r="WMD25" s="74"/>
      <c r="WME25" s="74"/>
      <c r="WMF25" s="74"/>
      <c r="WMG25" s="74"/>
      <c r="WMH25" s="74"/>
      <c r="WMI25" s="74"/>
      <c r="WMJ25" s="74"/>
      <c r="WMK25" s="74"/>
      <c r="WML25" s="74"/>
      <c r="WMM25" s="74"/>
      <c r="WMN25" s="74"/>
      <c r="WMO25" s="74"/>
      <c r="WMP25" s="74"/>
      <c r="WMQ25" s="74"/>
      <c r="WMR25" s="74"/>
      <c r="WMS25" s="74"/>
      <c r="WMT25" s="74"/>
      <c r="WMU25" s="74"/>
      <c r="WMV25" s="74"/>
      <c r="WMW25" s="74"/>
      <c r="WMX25" s="74"/>
      <c r="WMY25" s="74"/>
      <c r="WMZ25" s="74"/>
      <c r="WNA25" s="74"/>
      <c r="WNB25" s="74"/>
      <c r="WNC25" s="74"/>
      <c r="WND25" s="74"/>
      <c r="WNE25" s="74"/>
      <c r="WNF25" s="74"/>
      <c r="WNG25" s="74"/>
      <c r="WNH25" s="74"/>
      <c r="WNI25" s="74"/>
      <c r="WNJ25" s="74"/>
      <c r="WNK25" s="74"/>
      <c r="WNL25" s="74"/>
      <c r="WNM25" s="74"/>
      <c r="WNN25" s="74"/>
      <c r="WNO25" s="74"/>
      <c r="WNP25" s="74"/>
      <c r="WNQ25" s="74"/>
      <c r="WNR25" s="74"/>
      <c r="WNS25" s="74"/>
      <c r="WNT25" s="74"/>
      <c r="WNU25" s="74"/>
      <c r="WNV25" s="74"/>
      <c r="WNW25" s="74"/>
      <c r="WNX25" s="74"/>
      <c r="WNY25" s="74"/>
      <c r="WNZ25" s="74"/>
      <c r="WOA25" s="74"/>
      <c r="WOB25" s="74"/>
      <c r="WOC25" s="74"/>
      <c r="WOD25" s="74"/>
      <c r="WOE25" s="74"/>
      <c r="WOF25" s="74"/>
      <c r="WOG25" s="74"/>
      <c r="WOH25" s="74"/>
      <c r="WOI25" s="74"/>
      <c r="WOJ25" s="74"/>
      <c r="WOK25" s="74"/>
      <c r="WOL25" s="74"/>
      <c r="WOM25" s="74"/>
      <c r="WON25" s="74"/>
      <c r="WOO25" s="74"/>
      <c r="WOP25" s="74"/>
      <c r="WOQ25" s="74"/>
      <c r="WOR25" s="74"/>
      <c r="WOS25" s="74"/>
      <c r="WOT25" s="74"/>
      <c r="WOU25" s="74"/>
      <c r="WOV25" s="74"/>
      <c r="WOW25" s="74"/>
      <c r="WOX25" s="74"/>
      <c r="WOY25" s="74"/>
      <c r="WOZ25" s="74"/>
      <c r="WPA25" s="74"/>
      <c r="WPB25" s="74"/>
      <c r="WPC25" s="74"/>
      <c r="WPD25" s="74"/>
      <c r="WPE25" s="74"/>
      <c r="WPF25" s="74"/>
      <c r="WPG25" s="74"/>
      <c r="WPH25" s="74"/>
      <c r="WPI25" s="74"/>
      <c r="WPJ25" s="74"/>
      <c r="WPK25" s="74"/>
      <c r="WPL25" s="74"/>
      <c r="WPM25" s="74"/>
      <c r="WPN25" s="74"/>
      <c r="WPO25" s="74"/>
      <c r="WPP25" s="74"/>
      <c r="WPQ25" s="74"/>
      <c r="WPR25" s="74"/>
      <c r="WPS25" s="74"/>
      <c r="WPT25" s="74"/>
      <c r="WPU25" s="74"/>
      <c r="WPV25" s="74"/>
      <c r="WPW25" s="74"/>
      <c r="WPX25" s="74"/>
      <c r="WPY25" s="74"/>
      <c r="WPZ25" s="74"/>
      <c r="WQA25" s="74"/>
      <c r="WQB25" s="74"/>
      <c r="WQC25" s="74"/>
      <c r="WQD25" s="74"/>
      <c r="WQE25" s="74"/>
      <c r="WQF25" s="74"/>
      <c r="WQG25" s="74"/>
      <c r="WQH25" s="74"/>
      <c r="WQI25" s="74"/>
      <c r="WQJ25" s="74"/>
      <c r="WQK25" s="74"/>
      <c r="WQL25" s="74"/>
      <c r="WQM25" s="74"/>
      <c r="WQN25" s="74"/>
      <c r="WQO25" s="74"/>
      <c r="WQP25" s="74"/>
      <c r="WQQ25" s="74"/>
      <c r="WQR25" s="74"/>
      <c r="WQS25" s="74"/>
      <c r="WQT25" s="74"/>
      <c r="WQU25" s="74"/>
      <c r="WQV25" s="74"/>
      <c r="WQW25" s="74"/>
      <c r="WQX25" s="74"/>
      <c r="WQY25" s="74"/>
      <c r="WQZ25" s="74"/>
      <c r="WRA25" s="74"/>
      <c r="WRB25" s="74"/>
      <c r="WRC25" s="74"/>
      <c r="WRD25" s="74"/>
      <c r="WRE25" s="74"/>
      <c r="WRF25" s="74"/>
      <c r="WRG25" s="74"/>
      <c r="WRH25" s="74"/>
      <c r="WRI25" s="74"/>
      <c r="WRJ25" s="74"/>
      <c r="WRK25" s="74"/>
      <c r="WRL25" s="74"/>
      <c r="WRM25" s="74"/>
      <c r="WRN25" s="74"/>
      <c r="WRO25" s="74"/>
      <c r="WRP25" s="74"/>
      <c r="WRQ25" s="74"/>
      <c r="WRR25" s="74"/>
      <c r="WRS25" s="74"/>
      <c r="WRT25" s="74"/>
      <c r="WRU25" s="74"/>
      <c r="WRV25" s="74"/>
      <c r="WRW25" s="74"/>
      <c r="WRX25" s="74"/>
      <c r="WRY25" s="74"/>
      <c r="WRZ25" s="74"/>
      <c r="WSA25" s="74"/>
      <c r="WSB25" s="74"/>
      <c r="WSC25" s="74"/>
      <c r="WSD25" s="74"/>
      <c r="WSE25" s="74"/>
      <c r="WSF25" s="74"/>
      <c r="WSG25" s="74"/>
      <c r="WSH25" s="74"/>
      <c r="WSI25" s="74"/>
      <c r="WSJ25" s="74"/>
      <c r="WSK25" s="74"/>
      <c r="WSL25" s="74"/>
      <c r="WSM25" s="74"/>
      <c r="WSN25" s="74"/>
      <c r="WSO25" s="74"/>
      <c r="WSP25" s="74"/>
      <c r="WSQ25" s="74"/>
      <c r="WSR25" s="74"/>
      <c r="WSS25" s="74"/>
      <c r="WST25" s="74"/>
      <c r="WSU25" s="74"/>
      <c r="WSV25" s="74"/>
      <c r="WSW25" s="74"/>
      <c r="WSX25" s="74"/>
      <c r="WSY25" s="74"/>
      <c r="WSZ25" s="74"/>
      <c r="WTA25" s="74"/>
      <c r="WTB25" s="74"/>
      <c r="WTC25" s="74"/>
      <c r="WTD25" s="74"/>
      <c r="WTE25" s="74"/>
      <c r="WTF25" s="74"/>
      <c r="WTG25" s="74"/>
      <c r="WTH25" s="74"/>
      <c r="WTI25" s="74"/>
      <c r="WTJ25" s="74"/>
      <c r="WTK25" s="74"/>
      <c r="WTL25" s="74"/>
      <c r="WTM25" s="74"/>
      <c r="WTN25" s="74"/>
      <c r="WTO25" s="74"/>
      <c r="WTP25" s="74"/>
      <c r="WTQ25" s="74"/>
      <c r="WTR25" s="74"/>
      <c r="WTS25" s="74"/>
      <c r="WTT25" s="74"/>
      <c r="WTU25" s="74"/>
      <c r="WTV25" s="74"/>
      <c r="WTW25" s="74"/>
      <c r="WTX25" s="74"/>
      <c r="WTY25" s="74"/>
      <c r="WTZ25" s="74"/>
      <c r="WUA25" s="74"/>
      <c r="WUB25" s="74"/>
      <c r="WUC25" s="74"/>
      <c r="WUD25" s="74"/>
      <c r="WUE25" s="74"/>
      <c r="WUF25" s="74"/>
      <c r="WUG25" s="74"/>
      <c r="WUH25" s="74"/>
      <c r="WUI25" s="74"/>
      <c r="WUJ25" s="74"/>
      <c r="WUK25" s="74"/>
      <c r="WUL25" s="74"/>
      <c r="WUM25" s="74"/>
      <c r="WUN25" s="74"/>
      <c r="WUO25" s="74"/>
      <c r="WUP25" s="74"/>
      <c r="WUQ25" s="74"/>
      <c r="WUR25" s="74"/>
      <c r="WUS25" s="74"/>
      <c r="WUT25" s="74"/>
      <c r="WUU25" s="74"/>
      <c r="WUV25" s="74"/>
      <c r="WUW25" s="74"/>
      <c r="WUX25" s="74"/>
      <c r="WUY25" s="74"/>
      <c r="WUZ25" s="74"/>
      <c r="WVA25" s="74"/>
      <c r="WVB25" s="74"/>
      <c r="WVC25" s="74"/>
      <c r="WVD25" s="74"/>
      <c r="WVE25" s="74"/>
      <c r="WVF25" s="74"/>
      <c r="WVG25" s="74"/>
      <c r="WVH25" s="74"/>
      <c r="WVI25" s="74"/>
      <c r="WVJ25" s="74"/>
      <c r="WVK25" s="74"/>
      <c r="WVL25" s="74"/>
      <c r="WVM25" s="74"/>
      <c r="WVN25" s="74"/>
      <c r="WVO25" s="74"/>
      <c r="WVP25" s="74"/>
      <c r="WVQ25" s="74"/>
      <c r="WVR25" s="74"/>
      <c r="WVS25" s="74"/>
      <c r="WVT25" s="74"/>
      <c r="WVU25" s="74"/>
      <c r="WVV25" s="74"/>
      <c r="WVW25" s="74"/>
      <c r="WVX25" s="74"/>
      <c r="WVY25" s="74"/>
      <c r="WVZ25" s="74"/>
      <c r="WWA25" s="74"/>
      <c r="WWB25" s="74"/>
      <c r="WWC25" s="74"/>
      <c r="WWD25" s="74"/>
      <c r="WWE25" s="74"/>
      <c r="WWF25" s="74"/>
      <c r="WWG25" s="74"/>
      <c r="WWH25" s="74"/>
      <c r="WWI25" s="74"/>
      <c r="WWJ25" s="74"/>
      <c r="WWK25" s="74"/>
      <c r="WWL25" s="74"/>
      <c r="WWM25" s="74"/>
      <c r="WWN25" s="74"/>
      <c r="WWO25" s="74"/>
      <c r="WWP25" s="74"/>
      <c r="WWQ25" s="74"/>
      <c r="WWR25" s="74"/>
      <c r="WWS25" s="74"/>
      <c r="WWT25" s="74"/>
      <c r="WWU25" s="74"/>
      <c r="WWV25" s="74"/>
      <c r="WWW25" s="74"/>
      <c r="WWX25" s="74"/>
      <c r="WWY25" s="74"/>
      <c r="WWZ25" s="74"/>
      <c r="WXA25" s="74"/>
      <c r="WXB25" s="74"/>
      <c r="WXC25" s="74"/>
      <c r="WXD25" s="74"/>
      <c r="WXE25" s="74"/>
      <c r="WXF25" s="74"/>
      <c r="WXG25" s="74"/>
      <c r="WXH25" s="74"/>
      <c r="WXI25" s="74"/>
      <c r="WXJ25" s="74"/>
      <c r="WXK25" s="74"/>
      <c r="WXL25" s="74"/>
      <c r="WXM25" s="74"/>
      <c r="WXN25" s="74"/>
      <c r="WXO25" s="74"/>
      <c r="WXP25" s="74"/>
      <c r="WXQ25" s="74"/>
      <c r="WXR25" s="74"/>
      <c r="WXS25" s="74"/>
      <c r="WXT25" s="74"/>
      <c r="WXU25" s="74"/>
      <c r="WXV25" s="74"/>
      <c r="WXW25" s="74"/>
      <c r="WXX25" s="74"/>
      <c r="WXY25" s="74"/>
      <c r="WXZ25" s="74"/>
      <c r="WYA25" s="74"/>
      <c r="WYB25" s="74"/>
      <c r="WYC25" s="74"/>
      <c r="WYD25" s="74"/>
      <c r="WYE25" s="74"/>
      <c r="WYF25" s="74"/>
      <c r="WYG25" s="74"/>
      <c r="WYH25" s="74"/>
      <c r="WYI25" s="74"/>
      <c r="WYJ25" s="74"/>
      <c r="WYK25" s="74"/>
      <c r="WYL25" s="74"/>
      <c r="WYM25" s="74"/>
      <c r="WYN25" s="74"/>
      <c r="WYO25" s="74"/>
      <c r="WYP25" s="74"/>
      <c r="WYQ25" s="74"/>
      <c r="WYR25" s="74"/>
      <c r="WYS25" s="74"/>
      <c r="WYT25" s="74"/>
      <c r="WYU25" s="74"/>
      <c r="WYV25" s="74"/>
      <c r="WYW25" s="74"/>
      <c r="WYX25" s="74"/>
      <c r="WYY25" s="74"/>
      <c r="WYZ25" s="74"/>
      <c r="WZA25" s="74"/>
      <c r="WZB25" s="74"/>
      <c r="WZC25" s="74"/>
      <c r="WZD25" s="74"/>
      <c r="WZE25" s="74"/>
      <c r="WZF25" s="74"/>
      <c r="WZG25" s="74"/>
      <c r="WZH25" s="74"/>
      <c r="WZI25" s="74"/>
      <c r="WZJ25" s="74"/>
      <c r="WZK25" s="74"/>
      <c r="WZL25" s="74"/>
      <c r="WZM25" s="74"/>
      <c r="WZN25" s="74"/>
      <c r="WZO25" s="74"/>
      <c r="WZP25" s="74"/>
      <c r="WZQ25" s="74"/>
      <c r="WZR25" s="74"/>
      <c r="WZS25" s="74"/>
      <c r="WZT25" s="74"/>
      <c r="WZU25" s="74"/>
      <c r="WZV25" s="74"/>
      <c r="WZW25" s="74"/>
      <c r="WZX25" s="74"/>
      <c r="WZY25" s="74"/>
      <c r="WZZ25" s="74"/>
      <c r="XAA25" s="74"/>
      <c r="XAB25" s="74"/>
      <c r="XAC25" s="74"/>
      <c r="XAD25" s="74"/>
      <c r="XAE25" s="74"/>
      <c r="XAF25" s="74"/>
      <c r="XAG25" s="74"/>
      <c r="XAH25" s="74"/>
      <c r="XAI25" s="74"/>
      <c r="XAJ25" s="74"/>
      <c r="XAK25" s="74"/>
      <c r="XAL25" s="74"/>
      <c r="XAM25" s="74"/>
      <c r="XAN25" s="74"/>
      <c r="XAO25" s="74"/>
      <c r="XAP25" s="74"/>
      <c r="XAQ25" s="74"/>
      <c r="XAR25" s="74"/>
      <c r="XAS25" s="74"/>
      <c r="XAT25" s="74"/>
      <c r="XAU25" s="74"/>
      <c r="XAV25" s="74"/>
      <c r="XAW25" s="74"/>
      <c r="XAX25" s="74"/>
      <c r="XAY25" s="74"/>
      <c r="XAZ25" s="74"/>
      <c r="XBA25" s="74"/>
      <c r="XBB25" s="74"/>
      <c r="XBC25" s="74"/>
      <c r="XBD25" s="74"/>
      <c r="XBE25" s="74"/>
      <c r="XBF25" s="74"/>
      <c r="XBG25" s="74"/>
      <c r="XBH25" s="74"/>
      <c r="XBI25" s="74"/>
      <c r="XBJ25" s="74"/>
      <c r="XBK25" s="74"/>
      <c r="XBL25" s="74"/>
      <c r="XBM25" s="74"/>
      <c r="XBN25" s="74"/>
      <c r="XBO25" s="74"/>
      <c r="XBP25" s="74"/>
      <c r="XBQ25" s="74"/>
      <c r="XBR25" s="74"/>
      <c r="XBS25" s="74"/>
      <c r="XBT25" s="74"/>
      <c r="XBU25" s="74"/>
      <c r="XBV25" s="74"/>
      <c r="XBW25" s="74"/>
      <c r="XBX25" s="74"/>
      <c r="XBY25" s="74"/>
      <c r="XBZ25" s="74"/>
      <c r="XCA25" s="74"/>
      <c r="XCB25" s="74"/>
      <c r="XCC25" s="74"/>
      <c r="XCD25" s="74"/>
      <c r="XCE25" s="74"/>
      <c r="XCF25" s="74"/>
      <c r="XCG25" s="74"/>
      <c r="XCH25" s="74"/>
      <c r="XCI25" s="74"/>
      <c r="XCJ25" s="74"/>
      <c r="XCK25" s="74"/>
      <c r="XCL25" s="74"/>
      <c r="XCM25" s="74"/>
      <c r="XCN25" s="74"/>
      <c r="XCO25" s="74"/>
      <c r="XCP25" s="74"/>
      <c r="XCQ25" s="74"/>
      <c r="XCR25" s="74"/>
      <c r="XCS25" s="74"/>
      <c r="XCT25" s="74"/>
      <c r="XCU25" s="74"/>
      <c r="XCV25" s="74"/>
      <c r="XCW25" s="74"/>
      <c r="XCX25" s="74"/>
      <c r="XCY25" s="74"/>
      <c r="XCZ25" s="74"/>
      <c r="XDA25" s="74"/>
      <c r="XDB25" s="74"/>
      <c r="XDC25" s="74"/>
      <c r="XDD25" s="74"/>
      <c r="XDE25" s="74"/>
      <c r="XDF25" s="74"/>
      <c r="XDG25" s="74"/>
      <c r="XDH25" s="74"/>
      <c r="XDI25" s="74"/>
      <c r="XDJ25" s="74"/>
      <c r="XDK25" s="74"/>
      <c r="XDL25" s="74"/>
      <c r="XDM25" s="74"/>
      <c r="XDN25" s="74"/>
      <c r="XDO25" s="74"/>
      <c r="XDP25" s="74"/>
      <c r="XDQ25" s="74"/>
      <c r="XDR25" s="74"/>
      <c r="XDS25" s="74"/>
      <c r="XDT25" s="74"/>
      <c r="XDU25" s="74"/>
      <c r="XDV25" s="74"/>
      <c r="XDW25" s="74"/>
      <c r="XDX25" s="74"/>
      <c r="XDY25" s="74"/>
      <c r="XDZ25" s="74"/>
      <c r="XEA25" s="74"/>
      <c r="XEB25" s="74"/>
      <c r="XEC25" s="74"/>
      <c r="XED25" s="74"/>
      <c r="XEE25" s="74"/>
      <c r="XEF25" s="74"/>
      <c r="XEG25" s="74"/>
      <c r="XEH25" s="74"/>
      <c r="XEI25" s="74"/>
      <c r="XEJ25" s="74"/>
      <c r="XEK25" s="74"/>
      <c r="XEL25" s="74"/>
      <c r="XEM25" s="74"/>
      <c r="XEN25" s="74"/>
      <c r="XEO25" s="74"/>
      <c r="XEP25" s="74"/>
      <c r="XEQ25" s="74"/>
      <c r="XER25" s="74"/>
      <c r="XES25" s="74"/>
      <c r="XET25" s="74"/>
      <c r="XEU25" s="74"/>
      <c r="XEV25" s="74"/>
      <c r="XEW25" s="74"/>
      <c r="XEX25" s="74"/>
      <c r="XEY25" s="74"/>
      <c r="XEZ25" s="74"/>
      <c r="XFA25" s="74"/>
      <c r="XFB25" s="74"/>
      <c r="XFC25" s="74"/>
      <c r="XFD25" s="74"/>
    </row>
    <row r="26" spans="1:16384">
      <c r="A26" s="62" t="s">
        <v>27</v>
      </c>
      <c r="B26" s="62"/>
      <c r="C26" s="62"/>
      <c r="D26" s="62"/>
      <c r="E26" s="62"/>
      <c r="F26" s="62"/>
      <c r="G26" s="62"/>
      <c r="H26" s="62"/>
      <c r="I26" s="62"/>
      <c r="J26" s="62"/>
      <c r="K26" s="62">
        <v>12</v>
      </c>
      <c r="L26" s="62"/>
      <c r="M26" s="62"/>
      <c r="N26" s="62"/>
      <c r="O26" s="62"/>
      <c r="P26" s="62"/>
      <c r="Q26" s="62"/>
      <c r="R26" s="62"/>
      <c r="S26" s="65">
        <v>9</v>
      </c>
      <c r="T26" s="65">
        <v>5</v>
      </c>
      <c r="U26" s="62">
        <v>7</v>
      </c>
      <c r="V26" s="64">
        <v>4</v>
      </c>
      <c r="W26" s="36">
        <v>9</v>
      </c>
      <c r="X26" s="36">
        <v>4</v>
      </c>
      <c r="Y26" s="36">
        <v>2</v>
      </c>
      <c r="Z26" s="62">
        <v>3</v>
      </c>
      <c r="AA26" s="62">
        <v>5</v>
      </c>
      <c r="AB26" s="62">
        <v>10</v>
      </c>
      <c r="AC26" s="62">
        <v>11</v>
      </c>
      <c r="AD26" s="62">
        <v>9</v>
      </c>
      <c r="AE26" s="62">
        <v>8</v>
      </c>
      <c r="AF26" s="62">
        <v>7</v>
      </c>
      <c r="AG26" s="62">
        <v>10</v>
      </c>
      <c r="AH26" s="62">
        <v>22</v>
      </c>
      <c r="AI26" s="62">
        <v>23</v>
      </c>
      <c r="AJ26" s="62">
        <v>17</v>
      </c>
      <c r="AK26" s="62">
        <v>19</v>
      </c>
      <c r="AL26" s="62">
        <v>11</v>
      </c>
      <c r="AM26" s="62">
        <v>5</v>
      </c>
      <c r="AN26" s="62">
        <v>8</v>
      </c>
      <c r="AO26" s="62">
        <v>11</v>
      </c>
      <c r="AP26" s="62">
        <v>3</v>
      </c>
      <c r="AQ26" s="74"/>
      <c r="AR26" s="74"/>
      <c r="AS26" s="35">
        <v>1</v>
      </c>
      <c r="AT26" s="35">
        <v>1</v>
      </c>
      <c r="AU26" s="35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  <c r="IW26" s="74"/>
      <c r="IX26" s="74"/>
      <c r="IY26" s="74"/>
      <c r="IZ26" s="74"/>
      <c r="JA26" s="74"/>
      <c r="JB26" s="74"/>
      <c r="JC26" s="74"/>
      <c r="JD26" s="74"/>
      <c r="JE26" s="74"/>
      <c r="JF26" s="74"/>
      <c r="JG26" s="74"/>
      <c r="JH26" s="74"/>
      <c r="JI26" s="74"/>
      <c r="JJ26" s="74"/>
      <c r="JK26" s="74"/>
      <c r="JL26" s="74"/>
      <c r="JM26" s="74"/>
      <c r="JN26" s="74"/>
      <c r="JO26" s="74"/>
      <c r="JP26" s="74"/>
      <c r="JQ26" s="74"/>
      <c r="JR26" s="74"/>
      <c r="JS26" s="74"/>
      <c r="JT26" s="74"/>
      <c r="JU26" s="74"/>
      <c r="JV26" s="74"/>
      <c r="JW26" s="74"/>
      <c r="JX26" s="74"/>
      <c r="JY26" s="74"/>
      <c r="JZ26" s="74"/>
      <c r="KA26" s="74"/>
      <c r="KB26" s="74"/>
      <c r="KC26" s="74"/>
      <c r="KD26" s="74"/>
      <c r="KE26" s="74"/>
      <c r="KF26" s="74"/>
      <c r="KG26" s="74"/>
      <c r="KH26" s="74"/>
      <c r="KI26" s="74"/>
      <c r="KJ26" s="74"/>
      <c r="KK26" s="74"/>
      <c r="KL26" s="74"/>
      <c r="KM26" s="74"/>
      <c r="KN26" s="74"/>
      <c r="KO26" s="74"/>
      <c r="KP26" s="74"/>
      <c r="KQ26" s="74"/>
      <c r="KR26" s="74"/>
      <c r="KS26" s="74"/>
      <c r="KT26" s="74"/>
      <c r="KU26" s="74"/>
      <c r="KV26" s="74"/>
      <c r="KW26" s="74"/>
      <c r="KX26" s="74"/>
      <c r="KY26" s="74"/>
      <c r="KZ26" s="74"/>
      <c r="LA26" s="74"/>
      <c r="LB26" s="74"/>
      <c r="LC26" s="74"/>
      <c r="LD26" s="74"/>
      <c r="LE26" s="74"/>
      <c r="LF26" s="74"/>
      <c r="LG26" s="74"/>
      <c r="LH26" s="74"/>
      <c r="LI26" s="74"/>
      <c r="LJ26" s="74"/>
      <c r="LK26" s="74"/>
      <c r="LL26" s="74"/>
      <c r="LM26" s="74"/>
      <c r="LN26" s="74"/>
      <c r="LO26" s="74"/>
      <c r="LP26" s="74"/>
      <c r="LQ26" s="74"/>
      <c r="LR26" s="74"/>
      <c r="LS26" s="74"/>
      <c r="LT26" s="74"/>
      <c r="LU26" s="74"/>
      <c r="LV26" s="74"/>
      <c r="LW26" s="74"/>
      <c r="LX26" s="74"/>
      <c r="LY26" s="74"/>
      <c r="LZ26" s="74"/>
      <c r="MA26" s="74"/>
      <c r="MB26" s="74"/>
      <c r="MC26" s="74"/>
      <c r="MD26" s="74"/>
      <c r="ME26" s="74"/>
      <c r="MF26" s="74"/>
      <c r="MG26" s="74"/>
      <c r="MH26" s="74"/>
      <c r="MI26" s="74"/>
      <c r="MJ26" s="74"/>
      <c r="MK26" s="74"/>
      <c r="ML26" s="74"/>
      <c r="MM26" s="74"/>
      <c r="MN26" s="74"/>
      <c r="MO26" s="74"/>
      <c r="MP26" s="74"/>
      <c r="MQ26" s="74"/>
      <c r="MR26" s="74"/>
      <c r="MS26" s="74"/>
      <c r="MT26" s="74"/>
      <c r="MU26" s="74"/>
      <c r="MV26" s="74"/>
      <c r="MW26" s="74"/>
      <c r="MX26" s="74"/>
      <c r="MY26" s="74"/>
      <c r="MZ26" s="74"/>
      <c r="NA26" s="74"/>
      <c r="NB26" s="74"/>
      <c r="NC26" s="74"/>
      <c r="ND26" s="74"/>
      <c r="NE26" s="74"/>
      <c r="NF26" s="74"/>
      <c r="NG26" s="74"/>
      <c r="NH26" s="74"/>
      <c r="NI26" s="74"/>
      <c r="NJ26" s="74"/>
      <c r="NK26" s="74"/>
      <c r="NL26" s="74"/>
      <c r="NM26" s="74"/>
      <c r="NN26" s="74"/>
      <c r="NO26" s="74"/>
      <c r="NP26" s="74"/>
      <c r="NQ26" s="74"/>
      <c r="NR26" s="74"/>
      <c r="NS26" s="74"/>
      <c r="NT26" s="74"/>
      <c r="NU26" s="74"/>
      <c r="NV26" s="74"/>
      <c r="NW26" s="74"/>
      <c r="NX26" s="74"/>
      <c r="NY26" s="74"/>
      <c r="NZ26" s="74"/>
      <c r="OA26" s="74"/>
      <c r="OB26" s="74"/>
      <c r="OC26" s="74"/>
      <c r="OD26" s="74"/>
      <c r="OE26" s="74"/>
      <c r="OF26" s="74"/>
      <c r="OG26" s="74"/>
      <c r="OH26" s="74"/>
      <c r="OI26" s="74"/>
      <c r="OJ26" s="74"/>
      <c r="OK26" s="74"/>
      <c r="OL26" s="74"/>
      <c r="OM26" s="74"/>
      <c r="ON26" s="74"/>
      <c r="OO26" s="74"/>
      <c r="OP26" s="74"/>
      <c r="OQ26" s="74"/>
      <c r="OR26" s="74"/>
      <c r="OS26" s="74"/>
      <c r="OT26" s="74"/>
      <c r="OU26" s="74"/>
      <c r="OV26" s="74"/>
      <c r="OW26" s="74"/>
      <c r="OX26" s="74"/>
      <c r="OY26" s="74"/>
      <c r="OZ26" s="74"/>
      <c r="PA26" s="74"/>
      <c r="PB26" s="74"/>
      <c r="PC26" s="74"/>
      <c r="PD26" s="74"/>
      <c r="PE26" s="74"/>
      <c r="PF26" s="74"/>
      <c r="PG26" s="74"/>
      <c r="PH26" s="74"/>
      <c r="PI26" s="74"/>
      <c r="PJ26" s="74"/>
      <c r="PK26" s="74"/>
      <c r="PL26" s="74"/>
      <c r="PM26" s="74"/>
      <c r="PN26" s="74"/>
      <c r="PO26" s="74"/>
      <c r="PP26" s="74"/>
      <c r="PQ26" s="74"/>
      <c r="PR26" s="74"/>
      <c r="PS26" s="74"/>
      <c r="PT26" s="74"/>
      <c r="PU26" s="74"/>
      <c r="PV26" s="74"/>
      <c r="PW26" s="74"/>
      <c r="PX26" s="74"/>
      <c r="PY26" s="74"/>
      <c r="PZ26" s="74"/>
      <c r="QA26" s="74"/>
      <c r="QB26" s="74"/>
      <c r="QC26" s="74"/>
      <c r="QD26" s="74"/>
      <c r="QE26" s="74"/>
      <c r="QF26" s="74"/>
      <c r="QG26" s="74"/>
      <c r="QH26" s="74"/>
      <c r="QI26" s="74"/>
      <c r="QJ26" s="74"/>
      <c r="QK26" s="74"/>
      <c r="QL26" s="74"/>
      <c r="QM26" s="74"/>
      <c r="QN26" s="74"/>
      <c r="QO26" s="74"/>
      <c r="QP26" s="74"/>
      <c r="QQ26" s="74"/>
      <c r="QR26" s="74"/>
      <c r="QS26" s="74"/>
      <c r="QT26" s="74"/>
      <c r="QU26" s="74"/>
      <c r="QV26" s="74"/>
      <c r="QW26" s="74"/>
      <c r="QX26" s="74"/>
      <c r="QY26" s="74"/>
      <c r="QZ26" s="74"/>
      <c r="RA26" s="74"/>
      <c r="RB26" s="74"/>
      <c r="RC26" s="74"/>
      <c r="RD26" s="74"/>
      <c r="RE26" s="74"/>
      <c r="RF26" s="74"/>
      <c r="RG26" s="74"/>
      <c r="RH26" s="74"/>
      <c r="RI26" s="74"/>
      <c r="RJ26" s="74"/>
      <c r="RK26" s="74"/>
      <c r="RL26" s="74"/>
      <c r="RM26" s="74"/>
      <c r="RN26" s="74"/>
      <c r="RO26" s="74"/>
      <c r="RP26" s="74"/>
      <c r="RQ26" s="74"/>
      <c r="RR26" s="74"/>
      <c r="RS26" s="74"/>
      <c r="RT26" s="74"/>
      <c r="RU26" s="74"/>
      <c r="RV26" s="74"/>
      <c r="RW26" s="74"/>
      <c r="RX26" s="74"/>
      <c r="RY26" s="74"/>
      <c r="RZ26" s="74"/>
      <c r="SA26" s="74"/>
      <c r="SB26" s="74"/>
      <c r="SC26" s="74"/>
      <c r="SD26" s="74"/>
      <c r="SE26" s="74"/>
      <c r="SF26" s="74"/>
      <c r="SG26" s="74"/>
      <c r="SH26" s="74"/>
      <c r="SI26" s="74"/>
      <c r="SJ26" s="74"/>
      <c r="SK26" s="74"/>
      <c r="SL26" s="74"/>
      <c r="SM26" s="74"/>
      <c r="SN26" s="74"/>
      <c r="SO26" s="74"/>
      <c r="SP26" s="74"/>
      <c r="SQ26" s="74"/>
      <c r="SR26" s="74"/>
      <c r="SS26" s="74"/>
      <c r="ST26" s="74"/>
      <c r="SU26" s="74"/>
      <c r="SV26" s="74"/>
      <c r="SW26" s="74"/>
      <c r="SX26" s="74"/>
      <c r="SY26" s="74"/>
      <c r="SZ26" s="74"/>
      <c r="TA26" s="74"/>
      <c r="TB26" s="74"/>
      <c r="TC26" s="74"/>
      <c r="TD26" s="74"/>
      <c r="TE26" s="74"/>
      <c r="TF26" s="74"/>
      <c r="TG26" s="74"/>
      <c r="TH26" s="74"/>
      <c r="TI26" s="74"/>
      <c r="TJ26" s="74"/>
      <c r="TK26" s="74"/>
      <c r="TL26" s="74"/>
      <c r="TM26" s="74"/>
      <c r="TN26" s="74"/>
      <c r="TO26" s="74"/>
      <c r="TP26" s="74"/>
      <c r="TQ26" s="74"/>
      <c r="TR26" s="74"/>
      <c r="TS26" s="74"/>
      <c r="TT26" s="74"/>
      <c r="TU26" s="74"/>
      <c r="TV26" s="74"/>
      <c r="TW26" s="74"/>
      <c r="TX26" s="74"/>
      <c r="TY26" s="74"/>
      <c r="TZ26" s="74"/>
      <c r="UA26" s="74"/>
      <c r="UB26" s="74"/>
      <c r="UC26" s="74"/>
      <c r="UD26" s="74"/>
      <c r="UE26" s="74"/>
      <c r="UF26" s="74"/>
      <c r="UG26" s="74"/>
      <c r="UH26" s="74"/>
      <c r="UI26" s="74"/>
      <c r="UJ26" s="74"/>
      <c r="UK26" s="74"/>
      <c r="UL26" s="74"/>
      <c r="UM26" s="74"/>
      <c r="UN26" s="74"/>
      <c r="UO26" s="74"/>
      <c r="UP26" s="74"/>
      <c r="UQ26" s="74"/>
      <c r="UR26" s="74"/>
      <c r="US26" s="74"/>
      <c r="UT26" s="74"/>
      <c r="UU26" s="74"/>
      <c r="UV26" s="74"/>
      <c r="UW26" s="74"/>
      <c r="UX26" s="74"/>
      <c r="UY26" s="74"/>
      <c r="UZ26" s="74"/>
      <c r="VA26" s="74"/>
      <c r="VB26" s="74"/>
      <c r="VC26" s="74"/>
      <c r="VD26" s="74"/>
      <c r="VE26" s="74"/>
      <c r="VF26" s="74"/>
      <c r="VG26" s="74"/>
      <c r="VH26" s="74"/>
      <c r="VI26" s="74"/>
      <c r="VJ26" s="74"/>
      <c r="VK26" s="74"/>
      <c r="VL26" s="74"/>
      <c r="VM26" s="74"/>
      <c r="VN26" s="74"/>
      <c r="VO26" s="74"/>
      <c r="VP26" s="74"/>
      <c r="VQ26" s="74"/>
      <c r="VR26" s="74"/>
      <c r="VS26" s="74"/>
      <c r="VT26" s="74"/>
      <c r="VU26" s="74"/>
      <c r="VV26" s="74"/>
      <c r="VW26" s="74"/>
      <c r="VX26" s="74"/>
      <c r="VY26" s="74"/>
      <c r="VZ26" s="74"/>
      <c r="WA26" s="74"/>
      <c r="WB26" s="74"/>
      <c r="WC26" s="74"/>
      <c r="WD26" s="74"/>
      <c r="WE26" s="74"/>
      <c r="WF26" s="74"/>
      <c r="WG26" s="74"/>
      <c r="WH26" s="74"/>
      <c r="WI26" s="74"/>
      <c r="WJ26" s="74"/>
      <c r="WK26" s="74"/>
      <c r="WL26" s="74"/>
      <c r="WM26" s="74"/>
      <c r="WN26" s="74"/>
      <c r="WO26" s="74"/>
      <c r="WP26" s="74"/>
      <c r="WQ26" s="74"/>
      <c r="WR26" s="74"/>
      <c r="WS26" s="74"/>
      <c r="WT26" s="74"/>
      <c r="WU26" s="74"/>
      <c r="WV26" s="74"/>
      <c r="WW26" s="74"/>
      <c r="WX26" s="74"/>
      <c r="WY26" s="74"/>
      <c r="WZ26" s="74"/>
      <c r="XA26" s="74"/>
      <c r="XB26" s="74"/>
      <c r="XC26" s="74"/>
      <c r="XD26" s="74"/>
      <c r="XE26" s="74"/>
      <c r="XF26" s="74"/>
      <c r="XG26" s="74"/>
      <c r="XH26" s="74"/>
      <c r="XI26" s="74"/>
      <c r="XJ26" s="74"/>
      <c r="XK26" s="74"/>
      <c r="XL26" s="74"/>
      <c r="XM26" s="74"/>
      <c r="XN26" s="74"/>
      <c r="XO26" s="74"/>
      <c r="XP26" s="74"/>
      <c r="XQ26" s="74"/>
      <c r="XR26" s="74"/>
      <c r="XS26" s="74"/>
      <c r="XT26" s="74"/>
      <c r="XU26" s="74"/>
      <c r="XV26" s="74"/>
      <c r="XW26" s="74"/>
      <c r="XX26" s="74"/>
      <c r="XY26" s="74"/>
      <c r="XZ26" s="74"/>
      <c r="YA26" s="74"/>
      <c r="YB26" s="74"/>
      <c r="YC26" s="74"/>
      <c r="YD26" s="74"/>
      <c r="YE26" s="74"/>
      <c r="YF26" s="74"/>
      <c r="YG26" s="74"/>
      <c r="YH26" s="74"/>
      <c r="YI26" s="74"/>
      <c r="YJ26" s="74"/>
      <c r="YK26" s="74"/>
      <c r="YL26" s="74"/>
      <c r="YM26" s="74"/>
      <c r="YN26" s="74"/>
      <c r="YO26" s="74"/>
      <c r="YP26" s="74"/>
      <c r="YQ26" s="74"/>
      <c r="YR26" s="74"/>
      <c r="YS26" s="74"/>
      <c r="YT26" s="74"/>
      <c r="YU26" s="74"/>
      <c r="YV26" s="74"/>
      <c r="YW26" s="74"/>
      <c r="YX26" s="74"/>
      <c r="YY26" s="74"/>
      <c r="YZ26" s="74"/>
      <c r="ZA26" s="74"/>
      <c r="ZB26" s="74"/>
      <c r="ZC26" s="74"/>
      <c r="ZD26" s="74"/>
      <c r="ZE26" s="74"/>
      <c r="ZF26" s="74"/>
      <c r="ZG26" s="74"/>
      <c r="ZH26" s="74"/>
      <c r="ZI26" s="74"/>
      <c r="ZJ26" s="74"/>
      <c r="ZK26" s="74"/>
      <c r="ZL26" s="74"/>
      <c r="ZM26" s="74"/>
      <c r="ZN26" s="74"/>
      <c r="ZO26" s="74"/>
      <c r="ZP26" s="74"/>
      <c r="ZQ26" s="74"/>
      <c r="ZR26" s="74"/>
      <c r="ZS26" s="74"/>
      <c r="ZT26" s="74"/>
      <c r="ZU26" s="74"/>
      <c r="ZV26" s="74"/>
      <c r="ZW26" s="74"/>
      <c r="ZX26" s="74"/>
      <c r="ZY26" s="74"/>
      <c r="ZZ26" s="74"/>
      <c r="AAA26" s="74"/>
      <c r="AAB26" s="74"/>
      <c r="AAC26" s="74"/>
      <c r="AAD26" s="74"/>
      <c r="AAE26" s="74"/>
      <c r="AAF26" s="74"/>
      <c r="AAG26" s="74"/>
      <c r="AAH26" s="74"/>
      <c r="AAI26" s="74"/>
      <c r="AAJ26" s="74"/>
      <c r="AAK26" s="74"/>
      <c r="AAL26" s="74"/>
      <c r="AAM26" s="74"/>
      <c r="AAN26" s="74"/>
      <c r="AAO26" s="74"/>
      <c r="AAP26" s="74"/>
      <c r="AAQ26" s="74"/>
      <c r="AAR26" s="74"/>
      <c r="AAS26" s="74"/>
      <c r="AAT26" s="74"/>
      <c r="AAU26" s="74"/>
      <c r="AAV26" s="74"/>
      <c r="AAW26" s="74"/>
      <c r="AAX26" s="74"/>
      <c r="AAY26" s="74"/>
      <c r="AAZ26" s="74"/>
      <c r="ABA26" s="74"/>
      <c r="ABB26" s="74"/>
      <c r="ABC26" s="74"/>
      <c r="ABD26" s="74"/>
      <c r="ABE26" s="74"/>
      <c r="ABF26" s="74"/>
      <c r="ABG26" s="74"/>
      <c r="ABH26" s="74"/>
      <c r="ABI26" s="74"/>
      <c r="ABJ26" s="74"/>
      <c r="ABK26" s="74"/>
      <c r="ABL26" s="74"/>
      <c r="ABM26" s="74"/>
      <c r="ABN26" s="74"/>
      <c r="ABO26" s="74"/>
      <c r="ABP26" s="74"/>
      <c r="ABQ26" s="74"/>
      <c r="ABR26" s="74"/>
      <c r="ABS26" s="74"/>
      <c r="ABT26" s="74"/>
      <c r="ABU26" s="74"/>
      <c r="ABV26" s="74"/>
      <c r="ABW26" s="74"/>
      <c r="ABX26" s="74"/>
      <c r="ABY26" s="74"/>
      <c r="ABZ26" s="74"/>
      <c r="ACA26" s="74"/>
      <c r="ACB26" s="74"/>
      <c r="ACC26" s="74"/>
      <c r="ACD26" s="74"/>
      <c r="ACE26" s="74"/>
      <c r="ACF26" s="74"/>
      <c r="ACG26" s="74"/>
      <c r="ACH26" s="74"/>
      <c r="ACI26" s="74"/>
      <c r="ACJ26" s="74"/>
      <c r="ACK26" s="74"/>
      <c r="ACL26" s="74"/>
      <c r="ACM26" s="74"/>
      <c r="ACN26" s="74"/>
      <c r="ACO26" s="74"/>
      <c r="ACP26" s="74"/>
      <c r="ACQ26" s="74"/>
      <c r="ACR26" s="74"/>
      <c r="ACS26" s="74"/>
      <c r="ACT26" s="74"/>
      <c r="ACU26" s="74"/>
      <c r="ACV26" s="74"/>
      <c r="ACW26" s="74"/>
      <c r="ACX26" s="74"/>
      <c r="ACY26" s="74"/>
      <c r="ACZ26" s="74"/>
      <c r="ADA26" s="74"/>
      <c r="ADB26" s="74"/>
      <c r="ADC26" s="74"/>
      <c r="ADD26" s="74"/>
      <c r="ADE26" s="74"/>
      <c r="ADF26" s="74"/>
      <c r="ADG26" s="74"/>
      <c r="ADH26" s="74"/>
      <c r="ADI26" s="74"/>
      <c r="ADJ26" s="74"/>
      <c r="ADK26" s="74"/>
      <c r="ADL26" s="74"/>
      <c r="ADM26" s="74"/>
      <c r="ADN26" s="74"/>
      <c r="ADO26" s="74"/>
      <c r="ADP26" s="74"/>
      <c r="ADQ26" s="74"/>
      <c r="ADR26" s="74"/>
      <c r="ADS26" s="74"/>
      <c r="ADT26" s="74"/>
      <c r="ADU26" s="74"/>
      <c r="ADV26" s="74"/>
      <c r="ADW26" s="74"/>
      <c r="ADX26" s="74"/>
      <c r="ADY26" s="74"/>
      <c r="ADZ26" s="74"/>
      <c r="AEA26" s="74"/>
      <c r="AEB26" s="74"/>
      <c r="AEC26" s="74"/>
      <c r="AED26" s="74"/>
      <c r="AEE26" s="74"/>
      <c r="AEF26" s="74"/>
      <c r="AEG26" s="74"/>
      <c r="AEH26" s="74"/>
      <c r="AEI26" s="74"/>
      <c r="AEJ26" s="74"/>
      <c r="AEK26" s="74"/>
      <c r="AEL26" s="74"/>
      <c r="AEM26" s="74"/>
      <c r="AEN26" s="74"/>
      <c r="AEO26" s="74"/>
      <c r="AEP26" s="74"/>
      <c r="AEQ26" s="74"/>
      <c r="AER26" s="74"/>
      <c r="AES26" s="74"/>
      <c r="AET26" s="74"/>
      <c r="AEU26" s="74"/>
      <c r="AEV26" s="74"/>
      <c r="AEW26" s="74"/>
      <c r="AEX26" s="74"/>
      <c r="AEY26" s="74"/>
      <c r="AEZ26" s="74"/>
      <c r="AFA26" s="74"/>
      <c r="AFB26" s="74"/>
      <c r="AFC26" s="74"/>
      <c r="AFD26" s="74"/>
      <c r="AFE26" s="74"/>
      <c r="AFF26" s="74"/>
      <c r="AFG26" s="74"/>
      <c r="AFH26" s="74"/>
      <c r="AFI26" s="74"/>
      <c r="AFJ26" s="74"/>
      <c r="AFK26" s="74"/>
      <c r="AFL26" s="74"/>
      <c r="AFM26" s="74"/>
      <c r="AFN26" s="74"/>
      <c r="AFO26" s="74"/>
      <c r="AFP26" s="74"/>
      <c r="AFQ26" s="74"/>
      <c r="AFR26" s="74"/>
      <c r="AFS26" s="74"/>
      <c r="AFT26" s="74"/>
      <c r="AFU26" s="74"/>
      <c r="AFV26" s="74"/>
      <c r="AFW26" s="74"/>
      <c r="AFX26" s="74"/>
      <c r="AFY26" s="74"/>
      <c r="AFZ26" s="74"/>
      <c r="AGA26" s="74"/>
      <c r="AGB26" s="74"/>
      <c r="AGC26" s="74"/>
      <c r="AGD26" s="74"/>
      <c r="AGE26" s="74"/>
      <c r="AGF26" s="74"/>
      <c r="AGG26" s="74"/>
      <c r="AGH26" s="74"/>
      <c r="AGI26" s="74"/>
      <c r="AGJ26" s="74"/>
      <c r="AGK26" s="74"/>
      <c r="AGL26" s="74"/>
      <c r="AGM26" s="74"/>
      <c r="AGN26" s="74"/>
      <c r="AGO26" s="74"/>
      <c r="AGP26" s="74"/>
      <c r="AGQ26" s="74"/>
      <c r="AGR26" s="74"/>
      <c r="AGS26" s="74"/>
      <c r="AGT26" s="74"/>
      <c r="AGU26" s="74"/>
      <c r="AGV26" s="74"/>
      <c r="AGW26" s="74"/>
      <c r="AGX26" s="74"/>
      <c r="AGY26" s="74"/>
      <c r="AGZ26" s="74"/>
      <c r="AHA26" s="74"/>
      <c r="AHB26" s="74"/>
      <c r="AHC26" s="74"/>
      <c r="AHD26" s="74"/>
      <c r="AHE26" s="74"/>
      <c r="AHF26" s="74"/>
      <c r="AHG26" s="74"/>
      <c r="AHH26" s="74"/>
      <c r="AHI26" s="74"/>
      <c r="AHJ26" s="74"/>
      <c r="AHK26" s="74"/>
      <c r="AHL26" s="74"/>
      <c r="AHM26" s="74"/>
      <c r="AHN26" s="74"/>
      <c r="AHO26" s="74"/>
      <c r="AHP26" s="74"/>
      <c r="AHQ26" s="74"/>
      <c r="AHR26" s="74"/>
      <c r="AHS26" s="74"/>
      <c r="AHT26" s="74"/>
      <c r="AHU26" s="74"/>
      <c r="AHV26" s="74"/>
      <c r="AHW26" s="74"/>
      <c r="AHX26" s="74"/>
      <c r="AHY26" s="74"/>
      <c r="AHZ26" s="74"/>
      <c r="AIA26" s="74"/>
      <c r="AIB26" s="74"/>
      <c r="AIC26" s="74"/>
      <c r="AID26" s="74"/>
      <c r="AIE26" s="74"/>
      <c r="AIF26" s="74"/>
      <c r="AIG26" s="74"/>
      <c r="AIH26" s="74"/>
      <c r="AII26" s="74"/>
      <c r="AIJ26" s="74"/>
      <c r="AIK26" s="74"/>
      <c r="AIL26" s="74"/>
      <c r="AIM26" s="74"/>
      <c r="AIN26" s="74"/>
      <c r="AIO26" s="74"/>
      <c r="AIP26" s="74"/>
      <c r="AIQ26" s="74"/>
      <c r="AIR26" s="74"/>
      <c r="AIS26" s="74"/>
      <c r="AIT26" s="74"/>
      <c r="AIU26" s="74"/>
      <c r="AIV26" s="74"/>
      <c r="AIW26" s="74"/>
      <c r="AIX26" s="74"/>
      <c r="AIY26" s="74"/>
      <c r="AIZ26" s="74"/>
      <c r="AJA26" s="74"/>
      <c r="AJB26" s="74"/>
      <c r="AJC26" s="74"/>
      <c r="AJD26" s="74"/>
      <c r="AJE26" s="74"/>
      <c r="AJF26" s="74"/>
      <c r="AJG26" s="74"/>
      <c r="AJH26" s="74"/>
      <c r="AJI26" s="74"/>
      <c r="AJJ26" s="74"/>
      <c r="AJK26" s="74"/>
      <c r="AJL26" s="74"/>
      <c r="AJM26" s="74"/>
      <c r="AJN26" s="74"/>
      <c r="AJO26" s="74"/>
      <c r="AJP26" s="74"/>
      <c r="AJQ26" s="74"/>
      <c r="AJR26" s="74"/>
      <c r="AJS26" s="74"/>
      <c r="AJT26" s="74"/>
      <c r="AJU26" s="74"/>
      <c r="AJV26" s="74"/>
      <c r="AJW26" s="74"/>
      <c r="AJX26" s="74"/>
      <c r="AJY26" s="74"/>
      <c r="AJZ26" s="74"/>
      <c r="AKA26" s="74"/>
      <c r="AKB26" s="74"/>
      <c r="AKC26" s="74"/>
      <c r="AKD26" s="74"/>
      <c r="AKE26" s="74"/>
      <c r="AKF26" s="74"/>
      <c r="AKG26" s="74"/>
      <c r="AKH26" s="74"/>
      <c r="AKI26" s="74"/>
      <c r="AKJ26" s="74"/>
      <c r="AKK26" s="74"/>
      <c r="AKL26" s="74"/>
      <c r="AKM26" s="74"/>
      <c r="AKN26" s="74"/>
      <c r="AKO26" s="74"/>
      <c r="AKP26" s="74"/>
      <c r="AKQ26" s="74"/>
      <c r="AKR26" s="74"/>
      <c r="AKS26" s="74"/>
      <c r="AKT26" s="74"/>
      <c r="AKU26" s="74"/>
      <c r="AKV26" s="74"/>
      <c r="AKW26" s="74"/>
      <c r="AKX26" s="74"/>
      <c r="AKY26" s="74"/>
      <c r="AKZ26" s="74"/>
      <c r="ALA26" s="74"/>
      <c r="ALB26" s="74"/>
      <c r="ALC26" s="74"/>
      <c r="ALD26" s="74"/>
      <c r="ALE26" s="74"/>
      <c r="ALF26" s="74"/>
      <c r="ALG26" s="74"/>
      <c r="ALH26" s="74"/>
      <c r="ALI26" s="74"/>
      <c r="ALJ26" s="74"/>
      <c r="ALK26" s="74"/>
      <c r="ALL26" s="74"/>
      <c r="ALM26" s="74"/>
      <c r="ALN26" s="74"/>
      <c r="ALO26" s="74"/>
      <c r="ALP26" s="74"/>
      <c r="ALQ26" s="74"/>
      <c r="ALR26" s="74"/>
      <c r="ALS26" s="74"/>
      <c r="ALT26" s="74"/>
      <c r="ALU26" s="74"/>
      <c r="ALV26" s="74"/>
      <c r="ALW26" s="74"/>
      <c r="ALX26" s="74"/>
      <c r="ALY26" s="74"/>
      <c r="ALZ26" s="74"/>
      <c r="AMA26" s="74"/>
      <c r="AMB26" s="74"/>
      <c r="AMC26" s="74"/>
      <c r="AMD26" s="74"/>
      <c r="AME26" s="74"/>
      <c r="AMF26" s="74"/>
      <c r="AMG26" s="74"/>
      <c r="AMH26" s="74"/>
      <c r="AMI26" s="74"/>
      <c r="AMJ26" s="74"/>
      <c r="AMK26" s="74"/>
      <c r="AML26" s="74"/>
      <c r="AMM26" s="74"/>
      <c r="AMN26" s="74"/>
      <c r="AMO26" s="74"/>
      <c r="AMP26" s="74"/>
      <c r="AMQ26" s="74"/>
      <c r="AMR26" s="74"/>
      <c r="AMS26" s="74"/>
      <c r="AMT26" s="74"/>
      <c r="AMU26" s="74"/>
      <c r="AMV26" s="74"/>
      <c r="AMW26" s="74"/>
      <c r="AMX26" s="74"/>
      <c r="AMY26" s="74"/>
      <c r="AMZ26" s="74"/>
      <c r="ANA26" s="74"/>
      <c r="ANB26" s="74"/>
      <c r="ANC26" s="74"/>
      <c r="AND26" s="74"/>
      <c r="ANE26" s="74"/>
      <c r="ANF26" s="74"/>
      <c r="ANG26" s="74"/>
      <c r="ANH26" s="74"/>
      <c r="ANI26" s="74"/>
      <c r="ANJ26" s="74"/>
      <c r="ANK26" s="74"/>
      <c r="ANL26" s="74"/>
      <c r="ANM26" s="74"/>
      <c r="ANN26" s="74"/>
      <c r="ANO26" s="74"/>
      <c r="ANP26" s="74"/>
      <c r="ANQ26" s="74"/>
      <c r="ANR26" s="74"/>
      <c r="ANS26" s="74"/>
      <c r="ANT26" s="74"/>
      <c r="ANU26" s="74"/>
      <c r="ANV26" s="74"/>
      <c r="ANW26" s="74"/>
      <c r="ANX26" s="74"/>
      <c r="ANY26" s="74"/>
      <c r="ANZ26" s="74"/>
      <c r="AOA26" s="74"/>
      <c r="AOB26" s="74"/>
      <c r="AOC26" s="74"/>
      <c r="AOD26" s="74"/>
      <c r="AOE26" s="74"/>
      <c r="AOF26" s="74"/>
      <c r="AOG26" s="74"/>
      <c r="AOH26" s="74"/>
      <c r="AOI26" s="74"/>
      <c r="AOJ26" s="74"/>
      <c r="AOK26" s="74"/>
      <c r="AOL26" s="74"/>
      <c r="AOM26" s="74"/>
      <c r="AON26" s="74"/>
      <c r="AOO26" s="74"/>
      <c r="AOP26" s="74"/>
      <c r="AOQ26" s="74"/>
      <c r="AOR26" s="74"/>
      <c r="AOS26" s="74"/>
      <c r="AOT26" s="74"/>
      <c r="AOU26" s="74"/>
      <c r="AOV26" s="74"/>
      <c r="AOW26" s="74"/>
      <c r="AOX26" s="74"/>
      <c r="AOY26" s="74"/>
      <c r="AOZ26" s="74"/>
      <c r="APA26" s="74"/>
      <c r="APB26" s="74"/>
      <c r="APC26" s="74"/>
      <c r="APD26" s="74"/>
      <c r="APE26" s="74"/>
      <c r="APF26" s="74"/>
      <c r="APG26" s="74"/>
      <c r="APH26" s="74"/>
      <c r="API26" s="74"/>
      <c r="APJ26" s="74"/>
      <c r="APK26" s="74"/>
      <c r="APL26" s="74"/>
      <c r="APM26" s="74"/>
      <c r="APN26" s="74"/>
      <c r="APO26" s="74"/>
      <c r="APP26" s="74"/>
      <c r="APQ26" s="74"/>
      <c r="APR26" s="74"/>
      <c r="APS26" s="74"/>
      <c r="APT26" s="74"/>
      <c r="APU26" s="74"/>
      <c r="APV26" s="74"/>
      <c r="APW26" s="74"/>
      <c r="APX26" s="74"/>
      <c r="APY26" s="74"/>
      <c r="APZ26" s="74"/>
      <c r="AQA26" s="74"/>
      <c r="AQB26" s="74"/>
      <c r="AQC26" s="74"/>
      <c r="AQD26" s="74"/>
      <c r="AQE26" s="74"/>
      <c r="AQF26" s="74"/>
      <c r="AQG26" s="74"/>
      <c r="AQH26" s="74"/>
      <c r="AQI26" s="74"/>
      <c r="AQJ26" s="74"/>
      <c r="AQK26" s="74"/>
      <c r="AQL26" s="74"/>
      <c r="AQM26" s="74"/>
      <c r="AQN26" s="74"/>
      <c r="AQO26" s="74"/>
      <c r="AQP26" s="74"/>
      <c r="AQQ26" s="74"/>
      <c r="AQR26" s="74"/>
      <c r="AQS26" s="74"/>
      <c r="AQT26" s="74"/>
      <c r="AQU26" s="74"/>
      <c r="AQV26" s="74"/>
      <c r="AQW26" s="74"/>
      <c r="AQX26" s="74"/>
      <c r="AQY26" s="74"/>
      <c r="AQZ26" s="74"/>
      <c r="ARA26" s="74"/>
      <c r="ARB26" s="74"/>
      <c r="ARC26" s="74"/>
      <c r="ARD26" s="74"/>
      <c r="ARE26" s="74"/>
      <c r="ARF26" s="74"/>
      <c r="ARG26" s="74"/>
      <c r="ARH26" s="74"/>
      <c r="ARI26" s="74"/>
      <c r="ARJ26" s="74"/>
      <c r="ARK26" s="74"/>
      <c r="ARL26" s="74"/>
      <c r="ARM26" s="74"/>
      <c r="ARN26" s="74"/>
      <c r="ARO26" s="74"/>
      <c r="ARP26" s="74"/>
      <c r="ARQ26" s="74"/>
      <c r="ARR26" s="74"/>
      <c r="ARS26" s="74"/>
      <c r="ART26" s="74"/>
      <c r="ARU26" s="74"/>
      <c r="ARV26" s="74"/>
      <c r="ARW26" s="74"/>
      <c r="ARX26" s="74"/>
      <c r="ARY26" s="74"/>
      <c r="ARZ26" s="74"/>
      <c r="ASA26" s="74"/>
      <c r="ASB26" s="74"/>
      <c r="ASC26" s="74"/>
      <c r="ASD26" s="74"/>
      <c r="ASE26" s="74"/>
      <c r="ASF26" s="74"/>
      <c r="ASG26" s="74"/>
      <c r="ASH26" s="74"/>
      <c r="ASI26" s="74"/>
      <c r="ASJ26" s="74"/>
      <c r="ASK26" s="74"/>
      <c r="ASL26" s="74"/>
      <c r="ASM26" s="74"/>
      <c r="ASN26" s="74"/>
      <c r="ASO26" s="74"/>
      <c r="ASP26" s="74"/>
      <c r="ASQ26" s="74"/>
      <c r="ASR26" s="74"/>
      <c r="ASS26" s="74"/>
      <c r="AST26" s="74"/>
      <c r="ASU26" s="74"/>
      <c r="ASV26" s="74"/>
      <c r="ASW26" s="74"/>
      <c r="ASX26" s="74"/>
      <c r="ASY26" s="74"/>
      <c r="ASZ26" s="74"/>
      <c r="ATA26" s="74"/>
      <c r="ATB26" s="74"/>
      <c r="ATC26" s="74"/>
      <c r="ATD26" s="74"/>
      <c r="ATE26" s="74"/>
      <c r="ATF26" s="74"/>
      <c r="ATG26" s="74"/>
      <c r="ATH26" s="74"/>
      <c r="ATI26" s="74"/>
      <c r="ATJ26" s="74"/>
      <c r="ATK26" s="74"/>
      <c r="ATL26" s="74"/>
      <c r="ATM26" s="74"/>
      <c r="ATN26" s="74"/>
      <c r="ATO26" s="74"/>
      <c r="ATP26" s="74"/>
      <c r="ATQ26" s="74"/>
      <c r="ATR26" s="74"/>
      <c r="ATS26" s="74"/>
      <c r="ATT26" s="74"/>
      <c r="ATU26" s="74"/>
      <c r="ATV26" s="74"/>
      <c r="ATW26" s="74"/>
      <c r="ATX26" s="74"/>
      <c r="ATY26" s="74"/>
      <c r="ATZ26" s="74"/>
      <c r="AUA26" s="74"/>
      <c r="AUB26" s="74"/>
      <c r="AUC26" s="74"/>
      <c r="AUD26" s="74"/>
      <c r="AUE26" s="74"/>
      <c r="AUF26" s="74"/>
      <c r="AUG26" s="74"/>
      <c r="AUH26" s="74"/>
      <c r="AUI26" s="74"/>
      <c r="AUJ26" s="74"/>
      <c r="AUK26" s="74"/>
      <c r="AUL26" s="74"/>
      <c r="AUM26" s="74"/>
      <c r="AUN26" s="74"/>
      <c r="AUO26" s="74"/>
      <c r="AUP26" s="74"/>
      <c r="AUQ26" s="74"/>
      <c r="AUR26" s="74"/>
      <c r="AUS26" s="74"/>
      <c r="AUT26" s="74"/>
      <c r="AUU26" s="74"/>
      <c r="AUV26" s="74"/>
      <c r="AUW26" s="74"/>
      <c r="AUX26" s="74"/>
      <c r="AUY26" s="74"/>
      <c r="AUZ26" s="74"/>
      <c r="AVA26" s="74"/>
      <c r="AVB26" s="74"/>
      <c r="AVC26" s="74"/>
      <c r="AVD26" s="74"/>
      <c r="AVE26" s="74"/>
      <c r="AVF26" s="74"/>
      <c r="AVG26" s="74"/>
      <c r="AVH26" s="74"/>
      <c r="AVI26" s="74"/>
      <c r="AVJ26" s="74"/>
      <c r="AVK26" s="74"/>
      <c r="AVL26" s="74"/>
      <c r="AVM26" s="74"/>
      <c r="AVN26" s="74"/>
      <c r="AVO26" s="74"/>
      <c r="AVP26" s="74"/>
      <c r="AVQ26" s="74"/>
      <c r="AVR26" s="74"/>
      <c r="AVS26" s="74"/>
      <c r="AVT26" s="74"/>
      <c r="AVU26" s="74"/>
      <c r="AVV26" s="74"/>
      <c r="AVW26" s="74"/>
      <c r="AVX26" s="74"/>
      <c r="AVY26" s="74"/>
      <c r="AVZ26" s="74"/>
      <c r="AWA26" s="74"/>
      <c r="AWB26" s="74"/>
      <c r="AWC26" s="74"/>
      <c r="AWD26" s="74"/>
      <c r="AWE26" s="74"/>
      <c r="AWF26" s="74"/>
      <c r="AWG26" s="74"/>
      <c r="AWH26" s="74"/>
      <c r="AWI26" s="74"/>
      <c r="AWJ26" s="74"/>
      <c r="AWK26" s="74"/>
      <c r="AWL26" s="74"/>
      <c r="AWM26" s="74"/>
      <c r="AWN26" s="74"/>
      <c r="AWO26" s="74"/>
      <c r="AWP26" s="74"/>
      <c r="AWQ26" s="74"/>
      <c r="AWR26" s="74"/>
      <c r="AWS26" s="74"/>
      <c r="AWT26" s="74"/>
      <c r="AWU26" s="74"/>
      <c r="AWV26" s="74"/>
      <c r="AWW26" s="74"/>
      <c r="AWX26" s="74"/>
      <c r="AWY26" s="74"/>
      <c r="AWZ26" s="74"/>
      <c r="AXA26" s="74"/>
      <c r="AXB26" s="74"/>
      <c r="AXC26" s="74"/>
      <c r="AXD26" s="74"/>
      <c r="AXE26" s="74"/>
      <c r="AXF26" s="74"/>
      <c r="AXG26" s="74"/>
      <c r="AXH26" s="74"/>
      <c r="AXI26" s="74"/>
      <c r="AXJ26" s="74"/>
      <c r="AXK26" s="74"/>
      <c r="AXL26" s="74"/>
      <c r="AXM26" s="74"/>
      <c r="AXN26" s="74"/>
      <c r="AXO26" s="74"/>
      <c r="AXP26" s="74"/>
      <c r="AXQ26" s="74"/>
      <c r="AXR26" s="74"/>
      <c r="AXS26" s="74"/>
      <c r="AXT26" s="74"/>
      <c r="AXU26" s="74"/>
      <c r="AXV26" s="74"/>
      <c r="AXW26" s="74"/>
      <c r="AXX26" s="74"/>
      <c r="AXY26" s="74"/>
      <c r="AXZ26" s="74"/>
      <c r="AYA26" s="74"/>
      <c r="AYB26" s="74"/>
      <c r="AYC26" s="74"/>
      <c r="AYD26" s="74"/>
      <c r="AYE26" s="74"/>
      <c r="AYF26" s="74"/>
      <c r="AYG26" s="74"/>
      <c r="AYH26" s="74"/>
      <c r="AYI26" s="74"/>
      <c r="AYJ26" s="74"/>
      <c r="AYK26" s="74"/>
      <c r="AYL26" s="74"/>
      <c r="AYM26" s="74"/>
      <c r="AYN26" s="74"/>
      <c r="AYO26" s="74"/>
      <c r="AYP26" s="74"/>
      <c r="AYQ26" s="74"/>
      <c r="AYR26" s="74"/>
      <c r="AYS26" s="74"/>
      <c r="AYT26" s="74"/>
      <c r="AYU26" s="74"/>
      <c r="AYV26" s="74"/>
      <c r="AYW26" s="74"/>
      <c r="AYX26" s="74"/>
      <c r="AYY26" s="74"/>
      <c r="AYZ26" s="74"/>
      <c r="AZA26" s="74"/>
      <c r="AZB26" s="74"/>
      <c r="AZC26" s="74"/>
      <c r="AZD26" s="74"/>
      <c r="AZE26" s="74"/>
      <c r="AZF26" s="74"/>
      <c r="AZG26" s="74"/>
      <c r="AZH26" s="74"/>
      <c r="AZI26" s="74"/>
      <c r="AZJ26" s="74"/>
      <c r="AZK26" s="74"/>
      <c r="AZL26" s="74"/>
      <c r="AZM26" s="74"/>
      <c r="AZN26" s="74"/>
      <c r="AZO26" s="74"/>
      <c r="AZP26" s="74"/>
      <c r="AZQ26" s="74"/>
      <c r="AZR26" s="74"/>
      <c r="AZS26" s="74"/>
      <c r="AZT26" s="74"/>
      <c r="AZU26" s="74"/>
      <c r="AZV26" s="74"/>
      <c r="AZW26" s="74"/>
      <c r="AZX26" s="74"/>
      <c r="AZY26" s="74"/>
      <c r="AZZ26" s="74"/>
      <c r="BAA26" s="74"/>
      <c r="BAB26" s="74"/>
      <c r="BAC26" s="74"/>
      <c r="BAD26" s="74"/>
      <c r="BAE26" s="74"/>
      <c r="BAF26" s="74"/>
      <c r="BAG26" s="74"/>
      <c r="BAH26" s="74"/>
      <c r="BAI26" s="74"/>
      <c r="BAJ26" s="74"/>
      <c r="BAK26" s="74"/>
      <c r="BAL26" s="74"/>
      <c r="BAM26" s="74"/>
      <c r="BAN26" s="74"/>
      <c r="BAO26" s="74"/>
      <c r="BAP26" s="74"/>
      <c r="BAQ26" s="74"/>
      <c r="BAR26" s="74"/>
      <c r="BAS26" s="74"/>
      <c r="BAT26" s="74"/>
      <c r="BAU26" s="74"/>
      <c r="BAV26" s="74"/>
      <c r="BAW26" s="74"/>
      <c r="BAX26" s="74"/>
      <c r="BAY26" s="74"/>
      <c r="BAZ26" s="74"/>
      <c r="BBA26" s="74"/>
      <c r="BBB26" s="74"/>
      <c r="BBC26" s="74"/>
      <c r="BBD26" s="74"/>
      <c r="BBE26" s="74"/>
      <c r="BBF26" s="74"/>
      <c r="BBG26" s="74"/>
      <c r="BBH26" s="74"/>
      <c r="BBI26" s="74"/>
      <c r="BBJ26" s="74"/>
      <c r="BBK26" s="74"/>
      <c r="BBL26" s="74"/>
      <c r="BBM26" s="74"/>
      <c r="BBN26" s="74"/>
      <c r="BBO26" s="74"/>
      <c r="BBP26" s="74"/>
      <c r="BBQ26" s="74"/>
      <c r="BBR26" s="74"/>
      <c r="BBS26" s="74"/>
      <c r="BBT26" s="74"/>
      <c r="BBU26" s="74"/>
      <c r="BBV26" s="74"/>
      <c r="BBW26" s="74"/>
      <c r="BBX26" s="74"/>
      <c r="BBY26" s="74"/>
      <c r="BBZ26" s="74"/>
      <c r="BCA26" s="74"/>
      <c r="BCB26" s="74"/>
      <c r="BCC26" s="74"/>
      <c r="BCD26" s="74"/>
      <c r="BCE26" s="74"/>
      <c r="BCF26" s="74"/>
      <c r="BCG26" s="74"/>
      <c r="BCH26" s="74"/>
      <c r="BCI26" s="74"/>
      <c r="BCJ26" s="74"/>
      <c r="BCK26" s="74"/>
      <c r="BCL26" s="74"/>
      <c r="BCM26" s="74"/>
      <c r="BCN26" s="74"/>
      <c r="BCO26" s="74"/>
      <c r="BCP26" s="74"/>
      <c r="BCQ26" s="74"/>
      <c r="BCR26" s="74"/>
      <c r="BCS26" s="74"/>
      <c r="BCT26" s="74"/>
      <c r="BCU26" s="74"/>
      <c r="BCV26" s="74"/>
      <c r="BCW26" s="74"/>
      <c r="BCX26" s="74"/>
      <c r="BCY26" s="74"/>
      <c r="BCZ26" s="74"/>
      <c r="BDA26" s="74"/>
      <c r="BDB26" s="74"/>
      <c r="BDC26" s="74"/>
      <c r="BDD26" s="74"/>
      <c r="BDE26" s="74"/>
      <c r="BDF26" s="74"/>
      <c r="BDG26" s="74"/>
      <c r="BDH26" s="74"/>
      <c r="BDI26" s="74"/>
      <c r="BDJ26" s="74"/>
      <c r="BDK26" s="74"/>
      <c r="BDL26" s="74"/>
      <c r="BDM26" s="74"/>
      <c r="BDN26" s="74"/>
      <c r="BDO26" s="74"/>
      <c r="BDP26" s="74"/>
      <c r="BDQ26" s="74"/>
      <c r="BDR26" s="74"/>
      <c r="BDS26" s="74"/>
      <c r="BDT26" s="74"/>
      <c r="BDU26" s="74"/>
      <c r="BDV26" s="74"/>
      <c r="BDW26" s="74"/>
      <c r="BDX26" s="74"/>
      <c r="BDY26" s="74"/>
      <c r="BDZ26" s="74"/>
      <c r="BEA26" s="74"/>
      <c r="BEB26" s="74"/>
      <c r="BEC26" s="74"/>
      <c r="BED26" s="74"/>
      <c r="BEE26" s="74"/>
      <c r="BEF26" s="74"/>
      <c r="BEG26" s="74"/>
      <c r="BEH26" s="74"/>
      <c r="BEI26" s="74"/>
      <c r="BEJ26" s="74"/>
      <c r="BEK26" s="74"/>
      <c r="BEL26" s="74"/>
      <c r="BEM26" s="74"/>
      <c r="BEN26" s="74"/>
      <c r="BEO26" s="74"/>
      <c r="BEP26" s="74"/>
      <c r="BEQ26" s="74"/>
      <c r="BER26" s="74"/>
      <c r="BES26" s="74"/>
      <c r="BET26" s="74"/>
      <c r="BEU26" s="74"/>
      <c r="BEV26" s="74"/>
      <c r="BEW26" s="74"/>
      <c r="BEX26" s="74"/>
      <c r="BEY26" s="74"/>
      <c r="BEZ26" s="74"/>
      <c r="BFA26" s="74"/>
      <c r="BFB26" s="74"/>
      <c r="BFC26" s="74"/>
      <c r="BFD26" s="74"/>
      <c r="BFE26" s="74"/>
      <c r="BFF26" s="74"/>
      <c r="BFG26" s="74"/>
      <c r="BFH26" s="74"/>
      <c r="BFI26" s="74"/>
      <c r="BFJ26" s="74"/>
      <c r="BFK26" s="74"/>
      <c r="BFL26" s="74"/>
      <c r="BFM26" s="74"/>
      <c r="BFN26" s="74"/>
      <c r="BFO26" s="74"/>
      <c r="BFP26" s="74"/>
      <c r="BFQ26" s="74"/>
      <c r="BFR26" s="74"/>
      <c r="BFS26" s="74"/>
      <c r="BFT26" s="74"/>
      <c r="BFU26" s="74"/>
      <c r="BFV26" s="74"/>
      <c r="BFW26" s="74"/>
      <c r="BFX26" s="74"/>
      <c r="BFY26" s="74"/>
      <c r="BFZ26" s="74"/>
      <c r="BGA26" s="74"/>
      <c r="BGB26" s="74"/>
      <c r="BGC26" s="74"/>
      <c r="BGD26" s="74"/>
      <c r="BGE26" s="74"/>
      <c r="BGF26" s="74"/>
      <c r="BGG26" s="74"/>
      <c r="BGH26" s="74"/>
      <c r="BGI26" s="74"/>
      <c r="BGJ26" s="74"/>
      <c r="BGK26" s="74"/>
      <c r="BGL26" s="74"/>
      <c r="BGM26" s="74"/>
      <c r="BGN26" s="74"/>
      <c r="BGO26" s="74"/>
      <c r="BGP26" s="74"/>
      <c r="BGQ26" s="74"/>
      <c r="BGR26" s="74"/>
      <c r="BGS26" s="74"/>
      <c r="BGT26" s="74"/>
      <c r="BGU26" s="74"/>
      <c r="BGV26" s="74"/>
      <c r="BGW26" s="74"/>
      <c r="BGX26" s="74"/>
      <c r="BGY26" s="74"/>
      <c r="BGZ26" s="74"/>
      <c r="BHA26" s="74"/>
      <c r="BHB26" s="74"/>
      <c r="BHC26" s="74"/>
      <c r="BHD26" s="74"/>
      <c r="BHE26" s="74"/>
      <c r="BHF26" s="74"/>
      <c r="BHG26" s="74"/>
      <c r="BHH26" s="74"/>
      <c r="BHI26" s="74"/>
      <c r="BHJ26" s="74"/>
      <c r="BHK26" s="74"/>
      <c r="BHL26" s="74"/>
      <c r="BHM26" s="74"/>
      <c r="BHN26" s="74"/>
      <c r="BHO26" s="74"/>
      <c r="BHP26" s="74"/>
      <c r="BHQ26" s="74"/>
      <c r="BHR26" s="74"/>
      <c r="BHS26" s="74"/>
      <c r="BHT26" s="74"/>
      <c r="BHU26" s="74"/>
      <c r="BHV26" s="74"/>
      <c r="BHW26" s="74"/>
      <c r="BHX26" s="74"/>
      <c r="BHY26" s="74"/>
      <c r="BHZ26" s="74"/>
      <c r="BIA26" s="74"/>
      <c r="BIB26" s="74"/>
      <c r="BIC26" s="74"/>
      <c r="BID26" s="74"/>
      <c r="BIE26" s="74"/>
      <c r="BIF26" s="74"/>
      <c r="BIG26" s="74"/>
      <c r="BIH26" s="74"/>
      <c r="BII26" s="74"/>
      <c r="BIJ26" s="74"/>
      <c r="BIK26" s="74"/>
      <c r="BIL26" s="74"/>
      <c r="BIM26" s="74"/>
      <c r="BIN26" s="74"/>
      <c r="BIO26" s="74"/>
      <c r="BIP26" s="74"/>
      <c r="BIQ26" s="74"/>
      <c r="BIR26" s="74"/>
      <c r="BIS26" s="74"/>
      <c r="BIT26" s="74"/>
      <c r="BIU26" s="74"/>
      <c r="BIV26" s="74"/>
      <c r="BIW26" s="74"/>
      <c r="BIX26" s="74"/>
      <c r="BIY26" s="74"/>
      <c r="BIZ26" s="74"/>
      <c r="BJA26" s="74"/>
      <c r="BJB26" s="74"/>
      <c r="BJC26" s="74"/>
      <c r="BJD26" s="74"/>
      <c r="BJE26" s="74"/>
      <c r="BJF26" s="74"/>
      <c r="BJG26" s="74"/>
      <c r="BJH26" s="74"/>
      <c r="BJI26" s="74"/>
      <c r="BJJ26" s="74"/>
      <c r="BJK26" s="74"/>
      <c r="BJL26" s="74"/>
      <c r="BJM26" s="74"/>
      <c r="BJN26" s="74"/>
      <c r="BJO26" s="74"/>
      <c r="BJP26" s="74"/>
      <c r="BJQ26" s="74"/>
      <c r="BJR26" s="74"/>
      <c r="BJS26" s="74"/>
      <c r="BJT26" s="74"/>
      <c r="BJU26" s="74"/>
      <c r="BJV26" s="74"/>
      <c r="BJW26" s="74"/>
      <c r="BJX26" s="74"/>
      <c r="BJY26" s="74"/>
      <c r="BJZ26" s="74"/>
      <c r="BKA26" s="74"/>
      <c r="BKB26" s="74"/>
      <c r="BKC26" s="74"/>
      <c r="BKD26" s="74"/>
      <c r="BKE26" s="74"/>
      <c r="BKF26" s="74"/>
      <c r="BKG26" s="74"/>
      <c r="BKH26" s="74"/>
      <c r="BKI26" s="74"/>
      <c r="BKJ26" s="74"/>
      <c r="BKK26" s="74"/>
      <c r="BKL26" s="74"/>
      <c r="BKM26" s="74"/>
      <c r="BKN26" s="74"/>
      <c r="BKO26" s="74"/>
      <c r="BKP26" s="74"/>
      <c r="BKQ26" s="74"/>
      <c r="BKR26" s="74"/>
      <c r="BKS26" s="74"/>
      <c r="BKT26" s="74"/>
      <c r="BKU26" s="74"/>
      <c r="BKV26" s="74"/>
      <c r="BKW26" s="74"/>
      <c r="BKX26" s="74"/>
      <c r="BKY26" s="74"/>
      <c r="BKZ26" s="74"/>
      <c r="BLA26" s="74"/>
      <c r="BLB26" s="74"/>
      <c r="BLC26" s="74"/>
      <c r="BLD26" s="74"/>
      <c r="BLE26" s="74"/>
      <c r="BLF26" s="74"/>
      <c r="BLG26" s="74"/>
      <c r="BLH26" s="74"/>
      <c r="BLI26" s="74"/>
      <c r="BLJ26" s="74"/>
      <c r="BLK26" s="74"/>
      <c r="BLL26" s="74"/>
      <c r="BLM26" s="74"/>
      <c r="BLN26" s="74"/>
      <c r="BLO26" s="74"/>
      <c r="BLP26" s="74"/>
      <c r="BLQ26" s="74"/>
      <c r="BLR26" s="74"/>
      <c r="BLS26" s="74"/>
      <c r="BLT26" s="74"/>
      <c r="BLU26" s="74"/>
      <c r="BLV26" s="74"/>
      <c r="BLW26" s="74"/>
      <c r="BLX26" s="74"/>
      <c r="BLY26" s="74"/>
      <c r="BLZ26" s="74"/>
      <c r="BMA26" s="74"/>
      <c r="BMB26" s="74"/>
      <c r="BMC26" s="74"/>
      <c r="BMD26" s="74"/>
      <c r="BME26" s="74"/>
      <c r="BMF26" s="74"/>
      <c r="BMG26" s="74"/>
      <c r="BMH26" s="74"/>
      <c r="BMI26" s="74"/>
      <c r="BMJ26" s="74"/>
      <c r="BMK26" s="74"/>
      <c r="BML26" s="74"/>
      <c r="BMM26" s="74"/>
      <c r="BMN26" s="74"/>
      <c r="BMO26" s="74"/>
      <c r="BMP26" s="74"/>
      <c r="BMQ26" s="74"/>
      <c r="BMR26" s="74"/>
      <c r="BMS26" s="74"/>
      <c r="BMT26" s="74"/>
      <c r="BMU26" s="74"/>
      <c r="BMV26" s="74"/>
      <c r="BMW26" s="74"/>
      <c r="BMX26" s="74"/>
      <c r="BMY26" s="74"/>
      <c r="BMZ26" s="74"/>
      <c r="BNA26" s="74"/>
      <c r="BNB26" s="74"/>
      <c r="BNC26" s="74"/>
      <c r="BND26" s="74"/>
      <c r="BNE26" s="74"/>
      <c r="BNF26" s="74"/>
      <c r="BNG26" s="74"/>
      <c r="BNH26" s="74"/>
      <c r="BNI26" s="74"/>
      <c r="BNJ26" s="74"/>
      <c r="BNK26" s="74"/>
      <c r="BNL26" s="74"/>
      <c r="BNM26" s="74"/>
      <c r="BNN26" s="74"/>
      <c r="BNO26" s="74"/>
      <c r="BNP26" s="74"/>
      <c r="BNQ26" s="74"/>
      <c r="BNR26" s="74"/>
      <c r="BNS26" s="74"/>
      <c r="BNT26" s="74"/>
      <c r="BNU26" s="74"/>
      <c r="BNV26" s="74"/>
      <c r="BNW26" s="74"/>
      <c r="BNX26" s="74"/>
      <c r="BNY26" s="74"/>
      <c r="BNZ26" s="74"/>
      <c r="BOA26" s="74"/>
      <c r="BOB26" s="74"/>
      <c r="BOC26" s="74"/>
      <c r="BOD26" s="74"/>
      <c r="BOE26" s="74"/>
      <c r="BOF26" s="74"/>
      <c r="BOG26" s="74"/>
      <c r="BOH26" s="74"/>
      <c r="BOI26" s="74"/>
      <c r="BOJ26" s="74"/>
      <c r="BOK26" s="74"/>
      <c r="BOL26" s="74"/>
      <c r="BOM26" s="74"/>
      <c r="BON26" s="74"/>
      <c r="BOO26" s="74"/>
      <c r="BOP26" s="74"/>
      <c r="BOQ26" s="74"/>
      <c r="BOR26" s="74"/>
      <c r="BOS26" s="74"/>
      <c r="BOT26" s="74"/>
      <c r="BOU26" s="74"/>
      <c r="BOV26" s="74"/>
      <c r="BOW26" s="74"/>
      <c r="BOX26" s="74"/>
      <c r="BOY26" s="74"/>
      <c r="BOZ26" s="74"/>
      <c r="BPA26" s="74"/>
      <c r="BPB26" s="74"/>
      <c r="BPC26" s="74"/>
      <c r="BPD26" s="74"/>
      <c r="BPE26" s="74"/>
      <c r="BPF26" s="74"/>
      <c r="BPG26" s="74"/>
      <c r="BPH26" s="74"/>
      <c r="BPI26" s="74"/>
      <c r="BPJ26" s="74"/>
      <c r="BPK26" s="74"/>
      <c r="BPL26" s="74"/>
      <c r="BPM26" s="74"/>
      <c r="BPN26" s="74"/>
      <c r="BPO26" s="74"/>
      <c r="BPP26" s="74"/>
      <c r="BPQ26" s="74"/>
      <c r="BPR26" s="74"/>
      <c r="BPS26" s="74"/>
      <c r="BPT26" s="74"/>
      <c r="BPU26" s="74"/>
      <c r="BPV26" s="74"/>
      <c r="BPW26" s="74"/>
      <c r="BPX26" s="74"/>
      <c r="BPY26" s="74"/>
      <c r="BPZ26" s="74"/>
      <c r="BQA26" s="74"/>
      <c r="BQB26" s="74"/>
      <c r="BQC26" s="74"/>
      <c r="BQD26" s="74"/>
      <c r="BQE26" s="74"/>
      <c r="BQF26" s="74"/>
      <c r="BQG26" s="74"/>
      <c r="BQH26" s="74"/>
      <c r="BQI26" s="74"/>
      <c r="BQJ26" s="74"/>
      <c r="BQK26" s="74"/>
      <c r="BQL26" s="74"/>
      <c r="BQM26" s="74"/>
      <c r="BQN26" s="74"/>
      <c r="BQO26" s="74"/>
      <c r="BQP26" s="74"/>
      <c r="BQQ26" s="74"/>
      <c r="BQR26" s="74"/>
      <c r="BQS26" s="74"/>
      <c r="BQT26" s="74"/>
      <c r="BQU26" s="74"/>
      <c r="BQV26" s="74"/>
      <c r="BQW26" s="74"/>
      <c r="BQX26" s="74"/>
      <c r="BQY26" s="74"/>
      <c r="BQZ26" s="74"/>
      <c r="BRA26" s="74"/>
      <c r="BRB26" s="74"/>
      <c r="BRC26" s="74"/>
      <c r="BRD26" s="74"/>
      <c r="BRE26" s="74"/>
      <c r="BRF26" s="74"/>
      <c r="BRG26" s="74"/>
      <c r="BRH26" s="74"/>
      <c r="BRI26" s="74"/>
      <c r="BRJ26" s="74"/>
      <c r="BRK26" s="74"/>
      <c r="BRL26" s="74"/>
      <c r="BRM26" s="74"/>
      <c r="BRN26" s="74"/>
      <c r="BRO26" s="74"/>
      <c r="BRP26" s="74"/>
      <c r="BRQ26" s="74"/>
      <c r="BRR26" s="74"/>
      <c r="BRS26" s="74"/>
      <c r="BRT26" s="74"/>
      <c r="BRU26" s="74"/>
      <c r="BRV26" s="74"/>
      <c r="BRW26" s="74"/>
      <c r="BRX26" s="74"/>
      <c r="BRY26" s="74"/>
      <c r="BRZ26" s="74"/>
      <c r="BSA26" s="74"/>
      <c r="BSB26" s="74"/>
      <c r="BSC26" s="74"/>
      <c r="BSD26" s="74"/>
      <c r="BSE26" s="74"/>
      <c r="BSF26" s="74"/>
      <c r="BSG26" s="74"/>
      <c r="BSH26" s="74"/>
      <c r="BSI26" s="74"/>
      <c r="BSJ26" s="74"/>
      <c r="BSK26" s="74"/>
      <c r="BSL26" s="74"/>
      <c r="BSM26" s="74"/>
      <c r="BSN26" s="74"/>
      <c r="BSO26" s="74"/>
      <c r="BSP26" s="74"/>
      <c r="BSQ26" s="74"/>
      <c r="BSR26" s="74"/>
      <c r="BSS26" s="74"/>
      <c r="BST26" s="74"/>
      <c r="BSU26" s="74"/>
      <c r="BSV26" s="74"/>
      <c r="BSW26" s="74"/>
      <c r="BSX26" s="74"/>
      <c r="BSY26" s="74"/>
      <c r="BSZ26" s="74"/>
      <c r="BTA26" s="74"/>
      <c r="BTB26" s="74"/>
      <c r="BTC26" s="74"/>
      <c r="BTD26" s="74"/>
      <c r="BTE26" s="74"/>
      <c r="BTF26" s="74"/>
      <c r="BTG26" s="74"/>
      <c r="BTH26" s="74"/>
      <c r="BTI26" s="74"/>
      <c r="BTJ26" s="74"/>
      <c r="BTK26" s="74"/>
      <c r="BTL26" s="74"/>
      <c r="BTM26" s="74"/>
      <c r="BTN26" s="74"/>
      <c r="BTO26" s="74"/>
      <c r="BTP26" s="74"/>
      <c r="BTQ26" s="74"/>
      <c r="BTR26" s="74"/>
      <c r="BTS26" s="74"/>
      <c r="BTT26" s="74"/>
      <c r="BTU26" s="74"/>
      <c r="BTV26" s="74"/>
      <c r="BTW26" s="74"/>
      <c r="BTX26" s="74"/>
      <c r="BTY26" s="74"/>
      <c r="BTZ26" s="74"/>
      <c r="BUA26" s="74"/>
      <c r="BUB26" s="74"/>
      <c r="BUC26" s="74"/>
      <c r="BUD26" s="74"/>
      <c r="BUE26" s="74"/>
      <c r="BUF26" s="74"/>
      <c r="BUG26" s="74"/>
      <c r="BUH26" s="74"/>
      <c r="BUI26" s="74"/>
      <c r="BUJ26" s="74"/>
      <c r="BUK26" s="74"/>
      <c r="BUL26" s="74"/>
      <c r="BUM26" s="74"/>
      <c r="BUN26" s="74"/>
      <c r="BUO26" s="74"/>
      <c r="BUP26" s="74"/>
      <c r="BUQ26" s="74"/>
      <c r="BUR26" s="74"/>
      <c r="BUS26" s="74"/>
      <c r="BUT26" s="74"/>
      <c r="BUU26" s="74"/>
      <c r="BUV26" s="74"/>
      <c r="BUW26" s="74"/>
      <c r="BUX26" s="74"/>
      <c r="BUY26" s="74"/>
      <c r="BUZ26" s="74"/>
      <c r="BVA26" s="74"/>
      <c r="BVB26" s="74"/>
      <c r="BVC26" s="74"/>
      <c r="BVD26" s="74"/>
      <c r="BVE26" s="74"/>
      <c r="BVF26" s="74"/>
      <c r="BVG26" s="74"/>
      <c r="BVH26" s="74"/>
      <c r="BVI26" s="74"/>
      <c r="BVJ26" s="74"/>
      <c r="BVK26" s="74"/>
      <c r="BVL26" s="74"/>
      <c r="BVM26" s="74"/>
      <c r="BVN26" s="74"/>
      <c r="BVO26" s="74"/>
      <c r="BVP26" s="74"/>
      <c r="BVQ26" s="74"/>
      <c r="BVR26" s="74"/>
      <c r="BVS26" s="74"/>
      <c r="BVT26" s="74"/>
      <c r="BVU26" s="74"/>
      <c r="BVV26" s="74"/>
      <c r="BVW26" s="74"/>
      <c r="BVX26" s="74"/>
      <c r="BVY26" s="74"/>
      <c r="BVZ26" s="74"/>
      <c r="BWA26" s="74"/>
      <c r="BWB26" s="74"/>
      <c r="BWC26" s="74"/>
      <c r="BWD26" s="74"/>
      <c r="BWE26" s="74"/>
      <c r="BWF26" s="74"/>
      <c r="BWG26" s="74"/>
      <c r="BWH26" s="74"/>
      <c r="BWI26" s="74"/>
      <c r="BWJ26" s="74"/>
      <c r="BWK26" s="74"/>
      <c r="BWL26" s="74"/>
      <c r="BWM26" s="74"/>
      <c r="BWN26" s="74"/>
      <c r="BWO26" s="74"/>
      <c r="BWP26" s="74"/>
      <c r="BWQ26" s="74"/>
      <c r="BWR26" s="74"/>
      <c r="BWS26" s="74"/>
      <c r="BWT26" s="74"/>
      <c r="BWU26" s="74"/>
      <c r="BWV26" s="74"/>
      <c r="BWW26" s="74"/>
      <c r="BWX26" s="74"/>
      <c r="BWY26" s="74"/>
      <c r="BWZ26" s="74"/>
      <c r="BXA26" s="74"/>
      <c r="BXB26" s="74"/>
      <c r="BXC26" s="74"/>
      <c r="BXD26" s="74"/>
      <c r="BXE26" s="74"/>
      <c r="BXF26" s="74"/>
      <c r="BXG26" s="74"/>
      <c r="BXH26" s="74"/>
      <c r="BXI26" s="74"/>
      <c r="BXJ26" s="74"/>
      <c r="BXK26" s="74"/>
      <c r="BXL26" s="74"/>
      <c r="BXM26" s="74"/>
      <c r="BXN26" s="74"/>
      <c r="BXO26" s="74"/>
      <c r="BXP26" s="74"/>
      <c r="BXQ26" s="74"/>
      <c r="BXR26" s="74"/>
      <c r="BXS26" s="74"/>
      <c r="BXT26" s="74"/>
      <c r="BXU26" s="74"/>
      <c r="BXV26" s="74"/>
      <c r="BXW26" s="74"/>
      <c r="BXX26" s="74"/>
      <c r="BXY26" s="74"/>
      <c r="BXZ26" s="74"/>
      <c r="BYA26" s="74"/>
      <c r="BYB26" s="74"/>
      <c r="BYC26" s="74"/>
      <c r="BYD26" s="74"/>
      <c r="BYE26" s="74"/>
      <c r="BYF26" s="74"/>
      <c r="BYG26" s="74"/>
      <c r="BYH26" s="74"/>
      <c r="BYI26" s="74"/>
      <c r="BYJ26" s="74"/>
      <c r="BYK26" s="74"/>
      <c r="BYL26" s="74"/>
      <c r="BYM26" s="74"/>
      <c r="BYN26" s="74"/>
      <c r="BYO26" s="74"/>
      <c r="BYP26" s="74"/>
      <c r="BYQ26" s="74"/>
      <c r="BYR26" s="74"/>
      <c r="BYS26" s="74"/>
      <c r="BYT26" s="74"/>
      <c r="BYU26" s="74"/>
      <c r="BYV26" s="74"/>
      <c r="BYW26" s="74"/>
      <c r="BYX26" s="74"/>
      <c r="BYY26" s="74"/>
      <c r="BYZ26" s="74"/>
      <c r="BZA26" s="74"/>
      <c r="BZB26" s="74"/>
      <c r="BZC26" s="74"/>
      <c r="BZD26" s="74"/>
      <c r="BZE26" s="74"/>
      <c r="BZF26" s="74"/>
      <c r="BZG26" s="74"/>
      <c r="BZH26" s="74"/>
      <c r="BZI26" s="74"/>
      <c r="BZJ26" s="74"/>
      <c r="BZK26" s="74"/>
      <c r="BZL26" s="74"/>
      <c r="BZM26" s="74"/>
      <c r="BZN26" s="74"/>
      <c r="BZO26" s="74"/>
      <c r="BZP26" s="74"/>
      <c r="BZQ26" s="74"/>
      <c r="BZR26" s="74"/>
      <c r="BZS26" s="74"/>
      <c r="BZT26" s="74"/>
      <c r="BZU26" s="74"/>
      <c r="BZV26" s="74"/>
      <c r="BZW26" s="74"/>
      <c r="BZX26" s="74"/>
      <c r="BZY26" s="74"/>
      <c r="BZZ26" s="74"/>
      <c r="CAA26" s="74"/>
      <c r="CAB26" s="74"/>
      <c r="CAC26" s="74"/>
      <c r="CAD26" s="74"/>
      <c r="CAE26" s="74"/>
      <c r="CAF26" s="74"/>
      <c r="CAG26" s="74"/>
      <c r="CAH26" s="74"/>
      <c r="CAI26" s="74"/>
      <c r="CAJ26" s="74"/>
      <c r="CAK26" s="74"/>
      <c r="CAL26" s="74"/>
      <c r="CAM26" s="74"/>
      <c r="CAN26" s="74"/>
      <c r="CAO26" s="74"/>
      <c r="CAP26" s="74"/>
      <c r="CAQ26" s="74"/>
      <c r="CAR26" s="74"/>
      <c r="CAS26" s="74"/>
      <c r="CAT26" s="74"/>
      <c r="CAU26" s="74"/>
      <c r="CAV26" s="74"/>
      <c r="CAW26" s="74"/>
      <c r="CAX26" s="74"/>
      <c r="CAY26" s="74"/>
      <c r="CAZ26" s="74"/>
      <c r="CBA26" s="74"/>
      <c r="CBB26" s="74"/>
      <c r="CBC26" s="74"/>
      <c r="CBD26" s="74"/>
      <c r="CBE26" s="74"/>
      <c r="CBF26" s="74"/>
      <c r="CBG26" s="74"/>
      <c r="CBH26" s="74"/>
      <c r="CBI26" s="74"/>
      <c r="CBJ26" s="74"/>
      <c r="CBK26" s="74"/>
      <c r="CBL26" s="74"/>
      <c r="CBM26" s="74"/>
      <c r="CBN26" s="74"/>
      <c r="CBO26" s="74"/>
      <c r="CBP26" s="74"/>
      <c r="CBQ26" s="74"/>
      <c r="CBR26" s="74"/>
      <c r="CBS26" s="74"/>
      <c r="CBT26" s="74"/>
      <c r="CBU26" s="74"/>
      <c r="CBV26" s="74"/>
      <c r="CBW26" s="74"/>
      <c r="CBX26" s="74"/>
      <c r="CBY26" s="74"/>
      <c r="CBZ26" s="74"/>
      <c r="CCA26" s="74"/>
      <c r="CCB26" s="74"/>
      <c r="CCC26" s="74"/>
      <c r="CCD26" s="74"/>
      <c r="CCE26" s="74"/>
      <c r="CCF26" s="74"/>
      <c r="CCG26" s="74"/>
      <c r="CCH26" s="74"/>
      <c r="CCI26" s="74"/>
      <c r="CCJ26" s="74"/>
      <c r="CCK26" s="74"/>
      <c r="CCL26" s="74"/>
      <c r="CCM26" s="74"/>
      <c r="CCN26" s="74"/>
      <c r="CCO26" s="74"/>
      <c r="CCP26" s="74"/>
      <c r="CCQ26" s="74"/>
      <c r="CCR26" s="74"/>
      <c r="CCS26" s="74"/>
      <c r="CCT26" s="74"/>
      <c r="CCU26" s="74"/>
      <c r="CCV26" s="74"/>
      <c r="CCW26" s="74"/>
      <c r="CCX26" s="74"/>
      <c r="CCY26" s="74"/>
      <c r="CCZ26" s="74"/>
      <c r="CDA26" s="74"/>
      <c r="CDB26" s="74"/>
      <c r="CDC26" s="74"/>
      <c r="CDD26" s="74"/>
      <c r="CDE26" s="74"/>
      <c r="CDF26" s="74"/>
      <c r="CDG26" s="74"/>
      <c r="CDH26" s="74"/>
      <c r="CDI26" s="74"/>
      <c r="CDJ26" s="74"/>
      <c r="CDK26" s="74"/>
      <c r="CDL26" s="74"/>
      <c r="CDM26" s="74"/>
      <c r="CDN26" s="74"/>
      <c r="CDO26" s="74"/>
      <c r="CDP26" s="74"/>
      <c r="CDQ26" s="74"/>
      <c r="CDR26" s="74"/>
      <c r="CDS26" s="74"/>
      <c r="CDT26" s="74"/>
      <c r="CDU26" s="74"/>
      <c r="CDV26" s="74"/>
      <c r="CDW26" s="74"/>
      <c r="CDX26" s="74"/>
      <c r="CDY26" s="74"/>
      <c r="CDZ26" s="74"/>
      <c r="CEA26" s="74"/>
      <c r="CEB26" s="74"/>
      <c r="CEC26" s="74"/>
      <c r="CED26" s="74"/>
      <c r="CEE26" s="74"/>
      <c r="CEF26" s="74"/>
      <c r="CEG26" s="74"/>
      <c r="CEH26" s="74"/>
      <c r="CEI26" s="74"/>
      <c r="CEJ26" s="74"/>
      <c r="CEK26" s="74"/>
      <c r="CEL26" s="74"/>
      <c r="CEM26" s="74"/>
      <c r="CEN26" s="74"/>
      <c r="CEO26" s="74"/>
      <c r="CEP26" s="74"/>
      <c r="CEQ26" s="74"/>
      <c r="CER26" s="74"/>
      <c r="CES26" s="74"/>
      <c r="CET26" s="74"/>
      <c r="CEU26" s="74"/>
      <c r="CEV26" s="74"/>
      <c r="CEW26" s="74"/>
      <c r="CEX26" s="74"/>
      <c r="CEY26" s="74"/>
      <c r="CEZ26" s="74"/>
      <c r="CFA26" s="74"/>
      <c r="CFB26" s="74"/>
      <c r="CFC26" s="74"/>
      <c r="CFD26" s="74"/>
      <c r="CFE26" s="74"/>
      <c r="CFF26" s="74"/>
      <c r="CFG26" s="74"/>
      <c r="CFH26" s="74"/>
      <c r="CFI26" s="74"/>
      <c r="CFJ26" s="74"/>
      <c r="CFK26" s="74"/>
      <c r="CFL26" s="74"/>
      <c r="CFM26" s="74"/>
      <c r="CFN26" s="74"/>
      <c r="CFO26" s="74"/>
      <c r="CFP26" s="74"/>
      <c r="CFQ26" s="74"/>
      <c r="CFR26" s="74"/>
      <c r="CFS26" s="74"/>
      <c r="CFT26" s="74"/>
      <c r="CFU26" s="74"/>
      <c r="CFV26" s="74"/>
      <c r="CFW26" s="74"/>
      <c r="CFX26" s="74"/>
      <c r="CFY26" s="74"/>
      <c r="CFZ26" s="74"/>
      <c r="CGA26" s="74"/>
      <c r="CGB26" s="74"/>
      <c r="CGC26" s="74"/>
      <c r="CGD26" s="74"/>
      <c r="CGE26" s="74"/>
      <c r="CGF26" s="74"/>
      <c r="CGG26" s="74"/>
      <c r="CGH26" s="74"/>
      <c r="CGI26" s="74"/>
      <c r="CGJ26" s="74"/>
      <c r="CGK26" s="74"/>
      <c r="CGL26" s="74"/>
      <c r="CGM26" s="74"/>
      <c r="CGN26" s="74"/>
      <c r="CGO26" s="74"/>
      <c r="CGP26" s="74"/>
      <c r="CGQ26" s="74"/>
      <c r="CGR26" s="74"/>
      <c r="CGS26" s="74"/>
      <c r="CGT26" s="74"/>
      <c r="CGU26" s="74"/>
      <c r="CGV26" s="74"/>
      <c r="CGW26" s="74"/>
      <c r="CGX26" s="74"/>
      <c r="CGY26" s="74"/>
      <c r="CGZ26" s="74"/>
      <c r="CHA26" s="74"/>
      <c r="CHB26" s="74"/>
      <c r="CHC26" s="74"/>
      <c r="CHD26" s="74"/>
      <c r="CHE26" s="74"/>
      <c r="CHF26" s="74"/>
      <c r="CHG26" s="74"/>
      <c r="CHH26" s="74"/>
      <c r="CHI26" s="74"/>
      <c r="CHJ26" s="74"/>
      <c r="CHK26" s="74"/>
      <c r="CHL26" s="74"/>
      <c r="CHM26" s="74"/>
      <c r="CHN26" s="74"/>
      <c r="CHO26" s="74"/>
      <c r="CHP26" s="74"/>
      <c r="CHQ26" s="74"/>
      <c r="CHR26" s="74"/>
      <c r="CHS26" s="74"/>
      <c r="CHT26" s="74"/>
      <c r="CHU26" s="74"/>
      <c r="CHV26" s="74"/>
      <c r="CHW26" s="74"/>
      <c r="CHX26" s="74"/>
      <c r="CHY26" s="74"/>
      <c r="CHZ26" s="74"/>
      <c r="CIA26" s="74"/>
      <c r="CIB26" s="74"/>
      <c r="CIC26" s="74"/>
      <c r="CID26" s="74"/>
      <c r="CIE26" s="74"/>
      <c r="CIF26" s="74"/>
      <c r="CIG26" s="74"/>
      <c r="CIH26" s="74"/>
      <c r="CII26" s="74"/>
      <c r="CIJ26" s="74"/>
      <c r="CIK26" s="74"/>
      <c r="CIL26" s="74"/>
      <c r="CIM26" s="74"/>
      <c r="CIN26" s="74"/>
      <c r="CIO26" s="74"/>
      <c r="CIP26" s="74"/>
      <c r="CIQ26" s="74"/>
      <c r="CIR26" s="74"/>
      <c r="CIS26" s="74"/>
      <c r="CIT26" s="74"/>
      <c r="CIU26" s="74"/>
      <c r="CIV26" s="74"/>
      <c r="CIW26" s="74"/>
      <c r="CIX26" s="74"/>
      <c r="CIY26" s="74"/>
      <c r="CIZ26" s="74"/>
      <c r="CJA26" s="74"/>
      <c r="CJB26" s="74"/>
      <c r="CJC26" s="74"/>
      <c r="CJD26" s="74"/>
      <c r="CJE26" s="74"/>
      <c r="CJF26" s="74"/>
      <c r="CJG26" s="74"/>
      <c r="CJH26" s="74"/>
      <c r="CJI26" s="74"/>
      <c r="CJJ26" s="74"/>
      <c r="CJK26" s="74"/>
      <c r="CJL26" s="74"/>
      <c r="CJM26" s="74"/>
      <c r="CJN26" s="74"/>
      <c r="CJO26" s="74"/>
      <c r="CJP26" s="74"/>
      <c r="CJQ26" s="74"/>
      <c r="CJR26" s="74"/>
      <c r="CJS26" s="74"/>
      <c r="CJT26" s="74"/>
      <c r="CJU26" s="74"/>
      <c r="CJV26" s="74"/>
      <c r="CJW26" s="74"/>
      <c r="CJX26" s="74"/>
      <c r="CJY26" s="74"/>
      <c r="CJZ26" s="74"/>
      <c r="CKA26" s="74"/>
      <c r="CKB26" s="74"/>
      <c r="CKC26" s="74"/>
      <c r="CKD26" s="74"/>
      <c r="CKE26" s="74"/>
      <c r="CKF26" s="74"/>
      <c r="CKG26" s="74"/>
      <c r="CKH26" s="74"/>
      <c r="CKI26" s="74"/>
      <c r="CKJ26" s="74"/>
      <c r="CKK26" s="74"/>
      <c r="CKL26" s="74"/>
      <c r="CKM26" s="74"/>
      <c r="CKN26" s="74"/>
      <c r="CKO26" s="74"/>
      <c r="CKP26" s="74"/>
      <c r="CKQ26" s="74"/>
      <c r="CKR26" s="74"/>
      <c r="CKS26" s="74"/>
      <c r="CKT26" s="74"/>
      <c r="CKU26" s="74"/>
      <c r="CKV26" s="74"/>
      <c r="CKW26" s="74"/>
      <c r="CKX26" s="74"/>
      <c r="CKY26" s="74"/>
      <c r="CKZ26" s="74"/>
      <c r="CLA26" s="74"/>
      <c r="CLB26" s="74"/>
      <c r="CLC26" s="74"/>
      <c r="CLD26" s="74"/>
      <c r="CLE26" s="74"/>
      <c r="CLF26" s="74"/>
      <c r="CLG26" s="74"/>
      <c r="CLH26" s="74"/>
      <c r="CLI26" s="74"/>
      <c r="CLJ26" s="74"/>
      <c r="CLK26" s="74"/>
      <c r="CLL26" s="74"/>
      <c r="CLM26" s="74"/>
      <c r="CLN26" s="74"/>
      <c r="CLO26" s="74"/>
      <c r="CLP26" s="74"/>
      <c r="CLQ26" s="74"/>
      <c r="CLR26" s="74"/>
      <c r="CLS26" s="74"/>
      <c r="CLT26" s="74"/>
      <c r="CLU26" s="74"/>
      <c r="CLV26" s="74"/>
      <c r="CLW26" s="74"/>
      <c r="CLX26" s="74"/>
      <c r="CLY26" s="74"/>
      <c r="CLZ26" s="74"/>
      <c r="CMA26" s="74"/>
      <c r="CMB26" s="74"/>
      <c r="CMC26" s="74"/>
      <c r="CMD26" s="74"/>
      <c r="CME26" s="74"/>
      <c r="CMF26" s="74"/>
      <c r="CMG26" s="74"/>
      <c r="CMH26" s="74"/>
      <c r="CMI26" s="74"/>
      <c r="CMJ26" s="74"/>
      <c r="CMK26" s="74"/>
      <c r="CML26" s="74"/>
      <c r="CMM26" s="74"/>
      <c r="CMN26" s="74"/>
      <c r="CMO26" s="74"/>
      <c r="CMP26" s="74"/>
      <c r="CMQ26" s="74"/>
      <c r="CMR26" s="74"/>
      <c r="CMS26" s="74"/>
      <c r="CMT26" s="74"/>
      <c r="CMU26" s="74"/>
      <c r="CMV26" s="74"/>
      <c r="CMW26" s="74"/>
      <c r="CMX26" s="74"/>
      <c r="CMY26" s="74"/>
      <c r="CMZ26" s="74"/>
      <c r="CNA26" s="74"/>
      <c r="CNB26" s="74"/>
      <c r="CNC26" s="74"/>
      <c r="CND26" s="74"/>
      <c r="CNE26" s="74"/>
      <c r="CNF26" s="74"/>
      <c r="CNG26" s="74"/>
      <c r="CNH26" s="74"/>
      <c r="CNI26" s="74"/>
      <c r="CNJ26" s="74"/>
      <c r="CNK26" s="74"/>
      <c r="CNL26" s="74"/>
      <c r="CNM26" s="74"/>
      <c r="CNN26" s="74"/>
      <c r="CNO26" s="74"/>
      <c r="CNP26" s="74"/>
      <c r="CNQ26" s="74"/>
      <c r="CNR26" s="74"/>
      <c r="CNS26" s="74"/>
      <c r="CNT26" s="74"/>
      <c r="CNU26" s="74"/>
      <c r="CNV26" s="74"/>
      <c r="CNW26" s="74"/>
      <c r="CNX26" s="74"/>
      <c r="CNY26" s="74"/>
      <c r="CNZ26" s="74"/>
      <c r="COA26" s="74"/>
      <c r="COB26" s="74"/>
      <c r="COC26" s="74"/>
      <c r="COD26" s="74"/>
      <c r="COE26" s="74"/>
      <c r="COF26" s="74"/>
      <c r="COG26" s="74"/>
      <c r="COH26" s="74"/>
      <c r="COI26" s="74"/>
      <c r="COJ26" s="74"/>
      <c r="COK26" s="74"/>
      <c r="COL26" s="74"/>
      <c r="COM26" s="74"/>
      <c r="CON26" s="74"/>
      <c r="COO26" s="74"/>
      <c r="COP26" s="74"/>
      <c r="COQ26" s="74"/>
      <c r="COR26" s="74"/>
      <c r="COS26" s="74"/>
      <c r="COT26" s="74"/>
      <c r="COU26" s="74"/>
      <c r="COV26" s="74"/>
      <c r="COW26" s="74"/>
      <c r="COX26" s="74"/>
      <c r="COY26" s="74"/>
      <c r="COZ26" s="74"/>
      <c r="CPA26" s="74"/>
      <c r="CPB26" s="74"/>
      <c r="CPC26" s="74"/>
      <c r="CPD26" s="74"/>
      <c r="CPE26" s="74"/>
      <c r="CPF26" s="74"/>
      <c r="CPG26" s="74"/>
      <c r="CPH26" s="74"/>
      <c r="CPI26" s="74"/>
      <c r="CPJ26" s="74"/>
      <c r="CPK26" s="74"/>
      <c r="CPL26" s="74"/>
      <c r="CPM26" s="74"/>
      <c r="CPN26" s="74"/>
      <c r="CPO26" s="74"/>
      <c r="CPP26" s="74"/>
      <c r="CPQ26" s="74"/>
      <c r="CPR26" s="74"/>
      <c r="CPS26" s="74"/>
      <c r="CPT26" s="74"/>
      <c r="CPU26" s="74"/>
      <c r="CPV26" s="74"/>
      <c r="CPW26" s="74"/>
      <c r="CPX26" s="74"/>
      <c r="CPY26" s="74"/>
      <c r="CPZ26" s="74"/>
      <c r="CQA26" s="74"/>
      <c r="CQB26" s="74"/>
      <c r="CQC26" s="74"/>
      <c r="CQD26" s="74"/>
      <c r="CQE26" s="74"/>
      <c r="CQF26" s="74"/>
      <c r="CQG26" s="74"/>
      <c r="CQH26" s="74"/>
      <c r="CQI26" s="74"/>
      <c r="CQJ26" s="74"/>
      <c r="CQK26" s="74"/>
      <c r="CQL26" s="74"/>
      <c r="CQM26" s="74"/>
      <c r="CQN26" s="74"/>
      <c r="CQO26" s="74"/>
      <c r="CQP26" s="74"/>
      <c r="CQQ26" s="74"/>
      <c r="CQR26" s="74"/>
      <c r="CQS26" s="74"/>
      <c r="CQT26" s="74"/>
      <c r="CQU26" s="74"/>
      <c r="CQV26" s="74"/>
      <c r="CQW26" s="74"/>
      <c r="CQX26" s="74"/>
      <c r="CQY26" s="74"/>
      <c r="CQZ26" s="74"/>
      <c r="CRA26" s="74"/>
      <c r="CRB26" s="74"/>
      <c r="CRC26" s="74"/>
      <c r="CRD26" s="74"/>
      <c r="CRE26" s="74"/>
      <c r="CRF26" s="74"/>
      <c r="CRG26" s="74"/>
      <c r="CRH26" s="74"/>
      <c r="CRI26" s="74"/>
      <c r="CRJ26" s="74"/>
      <c r="CRK26" s="74"/>
      <c r="CRL26" s="74"/>
      <c r="CRM26" s="74"/>
      <c r="CRN26" s="74"/>
      <c r="CRO26" s="74"/>
      <c r="CRP26" s="74"/>
      <c r="CRQ26" s="74"/>
      <c r="CRR26" s="74"/>
      <c r="CRS26" s="74"/>
      <c r="CRT26" s="74"/>
      <c r="CRU26" s="74"/>
      <c r="CRV26" s="74"/>
      <c r="CRW26" s="74"/>
      <c r="CRX26" s="74"/>
      <c r="CRY26" s="74"/>
      <c r="CRZ26" s="74"/>
      <c r="CSA26" s="74"/>
      <c r="CSB26" s="74"/>
      <c r="CSC26" s="74"/>
      <c r="CSD26" s="74"/>
      <c r="CSE26" s="74"/>
      <c r="CSF26" s="74"/>
      <c r="CSG26" s="74"/>
      <c r="CSH26" s="74"/>
      <c r="CSI26" s="74"/>
      <c r="CSJ26" s="74"/>
      <c r="CSK26" s="74"/>
      <c r="CSL26" s="74"/>
      <c r="CSM26" s="74"/>
      <c r="CSN26" s="74"/>
      <c r="CSO26" s="74"/>
      <c r="CSP26" s="74"/>
      <c r="CSQ26" s="74"/>
      <c r="CSR26" s="74"/>
      <c r="CSS26" s="74"/>
      <c r="CST26" s="74"/>
      <c r="CSU26" s="74"/>
      <c r="CSV26" s="74"/>
      <c r="CSW26" s="74"/>
      <c r="CSX26" s="74"/>
      <c r="CSY26" s="74"/>
      <c r="CSZ26" s="74"/>
      <c r="CTA26" s="74"/>
      <c r="CTB26" s="74"/>
      <c r="CTC26" s="74"/>
      <c r="CTD26" s="74"/>
      <c r="CTE26" s="74"/>
      <c r="CTF26" s="74"/>
      <c r="CTG26" s="74"/>
      <c r="CTH26" s="74"/>
      <c r="CTI26" s="74"/>
      <c r="CTJ26" s="74"/>
      <c r="CTK26" s="74"/>
      <c r="CTL26" s="74"/>
      <c r="CTM26" s="74"/>
      <c r="CTN26" s="74"/>
      <c r="CTO26" s="74"/>
      <c r="CTP26" s="74"/>
      <c r="CTQ26" s="74"/>
      <c r="CTR26" s="74"/>
      <c r="CTS26" s="74"/>
      <c r="CTT26" s="74"/>
      <c r="CTU26" s="74"/>
      <c r="CTV26" s="74"/>
      <c r="CTW26" s="74"/>
      <c r="CTX26" s="74"/>
      <c r="CTY26" s="74"/>
      <c r="CTZ26" s="74"/>
      <c r="CUA26" s="74"/>
      <c r="CUB26" s="74"/>
      <c r="CUC26" s="74"/>
      <c r="CUD26" s="74"/>
      <c r="CUE26" s="74"/>
      <c r="CUF26" s="74"/>
      <c r="CUG26" s="74"/>
      <c r="CUH26" s="74"/>
      <c r="CUI26" s="74"/>
      <c r="CUJ26" s="74"/>
      <c r="CUK26" s="74"/>
      <c r="CUL26" s="74"/>
      <c r="CUM26" s="74"/>
      <c r="CUN26" s="74"/>
      <c r="CUO26" s="74"/>
      <c r="CUP26" s="74"/>
      <c r="CUQ26" s="74"/>
      <c r="CUR26" s="74"/>
      <c r="CUS26" s="74"/>
      <c r="CUT26" s="74"/>
      <c r="CUU26" s="74"/>
      <c r="CUV26" s="74"/>
      <c r="CUW26" s="74"/>
      <c r="CUX26" s="74"/>
      <c r="CUY26" s="74"/>
      <c r="CUZ26" s="74"/>
      <c r="CVA26" s="74"/>
      <c r="CVB26" s="74"/>
      <c r="CVC26" s="74"/>
      <c r="CVD26" s="74"/>
      <c r="CVE26" s="74"/>
      <c r="CVF26" s="74"/>
      <c r="CVG26" s="74"/>
      <c r="CVH26" s="74"/>
      <c r="CVI26" s="74"/>
      <c r="CVJ26" s="74"/>
      <c r="CVK26" s="74"/>
      <c r="CVL26" s="74"/>
      <c r="CVM26" s="74"/>
      <c r="CVN26" s="74"/>
      <c r="CVO26" s="74"/>
      <c r="CVP26" s="74"/>
      <c r="CVQ26" s="74"/>
      <c r="CVR26" s="74"/>
      <c r="CVS26" s="74"/>
      <c r="CVT26" s="74"/>
      <c r="CVU26" s="74"/>
      <c r="CVV26" s="74"/>
      <c r="CVW26" s="74"/>
      <c r="CVX26" s="74"/>
      <c r="CVY26" s="74"/>
      <c r="CVZ26" s="74"/>
      <c r="CWA26" s="74"/>
      <c r="CWB26" s="74"/>
      <c r="CWC26" s="74"/>
      <c r="CWD26" s="74"/>
      <c r="CWE26" s="74"/>
      <c r="CWF26" s="74"/>
      <c r="CWG26" s="74"/>
      <c r="CWH26" s="74"/>
      <c r="CWI26" s="74"/>
      <c r="CWJ26" s="74"/>
      <c r="CWK26" s="74"/>
      <c r="CWL26" s="74"/>
      <c r="CWM26" s="74"/>
      <c r="CWN26" s="74"/>
      <c r="CWO26" s="74"/>
      <c r="CWP26" s="74"/>
      <c r="CWQ26" s="74"/>
      <c r="CWR26" s="74"/>
      <c r="CWS26" s="74"/>
      <c r="CWT26" s="74"/>
      <c r="CWU26" s="74"/>
      <c r="CWV26" s="74"/>
      <c r="CWW26" s="74"/>
      <c r="CWX26" s="74"/>
      <c r="CWY26" s="74"/>
      <c r="CWZ26" s="74"/>
      <c r="CXA26" s="74"/>
      <c r="CXB26" s="74"/>
      <c r="CXC26" s="74"/>
      <c r="CXD26" s="74"/>
      <c r="CXE26" s="74"/>
      <c r="CXF26" s="74"/>
      <c r="CXG26" s="74"/>
      <c r="CXH26" s="74"/>
      <c r="CXI26" s="74"/>
      <c r="CXJ26" s="74"/>
      <c r="CXK26" s="74"/>
      <c r="CXL26" s="74"/>
      <c r="CXM26" s="74"/>
      <c r="CXN26" s="74"/>
      <c r="CXO26" s="74"/>
      <c r="CXP26" s="74"/>
      <c r="CXQ26" s="74"/>
      <c r="CXR26" s="74"/>
      <c r="CXS26" s="74"/>
      <c r="CXT26" s="74"/>
      <c r="CXU26" s="74"/>
      <c r="CXV26" s="74"/>
      <c r="CXW26" s="74"/>
      <c r="CXX26" s="74"/>
      <c r="CXY26" s="74"/>
      <c r="CXZ26" s="74"/>
      <c r="CYA26" s="74"/>
      <c r="CYB26" s="74"/>
      <c r="CYC26" s="74"/>
      <c r="CYD26" s="74"/>
      <c r="CYE26" s="74"/>
      <c r="CYF26" s="74"/>
      <c r="CYG26" s="74"/>
      <c r="CYH26" s="74"/>
      <c r="CYI26" s="74"/>
      <c r="CYJ26" s="74"/>
      <c r="CYK26" s="74"/>
      <c r="CYL26" s="74"/>
      <c r="CYM26" s="74"/>
      <c r="CYN26" s="74"/>
      <c r="CYO26" s="74"/>
      <c r="CYP26" s="74"/>
      <c r="CYQ26" s="74"/>
      <c r="CYR26" s="74"/>
      <c r="CYS26" s="74"/>
      <c r="CYT26" s="74"/>
      <c r="CYU26" s="74"/>
      <c r="CYV26" s="74"/>
      <c r="CYW26" s="74"/>
      <c r="CYX26" s="74"/>
      <c r="CYY26" s="74"/>
      <c r="CYZ26" s="74"/>
      <c r="CZA26" s="74"/>
      <c r="CZB26" s="74"/>
      <c r="CZC26" s="74"/>
      <c r="CZD26" s="74"/>
      <c r="CZE26" s="74"/>
      <c r="CZF26" s="74"/>
      <c r="CZG26" s="74"/>
      <c r="CZH26" s="74"/>
      <c r="CZI26" s="74"/>
      <c r="CZJ26" s="74"/>
      <c r="CZK26" s="74"/>
      <c r="CZL26" s="74"/>
      <c r="CZM26" s="74"/>
      <c r="CZN26" s="74"/>
      <c r="CZO26" s="74"/>
      <c r="CZP26" s="74"/>
      <c r="CZQ26" s="74"/>
      <c r="CZR26" s="74"/>
      <c r="CZS26" s="74"/>
      <c r="CZT26" s="74"/>
      <c r="CZU26" s="74"/>
      <c r="CZV26" s="74"/>
      <c r="CZW26" s="74"/>
      <c r="CZX26" s="74"/>
      <c r="CZY26" s="74"/>
      <c r="CZZ26" s="74"/>
      <c r="DAA26" s="74"/>
      <c r="DAB26" s="74"/>
      <c r="DAC26" s="74"/>
      <c r="DAD26" s="74"/>
      <c r="DAE26" s="74"/>
      <c r="DAF26" s="74"/>
      <c r="DAG26" s="74"/>
      <c r="DAH26" s="74"/>
      <c r="DAI26" s="74"/>
      <c r="DAJ26" s="74"/>
      <c r="DAK26" s="74"/>
      <c r="DAL26" s="74"/>
      <c r="DAM26" s="74"/>
      <c r="DAN26" s="74"/>
      <c r="DAO26" s="74"/>
      <c r="DAP26" s="74"/>
      <c r="DAQ26" s="74"/>
      <c r="DAR26" s="74"/>
      <c r="DAS26" s="74"/>
      <c r="DAT26" s="74"/>
      <c r="DAU26" s="74"/>
      <c r="DAV26" s="74"/>
      <c r="DAW26" s="74"/>
      <c r="DAX26" s="74"/>
      <c r="DAY26" s="74"/>
      <c r="DAZ26" s="74"/>
      <c r="DBA26" s="74"/>
      <c r="DBB26" s="74"/>
      <c r="DBC26" s="74"/>
      <c r="DBD26" s="74"/>
      <c r="DBE26" s="74"/>
      <c r="DBF26" s="74"/>
      <c r="DBG26" s="74"/>
      <c r="DBH26" s="74"/>
      <c r="DBI26" s="74"/>
      <c r="DBJ26" s="74"/>
      <c r="DBK26" s="74"/>
      <c r="DBL26" s="74"/>
      <c r="DBM26" s="74"/>
      <c r="DBN26" s="74"/>
      <c r="DBO26" s="74"/>
      <c r="DBP26" s="74"/>
      <c r="DBQ26" s="74"/>
      <c r="DBR26" s="74"/>
      <c r="DBS26" s="74"/>
      <c r="DBT26" s="74"/>
      <c r="DBU26" s="74"/>
      <c r="DBV26" s="74"/>
      <c r="DBW26" s="74"/>
      <c r="DBX26" s="74"/>
      <c r="DBY26" s="74"/>
      <c r="DBZ26" s="74"/>
      <c r="DCA26" s="74"/>
      <c r="DCB26" s="74"/>
      <c r="DCC26" s="74"/>
      <c r="DCD26" s="74"/>
      <c r="DCE26" s="74"/>
      <c r="DCF26" s="74"/>
      <c r="DCG26" s="74"/>
      <c r="DCH26" s="74"/>
      <c r="DCI26" s="74"/>
      <c r="DCJ26" s="74"/>
      <c r="DCK26" s="74"/>
      <c r="DCL26" s="74"/>
      <c r="DCM26" s="74"/>
      <c r="DCN26" s="74"/>
      <c r="DCO26" s="74"/>
      <c r="DCP26" s="74"/>
      <c r="DCQ26" s="74"/>
      <c r="DCR26" s="74"/>
      <c r="DCS26" s="74"/>
      <c r="DCT26" s="74"/>
      <c r="DCU26" s="74"/>
      <c r="DCV26" s="74"/>
      <c r="DCW26" s="74"/>
      <c r="DCX26" s="74"/>
      <c r="DCY26" s="74"/>
      <c r="DCZ26" s="74"/>
      <c r="DDA26" s="74"/>
      <c r="DDB26" s="74"/>
      <c r="DDC26" s="74"/>
      <c r="DDD26" s="74"/>
      <c r="DDE26" s="74"/>
      <c r="DDF26" s="74"/>
      <c r="DDG26" s="74"/>
      <c r="DDH26" s="74"/>
      <c r="DDI26" s="74"/>
      <c r="DDJ26" s="74"/>
      <c r="DDK26" s="74"/>
      <c r="DDL26" s="74"/>
      <c r="DDM26" s="74"/>
      <c r="DDN26" s="74"/>
      <c r="DDO26" s="74"/>
      <c r="DDP26" s="74"/>
      <c r="DDQ26" s="74"/>
      <c r="DDR26" s="74"/>
      <c r="DDS26" s="74"/>
      <c r="DDT26" s="74"/>
      <c r="DDU26" s="74"/>
      <c r="DDV26" s="74"/>
      <c r="DDW26" s="74"/>
      <c r="DDX26" s="74"/>
      <c r="DDY26" s="74"/>
      <c r="DDZ26" s="74"/>
      <c r="DEA26" s="74"/>
      <c r="DEB26" s="74"/>
      <c r="DEC26" s="74"/>
      <c r="DED26" s="74"/>
      <c r="DEE26" s="74"/>
      <c r="DEF26" s="74"/>
      <c r="DEG26" s="74"/>
      <c r="DEH26" s="74"/>
      <c r="DEI26" s="74"/>
      <c r="DEJ26" s="74"/>
      <c r="DEK26" s="74"/>
      <c r="DEL26" s="74"/>
      <c r="DEM26" s="74"/>
      <c r="DEN26" s="74"/>
      <c r="DEO26" s="74"/>
      <c r="DEP26" s="74"/>
      <c r="DEQ26" s="74"/>
      <c r="DER26" s="74"/>
      <c r="DES26" s="74"/>
      <c r="DET26" s="74"/>
      <c r="DEU26" s="74"/>
      <c r="DEV26" s="74"/>
      <c r="DEW26" s="74"/>
      <c r="DEX26" s="74"/>
      <c r="DEY26" s="74"/>
      <c r="DEZ26" s="74"/>
      <c r="DFA26" s="74"/>
      <c r="DFB26" s="74"/>
      <c r="DFC26" s="74"/>
      <c r="DFD26" s="74"/>
      <c r="DFE26" s="74"/>
      <c r="DFF26" s="74"/>
      <c r="DFG26" s="74"/>
      <c r="DFH26" s="74"/>
      <c r="DFI26" s="74"/>
      <c r="DFJ26" s="74"/>
      <c r="DFK26" s="74"/>
      <c r="DFL26" s="74"/>
      <c r="DFM26" s="74"/>
      <c r="DFN26" s="74"/>
      <c r="DFO26" s="74"/>
      <c r="DFP26" s="74"/>
      <c r="DFQ26" s="74"/>
      <c r="DFR26" s="74"/>
      <c r="DFS26" s="74"/>
      <c r="DFT26" s="74"/>
      <c r="DFU26" s="74"/>
      <c r="DFV26" s="74"/>
      <c r="DFW26" s="74"/>
      <c r="DFX26" s="74"/>
      <c r="DFY26" s="74"/>
      <c r="DFZ26" s="74"/>
      <c r="DGA26" s="74"/>
      <c r="DGB26" s="74"/>
      <c r="DGC26" s="74"/>
      <c r="DGD26" s="74"/>
      <c r="DGE26" s="74"/>
      <c r="DGF26" s="74"/>
      <c r="DGG26" s="74"/>
      <c r="DGH26" s="74"/>
      <c r="DGI26" s="74"/>
      <c r="DGJ26" s="74"/>
      <c r="DGK26" s="74"/>
      <c r="DGL26" s="74"/>
      <c r="DGM26" s="74"/>
      <c r="DGN26" s="74"/>
      <c r="DGO26" s="74"/>
      <c r="DGP26" s="74"/>
      <c r="DGQ26" s="74"/>
      <c r="DGR26" s="74"/>
      <c r="DGS26" s="74"/>
      <c r="DGT26" s="74"/>
      <c r="DGU26" s="74"/>
      <c r="DGV26" s="74"/>
      <c r="DGW26" s="74"/>
      <c r="DGX26" s="74"/>
      <c r="DGY26" s="74"/>
      <c r="DGZ26" s="74"/>
      <c r="DHA26" s="74"/>
      <c r="DHB26" s="74"/>
      <c r="DHC26" s="74"/>
      <c r="DHD26" s="74"/>
      <c r="DHE26" s="74"/>
      <c r="DHF26" s="74"/>
      <c r="DHG26" s="74"/>
      <c r="DHH26" s="74"/>
      <c r="DHI26" s="74"/>
      <c r="DHJ26" s="74"/>
      <c r="DHK26" s="74"/>
      <c r="DHL26" s="74"/>
      <c r="DHM26" s="74"/>
      <c r="DHN26" s="74"/>
      <c r="DHO26" s="74"/>
      <c r="DHP26" s="74"/>
      <c r="DHQ26" s="74"/>
      <c r="DHR26" s="74"/>
      <c r="DHS26" s="74"/>
      <c r="DHT26" s="74"/>
      <c r="DHU26" s="74"/>
      <c r="DHV26" s="74"/>
      <c r="DHW26" s="74"/>
      <c r="DHX26" s="74"/>
      <c r="DHY26" s="74"/>
      <c r="DHZ26" s="74"/>
      <c r="DIA26" s="74"/>
      <c r="DIB26" s="74"/>
      <c r="DIC26" s="74"/>
      <c r="DID26" s="74"/>
      <c r="DIE26" s="74"/>
      <c r="DIF26" s="74"/>
      <c r="DIG26" s="74"/>
      <c r="DIH26" s="74"/>
      <c r="DII26" s="74"/>
      <c r="DIJ26" s="74"/>
      <c r="DIK26" s="74"/>
      <c r="DIL26" s="74"/>
      <c r="DIM26" s="74"/>
      <c r="DIN26" s="74"/>
      <c r="DIO26" s="74"/>
      <c r="DIP26" s="74"/>
      <c r="DIQ26" s="74"/>
      <c r="DIR26" s="74"/>
      <c r="DIS26" s="74"/>
      <c r="DIT26" s="74"/>
      <c r="DIU26" s="74"/>
      <c r="DIV26" s="74"/>
      <c r="DIW26" s="74"/>
      <c r="DIX26" s="74"/>
      <c r="DIY26" s="74"/>
      <c r="DIZ26" s="74"/>
      <c r="DJA26" s="74"/>
      <c r="DJB26" s="74"/>
      <c r="DJC26" s="74"/>
      <c r="DJD26" s="74"/>
      <c r="DJE26" s="74"/>
      <c r="DJF26" s="74"/>
      <c r="DJG26" s="74"/>
      <c r="DJH26" s="74"/>
      <c r="DJI26" s="74"/>
      <c r="DJJ26" s="74"/>
      <c r="DJK26" s="74"/>
      <c r="DJL26" s="74"/>
      <c r="DJM26" s="74"/>
      <c r="DJN26" s="74"/>
      <c r="DJO26" s="74"/>
      <c r="DJP26" s="74"/>
      <c r="DJQ26" s="74"/>
      <c r="DJR26" s="74"/>
      <c r="DJS26" s="74"/>
      <c r="DJT26" s="74"/>
      <c r="DJU26" s="74"/>
      <c r="DJV26" s="74"/>
      <c r="DJW26" s="74"/>
      <c r="DJX26" s="74"/>
      <c r="DJY26" s="74"/>
      <c r="DJZ26" s="74"/>
      <c r="DKA26" s="74"/>
      <c r="DKB26" s="74"/>
      <c r="DKC26" s="74"/>
      <c r="DKD26" s="74"/>
      <c r="DKE26" s="74"/>
      <c r="DKF26" s="74"/>
      <c r="DKG26" s="74"/>
      <c r="DKH26" s="74"/>
      <c r="DKI26" s="74"/>
      <c r="DKJ26" s="74"/>
      <c r="DKK26" s="74"/>
      <c r="DKL26" s="74"/>
      <c r="DKM26" s="74"/>
      <c r="DKN26" s="74"/>
      <c r="DKO26" s="74"/>
      <c r="DKP26" s="74"/>
      <c r="DKQ26" s="74"/>
      <c r="DKR26" s="74"/>
      <c r="DKS26" s="74"/>
      <c r="DKT26" s="74"/>
      <c r="DKU26" s="74"/>
      <c r="DKV26" s="74"/>
      <c r="DKW26" s="74"/>
      <c r="DKX26" s="74"/>
      <c r="DKY26" s="74"/>
      <c r="DKZ26" s="74"/>
      <c r="DLA26" s="74"/>
      <c r="DLB26" s="74"/>
      <c r="DLC26" s="74"/>
      <c r="DLD26" s="74"/>
      <c r="DLE26" s="74"/>
      <c r="DLF26" s="74"/>
      <c r="DLG26" s="74"/>
      <c r="DLH26" s="74"/>
      <c r="DLI26" s="74"/>
      <c r="DLJ26" s="74"/>
      <c r="DLK26" s="74"/>
      <c r="DLL26" s="74"/>
      <c r="DLM26" s="74"/>
      <c r="DLN26" s="74"/>
      <c r="DLO26" s="74"/>
      <c r="DLP26" s="74"/>
      <c r="DLQ26" s="74"/>
      <c r="DLR26" s="74"/>
      <c r="DLS26" s="74"/>
      <c r="DLT26" s="74"/>
      <c r="DLU26" s="74"/>
      <c r="DLV26" s="74"/>
      <c r="DLW26" s="74"/>
      <c r="DLX26" s="74"/>
      <c r="DLY26" s="74"/>
      <c r="DLZ26" s="74"/>
      <c r="DMA26" s="74"/>
      <c r="DMB26" s="74"/>
      <c r="DMC26" s="74"/>
      <c r="DMD26" s="74"/>
      <c r="DME26" s="74"/>
      <c r="DMF26" s="74"/>
      <c r="DMG26" s="74"/>
      <c r="DMH26" s="74"/>
      <c r="DMI26" s="74"/>
      <c r="DMJ26" s="74"/>
      <c r="DMK26" s="74"/>
      <c r="DML26" s="74"/>
      <c r="DMM26" s="74"/>
      <c r="DMN26" s="74"/>
      <c r="DMO26" s="74"/>
      <c r="DMP26" s="74"/>
      <c r="DMQ26" s="74"/>
      <c r="DMR26" s="74"/>
      <c r="DMS26" s="74"/>
      <c r="DMT26" s="74"/>
      <c r="DMU26" s="74"/>
      <c r="DMV26" s="74"/>
      <c r="DMW26" s="74"/>
      <c r="DMX26" s="74"/>
      <c r="DMY26" s="74"/>
      <c r="DMZ26" s="74"/>
      <c r="DNA26" s="74"/>
      <c r="DNB26" s="74"/>
      <c r="DNC26" s="74"/>
      <c r="DND26" s="74"/>
      <c r="DNE26" s="74"/>
      <c r="DNF26" s="74"/>
      <c r="DNG26" s="74"/>
      <c r="DNH26" s="74"/>
      <c r="DNI26" s="74"/>
      <c r="DNJ26" s="74"/>
      <c r="DNK26" s="74"/>
      <c r="DNL26" s="74"/>
      <c r="DNM26" s="74"/>
      <c r="DNN26" s="74"/>
      <c r="DNO26" s="74"/>
      <c r="DNP26" s="74"/>
      <c r="DNQ26" s="74"/>
      <c r="DNR26" s="74"/>
      <c r="DNS26" s="74"/>
      <c r="DNT26" s="74"/>
      <c r="DNU26" s="74"/>
      <c r="DNV26" s="74"/>
      <c r="DNW26" s="74"/>
      <c r="DNX26" s="74"/>
      <c r="DNY26" s="74"/>
      <c r="DNZ26" s="74"/>
      <c r="DOA26" s="74"/>
      <c r="DOB26" s="74"/>
      <c r="DOC26" s="74"/>
      <c r="DOD26" s="74"/>
      <c r="DOE26" s="74"/>
      <c r="DOF26" s="74"/>
      <c r="DOG26" s="74"/>
      <c r="DOH26" s="74"/>
      <c r="DOI26" s="74"/>
      <c r="DOJ26" s="74"/>
      <c r="DOK26" s="74"/>
      <c r="DOL26" s="74"/>
      <c r="DOM26" s="74"/>
      <c r="DON26" s="74"/>
      <c r="DOO26" s="74"/>
      <c r="DOP26" s="74"/>
      <c r="DOQ26" s="74"/>
      <c r="DOR26" s="74"/>
      <c r="DOS26" s="74"/>
      <c r="DOT26" s="74"/>
      <c r="DOU26" s="74"/>
      <c r="DOV26" s="74"/>
      <c r="DOW26" s="74"/>
      <c r="DOX26" s="74"/>
      <c r="DOY26" s="74"/>
      <c r="DOZ26" s="74"/>
      <c r="DPA26" s="74"/>
      <c r="DPB26" s="74"/>
      <c r="DPC26" s="74"/>
      <c r="DPD26" s="74"/>
      <c r="DPE26" s="74"/>
      <c r="DPF26" s="74"/>
      <c r="DPG26" s="74"/>
      <c r="DPH26" s="74"/>
      <c r="DPI26" s="74"/>
      <c r="DPJ26" s="74"/>
      <c r="DPK26" s="74"/>
      <c r="DPL26" s="74"/>
      <c r="DPM26" s="74"/>
      <c r="DPN26" s="74"/>
      <c r="DPO26" s="74"/>
      <c r="DPP26" s="74"/>
      <c r="DPQ26" s="74"/>
      <c r="DPR26" s="74"/>
      <c r="DPS26" s="74"/>
      <c r="DPT26" s="74"/>
      <c r="DPU26" s="74"/>
      <c r="DPV26" s="74"/>
      <c r="DPW26" s="74"/>
      <c r="DPX26" s="74"/>
      <c r="DPY26" s="74"/>
      <c r="DPZ26" s="74"/>
      <c r="DQA26" s="74"/>
      <c r="DQB26" s="74"/>
      <c r="DQC26" s="74"/>
      <c r="DQD26" s="74"/>
      <c r="DQE26" s="74"/>
      <c r="DQF26" s="74"/>
      <c r="DQG26" s="74"/>
      <c r="DQH26" s="74"/>
      <c r="DQI26" s="74"/>
      <c r="DQJ26" s="74"/>
      <c r="DQK26" s="74"/>
      <c r="DQL26" s="74"/>
      <c r="DQM26" s="74"/>
      <c r="DQN26" s="74"/>
      <c r="DQO26" s="74"/>
      <c r="DQP26" s="74"/>
      <c r="DQQ26" s="74"/>
      <c r="DQR26" s="74"/>
      <c r="DQS26" s="74"/>
      <c r="DQT26" s="74"/>
      <c r="DQU26" s="74"/>
      <c r="DQV26" s="74"/>
      <c r="DQW26" s="74"/>
      <c r="DQX26" s="74"/>
      <c r="DQY26" s="74"/>
      <c r="DQZ26" s="74"/>
      <c r="DRA26" s="74"/>
      <c r="DRB26" s="74"/>
      <c r="DRC26" s="74"/>
      <c r="DRD26" s="74"/>
      <c r="DRE26" s="74"/>
      <c r="DRF26" s="74"/>
      <c r="DRG26" s="74"/>
      <c r="DRH26" s="74"/>
      <c r="DRI26" s="74"/>
      <c r="DRJ26" s="74"/>
      <c r="DRK26" s="74"/>
      <c r="DRL26" s="74"/>
      <c r="DRM26" s="74"/>
      <c r="DRN26" s="74"/>
      <c r="DRO26" s="74"/>
      <c r="DRP26" s="74"/>
      <c r="DRQ26" s="74"/>
      <c r="DRR26" s="74"/>
      <c r="DRS26" s="74"/>
      <c r="DRT26" s="74"/>
      <c r="DRU26" s="74"/>
      <c r="DRV26" s="74"/>
      <c r="DRW26" s="74"/>
      <c r="DRX26" s="74"/>
      <c r="DRY26" s="74"/>
      <c r="DRZ26" s="74"/>
      <c r="DSA26" s="74"/>
      <c r="DSB26" s="74"/>
      <c r="DSC26" s="74"/>
      <c r="DSD26" s="74"/>
      <c r="DSE26" s="74"/>
      <c r="DSF26" s="74"/>
      <c r="DSG26" s="74"/>
      <c r="DSH26" s="74"/>
      <c r="DSI26" s="74"/>
      <c r="DSJ26" s="74"/>
      <c r="DSK26" s="74"/>
      <c r="DSL26" s="74"/>
      <c r="DSM26" s="74"/>
      <c r="DSN26" s="74"/>
      <c r="DSO26" s="74"/>
      <c r="DSP26" s="74"/>
      <c r="DSQ26" s="74"/>
      <c r="DSR26" s="74"/>
      <c r="DSS26" s="74"/>
      <c r="DST26" s="74"/>
      <c r="DSU26" s="74"/>
      <c r="DSV26" s="74"/>
      <c r="DSW26" s="74"/>
      <c r="DSX26" s="74"/>
      <c r="DSY26" s="74"/>
      <c r="DSZ26" s="74"/>
      <c r="DTA26" s="74"/>
      <c r="DTB26" s="74"/>
      <c r="DTC26" s="74"/>
      <c r="DTD26" s="74"/>
      <c r="DTE26" s="74"/>
      <c r="DTF26" s="74"/>
      <c r="DTG26" s="74"/>
      <c r="DTH26" s="74"/>
      <c r="DTI26" s="74"/>
      <c r="DTJ26" s="74"/>
      <c r="DTK26" s="74"/>
      <c r="DTL26" s="74"/>
      <c r="DTM26" s="74"/>
      <c r="DTN26" s="74"/>
      <c r="DTO26" s="74"/>
      <c r="DTP26" s="74"/>
      <c r="DTQ26" s="74"/>
      <c r="DTR26" s="74"/>
      <c r="DTS26" s="74"/>
      <c r="DTT26" s="74"/>
      <c r="DTU26" s="74"/>
      <c r="DTV26" s="74"/>
      <c r="DTW26" s="74"/>
      <c r="DTX26" s="74"/>
      <c r="DTY26" s="74"/>
      <c r="DTZ26" s="74"/>
      <c r="DUA26" s="74"/>
      <c r="DUB26" s="74"/>
      <c r="DUC26" s="74"/>
      <c r="DUD26" s="74"/>
      <c r="DUE26" s="74"/>
      <c r="DUF26" s="74"/>
      <c r="DUG26" s="74"/>
      <c r="DUH26" s="74"/>
      <c r="DUI26" s="74"/>
      <c r="DUJ26" s="74"/>
      <c r="DUK26" s="74"/>
      <c r="DUL26" s="74"/>
      <c r="DUM26" s="74"/>
      <c r="DUN26" s="74"/>
      <c r="DUO26" s="74"/>
      <c r="DUP26" s="74"/>
      <c r="DUQ26" s="74"/>
      <c r="DUR26" s="74"/>
      <c r="DUS26" s="74"/>
      <c r="DUT26" s="74"/>
      <c r="DUU26" s="74"/>
      <c r="DUV26" s="74"/>
      <c r="DUW26" s="74"/>
      <c r="DUX26" s="74"/>
      <c r="DUY26" s="74"/>
      <c r="DUZ26" s="74"/>
      <c r="DVA26" s="74"/>
      <c r="DVB26" s="74"/>
      <c r="DVC26" s="74"/>
      <c r="DVD26" s="74"/>
      <c r="DVE26" s="74"/>
      <c r="DVF26" s="74"/>
      <c r="DVG26" s="74"/>
      <c r="DVH26" s="74"/>
      <c r="DVI26" s="74"/>
      <c r="DVJ26" s="74"/>
      <c r="DVK26" s="74"/>
      <c r="DVL26" s="74"/>
      <c r="DVM26" s="74"/>
      <c r="DVN26" s="74"/>
      <c r="DVO26" s="74"/>
      <c r="DVP26" s="74"/>
      <c r="DVQ26" s="74"/>
      <c r="DVR26" s="74"/>
      <c r="DVS26" s="74"/>
      <c r="DVT26" s="74"/>
      <c r="DVU26" s="74"/>
      <c r="DVV26" s="74"/>
      <c r="DVW26" s="74"/>
      <c r="DVX26" s="74"/>
      <c r="DVY26" s="74"/>
      <c r="DVZ26" s="74"/>
      <c r="DWA26" s="74"/>
      <c r="DWB26" s="74"/>
      <c r="DWC26" s="74"/>
      <c r="DWD26" s="74"/>
      <c r="DWE26" s="74"/>
      <c r="DWF26" s="74"/>
      <c r="DWG26" s="74"/>
      <c r="DWH26" s="74"/>
      <c r="DWI26" s="74"/>
      <c r="DWJ26" s="74"/>
      <c r="DWK26" s="74"/>
      <c r="DWL26" s="74"/>
      <c r="DWM26" s="74"/>
      <c r="DWN26" s="74"/>
      <c r="DWO26" s="74"/>
      <c r="DWP26" s="74"/>
      <c r="DWQ26" s="74"/>
      <c r="DWR26" s="74"/>
      <c r="DWS26" s="74"/>
      <c r="DWT26" s="74"/>
      <c r="DWU26" s="74"/>
      <c r="DWV26" s="74"/>
      <c r="DWW26" s="74"/>
      <c r="DWX26" s="74"/>
      <c r="DWY26" s="74"/>
      <c r="DWZ26" s="74"/>
      <c r="DXA26" s="74"/>
      <c r="DXB26" s="74"/>
      <c r="DXC26" s="74"/>
      <c r="DXD26" s="74"/>
      <c r="DXE26" s="74"/>
      <c r="DXF26" s="74"/>
      <c r="DXG26" s="74"/>
      <c r="DXH26" s="74"/>
      <c r="DXI26" s="74"/>
      <c r="DXJ26" s="74"/>
      <c r="DXK26" s="74"/>
      <c r="DXL26" s="74"/>
      <c r="DXM26" s="74"/>
      <c r="DXN26" s="74"/>
      <c r="DXO26" s="74"/>
      <c r="DXP26" s="74"/>
      <c r="DXQ26" s="74"/>
      <c r="DXR26" s="74"/>
      <c r="DXS26" s="74"/>
      <c r="DXT26" s="74"/>
      <c r="DXU26" s="74"/>
      <c r="DXV26" s="74"/>
      <c r="DXW26" s="74"/>
      <c r="DXX26" s="74"/>
      <c r="DXY26" s="74"/>
      <c r="DXZ26" s="74"/>
      <c r="DYA26" s="74"/>
      <c r="DYB26" s="74"/>
      <c r="DYC26" s="74"/>
      <c r="DYD26" s="74"/>
      <c r="DYE26" s="74"/>
      <c r="DYF26" s="74"/>
      <c r="DYG26" s="74"/>
      <c r="DYH26" s="74"/>
      <c r="DYI26" s="74"/>
      <c r="DYJ26" s="74"/>
      <c r="DYK26" s="74"/>
      <c r="DYL26" s="74"/>
      <c r="DYM26" s="74"/>
      <c r="DYN26" s="74"/>
      <c r="DYO26" s="74"/>
      <c r="DYP26" s="74"/>
      <c r="DYQ26" s="74"/>
      <c r="DYR26" s="74"/>
      <c r="DYS26" s="74"/>
      <c r="DYT26" s="74"/>
      <c r="DYU26" s="74"/>
      <c r="DYV26" s="74"/>
      <c r="DYW26" s="74"/>
      <c r="DYX26" s="74"/>
      <c r="DYY26" s="74"/>
      <c r="DYZ26" s="74"/>
      <c r="DZA26" s="74"/>
      <c r="DZB26" s="74"/>
      <c r="DZC26" s="74"/>
      <c r="DZD26" s="74"/>
      <c r="DZE26" s="74"/>
      <c r="DZF26" s="74"/>
      <c r="DZG26" s="74"/>
      <c r="DZH26" s="74"/>
      <c r="DZI26" s="74"/>
      <c r="DZJ26" s="74"/>
      <c r="DZK26" s="74"/>
      <c r="DZL26" s="74"/>
      <c r="DZM26" s="74"/>
      <c r="DZN26" s="74"/>
      <c r="DZO26" s="74"/>
      <c r="DZP26" s="74"/>
      <c r="DZQ26" s="74"/>
      <c r="DZR26" s="74"/>
      <c r="DZS26" s="74"/>
      <c r="DZT26" s="74"/>
      <c r="DZU26" s="74"/>
      <c r="DZV26" s="74"/>
      <c r="DZW26" s="74"/>
      <c r="DZX26" s="74"/>
      <c r="DZY26" s="74"/>
      <c r="DZZ26" s="74"/>
      <c r="EAA26" s="74"/>
      <c r="EAB26" s="74"/>
      <c r="EAC26" s="74"/>
      <c r="EAD26" s="74"/>
      <c r="EAE26" s="74"/>
      <c r="EAF26" s="74"/>
      <c r="EAG26" s="74"/>
      <c r="EAH26" s="74"/>
      <c r="EAI26" s="74"/>
      <c r="EAJ26" s="74"/>
      <c r="EAK26" s="74"/>
      <c r="EAL26" s="74"/>
      <c r="EAM26" s="74"/>
      <c r="EAN26" s="74"/>
      <c r="EAO26" s="74"/>
      <c r="EAP26" s="74"/>
      <c r="EAQ26" s="74"/>
      <c r="EAR26" s="74"/>
      <c r="EAS26" s="74"/>
      <c r="EAT26" s="74"/>
      <c r="EAU26" s="74"/>
      <c r="EAV26" s="74"/>
      <c r="EAW26" s="74"/>
      <c r="EAX26" s="74"/>
      <c r="EAY26" s="74"/>
      <c r="EAZ26" s="74"/>
      <c r="EBA26" s="74"/>
      <c r="EBB26" s="74"/>
      <c r="EBC26" s="74"/>
      <c r="EBD26" s="74"/>
      <c r="EBE26" s="74"/>
      <c r="EBF26" s="74"/>
      <c r="EBG26" s="74"/>
      <c r="EBH26" s="74"/>
      <c r="EBI26" s="74"/>
      <c r="EBJ26" s="74"/>
      <c r="EBK26" s="74"/>
      <c r="EBL26" s="74"/>
      <c r="EBM26" s="74"/>
      <c r="EBN26" s="74"/>
      <c r="EBO26" s="74"/>
      <c r="EBP26" s="74"/>
      <c r="EBQ26" s="74"/>
      <c r="EBR26" s="74"/>
      <c r="EBS26" s="74"/>
      <c r="EBT26" s="74"/>
      <c r="EBU26" s="74"/>
      <c r="EBV26" s="74"/>
      <c r="EBW26" s="74"/>
      <c r="EBX26" s="74"/>
      <c r="EBY26" s="74"/>
      <c r="EBZ26" s="74"/>
      <c r="ECA26" s="74"/>
      <c r="ECB26" s="74"/>
      <c r="ECC26" s="74"/>
      <c r="ECD26" s="74"/>
      <c r="ECE26" s="74"/>
      <c r="ECF26" s="74"/>
      <c r="ECG26" s="74"/>
      <c r="ECH26" s="74"/>
      <c r="ECI26" s="74"/>
      <c r="ECJ26" s="74"/>
      <c r="ECK26" s="74"/>
      <c r="ECL26" s="74"/>
      <c r="ECM26" s="74"/>
      <c r="ECN26" s="74"/>
      <c r="ECO26" s="74"/>
      <c r="ECP26" s="74"/>
      <c r="ECQ26" s="74"/>
      <c r="ECR26" s="74"/>
      <c r="ECS26" s="74"/>
      <c r="ECT26" s="74"/>
      <c r="ECU26" s="74"/>
      <c r="ECV26" s="74"/>
      <c r="ECW26" s="74"/>
      <c r="ECX26" s="74"/>
      <c r="ECY26" s="74"/>
      <c r="ECZ26" s="74"/>
      <c r="EDA26" s="74"/>
      <c r="EDB26" s="74"/>
      <c r="EDC26" s="74"/>
      <c r="EDD26" s="74"/>
      <c r="EDE26" s="74"/>
      <c r="EDF26" s="74"/>
      <c r="EDG26" s="74"/>
      <c r="EDH26" s="74"/>
      <c r="EDI26" s="74"/>
      <c r="EDJ26" s="74"/>
      <c r="EDK26" s="74"/>
      <c r="EDL26" s="74"/>
      <c r="EDM26" s="74"/>
      <c r="EDN26" s="74"/>
      <c r="EDO26" s="74"/>
      <c r="EDP26" s="74"/>
      <c r="EDQ26" s="74"/>
      <c r="EDR26" s="74"/>
      <c r="EDS26" s="74"/>
      <c r="EDT26" s="74"/>
      <c r="EDU26" s="74"/>
      <c r="EDV26" s="74"/>
      <c r="EDW26" s="74"/>
      <c r="EDX26" s="74"/>
      <c r="EDY26" s="74"/>
      <c r="EDZ26" s="74"/>
      <c r="EEA26" s="74"/>
      <c r="EEB26" s="74"/>
      <c r="EEC26" s="74"/>
      <c r="EED26" s="74"/>
      <c r="EEE26" s="74"/>
      <c r="EEF26" s="74"/>
      <c r="EEG26" s="74"/>
      <c r="EEH26" s="74"/>
      <c r="EEI26" s="74"/>
      <c r="EEJ26" s="74"/>
      <c r="EEK26" s="74"/>
      <c r="EEL26" s="74"/>
      <c r="EEM26" s="74"/>
      <c r="EEN26" s="74"/>
      <c r="EEO26" s="74"/>
      <c r="EEP26" s="74"/>
      <c r="EEQ26" s="74"/>
      <c r="EER26" s="74"/>
      <c r="EES26" s="74"/>
      <c r="EET26" s="74"/>
      <c r="EEU26" s="74"/>
      <c r="EEV26" s="74"/>
      <c r="EEW26" s="74"/>
      <c r="EEX26" s="74"/>
      <c r="EEY26" s="74"/>
      <c r="EEZ26" s="74"/>
      <c r="EFA26" s="74"/>
      <c r="EFB26" s="74"/>
      <c r="EFC26" s="74"/>
      <c r="EFD26" s="74"/>
      <c r="EFE26" s="74"/>
      <c r="EFF26" s="74"/>
      <c r="EFG26" s="74"/>
      <c r="EFH26" s="74"/>
      <c r="EFI26" s="74"/>
      <c r="EFJ26" s="74"/>
      <c r="EFK26" s="74"/>
      <c r="EFL26" s="74"/>
      <c r="EFM26" s="74"/>
      <c r="EFN26" s="74"/>
      <c r="EFO26" s="74"/>
      <c r="EFP26" s="74"/>
      <c r="EFQ26" s="74"/>
      <c r="EFR26" s="74"/>
      <c r="EFS26" s="74"/>
      <c r="EFT26" s="74"/>
      <c r="EFU26" s="74"/>
      <c r="EFV26" s="74"/>
      <c r="EFW26" s="74"/>
      <c r="EFX26" s="74"/>
      <c r="EFY26" s="74"/>
      <c r="EFZ26" s="74"/>
      <c r="EGA26" s="74"/>
      <c r="EGB26" s="74"/>
      <c r="EGC26" s="74"/>
      <c r="EGD26" s="74"/>
      <c r="EGE26" s="74"/>
      <c r="EGF26" s="74"/>
      <c r="EGG26" s="74"/>
      <c r="EGH26" s="74"/>
      <c r="EGI26" s="74"/>
      <c r="EGJ26" s="74"/>
      <c r="EGK26" s="74"/>
      <c r="EGL26" s="74"/>
      <c r="EGM26" s="74"/>
      <c r="EGN26" s="74"/>
      <c r="EGO26" s="74"/>
      <c r="EGP26" s="74"/>
      <c r="EGQ26" s="74"/>
      <c r="EGR26" s="74"/>
      <c r="EGS26" s="74"/>
      <c r="EGT26" s="74"/>
      <c r="EGU26" s="74"/>
      <c r="EGV26" s="74"/>
      <c r="EGW26" s="74"/>
      <c r="EGX26" s="74"/>
      <c r="EGY26" s="74"/>
      <c r="EGZ26" s="74"/>
      <c r="EHA26" s="74"/>
      <c r="EHB26" s="74"/>
      <c r="EHC26" s="74"/>
      <c r="EHD26" s="74"/>
      <c r="EHE26" s="74"/>
      <c r="EHF26" s="74"/>
      <c r="EHG26" s="74"/>
      <c r="EHH26" s="74"/>
      <c r="EHI26" s="74"/>
      <c r="EHJ26" s="74"/>
      <c r="EHK26" s="74"/>
      <c r="EHL26" s="74"/>
      <c r="EHM26" s="74"/>
      <c r="EHN26" s="74"/>
      <c r="EHO26" s="74"/>
      <c r="EHP26" s="74"/>
      <c r="EHQ26" s="74"/>
      <c r="EHR26" s="74"/>
      <c r="EHS26" s="74"/>
      <c r="EHT26" s="74"/>
      <c r="EHU26" s="74"/>
      <c r="EHV26" s="74"/>
      <c r="EHW26" s="74"/>
      <c r="EHX26" s="74"/>
      <c r="EHY26" s="74"/>
      <c r="EHZ26" s="74"/>
      <c r="EIA26" s="74"/>
      <c r="EIB26" s="74"/>
      <c r="EIC26" s="74"/>
      <c r="EID26" s="74"/>
      <c r="EIE26" s="74"/>
      <c r="EIF26" s="74"/>
      <c r="EIG26" s="74"/>
      <c r="EIH26" s="74"/>
      <c r="EII26" s="74"/>
      <c r="EIJ26" s="74"/>
      <c r="EIK26" s="74"/>
      <c r="EIL26" s="74"/>
      <c r="EIM26" s="74"/>
      <c r="EIN26" s="74"/>
      <c r="EIO26" s="74"/>
      <c r="EIP26" s="74"/>
      <c r="EIQ26" s="74"/>
      <c r="EIR26" s="74"/>
      <c r="EIS26" s="74"/>
      <c r="EIT26" s="74"/>
      <c r="EIU26" s="74"/>
      <c r="EIV26" s="74"/>
      <c r="EIW26" s="74"/>
      <c r="EIX26" s="74"/>
      <c r="EIY26" s="74"/>
      <c r="EIZ26" s="74"/>
      <c r="EJA26" s="74"/>
      <c r="EJB26" s="74"/>
      <c r="EJC26" s="74"/>
      <c r="EJD26" s="74"/>
      <c r="EJE26" s="74"/>
      <c r="EJF26" s="74"/>
      <c r="EJG26" s="74"/>
      <c r="EJH26" s="74"/>
      <c r="EJI26" s="74"/>
      <c r="EJJ26" s="74"/>
      <c r="EJK26" s="74"/>
      <c r="EJL26" s="74"/>
      <c r="EJM26" s="74"/>
      <c r="EJN26" s="74"/>
      <c r="EJO26" s="74"/>
      <c r="EJP26" s="74"/>
      <c r="EJQ26" s="74"/>
      <c r="EJR26" s="74"/>
      <c r="EJS26" s="74"/>
      <c r="EJT26" s="74"/>
      <c r="EJU26" s="74"/>
      <c r="EJV26" s="74"/>
      <c r="EJW26" s="74"/>
      <c r="EJX26" s="74"/>
      <c r="EJY26" s="74"/>
      <c r="EJZ26" s="74"/>
      <c r="EKA26" s="74"/>
      <c r="EKB26" s="74"/>
      <c r="EKC26" s="74"/>
      <c r="EKD26" s="74"/>
      <c r="EKE26" s="74"/>
      <c r="EKF26" s="74"/>
      <c r="EKG26" s="74"/>
      <c r="EKH26" s="74"/>
      <c r="EKI26" s="74"/>
      <c r="EKJ26" s="74"/>
      <c r="EKK26" s="74"/>
      <c r="EKL26" s="74"/>
      <c r="EKM26" s="74"/>
      <c r="EKN26" s="74"/>
      <c r="EKO26" s="74"/>
      <c r="EKP26" s="74"/>
      <c r="EKQ26" s="74"/>
      <c r="EKR26" s="74"/>
      <c r="EKS26" s="74"/>
      <c r="EKT26" s="74"/>
      <c r="EKU26" s="74"/>
      <c r="EKV26" s="74"/>
      <c r="EKW26" s="74"/>
      <c r="EKX26" s="74"/>
      <c r="EKY26" s="74"/>
      <c r="EKZ26" s="74"/>
      <c r="ELA26" s="74"/>
      <c r="ELB26" s="74"/>
      <c r="ELC26" s="74"/>
      <c r="ELD26" s="74"/>
      <c r="ELE26" s="74"/>
      <c r="ELF26" s="74"/>
      <c r="ELG26" s="74"/>
      <c r="ELH26" s="74"/>
      <c r="ELI26" s="74"/>
      <c r="ELJ26" s="74"/>
      <c r="ELK26" s="74"/>
      <c r="ELL26" s="74"/>
      <c r="ELM26" s="74"/>
      <c r="ELN26" s="74"/>
      <c r="ELO26" s="74"/>
      <c r="ELP26" s="74"/>
      <c r="ELQ26" s="74"/>
      <c r="ELR26" s="74"/>
      <c r="ELS26" s="74"/>
      <c r="ELT26" s="74"/>
      <c r="ELU26" s="74"/>
      <c r="ELV26" s="74"/>
      <c r="ELW26" s="74"/>
      <c r="ELX26" s="74"/>
      <c r="ELY26" s="74"/>
      <c r="ELZ26" s="74"/>
      <c r="EMA26" s="74"/>
      <c r="EMB26" s="74"/>
      <c r="EMC26" s="74"/>
      <c r="EMD26" s="74"/>
      <c r="EME26" s="74"/>
      <c r="EMF26" s="74"/>
      <c r="EMG26" s="74"/>
      <c r="EMH26" s="74"/>
      <c r="EMI26" s="74"/>
      <c r="EMJ26" s="74"/>
      <c r="EMK26" s="74"/>
      <c r="EML26" s="74"/>
      <c r="EMM26" s="74"/>
      <c r="EMN26" s="74"/>
      <c r="EMO26" s="74"/>
      <c r="EMP26" s="74"/>
      <c r="EMQ26" s="74"/>
      <c r="EMR26" s="74"/>
      <c r="EMS26" s="74"/>
      <c r="EMT26" s="74"/>
      <c r="EMU26" s="74"/>
      <c r="EMV26" s="74"/>
      <c r="EMW26" s="74"/>
      <c r="EMX26" s="74"/>
      <c r="EMY26" s="74"/>
      <c r="EMZ26" s="74"/>
      <c r="ENA26" s="74"/>
      <c r="ENB26" s="74"/>
      <c r="ENC26" s="74"/>
      <c r="END26" s="74"/>
      <c r="ENE26" s="74"/>
      <c r="ENF26" s="74"/>
      <c r="ENG26" s="74"/>
      <c r="ENH26" s="74"/>
      <c r="ENI26" s="74"/>
      <c r="ENJ26" s="74"/>
      <c r="ENK26" s="74"/>
      <c r="ENL26" s="74"/>
      <c r="ENM26" s="74"/>
      <c r="ENN26" s="74"/>
      <c r="ENO26" s="74"/>
      <c r="ENP26" s="74"/>
      <c r="ENQ26" s="74"/>
      <c r="ENR26" s="74"/>
      <c r="ENS26" s="74"/>
      <c r="ENT26" s="74"/>
      <c r="ENU26" s="74"/>
      <c r="ENV26" s="74"/>
      <c r="ENW26" s="74"/>
      <c r="ENX26" s="74"/>
      <c r="ENY26" s="74"/>
      <c r="ENZ26" s="74"/>
      <c r="EOA26" s="74"/>
      <c r="EOB26" s="74"/>
      <c r="EOC26" s="74"/>
      <c r="EOD26" s="74"/>
      <c r="EOE26" s="74"/>
      <c r="EOF26" s="74"/>
      <c r="EOG26" s="74"/>
      <c r="EOH26" s="74"/>
      <c r="EOI26" s="74"/>
      <c r="EOJ26" s="74"/>
      <c r="EOK26" s="74"/>
      <c r="EOL26" s="74"/>
      <c r="EOM26" s="74"/>
      <c r="EON26" s="74"/>
      <c r="EOO26" s="74"/>
      <c r="EOP26" s="74"/>
      <c r="EOQ26" s="74"/>
      <c r="EOR26" s="74"/>
      <c r="EOS26" s="74"/>
      <c r="EOT26" s="74"/>
      <c r="EOU26" s="74"/>
      <c r="EOV26" s="74"/>
      <c r="EOW26" s="74"/>
      <c r="EOX26" s="74"/>
      <c r="EOY26" s="74"/>
      <c r="EOZ26" s="74"/>
      <c r="EPA26" s="74"/>
      <c r="EPB26" s="74"/>
      <c r="EPC26" s="74"/>
      <c r="EPD26" s="74"/>
      <c r="EPE26" s="74"/>
      <c r="EPF26" s="74"/>
      <c r="EPG26" s="74"/>
      <c r="EPH26" s="74"/>
      <c r="EPI26" s="74"/>
      <c r="EPJ26" s="74"/>
      <c r="EPK26" s="74"/>
      <c r="EPL26" s="74"/>
      <c r="EPM26" s="74"/>
      <c r="EPN26" s="74"/>
      <c r="EPO26" s="74"/>
      <c r="EPP26" s="74"/>
      <c r="EPQ26" s="74"/>
      <c r="EPR26" s="74"/>
      <c r="EPS26" s="74"/>
      <c r="EPT26" s="74"/>
      <c r="EPU26" s="74"/>
      <c r="EPV26" s="74"/>
      <c r="EPW26" s="74"/>
      <c r="EPX26" s="74"/>
      <c r="EPY26" s="74"/>
      <c r="EPZ26" s="74"/>
      <c r="EQA26" s="74"/>
      <c r="EQB26" s="74"/>
      <c r="EQC26" s="74"/>
      <c r="EQD26" s="74"/>
      <c r="EQE26" s="74"/>
      <c r="EQF26" s="74"/>
      <c r="EQG26" s="74"/>
      <c r="EQH26" s="74"/>
      <c r="EQI26" s="74"/>
      <c r="EQJ26" s="74"/>
      <c r="EQK26" s="74"/>
      <c r="EQL26" s="74"/>
      <c r="EQM26" s="74"/>
      <c r="EQN26" s="74"/>
      <c r="EQO26" s="74"/>
      <c r="EQP26" s="74"/>
      <c r="EQQ26" s="74"/>
      <c r="EQR26" s="74"/>
      <c r="EQS26" s="74"/>
      <c r="EQT26" s="74"/>
      <c r="EQU26" s="74"/>
      <c r="EQV26" s="74"/>
      <c r="EQW26" s="74"/>
      <c r="EQX26" s="74"/>
      <c r="EQY26" s="74"/>
      <c r="EQZ26" s="74"/>
      <c r="ERA26" s="74"/>
      <c r="ERB26" s="74"/>
      <c r="ERC26" s="74"/>
      <c r="ERD26" s="74"/>
      <c r="ERE26" s="74"/>
      <c r="ERF26" s="74"/>
      <c r="ERG26" s="74"/>
      <c r="ERH26" s="74"/>
      <c r="ERI26" s="74"/>
      <c r="ERJ26" s="74"/>
      <c r="ERK26" s="74"/>
      <c r="ERL26" s="74"/>
      <c r="ERM26" s="74"/>
      <c r="ERN26" s="74"/>
      <c r="ERO26" s="74"/>
      <c r="ERP26" s="74"/>
      <c r="ERQ26" s="74"/>
      <c r="ERR26" s="74"/>
      <c r="ERS26" s="74"/>
      <c r="ERT26" s="74"/>
      <c r="ERU26" s="74"/>
      <c r="ERV26" s="74"/>
      <c r="ERW26" s="74"/>
      <c r="ERX26" s="74"/>
      <c r="ERY26" s="74"/>
      <c r="ERZ26" s="74"/>
      <c r="ESA26" s="74"/>
      <c r="ESB26" s="74"/>
      <c r="ESC26" s="74"/>
      <c r="ESD26" s="74"/>
      <c r="ESE26" s="74"/>
      <c r="ESF26" s="74"/>
      <c r="ESG26" s="74"/>
      <c r="ESH26" s="74"/>
      <c r="ESI26" s="74"/>
      <c r="ESJ26" s="74"/>
      <c r="ESK26" s="74"/>
      <c r="ESL26" s="74"/>
      <c r="ESM26" s="74"/>
      <c r="ESN26" s="74"/>
      <c r="ESO26" s="74"/>
      <c r="ESP26" s="74"/>
      <c r="ESQ26" s="74"/>
      <c r="ESR26" s="74"/>
      <c r="ESS26" s="74"/>
      <c r="EST26" s="74"/>
      <c r="ESU26" s="74"/>
      <c r="ESV26" s="74"/>
      <c r="ESW26" s="74"/>
      <c r="ESX26" s="74"/>
      <c r="ESY26" s="74"/>
      <c r="ESZ26" s="74"/>
      <c r="ETA26" s="74"/>
      <c r="ETB26" s="74"/>
      <c r="ETC26" s="74"/>
      <c r="ETD26" s="74"/>
      <c r="ETE26" s="74"/>
      <c r="ETF26" s="74"/>
      <c r="ETG26" s="74"/>
      <c r="ETH26" s="74"/>
      <c r="ETI26" s="74"/>
      <c r="ETJ26" s="74"/>
      <c r="ETK26" s="74"/>
      <c r="ETL26" s="74"/>
      <c r="ETM26" s="74"/>
      <c r="ETN26" s="74"/>
      <c r="ETO26" s="74"/>
      <c r="ETP26" s="74"/>
      <c r="ETQ26" s="74"/>
      <c r="ETR26" s="74"/>
      <c r="ETS26" s="74"/>
      <c r="ETT26" s="74"/>
      <c r="ETU26" s="74"/>
      <c r="ETV26" s="74"/>
      <c r="ETW26" s="74"/>
      <c r="ETX26" s="74"/>
      <c r="ETY26" s="74"/>
      <c r="ETZ26" s="74"/>
      <c r="EUA26" s="74"/>
      <c r="EUB26" s="74"/>
      <c r="EUC26" s="74"/>
      <c r="EUD26" s="74"/>
      <c r="EUE26" s="74"/>
      <c r="EUF26" s="74"/>
      <c r="EUG26" s="74"/>
      <c r="EUH26" s="74"/>
      <c r="EUI26" s="74"/>
      <c r="EUJ26" s="74"/>
      <c r="EUK26" s="74"/>
      <c r="EUL26" s="74"/>
      <c r="EUM26" s="74"/>
      <c r="EUN26" s="74"/>
      <c r="EUO26" s="74"/>
      <c r="EUP26" s="74"/>
      <c r="EUQ26" s="74"/>
      <c r="EUR26" s="74"/>
      <c r="EUS26" s="74"/>
      <c r="EUT26" s="74"/>
      <c r="EUU26" s="74"/>
      <c r="EUV26" s="74"/>
      <c r="EUW26" s="74"/>
      <c r="EUX26" s="74"/>
      <c r="EUY26" s="74"/>
      <c r="EUZ26" s="74"/>
      <c r="EVA26" s="74"/>
      <c r="EVB26" s="74"/>
      <c r="EVC26" s="74"/>
      <c r="EVD26" s="74"/>
      <c r="EVE26" s="74"/>
      <c r="EVF26" s="74"/>
      <c r="EVG26" s="74"/>
      <c r="EVH26" s="74"/>
      <c r="EVI26" s="74"/>
      <c r="EVJ26" s="74"/>
      <c r="EVK26" s="74"/>
      <c r="EVL26" s="74"/>
      <c r="EVM26" s="74"/>
      <c r="EVN26" s="74"/>
      <c r="EVO26" s="74"/>
      <c r="EVP26" s="74"/>
      <c r="EVQ26" s="74"/>
      <c r="EVR26" s="74"/>
      <c r="EVS26" s="74"/>
      <c r="EVT26" s="74"/>
      <c r="EVU26" s="74"/>
      <c r="EVV26" s="74"/>
      <c r="EVW26" s="74"/>
      <c r="EVX26" s="74"/>
      <c r="EVY26" s="74"/>
      <c r="EVZ26" s="74"/>
      <c r="EWA26" s="74"/>
      <c r="EWB26" s="74"/>
      <c r="EWC26" s="74"/>
      <c r="EWD26" s="74"/>
      <c r="EWE26" s="74"/>
      <c r="EWF26" s="74"/>
      <c r="EWG26" s="74"/>
      <c r="EWH26" s="74"/>
      <c r="EWI26" s="74"/>
      <c r="EWJ26" s="74"/>
      <c r="EWK26" s="74"/>
      <c r="EWL26" s="74"/>
      <c r="EWM26" s="74"/>
      <c r="EWN26" s="74"/>
      <c r="EWO26" s="74"/>
      <c r="EWP26" s="74"/>
      <c r="EWQ26" s="74"/>
      <c r="EWR26" s="74"/>
      <c r="EWS26" s="74"/>
      <c r="EWT26" s="74"/>
      <c r="EWU26" s="74"/>
      <c r="EWV26" s="74"/>
      <c r="EWW26" s="74"/>
      <c r="EWX26" s="74"/>
      <c r="EWY26" s="74"/>
      <c r="EWZ26" s="74"/>
      <c r="EXA26" s="74"/>
      <c r="EXB26" s="74"/>
      <c r="EXC26" s="74"/>
      <c r="EXD26" s="74"/>
      <c r="EXE26" s="74"/>
      <c r="EXF26" s="74"/>
      <c r="EXG26" s="74"/>
      <c r="EXH26" s="74"/>
      <c r="EXI26" s="74"/>
      <c r="EXJ26" s="74"/>
      <c r="EXK26" s="74"/>
      <c r="EXL26" s="74"/>
      <c r="EXM26" s="74"/>
      <c r="EXN26" s="74"/>
      <c r="EXO26" s="74"/>
      <c r="EXP26" s="74"/>
      <c r="EXQ26" s="74"/>
      <c r="EXR26" s="74"/>
      <c r="EXS26" s="74"/>
      <c r="EXT26" s="74"/>
      <c r="EXU26" s="74"/>
      <c r="EXV26" s="74"/>
      <c r="EXW26" s="74"/>
      <c r="EXX26" s="74"/>
      <c r="EXY26" s="74"/>
      <c r="EXZ26" s="74"/>
      <c r="EYA26" s="74"/>
      <c r="EYB26" s="74"/>
      <c r="EYC26" s="74"/>
      <c r="EYD26" s="74"/>
      <c r="EYE26" s="74"/>
      <c r="EYF26" s="74"/>
      <c r="EYG26" s="74"/>
      <c r="EYH26" s="74"/>
      <c r="EYI26" s="74"/>
      <c r="EYJ26" s="74"/>
      <c r="EYK26" s="74"/>
      <c r="EYL26" s="74"/>
      <c r="EYM26" s="74"/>
      <c r="EYN26" s="74"/>
      <c r="EYO26" s="74"/>
      <c r="EYP26" s="74"/>
      <c r="EYQ26" s="74"/>
      <c r="EYR26" s="74"/>
      <c r="EYS26" s="74"/>
      <c r="EYT26" s="74"/>
      <c r="EYU26" s="74"/>
      <c r="EYV26" s="74"/>
      <c r="EYW26" s="74"/>
      <c r="EYX26" s="74"/>
      <c r="EYY26" s="74"/>
      <c r="EYZ26" s="74"/>
      <c r="EZA26" s="74"/>
      <c r="EZB26" s="74"/>
      <c r="EZC26" s="74"/>
      <c r="EZD26" s="74"/>
      <c r="EZE26" s="74"/>
      <c r="EZF26" s="74"/>
      <c r="EZG26" s="74"/>
      <c r="EZH26" s="74"/>
      <c r="EZI26" s="74"/>
      <c r="EZJ26" s="74"/>
      <c r="EZK26" s="74"/>
      <c r="EZL26" s="74"/>
      <c r="EZM26" s="74"/>
      <c r="EZN26" s="74"/>
      <c r="EZO26" s="74"/>
      <c r="EZP26" s="74"/>
      <c r="EZQ26" s="74"/>
      <c r="EZR26" s="74"/>
      <c r="EZS26" s="74"/>
      <c r="EZT26" s="74"/>
      <c r="EZU26" s="74"/>
      <c r="EZV26" s="74"/>
      <c r="EZW26" s="74"/>
      <c r="EZX26" s="74"/>
      <c r="EZY26" s="74"/>
      <c r="EZZ26" s="74"/>
      <c r="FAA26" s="74"/>
      <c r="FAB26" s="74"/>
      <c r="FAC26" s="74"/>
      <c r="FAD26" s="74"/>
      <c r="FAE26" s="74"/>
      <c r="FAF26" s="74"/>
      <c r="FAG26" s="74"/>
      <c r="FAH26" s="74"/>
      <c r="FAI26" s="74"/>
      <c r="FAJ26" s="74"/>
      <c r="FAK26" s="74"/>
      <c r="FAL26" s="74"/>
      <c r="FAM26" s="74"/>
      <c r="FAN26" s="74"/>
      <c r="FAO26" s="74"/>
      <c r="FAP26" s="74"/>
      <c r="FAQ26" s="74"/>
      <c r="FAR26" s="74"/>
      <c r="FAS26" s="74"/>
      <c r="FAT26" s="74"/>
      <c r="FAU26" s="74"/>
      <c r="FAV26" s="74"/>
      <c r="FAW26" s="74"/>
      <c r="FAX26" s="74"/>
      <c r="FAY26" s="74"/>
      <c r="FAZ26" s="74"/>
      <c r="FBA26" s="74"/>
      <c r="FBB26" s="74"/>
      <c r="FBC26" s="74"/>
      <c r="FBD26" s="74"/>
      <c r="FBE26" s="74"/>
      <c r="FBF26" s="74"/>
      <c r="FBG26" s="74"/>
      <c r="FBH26" s="74"/>
      <c r="FBI26" s="74"/>
      <c r="FBJ26" s="74"/>
      <c r="FBK26" s="74"/>
      <c r="FBL26" s="74"/>
      <c r="FBM26" s="74"/>
      <c r="FBN26" s="74"/>
      <c r="FBO26" s="74"/>
      <c r="FBP26" s="74"/>
      <c r="FBQ26" s="74"/>
      <c r="FBR26" s="74"/>
      <c r="FBS26" s="74"/>
      <c r="FBT26" s="74"/>
      <c r="FBU26" s="74"/>
      <c r="FBV26" s="74"/>
      <c r="FBW26" s="74"/>
      <c r="FBX26" s="74"/>
      <c r="FBY26" s="74"/>
      <c r="FBZ26" s="74"/>
      <c r="FCA26" s="74"/>
      <c r="FCB26" s="74"/>
      <c r="FCC26" s="74"/>
      <c r="FCD26" s="74"/>
      <c r="FCE26" s="74"/>
      <c r="FCF26" s="74"/>
      <c r="FCG26" s="74"/>
      <c r="FCH26" s="74"/>
      <c r="FCI26" s="74"/>
      <c r="FCJ26" s="74"/>
      <c r="FCK26" s="74"/>
      <c r="FCL26" s="74"/>
      <c r="FCM26" s="74"/>
      <c r="FCN26" s="74"/>
      <c r="FCO26" s="74"/>
      <c r="FCP26" s="74"/>
      <c r="FCQ26" s="74"/>
      <c r="FCR26" s="74"/>
      <c r="FCS26" s="74"/>
      <c r="FCT26" s="74"/>
      <c r="FCU26" s="74"/>
      <c r="FCV26" s="74"/>
      <c r="FCW26" s="74"/>
      <c r="FCX26" s="74"/>
      <c r="FCY26" s="74"/>
      <c r="FCZ26" s="74"/>
      <c r="FDA26" s="74"/>
      <c r="FDB26" s="74"/>
      <c r="FDC26" s="74"/>
      <c r="FDD26" s="74"/>
      <c r="FDE26" s="74"/>
      <c r="FDF26" s="74"/>
      <c r="FDG26" s="74"/>
      <c r="FDH26" s="74"/>
      <c r="FDI26" s="74"/>
      <c r="FDJ26" s="74"/>
      <c r="FDK26" s="74"/>
      <c r="FDL26" s="74"/>
      <c r="FDM26" s="74"/>
      <c r="FDN26" s="74"/>
      <c r="FDO26" s="74"/>
      <c r="FDP26" s="74"/>
      <c r="FDQ26" s="74"/>
      <c r="FDR26" s="74"/>
      <c r="FDS26" s="74"/>
      <c r="FDT26" s="74"/>
      <c r="FDU26" s="74"/>
      <c r="FDV26" s="74"/>
      <c r="FDW26" s="74"/>
      <c r="FDX26" s="74"/>
      <c r="FDY26" s="74"/>
      <c r="FDZ26" s="74"/>
      <c r="FEA26" s="74"/>
      <c r="FEB26" s="74"/>
      <c r="FEC26" s="74"/>
      <c r="FED26" s="74"/>
      <c r="FEE26" s="74"/>
      <c r="FEF26" s="74"/>
      <c r="FEG26" s="74"/>
      <c r="FEH26" s="74"/>
      <c r="FEI26" s="74"/>
      <c r="FEJ26" s="74"/>
      <c r="FEK26" s="74"/>
      <c r="FEL26" s="74"/>
      <c r="FEM26" s="74"/>
      <c r="FEN26" s="74"/>
      <c r="FEO26" s="74"/>
      <c r="FEP26" s="74"/>
      <c r="FEQ26" s="74"/>
      <c r="FER26" s="74"/>
      <c r="FES26" s="74"/>
      <c r="FET26" s="74"/>
      <c r="FEU26" s="74"/>
      <c r="FEV26" s="74"/>
      <c r="FEW26" s="74"/>
      <c r="FEX26" s="74"/>
      <c r="FEY26" s="74"/>
      <c r="FEZ26" s="74"/>
      <c r="FFA26" s="74"/>
      <c r="FFB26" s="74"/>
      <c r="FFC26" s="74"/>
      <c r="FFD26" s="74"/>
      <c r="FFE26" s="74"/>
      <c r="FFF26" s="74"/>
      <c r="FFG26" s="74"/>
      <c r="FFH26" s="74"/>
      <c r="FFI26" s="74"/>
      <c r="FFJ26" s="74"/>
      <c r="FFK26" s="74"/>
      <c r="FFL26" s="74"/>
      <c r="FFM26" s="74"/>
      <c r="FFN26" s="74"/>
      <c r="FFO26" s="74"/>
      <c r="FFP26" s="74"/>
      <c r="FFQ26" s="74"/>
      <c r="FFR26" s="74"/>
      <c r="FFS26" s="74"/>
      <c r="FFT26" s="74"/>
      <c r="FFU26" s="74"/>
      <c r="FFV26" s="74"/>
      <c r="FFW26" s="74"/>
      <c r="FFX26" s="74"/>
      <c r="FFY26" s="74"/>
      <c r="FFZ26" s="74"/>
      <c r="FGA26" s="74"/>
      <c r="FGB26" s="74"/>
      <c r="FGC26" s="74"/>
      <c r="FGD26" s="74"/>
      <c r="FGE26" s="74"/>
      <c r="FGF26" s="74"/>
      <c r="FGG26" s="74"/>
      <c r="FGH26" s="74"/>
      <c r="FGI26" s="74"/>
      <c r="FGJ26" s="74"/>
      <c r="FGK26" s="74"/>
      <c r="FGL26" s="74"/>
      <c r="FGM26" s="74"/>
      <c r="FGN26" s="74"/>
      <c r="FGO26" s="74"/>
      <c r="FGP26" s="74"/>
      <c r="FGQ26" s="74"/>
      <c r="FGR26" s="74"/>
      <c r="FGS26" s="74"/>
      <c r="FGT26" s="74"/>
      <c r="FGU26" s="74"/>
      <c r="FGV26" s="74"/>
      <c r="FGW26" s="74"/>
      <c r="FGX26" s="74"/>
      <c r="FGY26" s="74"/>
      <c r="FGZ26" s="74"/>
      <c r="FHA26" s="74"/>
      <c r="FHB26" s="74"/>
      <c r="FHC26" s="74"/>
      <c r="FHD26" s="74"/>
      <c r="FHE26" s="74"/>
      <c r="FHF26" s="74"/>
      <c r="FHG26" s="74"/>
      <c r="FHH26" s="74"/>
      <c r="FHI26" s="74"/>
      <c r="FHJ26" s="74"/>
      <c r="FHK26" s="74"/>
      <c r="FHL26" s="74"/>
      <c r="FHM26" s="74"/>
      <c r="FHN26" s="74"/>
      <c r="FHO26" s="74"/>
      <c r="FHP26" s="74"/>
      <c r="FHQ26" s="74"/>
      <c r="FHR26" s="74"/>
      <c r="FHS26" s="74"/>
      <c r="FHT26" s="74"/>
      <c r="FHU26" s="74"/>
      <c r="FHV26" s="74"/>
      <c r="FHW26" s="74"/>
      <c r="FHX26" s="74"/>
      <c r="FHY26" s="74"/>
      <c r="FHZ26" s="74"/>
      <c r="FIA26" s="74"/>
      <c r="FIB26" s="74"/>
      <c r="FIC26" s="74"/>
      <c r="FID26" s="74"/>
      <c r="FIE26" s="74"/>
      <c r="FIF26" s="74"/>
      <c r="FIG26" s="74"/>
      <c r="FIH26" s="74"/>
      <c r="FII26" s="74"/>
      <c r="FIJ26" s="74"/>
      <c r="FIK26" s="74"/>
      <c r="FIL26" s="74"/>
      <c r="FIM26" s="74"/>
      <c r="FIN26" s="74"/>
      <c r="FIO26" s="74"/>
      <c r="FIP26" s="74"/>
      <c r="FIQ26" s="74"/>
      <c r="FIR26" s="74"/>
      <c r="FIS26" s="74"/>
      <c r="FIT26" s="74"/>
      <c r="FIU26" s="74"/>
      <c r="FIV26" s="74"/>
      <c r="FIW26" s="74"/>
      <c r="FIX26" s="74"/>
      <c r="FIY26" s="74"/>
      <c r="FIZ26" s="74"/>
      <c r="FJA26" s="74"/>
      <c r="FJB26" s="74"/>
      <c r="FJC26" s="74"/>
      <c r="FJD26" s="74"/>
      <c r="FJE26" s="74"/>
      <c r="FJF26" s="74"/>
      <c r="FJG26" s="74"/>
      <c r="FJH26" s="74"/>
      <c r="FJI26" s="74"/>
      <c r="FJJ26" s="74"/>
      <c r="FJK26" s="74"/>
      <c r="FJL26" s="74"/>
      <c r="FJM26" s="74"/>
      <c r="FJN26" s="74"/>
      <c r="FJO26" s="74"/>
      <c r="FJP26" s="74"/>
      <c r="FJQ26" s="74"/>
      <c r="FJR26" s="74"/>
      <c r="FJS26" s="74"/>
      <c r="FJT26" s="74"/>
      <c r="FJU26" s="74"/>
      <c r="FJV26" s="74"/>
      <c r="FJW26" s="74"/>
      <c r="FJX26" s="74"/>
      <c r="FJY26" s="74"/>
      <c r="FJZ26" s="74"/>
      <c r="FKA26" s="74"/>
      <c r="FKB26" s="74"/>
      <c r="FKC26" s="74"/>
      <c r="FKD26" s="74"/>
      <c r="FKE26" s="74"/>
      <c r="FKF26" s="74"/>
      <c r="FKG26" s="74"/>
      <c r="FKH26" s="74"/>
      <c r="FKI26" s="74"/>
      <c r="FKJ26" s="74"/>
      <c r="FKK26" s="74"/>
      <c r="FKL26" s="74"/>
      <c r="FKM26" s="74"/>
      <c r="FKN26" s="74"/>
      <c r="FKO26" s="74"/>
      <c r="FKP26" s="74"/>
      <c r="FKQ26" s="74"/>
      <c r="FKR26" s="74"/>
      <c r="FKS26" s="74"/>
      <c r="FKT26" s="74"/>
      <c r="FKU26" s="74"/>
      <c r="FKV26" s="74"/>
      <c r="FKW26" s="74"/>
      <c r="FKX26" s="74"/>
      <c r="FKY26" s="74"/>
      <c r="FKZ26" s="74"/>
      <c r="FLA26" s="74"/>
      <c r="FLB26" s="74"/>
      <c r="FLC26" s="74"/>
      <c r="FLD26" s="74"/>
      <c r="FLE26" s="74"/>
      <c r="FLF26" s="74"/>
      <c r="FLG26" s="74"/>
      <c r="FLH26" s="74"/>
      <c r="FLI26" s="74"/>
      <c r="FLJ26" s="74"/>
      <c r="FLK26" s="74"/>
      <c r="FLL26" s="74"/>
      <c r="FLM26" s="74"/>
      <c r="FLN26" s="74"/>
      <c r="FLO26" s="74"/>
      <c r="FLP26" s="74"/>
      <c r="FLQ26" s="74"/>
      <c r="FLR26" s="74"/>
      <c r="FLS26" s="74"/>
      <c r="FLT26" s="74"/>
      <c r="FLU26" s="74"/>
      <c r="FLV26" s="74"/>
      <c r="FLW26" s="74"/>
      <c r="FLX26" s="74"/>
      <c r="FLY26" s="74"/>
      <c r="FLZ26" s="74"/>
      <c r="FMA26" s="74"/>
      <c r="FMB26" s="74"/>
      <c r="FMC26" s="74"/>
      <c r="FMD26" s="74"/>
      <c r="FME26" s="74"/>
      <c r="FMF26" s="74"/>
      <c r="FMG26" s="74"/>
      <c r="FMH26" s="74"/>
      <c r="FMI26" s="74"/>
      <c r="FMJ26" s="74"/>
      <c r="FMK26" s="74"/>
      <c r="FML26" s="74"/>
      <c r="FMM26" s="74"/>
      <c r="FMN26" s="74"/>
      <c r="FMO26" s="74"/>
      <c r="FMP26" s="74"/>
      <c r="FMQ26" s="74"/>
      <c r="FMR26" s="74"/>
      <c r="FMS26" s="74"/>
      <c r="FMT26" s="74"/>
      <c r="FMU26" s="74"/>
      <c r="FMV26" s="74"/>
      <c r="FMW26" s="74"/>
      <c r="FMX26" s="74"/>
      <c r="FMY26" s="74"/>
      <c r="FMZ26" s="74"/>
      <c r="FNA26" s="74"/>
      <c r="FNB26" s="74"/>
      <c r="FNC26" s="74"/>
      <c r="FND26" s="74"/>
      <c r="FNE26" s="74"/>
      <c r="FNF26" s="74"/>
      <c r="FNG26" s="74"/>
      <c r="FNH26" s="74"/>
      <c r="FNI26" s="74"/>
      <c r="FNJ26" s="74"/>
      <c r="FNK26" s="74"/>
      <c r="FNL26" s="74"/>
      <c r="FNM26" s="74"/>
      <c r="FNN26" s="74"/>
      <c r="FNO26" s="74"/>
      <c r="FNP26" s="74"/>
      <c r="FNQ26" s="74"/>
      <c r="FNR26" s="74"/>
      <c r="FNS26" s="74"/>
      <c r="FNT26" s="74"/>
      <c r="FNU26" s="74"/>
      <c r="FNV26" s="74"/>
      <c r="FNW26" s="74"/>
      <c r="FNX26" s="74"/>
      <c r="FNY26" s="74"/>
      <c r="FNZ26" s="74"/>
      <c r="FOA26" s="74"/>
      <c r="FOB26" s="74"/>
      <c r="FOC26" s="74"/>
      <c r="FOD26" s="74"/>
      <c r="FOE26" s="74"/>
      <c r="FOF26" s="74"/>
      <c r="FOG26" s="74"/>
      <c r="FOH26" s="74"/>
      <c r="FOI26" s="74"/>
      <c r="FOJ26" s="74"/>
      <c r="FOK26" s="74"/>
      <c r="FOL26" s="74"/>
      <c r="FOM26" s="74"/>
      <c r="FON26" s="74"/>
      <c r="FOO26" s="74"/>
      <c r="FOP26" s="74"/>
      <c r="FOQ26" s="74"/>
      <c r="FOR26" s="74"/>
      <c r="FOS26" s="74"/>
      <c r="FOT26" s="74"/>
      <c r="FOU26" s="74"/>
      <c r="FOV26" s="74"/>
      <c r="FOW26" s="74"/>
      <c r="FOX26" s="74"/>
      <c r="FOY26" s="74"/>
      <c r="FOZ26" s="74"/>
      <c r="FPA26" s="74"/>
      <c r="FPB26" s="74"/>
      <c r="FPC26" s="74"/>
      <c r="FPD26" s="74"/>
      <c r="FPE26" s="74"/>
      <c r="FPF26" s="74"/>
      <c r="FPG26" s="74"/>
      <c r="FPH26" s="74"/>
      <c r="FPI26" s="74"/>
      <c r="FPJ26" s="74"/>
      <c r="FPK26" s="74"/>
      <c r="FPL26" s="74"/>
      <c r="FPM26" s="74"/>
      <c r="FPN26" s="74"/>
      <c r="FPO26" s="74"/>
      <c r="FPP26" s="74"/>
      <c r="FPQ26" s="74"/>
      <c r="FPR26" s="74"/>
      <c r="FPS26" s="74"/>
      <c r="FPT26" s="74"/>
      <c r="FPU26" s="74"/>
      <c r="FPV26" s="74"/>
      <c r="FPW26" s="74"/>
      <c r="FPX26" s="74"/>
      <c r="FPY26" s="74"/>
      <c r="FPZ26" s="74"/>
      <c r="FQA26" s="74"/>
      <c r="FQB26" s="74"/>
      <c r="FQC26" s="74"/>
      <c r="FQD26" s="74"/>
      <c r="FQE26" s="74"/>
      <c r="FQF26" s="74"/>
      <c r="FQG26" s="74"/>
      <c r="FQH26" s="74"/>
      <c r="FQI26" s="74"/>
      <c r="FQJ26" s="74"/>
      <c r="FQK26" s="74"/>
      <c r="FQL26" s="74"/>
      <c r="FQM26" s="74"/>
      <c r="FQN26" s="74"/>
      <c r="FQO26" s="74"/>
      <c r="FQP26" s="74"/>
      <c r="FQQ26" s="74"/>
      <c r="FQR26" s="74"/>
      <c r="FQS26" s="74"/>
      <c r="FQT26" s="74"/>
      <c r="FQU26" s="74"/>
      <c r="FQV26" s="74"/>
      <c r="FQW26" s="74"/>
      <c r="FQX26" s="74"/>
      <c r="FQY26" s="74"/>
      <c r="FQZ26" s="74"/>
      <c r="FRA26" s="74"/>
      <c r="FRB26" s="74"/>
      <c r="FRC26" s="74"/>
      <c r="FRD26" s="74"/>
      <c r="FRE26" s="74"/>
      <c r="FRF26" s="74"/>
      <c r="FRG26" s="74"/>
      <c r="FRH26" s="74"/>
      <c r="FRI26" s="74"/>
      <c r="FRJ26" s="74"/>
      <c r="FRK26" s="74"/>
      <c r="FRL26" s="74"/>
      <c r="FRM26" s="74"/>
      <c r="FRN26" s="74"/>
      <c r="FRO26" s="74"/>
      <c r="FRP26" s="74"/>
      <c r="FRQ26" s="74"/>
      <c r="FRR26" s="74"/>
      <c r="FRS26" s="74"/>
      <c r="FRT26" s="74"/>
      <c r="FRU26" s="74"/>
      <c r="FRV26" s="74"/>
      <c r="FRW26" s="74"/>
      <c r="FRX26" s="74"/>
      <c r="FRY26" s="74"/>
      <c r="FRZ26" s="74"/>
      <c r="FSA26" s="74"/>
      <c r="FSB26" s="74"/>
      <c r="FSC26" s="74"/>
      <c r="FSD26" s="74"/>
      <c r="FSE26" s="74"/>
      <c r="FSF26" s="74"/>
      <c r="FSG26" s="74"/>
      <c r="FSH26" s="74"/>
      <c r="FSI26" s="74"/>
      <c r="FSJ26" s="74"/>
      <c r="FSK26" s="74"/>
      <c r="FSL26" s="74"/>
      <c r="FSM26" s="74"/>
      <c r="FSN26" s="74"/>
      <c r="FSO26" s="74"/>
      <c r="FSP26" s="74"/>
      <c r="FSQ26" s="74"/>
      <c r="FSR26" s="74"/>
      <c r="FSS26" s="74"/>
      <c r="FST26" s="74"/>
      <c r="FSU26" s="74"/>
      <c r="FSV26" s="74"/>
      <c r="FSW26" s="74"/>
      <c r="FSX26" s="74"/>
      <c r="FSY26" s="74"/>
      <c r="FSZ26" s="74"/>
      <c r="FTA26" s="74"/>
      <c r="FTB26" s="74"/>
      <c r="FTC26" s="74"/>
      <c r="FTD26" s="74"/>
      <c r="FTE26" s="74"/>
      <c r="FTF26" s="74"/>
      <c r="FTG26" s="74"/>
      <c r="FTH26" s="74"/>
      <c r="FTI26" s="74"/>
      <c r="FTJ26" s="74"/>
      <c r="FTK26" s="74"/>
      <c r="FTL26" s="74"/>
      <c r="FTM26" s="74"/>
      <c r="FTN26" s="74"/>
      <c r="FTO26" s="74"/>
      <c r="FTP26" s="74"/>
      <c r="FTQ26" s="74"/>
      <c r="FTR26" s="74"/>
      <c r="FTS26" s="74"/>
      <c r="FTT26" s="74"/>
      <c r="FTU26" s="74"/>
      <c r="FTV26" s="74"/>
      <c r="FTW26" s="74"/>
      <c r="FTX26" s="74"/>
      <c r="FTY26" s="74"/>
      <c r="FTZ26" s="74"/>
      <c r="FUA26" s="74"/>
      <c r="FUB26" s="74"/>
      <c r="FUC26" s="74"/>
      <c r="FUD26" s="74"/>
      <c r="FUE26" s="74"/>
      <c r="FUF26" s="74"/>
      <c r="FUG26" s="74"/>
      <c r="FUH26" s="74"/>
      <c r="FUI26" s="74"/>
      <c r="FUJ26" s="74"/>
      <c r="FUK26" s="74"/>
      <c r="FUL26" s="74"/>
      <c r="FUM26" s="74"/>
      <c r="FUN26" s="74"/>
      <c r="FUO26" s="74"/>
      <c r="FUP26" s="74"/>
      <c r="FUQ26" s="74"/>
      <c r="FUR26" s="74"/>
      <c r="FUS26" s="74"/>
      <c r="FUT26" s="74"/>
      <c r="FUU26" s="74"/>
      <c r="FUV26" s="74"/>
      <c r="FUW26" s="74"/>
      <c r="FUX26" s="74"/>
      <c r="FUY26" s="74"/>
      <c r="FUZ26" s="74"/>
      <c r="FVA26" s="74"/>
      <c r="FVB26" s="74"/>
      <c r="FVC26" s="74"/>
      <c r="FVD26" s="74"/>
      <c r="FVE26" s="74"/>
      <c r="FVF26" s="74"/>
      <c r="FVG26" s="74"/>
      <c r="FVH26" s="74"/>
      <c r="FVI26" s="74"/>
      <c r="FVJ26" s="74"/>
      <c r="FVK26" s="74"/>
      <c r="FVL26" s="74"/>
      <c r="FVM26" s="74"/>
      <c r="FVN26" s="74"/>
      <c r="FVO26" s="74"/>
      <c r="FVP26" s="74"/>
      <c r="FVQ26" s="74"/>
      <c r="FVR26" s="74"/>
      <c r="FVS26" s="74"/>
      <c r="FVT26" s="74"/>
      <c r="FVU26" s="74"/>
      <c r="FVV26" s="74"/>
      <c r="FVW26" s="74"/>
      <c r="FVX26" s="74"/>
      <c r="FVY26" s="74"/>
      <c r="FVZ26" s="74"/>
      <c r="FWA26" s="74"/>
      <c r="FWB26" s="74"/>
      <c r="FWC26" s="74"/>
      <c r="FWD26" s="74"/>
      <c r="FWE26" s="74"/>
      <c r="FWF26" s="74"/>
      <c r="FWG26" s="74"/>
      <c r="FWH26" s="74"/>
      <c r="FWI26" s="74"/>
      <c r="FWJ26" s="74"/>
      <c r="FWK26" s="74"/>
      <c r="FWL26" s="74"/>
      <c r="FWM26" s="74"/>
      <c r="FWN26" s="74"/>
      <c r="FWO26" s="74"/>
      <c r="FWP26" s="74"/>
      <c r="FWQ26" s="74"/>
      <c r="FWR26" s="74"/>
      <c r="FWS26" s="74"/>
      <c r="FWT26" s="74"/>
      <c r="FWU26" s="74"/>
      <c r="FWV26" s="74"/>
      <c r="FWW26" s="74"/>
      <c r="FWX26" s="74"/>
      <c r="FWY26" s="74"/>
      <c r="FWZ26" s="74"/>
      <c r="FXA26" s="74"/>
      <c r="FXB26" s="74"/>
      <c r="FXC26" s="74"/>
      <c r="FXD26" s="74"/>
      <c r="FXE26" s="74"/>
      <c r="FXF26" s="74"/>
      <c r="FXG26" s="74"/>
      <c r="FXH26" s="74"/>
      <c r="FXI26" s="74"/>
      <c r="FXJ26" s="74"/>
      <c r="FXK26" s="74"/>
      <c r="FXL26" s="74"/>
      <c r="FXM26" s="74"/>
      <c r="FXN26" s="74"/>
      <c r="FXO26" s="74"/>
      <c r="FXP26" s="74"/>
      <c r="FXQ26" s="74"/>
      <c r="FXR26" s="74"/>
      <c r="FXS26" s="74"/>
      <c r="FXT26" s="74"/>
      <c r="FXU26" s="74"/>
      <c r="FXV26" s="74"/>
      <c r="FXW26" s="74"/>
      <c r="FXX26" s="74"/>
      <c r="FXY26" s="74"/>
      <c r="FXZ26" s="74"/>
      <c r="FYA26" s="74"/>
      <c r="FYB26" s="74"/>
      <c r="FYC26" s="74"/>
      <c r="FYD26" s="74"/>
      <c r="FYE26" s="74"/>
      <c r="FYF26" s="74"/>
      <c r="FYG26" s="74"/>
      <c r="FYH26" s="74"/>
      <c r="FYI26" s="74"/>
      <c r="FYJ26" s="74"/>
      <c r="FYK26" s="74"/>
      <c r="FYL26" s="74"/>
      <c r="FYM26" s="74"/>
      <c r="FYN26" s="74"/>
      <c r="FYO26" s="74"/>
      <c r="FYP26" s="74"/>
      <c r="FYQ26" s="74"/>
      <c r="FYR26" s="74"/>
      <c r="FYS26" s="74"/>
      <c r="FYT26" s="74"/>
      <c r="FYU26" s="74"/>
      <c r="FYV26" s="74"/>
      <c r="FYW26" s="74"/>
      <c r="FYX26" s="74"/>
      <c r="FYY26" s="74"/>
      <c r="FYZ26" s="74"/>
      <c r="FZA26" s="74"/>
      <c r="FZB26" s="74"/>
      <c r="FZC26" s="74"/>
      <c r="FZD26" s="74"/>
      <c r="FZE26" s="74"/>
      <c r="FZF26" s="74"/>
      <c r="FZG26" s="74"/>
      <c r="FZH26" s="74"/>
      <c r="FZI26" s="74"/>
      <c r="FZJ26" s="74"/>
      <c r="FZK26" s="74"/>
      <c r="FZL26" s="74"/>
      <c r="FZM26" s="74"/>
      <c r="FZN26" s="74"/>
      <c r="FZO26" s="74"/>
      <c r="FZP26" s="74"/>
      <c r="FZQ26" s="74"/>
      <c r="FZR26" s="74"/>
      <c r="FZS26" s="74"/>
      <c r="FZT26" s="74"/>
      <c r="FZU26" s="74"/>
      <c r="FZV26" s="74"/>
      <c r="FZW26" s="74"/>
      <c r="FZX26" s="74"/>
      <c r="FZY26" s="74"/>
      <c r="FZZ26" s="74"/>
      <c r="GAA26" s="74"/>
      <c r="GAB26" s="74"/>
      <c r="GAC26" s="74"/>
      <c r="GAD26" s="74"/>
      <c r="GAE26" s="74"/>
      <c r="GAF26" s="74"/>
      <c r="GAG26" s="74"/>
      <c r="GAH26" s="74"/>
      <c r="GAI26" s="74"/>
      <c r="GAJ26" s="74"/>
      <c r="GAK26" s="74"/>
      <c r="GAL26" s="74"/>
      <c r="GAM26" s="74"/>
      <c r="GAN26" s="74"/>
      <c r="GAO26" s="74"/>
      <c r="GAP26" s="74"/>
      <c r="GAQ26" s="74"/>
      <c r="GAR26" s="74"/>
      <c r="GAS26" s="74"/>
      <c r="GAT26" s="74"/>
      <c r="GAU26" s="74"/>
      <c r="GAV26" s="74"/>
      <c r="GAW26" s="74"/>
      <c r="GAX26" s="74"/>
      <c r="GAY26" s="74"/>
      <c r="GAZ26" s="74"/>
      <c r="GBA26" s="74"/>
      <c r="GBB26" s="74"/>
      <c r="GBC26" s="74"/>
      <c r="GBD26" s="74"/>
      <c r="GBE26" s="74"/>
      <c r="GBF26" s="74"/>
      <c r="GBG26" s="74"/>
      <c r="GBH26" s="74"/>
      <c r="GBI26" s="74"/>
      <c r="GBJ26" s="74"/>
      <c r="GBK26" s="74"/>
      <c r="GBL26" s="74"/>
      <c r="GBM26" s="74"/>
      <c r="GBN26" s="74"/>
      <c r="GBO26" s="74"/>
      <c r="GBP26" s="74"/>
      <c r="GBQ26" s="74"/>
      <c r="GBR26" s="74"/>
      <c r="GBS26" s="74"/>
      <c r="GBT26" s="74"/>
      <c r="GBU26" s="74"/>
      <c r="GBV26" s="74"/>
      <c r="GBW26" s="74"/>
      <c r="GBX26" s="74"/>
      <c r="GBY26" s="74"/>
      <c r="GBZ26" s="74"/>
      <c r="GCA26" s="74"/>
      <c r="GCB26" s="74"/>
      <c r="GCC26" s="74"/>
      <c r="GCD26" s="74"/>
      <c r="GCE26" s="74"/>
      <c r="GCF26" s="74"/>
      <c r="GCG26" s="74"/>
      <c r="GCH26" s="74"/>
      <c r="GCI26" s="74"/>
      <c r="GCJ26" s="74"/>
      <c r="GCK26" s="74"/>
      <c r="GCL26" s="74"/>
      <c r="GCM26" s="74"/>
      <c r="GCN26" s="74"/>
      <c r="GCO26" s="74"/>
      <c r="GCP26" s="74"/>
      <c r="GCQ26" s="74"/>
      <c r="GCR26" s="74"/>
      <c r="GCS26" s="74"/>
      <c r="GCT26" s="74"/>
      <c r="GCU26" s="74"/>
      <c r="GCV26" s="74"/>
      <c r="GCW26" s="74"/>
      <c r="GCX26" s="74"/>
      <c r="GCY26" s="74"/>
      <c r="GCZ26" s="74"/>
      <c r="GDA26" s="74"/>
      <c r="GDB26" s="74"/>
      <c r="GDC26" s="74"/>
      <c r="GDD26" s="74"/>
      <c r="GDE26" s="74"/>
      <c r="GDF26" s="74"/>
      <c r="GDG26" s="74"/>
      <c r="GDH26" s="74"/>
      <c r="GDI26" s="74"/>
      <c r="GDJ26" s="74"/>
      <c r="GDK26" s="74"/>
      <c r="GDL26" s="74"/>
      <c r="GDM26" s="74"/>
      <c r="GDN26" s="74"/>
      <c r="GDO26" s="74"/>
      <c r="GDP26" s="74"/>
      <c r="GDQ26" s="74"/>
      <c r="GDR26" s="74"/>
      <c r="GDS26" s="74"/>
      <c r="GDT26" s="74"/>
      <c r="GDU26" s="74"/>
      <c r="GDV26" s="74"/>
      <c r="GDW26" s="74"/>
      <c r="GDX26" s="74"/>
      <c r="GDY26" s="74"/>
      <c r="GDZ26" s="74"/>
      <c r="GEA26" s="74"/>
      <c r="GEB26" s="74"/>
      <c r="GEC26" s="74"/>
      <c r="GED26" s="74"/>
      <c r="GEE26" s="74"/>
      <c r="GEF26" s="74"/>
      <c r="GEG26" s="74"/>
      <c r="GEH26" s="74"/>
      <c r="GEI26" s="74"/>
      <c r="GEJ26" s="74"/>
      <c r="GEK26" s="74"/>
      <c r="GEL26" s="74"/>
      <c r="GEM26" s="74"/>
      <c r="GEN26" s="74"/>
      <c r="GEO26" s="74"/>
      <c r="GEP26" s="74"/>
      <c r="GEQ26" s="74"/>
      <c r="GER26" s="74"/>
      <c r="GES26" s="74"/>
      <c r="GET26" s="74"/>
      <c r="GEU26" s="74"/>
      <c r="GEV26" s="74"/>
      <c r="GEW26" s="74"/>
      <c r="GEX26" s="74"/>
      <c r="GEY26" s="74"/>
      <c r="GEZ26" s="74"/>
      <c r="GFA26" s="74"/>
      <c r="GFB26" s="74"/>
      <c r="GFC26" s="74"/>
      <c r="GFD26" s="74"/>
      <c r="GFE26" s="74"/>
      <c r="GFF26" s="74"/>
      <c r="GFG26" s="74"/>
      <c r="GFH26" s="74"/>
      <c r="GFI26" s="74"/>
      <c r="GFJ26" s="74"/>
      <c r="GFK26" s="74"/>
      <c r="GFL26" s="74"/>
      <c r="GFM26" s="74"/>
      <c r="GFN26" s="74"/>
      <c r="GFO26" s="74"/>
      <c r="GFP26" s="74"/>
      <c r="GFQ26" s="74"/>
      <c r="GFR26" s="74"/>
      <c r="GFS26" s="74"/>
      <c r="GFT26" s="74"/>
      <c r="GFU26" s="74"/>
      <c r="GFV26" s="74"/>
      <c r="GFW26" s="74"/>
      <c r="GFX26" s="74"/>
      <c r="GFY26" s="74"/>
      <c r="GFZ26" s="74"/>
      <c r="GGA26" s="74"/>
      <c r="GGB26" s="74"/>
      <c r="GGC26" s="74"/>
      <c r="GGD26" s="74"/>
      <c r="GGE26" s="74"/>
      <c r="GGF26" s="74"/>
      <c r="GGG26" s="74"/>
      <c r="GGH26" s="74"/>
      <c r="GGI26" s="74"/>
      <c r="GGJ26" s="74"/>
      <c r="GGK26" s="74"/>
      <c r="GGL26" s="74"/>
      <c r="GGM26" s="74"/>
      <c r="GGN26" s="74"/>
      <c r="GGO26" s="74"/>
      <c r="GGP26" s="74"/>
      <c r="GGQ26" s="74"/>
      <c r="GGR26" s="74"/>
      <c r="GGS26" s="74"/>
      <c r="GGT26" s="74"/>
      <c r="GGU26" s="74"/>
      <c r="GGV26" s="74"/>
      <c r="GGW26" s="74"/>
      <c r="GGX26" s="74"/>
      <c r="GGY26" s="74"/>
      <c r="GGZ26" s="74"/>
      <c r="GHA26" s="74"/>
      <c r="GHB26" s="74"/>
      <c r="GHC26" s="74"/>
      <c r="GHD26" s="74"/>
      <c r="GHE26" s="74"/>
      <c r="GHF26" s="74"/>
      <c r="GHG26" s="74"/>
      <c r="GHH26" s="74"/>
      <c r="GHI26" s="74"/>
      <c r="GHJ26" s="74"/>
      <c r="GHK26" s="74"/>
      <c r="GHL26" s="74"/>
      <c r="GHM26" s="74"/>
      <c r="GHN26" s="74"/>
      <c r="GHO26" s="74"/>
      <c r="GHP26" s="74"/>
      <c r="GHQ26" s="74"/>
      <c r="GHR26" s="74"/>
      <c r="GHS26" s="74"/>
      <c r="GHT26" s="74"/>
      <c r="GHU26" s="74"/>
      <c r="GHV26" s="74"/>
      <c r="GHW26" s="74"/>
      <c r="GHX26" s="74"/>
      <c r="GHY26" s="74"/>
      <c r="GHZ26" s="74"/>
      <c r="GIA26" s="74"/>
      <c r="GIB26" s="74"/>
      <c r="GIC26" s="74"/>
      <c r="GID26" s="74"/>
      <c r="GIE26" s="74"/>
      <c r="GIF26" s="74"/>
      <c r="GIG26" s="74"/>
      <c r="GIH26" s="74"/>
      <c r="GII26" s="74"/>
      <c r="GIJ26" s="74"/>
      <c r="GIK26" s="74"/>
      <c r="GIL26" s="74"/>
      <c r="GIM26" s="74"/>
      <c r="GIN26" s="74"/>
      <c r="GIO26" s="74"/>
      <c r="GIP26" s="74"/>
      <c r="GIQ26" s="74"/>
      <c r="GIR26" s="74"/>
      <c r="GIS26" s="74"/>
      <c r="GIT26" s="74"/>
      <c r="GIU26" s="74"/>
      <c r="GIV26" s="74"/>
      <c r="GIW26" s="74"/>
      <c r="GIX26" s="74"/>
      <c r="GIY26" s="74"/>
      <c r="GIZ26" s="74"/>
      <c r="GJA26" s="74"/>
      <c r="GJB26" s="74"/>
      <c r="GJC26" s="74"/>
      <c r="GJD26" s="74"/>
      <c r="GJE26" s="74"/>
      <c r="GJF26" s="74"/>
      <c r="GJG26" s="74"/>
      <c r="GJH26" s="74"/>
      <c r="GJI26" s="74"/>
      <c r="GJJ26" s="74"/>
      <c r="GJK26" s="74"/>
      <c r="GJL26" s="74"/>
      <c r="GJM26" s="74"/>
      <c r="GJN26" s="74"/>
      <c r="GJO26" s="74"/>
      <c r="GJP26" s="74"/>
      <c r="GJQ26" s="74"/>
      <c r="GJR26" s="74"/>
      <c r="GJS26" s="74"/>
      <c r="GJT26" s="74"/>
      <c r="GJU26" s="74"/>
      <c r="GJV26" s="74"/>
      <c r="GJW26" s="74"/>
      <c r="GJX26" s="74"/>
      <c r="GJY26" s="74"/>
      <c r="GJZ26" s="74"/>
      <c r="GKA26" s="74"/>
      <c r="GKB26" s="74"/>
      <c r="GKC26" s="74"/>
      <c r="GKD26" s="74"/>
      <c r="GKE26" s="74"/>
      <c r="GKF26" s="74"/>
      <c r="GKG26" s="74"/>
      <c r="GKH26" s="74"/>
      <c r="GKI26" s="74"/>
      <c r="GKJ26" s="74"/>
      <c r="GKK26" s="74"/>
      <c r="GKL26" s="74"/>
      <c r="GKM26" s="74"/>
      <c r="GKN26" s="74"/>
      <c r="GKO26" s="74"/>
      <c r="GKP26" s="74"/>
      <c r="GKQ26" s="74"/>
      <c r="GKR26" s="74"/>
      <c r="GKS26" s="74"/>
      <c r="GKT26" s="74"/>
      <c r="GKU26" s="74"/>
      <c r="GKV26" s="74"/>
      <c r="GKW26" s="74"/>
      <c r="GKX26" s="74"/>
      <c r="GKY26" s="74"/>
      <c r="GKZ26" s="74"/>
      <c r="GLA26" s="74"/>
      <c r="GLB26" s="74"/>
      <c r="GLC26" s="74"/>
      <c r="GLD26" s="74"/>
      <c r="GLE26" s="74"/>
      <c r="GLF26" s="74"/>
      <c r="GLG26" s="74"/>
      <c r="GLH26" s="74"/>
      <c r="GLI26" s="74"/>
      <c r="GLJ26" s="74"/>
      <c r="GLK26" s="74"/>
      <c r="GLL26" s="74"/>
      <c r="GLM26" s="74"/>
      <c r="GLN26" s="74"/>
      <c r="GLO26" s="74"/>
      <c r="GLP26" s="74"/>
      <c r="GLQ26" s="74"/>
      <c r="GLR26" s="74"/>
      <c r="GLS26" s="74"/>
      <c r="GLT26" s="74"/>
      <c r="GLU26" s="74"/>
      <c r="GLV26" s="74"/>
      <c r="GLW26" s="74"/>
      <c r="GLX26" s="74"/>
      <c r="GLY26" s="74"/>
      <c r="GLZ26" s="74"/>
      <c r="GMA26" s="74"/>
      <c r="GMB26" s="74"/>
      <c r="GMC26" s="74"/>
      <c r="GMD26" s="74"/>
      <c r="GME26" s="74"/>
      <c r="GMF26" s="74"/>
      <c r="GMG26" s="74"/>
      <c r="GMH26" s="74"/>
      <c r="GMI26" s="74"/>
      <c r="GMJ26" s="74"/>
      <c r="GMK26" s="74"/>
      <c r="GML26" s="74"/>
      <c r="GMM26" s="74"/>
      <c r="GMN26" s="74"/>
      <c r="GMO26" s="74"/>
      <c r="GMP26" s="74"/>
      <c r="GMQ26" s="74"/>
      <c r="GMR26" s="74"/>
      <c r="GMS26" s="74"/>
      <c r="GMT26" s="74"/>
      <c r="GMU26" s="74"/>
      <c r="GMV26" s="74"/>
      <c r="GMW26" s="74"/>
      <c r="GMX26" s="74"/>
      <c r="GMY26" s="74"/>
      <c r="GMZ26" s="74"/>
      <c r="GNA26" s="74"/>
      <c r="GNB26" s="74"/>
      <c r="GNC26" s="74"/>
      <c r="GND26" s="74"/>
      <c r="GNE26" s="74"/>
      <c r="GNF26" s="74"/>
      <c r="GNG26" s="74"/>
      <c r="GNH26" s="74"/>
      <c r="GNI26" s="74"/>
      <c r="GNJ26" s="74"/>
      <c r="GNK26" s="74"/>
      <c r="GNL26" s="74"/>
      <c r="GNM26" s="74"/>
      <c r="GNN26" s="74"/>
      <c r="GNO26" s="74"/>
      <c r="GNP26" s="74"/>
      <c r="GNQ26" s="74"/>
      <c r="GNR26" s="74"/>
      <c r="GNS26" s="74"/>
      <c r="GNT26" s="74"/>
      <c r="GNU26" s="74"/>
      <c r="GNV26" s="74"/>
      <c r="GNW26" s="74"/>
      <c r="GNX26" s="74"/>
      <c r="GNY26" s="74"/>
      <c r="GNZ26" s="74"/>
      <c r="GOA26" s="74"/>
      <c r="GOB26" s="74"/>
      <c r="GOC26" s="74"/>
      <c r="GOD26" s="74"/>
      <c r="GOE26" s="74"/>
      <c r="GOF26" s="74"/>
      <c r="GOG26" s="74"/>
      <c r="GOH26" s="74"/>
      <c r="GOI26" s="74"/>
      <c r="GOJ26" s="74"/>
      <c r="GOK26" s="74"/>
      <c r="GOL26" s="74"/>
      <c r="GOM26" s="74"/>
      <c r="GON26" s="74"/>
      <c r="GOO26" s="74"/>
      <c r="GOP26" s="74"/>
      <c r="GOQ26" s="74"/>
      <c r="GOR26" s="74"/>
      <c r="GOS26" s="74"/>
      <c r="GOT26" s="74"/>
      <c r="GOU26" s="74"/>
      <c r="GOV26" s="74"/>
      <c r="GOW26" s="74"/>
      <c r="GOX26" s="74"/>
      <c r="GOY26" s="74"/>
      <c r="GOZ26" s="74"/>
      <c r="GPA26" s="74"/>
      <c r="GPB26" s="74"/>
      <c r="GPC26" s="74"/>
      <c r="GPD26" s="74"/>
      <c r="GPE26" s="74"/>
      <c r="GPF26" s="74"/>
      <c r="GPG26" s="74"/>
      <c r="GPH26" s="74"/>
      <c r="GPI26" s="74"/>
      <c r="GPJ26" s="74"/>
      <c r="GPK26" s="74"/>
      <c r="GPL26" s="74"/>
      <c r="GPM26" s="74"/>
      <c r="GPN26" s="74"/>
      <c r="GPO26" s="74"/>
      <c r="GPP26" s="74"/>
      <c r="GPQ26" s="74"/>
      <c r="GPR26" s="74"/>
      <c r="GPS26" s="74"/>
      <c r="GPT26" s="74"/>
      <c r="GPU26" s="74"/>
      <c r="GPV26" s="74"/>
      <c r="GPW26" s="74"/>
      <c r="GPX26" s="74"/>
      <c r="GPY26" s="74"/>
      <c r="GPZ26" s="74"/>
      <c r="GQA26" s="74"/>
      <c r="GQB26" s="74"/>
      <c r="GQC26" s="74"/>
      <c r="GQD26" s="74"/>
      <c r="GQE26" s="74"/>
      <c r="GQF26" s="74"/>
      <c r="GQG26" s="74"/>
      <c r="GQH26" s="74"/>
      <c r="GQI26" s="74"/>
      <c r="GQJ26" s="74"/>
      <c r="GQK26" s="74"/>
      <c r="GQL26" s="74"/>
      <c r="GQM26" s="74"/>
      <c r="GQN26" s="74"/>
      <c r="GQO26" s="74"/>
      <c r="GQP26" s="74"/>
      <c r="GQQ26" s="74"/>
      <c r="GQR26" s="74"/>
      <c r="GQS26" s="74"/>
      <c r="GQT26" s="74"/>
      <c r="GQU26" s="74"/>
      <c r="GQV26" s="74"/>
      <c r="GQW26" s="74"/>
      <c r="GQX26" s="74"/>
      <c r="GQY26" s="74"/>
      <c r="GQZ26" s="74"/>
      <c r="GRA26" s="74"/>
      <c r="GRB26" s="74"/>
      <c r="GRC26" s="74"/>
      <c r="GRD26" s="74"/>
      <c r="GRE26" s="74"/>
      <c r="GRF26" s="74"/>
      <c r="GRG26" s="74"/>
      <c r="GRH26" s="74"/>
      <c r="GRI26" s="74"/>
      <c r="GRJ26" s="74"/>
      <c r="GRK26" s="74"/>
      <c r="GRL26" s="74"/>
      <c r="GRM26" s="74"/>
      <c r="GRN26" s="74"/>
      <c r="GRO26" s="74"/>
      <c r="GRP26" s="74"/>
      <c r="GRQ26" s="74"/>
      <c r="GRR26" s="74"/>
      <c r="GRS26" s="74"/>
      <c r="GRT26" s="74"/>
      <c r="GRU26" s="74"/>
      <c r="GRV26" s="74"/>
      <c r="GRW26" s="74"/>
      <c r="GRX26" s="74"/>
      <c r="GRY26" s="74"/>
      <c r="GRZ26" s="74"/>
      <c r="GSA26" s="74"/>
      <c r="GSB26" s="74"/>
      <c r="GSC26" s="74"/>
      <c r="GSD26" s="74"/>
      <c r="GSE26" s="74"/>
      <c r="GSF26" s="74"/>
      <c r="GSG26" s="74"/>
      <c r="GSH26" s="74"/>
      <c r="GSI26" s="74"/>
      <c r="GSJ26" s="74"/>
      <c r="GSK26" s="74"/>
      <c r="GSL26" s="74"/>
      <c r="GSM26" s="74"/>
      <c r="GSN26" s="74"/>
      <c r="GSO26" s="74"/>
      <c r="GSP26" s="74"/>
      <c r="GSQ26" s="74"/>
      <c r="GSR26" s="74"/>
      <c r="GSS26" s="74"/>
      <c r="GST26" s="74"/>
      <c r="GSU26" s="74"/>
      <c r="GSV26" s="74"/>
      <c r="GSW26" s="74"/>
      <c r="GSX26" s="74"/>
      <c r="GSY26" s="74"/>
      <c r="GSZ26" s="74"/>
      <c r="GTA26" s="74"/>
      <c r="GTB26" s="74"/>
      <c r="GTC26" s="74"/>
      <c r="GTD26" s="74"/>
      <c r="GTE26" s="74"/>
      <c r="GTF26" s="74"/>
      <c r="GTG26" s="74"/>
      <c r="GTH26" s="74"/>
      <c r="GTI26" s="74"/>
      <c r="GTJ26" s="74"/>
      <c r="GTK26" s="74"/>
      <c r="GTL26" s="74"/>
      <c r="GTM26" s="74"/>
      <c r="GTN26" s="74"/>
      <c r="GTO26" s="74"/>
      <c r="GTP26" s="74"/>
      <c r="GTQ26" s="74"/>
      <c r="GTR26" s="74"/>
      <c r="GTS26" s="74"/>
      <c r="GTT26" s="74"/>
      <c r="GTU26" s="74"/>
      <c r="GTV26" s="74"/>
      <c r="GTW26" s="74"/>
      <c r="GTX26" s="74"/>
      <c r="GTY26" s="74"/>
      <c r="GTZ26" s="74"/>
      <c r="GUA26" s="74"/>
      <c r="GUB26" s="74"/>
      <c r="GUC26" s="74"/>
      <c r="GUD26" s="74"/>
      <c r="GUE26" s="74"/>
      <c r="GUF26" s="74"/>
      <c r="GUG26" s="74"/>
      <c r="GUH26" s="74"/>
      <c r="GUI26" s="74"/>
      <c r="GUJ26" s="74"/>
      <c r="GUK26" s="74"/>
      <c r="GUL26" s="74"/>
      <c r="GUM26" s="74"/>
      <c r="GUN26" s="74"/>
      <c r="GUO26" s="74"/>
      <c r="GUP26" s="74"/>
      <c r="GUQ26" s="74"/>
      <c r="GUR26" s="74"/>
      <c r="GUS26" s="74"/>
      <c r="GUT26" s="74"/>
      <c r="GUU26" s="74"/>
      <c r="GUV26" s="74"/>
      <c r="GUW26" s="74"/>
      <c r="GUX26" s="74"/>
      <c r="GUY26" s="74"/>
      <c r="GUZ26" s="74"/>
      <c r="GVA26" s="74"/>
      <c r="GVB26" s="74"/>
      <c r="GVC26" s="74"/>
      <c r="GVD26" s="74"/>
      <c r="GVE26" s="74"/>
      <c r="GVF26" s="74"/>
      <c r="GVG26" s="74"/>
      <c r="GVH26" s="74"/>
      <c r="GVI26" s="74"/>
      <c r="GVJ26" s="74"/>
      <c r="GVK26" s="74"/>
      <c r="GVL26" s="74"/>
      <c r="GVM26" s="74"/>
      <c r="GVN26" s="74"/>
      <c r="GVO26" s="74"/>
      <c r="GVP26" s="74"/>
      <c r="GVQ26" s="74"/>
      <c r="GVR26" s="74"/>
      <c r="GVS26" s="74"/>
      <c r="GVT26" s="74"/>
      <c r="GVU26" s="74"/>
      <c r="GVV26" s="74"/>
      <c r="GVW26" s="74"/>
      <c r="GVX26" s="74"/>
      <c r="GVY26" s="74"/>
      <c r="GVZ26" s="74"/>
      <c r="GWA26" s="74"/>
      <c r="GWB26" s="74"/>
      <c r="GWC26" s="74"/>
      <c r="GWD26" s="74"/>
      <c r="GWE26" s="74"/>
      <c r="GWF26" s="74"/>
      <c r="GWG26" s="74"/>
      <c r="GWH26" s="74"/>
      <c r="GWI26" s="74"/>
      <c r="GWJ26" s="74"/>
      <c r="GWK26" s="74"/>
      <c r="GWL26" s="74"/>
      <c r="GWM26" s="74"/>
      <c r="GWN26" s="74"/>
      <c r="GWO26" s="74"/>
      <c r="GWP26" s="74"/>
      <c r="GWQ26" s="74"/>
      <c r="GWR26" s="74"/>
      <c r="GWS26" s="74"/>
      <c r="GWT26" s="74"/>
      <c r="GWU26" s="74"/>
      <c r="GWV26" s="74"/>
      <c r="GWW26" s="74"/>
      <c r="GWX26" s="74"/>
      <c r="GWY26" s="74"/>
      <c r="GWZ26" s="74"/>
      <c r="GXA26" s="74"/>
      <c r="GXB26" s="74"/>
      <c r="GXC26" s="74"/>
      <c r="GXD26" s="74"/>
      <c r="GXE26" s="74"/>
      <c r="GXF26" s="74"/>
      <c r="GXG26" s="74"/>
      <c r="GXH26" s="74"/>
      <c r="GXI26" s="74"/>
      <c r="GXJ26" s="74"/>
      <c r="GXK26" s="74"/>
      <c r="GXL26" s="74"/>
      <c r="GXM26" s="74"/>
      <c r="GXN26" s="74"/>
      <c r="GXO26" s="74"/>
      <c r="GXP26" s="74"/>
      <c r="GXQ26" s="74"/>
      <c r="GXR26" s="74"/>
      <c r="GXS26" s="74"/>
      <c r="GXT26" s="74"/>
      <c r="GXU26" s="74"/>
      <c r="GXV26" s="74"/>
      <c r="GXW26" s="74"/>
      <c r="GXX26" s="74"/>
      <c r="GXY26" s="74"/>
      <c r="GXZ26" s="74"/>
      <c r="GYA26" s="74"/>
      <c r="GYB26" s="74"/>
      <c r="GYC26" s="74"/>
      <c r="GYD26" s="74"/>
      <c r="GYE26" s="74"/>
      <c r="GYF26" s="74"/>
      <c r="GYG26" s="74"/>
      <c r="GYH26" s="74"/>
      <c r="GYI26" s="74"/>
      <c r="GYJ26" s="74"/>
      <c r="GYK26" s="74"/>
      <c r="GYL26" s="74"/>
      <c r="GYM26" s="74"/>
      <c r="GYN26" s="74"/>
      <c r="GYO26" s="74"/>
      <c r="GYP26" s="74"/>
      <c r="GYQ26" s="74"/>
      <c r="GYR26" s="74"/>
      <c r="GYS26" s="74"/>
      <c r="GYT26" s="74"/>
      <c r="GYU26" s="74"/>
      <c r="GYV26" s="74"/>
      <c r="GYW26" s="74"/>
      <c r="GYX26" s="74"/>
      <c r="GYY26" s="74"/>
      <c r="GYZ26" s="74"/>
      <c r="GZA26" s="74"/>
      <c r="GZB26" s="74"/>
      <c r="GZC26" s="74"/>
      <c r="GZD26" s="74"/>
      <c r="GZE26" s="74"/>
      <c r="GZF26" s="74"/>
      <c r="GZG26" s="74"/>
      <c r="GZH26" s="74"/>
      <c r="GZI26" s="74"/>
      <c r="GZJ26" s="74"/>
      <c r="GZK26" s="74"/>
      <c r="GZL26" s="74"/>
      <c r="GZM26" s="74"/>
      <c r="GZN26" s="74"/>
      <c r="GZO26" s="74"/>
      <c r="GZP26" s="74"/>
      <c r="GZQ26" s="74"/>
      <c r="GZR26" s="74"/>
      <c r="GZS26" s="74"/>
      <c r="GZT26" s="74"/>
      <c r="GZU26" s="74"/>
      <c r="GZV26" s="74"/>
      <c r="GZW26" s="74"/>
      <c r="GZX26" s="74"/>
      <c r="GZY26" s="74"/>
      <c r="GZZ26" s="74"/>
      <c r="HAA26" s="74"/>
      <c r="HAB26" s="74"/>
      <c r="HAC26" s="74"/>
      <c r="HAD26" s="74"/>
      <c r="HAE26" s="74"/>
      <c r="HAF26" s="74"/>
      <c r="HAG26" s="74"/>
      <c r="HAH26" s="74"/>
      <c r="HAI26" s="74"/>
      <c r="HAJ26" s="74"/>
      <c r="HAK26" s="74"/>
      <c r="HAL26" s="74"/>
      <c r="HAM26" s="74"/>
      <c r="HAN26" s="74"/>
      <c r="HAO26" s="74"/>
      <c r="HAP26" s="74"/>
      <c r="HAQ26" s="74"/>
      <c r="HAR26" s="74"/>
      <c r="HAS26" s="74"/>
      <c r="HAT26" s="74"/>
      <c r="HAU26" s="74"/>
      <c r="HAV26" s="74"/>
      <c r="HAW26" s="74"/>
      <c r="HAX26" s="74"/>
      <c r="HAY26" s="74"/>
      <c r="HAZ26" s="74"/>
      <c r="HBA26" s="74"/>
      <c r="HBB26" s="74"/>
      <c r="HBC26" s="74"/>
      <c r="HBD26" s="74"/>
      <c r="HBE26" s="74"/>
      <c r="HBF26" s="74"/>
      <c r="HBG26" s="74"/>
      <c r="HBH26" s="74"/>
      <c r="HBI26" s="74"/>
      <c r="HBJ26" s="74"/>
      <c r="HBK26" s="74"/>
      <c r="HBL26" s="74"/>
      <c r="HBM26" s="74"/>
      <c r="HBN26" s="74"/>
      <c r="HBO26" s="74"/>
      <c r="HBP26" s="74"/>
      <c r="HBQ26" s="74"/>
      <c r="HBR26" s="74"/>
      <c r="HBS26" s="74"/>
      <c r="HBT26" s="74"/>
      <c r="HBU26" s="74"/>
      <c r="HBV26" s="74"/>
      <c r="HBW26" s="74"/>
      <c r="HBX26" s="74"/>
      <c r="HBY26" s="74"/>
      <c r="HBZ26" s="74"/>
      <c r="HCA26" s="74"/>
      <c r="HCB26" s="74"/>
      <c r="HCC26" s="74"/>
      <c r="HCD26" s="74"/>
      <c r="HCE26" s="74"/>
      <c r="HCF26" s="74"/>
      <c r="HCG26" s="74"/>
      <c r="HCH26" s="74"/>
      <c r="HCI26" s="74"/>
      <c r="HCJ26" s="74"/>
      <c r="HCK26" s="74"/>
      <c r="HCL26" s="74"/>
      <c r="HCM26" s="74"/>
      <c r="HCN26" s="74"/>
      <c r="HCO26" s="74"/>
      <c r="HCP26" s="74"/>
      <c r="HCQ26" s="74"/>
      <c r="HCR26" s="74"/>
      <c r="HCS26" s="74"/>
      <c r="HCT26" s="74"/>
      <c r="HCU26" s="74"/>
      <c r="HCV26" s="74"/>
      <c r="HCW26" s="74"/>
      <c r="HCX26" s="74"/>
      <c r="HCY26" s="74"/>
      <c r="HCZ26" s="74"/>
      <c r="HDA26" s="74"/>
      <c r="HDB26" s="74"/>
      <c r="HDC26" s="74"/>
      <c r="HDD26" s="74"/>
      <c r="HDE26" s="74"/>
      <c r="HDF26" s="74"/>
      <c r="HDG26" s="74"/>
      <c r="HDH26" s="74"/>
      <c r="HDI26" s="74"/>
      <c r="HDJ26" s="74"/>
      <c r="HDK26" s="74"/>
      <c r="HDL26" s="74"/>
      <c r="HDM26" s="74"/>
      <c r="HDN26" s="74"/>
      <c r="HDO26" s="74"/>
      <c r="HDP26" s="74"/>
      <c r="HDQ26" s="74"/>
      <c r="HDR26" s="74"/>
      <c r="HDS26" s="74"/>
      <c r="HDT26" s="74"/>
      <c r="HDU26" s="74"/>
      <c r="HDV26" s="74"/>
      <c r="HDW26" s="74"/>
      <c r="HDX26" s="74"/>
      <c r="HDY26" s="74"/>
      <c r="HDZ26" s="74"/>
      <c r="HEA26" s="74"/>
      <c r="HEB26" s="74"/>
      <c r="HEC26" s="74"/>
      <c r="HED26" s="74"/>
      <c r="HEE26" s="74"/>
      <c r="HEF26" s="74"/>
      <c r="HEG26" s="74"/>
      <c r="HEH26" s="74"/>
      <c r="HEI26" s="74"/>
      <c r="HEJ26" s="74"/>
      <c r="HEK26" s="74"/>
      <c r="HEL26" s="74"/>
      <c r="HEM26" s="74"/>
      <c r="HEN26" s="74"/>
      <c r="HEO26" s="74"/>
      <c r="HEP26" s="74"/>
      <c r="HEQ26" s="74"/>
      <c r="HER26" s="74"/>
      <c r="HES26" s="74"/>
      <c r="HET26" s="74"/>
      <c r="HEU26" s="74"/>
      <c r="HEV26" s="74"/>
      <c r="HEW26" s="74"/>
      <c r="HEX26" s="74"/>
      <c r="HEY26" s="74"/>
      <c r="HEZ26" s="74"/>
      <c r="HFA26" s="74"/>
      <c r="HFB26" s="74"/>
      <c r="HFC26" s="74"/>
      <c r="HFD26" s="74"/>
      <c r="HFE26" s="74"/>
      <c r="HFF26" s="74"/>
      <c r="HFG26" s="74"/>
      <c r="HFH26" s="74"/>
      <c r="HFI26" s="74"/>
      <c r="HFJ26" s="74"/>
      <c r="HFK26" s="74"/>
      <c r="HFL26" s="74"/>
      <c r="HFM26" s="74"/>
      <c r="HFN26" s="74"/>
      <c r="HFO26" s="74"/>
      <c r="HFP26" s="74"/>
      <c r="HFQ26" s="74"/>
      <c r="HFR26" s="74"/>
      <c r="HFS26" s="74"/>
      <c r="HFT26" s="74"/>
      <c r="HFU26" s="74"/>
      <c r="HFV26" s="74"/>
      <c r="HFW26" s="74"/>
      <c r="HFX26" s="74"/>
      <c r="HFY26" s="74"/>
      <c r="HFZ26" s="74"/>
      <c r="HGA26" s="74"/>
      <c r="HGB26" s="74"/>
      <c r="HGC26" s="74"/>
      <c r="HGD26" s="74"/>
      <c r="HGE26" s="74"/>
      <c r="HGF26" s="74"/>
      <c r="HGG26" s="74"/>
      <c r="HGH26" s="74"/>
      <c r="HGI26" s="74"/>
      <c r="HGJ26" s="74"/>
      <c r="HGK26" s="74"/>
      <c r="HGL26" s="74"/>
      <c r="HGM26" s="74"/>
      <c r="HGN26" s="74"/>
      <c r="HGO26" s="74"/>
      <c r="HGP26" s="74"/>
      <c r="HGQ26" s="74"/>
      <c r="HGR26" s="74"/>
      <c r="HGS26" s="74"/>
      <c r="HGT26" s="74"/>
      <c r="HGU26" s="74"/>
      <c r="HGV26" s="74"/>
      <c r="HGW26" s="74"/>
      <c r="HGX26" s="74"/>
      <c r="HGY26" s="74"/>
      <c r="HGZ26" s="74"/>
      <c r="HHA26" s="74"/>
      <c r="HHB26" s="74"/>
      <c r="HHC26" s="74"/>
      <c r="HHD26" s="74"/>
      <c r="HHE26" s="74"/>
      <c r="HHF26" s="74"/>
      <c r="HHG26" s="74"/>
      <c r="HHH26" s="74"/>
      <c r="HHI26" s="74"/>
      <c r="HHJ26" s="74"/>
      <c r="HHK26" s="74"/>
      <c r="HHL26" s="74"/>
      <c r="HHM26" s="74"/>
      <c r="HHN26" s="74"/>
      <c r="HHO26" s="74"/>
      <c r="HHP26" s="74"/>
      <c r="HHQ26" s="74"/>
      <c r="HHR26" s="74"/>
      <c r="HHS26" s="74"/>
      <c r="HHT26" s="74"/>
      <c r="HHU26" s="74"/>
      <c r="HHV26" s="74"/>
      <c r="HHW26" s="74"/>
      <c r="HHX26" s="74"/>
      <c r="HHY26" s="74"/>
      <c r="HHZ26" s="74"/>
      <c r="HIA26" s="74"/>
      <c r="HIB26" s="74"/>
      <c r="HIC26" s="74"/>
      <c r="HID26" s="74"/>
      <c r="HIE26" s="74"/>
      <c r="HIF26" s="74"/>
      <c r="HIG26" s="74"/>
      <c r="HIH26" s="74"/>
      <c r="HII26" s="74"/>
      <c r="HIJ26" s="74"/>
      <c r="HIK26" s="74"/>
      <c r="HIL26" s="74"/>
      <c r="HIM26" s="74"/>
      <c r="HIN26" s="74"/>
      <c r="HIO26" s="74"/>
      <c r="HIP26" s="74"/>
      <c r="HIQ26" s="74"/>
      <c r="HIR26" s="74"/>
      <c r="HIS26" s="74"/>
      <c r="HIT26" s="74"/>
      <c r="HIU26" s="74"/>
      <c r="HIV26" s="74"/>
      <c r="HIW26" s="74"/>
      <c r="HIX26" s="74"/>
      <c r="HIY26" s="74"/>
      <c r="HIZ26" s="74"/>
      <c r="HJA26" s="74"/>
      <c r="HJB26" s="74"/>
      <c r="HJC26" s="74"/>
      <c r="HJD26" s="74"/>
      <c r="HJE26" s="74"/>
      <c r="HJF26" s="74"/>
      <c r="HJG26" s="74"/>
      <c r="HJH26" s="74"/>
      <c r="HJI26" s="74"/>
      <c r="HJJ26" s="74"/>
      <c r="HJK26" s="74"/>
      <c r="HJL26" s="74"/>
      <c r="HJM26" s="74"/>
      <c r="HJN26" s="74"/>
      <c r="HJO26" s="74"/>
      <c r="HJP26" s="74"/>
      <c r="HJQ26" s="74"/>
      <c r="HJR26" s="74"/>
      <c r="HJS26" s="74"/>
      <c r="HJT26" s="74"/>
      <c r="HJU26" s="74"/>
      <c r="HJV26" s="74"/>
      <c r="HJW26" s="74"/>
      <c r="HJX26" s="74"/>
      <c r="HJY26" s="74"/>
      <c r="HJZ26" s="74"/>
      <c r="HKA26" s="74"/>
      <c r="HKB26" s="74"/>
      <c r="HKC26" s="74"/>
      <c r="HKD26" s="74"/>
      <c r="HKE26" s="74"/>
      <c r="HKF26" s="74"/>
      <c r="HKG26" s="74"/>
      <c r="HKH26" s="74"/>
      <c r="HKI26" s="74"/>
      <c r="HKJ26" s="74"/>
      <c r="HKK26" s="74"/>
      <c r="HKL26" s="74"/>
      <c r="HKM26" s="74"/>
      <c r="HKN26" s="74"/>
      <c r="HKO26" s="74"/>
      <c r="HKP26" s="74"/>
      <c r="HKQ26" s="74"/>
      <c r="HKR26" s="74"/>
      <c r="HKS26" s="74"/>
      <c r="HKT26" s="74"/>
      <c r="HKU26" s="74"/>
      <c r="HKV26" s="74"/>
      <c r="HKW26" s="74"/>
      <c r="HKX26" s="74"/>
      <c r="HKY26" s="74"/>
      <c r="HKZ26" s="74"/>
      <c r="HLA26" s="74"/>
      <c r="HLB26" s="74"/>
      <c r="HLC26" s="74"/>
      <c r="HLD26" s="74"/>
      <c r="HLE26" s="74"/>
      <c r="HLF26" s="74"/>
      <c r="HLG26" s="74"/>
      <c r="HLH26" s="74"/>
      <c r="HLI26" s="74"/>
      <c r="HLJ26" s="74"/>
      <c r="HLK26" s="74"/>
      <c r="HLL26" s="74"/>
      <c r="HLM26" s="74"/>
      <c r="HLN26" s="74"/>
      <c r="HLO26" s="74"/>
      <c r="HLP26" s="74"/>
      <c r="HLQ26" s="74"/>
      <c r="HLR26" s="74"/>
      <c r="HLS26" s="74"/>
      <c r="HLT26" s="74"/>
      <c r="HLU26" s="74"/>
      <c r="HLV26" s="74"/>
      <c r="HLW26" s="74"/>
      <c r="HLX26" s="74"/>
      <c r="HLY26" s="74"/>
      <c r="HLZ26" s="74"/>
      <c r="HMA26" s="74"/>
      <c r="HMB26" s="74"/>
      <c r="HMC26" s="74"/>
      <c r="HMD26" s="74"/>
      <c r="HME26" s="74"/>
      <c r="HMF26" s="74"/>
      <c r="HMG26" s="74"/>
      <c r="HMH26" s="74"/>
      <c r="HMI26" s="74"/>
      <c r="HMJ26" s="74"/>
      <c r="HMK26" s="74"/>
      <c r="HML26" s="74"/>
      <c r="HMM26" s="74"/>
      <c r="HMN26" s="74"/>
      <c r="HMO26" s="74"/>
      <c r="HMP26" s="74"/>
      <c r="HMQ26" s="74"/>
      <c r="HMR26" s="74"/>
      <c r="HMS26" s="74"/>
      <c r="HMT26" s="74"/>
      <c r="HMU26" s="74"/>
      <c r="HMV26" s="74"/>
      <c r="HMW26" s="74"/>
      <c r="HMX26" s="74"/>
      <c r="HMY26" s="74"/>
      <c r="HMZ26" s="74"/>
      <c r="HNA26" s="74"/>
      <c r="HNB26" s="74"/>
      <c r="HNC26" s="74"/>
      <c r="HND26" s="74"/>
      <c r="HNE26" s="74"/>
      <c r="HNF26" s="74"/>
      <c r="HNG26" s="74"/>
      <c r="HNH26" s="74"/>
      <c r="HNI26" s="74"/>
      <c r="HNJ26" s="74"/>
      <c r="HNK26" s="74"/>
      <c r="HNL26" s="74"/>
      <c r="HNM26" s="74"/>
      <c r="HNN26" s="74"/>
      <c r="HNO26" s="74"/>
      <c r="HNP26" s="74"/>
      <c r="HNQ26" s="74"/>
      <c r="HNR26" s="74"/>
      <c r="HNS26" s="74"/>
      <c r="HNT26" s="74"/>
      <c r="HNU26" s="74"/>
      <c r="HNV26" s="74"/>
      <c r="HNW26" s="74"/>
      <c r="HNX26" s="74"/>
      <c r="HNY26" s="74"/>
      <c r="HNZ26" s="74"/>
      <c r="HOA26" s="74"/>
      <c r="HOB26" s="74"/>
      <c r="HOC26" s="74"/>
      <c r="HOD26" s="74"/>
      <c r="HOE26" s="74"/>
      <c r="HOF26" s="74"/>
      <c r="HOG26" s="74"/>
      <c r="HOH26" s="74"/>
      <c r="HOI26" s="74"/>
      <c r="HOJ26" s="74"/>
      <c r="HOK26" s="74"/>
      <c r="HOL26" s="74"/>
      <c r="HOM26" s="74"/>
      <c r="HON26" s="74"/>
      <c r="HOO26" s="74"/>
      <c r="HOP26" s="74"/>
      <c r="HOQ26" s="74"/>
      <c r="HOR26" s="74"/>
      <c r="HOS26" s="74"/>
      <c r="HOT26" s="74"/>
      <c r="HOU26" s="74"/>
      <c r="HOV26" s="74"/>
      <c r="HOW26" s="74"/>
      <c r="HOX26" s="74"/>
      <c r="HOY26" s="74"/>
      <c r="HOZ26" s="74"/>
      <c r="HPA26" s="74"/>
      <c r="HPB26" s="74"/>
      <c r="HPC26" s="74"/>
      <c r="HPD26" s="74"/>
      <c r="HPE26" s="74"/>
      <c r="HPF26" s="74"/>
      <c r="HPG26" s="74"/>
      <c r="HPH26" s="74"/>
      <c r="HPI26" s="74"/>
      <c r="HPJ26" s="74"/>
      <c r="HPK26" s="74"/>
      <c r="HPL26" s="74"/>
      <c r="HPM26" s="74"/>
      <c r="HPN26" s="74"/>
      <c r="HPO26" s="74"/>
      <c r="HPP26" s="74"/>
      <c r="HPQ26" s="74"/>
      <c r="HPR26" s="74"/>
      <c r="HPS26" s="74"/>
      <c r="HPT26" s="74"/>
      <c r="HPU26" s="74"/>
      <c r="HPV26" s="74"/>
      <c r="HPW26" s="74"/>
      <c r="HPX26" s="74"/>
      <c r="HPY26" s="74"/>
      <c r="HPZ26" s="74"/>
      <c r="HQA26" s="74"/>
      <c r="HQB26" s="74"/>
      <c r="HQC26" s="74"/>
      <c r="HQD26" s="74"/>
      <c r="HQE26" s="74"/>
      <c r="HQF26" s="74"/>
      <c r="HQG26" s="74"/>
      <c r="HQH26" s="74"/>
      <c r="HQI26" s="74"/>
      <c r="HQJ26" s="74"/>
      <c r="HQK26" s="74"/>
      <c r="HQL26" s="74"/>
      <c r="HQM26" s="74"/>
      <c r="HQN26" s="74"/>
      <c r="HQO26" s="74"/>
      <c r="HQP26" s="74"/>
      <c r="HQQ26" s="74"/>
      <c r="HQR26" s="74"/>
      <c r="HQS26" s="74"/>
      <c r="HQT26" s="74"/>
      <c r="HQU26" s="74"/>
      <c r="HQV26" s="74"/>
      <c r="HQW26" s="74"/>
      <c r="HQX26" s="74"/>
      <c r="HQY26" s="74"/>
      <c r="HQZ26" s="74"/>
      <c r="HRA26" s="74"/>
      <c r="HRB26" s="74"/>
      <c r="HRC26" s="74"/>
      <c r="HRD26" s="74"/>
      <c r="HRE26" s="74"/>
      <c r="HRF26" s="74"/>
      <c r="HRG26" s="74"/>
      <c r="HRH26" s="74"/>
      <c r="HRI26" s="74"/>
      <c r="HRJ26" s="74"/>
      <c r="HRK26" s="74"/>
      <c r="HRL26" s="74"/>
      <c r="HRM26" s="74"/>
      <c r="HRN26" s="74"/>
      <c r="HRO26" s="74"/>
      <c r="HRP26" s="74"/>
      <c r="HRQ26" s="74"/>
      <c r="HRR26" s="74"/>
      <c r="HRS26" s="74"/>
      <c r="HRT26" s="74"/>
      <c r="HRU26" s="74"/>
      <c r="HRV26" s="74"/>
      <c r="HRW26" s="74"/>
      <c r="HRX26" s="74"/>
      <c r="HRY26" s="74"/>
      <c r="HRZ26" s="74"/>
      <c r="HSA26" s="74"/>
      <c r="HSB26" s="74"/>
      <c r="HSC26" s="74"/>
      <c r="HSD26" s="74"/>
      <c r="HSE26" s="74"/>
      <c r="HSF26" s="74"/>
      <c r="HSG26" s="74"/>
      <c r="HSH26" s="74"/>
      <c r="HSI26" s="74"/>
      <c r="HSJ26" s="74"/>
      <c r="HSK26" s="74"/>
      <c r="HSL26" s="74"/>
      <c r="HSM26" s="74"/>
      <c r="HSN26" s="74"/>
      <c r="HSO26" s="74"/>
      <c r="HSP26" s="74"/>
      <c r="HSQ26" s="74"/>
      <c r="HSR26" s="74"/>
      <c r="HSS26" s="74"/>
      <c r="HST26" s="74"/>
      <c r="HSU26" s="74"/>
      <c r="HSV26" s="74"/>
      <c r="HSW26" s="74"/>
      <c r="HSX26" s="74"/>
      <c r="HSY26" s="74"/>
      <c r="HSZ26" s="74"/>
      <c r="HTA26" s="74"/>
      <c r="HTB26" s="74"/>
      <c r="HTC26" s="74"/>
      <c r="HTD26" s="74"/>
      <c r="HTE26" s="74"/>
      <c r="HTF26" s="74"/>
      <c r="HTG26" s="74"/>
      <c r="HTH26" s="74"/>
      <c r="HTI26" s="74"/>
      <c r="HTJ26" s="74"/>
      <c r="HTK26" s="74"/>
      <c r="HTL26" s="74"/>
      <c r="HTM26" s="74"/>
      <c r="HTN26" s="74"/>
      <c r="HTO26" s="74"/>
      <c r="HTP26" s="74"/>
      <c r="HTQ26" s="74"/>
      <c r="HTR26" s="74"/>
      <c r="HTS26" s="74"/>
      <c r="HTT26" s="74"/>
      <c r="HTU26" s="74"/>
      <c r="HTV26" s="74"/>
      <c r="HTW26" s="74"/>
      <c r="HTX26" s="74"/>
      <c r="HTY26" s="74"/>
      <c r="HTZ26" s="74"/>
      <c r="HUA26" s="74"/>
      <c r="HUB26" s="74"/>
      <c r="HUC26" s="74"/>
      <c r="HUD26" s="74"/>
      <c r="HUE26" s="74"/>
      <c r="HUF26" s="74"/>
      <c r="HUG26" s="74"/>
      <c r="HUH26" s="74"/>
      <c r="HUI26" s="74"/>
      <c r="HUJ26" s="74"/>
      <c r="HUK26" s="74"/>
      <c r="HUL26" s="74"/>
      <c r="HUM26" s="74"/>
      <c r="HUN26" s="74"/>
      <c r="HUO26" s="74"/>
      <c r="HUP26" s="74"/>
      <c r="HUQ26" s="74"/>
      <c r="HUR26" s="74"/>
      <c r="HUS26" s="74"/>
      <c r="HUT26" s="74"/>
      <c r="HUU26" s="74"/>
      <c r="HUV26" s="74"/>
      <c r="HUW26" s="74"/>
      <c r="HUX26" s="74"/>
      <c r="HUY26" s="74"/>
      <c r="HUZ26" s="74"/>
      <c r="HVA26" s="74"/>
      <c r="HVB26" s="74"/>
      <c r="HVC26" s="74"/>
      <c r="HVD26" s="74"/>
      <c r="HVE26" s="74"/>
      <c r="HVF26" s="74"/>
      <c r="HVG26" s="74"/>
      <c r="HVH26" s="74"/>
      <c r="HVI26" s="74"/>
      <c r="HVJ26" s="74"/>
      <c r="HVK26" s="74"/>
      <c r="HVL26" s="74"/>
      <c r="HVM26" s="74"/>
      <c r="HVN26" s="74"/>
      <c r="HVO26" s="74"/>
      <c r="HVP26" s="74"/>
      <c r="HVQ26" s="74"/>
      <c r="HVR26" s="74"/>
      <c r="HVS26" s="74"/>
      <c r="HVT26" s="74"/>
      <c r="HVU26" s="74"/>
      <c r="HVV26" s="74"/>
      <c r="HVW26" s="74"/>
      <c r="HVX26" s="74"/>
      <c r="HVY26" s="74"/>
      <c r="HVZ26" s="74"/>
      <c r="HWA26" s="74"/>
      <c r="HWB26" s="74"/>
      <c r="HWC26" s="74"/>
      <c r="HWD26" s="74"/>
      <c r="HWE26" s="74"/>
      <c r="HWF26" s="74"/>
      <c r="HWG26" s="74"/>
      <c r="HWH26" s="74"/>
      <c r="HWI26" s="74"/>
      <c r="HWJ26" s="74"/>
      <c r="HWK26" s="74"/>
      <c r="HWL26" s="74"/>
      <c r="HWM26" s="74"/>
      <c r="HWN26" s="74"/>
      <c r="HWO26" s="74"/>
      <c r="HWP26" s="74"/>
      <c r="HWQ26" s="74"/>
      <c r="HWR26" s="74"/>
      <c r="HWS26" s="74"/>
      <c r="HWT26" s="74"/>
      <c r="HWU26" s="74"/>
      <c r="HWV26" s="74"/>
      <c r="HWW26" s="74"/>
      <c r="HWX26" s="74"/>
      <c r="HWY26" s="74"/>
      <c r="HWZ26" s="74"/>
      <c r="HXA26" s="74"/>
      <c r="HXB26" s="74"/>
      <c r="HXC26" s="74"/>
      <c r="HXD26" s="74"/>
      <c r="HXE26" s="74"/>
      <c r="HXF26" s="74"/>
      <c r="HXG26" s="74"/>
      <c r="HXH26" s="74"/>
      <c r="HXI26" s="74"/>
      <c r="HXJ26" s="74"/>
      <c r="HXK26" s="74"/>
      <c r="HXL26" s="74"/>
      <c r="HXM26" s="74"/>
      <c r="HXN26" s="74"/>
      <c r="HXO26" s="74"/>
      <c r="HXP26" s="74"/>
      <c r="HXQ26" s="74"/>
      <c r="HXR26" s="74"/>
      <c r="HXS26" s="74"/>
      <c r="HXT26" s="74"/>
      <c r="HXU26" s="74"/>
      <c r="HXV26" s="74"/>
      <c r="HXW26" s="74"/>
      <c r="HXX26" s="74"/>
      <c r="HXY26" s="74"/>
      <c r="HXZ26" s="74"/>
      <c r="HYA26" s="74"/>
      <c r="HYB26" s="74"/>
      <c r="HYC26" s="74"/>
      <c r="HYD26" s="74"/>
      <c r="HYE26" s="74"/>
      <c r="HYF26" s="74"/>
      <c r="HYG26" s="74"/>
      <c r="HYH26" s="74"/>
      <c r="HYI26" s="74"/>
      <c r="HYJ26" s="74"/>
      <c r="HYK26" s="74"/>
      <c r="HYL26" s="74"/>
      <c r="HYM26" s="74"/>
      <c r="HYN26" s="74"/>
      <c r="HYO26" s="74"/>
      <c r="HYP26" s="74"/>
      <c r="HYQ26" s="74"/>
      <c r="HYR26" s="74"/>
      <c r="HYS26" s="74"/>
      <c r="HYT26" s="74"/>
      <c r="HYU26" s="74"/>
      <c r="HYV26" s="74"/>
      <c r="HYW26" s="74"/>
      <c r="HYX26" s="74"/>
      <c r="HYY26" s="74"/>
      <c r="HYZ26" s="74"/>
      <c r="HZA26" s="74"/>
      <c r="HZB26" s="74"/>
      <c r="HZC26" s="74"/>
      <c r="HZD26" s="74"/>
      <c r="HZE26" s="74"/>
      <c r="HZF26" s="74"/>
      <c r="HZG26" s="74"/>
      <c r="HZH26" s="74"/>
      <c r="HZI26" s="74"/>
      <c r="HZJ26" s="74"/>
      <c r="HZK26" s="74"/>
      <c r="HZL26" s="74"/>
      <c r="HZM26" s="74"/>
      <c r="HZN26" s="74"/>
      <c r="HZO26" s="74"/>
      <c r="HZP26" s="74"/>
      <c r="HZQ26" s="74"/>
      <c r="HZR26" s="74"/>
      <c r="HZS26" s="74"/>
      <c r="HZT26" s="74"/>
      <c r="HZU26" s="74"/>
      <c r="HZV26" s="74"/>
      <c r="HZW26" s="74"/>
      <c r="HZX26" s="74"/>
      <c r="HZY26" s="74"/>
      <c r="HZZ26" s="74"/>
      <c r="IAA26" s="74"/>
      <c r="IAB26" s="74"/>
      <c r="IAC26" s="74"/>
      <c r="IAD26" s="74"/>
      <c r="IAE26" s="74"/>
      <c r="IAF26" s="74"/>
      <c r="IAG26" s="74"/>
      <c r="IAH26" s="74"/>
      <c r="IAI26" s="74"/>
      <c r="IAJ26" s="74"/>
      <c r="IAK26" s="74"/>
      <c r="IAL26" s="74"/>
      <c r="IAM26" s="74"/>
      <c r="IAN26" s="74"/>
      <c r="IAO26" s="74"/>
      <c r="IAP26" s="74"/>
      <c r="IAQ26" s="74"/>
      <c r="IAR26" s="74"/>
      <c r="IAS26" s="74"/>
      <c r="IAT26" s="74"/>
      <c r="IAU26" s="74"/>
      <c r="IAV26" s="74"/>
      <c r="IAW26" s="74"/>
      <c r="IAX26" s="74"/>
      <c r="IAY26" s="74"/>
      <c r="IAZ26" s="74"/>
      <c r="IBA26" s="74"/>
      <c r="IBB26" s="74"/>
      <c r="IBC26" s="74"/>
      <c r="IBD26" s="74"/>
      <c r="IBE26" s="74"/>
      <c r="IBF26" s="74"/>
      <c r="IBG26" s="74"/>
      <c r="IBH26" s="74"/>
      <c r="IBI26" s="74"/>
      <c r="IBJ26" s="74"/>
      <c r="IBK26" s="74"/>
      <c r="IBL26" s="74"/>
      <c r="IBM26" s="74"/>
      <c r="IBN26" s="74"/>
      <c r="IBO26" s="74"/>
      <c r="IBP26" s="74"/>
      <c r="IBQ26" s="74"/>
      <c r="IBR26" s="74"/>
      <c r="IBS26" s="74"/>
      <c r="IBT26" s="74"/>
      <c r="IBU26" s="74"/>
      <c r="IBV26" s="74"/>
      <c r="IBW26" s="74"/>
      <c r="IBX26" s="74"/>
      <c r="IBY26" s="74"/>
      <c r="IBZ26" s="74"/>
      <c r="ICA26" s="74"/>
      <c r="ICB26" s="74"/>
      <c r="ICC26" s="74"/>
      <c r="ICD26" s="74"/>
      <c r="ICE26" s="74"/>
      <c r="ICF26" s="74"/>
      <c r="ICG26" s="74"/>
      <c r="ICH26" s="74"/>
      <c r="ICI26" s="74"/>
      <c r="ICJ26" s="74"/>
      <c r="ICK26" s="74"/>
      <c r="ICL26" s="74"/>
      <c r="ICM26" s="74"/>
      <c r="ICN26" s="74"/>
      <c r="ICO26" s="74"/>
      <c r="ICP26" s="74"/>
      <c r="ICQ26" s="74"/>
      <c r="ICR26" s="74"/>
      <c r="ICS26" s="74"/>
      <c r="ICT26" s="74"/>
      <c r="ICU26" s="74"/>
      <c r="ICV26" s="74"/>
      <c r="ICW26" s="74"/>
      <c r="ICX26" s="74"/>
      <c r="ICY26" s="74"/>
      <c r="ICZ26" s="74"/>
      <c r="IDA26" s="74"/>
      <c r="IDB26" s="74"/>
      <c r="IDC26" s="74"/>
      <c r="IDD26" s="74"/>
      <c r="IDE26" s="74"/>
      <c r="IDF26" s="74"/>
      <c r="IDG26" s="74"/>
      <c r="IDH26" s="74"/>
      <c r="IDI26" s="74"/>
      <c r="IDJ26" s="74"/>
      <c r="IDK26" s="74"/>
      <c r="IDL26" s="74"/>
      <c r="IDM26" s="74"/>
      <c r="IDN26" s="74"/>
      <c r="IDO26" s="74"/>
      <c r="IDP26" s="74"/>
      <c r="IDQ26" s="74"/>
      <c r="IDR26" s="74"/>
      <c r="IDS26" s="74"/>
      <c r="IDT26" s="74"/>
      <c r="IDU26" s="74"/>
      <c r="IDV26" s="74"/>
      <c r="IDW26" s="74"/>
      <c r="IDX26" s="74"/>
      <c r="IDY26" s="74"/>
      <c r="IDZ26" s="74"/>
      <c r="IEA26" s="74"/>
      <c r="IEB26" s="74"/>
      <c r="IEC26" s="74"/>
      <c r="IED26" s="74"/>
      <c r="IEE26" s="74"/>
      <c r="IEF26" s="74"/>
      <c r="IEG26" s="74"/>
      <c r="IEH26" s="74"/>
      <c r="IEI26" s="74"/>
      <c r="IEJ26" s="74"/>
      <c r="IEK26" s="74"/>
      <c r="IEL26" s="74"/>
      <c r="IEM26" s="74"/>
      <c r="IEN26" s="74"/>
      <c r="IEO26" s="74"/>
      <c r="IEP26" s="74"/>
      <c r="IEQ26" s="74"/>
      <c r="IER26" s="74"/>
      <c r="IES26" s="74"/>
      <c r="IET26" s="74"/>
      <c r="IEU26" s="74"/>
      <c r="IEV26" s="74"/>
      <c r="IEW26" s="74"/>
      <c r="IEX26" s="74"/>
      <c r="IEY26" s="74"/>
      <c r="IEZ26" s="74"/>
      <c r="IFA26" s="74"/>
      <c r="IFB26" s="74"/>
      <c r="IFC26" s="74"/>
      <c r="IFD26" s="74"/>
      <c r="IFE26" s="74"/>
      <c r="IFF26" s="74"/>
      <c r="IFG26" s="74"/>
      <c r="IFH26" s="74"/>
      <c r="IFI26" s="74"/>
      <c r="IFJ26" s="74"/>
      <c r="IFK26" s="74"/>
      <c r="IFL26" s="74"/>
      <c r="IFM26" s="74"/>
      <c r="IFN26" s="74"/>
      <c r="IFO26" s="74"/>
      <c r="IFP26" s="74"/>
      <c r="IFQ26" s="74"/>
      <c r="IFR26" s="74"/>
      <c r="IFS26" s="74"/>
      <c r="IFT26" s="74"/>
      <c r="IFU26" s="74"/>
      <c r="IFV26" s="74"/>
      <c r="IFW26" s="74"/>
      <c r="IFX26" s="74"/>
      <c r="IFY26" s="74"/>
      <c r="IFZ26" s="74"/>
      <c r="IGA26" s="74"/>
      <c r="IGB26" s="74"/>
      <c r="IGC26" s="74"/>
      <c r="IGD26" s="74"/>
      <c r="IGE26" s="74"/>
      <c r="IGF26" s="74"/>
      <c r="IGG26" s="74"/>
      <c r="IGH26" s="74"/>
      <c r="IGI26" s="74"/>
      <c r="IGJ26" s="74"/>
      <c r="IGK26" s="74"/>
      <c r="IGL26" s="74"/>
      <c r="IGM26" s="74"/>
      <c r="IGN26" s="74"/>
      <c r="IGO26" s="74"/>
      <c r="IGP26" s="74"/>
      <c r="IGQ26" s="74"/>
      <c r="IGR26" s="74"/>
      <c r="IGS26" s="74"/>
      <c r="IGT26" s="74"/>
      <c r="IGU26" s="74"/>
      <c r="IGV26" s="74"/>
      <c r="IGW26" s="74"/>
      <c r="IGX26" s="74"/>
      <c r="IGY26" s="74"/>
      <c r="IGZ26" s="74"/>
      <c r="IHA26" s="74"/>
      <c r="IHB26" s="74"/>
      <c r="IHC26" s="74"/>
      <c r="IHD26" s="74"/>
      <c r="IHE26" s="74"/>
      <c r="IHF26" s="74"/>
      <c r="IHG26" s="74"/>
      <c r="IHH26" s="74"/>
      <c r="IHI26" s="74"/>
      <c r="IHJ26" s="74"/>
      <c r="IHK26" s="74"/>
      <c r="IHL26" s="74"/>
      <c r="IHM26" s="74"/>
      <c r="IHN26" s="74"/>
      <c r="IHO26" s="74"/>
      <c r="IHP26" s="74"/>
      <c r="IHQ26" s="74"/>
      <c r="IHR26" s="74"/>
      <c r="IHS26" s="74"/>
      <c r="IHT26" s="74"/>
      <c r="IHU26" s="74"/>
      <c r="IHV26" s="74"/>
      <c r="IHW26" s="74"/>
      <c r="IHX26" s="74"/>
      <c r="IHY26" s="74"/>
      <c r="IHZ26" s="74"/>
      <c r="IIA26" s="74"/>
      <c r="IIB26" s="74"/>
      <c r="IIC26" s="74"/>
      <c r="IID26" s="74"/>
      <c r="IIE26" s="74"/>
      <c r="IIF26" s="74"/>
      <c r="IIG26" s="74"/>
      <c r="IIH26" s="74"/>
      <c r="III26" s="74"/>
      <c r="IIJ26" s="74"/>
      <c r="IIK26" s="74"/>
      <c r="IIL26" s="74"/>
      <c r="IIM26" s="74"/>
      <c r="IIN26" s="74"/>
      <c r="IIO26" s="74"/>
      <c r="IIP26" s="74"/>
      <c r="IIQ26" s="74"/>
      <c r="IIR26" s="74"/>
      <c r="IIS26" s="74"/>
      <c r="IIT26" s="74"/>
      <c r="IIU26" s="74"/>
      <c r="IIV26" s="74"/>
      <c r="IIW26" s="74"/>
      <c r="IIX26" s="74"/>
      <c r="IIY26" s="74"/>
      <c r="IIZ26" s="74"/>
      <c r="IJA26" s="74"/>
      <c r="IJB26" s="74"/>
      <c r="IJC26" s="74"/>
      <c r="IJD26" s="74"/>
      <c r="IJE26" s="74"/>
      <c r="IJF26" s="74"/>
      <c r="IJG26" s="74"/>
      <c r="IJH26" s="74"/>
      <c r="IJI26" s="74"/>
      <c r="IJJ26" s="74"/>
      <c r="IJK26" s="74"/>
      <c r="IJL26" s="74"/>
      <c r="IJM26" s="74"/>
      <c r="IJN26" s="74"/>
      <c r="IJO26" s="74"/>
      <c r="IJP26" s="74"/>
      <c r="IJQ26" s="74"/>
      <c r="IJR26" s="74"/>
      <c r="IJS26" s="74"/>
      <c r="IJT26" s="74"/>
      <c r="IJU26" s="74"/>
      <c r="IJV26" s="74"/>
      <c r="IJW26" s="74"/>
      <c r="IJX26" s="74"/>
      <c r="IJY26" s="74"/>
      <c r="IJZ26" s="74"/>
      <c r="IKA26" s="74"/>
      <c r="IKB26" s="74"/>
      <c r="IKC26" s="74"/>
      <c r="IKD26" s="74"/>
      <c r="IKE26" s="74"/>
      <c r="IKF26" s="74"/>
      <c r="IKG26" s="74"/>
      <c r="IKH26" s="74"/>
      <c r="IKI26" s="74"/>
      <c r="IKJ26" s="74"/>
      <c r="IKK26" s="74"/>
      <c r="IKL26" s="74"/>
      <c r="IKM26" s="74"/>
      <c r="IKN26" s="74"/>
      <c r="IKO26" s="74"/>
      <c r="IKP26" s="74"/>
      <c r="IKQ26" s="74"/>
      <c r="IKR26" s="74"/>
      <c r="IKS26" s="74"/>
      <c r="IKT26" s="74"/>
      <c r="IKU26" s="74"/>
      <c r="IKV26" s="74"/>
      <c r="IKW26" s="74"/>
      <c r="IKX26" s="74"/>
      <c r="IKY26" s="74"/>
      <c r="IKZ26" s="74"/>
      <c r="ILA26" s="74"/>
      <c r="ILB26" s="74"/>
      <c r="ILC26" s="74"/>
      <c r="ILD26" s="74"/>
      <c r="ILE26" s="74"/>
      <c r="ILF26" s="74"/>
      <c r="ILG26" s="74"/>
      <c r="ILH26" s="74"/>
      <c r="ILI26" s="74"/>
      <c r="ILJ26" s="74"/>
      <c r="ILK26" s="74"/>
      <c r="ILL26" s="74"/>
      <c r="ILM26" s="74"/>
      <c r="ILN26" s="74"/>
      <c r="ILO26" s="74"/>
      <c r="ILP26" s="74"/>
      <c r="ILQ26" s="74"/>
      <c r="ILR26" s="74"/>
      <c r="ILS26" s="74"/>
      <c r="ILT26" s="74"/>
      <c r="ILU26" s="74"/>
      <c r="ILV26" s="74"/>
      <c r="ILW26" s="74"/>
      <c r="ILX26" s="74"/>
      <c r="ILY26" s="74"/>
      <c r="ILZ26" s="74"/>
      <c r="IMA26" s="74"/>
      <c r="IMB26" s="74"/>
      <c r="IMC26" s="74"/>
      <c r="IMD26" s="74"/>
      <c r="IME26" s="74"/>
      <c r="IMF26" s="74"/>
      <c r="IMG26" s="74"/>
      <c r="IMH26" s="74"/>
      <c r="IMI26" s="74"/>
      <c r="IMJ26" s="74"/>
      <c r="IMK26" s="74"/>
      <c r="IML26" s="74"/>
      <c r="IMM26" s="74"/>
      <c r="IMN26" s="74"/>
      <c r="IMO26" s="74"/>
      <c r="IMP26" s="74"/>
      <c r="IMQ26" s="74"/>
      <c r="IMR26" s="74"/>
      <c r="IMS26" s="74"/>
      <c r="IMT26" s="74"/>
      <c r="IMU26" s="74"/>
      <c r="IMV26" s="74"/>
      <c r="IMW26" s="74"/>
      <c r="IMX26" s="74"/>
      <c r="IMY26" s="74"/>
      <c r="IMZ26" s="74"/>
      <c r="INA26" s="74"/>
      <c r="INB26" s="74"/>
      <c r="INC26" s="74"/>
      <c r="IND26" s="74"/>
      <c r="INE26" s="74"/>
      <c r="INF26" s="74"/>
      <c r="ING26" s="74"/>
      <c r="INH26" s="74"/>
      <c r="INI26" s="74"/>
      <c r="INJ26" s="74"/>
      <c r="INK26" s="74"/>
      <c r="INL26" s="74"/>
      <c r="INM26" s="74"/>
      <c r="INN26" s="74"/>
      <c r="INO26" s="74"/>
      <c r="INP26" s="74"/>
      <c r="INQ26" s="74"/>
      <c r="INR26" s="74"/>
      <c r="INS26" s="74"/>
      <c r="INT26" s="74"/>
      <c r="INU26" s="74"/>
      <c r="INV26" s="74"/>
      <c r="INW26" s="74"/>
      <c r="INX26" s="74"/>
      <c r="INY26" s="74"/>
      <c r="INZ26" s="74"/>
      <c r="IOA26" s="74"/>
      <c r="IOB26" s="74"/>
      <c r="IOC26" s="74"/>
      <c r="IOD26" s="74"/>
      <c r="IOE26" s="74"/>
      <c r="IOF26" s="74"/>
      <c r="IOG26" s="74"/>
      <c r="IOH26" s="74"/>
      <c r="IOI26" s="74"/>
      <c r="IOJ26" s="74"/>
      <c r="IOK26" s="74"/>
      <c r="IOL26" s="74"/>
      <c r="IOM26" s="74"/>
      <c r="ION26" s="74"/>
      <c r="IOO26" s="74"/>
      <c r="IOP26" s="74"/>
      <c r="IOQ26" s="74"/>
      <c r="IOR26" s="74"/>
      <c r="IOS26" s="74"/>
      <c r="IOT26" s="74"/>
      <c r="IOU26" s="74"/>
      <c r="IOV26" s="74"/>
      <c r="IOW26" s="74"/>
      <c r="IOX26" s="74"/>
      <c r="IOY26" s="74"/>
      <c r="IOZ26" s="74"/>
      <c r="IPA26" s="74"/>
      <c r="IPB26" s="74"/>
      <c r="IPC26" s="74"/>
      <c r="IPD26" s="74"/>
      <c r="IPE26" s="74"/>
      <c r="IPF26" s="74"/>
      <c r="IPG26" s="74"/>
      <c r="IPH26" s="74"/>
      <c r="IPI26" s="74"/>
      <c r="IPJ26" s="74"/>
      <c r="IPK26" s="74"/>
      <c r="IPL26" s="74"/>
      <c r="IPM26" s="74"/>
      <c r="IPN26" s="74"/>
      <c r="IPO26" s="74"/>
      <c r="IPP26" s="74"/>
      <c r="IPQ26" s="74"/>
      <c r="IPR26" s="74"/>
      <c r="IPS26" s="74"/>
      <c r="IPT26" s="74"/>
      <c r="IPU26" s="74"/>
      <c r="IPV26" s="74"/>
      <c r="IPW26" s="74"/>
      <c r="IPX26" s="74"/>
      <c r="IPY26" s="74"/>
      <c r="IPZ26" s="74"/>
      <c r="IQA26" s="74"/>
      <c r="IQB26" s="74"/>
      <c r="IQC26" s="74"/>
      <c r="IQD26" s="74"/>
      <c r="IQE26" s="74"/>
      <c r="IQF26" s="74"/>
      <c r="IQG26" s="74"/>
      <c r="IQH26" s="74"/>
      <c r="IQI26" s="74"/>
      <c r="IQJ26" s="74"/>
      <c r="IQK26" s="74"/>
      <c r="IQL26" s="74"/>
      <c r="IQM26" s="74"/>
      <c r="IQN26" s="74"/>
      <c r="IQO26" s="74"/>
      <c r="IQP26" s="74"/>
      <c r="IQQ26" s="74"/>
      <c r="IQR26" s="74"/>
      <c r="IQS26" s="74"/>
      <c r="IQT26" s="74"/>
      <c r="IQU26" s="74"/>
      <c r="IQV26" s="74"/>
      <c r="IQW26" s="74"/>
      <c r="IQX26" s="74"/>
      <c r="IQY26" s="74"/>
      <c r="IQZ26" s="74"/>
      <c r="IRA26" s="74"/>
      <c r="IRB26" s="74"/>
      <c r="IRC26" s="74"/>
      <c r="IRD26" s="74"/>
      <c r="IRE26" s="74"/>
      <c r="IRF26" s="74"/>
      <c r="IRG26" s="74"/>
      <c r="IRH26" s="74"/>
      <c r="IRI26" s="74"/>
      <c r="IRJ26" s="74"/>
      <c r="IRK26" s="74"/>
      <c r="IRL26" s="74"/>
      <c r="IRM26" s="74"/>
      <c r="IRN26" s="74"/>
      <c r="IRO26" s="74"/>
      <c r="IRP26" s="74"/>
      <c r="IRQ26" s="74"/>
      <c r="IRR26" s="74"/>
      <c r="IRS26" s="74"/>
      <c r="IRT26" s="74"/>
      <c r="IRU26" s="74"/>
      <c r="IRV26" s="74"/>
      <c r="IRW26" s="74"/>
      <c r="IRX26" s="74"/>
      <c r="IRY26" s="74"/>
      <c r="IRZ26" s="74"/>
      <c r="ISA26" s="74"/>
      <c r="ISB26" s="74"/>
      <c r="ISC26" s="74"/>
      <c r="ISD26" s="74"/>
      <c r="ISE26" s="74"/>
      <c r="ISF26" s="74"/>
      <c r="ISG26" s="74"/>
      <c r="ISH26" s="74"/>
      <c r="ISI26" s="74"/>
      <c r="ISJ26" s="74"/>
      <c r="ISK26" s="74"/>
      <c r="ISL26" s="74"/>
      <c r="ISM26" s="74"/>
      <c r="ISN26" s="74"/>
      <c r="ISO26" s="74"/>
      <c r="ISP26" s="74"/>
      <c r="ISQ26" s="74"/>
      <c r="ISR26" s="74"/>
      <c r="ISS26" s="74"/>
      <c r="IST26" s="74"/>
      <c r="ISU26" s="74"/>
      <c r="ISV26" s="74"/>
      <c r="ISW26" s="74"/>
      <c r="ISX26" s="74"/>
      <c r="ISY26" s="74"/>
      <c r="ISZ26" s="74"/>
      <c r="ITA26" s="74"/>
      <c r="ITB26" s="74"/>
      <c r="ITC26" s="74"/>
      <c r="ITD26" s="74"/>
      <c r="ITE26" s="74"/>
      <c r="ITF26" s="74"/>
      <c r="ITG26" s="74"/>
      <c r="ITH26" s="74"/>
      <c r="ITI26" s="74"/>
      <c r="ITJ26" s="74"/>
      <c r="ITK26" s="74"/>
      <c r="ITL26" s="74"/>
      <c r="ITM26" s="74"/>
      <c r="ITN26" s="74"/>
      <c r="ITO26" s="74"/>
      <c r="ITP26" s="74"/>
      <c r="ITQ26" s="74"/>
      <c r="ITR26" s="74"/>
      <c r="ITS26" s="74"/>
      <c r="ITT26" s="74"/>
      <c r="ITU26" s="74"/>
      <c r="ITV26" s="74"/>
      <c r="ITW26" s="74"/>
      <c r="ITX26" s="74"/>
      <c r="ITY26" s="74"/>
      <c r="ITZ26" s="74"/>
      <c r="IUA26" s="74"/>
      <c r="IUB26" s="74"/>
      <c r="IUC26" s="74"/>
      <c r="IUD26" s="74"/>
      <c r="IUE26" s="74"/>
      <c r="IUF26" s="74"/>
      <c r="IUG26" s="74"/>
      <c r="IUH26" s="74"/>
      <c r="IUI26" s="74"/>
      <c r="IUJ26" s="74"/>
      <c r="IUK26" s="74"/>
      <c r="IUL26" s="74"/>
      <c r="IUM26" s="74"/>
      <c r="IUN26" s="74"/>
      <c r="IUO26" s="74"/>
      <c r="IUP26" s="74"/>
      <c r="IUQ26" s="74"/>
      <c r="IUR26" s="74"/>
      <c r="IUS26" s="74"/>
      <c r="IUT26" s="74"/>
      <c r="IUU26" s="74"/>
      <c r="IUV26" s="74"/>
      <c r="IUW26" s="74"/>
      <c r="IUX26" s="74"/>
      <c r="IUY26" s="74"/>
      <c r="IUZ26" s="74"/>
      <c r="IVA26" s="74"/>
      <c r="IVB26" s="74"/>
      <c r="IVC26" s="74"/>
      <c r="IVD26" s="74"/>
      <c r="IVE26" s="74"/>
      <c r="IVF26" s="74"/>
      <c r="IVG26" s="74"/>
      <c r="IVH26" s="74"/>
      <c r="IVI26" s="74"/>
      <c r="IVJ26" s="74"/>
      <c r="IVK26" s="74"/>
      <c r="IVL26" s="74"/>
      <c r="IVM26" s="74"/>
      <c r="IVN26" s="74"/>
      <c r="IVO26" s="74"/>
      <c r="IVP26" s="74"/>
      <c r="IVQ26" s="74"/>
      <c r="IVR26" s="74"/>
      <c r="IVS26" s="74"/>
      <c r="IVT26" s="74"/>
      <c r="IVU26" s="74"/>
      <c r="IVV26" s="74"/>
      <c r="IVW26" s="74"/>
      <c r="IVX26" s="74"/>
      <c r="IVY26" s="74"/>
      <c r="IVZ26" s="74"/>
      <c r="IWA26" s="74"/>
      <c r="IWB26" s="74"/>
      <c r="IWC26" s="74"/>
      <c r="IWD26" s="74"/>
      <c r="IWE26" s="74"/>
      <c r="IWF26" s="74"/>
      <c r="IWG26" s="74"/>
      <c r="IWH26" s="74"/>
      <c r="IWI26" s="74"/>
      <c r="IWJ26" s="74"/>
      <c r="IWK26" s="74"/>
      <c r="IWL26" s="74"/>
      <c r="IWM26" s="74"/>
      <c r="IWN26" s="74"/>
      <c r="IWO26" s="74"/>
      <c r="IWP26" s="74"/>
      <c r="IWQ26" s="74"/>
      <c r="IWR26" s="74"/>
      <c r="IWS26" s="74"/>
      <c r="IWT26" s="74"/>
      <c r="IWU26" s="74"/>
      <c r="IWV26" s="74"/>
      <c r="IWW26" s="74"/>
      <c r="IWX26" s="74"/>
      <c r="IWY26" s="74"/>
      <c r="IWZ26" s="74"/>
      <c r="IXA26" s="74"/>
      <c r="IXB26" s="74"/>
      <c r="IXC26" s="74"/>
      <c r="IXD26" s="74"/>
      <c r="IXE26" s="74"/>
      <c r="IXF26" s="74"/>
      <c r="IXG26" s="74"/>
      <c r="IXH26" s="74"/>
      <c r="IXI26" s="74"/>
      <c r="IXJ26" s="74"/>
      <c r="IXK26" s="74"/>
      <c r="IXL26" s="74"/>
      <c r="IXM26" s="74"/>
      <c r="IXN26" s="74"/>
      <c r="IXO26" s="74"/>
      <c r="IXP26" s="74"/>
      <c r="IXQ26" s="74"/>
      <c r="IXR26" s="74"/>
      <c r="IXS26" s="74"/>
      <c r="IXT26" s="74"/>
      <c r="IXU26" s="74"/>
      <c r="IXV26" s="74"/>
      <c r="IXW26" s="74"/>
      <c r="IXX26" s="74"/>
      <c r="IXY26" s="74"/>
      <c r="IXZ26" s="74"/>
      <c r="IYA26" s="74"/>
      <c r="IYB26" s="74"/>
      <c r="IYC26" s="74"/>
      <c r="IYD26" s="74"/>
      <c r="IYE26" s="74"/>
      <c r="IYF26" s="74"/>
      <c r="IYG26" s="74"/>
      <c r="IYH26" s="74"/>
      <c r="IYI26" s="74"/>
      <c r="IYJ26" s="74"/>
      <c r="IYK26" s="74"/>
      <c r="IYL26" s="74"/>
      <c r="IYM26" s="74"/>
      <c r="IYN26" s="74"/>
      <c r="IYO26" s="74"/>
      <c r="IYP26" s="74"/>
      <c r="IYQ26" s="74"/>
      <c r="IYR26" s="74"/>
      <c r="IYS26" s="74"/>
      <c r="IYT26" s="74"/>
      <c r="IYU26" s="74"/>
      <c r="IYV26" s="74"/>
      <c r="IYW26" s="74"/>
      <c r="IYX26" s="74"/>
      <c r="IYY26" s="74"/>
      <c r="IYZ26" s="74"/>
      <c r="IZA26" s="74"/>
      <c r="IZB26" s="74"/>
      <c r="IZC26" s="74"/>
      <c r="IZD26" s="74"/>
      <c r="IZE26" s="74"/>
      <c r="IZF26" s="74"/>
      <c r="IZG26" s="74"/>
      <c r="IZH26" s="74"/>
      <c r="IZI26" s="74"/>
      <c r="IZJ26" s="74"/>
      <c r="IZK26" s="74"/>
      <c r="IZL26" s="74"/>
      <c r="IZM26" s="74"/>
      <c r="IZN26" s="74"/>
      <c r="IZO26" s="74"/>
      <c r="IZP26" s="74"/>
      <c r="IZQ26" s="74"/>
      <c r="IZR26" s="74"/>
      <c r="IZS26" s="74"/>
      <c r="IZT26" s="74"/>
      <c r="IZU26" s="74"/>
      <c r="IZV26" s="74"/>
      <c r="IZW26" s="74"/>
      <c r="IZX26" s="74"/>
      <c r="IZY26" s="74"/>
      <c r="IZZ26" s="74"/>
      <c r="JAA26" s="74"/>
      <c r="JAB26" s="74"/>
      <c r="JAC26" s="74"/>
      <c r="JAD26" s="74"/>
      <c r="JAE26" s="74"/>
      <c r="JAF26" s="74"/>
      <c r="JAG26" s="74"/>
      <c r="JAH26" s="74"/>
      <c r="JAI26" s="74"/>
      <c r="JAJ26" s="74"/>
      <c r="JAK26" s="74"/>
      <c r="JAL26" s="74"/>
      <c r="JAM26" s="74"/>
      <c r="JAN26" s="74"/>
      <c r="JAO26" s="74"/>
      <c r="JAP26" s="74"/>
      <c r="JAQ26" s="74"/>
      <c r="JAR26" s="74"/>
      <c r="JAS26" s="74"/>
      <c r="JAT26" s="74"/>
      <c r="JAU26" s="74"/>
      <c r="JAV26" s="74"/>
      <c r="JAW26" s="74"/>
      <c r="JAX26" s="74"/>
      <c r="JAY26" s="74"/>
      <c r="JAZ26" s="74"/>
      <c r="JBA26" s="74"/>
      <c r="JBB26" s="74"/>
      <c r="JBC26" s="74"/>
      <c r="JBD26" s="74"/>
      <c r="JBE26" s="74"/>
      <c r="JBF26" s="74"/>
      <c r="JBG26" s="74"/>
      <c r="JBH26" s="74"/>
      <c r="JBI26" s="74"/>
      <c r="JBJ26" s="74"/>
      <c r="JBK26" s="74"/>
      <c r="JBL26" s="74"/>
      <c r="JBM26" s="74"/>
      <c r="JBN26" s="74"/>
      <c r="JBO26" s="74"/>
      <c r="JBP26" s="74"/>
      <c r="JBQ26" s="74"/>
      <c r="JBR26" s="74"/>
      <c r="JBS26" s="74"/>
      <c r="JBT26" s="74"/>
      <c r="JBU26" s="74"/>
      <c r="JBV26" s="74"/>
      <c r="JBW26" s="74"/>
      <c r="JBX26" s="74"/>
      <c r="JBY26" s="74"/>
      <c r="JBZ26" s="74"/>
      <c r="JCA26" s="74"/>
      <c r="JCB26" s="74"/>
      <c r="JCC26" s="74"/>
      <c r="JCD26" s="74"/>
      <c r="JCE26" s="74"/>
      <c r="JCF26" s="74"/>
      <c r="JCG26" s="74"/>
      <c r="JCH26" s="74"/>
      <c r="JCI26" s="74"/>
      <c r="JCJ26" s="74"/>
      <c r="JCK26" s="74"/>
      <c r="JCL26" s="74"/>
      <c r="JCM26" s="74"/>
      <c r="JCN26" s="74"/>
      <c r="JCO26" s="74"/>
      <c r="JCP26" s="74"/>
      <c r="JCQ26" s="74"/>
      <c r="JCR26" s="74"/>
      <c r="JCS26" s="74"/>
      <c r="JCT26" s="74"/>
      <c r="JCU26" s="74"/>
      <c r="JCV26" s="74"/>
      <c r="JCW26" s="74"/>
      <c r="JCX26" s="74"/>
      <c r="JCY26" s="74"/>
      <c r="JCZ26" s="74"/>
      <c r="JDA26" s="74"/>
      <c r="JDB26" s="74"/>
      <c r="JDC26" s="74"/>
      <c r="JDD26" s="74"/>
      <c r="JDE26" s="74"/>
      <c r="JDF26" s="74"/>
      <c r="JDG26" s="74"/>
      <c r="JDH26" s="74"/>
      <c r="JDI26" s="74"/>
      <c r="JDJ26" s="74"/>
      <c r="JDK26" s="74"/>
      <c r="JDL26" s="74"/>
      <c r="JDM26" s="74"/>
      <c r="JDN26" s="74"/>
      <c r="JDO26" s="74"/>
      <c r="JDP26" s="74"/>
      <c r="JDQ26" s="74"/>
      <c r="JDR26" s="74"/>
      <c r="JDS26" s="74"/>
      <c r="JDT26" s="74"/>
      <c r="JDU26" s="74"/>
      <c r="JDV26" s="74"/>
      <c r="JDW26" s="74"/>
      <c r="JDX26" s="74"/>
      <c r="JDY26" s="74"/>
      <c r="JDZ26" s="74"/>
      <c r="JEA26" s="74"/>
      <c r="JEB26" s="74"/>
      <c r="JEC26" s="74"/>
      <c r="JED26" s="74"/>
      <c r="JEE26" s="74"/>
      <c r="JEF26" s="74"/>
      <c r="JEG26" s="74"/>
      <c r="JEH26" s="74"/>
      <c r="JEI26" s="74"/>
      <c r="JEJ26" s="74"/>
      <c r="JEK26" s="74"/>
      <c r="JEL26" s="74"/>
      <c r="JEM26" s="74"/>
      <c r="JEN26" s="74"/>
      <c r="JEO26" s="74"/>
      <c r="JEP26" s="74"/>
      <c r="JEQ26" s="74"/>
      <c r="JER26" s="74"/>
      <c r="JES26" s="74"/>
      <c r="JET26" s="74"/>
      <c r="JEU26" s="74"/>
      <c r="JEV26" s="74"/>
      <c r="JEW26" s="74"/>
      <c r="JEX26" s="74"/>
      <c r="JEY26" s="74"/>
      <c r="JEZ26" s="74"/>
      <c r="JFA26" s="74"/>
      <c r="JFB26" s="74"/>
      <c r="JFC26" s="74"/>
      <c r="JFD26" s="74"/>
      <c r="JFE26" s="74"/>
      <c r="JFF26" s="74"/>
      <c r="JFG26" s="74"/>
      <c r="JFH26" s="74"/>
      <c r="JFI26" s="74"/>
      <c r="JFJ26" s="74"/>
      <c r="JFK26" s="74"/>
      <c r="JFL26" s="74"/>
      <c r="JFM26" s="74"/>
      <c r="JFN26" s="74"/>
      <c r="JFO26" s="74"/>
      <c r="JFP26" s="74"/>
      <c r="JFQ26" s="74"/>
      <c r="JFR26" s="74"/>
      <c r="JFS26" s="74"/>
      <c r="JFT26" s="74"/>
      <c r="JFU26" s="74"/>
      <c r="JFV26" s="74"/>
      <c r="JFW26" s="74"/>
      <c r="JFX26" s="74"/>
      <c r="JFY26" s="74"/>
      <c r="JFZ26" s="74"/>
      <c r="JGA26" s="74"/>
      <c r="JGB26" s="74"/>
      <c r="JGC26" s="74"/>
      <c r="JGD26" s="74"/>
      <c r="JGE26" s="74"/>
      <c r="JGF26" s="74"/>
      <c r="JGG26" s="74"/>
      <c r="JGH26" s="74"/>
      <c r="JGI26" s="74"/>
      <c r="JGJ26" s="74"/>
      <c r="JGK26" s="74"/>
      <c r="JGL26" s="74"/>
      <c r="JGM26" s="74"/>
      <c r="JGN26" s="74"/>
      <c r="JGO26" s="74"/>
      <c r="JGP26" s="74"/>
      <c r="JGQ26" s="74"/>
      <c r="JGR26" s="74"/>
      <c r="JGS26" s="74"/>
      <c r="JGT26" s="74"/>
      <c r="JGU26" s="74"/>
      <c r="JGV26" s="74"/>
      <c r="JGW26" s="74"/>
      <c r="JGX26" s="74"/>
      <c r="JGY26" s="74"/>
      <c r="JGZ26" s="74"/>
      <c r="JHA26" s="74"/>
      <c r="JHB26" s="74"/>
      <c r="JHC26" s="74"/>
      <c r="JHD26" s="74"/>
      <c r="JHE26" s="74"/>
      <c r="JHF26" s="74"/>
      <c r="JHG26" s="74"/>
      <c r="JHH26" s="74"/>
      <c r="JHI26" s="74"/>
      <c r="JHJ26" s="74"/>
      <c r="JHK26" s="74"/>
      <c r="JHL26" s="74"/>
      <c r="JHM26" s="74"/>
      <c r="JHN26" s="74"/>
      <c r="JHO26" s="74"/>
      <c r="JHP26" s="74"/>
      <c r="JHQ26" s="74"/>
      <c r="JHR26" s="74"/>
      <c r="JHS26" s="74"/>
      <c r="JHT26" s="74"/>
      <c r="JHU26" s="74"/>
      <c r="JHV26" s="74"/>
      <c r="JHW26" s="74"/>
      <c r="JHX26" s="74"/>
      <c r="JHY26" s="74"/>
      <c r="JHZ26" s="74"/>
      <c r="JIA26" s="74"/>
      <c r="JIB26" s="74"/>
      <c r="JIC26" s="74"/>
      <c r="JID26" s="74"/>
      <c r="JIE26" s="74"/>
      <c r="JIF26" s="74"/>
      <c r="JIG26" s="74"/>
      <c r="JIH26" s="74"/>
      <c r="JII26" s="74"/>
      <c r="JIJ26" s="74"/>
      <c r="JIK26" s="74"/>
      <c r="JIL26" s="74"/>
      <c r="JIM26" s="74"/>
      <c r="JIN26" s="74"/>
      <c r="JIO26" s="74"/>
      <c r="JIP26" s="74"/>
      <c r="JIQ26" s="74"/>
      <c r="JIR26" s="74"/>
      <c r="JIS26" s="74"/>
      <c r="JIT26" s="74"/>
      <c r="JIU26" s="74"/>
      <c r="JIV26" s="74"/>
      <c r="JIW26" s="74"/>
      <c r="JIX26" s="74"/>
      <c r="JIY26" s="74"/>
      <c r="JIZ26" s="74"/>
      <c r="JJA26" s="74"/>
      <c r="JJB26" s="74"/>
      <c r="JJC26" s="74"/>
      <c r="JJD26" s="74"/>
      <c r="JJE26" s="74"/>
      <c r="JJF26" s="74"/>
      <c r="JJG26" s="74"/>
      <c r="JJH26" s="74"/>
      <c r="JJI26" s="74"/>
      <c r="JJJ26" s="74"/>
      <c r="JJK26" s="74"/>
      <c r="JJL26" s="74"/>
      <c r="JJM26" s="74"/>
      <c r="JJN26" s="74"/>
      <c r="JJO26" s="74"/>
      <c r="JJP26" s="74"/>
      <c r="JJQ26" s="74"/>
      <c r="JJR26" s="74"/>
      <c r="JJS26" s="74"/>
      <c r="JJT26" s="74"/>
      <c r="JJU26" s="74"/>
      <c r="JJV26" s="74"/>
      <c r="JJW26" s="74"/>
      <c r="JJX26" s="74"/>
      <c r="JJY26" s="74"/>
      <c r="JJZ26" s="74"/>
      <c r="JKA26" s="74"/>
      <c r="JKB26" s="74"/>
      <c r="JKC26" s="74"/>
      <c r="JKD26" s="74"/>
      <c r="JKE26" s="74"/>
      <c r="JKF26" s="74"/>
      <c r="JKG26" s="74"/>
      <c r="JKH26" s="74"/>
      <c r="JKI26" s="74"/>
      <c r="JKJ26" s="74"/>
      <c r="JKK26" s="74"/>
      <c r="JKL26" s="74"/>
      <c r="JKM26" s="74"/>
      <c r="JKN26" s="74"/>
      <c r="JKO26" s="74"/>
      <c r="JKP26" s="74"/>
      <c r="JKQ26" s="74"/>
      <c r="JKR26" s="74"/>
      <c r="JKS26" s="74"/>
      <c r="JKT26" s="74"/>
      <c r="JKU26" s="74"/>
      <c r="JKV26" s="74"/>
      <c r="JKW26" s="74"/>
      <c r="JKX26" s="74"/>
      <c r="JKY26" s="74"/>
      <c r="JKZ26" s="74"/>
      <c r="JLA26" s="74"/>
      <c r="JLB26" s="74"/>
      <c r="JLC26" s="74"/>
      <c r="JLD26" s="74"/>
      <c r="JLE26" s="74"/>
      <c r="JLF26" s="74"/>
      <c r="JLG26" s="74"/>
      <c r="JLH26" s="74"/>
      <c r="JLI26" s="74"/>
      <c r="JLJ26" s="74"/>
      <c r="JLK26" s="74"/>
      <c r="JLL26" s="74"/>
      <c r="JLM26" s="74"/>
      <c r="JLN26" s="74"/>
      <c r="JLO26" s="74"/>
      <c r="JLP26" s="74"/>
      <c r="JLQ26" s="74"/>
      <c r="JLR26" s="74"/>
      <c r="JLS26" s="74"/>
      <c r="JLT26" s="74"/>
      <c r="JLU26" s="74"/>
      <c r="JLV26" s="74"/>
      <c r="JLW26" s="74"/>
      <c r="JLX26" s="74"/>
      <c r="JLY26" s="74"/>
      <c r="JLZ26" s="74"/>
      <c r="JMA26" s="74"/>
      <c r="JMB26" s="74"/>
      <c r="JMC26" s="74"/>
      <c r="JMD26" s="74"/>
      <c r="JME26" s="74"/>
      <c r="JMF26" s="74"/>
      <c r="JMG26" s="74"/>
      <c r="JMH26" s="74"/>
      <c r="JMI26" s="74"/>
      <c r="JMJ26" s="74"/>
      <c r="JMK26" s="74"/>
      <c r="JML26" s="74"/>
      <c r="JMM26" s="74"/>
      <c r="JMN26" s="74"/>
      <c r="JMO26" s="74"/>
      <c r="JMP26" s="74"/>
      <c r="JMQ26" s="74"/>
      <c r="JMR26" s="74"/>
      <c r="JMS26" s="74"/>
      <c r="JMT26" s="74"/>
      <c r="JMU26" s="74"/>
      <c r="JMV26" s="74"/>
      <c r="JMW26" s="74"/>
      <c r="JMX26" s="74"/>
      <c r="JMY26" s="74"/>
      <c r="JMZ26" s="74"/>
      <c r="JNA26" s="74"/>
      <c r="JNB26" s="74"/>
      <c r="JNC26" s="74"/>
      <c r="JND26" s="74"/>
      <c r="JNE26" s="74"/>
      <c r="JNF26" s="74"/>
      <c r="JNG26" s="74"/>
      <c r="JNH26" s="74"/>
      <c r="JNI26" s="74"/>
      <c r="JNJ26" s="74"/>
      <c r="JNK26" s="74"/>
      <c r="JNL26" s="74"/>
      <c r="JNM26" s="74"/>
      <c r="JNN26" s="74"/>
      <c r="JNO26" s="74"/>
      <c r="JNP26" s="74"/>
      <c r="JNQ26" s="74"/>
      <c r="JNR26" s="74"/>
      <c r="JNS26" s="74"/>
      <c r="JNT26" s="74"/>
      <c r="JNU26" s="74"/>
      <c r="JNV26" s="74"/>
      <c r="JNW26" s="74"/>
      <c r="JNX26" s="74"/>
      <c r="JNY26" s="74"/>
      <c r="JNZ26" s="74"/>
      <c r="JOA26" s="74"/>
      <c r="JOB26" s="74"/>
      <c r="JOC26" s="74"/>
      <c r="JOD26" s="74"/>
      <c r="JOE26" s="74"/>
      <c r="JOF26" s="74"/>
      <c r="JOG26" s="74"/>
      <c r="JOH26" s="74"/>
      <c r="JOI26" s="74"/>
      <c r="JOJ26" s="74"/>
      <c r="JOK26" s="74"/>
      <c r="JOL26" s="74"/>
      <c r="JOM26" s="74"/>
      <c r="JON26" s="74"/>
      <c r="JOO26" s="74"/>
      <c r="JOP26" s="74"/>
      <c r="JOQ26" s="74"/>
      <c r="JOR26" s="74"/>
      <c r="JOS26" s="74"/>
      <c r="JOT26" s="74"/>
      <c r="JOU26" s="74"/>
      <c r="JOV26" s="74"/>
      <c r="JOW26" s="74"/>
      <c r="JOX26" s="74"/>
      <c r="JOY26" s="74"/>
      <c r="JOZ26" s="74"/>
      <c r="JPA26" s="74"/>
      <c r="JPB26" s="74"/>
      <c r="JPC26" s="74"/>
      <c r="JPD26" s="74"/>
      <c r="JPE26" s="74"/>
      <c r="JPF26" s="74"/>
      <c r="JPG26" s="74"/>
      <c r="JPH26" s="74"/>
      <c r="JPI26" s="74"/>
      <c r="JPJ26" s="74"/>
      <c r="JPK26" s="74"/>
      <c r="JPL26" s="74"/>
      <c r="JPM26" s="74"/>
      <c r="JPN26" s="74"/>
      <c r="JPO26" s="74"/>
      <c r="JPP26" s="74"/>
      <c r="JPQ26" s="74"/>
      <c r="JPR26" s="74"/>
      <c r="JPS26" s="74"/>
      <c r="JPT26" s="74"/>
      <c r="JPU26" s="74"/>
      <c r="JPV26" s="74"/>
      <c r="JPW26" s="74"/>
      <c r="JPX26" s="74"/>
      <c r="JPY26" s="74"/>
      <c r="JPZ26" s="74"/>
      <c r="JQA26" s="74"/>
      <c r="JQB26" s="74"/>
      <c r="JQC26" s="74"/>
      <c r="JQD26" s="74"/>
      <c r="JQE26" s="74"/>
      <c r="JQF26" s="74"/>
      <c r="JQG26" s="74"/>
      <c r="JQH26" s="74"/>
      <c r="JQI26" s="74"/>
      <c r="JQJ26" s="74"/>
      <c r="JQK26" s="74"/>
      <c r="JQL26" s="74"/>
      <c r="JQM26" s="74"/>
      <c r="JQN26" s="74"/>
      <c r="JQO26" s="74"/>
      <c r="JQP26" s="74"/>
      <c r="JQQ26" s="74"/>
      <c r="JQR26" s="74"/>
      <c r="JQS26" s="74"/>
      <c r="JQT26" s="74"/>
      <c r="JQU26" s="74"/>
      <c r="JQV26" s="74"/>
      <c r="JQW26" s="74"/>
      <c r="JQX26" s="74"/>
      <c r="JQY26" s="74"/>
      <c r="JQZ26" s="74"/>
      <c r="JRA26" s="74"/>
      <c r="JRB26" s="74"/>
      <c r="JRC26" s="74"/>
      <c r="JRD26" s="74"/>
      <c r="JRE26" s="74"/>
      <c r="JRF26" s="74"/>
      <c r="JRG26" s="74"/>
      <c r="JRH26" s="74"/>
      <c r="JRI26" s="74"/>
      <c r="JRJ26" s="74"/>
      <c r="JRK26" s="74"/>
      <c r="JRL26" s="74"/>
      <c r="JRM26" s="74"/>
      <c r="JRN26" s="74"/>
      <c r="JRO26" s="74"/>
      <c r="JRP26" s="74"/>
      <c r="JRQ26" s="74"/>
      <c r="JRR26" s="74"/>
      <c r="JRS26" s="74"/>
      <c r="JRT26" s="74"/>
      <c r="JRU26" s="74"/>
      <c r="JRV26" s="74"/>
      <c r="JRW26" s="74"/>
      <c r="JRX26" s="74"/>
      <c r="JRY26" s="74"/>
      <c r="JRZ26" s="74"/>
      <c r="JSA26" s="74"/>
      <c r="JSB26" s="74"/>
      <c r="JSC26" s="74"/>
      <c r="JSD26" s="74"/>
      <c r="JSE26" s="74"/>
      <c r="JSF26" s="74"/>
      <c r="JSG26" s="74"/>
      <c r="JSH26" s="74"/>
      <c r="JSI26" s="74"/>
      <c r="JSJ26" s="74"/>
      <c r="JSK26" s="74"/>
      <c r="JSL26" s="74"/>
      <c r="JSM26" s="74"/>
      <c r="JSN26" s="74"/>
      <c r="JSO26" s="74"/>
      <c r="JSP26" s="74"/>
      <c r="JSQ26" s="74"/>
      <c r="JSR26" s="74"/>
      <c r="JSS26" s="74"/>
      <c r="JST26" s="74"/>
      <c r="JSU26" s="74"/>
      <c r="JSV26" s="74"/>
      <c r="JSW26" s="74"/>
      <c r="JSX26" s="74"/>
      <c r="JSY26" s="74"/>
      <c r="JSZ26" s="74"/>
      <c r="JTA26" s="74"/>
      <c r="JTB26" s="74"/>
      <c r="JTC26" s="74"/>
      <c r="JTD26" s="74"/>
      <c r="JTE26" s="74"/>
      <c r="JTF26" s="74"/>
      <c r="JTG26" s="74"/>
      <c r="JTH26" s="74"/>
      <c r="JTI26" s="74"/>
      <c r="JTJ26" s="74"/>
      <c r="JTK26" s="74"/>
      <c r="JTL26" s="74"/>
      <c r="JTM26" s="74"/>
      <c r="JTN26" s="74"/>
      <c r="JTO26" s="74"/>
      <c r="JTP26" s="74"/>
      <c r="JTQ26" s="74"/>
      <c r="JTR26" s="74"/>
      <c r="JTS26" s="74"/>
      <c r="JTT26" s="74"/>
      <c r="JTU26" s="74"/>
      <c r="JTV26" s="74"/>
      <c r="JTW26" s="74"/>
      <c r="JTX26" s="74"/>
      <c r="JTY26" s="74"/>
      <c r="JTZ26" s="74"/>
      <c r="JUA26" s="74"/>
      <c r="JUB26" s="74"/>
      <c r="JUC26" s="74"/>
      <c r="JUD26" s="74"/>
      <c r="JUE26" s="74"/>
      <c r="JUF26" s="74"/>
      <c r="JUG26" s="74"/>
      <c r="JUH26" s="74"/>
      <c r="JUI26" s="74"/>
      <c r="JUJ26" s="74"/>
      <c r="JUK26" s="74"/>
      <c r="JUL26" s="74"/>
      <c r="JUM26" s="74"/>
      <c r="JUN26" s="74"/>
      <c r="JUO26" s="74"/>
      <c r="JUP26" s="74"/>
      <c r="JUQ26" s="74"/>
      <c r="JUR26" s="74"/>
      <c r="JUS26" s="74"/>
      <c r="JUT26" s="74"/>
      <c r="JUU26" s="74"/>
      <c r="JUV26" s="74"/>
      <c r="JUW26" s="74"/>
      <c r="JUX26" s="74"/>
      <c r="JUY26" s="74"/>
      <c r="JUZ26" s="74"/>
      <c r="JVA26" s="74"/>
      <c r="JVB26" s="74"/>
      <c r="JVC26" s="74"/>
      <c r="JVD26" s="74"/>
      <c r="JVE26" s="74"/>
      <c r="JVF26" s="74"/>
      <c r="JVG26" s="74"/>
      <c r="JVH26" s="74"/>
      <c r="JVI26" s="74"/>
      <c r="JVJ26" s="74"/>
      <c r="JVK26" s="74"/>
      <c r="JVL26" s="74"/>
      <c r="JVM26" s="74"/>
      <c r="JVN26" s="74"/>
      <c r="JVO26" s="74"/>
      <c r="JVP26" s="74"/>
      <c r="JVQ26" s="74"/>
      <c r="JVR26" s="74"/>
      <c r="JVS26" s="74"/>
      <c r="JVT26" s="74"/>
      <c r="JVU26" s="74"/>
      <c r="JVV26" s="74"/>
      <c r="JVW26" s="74"/>
      <c r="JVX26" s="74"/>
      <c r="JVY26" s="74"/>
      <c r="JVZ26" s="74"/>
      <c r="JWA26" s="74"/>
      <c r="JWB26" s="74"/>
      <c r="JWC26" s="74"/>
      <c r="JWD26" s="74"/>
      <c r="JWE26" s="74"/>
      <c r="JWF26" s="74"/>
      <c r="JWG26" s="74"/>
      <c r="JWH26" s="74"/>
      <c r="JWI26" s="74"/>
      <c r="JWJ26" s="74"/>
      <c r="JWK26" s="74"/>
      <c r="JWL26" s="74"/>
      <c r="JWM26" s="74"/>
      <c r="JWN26" s="74"/>
      <c r="JWO26" s="74"/>
      <c r="JWP26" s="74"/>
      <c r="JWQ26" s="74"/>
      <c r="JWR26" s="74"/>
      <c r="JWS26" s="74"/>
      <c r="JWT26" s="74"/>
      <c r="JWU26" s="74"/>
      <c r="JWV26" s="74"/>
      <c r="JWW26" s="74"/>
      <c r="JWX26" s="74"/>
      <c r="JWY26" s="74"/>
      <c r="JWZ26" s="74"/>
      <c r="JXA26" s="74"/>
      <c r="JXB26" s="74"/>
      <c r="JXC26" s="74"/>
      <c r="JXD26" s="74"/>
      <c r="JXE26" s="74"/>
      <c r="JXF26" s="74"/>
      <c r="JXG26" s="74"/>
      <c r="JXH26" s="74"/>
      <c r="JXI26" s="74"/>
      <c r="JXJ26" s="74"/>
      <c r="JXK26" s="74"/>
      <c r="JXL26" s="74"/>
      <c r="JXM26" s="74"/>
      <c r="JXN26" s="74"/>
      <c r="JXO26" s="74"/>
      <c r="JXP26" s="74"/>
      <c r="JXQ26" s="74"/>
      <c r="JXR26" s="74"/>
      <c r="JXS26" s="74"/>
      <c r="JXT26" s="74"/>
      <c r="JXU26" s="74"/>
      <c r="JXV26" s="74"/>
      <c r="JXW26" s="74"/>
      <c r="JXX26" s="74"/>
      <c r="JXY26" s="74"/>
      <c r="JXZ26" s="74"/>
      <c r="JYA26" s="74"/>
      <c r="JYB26" s="74"/>
      <c r="JYC26" s="74"/>
      <c r="JYD26" s="74"/>
      <c r="JYE26" s="74"/>
      <c r="JYF26" s="74"/>
      <c r="JYG26" s="74"/>
      <c r="JYH26" s="74"/>
      <c r="JYI26" s="74"/>
      <c r="JYJ26" s="74"/>
      <c r="JYK26" s="74"/>
      <c r="JYL26" s="74"/>
      <c r="JYM26" s="74"/>
      <c r="JYN26" s="74"/>
      <c r="JYO26" s="74"/>
      <c r="JYP26" s="74"/>
      <c r="JYQ26" s="74"/>
      <c r="JYR26" s="74"/>
      <c r="JYS26" s="74"/>
      <c r="JYT26" s="74"/>
      <c r="JYU26" s="74"/>
      <c r="JYV26" s="74"/>
      <c r="JYW26" s="74"/>
      <c r="JYX26" s="74"/>
      <c r="JYY26" s="74"/>
      <c r="JYZ26" s="74"/>
      <c r="JZA26" s="74"/>
      <c r="JZB26" s="74"/>
      <c r="JZC26" s="74"/>
      <c r="JZD26" s="74"/>
      <c r="JZE26" s="74"/>
      <c r="JZF26" s="74"/>
      <c r="JZG26" s="74"/>
      <c r="JZH26" s="74"/>
      <c r="JZI26" s="74"/>
      <c r="JZJ26" s="74"/>
      <c r="JZK26" s="74"/>
      <c r="JZL26" s="74"/>
      <c r="JZM26" s="74"/>
      <c r="JZN26" s="74"/>
      <c r="JZO26" s="74"/>
      <c r="JZP26" s="74"/>
      <c r="JZQ26" s="74"/>
      <c r="JZR26" s="74"/>
      <c r="JZS26" s="74"/>
      <c r="JZT26" s="74"/>
      <c r="JZU26" s="74"/>
      <c r="JZV26" s="74"/>
      <c r="JZW26" s="74"/>
      <c r="JZX26" s="74"/>
      <c r="JZY26" s="74"/>
      <c r="JZZ26" s="74"/>
      <c r="KAA26" s="74"/>
      <c r="KAB26" s="74"/>
      <c r="KAC26" s="74"/>
      <c r="KAD26" s="74"/>
      <c r="KAE26" s="74"/>
      <c r="KAF26" s="74"/>
      <c r="KAG26" s="74"/>
      <c r="KAH26" s="74"/>
      <c r="KAI26" s="74"/>
      <c r="KAJ26" s="74"/>
      <c r="KAK26" s="74"/>
      <c r="KAL26" s="74"/>
      <c r="KAM26" s="74"/>
      <c r="KAN26" s="74"/>
      <c r="KAO26" s="74"/>
      <c r="KAP26" s="74"/>
      <c r="KAQ26" s="74"/>
      <c r="KAR26" s="74"/>
      <c r="KAS26" s="74"/>
      <c r="KAT26" s="74"/>
      <c r="KAU26" s="74"/>
      <c r="KAV26" s="74"/>
      <c r="KAW26" s="74"/>
      <c r="KAX26" s="74"/>
      <c r="KAY26" s="74"/>
      <c r="KAZ26" s="74"/>
      <c r="KBA26" s="74"/>
      <c r="KBB26" s="74"/>
      <c r="KBC26" s="74"/>
      <c r="KBD26" s="74"/>
      <c r="KBE26" s="74"/>
      <c r="KBF26" s="74"/>
      <c r="KBG26" s="74"/>
      <c r="KBH26" s="74"/>
      <c r="KBI26" s="74"/>
      <c r="KBJ26" s="74"/>
      <c r="KBK26" s="74"/>
      <c r="KBL26" s="74"/>
      <c r="KBM26" s="74"/>
      <c r="KBN26" s="74"/>
      <c r="KBO26" s="74"/>
      <c r="KBP26" s="74"/>
      <c r="KBQ26" s="74"/>
      <c r="KBR26" s="74"/>
      <c r="KBS26" s="74"/>
      <c r="KBT26" s="74"/>
      <c r="KBU26" s="74"/>
      <c r="KBV26" s="74"/>
      <c r="KBW26" s="74"/>
      <c r="KBX26" s="74"/>
      <c r="KBY26" s="74"/>
      <c r="KBZ26" s="74"/>
      <c r="KCA26" s="74"/>
      <c r="KCB26" s="74"/>
      <c r="KCC26" s="74"/>
      <c r="KCD26" s="74"/>
      <c r="KCE26" s="74"/>
      <c r="KCF26" s="74"/>
      <c r="KCG26" s="74"/>
      <c r="KCH26" s="74"/>
      <c r="KCI26" s="74"/>
      <c r="KCJ26" s="74"/>
      <c r="KCK26" s="74"/>
      <c r="KCL26" s="74"/>
      <c r="KCM26" s="74"/>
      <c r="KCN26" s="74"/>
      <c r="KCO26" s="74"/>
      <c r="KCP26" s="74"/>
      <c r="KCQ26" s="74"/>
      <c r="KCR26" s="74"/>
      <c r="KCS26" s="74"/>
      <c r="KCT26" s="74"/>
      <c r="KCU26" s="74"/>
      <c r="KCV26" s="74"/>
      <c r="KCW26" s="74"/>
      <c r="KCX26" s="74"/>
      <c r="KCY26" s="74"/>
      <c r="KCZ26" s="74"/>
      <c r="KDA26" s="74"/>
      <c r="KDB26" s="74"/>
      <c r="KDC26" s="74"/>
      <c r="KDD26" s="74"/>
      <c r="KDE26" s="74"/>
      <c r="KDF26" s="74"/>
      <c r="KDG26" s="74"/>
      <c r="KDH26" s="74"/>
      <c r="KDI26" s="74"/>
      <c r="KDJ26" s="74"/>
      <c r="KDK26" s="74"/>
      <c r="KDL26" s="74"/>
      <c r="KDM26" s="74"/>
      <c r="KDN26" s="74"/>
      <c r="KDO26" s="74"/>
      <c r="KDP26" s="74"/>
      <c r="KDQ26" s="74"/>
      <c r="KDR26" s="74"/>
      <c r="KDS26" s="74"/>
      <c r="KDT26" s="74"/>
      <c r="KDU26" s="74"/>
      <c r="KDV26" s="74"/>
      <c r="KDW26" s="74"/>
      <c r="KDX26" s="74"/>
      <c r="KDY26" s="74"/>
      <c r="KDZ26" s="74"/>
      <c r="KEA26" s="74"/>
      <c r="KEB26" s="74"/>
      <c r="KEC26" s="74"/>
      <c r="KED26" s="74"/>
      <c r="KEE26" s="74"/>
      <c r="KEF26" s="74"/>
      <c r="KEG26" s="74"/>
      <c r="KEH26" s="74"/>
      <c r="KEI26" s="74"/>
      <c r="KEJ26" s="74"/>
      <c r="KEK26" s="74"/>
      <c r="KEL26" s="74"/>
      <c r="KEM26" s="74"/>
      <c r="KEN26" s="74"/>
      <c r="KEO26" s="74"/>
      <c r="KEP26" s="74"/>
      <c r="KEQ26" s="74"/>
      <c r="KER26" s="74"/>
      <c r="KES26" s="74"/>
      <c r="KET26" s="74"/>
      <c r="KEU26" s="74"/>
      <c r="KEV26" s="74"/>
      <c r="KEW26" s="74"/>
      <c r="KEX26" s="74"/>
      <c r="KEY26" s="74"/>
      <c r="KEZ26" s="74"/>
      <c r="KFA26" s="74"/>
      <c r="KFB26" s="74"/>
      <c r="KFC26" s="74"/>
      <c r="KFD26" s="74"/>
      <c r="KFE26" s="74"/>
      <c r="KFF26" s="74"/>
      <c r="KFG26" s="74"/>
      <c r="KFH26" s="74"/>
      <c r="KFI26" s="74"/>
      <c r="KFJ26" s="74"/>
      <c r="KFK26" s="74"/>
      <c r="KFL26" s="74"/>
      <c r="KFM26" s="74"/>
      <c r="KFN26" s="74"/>
      <c r="KFO26" s="74"/>
      <c r="KFP26" s="74"/>
      <c r="KFQ26" s="74"/>
      <c r="KFR26" s="74"/>
      <c r="KFS26" s="74"/>
      <c r="KFT26" s="74"/>
      <c r="KFU26" s="74"/>
      <c r="KFV26" s="74"/>
      <c r="KFW26" s="74"/>
      <c r="KFX26" s="74"/>
      <c r="KFY26" s="74"/>
      <c r="KFZ26" s="74"/>
      <c r="KGA26" s="74"/>
      <c r="KGB26" s="74"/>
      <c r="KGC26" s="74"/>
      <c r="KGD26" s="74"/>
      <c r="KGE26" s="74"/>
      <c r="KGF26" s="74"/>
      <c r="KGG26" s="74"/>
      <c r="KGH26" s="74"/>
      <c r="KGI26" s="74"/>
      <c r="KGJ26" s="74"/>
      <c r="KGK26" s="74"/>
      <c r="KGL26" s="74"/>
      <c r="KGM26" s="74"/>
      <c r="KGN26" s="74"/>
      <c r="KGO26" s="74"/>
      <c r="KGP26" s="74"/>
      <c r="KGQ26" s="74"/>
      <c r="KGR26" s="74"/>
      <c r="KGS26" s="74"/>
      <c r="KGT26" s="74"/>
      <c r="KGU26" s="74"/>
      <c r="KGV26" s="74"/>
      <c r="KGW26" s="74"/>
      <c r="KGX26" s="74"/>
      <c r="KGY26" s="74"/>
      <c r="KGZ26" s="74"/>
      <c r="KHA26" s="74"/>
      <c r="KHB26" s="74"/>
      <c r="KHC26" s="74"/>
      <c r="KHD26" s="74"/>
      <c r="KHE26" s="74"/>
      <c r="KHF26" s="74"/>
      <c r="KHG26" s="74"/>
      <c r="KHH26" s="74"/>
      <c r="KHI26" s="74"/>
      <c r="KHJ26" s="74"/>
      <c r="KHK26" s="74"/>
      <c r="KHL26" s="74"/>
      <c r="KHM26" s="74"/>
      <c r="KHN26" s="74"/>
      <c r="KHO26" s="74"/>
      <c r="KHP26" s="74"/>
      <c r="KHQ26" s="74"/>
      <c r="KHR26" s="74"/>
      <c r="KHS26" s="74"/>
      <c r="KHT26" s="74"/>
      <c r="KHU26" s="74"/>
      <c r="KHV26" s="74"/>
      <c r="KHW26" s="74"/>
      <c r="KHX26" s="74"/>
      <c r="KHY26" s="74"/>
      <c r="KHZ26" s="74"/>
      <c r="KIA26" s="74"/>
      <c r="KIB26" s="74"/>
      <c r="KIC26" s="74"/>
      <c r="KID26" s="74"/>
      <c r="KIE26" s="74"/>
      <c r="KIF26" s="74"/>
      <c r="KIG26" s="74"/>
      <c r="KIH26" s="74"/>
      <c r="KII26" s="74"/>
      <c r="KIJ26" s="74"/>
      <c r="KIK26" s="74"/>
      <c r="KIL26" s="74"/>
      <c r="KIM26" s="74"/>
      <c r="KIN26" s="74"/>
      <c r="KIO26" s="74"/>
      <c r="KIP26" s="74"/>
      <c r="KIQ26" s="74"/>
      <c r="KIR26" s="74"/>
      <c r="KIS26" s="74"/>
      <c r="KIT26" s="74"/>
      <c r="KIU26" s="74"/>
      <c r="KIV26" s="74"/>
      <c r="KIW26" s="74"/>
      <c r="KIX26" s="74"/>
      <c r="KIY26" s="74"/>
      <c r="KIZ26" s="74"/>
      <c r="KJA26" s="74"/>
      <c r="KJB26" s="74"/>
      <c r="KJC26" s="74"/>
      <c r="KJD26" s="74"/>
      <c r="KJE26" s="74"/>
      <c r="KJF26" s="74"/>
      <c r="KJG26" s="74"/>
      <c r="KJH26" s="74"/>
      <c r="KJI26" s="74"/>
      <c r="KJJ26" s="74"/>
      <c r="KJK26" s="74"/>
      <c r="KJL26" s="74"/>
      <c r="KJM26" s="74"/>
      <c r="KJN26" s="74"/>
      <c r="KJO26" s="74"/>
      <c r="KJP26" s="74"/>
      <c r="KJQ26" s="74"/>
      <c r="KJR26" s="74"/>
      <c r="KJS26" s="74"/>
      <c r="KJT26" s="74"/>
      <c r="KJU26" s="74"/>
      <c r="KJV26" s="74"/>
      <c r="KJW26" s="74"/>
      <c r="KJX26" s="74"/>
      <c r="KJY26" s="74"/>
      <c r="KJZ26" s="74"/>
      <c r="KKA26" s="74"/>
      <c r="KKB26" s="74"/>
      <c r="KKC26" s="74"/>
      <c r="KKD26" s="74"/>
      <c r="KKE26" s="74"/>
      <c r="KKF26" s="74"/>
      <c r="KKG26" s="74"/>
      <c r="KKH26" s="74"/>
      <c r="KKI26" s="74"/>
      <c r="KKJ26" s="74"/>
      <c r="KKK26" s="74"/>
      <c r="KKL26" s="74"/>
      <c r="KKM26" s="74"/>
      <c r="KKN26" s="74"/>
      <c r="KKO26" s="74"/>
      <c r="KKP26" s="74"/>
      <c r="KKQ26" s="74"/>
      <c r="KKR26" s="74"/>
      <c r="KKS26" s="74"/>
      <c r="KKT26" s="74"/>
      <c r="KKU26" s="74"/>
      <c r="KKV26" s="74"/>
      <c r="KKW26" s="74"/>
      <c r="KKX26" s="74"/>
      <c r="KKY26" s="74"/>
      <c r="KKZ26" s="74"/>
      <c r="KLA26" s="74"/>
      <c r="KLB26" s="74"/>
      <c r="KLC26" s="74"/>
      <c r="KLD26" s="74"/>
      <c r="KLE26" s="74"/>
      <c r="KLF26" s="74"/>
      <c r="KLG26" s="74"/>
      <c r="KLH26" s="74"/>
      <c r="KLI26" s="74"/>
      <c r="KLJ26" s="74"/>
      <c r="KLK26" s="74"/>
      <c r="KLL26" s="74"/>
      <c r="KLM26" s="74"/>
      <c r="KLN26" s="74"/>
      <c r="KLO26" s="74"/>
      <c r="KLP26" s="74"/>
      <c r="KLQ26" s="74"/>
      <c r="KLR26" s="74"/>
      <c r="KLS26" s="74"/>
      <c r="KLT26" s="74"/>
      <c r="KLU26" s="74"/>
      <c r="KLV26" s="74"/>
      <c r="KLW26" s="74"/>
      <c r="KLX26" s="74"/>
      <c r="KLY26" s="74"/>
      <c r="KLZ26" s="74"/>
      <c r="KMA26" s="74"/>
      <c r="KMB26" s="74"/>
      <c r="KMC26" s="74"/>
      <c r="KMD26" s="74"/>
      <c r="KME26" s="74"/>
      <c r="KMF26" s="74"/>
      <c r="KMG26" s="74"/>
      <c r="KMH26" s="74"/>
      <c r="KMI26" s="74"/>
      <c r="KMJ26" s="74"/>
      <c r="KMK26" s="74"/>
      <c r="KML26" s="74"/>
      <c r="KMM26" s="74"/>
      <c r="KMN26" s="74"/>
      <c r="KMO26" s="74"/>
      <c r="KMP26" s="74"/>
      <c r="KMQ26" s="74"/>
      <c r="KMR26" s="74"/>
      <c r="KMS26" s="74"/>
      <c r="KMT26" s="74"/>
      <c r="KMU26" s="74"/>
      <c r="KMV26" s="74"/>
      <c r="KMW26" s="74"/>
      <c r="KMX26" s="74"/>
      <c r="KMY26" s="74"/>
      <c r="KMZ26" s="74"/>
      <c r="KNA26" s="74"/>
      <c r="KNB26" s="74"/>
      <c r="KNC26" s="74"/>
      <c r="KND26" s="74"/>
      <c r="KNE26" s="74"/>
      <c r="KNF26" s="74"/>
      <c r="KNG26" s="74"/>
      <c r="KNH26" s="74"/>
      <c r="KNI26" s="74"/>
      <c r="KNJ26" s="74"/>
      <c r="KNK26" s="74"/>
      <c r="KNL26" s="74"/>
      <c r="KNM26" s="74"/>
      <c r="KNN26" s="74"/>
      <c r="KNO26" s="74"/>
      <c r="KNP26" s="74"/>
      <c r="KNQ26" s="74"/>
      <c r="KNR26" s="74"/>
      <c r="KNS26" s="74"/>
      <c r="KNT26" s="74"/>
      <c r="KNU26" s="74"/>
      <c r="KNV26" s="74"/>
      <c r="KNW26" s="74"/>
      <c r="KNX26" s="74"/>
      <c r="KNY26" s="74"/>
      <c r="KNZ26" s="74"/>
      <c r="KOA26" s="74"/>
      <c r="KOB26" s="74"/>
      <c r="KOC26" s="74"/>
      <c r="KOD26" s="74"/>
      <c r="KOE26" s="74"/>
      <c r="KOF26" s="74"/>
      <c r="KOG26" s="74"/>
      <c r="KOH26" s="74"/>
      <c r="KOI26" s="74"/>
      <c r="KOJ26" s="74"/>
      <c r="KOK26" s="74"/>
      <c r="KOL26" s="74"/>
      <c r="KOM26" s="74"/>
      <c r="KON26" s="74"/>
      <c r="KOO26" s="74"/>
      <c r="KOP26" s="74"/>
      <c r="KOQ26" s="74"/>
      <c r="KOR26" s="74"/>
      <c r="KOS26" s="74"/>
      <c r="KOT26" s="74"/>
      <c r="KOU26" s="74"/>
      <c r="KOV26" s="74"/>
      <c r="KOW26" s="74"/>
      <c r="KOX26" s="74"/>
      <c r="KOY26" s="74"/>
      <c r="KOZ26" s="74"/>
      <c r="KPA26" s="74"/>
      <c r="KPB26" s="74"/>
      <c r="KPC26" s="74"/>
      <c r="KPD26" s="74"/>
      <c r="KPE26" s="74"/>
      <c r="KPF26" s="74"/>
      <c r="KPG26" s="74"/>
      <c r="KPH26" s="74"/>
      <c r="KPI26" s="74"/>
      <c r="KPJ26" s="74"/>
      <c r="KPK26" s="74"/>
      <c r="KPL26" s="74"/>
      <c r="KPM26" s="74"/>
      <c r="KPN26" s="74"/>
      <c r="KPO26" s="74"/>
      <c r="KPP26" s="74"/>
      <c r="KPQ26" s="74"/>
      <c r="KPR26" s="74"/>
      <c r="KPS26" s="74"/>
      <c r="KPT26" s="74"/>
      <c r="KPU26" s="74"/>
      <c r="KPV26" s="74"/>
      <c r="KPW26" s="74"/>
      <c r="KPX26" s="74"/>
      <c r="KPY26" s="74"/>
      <c r="KPZ26" s="74"/>
      <c r="KQA26" s="74"/>
      <c r="KQB26" s="74"/>
      <c r="KQC26" s="74"/>
      <c r="KQD26" s="74"/>
      <c r="KQE26" s="74"/>
      <c r="KQF26" s="74"/>
      <c r="KQG26" s="74"/>
      <c r="KQH26" s="74"/>
      <c r="KQI26" s="74"/>
      <c r="KQJ26" s="74"/>
      <c r="KQK26" s="74"/>
      <c r="KQL26" s="74"/>
      <c r="KQM26" s="74"/>
      <c r="KQN26" s="74"/>
      <c r="KQO26" s="74"/>
      <c r="KQP26" s="74"/>
      <c r="KQQ26" s="74"/>
      <c r="KQR26" s="74"/>
      <c r="KQS26" s="74"/>
      <c r="KQT26" s="74"/>
      <c r="KQU26" s="74"/>
      <c r="KQV26" s="74"/>
      <c r="KQW26" s="74"/>
      <c r="KQX26" s="74"/>
      <c r="KQY26" s="74"/>
      <c r="KQZ26" s="74"/>
      <c r="KRA26" s="74"/>
      <c r="KRB26" s="74"/>
      <c r="KRC26" s="74"/>
      <c r="KRD26" s="74"/>
      <c r="KRE26" s="74"/>
      <c r="KRF26" s="74"/>
      <c r="KRG26" s="74"/>
      <c r="KRH26" s="74"/>
      <c r="KRI26" s="74"/>
      <c r="KRJ26" s="74"/>
      <c r="KRK26" s="74"/>
      <c r="KRL26" s="74"/>
      <c r="KRM26" s="74"/>
      <c r="KRN26" s="74"/>
      <c r="KRO26" s="74"/>
      <c r="KRP26" s="74"/>
      <c r="KRQ26" s="74"/>
      <c r="KRR26" s="74"/>
      <c r="KRS26" s="74"/>
      <c r="KRT26" s="74"/>
      <c r="KRU26" s="74"/>
      <c r="KRV26" s="74"/>
      <c r="KRW26" s="74"/>
      <c r="KRX26" s="74"/>
      <c r="KRY26" s="74"/>
      <c r="KRZ26" s="74"/>
      <c r="KSA26" s="74"/>
      <c r="KSB26" s="74"/>
      <c r="KSC26" s="74"/>
      <c r="KSD26" s="74"/>
      <c r="KSE26" s="74"/>
      <c r="KSF26" s="74"/>
      <c r="KSG26" s="74"/>
      <c r="KSH26" s="74"/>
      <c r="KSI26" s="74"/>
      <c r="KSJ26" s="74"/>
      <c r="KSK26" s="74"/>
      <c r="KSL26" s="74"/>
      <c r="KSM26" s="74"/>
      <c r="KSN26" s="74"/>
      <c r="KSO26" s="74"/>
      <c r="KSP26" s="74"/>
      <c r="KSQ26" s="74"/>
      <c r="KSR26" s="74"/>
      <c r="KSS26" s="74"/>
      <c r="KST26" s="74"/>
      <c r="KSU26" s="74"/>
      <c r="KSV26" s="74"/>
      <c r="KSW26" s="74"/>
      <c r="KSX26" s="74"/>
      <c r="KSY26" s="74"/>
      <c r="KSZ26" s="74"/>
      <c r="KTA26" s="74"/>
      <c r="KTB26" s="74"/>
      <c r="KTC26" s="74"/>
      <c r="KTD26" s="74"/>
      <c r="KTE26" s="74"/>
      <c r="KTF26" s="74"/>
      <c r="KTG26" s="74"/>
      <c r="KTH26" s="74"/>
      <c r="KTI26" s="74"/>
      <c r="KTJ26" s="74"/>
      <c r="KTK26" s="74"/>
      <c r="KTL26" s="74"/>
      <c r="KTM26" s="74"/>
      <c r="KTN26" s="74"/>
      <c r="KTO26" s="74"/>
      <c r="KTP26" s="74"/>
      <c r="KTQ26" s="74"/>
      <c r="KTR26" s="74"/>
      <c r="KTS26" s="74"/>
      <c r="KTT26" s="74"/>
      <c r="KTU26" s="74"/>
      <c r="KTV26" s="74"/>
      <c r="KTW26" s="74"/>
      <c r="KTX26" s="74"/>
      <c r="KTY26" s="74"/>
      <c r="KTZ26" s="74"/>
      <c r="KUA26" s="74"/>
      <c r="KUB26" s="74"/>
      <c r="KUC26" s="74"/>
      <c r="KUD26" s="74"/>
      <c r="KUE26" s="74"/>
      <c r="KUF26" s="74"/>
      <c r="KUG26" s="74"/>
      <c r="KUH26" s="74"/>
      <c r="KUI26" s="74"/>
      <c r="KUJ26" s="74"/>
      <c r="KUK26" s="74"/>
      <c r="KUL26" s="74"/>
      <c r="KUM26" s="74"/>
      <c r="KUN26" s="74"/>
      <c r="KUO26" s="74"/>
      <c r="KUP26" s="74"/>
      <c r="KUQ26" s="74"/>
      <c r="KUR26" s="74"/>
      <c r="KUS26" s="74"/>
      <c r="KUT26" s="74"/>
      <c r="KUU26" s="74"/>
      <c r="KUV26" s="74"/>
      <c r="KUW26" s="74"/>
      <c r="KUX26" s="74"/>
      <c r="KUY26" s="74"/>
      <c r="KUZ26" s="74"/>
      <c r="KVA26" s="74"/>
      <c r="KVB26" s="74"/>
      <c r="KVC26" s="74"/>
      <c r="KVD26" s="74"/>
      <c r="KVE26" s="74"/>
      <c r="KVF26" s="74"/>
      <c r="KVG26" s="74"/>
      <c r="KVH26" s="74"/>
      <c r="KVI26" s="74"/>
      <c r="KVJ26" s="74"/>
      <c r="KVK26" s="74"/>
      <c r="KVL26" s="74"/>
      <c r="KVM26" s="74"/>
      <c r="KVN26" s="74"/>
      <c r="KVO26" s="74"/>
      <c r="KVP26" s="74"/>
      <c r="KVQ26" s="74"/>
      <c r="KVR26" s="74"/>
      <c r="KVS26" s="74"/>
      <c r="KVT26" s="74"/>
      <c r="KVU26" s="74"/>
      <c r="KVV26" s="74"/>
      <c r="KVW26" s="74"/>
      <c r="KVX26" s="74"/>
      <c r="KVY26" s="74"/>
      <c r="KVZ26" s="74"/>
      <c r="KWA26" s="74"/>
      <c r="KWB26" s="74"/>
      <c r="KWC26" s="74"/>
      <c r="KWD26" s="74"/>
      <c r="KWE26" s="74"/>
      <c r="KWF26" s="74"/>
      <c r="KWG26" s="74"/>
      <c r="KWH26" s="74"/>
      <c r="KWI26" s="74"/>
      <c r="KWJ26" s="74"/>
      <c r="KWK26" s="74"/>
      <c r="KWL26" s="74"/>
      <c r="KWM26" s="74"/>
      <c r="KWN26" s="74"/>
      <c r="KWO26" s="74"/>
      <c r="KWP26" s="74"/>
      <c r="KWQ26" s="74"/>
      <c r="KWR26" s="74"/>
      <c r="KWS26" s="74"/>
      <c r="KWT26" s="74"/>
      <c r="KWU26" s="74"/>
      <c r="KWV26" s="74"/>
      <c r="KWW26" s="74"/>
      <c r="KWX26" s="74"/>
      <c r="KWY26" s="74"/>
      <c r="KWZ26" s="74"/>
      <c r="KXA26" s="74"/>
      <c r="KXB26" s="74"/>
      <c r="KXC26" s="74"/>
      <c r="KXD26" s="74"/>
      <c r="KXE26" s="74"/>
      <c r="KXF26" s="74"/>
      <c r="KXG26" s="74"/>
      <c r="KXH26" s="74"/>
      <c r="KXI26" s="74"/>
      <c r="KXJ26" s="74"/>
      <c r="KXK26" s="74"/>
      <c r="KXL26" s="74"/>
      <c r="KXM26" s="74"/>
      <c r="KXN26" s="74"/>
      <c r="KXO26" s="74"/>
      <c r="KXP26" s="74"/>
      <c r="KXQ26" s="74"/>
      <c r="KXR26" s="74"/>
      <c r="KXS26" s="74"/>
      <c r="KXT26" s="74"/>
      <c r="KXU26" s="74"/>
      <c r="KXV26" s="74"/>
      <c r="KXW26" s="74"/>
      <c r="KXX26" s="74"/>
      <c r="KXY26" s="74"/>
      <c r="KXZ26" s="74"/>
      <c r="KYA26" s="74"/>
      <c r="KYB26" s="74"/>
      <c r="KYC26" s="74"/>
      <c r="KYD26" s="74"/>
      <c r="KYE26" s="74"/>
      <c r="KYF26" s="74"/>
      <c r="KYG26" s="74"/>
      <c r="KYH26" s="74"/>
      <c r="KYI26" s="74"/>
      <c r="KYJ26" s="74"/>
      <c r="KYK26" s="74"/>
      <c r="KYL26" s="74"/>
      <c r="KYM26" s="74"/>
      <c r="KYN26" s="74"/>
      <c r="KYO26" s="74"/>
      <c r="KYP26" s="74"/>
      <c r="KYQ26" s="74"/>
      <c r="KYR26" s="74"/>
      <c r="KYS26" s="74"/>
      <c r="KYT26" s="74"/>
      <c r="KYU26" s="74"/>
      <c r="KYV26" s="74"/>
      <c r="KYW26" s="74"/>
      <c r="KYX26" s="74"/>
      <c r="KYY26" s="74"/>
      <c r="KYZ26" s="74"/>
      <c r="KZA26" s="74"/>
      <c r="KZB26" s="74"/>
      <c r="KZC26" s="74"/>
      <c r="KZD26" s="74"/>
      <c r="KZE26" s="74"/>
      <c r="KZF26" s="74"/>
      <c r="KZG26" s="74"/>
      <c r="KZH26" s="74"/>
      <c r="KZI26" s="74"/>
      <c r="KZJ26" s="74"/>
      <c r="KZK26" s="74"/>
      <c r="KZL26" s="74"/>
      <c r="KZM26" s="74"/>
      <c r="KZN26" s="74"/>
      <c r="KZO26" s="74"/>
      <c r="KZP26" s="74"/>
      <c r="KZQ26" s="74"/>
      <c r="KZR26" s="74"/>
      <c r="KZS26" s="74"/>
      <c r="KZT26" s="74"/>
      <c r="KZU26" s="74"/>
      <c r="KZV26" s="74"/>
      <c r="KZW26" s="74"/>
      <c r="KZX26" s="74"/>
      <c r="KZY26" s="74"/>
      <c r="KZZ26" s="74"/>
      <c r="LAA26" s="74"/>
      <c r="LAB26" s="74"/>
      <c r="LAC26" s="74"/>
      <c r="LAD26" s="74"/>
      <c r="LAE26" s="74"/>
      <c r="LAF26" s="74"/>
      <c r="LAG26" s="74"/>
      <c r="LAH26" s="74"/>
      <c r="LAI26" s="74"/>
      <c r="LAJ26" s="74"/>
      <c r="LAK26" s="74"/>
      <c r="LAL26" s="74"/>
      <c r="LAM26" s="74"/>
      <c r="LAN26" s="74"/>
      <c r="LAO26" s="74"/>
      <c r="LAP26" s="74"/>
      <c r="LAQ26" s="74"/>
      <c r="LAR26" s="74"/>
      <c r="LAS26" s="74"/>
      <c r="LAT26" s="74"/>
      <c r="LAU26" s="74"/>
      <c r="LAV26" s="74"/>
      <c r="LAW26" s="74"/>
      <c r="LAX26" s="74"/>
      <c r="LAY26" s="74"/>
      <c r="LAZ26" s="74"/>
      <c r="LBA26" s="74"/>
      <c r="LBB26" s="74"/>
      <c r="LBC26" s="74"/>
      <c r="LBD26" s="74"/>
      <c r="LBE26" s="74"/>
      <c r="LBF26" s="74"/>
      <c r="LBG26" s="74"/>
      <c r="LBH26" s="74"/>
      <c r="LBI26" s="74"/>
      <c r="LBJ26" s="74"/>
      <c r="LBK26" s="74"/>
      <c r="LBL26" s="74"/>
      <c r="LBM26" s="74"/>
      <c r="LBN26" s="74"/>
      <c r="LBO26" s="74"/>
      <c r="LBP26" s="74"/>
      <c r="LBQ26" s="74"/>
      <c r="LBR26" s="74"/>
      <c r="LBS26" s="74"/>
      <c r="LBT26" s="74"/>
      <c r="LBU26" s="74"/>
      <c r="LBV26" s="74"/>
      <c r="LBW26" s="74"/>
      <c r="LBX26" s="74"/>
      <c r="LBY26" s="74"/>
      <c r="LBZ26" s="74"/>
      <c r="LCA26" s="74"/>
      <c r="LCB26" s="74"/>
      <c r="LCC26" s="74"/>
      <c r="LCD26" s="74"/>
      <c r="LCE26" s="74"/>
      <c r="LCF26" s="74"/>
      <c r="LCG26" s="74"/>
      <c r="LCH26" s="74"/>
      <c r="LCI26" s="74"/>
      <c r="LCJ26" s="74"/>
      <c r="LCK26" s="74"/>
      <c r="LCL26" s="74"/>
      <c r="LCM26" s="74"/>
      <c r="LCN26" s="74"/>
      <c r="LCO26" s="74"/>
      <c r="LCP26" s="74"/>
      <c r="LCQ26" s="74"/>
      <c r="LCR26" s="74"/>
      <c r="LCS26" s="74"/>
      <c r="LCT26" s="74"/>
      <c r="LCU26" s="74"/>
      <c r="LCV26" s="74"/>
      <c r="LCW26" s="74"/>
      <c r="LCX26" s="74"/>
      <c r="LCY26" s="74"/>
      <c r="LCZ26" s="74"/>
      <c r="LDA26" s="74"/>
      <c r="LDB26" s="74"/>
      <c r="LDC26" s="74"/>
      <c r="LDD26" s="74"/>
      <c r="LDE26" s="74"/>
      <c r="LDF26" s="74"/>
      <c r="LDG26" s="74"/>
      <c r="LDH26" s="74"/>
      <c r="LDI26" s="74"/>
      <c r="LDJ26" s="74"/>
      <c r="LDK26" s="74"/>
      <c r="LDL26" s="74"/>
      <c r="LDM26" s="74"/>
      <c r="LDN26" s="74"/>
      <c r="LDO26" s="74"/>
      <c r="LDP26" s="74"/>
      <c r="LDQ26" s="74"/>
      <c r="LDR26" s="74"/>
      <c r="LDS26" s="74"/>
      <c r="LDT26" s="74"/>
      <c r="LDU26" s="74"/>
      <c r="LDV26" s="74"/>
      <c r="LDW26" s="74"/>
      <c r="LDX26" s="74"/>
      <c r="LDY26" s="74"/>
      <c r="LDZ26" s="74"/>
      <c r="LEA26" s="74"/>
      <c r="LEB26" s="74"/>
      <c r="LEC26" s="74"/>
      <c r="LED26" s="74"/>
      <c r="LEE26" s="74"/>
      <c r="LEF26" s="74"/>
      <c r="LEG26" s="74"/>
      <c r="LEH26" s="74"/>
      <c r="LEI26" s="74"/>
      <c r="LEJ26" s="74"/>
      <c r="LEK26" s="74"/>
      <c r="LEL26" s="74"/>
      <c r="LEM26" s="74"/>
      <c r="LEN26" s="74"/>
      <c r="LEO26" s="74"/>
      <c r="LEP26" s="74"/>
      <c r="LEQ26" s="74"/>
      <c r="LER26" s="74"/>
      <c r="LES26" s="74"/>
      <c r="LET26" s="74"/>
      <c r="LEU26" s="74"/>
      <c r="LEV26" s="74"/>
      <c r="LEW26" s="74"/>
      <c r="LEX26" s="74"/>
      <c r="LEY26" s="74"/>
      <c r="LEZ26" s="74"/>
      <c r="LFA26" s="74"/>
      <c r="LFB26" s="74"/>
      <c r="LFC26" s="74"/>
      <c r="LFD26" s="74"/>
      <c r="LFE26" s="74"/>
      <c r="LFF26" s="74"/>
      <c r="LFG26" s="74"/>
      <c r="LFH26" s="74"/>
      <c r="LFI26" s="74"/>
      <c r="LFJ26" s="74"/>
      <c r="LFK26" s="74"/>
      <c r="LFL26" s="74"/>
      <c r="LFM26" s="74"/>
      <c r="LFN26" s="74"/>
      <c r="LFO26" s="74"/>
      <c r="LFP26" s="74"/>
      <c r="LFQ26" s="74"/>
      <c r="LFR26" s="74"/>
      <c r="LFS26" s="74"/>
      <c r="LFT26" s="74"/>
      <c r="LFU26" s="74"/>
      <c r="LFV26" s="74"/>
      <c r="LFW26" s="74"/>
      <c r="LFX26" s="74"/>
      <c r="LFY26" s="74"/>
      <c r="LFZ26" s="74"/>
      <c r="LGA26" s="74"/>
      <c r="LGB26" s="74"/>
      <c r="LGC26" s="74"/>
      <c r="LGD26" s="74"/>
      <c r="LGE26" s="74"/>
      <c r="LGF26" s="74"/>
      <c r="LGG26" s="74"/>
      <c r="LGH26" s="74"/>
      <c r="LGI26" s="74"/>
      <c r="LGJ26" s="74"/>
      <c r="LGK26" s="74"/>
      <c r="LGL26" s="74"/>
      <c r="LGM26" s="74"/>
      <c r="LGN26" s="74"/>
      <c r="LGO26" s="74"/>
      <c r="LGP26" s="74"/>
      <c r="LGQ26" s="74"/>
      <c r="LGR26" s="74"/>
      <c r="LGS26" s="74"/>
      <c r="LGT26" s="74"/>
      <c r="LGU26" s="74"/>
      <c r="LGV26" s="74"/>
      <c r="LGW26" s="74"/>
      <c r="LGX26" s="74"/>
      <c r="LGY26" s="74"/>
      <c r="LGZ26" s="74"/>
      <c r="LHA26" s="74"/>
      <c r="LHB26" s="74"/>
      <c r="LHC26" s="74"/>
      <c r="LHD26" s="74"/>
      <c r="LHE26" s="74"/>
      <c r="LHF26" s="74"/>
      <c r="LHG26" s="74"/>
      <c r="LHH26" s="74"/>
      <c r="LHI26" s="74"/>
      <c r="LHJ26" s="74"/>
      <c r="LHK26" s="74"/>
      <c r="LHL26" s="74"/>
      <c r="LHM26" s="74"/>
      <c r="LHN26" s="74"/>
      <c r="LHO26" s="74"/>
      <c r="LHP26" s="74"/>
      <c r="LHQ26" s="74"/>
      <c r="LHR26" s="74"/>
      <c r="LHS26" s="74"/>
      <c r="LHT26" s="74"/>
      <c r="LHU26" s="74"/>
      <c r="LHV26" s="74"/>
      <c r="LHW26" s="74"/>
      <c r="LHX26" s="74"/>
      <c r="LHY26" s="74"/>
      <c r="LHZ26" s="74"/>
      <c r="LIA26" s="74"/>
      <c r="LIB26" s="74"/>
      <c r="LIC26" s="74"/>
      <c r="LID26" s="74"/>
      <c r="LIE26" s="74"/>
      <c r="LIF26" s="74"/>
      <c r="LIG26" s="74"/>
      <c r="LIH26" s="74"/>
      <c r="LII26" s="74"/>
      <c r="LIJ26" s="74"/>
      <c r="LIK26" s="74"/>
      <c r="LIL26" s="74"/>
      <c r="LIM26" s="74"/>
      <c r="LIN26" s="74"/>
      <c r="LIO26" s="74"/>
      <c r="LIP26" s="74"/>
      <c r="LIQ26" s="74"/>
      <c r="LIR26" s="74"/>
      <c r="LIS26" s="74"/>
      <c r="LIT26" s="74"/>
      <c r="LIU26" s="74"/>
      <c r="LIV26" s="74"/>
      <c r="LIW26" s="74"/>
      <c r="LIX26" s="74"/>
      <c r="LIY26" s="74"/>
      <c r="LIZ26" s="74"/>
      <c r="LJA26" s="74"/>
      <c r="LJB26" s="74"/>
      <c r="LJC26" s="74"/>
      <c r="LJD26" s="74"/>
      <c r="LJE26" s="74"/>
      <c r="LJF26" s="74"/>
      <c r="LJG26" s="74"/>
      <c r="LJH26" s="74"/>
      <c r="LJI26" s="74"/>
      <c r="LJJ26" s="74"/>
      <c r="LJK26" s="74"/>
      <c r="LJL26" s="74"/>
      <c r="LJM26" s="74"/>
      <c r="LJN26" s="74"/>
      <c r="LJO26" s="74"/>
      <c r="LJP26" s="74"/>
      <c r="LJQ26" s="74"/>
      <c r="LJR26" s="74"/>
      <c r="LJS26" s="74"/>
      <c r="LJT26" s="74"/>
      <c r="LJU26" s="74"/>
      <c r="LJV26" s="74"/>
      <c r="LJW26" s="74"/>
      <c r="LJX26" s="74"/>
      <c r="LJY26" s="74"/>
      <c r="LJZ26" s="74"/>
      <c r="LKA26" s="74"/>
      <c r="LKB26" s="74"/>
      <c r="LKC26" s="74"/>
      <c r="LKD26" s="74"/>
      <c r="LKE26" s="74"/>
      <c r="LKF26" s="74"/>
      <c r="LKG26" s="74"/>
      <c r="LKH26" s="74"/>
      <c r="LKI26" s="74"/>
      <c r="LKJ26" s="74"/>
      <c r="LKK26" s="74"/>
      <c r="LKL26" s="74"/>
      <c r="LKM26" s="74"/>
      <c r="LKN26" s="74"/>
      <c r="LKO26" s="74"/>
      <c r="LKP26" s="74"/>
      <c r="LKQ26" s="74"/>
      <c r="LKR26" s="74"/>
      <c r="LKS26" s="74"/>
      <c r="LKT26" s="74"/>
      <c r="LKU26" s="74"/>
      <c r="LKV26" s="74"/>
      <c r="LKW26" s="74"/>
      <c r="LKX26" s="74"/>
      <c r="LKY26" s="74"/>
      <c r="LKZ26" s="74"/>
      <c r="LLA26" s="74"/>
      <c r="LLB26" s="74"/>
      <c r="LLC26" s="74"/>
      <c r="LLD26" s="74"/>
      <c r="LLE26" s="74"/>
      <c r="LLF26" s="74"/>
      <c r="LLG26" s="74"/>
      <c r="LLH26" s="74"/>
      <c r="LLI26" s="74"/>
      <c r="LLJ26" s="74"/>
      <c r="LLK26" s="74"/>
      <c r="LLL26" s="74"/>
      <c r="LLM26" s="74"/>
      <c r="LLN26" s="74"/>
      <c r="LLO26" s="74"/>
      <c r="LLP26" s="74"/>
      <c r="LLQ26" s="74"/>
      <c r="LLR26" s="74"/>
      <c r="LLS26" s="74"/>
      <c r="LLT26" s="74"/>
      <c r="LLU26" s="74"/>
      <c r="LLV26" s="74"/>
      <c r="LLW26" s="74"/>
      <c r="LLX26" s="74"/>
      <c r="LLY26" s="74"/>
      <c r="LLZ26" s="74"/>
      <c r="LMA26" s="74"/>
      <c r="LMB26" s="74"/>
      <c r="LMC26" s="74"/>
      <c r="LMD26" s="74"/>
      <c r="LME26" s="74"/>
      <c r="LMF26" s="74"/>
      <c r="LMG26" s="74"/>
      <c r="LMH26" s="74"/>
      <c r="LMI26" s="74"/>
      <c r="LMJ26" s="74"/>
      <c r="LMK26" s="74"/>
      <c r="LML26" s="74"/>
      <c r="LMM26" s="74"/>
      <c r="LMN26" s="74"/>
      <c r="LMO26" s="74"/>
      <c r="LMP26" s="74"/>
      <c r="LMQ26" s="74"/>
      <c r="LMR26" s="74"/>
      <c r="LMS26" s="74"/>
      <c r="LMT26" s="74"/>
      <c r="LMU26" s="74"/>
      <c r="LMV26" s="74"/>
      <c r="LMW26" s="74"/>
      <c r="LMX26" s="74"/>
      <c r="LMY26" s="74"/>
      <c r="LMZ26" s="74"/>
      <c r="LNA26" s="74"/>
      <c r="LNB26" s="74"/>
      <c r="LNC26" s="74"/>
      <c r="LND26" s="74"/>
      <c r="LNE26" s="74"/>
      <c r="LNF26" s="74"/>
      <c r="LNG26" s="74"/>
      <c r="LNH26" s="74"/>
      <c r="LNI26" s="74"/>
      <c r="LNJ26" s="74"/>
      <c r="LNK26" s="74"/>
      <c r="LNL26" s="74"/>
      <c r="LNM26" s="74"/>
      <c r="LNN26" s="74"/>
      <c r="LNO26" s="74"/>
      <c r="LNP26" s="74"/>
      <c r="LNQ26" s="74"/>
      <c r="LNR26" s="74"/>
      <c r="LNS26" s="74"/>
      <c r="LNT26" s="74"/>
      <c r="LNU26" s="74"/>
      <c r="LNV26" s="74"/>
      <c r="LNW26" s="74"/>
      <c r="LNX26" s="74"/>
      <c r="LNY26" s="74"/>
      <c r="LNZ26" s="74"/>
      <c r="LOA26" s="74"/>
      <c r="LOB26" s="74"/>
      <c r="LOC26" s="74"/>
      <c r="LOD26" s="74"/>
      <c r="LOE26" s="74"/>
      <c r="LOF26" s="74"/>
      <c r="LOG26" s="74"/>
      <c r="LOH26" s="74"/>
      <c r="LOI26" s="74"/>
      <c r="LOJ26" s="74"/>
      <c r="LOK26" s="74"/>
      <c r="LOL26" s="74"/>
      <c r="LOM26" s="74"/>
      <c r="LON26" s="74"/>
      <c r="LOO26" s="74"/>
      <c r="LOP26" s="74"/>
      <c r="LOQ26" s="74"/>
      <c r="LOR26" s="74"/>
      <c r="LOS26" s="74"/>
      <c r="LOT26" s="74"/>
      <c r="LOU26" s="74"/>
      <c r="LOV26" s="74"/>
      <c r="LOW26" s="74"/>
      <c r="LOX26" s="74"/>
      <c r="LOY26" s="74"/>
      <c r="LOZ26" s="74"/>
      <c r="LPA26" s="74"/>
      <c r="LPB26" s="74"/>
      <c r="LPC26" s="74"/>
      <c r="LPD26" s="74"/>
      <c r="LPE26" s="74"/>
      <c r="LPF26" s="74"/>
      <c r="LPG26" s="74"/>
      <c r="LPH26" s="74"/>
      <c r="LPI26" s="74"/>
      <c r="LPJ26" s="74"/>
      <c r="LPK26" s="74"/>
      <c r="LPL26" s="74"/>
      <c r="LPM26" s="74"/>
      <c r="LPN26" s="74"/>
      <c r="LPO26" s="74"/>
      <c r="LPP26" s="74"/>
      <c r="LPQ26" s="74"/>
      <c r="LPR26" s="74"/>
      <c r="LPS26" s="74"/>
      <c r="LPT26" s="74"/>
      <c r="LPU26" s="74"/>
      <c r="LPV26" s="74"/>
      <c r="LPW26" s="74"/>
      <c r="LPX26" s="74"/>
      <c r="LPY26" s="74"/>
      <c r="LPZ26" s="74"/>
      <c r="LQA26" s="74"/>
      <c r="LQB26" s="74"/>
      <c r="LQC26" s="74"/>
      <c r="LQD26" s="74"/>
      <c r="LQE26" s="74"/>
      <c r="LQF26" s="74"/>
      <c r="LQG26" s="74"/>
      <c r="LQH26" s="74"/>
      <c r="LQI26" s="74"/>
      <c r="LQJ26" s="74"/>
      <c r="LQK26" s="74"/>
      <c r="LQL26" s="74"/>
      <c r="LQM26" s="74"/>
      <c r="LQN26" s="74"/>
      <c r="LQO26" s="74"/>
      <c r="LQP26" s="74"/>
      <c r="LQQ26" s="74"/>
      <c r="LQR26" s="74"/>
      <c r="LQS26" s="74"/>
      <c r="LQT26" s="74"/>
      <c r="LQU26" s="74"/>
      <c r="LQV26" s="74"/>
      <c r="LQW26" s="74"/>
      <c r="LQX26" s="74"/>
      <c r="LQY26" s="74"/>
      <c r="LQZ26" s="74"/>
      <c r="LRA26" s="74"/>
      <c r="LRB26" s="74"/>
      <c r="LRC26" s="74"/>
      <c r="LRD26" s="74"/>
      <c r="LRE26" s="74"/>
      <c r="LRF26" s="74"/>
      <c r="LRG26" s="74"/>
      <c r="LRH26" s="74"/>
      <c r="LRI26" s="74"/>
      <c r="LRJ26" s="74"/>
      <c r="LRK26" s="74"/>
      <c r="LRL26" s="74"/>
      <c r="LRM26" s="74"/>
      <c r="LRN26" s="74"/>
      <c r="LRO26" s="74"/>
      <c r="LRP26" s="74"/>
      <c r="LRQ26" s="74"/>
      <c r="LRR26" s="74"/>
      <c r="LRS26" s="74"/>
      <c r="LRT26" s="74"/>
      <c r="LRU26" s="74"/>
      <c r="LRV26" s="74"/>
      <c r="LRW26" s="74"/>
      <c r="LRX26" s="74"/>
      <c r="LRY26" s="74"/>
      <c r="LRZ26" s="74"/>
      <c r="LSA26" s="74"/>
      <c r="LSB26" s="74"/>
      <c r="LSC26" s="74"/>
      <c r="LSD26" s="74"/>
      <c r="LSE26" s="74"/>
      <c r="LSF26" s="74"/>
      <c r="LSG26" s="74"/>
      <c r="LSH26" s="74"/>
      <c r="LSI26" s="74"/>
      <c r="LSJ26" s="74"/>
      <c r="LSK26" s="74"/>
      <c r="LSL26" s="74"/>
      <c r="LSM26" s="74"/>
      <c r="LSN26" s="74"/>
      <c r="LSO26" s="74"/>
      <c r="LSP26" s="74"/>
      <c r="LSQ26" s="74"/>
      <c r="LSR26" s="74"/>
      <c r="LSS26" s="74"/>
      <c r="LST26" s="74"/>
      <c r="LSU26" s="74"/>
      <c r="LSV26" s="74"/>
      <c r="LSW26" s="74"/>
      <c r="LSX26" s="74"/>
      <c r="LSY26" s="74"/>
      <c r="LSZ26" s="74"/>
      <c r="LTA26" s="74"/>
      <c r="LTB26" s="74"/>
      <c r="LTC26" s="74"/>
      <c r="LTD26" s="74"/>
      <c r="LTE26" s="74"/>
      <c r="LTF26" s="74"/>
      <c r="LTG26" s="74"/>
      <c r="LTH26" s="74"/>
      <c r="LTI26" s="74"/>
      <c r="LTJ26" s="74"/>
      <c r="LTK26" s="74"/>
      <c r="LTL26" s="74"/>
      <c r="LTM26" s="74"/>
      <c r="LTN26" s="74"/>
      <c r="LTO26" s="74"/>
      <c r="LTP26" s="74"/>
      <c r="LTQ26" s="74"/>
      <c r="LTR26" s="74"/>
      <c r="LTS26" s="74"/>
      <c r="LTT26" s="74"/>
      <c r="LTU26" s="74"/>
      <c r="LTV26" s="74"/>
      <c r="LTW26" s="74"/>
      <c r="LTX26" s="74"/>
      <c r="LTY26" s="74"/>
      <c r="LTZ26" s="74"/>
      <c r="LUA26" s="74"/>
      <c r="LUB26" s="74"/>
      <c r="LUC26" s="74"/>
      <c r="LUD26" s="74"/>
      <c r="LUE26" s="74"/>
      <c r="LUF26" s="74"/>
      <c r="LUG26" s="74"/>
      <c r="LUH26" s="74"/>
      <c r="LUI26" s="74"/>
      <c r="LUJ26" s="74"/>
      <c r="LUK26" s="74"/>
      <c r="LUL26" s="74"/>
      <c r="LUM26" s="74"/>
      <c r="LUN26" s="74"/>
      <c r="LUO26" s="74"/>
      <c r="LUP26" s="74"/>
      <c r="LUQ26" s="74"/>
      <c r="LUR26" s="74"/>
      <c r="LUS26" s="74"/>
      <c r="LUT26" s="74"/>
      <c r="LUU26" s="74"/>
      <c r="LUV26" s="74"/>
      <c r="LUW26" s="74"/>
      <c r="LUX26" s="74"/>
      <c r="LUY26" s="74"/>
      <c r="LUZ26" s="74"/>
      <c r="LVA26" s="74"/>
      <c r="LVB26" s="74"/>
      <c r="LVC26" s="74"/>
      <c r="LVD26" s="74"/>
      <c r="LVE26" s="74"/>
      <c r="LVF26" s="74"/>
      <c r="LVG26" s="74"/>
      <c r="LVH26" s="74"/>
      <c r="LVI26" s="74"/>
      <c r="LVJ26" s="74"/>
      <c r="LVK26" s="74"/>
      <c r="LVL26" s="74"/>
      <c r="LVM26" s="74"/>
      <c r="LVN26" s="74"/>
      <c r="LVO26" s="74"/>
      <c r="LVP26" s="74"/>
      <c r="LVQ26" s="74"/>
      <c r="LVR26" s="74"/>
      <c r="LVS26" s="74"/>
      <c r="LVT26" s="74"/>
      <c r="LVU26" s="74"/>
      <c r="LVV26" s="74"/>
      <c r="LVW26" s="74"/>
      <c r="LVX26" s="74"/>
      <c r="LVY26" s="74"/>
      <c r="LVZ26" s="74"/>
      <c r="LWA26" s="74"/>
      <c r="LWB26" s="74"/>
      <c r="LWC26" s="74"/>
      <c r="LWD26" s="74"/>
      <c r="LWE26" s="74"/>
      <c r="LWF26" s="74"/>
      <c r="LWG26" s="74"/>
      <c r="LWH26" s="74"/>
      <c r="LWI26" s="74"/>
      <c r="LWJ26" s="74"/>
      <c r="LWK26" s="74"/>
      <c r="LWL26" s="74"/>
      <c r="LWM26" s="74"/>
      <c r="LWN26" s="74"/>
      <c r="LWO26" s="74"/>
      <c r="LWP26" s="74"/>
      <c r="LWQ26" s="74"/>
      <c r="LWR26" s="74"/>
      <c r="LWS26" s="74"/>
      <c r="LWT26" s="74"/>
      <c r="LWU26" s="74"/>
      <c r="LWV26" s="74"/>
      <c r="LWW26" s="74"/>
      <c r="LWX26" s="74"/>
      <c r="LWY26" s="74"/>
      <c r="LWZ26" s="74"/>
      <c r="LXA26" s="74"/>
      <c r="LXB26" s="74"/>
      <c r="LXC26" s="74"/>
      <c r="LXD26" s="74"/>
      <c r="LXE26" s="74"/>
      <c r="LXF26" s="74"/>
      <c r="LXG26" s="74"/>
      <c r="LXH26" s="74"/>
      <c r="LXI26" s="74"/>
      <c r="LXJ26" s="74"/>
      <c r="LXK26" s="74"/>
      <c r="LXL26" s="74"/>
      <c r="LXM26" s="74"/>
      <c r="LXN26" s="74"/>
      <c r="LXO26" s="74"/>
      <c r="LXP26" s="74"/>
      <c r="LXQ26" s="74"/>
      <c r="LXR26" s="74"/>
      <c r="LXS26" s="74"/>
      <c r="LXT26" s="74"/>
      <c r="LXU26" s="74"/>
      <c r="LXV26" s="74"/>
      <c r="LXW26" s="74"/>
      <c r="LXX26" s="74"/>
      <c r="LXY26" s="74"/>
      <c r="LXZ26" s="74"/>
      <c r="LYA26" s="74"/>
      <c r="LYB26" s="74"/>
      <c r="LYC26" s="74"/>
      <c r="LYD26" s="74"/>
      <c r="LYE26" s="74"/>
      <c r="LYF26" s="74"/>
      <c r="LYG26" s="74"/>
      <c r="LYH26" s="74"/>
      <c r="LYI26" s="74"/>
      <c r="LYJ26" s="74"/>
      <c r="LYK26" s="74"/>
      <c r="LYL26" s="74"/>
      <c r="LYM26" s="74"/>
      <c r="LYN26" s="74"/>
      <c r="LYO26" s="74"/>
      <c r="LYP26" s="74"/>
      <c r="LYQ26" s="74"/>
      <c r="LYR26" s="74"/>
      <c r="LYS26" s="74"/>
      <c r="LYT26" s="74"/>
      <c r="LYU26" s="74"/>
      <c r="LYV26" s="74"/>
      <c r="LYW26" s="74"/>
      <c r="LYX26" s="74"/>
      <c r="LYY26" s="74"/>
      <c r="LYZ26" s="74"/>
      <c r="LZA26" s="74"/>
      <c r="LZB26" s="74"/>
      <c r="LZC26" s="74"/>
      <c r="LZD26" s="74"/>
      <c r="LZE26" s="74"/>
      <c r="LZF26" s="74"/>
      <c r="LZG26" s="74"/>
      <c r="LZH26" s="74"/>
      <c r="LZI26" s="74"/>
      <c r="LZJ26" s="74"/>
      <c r="LZK26" s="74"/>
      <c r="LZL26" s="74"/>
      <c r="LZM26" s="74"/>
      <c r="LZN26" s="74"/>
      <c r="LZO26" s="74"/>
      <c r="LZP26" s="74"/>
      <c r="LZQ26" s="74"/>
      <c r="LZR26" s="74"/>
      <c r="LZS26" s="74"/>
      <c r="LZT26" s="74"/>
      <c r="LZU26" s="74"/>
      <c r="LZV26" s="74"/>
      <c r="LZW26" s="74"/>
      <c r="LZX26" s="74"/>
      <c r="LZY26" s="74"/>
      <c r="LZZ26" s="74"/>
      <c r="MAA26" s="74"/>
      <c r="MAB26" s="74"/>
      <c r="MAC26" s="74"/>
      <c r="MAD26" s="74"/>
      <c r="MAE26" s="74"/>
      <c r="MAF26" s="74"/>
      <c r="MAG26" s="74"/>
      <c r="MAH26" s="74"/>
      <c r="MAI26" s="74"/>
      <c r="MAJ26" s="74"/>
      <c r="MAK26" s="74"/>
      <c r="MAL26" s="74"/>
      <c r="MAM26" s="74"/>
      <c r="MAN26" s="74"/>
      <c r="MAO26" s="74"/>
      <c r="MAP26" s="74"/>
      <c r="MAQ26" s="74"/>
      <c r="MAR26" s="74"/>
      <c r="MAS26" s="74"/>
      <c r="MAT26" s="74"/>
      <c r="MAU26" s="74"/>
      <c r="MAV26" s="74"/>
      <c r="MAW26" s="74"/>
      <c r="MAX26" s="74"/>
      <c r="MAY26" s="74"/>
      <c r="MAZ26" s="74"/>
      <c r="MBA26" s="74"/>
      <c r="MBB26" s="74"/>
      <c r="MBC26" s="74"/>
      <c r="MBD26" s="74"/>
      <c r="MBE26" s="74"/>
      <c r="MBF26" s="74"/>
      <c r="MBG26" s="74"/>
      <c r="MBH26" s="74"/>
      <c r="MBI26" s="74"/>
      <c r="MBJ26" s="74"/>
      <c r="MBK26" s="74"/>
      <c r="MBL26" s="74"/>
      <c r="MBM26" s="74"/>
      <c r="MBN26" s="74"/>
      <c r="MBO26" s="74"/>
      <c r="MBP26" s="74"/>
      <c r="MBQ26" s="74"/>
      <c r="MBR26" s="74"/>
      <c r="MBS26" s="74"/>
      <c r="MBT26" s="74"/>
      <c r="MBU26" s="74"/>
      <c r="MBV26" s="74"/>
      <c r="MBW26" s="74"/>
      <c r="MBX26" s="74"/>
      <c r="MBY26" s="74"/>
      <c r="MBZ26" s="74"/>
      <c r="MCA26" s="74"/>
      <c r="MCB26" s="74"/>
      <c r="MCC26" s="74"/>
      <c r="MCD26" s="74"/>
      <c r="MCE26" s="74"/>
      <c r="MCF26" s="74"/>
      <c r="MCG26" s="74"/>
      <c r="MCH26" s="74"/>
      <c r="MCI26" s="74"/>
      <c r="MCJ26" s="74"/>
      <c r="MCK26" s="74"/>
      <c r="MCL26" s="74"/>
      <c r="MCM26" s="74"/>
      <c r="MCN26" s="74"/>
      <c r="MCO26" s="74"/>
      <c r="MCP26" s="74"/>
      <c r="MCQ26" s="74"/>
      <c r="MCR26" s="74"/>
      <c r="MCS26" s="74"/>
      <c r="MCT26" s="74"/>
      <c r="MCU26" s="74"/>
      <c r="MCV26" s="74"/>
      <c r="MCW26" s="74"/>
      <c r="MCX26" s="74"/>
      <c r="MCY26" s="74"/>
      <c r="MCZ26" s="74"/>
      <c r="MDA26" s="74"/>
      <c r="MDB26" s="74"/>
      <c r="MDC26" s="74"/>
      <c r="MDD26" s="74"/>
      <c r="MDE26" s="74"/>
      <c r="MDF26" s="74"/>
      <c r="MDG26" s="74"/>
      <c r="MDH26" s="74"/>
      <c r="MDI26" s="74"/>
      <c r="MDJ26" s="74"/>
      <c r="MDK26" s="74"/>
      <c r="MDL26" s="74"/>
      <c r="MDM26" s="74"/>
      <c r="MDN26" s="74"/>
      <c r="MDO26" s="74"/>
      <c r="MDP26" s="74"/>
      <c r="MDQ26" s="74"/>
      <c r="MDR26" s="74"/>
      <c r="MDS26" s="74"/>
      <c r="MDT26" s="74"/>
      <c r="MDU26" s="74"/>
      <c r="MDV26" s="74"/>
      <c r="MDW26" s="74"/>
      <c r="MDX26" s="74"/>
      <c r="MDY26" s="74"/>
      <c r="MDZ26" s="74"/>
      <c r="MEA26" s="74"/>
      <c r="MEB26" s="74"/>
      <c r="MEC26" s="74"/>
      <c r="MED26" s="74"/>
      <c r="MEE26" s="74"/>
      <c r="MEF26" s="74"/>
      <c r="MEG26" s="74"/>
      <c r="MEH26" s="74"/>
      <c r="MEI26" s="74"/>
      <c r="MEJ26" s="74"/>
      <c r="MEK26" s="74"/>
      <c r="MEL26" s="74"/>
      <c r="MEM26" s="74"/>
      <c r="MEN26" s="74"/>
      <c r="MEO26" s="74"/>
      <c r="MEP26" s="74"/>
      <c r="MEQ26" s="74"/>
      <c r="MER26" s="74"/>
      <c r="MES26" s="74"/>
      <c r="MET26" s="74"/>
      <c r="MEU26" s="74"/>
      <c r="MEV26" s="74"/>
      <c r="MEW26" s="74"/>
      <c r="MEX26" s="74"/>
      <c r="MEY26" s="74"/>
      <c r="MEZ26" s="74"/>
      <c r="MFA26" s="74"/>
      <c r="MFB26" s="74"/>
      <c r="MFC26" s="74"/>
      <c r="MFD26" s="74"/>
      <c r="MFE26" s="74"/>
      <c r="MFF26" s="74"/>
      <c r="MFG26" s="74"/>
      <c r="MFH26" s="74"/>
      <c r="MFI26" s="74"/>
      <c r="MFJ26" s="74"/>
      <c r="MFK26" s="74"/>
      <c r="MFL26" s="74"/>
      <c r="MFM26" s="74"/>
      <c r="MFN26" s="74"/>
      <c r="MFO26" s="74"/>
      <c r="MFP26" s="74"/>
      <c r="MFQ26" s="74"/>
      <c r="MFR26" s="74"/>
      <c r="MFS26" s="74"/>
      <c r="MFT26" s="74"/>
      <c r="MFU26" s="74"/>
      <c r="MFV26" s="74"/>
      <c r="MFW26" s="74"/>
      <c r="MFX26" s="74"/>
      <c r="MFY26" s="74"/>
      <c r="MFZ26" s="74"/>
      <c r="MGA26" s="74"/>
      <c r="MGB26" s="74"/>
      <c r="MGC26" s="74"/>
      <c r="MGD26" s="74"/>
      <c r="MGE26" s="74"/>
      <c r="MGF26" s="74"/>
      <c r="MGG26" s="74"/>
      <c r="MGH26" s="74"/>
      <c r="MGI26" s="74"/>
      <c r="MGJ26" s="74"/>
      <c r="MGK26" s="74"/>
      <c r="MGL26" s="74"/>
      <c r="MGM26" s="74"/>
      <c r="MGN26" s="74"/>
      <c r="MGO26" s="74"/>
      <c r="MGP26" s="74"/>
      <c r="MGQ26" s="74"/>
      <c r="MGR26" s="74"/>
      <c r="MGS26" s="74"/>
      <c r="MGT26" s="74"/>
      <c r="MGU26" s="74"/>
      <c r="MGV26" s="74"/>
      <c r="MGW26" s="74"/>
      <c r="MGX26" s="74"/>
      <c r="MGY26" s="74"/>
      <c r="MGZ26" s="74"/>
      <c r="MHA26" s="74"/>
      <c r="MHB26" s="74"/>
      <c r="MHC26" s="74"/>
      <c r="MHD26" s="74"/>
      <c r="MHE26" s="74"/>
      <c r="MHF26" s="74"/>
      <c r="MHG26" s="74"/>
      <c r="MHH26" s="74"/>
      <c r="MHI26" s="74"/>
      <c r="MHJ26" s="74"/>
      <c r="MHK26" s="74"/>
      <c r="MHL26" s="74"/>
      <c r="MHM26" s="74"/>
      <c r="MHN26" s="74"/>
      <c r="MHO26" s="74"/>
      <c r="MHP26" s="74"/>
      <c r="MHQ26" s="74"/>
      <c r="MHR26" s="74"/>
      <c r="MHS26" s="74"/>
      <c r="MHT26" s="74"/>
      <c r="MHU26" s="74"/>
      <c r="MHV26" s="74"/>
      <c r="MHW26" s="74"/>
      <c r="MHX26" s="74"/>
      <c r="MHY26" s="74"/>
      <c r="MHZ26" s="74"/>
      <c r="MIA26" s="74"/>
      <c r="MIB26" s="74"/>
      <c r="MIC26" s="74"/>
      <c r="MID26" s="74"/>
      <c r="MIE26" s="74"/>
      <c r="MIF26" s="74"/>
      <c r="MIG26" s="74"/>
      <c r="MIH26" s="74"/>
      <c r="MII26" s="74"/>
      <c r="MIJ26" s="74"/>
      <c r="MIK26" s="74"/>
      <c r="MIL26" s="74"/>
      <c r="MIM26" s="74"/>
      <c r="MIN26" s="74"/>
      <c r="MIO26" s="74"/>
      <c r="MIP26" s="74"/>
      <c r="MIQ26" s="74"/>
      <c r="MIR26" s="74"/>
      <c r="MIS26" s="74"/>
      <c r="MIT26" s="74"/>
      <c r="MIU26" s="74"/>
      <c r="MIV26" s="74"/>
      <c r="MIW26" s="74"/>
      <c r="MIX26" s="74"/>
      <c r="MIY26" s="74"/>
      <c r="MIZ26" s="74"/>
      <c r="MJA26" s="74"/>
      <c r="MJB26" s="74"/>
      <c r="MJC26" s="74"/>
      <c r="MJD26" s="74"/>
      <c r="MJE26" s="74"/>
      <c r="MJF26" s="74"/>
      <c r="MJG26" s="74"/>
      <c r="MJH26" s="74"/>
      <c r="MJI26" s="74"/>
      <c r="MJJ26" s="74"/>
      <c r="MJK26" s="74"/>
      <c r="MJL26" s="74"/>
      <c r="MJM26" s="74"/>
      <c r="MJN26" s="74"/>
      <c r="MJO26" s="74"/>
      <c r="MJP26" s="74"/>
      <c r="MJQ26" s="74"/>
      <c r="MJR26" s="74"/>
      <c r="MJS26" s="74"/>
      <c r="MJT26" s="74"/>
      <c r="MJU26" s="74"/>
      <c r="MJV26" s="74"/>
      <c r="MJW26" s="74"/>
      <c r="MJX26" s="74"/>
      <c r="MJY26" s="74"/>
      <c r="MJZ26" s="74"/>
      <c r="MKA26" s="74"/>
      <c r="MKB26" s="74"/>
      <c r="MKC26" s="74"/>
      <c r="MKD26" s="74"/>
      <c r="MKE26" s="74"/>
      <c r="MKF26" s="74"/>
      <c r="MKG26" s="74"/>
      <c r="MKH26" s="74"/>
      <c r="MKI26" s="74"/>
      <c r="MKJ26" s="74"/>
      <c r="MKK26" s="74"/>
      <c r="MKL26" s="74"/>
      <c r="MKM26" s="74"/>
      <c r="MKN26" s="74"/>
      <c r="MKO26" s="74"/>
      <c r="MKP26" s="74"/>
      <c r="MKQ26" s="74"/>
      <c r="MKR26" s="74"/>
      <c r="MKS26" s="74"/>
      <c r="MKT26" s="74"/>
      <c r="MKU26" s="74"/>
      <c r="MKV26" s="74"/>
      <c r="MKW26" s="74"/>
      <c r="MKX26" s="74"/>
      <c r="MKY26" s="74"/>
      <c r="MKZ26" s="74"/>
      <c r="MLA26" s="74"/>
      <c r="MLB26" s="74"/>
      <c r="MLC26" s="74"/>
      <c r="MLD26" s="74"/>
      <c r="MLE26" s="74"/>
      <c r="MLF26" s="74"/>
      <c r="MLG26" s="74"/>
      <c r="MLH26" s="74"/>
      <c r="MLI26" s="74"/>
      <c r="MLJ26" s="74"/>
      <c r="MLK26" s="74"/>
      <c r="MLL26" s="74"/>
      <c r="MLM26" s="74"/>
      <c r="MLN26" s="74"/>
      <c r="MLO26" s="74"/>
      <c r="MLP26" s="74"/>
      <c r="MLQ26" s="74"/>
      <c r="MLR26" s="74"/>
      <c r="MLS26" s="74"/>
      <c r="MLT26" s="74"/>
      <c r="MLU26" s="74"/>
      <c r="MLV26" s="74"/>
      <c r="MLW26" s="74"/>
      <c r="MLX26" s="74"/>
      <c r="MLY26" s="74"/>
      <c r="MLZ26" s="74"/>
      <c r="MMA26" s="74"/>
      <c r="MMB26" s="74"/>
      <c r="MMC26" s="74"/>
      <c r="MMD26" s="74"/>
      <c r="MME26" s="74"/>
      <c r="MMF26" s="74"/>
      <c r="MMG26" s="74"/>
      <c r="MMH26" s="74"/>
      <c r="MMI26" s="74"/>
      <c r="MMJ26" s="74"/>
      <c r="MMK26" s="74"/>
      <c r="MML26" s="74"/>
      <c r="MMM26" s="74"/>
      <c r="MMN26" s="74"/>
      <c r="MMO26" s="74"/>
      <c r="MMP26" s="74"/>
      <c r="MMQ26" s="74"/>
      <c r="MMR26" s="74"/>
      <c r="MMS26" s="74"/>
      <c r="MMT26" s="74"/>
      <c r="MMU26" s="74"/>
      <c r="MMV26" s="74"/>
      <c r="MMW26" s="74"/>
      <c r="MMX26" s="74"/>
      <c r="MMY26" s="74"/>
      <c r="MMZ26" s="74"/>
      <c r="MNA26" s="74"/>
      <c r="MNB26" s="74"/>
      <c r="MNC26" s="74"/>
      <c r="MND26" s="74"/>
      <c r="MNE26" s="74"/>
      <c r="MNF26" s="74"/>
      <c r="MNG26" s="74"/>
      <c r="MNH26" s="74"/>
      <c r="MNI26" s="74"/>
      <c r="MNJ26" s="74"/>
      <c r="MNK26" s="74"/>
      <c r="MNL26" s="74"/>
      <c r="MNM26" s="74"/>
      <c r="MNN26" s="74"/>
      <c r="MNO26" s="74"/>
      <c r="MNP26" s="74"/>
      <c r="MNQ26" s="74"/>
      <c r="MNR26" s="74"/>
      <c r="MNS26" s="74"/>
      <c r="MNT26" s="74"/>
      <c r="MNU26" s="74"/>
      <c r="MNV26" s="74"/>
      <c r="MNW26" s="74"/>
      <c r="MNX26" s="74"/>
      <c r="MNY26" s="74"/>
      <c r="MNZ26" s="74"/>
      <c r="MOA26" s="74"/>
      <c r="MOB26" s="74"/>
      <c r="MOC26" s="74"/>
      <c r="MOD26" s="74"/>
      <c r="MOE26" s="74"/>
      <c r="MOF26" s="74"/>
      <c r="MOG26" s="74"/>
      <c r="MOH26" s="74"/>
      <c r="MOI26" s="74"/>
      <c r="MOJ26" s="74"/>
      <c r="MOK26" s="74"/>
      <c r="MOL26" s="74"/>
      <c r="MOM26" s="74"/>
      <c r="MON26" s="74"/>
      <c r="MOO26" s="74"/>
      <c r="MOP26" s="74"/>
      <c r="MOQ26" s="74"/>
      <c r="MOR26" s="74"/>
      <c r="MOS26" s="74"/>
      <c r="MOT26" s="74"/>
      <c r="MOU26" s="74"/>
      <c r="MOV26" s="74"/>
      <c r="MOW26" s="74"/>
      <c r="MOX26" s="74"/>
      <c r="MOY26" s="74"/>
      <c r="MOZ26" s="74"/>
      <c r="MPA26" s="74"/>
      <c r="MPB26" s="74"/>
      <c r="MPC26" s="74"/>
      <c r="MPD26" s="74"/>
      <c r="MPE26" s="74"/>
      <c r="MPF26" s="74"/>
      <c r="MPG26" s="74"/>
      <c r="MPH26" s="74"/>
      <c r="MPI26" s="74"/>
      <c r="MPJ26" s="74"/>
      <c r="MPK26" s="74"/>
      <c r="MPL26" s="74"/>
      <c r="MPM26" s="74"/>
      <c r="MPN26" s="74"/>
      <c r="MPO26" s="74"/>
      <c r="MPP26" s="74"/>
      <c r="MPQ26" s="74"/>
      <c r="MPR26" s="74"/>
      <c r="MPS26" s="74"/>
      <c r="MPT26" s="74"/>
      <c r="MPU26" s="74"/>
      <c r="MPV26" s="74"/>
      <c r="MPW26" s="74"/>
      <c r="MPX26" s="74"/>
      <c r="MPY26" s="74"/>
      <c r="MPZ26" s="74"/>
      <c r="MQA26" s="74"/>
      <c r="MQB26" s="74"/>
      <c r="MQC26" s="74"/>
      <c r="MQD26" s="74"/>
      <c r="MQE26" s="74"/>
      <c r="MQF26" s="74"/>
      <c r="MQG26" s="74"/>
      <c r="MQH26" s="74"/>
      <c r="MQI26" s="74"/>
      <c r="MQJ26" s="74"/>
      <c r="MQK26" s="74"/>
      <c r="MQL26" s="74"/>
      <c r="MQM26" s="74"/>
      <c r="MQN26" s="74"/>
      <c r="MQO26" s="74"/>
      <c r="MQP26" s="74"/>
      <c r="MQQ26" s="74"/>
      <c r="MQR26" s="74"/>
      <c r="MQS26" s="74"/>
      <c r="MQT26" s="74"/>
      <c r="MQU26" s="74"/>
      <c r="MQV26" s="74"/>
      <c r="MQW26" s="74"/>
      <c r="MQX26" s="74"/>
      <c r="MQY26" s="74"/>
      <c r="MQZ26" s="74"/>
      <c r="MRA26" s="74"/>
      <c r="MRB26" s="74"/>
      <c r="MRC26" s="74"/>
      <c r="MRD26" s="74"/>
      <c r="MRE26" s="74"/>
      <c r="MRF26" s="74"/>
      <c r="MRG26" s="74"/>
      <c r="MRH26" s="74"/>
      <c r="MRI26" s="74"/>
      <c r="MRJ26" s="74"/>
      <c r="MRK26" s="74"/>
      <c r="MRL26" s="74"/>
      <c r="MRM26" s="74"/>
      <c r="MRN26" s="74"/>
      <c r="MRO26" s="74"/>
      <c r="MRP26" s="74"/>
      <c r="MRQ26" s="74"/>
      <c r="MRR26" s="74"/>
      <c r="MRS26" s="74"/>
      <c r="MRT26" s="74"/>
      <c r="MRU26" s="74"/>
      <c r="MRV26" s="74"/>
      <c r="MRW26" s="74"/>
      <c r="MRX26" s="74"/>
      <c r="MRY26" s="74"/>
      <c r="MRZ26" s="74"/>
      <c r="MSA26" s="74"/>
      <c r="MSB26" s="74"/>
      <c r="MSC26" s="74"/>
      <c r="MSD26" s="74"/>
      <c r="MSE26" s="74"/>
      <c r="MSF26" s="74"/>
      <c r="MSG26" s="74"/>
      <c r="MSH26" s="74"/>
      <c r="MSI26" s="74"/>
      <c r="MSJ26" s="74"/>
      <c r="MSK26" s="74"/>
      <c r="MSL26" s="74"/>
      <c r="MSM26" s="74"/>
      <c r="MSN26" s="74"/>
      <c r="MSO26" s="74"/>
      <c r="MSP26" s="74"/>
      <c r="MSQ26" s="74"/>
      <c r="MSR26" s="74"/>
      <c r="MSS26" s="74"/>
      <c r="MST26" s="74"/>
      <c r="MSU26" s="74"/>
      <c r="MSV26" s="74"/>
      <c r="MSW26" s="74"/>
      <c r="MSX26" s="74"/>
      <c r="MSY26" s="74"/>
      <c r="MSZ26" s="74"/>
      <c r="MTA26" s="74"/>
      <c r="MTB26" s="74"/>
      <c r="MTC26" s="74"/>
      <c r="MTD26" s="74"/>
      <c r="MTE26" s="74"/>
      <c r="MTF26" s="74"/>
      <c r="MTG26" s="74"/>
      <c r="MTH26" s="74"/>
      <c r="MTI26" s="74"/>
      <c r="MTJ26" s="74"/>
      <c r="MTK26" s="74"/>
      <c r="MTL26" s="74"/>
      <c r="MTM26" s="74"/>
      <c r="MTN26" s="74"/>
      <c r="MTO26" s="74"/>
      <c r="MTP26" s="74"/>
      <c r="MTQ26" s="74"/>
      <c r="MTR26" s="74"/>
      <c r="MTS26" s="74"/>
      <c r="MTT26" s="74"/>
      <c r="MTU26" s="74"/>
      <c r="MTV26" s="74"/>
      <c r="MTW26" s="74"/>
      <c r="MTX26" s="74"/>
      <c r="MTY26" s="74"/>
      <c r="MTZ26" s="74"/>
      <c r="MUA26" s="74"/>
      <c r="MUB26" s="74"/>
      <c r="MUC26" s="74"/>
      <c r="MUD26" s="74"/>
      <c r="MUE26" s="74"/>
      <c r="MUF26" s="74"/>
      <c r="MUG26" s="74"/>
      <c r="MUH26" s="74"/>
      <c r="MUI26" s="74"/>
      <c r="MUJ26" s="74"/>
      <c r="MUK26" s="74"/>
      <c r="MUL26" s="74"/>
      <c r="MUM26" s="74"/>
      <c r="MUN26" s="74"/>
      <c r="MUO26" s="74"/>
      <c r="MUP26" s="74"/>
      <c r="MUQ26" s="74"/>
      <c r="MUR26" s="74"/>
      <c r="MUS26" s="74"/>
      <c r="MUT26" s="74"/>
      <c r="MUU26" s="74"/>
      <c r="MUV26" s="74"/>
      <c r="MUW26" s="74"/>
      <c r="MUX26" s="74"/>
      <c r="MUY26" s="74"/>
      <c r="MUZ26" s="74"/>
      <c r="MVA26" s="74"/>
      <c r="MVB26" s="74"/>
      <c r="MVC26" s="74"/>
      <c r="MVD26" s="74"/>
      <c r="MVE26" s="74"/>
      <c r="MVF26" s="74"/>
      <c r="MVG26" s="74"/>
      <c r="MVH26" s="74"/>
      <c r="MVI26" s="74"/>
      <c r="MVJ26" s="74"/>
      <c r="MVK26" s="74"/>
      <c r="MVL26" s="74"/>
      <c r="MVM26" s="74"/>
      <c r="MVN26" s="74"/>
      <c r="MVO26" s="74"/>
      <c r="MVP26" s="74"/>
      <c r="MVQ26" s="74"/>
      <c r="MVR26" s="74"/>
      <c r="MVS26" s="74"/>
      <c r="MVT26" s="74"/>
      <c r="MVU26" s="74"/>
      <c r="MVV26" s="74"/>
      <c r="MVW26" s="74"/>
      <c r="MVX26" s="74"/>
      <c r="MVY26" s="74"/>
      <c r="MVZ26" s="74"/>
      <c r="MWA26" s="74"/>
      <c r="MWB26" s="74"/>
      <c r="MWC26" s="74"/>
      <c r="MWD26" s="74"/>
      <c r="MWE26" s="74"/>
      <c r="MWF26" s="74"/>
      <c r="MWG26" s="74"/>
      <c r="MWH26" s="74"/>
      <c r="MWI26" s="74"/>
      <c r="MWJ26" s="74"/>
      <c r="MWK26" s="74"/>
      <c r="MWL26" s="74"/>
      <c r="MWM26" s="74"/>
      <c r="MWN26" s="74"/>
      <c r="MWO26" s="74"/>
      <c r="MWP26" s="74"/>
      <c r="MWQ26" s="74"/>
      <c r="MWR26" s="74"/>
      <c r="MWS26" s="74"/>
      <c r="MWT26" s="74"/>
      <c r="MWU26" s="74"/>
      <c r="MWV26" s="74"/>
      <c r="MWW26" s="74"/>
      <c r="MWX26" s="74"/>
      <c r="MWY26" s="74"/>
      <c r="MWZ26" s="74"/>
      <c r="MXA26" s="74"/>
      <c r="MXB26" s="74"/>
      <c r="MXC26" s="74"/>
      <c r="MXD26" s="74"/>
      <c r="MXE26" s="74"/>
      <c r="MXF26" s="74"/>
      <c r="MXG26" s="74"/>
      <c r="MXH26" s="74"/>
      <c r="MXI26" s="74"/>
      <c r="MXJ26" s="74"/>
      <c r="MXK26" s="74"/>
      <c r="MXL26" s="74"/>
      <c r="MXM26" s="74"/>
      <c r="MXN26" s="74"/>
      <c r="MXO26" s="74"/>
      <c r="MXP26" s="74"/>
      <c r="MXQ26" s="74"/>
      <c r="MXR26" s="74"/>
      <c r="MXS26" s="74"/>
      <c r="MXT26" s="74"/>
      <c r="MXU26" s="74"/>
      <c r="MXV26" s="74"/>
      <c r="MXW26" s="74"/>
      <c r="MXX26" s="74"/>
      <c r="MXY26" s="74"/>
      <c r="MXZ26" s="74"/>
      <c r="MYA26" s="74"/>
      <c r="MYB26" s="74"/>
      <c r="MYC26" s="74"/>
      <c r="MYD26" s="74"/>
      <c r="MYE26" s="74"/>
      <c r="MYF26" s="74"/>
      <c r="MYG26" s="74"/>
      <c r="MYH26" s="74"/>
      <c r="MYI26" s="74"/>
      <c r="MYJ26" s="74"/>
      <c r="MYK26" s="74"/>
      <c r="MYL26" s="74"/>
      <c r="MYM26" s="74"/>
      <c r="MYN26" s="74"/>
      <c r="MYO26" s="74"/>
      <c r="MYP26" s="74"/>
      <c r="MYQ26" s="74"/>
      <c r="MYR26" s="74"/>
      <c r="MYS26" s="74"/>
      <c r="MYT26" s="74"/>
      <c r="MYU26" s="74"/>
      <c r="MYV26" s="74"/>
      <c r="MYW26" s="74"/>
      <c r="MYX26" s="74"/>
      <c r="MYY26" s="74"/>
      <c r="MYZ26" s="74"/>
      <c r="MZA26" s="74"/>
      <c r="MZB26" s="74"/>
      <c r="MZC26" s="74"/>
      <c r="MZD26" s="74"/>
      <c r="MZE26" s="74"/>
      <c r="MZF26" s="74"/>
      <c r="MZG26" s="74"/>
      <c r="MZH26" s="74"/>
      <c r="MZI26" s="74"/>
      <c r="MZJ26" s="74"/>
      <c r="MZK26" s="74"/>
      <c r="MZL26" s="74"/>
      <c r="MZM26" s="74"/>
      <c r="MZN26" s="74"/>
      <c r="MZO26" s="74"/>
      <c r="MZP26" s="74"/>
      <c r="MZQ26" s="74"/>
      <c r="MZR26" s="74"/>
      <c r="MZS26" s="74"/>
      <c r="MZT26" s="74"/>
      <c r="MZU26" s="74"/>
      <c r="MZV26" s="74"/>
      <c r="MZW26" s="74"/>
      <c r="MZX26" s="74"/>
      <c r="MZY26" s="74"/>
      <c r="MZZ26" s="74"/>
      <c r="NAA26" s="74"/>
      <c r="NAB26" s="74"/>
      <c r="NAC26" s="74"/>
      <c r="NAD26" s="74"/>
      <c r="NAE26" s="74"/>
      <c r="NAF26" s="74"/>
      <c r="NAG26" s="74"/>
      <c r="NAH26" s="74"/>
      <c r="NAI26" s="74"/>
      <c r="NAJ26" s="74"/>
      <c r="NAK26" s="74"/>
      <c r="NAL26" s="74"/>
      <c r="NAM26" s="74"/>
      <c r="NAN26" s="74"/>
      <c r="NAO26" s="74"/>
      <c r="NAP26" s="74"/>
      <c r="NAQ26" s="74"/>
      <c r="NAR26" s="74"/>
      <c r="NAS26" s="74"/>
      <c r="NAT26" s="74"/>
      <c r="NAU26" s="74"/>
      <c r="NAV26" s="74"/>
      <c r="NAW26" s="74"/>
      <c r="NAX26" s="74"/>
      <c r="NAY26" s="74"/>
      <c r="NAZ26" s="74"/>
      <c r="NBA26" s="74"/>
      <c r="NBB26" s="74"/>
      <c r="NBC26" s="74"/>
      <c r="NBD26" s="74"/>
      <c r="NBE26" s="74"/>
      <c r="NBF26" s="74"/>
      <c r="NBG26" s="74"/>
      <c r="NBH26" s="74"/>
      <c r="NBI26" s="74"/>
      <c r="NBJ26" s="74"/>
      <c r="NBK26" s="74"/>
      <c r="NBL26" s="74"/>
      <c r="NBM26" s="74"/>
      <c r="NBN26" s="74"/>
      <c r="NBO26" s="74"/>
      <c r="NBP26" s="74"/>
      <c r="NBQ26" s="74"/>
      <c r="NBR26" s="74"/>
      <c r="NBS26" s="74"/>
      <c r="NBT26" s="74"/>
      <c r="NBU26" s="74"/>
      <c r="NBV26" s="74"/>
      <c r="NBW26" s="74"/>
      <c r="NBX26" s="74"/>
      <c r="NBY26" s="74"/>
      <c r="NBZ26" s="74"/>
      <c r="NCA26" s="74"/>
      <c r="NCB26" s="74"/>
      <c r="NCC26" s="74"/>
      <c r="NCD26" s="74"/>
      <c r="NCE26" s="74"/>
      <c r="NCF26" s="74"/>
      <c r="NCG26" s="74"/>
      <c r="NCH26" s="74"/>
      <c r="NCI26" s="74"/>
      <c r="NCJ26" s="74"/>
      <c r="NCK26" s="74"/>
      <c r="NCL26" s="74"/>
      <c r="NCM26" s="74"/>
      <c r="NCN26" s="74"/>
      <c r="NCO26" s="74"/>
      <c r="NCP26" s="74"/>
      <c r="NCQ26" s="74"/>
      <c r="NCR26" s="74"/>
      <c r="NCS26" s="74"/>
      <c r="NCT26" s="74"/>
      <c r="NCU26" s="74"/>
      <c r="NCV26" s="74"/>
      <c r="NCW26" s="74"/>
      <c r="NCX26" s="74"/>
      <c r="NCY26" s="74"/>
      <c r="NCZ26" s="74"/>
      <c r="NDA26" s="74"/>
      <c r="NDB26" s="74"/>
      <c r="NDC26" s="74"/>
      <c r="NDD26" s="74"/>
      <c r="NDE26" s="74"/>
      <c r="NDF26" s="74"/>
      <c r="NDG26" s="74"/>
      <c r="NDH26" s="74"/>
      <c r="NDI26" s="74"/>
      <c r="NDJ26" s="74"/>
      <c r="NDK26" s="74"/>
      <c r="NDL26" s="74"/>
      <c r="NDM26" s="74"/>
      <c r="NDN26" s="74"/>
      <c r="NDO26" s="74"/>
      <c r="NDP26" s="74"/>
      <c r="NDQ26" s="74"/>
      <c r="NDR26" s="74"/>
      <c r="NDS26" s="74"/>
      <c r="NDT26" s="74"/>
      <c r="NDU26" s="74"/>
      <c r="NDV26" s="74"/>
      <c r="NDW26" s="74"/>
      <c r="NDX26" s="74"/>
      <c r="NDY26" s="74"/>
      <c r="NDZ26" s="74"/>
      <c r="NEA26" s="74"/>
      <c r="NEB26" s="74"/>
      <c r="NEC26" s="74"/>
      <c r="NED26" s="74"/>
      <c r="NEE26" s="74"/>
      <c r="NEF26" s="74"/>
      <c r="NEG26" s="74"/>
      <c r="NEH26" s="74"/>
      <c r="NEI26" s="74"/>
      <c r="NEJ26" s="74"/>
      <c r="NEK26" s="74"/>
      <c r="NEL26" s="74"/>
      <c r="NEM26" s="74"/>
      <c r="NEN26" s="74"/>
      <c r="NEO26" s="74"/>
      <c r="NEP26" s="74"/>
      <c r="NEQ26" s="74"/>
      <c r="NER26" s="74"/>
      <c r="NES26" s="74"/>
      <c r="NET26" s="74"/>
      <c r="NEU26" s="74"/>
      <c r="NEV26" s="74"/>
      <c r="NEW26" s="74"/>
      <c r="NEX26" s="74"/>
      <c r="NEY26" s="74"/>
      <c r="NEZ26" s="74"/>
      <c r="NFA26" s="74"/>
      <c r="NFB26" s="74"/>
      <c r="NFC26" s="74"/>
      <c r="NFD26" s="74"/>
      <c r="NFE26" s="74"/>
      <c r="NFF26" s="74"/>
      <c r="NFG26" s="74"/>
      <c r="NFH26" s="74"/>
      <c r="NFI26" s="74"/>
      <c r="NFJ26" s="74"/>
      <c r="NFK26" s="74"/>
      <c r="NFL26" s="74"/>
      <c r="NFM26" s="74"/>
      <c r="NFN26" s="74"/>
      <c r="NFO26" s="74"/>
      <c r="NFP26" s="74"/>
      <c r="NFQ26" s="74"/>
      <c r="NFR26" s="74"/>
      <c r="NFS26" s="74"/>
      <c r="NFT26" s="74"/>
      <c r="NFU26" s="74"/>
      <c r="NFV26" s="74"/>
      <c r="NFW26" s="74"/>
      <c r="NFX26" s="74"/>
      <c r="NFY26" s="74"/>
      <c r="NFZ26" s="74"/>
      <c r="NGA26" s="74"/>
      <c r="NGB26" s="74"/>
      <c r="NGC26" s="74"/>
      <c r="NGD26" s="74"/>
      <c r="NGE26" s="74"/>
      <c r="NGF26" s="74"/>
      <c r="NGG26" s="74"/>
      <c r="NGH26" s="74"/>
      <c r="NGI26" s="74"/>
      <c r="NGJ26" s="74"/>
      <c r="NGK26" s="74"/>
      <c r="NGL26" s="74"/>
      <c r="NGM26" s="74"/>
      <c r="NGN26" s="74"/>
      <c r="NGO26" s="74"/>
      <c r="NGP26" s="74"/>
      <c r="NGQ26" s="74"/>
      <c r="NGR26" s="74"/>
      <c r="NGS26" s="74"/>
      <c r="NGT26" s="74"/>
      <c r="NGU26" s="74"/>
      <c r="NGV26" s="74"/>
      <c r="NGW26" s="74"/>
      <c r="NGX26" s="74"/>
      <c r="NGY26" s="74"/>
      <c r="NGZ26" s="74"/>
      <c r="NHA26" s="74"/>
      <c r="NHB26" s="74"/>
      <c r="NHC26" s="74"/>
      <c r="NHD26" s="74"/>
      <c r="NHE26" s="74"/>
      <c r="NHF26" s="74"/>
      <c r="NHG26" s="74"/>
      <c r="NHH26" s="74"/>
      <c r="NHI26" s="74"/>
      <c r="NHJ26" s="74"/>
      <c r="NHK26" s="74"/>
      <c r="NHL26" s="74"/>
      <c r="NHM26" s="74"/>
      <c r="NHN26" s="74"/>
      <c r="NHO26" s="74"/>
      <c r="NHP26" s="74"/>
      <c r="NHQ26" s="74"/>
      <c r="NHR26" s="74"/>
      <c r="NHS26" s="74"/>
      <c r="NHT26" s="74"/>
      <c r="NHU26" s="74"/>
      <c r="NHV26" s="74"/>
      <c r="NHW26" s="74"/>
      <c r="NHX26" s="74"/>
      <c r="NHY26" s="74"/>
      <c r="NHZ26" s="74"/>
      <c r="NIA26" s="74"/>
      <c r="NIB26" s="74"/>
      <c r="NIC26" s="74"/>
      <c r="NID26" s="74"/>
      <c r="NIE26" s="74"/>
      <c r="NIF26" s="74"/>
      <c r="NIG26" s="74"/>
      <c r="NIH26" s="74"/>
      <c r="NII26" s="74"/>
      <c r="NIJ26" s="74"/>
      <c r="NIK26" s="74"/>
      <c r="NIL26" s="74"/>
      <c r="NIM26" s="74"/>
      <c r="NIN26" s="74"/>
      <c r="NIO26" s="74"/>
      <c r="NIP26" s="74"/>
      <c r="NIQ26" s="74"/>
      <c r="NIR26" s="74"/>
      <c r="NIS26" s="74"/>
      <c r="NIT26" s="74"/>
      <c r="NIU26" s="74"/>
      <c r="NIV26" s="74"/>
      <c r="NIW26" s="74"/>
      <c r="NIX26" s="74"/>
      <c r="NIY26" s="74"/>
      <c r="NIZ26" s="74"/>
      <c r="NJA26" s="74"/>
      <c r="NJB26" s="74"/>
      <c r="NJC26" s="74"/>
      <c r="NJD26" s="74"/>
      <c r="NJE26" s="74"/>
      <c r="NJF26" s="74"/>
      <c r="NJG26" s="74"/>
      <c r="NJH26" s="74"/>
      <c r="NJI26" s="74"/>
      <c r="NJJ26" s="74"/>
      <c r="NJK26" s="74"/>
      <c r="NJL26" s="74"/>
      <c r="NJM26" s="74"/>
      <c r="NJN26" s="74"/>
      <c r="NJO26" s="74"/>
      <c r="NJP26" s="74"/>
      <c r="NJQ26" s="74"/>
      <c r="NJR26" s="74"/>
      <c r="NJS26" s="74"/>
      <c r="NJT26" s="74"/>
      <c r="NJU26" s="74"/>
      <c r="NJV26" s="74"/>
      <c r="NJW26" s="74"/>
      <c r="NJX26" s="74"/>
      <c r="NJY26" s="74"/>
      <c r="NJZ26" s="74"/>
      <c r="NKA26" s="74"/>
      <c r="NKB26" s="74"/>
      <c r="NKC26" s="74"/>
      <c r="NKD26" s="74"/>
      <c r="NKE26" s="74"/>
      <c r="NKF26" s="74"/>
      <c r="NKG26" s="74"/>
      <c r="NKH26" s="74"/>
      <c r="NKI26" s="74"/>
      <c r="NKJ26" s="74"/>
      <c r="NKK26" s="74"/>
      <c r="NKL26" s="74"/>
      <c r="NKM26" s="74"/>
      <c r="NKN26" s="74"/>
      <c r="NKO26" s="74"/>
      <c r="NKP26" s="74"/>
      <c r="NKQ26" s="74"/>
      <c r="NKR26" s="74"/>
      <c r="NKS26" s="74"/>
      <c r="NKT26" s="74"/>
      <c r="NKU26" s="74"/>
      <c r="NKV26" s="74"/>
      <c r="NKW26" s="74"/>
      <c r="NKX26" s="74"/>
      <c r="NKY26" s="74"/>
      <c r="NKZ26" s="74"/>
      <c r="NLA26" s="74"/>
      <c r="NLB26" s="74"/>
      <c r="NLC26" s="74"/>
      <c r="NLD26" s="74"/>
      <c r="NLE26" s="74"/>
      <c r="NLF26" s="74"/>
      <c r="NLG26" s="74"/>
      <c r="NLH26" s="74"/>
      <c r="NLI26" s="74"/>
      <c r="NLJ26" s="74"/>
      <c r="NLK26" s="74"/>
      <c r="NLL26" s="74"/>
      <c r="NLM26" s="74"/>
      <c r="NLN26" s="74"/>
      <c r="NLO26" s="74"/>
      <c r="NLP26" s="74"/>
      <c r="NLQ26" s="74"/>
      <c r="NLR26" s="74"/>
      <c r="NLS26" s="74"/>
      <c r="NLT26" s="74"/>
      <c r="NLU26" s="74"/>
      <c r="NLV26" s="74"/>
      <c r="NLW26" s="74"/>
      <c r="NLX26" s="74"/>
      <c r="NLY26" s="74"/>
      <c r="NLZ26" s="74"/>
      <c r="NMA26" s="74"/>
      <c r="NMB26" s="74"/>
      <c r="NMC26" s="74"/>
      <c r="NMD26" s="74"/>
      <c r="NME26" s="74"/>
      <c r="NMF26" s="74"/>
      <c r="NMG26" s="74"/>
      <c r="NMH26" s="74"/>
      <c r="NMI26" s="74"/>
      <c r="NMJ26" s="74"/>
      <c r="NMK26" s="74"/>
      <c r="NML26" s="74"/>
      <c r="NMM26" s="74"/>
      <c r="NMN26" s="74"/>
      <c r="NMO26" s="74"/>
      <c r="NMP26" s="74"/>
      <c r="NMQ26" s="74"/>
      <c r="NMR26" s="74"/>
      <c r="NMS26" s="74"/>
      <c r="NMT26" s="74"/>
      <c r="NMU26" s="74"/>
      <c r="NMV26" s="74"/>
      <c r="NMW26" s="74"/>
      <c r="NMX26" s="74"/>
      <c r="NMY26" s="74"/>
      <c r="NMZ26" s="74"/>
      <c r="NNA26" s="74"/>
      <c r="NNB26" s="74"/>
      <c r="NNC26" s="74"/>
      <c r="NND26" s="74"/>
      <c r="NNE26" s="74"/>
      <c r="NNF26" s="74"/>
      <c r="NNG26" s="74"/>
      <c r="NNH26" s="74"/>
      <c r="NNI26" s="74"/>
      <c r="NNJ26" s="74"/>
      <c r="NNK26" s="74"/>
      <c r="NNL26" s="74"/>
      <c r="NNM26" s="74"/>
      <c r="NNN26" s="74"/>
      <c r="NNO26" s="74"/>
      <c r="NNP26" s="74"/>
      <c r="NNQ26" s="74"/>
      <c r="NNR26" s="74"/>
      <c r="NNS26" s="74"/>
      <c r="NNT26" s="74"/>
      <c r="NNU26" s="74"/>
      <c r="NNV26" s="74"/>
      <c r="NNW26" s="74"/>
      <c r="NNX26" s="74"/>
      <c r="NNY26" s="74"/>
      <c r="NNZ26" s="74"/>
      <c r="NOA26" s="74"/>
      <c r="NOB26" s="74"/>
      <c r="NOC26" s="74"/>
      <c r="NOD26" s="74"/>
      <c r="NOE26" s="74"/>
      <c r="NOF26" s="74"/>
      <c r="NOG26" s="74"/>
      <c r="NOH26" s="74"/>
      <c r="NOI26" s="74"/>
      <c r="NOJ26" s="74"/>
      <c r="NOK26" s="74"/>
      <c r="NOL26" s="74"/>
      <c r="NOM26" s="74"/>
      <c r="NON26" s="74"/>
      <c r="NOO26" s="74"/>
      <c r="NOP26" s="74"/>
      <c r="NOQ26" s="74"/>
      <c r="NOR26" s="74"/>
      <c r="NOS26" s="74"/>
      <c r="NOT26" s="74"/>
      <c r="NOU26" s="74"/>
      <c r="NOV26" s="74"/>
      <c r="NOW26" s="74"/>
      <c r="NOX26" s="74"/>
      <c r="NOY26" s="74"/>
      <c r="NOZ26" s="74"/>
      <c r="NPA26" s="74"/>
      <c r="NPB26" s="74"/>
      <c r="NPC26" s="74"/>
      <c r="NPD26" s="74"/>
      <c r="NPE26" s="74"/>
      <c r="NPF26" s="74"/>
      <c r="NPG26" s="74"/>
      <c r="NPH26" s="74"/>
      <c r="NPI26" s="74"/>
      <c r="NPJ26" s="74"/>
      <c r="NPK26" s="74"/>
      <c r="NPL26" s="74"/>
      <c r="NPM26" s="74"/>
      <c r="NPN26" s="74"/>
      <c r="NPO26" s="74"/>
      <c r="NPP26" s="74"/>
      <c r="NPQ26" s="74"/>
      <c r="NPR26" s="74"/>
      <c r="NPS26" s="74"/>
      <c r="NPT26" s="74"/>
      <c r="NPU26" s="74"/>
      <c r="NPV26" s="74"/>
      <c r="NPW26" s="74"/>
      <c r="NPX26" s="74"/>
      <c r="NPY26" s="74"/>
      <c r="NPZ26" s="74"/>
      <c r="NQA26" s="74"/>
      <c r="NQB26" s="74"/>
      <c r="NQC26" s="74"/>
      <c r="NQD26" s="74"/>
      <c r="NQE26" s="74"/>
      <c r="NQF26" s="74"/>
      <c r="NQG26" s="74"/>
      <c r="NQH26" s="74"/>
      <c r="NQI26" s="74"/>
      <c r="NQJ26" s="74"/>
      <c r="NQK26" s="74"/>
      <c r="NQL26" s="74"/>
      <c r="NQM26" s="74"/>
      <c r="NQN26" s="74"/>
      <c r="NQO26" s="74"/>
      <c r="NQP26" s="74"/>
      <c r="NQQ26" s="74"/>
      <c r="NQR26" s="74"/>
      <c r="NQS26" s="74"/>
      <c r="NQT26" s="74"/>
      <c r="NQU26" s="74"/>
      <c r="NQV26" s="74"/>
      <c r="NQW26" s="74"/>
      <c r="NQX26" s="74"/>
      <c r="NQY26" s="74"/>
      <c r="NQZ26" s="74"/>
      <c r="NRA26" s="74"/>
      <c r="NRB26" s="74"/>
      <c r="NRC26" s="74"/>
      <c r="NRD26" s="74"/>
      <c r="NRE26" s="74"/>
      <c r="NRF26" s="74"/>
      <c r="NRG26" s="74"/>
      <c r="NRH26" s="74"/>
      <c r="NRI26" s="74"/>
      <c r="NRJ26" s="74"/>
      <c r="NRK26" s="74"/>
      <c r="NRL26" s="74"/>
      <c r="NRM26" s="74"/>
      <c r="NRN26" s="74"/>
      <c r="NRO26" s="74"/>
      <c r="NRP26" s="74"/>
      <c r="NRQ26" s="74"/>
      <c r="NRR26" s="74"/>
      <c r="NRS26" s="74"/>
      <c r="NRT26" s="74"/>
      <c r="NRU26" s="74"/>
      <c r="NRV26" s="74"/>
      <c r="NRW26" s="74"/>
      <c r="NRX26" s="74"/>
      <c r="NRY26" s="74"/>
      <c r="NRZ26" s="74"/>
      <c r="NSA26" s="74"/>
      <c r="NSB26" s="74"/>
      <c r="NSC26" s="74"/>
      <c r="NSD26" s="74"/>
      <c r="NSE26" s="74"/>
      <c r="NSF26" s="74"/>
      <c r="NSG26" s="74"/>
      <c r="NSH26" s="74"/>
      <c r="NSI26" s="74"/>
      <c r="NSJ26" s="74"/>
      <c r="NSK26" s="74"/>
      <c r="NSL26" s="74"/>
      <c r="NSM26" s="74"/>
      <c r="NSN26" s="74"/>
      <c r="NSO26" s="74"/>
      <c r="NSP26" s="74"/>
      <c r="NSQ26" s="74"/>
      <c r="NSR26" s="74"/>
      <c r="NSS26" s="74"/>
      <c r="NST26" s="74"/>
      <c r="NSU26" s="74"/>
      <c r="NSV26" s="74"/>
      <c r="NSW26" s="74"/>
      <c r="NSX26" s="74"/>
      <c r="NSY26" s="74"/>
      <c r="NSZ26" s="74"/>
      <c r="NTA26" s="74"/>
      <c r="NTB26" s="74"/>
      <c r="NTC26" s="74"/>
      <c r="NTD26" s="74"/>
      <c r="NTE26" s="74"/>
      <c r="NTF26" s="74"/>
      <c r="NTG26" s="74"/>
      <c r="NTH26" s="74"/>
      <c r="NTI26" s="74"/>
      <c r="NTJ26" s="74"/>
      <c r="NTK26" s="74"/>
      <c r="NTL26" s="74"/>
      <c r="NTM26" s="74"/>
      <c r="NTN26" s="74"/>
      <c r="NTO26" s="74"/>
      <c r="NTP26" s="74"/>
      <c r="NTQ26" s="74"/>
      <c r="NTR26" s="74"/>
      <c r="NTS26" s="74"/>
      <c r="NTT26" s="74"/>
      <c r="NTU26" s="74"/>
      <c r="NTV26" s="74"/>
      <c r="NTW26" s="74"/>
      <c r="NTX26" s="74"/>
      <c r="NTY26" s="74"/>
      <c r="NTZ26" s="74"/>
      <c r="NUA26" s="74"/>
      <c r="NUB26" s="74"/>
      <c r="NUC26" s="74"/>
      <c r="NUD26" s="74"/>
      <c r="NUE26" s="74"/>
      <c r="NUF26" s="74"/>
      <c r="NUG26" s="74"/>
      <c r="NUH26" s="74"/>
      <c r="NUI26" s="74"/>
      <c r="NUJ26" s="74"/>
      <c r="NUK26" s="74"/>
      <c r="NUL26" s="74"/>
      <c r="NUM26" s="74"/>
      <c r="NUN26" s="74"/>
      <c r="NUO26" s="74"/>
      <c r="NUP26" s="74"/>
      <c r="NUQ26" s="74"/>
      <c r="NUR26" s="74"/>
      <c r="NUS26" s="74"/>
      <c r="NUT26" s="74"/>
      <c r="NUU26" s="74"/>
      <c r="NUV26" s="74"/>
      <c r="NUW26" s="74"/>
      <c r="NUX26" s="74"/>
      <c r="NUY26" s="74"/>
      <c r="NUZ26" s="74"/>
      <c r="NVA26" s="74"/>
      <c r="NVB26" s="74"/>
      <c r="NVC26" s="74"/>
      <c r="NVD26" s="74"/>
      <c r="NVE26" s="74"/>
      <c r="NVF26" s="74"/>
      <c r="NVG26" s="74"/>
      <c r="NVH26" s="74"/>
      <c r="NVI26" s="74"/>
      <c r="NVJ26" s="74"/>
      <c r="NVK26" s="74"/>
      <c r="NVL26" s="74"/>
      <c r="NVM26" s="74"/>
      <c r="NVN26" s="74"/>
      <c r="NVO26" s="74"/>
      <c r="NVP26" s="74"/>
      <c r="NVQ26" s="74"/>
      <c r="NVR26" s="74"/>
      <c r="NVS26" s="74"/>
      <c r="NVT26" s="74"/>
      <c r="NVU26" s="74"/>
      <c r="NVV26" s="74"/>
      <c r="NVW26" s="74"/>
      <c r="NVX26" s="74"/>
      <c r="NVY26" s="74"/>
      <c r="NVZ26" s="74"/>
      <c r="NWA26" s="74"/>
      <c r="NWB26" s="74"/>
      <c r="NWC26" s="74"/>
      <c r="NWD26" s="74"/>
      <c r="NWE26" s="74"/>
      <c r="NWF26" s="74"/>
      <c r="NWG26" s="74"/>
      <c r="NWH26" s="74"/>
      <c r="NWI26" s="74"/>
      <c r="NWJ26" s="74"/>
      <c r="NWK26" s="74"/>
      <c r="NWL26" s="74"/>
      <c r="NWM26" s="74"/>
      <c r="NWN26" s="74"/>
      <c r="NWO26" s="74"/>
      <c r="NWP26" s="74"/>
      <c r="NWQ26" s="74"/>
      <c r="NWR26" s="74"/>
      <c r="NWS26" s="74"/>
      <c r="NWT26" s="74"/>
      <c r="NWU26" s="74"/>
      <c r="NWV26" s="74"/>
      <c r="NWW26" s="74"/>
      <c r="NWX26" s="74"/>
      <c r="NWY26" s="74"/>
      <c r="NWZ26" s="74"/>
      <c r="NXA26" s="74"/>
      <c r="NXB26" s="74"/>
      <c r="NXC26" s="74"/>
      <c r="NXD26" s="74"/>
      <c r="NXE26" s="74"/>
      <c r="NXF26" s="74"/>
      <c r="NXG26" s="74"/>
      <c r="NXH26" s="74"/>
      <c r="NXI26" s="74"/>
      <c r="NXJ26" s="74"/>
      <c r="NXK26" s="74"/>
      <c r="NXL26" s="74"/>
      <c r="NXM26" s="74"/>
      <c r="NXN26" s="74"/>
      <c r="NXO26" s="74"/>
      <c r="NXP26" s="74"/>
      <c r="NXQ26" s="74"/>
      <c r="NXR26" s="74"/>
      <c r="NXS26" s="74"/>
      <c r="NXT26" s="74"/>
      <c r="NXU26" s="74"/>
      <c r="NXV26" s="74"/>
      <c r="NXW26" s="74"/>
      <c r="NXX26" s="74"/>
      <c r="NXY26" s="74"/>
      <c r="NXZ26" s="74"/>
      <c r="NYA26" s="74"/>
      <c r="NYB26" s="74"/>
      <c r="NYC26" s="74"/>
      <c r="NYD26" s="74"/>
      <c r="NYE26" s="74"/>
      <c r="NYF26" s="74"/>
      <c r="NYG26" s="74"/>
      <c r="NYH26" s="74"/>
      <c r="NYI26" s="74"/>
      <c r="NYJ26" s="74"/>
      <c r="NYK26" s="74"/>
      <c r="NYL26" s="74"/>
      <c r="NYM26" s="74"/>
      <c r="NYN26" s="74"/>
      <c r="NYO26" s="74"/>
      <c r="NYP26" s="74"/>
      <c r="NYQ26" s="74"/>
      <c r="NYR26" s="74"/>
      <c r="NYS26" s="74"/>
      <c r="NYT26" s="74"/>
      <c r="NYU26" s="74"/>
      <c r="NYV26" s="74"/>
      <c r="NYW26" s="74"/>
      <c r="NYX26" s="74"/>
      <c r="NYY26" s="74"/>
      <c r="NYZ26" s="74"/>
      <c r="NZA26" s="74"/>
      <c r="NZB26" s="74"/>
      <c r="NZC26" s="74"/>
      <c r="NZD26" s="74"/>
      <c r="NZE26" s="74"/>
      <c r="NZF26" s="74"/>
      <c r="NZG26" s="74"/>
      <c r="NZH26" s="74"/>
      <c r="NZI26" s="74"/>
      <c r="NZJ26" s="74"/>
      <c r="NZK26" s="74"/>
      <c r="NZL26" s="74"/>
      <c r="NZM26" s="74"/>
      <c r="NZN26" s="74"/>
      <c r="NZO26" s="74"/>
      <c r="NZP26" s="74"/>
      <c r="NZQ26" s="74"/>
      <c r="NZR26" s="74"/>
      <c r="NZS26" s="74"/>
      <c r="NZT26" s="74"/>
      <c r="NZU26" s="74"/>
      <c r="NZV26" s="74"/>
      <c r="NZW26" s="74"/>
      <c r="NZX26" s="74"/>
      <c r="NZY26" s="74"/>
      <c r="NZZ26" s="74"/>
      <c r="OAA26" s="74"/>
      <c r="OAB26" s="74"/>
      <c r="OAC26" s="74"/>
      <c r="OAD26" s="74"/>
      <c r="OAE26" s="74"/>
      <c r="OAF26" s="74"/>
      <c r="OAG26" s="74"/>
      <c r="OAH26" s="74"/>
      <c r="OAI26" s="74"/>
      <c r="OAJ26" s="74"/>
      <c r="OAK26" s="74"/>
      <c r="OAL26" s="74"/>
      <c r="OAM26" s="74"/>
      <c r="OAN26" s="74"/>
      <c r="OAO26" s="74"/>
      <c r="OAP26" s="74"/>
      <c r="OAQ26" s="74"/>
      <c r="OAR26" s="74"/>
      <c r="OAS26" s="74"/>
      <c r="OAT26" s="74"/>
      <c r="OAU26" s="74"/>
      <c r="OAV26" s="74"/>
      <c r="OAW26" s="74"/>
      <c r="OAX26" s="74"/>
      <c r="OAY26" s="74"/>
      <c r="OAZ26" s="74"/>
      <c r="OBA26" s="74"/>
      <c r="OBB26" s="74"/>
      <c r="OBC26" s="74"/>
      <c r="OBD26" s="74"/>
      <c r="OBE26" s="74"/>
      <c r="OBF26" s="74"/>
      <c r="OBG26" s="74"/>
      <c r="OBH26" s="74"/>
      <c r="OBI26" s="74"/>
      <c r="OBJ26" s="74"/>
      <c r="OBK26" s="74"/>
      <c r="OBL26" s="74"/>
      <c r="OBM26" s="74"/>
      <c r="OBN26" s="74"/>
      <c r="OBO26" s="74"/>
      <c r="OBP26" s="74"/>
      <c r="OBQ26" s="74"/>
      <c r="OBR26" s="74"/>
      <c r="OBS26" s="74"/>
      <c r="OBT26" s="74"/>
      <c r="OBU26" s="74"/>
      <c r="OBV26" s="74"/>
      <c r="OBW26" s="74"/>
      <c r="OBX26" s="74"/>
      <c r="OBY26" s="74"/>
      <c r="OBZ26" s="74"/>
      <c r="OCA26" s="74"/>
      <c r="OCB26" s="74"/>
      <c r="OCC26" s="74"/>
      <c r="OCD26" s="74"/>
      <c r="OCE26" s="74"/>
      <c r="OCF26" s="74"/>
      <c r="OCG26" s="74"/>
      <c r="OCH26" s="74"/>
      <c r="OCI26" s="74"/>
      <c r="OCJ26" s="74"/>
      <c r="OCK26" s="74"/>
      <c r="OCL26" s="74"/>
      <c r="OCM26" s="74"/>
      <c r="OCN26" s="74"/>
      <c r="OCO26" s="74"/>
      <c r="OCP26" s="74"/>
      <c r="OCQ26" s="74"/>
      <c r="OCR26" s="74"/>
      <c r="OCS26" s="74"/>
      <c r="OCT26" s="74"/>
      <c r="OCU26" s="74"/>
      <c r="OCV26" s="74"/>
      <c r="OCW26" s="74"/>
      <c r="OCX26" s="74"/>
      <c r="OCY26" s="74"/>
      <c r="OCZ26" s="74"/>
      <c r="ODA26" s="74"/>
      <c r="ODB26" s="74"/>
      <c r="ODC26" s="74"/>
      <c r="ODD26" s="74"/>
      <c r="ODE26" s="74"/>
      <c r="ODF26" s="74"/>
      <c r="ODG26" s="74"/>
      <c r="ODH26" s="74"/>
      <c r="ODI26" s="74"/>
      <c r="ODJ26" s="74"/>
      <c r="ODK26" s="74"/>
      <c r="ODL26" s="74"/>
      <c r="ODM26" s="74"/>
      <c r="ODN26" s="74"/>
      <c r="ODO26" s="74"/>
      <c r="ODP26" s="74"/>
      <c r="ODQ26" s="74"/>
      <c r="ODR26" s="74"/>
      <c r="ODS26" s="74"/>
      <c r="ODT26" s="74"/>
      <c r="ODU26" s="74"/>
      <c r="ODV26" s="74"/>
      <c r="ODW26" s="74"/>
      <c r="ODX26" s="74"/>
      <c r="ODY26" s="74"/>
      <c r="ODZ26" s="74"/>
      <c r="OEA26" s="74"/>
      <c r="OEB26" s="74"/>
      <c r="OEC26" s="74"/>
      <c r="OED26" s="74"/>
      <c r="OEE26" s="74"/>
      <c r="OEF26" s="74"/>
      <c r="OEG26" s="74"/>
      <c r="OEH26" s="74"/>
      <c r="OEI26" s="74"/>
      <c r="OEJ26" s="74"/>
      <c r="OEK26" s="74"/>
      <c r="OEL26" s="74"/>
      <c r="OEM26" s="74"/>
      <c r="OEN26" s="74"/>
      <c r="OEO26" s="74"/>
      <c r="OEP26" s="74"/>
      <c r="OEQ26" s="74"/>
      <c r="OER26" s="74"/>
      <c r="OES26" s="74"/>
      <c r="OET26" s="74"/>
      <c r="OEU26" s="74"/>
      <c r="OEV26" s="74"/>
      <c r="OEW26" s="74"/>
      <c r="OEX26" s="74"/>
      <c r="OEY26" s="74"/>
      <c r="OEZ26" s="74"/>
      <c r="OFA26" s="74"/>
      <c r="OFB26" s="74"/>
      <c r="OFC26" s="74"/>
      <c r="OFD26" s="74"/>
      <c r="OFE26" s="74"/>
      <c r="OFF26" s="74"/>
      <c r="OFG26" s="74"/>
      <c r="OFH26" s="74"/>
      <c r="OFI26" s="74"/>
      <c r="OFJ26" s="74"/>
      <c r="OFK26" s="74"/>
      <c r="OFL26" s="74"/>
      <c r="OFM26" s="74"/>
      <c r="OFN26" s="74"/>
      <c r="OFO26" s="74"/>
      <c r="OFP26" s="74"/>
      <c r="OFQ26" s="74"/>
      <c r="OFR26" s="74"/>
      <c r="OFS26" s="74"/>
      <c r="OFT26" s="74"/>
      <c r="OFU26" s="74"/>
      <c r="OFV26" s="74"/>
      <c r="OFW26" s="74"/>
      <c r="OFX26" s="74"/>
      <c r="OFY26" s="74"/>
      <c r="OFZ26" s="74"/>
      <c r="OGA26" s="74"/>
      <c r="OGB26" s="74"/>
      <c r="OGC26" s="74"/>
      <c r="OGD26" s="74"/>
      <c r="OGE26" s="74"/>
      <c r="OGF26" s="74"/>
      <c r="OGG26" s="74"/>
      <c r="OGH26" s="74"/>
      <c r="OGI26" s="74"/>
      <c r="OGJ26" s="74"/>
      <c r="OGK26" s="74"/>
      <c r="OGL26" s="74"/>
      <c r="OGM26" s="74"/>
      <c r="OGN26" s="74"/>
      <c r="OGO26" s="74"/>
      <c r="OGP26" s="74"/>
      <c r="OGQ26" s="74"/>
      <c r="OGR26" s="74"/>
      <c r="OGS26" s="74"/>
      <c r="OGT26" s="74"/>
      <c r="OGU26" s="74"/>
      <c r="OGV26" s="74"/>
      <c r="OGW26" s="74"/>
      <c r="OGX26" s="74"/>
      <c r="OGY26" s="74"/>
      <c r="OGZ26" s="74"/>
      <c r="OHA26" s="74"/>
      <c r="OHB26" s="74"/>
      <c r="OHC26" s="74"/>
      <c r="OHD26" s="74"/>
      <c r="OHE26" s="74"/>
      <c r="OHF26" s="74"/>
      <c r="OHG26" s="74"/>
      <c r="OHH26" s="74"/>
      <c r="OHI26" s="74"/>
      <c r="OHJ26" s="74"/>
      <c r="OHK26" s="74"/>
      <c r="OHL26" s="74"/>
      <c r="OHM26" s="74"/>
      <c r="OHN26" s="74"/>
      <c r="OHO26" s="74"/>
      <c r="OHP26" s="74"/>
      <c r="OHQ26" s="74"/>
      <c r="OHR26" s="74"/>
      <c r="OHS26" s="74"/>
      <c r="OHT26" s="74"/>
      <c r="OHU26" s="74"/>
      <c r="OHV26" s="74"/>
      <c r="OHW26" s="74"/>
      <c r="OHX26" s="74"/>
      <c r="OHY26" s="74"/>
      <c r="OHZ26" s="74"/>
      <c r="OIA26" s="74"/>
      <c r="OIB26" s="74"/>
      <c r="OIC26" s="74"/>
      <c r="OID26" s="74"/>
      <c r="OIE26" s="74"/>
      <c r="OIF26" s="74"/>
      <c r="OIG26" s="74"/>
      <c r="OIH26" s="74"/>
      <c r="OII26" s="74"/>
      <c r="OIJ26" s="74"/>
      <c r="OIK26" s="74"/>
      <c r="OIL26" s="74"/>
      <c r="OIM26" s="74"/>
      <c r="OIN26" s="74"/>
      <c r="OIO26" s="74"/>
      <c r="OIP26" s="74"/>
      <c r="OIQ26" s="74"/>
      <c r="OIR26" s="74"/>
      <c r="OIS26" s="74"/>
      <c r="OIT26" s="74"/>
      <c r="OIU26" s="74"/>
      <c r="OIV26" s="74"/>
      <c r="OIW26" s="74"/>
      <c r="OIX26" s="74"/>
      <c r="OIY26" s="74"/>
      <c r="OIZ26" s="74"/>
      <c r="OJA26" s="74"/>
      <c r="OJB26" s="74"/>
      <c r="OJC26" s="74"/>
      <c r="OJD26" s="74"/>
      <c r="OJE26" s="74"/>
      <c r="OJF26" s="74"/>
      <c r="OJG26" s="74"/>
      <c r="OJH26" s="74"/>
      <c r="OJI26" s="74"/>
      <c r="OJJ26" s="74"/>
      <c r="OJK26" s="74"/>
      <c r="OJL26" s="74"/>
      <c r="OJM26" s="74"/>
      <c r="OJN26" s="74"/>
      <c r="OJO26" s="74"/>
      <c r="OJP26" s="74"/>
      <c r="OJQ26" s="74"/>
      <c r="OJR26" s="74"/>
      <c r="OJS26" s="74"/>
      <c r="OJT26" s="74"/>
      <c r="OJU26" s="74"/>
      <c r="OJV26" s="74"/>
      <c r="OJW26" s="74"/>
      <c r="OJX26" s="74"/>
      <c r="OJY26" s="74"/>
      <c r="OJZ26" s="74"/>
      <c r="OKA26" s="74"/>
      <c r="OKB26" s="74"/>
      <c r="OKC26" s="74"/>
      <c r="OKD26" s="74"/>
      <c r="OKE26" s="74"/>
      <c r="OKF26" s="74"/>
      <c r="OKG26" s="74"/>
      <c r="OKH26" s="74"/>
      <c r="OKI26" s="74"/>
      <c r="OKJ26" s="74"/>
      <c r="OKK26" s="74"/>
      <c r="OKL26" s="74"/>
      <c r="OKM26" s="74"/>
      <c r="OKN26" s="74"/>
      <c r="OKO26" s="74"/>
      <c r="OKP26" s="74"/>
      <c r="OKQ26" s="74"/>
      <c r="OKR26" s="74"/>
      <c r="OKS26" s="74"/>
      <c r="OKT26" s="74"/>
      <c r="OKU26" s="74"/>
      <c r="OKV26" s="74"/>
      <c r="OKW26" s="74"/>
      <c r="OKX26" s="74"/>
      <c r="OKY26" s="74"/>
      <c r="OKZ26" s="74"/>
      <c r="OLA26" s="74"/>
      <c r="OLB26" s="74"/>
      <c r="OLC26" s="74"/>
      <c r="OLD26" s="74"/>
      <c r="OLE26" s="74"/>
      <c r="OLF26" s="74"/>
      <c r="OLG26" s="74"/>
      <c r="OLH26" s="74"/>
      <c r="OLI26" s="74"/>
      <c r="OLJ26" s="74"/>
      <c r="OLK26" s="74"/>
      <c r="OLL26" s="74"/>
      <c r="OLM26" s="74"/>
      <c r="OLN26" s="74"/>
      <c r="OLO26" s="74"/>
      <c r="OLP26" s="74"/>
      <c r="OLQ26" s="74"/>
      <c r="OLR26" s="74"/>
      <c r="OLS26" s="74"/>
      <c r="OLT26" s="74"/>
      <c r="OLU26" s="74"/>
      <c r="OLV26" s="74"/>
      <c r="OLW26" s="74"/>
      <c r="OLX26" s="74"/>
      <c r="OLY26" s="74"/>
      <c r="OLZ26" s="74"/>
      <c r="OMA26" s="74"/>
      <c r="OMB26" s="74"/>
      <c r="OMC26" s="74"/>
      <c r="OMD26" s="74"/>
      <c r="OME26" s="74"/>
      <c r="OMF26" s="74"/>
      <c r="OMG26" s="74"/>
      <c r="OMH26" s="74"/>
      <c r="OMI26" s="74"/>
      <c r="OMJ26" s="74"/>
      <c r="OMK26" s="74"/>
      <c r="OML26" s="74"/>
      <c r="OMM26" s="74"/>
      <c r="OMN26" s="74"/>
      <c r="OMO26" s="74"/>
      <c r="OMP26" s="74"/>
      <c r="OMQ26" s="74"/>
      <c r="OMR26" s="74"/>
      <c r="OMS26" s="74"/>
      <c r="OMT26" s="74"/>
      <c r="OMU26" s="74"/>
      <c r="OMV26" s="74"/>
      <c r="OMW26" s="74"/>
      <c r="OMX26" s="74"/>
      <c r="OMY26" s="74"/>
      <c r="OMZ26" s="74"/>
      <c r="ONA26" s="74"/>
      <c r="ONB26" s="74"/>
      <c r="ONC26" s="74"/>
      <c r="OND26" s="74"/>
      <c r="ONE26" s="74"/>
      <c r="ONF26" s="74"/>
      <c r="ONG26" s="74"/>
      <c r="ONH26" s="74"/>
      <c r="ONI26" s="74"/>
      <c r="ONJ26" s="74"/>
      <c r="ONK26" s="74"/>
      <c r="ONL26" s="74"/>
      <c r="ONM26" s="74"/>
      <c r="ONN26" s="74"/>
      <c r="ONO26" s="74"/>
      <c r="ONP26" s="74"/>
      <c r="ONQ26" s="74"/>
      <c r="ONR26" s="74"/>
      <c r="ONS26" s="74"/>
      <c r="ONT26" s="74"/>
      <c r="ONU26" s="74"/>
      <c r="ONV26" s="74"/>
      <c r="ONW26" s="74"/>
      <c r="ONX26" s="74"/>
      <c r="ONY26" s="74"/>
      <c r="ONZ26" s="74"/>
      <c r="OOA26" s="74"/>
      <c r="OOB26" s="74"/>
      <c r="OOC26" s="74"/>
      <c r="OOD26" s="74"/>
      <c r="OOE26" s="74"/>
      <c r="OOF26" s="74"/>
      <c r="OOG26" s="74"/>
      <c r="OOH26" s="74"/>
      <c r="OOI26" s="74"/>
      <c r="OOJ26" s="74"/>
      <c r="OOK26" s="74"/>
      <c r="OOL26" s="74"/>
      <c r="OOM26" s="74"/>
      <c r="OON26" s="74"/>
      <c r="OOO26" s="74"/>
      <c r="OOP26" s="74"/>
      <c r="OOQ26" s="74"/>
      <c r="OOR26" s="74"/>
      <c r="OOS26" s="74"/>
      <c r="OOT26" s="74"/>
      <c r="OOU26" s="74"/>
      <c r="OOV26" s="74"/>
      <c r="OOW26" s="74"/>
      <c r="OOX26" s="74"/>
      <c r="OOY26" s="74"/>
      <c r="OOZ26" s="74"/>
      <c r="OPA26" s="74"/>
      <c r="OPB26" s="74"/>
      <c r="OPC26" s="74"/>
      <c r="OPD26" s="74"/>
      <c r="OPE26" s="74"/>
      <c r="OPF26" s="74"/>
      <c r="OPG26" s="74"/>
      <c r="OPH26" s="74"/>
      <c r="OPI26" s="74"/>
      <c r="OPJ26" s="74"/>
      <c r="OPK26" s="74"/>
      <c r="OPL26" s="74"/>
      <c r="OPM26" s="74"/>
      <c r="OPN26" s="74"/>
      <c r="OPO26" s="74"/>
      <c r="OPP26" s="74"/>
      <c r="OPQ26" s="74"/>
      <c r="OPR26" s="74"/>
      <c r="OPS26" s="74"/>
      <c r="OPT26" s="74"/>
      <c r="OPU26" s="74"/>
      <c r="OPV26" s="74"/>
      <c r="OPW26" s="74"/>
      <c r="OPX26" s="74"/>
      <c r="OPY26" s="74"/>
      <c r="OPZ26" s="74"/>
      <c r="OQA26" s="74"/>
      <c r="OQB26" s="74"/>
      <c r="OQC26" s="74"/>
      <c r="OQD26" s="74"/>
      <c r="OQE26" s="74"/>
      <c r="OQF26" s="74"/>
      <c r="OQG26" s="74"/>
      <c r="OQH26" s="74"/>
      <c r="OQI26" s="74"/>
      <c r="OQJ26" s="74"/>
      <c r="OQK26" s="74"/>
      <c r="OQL26" s="74"/>
      <c r="OQM26" s="74"/>
      <c r="OQN26" s="74"/>
      <c r="OQO26" s="74"/>
      <c r="OQP26" s="74"/>
      <c r="OQQ26" s="74"/>
      <c r="OQR26" s="74"/>
      <c r="OQS26" s="74"/>
      <c r="OQT26" s="74"/>
      <c r="OQU26" s="74"/>
      <c r="OQV26" s="74"/>
      <c r="OQW26" s="74"/>
      <c r="OQX26" s="74"/>
      <c r="OQY26" s="74"/>
      <c r="OQZ26" s="74"/>
      <c r="ORA26" s="74"/>
      <c r="ORB26" s="74"/>
      <c r="ORC26" s="74"/>
      <c r="ORD26" s="74"/>
      <c r="ORE26" s="74"/>
      <c r="ORF26" s="74"/>
      <c r="ORG26" s="74"/>
      <c r="ORH26" s="74"/>
      <c r="ORI26" s="74"/>
      <c r="ORJ26" s="74"/>
      <c r="ORK26" s="74"/>
      <c r="ORL26" s="74"/>
      <c r="ORM26" s="74"/>
      <c r="ORN26" s="74"/>
      <c r="ORO26" s="74"/>
      <c r="ORP26" s="74"/>
      <c r="ORQ26" s="74"/>
      <c r="ORR26" s="74"/>
      <c r="ORS26" s="74"/>
      <c r="ORT26" s="74"/>
      <c r="ORU26" s="74"/>
      <c r="ORV26" s="74"/>
      <c r="ORW26" s="74"/>
      <c r="ORX26" s="74"/>
      <c r="ORY26" s="74"/>
      <c r="ORZ26" s="74"/>
      <c r="OSA26" s="74"/>
      <c r="OSB26" s="74"/>
      <c r="OSC26" s="74"/>
      <c r="OSD26" s="74"/>
      <c r="OSE26" s="74"/>
      <c r="OSF26" s="74"/>
      <c r="OSG26" s="74"/>
      <c r="OSH26" s="74"/>
      <c r="OSI26" s="74"/>
      <c r="OSJ26" s="74"/>
      <c r="OSK26" s="74"/>
      <c r="OSL26" s="74"/>
      <c r="OSM26" s="74"/>
      <c r="OSN26" s="74"/>
      <c r="OSO26" s="74"/>
      <c r="OSP26" s="74"/>
      <c r="OSQ26" s="74"/>
      <c r="OSR26" s="74"/>
      <c r="OSS26" s="74"/>
      <c r="OST26" s="74"/>
      <c r="OSU26" s="74"/>
      <c r="OSV26" s="74"/>
      <c r="OSW26" s="74"/>
      <c r="OSX26" s="74"/>
      <c r="OSY26" s="74"/>
      <c r="OSZ26" s="74"/>
      <c r="OTA26" s="74"/>
      <c r="OTB26" s="74"/>
      <c r="OTC26" s="74"/>
      <c r="OTD26" s="74"/>
      <c r="OTE26" s="74"/>
      <c r="OTF26" s="74"/>
      <c r="OTG26" s="74"/>
      <c r="OTH26" s="74"/>
      <c r="OTI26" s="74"/>
      <c r="OTJ26" s="74"/>
      <c r="OTK26" s="74"/>
      <c r="OTL26" s="74"/>
      <c r="OTM26" s="74"/>
      <c r="OTN26" s="74"/>
      <c r="OTO26" s="74"/>
      <c r="OTP26" s="74"/>
      <c r="OTQ26" s="74"/>
      <c r="OTR26" s="74"/>
      <c r="OTS26" s="74"/>
      <c r="OTT26" s="74"/>
      <c r="OTU26" s="74"/>
      <c r="OTV26" s="74"/>
      <c r="OTW26" s="74"/>
      <c r="OTX26" s="74"/>
      <c r="OTY26" s="74"/>
      <c r="OTZ26" s="74"/>
      <c r="OUA26" s="74"/>
      <c r="OUB26" s="74"/>
      <c r="OUC26" s="74"/>
      <c r="OUD26" s="74"/>
      <c r="OUE26" s="74"/>
      <c r="OUF26" s="74"/>
      <c r="OUG26" s="74"/>
      <c r="OUH26" s="74"/>
      <c r="OUI26" s="74"/>
      <c r="OUJ26" s="74"/>
      <c r="OUK26" s="74"/>
      <c r="OUL26" s="74"/>
      <c r="OUM26" s="74"/>
      <c r="OUN26" s="74"/>
      <c r="OUO26" s="74"/>
      <c r="OUP26" s="74"/>
      <c r="OUQ26" s="74"/>
      <c r="OUR26" s="74"/>
      <c r="OUS26" s="74"/>
      <c r="OUT26" s="74"/>
      <c r="OUU26" s="74"/>
      <c r="OUV26" s="74"/>
      <c r="OUW26" s="74"/>
      <c r="OUX26" s="74"/>
      <c r="OUY26" s="74"/>
      <c r="OUZ26" s="74"/>
      <c r="OVA26" s="74"/>
      <c r="OVB26" s="74"/>
      <c r="OVC26" s="74"/>
      <c r="OVD26" s="74"/>
      <c r="OVE26" s="74"/>
      <c r="OVF26" s="74"/>
      <c r="OVG26" s="74"/>
      <c r="OVH26" s="74"/>
      <c r="OVI26" s="74"/>
      <c r="OVJ26" s="74"/>
      <c r="OVK26" s="74"/>
      <c r="OVL26" s="74"/>
      <c r="OVM26" s="74"/>
      <c r="OVN26" s="74"/>
      <c r="OVO26" s="74"/>
      <c r="OVP26" s="74"/>
      <c r="OVQ26" s="74"/>
      <c r="OVR26" s="74"/>
      <c r="OVS26" s="74"/>
      <c r="OVT26" s="74"/>
      <c r="OVU26" s="74"/>
      <c r="OVV26" s="74"/>
      <c r="OVW26" s="74"/>
      <c r="OVX26" s="74"/>
      <c r="OVY26" s="74"/>
      <c r="OVZ26" s="74"/>
      <c r="OWA26" s="74"/>
      <c r="OWB26" s="74"/>
      <c r="OWC26" s="74"/>
      <c r="OWD26" s="74"/>
      <c r="OWE26" s="74"/>
      <c r="OWF26" s="74"/>
      <c r="OWG26" s="74"/>
      <c r="OWH26" s="74"/>
      <c r="OWI26" s="74"/>
      <c r="OWJ26" s="74"/>
      <c r="OWK26" s="74"/>
      <c r="OWL26" s="74"/>
      <c r="OWM26" s="74"/>
      <c r="OWN26" s="74"/>
      <c r="OWO26" s="74"/>
      <c r="OWP26" s="74"/>
      <c r="OWQ26" s="74"/>
      <c r="OWR26" s="74"/>
      <c r="OWS26" s="74"/>
      <c r="OWT26" s="74"/>
      <c r="OWU26" s="74"/>
      <c r="OWV26" s="74"/>
      <c r="OWW26" s="74"/>
      <c r="OWX26" s="74"/>
      <c r="OWY26" s="74"/>
      <c r="OWZ26" s="74"/>
      <c r="OXA26" s="74"/>
      <c r="OXB26" s="74"/>
      <c r="OXC26" s="74"/>
      <c r="OXD26" s="74"/>
      <c r="OXE26" s="74"/>
      <c r="OXF26" s="74"/>
      <c r="OXG26" s="74"/>
      <c r="OXH26" s="74"/>
      <c r="OXI26" s="74"/>
      <c r="OXJ26" s="74"/>
      <c r="OXK26" s="74"/>
      <c r="OXL26" s="74"/>
      <c r="OXM26" s="74"/>
      <c r="OXN26" s="74"/>
      <c r="OXO26" s="74"/>
      <c r="OXP26" s="74"/>
      <c r="OXQ26" s="74"/>
      <c r="OXR26" s="74"/>
      <c r="OXS26" s="74"/>
      <c r="OXT26" s="74"/>
      <c r="OXU26" s="74"/>
      <c r="OXV26" s="74"/>
      <c r="OXW26" s="74"/>
      <c r="OXX26" s="74"/>
      <c r="OXY26" s="74"/>
      <c r="OXZ26" s="74"/>
      <c r="OYA26" s="74"/>
      <c r="OYB26" s="74"/>
      <c r="OYC26" s="74"/>
      <c r="OYD26" s="74"/>
      <c r="OYE26" s="74"/>
      <c r="OYF26" s="74"/>
      <c r="OYG26" s="74"/>
      <c r="OYH26" s="74"/>
      <c r="OYI26" s="74"/>
      <c r="OYJ26" s="74"/>
      <c r="OYK26" s="74"/>
      <c r="OYL26" s="74"/>
      <c r="OYM26" s="74"/>
      <c r="OYN26" s="74"/>
      <c r="OYO26" s="74"/>
      <c r="OYP26" s="74"/>
      <c r="OYQ26" s="74"/>
      <c r="OYR26" s="74"/>
      <c r="OYS26" s="74"/>
      <c r="OYT26" s="74"/>
      <c r="OYU26" s="74"/>
      <c r="OYV26" s="74"/>
      <c r="OYW26" s="74"/>
      <c r="OYX26" s="74"/>
      <c r="OYY26" s="74"/>
      <c r="OYZ26" s="74"/>
      <c r="OZA26" s="74"/>
      <c r="OZB26" s="74"/>
      <c r="OZC26" s="74"/>
      <c r="OZD26" s="74"/>
      <c r="OZE26" s="74"/>
      <c r="OZF26" s="74"/>
      <c r="OZG26" s="74"/>
      <c r="OZH26" s="74"/>
      <c r="OZI26" s="74"/>
      <c r="OZJ26" s="74"/>
      <c r="OZK26" s="74"/>
      <c r="OZL26" s="74"/>
      <c r="OZM26" s="74"/>
      <c r="OZN26" s="74"/>
      <c r="OZO26" s="74"/>
      <c r="OZP26" s="74"/>
      <c r="OZQ26" s="74"/>
      <c r="OZR26" s="74"/>
      <c r="OZS26" s="74"/>
      <c r="OZT26" s="74"/>
      <c r="OZU26" s="74"/>
      <c r="OZV26" s="74"/>
      <c r="OZW26" s="74"/>
      <c r="OZX26" s="74"/>
      <c r="OZY26" s="74"/>
      <c r="OZZ26" s="74"/>
      <c r="PAA26" s="74"/>
      <c r="PAB26" s="74"/>
      <c r="PAC26" s="74"/>
      <c r="PAD26" s="74"/>
      <c r="PAE26" s="74"/>
      <c r="PAF26" s="74"/>
      <c r="PAG26" s="74"/>
      <c r="PAH26" s="74"/>
      <c r="PAI26" s="74"/>
      <c r="PAJ26" s="74"/>
      <c r="PAK26" s="74"/>
      <c r="PAL26" s="74"/>
      <c r="PAM26" s="74"/>
      <c r="PAN26" s="74"/>
      <c r="PAO26" s="74"/>
      <c r="PAP26" s="74"/>
      <c r="PAQ26" s="74"/>
      <c r="PAR26" s="74"/>
      <c r="PAS26" s="74"/>
      <c r="PAT26" s="74"/>
      <c r="PAU26" s="74"/>
      <c r="PAV26" s="74"/>
      <c r="PAW26" s="74"/>
      <c r="PAX26" s="74"/>
      <c r="PAY26" s="74"/>
      <c r="PAZ26" s="74"/>
      <c r="PBA26" s="74"/>
      <c r="PBB26" s="74"/>
      <c r="PBC26" s="74"/>
      <c r="PBD26" s="74"/>
      <c r="PBE26" s="74"/>
      <c r="PBF26" s="74"/>
      <c r="PBG26" s="74"/>
      <c r="PBH26" s="74"/>
      <c r="PBI26" s="74"/>
      <c r="PBJ26" s="74"/>
      <c r="PBK26" s="74"/>
      <c r="PBL26" s="74"/>
      <c r="PBM26" s="74"/>
      <c r="PBN26" s="74"/>
      <c r="PBO26" s="74"/>
      <c r="PBP26" s="74"/>
      <c r="PBQ26" s="74"/>
      <c r="PBR26" s="74"/>
      <c r="PBS26" s="74"/>
      <c r="PBT26" s="74"/>
      <c r="PBU26" s="74"/>
      <c r="PBV26" s="74"/>
      <c r="PBW26" s="74"/>
      <c r="PBX26" s="74"/>
      <c r="PBY26" s="74"/>
      <c r="PBZ26" s="74"/>
      <c r="PCA26" s="74"/>
      <c r="PCB26" s="74"/>
      <c r="PCC26" s="74"/>
      <c r="PCD26" s="74"/>
      <c r="PCE26" s="74"/>
      <c r="PCF26" s="74"/>
      <c r="PCG26" s="74"/>
      <c r="PCH26" s="74"/>
      <c r="PCI26" s="74"/>
      <c r="PCJ26" s="74"/>
      <c r="PCK26" s="74"/>
      <c r="PCL26" s="74"/>
      <c r="PCM26" s="74"/>
      <c r="PCN26" s="74"/>
      <c r="PCO26" s="74"/>
      <c r="PCP26" s="74"/>
      <c r="PCQ26" s="74"/>
      <c r="PCR26" s="74"/>
      <c r="PCS26" s="74"/>
      <c r="PCT26" s="74"/>
      <c r="PCU26" s="74"/>
      <c r="PCV26" s="74"/>
      <c r="PCW26" s="74"/>
      <c r="PCX26" s="74"/>
      <c r="PCY26" s="74"/>
      <c r="PCZ26" s="74"/>
      <c r="PDA26" s="74"/>
      <c r="PDB26" s="74"/>
      <c r="PDC26" s="74"/>
      <c r="PDD26" s="74"/>
      <c r="PDE26" s="74"/>
      <c r="PDF26" s="74"/>
      <c r="PDG26" s="74"/>
      <c r="PDH26" s="74"/>
      <c r="PDI26" s="74"/>
      <c r="PDJ26" s="74"/>
      <c r="PDK26" s="74"/>
      <c r="PDL26" s="74"/>
      <c r="PDM26" s="74"/>
      <c r="PDN26" s="74"/>
      <c r="PDO26" s="74"/>
      <c r="PDP26" s="74"/>
      <c r="PDQ26" s="74"/>
      <c r="PDR26" s="74"/>
      <c r="PDS26" s="74"/>
      <c r="PDT26" s="74"/>
      <c r="PDU26" s="74"/>
      <c r="PDV26" s="74"/>
      <c r="PDW26" s="74"/>
      <c r="PDX26" s="74"/>
      <c r="PDY26" s="74"/>
      <c r="PDZ26" s="74"/>
      <c r="PEA26" s="74"/>
      <c r="PEB26" s="74"/>
      <c r="PEC26" s="74"/>
      <c r="PED26" s="74"/>
      <c r="PEE26" s="74"/>
      <c r="PEF26" s="74"/>
      <c r="PEG26" s="74"/>
      <c r="PEH26" s="74"/>
      <c r="PEI26" s="74"/>
      <c r="PEJ26" s="74"/>
      <c r="PEK26" s="74"/>
      <c r="PEL26" s="74"/>
      <c r="PEM26" s="74"/>
      <c r="PEN26" s="74"/>
      <c r="PEO26" s="74"/>
      <c r="PEP26" s="74"/>
      <c r="PEQ26" s="74"/>
      <c r="PER26" s="74"/>
      <c r="PES26" s="74"/>
      <c r="PET26" s="74"/>
      <c r="PEU26" s="74"/>
      <c r="PEV26" s="74"/>
      <c r="PEW26" s="74"/>
      <c r="PEX26" s="74"/>
      <c r="PEY26" s="74"/>
      <c r="PEZ26" s="74"/>
      <c r="PFA26" s="74"/>
      <c r="PFB26" s="74"/>
      <c r="PFC26" s="74"/>
      <c r="PFD26" s="74"/>
      <c r="PFE26" s="74"/>
      <c r="PFF26" s="74"/>
      <c r="PFG26" s="74"/>
      <c r="PFH26" s="74"/>
      <c r="PFI26" s="74"/>
      <c r="PFJ26" s="74"/>
      <c r="PFK26" s="74"/>
      <c r="PFL26" s="74"/>
      <c r="PFM26" s="74"/>
      <c r="PFN26" s="74"/>
      <c r="PFO26" s="74"/>
      <c r="PFP26" s="74"/>
      <c r="PFQ26" s="74"/>
      <c r="PFR26" s="74"/>
      <c r="PFS26" s="74"/>
      <c r="PFT26" s="74"/>
      <c r="PFU26" s="74"/>
      <c r="PFV26" s="74"/>
      <c r="PFW26" s="74"/>
      <c r="PFX26" s="74"/>
      <c r="PFY26" s="74"/>
      <c r="PFZ26" s="74"/>
      <c r="PGA26" s="74"/>
      <c r="PGB26" s="74"/>
      <c r="PGC26" s="74"/>
      <c r="PGD26" s="74"/>
      <c r="PGE26" s="74"/>
      <c r="PGF26" s="74"/>
      <c r="PGG26" s="74"/>
      <c r="PGH26" s="74"/>
      <c r="PGI26" s="74"/>
      <c r="PGJ26" s="74"/>
      <c r="PGK26" s="74"/>
      <c r="PGL26" s="74"/>
      <c r="PGM26" s="74"/>
      <c r="PGN26" s="74"/>
      <c r="PGO26" s="74"/>
      <c r="PGP26" s="74"/>
      <c r="PGQ26" s="74"/>
      <c r="PGR26" s="74"/>
      <c r="PGS26" s="74"/>
      <c r="PGT26" s="74"/>
      <c r="PGU26" s="74"/>
      <c r="PGV26" s="74"/>
      <c r="PGW26" s="74"/>
      <c r="PGX26" s="74"/>
      <c r="PGY26" s="74"/>
      <c r="PGZ26" s="74"/>
      <c r="PHA26" s="74"/>
      <c r="PHB26" s="74"/>
      <c r="PHC26" s="74"/>
      <c r="PHD26" s="74"/>
      <c r="PHE26" s="74"/>
      <c r="PHF26" s="74"/>
      <c r="PHG26" s="74"/>
      <c r="PHH26" s="74"/>
      <c r="PHI26" s="74"/>
      <c r="PHJ26" s="74"/>
      <c r="PHK26" s="74"/>
      <c r="PHL26" s="74"/>
      <c r="PHM26" s="74"/>
      <c r="PHN26" s="74"/>
      <c r="PHO26" s="74"/>
      <c r="PHP26" s="74"/>
      <c r="PHQ26" s="74"/>
      <c r="PHR26" s="74"/>
      <c r="PHS26" s="74"/>
      <c r="PHT26" s="74"/>
      <c r="PHU26" s="74"/>
      <c r="PHV26" s="74"/>
      <c r="PHW26" s="74"/>
      <c r="PHX26" s="74"/>
      <c r="PHY26" s="74"/>
      <c r="PHZ26" s="74"/>
      <c r="PIA26" s="74"/>
      <c r="PIB26" s="74"/>
      <c r="PIC26" s="74"/>
      <c r="PID26" s="74"/>
      <c r="PIE26" s="74"/>
      <c r="PIF26" s="74"/>
      <c r="PIG26" s="74"/>
      <c r="PIH26" s="74"/>
      <c r="PII26" s="74"/>
      <c r="PIJ26" s="74"/>
      <c r="PIK26" s="74"/>
      <c r="PIL26" s="74"/>
      <c r="PIM26" s="74"/>
      <c r="PIN26" s="74"/>
      <c r="PIO26" s="74"/>
      <c r="PIP26" s="74"/>
      <c r="PIQ26" s="74"/>
      <c r="PIR26" s="74"/>
      <c r="PIS26" s="74"/>
      <c r="PIT26" s="74"/>
      <c r="PIU26" s="74"/>
      <c r="PIV26" s="74"/>
      <c r="PIW26" s="74"/>
      <c r="PIX26" s="74"/>
      <c r="PIY26" s="74"/>
      <c r="PIZ26" s="74"/>
      <c r="PJA26" s="74"/>
      <c r="PJB26" s="74"/>
      <c r="PJC26" s="74"/>
      <c r="PJD26" s="74"/>
      <c r="PJE26" s="74"/>
      <c r="PJF26" s="74"/>
      <c r="PJG26" s="74"/>
      <c r="PJH26" s="74"/>
      <c r="PJI26" s="74"/>
      <c r="PJJ26" s="74"/>
      <c r="PJK26" s="74"/>
      <c r="PJL26" s="74"/>
      <c r="PJM26" s="74"/>
      <c r="PJN26" s="74"/>
      <c r="PJO26" s="74"/>
      <c r="PJP26" s="74"/>
      <c r="PJQ26" s="74"/>
      <c r="PJR26" s="74"/>
      <c r="PJS26" s="74"/>
      <c r="PJT26" s="74"/>
      <c r="PJU26" s="74"/>
      <c r="PJV26" s="74"/>
      <c r="PJW26" s="74"/>
      <c r="PJX26" s="74"/>
      <c r="PJY26" s="74"/>
      <c r="PJZ26" s="74"/>
      <c r="PKA26" s="74"/>
      <c r="PKB26" s="74"/>
      <c r="PKC26" s="74"/>
      <c r="PKD26" s="74"/>
      <c r="PKE26" s="74"/>
      <c r="PKF26" s="74"/>
      <c r="PKG26" s="74"/>
      <c r="PKH26" s="74"/>
      <c r="PKI26" s="74"/>
      <c r="PKJ26" s="74"/>
      <c r="PKK26" s="74"/>
      <c r="PKL26" s="74"/>
      <c r="PKM26" s="74"/>
      <c r="PKN26" s="74"/>
      <c r="PKO26" s="74"/>
      <c r="PKP26" s="74"/>
      <c r="PKQ26" s="74"/>
      <c r="PKR26" s="74"/>
      <c r="PKS26" s="74"/>
      <c r="PKT26" s="74"/>
      <c r="PKU26" s="74"/>
      <c r="PKV26" s="74"/>
      <c r="PKW26" s="74"/>
      <c r="PKX26" s="74"/>
      <c r="PKY26" s="74"/>
      <c r="PKZ26" s="74"/>
      <c r="PLA26" s="74"/>
      <c r="PLB26" s="74"/>
      <c r="PLC26" s="74"/>
      <c r="PLD26" s="74"/>
      <c r="PLE26" s="74"/>
      <c r="PLF26" s="74"/>
      <c r="PLG26" s="74"/>
      <c r="PLH26" s="74"/>
      <c r="PLI26" s="74"/>
      <c r="PLJ26" s="74"/>
      <c r="PLK26" s="74"/>
      <c r="PLL26" s="74"/>
      <c r="PLM26" s="74"/>
      <c r="PLN26" s="74"/>
      <c r="PLO26" s="74"/>
      <c r="PLP26" s="74"/>
      <c r="PLQ26" s="74"/>
      <c r="PLR26" s="74"/>
      <c r="PLS26" s="74"/>
      <c r="PLT26" s="74"/>
      <c r="PLU26" s="74"/>
      <c r="PLV26" s="74"/>
      <c r="PLW26" s="74"/>
      <c r="PLX26" s="74"/>
      <c r="PLY26" s="74"/>
      <c r="PLZ26" s="74"/>
      <c r="PMA26" s="74"/>
      <c r="PMB26" s="74"/>
      <c r="PMC26" s="74"/>
      <c r="PMD26" s="74"/>
      <c r="PME26" s="74"/>
      <c r="PMF26" s="74"/>
      <c r="PMG26" s="74"/>
      <c r="PMH26" s="74"/>
      <c r="PMI26" s="74"/>
      <c r="PMJ26" s="74"/>
      <c r="PMK26" s="74"/>
      <c r="PML26" s="74"/>
      <c r="PMM26" s="74"/>
      <c r="PMN26" s="74"/>
      <c r="PMO26" s="74"/>
      <c r="PMP26" s="74"/>
      <c r="PMQ26" s="74"/>
      <c r="PMR26" s="74"/>
      <c r="PMS26" s="74"/>
      <c r="PMT26" s="74"/>
      <c r="PMU26" s="74"/>
      <c r="PMV26" s="74"/>
      <c r="PMW26" s="74"/>
      <c r="PMX26" s="74"/>
      <c r="PMY26" s="74"/>
      <c r="PMZ26" s="74"/>
      <c r="PNA26" s="74"/>
      <c r="PNB26" s="74"/>
      <c r="PNC26" s="74"/>
      <c r="PND26" s="74"/>
      <c r="PNE26" s="74"/>
      <c r="PNF26" s="74"/>
      <c r="PNG26" s="74"/>
      <c r="PNH26" s="74"/>
      <c r="PNI26" s="74"/>
      <c r="PNJ26" s="74"/>
      <c r="PNK26" s="74"/>
      <c r="PNL26" s="74"/>
      <c r="PNM26" s="74"/>
      <c r="PNN26" s="74"/>
      <c r="PNO26" s="74"/>
      <c r="PNP26" s="74"/>
      <c r="PNQ26" s="74"/>
      <c r="PNR26" s="74"/>
      <c r="PNS26" s="74"/>
      <c r="PNT26" s="74"/>
      <c r="PNU26" s="74"/>
      <c r="PNV26" s="74"/>
      <c r="PNW26" s="74"/>
      <c r="PNX26" s="74"/>
      <c r="PNY26" s="74"/>
      <c r="PNZ26" s="74"/>
      <c r="POA26" s="74"/>
      <c r="POB26" s="74"/>
      <c r="POC26" s="74"/>
      <c r="POD26" s="74"/>
      <c r="POE26" s="74"/>
      <c r="POF26" s="74"/>
      <c r="POG26" s="74"/>
      <c r="POH26" s="74"/>
      <c r="POI26" s="74"/>
      <c r="POJ26" s="74"/>
      <c r="POK26" s="74"/>
      <c r="POL26" s="74"/>
      <c r="POM26" s="74"/>
      <c r="PON26" s="74"/>
      <c r="POO26" s="74"/>
      <c r="POP26" s="74"/>
      <c r="POQ26" s="74"/>
      <c r="POR26" s="74"/>
      <c r="POS26" s="74"/>
      <c r="POT26" s="74"/>
      <c r="POU26" s="74"/>
      <c r="POV26" s="74"/>
      <c r="POW26" s="74"/>
      <c r="POX26" s="74"/>
      <c r="POY26" s="74"/>
      <c r="POZ26" s="74"/>
      <c r="PPA26" s="74"/>
      <c r="PPB26" s="74"/>
      <c r="PPC26" s="74"/>
      <c r="PPD26" s="74"/>
      <c r="PPE26" s="74"/>
      <c r="PPF26" s="74"/>
      <c r="PPG26" s="74"/>
      <c r="PPH26" s="74"/>
      <c r="PPI26" s="74"/>
      <c r="PPJ26" s="74"/>
      <c r="PPK26" s="74"/>
      <c r="PPL26" s="74"/>
      <c r="PPM26" s="74"/>
      <c r="PPN26" s="74"/>
      <c r="PPO26" s="74"/>
      <c r="PPP26" s="74"/>
      <c r="PPQ26" s="74"/>
      <c r="PPR26" s="74"/>
      <c r="PPS26" s="74"/>
      <c r="PPT26" s="74"/>
      <c r="PPU26" s="74"/>
      <c r="PPV26" s="74"/>
      <c r="PPW26" s="74"/>
      <c r="PPX26" s="74"/>
      <c r="PPY26" s="74"/>
      <c r="PPZ26" s="74"/>
      <c r="PQA26" s="74"/>
      <c r="PQB26" s="74"/>
      <c r="PQC26" s="74"/>
      <c r="PQD26" s="74"/>
      <c r="PQE26" s="74"/>
      <c r="PQF26" s="74"/>
      <c r="PQG26" s="74"/>
      <c r="PQH26" s="74"/>
      <c r="PQI26" s="74"/>
      <c r="PQJ26" s="74"/>
      <c r="PQK26" s="74"/>
      <c r="PQL26" s="74"/>
      <c r="PQM26" s="74"/>
      <c r="PQN26" s="74"/>
      <c r="PQO26" s="74"/>
      <c r="PQP26" s="74"/>
      <c r="PQQ26" s="74"/>
      <c r="PQR26" s="74"/>
      <c r="PQS26" s="74"/>
      <c r="PQT26" s="74"/>
      <c r="PQU26" s="74"/>
      <c r="PQV26" s="74"/>
      <c r="PQW26" s="74"/>
      <c r="PQX26" s="74"/>
      <c r="PQY26" s="74"/>
      <c r="PQZ26" s="74"/>
      <c r="PRA26" s="74"/>
      <c r="PRB26" s="74"/>
      <c r="PRC26" s="74"/>
      <c r="PRD26" s="74"/>
      <c r="PRE26" s="74"/>
      <c r="PRF26" s="74"/>
      <c r="PRG26" s="74"/>
      <c r="PRH26" s="74"/>
      <c r="PRI26" s="74"/>
      <c r="PRJ26" s="74"/>
      <c r="PRK26" s="74"/>
      <c r="PRL26" s="74"/>
      <c r="PRM26" s="74"/>
      <c r="PRN26" s="74"/>
      <c r="PRO26" s="74"/>
      <c r="PRP26" s="74"/>
      <c r="PRQ26" s="74"/>
      <c r="PRR26" s="74"/>
      <c r="PRS26" s="74"/>
      <c r="PRT26" s="74"/>
      <c r="PRU26" s="74"/>
      <c r="PRV26" s="74"/>
      <c r="PRW26" s="74"/>
      <c r="PRX26" s="74"/>
      <c r="PRY26" s="74"/>
      <c r="PRZ26" s="74"/>
      <c r="PSA26" s="74"/>
      <c r="PSB26" s="74"/>
      <c r="PSC26" s="74"/>
      <c r="PSD26" s="74"/>
      <c r="PSE26" s="74"/>
      <c r="PSF26" s="74"/>
      <c r="PSG26" s="74"/>
      <c r="PSH26" s="74"/>
      <c r="PSI26" s="74"/>
      <c r="PSJ26" s="74"/>
      <c r="PSK26" s="74"/>
      <c r="PSL26" s="74"/>
      <c r="PSM26" s="74"/>
      <c r="PSN26" s="74"/>
      <c r="PSO26" s="74"/>
      <c r="PSP26" s="74"/>
      <c r="PSQ26" s="74"/>
      <c r="PSR26" s="74"/>
      <c r="PSS26" s="74"/>
      <c r="PST26" s="74"/>
      <c r="PSU26" s="74"/>
      <c r="PSV26" s="74"/>
      <c r="PSW26" s="74"/>
      <c r="PSX26" s="74"/>
      <c r="PSY26" s="74"/>
      <c r="PSZ26" s="74"/>
      <c r="PTA26" s="74"/>
      <c r="PTB26" s="74"/>
      <c r="PTC26" s="74"/>
      <c r="PTD26" s="74"/>
      <c r="PTE26" s="74"/>
      <c r="PTF26" s="74"/>
      <c r="PTG26" s="74"/>
      <c r="PTH26" s="74"/>
      <c r="PTI26" s="74"/>
      <c r="PTJ26" s="74"/>
      <c r="PTK26" s="74"/>
      <c r="PTL26" s="74"/>
      <c r="PTM26" s="74"/>
      <c r="PTN26" s="74"/>
      <c r="PTO26" s="74"/>
      <c r="PTP26" s="74"/>
      <c r="PTQ26" s="74"/>
      <c r="PTR26" s="74"/>
      <c r="PTS26" s="74"/>
      <c r="PTT26" s="74"/>
      <c r="PTU26" s="74"/>
      <c r="PTV26" s="74"/>
      <c r="PTW26" s="74"/>
      <c r="PTX26" s="74"/>
      <c r="PTY26" s="74"/>
      <c r="PTZ26" s="74"/>
      <c r="PUA26" s="74"/>
      <c r="PUB26" s="74"/>
      <c r="PUC26" s="74"/>
      <c r="PUD26" s="74"/>
      <c r="PUE26" s="74"/>
      <c r="PUF26" s="74"/>
      <c r="PUG26" s="74"/>
      <c r="PUH26" s="74"/>
      <c r="PUI26" s="74"/>
      <c r="PUJ26" s="74"/>
      <c r="PUK26" s="74"/>
      <c r="PUL26" s="74"/>
      <c r="PUM26" s="74"/>
      <c r="PUN26" s="74"/>
      <c r="PUO26" s="74"/>
      <c r="PUP26" s="74"/>
      <c r="PUQ26" s="74"/>
      <c r="PUR26" s="74"/>
      <c r="PUS26" s="74"/>
      <c r="PUT26" s="74"/>
      <c r="PUU26" s="74"/>
      <c r="PUV26" s="74"/>
      <c r="PUW26" s="74"/>
      <c r="PUX26" s="74"/>
      <c r="PUY26" s="74"/>
      <c r="PUZ26" s="74"/>
      <c r="PVA26" s="74"/>
      <c r="PVB26" s="74"/>
      <c r="PVC26" s="74"/>
      <c r="PVD26" s="74"/>
      <c r="PVE26" s="74"/>
      <c r="PVF26" s="74"/>
      <c r="PVG26" s="74"/>
      <c r="PVH26" s="74"/>
      <c r="PVI26" s="74"/>
      <c r="PVJ26" s="74"/>
      <c r="PVK26" s="74"/>
      <c r="PVL26" s="74"/>
      <c r="PVM26" s="74"/>
      <c r="PVN26" s="74"/>
      <c r="PVO26" s="74"/>
      <c r="PVP26" s="74"/>
      <c r="PVQ26" s="74"/>
      <c r="PVR26" s="74"/>
      <c r="PVS26" s="74"/>
      <c r="PVT26" s="74"/>
      <c r="PVU26" s="74"/>
      <c r="PVV26" s="74"/>
      <c r="PVW26" s="74"/>
      <c r="PVX26" s="74"/>
      <c r="PVY26" s="74"/>
      <c r="PVZ26" s="74"/>
      <c r="PWA26" s="74"/>
      <c r="PWB26" s="74"/>
      <c r="PWC26" s="74"/>
      <c r="PWD26" s="74"/>
      <c r="PWE26" s="74"/>
      <c r="PWF26" s="74"/>
      <c r="PWG26" s="74"/>
      <c r="PWH26" s="74"/>
      <c r="PWI26" s="74"/>
      <c r="PWJ26" s="74"/>
      <c r="PWK26" s="74"/>
      <c r="PWL26" s="74"/>
      <c r="PWM26" s="74"/>
      <c r="PWN26" s="74"/>
      <c r="PWO26" s="74"/>
      <c r="PWP26" s="74"/>
      <c r="PWQ26" s="74"/>
      <c r="PWR26" s="74"/>
      <c r="PWS26" s="74"/>
      <c r="PWT26" s="74"/>
      <c r="PWU26" s="74"/>
      <c r="PWV26" s="74"/>
      <c r="PWW26" s="74"/>
      <c r="PWX26" s="74"/>
      <c r="PWY26" s="74"/>
      <c r="PWZ26" s="74"/>
      <c r="PXA26" s="74"/>
      <c r="PXB26" s="74"/>
      <c r="PXC26" s="74"/>
      <c r="PXD26" s="74"/>
      <c r="PXE26" s="74"/>
      <c r="PXF26" s="74"/>
      <c r="PXG26" s="74"/>
      <c r="PXH26" s="74"/>
      <c r="PXI26" s="74"/>
      <c r="PXJ26" s="74"/>
      <c r="PXK26" s="74"/>
      <c r="PXL26" s="74"/>
      <c r="PXM26" s="74"/>
      <c r="PXN26" s="74"/>
      <c r="PXO26" s="74"/>
      <c r="PXP26" s="74"/>
      <c r="PXQ26" s="74"/>
      <c r="PXR26" s="74"/>
      <c r="PXS26" s="74"/>
      <c r="PXT26" s="74"/>
      <c r="PXU26" s="74"/>
      <c r="PXV26" s="74"/>
      <c r="PXW26" s="74"/>
      <c r="PXX26" s="74"/>
      <c r="PXY26" s="74"/>
      <c r="PXZ26" s="74"/>
      <c r="PYA26" s="74"/>
      <c r="PYB26" s="74"/>
      <c r="PYC26" s="74"/>
      <c r="PYD26" s="74"/>
      <c r="PYE26" s="74"/>
      <c r="PYF26" s="74"/>
      <c r="PYG26" s="74"/>
      <c r="PYH26" s="74"/>
      <c r="PYI26" s="74"/>
      <c r="PYJ26" s="74"/>
      <c r="PYK26" s="74"/>
      <c r="PYL26" s="74"/>
      <c r="PYM26" s="74"/>
      <c r="PYN26" s="74"/>
      <c r="PYO26" s="74"/>
      <c r="PYP26" s="74"/>
      <c r="PYQ26" s="74"/>
      <c r="PYR26" s="74"/>
      <c r="PYS26" s="74"/>
      <c r="PYT26" s="74"/>
      <c r="PYU26" s="74"/>
      <c r="PYV26" s="74"/>
      <c r="PYW26" s="74"/>
      <c r="PYX26" s="74"/>
      <c r="PYY26" s="74"/>
      <c r="PYZ26" s="74"/>
      <c r="PZA26" s="74"/>
      <c r="PZB26" s="74"/>
      <c r="PZC26" s="74"/>
      <c r="PZD26" s="74"/>
      <c r="PZE26" s="74"/>
      <c r="PZF26" s="74"/>
      <c r="PZG26" s="74"/>
      <c r="PZH26" s="74"/>
      <c r="PZI26" s="74"/>
      <c r="PZJ26" s="74"/>
      <c r="PZK26" s="74"/>
      <c r="PZL26" s="74"/>
      <c r="PZM26" s="74"/>
      <c r="PZN26" s="74"/>
      <c r="PZO26" s="74"/>
      <c r="PZP26" s="74"/>
      <c r="PZQ26" s="74"/>
      <c r="PZR26" s="74"/>
      <c r="PZS26" s="74"/>
      <c r="PZT26" s="74"/>
      <c r="PZU26" s="74"/>
      <c r="PZV26" s="74"/>
      <c r="PZW26" s="74"/>
      <c r="PZX26" s="74"/>
      <c r="PZY26" s="74"/>
      <c r="PZZ26" s="74"/>
      <c r="QAA26" s="74"/>
      <c r="QAB26" s="74"/>
      <c r="QAC26" s="74"/>
      <c r="QAD26" s="74"/>
      <c r="QAE26" s="74"/>
      <c r="QAF26" s="74"/>
      <c r="QAG26" s="74"/>
      <c r="QAH26" s="74"/>
      <c r="QAI26" s="74"/>
      <c r="QAJ26" s="74"/>
      <c r="QAK26" s="74"/>
      <c r="QAL26" s="74"/>
      <c r="QAM26" s="74"/>
      <c r="QAN26" s="74"/>
      <c r="QAO26" s="74"/>
      <c r="QAP26" s="74"/>
      <c r="QAQ26" s="74"/>
      <c r="QAR26" s="74"/>
      <c r="QAS26" s="74"/>
      <c r="QAT26" s="74"/>
      <c r="QAU26" s="74"/>
      <c r="QAV26" s="74"/>
      <c r="QAW26" s="74"/>
      <c r="QAX26" s="74"/>
      <c r="QAY26" s="74"/>
      <c r="QAZ26" s="74"/>
      <c r="QBA26" s="74"/>
      <c r="QBB26" s="74"/>
      <c r="QBC26" s="74"/>
      <c r="QBD26" s="74"/>
      <c r="QBE26" s="74"/>
      <c r="QBF26" s="74"/>
      <c r="QBG26" s="74"/>
      <c r="QBH26" s="74"/>
      <c r="QBI26" s="74"/>
      <c r="QBJ26" s="74"/>
      <c r="QBK26" s="74"/>
      <c r="QBL26" s="74"/>
      <c r="QBM26" s="74"/>
      <c r="QBN26" s="74"/>
      <c r="QBO26" s="74"/>
      <c r="QBP26" s="74"/>
      <c r="QBQ26" s="74"/>
      <c r="QBR26" s="74"/>
      <c r="QBS26" s="74"/>
      <c r="QBT26" s="74"/>
      <c r="QBU26" s="74"/>
      <c r="QBV26" s="74"/>
      <c r="QBW26" s="74"/>
      <c r="QBX26" s="74"/>
      <c r="QBY26" s="74"/>
      <c r="QBZ26" s="74"/>
      <c r="QCA26" s="74"/>
      <c r="QCB26" s="74"/>
      <c r="QCC26" s="74"/>
      <c r="QCD26" s="74"/>
      <c r="QCE26" s="74"/>
      <c r="QCF26" s="74"/>
      <c r="QCG26" s="74"/>
      <c r="QCH26" s="74"/>
      <c r="QCI26" s="74"/>
      <c r="QCJ26" s="74"/>
      <c r="QCK26" s="74"/>
      <c r="QCL26" s="74"/>
      <c r="QCM26" s="74"/>
      <c r="QCN26" s="74"/>
      <c r="QCO26" s="74"/>
      <c r="QCP26" s="74"/>
      <c r="QCQ26" s="74"/>
      <c r="QCR26" s="74"/>
      <c r="QCS26" s="74"/>
      <c r="QCT26" s="74"/>
      <c r="QCU26" s="74"/>
      <c r="QCV26" s="74"/>
      <c r="QCW26" s="74"/>
      <c r="QCX26" s="74"/>
      <c r="QCY26" s="74"/>
      <c r="QCZ26" s="74"/>
      <c r="QDA26" s="74"/>
      <c r="QDB26" s="74"/>
      <c r="QDC26" s="74"/>
      <c r="QDD26" s="74"/>
      <c r="QDE26" s="74"/>
      <c r="QDF26" s="74"/>
      <c r="QDG26" s="74"/>
      <c r="QDH26" s="74"/>
      <c r="QDI26" s="74"/>
      <c r="QDJ26" s="74"/>
      <c r="QDK26" s="74"/>
      <c r="QDL26" s="74"/>
      <c r="QDM26" s="74"/>
      <c r="QDN26" s="74"/>
      <c r="QDO26" s="74"/>
      <c r="QDP26" s="74"/>
      <c r="QDQ26" s="74"/>
      <c r="QDR26" s="74"/>
      <c r="QDS26" s="74"/>
      <c r="QDT26" s="74"/>
      <c r="QDU26" s="74"/>
      <c r="QDV26" s="74"/>
      <c r="QDW26" s="74"/>
      <c r="QDX26" s="74"/>
      <c r="QDY26" s="74"/>
      <c r="QDZ26" s="74"/>
      <c r="QEA26" s="74"/>
      <c r="QEB26" s="74"/>
      <c r="QEC26" s="74"/>
      <c r="QED26" s="74"/>
      <c r="QEE26" s="74"/>
      <c r="QEF26" s="74"/>
      <c r="QEG26" s="74"/>
      <c r="QEH26" s="74"/>
      <c r="QEI26" s="74"/>
      <c r="QEJ26" s="74"/>
      <c r="QEK26" s="74"/>
      <c r="QEL26" s="74"/>
      <c r="QEM26" s="74"/>
      <c r="QEN26" s="74"/>
      <c r="QEO26" s="74"/>
      <c r="QEP26" s="74"/>
      <c r="QEQ26" s="74"/>
      <c r="QER26" s="74"/>
      <c r="QES26" s="74"/>
      <c r="QET26" s="74"/>
      <c r="QEU26" s="74"/>
      <c r="QEV26" s="74"/>
      <c r="QEW26" s="74"/>
      <c r="QEX26" s="74"/>
      <c r="QEY26" s="74"/>
      <c r="QEZ26" s="74"/>
      <c r="QFA26" s="74"/>
      <c r="QFB26" s="74"/>
      <c r="QFC26" s="74"/>
      <c r="QFD26" s="74"/>
      <c r="QFE26" s="74"/>
      <c r="QFF26" s="74"/>
      <c r="QFG26" s="74"/>
      <c r="QFH26" s="74"/>
      <c r="QFI26" s="74"/>
      <c r="QFJ26" s="74"/>
      <c r="QFK26" s="74"/>
      <c r="QFL26" s="74"/>
      <c r="QFM26" s="74"/>
      <c r="QFN26" s="74"/>
      <c r="QFO26" s="74"/>
      <c r="QFP26" s="74"/>
      <c r="QFQ26" s="74"/>
      <c r="QFR26" s="74"/>
      <c r="QFS26" s="74"/>
      <c r="QFT26" s="74"/>
      <c r="QFU26" s="74"/>
      <c r="QFV26" s="74"/>
      <c r="QFW26" s="74"/>
      <c r="QFX26" s="74"/>
      <c r="QFY26" s="74"/>
      <c r="QFZ26" s="74"/>
      <c r="QGA26" s="74"/>
      <c r="QGB26" s="74"/>
      <c r="QGC26" s="74"/>
      <c r="QGD26" s="74"/>
      <c r="QGE26" s="74"/>
      <c r="QGF26" s="74"/>
      <c r="QGG26" s="74"/>
      <c r="QGH26" s="74"/>
      <c r="QGI26" s="74"/>
      <c r="QGJ26" s="74"/>
      <c r="QGK26" s="74"/>
      <c r="QGL26" s="74"/>
      <c r="QGM26" s="74"/>
      <c r="QGN26" s="74"/>
      <c r="QGO26" s="74"/>
      <c r="QGP26" s="74"/>
      <c r="QGQ26" s="74"/>
      <c r="QGR26" s="74"/>
      <c r="QGS26" s="74"/>
      <c r="QGT26" s="74"/>
      <c r="QGU26" s="74"/>
      <c r="QGV26" s="74"/>
      <c r="QGW26" s="74"/>
      <c r="QGX26" s="74"/>
      <c r="QGY26" s="74"/>
      <c r="QGZ26" s="74"/>
      <c r="QHA26" s="74"/>
      <c r="QHB26" s="74"/>
      <c r="QHC26" s="74"/>
      <c r="QHD26" s="74"/>
      <c r="QHE26" s="74"/>
      <c r="QHF26" s="74"/>
      <c r="QHG26" s="74"/>
      <c r="QHH26" s="74"/>
      <c r="QHI26" s="74"/>
      <c r="QHJ26" s="74"/>
      <c r="QHK26" s="74"/>
      <c r="QHL26" s="74"/>
      <c r="QHM26" s="74"/>
      <c r="QHN26" s="74"/>
      <c r="QHO26" s="74"/>
      <c r="QHP26" s="74"/>
      <c r="QHQ26" s="74"/>
      <c r="QHR26" s="74"/>
      <c r="QHS26" s="74"/>
      <c r="QHT26" s="74"/>
      <c r="QHU26" s="74"/>
      <c r="QHV26" s="74"/>
      <c r="QHW26" s="74"/>
      <c r="QHX26" s="74"/>
      <c r="QHY26" s="74"/>
      <c r="QHZ26" s="74"/>
      <c r="QIA26" s="74"/>
      <c r="QIB26" s="74"/>
      <c r="QIC26" s="74"/>
      <c r="QID26" s="74"/>
      <c r="QIE26" s="74"/>
      <c r="QIF26" s="74"/>
      <c r="QIG26" s="74"/>
      <c r="QIH26" s="74"/>
      <c r="QII26" s="74"/>
      <c r="QIJ26" s="74"/>
      <c r="QIK26" s="74"/>
      <c r="QIL26" s="74"/>
      <c r="QIM26" s="74"/>
      <c r="QIN26" s="74"/>
      <c r="QIO26" s="74"/>
      <c r="QIP26" s="74"/>
      <c r="QIQ26" s="74"/>
      <c r="QIR26" s="74"/>
      <c r="QIS26" s="74"/>
      <c r="QIT26" s="74"/>
      <c r="QIU26" s="74"/>
      <c r="QIV26" s="74"/>
      <c r="QIW26" s="74"/>
      <c r="QIX26" s="74"/>
      <c r="QIY26" s="74"/>
      <c r="QIZ26" s="74"/>
      <c r="QJA26" s="74"/>
      <c r="QJB26" s="74"/>
      <c r="QJC26" s="74"/>
      <c r="QJD26" s="74"/>
      <c r="QJE26" s="74"/>
      <c r="QJF26" s="74"/>
      <c r="QJG26" s="74"/>
      <c r="QJH26" s="74"/>
      <c r="QJI26" s="74"/>
      <c r="QJJ26" s="74"/>
      <c r="QJK26" s="74"/>
      <c r="QJL26" s="74"/>
      <c r="QJM26" s="74"/>
      <c r="QJN26" s="74"/>
      <c r="QJO26" s="74"/>
      <c r="QJP26" s="74"/>
      <c r="QJQ26" s="74"/>
      <c r="QJR26" s="74"/>
      <c r="QJS26" s="74"/>
      <c r="QJT26" s="74"/>
      <c r="QJU26" s="74"/>
      <c r="QJV26" s="74"/>
      <c r="QJW26" s="74"/>
      <c r="QJX26" s="74"/>
      <c r="QJY26" s="74"/>
      <c r="QJZ26" s="74"/>
      <c r="QKA26" s="74"/>
      <c r="QKB26" s="74"/>
      <c r="QKC26" s="74"/>
      <c r="QKD26" s="74"/>
      <c r="QKE26" s="74"/>
      <c r="QKF26" s="74"/>
      <c r="QKG26" s="74"/>
      <c r="QKH26" s="74"/>
      <c r="QKI26" s="74"/>
      <c r="QKJ26" s="74"/>
      <c r="QKK26" s="74"/>
      <c r="QKL26" s="74"/>
      <c r="QKM26" s="74"/>
      <c r="QKN26" s="74"/>
      <c r="QKO26" s="74"/>
      <c r="QKP26" s="74"/>
      <c r="QKQ26" s="74"/>
      <c r="QKR26" s="74"/>
      <c r="QKS26" s="74"/>
      <c r="QKT26" s="74"/>
      <c r="QKU26" s="74"/>
      <c r="QKV26" s="74"/>
      <c r="QKW26" s="74"/>
      <c r="QKX26" s="74"/>
      <c r="QKY26" s="74"/>
      <c r="QKZ26" s="74"/>
      <c r="QLA26" s="74"/>
      <c r="QLB26" s="74"/>
      <c r="QLC26" s="74"/>
      <c r="QLD26" s="74"/>
      <c r="QLE26" s="74"/>
      <c r="QLF26" s="74"/>
      <c r="QLG26" s="74"/>
      <c r="QLH26" s="74"/>
      <c r="QLI26" s="74"/>
      <c r="QLJ26" s="74"/>
      <c r="QLK26" s="74"/>
      <c r="QLL26" s="74"/>
      <c r="QLM26" s="74"/>
      <c r="QLN26" s="74"/>
      <c r="QLO26" s="74"/>
      <c r="QLP26" s="74"/>
      <c r="QLQ26" s="74"/>
      <c r="QLR26" s="74"/>
      <c r="QLS26" s="74"/>
      <c r="QLT26" s="74"/>
      <c r="QLU26" s="74"/>
      <c r="QLV26" s="74"/>
      <c r="QLW26" s="74"/>
      <c r="QLX26" s="74"/>
      <c r="QLY26" s="74"/>
      <c r="QLZ26" s="74"/>
      <c r="QMA26" s="74"/>
      <c r="QMB26" s="74"/>
      <c r="QMC26" s="74"/>
      <c r="QMD26" s="74"/>
      <c r="QME26" s="74"/>
      <c r="QMF26" s="74"/>
      <c r="QMG26" s="74"/>
      <c r="QMH26" s="74"/>
      <c r="QMI26" s="74"/>
      <c r="QMJ26" s="74"/>
      <c r="QMK26" s="74"/>
      <c r="QML26" s="74"/>
      <c r="QMM26" s="74"/>
      <c r="QMN26" s="74"/>
      <c r="QMO26" s="74"/>
      <c r="QMP26" s="74"/>
      <c r="QMQ26" s="74"/>
      <c r="QMR26" s="74"/>
      <c r="QMS26" s="74"/>
      <c r="QMT26" s="74"/>
      <c r="QMU26" s="74"/>
      <c r="QMV26" s="74"/>
      <c r="QMW26" s="74"/>
      <c r="QMX26" s="74"/>
      <c r="QMY26" s="74"/>
      <c r="QMZ26" s="74"/>
      <c r="QNA26" s="74"/>
      <c r="QNB26" s="74"/>
      <c r="QNC26" s="74"/>
      <c r="QND26" s="74"/>
      <c r="QNE26" s="74"/>
      <c r="QNF26" s="74"/>
      <c r="QNG26" s="74"/>
      <c r="QNH26" s="74"/>
      <c r="QNI26" s="74"/>
      <c r="QNJ26" s="74"/>
      <c r="QNK26" s="74"/>
      <c r="QNL26" s="74"/>
      <c r="QNM26" s="74"/>
      <c r="QNN26" s="74"/>
      <c r="QNO26" s="74"/>
      <c r="QNP26" s="74"/>
      <c r="QNQ26" s="74"/>
      <c r="QNR26" s="74"/>
      <c r="QNS26" s="74"/>
      <c r="QNT26" s="74"/>
      <c r="QNU26" s="74"/>
      <c r="QNV26" s="74"/>
      <c r="QNW26" s="74"/>
      <c r="QNX26" s="74"/>
      <c r="QNY26" s="74"/>
      <c r="QNZ26" s="74"/>
      <c r="QOA26" s="74"/>
      <c r="QOB26" s="74"/>
      <c r="QOC26" s="74"/>
      <c r="QOD26" s="74"/>
      <c r="QOE26" s="74"/>
      <c r="QOF26" s="74"/>
      <c r="QOG26" s="74"/>
      <c r="QOH26" s="74"/>
      <c r="QOI26" s="74"/>
      <c r="QOJ26" s="74"/>
      <c r="QOK26" s="74"/>
      <c r="QOL26" s="74"/>
      <c r="QOM26" s="74"/>
      <c r="QON26" s="74"/>
      <c r="QOO26" s="74"/>
      <c r="QOP26" s="74"/>
      <c r="QOQ26" s="74"/>
      <c r="QOR26" s="74"/>
      <c r="QOS26" s="74"/>
      <c r="QOT26" s="74"/>
      <c r="QOU26" s="74"/>
      <c r="QOV26" s="74"/>
      <c r="QOW26" s="74"/>
      <c r="QOX26" s="74"/>
      <c r="QOY26" s="74"/>
      <c r="QOZ26" s="74"/>
      <c r="QPA26" s="74"/>
      <c r="QPB26" s="74"/>
      <c r="QPC26" s="74"/>
      <c r="QPD26" s="74"/>
      <c r="QPE26" s="74"/>
      <c r="QPF26" s="74"/>
      <c r="QPG26" s="74"/>
      <c r="QPH26" s="74"/>
      <c r="QPI26" s="74"/>
      <c r="QPJ26" s="74"/>
      <c r="QPK26" s="74"/>
      <c r="QPL26" s="74"/>
      <c r="QPM26" s="74"/>
      <c r="QPN26" s="74"/>
      <c r="QPO26" s="74"/>
      <c r="QPP26" s="74"/>
      <c r="QPQ26" s="74"/>
      <c r="QPR26" s="74"/>
      <c r="QPS26" s="74"/>
      <c r="QPT26" s="74"/>
      <c r="QPU26" s="74"/>
      <c r="QPV26" s="74"/>
      <c r="QPW26" s="74"/>
      <c r="QPX26" s="74"/>
      <c r="QPY26" s="74"/>
      <c r="QPZ26" s="74"/>
      <c r="QQA26" s="74"/>
      <c r="QQB26" s="74"/>
      <c r="QQC26" s="74"/>
      <c r="QQD26" s="74"/>
      <c r="QQE26" s="74"/>
      <c r="QQF26" s="74"/>
      <c r="QQG26" s="74"/>
      <c r="QQH26" s="74"/>
      <c r="QQI26" s="74"/>
      <c r="QQJ26" s="74"/>
      <c r="QQK26" s="74"/>
      <c r="QQL26" s="74"/>
      <c r="QQM26" s="74"/>
      <c r="QQN26" s="74"/>
      <c r="QQO26" s="74"/>
      <c r="QQP26" s="74"/>
      <c r="QQQ26" s="74"/>
      <c r="QQR26" s="74"/>
      <c r="QQS26" s="74"/>
      <c r="QQT26" s="74"/>
      <c r="QQU26" s="74"/>
      <c r="QQV26" s="74"/>
      <c r="QQW26" s="74"/>
      <c r="QQX26" s="74"/>
      <c r="QQY26" s="74"/>
      <c r="QQZ26" s="74"/>
      <c r="QRA26" s="74"/>
      <c r="QRB26" s="74"/>
      <c r="QRC26" s="74"/>
      <c r="QRD26" s="74"/>
      <c r="QRE26" s="74"/>
      <c r="QRF26" s="74"/>
      <c r="QRG26" s="74"/>
      <c r="QRH26" s="74"/>
      <c r="QRI26" s="74"/>
      <c r="QRJ26" s="74"/>
      <c r="QRK26" s="74"/>
      <c r="QRL26" s="74"/>
      <c r="QRM26" s="74"/>
      <c r="QRN26" s="74"/>
      <c r="QRO26" s="74"/>
      <c r="QRP26" s="74"/>
      <c r="QRQ26" s="74"/>
      <c r="QRR26" s="74"/>
      <c r="QRS26" s="74"/>
      <c r="QRT26" s="74"/>
      <c r="QRU26" s="74"/>
      <c r="QRV26" s="74"/>
      <c r="QRW26" s="74"/>
      <c r="QRX26" s="74"/>
      <c r="QRY26" s="74"/>
      <c r="QRZ26" s="74"/>
      <c r="QSA26" s="74"/>
      <c r="QSB26" s="74"/>
      <c r="QSC26" s="74"/>
      <c r="QSD26" s="74"/>
      <c r="QSE26" s="74"/>
      <c r="QSF26" s="74"/>
      <c r="QSG26" s="74"/>
      <c r="QSH26" s="74"/>
      <c r="QSI26" s="74"/>
      <c r="QSJ26" s="74"/>
      <c r="QSK26" s="74"/>
      <c r="QSL26" s="74"/>
      <c r="QSM26" s="74"/>
      <c r="QSN26" s="74"/>
      <c r="QSO26" s="74"/>
      <c r="QSP26" s="74"/>
      <c r="QSQ26" s="74"/>
      <c r="QSR26" s="74"/>
      <c r="QSS26" s="74"/>
      <c r="QST26" s="74"/>
      <c r="QSU26" s="74"/>
      <c r="QSV26" s="74"/>
      <c r="QSW26" s="74"/>
      <c r="QSX26" s="74"/>
      <c r="QSY26" s="74"/>
      <c r="QSZ26" s="74"/>
      <c r="QTA26" s="74"/>
      <c r="QTB26" s="74"/>
      <c r="QTC26" s="74"/>
      <c r="QTD26" s="74"/>
      <c r="QTE26" s="74"/>
      <c r="QTF26" s="74"/>
      <c r="QTG26" s="74"/>
      <c r="QTH26" s="74"/>
      <c r="QTI26" s="74"/>
      <c r="QTJ26" s="74"/>
      <c r="QTK26" s="74"/>
      <c r="QTL26" s="74"/>
      <c r="QTM26" s="74"/>
      <c r="QTN26" s="74"/>
      <c r="QTO26" s="74"/>
      <c r="QTP26" s="74"/>
      <c r="QTQ26" s="74"/>
      <c r="QTR26" s="74"/>
      <c r="QTS26" s="74"/>
      <c r="QTT26" s="74"/>
      <c r="QTU26" s="74"/>
      <c r="QTV26" s="74"/>
      <c r="QTW26" s="74"/>
      <c r="QTX26" s="74"/>
      <c r="QTY26" s="74"/>
      <c r="QTZ26" s="74"/>
      <c r="QUA26" s="74"/>
      <c r="QUB26" s="74"/>
      <c r="QUC26" s="74"/>
      <c r="QUD26" s="74"/>
      <c r="QUE26" s="74"/>
      <c r="QUF26" s="74"/>
      <c r="QUG26" s="74"/>
      <c r="QUH26" s="74"/>
      <c r="QUI26" s="74"/>
      <c r="QUJ26" s="74"/>
      <c r="QUK26" s="74"/>
      <c r="QUL26" s="74"/>
      <c r="QUM26" s="74"/>
      <c r="QUN26" s="74"/>
      <c r="QUO26" s="74"/>
      <c r="QUP26" s="74"/>
      <c r="QUQ26" s="74"/>
      <c r="QUR26" s="74"/>
      <c r="QUS26" s="74"/>
      <c r="QUT26" s="74"/>
      <c r="QUU26" s="74"/>
      <c r="QUV26" s="74"/>
      <c r="QUW26" s="74"/>
      <c r="QUX26" s="74"/>
      <c r="QUY26" s="74"/>
      <c r="QUZ26" s="74"/>
      <c r="QVA26" s="74"/>
      <c r="QVB26" s="74"/>
      <c r="QVC26" s="74"/>
      <c r="QVD26" s="74"/>
      <c r="QVE26" s="74"/>
      <c r="QVF26" s="74"/>
      <c r="QVG26" s="74"/>
      <c r="QVH26" s="74"/>
      <c r="QVI26" s="74"/>
      <c r="QVJ26" s="74"/>
      <c r="QVK26" s="74"/>
      <c r="QVL26" s="74"/>
      <c r="QVM26" s="74"/>
      <c r="QVN26" s="74"/>
      <c r="QVO26" s="74"/>
      <c r="QVP26" s="74"/>
      <c r="QVQ26" s="74"/>
      <c r="QVR26" s="74"/>
      <c r="QVS26" s="74"/>
      <c r="QVT26" s="74"/>
      <c r="QVU26" s="74"/>
      <c r="QVV26" s="74"/>
      <c r="QVW26" s="74"/>
      <c r="QVX26" s="74"/>
      <c r="QVY26" s="74"/>
      <c r="QVZ26" s="74"/>
      <c r="QWA26" s="74"/>
      <c r="QWB26" s="74"/>
      <c r="QWC26" s="74"/>
      <c r="QWD26" s="74"/>
      <c r="QWE26" s="74"/>
      <c r="QWF26" s="74"/>
      <c r="QWG26" s="74"/>
      <c r="QWH26" s="74"/>
      <c r="QWI26" s="74"/>
      <c r="QWJ26" s="74"/>
      <c r="QWK26" s="74"/>
      <c r="QWL26" s="74"/>
      <c r="QWM26" s="74"/>
      <c r="QWN26" s="74"/>
      <c r="QWO26" s="74"/>
      <c r="QWP26" s="74"/>
      <c r="QWQ26" s="74"/>
      <c r="QWR26" s="74"/>
      <c r="QWS26" s="74"/>
      <c r="QWT26" s="74"/>
      <c r="QWU26" s="74"/>
      <c r="QWV26" s="74"/>
      <c r="QWW26" s="74"/>
      <c r="QWX26" s="74"/>
      <c r="QWY26" s="74"/>
      <c r="QWZ26" s="74"/>
      <c r="QXA26" s="74"/>
      <c r="QXB26" s="74"/>
      <c r="QXC26" s="74"/>
      <c r="QXD26" s="74"/>
      <c r="QXE26" s="74"/>
      <c r="QXF26" s="74"/>
      <c r="QXG26" s="74"/>
      <c r="QXH26" s="74"/>
      <c r="QXI26" s="74"/>
      <c r="QXJ26" s="74"/>
      <c r="QXK26" s="74"/>
      <c r="QXL26" s="74"/>
      <c r="QXM26" s="74"/>
      <c r="QXN26" s="74"/>
      <c r="QXO26" s="74"/>
      <c r="QXP26" s="74"/>
      <c r="QXQ26" s="74"/>
      <c r="QXR26" s="74"/>
      <c r="QXS26" s="74"/>
      <c r="QXT26" s="74"/>
      <c r="QXU26" s="74"/>
      <c r="QXV26" s="74"/>
      <c r="QXW26" s="74"/>
      <c r="QXX26" s="74"/>
      <c r="QXY26" s="74"/>
      <c r="QXZ26" s="74"/>
      <c r="QYA26" s="74"/>
      <c r="QYB26" s="74"/>
      <c r="QYC26" s="74"/>
      <c r="QYD26" s="74"/>
      <c r="QYE26" s="74"/>
      <c r="QYF26" s="74"/>
      <c r="QYG26" s="74"/>
      <c r="QYH26" s="74"/>
      <c r="QYI26" s="74"/>
      <c r="QYJ26" s="74"/>
      <c r="QYK26" s="74"/>
      <c r="QYL26" s="74"/>
      <c r="QYM26" s="74"/>
      <c r="QYN26" s="74"/>
      <c r="QYO26" s="74"/>
      <c r="QYP26" s="74"/>
      <c r="QYQ26" s="74"/>
      <c r="QYR26" s="74"/>
      <c r="QYS26" s="74"/>
      <c r="QYT26" s="74"/>
      <c r="QYU26" s="74"/>
      <c r="QYV26" s="74"/>
      <c r="QYW26" s="74"/>
      <c r="QYX26" s="74"/>
      <c r="QYY26" s="74"/>
      <c r="QYZ26" s="74"/>
      <c r="QZA26" s="74"/>
      <c r="QZB26" s="74"/>
      <c r="QZC26" s="74"/>
      <c r="QZD26" s="74"/>
      <c r="QZE26" s="74"/>
      <c r="QZF26" s="74"/>
      <c r="QZG26" s="74"/>
      <c r="QZH26" s="74"/>
      <c r="QZI26" s="74"/>
      <c r="QZJ26" s="74"/>
      <c r="QZK26" s="74"/>
      <c r="QZL26" s="74"/>
      <c r="QZM26" s="74"/>
      <c r="QZN26" s="74"/>
      <c r="QZO26" s="74"/>
      <c r="QZP26" s="74"/>
      <c r="QZQ26" s="74"/>
      <c r="QZR26" s="74"/>
      <c r="QZS26" s="74"/>
      <c r="QZT26" s="74"/>
      <c r="QZU26" s="74"/>
      <c r="QZV26" s="74"/>
      <c r="QZW26" s="74"/>
      <c r="QZX26" s="74"/>
      <c r="QZY26" s="74"/>
      <c r="QZZ26" s="74"/>
      <c r="RAA26" s="74"/>
      <c r="RAB26" s="74"/>
      <c r="RAC26" s="74"/>
      <c r="RAD26" s="74"/>
      <c r="RAE26" s="74"/>
      <c r="RAF26" s="74"/>
      <c r="RAG26" s="74"/>
      <c r="RAH26" s="74"/>
      <c r="RAI26" s="74"/>
      <c r="RAJ26" s="74"/>
      <c r="RAK26" s="74"/>
      <c r="RAL26" s="74"/>
      <c r="RAM26" s="74"/>
      <c r="RAN26" s="74"/>
      <c r="RAO26" s="74"/>
      <c r="RAP26" s="74"/>
      <c r="RAQ26" s="74"/>
      <c r="RAR26" s="74"/>
      <c r="RAS26" s="74"/>
      <c r="RAT26" s="74"/>
      <c r="RAU26" s="74"/>
      <c r="RAV26" s="74"/>
      <c r="RAW26" s="74"/>
      <c r="RAX26" s="74"/>
      <c r="RAY26" s="74"/>
      <c r="RAZ26" s="74"/>
      <c r="RBA26" s="74"/>
      <c r="RBB26" s="74"/>
      <c r="RBC26" s="74"/>
      <c r="RBD26" s="74"/>
      <c r="RBE26" s="74"/>
      <c r="RBF26" s="74"/>
      <c r="RBG26" s="74"/>
      <c r="RBH26" s="74"/>
      <c r="RBI26" s="74"/>
      <c r="RBJ26" s="74"/>
      <c r="RBK26" s="74"/>
      <c r="RBL26" s="74"/>
      <c r="RBM26" s="74"/>
      <c r="RBN26" s="74"/>
      <c r="RBO26" s="74"/>
      <c r="RBP26" s="74"/>
      <c r="RBQ26" s="74"/>
      <c r="RBR26" s="74"/>
      <c r="RBS26" s="74"/>
      <c r="RBT26" s="74"/>
      <c r="RBU26" s="74"/>
      <c r="RBV26" s="74"/>
      <c r="RBW26" s="74"/>
      <c r="RBX26" s="74"/>
      <c r="RBY26" s="74"/>
      <c r="RBZ26" s="74"/>
      <c r="RCA26" s="74"/>
      <c r="RCB26" s="74"/>
      <c r="RCC26" s="74"/>
      <c r="RCD26" s="74"/>
      <c r="RCE26" s="74"/>
      <c r="RCF26" s="74"/>
      <c r="RCG26" s="74"/>
      <c r="RCH26" s="74"/>
      <c r="RCI26" s="74"/>
      <c r="RCJ26" s="74"/>
      <c r="RCK26" s="74"/>
      <c r="RCL26" s="74"/>
      <c r="RCM26" s="74"/>
      <c r="RCN26" s="74"/>
      <c r="RCO26" s="74"/>
      <c r="RCP26" s="74"/>
      <c r="RCQ26" s="74"/>
      <c r="RCR26" s="74"/>
      <c r="RCS26" s="74"/>
      <c r="RCT26" s="74"/>
      <c r="RCU26" s="74"/>
      <c r="RCV26" s="74"/>
      <c r="RCW26" s="74"/>
      <c r="RCX26" s="74"/>
      <c r="RCY26" s="74"/>
      <c r="RCZ26" s="74"/>
      <c r="RDA26" s="74"/>
      <c r="RDB26" s="74"/>
      <c r="RDC26" s="74"/>
      <c r="RDD26" s="74"/>
      <c r="RDE26" s="74"/>
      <c r="RDF26" s="74"/>
      <c r="RDG26" s="74"/>
      <c r="RDH26" s="74"/>
      <c r="RDI26" s="74"/>
      <c r="RDJ26" s="74"/>
      <c r="RDK26" s="74"/>
      <c r="RDL26" s="74"/>
      <c r="RDM26" s="74"/>
      <c r="RDN26" s="74"/>
      <c r="RDO26" s="74"/>
      <c r="RDP26" s="74"/>
      <c r="RDQ26" s="74"/>
      <c r="RDR26" s="74"/>
      <c r="RDS26" s="74"/>
      <c r="RDT26" s="74"/>
      <c r="RDU26" s="74"/>
      <c r="RDV26" s="74"/>
      <c r="RDW26" s="74"/>
      <c r="RDX26" s="74"/>
      <c r="RDY26" s="74"/>
      <c r="RDZ26" s="74"/>
      <c r="REA26" s="74"/>
      <c r="REB26" s="74"/>
      <c r="REC26" s="74"/>
      <c r="RED26" s="74"/>
      <c r="REE26" s="74"/>
      <c r="REF26" s="74"/>
      <c r="REG26" s="74"/>
      <c r="REH26" s="74"/>
      <c r="REI26" s="74"/>
      <c r="REJ26" s="74"/>
      <c r="REK26" s="74"/>
      <c r="REL26" s="74"/>
      <c r="REM26" s="74"/>
      <c r="REN26" s="74"/>
      <c r="REO26" s="74"/>
      <c r="REP26" s="74"/>
      <c r="REQ26" s="74"/>
      <c r="RER26" s="74"/>
      <c r="RES26" s="74"/>
      <c r="RET26" s="74"/>
      <c r="REU26" s="74"/>
      <c r="REV26" s="74"/>
      <c r="REW26" s="74"/>
      <c r="REX26" s="74"/>
      <c r="REY26" s="74"/>
      <c r="REZ26" s="74"/>
      <c r="RFA26" s="74"/>
      <c r="RFB26" s="74"/>
      <c r="RFC26" s="74"/>
      <c r="RFD26" s="74"/>
      <c r="RFE26" s="74"/>
      <c r="RFF26" s="74"/>
      <c r="RFG26" s="74"/>
      <c r="RFH26" s="74"/>
      <c r="RFI26" s="74"/>
      <c r="RFJ26" s="74"/>
      <c r="RFK26" s="74"/>
      <c r="RFL26" s="74"/>
      <c r="RFM26" s="74"/>
      <c r="RFN26" s="74"/>
      <c r="RFO26" s="74"/>
      <c r="RFP26" s="74"/>
      <c r="RFQ26" s="74"/>
      <c r="RFR26" s="74"/>
      <c r="RFS26" s="74"/>
      <c r="RFT26" s="74"/>
      <c r="RFU26" s="74"/>
      <c r="RFV26" s="74"/>
      <c r="RFW26" s="74"/>
      <c r="RFX26" s="74"/>
      <c r="RFY26" s="74"/>
      <c r="RFZ26" s="74"/>
      <c r="RGA26" s="74"/>
      <c r="RGB26" s="74"/>
      <c r="RGC26" s="74"/>
      <c r="RGD26" s="74"/>
      <c r="RGE26" s="74"/>
      <c r="RGF26" s="74"/>
      <c r="RGG26" s="74"/>
      <c r="RGH26" s="74"/>
      <c r="RGI26" s="74"/>
      <c r="RGJ26" s="74"/>
      <c r="RGK26" s="74"/>
      <c r="RGL26" s="74"/>
      <c r="RGM26" s="74"/>
      <c r="RGN26" s="74"/>
      <c r="RGO26" s="74"/>
      <c r="RGP26" s="74"/>
      <c r="RGQ26" s="74"/>
      <c r="RGR26" s="74"/>
      <c r="RGS26" s="74"/>
      <c r="RGT26" s="74"/>
      <c r="RGU26" s="74"/>
      <c r="RGV26" s="74"/>
      <c r="RGW26" s="74"/>
      <c r="RGX26" s="74"/>
      <c r="RGY26" s="74"/>
      <c r="RGZ26" s="74"/>
      <c r="RHA26" s="74"/>
      <c r="RHB26" s="74"/>
      <c r="RHC26" s="74"/>
      <c r="RHD26" s="74"/>
      <c r="RHE26" s="74"/>
      <c r="RHF26" s="74"/>
      <c r="RHG26" s="74"/>
      <c r="RHH26" s="74"/>
      <c r="RHI26" s="74"/>
      <c r="RHJ26" s="74"/>
      <c r="RHK26" s="74"/>
      <c r="RHL26" s="74"/>
      <c r="RHM26" s="74"/>
      <c r="RHN26" s="74"/>
      <c r="RHO26" s="74"/>
      <c r="RHP26" s="74"/>
      <c r="RHQ26" s="74"/>
      <c r="RHR26" s="74"/>
      <c r="RHS26" s="74"/>
      <c r="RHT26" s="74"/>
      <c r="RHU26" s="74"/>
      <c r="RHV26" s="74"/>
      <c r="RHW26" s="74"/>
      <c r="RHX26" s="74"/>
      <c r="RHY26" s="74"/>
      <c r="RHZ26" s="74"/>
      <c r="RIA26" s="74"/>
      <c r="RIB26" s="74"/>
      <c r="RIC26" s="74"/>
      <c r="RID26" s="74"/>
      <c r="RIE26" s="74"/>
      <c r="RIF26" s="74"/>
      <c r="RIG26" s="74"/>
      <c r="RIH26" s="74"/>
      <c r="RII26" s="74"/>
      <c r="RIJ26" s="74"/>
      <c r="RIK26" s="74"/>
      <c r="RIL26" s="74"/>
      <c r="RIM26" s="74"/>
      <c r="RIN26" s="74"/>
      <c r="RIO26" s="74"/>
      <c r="RIP26" s="74"/>
      <c r="RIQ26" s="74"/>
      <c r="RIR26" s="74"/>
      <c r="RIS26" s="74"/>
      <c r="RIT26" s="74"/>
      <c r="RIU26" s="74"/>
      <c r="RIV26" s="74"/>
      <c r="RIW26" s="74"/>
      <c r="RIX26" s="74"/>
      <c r="RIY26" s="74"/>
      <c r="RIZ26" s="74"/>
      <c r="RJA26" s="74"/>
      <c r="RJB26" s="74"/>
      <c r="RJC26" s="74"/>
      <c r="RJD26" s="74"/>
      <c r="RJE26" s="74"/>
      <c r="RJF26" s="74"/>
      <c r="RJG26" s="74"/>
      <c r="RJH26" s="74"/>
      <c r="RJI26" s="74"/>
      <c r="RJJ26" s="74"/>
      <c r="RJK26" s="74"/>
      <c r="RJL26" s="74"/>
      <c r="RJM26" s="74"/>
      <c r="RJN26" s="74"/>
      <c r="RJO26" s="74"/>
      <c r="RJP26" s="74"/>
      <c r="RJQ26" s="74"/>
      <c r="RJR26" s="74"/>
      <c r="RJS26" s="74"/>
      <c r="RJT26" s="74"/>
      <c r="RJU26" s="74"/>
      <c r="RJV26" s="74"/>
      <c r="RJW26" s="74"/>
      <c r="RJX26" s="74"/>
      <c r="RJY26" s="74"/>
      <c r="RJZ26" s="74"/>
      <c r="RKA26" s="74"/>
      <c r="RKB26" s="74"/>
      <c r="RKC26" s="74"/>
      <c r="RKD26" s="74"/>
      <c r="RKE26" s="74"/>
      <c r="RKF26" s="74"/>
      <c r="RKG26" s="74"/>
      <c r="RKH26" s="74"/>
      <c r="RKI26" s="74"/>
      <c r="RKJ26" s="74"/>
      <c r="RKK26" s="74"/>
      <c r="RKL26" s="74"/>
      <c r="RKM26" s="74"/>
      <c r="RKN26" s="74"/>
      <c r="RKO26" s="74"/>
      <c r="RKP26" s="74"/>
      <c r="RKQ26" s="74"/>
      <c r="RKR26" s="74"/>
      <c r="RKS26" s="74"/>
      <c r="RKT26" s="74"/>
      <c r="RKU26" s="74"/>
      <c r="RKV26" s="74"/>
      <c r="RKW26" s="74"/>
      <c r="RKX26" s="74"/>
      <c r="RKY26" s="74"/>
      <c r="RKZ26" s="74"/>
      <c r="RLA26" s="74"/>
      <c r="RLB26" s="74"/>
      <c r="RLC26" s="74"/>
      <c r="RLD26" s="74"/>
      <c r="RLE26" s="74"/>
      <c r="RLF26" s="74"/>
      <c r="RLG26" s="74"/>
      <c r="RLH26" s="74"/>
      <c r="RLI26" s="74"/>
      <c r="RLJ26" s="74"/>
      <c r="RLK26" s="74"/>
      <c r="RLL26" s="74"/>
      <c r="RLM26" s="74"/>
      <c r="RLN26" s="74"/>
      <c r="RLO26" s="74"/>
      <c r="RLP26" s="74"/>
      <c r="RLQ26" s="74"/>
      <c r="RLR26" s="74"/>
      <c r="RLS26" s="74"/>
      <c r="RLT26" s="74"/>
      <c r="RLU26" s="74"/>
      <c r="RLV26" s="74"/>
      <c r="RLW26" s="74"/>
      <c r="RLX26" s="74"/>
      <c r="RLY26" s="74"/>
      <c r="RLZ26" s="74"/>
      <c r="RMA26" s="74"/>
      <c r="RMB26" s="74"/>
      <c r="RMC26" s="74"/>
      <c r="RMD26" s="74"/>
      <c r="RME26" s="74"/>
      <c r="RMF26" s="74"/>
      <c r="RMG26" s="74"/>
      <c r="RMH26" s="74"/>
      <c r="RMI26" s="74"/>
      <c r="RMJ26" s="74"/>
      <c r="RMK26" s="74"/>
      <c r="RML26" s="74"/>
      <c r="RMM26" s="74"/>
      <c r="RMN26" s="74"/>
      <c r="RMO26" s="74"/>
      <c r="RMP26" s="74"/>
      <c r="RMQ26" s="74"/>
      <c r="RMR26" s="74"/>
      <c r="RMS26" s="74"/>
      <c r="RMT26" s="74"/>
      <c r="RMU26" s="74"/>
      <c r="RMV26" s="74"/>
      <c r="RMW26" s="74"/>
      <c r="RMX26" s="74"/>
      <c r="RMY26" s="74"/>
      <c r="RMZ26" s="74"/>
      <c r="RNA26" s="74"/>
      <c r="RNB26" s="74"/>
      <c r="RNC26" s="74"/>
      <c r="RND26" s="74"/>
      <c r="RNE26" s="74"/>
      <c r="RNF26" s="74"/>
      <c r="RNG26" s="74"/>
      <c r="RNH26" s="74"/>
      <c r="RNI26" s="74"/>
      <c r="RNJ26" s="74"/>
      <c r="RNK26" s="74"/>
      <c r="RNL26" s="74"/>
      <c r="RNM26" s="74"/>
      <c r="RNN26" s="74"/>
      <c r="RNO26" s="74"/>
      <c r="RNP26" s="74"/>
      <c r="RNQ26" s="74"/>
      <c r="RNR26" s="74"/>
      <c r="RNS26" s="74"/>
      <c r="RNT26" s="74"/>
      <c r="RNU26" s="74"/>
      <c r="RNV26" s="74"/>
      <c r="RNW26" s="74"/>
      <c r="RNX26" s="74"/>
      <c r="RNY26" s="74"/>
      <c r="RNZ26" s="74"/>
      <c r="ROA26" s="74"/>
      <c r="ROB26" s="74"/>
      <c r="ROC26" s="74"/>
      <c r="ROD26" s="74"/>
      <c r="ROE26" s="74"/>
      <c r="ROF26" s="74"/>
      <c r="ROG26" s="74"/>
      <c r="ROH26" s="74"/>
      <c r="ROI26" s="74"/>
      <c r="ROJ26" s="74"/>
      <c r="ROK26" s="74"/>
      <c r="ROL26" s="74"/>
      <c r="ROM26" s="74"/>
      <c r="RON26" s="74"/>
      <c r="ROO26" s="74"/>
      <c r="ROP26" s="74"/>
      <c r="ROQ26" s="74"/>
      <c r="ROR26" s="74"/>
      <c r="ROS26" s="74"/>
      <c r="ROT26" s="74"/>
      <c r="ROU26" s="74"/>
      <c r="ROV26" s="74"/>
      <c r="ROW26" s="74"/>
      <c r="ROX26" s="74"/>
      <c r="ROY26" s="74"/>
      <c r="ROZ26" s="74"/>
      <c r="RPA26" s="74"/>
      <c r="RPB26" s="74"/>
      <c r="RPC26" s="74"/>
      <c r="RPD26" s="74"/>
      <c r="RPE26" s="74"/>
      <c r="RPF26" s="74"/>
      <c r="RPG26" s="74"/>
      <c r="RPH26" s="74"/>
      <c r="RPI26" s="74"/>
      <c r="RPJ26" s="74"/>
      <c r="RPK26" s="74"/>
      <c r="RPL26" s="74"/>
      <c r="RPM26" s="74"/>
      <c r="RPN26" s="74"/>
      <c r="RPO26" s="74"/>
      <c r="RPP26" s="74"/>
      <c r="RPQ26" s="74"/>
      <c r="RPR26" s="74"/>
      <c r="RPS26" s="74"/>
      <c r="RPT26" s="74"/>
      <c r="RPU26" s="74"/>
      <c r="RPV26" s="74"/>
      <c r="RPW26" s="74"/>
      <c r="RPX26" s="74"/>
      <c r="RPY26" s="74"/>
      <c r="RPZ26" s="74"/>
      <c r="RQA26" s="74"/>
      <c r="RQB26" s="74"/>
      <c r="RQC26" s="74"/>
      <c r="RQD26" s="74"/>
      <c r="RQE26" s="74"/>
      <c r="RQF26" s="74"/>
      <c r="RQG26" s="74"/>
      <c r="RQH26" s="74"/>
      <c r="RQI26" s="74"/>
      <c r="RQJ26" s="74"/>
      <c r="RQK26" s="74"/>
      <c r="RQL26" s="74"/>
      <c r="RQM26" s="74"/>
      <c r="RQN26" s="74"/>
      <c r="RQO26" s="74"/>
      <c r="RQP26" s="74"/>
      <c r="RQQ26" s="74"/>
      <c r="RQR26" s="74"/>
      <c r="RQS26" s="74"/>
      <c r="RQT26" s="74"/>
      <c r="RQU26" s="74"/>
      <c r="RQV26" s="74"/>
      <c r="RQW26" s="74"/>
      <c r="RQX26" s="74"/>
      <c r="RQY26" s="74"/>
      <c r="RQZ26" s="74"/>
      <c r="RRA26" s="74"/>
      <c r="RRB26" s="74"/>
      <c r="RRC26" s="74"/>
      <c r="RRD26" s="74"/>
      <c r="RRE26" s="74"/>
      <c r="RRF26" s="74"/>
      <c r="RRG26" s="74"/>
      <c r="RRH26" s="74"/>
      <c r="RRI26" s="74"/>
      <c r="RRJ26" s="74"/>
      <c r="RRK26" s="74"/>
      <c r="RRL26" s="74"/>
      <c r="RRM26" s="74"/>
      <c r="RRN26" s="74"/>
      <c r="RRO26" s="74"/>
      <c r="RRP26" s="74"/>
      <c r="RRQ26" s="74"/>
      <c r="RRR26" s="74"/>
      <c r="RRS26" s="74"/>
      <c r="RRT26" s="74"/>
      <c r="RRU26" s="74"/>
      <c r="RRV26" s="74"/>
      <c r="RRW26" s="74"/>
      <c r="RRX26" s="74"/>
      <c r="RRY26" s="74"/>
      <c r="RRZ26" s="74"/>
      <c r="RSA26" s="74"/>
      <c r="RSB26" s="74"/>
      <c r="RSC26" s="74"/>
      <c r="RSD26" s="74"/>
      <c r="RSE26" s="74"/>
      <c r="RSF26" s="74"/>
      <c r="RSG26" s="74"/>
      <c r="RSH26" s="74"/>
      <c r="RSI26" s="74"/>
      <c r="RSJ26" s="74"/>
      <c r="RSK26" s="74"/>
      <c r="RSL26" s="74"/>
      <c r="RSM26" s="74"/>
      <c r="RSN26" s="74"/>
      <c r="RSO26" s="74"/>
      <c r="RSP26" s="74"/>
      <c r="RSQ26" s="74"/>
      <c r="RSR26" s="74"/>
      <c r="RSS26" s="74"/>
      <c r="RST26" s="74"/>
      <c r="RSU26" s="74"/>
      <c r="RSV26" s="74"/>
      <c r="RSW26" s="74"/>
      <c r="RSX26" s="74"/>
      <c r="RSY26" s="74"/>
      <c r="RSZ26" s="74"/>
      <c r="RTA26" s="74"/>
      <c r="RTB26" s="74"/>
      <c r="RTC26" s="74"/>
      <c r="RTD26" s="74"/>
      <c r="RTE26" s="74"/>
      <c r="RTF26" s="74"/>
      <c r="RTG26" s="74"/>
      <c r="RTH26" s="74"/>
      <c r="RTI26" s="74"/>
      <c r="RTJ26" s="74"/>
      <c r="RTK26" s="74"/>
      <c r="RTL26" s="74"/>
      <c r="RTM26" s="74"/>
      <c r="RTN26" s="74"/>
      <c r="RTO26" s="74"/>
      <c r="RTP26" s="74"/>
      <c r="RTQ26" s="74"/>
      <c r="RTR26" s="74"/>
      <c r="RTS26" s="74"/>
      <c r="RTT26" s="74"/>
      <c r="RTU26" s="74"/>
      <c r="RTV26" s="74"/>
      <c r="RTW26" s="74"/>
      <c r="RTX26" s="74"/>
      <c r="RTY26" s="74"/>
      <c r="RTZ26" s="74"/>
      <c r="RUA26" s="74"/>
      <c r="RUB26" s="74"/>
      <c r="RUC26" s="74"/>
      <c r="RUD26" s="74"/>
      <c r="RUE26" s="74"/>
      <c r="RUF26" s="74"/>
      <c r="RUG26" s="74"/>
      <c r="RUH26" s="74"/>
      <c r="RUI26" s="74"/>
      <c r="RUJ26" s="74"/>
      <c r="RUK26" s="74"/>
      <c r="RUL26" s="74"/>
      <c r="RUM26" s="74"/>
      <c r="RUN26" s="74"/>
      <c r="RUO26" s="74"/>
      <c r="RUP26" s="74"/>
      <c r="RUQ26" s="74"/>
      <c r="RUR26" s="74"/>
      <c r="RUS26" s="74"/>
      <c r="RUT26" s="74"/>
      <c r="RUU26" s="74"/>
      <c r="RUV26" s="74"/>
      <c r="RUW26" s="74"/>
      <c r="RUX26" s="74"/>
      <c r="RUY26" s="74"/>
      <c r="RUZ26" s="74"/>
      <c r="RVA26" s="74"/>
      <c r="RVB26" s="74"/>
      <c r="RVC26" s="74"/>
      <c r="RVD26" s="74"/>
      <c r="RVE26" s="74"/>
      <c r="RVF26" s="74"/>
      <c r="RVG26" s="74"/>
      <c r="RVH26" s="74"/>
      <c r="RVI26" s="74"/>
      <c r="RVJ26" s="74"/>
      <c r="RVK26" s="74"/>
      <c r="RVL26" s="74"/>
      <c r="RVM26" s="74"/>
      <c r="RVN26" s="74"/>
      <c r="RVO26" s="74"/>
      <c r="RVP26" s="74"/>
      <c r="RVQ26" s="74"/>
      <c r="RVR26" s="74"/>
      <c r="RVS26" s="74"/>
      <c r="RVT26" s="74"/>
      <c r="RVU26" s="74"/>
      <c r="RVV26" s="74"/>
      <c r="RVW26" s="74"/>
      <c r="RVX26" s="74"/>
      <c r="RVY26" s="74"/>
      <c r="RVZ26" s="74"/>
      <c r="RWA26" s="74"/>
      <c r="RWB26" s="74"/>
      <c r="RWC26" s="74"/>
      <c r="RWD26" s="74"/>
      <c r="RWE26" s="74"/>
      <c r="RWF26" s="74"/>
      <c r="RWG26" s="74"/>
      <c r="RWH26" s="74"/>
      <c r="RWI26" s="74"/>
      <c r="RWJ26" s="74"/>
      <c r="RWK26" s="74"/>
      <c r="RWL26" s="74"/>
      <c r="RWM26" s="74"/>
      <c r="RWN26" s="74"/>
      <c r="RWO26" s="74"/>
      <c r="RWP26" s="74"/>
      <c r="RWQ26" s="74"/>
      <c r="RWR26" s="74"/>
      <c r="RWS26" s="74"/>
      <c r="RWT26" s="74"/>
      <c r="RWU26" s="74"/>
      <c r="RWV26" s="74"/>
      <c r="RWW26" s="74"/>
      <c r="RWX26" s="74"/>
      <c r="RWY26" s="74"/>
      <c r="RWZ26" s="74"/>
      <c r="RXA26" s="74"/>
      <c r="RXB26" s="74"/>
      <c r="RXC26" s="74"/>
      <c r="RXD26" s="74"/>
      <c r="RXE26" s="74"/>
      <c r="RXF26" s="74"/>
      <c r="RXG26" s="74"/>
      <c r="RXH26" s="74"/>
      <c r="RXI26" s="74"/>
      <c r="RXJ26" s="74"/>
      <c r="RXK26" s="74"/>
      <c r="RXL26" s="74"/>
      <c r="RXM26" s="74"/>
      <c r="RXN26" s="74"/>
      <c r="RXO26" s="74"/>
      <c r="RXP26" s="74"/>
      <c r="RXQ26" s="74"/>
      <c r="RXR26" s="74"/>
      <c r="RXS26" s="74"/>
      <c r="RXT26" s="74"/>
      <c r="RXU26" s="74"/>
      <c r="RXV26" s="74"/>
      <c r="RXW26" s="74"/>
      <c r="RXX26" s="74"/>
      <c r="RXY26" s="74"/>
      <c r="RXZ26" s="74"/>
      <c r="RYA26" s="74"/>
      <c r="RYB26" s="74"/>
      <c r="RYC26" s="74"/>
      <c r="RYD26" s="74"/>
      <c r="RYE26" s="74"/>
      <c r="RYF26" s="74"/>
      <c r="RYG26" s="74"/>
      <c r="RYH26" s="74"/>
      <c r="RYI26" s="74"/>
      <c r="RYJ26" s="74"/>
      <c r="RYK26" s="74"/>
      <c r="RYL26" s="74"/>
      <c r="RYM26" s="74"/>
      <c r="RYN26" s="74"/>
      <c r="RYO26" s="74"/>
      <c r="RYP26" s="74"/>
      <c r="RYQ26" s="74"/>
      <c r="RYR26" s="74"/>
      <c r="RYS26" s="74"/>
      <c r="RYT26" s="74"/>
      <c r="RYU26" s="74"/>
      <c r="RYV26" s="74"/>
      <c r="RYW26" s="74"/>
      <c r="RYX26" s="74"/>
      <c r="RYY26" s="74"/>
      <c r="RYZ26" s="74"/>
      <c r="RZA26" s="74"/>
      <c r="RZB26" s="74"/>
      <c r="RZC26" s="74"/>
      <c r="RZD26" s="74"/>
      <c r="RZE26" s="74"/>
      <c r="RZF26" s="74"/>
      <c r="RZG26" s="74"/>
      <c r="RZH26" s="74"/>
      <c r="RZI26" s="74"/>
      <c r="RZJ26" s="74"/>
      <c r="RZK26" s="74"/>
      <c r="RZL26" s="74"/>
      <c r="RZM26" s="74"/>
      <c r="RZN26" s="74"/>
      <c r="RZO26" s="74"/>
      <c r="RZP26" s="74"/>
      <c r="RZQ26" s="74"/>
      <c r="RZR26" s="74"/>
      <c r="RZS26" s="74"/>
      <c r="RZT26" s="74"/>
      <c r="RZU26" s="74"/>
      <c r="RZV26" s="74"/>
      <c r="RZW26" s="74"/>
      <c r="RZX26" s="74"/>
      <c r="RZY26" s="74"/>
      <c r="RZZ26" s="74"/>
      <c r="SAA26" s="74"/>
      <c r="SAB26" s="74"/>
      <c r="SAC26" s="74"/>
      <c r="SAD26" s="74"/>
      <c r="SAE26" s="74"/>
      <c r="SAF26" s="74"/>
      <c r="SAG26" s="74"/>
      <c r="SAH26" s="74"/>
      <c r="SAI26" s="74"/>
      <c r="SAJ26" s="74"/>
      <c r="SAK26" s="74"/>
      <c r="SAL26" s="74"/>
      <c r="SAM26" s="74"/>
      <c r="SAN26" s="74"/>
      <c r="SAO26" s="74"/>
      <c r="SAP26" s="74"/>
      <c r="SAQ26" s="74"/>
      <c r="SAR26" s="74"/>
      <c r="SAS26" s="74"/>
      <c r="SAT26" s="74"/>
      <c r="SAU26" s="74"/>
      <c r="SAV26" s="74"/>
      <c r="SAW26" s="74"/>
      <c r="SAX26" s="74"/>
      <c r="SAY26" s="74"/>
      <c r="SAZ26" s="74"/>
      <c r="SBA26" s="74"/>
      <c r="SBB26" s="74"/>
      <c r="SBC26" s="74"/>
      <c r="SBD26" s="74"/>
      <c r="SBE26" s="74"/>
      <c r="SBF26" s="74"/>
      <c r="SBG26" s="74"/>
      <c r="SBH26" s="74"/>
      <c r="SBI26" s="74"/>
      <c r="SBJ26" s="74"/>
      <c r="SBK26" s="74"/>
      <c r="SBL26" s="74"/>
      <c r="SBM26" s="74"/>
      <c r="SBN26" s="74"/>
      <c r="SBO26" s="74"/>
      <c r="SBP26" s="74"/>
      <c r="SBQ26" s="74"/>
      <c r="SBR26" s="74"/>
      <c r="SBS26" s="74"/>
      <c r="SBT26" s="74"/>
      <c r="SBU26" s="74"/>
      <c r="SBV26" s="74"/>
      <c r="SBW26" s="74"/>
      <c r="SBX26" s="74"/>
      <c r="SBY26" s="74"/>
      <c r="SBZ26" s="74"/>
      <c r="SCA26" s="74"/>
      <c r="SCB26" s="74"/>
      <c r="SCC26" s="74"/>
      <c r="SCD26" s="74"/>
      <c r="SCE26" s="74"/>
      <c r="SCF26" s="74"/>
      <c r="SCG26" s="74"/>
      <c r="SCH26" s="74"/>
      <c r="SCI26" s="74"/>
      <c r="SCJ26" s="74"/>
      <c r="SCK26" s="74"/>
      <c r="SCL26" s="74"/>
      <c r="SCM26" s="74"/>
      <c r="SCN26" s="74"/>
      <c r="SCO26" s="74"/>
      <c r="SCP26" s="74"/>
      <c r="SCQ26" s="74"/>
      <c r="SCR26" s="74"/>
      <c r="SCS26" s="74"/>
      <c r="SCT26" s="74"/>
      <c r="SCU26" s="74"/>
      <c r="SCV26" s="74"/>
      <c r="SCW26" s="74"/>
      <c r="SCX26" s="74"/>
      <c r="SCY26" s="74"/>
      <c r="SCZ26" s="74"/>
      <c r="SDA26" s="74"/>
      <c r="SDB26" s="74"/>
      <c r="SDC26" s="74"/>
      <c r="SDD26" s="74"/>
      <c r="SDE26" s="74"/>
      <c r="SDF26" s="74"/>
      <c r="SDG26" s="74"/>
      <c r="SDH26" s="74"/>
      <c r="SDI26" s="74"/>
      <c r="SDJ26" s="74"/>
      <c r="SDK26" s="74"/>
      <c r="SDL26" s="74"/>
      <c r="SDM26" s="74"/>
      <c r="SDN26" s="74"/>
      <c r="SDO26" s="74"/>
      <c r="SDP26" s="74"/>
      <c r="SDQ26" s="74"/>
      <c r="SDR26" s="74"/>
      <c r="SDS26" s="74"/>
      <c r="SDT26" s="74"/>
      <c r="SDU26" s="74"/>
      <c r="SDV26" s="74"/>
      <c r="SDW26" s="74"/>
      <c r="SDX26" s="74"/>
      <c r="SDY26" s="74"/>
      <c r="SDZ26" s="74"/>
      <c r="SEA26" s="74"/>
      <c r="SEB26" s="74"/>
      <c r="SEC26" s="74"/>
      <c r="SED26" s="74"/>
      <c r="SEE26" s="74"/>
      <c r="SEF26" s="74"/>
      <c r="SEG26" s="74"/>
      <c r="SEH26" s="74"/>
      <c r="SEI26" s="74"/>
      <c r="SEJ26" s="74"/>
      <c r="SEK26" s="74"/>
      <c r="SEL26" s="74"/>
      <c r="SEM26" s="74"/>
      <c r="SEN26" s="74"/>
      <c r="SEO26" s="74"/>
      <c r="SEP26" s="74"/>
      <c r="SEQ26" s="74"/>
      <c r="SER26" s="74"/>
      <c r="SES26" s="74"/>
      <c r="SET26" s="74"/>
      <c r="SEU26" s="74"/>
      <c r="SEV26" s="74"/>
      <c r="SEW26" s="74"/>
      <c r="SEX26" s="74"/>
      <c r="SEY26" s="74"/>
      <c r="SEZ26" s="74"/>
      <c r="SFA26" s="74"/>
      <c r="SFB26" s="74"/>
      <c r="SFC26" s="74"/>
      <c r="SFD26" s="74"/>
      <c r="SFE26" s="74"/>
      <c r="SFF26" s="74"/>
      <c r="SFG26" s="74"/>
      <c r="SFH26" s="74"/>
      <c r="SFI26" s="74"/>
      <c r="SFJ26" s="74"/>
      <c r="SFK26" s="74"/>
      <c r="SFL26" s="74"/>
      <c r="SFM26" s="74"/>
      <c r="SFN26" s="74"/>
      <c r="SFO26" s="74"/>
      <c r="SFP26" s="74"/>
      <c r="SFQ26" s="74"/>
      <c r="SFR26" s="74"/>
      <c r="SFS26" s="74"/>
      <c r="SFT26" s="74"/>
      <c r="SFU26" s="74"/>
      <c r="SFV26" s="74"/>
      <c r="SFW26" s="74"/>
      <c r="SFX26" s="74"/>
      <c r="SFY26" s="74"/>
      <c r="SFZ26" s="74"/>
      <c r="SGA26" s="74"/>
      <c r="SGB26" s="74"/>
      <c r="SGC26" s="74"/>
      <c r="SGD26" s="74"/>
      <c r="SGE26" s="74"/>
      <c r="SGF26" s="74"/>
      <c r="SGG26" s="74"/>
      <c r="SGH26" s="74"/>
      <c r="SGI26" s="74"/>
      <c r="SGJ26" s="74"/>
      <c r="SGK26" s="74"/>
      <c r="SGL26" s="74"/>
      <c r="SGM26" s="74"/>
      <c r="SGN26" s="74"/>
      <c r="SGO26" s="74"/>
      <c r="SGP26" s="74"/>
      <c r="SGQ26" s="74"/>
      <c r="SGR26" s="74"/>
      <c r="SGS26" s="74"/>
      <c r="SGT26" s="74"/>
      <c r="SGU26" s="74"/>
      <c r="SGV26" s="74"/>
      <c r="SGW26" s="74"/>
      <c r="SGX26" s="74"/>
      <c r="SGY26" s="74"/>
      <c r="SGZ26" s="74"/>
      <c r="SHA26" s="74"/>
      <c r="SHB26" s="74"/>
      <c r="SHC26" s="74"/>
      <c r="SHD26" s="74"/>
      <c r="SHE26" s="74"/>
      <c r="SHF26" s="74"/>
      <c r="SHG26" s="74"/>
      <c r="SHH26" s="74"/>
      <c r="SHI26" s="74"/>
      <c r="SHJ26" s="74"/>
      <c r="SHK26" s="74"/>
      <c r="SHL26" s="74"/>
      <c r="SHM26" s="74"/>
      <c r="SHN26" s="74"/>
      <c r="SHO26" s="74"/>
      <c r="SHP26" s="74"/>
      <c r="SHQ26" s="74"/>
      <c r="SHR26" s="74"/>
      <c r="SHS26" s="74"/>
      <c r="SHT26" s="74"/>
      <c r="SHU26" s="74"/>
      <c r="SHV26" s="74"/>
      <c r="SHW26" s="74"/>
      <c r="SHX26" s="74"/>
      <c r="SHY26" s="74"/>
      <c r="SHZ26" s="74"/>
      <c r="SIA26" s="74"/>
      <c r="SIB26" s="74"/>
      <c r="SIC26" s="74"/>
      <c r="SID26" s="74"/>
      <c r="SIE26" s="74"/>
      <c r="SIF26" s="74"/>
      <c r="SIG26" s="74"/>
      <c r="SIH26" s="74"/>
      <c r="SII26" s="74"/>
      <c r="SIJ26" s="74"/>
      <c r="SIK26" s="74"/>
      <c r="SIL26" s="74"/>
      <c r="SIM26" s="74"/>
      <c r="SIN26" s="74"/>
      <c r="SIO26" s="74"/>
      <c r="SIP26" s="74"/>
      <c r="SIQ26" s="74"/>
      <c r="SIR26" s="74"/>
      <c r="SIS26" s="74"/>
      <c r="SIT26" s="74"/>
      <c r="SIU26" s="74"/>
      <c r="SIV26" s="74"/>
      <c r="SIW26" s="74"/>
      <c r="SIX26" s="74"/>
      <c r="SIY26" s="74"/>
      <c r="SIZ26" s="74"/>
      <c r="SJA26" s="74"/>
      <c r="SJB26" s="74"/>
      <c r="SJC26" s="74"/>
      <c r="SJD26" s="74"/>
      <c r="SJE26" s="74"/>
      <c r="SJF26" s="74"/>
      <c r="SJG26" s="74"/>
      <c r="SJH26" s="74"/>
      <c r="SJI26" s="74"/>
      <c r="SJJ26" s="74"/>
      <c r="SJK26" s="74"/>
      <c r="SJL26" s="74"/>
      <c r="SJM26" s="74"/>
      <c r="SJN26" s="74"/>
      <c r="SJO26" s="74"/>
      <c r="SJP26" s="74"/>
      <c r="SJQ26" s="74"/>
      <c r="SJR26" s="74"/>
      <c r="SJS26" s="74"/>
      <c r="SJT26" s="74"/>
      <c r="SJU26" s="74"/>
      <c r="SJV26" s="74"/>
      <c r="SJW26" s="74"/>
      <c r="SJX26" s="74"/>
      <c r="SJY26" s="74"/>
      <c r="SJZ26" s="74"/>
      <c r="SKA26" s="74"/>
      <c r="SKB26" s="74"/>
      <c r="SKC26" s="74"/>
      <c r="SKD26" s="74"/>
      <c r="SKE26" s="74"/>
      <c r="SKF26" s="74"/>
      <c r="SKG26" s="74"/>
      <c r="SKH26" s="74"/>
      <c r="SKI26" s="74"/>
      <c r="SKJ26" s="74"/>
      <c r="SKK26" s="74"/>
      <c r="SKL26" s="74"/>
      <c r="SKM26" s="74"/>
      <c r="SKN26" s="74"/>
      <c r="SKO26" s="74"/>
      <c r="SKP26" s="74"/>
      <c r="SKQ26" s="74"/>
      <c r="SKR26" s="74"/>
      <c r="SKS26" s="74"/>
      <c r="SKT26" s="74"/>
      <c r="SKU26" s="74"/>
      <c r="SKV26" s="74"/>
      <c r="SKW26" s="74"/>
      <c r="SKX26" s="74"/>
      <c r="SKY26" s="74"/>
      <c r="SKZ26" s="74"/>
      <c r="SLA26" s="74"/>
      <c r="SLB26" s="74"/>
      <c r="SLC26" s="74"/>
      <c r="SLD26" s="74"/>
      <c r="SLE26" s="74"/>
      <c r="SLF26" s="74"/>
      <c r="SLG26" s="74"/>
      <c r="SLH26" s="74"/>
      <c r="SLI26" s="74"/>
      <c r="SLJ26" s="74"/>
      <c r="SLK26" s="74"/>
      <c r="SLL26" s="74"/>
      <c r="SLM26" s="74"/>
      <c r="SLN26" s="74"/>
      <c r="SLO26" s="74"/>
      <c r="SLP26" s="74"/>
      <c r="SLQ26" s="74"/>
      <c r="SLR26" s="74"/>
      <c r="SLS26" s="74"/>
      <c r="SLT26" s="74"/>
      <c r="SLU26" s="74"/>
      <c r="SLV26" s="74"/>
      <c r="SLW26" s="74"/>
      <c r="SLX26" s="74"/>
      <c r="SLY26" s="74"/>
      <c r="SLZ26" s="74"/>
      <c r="SMA26" s="74"/>
      <c r="SMB26" s="74"/>
      <c r="SMC26" s="74"/>
      <c r="SMD26" s="74"/>
      <c r="SME26" s="74"/>
      <c r="SMF26" s="74"/>
      <c r="SMG26" s="74"/>
      <c r="SMH26" s="74"/>
      <c r="SMI26" s="74"/>
      <c r="SMJ26" s="74"/>
      <c r="SMK26" s="74"/>
      <c r="SML26" s="74"/>
      <c r="SMM26" s="74"/>
      <c r="SMN26" s="74"/>
      <c r="SMO26" s="74"/>
      <c r="SMP26" s="74"/>
      <c r="SMQ26" s="74"/>
      <c r="SMR26" s="74"/>
      <c r="SMS26" s="74"/>
      <c r="SMT26" s="74"/>
      <c r="SMU26" s="74"/>
      <c r="SMV26" s="74"/>
      <c r="SMW26" s="74"/>
      <c r="SMX26" s="74"/>
      <c r="SMY26" s="74"/>
      <c r="SMZ26" s="74"/>
      <c r="SNA26" s="74"/>
      <c r="SNB26" s="74"/>
      <c r="SNC26" s="74"/>
      <c r="SND26" s="74"/>
      <c r="SNE26" s="74"/>
      <c r="SNF26" s="74"/>
      <c r="SNG26" s="74"/>
      <c r="SNH26" s="74"/>
      <c r="SNI26" s="74"/>
      <c r="SNJ26" s="74"/>
      <c r="SNK26" s="74"/>
      <c r="SNL26" s="74"/>
      <c r="SNM26" s="74"/>
      <c r="SNN26" s="74"/>
      <c r="SNO26" s="74"/>
      <c r="SNP26" s="74"/>
      <c r="SNQ26" s="74"/>
      <c r="SNR26" s="74"/>
      <c r="SNS26" s="74"/>
      <c r="SNT26" s="74"/>
      <c r="SNU26" s="74"/>
      <c r="SNV26" s="74"/>
      <c r="SNW26" s="74"/>
      <c r="SNX26" s="74"/>
      <c r="SNY26" s="74"/>
      <c r="SNZ26" s="74"/>
      <c r="SOA26" s="74"/>
      <c r="SOB26" s="74"/>
      <c r="SOC26" s="74"/>
      <c r="SOD26" s="74"/>
      <c r="SOE26" s="74"/>
      <c r="SOF26" s="74"/>
      <c r="SOG26" s="74"/>
      <c r="SOH26" s="74"/>
      <c r="SOI26" s="74"/>
      <c r="SOJ26" s="74"/>
      <c r="SOK26" s="74"/>
      <c r="SOL26" s="74"/>
      <c r="SOM26" s="74"/>
      <c r="SON26" s="74"/>
      <c r="SOO26" s="74"/>
      <c r="SOP26" s="74"/>
      <c r="SOQ26" s="74"/>
      <c r="SOR26" s="74"/>
      <c r="SOS26" s="74"/>
      <c r="SOT26" s="74"/>
      <c r="SOU26" s="74"/>
      <c r="SOV26" s="74"/>
      <c r="SOW26" s="74"/>
      <c r="SOX26" s="74"/>
      <c r="SOY26" s="74"/>
      <c r="SOZ26" s="74"/>
      <c r="SPA26" s="74"/>
      <c r="SPB26" s="74"/>
      <c r="SPC26" s="74"/>
      <c r="SPD26" s="74"/>
      <c r="SPE26" s="74"/>
      <c r="SPF26" s="74"/>
      <c r="SPG26" s="74"/>
      <c r="SPH26" s="74"/>
      <c r="SPI26" s="74"/>
      <c r="SPJ26" s="74"/>
      <c r="SPK26" s="74"/>
      <c r="SPL26" s="74"/>
      <c r="SPM26" s="74"/>
      <c r="SPN26" s="74"/>
      <c r="SPO26" s="74"/>
      <c r="SPP26" s="74"/>
      <c r="SPQ26" s="74"/>
      <c r="SPR26" s="74"/>
      <c r="SPS26" s="74"/>
      <c r="SPT26" s="74"/>
      <c r="SPU26" s="74"/>
      <c r="SPV26" s="74"/>
      <c r="SPW26" s="74"/>
      <c r="SPX26" s="74"/>
      <c r="SPY26" s="74"/>
      <c r="SPZ26" s="74"/>
      <c r="SQA26" s="74"/>
      <c r="SQB26" s="74"/>
      <c r="SQC26" s="74"/>
      <c r="SQD26" s="74"/>
      <c r="SQE26" s="74"/>
      <c r="SQF26" s="74"/>
      <c r="SQG26" s="74"/>
      <c r="SQH26" s="74"/>
      <c r="SQI26" s="74"/>
      <c r="SQJ26" s="74"/>
      <c r="SQK26" s="74"/>
      <c r="SQL26" s="74"/>
      <c r="SQM26" s="74"/>
      <c r="SQN26" s="74"/>
      <c r="SQO26" s="74"/>
      <c r="SQP26" s="74"/>
      <c r="SQQ26" s="74"/>
      <c r="SQR26" s="74"/>
      <c r="SQS26" s="74"/>
      <c r="SQT26" s="74"/>
      <c r="SQU26" s="74"/>
      <c r="SQV26" s="74"/>
      <c r="SQW26" s="74"/>
      <c r="SQX26" s="74"/>
      <c r="SQY26" s="74"/>
      <c r="SQZ26" s="74"/>
      <c r="SRA26" s="74"/>
      <c r="SRB26" s="74"/>
      <c r="SRC26" s="74"/>
      <c r="SRD26" s="74"/>
      <c r="SRE26" s="74"/>
      <c r="SRF26" s="74"/>
      <c r="SRG26" s="74"/>
      <c r="SRH26" s="74"/>
      <c r="SRI26" s="74"/>
      <c r="SRJ26" s="74"/>
      <c r="SRK26" s="74"/>
      <c r="SRL26" s="74"/>
      <c r="SRM26" s="74"/>
      <c r="SRN26" s="74"/>
      <c r="SRO26" s="74"/>
      <c r="SRP26" s="74"/>
      <c r="SRQ26" s="74"/>
      <c r="SRR26" s="74"/>
      <c r="SRS26" s="74"/>
      <c r="SRT26" s="74"/>
      <c r="SRU26" s="74"/>
      <c r="SRV26" s="74"/>
      <c r="SRW26" s="74"/>
      <c r="SRX26" s="74"/>
      <c r="SRY26" s="74"/>
      <c r="SRZ26" s="74"/>
      <c r="SSA26" s="74"/>
      <c r="SSB26" s="74"/>
      <c r="SSC26" s="74"/>
      <c r="SSD26" s="74"/>
      <c r="SSE26" s="74"/>
      <c r="SSF26" s="74"/>
      <c r="SSG26" s="74"/>
      <c r="SSH26" s="74"/>
      <c r="SSI26" s="74"/>
      <c r="SSJ26" s="74"/>
      <c r="SSK26" s="74"/>
      <c r="SSL26" s="74"/>
      <c r="SSM26" s="74"/>
      <c r="SSN26" s="74"/>
      <c r="SSO26" s="74"/>
      <c r="SSP26" s="74"/>
      <c r="SSQ26" s="74"/>
      <c r="SSR26" s="74"/>
      <c r="SSS26" s="74"/>
      <c r="SST26" s="74"/>
      <c r="SSU26" s="74"/>
      <c r="SSV26" s="74"/>
      <c r="SSW26" s="74"/>
      <c r="SSX26" s="74"/>
      <c r="SSY26" s="74"/>
      <c r="SSZ26" s="74"/>
      <c r="STA26" s="74"/>
      <c r="STB26" s="74"/>
      <c r="STC26" s="74"/>
      <c r="STD26" s="74"/>
      <c r="STE26" s="74"/>
      <c r="STF26" s="74"/>
      <c r="STG26" s="74"/>
      <c r="STH26" s="74"/>
      <c r="STI26" s="74"/>
      <c r="STJ26" s="74"/>
      <c r="STK26" s="74"/>
      <c r="STL26" s="74"/>
      <c r="STM26" s="74"/>
      <c r="STN26" s="74"/>
      <c r="STO26" s="74"/>
      <c r="STP26" s="74"/>
      <c r="STQ26" s="74"/>
      <c r="STR26" s="74"/>
      <c r="STS26" s="74"/>
      <c r="STT26" s="74"/>
      <c r="STU26" s="74"/>
      <c r="STV26" s="74"/>
      <c r="STW26" s="74"/>
      <c r="STX26" s="74"/>
      <c r="STY26" s="74"/>
      <c r="STZ26" s="74"/>
      <c r="SUA26" s="74"/>
      <c r="SUB26" s="74"/>
      <c r="SUC26" s="74"/>
      <c r="SUD26" s="74"/>
      <c r="SUE26" s="74"/>
      <c r="SUF26" s="74"/>
      <c r="SUG26" s="74"/>
      <c r="SUH26" s="74"/>
      <c r="SUI26" s="74"/>
      <c r="SUJ26" s="74"/>
      <c r="SUK26" s="74"/>
      <c r="SUL26" s="74"/>
      <c r="SUM26" s="74"/>
      <c r="SUN26" s="74"/>
      <c r="SUO26" s="74"/>
      <c r="SUP26" s="74"/>
      <c r="SUQ26" s="74"/>
      <c r="SUR26" s="74"/>
      <c r="SUS26" s="74"/>
      <c r="SUT26" s="74"/>
      <c r="SUU26" s="74"/>
      <c r="SUV26" s="74"/>
      <c r="SUW26" s="74"/>
      <c r="SUX26" s="74"/>
      <c r="SUY26" s="74"/>
      <c r="SUZ26" s="74"/>
      <c r="SVA26" s="74"/>
      <c r="SVB26" s="74"/>
      <c r="SVC26" s="74"/>
      <c r="SVD26" s="74"/>
      <c r="SVE26" s="74"/>
      <c r="SVF26" s="74"/>
      <c r="SVG26" s="74"/>
      <c r="SVH26" s="74"/>
      <c r="SVI26" s="74"/>
      <c r="SVJ26" s="74"/>
      <c r="SVK26" s="74"/>
      <c r="SVL26" s="74"/>
      <c r="SVM26" s="74"/>
      <c r="SVN26" s="74"/>
      <c r="SVO26" s="74"/>
      <c r="SVP26" s="74"/>
      <c r="SVQ26" s="74"/>
      <c r="SVR26" s="74"/>
      <c r="SVS26" s="74"/>
      <c r="SVT26" s="74"/>
      <c r="SVU26" s="74"/>
      <c r="SVV26" s="74"/>
      <c r="SVW26" s="74"/>
      <c r="SVX26" s="74"/>
      <c r="SVY26" s="74"/>
      <c r="SVZ26" s="74"/>
      <c r="SWA26" s="74"/>
      <c r="SWB26" s="74"/>
      <c r="SWC26" s="74"/>
      <c r="SWD26" s="74"/>
      <c r="SWE26" s="74"/>
      <c r="SWF26" s="74"/>
      <c r="SWG26" s="74"/>
      <c r="SWH26" s="74"/>
      <c r="SWI26" s="74"/>
      <c r="SWJ26" s="74"/>
      <c r="SWK26" s="74"/>
      <c r="SWL26" s="74"/>
      <c r="SWM26" s="74"/>
      <c r="SWN26" s="74"/>
      <c r="SWO26" s="74"/>
      <c r="SWP26" s="74"/>
      <c r="SWQ26" s="74"/>
      <c r="SWR26" s="74"/>
      <c r="SWS26" s="74"/>
      <c r="SWT26" s="74"/>
      <c r="SWU26" s="74"/>
      <c r="SWV26" s="74"/>
      <c r="SWW26" s="74"/>
      <c r="SWX26" s="74"/>
      <c r="SWY26" s="74"/>
      <c r="SWZ26" s="74"/>
      <c r="SXA26" s="74"/>
      <c r="SXB26" s="74"/>
      <c r="SXC26" s="74"/>
      <c r="SXD26" s="74"/>
      <c r="SXE26" s="74"/>
      <c r="SXF26" s="74"/>
      <c r="SXG26" s="74"/>
      <c r="SXH26" s="74"/>
      <c r="SXI26" s="74"/>
      <c r="SXJ26" s="74"/>
      <c r="SXK26" s="74"/>
      <c r="SXL26" s="74"/>
      <c r="SXM26" s="74"/>
      <c r="SXN26" s="74"/>
      <c r="SXO26" s="74"/>
      <c r="SXP26" s="74"/>
      <c r="SXQ26" s="74"/>
      <c r="SXR26" s="74"/>
      <c r="SXS26" s="74"/>
      <c r="SXT26" s="74"/>
      <c r="SXU26" s="74"/>
      <c r="SXV26" s="74"/>
      <c r="SXW26" s="74"/>
      <c r="SXX26" s="74"/>
      <c r="SXY26" s="74"/>
      <c r="SXZ26" s="74"/>
      <c r="SYA26" s="74"/>
      <c r="SYB26" s="74"/>
      <c r="SYC26" s="74"/>
      <c r="SYD26" s="74"/>
      <c r="SYE26" s="74"/>
      <c r="SYF26" s="74"/>
      <c r="SYG26" s="74"/>
      <c r="SYH26" s="74"/>
      <c r="SYI26" s="74"/>
      <c r="SYJ26" s="74"/>
      <c r="SYK26" s="74"/>
      <c r="SYL26" s="74"/>
      <c r="SYM26" s="74"/>
      <c r="SYN26" s="74"/>
      <c r="SYO26" s="74"/>
      <c r="SYP26" s="74"/>
      <c r="SYQ26" s="74"/>
      <c r="SYR26" s="74"/>
      <c r="SYS26" s="74"/>
      <c r="SYT26" s="74"/>
      <c r="SYU26" s="74"/>
      <c r="SYV26" s="74"/>
      <c r="SYW26" s="74"/>
      <c r="SYX26" s="74"/>
      <c r="SYY26" s="74"/>
      <c r="SYZ26" s="74"/>
      <c r="SZA26" s="74"/>
      <c r="SZB26" s="74"/>
      <c r="SZC26" s="74"/>
      <c r="SZD26" s="74"/>
      <c r="SZE26" s="74"/>
      <c r="SZF26" s="74"/>
      <c r="SZG26" s="74"/>
      <c r="SZH26" s="74"/>
      <c r="SZI26" s="74"/>
      <c r="SZJ26" s="74"/>
      <c r="SZK26" s="74"/>
      <c r="SZL26" s="74"/>
      <c r="SZM26" s="74"/>
      <c r="SZN26" s="74"/>
      <c r="SZO26" s="74"/>
      <c r="SZP26" s="74"/>
      <c r="SZQ26" s="74"/>
      <c r="SZR26" s="74"/>
      <c r="SZS26" s="74"/>
      <c r="SZT26" s="74"/>
      <c r="SZU26" s="74"/>
      <c r="SZV26" s="74"/>
      <c r="SZW26" s="74"/>
      <c r="SZX26" s="74"/>
      <c r="SZY26" s="74"/>
      <c r="SZZ26" s="74"/>
      <c r="TAA26" s="74"/>
      <c r="TAB26" s="74"/>
      <c r="TAC26" s="74"/>
      <c r="TAD26" s="74"/>
      <c r="TAE26" s="74"/>
      <c r="TAF26" s="74"/>
      <c r="TAG26" s="74"/>
      <c r="TAH26" s="74"/>
      <c r="TAI26" s="74"/>
      <c r="TAJ26" s="74"/>
      <c r="TAK26" s="74"/>
      <c r="TAL26" s="74"/>
      <c r="TAM26" s="74"/>
      <c r="TAN26" s="74"/>
      <c r="TAO26" s="74"/>
      <c r="TAP26" s="74"/>
      <c r="TAQ26" s="74"/>
      <c r="TAR26" s="74"/>
      <c r="TAS26" s="74"/>
      <c r="TAT26" s="74"/>
      <c r="TAU26" s="74"/>
      <c r="TAV26" s="74"/>
      <c r="TAW26" s="74"/>
      <c r="TAX26" s="74"/>
      <c r="TAY26" s="74"/>
      <c r="TAZ26" s="74"/>
      <c r="TBA26" s="74"/>
      <c r="TBB26" s="74"/>
      <c r="TBC26" s="74"/>
      <c r="TBD26" s="74"/>
      <c r="TBE26" s="74"/>
      <c r="TBF26" s="74"/>
      <c r="TBG26" s="74"/>
      <c r="TBH26" s="74"/>
      <c r="TBI26" s="74"/>
      <c r="TBJ26" s="74"/>
      <c r="TBK26" s="74"/>
      <c r="TBL26" s="74"/>
      <c r="TBM26" s="74"/>
      <c r="TBN26" s="74"/>
      <c r="TBO26" s="74"/>
      <c r="TBP26" s="74"/>
      <c r="TBQ26" s="74"/>
      <c r="TBR26" s="74"/>
      <c r="TBS26" s="74"/>
      <c r="TBT26" s="74"/>
      <c r="TBU26" s="74"/>
      <c r="TBV26" s="74"/>
      <c r="TBW26" s="74"/>
      <c r="TBX26" s="74"/>
      <c r="TBY26" s="74"/>
      <c r="TBZ26" s="74"/>
      <c r="TCA26" s="74"/>
      <c r="TCB26" s="74"/>
      <c r="TCC26" s="74"/>
      <c r="TCD26" s="74"/>
      <c r="TCE26" s="74"/>
      <c r="TCF26" s="74"/>
      <c r="TCG26" s="74"/>
      <c r="TCH26" s="74"/>
      <c r="TCI26" s="74"/>
      <c r="TCJ26" s="74"/>
      <c r="TCK26" s="74"/>
      <c r="TCL26" s="74"/>
      <c r="TCM26" s="74"/>
      <c r="TCN26" s="74"/>
      <c r="TCO26" s="74"/>
      <c r="TCP26" s="74"/>
      <c r="TCQ26" s="74"/>
      <c r="TCR26" s="74"/>
      <c r="TCS26" s="74"/>
      <c r="TCT26" s="74"/>
      <c r="TCU26" s="74"/>
      <c r="TCV26" s="74"/>
      <c r="TCW26" s="74"/>
      <c r="TCX26" s="74"/>
      <c r="TCY26" s="74"/>
      <c r="TCZ26" s="74"/>
      <c r="TDA26" s="74"/>
      <c r="TDB26" s="74"/>
      <c r="TDC26" s="74"/>
      <c r="TDD26" s="74"/>
      <c r="TDE26" s="74"/>
      <c r="TDF26" s="74"/>
      <c r="TDG26" s="74"/>
      <c r="TDH26" s="74"/>
      <c r="TDI26" s="74"/>
      <c r="TDJ26" s="74"/>
      <c r="TDK26" s="74"/>
      <c r="TDL26" s="74"/>
      <c r="TDM26" s="74"/>
      <c r="TDN26" s="74"/>
      <c r="TDO26" s="74"/>
      <c r="TDP26" s="74"/>
      <c r="TDQ26" s="74"/>
      <c r="TDR26" s="74"/>
      <c r="TDS26" s="74"/>
      <c r="TDT26" s="74"/>
      <c r="TDU26" s="74"/>
      <c r="TDV26" s="74"/>
      <c r="TDW26" s="74"/>
      <c r="TDX26" s="74"/>
      <c r="TDY26" s="74"/>
      <c r="TDZ26" s="74"/>
      <c r="TEA26" s="74"/>
      <c r="TEB26" s="74"/>
      <c r="TEC26" s="74"/>
      <c r="TED26" s="74"/>
      <c r="TEE26" s="74"/>
      <c r="TEF26" s="74"/>
      <c r="TEG26" s="74"/>
      <c r="TEH26" s="74"/>
      <c r="TEI26" s="74"/>
      <c r="TEJ26" s="74"/>
      <c r="TEK26" s="74"/>
      <c r="TEL26" s="74"/>
      <c r="TEM26" s="74"/>
      <c r="TEN26" s="74"/>
      <c r="TEO26" s="74"/>
      <c r="TEP26" s="74"/>
      <c r="TEQ26" s="74"/>
      <c r="TER26" s="74"/>
      <c r="TES26" s="74"/>
      <c r="TET26" s="74"/>
      <c r="TEU26" s="74"/>
      <c r="TEV26" s="74"/>
      <c r="TEW26" s="74"/>
      <c r="TEX26" s="74"/>
      <c r="TEY26" s="74"/>
      <c r="TEZ26" s="74"/>
      <c r="TFA26" s="74"/>
      <c r="TFB26" s="74"/>
      <c r="TFC26" s="74"/>
      <c r="TFD26" s="74"/>
      <c r="TFE26" s="74"/>
      <c r="TFF26" s="74"/>
      <c r="TFG26" s="74"/>
      <c r="TFH26" s="74"/>
      <c r="TFI26" s="74"/>
      <c r="TFJ26" s="74"/>
      <c r="TFK26" s="74"/>
      <c r="TFL26" s="74"/>
      <c r="TFM26" s="74"/>
      <c r="TFN26" s="74"/>
      <c r="TFO26" s="74"/>
      <c r="TFP26" s="74"/>
      <c r="TFQ26" s="74"/>
      <c r="TFR26" s="74"/>
      <c r="TFS26" s="74"/>
      <c r="TFT26" s="74"/>
      <c r="TFU26" s="74"/>
      <c r="TFV26" s="74"/>
      <c r="TFW26" s="74"/>
      <c r="TFX26" s="74"/>
      <c r="TFY26" s="74"/>
      <c r="TFZ26" s="74"/>
      <c r="TGA26" s="74"/>
      <c r="TGB26" s="74"/>
      <c r="TGC26" s="74"/>
      <c r="TGD26" s="74"/>
      <c r="TGE26" s="74"/>
      <c r="TGF26" s="74"/>
      <c r="TGG26" s="74"/>
      <c r="TGH26" s="74"/>
      <c r="TGI26" s="74"/>
      <c r="TGJ26" s="74"/>
      <c r="TGK26" s="74"/>
      <c r="TGL26" s="74"/>
      <c r="TGM26" s="74"/>
      <c r="TGN26" s="74"/>
      <c r="TGO26" s="74"/>
      <c r="TGP26" s="74"/>
      <c r="TGQ26" s="74"/>
      <c r="TGR26" s="74"/>
      <c r="TGS26" s="74"/>
      <c r="TGT26" s="74"/>
      <c r="TGU26" s="74"/>
      <c r="TGV26" s="74"/>
      <c r="TGW26" s="74"/>
      <c r="TGX26" s="74"/>
      <c r="TGY26" s="74"/>
      <c r="TGZ26" s="74"/>
      <c r="THA26" s="74"/>
      <c r="THB26" s="74"/>
      <c r="THC26" s="74"/>
      <c r="THD26" s="74"/>
      <c r="THE26" s="74"/>
      <c r="THF26" s="74"/>
      <c r="THG26" s="74"/>
      <c r="THH26" s="74"/>
      <c r="THI26" s="74"/>
      <c r="THJ26" s="74"/>
      <c r="THK26" s="74"/>
      <c r="THL26" s="74"/>
      <c r="THM26" s="74"/>
      <c r="THN26" s="74"/>
      <c r="THO26" s="74"/>
      <c r="THP26" s="74"/>
      <c r="THQ26" s="74"/>
      <c r="THR26" s="74"/>
      <c r="THS26" s="74"/>
      <c r="THT26" s="74"/>
      <c r="THU26" s="74"/>
      <c r="THV26" s="74"/>
      <c r="THW26" s="74"/>
      <c r="THX26" s="74"/>
      <c r="THY26" s="74"/>
      <c r="THZ26" s="74"/>
      <c r="TIA26" s="74"/>
      <c r="TIB26" s="74"/>
      <c r="TIC26" s="74"/>
      <c r="TID26" s="74"/>
      <c r="TIE26" s="74"/>
      <c r="TIF26" s="74"/>
      <c r="TIG26" s="74"/>
      <c r="TIH26" s="74"/>
      <c r="TII26" s="74"/>
      <c r="TIJ26" s="74"/>
      <c r="TIK26" s="74"/>
      <c r="TIL26" s="74"/>
      <c r="TIM26" s="74"/>
      <c r="TIN26" s="74"/>
      <c r="TIO26" s="74"/>
      <c r="TIP26" s="74"/>
      <c r="TIQ26" s="74"/>
      <c r="TIR26" s="74"/>
      <c r="TIS26" s="74"/>
      <c r="TIT26" s="74"/>
      <c r="TIU26" s="74"/>
      <c r="TIV26" s="74"/>
      <c r="TIW26" s="74"/>
      <c r="TIX26" s="74"/>
      <c r="TIY26" s="74"/>
      <c r="TIZ26" s="74"/>
      <c r="TJA26" s="74"/>
      <c r="TJB26" s="74"/>
      <c r="TJC26" s="74"/>
      <c r="TJD26" s="74"/>
      <c r="TJE26" s="74"/>
      <c r="TJF26" s="74"/>
      <c r="TJG26" s="74"/>
      <c r="TJH26" s="74"/>
      <c r="TJI26" s="74"/>
      <c r="TJJ26" s="74"/>
      <c r="TJK26" s="74"/>
      <c r="TJL26" s="74"/>
      <c r="TJM26" s="74"/>
      <c r="TJN26" s="74"/>
      <c r="TJO26" s="74"/>
      <c r="TJP26" s="74"/>
      <c r="TJQ26" s="74"/>
      <c r="TJR26" s="74"/>
      <c r="TJS26" s="74"/>
      <c r="TJT26" s="74"/>
      <c r="TJU26" s="74"/>
      <c r="TJV26" s="74"/>
      <c r="TJW26" s="74"/>
      <c r="TJX26" s="74"/>
      <c r="TJY26" s="74"/>
      <c r="TJZ26" s="74"/>
      <c r="TKA26" s="74"/>
      <c r="TKB26" s="74"/>
      <c r="TKC26" s="74"/>
      <c r="TKD26" s="74"/>
      <c r="TKE26" s="74"/>
      <c r="TKF26" s="74"/>
      <c r="TKG26" s="74"/>
      <c r="TKH26" s="74"/>
      <c r="TKI26" s="74"/>
      <c r="TKJ26" s="74"/>
      <c r="TKK26" s="74"/>
      <c r="TKL26" s="74"/>
      <c r="TKM26" s="74"/>
      <c r="TKN26" s="74"/>
      <c r="TKO26" s="74"/>
      <c r="TKP26" s="74"/>
      <c r="TKQ26" s="74"/>
      <c r="TKR26" s="74"/>
      <c r="TKS26" s="74"/>
      <c r="TKT26" s="74"/>
      <c r="TKU26" s="74"/>
      <c r="TKV26" s="74"/>
      <c r="TKW26" s="74"/>
      <c r="TKX26" s="74"/>
      <c r="TKY26" s="74"/>
      <c r="TKZ26" s="74"/>
      <c r="TLA26" s="74"/>
      <c r="TLB26" s="74"/>
      <c r="TLC26" s="74"/>
      <c r="TLD26" s="74"/>
      <c r="TLE26" s="74"/>
      <c r="TLF26" s="74"/>
      <c r="TLG26" s="74"/>
      <c r="TLH26" s="74"/>
      <c r="TLI26" s="74"/>
      <c r="TLJ26" s="74"/>
      <c r="TLK26" s="74"/>
      <c r="TLL26" s="74"/>
      <c r="TLM26" s="74"/>
      <c r="TLN26" s="74"/>
      <c r="TLO26" s="74"/>
      <c r="TLP26" s="74"/>
      <c r="TLQ26" s="74"/>
      <c r="TLR26" s="74"/>
      <c r="TLS26" s="74"/>
      <c r="TLT26" s="74"/>
      <c r="TLU26" s="74"/>
      <c r="TLV26" s="74"/>
      <c r="TLW26" s="74"/>
      <c r="TLX26" s="74"/>
      <c r="TLY26" s="74"/>
      <c r="TLZ26" s="74"/>
      <c r="TMA26" s="74"/>
      <c r="TMB26" s="74"/>
      <c r="TMC26" s="74"/>
      <c r="TMD26" s="74"/>
      <c r="TME26" s="74"/>
      <c r="TMF26" s="74"/>
      <c r="TMG26" s="74"/>
      <c r="TMH26" s="74"/>
      <c r="TMI26" s="74"/>
      <c r="TMJ26" s="74"/>
      <c r="TMK26" s="74"/>
      <c r="TML26" s="74"/>
      <c r="TMM26" s="74"/>
      <c r="TMN26" s="74"/>
      <c r="TMO26" s="74"/>
      <c r="TMP26" s="74"/>
      <c r="TMQ26" s="74"/>
      <c r="TMR26" s="74"/>
      <c r="TMS26" s="74"/>
      <c r="TMT26" s="74"/>
      <c r="TMU26" s="74"/>
      <c r="TMV26" s="74"/>
      <c r="TMW26" s="74"/>
      <c r="TMX26" s="74"/>
      <c r="TMY26" s="74"/>
      <c r="TMZ26" s="74"/>
      <c r="TNA26" s="74"/>
      <c r="TNB26" s="74"/>
      <c r="TNC26" s="74"/>
      <c r="TND26" s="74"/>
      <c r="TNE26" s="74"/>
      <c r="TNF26" s="74"/>
      <c r="TNG26" s="74"/>
      <c r="TNH26" s="74"/>
      <c r="TNI26" s="74"/>
      <c r="TNJ26" s="74"/>
      <c r="TNK26" s="74"/>
      <c r="TNL26" s="74"/>
      <c r="TNM26" s="74"/>
      <c r="TNN26" s="74"/>
      <c r="TNO26" s="74"/>
      <c r="TNP26" s="74"/>
      <c r="TNQ26" s="74"/>
      <c r="TNR26" s="74"/>
      <c r="TNS26" s="74"/>
      <c r="TNT26" s="74"/>
      <c r="TNU26" s="74"/>
      <c r="TNV26" s="74"/>
      <c r="TNW26" s="74"/>
      <c r="TNX26" s="74"/>
      <c r="TNY26" s="74"/>
      <c r="TNZ26" s="74"/>
      <c r="TOA26" s="74"/>
      <c r="TOB26" s="74"/>
      <c r="TOC26" s="74"/>
      <c r="TOD26" s="74"/>
      <c r="TOE26" s="74"/>
      <c r="TOF26" s="74"/>
      <c r="TOG26" s="74"/>
      <c r="TOH26" s="74"/>
      <c r="TOI26" s="74"/>
      <c r="TOJ26" s="74"/>
      <c r="TOK26" s="74"/>
      <c r="TOL26" s="74"/>
      <c r="TOM26" s="74"/>
      <c r="TON26" s="74"/>
      <c r="TOO26" s="74"/>
      <c r="TOP26" s="74"/>
      <c r="TOQ26" s="74"/>
      <c r="TOR26" s="74"/>
      <c r="TOS26" s="74"/>
      <c r="TOT26" s="74"/>
      <c r="TOU26" s="74"/>
      <c r="TOV26" s="74"/>
      <c r="TOW26" s="74"/>
      <c r="TOX26" s="74"/>
      <c r="TOY26" s="74"/>
      <c r="TOZ26" s="74"/>
      <c r="TPA26" s="74"/>
      <c r="TPB26" s="74"/>
      <c r="TPC26" s="74"/>
      <c r="TPD26" s="74"/>
      <c r="TPE26" s="74"/>
      <c r="TPF26" s="74"/>
      <c r="TPG26" s="74"/>
      <c r="TPH26" s="74"/>
      <c r="TPI26" s="74"/>
      <c r="TPJ26" s="74"/>
      <c r="TPK26" s="74"/>
      <c r="TPL26" s="74"/>
      <c r="TPM26" s="74"/>
      <c r="TPN26" s="74"/>
      <c r="TPO26" s="74"/>
      <c r="TPP26" s="74"/>
      <c r="TPQ26" s="74"/>
      <c r="TPR26" s="74"/>
      <c r="TPS26" s="74"/>
      <c r="TPT26" s="74"/>
      <c r="TPU26" s="74"/>
      <c r="TPV26" s="74"/>
      <c r="TPW26" s="74"/>
      <c r="TPX26" s="74"/>
      <c r="TPY26" s="74"/>
      <c r="TPZ26" s="74"/>
      <c r="TQA26" s="74"/>
      <c r="TQB26" s="74"/>
      <c r="TQC26" s="74"/>
      <c r="TQD26" s="74"/>
      <c r="TQE26" s="74"/>
      <c r="TQF26" s="74"/>
      <c r="TQG26" s="74"/>
      <c r="TQH26" s="74"/>
      <c r="TQI26" s="74"/>
      <c r="TQJ26" s="74"/>
      <c r="TQK26" s="74"/>
      <c r="TQL26" s="74"/>
      <c r="TQM26" s="74"/>
      <c r="TQN26" s="74"/>
      <c r="TQO26" s="74"/>
      <c r="TQP26" s="74"/>
      <c r="TQQ26" s="74"/>
      <c r="TQR26" s="74"/>
      <c r="TQS26" s="74"/>
      <c r="TQT26" s="74"/>
      <c r="TQU26" s="74"/>
      <c r="TQV26" s="74"/>
      <c r="TQW26" s="74"/>
      <c r="TQX26" s="74"/>
      <c r="TQY26" s="74"/>
      <c r="TQZ26" s="74"/>
      <c r="TRA26" s="74"/>
      <c r="TRB26" s="74"/>
      <c r="TRC26" s="74"/>
      <c r="TRD26" s="74"/>
      <c r="TRE26" s="74"/>
      <c r="TRF26" s="74"/>
      <c r="TRG26" s="74"/>
      <c r="TRH26" s="74"/>
      <c r="TRI26" s="74"/>
      <c r="TRJ26" s="74"/>
      <c r="TRK26" s="74"/>
      <c r="TRL26" s="74"/>
      <c r="TRM26" s="74"/>
      <c r="TRN26" s="74"/>
      <c r="TRO26" s="74"/>
      <c r="TRP26" s="74"/>
      <c r="TRQ26" s="74"/>
      <c r="TRR26" s="74"/>
      <c r="TRS26" s="74"/>
      <c r="TRT26" s="74"/>
      <c r="TRU26" s="74"/>
      <c r="TRV26" s="74"/>
      <c r="TRW26" s="74"/>
      <c r="TRX26" s="74"/>
      <c r="TRY26" s="74"/>
      <c r="TRZ26" s="74"/>
      <c r="TSA26" s="74"/>
      <c r="TSB26" s="74"/>
      <c r="TSC26" s="74"/>
      <c r="TSD26" s="74"/>
      <c r="TSE26" s="74"/>
      <c r="TSF26" s="74"/>
      <c r="TSG26" s="74"/>
      <c r="TSH26" s="74"/>
      <c r="TSI26" s="74"/>
      <c r="TSJ26" s="74"/>
      <c r="TSK26" s="74"/>
      <c r="TSL26" s="74"/>
      <c r="TSM26" s="74"/>
      <c r="TSN26" s="74"/>
      <c r="TSO26" s="74"/>
      <c r="TSP26" s="74"/>
      <c r="TSQ26" s="74"/>
      <c r="TSR26" s="74"/>
      <c r="TSS26" s="74"/>
      <c r="TST26" s="74"/>
      <c r="TSU26" s="74"/>
      <c r="TSV26" s="74"/>
      <c r="TSW26" s="74"/>
      <c r="TSX26" s="74"/>
      <c r="TSY26" s="74"/>
      <c r="TSZ26" s="74"/>
      <c r="TTA26" s="74"/>
      <c r="TTB26" s="74"/>
      <c r="TTC26" s="74"/>
      <c r="TTD26" s="74"/>
      <c r="TTE26" s="74"/>
      <c r="TTF26" s="74"/>
      <c r="TTG26" s="74"/>
      <c r="TTH26" s="74"/>
      <c r="TTI26" s="74"/>
      <c r="TTJ26" s="74"/>
      <c r="TTK26" s="74"/>
      <c r="TTL26" s="74"/>
      <c r="TTM26" s="74"/>
      <c r="TTN26" s="74"/>
      <c r="TTO26" s="74"/>
      <c r="TTP26" s="74"/>
      <c r="TTQ26" s="74"/>
      <c r="TTR26" s="74"/>
      <c r="TTS26" s="74"/>
      <c r="TTT26" s="74"/>
      <c r="TTU26" s="74"/>
      <c r="TTV26" s="74"/>
      <c r="TTW26" s="74"/>
      <c r="TTX26" s="74"/>
      <c r="TTY26" s="74"/>
      <c r="TTZ26" s="74"/>
      <c r="TUA26" s="74"/>
      <c r="TUB26" s="74"/>
      <c r="TUC26" s="74"/>
      <c r="TUD26" s="74"/>
      <c r="TUE26" s="74"/>
      <c r="TUF26" s="74"/>
      <c r="TUG26" s="74"/>
      <c r="TUH26" s="74"/>
      <c r="TUI26" s="74"/>
      <c r="TUJ26" s="74"/>
      <c r="TUK26" s="74"/>
      <c r="TUL26" s="74"/>
      <c r="TUM26" s="74"/>
      <c r="TUN26" s="74"/>
      <c r="TUO26" s="74"/>
      <c r="TUP26" s="74"/>
      <c r="TUQ26" s="74"/>
      <c r="TUR26" s="74"/>
      <c r="TUS26" s="74"/>
      <c r="TUT26" s="74"/>
      <c r="TUU26" s="74"/>
      <c r="TUV26" s="74"/>
      <c r="TUW26" s="74"/>
      <c r="TUX26" s="74"/>
      <c r="TUY26" s="74"/>
      <c r="TUZ26" s="74"/>
      <c r="TVA26" s="74"/>
      <c r="TVB26" s="74"/>
      <c r="TVC26" s="74"/>
      <c r="TVD26" s="74"/>
      <c r="TVE26" s="74"/>
      <c r="TVF26" s="74"/>
      <c r="TVG26" s="74"/>
      <c r="TVH26" s="74"/>
      <c r="TVI26" s="74"/>
      <c r="TVJ26" s="74"/>
      <c r="TVK26" s="74"/>
      <c r="TVL26" s="74"/>
      <c r="TVM26" s="74"/>
      <c r="TVN26" s="74"/>
      <c r="TVO26" s="74"/>
      <c r="TVP26" s="74"/>
      <c r="TVQ26" s="74"/>
      <c r="TVR26" s="74"/>
      <c r="TVS26" s="74"/>
      <c r="TVT26" s="74"/>
      <c r="TVU26" s="74"/>
      <c r="TVV26" s="74"/>
      <c r="TVW26" s="74"/>
      <c r="TVX26" s="74"/>
      <c r="TVY26" s="74"/>
      <c r="TVZ26" s="74"/>
      <c r="TWA26" s="74"/>
      <c r="TWB26" s="74"/>
      <c r="TWC26" s="74"/>
      <c r="TWD26" s="74"/>
      <c r="TWE26" s="74"/>
      <c r="TWF26" s="74"/>
      <c r="TWG26" s="74"/>
      <c r="TWH26" s="74"/>
      <c r="TWI26" s="74"/>
      <c r="TWJ26" s="74"/>
      <c r="TWK26" s="74"/>
      <c r="TWL26" s="74"/>
      <c r="TWM26" s="74"/>
      <c r="TWN26" s="74"/>
      <c r="TWO26" s="74"/>
      <c r="TWP26" s="74"/>
      <c r="TWQ26" s="74"/>
      <c r="TWR26" s="74"/>
      <c r="TWS26" s="74"/>
      <c r="TWT26" s="74"/>
      <c r="TWU26" s="74"/>
      <c r="TWV26" s="74"/>
      <c r="TWW26" s="74"/>
      <c r="TWX26" s="74"/>
      <c r="TWY26" s="74"/>
      <c r="TWZ26" s="74"/>
      <c r="TXA26" s="74"/>
      <c r="TXB26" s="74"/>
      <c r="TXC26" s="74"/>
      <c r="TXD26" s="74"/>
      <c r="TXE26" s="74"/>
      <c r="TXF26" s="74"/>
      <c r="TXG26" s="74"/>
      <c r="TXH26" s="74"/>
      <c r="TXI26" s="74"/>
      <c r="TXJ26" s="74"/>
      <c r="TXK26" s="74"/>
      <c r="TXL26" s="74"/>
      <c r="TXM26" s="74"/>
      <c r="TXN26" s="74"/>
      <c r="TXO26" s="74"/>
      <c r="TXP26" s="74"/>
      <c r="TXQ26" s="74"/>
      <c r="TXR26" s="74"/>
      <c r="TXS26" s="74"/>
      <c r="TXT26" s="74"/>
      <c r="TXU26" s="74"/>
      <c r="TXV26" s="74"/>
      <c r="TXW26" s="74"/>
      <c r="TXX26" s="74"/>
      <c r="TXY26" s="74"/>
      <c r="TXZ26" s="74"/>
      <c r="TYA26" s="74"/>
      <c r="TYB26" s="74"/>
      <c r="TYC26" s="74"/>
      <c r="TYD26" s="74"/>
      <c r="TYE26" s="74"/>
      <c r="TYF26" s="74"/>
      <c r="TYG26" s="74"/>
      <c r="TYH26" s="74"/>
      <c r="TYI26" s="74"/>
      <c r="TYJ26" s="74"/>
      <c r="TYK26" s="74"/>
      <c r="TYL26" s="74"/>
      <c r="TYM26" s="74"/>
      <c r="TYN26" s="74"/>
      <c r="TYO26" s="74"/>
      <c r="TYP26" s="74"/>
      <c r="TYQ26" s="74"/>
      <c r="TYR26" s="74"/>
      <c r="TYS26" s="74"/>
      <c r="TYT26" s="74"/>
      <c r="TYU26" s="74"/>
      <c r="TYV26" s="74"/>
      <c r="TYW26" s="74"/>
      <c r="TYX26" s="74"/>
      <c r="TYY26" s="74"/>
      <c r="TYZ26" s="74"/>
      <c r="TZA26" s="74"/>
      <c r="TZB26" s="74"/>
      <c r="TZC26" s="74"/>
      <c r="TZD26" s="74"/>
      <c r="TZE26" s="74"/>
      <c r="TZF26" s="74"/>
      <c r="TZG26" s="74"/>
      <c r="TZH26" s="74"/>
      <c r="TZI26" s="74"/>
      <c r="TZJ26" s="74"/>
      <c r="TZK26" s="74"/>
      <c r="TZL26" s="74"/>
      <c r="TZM26" s="74"/>
      <c r="TZN26" s="74"/>
      <c r="TZO26" s="74"/>
      <c r="TZP26" s="74"/>
      <c r="TZQ26" s="74"/>
      <c r="TZR26" s="74"/>
      <c r="TZS26" s="74"/>
      <c r="TZT26" s="74"/>
      <c r="TZU26" s="74"/>
      <c r="TZV26" s="74"/>
      <c r="TZW26" s="74"/>
      <c r="TZX26" s="74"/>
      <c r="TZY26" s="74"/>
      <c r="TZZ26" s="74"/>
      <c r="UAA26" s="74"/>
      <c r="UAB26" s="74"/>
      <c r="UAC26" s="74"/>
      <c r="UAD26" s="74"/>
      <c r="UAE26" s="74"/>
      <c r="UAF26" s="74"/>
      <c r="UAG26" s="74"/>
      <c r="UAH26" s="74"/>
      <c r="UAI26" s="74"/>
      <c r="UAJ26" s="74"/>
      <c r="UAK26" s="74"/>
      <c r="UAL26" s="74"/>
      <c r="UAM26" s="74"/>
      <c r="UAN26" s="74"/>
      <c r="UAO26" s="74"/>
      <c r="UAP26" s="74"/>
      <c r="UAQ26" s="74"/>
      <c r="UAR26" s="74"/>
      <c r="UAS26" s="74"/>
      <c r="UAT26" s="74"/>
      <c r="UAU26" s="74"/>
      <c r="UAV26" s="74"/>
      <c r="UAW26" s="74"/>
      <c r="UAX26" s="74"/>
      <c r="UAY26" s="74"/>
      <c r="UAZ26" s="74"/>
      <c r="UBA26" s="74"/>
      <c r="UBB26" s="74"/>
      <c r="UBC26" s="74"/>
      <c r="UBD26" s="74"/>
      <c r="UBE26" s="74"/>
      <c r="UBF26" s="74"/>
      <c r="UBG26" s="74"/>
      <c r="UBH26" s="74"/>
      <c r="UBI26" s="74"/>
      <c r="UBJ26" s="74"/>
      <c r="UBK26" s="74"/>
      <c r="UBL26" s="74"/>
      <c r="UBM26" s="74"/>
      <c r="UBN26" s="74"/>
      <c r="UBO26" s="74"/>
      <c r="UBP26" s="74"/>
      <c r="UBQ26" s="74"/>
      <c r="UBR26" s="74"/>
      <c r="UBS26" s="74"/>
      <c r="UBT26" s="74"/>
      <c r="UBU26" s="74"/>
      <c r="UBV26" s="74"/>
      <c r="UBW26" s="74"/>
      <c r="UBX26" s="74"/>
      <c r="UBY26" s="74"/>
      <c r="UBZ26" s="74"/>
      <c r="UCA26" s="74"/>
      <c r="UCB26" s="74"/>
      <c r="UCC26" s="74"/>
      <c r="UCD26" s="74"/>
      <c r="UCE26" s="74"/>
      <c r="UCF26" s="74"/>
      <c r="UCG26" s="74"/>
      <c r="UCH26" s="74"/>
      <c r="UCI26" s="74"/>
      <c r="UCJ26" s="74"/>
      <c r="UCK26" s="74"/>
      <c r="UCL26" s="74"/>
      <c r="UCM26" s="74"/>
      <c r="UCN26" s="74"/>
      <c r="UCO26" s="74"/>
      <c r="UCP26" s="74"/>
      <c r="UCQ26" s="74"/>
      <c r="UCR26" s="74"/>
      <c r="UCS26" s="74"/>
      <c r="UCT26" s="74"/>
      <c r="UCU26" s="74"/>
      <c r="UCV26" s="74"/>
      <c r="UCW26" s="74"/>
      <c r="UCX26" s="74"/>
      <c r="UCY26" s="74"/>
      <c r="UCZ26" s="74"/>
      <c r="UDA26" s="74"/>
      <c r="UDB26" s="74"/>
      <c r="UDC26" s="74"/>
      <c r="UDD26" s="74"/>
      <c r="UDE26" s="74"/>
      <c r="UDF26" s="74"/>
      <c r="UDG26" s="74"/>
      <c r="UDH26" s="74"/>
      <c r="UDI26" s="74"/>
      <c r="UDJ26" s="74"/>
      <c r="UDK26" s="74"/>
      <c r="UDL26" s="74"/>
      <c r="UDM26" s="74"/>
      <c r="UDN26" s="74"/>
      <c r="UDO26" s="74"/>
      <c r="UDP26" s="74"/>
      <c r="UDQ26" s="74"/>
      <c r="UDR26" s="74"/>
      <c r="UDS26" s="74"/>
      <c r="UDT26" s="74"/>
      <c r="UDU26" s="74"/>
      <c r="UDV26" s="74"/>
      <c r="UDW26" s="74"/>
      <c r="UDX26" s="74"/>
      <c r="UDY26" s="74"/>
      <c r="UDZ26" s="74"/>
      <c r="UEA26" s="74"/>
      <c r="UEB26" s="74"/>
      <c r="UEC26" s="74"/>
      <c r="UED26" s="74"/>
      <c r="UEE26" s="74"/>
      <c r="UEF26" s="74"/>
      <c r="UEG26" s="74"/>
      <c r="UEH26" s="74"/>
      <c r="UEI26" s="74"/>
      <c r="UEJ26" s="74"/>
      <c r="UEK26" s="74"/>
      <c r="UEL26" s="74"/>
      <c r="UEM26" s="74"/>
      <c r="UEN26" s="74"/>
      <c r="UEO26" s="74"/>
      <c r="UEP26" s="74"/>
      <c r="UEQ26" s="74"/>
      <c r="UER26" s="74"/>
      <c r="UES26" s="74"/>
      <c r="UET26" s="74"/>
      <c r="UEU26" s="74"/>
      <c r="UEV26" s="74"/>
      <c r="UEW26" s="74"/>
      <c r="UEX26" s="74"/>
      <c r="UEY26" s="74"/>
      <c r="UEZ26" s="74"/>
      <c r="UFA26" s="74"/>
      <c r="UFB26" s="74"/>
      <c r="UFC26" s="74"/>
      <c r="UFD26" s="74"/>
      <c r="UFE26" s="74"/>
      <c r="UFF26" s="74"/>
      <c r="UFG26" s="74"/>
      <c r="UFH26" s="74"/>
      <c r="UFI26" s="74"/>
      <c r="UFJ26" s="74"/>
      <c r="UFK26" s="74"/>
      <c r="UFL26" s="74"/>
      <c r="UFM26" s="74"/>
      <c r="UFN26" s="74"/>
      <c r="UFO26" s="74"/>
      <c r="UFP26" s="74"/>
      <c r="UFQ26" s="74"/>
      <c r="UFR26" s="74"/>
      <c r="UFS26" s="74"/>
      <c r="UFT26" s="74"/>
      <c r="UFU26" s="74"/>
      <c r="UFV26" s="74"/>
      <c r="UFW26" s="74"/>
      <c r="UFX26" s="74"/>
      <c r="UFY26" s="74"/>
      <c r="UFZ26" s="74"/>
      <c r="UGA26" s="74"/>
      <c r="UGB26" s="74"/>
      <c r="UGC26" s="74"/>
      <c r="UGD26" s="74"/>
      <c r="UGE26" s="74"/>
      <c r="UGF26" s="74"/>
      <c r="UGG26" s="74"/>
      <c r="UGH26" s="74"/>
      <c r="UGI26" s="74"/>
      <c r="UGJ26" s="74"/>
      <c r="UGK26" s="74"/>
      <c r="UGL26" s="74"/>
      <c r="UGM26" s="74"/>
      <c r="UGN26" s="74"/>
      <c r="UGO26" s="74"/>
      <c r="UGP26" s="74"/>
      <c r="UGQ26" s="74"/>
      <c r="UGR26" s="74"/>
      <c r="UGS26" s="74"/>
      <c r="UGT26" s="74"/>
      <c r="UGU26" s="74"/>
      <c r="UGV26" s="74"/>
      <c r="UGW26" s="74"/>
      <c r="UGX26" s="74"/>
      <c r="UGY26" s="74"/>
      <c r="UGZ26" s="74"/>
      <c r="UHA26" s="74"/>
      <c r="UHB26" s="74"/>
      <c r="UHC26" s="74"/>
      <c r="UHD26" s="74"/>
      <c r="UHE26" s="74"/>
      <c r="UHF26" s="74"/>
      <c r="UHG26" s="74"/>
      <c r="UHH26" s="74"/>
      <c r="UHI26" s="74"/>
      <c r="UHJ26" s="74"/>
      <c r="UHK26" s="74"/>
      <c r="UHL26" s="74"/>
      <c r="UHM26" s="74"/>
      <c r="UHN26" s="74"/>
      <c r="UHO26" s="74"/>
      <c r="UHP26" s="74"/>
      <c r="UHQ26" s="74"/>
      <c r="UHR26" s="74"/>
      <c r="UHS26" s="74"/>
      <c r="UHT26" s="74"/>
      <c r="UHU26" s="74"/>
      <c r="UHV26" s="74"/>
      <c r="UHW26" s="74"/>
      <c r="UHX26" s="74"/>
      <c r="UHY26" s="74"/>
      <c r="UHZ26" s="74"/>
      <c r="UIA26" s="74"/>
      <c r="UIB26" s="74"/>
      <c r="UIC26" s="74"/>
      <c r="UID26" s="74"/>
      <c r="UIE26" s="74"/>
      <c r="UIF26" s="74"/>
      <c r="UIG26" s="74"/>
      <c r="UIH26" s="74"/>
      <c r="UII26" s="74"/>
      <c r="UIJ26" s="74"/>
      <c r="UIK26" s="74"/>
      <c r="UIL26" s="74"/>
      <c r="UIM26" s="74"/>
      <c r="UIN26" s="74"/>
      <c r="UIO26" s="74"/>
      <c r="UIP26" s="74"/>
      <c r="UIQ26" s="74"/>
      <c r="UIR26" s="74"/>
      <c r="UIS26" s="74"/>
      <c r="UIT26" s="74"/>
      <c r="UIU26" s="74"/>
      <c r="UIV26" s="74"/>
      <c r="UIW26" s="74"/>
      <c r="UIX26" s="74"/>
      <c r="UIY26" s="74"/>
      <c r="UIZ26" s="74"/>
      <c r="UJA26" s="74"/>
      <c r="UJB26" s="74"/>
      <c r="UJC26" s="74"/>
      <c r="UJD26" s="74"/>
      <c r="UJE26" s="74"/>
      <c r="UJF26" s="74"/>
      <c r="UJG26" s="74"/>
      <c r="UJH26" s="74"/>
      <c r="UJI26" s="74"/>
      <c r="UJJ26" s="74"/>
      <c r="UJK26" s="74"/>
      <c r="UJL26" s="74"/>
      <c r="UJM26" s="74"/>
      <c r="UJN26" s="74"/>
      <c r="UJO26" s="74"/>
      <c r="UJP26" s="74"/>
      <c r="UJQ26" s="74"/>
      <c r="UJR26" s="74"/>
      <c r="UJS26" s="74"/>
      <c r="UJT26" s="74"/>
      <c r="UJU26" s="74"/>
      <c r="UJV26" s="74"/>
      <c r="UJW26" s="74"/>
      <c r="UJX26" s="74"/>
      <c r="UJY26" s="74"/>
      <c r="UJZ26" s="74"/>
      <c r="UKA26" s="74"/>
      <c r="UKB26" s="74"/>
      <c r="UKC26" s="74"/>
      <c r="UKD26" s="74"/>
      <c r="UKE26" s="74"/>
      <c r="UKF26" s="74"/>
      <c r="UKG26" s="74"/>
      <c r="UKH26" s="74"/>
      <c r="UKI26" s="74"/>
      <c r="UKJ26" s="74"/>
      <c r="UKK26" s="74"/>
      <c r="UKL26" s="74"/>
      <c r="UKM26" s="74"/>
      <c r="UKN26" s="74"/>
      <c r="UKO26" s="74"/>
      <c r="UKP26" s="74"/>
      <c r="UKQ26" s="74"/>
      <c r="UKR26" s="74"/>
      <c r="UKS26" s="74"/>
      <c r="UKT26" s="74"/>
      <c r="UKU26" s="74"/>
      <c r="UKV26" s="74"/>
      <c r="UKW26" s="74"/>
      <c r="UKX26" s="74"/>
      <c r="UKY26" s="74"/>
      <c r="UKZ26" s="74"/>
      <c r="ULA26" s="74"/>
      <c r="ULB26" s="74"/>
      <c r="ULC26" s="74"/>
      <c r="ULD26" s="74"/>
      <c r="ULE26" s="74"/>
      <c r="ULF26" s="74"/>
      <c r="ULG26" s="74"/>
      <c r="ULH26" s="74"/>
      <c r="ULI26" s="74"/>
      <c r="ULJ26" s="74"/>
      <c r="ULK26" s="74"/>
      <c r="ULL26" s="74"/>
      <c r="ULM26" s="74"/>
      <c r="ULN26" s="74"/>
      <c r="ULO26" s="74"/>
      <c r="ULP26" s="74"/>
      <c r="ULQ26" s="74"/>
      <c r="ULR26" s="74"/>
      <c r="ULS26" s="74"/>
      <c r="ULT26" s="74"/>
      <c r="ULU26" s="74"/>
      <c r="ULV26" s="74"/>
      <c r="ULW26" s="74"/>
      <c r="ULX26" s="74"/>
      <c r="ULY26" s="74"/>
      <c r="ULZ26" s="74"/>
      <c r="UMA26" s="74"/>
      <c r="UMB26" s="74"/>
      <c r="UMC26" s="74"/>
      <c r="UMD26" s="74"/>
      <c r="UME26" s="74"/>
      <c r="UMF26" s="74"/>
      <c r="UMG26" s="74"/>
      <c r="UMH26" s="74"/>
      <c r="UMI26" s="74"/>
      <c r="UMJ26" s="74"/>
      <c r="UMK26" s="74"/>
      <c r="UML26" s="74"/>
      <c r="UMM26" s="74"/>
      <c r="UMN26" s="74"/>
      <c r="UMO26" s="74"/>
      <c r="UMP26" s="74"/>
      <c r="UMQ26" s="74"/>
      <c r="UMR26" s="74"/>
      <c r="UMS26" s="74"/>
      <c r="UMT26" s="74"/>
      <c r="UMU26" s="74"/>
      <c r="UMV26" s="74"/>
      <c r="UMW26" s="74"/>
      <c r="UMX26" s="74"/>
      <c r="UMY26" s="74"/>
      <c r="UMZ26" s="74"/>
      <c r="UNA26" s="74"/>
      <c r="UNB26" s="74"/>
      <c r="UNC26" s="74"/>
      <c r="UND26" s="74"/>
      <c r="UNE26" s="74"/>
      <c r="UNF26" s="74"/>
      <c r="UNG26" s="74"/>
      <c r="UNH26" s="74"/>
      <c r="UNI26" s="74"/>
      <c r="UNJ26" s="74"/>
      <c r="UNK26" s="74"/>
      <c r="UNL26" s="74"/>
      <c r="UNM26" s="74"/>
      <c r="UNN26" s="74"/>
      <c r="UNO26" s="74"/>
      <c r="UNP26" s="74"/>
      <c r="UNQ26" s="74"/>
      <c r="UNR26" s="74"/>
      <c r="UNS26" s="74"/>
      <c r="UNT26" s="74"/>
      <c r="UNU26" s="74"/>
      <c r="UNV26" s="74"/>
      <c r="UNW26" s="74"/>
      <c r="UNX26" s="74"/>
      <c r="UNY26" s="74"/>
      <c r="UNZ26" s="74"/>
      <c r="UOA26" s="74"/>
      <c r="UOB26" s="74"/>
      <c r="UOC26" s="74"/>
      <c r="UOD26" s="74"/>
      <c r="UOE26" s="74"/>
      <c r="UOF26" s="74"/>
      <c r="UOG26" s="74"/>
      <c r="UOH26" s="74"/>
      <c r="UOI26" s="74"/>
      <c r="UOJ26" s="74"/>
      <c r="UOK26" s="74"/>
      <c r="UOL26" s="74"/>
      <c r="UOM26" s="74"/>
      <c r="UON26" s="74"/>
      <c r="UOO26" s="74"/>
      <c r="UOP26" s="74"/>
      <c r="UOQ26" s="74"/>
      <c r="UOR26" s="74"/>
      <c r="UOS26" s="74"/>
      <c r="UOT26" s="74"/>
      <c r="UOU26" s="74"/>
      <c r="UOV26" s="74"/>
      <c r="UOW26" s="74"/>
      <c r="UOX26" s="74"/>
      <c r="UOY26" s="74"/>
      <c r="UOZ26" s="74"/>
      <c r="UPA26" s="74"/>
      <c r="UPB26" s="74"/>
      <c r="UPC26" s="74"/>
      <c r="UPD26" s="74"/>
      <c r="UPE26" s="74"/>
      <c r="UPF26" s="74"/>
      <c r="UPG26" s="74"/>
      <c r="UPH26" s="74"/>
      <c r="UPI26" s="74"/>
      <c r="UPJ26" s="74"/>
      <c r="UPK26" s="74"/>
      <c r="UPL26" s="74"/>
      <c r="UPM26" s="74"/>
      <c r="UPN26" s="74"/>
      <c r="UPO26" s="74"/>
      <c r="UPP26" s="74"/>
      <c r="UPQ26" s="74"/>
      <c r="UPR26" s="74"/>
      <c r="UPS26" s="74"/>
      <c r="UPT26" s="74"/>
      <c r="UPU26" s="74"/>
      <c r="UPV26" s="74"/>
      <c r="UPW26" s="74"/>
      <c r="UPX26" s="74"/>
      <c r="UPY26" s="74"/>
      <c r="UPZ26" s="74"/>
      <c r="UQA26" s="74"/>
      <c r="UQB26" s="74"/>
      <c r="UQC26" s="74"/>
      <c r="UQD26" s="74"/>
      <c r="UQE26" s="74"/>
      <c r="UQF26" s="74"/>
      <c r="UQG26" s="74"/>
      <c r="UQH26" s="74"/>
      <c r="UQI26" s="74"/>
      <c r="UQJ26" s="74"/>
      <c r="UQK26" s="74"/>
      <c r="UQL26" s="74"/>
      <c r="UQM26" s="74"/>
      <c r="UQN26" s="74"/>
      <c r="UQO26" s="74"/>
      <c r="UQP26" s="74"/>
      <c r="UQQ26" s="74"/>
      <c r="UQR26" s="74"/>
      <c r="UQS26" s="74"/>
      <c r="UQT26" s="74"/>
      <c r="UQU26" s="74"/>
      <c r="UQV26" s="74"/>
      <c r="UQW26" s="74"/>
      <c r="UQX26" s="74"/>
      <c r="UQY26" s="74"/>
      <c r="UQZ26" s="74"/>
      <c r="URA26" s="74"/>
      <c r="URB26" s="74"/>
      <c r="URC26" s="74"/>
      <c r="URD26" s="74"/>
      <c r="URE26" s="74"/>
      <c r="URF26" s="74"/>
      <c r="URG26" s="74"/>
      <c r="URH26" s="74"/>
      <c r="URI26" s="74"/>
      <c r="URJ26" s="74"/>
      <c r="URK26" s="74"/>
      <c r="URL26" s="74"/>
      <c r="URM26" s="74"/>
      <c r="URN26" s="74"/>
      <c r="URO26" s="74"/>
      <c r="URP26" s="74"/>
      <c r="URQ26" s="74"/>
      <c r="URR26" s="74"/>
      <c r="URS26" s="74"/>
      <c r="URT26" s="74"/>
      <c r="URU26" s="74"/>
      <c r="URV26" s="74"/>
      <c r="URW26" s="74"/>
      <c r="URX26" s="74"/>
      <c r="URY26" s="74"/>
      <c r="URZ26" s="74"/>
      <c r="USA26" s="74"/>
      <c r="USB26" s="74"/>
      <c r="USC26" s="74"/>
      <c r="USD26" s="74"/>
      <c r="USE26" s="74"/>
      <c r="USF26" s="74"/>
      <c r="USG26" s="74"/>
      <c r="USH26" s="74"/>
      <c r="USI26" s="74"/>
      <c r="USJ26" s="74"/>
      <c r="USK26" s="74"/>
      <c r="USL26" s="74"/>
      <c r="USM26" s="74"/>
      <c r="USN26" s="74"/>
      <c r="USO26" s="74"/>
      <c r="USP26" s="74"/>
      <c r="USQ26" s="74"/>
      <c r="USR26" s="74"/>
      <c r="USS26" s="74"/>
      <c r="UST26" s="74"/>
      <c r="USU26" s="74"/>
      <c r="USV26" s="74"/>
      <c r="USW26" s="74"/>
      <c r="USX26" s="74"/>
      <c r="USY26" s="74"/>
      <c r="USZ26" s="74"/>
      <c r="UTA26" s="74"/>
      <c r="UTB26" s="74"/>
      <c r="UTC26" s="74"/>
      <c r="UTD26" s="74"/>
      <c r="UTE26" s="74"/>
      <c r="UTF26" s="74"/>
      <c r="UTG26" s="74"/>
      <c r="UTH26" s="74"/>
      <c r="UTI26" s="74"/>
      <c r="UTJ26" s="74"/>
      <c r="UTK26" s="74"/>
      <c r="UTL26" s="74"/>
      <c r="UTM26" s="74"/>
      <c r="UTN26" s="74"/>
      <c r="UTO26" s="74"/>
      <c r="UTP26" s="74"/>
      <c r="UTQ26" s="74"/>
      <c r="UTR26" s="74"/>
      <c r="UTS26" s="74"/>
      <c r="UTT26" s="74"/>
      <c r="UTU26" s="74"/>
      <c r="UTV26" s="74"/>
      <c r="UTW26" s="74"/>
      <c r="UTX26" s="74"/>
      <c r="UTY26" s="74"/>
      <c r="UTZ26" s="74"/>
      <c r="UUA26" s="74"/>
      <c r="UUB26" s="74"/>
      <c r="UUC26" s="74"/>
      <c r="UUD26" s="74"/>
      <c r="UUE26" s="74"/>
      <c r="UUF26" s="74"/>
      <c r="UUG26" s="74"/>
      <c r="UUH26" s="74"/>
      <c r="UUI26" s="74"/>
      <c r="UUJ26" s="74"/>
      <c r="UUK26" s="74"/>
      <c r="UUL26" s="74"/>
      <c r="UUM26" s="74"/>
      <c r="UUN26" s="74"/>
      <c r="UUO26" s="74"/>
      <c r="UUP26" s="74"/>
      <c r="UUQ26" s="74"/>
      <c r="UUR26" s="74"/>
      <c r="UUS26" s="74"/>
      <c r="UUT26" s="74"/>
      <c r="UUU26" s="74"/>
      <c r="UUV26" s="74"/>
      <c r="UUW26" s="74"/>
      <c r="UUX26" s="74"/>
      <c r="UUY26" s="74"/>
      <c r="UUZ26" s="74"/>
      <c r="UVA26" s="74"/>
      <c r="UVB26" s="74"/>
      <c r="UVC26" s="74"/>
      <c r="UVD26" s="74"/>
      <c r="UVE26" s="74"/>
      <c r="UVF26" s="74"/>
      <c r="UVG26" s="74"/>
      <c r="UVH26" s="74"/>
      <c r="UVI26" s="74"/>
      <c r="UVJ26" s="74"/>
      <c r="UVK26" s="74"/>
      <c r="UVL26" s="74"/>
      <c r="UVM26" s="74"/>
      <c r="UVN26" s="74"/>
      <c r="UVO26" s="74"/>
      <c r="UVP26" s="74"/>
      <c r="UVQ26" s="74"/>
      <c r="UVR26" s="74"/>
      <c r="UVS26" s="74"/>
      <c r="UVT26" s="74"/>
      <c r="UVU26" s="74"/>
      <c r="UVV26" s="74"/>
      <c r="UVW26" s="74"/>
      <c r="UVX26" s="74"/>
      <c r="UVY26" s="74"/>
      <c r="UVZ26" s="74"/>
      <c r="UWA26" s="74"/>
      <c r="UWB26" s="74"/>
      <c r="UWC26" s="74"/>
      <c r="UWD26" s="74"/>
      <c r="UWE26" s="74"/>
      <c r="UWF26" s="74"/>
      <c r="UWG26" s="74"/>
      <c r="UWH26" s="74"/>
      <c r="UWI26" s="74"/>
      <c r="UWJ26" s="74"/>
      <c r="UWK26" s="74"/>
      <c r="UWL26" s="74"/>
      <c r="UWM26" s="74"/>
      <c r="UWN26" s="74"/>
      <c r="UWO26" s="74"/>
      <c r="UWP26" s="74"/>
      <c r="UWQ26" s="74"/>
      <c r="UWR26" s="74"/>
      <c r="UWS26" s="74"/>
      <c r="UWT26" s="74"/>
      <c r="UWU26" s="74"/>
      <c r="UWV26" s="74"/>
      <c r="UWW26" s="74"/>
      <c r="UWX26" s="74"/>
      <c r="UWY26" s="74"/>
      <c r="UWZ26" s="74"/>
      <c r="UXA26" s="74"/>
      <c r="UXB26" s="74"/>
      <c r="UXC26" s="74"/>
      <c r="UXD26" s="74"/>
      <c r="UXE26" s="74"/>
      <c r="UXF26" s="74"/>
      <c r="UXG26" s="74"/>
      <c r="UXH26" s="74"/>
      <c r="UXI26" s="74"/>
      <c r="UXJ26" s="74"/>
      <c r="UXK26" s="74"/>
      <c r="UXL26" s="74"/>
      <c r="UXM26" s="74"/>
      <c r="UXN26" s="74"/>
      <c r="UXO26" s="74"/>
      <c r="UXP26" s="74"/>
      <c r="UXQ26" s="74"/>
      <c r="UXR26" s="74"/>
      <c r="UXS26" s="74"/>
      <c r="UXT26" s="74"/>
      <c r="UXU26" s="74"/>
      <c r="UXV26" s="74"/>
      <c r="UXW26" s="74"/>
      <c r="UXX26" s="74"/>
      <c r="UXY26" s="74"/>
      <c r="UXZ26" s="74"/>
      <c r="UYA26" s="74"/>
      <c r="UYB26" s="74"/>
      <c r="UYC26" s="74"/>
      <c r="UYD26" s="74"/>
      <c r="UYE26" s="74"/>
      <c r="UYF26" s="74"/>
      <c r="UYG26" s="74"/>
      <c r="UYH26" s="74"/>
      <c r="UYI26" s="74"/>
      <c r="UYJ26" s="74"/>
      <c r="UYK26" s="74"/>
      <c r="UYL26" s="74"/>
      <c r="UYM26" s="74"/>
      <c r="UYN26" s="74"/>
      <c r="UYO26" s="74"/>
      <c r="UYP26" s="74"/>
      <c r="UYQ26" s="74"/>
      <c r="UYR26" s="74"/>
      <c r="UYS26" s="74"/>
      <c r="UYT26" s="74"/>
      <c r="UYU26" s="74"/>
      <c r="UYV26" s="74"/>
      <c r="UYW26" s="74"/>
      <c r="UYX26" s="74"/>
      <c r="UYY26" s="74"/>
      <c r="UYZ26" s="74"/>
      <c r="UZA26" s="74"/>
      <c r="UZB26" s="74"/>
      <c r="UZC26" s="74"/>
      <c r="UZD26" s="74"/>
      <c r="UZE26" s="74"/>
      <c r="UZF26" s="74"/>
      <c r="UZG26" s="74"/>
      <c r="UZH26" s="74"/>
      <c r="UZI26" s="74"/>
      <c r="UZJ26" s="74"/>
      <c r="UZK26" s="74"/>
      <c r="UZL26" s="74"/>
      <c r="UZM26" s="74"/>
      <c r="UZN26" s="74"/>
      <c r="UZO26" s="74"/>
      <c r="UZP26" s="74"/>
      <c r="UZQ26" s="74"/>
      <c r="UZR26" s="74"/>
      <c r="UZS26" s="74"/>
      <c r="UZT26" s="74"/>
      <c r="UZU26" s="74"/>
      <c r="UZV26" s="74"/>
      <c r="UZW26" s="74"/>
      <c r="UZX26" s="74"/>
      <c r="UZY26" s="74"/>
      <c r="UZZ26" s="74"/>
      <c r="VAA26" s="74"/>
      <c r="VAB26" s="74"/>
      <c r="VAC26" s="74"/>
      <c r="VAD26" s="74"/>
      <c r="VAE26" s="74"/>
      <c r="VAF26" s="74"/>
      <c r="VAG26" s="74"/>
      <c r="VAH26" s="74"/>
      <c r="VAI26" s="74"/>
      <c r="VAJ26" s="74"/>
      <c r="VAK26" s="74"/>
      <c r="VAL26" s="74"/>
      <c r="VAM26" s="74"/>
      <c r="VAN26" s="74"/>
      <c r="VAO26" s="74"/>
      <c r="VAP26" s="74"/>
      <c r="VAQ26" s="74"/>
      <c r="VAR26" s="74"/>
      <c r="VAS26" s="74"/>
      <c r="VAT26" s="74"/>
      <c r="VAU26" s="74"/>
      <c r="VAV26" s="74"/>
      <c r="VAW26" s="74"/>
      <c r="VAX26" s="74"/>
      <c r="VAY26" s="74"/>
      <c r="VAZ26" s="74"/>
      <c r="VBA26" s="74"/>
      <c r="VBB26" s="74"/>
      <c r="VBC26" s="74"/>
      <c r="VBD26" s="74"/>
      <c r="VBE26" s="74"/>
      <c r="VBF26" s="74"/>
      <c r="VBG26" s="74"/>
      <c r="VBH26" s="74"/>
      <c r="VBI26" s="74"/>
      <c r="VBJ26" s="74"/>
      <c r="VBK26" s="74"/>
      <c r="VBL26" s="74"/>
      <c r="VBM26" s="74"/>
      <c r="VBN26" s="74"/>
      <c r="VBO26" s="74"/>
      <c r="VBP26" s="74"/>
      <c r="VBQ26" s="74"/>
      <c r="VBR26" s="74"/>
      <c r="VBS26" s="74"/>
      <c r="VBT26" s="74"/>
      <c r="VBU26" s="74"/>
      <c r="VBV26" s="74"/>
      <c r="VBW26" s="74"/>
      <c r="VBX26" s="74"/>
      <c r="VBY26" s="74"/>
      <c r="VBZ26" s="74"/>
      <c r="VCA26" s="74"/>
      <c r="VCB26" s="74"/>
      <c r="VCC26" s="74"/>
      <c r="VCD26" s="74"/>
      <c r="VCE26" s="74"/>
      <c r="VCF26" s="74"/>
      <c r="VCG26" s="74"/>
      <c r="VCH26" s="74"/>
      <c r="VCI26" s="74"/>
      <c r="VCJ26" s="74"/>
      <c r="VCK26" s="74"/>
      <c r="VCL26" s="74"/>
      <c r="VCM26" s="74"/>
      <c r="VCN26" s="74"/>
      <c r="VCO26" s="74"/>
      <c r="VCP26" s="74"/>
      <c r="VCQ26" s="74"/>
      <c r="VCR26" s="74"/>
      <c r="VCS26" s="74"/>
      <c r="VCT26" s="74"/>
      <c r="VCU26" s="74"/>
      <c r="VCV26" s="74"/>
      <c r="VCW26" s="74"/>
      <c r="VCX26" s="74"/>
      <c r="VCY26" s="74"/>
      <c r="VCZ26" s="74"/>
      <c r="VDA26" s="74"/>
      <c r="VDB26" s="74"/>
      <c r="VDC26" s="74"/>
      <c r="VDD26" s="74"/>
      <c r="VDE26" s="74"/>
      <c r="VDF26" s="74"/>
      <c r="VDG26" s="74"/>
      <c r="VDH26" s="74"/>
      <c r="VDI26" s="74"/>
      <c r="VDJ26" s="74"/>
      <c r="VDK26" s="74"/>
      <c r="VDL26" s="74"/>
      <c r="VDM26" s="74"/>
      <c r="VDN26" s="74"/>
      <c r="VDO26" s="74"/>
      <c r="VDP26" s="74"/>
      <c r="VDQ26" s="74"/>
      <c r="VDR26" s="74"/>
      <c r="VDS26" s="74"/>
      <c r="VDT26" s="74"/>
      <c r="VDU26" s="74"/>
      <c r="VDV26" s="74"/>
      <c r="VDW26" s="74"/>
      <c r="VDX26" s="74"/>
      <c r="VDY26" s="74"/>
      <c r="VDZ26" s="74"/>
      <c r="VEA26" s="74"/>
      <c r="VEB26" s="74"/>
      <c r="VEC26" s="74"/>
      <c r="VED26" s="74"/>
      <c r="VEE26" s="74"/>
      <c r="VEF26" s="74"/>
      <c r="VEG26" s="74"/>
      <c r="VEH26" s="74"/>
      <c r="VEI26" s="74"/>
      <c r="VEJ26" s="74"/>
      <c r="VEK26" s="74"/>
      <c r="VEL26" s="74"/>
      <c r="VEM26" s="74"/>
      <c r="VEN26" s="74"/>
      <c r="VEO26" s="74"/>
      <c r="VEP26" s="74"/>
      <c r="VEQ26" s="74"/>
      <c r="VER26" s="74"/>
      <c r="VES26" s="74"/>
      <c r="VET26" s="74"/>
      <c r="VEU26" s="74"/>
      <c r="VEV26" s="74"/>
      <c r="VEW26" s="74"/>
      <c r="VEX26" s="74"/>
      <c r="VEY26" s="74"/>
      <c r="VEZ26" s="74"/>
      <c r="VFA26" s="74"/>
      <c r="VFB26" s="74"/>
      <c r="VFC26" s="74"/>
      <c r="VFD26" s="74"/>
      <c r="VFE26" s="74"/>
      <c r="VFF26" s="74"/>
      <c r="VFG26" s="74"/>
      <c r="VFH26" s="74"/>
      <c r="VFI26" s="74"/>
      <c r="VFJ26" s="74"/>
      <c r="VFK26" s="74"/>
      <c r="VFL26" s="74"/>
      <c r="VFM26" s="74"/>
      <c r="VFN26" s="74"/>
      <c r="VFO26" s="74"/>
      <c r="VFP26" s="74"/>
      <c r="VFQ26" s="74"/>
      <c r="VFR26" s="74"/>
      <c r="VFS26" s="74"/>
      <c r="VFT26" s="74"/>
      <c r="VFU26" s="74"/>
      <c r="VFV26" s="74"/>
      <c r="VFW26" s="74"/>
      <c r="VFX26" s="74"/>
      <c r="VFY26" s="74"/>
      <c r="VFZ26" s="74"/>
      <c r="VGA26" s="74"/>
      <c r="VGB26" s="74"/>
      <c r="VGC26" s="74"/>
      <c r="VGD26" s="74"/>
      <c r="VGE26" s="74"/>
      <c r="VGF26" s="74"/>
      <c r="VGG26" s="74"/>
      <c r="VGH26" s="74"/>
      <c r="VGI26" s="74"/>
      <c r="VGJ26" s="74"/>
      <c r="VGK26" s="74"/>
      <c r="VGL26" s="74"/>
      <c r="VGM26" s="74"/>
      <c r="VGN26" s="74"/>
      <c r="VGO26" s="74"/>
      <c r="VGP26" s="74"/>
      <c r="VGQ26" s="74"/>
      <c r="VGR26" s="74"/>
      <c r="VGS26" s="74"/>
      <c r="VGT26" s="74"/>
      <c r="VGU26" s="74"/>
      <c r="VGV26" s="74"/>
      <c r="VGW26" s="74"/>
      <c r="VGX26" s="74"/>
      <c r="VGY26" s="74"/>
      <c r="VGZ26" s="74"/>
      <c r="VHA26" s="74"/>
      <c r="VHB26" s="74"/>
      <c r="VHC26" s="74"/>
      <c r="VHD26" s="74"/>
      <c r="VHE26" s="74"/>
      <c r="VHF26" s="74"/>
      <c r="VHG26" s="74"/>
      <c r="VHH26" s="74"/>
      <c r="VHI26" s="74"/>
      <c r="VHJ26" s="74"/>
      <c r="VHK26" s="74"/>
      <c r="VHL26" s="74"/>
      <c r="VHM26" s="74"/>
      <c r="VHN26" s="74"/>
      <c r="VHO26" s="74"/>
      <c r="VHP26" s="74"/>
      <c r="VHQ26" s="74"/>
      <c r="VHR26" s="74"/>
      <c r="VHS26" s="74"/>
      <c r="VHT26" s="74"/>
      <c r="VHU26" s="74"/>
      <c r="VHV26" s="74"/>
      <c r="VHW26" s="74"/>
      <c r="VHX26" s="74"/>
      <c r="VHY26" s="74"/>
      <c r="VHZ26" s="74"/>
      <c r="VIA26" s="74"/>
      <c r="VIB26" s="74"/>
      <c r="VIC26" s="74"/>
      <c r="VID26" s="74"/>
      <c r="VIE26" s="74"/>
      <c r="VIF26" s="74"/>
      <c r="VIG26" s="74"/>
      <c r="VIH26" s="74"/>
      <c r="VII26" s="74"/>
      <c r="VIJ26" s="74"/>
      <c r="VIK26" s="74"/>
      <c r="VIL26" s="74"/>
      <c r="VIM26" s="74"/>
      <c r="VIN26" s="74"/>
      <c r="VIO26" s="74"/>
      <c r="VIP26" s="74"/>
      <c r="VIQ26" s="74"/>
      <c r="VIR26" s="74"/>
      <c r="VIS26" s="74"/>
      <c r="VIT26" s="74"/>
      <c r="VIU26" s="74"/>
      <c r="VIV26" s="74"/>
      <c r="VIW26" s="74"/>
      <c r="VIX26" s="74"/>
      <c r="VIY26" s="74"/>
      <c r="VIZ26" s="74"/>
      <c r="VJA26" s="74"/>
      <c r="VJB26" s="74"/>
      <c r="VJC26" s="74"/>
      <c r="VJD26" s="74"/>
      <c r="VJE26" s="74"/>
      <c r="VJF26" s="74"/>
      <c r="VJG26" s="74"/>
      <c r="VJH26" s="74"/>
      <c r="VJI26" s="74"/>
      <c r="VJJ26" s="74"/>
      <c r="VJK26" s="74"/>
      <c r="VJL26" s="74"/>
      <c r="VJM26" s="74"/>
      <c r="VJN26" s="74"/>
      <c r="VJO26" s="74"/>
      <c r="VJP26" s="74"/>
      <c r="VJQ26" s="74"/>
      <c r="VJR26" s="74"/>
      <c r="VJS26" s="74"/>
      <c r="VJT26" s="74"/>
      <c r="VJU26" s="74"/>
      <c r="VJV26" s="74"/>
      <c r="VJW26" s="74"/>
      <c r="VJX26" s="74"/>
      <c r="VJY26" s="74"/>
      <c r="VJZ26" s="74"/>
      <c r="VKA26" s="74"/>
      <c r="VKB26" s="74"/>
      <c r="VKC26" s="74"/>
      <c r="VKD26" s="74"/>
      <c r="VKE26" s="74"/>
      <c r="VKF26" s="74"/>
      <c r="VKG26" s="74"/>
      <c r="VKH26" s="74"/>
      <c r="VKI26" s="74"/>
      <c r="VKJ26" s="74"/>
      <c r="VKK26" s="74"/>
      <c r="VKL26" s="74"/>
      <c r="VKM26" s="74"/>
      <c r="VKN26" s="74"/>
      <c r="VKO26" s="74"/>
      <c r="VKP26" s="74"/>
      <c r="VKQ26" s="74"/>
      <c r="VKR26" s="74"/>
      <c r="VKS26" s="74"/>
      <c r="VKT26" s="74"/>
      <c r="VKU26" s="74"/>
      <c r="VKV26" s="74"/>
      <c r="VKW26" s="74"/>
      <c r="VKX26" s="74"/>
      <c r="VKY26" s="74"/>
      <c r="VKZ26" s="74"/>
      <c r="VLA26" s="74"/>
      <c r="VLB26" s="74"/>
      <c r="VLC26" s="74"/>
      <c r="VLD26" s="74"/>
      <c r="VLE26" s="74"/>
      <c r="VLF26" s="74"/>
      <c r="VLG26" s="74"/>
      <c r="VLH26" s="74"/>
      <c r="VLI26" s="74"/>
      <c r="VLJ26" s="74"/>
      <c r="VLK26" s="74"/>
      <c r="VLL26" s="74"/>
      <c r="VLM26" s="74"/>
      <c r="VLN26" s="74"/>
      <c r="VLO26" s="74"/>
      <c r="VLP26" s="74"/>
      <c r="VLQ26" s="74"/>
      <c r="VLR26" s="74"/>
      <c r="VLS26" s="74"/>
      <c r="VLT26" s="74"/>
      <c r="VLU26" s="74"/>
      <c r="VLV26" s="74"/>
      <c r="VLW26" s="74"/>
      <c r="VLX26" s="74"/>
      <c r="VLY26" s="74"/>
      <c r="VLZ26" s="74"/>
      <c r="VMA26" s="74"/>
      <c r="VMB26" s="74"/>
      <c r="VMC26" s="74"/>
      <c r="VMD26" s="74"/>
      <c r="VME26" s="74"/>
      <c r="VMF26" s="74"/>
      <c r="VMG26" s="74"/>
      <c r="VMH26" s="74"/>
      <c r="VMI26" s="74"/>
      <c r="VMJ26" s="74"/>
      <c r="VMK26" s="74"/>
      <c r="VML26" s="74"/>
      <c r="VMM26" s="74"/>
      <c r="VMN26" s="74"/>
      <c r="VMO26" s="74"/>
      <c r="VMP26" s="74"/>
      <c r="VMQ26" s="74"/>
      <c r="VMR26" s="74"/>
      <c r="VMS26" s="74"/>
      <c r="VMT26" s="74"/>
      <c r="VMU26" s="74"/>
      <c r="VMV26" s="74"/>
      <c r="VMW26" s="74"/>
      <c r="VMX26" s="74"/>
      <c r="VMY26" s="74"/>
      <c r="VMZ26" s="74"/>
      <c r="VNA26" s="74"/>
      <c r="VNB26" s="74"/>
      <c r="VNC26" s="74"/>
      <c r="VND26" s="74"/>
      <c r="VNE26" s="74"/>
      <c r="VNF26" s="74"/>
      <c r="VNG26" s="74"/>
      <c r="VNH26" s="74"/>
      <c r="VNI26" s="74"/>
      <c r="VNJ26" s="74"/>
      <c r="VNK26" s="74"/>
      <c r="VNL26" s="74"/>
      <c r="VNM26" s="74"/>
      <c r="VNN26" s="74"/>
      <c r="VNO26" s="74"/>
      <c r="VNP26" s="74"/>
      <c r="VNQ26" s="74"/>
      <c r="VNR26" s="74"/>
      <c r="VNS26" s="74"/>
      <c r="VNT26" s="74"/>
      <c r="VNU26" s="74"/>
      <c r="VNV26" s="74"/>
      <c r="VNW26" s="74"/>
      <c r="VNX26" s="74"/>
      <c r="VNY26" s="74"/>
      <c r="VNZ26" s="74"/>
      <c r="VOA26" s="74"/>
      <c r="VOB26" s="74"/>
      <c r="VOC26" s="74"/>
      <c r="VOD26" s="74"/>
      <c r="VOE26" s="74"/>
      <c r="VOF26" s="74"/>
      <c r="VOG26" s="74"/>
      <c r="VOH26" s="74"/>
      <c r="VOI26" s="74"/>
      <c r="VOJ26" s="74"/>
      <c r="VOK26" s="74"/>
      <c r="VOL26" s="74"/>
      <c r="VOM26" s="74"/>
      <c r="VON26" s="74"/>
      <c r="VOO26" s="74"/>
      <c r="VOP26" s="74"/>
      <c r="VOQ26" s="74"/>
      <c r="VOR26" s="74"/>
      <c r="VOS26" s="74"/>
      <c r="VOT26" s="74"/>
      <c r="VOU26" s="74"/>
      <c r="VOV26" s="74"/>
      <c r="VOW26" s="74"/>
      <c r="VOX26" s="74"/>
      <c r="VOY26" s="74"/>
      <c r="VOZ26" s="74"/>
      <c r="VPA26" s="74"/>
      <c r="VPB26" s="74"/>
      <c r="VPC26" s="74"/>
      <c r="VPD26" s="74"/>
      <c r="VPE26" s="74"/>
      <c r="VPF26" s="74"/>
      <c r="VPG26" s="74"/>
      <c r="VPH26" s="74"/>
      <c r="VPI26" s="74"/>
      <c r="VPJ26" s="74"/>
      <c r="VPK26" s="74"/>
      <c r="VPL26" s="74"/>
      <c r="VPM26" s="74"/>
      <c r="VPN26" s="74"/>
      <c r="VPO26" s="74"/>
      <c r="VPP26" s="74"/>
      <c r="VPQ26" s="74"/>
      <c r="VPR26" s="74"/>
      <c r="VPS26" s="74"/>
      <c r="VPT26" s="74"/>
      <c r="VPU26" s="74"/>
      <c r="VPV26" s="74"/>
      <c r="VPW26" s="74"/>
      <c r="VPX26" s="74"/>
      <c r="VPY26" s="74"/>
      <c r="VPZ26" s="74"/>
      <c r="VQA26" s="74"/>
      <c r="VQB26" s="74"/>
      <c r="VQC26" s="74"/>
      <c r="VQD26" s="74"/>
      <c r="VQE26" s="74"/>
      <c r="VQF26" s="74"/>
      <c r="VQG26" s="74"/>
      <c r="VQH26" s="74"/>
      <c r="VQI26" s="74"/>
      <c r="VQJ26" s="74"/>
      <c r="VQK26" s="74"/>
      <c r="VQL26" s="74"/>
      <c r="VQM26" s="74"/>
      <c r="VQN26" s="74"/>
      <c r="VQO26" s="74"/>
      <c r="VQP26" s="74"/>
      <c r="VQQ26" s="74"/>
      <c r="VQR26" s="74"/>
      <c r="VQS26" s="74"/>
      <c r="VQT26" s="74"/>
      <c r="VQU26" s="74"/>
      <c r="VQV26" s="74"/>
      <c r="VQW26" s="74"/>
      <c r="VQX26" s="74"/>
      <c r="VQY26" s="74"/>
      <c r="VQZ26" s="74"/>
      <c r="VRA26" s="74"/>
      <c r="VRB26" s="74"/>
      <c r="VRC26" s="74"/>
      <c r="VRD26" s="74"/>
      <c r="VRE26" s="74"/>
      <c r="VRF26" s="74"/>
      <c r="VRG26" s="74"/>
      <c r="VRH26" s="74"/>
      <c r="VRI26" s="74"/>
      <c r="VRJ26" s="74"/>
      <c r="VRK26" s="74"/>
      <c r="VRL26" s="74"/>
      <c r="VRM26" s="74"/>
      <c r="VRN26" s="74"/>
      <c r="VRO26" s="74"/>
      <c r="VRP26" s="74"/>
      <c r="VRQ26" s="74"/>
      <c r="VRR26" s="74"/>
      <c r="VRS26" s="74"/>
      <c r="VRT26" s="74"/>
      <c r="VRU26" s="74"/>
      <c r="VRV26" s="74"/>
      <c r="VRW26" s="74"/>
      <c r="VRX26" s="74"/>
      <c r="VRY26" s="74"/>
      <c r="VRZ26" s="74"/>
      <c r="VSA26" s="74"/>
      <c r="VSB26" s="74"/>
      <c r="VSC26" s="74"/>
      <c r="VSD26" s="74"/>
      <c r="VSE26" s="74"/>
      <c r="VSF26" s="74"/>
      <c r="VSG26" s="74"/>
      <c r="VSH26" s="74"/>
      <c r="VSI26" s="74"/>
      <c r="VSJ26" s="74"/>
      <c r="VSK26" s="74"/>
      <c r="VSL26" s="74"/>
      <c r="VSM26" s="74"/>
      <c r="VSN26" s="74"/>
      <c r="VSO26" s="74"/>
      <c r="VSP26" s="74"/>
      <c r="VSQ26" s="74"/>
      <c r="VSR26" s="74"/>
      <c r="VSS26" s="74"/>
      <c r="VST26" s="74"/>
      <c r="VSU26" s="74"/>
      <c r="VSV26" s="74"/>
      <c r="VSW26" s="74"/>
      <c r="VSX26" s="74"/>
      <c r="VSY26" s="74"/>
      <c r="VSZ26" s="74"/>
      <c r="VTA26" s="74"/>
      <c r="VTB26" s="74"/>
      <c r="VTC26" s="74"/>
      <c r="VTD26" s="74"/>
      <c r="VTE26" s="74"/>
      <c r="VTF26" s="74"/>
      <c r="VTG26" s="74"/>
      <c r="VTH26" s="74"/>
      <c r="VTI26" s="74"/>
      <c r="VTJ26" s="74"/>
      <c r="VTK26" s="74"/>
      <c r="VTL26" s="74"/>
      <c r="VTM26" s="74"/>
      <c r="VTN26" s="74"/>
      <c r="VTO26" s="74"/>
      <c r="VTP26" s="74"/>
      <c r="VTQ26" s="74"/>
      <c r="VTR26" s="74"/>
      <c r="VTS26" s="74"/>
      <c r="VTT26" s="74"/>
      <c r="VTU26" s="74"/>
      <c r="VTV26" s="74"/>
      <c r="VTW26" s="74"/>
      <c r="VTX26" s="74"/>
      <c r="VTY26" s="74"/>
      <c r="VTZ26" s="74"/>
      <c r="VUA26" s="74"/>
      <c r="VUB26" s="74"/>
      <c r="VUC26" s="74"/>
      <c r="VUD26" s="74"/>
      <c r="VUE26" s="74"/>
      <c r="VUF26" s="74"/>
      <c r="VUG26" s="74"/>
      <c r="VUH26" s="74"/>
      <c r="VUI26" s="74"/>
      <c r="VUJ26" s="74"/>
      <c r="VUK26" s="74"/>
      <c r="VUL26" s="74"/>
      <c r="VUM26" s="74"/>
      <c r="VUN26" s="74"/>
      <c r="VUO26" s="74"/>
      <c r="VUP26" s="74"/>
      <c r="VUQ26" s="74"/>
      <c r="VUR26" s="74"/>
      <c r="VUS26" s="74"/>
      <c r="VUT26" s="74"/>
      <c r="VUU26" s="74"/>
      <c r="VUV26" s="74"/>
      <c r="VUW26" s="74"/>
      <c r="VUX26" s="74"/>
      <c r="VUY26" s="74"/>
      <c r="VUZ26" s="74"/>
      <c r="VVA26" s="74"/>
      <c r="VVB26" s="74"/>
      <c r="VVC26" s="74"/>
      <c r="VVD26" s="74"/>
      <c r="VVE26" s="74"/>
      <c r="VVF26" s="74"/>
      <c r="VVG26" s="74"/>
      <c r="VVH26" s="74"/>
      <c r="VVI26" s="74"/>
      <c r="VVJ26" s="74"/>
      <c r="VVK26" s="74"/>
      <c r="VVL26" s="74"/>
      <c r="VVM26" s="74"/>
      <c r="VVN26" s="74"/>
      <c r="VVO26" s="74"/>
      <c r="VVP26" s="74"/>
      <c r="VVQ26" s="74"/>
      <c r="VVR26" s="74"/>
      <c r="VVS26" s="74"/>
      <c r="VVT26" s="74"/>
      <c r="VVU26" s="74"/>
      <c r="VVV26" s="74"/>
      <c r="VVW26" s="74"/>
      <c r="VVX26" s="74"/>
      <c r="VVY26" s="74"/>
      <c r="VVZ26" s="74"/>
      <c r="VWA26" s="74"/>
      <c r="VWB26" s="74"/>
      <c r="VWC26" s="74"/>
      <c r="VWD26" s="74"/>
      <c r="VWE26" s="74"/>
      <c r="VWF26" s="74"/>
      <c r="VWG26" s="74"/>
      <c r="VWH26" s="74"/>
      <c r="VWI26" s="74"/>
      <c r="VWJ26" s="74"/>
      <c r="VWK26" s="74"/>
      <c r="VWL26" s="74"/>
      <c r="VWM26" s="74"/>
      <c r="VWN26" s="74"/>
      <c r="VWO26" s="74"/>
      <c r="VWP26" s="74"/>
      <c r="VWQ26" s="74"/>
      <c r="VWR26" s="74"/>
      <c r="VWS26" s="74"/>
      <c r="VWT26" s="74"/>
      <c r="VWU26" s="74"/>
      <c r="VWV26" s="74"/>
      <c r="VWW26" s="74"/>
      <c r="VWX26" s="74"/>
      <c r="VWY26" s="74"/>
      <c r="VWZ26" s="74"/>
      <c r="VXA26" s="74"/>
      <c r="VXB26" s="74"/>
      <c r="VXC26" s="74"/>
      <c r="VXD26" s="74"/>
      <c r="VXE26" s="74"/>
      <c r="VXF26" s="74"/>
      <c r="VXG26" s="74"/>
      <c r="VXH26" s="74"/>
      <c r="VXI26" s="74"/>
      <c r="VXJ26" s="74"/>
      <c r="VXK26" s="74"/>
      <c r="VXL26" s="74"/>
      <c r="VXM26" s="74"/>
      <c r="VXN26" s="74"/>
      <c r="VXO26" s="74"/>
      <c r="VXP26" s="74"/>
      <c r="VXQ26" s="74"/>
      <c r="VXR26" s="74"/>
      <c r="VXS26" s="74"/>
      <c r="VXT26" s="74"/>
      <c r="VXU26" s="74"/>
      <c r="VXV26" s="74"/>
      <c r="VXW26" s="74"/>
      <c r="VXX26" s="74"/>
      <c r="VXY26" s="74"/>
      <c r="VXZ26" s="74"/>
      <c r="VYA26" s="74"/>
      <c r="VYB26" s="74"/>
      <c r="VYC26" s="74"/>
      <c r="VYD26" s="74"/>
      <c r="VYE26" s="74"/>
      <c r="VYF26" s="74"/>
      <c r="VYG26" s="74"/>
      <c r="VYH26" s="74"/>
      <c r="VYI26" s="74"/>
      <c r="VYJ26" s="74"/>
      <c r="VYK26" s="74"/>
      <c r="VYL26" s="74"/>
      <c r="VYM26" s="74"/>
      <c r="VYN26" s="74"/>
      <c r="VYO26" s="74"/>
      <c r="VYP26" s="74"/>
      <c r="VYQ26" s="74"/>
      <c r="VYR26" s="74"/>
      <c r="VYS26" s="74"/>
      <c r="VYT26" s="74"/>
      <c r="VYU26" s="74"/>
      <c r="VYV26" s="74"/>
      <c r="VYW26" s="74"/>
      <c r="VYX26" s="74"/>
      <c r="VYY26" s="74"/>
      <c r="VYZ26" s="74"/>
      <c r="VZA26" s="74"/>
      <c r="VZB26" s="74"/>
      <c r="VZC26" s="74"/>
      <c r="VZD26" s="74"/>
      <c r="VZE26" s="74"/>
      <c r="VZF26" s="74"/>
      <c r="VZG26" s="74"/>
      <c r="VZH26" s="74"/>
      <c r="VZI26" s="74"/>
      <c r="VZJ26" s="74"/>
      <c r="VZK26" s="74"/>
      <c r="VZL26" s="74"/>
      <c r="VZM26" s="74"/>
      <c r="VZN26" s="74"/>
      <c r="VZO26" s="74"/>
      <c r="VZP26" s="74"/>
      <c r="VZQ26" s="74"/>
      <c r="VZR26" s="74"/>
      <c r="VZS26" s="74"/>
      <c r="VZT26" s="74"/>
      <c r="VZU26" s="74"/>
      <c r="VZV26" s="74"/>
      <c r="VZW26" s="74"/>
      <c r="VZX26" s="74"/>
      <c r="VZY26" s="74"/>
      <c r="VZZ26" s="74"/>
      <c r="WAA26" s="74"/>
      <c r="WAB26" s="74"/>
      <c r="WAC26" s="74"/>
      <c r="WAD26" s="74"/>
      <c r="WAE26" s="74"/>
      <c r="WAF26" s="74"/>
      <c r="WAG26" s="74"/>
      <c r="WAH26" s="74"/>
      <c r="WAI26" s="74"/>
      <c r="WAJ26" s="74"/>
      <c r="WAK26" s="74"/>
      <c r="WAL26" s="74"/>
      <c r="WAM26" s="74"/>
      <c r="WAN26" s="74"/>
      <c r="WAO26" s="74"/>
      <c r="WAP26" s="74"/>
      <c r="WAQ26" s="74"/>
      <c r="WAR26" s="74"/>
      <c r="WAS26" s="74"/>
      <c r="WAT26" s="74"/>
      <c r="WAU26" s="74"/>
      <c r="WAV26" s="74"/>
      <c r="WAW26" s="74"/>
      <c r="WAX26" s="74"/>
      <c r="WAY26" s="74"/>
      <c r="WAZ26" s="74"/>
      <c r="WBA26" s="74"/>
      <c r="WBB26" s="74"/>
      <c r="WBC26" s="74"/>
      <c r="WBD26" s="74"/>
      <c r="WBE26" s="74"/>
      <c r="WBF26" s="74"/>
      <c r="WBG26" s="74"/>
      <c r="WBH26" s="74"/>
      <c r="WBI26" s="74"/>
      <c r="WBJ26" s="74"/>
      <c r="WBK26" s="74"/>
      <c r="WBL26" s="74"/>
      <c r="WBM26" s="74"/>
      <c r="WBN26" s="74"/>
      <c r="WBO26" s="74"/>
      <c r="WBP26" s="74"/>
      <c r="WBQ26" s="74"/>
      <c r="WBR26" s="74"/>
      <c r="WBS26" s="74"/>
      <c r="WBT26" s="74"/>
      <c r="WBU26" s="74"/>
      <c r="WBV26" s="74"/>
      <c r="WBW26" s="74"/>
      <c r="WBX26" s="74"/>
      <c r="WBY26" s="74"/>
      <c r="WBZ26" s="74"/>
      <c r="WCA26" s="74"/>
      <c r="WCB26" s="74"/>
      <c r="WCC26" s="74"/>
      <c r="WCD26" s="74"/>
      <c r="WCE26" s="74"/>
      <c r="WCF26" s="74"/>
      <c r="WCG26" s="74"/>
      <c r="WCH26" s="74"/>
      <c r="WCI26" s="74"/>
      <c r="WCJ26" s="74"/>
      <c r="WCK26" s="74"/>
      <c r="WCL26" s="74"/>
      <c r="WCM26" s="74"/>
      <c r="WCN26" s="74"/>
      <c r="WCO26" s="74"/>
      <c r="WCP26" s="74"/>
      <c r="WCQ26" s="74"/>
      <c r="WCR26" s="74"/>
      <c r="WCS26" s="74"/>
      <c r="WCT26" s="74"/>
      <c r="WCU26" s="74"/>
      <c r="WCV26" s="74"/>
      <c r="WCW26" s="74"/>
      <c r="WCX26" s="74"/>
      <c r="WCY26" s="74"/>
      <c r="WCZ26" s="74"/>
      <c r="WDA26" s="74"/>
      <c r="WDB26" s="74"/>
      <c r="WDC26" s="74"/>
      <c r="WDD26" s="74"/>
      <c r="WDE26" s="74"/>
      <c r="WDF26" s="74"/>
      <c r="WDG26" s="74"/>
      <c r="WDH26" s="74"/>
      <c r="WDI26" s="74"/>
      <c r="WDJ26" s="74"/>
      <c r="WDK26" s="74"/>
      <c r="WDL26" s="74"/>
      <c r="WDM26" s="74"/>
      <c r="WDN26" s="74"/>
      <c r="WDO26" s="74"/>
      <c r="WDP26" s="74"/>
      <c r="WDQ26" s="74"/>
      <c r="WDR26" s="74"/>
      <c r="WDS26" s="74"/>
      <c r="WDT26" s="74"/>
      <c r="WDU26" s="74"/>
      <c r="WDV26" s="74"/>
      <c r="WDW26" s="74"/>
      <c r="WDX26" s="74"/>
      <c r="WDY26" s="74"/>
      <c r="WDZ26" s="74"/>
      <c r="WEA26" s="74"/>
      <c r="WEB26" s="74"/>
      <c r="WEC26" s="74"/>
      <c r="WED26" s="74"/>
      <c r="WEE26" s="74"/>
      <c r="WEF26" s="74"/>
      <c r="WEG26" s="74"/>
      <c r="WEH26" s="74"/>
      <c r="WEI26" s="74"/>
      <c r="WEJ26" s="74"/>
      <c r="WEK26" s="74"/>
      <c r="WEL26" s="74"/>
      <c r="WEM26" s="74"/>
      <c r="WEN26" s="74"/>
      <c r="WEO26" s="74"/>
      <c r="WEP26" s="74"/>
      <c r="WEQ26" s="74"/>
      <c r="WER26" s="74"/>
      <c r="WES26" s="74"/>
      <c r="WET26" s="74"/>
      <c r="WEU26" s="74"/>
      <c r="WEV26" s="74"/>
      <c r="WEW26" s="74"/>
      <c r="WEX26" s="74"/>
      <c r="WEY26" s="74"/>
      <c r="WEZ26" s="74"/>
      <c r="WFA26" s="74"/>
      <c r="WFB26" s="74"/>
      <c r="WFC26" s="74"/>
      <c r="WFD26" s="74"/>
      <c r="WFE26" s="74"/>
      <c r="WFF26" s="74"/>
      <c r="WFG26" s="74"/>
      <c r="WFH26" s="74"/>
      <c r="WFI26" s="74"/>
      <c r="WFJ26" s="74"/>
      <c r="WFK26" s="74"/>
      <c r="WFL26" s="74"/>
      <c r="WFM26" s="74"/>
      <c r="WFN26" s="74"/>
      <c r="WFO26" s="74"/>
      <c r="WFP26" s="74"/>
      <c r="WFQ26" s="74"/>
      <c r="WFR26" s="74"/>
      <c r="WFS26" s="74"/>
      <c r="WFT26" s="74"/>
      <c r="WFU26" s="74"/>
      <c r="WFV26" s="74"/>
      <c r="WFW26" s="74"/>
      <c r="WFX26" s="74"/>
      <c r="WFY26" s="74"/>
      <c r="WFZ26" s="74"/>
      <c r="WGA26" s="74"/>
      <c r="WGB26" s="74"/>
      <c r="WGC26" s="74"/>
      <c r="WGD26" s="74"/>
      <c r="WGE26" s="74"/>
      <c r="WGF26" s="74"/>
      <c r="WGG26" s="74"/>
      <c r="WGH26" s="74"/>
      <c r="WGI26" s="74"/>
      <c r="WGJ26" s="74"/>
      <c r="WGK26" s="74"/>
      <c r="WGL26" s="74"/>
      <c r="WGM26" s="74"/>
      <c r="WGN26" s="74"/>
      <c r="WGO26" s="74"/>
      <c r="WGP26" s="74"/>
      <c r="WGQ26" s="74"/>
      <c r="WGR26" s="74"/>
      <c r="WGS26" s="74"/>
      <c r="WGT26" s="74"/>
      <c r="WGU26" s="74"/>
      <c r="WGV26" s="74"/>
      <c r="WGW26" s="74"/>
      <c r="WGX26" s="74"/>
      <c r="WGY26" s="74"/>
      <c r="WGZ26" s="74"/>
      <c r="WHA26" s="74"/>
      <c r="WHB26" s="74"/>
      <c r="WHC26" s="74"/>
      <c r="WHD26" s="74"/>
      <c r="WHE26" s="74"/>
      <c r="WHF26" s="74"/>
      <c r="WHG26" s="74"/>
      <c r="WHH26" s="74"/>
      <c r="WHI26" s="74"/>
      <c r="WHJ26" s="74"/>
      <c r="WHK26" s="74"/>
      <c r="WHL26" s="74"/>
      <c r="WHM26" s="74"/>
      <c r="WHN26" s="74"/>
      <c r="WHO26" s="74"/>
      <c r="WHP26" s="74"/>
      <c r="WHQ26" s="74"/>
      <c r="WHR26" s="74"/>
      <c r="WHS26" s="74"/>
      <c r="WHT26" s="74"/>
      <c r="WHU26" s="74"/>
      <c r="WHV26" s="74"/>
      <c r="WHW26" s="74"/>
      <c r="WHX26" s="74"/>
      <c r="WHY26" s="74"/>
      <c r="WHZ26" s="74"/>
      <c r="WIA26" s="74"/>
      <c r="WIB26" s="74"/>
      <c r="WIC26" s="74"/>
      <c r="WID26" s="74"/>
      <c r="WIE26" s="74"/>
      <c r="WIF26" s="74"/>
      <c r="WIG26" s="74"/>
      <c r="WIH26" s="74"/>
      <c r="WII26" s="74"/>
      <c r="WIJ26" s="74"/>
      <c r="WIK26" s="74"/>
      <c r="WIL26" s="74"/>
      <c r="WIM26" s="74"/>
      <c r="WIN26" s="74"/>
      <c r="WIO26" s="74"/>
      <c r="WIP26" s="74"/>
      <c r="WIQ26" s="74"/>
      <c r="WIR26" s="74"/>
      <c r="WIS26" s="74"/>
      <c r="WIT26" s="74"/>
      <c r="WIU26" s="74"/>
      <c r="WIV26" s="74"/>
      <c r="WIW26" s="74"/>
      <c r="WIX26" s="74"/>
      <c r="WIY26" s="74"/>
      <c r="WIZ26" s="74"/>
      <c r="WJA26" s="74"/>
      <c r="WJB26" s="74"/>
      <c r="WJC26" s="74"/>
      <c r="WJD26" s="74"/>
      <c r="WJE26" s="74"/>
      <c r="WJF26" s="74"/>
      <c r="WJG26" s="74"/>
      <c r="WJH26" s="74"/>
      <c r="WJI26" s="74"/>
      <c r="WJJ26" s="74"/>
      <c r="WJK26" s="74"/>
      <c r="WJL26" s="74"/>
      <c r="WJM26" s="74"/>
      <c r="WJN26" s="74"/>
      <c r="WJO26" s="74"/>
      <c r="WJP26" s="74"/>
      <c r="WJQ26" s="74"/>
      <c r="WJR26" s="74"/>
      <c r="WJS26" s="74"/>
      <c r="WJT26" s="74"/>
      <c r="WJU26" s="74"/>
      <c r="WJV26" s="74"/>
      <c r="WJW26" s="74"/>
      <c r="WJX26" s="74"/>
      <c r="WJY26" s="74"/>
      <c r="WJZ26" s="74"/>
      <c r="WKA26" s="74"/>
      <c r="WKB26" s="74"/>
      <c r="WKC26" s="74"/>
      <c r="WKD26" s="74"/>
      <c r="WKE26" s="74"/>
      <c r="WKF26" s="74"/>
      <c r="WKG26" s="74"/>
      <c r="WKH26" s="74"/>
      <c r="WKI26" s="74"/>
      <c r="WKJ26" s="74"/>
      <c r="WKK26" s="74"/>
      <c r="WKL26" s="74"/>
      <c r="WKM26" s="74"/>
      <c r="WKN26" s="74"/>
      <c r="WKO26" s="74"/>
      <c r="WKP26" s="74"/>
      <c r="WKQ26" s="74"/>
      <c r="WKR26" s="74"/>
      <c r="WKS26" s="74"/>
      <c r="WKT26" s="74"/>
      <c r="WKU26" s="74"/>
      <c r="WKV26" s="74"/>
      <c r="WKW26" s="74"/>
      <c r="WKX26" s="74"/>
      <c r="WKY26" s="74"/>
      <c r="WKZ26" s="74"/>
      <c r="WLA26" s="74"/>
      <c r="WLB26" s="74"/>
      <c r="WLC26" s="74"/>
      <c r="WLD26" s="74"/>
      <c r="WLE26" s="74"/>
      <c r="WLF26" s="74"/>
      <c r="WLG26" s="74"/>
      <c r="WLH26" s="74"/>
      <c r="WLI26" s="74"/>
      <c r="WLJ26" s="74"/>
      <c r="WLK26" s="74"/>
      <c r="WLL26" s="74"/>
      <c r="WLM26" s="74"/>
      <c r="WLN26" s="74"/>
      <c r="WLO26" s="74"/>
      <c r="WLP26" s="74"/>
      <c r="WLQ26" s="74"/>
      <c r="WLR26" s="74"/>
      <c r="WLS26" s="74"/>
      <c r="WLT26" s="74"/>
      <c r="WLU26" s="74"/>
      <c r="WLV26" s="74"/>
      <c r="WLW26" s="74"/>
      <c r="WLX26" s="74"/>
      <c r="WLY26" s="74"/>
      <c r="WLZ26" s="74"/>
      <c r="WMA26" s="74"/>
      <c r="WMB26" s="74"/>
      <c r="WMC26" s="74"/>
      <c r="WMD26" s="74"/>
      <c r="WME26" s="74"/>
      <c r="WMF26" s="74"/>
      <c r="WMG26" s="74"/>
      <c r="WMH26" s="74"/>
      <c r="WMI26" s="74"/>
      <c r="WMJ26" s="74"/>
      <c r="WMK26" s="74"/>
      <c r="WML26" s="74"/>
      <c r="WMM26" s="74"/>
      <c r="WMN26" s="74"/>
      <c r="WMO26" s="74"/>
      <c r="WMP26" s="74"/>
      <c r="WMQ26" s="74"/>
      <c r="WMR26" s="74"/>
      <c r="WMS26" s="74"/>
      <c r="WMT26" s="74"/>
      <c r="WMU26" s="74"/>
      <c r="WMV26" s="74"/>
      <c r="WMW26" s="74"/>
      <c r="WMX26" s="74"/>
      <c r="WMY26" s="74"/>
      <c r="WMZ26" s="74"/>
      <c r="WNA26" s="74"/>
      <c r="WNB26" s="74"/>
      <c r="WNC26" s="74"/>
      <c r="WND26" s="74"/>
      <c r="WNE26" s="74"/>
      <c r="WNF26" s="74"/>
      <c r="WNG26" s="74"/>
      <c r="WNH26" s="74"/>
      <c r="WNI26" s="74"/>
      <c r="WNJ26" s="74"/>
      <c r="WNK26" s="74"/>
      <c r="WNL26" s="74"/>
      <c r="WNM26" s="74"/>
      <c r="WNN26" s="74"/>
      <c r="WNO26" s="74"/>
      <c r="WNP26" s="74"/>
      <c r="WNQ26" s="74"/>
      <c r="WNR26" s="74"/>
      <c r="WNS26" s="74"/>
      <c r="WNT26" s="74"/>
      <c r="WNU26" s="74"/>
      <c r="WNV26" s="74"/>
      <c r="WNW26" s="74"/>
      <c r="WNX26" s="74"/>
      <c r="WNY26" s="74"/>
      <c r="WNZ26" s="74"/>
      <c r="WOA26" s="74"/>
      <c r="WOB26" s="74"/>
      <c r="WOC26" s="74"/>
      <c r="WOD26" s="74"/>
      <c r="WOE26" s="74"/>
      <c r="WOF26" s="74"/>
      <c r="WOG26" s="74"/>
      <c r="WOH26" s="74"/>
      <c r="WOI26" s="74"/>
      <c r="WOJ26" s="74"/>
      <c r="WOK26" s="74"/>
      <c r="WOL26" s="74"/>
      <c r="WOM26" s="74"/>
      <c r="WON26" s="74"/>
      <c r="WOO26" s="74"/>
      <c r="WOP26" s="74"/>
      <c r="WOQ26" s="74"/>
      <c r="WOR26" s="74"/>
      <c r="WOS26" s="74"/>
      <c r="WOT26" s="74"/>
      <c r="WOU26" s="74"/>
      <c r="WOV26" s="74"/>
      <c r="WOW26" s="74"/>
      <c r="WOX26" s="74"/>
      <c r="WOY26" s="74"/>
      <c r="WOZ26" s="74"/>
      <c r="WPA26" s="74"/>
      <c r="WPB26" s="74"/>
      <c r="WPC26" s="74"/>
      <c r="WPD26" s="74"/>
      <c r="WPE26" s="74"/>
      <c r="WPF26" s="74"/>
      <c r="WPG26" s="74"/>
      <c r="WPH26" s="74"/>
      <c r="WPI26" s="74"/>
      <c r="WPJ26" s="74"/>
      <c r="WPK26" s="74"/>
      <c r="WPL26" s="74"/>
      <c r="WPM26" s="74"/>
      <c r="WPN26" s="74"/>
      <c r="WPO26" s="74"/>
      <c r="WPP26" s="74"/>
      <c r="WPQ26" s="74"/>
      <c r="WPR26" s="74"/>
      <c r="WPS26" s="74"/>
      <c r="WPT26" s="74"/>
      <c r="WPU26" s="74"/>
      <c r="WPV26" s="74"/>
      <c r="WPW26" s="74"/>
      <c r="WPX26" s="74"/>
      <c r="WPY26" s="74"/>
      <c r="WPZ26" s="74"/>
      <c r="WQA26" s="74"/>
      <c r="WQB26" s="74"/>
      <c r="WQC26" s="74"/>
      <c r="WQD26" s="74"/>
      <c r="WQE26" s="74"/>
      <c r="WQF26" s="74"/>
      <c r="WQG26" s="74"/>
      <c r="WQH26" s="74"/>
      <c r="WQI26" s="74"/>
      <c r="WQJ26" s="74"/>
      <c r="WQK26" s="74"/>
      <c r="WQL26" s="74"/>
      <c r="WQM26" s="74"/>
      <c r="WQN26" s="74"/>
      <c r="WQO26" s="74"/>
      <c r="WQP26" s="74"/>
      <c r="WQQ26" s="74"/>
      <c r="WQR26" s="74"/>
      <c r="WQS26" s="74"/>
      <c r="WQT26" s="74"/>
      <c r="WQU26" s="74"/>
      <c r="WQV26" s="74"/>
      <c r="WQW26" s="74"/>
      <c r="WQX26" s="74"/>
      <c r="WQY26" s="74"/>
      <c r="WQZ26" s="74"/>
      <c r="WRA26" s="74"/>
      <c r="WRB26" s="74"/>
      <c r="WRC26" s="74"/>
      <c r="WRD26" s="74"/>
      <c r="WRE26" s="74"/>
      <c r="WRF26" s="74"/>
      <c r="WRG26" s="74"/>
      <c r="WRH26" s="74"/>
      <c r="WRI26" s="74"/>
      <c r="WRJ26" s="74"/>
      <c r="WRK26" s="74"/>
      <c r="WRL26" s="74"/>
      <c r="WRM26" s="74"/>
      <c r="WRN26" s="74"/>
      <c r="WRO26" s="74"/>
      <c r="WRP26" s="74"/>
      <c r="WRQ26" s="74"/>
      <c r="WRR26" s="74"/>
      <c r="WRS26" s="74"/>
      <c r="WRT26" s="74"/>
      <c r="WRU26" s="74"/>
      <c r="WRV26" s="74"/>
      <c r="WRW26" s="74"/>
      <c r="WRX26" s="74"/>
      <c r="WRY26" s="74"/>
      <c r="WRZ26" s="74"/>
      <c r="WSA26" s="74"/>
      <c r="WSB26" s="74"/>
      <c r="WSC26" s="74"/>
      <c r="WSD26" s="74"/>
      <c r="WSE26" s="74"/>
      <c r="WSF26" s="74"/>
      <c r="WSG26" s="74"/>
      <c r="WSH26" s="74"/>
      <c r="WSI26" s="74"/>
      <c r="WSJ26" s="74"/>
      <c r="WSK26" s="74"/>
      <c r="WSL26" s="74"/>
      <c r="WSM26" s="74"/>
      <c r="WSN26" s="74"/>
      <c r="WSO26" s="74"/>
      <c r="WSP26" s="74"/>
      <c r="WSQ26" s="74"/>
      <c r="WSR26" s="74"/>
      <c r="WSS26" s="74"/>
      <c r="WST26" s="74"/>
      <c r="WSU26" s="74"/>
      <c r="WSV26" s="74"/>
      <c r="WSW26" s="74"/>
      <c r="WSX26" s="74"/>
      <c r="WSY26" s="74"/>
      <c r="WSZ26" s="74"/>
      <c r="WTA26" s="74"/>
      <c r="WTB26" s="74"/>
      <c r="WTC26" s="74"/>
      <c r="WTD26" s="74"/>
      <c r="WTE26" s="74"/>
      <c r="WTF26" s="74"/>
      <c r="WTG26" s="74"/>
      <c r="WTH26" s="74"/>
      <c r="WTI26" s="74"/>
      <c r="WTJ26" s="74"/>
      <c r="WTK26" s="74"/>
      <c r="WTL26" s="74"/>
      <c r="WTM26" s="74"/>
      <c r="WTN26" s="74"/>
      <c r="WTO26" s="74"/>
      <c r="WTP26" s="74"/>
      <c r="WTQ26" s="74"/>
      <c r="WTR26" s="74"/>
      <c r="WTS26" s="74"/>
      <c r="WTT26" s="74"/>
      <c r="WTU26" s="74"/>
      <c r="WTV26" s="74"/>
      <c r="WTW26" s="74"/>
      <c r="WTX26" s="74"/>
      <c r="WTY26" s="74"/>
      <c r="WTZ26" s="74"/>
      <c r="WUA26" s="74"/>
      <c r="WUB26" s="74"/>
      <c r="WUC26" s="74"/>
      <c r="WUD26" s="74"/>
      <c r="WUE26" s="74"/>
      <c r="WUF26" s="74"/>
      <c r="WUG26" s="74"/>
      <c r="WUH26" s="74"/>
      <c r="WUI26" s="74"/>
      <c r="WUJ26" s="74"/>
      <c r="WUK26" s="74"/>
      <c r="WUL26" s="74"/>
      <c r="WUM26" s="74"/>
      <c r="WUN26" s="74"/>
      <c r="WUO26" s="74"/>
      <c r="WUP26" s="74"/>
      <c r="WUQ26" s="74"/>
      <c r="WUR26" s="74"/>
      <c r="WUS26" s="74"/>
      <c r="WUT26" s="74"/>
      <c r="WUU26" s="74"/>
      <c r="WUV26" s="74"/>
      <c r="WUW26" s="74"/>
      <c r="WUX26" s="74"/>
      <c r="WUY26" s="74"/>
      <c r="WUZ26" s="74"/>
      <c r="WVA26" s="74"/>
      <c r="WVB26" s="74"/>
      <c r="WVC26" s="74"/>
      <c r="WVD26" s="74"/>
      <c r="WVE26" s="74"/>
      <c r="WVF26" s="74"/>
      <c r="WVG26" s="74"/>
      <c r="WVH26" s="74"/>
      <c r="WVI26" s="74"/>
      <c r="WVJ26" s="74"/>
      <c r="WVK26" s="74"/>
      <c r="WVL26" s="74"/>
      <c r="WVM26" s="74"/>
      <c r="WVN26" s="74"/>
      <c r="WVO26" s="74"/>
      <c r="WVP26" s="74"/>
      <c r="WVQ26" s="74"/>
      <c r="WVR26" s="74"/>
      <c r="WVS26" s="74"/>
      <c r="WVT26" s="74"/>
      <c r="WVU26" s="74"/>
      <c r="WVV26" s="74"/>
      <c r="WVW26" s="74"/>
      <c r="WVX26" s="74"/>
      <c r="WVY26" s="74"/>
      <c r="WVZ26" s="74"/>
      <c r="WWA26" s="74"/>
      <c r="WWB26" s="74"/>
      <c r="WWC26" s="74"/>
      <c r="WWD26" s="74"/>
      <c r="WWE26" s="74"/>
      <c r="WWF26" s="74"/>
      <c r="WWG26" s="74"/>
      <c r="WWH26" s="74"/>
      <c r="WWI26" s="74"/>
      <c r="WWJ26" s="74"/>
      <c r="WWK26" s="74"/>
      <c r="WWL26" s="74"/>
      <c r="WWM26" s="74"/>
      <c r="WWN26" s="74"/>
      <c r="WWO26" s="74"/>
      <c r="WWP26" s="74"/>
      <c r="WWQ26" s="74"/>
      <c r="WWR26" s="74"/>
      <c r="WWS26" s="74"/>
      <c r="WWT26" s="74"/>
      <c r="WWU26" s="74"/>
      <c r="WWV26" s="74"/>
      <c r="WWW26" s="74"/>
      <c r="WWX26" s="74"/>
      <c r="WWY26" s="74"/>
      <c r="WWZ26" s="74"/>
      <c r="WXA26" s="74"/>
      <c r="WXB26" s="74"/>
      <c r="WXC26" s="74"/>
      <c r="WXD26" s="74"/>
      <c r="WXE26" s="74"/>
      <c r="WXF26" s="74"/>
      <c r="WXG26" s="74"/>
      <c r="WXH26" s="74"/>
      <c r="WXI26" s="74"/>
      <c r="WXJ26" s="74"/>
      <c r="WXK26" s="74"/>
      <c r="WXL26" s="74"/>
      <c r="WXM26" s="74"/>
      <c r="WXN26" s="74"/>
      <c r="WXO26" s="74"/>
      <c r="WXP26" s="74"/>
      <c r="WXQ26" s="74"/>
      <c r="WXR26" s="74"/>
      <c r="WXS26" s="74"/>
      <c r="WXT26" s="74"/>
      <c r="WXU26" s="74"/>
      <c r="WXV26" s="74"/>
      <c r="WXW26" s="74"/>
      <c r="WXX26" s="74"/>
      <c r="WXY26" s="74"/>
      <c r="WXZ26" s="74"/>
      <c r="WYA26" s="74"/>
      <c r="WYB26" s="74"/>
      <c r="WYC26" s="74"/>
      <c r="WYD26" s="74"/>
      <c r="WYE26" s="74"/>
      <c r="WYF26" s="74"/>
      <c r="WYG26" s="74"/>
      <c r="WYH26" s="74"/>
      <c r="WYI26" s="74"/>
      <c r="WYJ26" s="74"/>
      <c r="WYK26" s="74"/>
      <c r="WYL26" s="74"/>
      <c r="WYM26" s="74"/>
      <c r="WYN26" s="74"/>
      <c r="WYO26" s="74"/>
      <c r="WYP26" s="74"/>
      <c r="WYQ26" s="74"/>
      <c r="WYR26" s="74"/>
      <c r="WYS26" s="74"/>
      <c r="WYT26" s="74"/>
      <c r="WYU26" s="74"/>
      <c r="WYV26" s="74"/>
      <c r="WYW26" s="74"/>
      <c r="WYX26" s="74"/>
      <c r="WYY26" s="74"/>
      <c r="WYZ26" s="74"/>
      <c r="WZA26" s="74"/>
      <c r="WZB26" s="74"/>
      <c r="WZC26" s="74"/>
      <c r="WZD26" s="74"/>
      <c r="WZE26" s="74"/>
      <c r="WZF26" s="74"/>
      <c r="WZG26" s="74"/>
      <c r="WZH26" s="74"/>
      <c r="WZI26" s="74"/>
      <c r="WZJ26" s="74"/>
      <c r="WZK26" s="74"/>
      <c r="WZL26" s="74"/>
      <c r="WZM26" s="74"/>
      <c r="WZN26" s="74"/>
      <c r="WZO26" s="74"/>
      <c r="WZP26" s="74"/>
      <c r="WZQ26" s="74"/>
      <c r="WZR26" s="74"/>
      <c r="WZS26" s="74"/>
      <c r="WZT26" s="74"/>
      <c r="WZU26" s="74"/>
      <c r="WZV26" s="74"/>
      <c r="WZW26" s="74"/>
      <c r="WZX26" s="74"/>
      <c r="WZY26" s="74"/>
      <c r="WZZ26" s="74"/>
      <c r="XAA26" s="74"/>
      <c r="XAB26" s="74"/>
      <c r="XAC26" s="74"/>
      <c r="XAD26" s="74"/>
      <c r="XAE26" s="74"/>
      <c r="XAF26" s="74"/>
      <c r="XAG26" s="74"/>
      <c r="XAH26" s="74"/>
      <c r="XAI26" s="74"/>
      <c r="XAJ26" s="74"/>
      <c r="XAK26" s="74"/>
      <c r="XAL26" s="74"/>
      <c r="XAM26" s="74"/>
      <c r="XAN26" s="74"/>
      <c r="XAO26" s="74"/>
      <c r="XAP26" s="74"/>
      <c r="XAQ26" s="74"/>
      <c r="XAR26" s="74"/>
      <c r="XAS26" s="74"/>
      <c r="XAT26" s="74"/>
      <c r="XAU26" s="74"/>
      <c r="XAV26" s="74"/>
      <c r="XAW26" s="74"/>
      <c r="XAX26" s="74"/>
      <c r="XAY26" s="74"/>
      <c r="XAZ26" s="74"/>
      <c r="XBA26" s="74"/>
      <c r="XBB26" s="74"/>
      <c r="XBC26" s="74"/>
      <c r="XBD26" s="74"/>
      <c r="XBE26" s="74"/>
      <c r="XBF26" s="74"/>
      <c r="XBG26" s="74"/>
      <c r="XBH26" s="74"/>
      <c r="XBI26" s="74"/>
      <c r="XBJ26" s="74"/>
      <c r="XBK26" s="74"/>
      <c r="XBL26" s="74"/>
      <c r="XBM26" s="74"/>
      <c r="XBN26" s="74"/>
      <c r="XBO26" s="74"/>
      <c r="XBP26" s="74"/>
      <c r="XBQ26" s="74"/>
      <c r="XBR26" s="74"/>
      <c r="XBS26" s="74"/>
      <c r="XBT26" s="74"/>
      <c r="XBU26" s="74"/>
      <c r="XBV26" s="74"/>
      <c r="XBW26" s="74"/>
      <c r="XBX26" s="74"/>
      <c r="XBY26" s="74"/>
      <c r="XBZ26" s="74"/>
      <c r="XCA26" s="74"/>
      <c r="XCB26" s="74"/>
      <c r="XCC26" s="74"/>
      <c r="XCD26" s="74"/>
      <c r="XCE26" s="74"/>
      <c r="XCF26" s="74"/>
      <c r="XCG26" s="74"/>
      <c r="XCH26" s="74"/>
      <c r="XCI26" s="74"/>
      <c r="XCJ26" s="74"/>
      <c r="XCK26" s="74"/>
      <c r="XCL26" s="74"/>
      <c r="XCM26" s="74"/>
      <c r="XCN26" s="74"/>
      <c r="XCO26" s="74"/>
      <c r="XCP26" s="74"/>
      <c r="XCQ26" s="74"/>
      <c r="XCR26" s="74"/>
      <c r="XCS26" s="74"/>
      <c r="XCT26" s="74"/>
      <c r="XCU26" s="74"/>
      <c r="XCV26" s="74"/>
      <c r="XCW26" s="74"/>
      <c r="XCX26" s="74"/>
      <c r="XCY26" s="74"/>
      <c r="XCZ26" s="74"/>
      <c r="XDA26" s="74"/>
      <c r="XDB26" s="74"/>
      <c r="XDC26" s="74"/>
      <c r="XDD26" s="74"/>
      <c r="XDE26" s="74"/>
      <c r="XDF26" s="74"/>
      <c r="XDG26" s="74"/>
      <c r="XDH26" s="74"/>
      <c r="XDI26" s="74"/>
      <c r="XDJ26" s="74"/>
      <c r="XDK26" s="74"/>
      <c r="XDL26" s="74"/>
      <c r="XDM26" s="74"/>
      <c r="XDN26" s="74"/>
      <c r="XDO26" s="74"/>
      <c r="XDP26" s="74"/>
      <c r="XDQ26" s="74"/>
      <c r="XDR26" s="74"/>
      <c r="XDS26" s="74"/>
      <c r="XDT26" s="74"/>
      <c r="XDU26" s="74"/>
      <c r="XDV26" s="74"/>
      <c r="XDW26" s="74"/>
      <c r="XDX26" s="74"/>
      <c r="XDY26" s="74"/>
      <c r="XDZ26" s="74"/>
      <c r="XEA26" s="74"/>
      <c r="XEB26" s="74"/>
      <c r="XEC26" s="74"/>
      <c r="XED26" s="74"/>
      <c r="XEE26" s="74"/>
      <c r="XEF26" s="74"/>
      <c r="XEG26" s="74"/>
      <c r="XEH26" s="74"/>
      <c r="XEI26" s="74"/>
      <c r="XEJ26" s="74"/>
      <c r="XEK26" s="74"/>
      <c r="XEL26" s="74"/>
      <c r="XEM26" s="74"/>
      <c r="XEN26" s="74"/>
      <c r="XEO26" s="74"/>
      <c r="XEP26" s="74"/>
      <c r="XEQ26" s="74"/>
      <c r="XER26" s="74"/>
      <c r="XES26" s="74"/>
      <c r="XET26" s="74"/>
      <c r="XEU26" s="74"/>
      <c r="XEV26" s="74"/>
      <c r="XEW26" s="74"/>
      <c r="XEX26" s="74"/>
      <c r="XEY26" s="74"/>
      <c r="XEZ26" s="74"/>
      <c r="XFA26" s="74"/>
      <c r="XFB26" s="74"/>
      <c r="XFC26" s="74"/>
      <c r="XFD26" s="74"/>
    </row>
    <row r="27" spans="1:16384">
      <c r="A27" s="74" t="s">
        <v>27</v>
      </c>
      <c r="B27" s="74">
        <f>SUM(B24:B26)</f>
        <v>0</v>
      </c>
      <c r="C27" s="74">
        <f t="shared" ref="C27:AU27" si="6">SUM(C24:C26)</f>
        <v>0</v>
      </c>
      <c r="D27" s="74">
        <f t="shared" si="6"/>
        <v>0</v>
      </c>
      <c r="E27" s="74">
        <f t="shared" si="6"/>
        <v>0</v>
      </c>
      <c r="F27" s="74">
        <f t="shared" si="6"/>
        <v>0</v>
      </c>
      <c r="G27" s="74">
        <f t="shared" si="6"/>
        <v>0</v>
      </c>
      <c r="H27" s="74">
        <f t="shared" si="6"/>
        <v>0</v>
      </c>
      <c r="I27" s="74">
        <f t="shared" si="6"/>
        <v>0</v>
      </c>
      <c r="J27" s="74">
        <f t="shared" si="6"/>
        <v>0</v>
      </c>
      <c r="K27" s="74">
        <f t="shared" si="6"/>
        <v>12</v>
      </c>
      <c r="L27" s="74">
        <f t="shared" si="6"/>
        <v>0</v>
      </c>
      <c r="M27" s="74">
        <f t="shared" si="6"/>
        <v>0</v>
      </c>
      <c r="N27" s="74">
        <f t="shared" si="6"/>
        <v>0</v>
      </c>
      <c r="O27" s="74">
        <f t="shared" si="6"/>
        <v>0</v>
      </c>
      <c r="P27" s="74">
        <f t="shared" si="6"/>
        <v>0</v>
      </c>
      <c r="Q27" s="74">
        <f t="shared" si="6"/>
        <v>0</v>
      </c>
      <c r="R27" s="74">
        <f t="shared" si="6"/>
        <v>0</v>
      </c>
      <c r="S27" s="74">
        <f t="shared" si="6"/>
        <v>268</v>
      </c>
      <c r="T27" s="74">
        <f t="shared" si="6"/>
        <v>281</v>
      </c>
      <c r="U27" s="74">
        <f t="shared" si="6"/>
        <v>243</v>
      </c>
      <c r="V27" s="74">
        <f t="shared" si="6"/>
        <v>199</v>
      </c>
      <c r="W27" s="74">
        <f t="shared" si="6"/>
        <v>204</v>
      </c>
      <c r="X27" s="74">
        <f t="shared" si="6"/>
        <v>186</v>
      </c>
      <c r="Y27" s="74">
        <f t="shared" si="6"/>
        <v>190</v>
      </c>
      <c r="Z27" s="74">
        <f t="shared" si="6"/>
        <v>224</v>
      </c>
      <c r="AA27" s="74">
        <f t="shared" si="6"/>
        <v>766</v>
      </c>
      <c r="AB27" s="74">
        <f t="shared" si="6"/>
        <v>833</v>
      </c>
      <c r="AC27" s="74">
        <f t="shared" si="6"/>
        <v>669</v>
      </c>
      <c r="AD27" s="74">
        <f t="shared" si="6"/>
        <v>105</v>
      </c>
      <c r="AE27" s="74">
        <f t="shared" si="6"/>
        <v>757</v>
      </c>
      <c r="AF27" s="74">
        <f t="shared" si="6"/>
        <v>1127</v>
      </c>
      <c r="AG27" s="74">
        <f t="shared" si="6"/>
        <v>1102</v>
      </c>
      <c r="AH27" s="74">
        <f t="shared" si="6"/>
        <v>1528</v>
      </c>
      <c r="AI27" s="74">
        <f t="shared" si="6"/>
        <v>1673</v>
      </c>
      <c r="AJ27" s="74">
        <f t="shared" si="6"/>
        <v>1159</v>
      </c>
      <c r="AK27" s="74">
        <f t="shared" si="6"/>
        <v>19</v>
      </c>
      <c r="AL27" s="74">
        <f t="shared" si="6"/>
        <v>11</v>
      </c>
      <c r="AM27" s="74">
        <f t="shared" si="6"/>
        <v>5</v>
      </c>
      <c r="AN27" s="74">
        <f t="shared" si="6"/>
        <v>8</v>
      </c>
      <c r="AO27" s="74">
        <f t="shared" si="6"/>
        <v>11</v>
      </c>
      <c r="AP27" s="74">
        <f t="shared" si="6"/>
        <v>3</v>
      </c>
      <c r="AQ27" s="74">
        <f t="shared" si="6"/>
        <v>0</v>
      </c>
      <c r="AR27" s="74">
        <f t="shared" si="6"/>
        <v>0</v>
      </c>
      <c r="AS27" s="74">
        <f t="shared" si="6"/>
        <v>1</v>
      </c>
      <c r="AT27" s="74">
        <f t="shared" si="6"/>
        <v>1</v>
      </c>
      <c r="AU27" s="74">
        <f t="shared" si="6"/>
        <v>0</v>
      </c>
    </row>
    <row r="28" spans="1:16384">
      <c r="A28" s="60" t="s">
        <v>296</v>
      </c>
      <c r="B28" s="61">
        <v>7</v>
      </c>
      <c r="C28" s="34">
        <v>9</v>
      </c>
      <c r="D28" s="33">
        <v>8</v>
      </c>
      <c r="E28" s="33">
        <v>8</v>
      </c>
      <c r="F28" s="33">
        <v>4</v>
      </c>
      <c r="G28" s="33">
        <v>6</v>
      </c>
      <c r="H28" s="33">
        <v>8</v>
      </c>
      <c r="I28" s="37">
        <v>13</v>
      </c>
      <c r="J28" s="35">
        <v>23</v>
      </c>
      <c r="Z28" s="34"/>
      <c r="AB28" s="36">
        <v>15</v>
      </c>
      <c r="AC28" s="34">
        <v>36</v>
      </c>
      <c r="AD28" s="34">
        <v>30</v>
      </c>
      <c r="AE28" s="36">
        <v>9</v>
      </c>
      <c r="AF28" s="34">
        <v>2</v>
      </c>
      <c r="AG28" s="62"/>
      <c r="AH28" s="36">
        <v>5</v>
      </c>
      <c r="AI28" s="35">
        <v>6</v>
      </c>
      <c r="AJ28" s="64">
        <v>30</v>
      </c>
      <c r="AK28" s="35">
        <v>7</v>
      </c>
      <c r="AS28" s="35">
        <v>3</v>
      </c>
      <c r="AT28" s="35">
        <v>20</v>
      </c>
      <c r="AU28" s="35">
        <v>13</v>
      </c>
    </row>
    <row r="29" spans="1:16384">
      <c r="A29" s="60" t="s">
        <v>296</v>
      </c>
      <c r="B29" s="61"/>
      <c r="C29" s="34"/>
      <c r="D29" s="33"/>
      <c r="E29" s="33"/>
      <c r="F29" s="33"/>
      <c r="G29" s="33"/>
      <c r="H29" s="33"/>
      <c r="I29" s="37"/>
      <c r="J29" s="35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34"/>
      <c r="AA29" s="7"/>
      <c r="AB29" s="36"/>
      <c r="AC29" s="34"/>
      <c r="AD29" s="34">
        <v>2</v>
      </c>
      <c r="AE29" s="36"/>
      <c r="AF29" s="34"/>
      <c r="AG29" s="62"/>
      <c r="AH29" s="36"/>
      <c r="AI29" s="35"/>
      <c r="AJ29" s="64"/>
      <c r="AK29" s="35"/>
      <c r="AL29" s="7"/>
      <c r="AM29" s="7"/>
      <c r="AN29" s="7"/>
      <c r="AO29" s="7"/>
      <c r="AP29" s="7"/>
      <c r="AQ29" s="71"/>
      <c r="AR29" s="71"/>
      <c r="AS29" s="35"/>
      <c r="AT29" s="35"/>
      <c r="AU29" s="35"/>
    </row>
    <row r="30" spans="1:16384">
      <c r="A30" s="60" t="s">
        <v>296</v>
      </c>
      <c r="B30" s="61"/>
      <c r="C30" s="34"/>
      <c r="D30" s="33"/>
      <c r="E30" s="33"/>
      <c r="F30" s="33">
        <v>371</v>
      </c>
      <c r="G30" s="33">
        <v>368</v>
      </c>
      <c r="H30" s="33">
        <v>406</v>
      </c>
      <c r="I30" s="37">
        <v>385</v>
      </c>
      <c r="J30" s="35">
        <v>374</v>
      </c>
      <c r="K30" s="7">
        <v>314</v>
      </c>
      <c r="L30" s="7">
        <v>318</v>
      </c>
      <c r="M30" s="7">
        <v>364</v>
      </c>
      <c r="N30" s="7"/>
      <c r="O30" s="7"/>
      <c r="P30" s="7"/>
      <c r="Q30" s="7">
        <v>561</v>
      </c>
      <c r="R30" s="7">
        <v>415</v>
      </c>
      <c r="S30" s="7">
        <v>282</v>
      </c>
      <c r="T30" s="7">
        <v>156</v>
      </c>
      <c r="U30" s="7">
        <v>183</v>
      </c>
      <c r="V30" s="7">
        <v>245</v>
      </c>
      <c r="W30" s="7">
        <v>268</v>
      </c>
      <c r="X30" s="7">
        <v>224</v>
      </c>
      <c r="Y30" s="7">
        <v>191</v>
      </c>
      <c r="Z30" s="34">
        <v>179</v>
      </c>
      <c r="AA30" s="7">
        <v>177</v>
      </c>
      <c r="AB30" s="36">
        <v>244</v>
      </c>
      <c r="AC30" s="34">
        <v>249</v>
      </c>
      <c r="AD30" s="34">
        <v>211</v>
      </c>
      <c r="AE30" s="36">
        <v>193</v>
      </c>
      <c r="AF30" s="34">
        <v>151</v>
      </c>
      <c r="AG30" s="62">
        <v>118</v>
      </c>
      <c r="AH30" s="36">
        <v>147</v>
      </c>
      <c r="AI30" s="35">
        <v>135</v>
      </c>
      <c r="AJ30" s="64">
        <v>127</v>
      </c>
      <c r="AK30" s="35"/>
      <c r="AL30" s="7"/>
      <c r="AM30" s="7"/>
      <c r="AN30" s="7"/>
      <c r="AO30" s="7"/>
      <c r="AP30" s="7"/>
      <c r="AQ30" s="71"/>
      <c r="AR30" s="61">
        <v>59</v>
      </c>
      <c r="AS30" s="35">
        <v>96</v>
      </c>
      <c r="AT30" s="35">
        <v>80</v>
      </c>
      <c r="AU30" s="35">
        <v>37</v>
      </c>
    </row>
    <row r="31" spans="1:16384">
      <c r="A31" s="70" t="s">
        <v>296</v>
      </c>
      <c r="B31" s="71">
        <f>SUM(B28:B30)</f>
        <v>7</v>
      </c>
      <c r="C31" s="71">
        <f t="shared" ref="C31:AU31" si="7">SUM(C28:C30)</f>
        <v>9</v>
      </c>
      <c r="D31" s="71">
        <f t="shared" si="7"/>
        <v>8</v>
      </c>
      <c r="E31" s="71">
        <f t="shared" si="7"/>
        <v>8</v>
      </c>
      <c r="F31" s="71">
        <f t="shared" si="7"/>
        <v>375</v>
      </c>
      <c r="G31" s="71">
        <f t="shared" si="7"/>
        <v>374</v>
      </c>
      <c r="H31" s="71">
        <f t="shared" si="7"/>
        <v>414</v>
      </c>
      <c r="I31" s="71">
        <f t="shared" si="7"/>
        <v>398</v>
      </c>
      <c r="J31" s="71">
        <f t="shared" si="7"/>
        <v>397</v>
      </c>
      <c r="K31" s="71">
        <f t="shared" si="7"/>
        <v>314</v>
      </c>
      <c r="L31" s="71">
        <f t="shared" si="7"/>
        <v>318</v>
      </c>
      <c r="M31" s="71">
        <f t="shared" si="7"/>
        <v>364</v>
      </c>
      <c r="N31" s="71">
        <f t="shared" si="7"/>
        <v>0</v>
      </c>
      <c r="O31" s="71">
        <f t="shared" si="7"/>
        <v>0</v>
      </c>
      <c r="P31" s="71">
        <f t="shared" si="7"/>
        <v>0</v>
      </c>
      <c r="Q31" s="71">
        <f t="shared" si="7"/>
        <v>561</v>
      </c>
      <c r="R31" s="71">
        <f t="shared" si="7"/>
        <v>415</v>
      </c>
      <c r="S31" s="71">
        <f t="shared" si="7"/>
        <v>282</v>
      </c>
      <c r="T31" s="71">
        <f t="shared" si="7"/>
        <v>156</v>
      </c>
      <c r="U31" s="71">
        <f t="shared" si="7"/>
        <v>183</v>
      </c>
      <c r="V31" s="71">
        <f t="shared" si="7"/>
        <v>245</v>
      </c>
      <c r="W31" s="71">
        <f t="shared" si="7"/>
        <v>268</v>
      </c>
      <c r="X31" s="71">
        <f t="shared" si="7"/>
        <v>224</v>
      </c>
      <c r="Y31" s="71">
        <f t="shared" si="7"/>
        <v>191</v>
      </c>
      <c r="Z31" s="71">
        <f t="shared" si="7"/>
        <v>179</v>
      </c>
      <c r="AA31" s="71">
        <f t="shared" si="7"/>
        <v>177</v>
      </c>
      <c r="AB31" s="71">
        <f t="shared" si="7"/>
        <v>259</v>
      </c>
      <c r="AC31" s="71">
        <f t="shared" si="7"/>
        <v>285</v>
      </c>
      <c r="AD31" s="71">
        <f t="shared" si="7"/>
        <v>243</v>
      </c>
      <c r="AE31" s="71">
        <f t="shared" si="7"/>
        <v>202</v>
      </c>
      <c r="AF31" s="71">
        <f t="shared" si="7"/>
        <v>153</v>
      </c>
      <c r="AG31" s="71">
        <f t="shared" si="7"/>
        <v>118</v>
      </c>
      <c r="AH31" s="71">
        <f t="shared" si="7"/>
        <v>152</v>
      </c>
      <c r="AI31" s="71">
        <f t="shared" si="7"/>
        <v>141</v>
      </c>
      <c r="AJ31" s="71">
        <f t="shared" si="7"/>
        <v>157</v>
      </c>
      <c r="AK31" s="71">
        <f t="shared" si="7"/>
        <v>7</v>
      </c>
      <c r="AL31" s="71">
        <f t="shared" si="7"/>
        <v>0</v>
      </c>
      <c r="AM31" s="71">
        <f t="shared" si="7"/>
        <v>0</v>
      </c>
      <c r="AN31" s="71">
        <f t="shared" si="7"/>
        <v>0</v>
      </c>
      <c r="AO31" s="71">
        <f t="shared" si="7"/>
        <v>0</v>
      </c>
      <c r="AP31" s="71">
        <f t="shared" si="7"/>
        <v>0</v>
      </c>
      <c r="AQ31" s="71">
        <f t="shared" si="7"/>
        <v>0</v>
      </c>
      <c r="AR31" s="71">
        <f t="shared" si="7"/>
        <v>59</v>
      </c>
      <c r="AS31" s="71">
        <f t="shared" si="7"/>
        <v>99</v>
      </c>
      <c r="AT31" s="71">
        <f t="shared" si="7"/>
        <v>100</v>
      </c>
      <c r="AU31" s="71">
        <f t="shared" si="7"/>
        <v>50</v>
      </c>
    </row>
    <row r="32" spans="1:16384">
      <c r="A32" s="62" t="s">
        <v>304</v>
      </c>
      <c r="B32" s="61"/>
      <c r="C32" s="34">
        <v>7</v>
      </c>
      <c r="D32" s="33">
        <v>5</v>
      </c>
      <c r="E32" s="33">
        <v>5</v>
      </c>
      <c r="Z32" s="34">
        <v>2</v>
      </c>
      <c r="AA32" s="34">
        <v>2</v>
      </c>
      <c r="AB32" s="36">
        <v>28</v>
      </c>
      <c r="AC32" s="34">
        <v>52</v>
      </c>
      <c r="AD32" s="36">
        <v>46</v>
      </c>
      <c r="AE32" s="36">
        <v>87</v>
      </c>
      <c r="AF32" s="36">
        <v>23</v>
      </c>
      <c r="AG32" s="35">
        <v>5</v>
      </c>
      <c r="AH32" s="36">
        <v>60</v>
      </c>
      <c r="AI32" s="35">
        <v>55</v>
      </c>
      <c r="AJ32" s="64">
        <v>47</v>
      </c>
      <c r="AK32" s="35">
        <v>50</v>
      </c>
      <c r="AS32" s="35">
        <v>16</v>
      </c>
      <c r="AT32" s="35">
        <v>170</v>
      </c>
      <c r="AU32" s="35">
        <v>228</v>
      </c>
    </row>
    <row r="33" spans="1:47">
      <c r="A33" s="62" t="s">
        <v>304</v>
      </c>
      <c r="B33" s="61"/>
      <c r="C33" s="34"/>
      <c r="D33" s="33"/>
      <c r="E33" s="33"/>
      <c r="Z33" s="34"/>
      <c r="AA33" s="34"/>
      <c r="AB33" s="36">
        <v>923</v>
      </c>
      <c r="AC33" s="36">
        <v>1391</v>
      </c>
      <c r="AD33" s="36">
        <v>1588</v>
      </c>
      <c r="AE33" s="36">
        <v>1839</v>
      </c>
      <c r="AF33" s="36">
        <v>1314</v>
      </c>
      <c r="AG33" s="35">
        <v>1325</v>
      </c>
      <c r="AH33" s="36">
        <v>874</v>
      </c>
      <c r="AI33" s="35">
        <v>783</v>
      </c>
      <c r="AJ33" s="64">
        <v>730</v>
      </c>
      <c r="AK33" s="35"/>
      <c r="AQ33" s="61">
        <f t="shared" ref="AQ33:AR33" si="8">SUM(AQ31:AQ32)</f>
        <v>0</v>
      </c>
      <c r="AR33" s="61">
        <f t="shared" si="8"/>
        <v>59</v>
      </c>
      <c r="AS33" s="61"/>
      <c r="AT33" s="35"/>
      <c r="AU33" s="61"/>
    </row>
    <row r="34" spans="1:47">
      <c r="A34" s="62" t="s">
        <v>304</v>
      </c>
      <c r="B34" s="61"/>
      <c r="C34" s="34"/>
      <c r="D34" s="33"/>
      <c r="E34" s="33"/>
      <c r="F34" s="7">
        <v>864</v>
      </c>
      <c r="G34" s="7">
        <v>1371</v>
      </c>
      <c r="H34" s="7">
        <v>1073</v>
      </c>
      <c r="I34" s="7">
        <v>1304</v>
      </c>
      <c r="J34" s="7">
        <v>2259</v>
      </c>
      <c r="K34" s="7">
        <v>2113</v>
      </c>
      <c r="L34" s="7">
        <v>1154</v>
      </c>
      <c r="M34" s="7">
        <v>1469</v>
      </c>
      <c r="Q34" s="7">
        <v>983</v>
      </c>
      <c r="R34" s="7">
        <v>1024</v>
      </c>
      <c r="S34" s="7">
        <v>1540</v>
      </c>
      <c r="T34" s="7">
        <v>1876</v>
      </c>
      <c r="U34" s="7">
        <v>1944</v>
      </c>
      <c r="V34" s="7">
        <v>1783</v>
      </c>
      <c r="W34" s="7">
        <v>2027</v>
      </c>
      <c r="X34" s="7">
        <v>2258</v>
      </c>
      <c r="Y34" s="7">
        <v>1964</v>
      </c>
      <c r="Z34" s="34">
        <v>2754</v>
      </c>
      <c r="AA34" s="34">
        <v>1469</v>
      </c>
      <c r="AB34" s="36">
        <v>1381</v>
      </c>
      <c r="AC34" s="36">
        <v>815</v>
      </c>
      <c r="AD34" s="36">
        <v>646</v>
      </c>
      <c r="AE34" s="36">
        <v>661</v>
      </c>
      <c r="AF34" s="36">
        <v>395</v>
      </c>
      <c r="AG34" s="35">
        <v>472</v>
      </c>
      <c r="AH34" s="36">
        <v>303</v>
      </c>
      <c r="AI34" s="35">
        <v>358</v>
      </c>
      <c r="AJ34" s="64">
        <v>296</v>
      </c>
      <c r="AK34" s="35"/>
      <c r="AQ34" s="61"/>
      <c r="AR34" s="61">
        <v>1545</v>
      </c>
      <c r="AS34" s="61">
        <v>1349</v>
      </c>
      <c r="AT34" s="35">
        <v>1448</v>
      </c>
      <c r="AU34" s="61">
        <v>2262</v>
      </c>
    </row>
    <row r="35" spans="1:47">
      <c r="A35" s="74" t="s">
        <v>304</v>
      </c>
      <c r="B35" s="71">
        <f>SUM(B32:B34)</f>
        <v>0</v>
      </c>
      <c r="C35" s="71">
        <f t="shared" ref="C35:AU35" si="9">SUM(C32:C34)</f>
        <v>7</v>
      </c>
      <c r="D35" s="71">
        <f t="shared" si="9"/>
        <v>5</v>
      </c>
      <c r="E35" s="71">
        <f t="shared" si="9"/>
        <v>5</v>
      </c>
      <c r="F35" s="71">
        <f t="shared" si="9"/>
        <v>864</v>
      </c>
      <c r="G35" s="71">
        <f t="shared" si="9"/>
        <v>1371</v>
      </c>
      <c r="H35" s="71">
        <f t="shared" si="9"/>
        <v>1073</v>
      </c>
      <c r="I35" s="71">
        <f t="shared" si="9"/>
        <v>1304</v>
      </c>
      <c r="J35" s="71">
        <f t="shared" si="9"/>
        <v>2259</v>
      </c>
      <c r="K35" s="71">
        <f t="shared" si="9"/>
        <v>2113</v>
      </c>
      <c r="L35" s="71">
        <f t="shared" si="9"/>
        <v>1154</v>
      </c>
      <c r="M35" s="71">
        <f t="shared" si="9"/>
        <v>1469</v>
      </c>
      <c r="N35" s="71">
        <f t="shared" si="9"/>
        <v>0</v>
      </c>
      <c r="O35" s="71">
        <f t="shared" si="9"/>
        <v>0</v>
      </c>
      <c r="P35" s="71">
        <f t="shared" si="9"/>
        <v>0</v>
      </c>
      <c r="Q35" s="71">
        <f t="shared" si="9"/>
        <v>983</v>
      </c>
      <c r="R35" s="71">
        <f t="shared" si="9"/>
        <v>1024</v>
      </c>
      <c r="S35" s="71">
        <f t="shared" si="9"/>
        <v>1540</v>
      </c>
      <c r="T35" s="71">
        <f t="shared" si="9"/>
        <v>1876</v>
      </c>
      <c r="U35" s="71">
        <f t="shared" si="9"/>
        <v>1944</v>
      </c>
      <c r="V35" s="71">
        <f t="shared" si="9"/>
        <v>1783</v>
      </c>
      <c r="W35" s="71">
        <f t="shared" si="9"/>
        <v>2027</v>
      </c>
      <c r="X35" s="71">
        <f t="shared" si="9"/>
        <v>2258</v>
      </c>
      <c r="Y35" s="71">
        <f t="shared" si="9"/>
        <v>1964</v>
      </c>
      <c r="Z35" s="71">
        <f t="shared" si="9"/>
        <v>2756</v>
      </c>
      <c r="AA35" s="71">
        <f t="shared" si="9"/>
        <v>1471</v>
      </c>
      <c r="AB35" s="71">
        <f t="shared" si="9"/>
        <v>2332</v>
      </c>
      <c r="AC35" s="71">
        <f t="shared" si="9"/>
        <v>2258</v>
      </c>
      <c r="AD35" s="71">
        <f t="shared" si="9"/>
        <v>2280</v>
      </c>
      <c r="AE35" s="71">
        <f t="shared" si="9"/>
        <v>2587</v>
      </c>
      <c r="AF35" s="71">
        <f t="shared" si="9"/>
        <v>1732</v>
      </c>
      <c r="AG35" s="71">
        <f t="shared" si="9"/>
        <v>1802</v>
      </c>
      <c r="AH35" s="71">
        <f t="shared" si="9"/>
        <v>1237</v>
      </c>
      <c r="AI35" s="71">
        <f t="shared" si="9"/>
        <v>1196</v>
      </c>
      <c r="AJ35" s="71">
        <f t="shared" si="9"/>
        <v>1073</v>
      </c>
      <c r="AK35" s="71">
        <f t="shared" si="9"/>
        <v>50</v>
      </c>
      <c r="AL35" s="71">
        <f t="shared" si="9"/>
        <v>0</v>
      </c>
      <c r="AM35" s="71">
        <f t="shared" si="9"/>
        <v>0</v>
      </c>
      <c r="AN35" s="71">
        <f t="shared" si="9"/>
        <v>0</v>
      </c>
      <c r="AO35" s="71">
        <f t="shared" si="9"/>
        <v>0</v>
      </c>
      <c r="AP35" s="71">
        <f t="shared" si="9"/>
        <v>0</v>
      </c>
      <c r="AQ35" s="71">
        <f t="shared" si="9"/>
        <v>0</v>
      </c>
      <c r="AR35" s="71">
        <f t="shared" si="9"/>
        <v>1604</v>
      </c>
      <c r="AS35" s="71">
        <f t="shared" si="9"/>
        <v>1365</v>
      </c>
      <c r="AT35" s="71">
        <f t="shared" si="9"/>
        <v>1618</v>
      </c>
      <c r="AU35" s="71">
        <f t="shared" si="9"/>
        <v>2490</v>
      </c>
    </row>
    <row r="36" spans="1:47">
      <c r="A36" s="60" t="s">
        <v>259</v>
      </c>
      <c r="B36" s="61"/>
      <c r="C36" s="34">
        <v>99</v>
      </c>
      <c r="D36" s="33">
        <v>22</v>
      </c>
      <c r="E36" s="33">
        <v>22</v>
      </c>
      <c r="F36" s="33">
        <v>35</v>
      </c>
      <c r="G36" s="33">
        <v>54</v>
      </c>
      <c r="H36" s="33">
        <v>80</v>
      </c>
      <c r="I36" s="37">
        <v>75</v>
      </c>
      <c r="J36" s="35">
        <v>94</v>
      </c>
      <c r="W36" s="36">
        <v>19451</v>
      </c>
      <c r="X36" s="36">
        <v>10567</v>
      </c>
      <c r="Y36" s="36">
        <v>7881</v>
      </c>
      <c r="Z36" s="36">
        <v>6920</v>
      </c>
      <c r="AA36" s="36">
        <v>12</v>
      </c>
      <c r="AB36" s="36">
        <v>504</v>
      </c>
      <c r="AC36" s="36">
        <v>648</v>
      </c>
      <c r="AD36" s="36">
        <v>313</v>
      </c>
      <c r="AE36" s="36">
        <v>114</v>
      </c>
      <c r="AF36" s="36">
        <v>65</v>
      </c>
      <c r="AG36" s="35">
        <v>22</v>
      </c>
      <c r="AH36" s="36">
        <v>149</v>
      </c>
      <c r="AI36" s="35">
        <v>254</v>
      </c>
      <c r="AJ36" s="35">
        <v>279</v>
      </c>
      <c r="AK36" s="35">
        <v>160</v>
      </c>
      <c r="AS36" s="35">
        <v>7</v>
      </c>
      <c r="AT36" s="35">
        <v>80</v>
      </c>
      <c r="AU36" s="35">
        <v>254</v>
      </c>
    </row>
    <row r="37" spans="1:47">
      <c r="A37" s="60" t="s">
        <v>259</v>
      </c>
      <c r="B37" s="61"/>
      <c r="C37" s="34"/>
      <c r="D37" s="33"/>
      <c r="E37" s="33"/>
      <c r="F37" s="33"/>
      <c r="G37" s="33"/>
      <c r="H37" s="33"/>
      <c r="I37" s="37"/>
      <c r="J37" s="35"/>
      <c r="W37" s="36"/>
      <c r="X37" s="36"/>
      <c r="Y37" s="36"/>
      <c r="Z37" s="36"/>
      <c r="AA37" s="36">
        <v>8974</v>
      </c>
      <c r="AB37" s="36">
        <v>4062</v>
      </c>
      <c r="AC37" s="36">
        <v>5135</v>
      </c>
      <c r="AD37" s="36">
        <v>8175</v>
      </c>
      <c r="AE37" s="68">
        <v>8664</v>
      </c>
      <c r="AF37" s="36">
        <v>7308</v>
      </c>
      <c r="AG37" s="35">
        <v>6883</v>
      </c>
      <c r="AH37" s="35">
        <v>7664</v>
      </c>
      <c r="AI37" s="36">
        <v>7815</v>
      </c>
      <c r="AJ37" s="35">
        <v>21874</v>
      </c>
      <c r="AK37" s="35"/>
      <c r="AS37" s="35">
        <v>6830</v>
      </c>
      <c r="AT37" s="35">
        <v>14718</v>
      </c>
      <c r="AU37" s="35">
        <v>18059</v>
      </c>
    </row>
    <row r="38" spans="1:47">
      <c r="A38" s="60" t="s">
        <v>259</v>
      </c>
      <c r="B38" s="61"/>
      <c r="C38" s="34"/>
      <c r="D38" s="33"/>
      <c r="E38" s="33"/>
      <c r="F38" s="33"/>
      <c r="G38" s="33"/>
      <c r="H38" s="33"/>
      <c r="I38" s="37"/>
      <c r="J38" s="35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36"/>
      <c r="X38" s="36"/>
      <c r="Y38" s="36"/>
      <c r="Z38" s="36"/>
      <c r="AA38" s="36"/>
      <c r="AB38" s="36"/>
      <c r="AC38" s="36"/>
      <c r="AD38" s="36">
        <v>12</v>
      </c>
      <c r="AE38" s="68"/>
      <c r="AF38" s="36"/>
      <c r="AG38" s="35"/>
      <c r="AH38" s="35"/>
      <c r="AI38" s="36"/>
      <c r="AJ38" s="35"/>
      <c r="AK38" s="35"/>
      <c r="AL38" s="7"/>
      <c r="AM38" s="7"/>
      <c r="AN38" s="7"/>
      <c r="AO38" s="7"/>
      <c r="AP38" s="7"/>
      <c r="AQ38" s="71"/>
      <c r="AR38" s="71"/>
      <c r="AS38" s="71"/>
      <c r="AT38" s="33"/>
      <c r="AU38" s="33"/>
    </row>
    <row r="39" spans="1:47">
      <c r="A39" s="60" t="s">
        <v>259</v>
      </c>
      <c r="B39" s="61"/>
      <c r="C39" s="34"/>
      <c r="D39" s="33"/>
      <c r="E39" s="33"/>
      <c r="F39" s="33">
        <v>1284</v>
      </c>
      <c r="G39" s="33">
        <v>1311</v>
      </c>
      <c r="H39" s="33">
        <v>1507</v>
      </c>
      <c r="I39" s="37">
        <v>1268</v>
      </c>
      <c r="J39" s="35">
        <v>1313</v>
      </c>
      <c r="K39" s="7">
        <v>1268</v>
      </c>
      <c r="L39" s="7">
        <v>1278</v>
      </c>
      <c r="M39" s="7">
        <v>1248</v>
      </c>
      <c r="N39" s="7"/>
      <c r="O39" s="7"/>
      <c r="P39" s="7"/>
      <c r="Q39" s="7">
        <v>1105</v>
      </c>
      <c r="R39" s="7">
        <v>1069</v>
      </c>
      <c r="S39" s="7">
        <v>937</v>
      </c>
      <c r="T39" s="7">
        <v>755</v>
      </c>
      <c r="U39" s="7">
        <v>731</v>
      </c>
      <c r="V39" s="7">
        <v>614</v>
      </c>
      <c r="W39" s="36">
        <v>615</v>
      </c>
      <c r="X39" s="36">
        <v>655</v>
      </c>
      <c r="Y39" s="36">
        <v>739</v>
      </c>
      <c r="Z39" s="36">
        <v>693</v>
      </c>
      <c r="AA39" s="36">
        <v>738</v>
      </c>
      <c r="AB39" s="36">
        <v>729</v>
      </c>
      <c r="AC39" s="36">
        <v>735</v>
      </c>
      <c r="AD39" s="36">
        <v>695</v>
      </c>
      <c r="AE39" s="68">
        <v>585</v>
      </c>
      <c r="AF39" s="36">
        <v>673</v>
      </c>
      <c r="AG39" s="35">
        <v>598</v>
      </c>
      <c r="AH39" s="35">
        <v>613</v>
      </c>
      <c r="AI39" s="36">
        <v>542</v>
      </c>
      <c r="AJ39" s="35">
        <v>505</v>
      </c>
      <c r="AK39" s="35"/>
      <c r="AL39" s="7"/>
      <c r="AM39" s="7"/>
      <c r="AN39" s="7"/>
      <c r="AO39" s="7"/>
      <c r="AP39" s="7"/>
      <c r="AQ39" s="71"/>
      <c r="AR39" s="61">
        <v>344</v>
      </c>
      <c r="AS39" s="61">
        <v>349</v>
      </c>
      <c r="AT39" s="33">
        <v>488</v>
      </c>
      <c r="AU39" s="33">
        <v>494</v>
      </c>
    </row>
    <row r="40" spans="1:47">
      <c r="A40" s="70" t="s">
        <v>259</v>
      </c>
      <c r="B40" s="71">
        <f>SUM(B36:B39)</f>
        <v>0</v>
      </c>
      <c r="C40" s="71">
        <f t="shared" ref="C40:AU40" si="10">SUM(C36:C39)</f>
        <v>99</v>
      </c>
      <c r="D40" s="71">
        <f t="shared" si="10"/>
        <v>22</v>
      </c>
      <c r="E40" s="71">
        <f t="shared" si="10"/>
        <v>22</v>
      </c>
      <c r="F40" s="71">
        <f t="shared" si="10"/>
        <v>1319</v>
      </c>
      <c r="G40" s="71">
        <f t="shared" si="10"/>
        <v>1365</v>
      </c>
      <c r="H40" s="71">
        <f t="shared" si="10"/>
        <v>1587</v>
      </c>
      <c r="I40" s="71">
        <f t="shared" si="10"/>
        <v>1343</v>
      </c>
      <c r="J40" s="71">
        <f t="shared" si="10"/>
        <v>1407</v>
      </c>
      <c r="K40" s="71">
        <f t="shared" si="10"/>
        <v>1268</v>
      </c>
      <c r="L40" s="71">
        <f t="shared" si="10"/>
        <v>1278</v>
      </c>
      <c r="M40" s="71">
        <f t="shared" si="10"/>
        <v>1248</v>
      </c>
      <c r="N40" s="71">
        <f t="shared" si="10"/>
        <v>0</v>
      </c>
      <c r="O40" s="71">
        <f t="shared" si="10"/>
        <v>0</v>
      </c>
      <c r="P40" s="71">
        <f t="shared" si="10"/>
        <v>0</v>
      </c>
      <c r="Q40" s="71">
        <f t="shared" si="10"/>
        <v>1105</v>
      </c>
      <c r="R40" s="71">
        <f t="shared" si="10"/>
        <v>1069</v>
      </c>
      <c r="S40" s="71">
        <f t="shared" si="10"/>
        <v>937</v>
      </c>
      <c r="T40" s="71">
        <f t="shared" si="10"/>
        <v>755</v>
      </c>
      <c r="U40" s="71">
        <f t="shared" si="10"/>
        <v>731</v>
      </c>
      <c r="V40" s="71">
        <f t="shared" si="10"/>
        <v>614</v>
      </c>
      <c r="W40" s="71">
        <f t="shared" si="10"/>
        <v>20066</v>
      </c>
      <c r="X40" s="71">
        <f t="shared" si="10"/>
        <v>11222</v>
      </c>
      <c r="Y40" s="71">
        <f t="shared" si="10"/>
        <v>8620</v>
      </c>
      <c r="Z40" s="71">
        <f t="shared" si="10"/>
        <v>7613</v>
      </c>
      <c r="AA40" s="71">
        <f t="shared" si="10"/>
        <v>9724</v>
      </c>
      <c r="AB40" s="71">
        <f t="shared" si="10"/>
        <v>5295</v>
      </c>
      <c r="AC40" s="71">
        <f t="shared" si="10"/>
        <v>6518</v>
      </c>
      <c r="AD40" s="71">
        <f t="shared" si="10"/>
        <v>9195</v>
      </c>
      <c r="AE40" s="71">
        <f t="shared" si="10"/>
        <v>9363</v>
      </c>
      <c r="AF40" s="71">
        <f t="shared" si="10"/>
        <v>8046</v>
      </c>
      <c r="AG40" s="71">
        <f t="shared" si="10"/>
        <v>7503</v>
      </c>
      <c r="AH40" s="71">
        <f t="shared" si="10"/>
        <v>8426</v>
      </c>
      <c r="AI40" s="71">
        <f t="shared" si="10"/>
        <v>8611</v>
      </c>
      <c r="AJ40" s="71">
        <f t="shared" si="10"/>
        <v>22658</v>
      </c>
      <c r="AK40" s="71">
        <f t="shared" si="10"/>
        <v>160</v>
      </c>
      <c r="AL40" s="71">
        <f t="shared" si="10"/>
        <v>0</v>
      </c>
      <c r="AM40" s="71">
        <f t="shared" si="10"/>
        <v>0</v>
      </c>
      <c r="AN40" s="71">
        <f t="shared" si="10"/>
        <v>0</v>
      </c>
      <c r="AO40" s="71">
        <f t="shared" si="10"/>
        <v>0</v>
      </c>
      <c r="AP40" s="71">
        <f t="shared" si="10"/>
        <v>0</v>
      </c>
      <c r="AQ40" s="71">
        <f t="shared" si="10"/>
        <v>0</v>
      </c>
      <c r="AR40" s="71">
        <f t="shared" si="10"/>
        <v>344</v>
      </c>
      <c r="AS40" s="71">
        <f t="shared" si="10"/>
        <v>7186</v>
      </c>
      <c r="AT40" s="71">
        <f t="shared" si="10"/>
        <v>15286</v>
      </c>
      <c r="AU40" s="71">
        <f t="shared" si="10"/>
        <v>18807</v>
      </c>
    </row>
    <row r="41" spans="1:47">
      <c r="A41" s="84" t="s">
        <v>297</v>
      </c>
      <c r="B41" s="61">
        <v>5</v>
      </c>
      <c r="C41" s="78"/>
      <c r="D41" s="79"/>
      <c r="E41" s="79"/>
      <c r="F41" s="79"/>
      <c r="G41" s="79"/>
      <c r="H41" s="79"/>
      <c r="I41" s="79"/>
      <c r="J41" s="79"/>
      <c r="AA41" s="80"/>
      <c r="AB41" s="78">
        <v>1</v>
      </c>
      <c r="AC41" s="80"/>
      <c r="AD41" s="78"/>
      <c r="AF41" s="80"/>
      <c r="AG41" s="82"/>
      <c r="AI41" s="82"/>
      <c r="AS41" s="82"/>
      <c r="AT41" s="82">
        <v>1</v>
      </c>
      <c r="AU41" s="82">
        <v>1</v>
      </c>
    </row>
    <row r="42" spans="1:47">
      <c r="A42" s="84" t="s">
        <v>297</v>
      </c>
      <c r="B42" s="61"/>
      <c r="C42" s="78"/>
      <c r="D42" s="79"/>
      <c r="E42" s="79"/>
      <c r="F42" s="79">
        <v>81</v>
      </c>
      <c r="G42" s="79">
        <v>62</v>
      </c>
      <c r="H42" s="79">
        <v>67</v>
      </c>
      <c r="I42" s="79">
        <v>89</v>
      </c>
      <c r="J42" s="79">
        <v>57</v>
      </c>
      <c r="K42" s="4">
        <v>95</v>
      </c>
      <c r="L42" s="4">
        <v>130</v>
      </c>
      <c r="M42" s="4">
        <v>59</v>
      </c>
      <c r="Q42" s="4">
        <v>49</v>
      </c>
      <c r="R42" s="4">
        <v>72</v>
      </c>
      <c r="S42" s="4">
        <v>104</v>
      </c>
      <c r="T42" s="4">
        <v>31</v>
      </c>
      <c r="U42" s="4">
        <v>28</v>
      </c>
      <c r="V42" s="4">
        <v>38</v>
      </c>
      <c r="W42" s="4">
        <v>25</v>
      </c>
      <c r="X42" s="4">
        <v>23</v>
      </c>
      <c r="Y42" s="4">
        <v>30</v>
      </c>
      <c r="Z42" s="4">
        <v>23</v>
      </c>
      <c r="AA42" s="80">
        <v>24</v>
      </c>
      <c r="AB42" s="78">
        <v>28</v>
      </c>
      <c r="AC42" s="80">
        <v>36</v>
      </c>
      <c r="AD42" s="78">
        <v>59</v>
      </c>
      <c r="AE42" s="4">
        <v>40</v>
      </c>
      <c r="AF42" s="80">
        <v>44</v>
      </c>
      <c r="AG42" s="82">
        <v>52</v>
      </c>
      <c r="AH42" s="4">
        <v>38</v>
      </c>
      <c r="AI42" s="82">
        <v>37</v>
      </c>
      <c r="AJ42" s="4">
        <v>31</v>
      </c>
      <c r="AR42" s="4">
        <v>6</v>
      </c>
      <c r="AS42" s="82">
        <v>11</v>
      </c>
      <c r="AT42" s="82">
        <v>20</v>
      </c>
      <c r="AU42" s="82">
        <v>34</v>
      </c>
    </row>
    <row r="43" spans="1:47">
      <c r="A43" s="70" t="s">
        <v>297</v>
      </c>
      <c r="B43" s="71">
        <f>SUM(B41:B42)</f>
        <v>5</v>
      </c>
      <c r="C43" s="71">
        <f t="shared" ref="C43:AU43" si="11">SUM(C41:C42)</f>
        <v>0</v>
      </c>
      <c r="D43" s="71">
        <f t="shared" si="11"/>
        <v>0</v>
      </c>
      <c r="E43" s="71">
        <f t="shared" si="11"/>
        <v>0</v>
      </c>
      <c r="F43" s="71">
        <f t="shared" si="11"/>
        <v>81</v>
      </c>
      <c r="G43" s="71">
        <f t="shared" si="11"/>
        <v>62</v>
      </c>
      <c r="H43" s="71">
        <f t="shared" si="11"/>
        <v>67</v>
      </c>
      <c r="I43" s="71">
        <f t="shared" si="11"/>
        <v>89</v>
      </c>
      <c r="J43" s="71">
        <f t="shared" si="11"/>
        <v>57</v>
      </c>
      <c r="K43" s="71">
        <f t="shared" si="11"/>
        <v>95</v>
      </c>
      <c r="L43" s="71">
        <f t="shared" si="11"/>
        <v>130</v>
      </c>
      <c r="M43" s="71">
        <f t="shared" si="11"/>
        <v>59</v>
      </c>
      <c r="N43" s="71">
        <f t="shared" si="11"/>
        <v>0</v>
      </c>
      <c r="O43" s="71">
        <f t="shared" si="11"/>
        <v>0</v>
      </c>
      <c r="P43" s="71">
        <f t="shared" si="11"/>
        <v>0</v>
      </c>
      <c r="Q43" s="71">
        <f t="shared" si="11"/>
        <v>49</v>
      </c>
      <c r="R43" s="71">
        <f t="shared" si="11"/>
        <v>72</v>
      </c>
      <c r="S43" s="71">
        <f t="shared" si="11"/>
        <v>104</v>
      </c>
      <c r="T43" s="71">
        <f t="shared" si="11"/>
        <v>31</v>
      </c>
      <c r="U43" s="71">
        <f t="shared" si="11"/>
        <v>28</v>
      </c>
      <c r="V43" s="71">
        <f t="shared" si="11"/>
        <v>38</v>
      </c>
      <c r="W43" s="71">
        <f t="shared" si="11"/>
        <v>25</v>
      </c>
      <c r="X43" s="71">
        <f t="shared" si="11"/>
        <v>23</v>
      </c>
      <c r="Y43" s="71">
        <f t="shared" si="11"/>
        <v>30</v>
      </c>
      <c r="Z43" s="71">
        <f t="shared" si="11"/>
        <v>23</v>
      </c>
      <c r="AA43" s="71">
        <f t="shared" si="11"/>
        <v>24</v>
      </c>
      <c r="AB43" s="71">
        <f t="shared" si="11"/>
        <v>29</v>
      </c>
      <c r="AC43" s="71">
        <f t="shared" si="11"/>
        <v>36</v>
      </c>
      <c r="AD43" s="71">
        <f t="shared" si="11"/>
        <v>59</v>
      </c>
      <c r="AE43" s="71">
        <f t="shared" si="11"/>
        <v>40</v>
      </c>
      <c r="AF43" s="71">
        <f t="shared" si="11"/>
        <v>44</v>
      </c>
      <c r="AG43" s="71">
        <f t="shared" si="11"/>
        <v>52</v>
      </c>
      <c r="AH43" s="71">
        <f t="shared" si="11"/>
        <v>38</v>
      </c>
      <c r="AI43" s="71">
        <f t="shared" si="11"/>
        <v>37</v>
      </c>
      <c r="AJ43" s="71">
        <f t="shared" si="11"/>
        <v>31</v>
      </c>
      <c r="AK43" s="71">
        <f t="shared" si="11"/>
        <v>0</v>
      </c>
      <c r="AL43" s="71">
        <f t="shared" si="11"/>
        <v>0</v>
      </c>
      <c r="AM43" s="71">
        <f t="shared" si="11"/>
        <v>0</v>
      </c>
      <c r="AN43" s="71">
        <f t="shared" si="11"/>
        <v>0</v>
      </c>
      <c r="AO43" s="71">
        <f t="shared" si="11"/>
        <v>0</v>
      </c>
      <c r="AP43" s="71">
        <f t="shared" si="11"/>
        <v>0</v>
      </c>
      <c r="AQ43" s="71">
        <f t="shared" si="11"/>
        <v>0</v>
      </c>
      <c r="AR43" s="71">
        <f t="shared" si="11"/>
        <v>6</v>
      </c>
      <c r="AS43" s="71">
        <f t="shared" si="11"/>
        <v>11</v>
      </c>
      <c r="AT43" s="71">
        <f t="shared" si="11"/>
        <v>21</v>
      </c>
      <c r="AU43" s="71">
        <f t="shared" si="11"/>
        <v>35</v>
      </c>
    </row>
    <row r="44" spans="1:47">
      <c r="A44" s="60" t="s">
        <v>298</v>
      </c>
      <c r="B44" s="61">
        <v>0</v>
      </c>
      <c r="C44" s="34">
        <v>363</v>
      </c>
      <c r="D44" s="33">
        <v>267</v>
      </c>
      <c r="E44" s="33">
        <v>267</v>
      </c>
      <c r="F44" s="33">
        <v>118</v>
      </c>
      <c r="G44" s="33">
        <v>147</v>
      </c>
      <c r="H44" s="33">
        <v>156</v>
      </c>
      <c r="I44" s="37">
        <v>152</v>
      </c>
      <c r="J44" s="35">
        <v>212</v>
      </c>
      <c r="Z44" s="36">
        <v>5</v>
      </c>
      <c r="AA44">
        <v>4</v>
      </c>
      <c r="AB44" s="36">
        <v>129</v>
      </c>
      <c r="AC44" s="36">
        <v>191</v>
      </c>
      <c r="AD44" s="36">
        <v>102</v>
      </c>
      <c r="AE44" s="36">
        <v>55</v>
      </c>
      <c r="AF44" s="36">
        <v>14</v>
      </c>
      <c r="AG44" s="35"/>
      <c r="AH44" s="36">
        <v>33</v>
      </c>
      <c r="AI44" s="35">
        <v>67</v>
      </c>
      <c r="AJ44" s="35">
        <v>194</v>
      </c>
      <c r="AK44" s="35">
        <v>70</v>
      </c>
      <c r="AS44" s="35">
        <v>37</v>
      </c>
      <c r="AT44" s="35">
        <v>132</v>
      </c>
      <c r="AU44" s="35">
        <v>291</v>
      </c>
    </row>
    <row r="45" spans="1:47">
      <c r="A45" s="60" t="s">
        <v>298</v>
      </c>
      <c r="B45" s="61">
        <v>0</v>
      </c>
      <c r="C45" s="34"/>
      <c r="D45" s="33"/>
      <c r="E45" s="33"/>
      <c r="F45" s="33"/>
      <c r="G45" s="33"/>
      <c r="H45" s="33"/>
      <c r="I45" s="37"/>
      <c r="J45" s="35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36"/>
      <c r="AA45" s="7"/>
      <c r="AB45" s="36"/>
      <c r="AC45" s="36"/>
      <c r="AD45" s="36">
        <v>35</v>
      </c>
      <c r="AE45" s="36"/>
      <c r="AF45" s="36"/>
      <c r="AG45" s="35"/>
      <c r="AH45" s="36"/>
      <c r="AI45" s="35"/>
      <c r="AJ45" s="35"/>
      <c r="AK45" s="35"/>
      <c r="AL45" s="7"/>
      <c r="AM45" s="7"/>
      <c r="AN45" s="7"/>
      <c r="AO45" s="7"/>
      <c r="AP45" s="7"/>
      <c r="AQ45" s="71"/>
      <c r="AR45" s="71"/>
      <c r="AS45" s="33"/>
      <c r="AT45" s="35"/>
      <c r="AU45" s="35"/>
    </row>
    <row r="46" spans="1:47">
      <c r="A46" s="60" t="s">
        <v>298</v>
      </c>
      <c r="B46" s="61"/>
      <c r="C46" s="34"/>
      <c r="D46" s="33"/>
      <c r="E46" s="33"/>
      <c r="F46" s="33">
        <v>430</v>
      </c>
      <c r="G46" s="33">
        <v>397</v>
      </c>
      <c r="H46" s="33">
        <v>343</v>
      </c>
      <c r="I46" s="37">
        <v>259</v>
      </c>
      <c r="J46" s="35">
        <v>418</v>
      </c>
      <c r="K46" s="7">
        <v>305</v>
      </c>
      <c r="L46" s="7">
        <v>319</v>
      </c>
      <c r="M46" s="7">
        <v>419</v>
      </c>
      <c r="N46" s="7"/>
      <c r="O46" s="7"/>
      <c r="P46" s="7"/>
      <c r="Q46" s="7">
        <v>334</v>
      </c>
      <c r="R46" s="7">
        <v>442</v>
      </c>
      <c r="S46" s="7">
        <v>306</v>
      </c>
      <c r="T46" s="7">
        <v>331</v>
      </c>
      <c r="U46" s="7">
        <v>352</v>
      </c>
      <c r="V46" s="7">
        <v>263</v>
      </c>
      <c r="W46" s="7">
        <v>192</v>
      </c>
      <c r="X46" s="7">
        <v>176</v>
      </c>
      <c r="Y46" s="7">
        <v>209</v>
      </c>
      <c r="Z46" s="36">
        <v>214</v>
      </c>
      <c r="AA46" s="7">
        <v>177</v>
      </c>
      <c r="AB46" s="36">
        <v>133</v>
      </c>
      <c r="AC46" s="36">
        <v>151</v>
      </c>
      <c r="AD46" s="36">
        <v>140</v>
      </c>
      <c r="AE46" s="36">
        <v>123</v>
      </c>
      <c r="AF46" s="36">
        <v>180</v>
      </c>
      <c r="AG46" s="35">
        <v>126</v>
      </c>
      <c r="AH46" s="36">
        <v>158</v>
      </c>
      <c r="AI46" s="35">
        <v>127</v>
      </c>
      <c r="AJ46" s="35">
        <v>123</v>
      </c>
      <c r="AK46" s="35"/>
      <c r="AL46" s="7"/>
      <c r="AM46" s="7"/>
      <c r="AN46" s="7"/>
      <c r="AO46" s="7"/>
      <c r="AP46" s="7"/>
      <c r="AQ46" s="71"/>
      <c r="AR46" s="61">
        <v>97</v>
      </c>
      <c r="AS46" s="33">
        <v>314</v>
      </c>
      <c r="AT46" s="35">
        <v>334</v>
      </c>
      <c r="AU46" s="35">
        <v>354</v>
      </c>
    </row>
    <row r="47" spans="1:47">
      <c r="A47" s="70" t="s">
        <v>298</v>
      </c>
      <c r="B47" s="71">
        <f>SUM(B44:B46)</f>
        <v>0</v>
      </c>
      <c r="C47" s="71">
        <f t="shared" ref="C47:AU47" si="12">SUM(C44:C46)</f>
        <v>363</v>
      </c>
      <c r="D47" s="71">
        <f t="shared" si="12"/>
        <v>267</v>
      </c>
      <c r="E47" s="71">
        <f t="shared" si="12"/>
        <v>267</v>
      </c>
      <c r="F47" s="71">
        <f t="shared" si="12"/>
        <v>548</v>
      </c>
      <c r="G47" s="71">
        <f t="shared" si="12"/>
        <v>544</v>
      </c>
      <c r="H47" s="71">
        <f t="shared" si="12"/>
        <v>499</v>
      </c>
      <c r="I47" s="71">
        <f t="shared" si="12"/>
        <v>411</v>
      </c>
      <c r="J47" s="71">
        <f t="shared" si="12"/>
        <v>630</v>
      </c>
      <c r="K47" s="71">
        <f t="shared" si="12"/>
        <v>305</v>
      </c>
      <c r="L47" s="71">
        <f t="shared" si="12"/>
        <v>319</v>
      </c>
      <c r="M47" s="71">
        <f t="shared" si="12"/>
        <v>419</v>
      </c>
      <c r="N47" s="71">
        <f t="shared" si="12"/>
        <v>0</v>
      </c>
      <c r="O47" s="71">
        <f t="shared" si="12"/>
        <v>0</v>
      </c>
      <c r="P47" s="71">
        <f t="shared" si="12"/>
        <v>0</v>
      </c>
      <c r="Q47" s="71">
        <f t="shared" si="12"/>
        <v>334</v>
      </c>
      <c r="R47" s="71">
        <f t="shared" si="12"/>
        <v>442</v>
      </c>
      <c r="S47" s="71">
        <f t="shared" si="12"/>
        <v>306</v>
      </c>
      <c r="T47" s="71">
        <f t="shared" si="12"/>
        <v>331</v>
      </c>
      <c r="U47" s="71">
        <f t="shared" si="12"/>
        <v>352</v>
      </c>
      <c r="V47" s="71">
        <f t="shared" si="12"/>
        <v>263</v>
      </c>
      <c r="W47" s="71">
        <f t="shared" si="12"/>
        <v>192</v>
      </c>
      <c r="X47" s="71">
        <f t="shared" si="12"/>
        <v>176</v>
      </c>
      <c r="Y47" s="71">
        <f t="shared" si="12"/>
        <v>209</v>
      </c>
      <c r="Z47" s="71">
        <f t="shared" si="12"/>
        <v>219</v>
      </c>
      <c r="AA47" s="71">
        <f t="shared" si="12"/>
        <v>181</v>
      </c>
      <c r="AB47" s="71">
        <f t="shared" si="12"/>
        <v>262</v>
      </c>
      <c r="AC47" s="71">
        <f t="shared" si="12"/>
        <v>342</v>
      </c>
      <c r="AD47" s="71">
        <f t="shared" si="12"/>
        <v>277</v>
      </c>
      <c r="AE47" s="71">
        <f t="shared" si="12"/>
        <v>178</v>
      </c>
      <c r="AF47" s="71">
        <f t="shared" si="12"/>
        <v>194</v>
      </c>
      <c r="AG47" s="71">
        <f t="shared" si="12"/>
        <v>126</v>
      </c>
      <c r="AH47" s="71">
        <f t="shared" si="12"/>
        <v>191</v>
      </c>
      <c r="AI47" s="71">
        <f t="shared" si="12"/>
        <v>194</v>
      </c>
      <c r="AJ47" s="71">
        <f t="shared" si="12"/>
        <v>317</v>
      </c>
      <c r="AK47" s="71">
        <f t="shared" si="12"/>
        <v>70</v>
      </c>
      <c r="AL47" s="71">
        <f t="shared" si="12"/>
        <v>0</v>
      </c>
      <c r="AM47" s="71">
        <f t="shared" si="12"/>
        <v>0</v>
      </c>
      <c r="AN47" s="71">
        <f t="shared" si="12"/>
        <v>0</v>
      </c>
      <c r="AO47" s="71">
        <f t="shared" si="12"/>
        <v>0</v>
      </c>
      <c r="AP47" s="71">
        <f t="shared" si="12"/>
        <v>0</v>
      </c>
      <c r="AQ47" s="71">
        <f t="shared" si="12"/>
        <v>0</v>
      </c>
      <c r="AR47" s="71">
        <f t="shared" si="12"/>
        <v>97</v>
      </c>
      <c r="AS47" s="71">
        <f t="shared" si="12"/>
        <v>351</v>
      </c>
      <c r="AT47" s="71">
        <f t="shared" si="12"/>
        <v>466</v>
      </c>
      <c r="AU47" s="71">
        <f t="shared" si="12"/>
        <v>645</v>
      </c>
    </row>
    <row r="48" spans="1:47">
      <c r="A48" s="60" t="s">
        <v>49</v>
      </c>
      <c r="B48" s="61"/>
      <c r="C48" s="34">
        <v>267</v>
      </c>
      <c r="D48" s="33">
        <v>196</v>
      </c>
      <c r="E48" s="33">
        <v>196</v>
      </c>
      <c r="F48" s="33">
        <v>123</v>
      </c>
      <c r="G48" s="33">
        <v>142</v>
      </c>
      <c r="H48" s="33">
        <v>169</v>
      </c>
      <c r="I48" s="37">
        <v>161</v>
      </c>
      <c r="J48" s="35">
        <v>194</v>
      </c>
      <c r="Y48">
        <v>5</v>
      </c>
      <c r="Z48" s="34"/>
      <c r="AB48" s="36">
        <v>7</v>
      </c>
      <c r="AC48" s="36">
        <v>1</v>
      </c>
      <c r="AD48" s="36">
        <v>4</v>
      </c>
      <c r="AE48" s="36">
        <v>3</v>
      </c>
      <c r="AG48" s="35">
        <v>14</v>
      </c>
      <c r="AH48" s="36">
        <v>4</v>
      </c>
      <c r="AI48" s="35">
        <v>1</v>
      </c>
      <c r="AK48" s="35">
        <v>2</v>
      </c>
      <c r="AS48" s="33">
        <v>32</v>
      </c>
      <c r="AT48" s="35">
        <v>13</v>
      </c>
      <c r="AU48" s="35">
        <v>8</v>
      </c>
    </row>
    <row r="49" spans="1:47">
      <c r="A49" s="60" t="s">
        <v>49</v>
      </c>
      <c r="B49" s="61"/>
      <c r="C49" s="34"/>
      <c r="D49" s="33"/>
      <c r="E49" s="33"/>
      <c r="F49" s="33"/>
      <c r="G49" s="33"/>
      <c r="H49" s="33"/>
      <c r="I49" s="37"/>
      <c r="J49" s="35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34"/>
      <c r="AA49" s="7"/>
      <c r="AB49" s="36"/>
      <c r="AC49" s="36"/>
      <c r="AD49" s="7"/>
      <c r="AE49" s="36"/>
      <c r="AF49" s="7"/>
      <c r="AG49" s="35">
        <v>23</v>
      </c>
      <c r="AH49" s="36"/>
      <c r="AI49" s="35"/>
      <c r="AJ49" s="7"/>
      <c r="AK49" s="35"/>
      <c r="AL49" s="7"/>
      <c r="AM49" s="7"/>
      <c r="AN49" s="7"/>
      <c r="AO49" s="7"/>
      <c r="AP49" s="7"/>
      <c r="AQ49" s="71"/>
      <c r="AR49" s="71"/>
      <c r="AS49" s="71"/>
      <c r="AT49" s="61">
        <v>84</v>
      </c>
      <c r="AU49" s="61">
        <v>529</v>
      </c>
    </row>
    <row r="50" spans="1:47">
      <c r="A50" s="60" t="s">
        <v>49</v>
      </c>
      <c r="B50" s="61"/>
      <c r="C50" s="34"/>
      <c r="D50" s="33"/>
      <c r="E50" s="33"/>
      <c r="F50" s="33">
        <v>31</v>
      </c>
      <c r="G50" s="33">
        <v>13</v>
      </c>
      <c r="H50" s="33">
        <v>6</v>
      </c>
      <c r="I50" s="37">
        <v>12</v>
      </c>
      <c r="J50" s="35">
        <v>14</v>
      </c>
      <c r="K50" s="7">
        <v>3</v>
      </c>
      <c r="L50" s="7">
        <v>1</v>
      </c>
      <c r="M50" s="7">
        <v>4</v>
      </c>
      <c r="N50" s="7"/>
      <c r="O50" s="7"/>
      <c r="P50" s="7"/>
      <c r="Q50" s="7">
        <v>35</v>
      </c>
      <c r="R50" s="7">
        <v>98</v>
      </c>
      <c r="S50" s="7">
        <v>11</v>
      </c>
      <c r="T50" s="7">
        <v>9</v>
      </c>
      <c r="U50" s="7">
        <v>2</v>
      </c>
      <c r="V50" s="7">
        <v>5</v>
      </c>
      <c r="W50" s="7">
        <v>3</v>
      </c>
      <c r="X50" s="7">
        <v>3</v>
      </c>
      <c r="Y50" s="7">
        <v>3</v>
      </c>
      <c r="Z50" s="34"/>
      <c r="AA50" s="7">
        <v>4</v>
      </c>
      <c r="AB50" s="36"/>
      <c r="AC50" s="36">
        <v>3</v>
      </c>
      <c r="AD50" s="7">
        <v>8</v>
      </c>
      <c r="AE50" s="36"/>
      <c r="AF50" s="7">
        <v>1</v>
      </c>
      <c r="AG50" s="35"/>
      <c r="AH50" s="36">
        <v>1</v>
      </c>
      <c r="AI50" s="35"/>
      <c r="AJ50" s="7"/>
      <c r="AK50" s="35"/>
      <c r="AL50" s="7"/>
      <c r="AM50" s="7"/>
      <c r="AN50" s="7"/>
      <c r="AO50" s="7"/>
      <c r="AP50" s="7"/>
      <c r="AQ50" s="71"/>
      <c r="AR50" s="61">
        <v>3</v>
      </c>
      <c r="AS50" s="71"/>
      <c r="AT50" s="61"/>
      <c r="AU50" s="61"/>
    </row>
    <row r="51" spans="1:47">
      <c r="A51" s="70" t="s">
        <v>49</v>
      </c>
      <c r="B51" s="71">
        <f>SUM(B48:B50)</f>
        <v>0</v>
      </c>
      <c r="C51" s="71">
        <f t="shared" ref="C51:AU51" si="13">SUM(C48:C50)</f>
        <v>267</v>
      </c>
      <c r="D51" s="71">
        <f t="shared" si="13"/>
        <v>196</v>
      </c>
      <c r="E51" s="71">
        <f t="shared" si="13"/>
        <v>196</v>
      </c>
      <c r="F51" s="71">
        <f t="shared" si="13"/>
        <v>154</v>
      </c>
      <c r="G51" s="71">
        <f t="shared" si="13"/>
        <v>155</v>
      </c>
      <c r="H51" s="71">
        <f t="shared" si="13"/>
        <v>175</v>
      </c>
      <c r="I51" s="71">
        <f t="shared" si="13"/>
        <v>173</v>
      </c>
      <c r="J51" s="71">
        <f t="shared" si="13"/>
        <v>208</v>
      </c>
      <c r="K51" s="71">
        <f t="shared" si="13"/>
        <v>3</v>
      </c>
      <c r="L51" s="71">
        <f t="shared" si="13"/>
        <v>1</v>
      </c>
      <c r="M51" s="71">
        <f t="shared" si="13"/>
        <v>4</v>
      </c>
      <c r="N51" s="71">
        <f t="shared" si="13"/>
        <v>0</v>
      </c>
      <c r="O51" s="71">
        <f t="shared" si="13"/>
        <v>0</v>
      </c>
      <c r="P51" s="71">
        <f t="shared" si="13"/>
        <v>0</v>
      </c>
      <c r="Q51" s="71">
        <f t="shared" si="13"/>
        <v>35</v>
      </c>
      <c r="R51" s="71">
        <f t="shared" si="13"/>
        <v>98</v>
      </c>
      <c r="S51" s="71">
        <f t="shared" si="13"/>
        <v>11</v>
      </c>
      <c r="T51" s="71">
        <f t="shared" si="13"/>
        <v>9</v>
      </c>
      <c r="U51" s="71">
        <f t="shared" si="13"/>
        <v>2</v>
      </c>
      <c r="V51" s="71">
        <f t="shared" si="13"/>
        <v>5</v>
      </c>
      <c r="W51" s="71">
        <f t="shared" si="13"/>
        <v>3</v>
      </c>
      <c r="X51" s="71">
        <f t="shared" si="13"/>
        <v>3</v>
      </c>
      <c r="Y51" s="71">
        <f t="shared" si="13"/>
        <v>8</v>
      </c>
      <c r="Z51" s="71">
        <f t="shared" si="13"/>
        <v>0</v>
      </c>
      <c r="AA51" s="71">
        <f t="shared" si="13"/>
        <v>4</v>
      </c>
      <c r="AB51" s="71">
        <f t="shared" si="13"/>
        <v>7</v>
      </c>
      <c r="AC51" s="71">
        <f t="shared" si="13"/>
        <v>4</v>
      </c>
      <c r="AD51" s="71">
        <f t="shared" si="13"/>
        <v>12</v>
      </c>
      <c r="AE51" s="71">
        <f t="shared" si="13"/>
        <v>3</v>
      </c>
      <c r="AF51" s="71">
        <f t="shared" si="13"/>
        <v>1</v>
      </c>
      <c r="AG51" s="71">
        <f t="shared" si="13"/>
        <v>37</v>
      </c>
      <c r="AH51" s="71">
        <f t="shared" si="13"/>
        <v>5</v>
      </c>
      <c r="AI51" s="71">
        <f t="shared" si="13"/>
        <v>1</v>
      </c>
      <c r="AJ51" s="71">
        <f t="shared" si="13"/>
        <v>0</v>
      </c>
      <c r="AK51" s="71">
        <f t="shared" si="13"/>
        <v>2</v>
      </c>
      <c r="AL51" s="71">
        <f t="shared" si="13"/>
        <v>0</v>
      </c>
      <c r="AM51" s="71">
        <f t="shared" si="13"/>
        <v>0</v>
      </c>
      <c r="AN51" s="71">
        <f t="shared" si="13"/>
        <v>0</v>
      </c>
      <c r="AO51" s="71">
        <f t="shared" si="13"/>
        <v>0</v>
      </c>
      <c r="AP51" s="71">
        <f t="shared" si="13"/>
        <v>0</v>
      </c>
      <c r="AQ51" s="71">
        <f t="shared" si="13"/>
        <v>0</v>
      </c>
      <c r="AR51" s="71">
        <f t="shared" si="13"/>
        <v>3</v>
      </c>
      <c r="AS51" s="71">
        <f t="shared" si="13"/>
        <v>32</v>
      </c>
      <c r="AT51" s="71">
        <f t="shared" si="13"/>
        <v>97</v>
      </c>
      <c r="AU51" s="71">
        <f t="shared" si="13"/>
        <v>537</v>
      </c>
    </row>
    <row r="52" spans="1:47">
      <c r="A52" s="84" t="s">
        <v>12</v>
      </c>
      <c r="B52" s="61"/>
      <c r="C52" s="61"/>
      <c r="D52" s="61"/>
      <c r="E52" s="61"/>
      <c r="F52" s="61">
        <v>2</v>
      </c>
      <c r="G52" s="61">
        <v>1</v>
      </c>
      <c r="H52" s="61">
        <v>1</v>
      </c>
      <c r="I52" s="61">
        <v>1</v>
      </c>
      <c r="J52" s="61">
        <v>2</v>
      </c>
      <c r="K52" s="61">
        <v>1</v>
      </c>
      <c r="L52" s="61">
        <v>1</v>
      </c>
      <c r="M52" s="61">
        <v>1</v>
      </c>
      <c r="N52" s="61"/>
      <c r="O52" s="61"/>
      <c r="P52" s="61"/>
      <c r="Q52" s="61">
        <v>2</v>
      </c>
      <c r="R52" s="61">
        <v>5</v>
      </c>
      <c r="S52" s="61">
        <v>2</v>
      </c>
      <c r="T52" s="61">
        <v>3</v>
      </c>
      <c r="U52" s="61">
        <v>4</v>
      </c>
      <c r="V52" s="61">
        <v>2</v>
      </c>
      <c r="W52" s="61">
        <v>2</v>
      </c>
      <c r="X52" s="61">
        <v>4</v>
      </c>
      <c r="Y52" s="61">
        <v>2</v>
      </c>
      <c r="Z52" s="61">
        <v>1</v>
      </c>
      <c r="AA52" s="61">
        <v>1</v>
      </c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>
        <v>1</v>
      </c>
      <c r="AS52" s="61">
        <v>2</v>
      </c>
      <c r="AT52" s="61"/>
      <c r="AU52" s="61"/>
    </row>
    <row r="53" spans="1:47">
      <c r="A53" s="84" t="s">
        <v>12</v>
      </c>
      <c r="B53" s="61"/>
      <c r="C53" s="78"/>
      <c r="D53" s="79"/>
      <c r="E53" s="79"/>
      <c r="F53" s="79"/>
      <c r="G53" s="79"/>
      <c r="H53" s="79"/>
      <c r="I53" s="79"/>
      <c r="J53" s="79"/>
      <c r="Z53" s="78"/>
      <c r="AD53" s="80">
        <v>3</v>
      </c>
      <c r="AE53" s="80">
        <v>3</v>
      </c>
      <c r="AH53" s="78"/>
      <c r="AS53" s="79"/>
      <c r="AT53" s="82">
        <v>1</v>
      </c>
      <c r="AU53" s="82"/>
    </row>
    <row r="54" spans="1:47">
      <c r="A54" s="70" t="s">
        <v>12</v>
      </c>
      <c r="B54" s="71">
        <f>SUM(B52:B53)</f>
        <v>0</v>
      </c>
      <c r="C54" s="71">
        <f t="shared" ref="C54:AU54" si="14">SUM(C52:C53)</f>
        <v>0</v>
      </c>
      <c r="D54" s="71">
        <f t="shared" si="14"/>
        <v>0</v>
      </c>
      <c r="E54" s="71">
        <f t="shared" si="14"/>
        <v>0</v>
      </c>
      <c r="F54" s="71">
        <f t="shared" si="14"/>
        <v>2</v>
      </c>
      <c r="G54" s="71">
        <f t="shared" si="14"/>
        <v>1</v>
      </c>
      <c r="H54" s="71">
        <f t="shared" si="14"/>
        <v>1</v>
      </c>
      <c r="I54" s="71">
        <f t="shared" si="14"/>
        <v>1</v>
      </c>
      <c r="J54" s="71">
        <f t="shared" si="14"/>
        <v>2</v>
      </c>
      <c r="K54" s="71">
        <f t="shared" si="14"/>
        <v>1</v>
      </c>
      <c r="L54" s="71">
        <f t="shared" si="14"/>
        <v>1</v>
      </c>
      <c r="M54" s="71">
        <f t="shared" si="14"/>
        <v>1</v>
      </c>
      <c r="N54" s="71">
        <f t="shared" si="14"/>
        <v>0</v>
      </c>
      <c r="O54" s="71">
        <f t="shared" si="14"/>
        <v>0</v>
      </c>
      <c r="P54" s="71">
        <f t="shared" si="14"/>
        <v>0</v>
      </c>
      <c r="Q54" s="71">
        <f t="shared" si="14"/>
        <v>2</v>
      </c>
      <c r="R54" s="71">
        <f t="shared" si="14"/>
        <v>5</v>
      </c>
      <c r="S54" s="71">
        <f t="shared" si="14"/>
        <v>2</v>
      </c>
      <c r="T54" s="71">
        <f t="shared" si="14"/>
        <v>3</v>
      </c>
      <c r="U54" s="71">
        <f t="shared" si="14"/>
        <v>4</v>
      </c>
      <c r="V54" s="71">
        <f t="shared" si="14"/>
        <v>2</v>
      </c>
      <c r="W54" s="71">
        <f t="shared" si="14"/>
        <v>2</v>
      </c>
      <c r="X54" s="71">
        <f t="shared" si="14"/>
        <v>4</v>
      </c>
      <c r="Y54" s="71">
        <f t="shared" si="14"/>
        <v>2</v>
      </c>
      <c r="Z54" s="71">
        <f t="shared" si="14"/>
        <v>1</v>
      </c>
      <c r="AA54" s="71">
        <f t="shared" si="14"/>
        <v>1</v>
      </c>
      <c r="AB54" s="71">
        <f t="shared" si="14"/>
        <v>0</v>
      </c>
      <c r="AC54" s="71">
        <f t="shared" si="14"/>
        <v>0</v>
      </c>
      <c r="AD54" s="71">
        <f t="shared" si="14"/>
        <v>3</v>
      </c>
      <c r="AE54" s="71">
        <f t="shared" si="14"/>
        <v>3</v>
      </c>
      <c r="AF54" s="71">
        <f t="shared" si="14"/>
        <v>0</v>
      </c>
      <c r="AG54" s="71">
        <f t="shared" si="14"/>
        <v>0</v>
      </c>
      <c r="AH54" s="71">
        <f t="shared" si="14"/>
        <v>0</v>
      </c>
      <c r="AI54" s="71">
        <f t="shared" si="14"/>
        <v>0</v>
      </c>
      <c r="AJ54" s="71">
        <f t="shared" si="14"/>
        <v>0</v>
      </c>
      <c r="AK54" s="71">
        <f t="shared" si="14"/>
        <v>0</v>
      </c>
      <c r="AL54" s="71">
        <f t="shared" si="14"/>
        <v>0</v>
      </c>
      <c r="AM54" s="71">
        <f t="shared" si="14"/>
        <v>0</v>
      </c>
      <c r="AN54" s="71">
        <f t="shared" si="14"/>
        <v>0</v>
      </c>
      <c r="AO54" s="71">
        <f t="shared" si="14"/>
        <v>0</v>
      </c>
      <c r="AP54" s="71">
        <f t="shared" si="14"/>
        <v>0</v>
      </c>
      <c r="AQ54" s="71">
        <f t="shared" si="14"/>
        <v>0</v>
      </c>
      <c r="AR54" s="71">
        <f t="shared" si="14"/>
        <v>1</v>
      </c>
      <c r="AS54" s="71">
        <f t="shared" si="14"/>
        <v>2</v>
      </c>
      <c r="AT54" s="71">
        <f t="shared" si="14"/>
        <v>1</v>
      </c>
      <c r="AU54" s="71">
        <f t="shared" si="14"/>
        <v>0</v>
      </c>
    </row>
    <row r="55" spans="1:47">
      <c r="A55" s="62" t="s">
        <v>13</v>
      </c>
      <c r="B55" s="61"/>
      <c r="C55" s="34"/>
      <c r="D55" s="33"/>
      <c r="E55" s="33"/>
      <c r="F55" s="33"/>
      <c r="G55" s="33"/>
      <c r="H55" s="33"/>
      <c r="I55" s="33"/>
      <c r="J55" s="33"/>
      <c r="W55" s="34">
        <v>14650</v>
      </c>
      <c r="X55" s="34">
        <v>14034</v>
      </c>
      <c r="Y55" s="34">
        <v>22826</v>
      </c>
      <c r="Z55" s="36">
        <v>20547</v>
      </c>
      <c r="AA55" s="36">
        <v>40843</v>
      </c>
      <c r="AB55" s="36">
        <v>190</v>
      </c>
      <c r="AC55" s="36">
        <v>85</v>
      </c>
      <c r="AD55" s="36">
        <v>25712</v>
      </c>
      <c r="AE55" s="36">
        <v>10</v>
      </c>
      <c r="AF55" s="36">
        <v>5</v>
      </c>
      <c r="AG55" s="35">
        <v>21265</v>
      </c>
      <c r="AH55" s="34">
        <v>5</v>
      </c>
      <c r="AI55" s="36">
        <v>27631</v>
      </c>
      <c r="AJ55" s="64">
        <v>10</v>
      </c>
      <c r="AK55" s="35">
        <v>4</v>
      </c>
      <c r="AS55" s="35">
        <v>6562</v>
      </c>
      <c r="AT55" s="35">
        <v>4</v>
      </c>
      <c r="AU55" s="35">
        <v>1</v>
      </c>
    </row>
    <row r="56" spans="1:47">
      <c r="A56" s="62" t="s">
        <v>13</v>
      </c>
      <c r="B56" s="61"/>
      <c r="C56" s="34"/>
      <c r="D56" s="33"/>
      <c r="E56" s="33"/>
      <c r="F56" s="33"/>
      <c r="G56" s="33"/>
      <c r="H56" s="33"/>
      <c r="I56" s="33"/>
      <c r="J56" s="33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34"/>
      <c r="X56" s="34"/>
      <c r="Y56" s="34"/>
      <c r="Z56" s="36"/>
      <c r="AA56" s="36"/>
      <c r="AB56" s="36">
        <v>19241</v>
      </c>
      <c r="AC56" s="36">
        <v>23047</v>
      </c>
      <c r="AD56" s="34">
        <v>23</v>
      </c>
      <c r="AE56" s="68">
        <v>36004</v>
      </c>
      <c r="AF56" s="36">
        <v>28164</v>
      </c>
      <c r="AG56" s="7"/>
      <c r="AH56" s="35">
        <v>27853</v>
      </c>
      <c r="AI56" s="33">
        <v>83</v>
      </c>
      <c r="AJ56" s="35">
        <v>34797</v>
      </c>
      <c r="AK56" s="35"/>
      <c r="AL56" s="7"/>
      <c r="AM56" s="7"/>
      <c r="AN56" s="7"/>
      <c r="AO56" s="7"/>
      <c r="AP56" s="7"/>
      <c r="AQ56" s="71"/>
      <c r="AR56" s="71"/>
      <c r="AS56" s="35"/>
      <c r="AT56" s="33">
        <v>6608</v>
      </c>
      <c r="AU56" s="33">
        <v>6359</v>
      </c>
    </row>
    <row r="57" spans="1:47">
      <c r="A57" s="62" t="s">
        <v>13</v>
      </c>
      <c r="B57" s="61"/>
      <c r="C57" s="34"/>
      <c r="D57" s="33"/>
      <c r="E57" s="33"/>
      <c r="F57" s="33"/>
      <c r="G57" s="33"/>
      <c r="H57" s="33"/>
      <c r="I57" s="33"/>
      <c r="J57" s="33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34"/>
      <c r="X57" s="34"/>
      <c r="Y57" s="34"/>
      <c r="Z57" s="36"/>
      <c r="AA57" s="36"/>
      <c r="AB57" s="36"/>
      <c r="AC57" s="36"/>
      <c r="AD57" s="34"/>
      <c r="AE57" s="68"/>
      <c r="AF57" s="36"/>
      <c r="AG57" s="7"/>
      <c r="AH57" s="35"/>
      <c r="AI57" s="33">
        <v>262</v>
      </c>
      <c r="AJ57" s="35"/>
      <c r="AK57" s="35"/>
      <c r="AL57" s="7"/>
      <c r="AM57" s="7"/>
      <c r="AN57" s="7"/>
      <c r="AO57" s="7"/>
      <c r="AP57" s="7"/>
    </row>
    <row r="58" spans="1:47">
      <c r="A58" s="62" t="s">
        <v>13</v>
      </c>
      <c r="B58" s="61"/>
      <c r="C58" s="34"/>
      <c r="D58" s="33"/>
      <c r="E58" s="33"/>
      <c r="F58" s="33">
        <v>2459</v>
      </c>
      <c r="G58" s="33">
        <v>4600</v>
      </c>
      <c r="H58" s="33">
        <v>4193</v>
      </c>
      <c r="I58" s="33">
        <v>6427</v>
      </c>
      <c r="J58" s="33">
        <v>2946</v>
      </c>
      <c r="K58" s="7">
        <v>5201</v>
      </c>
      <c r="L58" s="7">
        <v>2571</v>
      </c>
      <c r="M58" s="7">
        <v>3030</v>
      </c>
      <c r="Q58" s="7">
        <v>3530</v>
      </c>
      <c r="R58" s="7">
        <v>2792</v>
      </c>
      <c r="S58" s="7">
        <v>2628</v>
      </c>
      <c r="T58" s="7">
        <v>4660</v>
      </c>
      <c r="U58" s="7">
        <v>9692</v>
      </c>
      <c r="V58" s="7">
        <v>7661</v>
      </c>
      <c r="W58" s="34">
        <v>9168</v>
      </c>
      <c r="X58" s="34">
        <v>9429</v>
      </c>
      <c r="Y58" s="34">
        <v>7487</v>
      </c>
      <c r="Z58" s="36">
        <v>7619</v>
      </c>
      <c r="AA58" s="36">
        <v>5947</v>
      </c>
      <c r="AB58" s="36">
        <v>7085</v>
      </c>
      <c r="AC58" s="36">
        <v>4617</v>
      </c>
      <c r="AD58" s="34">
        <v>6008</v>
      </c>
      <c r="AE58" s="68">
        <v>4197</v>
      </c>
      <c r="AF58" s="36">
        <v>4991</v>
      </c>
      <c r="AG58" s="7">
        <v>3014</v>
      </c>
      <c r="AH58" s="35">
        <v>6188</v>
      </c>
      <c r="AI58" s="33">
        <v>1490</v>
      </c>
      <c r="AJ58" s="35">
        <v>1379</v>
      </c>
      <c r="AK58" s="35"/>
      <c r="AR58" s="7">
        <v>1851</v>
      </c>
      <c r="AS58" s="7">
        <v>318</v>
      </c>
      <c r="AT58" s="7">
        <v>327</v>
      </c>
      <c r="AU58" s="7">
        <v>113</v>
      </c>
    </row>
    <row r="59" spans="1:47">
      <c r="A59" s="74" t="s">
        <v>13</v>
      </c>
      <c r="B59" s="71">
        <f>SUM(B55:B58)</f>
        <v>0</v>
      </c>
      <c r="C59" s="71">
        <f t="shared" ref="C59:AU59" si="15">SUM(C55:C58)</f>
        <v>0</v>
      </c>
      <c r="D59" s="71">
        <f t="shared" si="15"/>
        <v>0</v>
      </c>
      <c r="E59" s="71">
        <f t="shared" si="15"/>
        <v>0</v>
      </c>
      <c r="F59" s="71">
        <f t="shared" si="15"/>
        <v>2459</v>
      </c>
      <c r="G59" s="71">
        <f t="shared" si="15"/>
        <v>4600</v>
      </c>
      <c r="H59" s="71">
        <f t="shared" si="15"/>
        <v>4193</v>
      </c>
      <c r="I59" s="71">
        <f t="shared" si="15"/>
        <v>6427</v>
      </c>
      <c r="J59" s="71">
        <f t="shared" si="15"/>
        <v>2946</v>
      </c>
      <c r="K59" s="71">
        <f t="shared" si="15"/>
        <v>5201</v>
      </c>
      <c r="L59" s="71">
        <f t="shared" si="15"/>
        <v>2571</v>
      </c>
      <c r="M59" s="71">
        <f t="shared" si="15"/>
        <v>3030</v>
      </c>
      <c r="N59" s="71">
        <f t="shared" si="15"/>
        <v>0</v>
      </c>
      <c r="O59" s="71">
        <f t="shared" si="15"/>
        <v>0</v>
      </c>
      <c r="P59" s="71">
        <f t="shared" si="15"/>
        <v>0</v>
      </c>
      <c r="Q59" s="71">
        <f t="shared" si="15"/>
        <v>3530</v>
      </c>
      <c r="R59" s="71">
        <f t="shared" si="15"/>
        <v>2792</v>
      </c>
      <c r="S59" s="71">
        <f t="shared" si="15"/>
        <v>2628</v>
      </c>
      <c r="T59" s="71">
        <f t="shared" si="15"/>
        <v>4660</v>
      </c>
      <c r="U59" s="71">
        <f t="shared" si="15"/>
        <v>9692</v>
      </c>
      <c r="V59" s="71">
        <f t="shared" si="15"/>
        <v>7661</v>
      </c>
      <c r="W59" s="71">
        <f t="shared" si="15"/>
        <v>23818</v>
      </c>
      <c r="X59" s="71">
        <f t="shared" si="15"/>
        <v>23463</v>
      </c>
      <c r="Y59" s="71">
        <f t="shared" si="15"/>
        <v>30313</v>
      </c>
      <c r="Z59" s="71">
        <f t="shared" si="15"/>
        <v>28166</v>
      </c>
      <c r="AA59" s="71">
        <f t="shared" si="15"/>
        <v>46790</v>
      </c>
      <c r="AB59" s="71">
        <f t="shared" si="15"/>
        <v>26516</v>
      </c>
      <c r="AC59" s="71">
        <f t="shared" si="15"/>
        <v>27749</v>
      </c>
      <c r="AD59" s="71">
        <f t="shared" si="15"/>
        <v>31743</v>
      </c>
      <c r="AE59" s="71">
        <f t="shared" si="15"/>
        <v>40211</v>
      </c>
      <c r="AF59" s="71">
        <f t="shared" si="15"/>
        <v>33160</v>
      </c>
      <c r="AG59" s="71">
        <f t="shared" si="15"/>
        <v>24279</v>
      </c>
      <c r="AH59" s="71">
        <f t="shared" si="15"/>
        <v>34046</v>
      </c>
      <c r="AI59" s="71">
        <f t="shared" si="15"/>
        <v>29466</v>
      </c>
      <c r="AJ59" s="71">
        <f t="shared" si="15"/>
        <v>36186</v>
      </c>
      <c r="AK59" s="71">
        <f t="shared" si="15"/>
        <v>4</v>
      </c>
      <c r="AL59" s="71">
        <f t="shared" si="15"/>
        <v>0</v>
      </c>
      <c r="AM59" s="71">
        <f t="shared" si="15"/>
        <v>0</v>
      </c>
      <c r="AN59" s="71">
        <f t="shared" si="15"/>
        <v>0</v>
      </c>
      <c r="AO59" s="71">
        <f t="shared" si="15"/>
        <v>0</v>
      </c>
      <c r="AP59" s="71">
        <f t="shared" si="15"/>
        <v>0</v>
      </c>
      <c r="AQ59" s="71">
        <f t="shared" si="15"/>
        <v>0</v>
      </c>
      <c r="AR59" s="71">
        <f t="shared" si="15"/>
        <v>1851</v>
      </c>
      <c r="AS59" s="71">
        <f t="shared" si="15"/>
        <v>6880</v>
      </c>
      <c r="AT59" s="71">
        <f t="shared" si="15"/>
        <v>6939</v>
      </c>
      <c r="AU59" s="71">
        <f t="shared" si="15"/>
        <v>6473</v>
      </c>
    </row>
    <row r="60" spans="1:47">
      <c r="A60" s="60" t="s">
        <v>38</v>
      </c>
      <c r="C60" s="34">
        <v>75</v>
      </c>
      <c r="D60" s="33">
        <v>35</v>
      </c>
      <c r="E60" s="33">
        <v>35</v>
      </c>
      <c r="F60" s="33">
        <v>4</v>
      </c>
      <c r="G60" s="33">
        <v>5</v>
      </c>
      <c r="H60" s="33">
        <v>8</v>
      </c>
      <c r="I60" s="33">
        <v>7</v>
      </c>
      <c r="J60" s="33">
        <v>11</v>
      </c>
      <c r="W60" s="36">
        <v>165</v>
      </c>
      <c r="X60" s="36">
        <v>92</v>
      </c>
      <c r="Y60" s="36">
        <v>138</v>
      </c>
      <c r="Z60" s="36">
        <v>15</v>
      </c>
      <c r="AA60" s="36">
        <v>22</v>
      </c>
      <c r="AB60" s="36">
        <v>83</v>
      </c>
      <c r="AC60" s="36">
        <v>204</v>
      </c>
      <c r="AD60" s="36">
        <v>59</v>
      </c>
      <c r="AE60" s="36">
        <v>10</v>
      </c>
      <c r="AF60" s="36">
        <v>2</v>
      </c>
      <c r="AG60" s="36">
        <v>67</v>
      </c>
      <c r="AH60" s="36">
        <v>8</v>
      </c>
      <c r="AI60" s="36">
        <v>22</v>
      </c>
      <c r="AJ60" s="64">
        <v>62</v>
      </c>
      <c r="AK60" s="35">
        <v>42</v>
      </c>
      <c r="AS60" s="35">
        <v>138</v>
      </c>
      <c r="AT60" s="35">
        <v>75</v>
      </c>
      <c r="AU60" s="35">
        <v>93</v>
      </c>
    </row>
    <row r="61" spans="1:47">
      <c r="A61" s="60" t="s">
        <v>38</v>
      </c>
      <c r="B61" s="7"/>
      <c r="C61" s="34"/>
      <c r="D61" s="33"/>
      <c r="E61" s="33"/>
      <c r="F61" s="33"/>
      <c r="G61" s="33"/>
      <c r="H61" s="33"/>
      <c r="I61" s="33"/>
      <c r="J61" s="33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36"/>
      <c r="X61" s="36"/>
      <c r="Y61" s="36"/>
      <c r="Z61" s="36">
        <v>188</v>
      </c>
      <c r="AA61" s="36">
        <v>477</v>
      </c>
      <c r="AB61" s="36">
        <v>245</v>
      </c>
      <c r="AC61" s="36">
        <v>168</v>
      </c>
      <c r="AD61" s="36">
        <v>104</v>
      </c>
      <c r="AE61" s="36">
        <v>247</v>
      </c>
      <c r="AF61" s="36">
        <v>95</v>
      </c>
      <c r="AG61" s="36">
        <v>2</v>
      </c>
      <c r="AH61" s="36">
        <v>106</v>
      </c>
      <c r="AI61" s="36">
        <v>239</v>
      </c>
      <c r="AJ61" s="64">
        <v>357</v>
      </c>
      <c r="AK61" s="35"/>
      <c r="AL61" s="7"/>
      <c r="AM61" s="7"/>
      <c r="AN61" s="7"/>
      <c r="AO61" s="7"/>
      <c r="AP61" s="7"/>
      <c r="AS61" s="83">
        <v>312</v>
      </c>
      <c r="AT61" s="35">
        <v>217</v>
      </c>
      <c r="AU61" s="35">
        <v>166</v>
      </c>
    </row>
    <row r="62" spans="1:47">
      <c r="A62" s="60" t="s">
        <v>38</v>
      </c>
      <c r="B62" s="7"/>
      <c r="C62" s="34"/>
      <c r="D62" s="33"/>
      <c r="E62" s="33"/>
      <c r="F62" s="33"/>
      <c r="G62" s="33"/>
      <c r="H62" s="33"/>
      <c r="I62" s="33"/>
      <c r="J62" s="33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36"/>
      <c r="X62" s="36"/>
      <c r="Y62" s="36"/>
      <c r="Z62" s="36"/>
      <c r="AA62" s="36"/>
      <c r="AB62" s="36"/>
      <c r="AC62" s="36"/>
      <c r="AD62" s="36">
        <v>210</v>
      </c>
      <c r="AE62" s="36"/>
      <c r="AF62" s="36"/>
      <c r="AG62" s="36"/>
      <c r="AH62" s="36"/>
      <c r="AI62" s="36"/>
      <c r="AJ62" s="64"/>
      <c r="AK62" s="35"/>
      <c r="AL62" s="7"/>
      <c r="AM62" s="7"/>
      <c r="AN62" s="7"/>
      <c r="AO62" s="7"/>
      <c r="AP62" s="7"/>
    </row>
    <row r="63" spans="1:47">
      <c r="A63" s="60" t="s">
        <v>38</v>
      </c>
      <c r="C63" s="34"/>
      <c r="D63" s="33"/>
      <c r="E63" s="33"/>
      <c r="F63" s="33">
        <v>259</v>
      </c>
      <c r="G63" s="33">
        <v>101</v>
      </c>
      <c r="H63" s="33">
        <v>99</v>
      </c>
      <c r="I63" s="33">
        <v>98</v>
      </c>
      <c r="J63" s="33">
        <v>156</v>
      </c>
      <c r="K63" s="7">
        <v>59</v>
      </c>
      <c r="L63" s="7">
        <v>87</v>
      </c>
      <c r="M63" s="7">
        <v>33</v>
      </c>
      <c r="Q63" s="7">
        <v>345</v>
      </c>
      <c r="R63" s="7">
        <v>1391</v>
      </c>
      <c r="S63" s="7">
        <v>118</v>
      </c>
      <c r="T63" s="7">
        <v>195</v>
      </c>
      <c r="U63" s="7">
        <v>180</v>
      </c>
      <c r="V63" s="7">
        <v>340</v>
      </c>
      <c r="W63" s="36">
        <v>200</v>
      </c>
      <c r="X63" s="36">
        <v>418</v>
      </c>
      <c r="Y63" s="36">
        <v>470</v>
      </c>
      <c r="Z63" s="36">
        <v>176</v>
      </c>
      <c r="AA63" s="36">
        <v>352</v>
      </c>
      <c r="AB63" s="36">
        <v>183</v>
      </c>
      <c r="AC63" s="36">
        <v>406</v>
      </c>
      <c r="AD63" s="36">
        <v>291</v>
      </c>
      <c r="AE63" s="36">
        <v>119</v>
      </c>
      <c r="AF63" s="36">
        <v>150</v>
      </c>
      <c r="AG63" s="36">
        <v>188</v>
      </c>
      <c r="AH63" s="36">
        <v>153</v>
      </c>
      <c r="AI63" s="36">
        <v>110</v>
      </c>
      <c r="AJ63" s="64">
        <v>69</v>
      </c>
      <c r="AK63" s="35"/>
      <c r="AR63" s="7">
        <v>639</v>
      </c>
      <c r="AS63" s="7">
        <v>547</v>
      </c>
      <c r="AT63" s="7">
        <v>332</v>
      </c>
      <c r="AU63" s="7">
        <v>307</v>
      </c>
    </row>
    <row r="64" spans="1:47">
      <c r="A64" s="70" t="s">
        <v>38</v>
      </c>
      <c r="B64" s="2">
        <f>SUM(B60:B63)</f>
        <v>0</v>
      </c>
      <c r="C64" s="2">
        <f t="shared" ref="C64:AU64" si="16">SUM(C60:C63)</f>
        <v>75</v>
      </c>
      <c r="D64" s="2">
        <f t="shared" si="16"/>
        <v>35</v>
      </c>
      <c r="E64" s="2">
        <f t="shared" si="16"/>
        <v>35</v>
      </c>
      <c r="F64" s="2">
        <f t="shared" si="16"/>
        <v>263</v>
      </c>
      <c r="G64" s="2">
        <f t="shared" si="16"/>
        <v>106</v>
      </c>
      <c r="H64" s="2">
        <f t="shared" si="16"/>
        <v>107</v>
      </c>
      <c r="I64" s="2">
        <f t="shared" si="16"/>
        <v>105</v>
      </c>
      <c r="J64" s="2">
        <f t="shared" si="16"/>
        <v>167</v>
      </c>
      <c r="K64" s="2">
        <f t="shared" si="16"/>
        <v>59</v>
      </c>
      <c r="L64" s="2">
        <f t="shared" si="16"/>
        <v>87</v>
      </c>
      <c r="M64" s="2">
        <f t="shared" si="16"/>
        <v>33</v>
      </c>
      <c r="N64" s="2">
        <f t="shared" si="16"/>
        <v>0</v>
      </c>
      <c r="O64" s="2">
        <f t="shared" si="16"/>
        <v>0</v>
      </c>
      <c r="P64" s="2">
        <f t="shared" si="16"/>
        <v>0</v>
      </c>
      <c r="Q64" s="2">
        <f t="shared" si="16"/>
        <v>345</v>
      </c>
      <c r="R64" s="2">
        <f t="shared" si="16"/>
        <v>1391</v>
      </c>
      <c r="S64" s="2">
        <f t="shared" si="16"/>
        <v>118</v>
      </c>
      <c r="T64" s="2">
        <f t="shared" si="16"/>
        <v>195</v>
      </c>
      <c r="U64" s="2">
        <f t="shared" si="16"/>
        <v>180</v>
      </c>
      <c r="V64" s="2">
        <f t="shared" si="16"/>
        <v>340</v>
      </c>
      <c r="W64" s="2">
        <f t="shared" si="16"/>
        <v>365</v>
      </c>
      <c r="X64" s="2">
        <f t="shared" si="16"/>
        <v>510</v>
      </c>
      <c r="Y64" s="2">
        <f t="shared" si="16"/>
        <v>608</v>
      </c>
      <c r="Z64" s="2">
        <f t="shared" si="16"/>
        <v>379</v>
      </c>
      <c r="AA64" s="2">
        <f t="shared" si="16"/>
        <v>851</v>
      </c>
      <c r="AB64" s="2">
        <f t="shared" si="16"/>
        <v>511</v>
      </c>
      <c r="AC64" s="2">
        <f t="shared" si="16"/>
        <v>778</v>
      </c>
      <c r="AD64" s="2">
        <f t="shared" si="16"/>
        <v>664</v>
      </c>
      <c r="AE64" s="2">
        <f t="shared" si="16"/>
        <v>376</v>
      </c>
      <c r="AF64" s="2">
        <f t="shared" si="16"/>
        <v>247</v>
      </c>
      <c r="AG64" s="2">
        <f t="shared" si="16"/>
        <v>257</v>
      </c>
      <c r="AH64" s="2">
        <f t="shared" si="16"/>
        <v>267</v>
      </c>
      <c r="AI64" s="2">
        <f t="shared" si="16"/>
        <v>371</v>
      </c>
      <c r="AJ64" s="2">
        <f t="shared" si="16"/>
        <v>488</v>
      </c>
      <c r="AK64" s="2">
        <f t="shared" si="16"/>
        <v>42</v>
      </c>
      <c r="AL64" s="2">
        <f t="shared" si="16"/>
        <v>0</v>
      </c>
      <c r="AM64" s="2">
        <f t="shared" si="16"/>
        <v>0</v>
      </c>
      <c r="AN64" s="2">
        <f t="shared" si="16"/>
        <v>0</v>
      </c>
      <c r="AO64" s="2">
        <f t="shared" si="16"/>
        <v>0</v>
      </c>
      <c r="AP64" s="2">
        <f t="shared" si="16"/>
        <v>0</v>
      </c>
      <c r="AQ64" s="2">
        <f t="shared" si="16"/>
        <v>0</v>
      </c>
      <c r="AR64" s="2">
        <f t="shared" si="16"/>
        <v>639</v>
      </c>
      <c r="AS64" s="2">
        <f t="shared" si="16"/>
        <v>997</v>
      </c>
      <c r="AT64" s="2">
        <f t="shared" si="16"/>
        <v>624</v>
      </c>
      <c r="AU64" s="2">
        <f t="shared" si="16"/>
        <v>566</v>
      </c>
    </row>
    <row r="65" spans="1:16384">
      <c r="A65" s="84" t="s">
        <v>14</v>
      </c>
      <c r="C65" s="78">
        <v>38</v>
      </c>
      <c r="D65" s="79">
        <v>46</v>
      </c>
      <c r="E65" s="79">
        <v>46</v>
      </c>
      <c r="F65" s="79">
        <v>11</v>
      </c>
      <c r="G65" s="79">
        <v>14</v>
      </c>
      <c r="H65" s="79">
        <v>21</v>
      </c>
      <c r="I65" s="79">
        <v>22</v>
      </c>
      <c r="J65" s="79">
        <v>31</v>
      </c>
      <c r="Z65" s="78"/>
      <c r="AE65" s="80">
        <v>1</v>
      </c>
      <c r="AG65" s="80"/>
      <c r="AH65" s="80">
        <v>1</v>
      </c>
      <c r="AK65" s="79"/>
      <c r="AS65" s="82"/>
      <c r="AT65" s="82">
        <v>4</v>
      </c>
      <c r="AU65" s="82">
        <v>6</v>
      </c>
    </row>
    <row r="66" spans="1:16384">
      <c r="A66" s="84" t="s">
        <v>14</v>
      </c>
      <c r="C66" s="72"/>
      <c r="D66" s="75"/>
      <c r="E66" s="75"/>
      <c r="F66" s="75"/>
      <c r="G66" s="75"/>
      <c r="H66" s="75"/>
      <c r="I66" s="75"/>
      <c r="J66" s="75"/>
      <c r="Z66" s="72"/>
      <c r="AE66" s="73"/>
      <c r="AG66" s="73"/>
      <c r="AH66" s="73"/>
      <c r="AK66" s="75"/>
      <c r="AS66" s="76"/>
      <c r="AT66" s="82">
        <v>5</v>
      </c>
      <c r="AU66" s="82">
        <v>1</v>
      </c>
    </row>
    <row r="67" spans="1:16384">
      <c r="A67" s="70" t="s">
        <v>14</v>
      </c>
      <c r="B67" s="2">
        <f>SUM(B65:B66)</f>
        <v>0</v>
      </c>
      <c r="C67" s="2">
        <f t="shared" ref="C67:AU67" si="17">SUM(C65:C66)</f>
        <v>38</v>
      </c>
      <c r="D67" s="2">
        <f t="shared" si="17"/>
        <v>46</v>
      </c>
      <c r="E67" s="2">
        <f t="shared" si="17"/>
        <v>46</v>
      </c>
      <c r="F67" s="2">
        <f t="shared" si="17"/>
        <v>11</v>
      </c>
      <c r="G67" s="2">
        <f t="shared" si="17"/>
        <v>14</v>
      </c>
      <c r="H67" s="2">
        <f t="shared" si="17"/>
        <v>21</v>
      </c>
      <c r="I67" s="2">
        <f t="shared" si="17"/>
        <v>22</v>
      </c>
      <c r="J67" s="2">
        <f t="shared" si="17"/>
        <v>31</v>
      </c>
      <c r="K67" s="2">
        <f t="shared" si="17"/>
        <v>0</v>
      </c>
      <c r="L67" s="2">
        <f t="shared" si="17"/>
        <v>0</v>
      </c>
      <c r="M67" s="2">
        <f t="shared" si="17"/>
        <v>0</v>
      </c>
      <c r="N67" s="2">
        <f t="shared" si="17"/>
        <v>0</v>
      </c>
      <c r="O67" s="2">
        <f t="shared" si="17"/>
        <v>0</v>
      </c>
      <c r="P67" s="2">
        <f t="shared" si="17"/>
        <v>0</v>
      </c>
      <c r="Q67" s="2">
        <f t="shared" si="17"/>
        <v>0</v>
      </c>
      <c r="R67" s="2">
        <f t="shared" si="17"/>
        <v>0</v>
      </c>
      <c r="S67" s="2">
        <f t="shared" si="17"/>
        <v>0</v>
      </c>
      <c r="T67" s="2">
        <f t="shared" si="17"/>
        <v>0</v>
      </c>
      <c r="U67" s="2">
        <f t="shared" si="17"/>
        <v>0</v>
      </c>
      <c r="V67" s="2">
        <f t="shared" si="17"/>
        <v>0</v>
      </c>
      <c r="W67" s="2">
        <f t="shared" si="17"/>
        <v>0</v>
      </c>
      <c r="X67" s="2">
        <f t="shared" si="17"/>
        <v>0</v>
      </c>
      <c r="Y67" s="2">
        <f t="shared" si="17"/>
        <v>0</v>
      </c>
      <c r="Z67" s="2">
        <f t="shared" si="17"/>
        <v>0</v>
      </c>
      <c r="AA67" s="2">
        <f t="shared" si="17"/>
        <v>0</v>
      </c>
      <c r="AB67" s="2">
        <f t="shared" si="17"/>
        <v>0</v>
      </c>
      <c r="AC67" s="2">
        <f t="shared" si="17"/>
        <v>0</v>
      </c>
      <c r="AD67" s="2">
        <f t="shared" si="17"/>
        <v>0</v>
      </c>
      <c r="AE67" s="2">
        <f t="shared" si="17"/>
        <v>1</v>
      </c>
      <c r="AF67" s="2">
        <f t="shared" si="17"/>
        <v>0</v>
      </c>
      <c r="AG67" s="2">
        <f t="shared" si="17"/>
        <v>0</v>
      </c>
      <c r="AH67" s="2">
        <f t="shared" si="17"/>
        <v>1</v>
      </c>
      <c r="AI67" s="2">
        <f t="shared" si="17"/>
        <v>0</v>
      </c>
      <c r="AJ67" s="2">
        <f t="shared" si="17"/>
        <v>0</v>
      </c>
      <c r="AK67" s="2">
        <f t="shared" si="17"/>
        <v>0</v>
      </c>
      <c r="AL67" s="2">
        <f t="shared" si="17"/>
        <v>0</v>
      </c>
      <c r="AM67" s="2">
        <f t="shared" si="17"/>
        <v>0</v>
      </c>
      <c r="AN67" s="2">
        <f t="shared" si="17"/>
        <v>0</v>
      </c>
      <c r="AO67" s="2">
        <f t="shared" si="17"/>
        <v>0</v>
      </c>
      <c r="AP67" s="2">
        <f t="shared" si="17"/>
        <v>0</v>
      </c>
      <c r="AQ67" s="2">
        <f t="shared" si="17"/>
        <v>0</v>
      </c>
      <c r="AR67" s="2">
        <f t="shared" si="17"/>
        <v>0</v>
      </c>
      <c r="AS67" s="2">
        <f t="shared" si="17"/>
        <v>0</v>
      </c>
      <c r="AT67" s="2">
        <f t="shared" si="17"/>
        <v>9</v>
      </c>
      <c r="AU67" s="2">
        <f t="shared" si="17"/>
        <v>7</v>
      </c>
    </row>
    <row r="68" spans="1:16384">
      <c r="A68" s="77" t="s">
        <v>51</v>
      </c>
      <c r="C68" s="78">
        <v>19</v>
      </c>
      <c r="D68" s="79">
        <v>12</v>
      </c>
      <c r="E68" s="79">
        <v>12</v>
      </c>
      <c r="F68" s="79">
        <v>3</v>
      </c>
      <c r="G68" s="79">
        <v>6</v>
      </c>
      <c r="H68" s="79">
        <v>9</v>
      </c>
      <c r="I68" s="79">
        <v>13</v>
      </c>
      <c r="J68" s="79">
        <v>20</v>
      </c>
      <c r="Z68" s="78"/>
      <c r="AK68" s="82"/>
      <c r="AS68" s="82"/>
      <c r="AT68" s="82"/>
      <c r="AU68" s="82"/>
    </row>
    <row r="69" spans="1:16384">
      <c r="A69" s="77" t="s">
        <v>51</v>
      </c>
      <c r="C69" s="78"/>
      <c r="D69" s="79"/>
      <c r="E69" s="79"/>
      <c r="F69" s="79">
        <v>23</v>
      </c>
      <c r="G69" s="79">
        <v>15</v>
      </c>
      <c r="H69" s="79">
        <v>14</v>
      </c>
      <c r="I69" s="79">
        <v>6</v>
      </c>
      <c r="J69" s="79">
        <v>8</v>
      </c>
      <c r="K69" s="4">
        <v>10</v>
      </c>
      <c r="L69" s="4">
        <v>11</v>
      </c>
      <c r="M69" s="4">
        <v>7</v>
      </c>
      <c r="Q69" s="4">
        <v>16</v>
      </c>
      <c r="R69" s="4">
        <v>36</v>
      </c>
      <c r="S69" s="4">
        <v>27</v>
      </c>
      <c r="T69" s="4">
        <v>38</v>
      </c>
      <c r="U69" s="4">
        <v>41</v>
      </c>
      <c r="V69" s="4">
        <v>33</v>
      </c>
      <c r="W69" s="4">
        <v>23</v>
      </c>
      <c r="X69" s="4">
        <v>18</v>
      </c>
      <c r="Y69" s="4">
        <v>24</v>
      </c>
      <c r="Z69" s="78">
        <v>24</v>
      </c>
      <c r="AK69" s="82"/>
      <c r="AS69" s="82"/>
      <c r="AT69" s="82"/>
      <c r="AU69" s="82"/>
    </row>
    <row r="70" spans="1:16384">
      <c r="A70" s="74" t="s">
        <v>51</v>
      </c>
      <c r="B70" s="2">
        <f>SUM(B68:B69)</f>
        <v>0</v>
      </c>
      <c r="C70" s="2">
        <f t="shared" ref="C70:AU70" si="18">SUM(C68:C69)</f>
        <v>19</v>
      </c>
      <c r="D70" s="2">
        <f t="shared" si="18"/>
        <v>12</v>
      </c>
      <c r="E70" s="2">
        <f t="shared" si="18"/>
        <v>12</v>
      </c>
      <c r="F70" s="2">
        <f t="shared" si="18"/>
        <v>26</v>
      </c>
      <c r="G70" s="2">
        <f t="shared" si="18"/>
        <v>21</v>
      </c>
      <c r="H70" s="2">
        <f t="shared" si="18"/>
        <v>23</v>
      </c>
      <c r="I70" s="2">
        <f t="shared" si="18"/>
        <v>19</v>
      </c>
      <c r="J70" s="2">
        <f t="shared" si="18"/>
        <v>28</v>
      </c>
      <c r="K70" s="2">
        <f t="shared" si="18"/>
        <v>10</v>
      </c>
      <c r="L70" s="2">
        <f t="shared" si="18"/>
        <v>11</v>
      </c>
      <c r="M70" s="2">
        <f t="shared" si="18"/>
        <v>7</v>
      </c>
      <c r="N70" s="2">
        <f t="shared" si="18"/>
        <v>0</v>
      </c>
      <c r="O70" s="2">
        <f t="shared" si="18"/>
        <v>0</v>
      </c>
      <c r="P70" s="2">
        <f t="shared" si="18"/>
        <v>0</v>
      </c>
      <c r="Q70" s="2">
        <f t="shared" si="18"/>
        <v>16</v>
      </c>
      <c r="R70" s="2">
        <f t="shared" si="18"/>
        <v>36</v>
      </c>
      <c r="S70" s="2">
        <f t="shared" si="18"/>
        <v>27</v>
      </c>
      <c r="T70" s="2">
        <f t="shared" si="18"/>
        <v>38</v>
      </c>
      <c r="U70" s="2">
        <f t="shared" si="18"/>
        <v>41</v>
      </c>
      <c r="V70" s="2">
        <f t="shared" si="18"/>
        <v>33</v>
      </c>
      <c r="W70" s="2">
        <f t="shared" si="18"/>
        <v>23</v>
      </c>
      <c r="X70" s="2">
        <f t="shared" si="18"/>
        <v>18</v>
      </c>
      <c r="Y70" s="2">
        <f t="shared" si="18"/>
        <v>24</v>
      </c>
      <c r="Z70" s="2">
        <f t="shared" si="18"/>
        <v>24</v>
      </c>
      <c r="AA70" s="2">
        <f t="shared" si="18"/>
        <v>0</v>
      </c>
      <c r="AB70" s="2">
        <f t="shared" si="18"/>
        <v>0</v>
      </c>
      <c r="AC70" s="2">
        <f t="shared" si="18"/>
        <v>0</v>
      </c>
      <c r="AD70" s="2">
        <f t="shared" si="18"/>
        <v>0</v>
      </c>
      <c r="AE70" s="2">
        <f t="shared" si="18"/>
        <v>0</v>
      </c>
      <c r="AF70" s="2">
        <f t="shared" si="18"/>
        <v>0</v>
      </c>
      <c r="AG70" s="2">
        <f t="shared" si="18"/>
        <v>0</v>
      </c>
      <c r="AH70" s="2">
        <f t="shared" si="18"/>
        <v>0</v>
      </c>
      <c r="AI70" s="2">
        <f t="shared" si="18"/>
        <v>0</v>
      </c>
      <c r="AJ70" s="2">
        <f t="shared" si="18"/>
        <v>0</v>
      </c>
      <c r="AK70" s="2">
        <f t="shared" si="18"/>
        <v>0</v>
      </c>
      <c r="AL70" s="2">
        <f t="shared" si="18"/>
        <v>0</v>
      </c>
      <c r="AM70" s="2">
        <f t="shared" si="18"/>
        <v>0</v>
      </c>
      <c r="AN70" s="2">
        <f t="shared" si="18"/>
        <v>0</v>
      </c>
      <c r="AO70" s="2">
        <f t="shared" si="18"/>
        <v>0</v>
      </c>
      <c r="AP70" s="2">
        <f t="shared" si="18"/>
        <v>0</v>
      </c>
      <c r="AQ70" s="2">
        <f t="shared" si="18"/>
        <v>0</v>
      </c>
      <c r="AR70" s="2">
        <f t="shared" si="18"/>
        <v>0</v>
      </c>
      <c r="AS70" s="2">
        <f t="shared" si="18"/>
        <v>0</v>
      </c>
      <c r="AT70" s="2">
        <f t="shared" si="18"/>
        <v>0</v>
      </c>
      <c r="AU70" s="2">
        <f t="shared" si="18"/>
        <v>0</v>
      </c>
    </row>
    <row r="71" spans="1:16384">
      <c r="A71" s="60" t="s">
        <v>52</v>
      </c>
      <c r="B71">
        <v>3</v>
      </c>
      <c r="C71" s="34">
        <v>5</v>
      </c>
      <c r="D71" s="33">
        <v>5</v>
      </c>
      <c r="E71" s="33">
        <v>5</v>
      </c>
      <c r="F71" s="33">
        <v>2</v>
      </c>
      <c r="G71" s="33">
        <v>2</v>
      </c>
      <c r="H71" s="33">
        <v>4</v>
      </c>
      <c r="I71" s="37">
        <v>5</v>
      </c>
      <c r="J71" s="35">
        <v>8</v>
      </c>
      <c r="AA71" s="36">
        <v>1</v>
      </c>
      <c r="AB71" s="36">
        <v>88</v>
      </c>
      <c r="AC71" s="36">
        <v>146</v>
      </c>
      <c r="AD71" s="36">
        <v>108</v>
      </c>
      <c r="AE71" s="36">
        <v>19</v>
      </c>
      <c r="AF71" s="36">
        <v>7</v>
      </c>
      <c r="AH71" s="36">
        <v>9</v>
      </c>
      <c r="AI71" s="35">
        <v>36</v>
      </c>
      <c r="AJ71" s="64">
        <v>56</v>
      </c>
      <c r="AK71" s="35">
        <v>8</v>
      </c>
      <c r="AS71" s="35">
        <v>3</v>
      </c>
      <c r="AT71" s="35">
        <v>7</v>
      </c>
      <c r="AU71" s="35">
        <v>24</v>
      </c>
    </row>
    <row r="72" spans="1:16384">
      <c r="A72" s="60" t="s">
        <v>52</v>
      </c>
      <c r="C72" s="34"/>
      <c r="D72" s="33"/>
      <c r="E72" s="33"/>
      <c r="F72" s="33"/>
      <c r="G72" s="33"/>
      <c r="H72" s="33"/>
      <c r="I72" s="37"/>
      <c r="J72" s="35"/>
      <c r="AA72" s="36"/>
      <c r="AB72" s="36"/>
      <c r="AC72" s="36"/>
      <c r="AD72" s="36">
        <v>8</v>
      </c>
      <c r="AE72" s="36"/>
      <c r="AF72" s="36"/>
      <c r="AH72" s="36"/>
      <c r="AI72" s="35"/>
      <c r="AJ72" s="64"/>
      <c r="AK72" s="35"/>
      <c r="AQ72" s="36"/>
      <c r="AR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  <c r="JC72" s="36"/>
      <c r="JD72" s="36"/>
      <c r="JE72" s="36"/>
      <c r="JF72" s="36"/>
      <c r="JG72" s="36"/>
      <c r="JH72" s="36"/>
      <c r="JI72" s="36"/>
      <c r="JJ72" s="36"/>
      <c r="JK72" s="36"/>
      <c r="JL72" s="36"/>
      <c r="JM72" s="36"/>
      <c r="JN72" s="36"/>
      <c r="JO72" s="36"/>
      <c r="JP72" s="36"/>
      <c r="JQ72" s="36"/>
      <c r="JR72" s="36"/>
      <c r="JS72" s="36"/>
      <c r="JT72" s="36"/>
      <c r="JU72" s="36"/>
      <c r="JV72" s="36"/>
      <c r="JW72" s="36"/>
      <c r="JX72" s="36"/>
      <c r="JY72" s="36"/>
      <c r="JZ72" s="36"/>
      <c r="KA72" s="36"/>
      <c r="KB72" s="36"/>
      <c r="KC72" s="36"/>
      <c r="KD72" s="36"/>
      <c r="KE72" s="36"/>
      <c r="KF72" s="36"/>
      <c r="KG72" s="36"/>
      <c r="KH72" s="36"/>
      <c r="KI72" s="36"/>
      <c r="KJ72" s="36"/>
      <c r="KK72" s="36"/>
      <c r="KL72" s="36"/>
      <c r="KM72" s="36"/>
      <c r="KN72" s="36"/>
      <c r="KO72" s="36"/>
      <c r="KP72" s="36"/>
      <c r="KQ72" s="36"/>
      <c r="KR72" s="36"/>
      <c r="KS72" s="36"/>
      <c r="KT72" s="36"/>
      <c r="KU72" s="36"/>
      <c r="KV72" s="36"/>
      <c r="KW72" s="36"/>
      <c r="KX72" s="36"/>
      <c r="KY72" s="36"/>
      <c r="KZ72" s="36"/>
      <c r="LA72" s="36"/>
      <c r="LB72" s="36"/>
      <c r="LC72" s="36"/>
      <c r="LD72" s="36"/>
      <c r="LE72" s="36"/>
      <c r="LF72" s="36"/>
      <c r="LG72" s="36"/>
      <c r="LH72" s="36"/>
      <c r="LI72" s="36"/>
      <c r="LJ72" s="36"/>
      <c r="LK72" s="36"/>
      <c r="LL72" s="36"/>
      <c r="LM72" s="36"/>
      <c r="LN72" s="36"/>
      <c r="LO72" s="36"/>
      <c r="LP72" s="36"/>
      <c r="LQ72" s="36"/>
      <c r="LR72" s="36"/>
      <c r="LS72" s="36"/>
      <c r="LT72" s="36"/>
      <c r="LU72" s="36"/>
      <c r="LV72" s="36"/>
      <c r="LW72" s="36"/>
      <c r="LX72" s="36"/>
      <c r="LY72" s="36"/>
      <c r="LZ72" s="36"/>
      <c r="MA72" s="36"/>
      <c r="MB72" s="36"/>
      <c r="MC72" s="36"/>
      <c r="MD72" s="36"/>
      <c r="ME72" s="36"/>
      <c r="MF72" s="36"/>
      <c r="MG72" s="36"/>
      <c r="MH72" s="36"/>
      <c r="MI72" s="36"/>
      <c r="MJ72" s="36"/>
      <c r="MK72" s="36"/>
      <c r="ML72" s="36"/>
      <c r="MM72" s="36"/>
      <c r="MN72" s="36"/>
      <c r="MO72" s="36"/>
      <c r="MP72" s="36"/>
      <c r="MQ72" s="36"/>
      <c r="MR72" s="36"/>
      <c r="MS72" s="36"/>
      <c r="MT72" s="36"/>
      <c r="MU72" s="36"/>
      <c r="MV72" s="36"/>
      <c r="MW72" s="36"/>
      <c r="MX72" s="36"/>
      <c r="MY72" s="36"/>
      <c r="MZ72" s="36"/>
      <c r="NA72" s="36"/>
      <c r="NB72" s="36"/>
      <c r="NC72" s="36"/>
      <c r="ND72" s="36"/>
      <c r="NE72" s="36"/>
      <c r="NF72" s="36"/>
      <c r="NG72" s="36"/>
      <c r="NH72" s="36"/>
      <c r="NI72" s="36"/>
      <c r="NJ72" s="36"/>
      <c r="NK72" s="36"/>
      <c r="NL72" s="36"/>
      <c r="NM72" s="36"/>
      <c r="NN72" s="36"/>
      <c r="NO72" s="36"/>
      <c r="NP72" s="36"/>
      <c r="NQ72" s="36"/>
      <c r="NR72" s="36"/>
      <c r="NS72" s="36"/>
      <c r="NT72" s="36"/>
      <c r="NU72" s="36"/>
      <c r="NV72" s="36"/>
      <c r="NW72" s="36"/>
      <c r="NX72" s="36"/>
      <c r="NY72" s="36"/>
      <c r="NZ72" s="36"/>
      <c r="OA72" s="36"/>
      <c r="OB72" s="36"/>
      <c r="OC72" s="36"/>
      <c r="OD72" s="36"/>
      <c r="OE72" s="36"/>
      <c r="OF72" s="36"/>
      <c r="OG72" s="36"/>
      <c r="OH72" s="36"/>
      <c r="OI72" s="36"/>
      <c r="OJ72" s="36"/>
      <c r="OK72" s="36"/>
      <c r="OL72" s="36"/>
      <c r="OM72" s="36"/>
      <c r="ON72" s="36"/>
      <c r="OO72" s="36"/>
      <c r="OP72" s="36"/>
      <c r="OQ72" s="36"/>
      <c r="OR72" s="36"/>
      <c r="OS72" s="36"/>
      <c r="OT72" s="36"/>
      <c r="OU72" s="36"/>
      <c r="OV72" s="36"/>
      <c r="OW72" s="36"/>
      <c r="OX72" s="36"/>
      <c r="OY72" s="36"/>
      <c r="OZ72" s="36"/>
      <c r="PA72" s="36"/>
      <c r="PB72" s="36"/>
      <c r="PC72" s="36"/>
      <c r="PD72" s="36"/>
      <c r="PE72" s="36"/>
      <c r="PF72" s="36"/>
      <c r="PG72" s="36"/>
      <c r="PH72" s="36"/>
      <c r="PI72" s="36"/>
      <c r="PJ72" s="36"/>
      <c r="PK72" s="36"/>
      <c r="PL72" s="36"/>
      <c r="PM72" s="36"/>
      <c r="PN72" s="36"/>
      <c r="PO72" s="36"/>
      <c r="PP72" s="36"/>
      <c r="PQ72" s="36"/>
      <c r="PR72" s="36"/>
      <c r="PS72" s="36"/>
      <c r="PT72" s="36"/>
      <c r="PU72" s="36"/>
      <c r="PV72" s="36"/>
      <c r="PW72" s="36"/>
      <c r="PX72" s="36"/>
      <c r="PY72" s="36"/>
      <c r="PZ72" s="36"/>
      <c r="QA72" s="36"/>
      <c r="QB72" s="36"/>
      <c r="QC72" s="36"/>
      <c r="QD72" s="36"/>
      <c r="QE72" s="36"/>
      <c r="QF72" s="36"/>
      <c r="QG72" s="36"/>
      <c r="QH72" s="36"/>
      <c r="QI72" s="36"/>
      <c r="QJ72" s="36"/>
      <c r="QK72" s="36"/>
      <c r="QL72" s="36"/>
      <c r="QM72" s="36"/>
      <c r="QN72" s="36"/>
      <c r="QO72" s="36"/>
      <c r="QP72" s="36"/>
      <c r="QQ72" s="36"/>
      <c r="QR72" s="36"/>
      <c r="QS72" s="36"/>
      <c r="QT72" s="36"/>
      <c r="QU72" s="36"/>
      <c r="QV72" s="36"/>
      <c r="QW72" s="36"/>
      <c r="QX72" s="36"/>
      <c r="QY72" s="36"/>
      <c r="QZ72" s="36"/>
      <c r="RA72" s="36"/>
      <c r="RB72" s="36"/>
      <c r="RC72" s="36"/>
      <c r="RD72" s="36"/>
      <c r="RE72" s="36"/>
      <c r="RF72" s="36"/>
      <c r="RG72" s="36"/>
      <c r="RH72" s="36"/>
      <c r="RI72" s="36"/>
      <c r="RJ72" s="36"/>
      <c r="RK72" s="36"/>
      <c r="RL72" s="36"/>
      <c r="RM72" s="36"/>
      <c r="RN72" s="36"/>
      <c r="RO72" s="36"/>
      <c r="RP72" s="36"/>
      <c r="RQ72" s="36"/>
      <c r="RR72" s="36"/>
      <c r="RS72" s="36"/>
      <c r="RT72" s="36"/>
      <c r="RU72" s="36"/>
      <c r="RV72" s="36"/>
      <c r="RW72" s="36"/>
      <c r="RX72" s="36"/>
      <c r="RY72" s="36"/>
      <c r="RZ72" s="36"/>
      <c r="SA72" s="36"/>
      <c r="SB72" s="36"/>
      <c r="SC72" s="36"/>
      <c r="SD72" s="36"/>
      <c r="SE72" s="36"/>
      <c r="SF72" s="36"/>
      <c r="SG72" s="36"/>
      <c r="SH72" s="36"/>
      <c r="SI72" s="36"/>
      <c r="SJ72" s="36"/>
      <c r="SK72" s="36"/>
      <c r="SL72" s="36"/>
      <c r="SM72" s="36"/>
      <c r="SN72" s="36"/>
      <c r="SO72" s="36"/>
      <c r="SP72" s="36"/>
      <c r="SQ72" s="36"/>
      <c r="SR72" s="36"/>
      <c r="SS72" s="36"/>
      <c r="ST72" s="36"/>
      <c r="SU72" s="36"/>
      <c r="SV72" s="36"/>
      <c r="SW72" s="36"/>
      <c r="SX72" s="36"/>
      <c r="SY72" s="36"/>
      <c r="SZ72" s="36"/>
      <c r="TA72" s="36"/>
      <c r="TB72" s="36"/>
      <c r="TC72" s="36"/>
      <c r="TD72" s="36"/>
      <c r="TE72" s="36"/>
      <c r="TF72" s="36"/>
      <c r="TG72" s="36"/>
      <c r="TH72" s="36"/>
      <c r="TI72" s="36"/>
      <c r="TJ72" s="36"/>
      <c r="TK72" s="36"/>
      <c r="TL72" s="36"/>
      <c r="TM72" s="36"/>
      <c r="TN72" s="36"/>
      <c r="TO72" s="36"/>
      <c r="TP72" s="36"/>
      <c r="TQ72" s="36"/>
      <c r="TR72" s="36"/>
      <c r="TS72" s="36"/>
      <c r="TT72" s="36"/>
      <c r="TU72" s="36"/>
      <c r="TV72" s="36"/>
      <c r="TW72" s="36"/>
      <c r="TX72" s="36"/>
      <c r="TY72" s="36"/>
      <c r="TZ72" s="36"/>
      <c r="UA72" s="36"/>
      <c r="UB72" s="36"/>
      <c r="UC72" s="36"/>
      <c r="UD72" s="36"/>
      <c r="UE72" s="36"/>
      <c r="UF72" s="36"/>
      <c r="UG72" s="36"/>
      <c r="UH72" s="36"/>
      <c r="UI72" s="36"/>
      <c r="UJ72" s="36"/>
      <c r="UK72" s="36"/>
      <c r="UL72" s="36"/>
      <c r="UM72" s="36"/>
      <c r="UN72" s="36"/>
      <c r="UO72" s="36"/>
      <c r="UP72" s="36"/>
      <c r="UQ72" s="36"/>
      <c r="UR72" s="36"/>
      <c r="US72" s="36"/>
      <c r="UT72" s="36"/>
      <c r="UU72" s="36"/>
      <c r="UV72" s="36"/>
      <c r="UW72" s="36"/>
      <c r="UX72" s="36"/>
      <c r="UY72" s="36"/>
      <c r="UZ72" s="36"/>
      <c r="VA72" s="36"/>
      <c r="VB72" s="36"/>
      <c r="VC72" s="36"/>
      <c r="VD72" s="36"/>
      <c r="VE72" s="36"/>
      <c r="VF72" s="36"/>
      <c r="VG72" s="36"/>
      <c r="VH72" s="36"/>
      <c r="VI72" s="36"/>
      <c r="VJ72" s="36"/>
      <c r="VK72" s="36"/>
      <c r="VL72" s="36"/>
      <c r="VM72" s="36"/>
      <c r="VN72" s="36"/>
      <c r="VO72" s="36"/>
      <c r="VP72" s="36"/>
      <c r="VQ72" s="36"/>
      <c r="VR72" s="36"/>
      <c r="VS72" s="36"/>
      <c r="VT72" s="36"/>
      <c r="VU72" s="36"/>
      <c r="VV72" s="36"/>
      <c r="VW72" s="36"/>
      <c r="VX72" s="36"/>
      <c r="VY72" s="36"/>
      <c r="VZ72" s="36"/>
      <c r="WA72" s="36"/>
      <c r="WB72" s="36"/>
      <c r="WC72" s="36"/>
      <c r="WD72" s="36"/>
      <c r="WE72" s="36"/>
      <c r="WF72" s="36"/>
      <c r="WG72" s="36"/>
      <c r="WH72" s="36"/>
      <c r="WI72" s="36"/>
      <c r="WJ72" s="36"/>
      <c r="WK72" s="36"/>
      <c r="WL72" s="36"/>
      <c r="WM72" s="36"/>
      <c r="WN72" s="36"/>
      <c r="WO72" s="36"/>
      <c r="WP72" s="36"/>
      <c r="WQ72" s="36"/>
      <c r="WR72" s="36"/>
      <c r="WS72" s="36"/>
      <c r="WT72" s="36"/>
      <c r="WU72" s="36"/>
      <c r="WV72" s="36"/>
      <c r="WW72" s="36"/>
      <c r="WX72" s="36"/>
      <c r="WY72" s="36"/>
      <c r="WZ72" s="36"/>
      <c r="XA72" s="36"/>
      <c r="XB72" s="36"/>
      <c r="XC72" s="36"/>
      <c r="XD72" s="36"/>
      <c r="XE72" s="36"/>
      <c r="XF72" s="36"/>
      <c r="XG72" s="36"/>
      <c r="XH72" s="36"/>
      <c r="XI72" s="36"/>
      <c r="XJ72" s="36"/>
      <c r="XK72" s="36"/>
      <c r="XL72" s="36"/>
      <c r="XM72" s="36"/>
      <c r="XN72" s="36"/>
      <c r="XO72" s="36"/>
      <c r="XP72" s="36"/>
      <c r="XQ72" s="36"/>
      <c r="XR72" s="36"/>
      <c r="XS72" s="36"/>
      <c r="XT72" s="36"/>
      <c r="XU72" s="36"/>
      <c r="XV72" s="36"/>
      <c r="XW72" s="36"/>
      <c r="XX72" s="36"/>
      <c r="XY72" s="36"/>
      <c r="XZ72" s="36"/>
      <c r="YA72" s="36"/>
      <c r="YB72" s="36"/>
      <c r="YC72" s="36"/>
      <c r="YD72" s="36"/>
      <c r="YE72" s="36"/>
      <c r="YF72" s="36"/>
      <c r="YG72" s="36"/>
      <c r="YH72" s="36"/>
      <c r="YI72" s="36"/>
      <c r="YJ72" s="36"/>
      <c r="YK72" s="36"/>
      <c r="YL72" s="36"/>
      <c r="YM72" s="36"/>
      <c r="YN72" s="36"/>
      <c r="YO72" s="36"/>
      <c r="YP72" s="36"/>
      <c r="YQ72" s="36"/>
      <c r="YR72" s="36"/>
      <c r="YS72" s="36"/>
      <c r="YT72" s="36"/>
      <c r="YU72" s="36"/>
      <c r="YV72" s="36"/>
      <c r="YW72" s="36"/>
      <c r="YX72" s="36"/>
      <c r="YY72" s="36"/>
      <c r="YZ72" s="36"/>
      <c r="ZA72" s="36"/>
      <c r="ZB72" s="36"/>
      <c r="ZC72" s="36"/>
      <c r="ZD72" s="36"/>
      <c r="ZE72" s="36"/>
      <c r="ZF72" s="36"/>
      <c r="ZG72" s="36"/>
      <c r="ZH72" s="36"/>
      <c r="ZI72" s="36"/>
      <c r="ZJ72" s="36"/>
      <c r="ZK72" s="36"/>
      <c r="ZL72" s="36"/>
      <c r="ZM72" s="36"/>
      <c r="ZN72" s="36"/>
      <c r="ZO72" s="36"/>
      <c r="ZP72" s="36"/>
      <c r="ZQ72" s="36"/>
      <c r="ZR72" s="36"/>
      <c r="ZS72" s="36"/>
      <c r="ZT72" s="36"/>
      <c r="ZU72" s="36"/>
      <c r="ZV72" s="36"/>
      <c r="ZW72" s="36"/>
      <c r="ZX72" s="36"/>
      <c r="ZY72" s="36"/>
      <c r="ZZ72" s="36"/>
      <c r="AAA72" s="36"/>
      <c r="AAB72" s="36"/>
      <c r="AAC72" s="36"/>
      <c r="AAD72" s="36"/>
      <c r="AAE72" s="36"/>
      <c r="AAF72" s="36"/>
      <c r="AAG72" s="36"/>
      <c r="AAH72" s="36"/>
      <c r="AAI72" s="36"/>
      <c r="AAJ72" s="36"/>
      <c r="AAK72" s="36"/>
      <c r="AAL72" s="36"/>
      <c r="AAM72" s="36"/>
      <c r="AAN72" s="36"/>
      <c r="AAO72" s="36"/>
      <c r="AAP72" s="36"/>
      <c r="AAQ72" s="36"/>
      <c r="AAR72" s="36"/>
      <c r="AAS72" s="36"/>
      <c r="AAT72" s="36"/>
      <c r="AAU72" s="36"/>
      <c r="AAV72" s="36"/>
      <c r="AAW72" s="36"/>
      <c r="AAX72" s="36"/>
      <c r="AAY72" s="36"/>
      <c r="AAZ72" s="36"/>
      <c r="ABA72" s="36"/>
      <c r="ABB72" s="36"/>
      <c r="ABC72" s="36"/>
      <c r="ABD72" s="36"/>
      <c r="ABE72" s="36"/>
      <c r="ABF72" s="36"/>
      <c r="ABG72" s="36"/>
      <c r="ABH72" s="36"/>
      <c r="ABI72" s="36"/>
      <c r="ABJ72" s="36"/>
      <c r="ABK72" s="36"/>
      <c r="ABL72" s="36"/>
      <c r="ABM72" s="36"/>
      <c r="ABN72" s="36"/>
      <c r="ABO72" s="36"/>
      <c r="ABP72" s="36"/>
      <c r="ABQ72" s="36"/>
      <c r="ABR72" s="36"/>
      <c r="ABS72" s="36"/>
      <c r="ABT72" s="36"/>
      <c r="ABU72" s="36"/>
      <c r="ABV72" s="36"/>
      <c r="ABW72" s="36"/>
      <c r="ABX72" s="36"/>
      <c r="ABY72" s="36"/>
      <c r="ABZ72" s="36"/>
      <c r="ACA72" s="36"/>
      <c r="ACB72" s="36"/>
      <c r="ACC72" s="36"/>
      <c r="ACD72" s="36"/>
      <c r="ACE72" s="36"/>
      <c r="ACF72" s="36"/>
      <c r="ACG72" s="36"/>
      <c r="ACH72" s="36"/>
      <c r="ACI72" s="36"/>
      <c r="ACJ72" s="36"/>
      <c r="ACK72" s="36"/>
      <c r="ACL72" s="36"/>
      <c r="ACM72" s="36"/>
      <c r="ACN72" s="36"/>
      <c r="ACO72" s="36"/>
      <c r="ACP72" s="36"/>
      <c r="ACQ72" s="36"/>
      <c r="ACR72" s="36"/>
      <c r="ACS72" s="36"/>
      <c r="ACT72" s="36"/>
      <c r="ACU72" s="36"/>
      <c r="ACV72" s="36"/>
      <c r="ACW72" s="36"/>
      <c r="ACX72" s="36"/>
      <c r="ACY72" s="36"/>
      <c r="ACZ72" s="36"/>
      <c r="ADA72" s="36"/>
      <c r="ADB72" s="36"/>
      <c r="ADC72" s="36"/>
      <c r="ADD72" s="36"/>
      <c r="ADE72" s="36"/>
      <c r="ADF72" s="36"/>
      <c r="ADG72" s="36"/>
      <c r="ADH72" s="36"/>
      <c r="ADI72" s="36"/>
      <c r="ADJ72" s="36"/>
      <c r="ADK72" s="36"/>
      <c r="ADL72" s="36"/>
      <c r="ADM72" s="36"/>
      <c r="ADN72" s="36"/>
      <c r="ADO72" s="36"/>
      <c r="ADP72" s="36"/>
      <c r="ADQ72" s="36"/>
      <c r="ADR72" s="36"/>
      <c r="ADS72" s="36"/>
      <c r="ADT72" s="36"/>
      <c r="ADU72" s="36"/>
      <c r="ADV72" s="36"/>
      <c r="ADW72" s="36"/>
      <c r="ADX72" s="36"/>
      <c r="ADY72" s="36"/>
      <c r="ADZ72" s="36"/>
      <c r="AEA72" s="36"/>
      <c r="AEB72" s="36"/>
      <c r="AEC72" s="36"/>
      <c r="AED72" s="36"/>
      <c r="AEE72" s="36"/>
      <c r="AEF72" s="36"/>
      <c r="AEG72" s="36"/>
      <c r="AEH72" s="36"/>
      <c r="AEI72" s="36"/>
      <c r="AEJ72" s="36"/>
      <c r="AEK72" s="36"/>
      <c r="AEL72" s="36"/>
      <c r="AEM72" s="36"/>
      <c r="AEN72" s="36"/>
      <c r="AEO72" s="36"/>
      <c r="AEP72" s="36"/>
      <c r="AEQ72" s="36"/>
      <c r="AER72" s="36"/>
      <c r="AES72" s="36"/>
      <c r="AET72" s="36"/>
      <c r="AEU72" s="36"/>
      <c r="AEV72" s="36"/>
      <c r="AEW72" s="36"/>
      <c r="AEX72" s="36"/>
      <c r="AEY72" s="36"/>
      <c r="AEZ72" s="36"/>
      <c r="AFA72" s="36"/>
      <c r="AFB72" s="36"/>
      <c r="AFC72" s="36"/>
      <c r="AFD72" s="36"/>
      <c r="AFE72" s="36"/>
      <c r="AFF72" s="36"/>
      <c r="AFG72" s="36"/>
      <c r="AFH72" s="36"/>
      <c r="AFI72" s="36"/>
      <c r="AFJ72" s="36"/>
      <c r="AFK72" s="36"/>
      <c r="AFL72" s="36"/>
      <c r="AFM72" s="36"/>
      <c r="AFN72" s="36"/>
      <c r="AFO72" s="36"/>
      <c r="AFP72" s="36"/>
      <c r="AFQ72" s="36"/>
      <c r="AFR72" s="36"/>
      <c r="AFS72" s="36"/>
      <c r="AFT72" s="36"/>
      <c r="AFU72" s="36"/>
      <c r="AFV72" s="36"/>
      <c r="AFW72" s="36"/>
      <c r="AFX72" s="36"/>
      <c r="AFY72" s="36"/>
      <c r="AFZ72" s="36"/>
      <c r="AGA72" s="36"/>
      <c r="AGB72" s="36"/>
      <c r="AGC72" s="36"/>
      <c r="AGD72" s="36"/>
      <c r="AGE72" s="36"/>
      <c r="AGF72" s="36"/>
      <c r="AGG72" s="36"/>
      <c r="AGH72" s="36"/>
      <c r="AGI72" s="36"/>
      <c r="AGJ72" s="36"/>
      <c r="AGK72" s="36"/>
      <c r="AGL72" s="36"/>
      <c r="AGM72" s="36"/>
      <c r="AGN72" s="36"/>
      <c r="AGO72" s="36"/>
      <c r="AGP72" s="36"/>
      <c r="AGQ72" s="36"/>
      <c r="AGR72" s="36"/>
      <c r="AGS72" s="36"/>
      <c r="AGT72" s="36"/>
      <c r="AGU72" s="36"/>
      <c r="AGV72" s="36"/>
      <c r="AGW72" s="36"/>
      <c r="AGX72" s="36"/>
      <c r="AGY72" s="36"/>
      <c r="AGZ72" s="36"/>
      <c r="AHA72" s="36"/>
      <c r="AHB72" s="36"/>
      <c r="AHC72" s="36"/>
      <c r="AHD72" s="36"/>
      <c r="AHE72" s="36"/>
      <c r="AHF72" s="36"/>
      <c r="AHG72" s="36"/>
      <c r="AHH72" s="36"/>
      <c r="AHI72" s="36"/>
      <c r="AHJ72" s="36"/>
      <c r="AHK72" s="36"/>
      <c r="AHL72" s="36"/>
      <c r="AHM72" s="36"/>
      <c r="AHN72" s="36"/>
      <c r="AHO72" s="36"/>
      <c r="AHP72" s="36"/>
      <c r="AHQ72" s="36"/>
      <c r="AHR72" s="36"/>
      <c r="AHS72" s="36"/>
      <c r="AHT72" s="36"/>
      <c r="AHU72" s="36"/>
      <c r="AHV72" s="36"/>
      <c r="AHW72" s="36"/>
      <c r="AHX72" s="36"/>
      <c r="AHY72" s="36"/>
      <c r="AHZ72" s="36"/>
      <c r="AIA72" s="36"/>
      <c r="AIB72" s="36"/>
      <c r="AIC72" s="36"/>
      <c r="AID72" s="36"/>
      <c r="AIE72" s="36"/>
      <c r="AIF72" s="36"/>
      <c r="AIG72" s="36"/>
      <c r="AIH72" s="36"/>
      <c r="AII72" s="36"/>
      <c r="AIJ72" s="36"/>
      <c r="AIK72" s="36"/>
      <c r="AIL72" s="36"/>
      <c r="AIM72" s="36"/>
      <c r="AIN72" s="36"/>
      <c r="AIO72" s="36"/>
      <c r="AIP72" s="36"/>
      <c r="AIQ72" s="36"/>
      <c r="AIR72" s="36"/>
      <c r="AIS72" s="36"/>
      <c r="AIT72" s="36"/>
      <c r="AIU72" s="36"/>
      <c r="AIV72" s="36"/>
      <c r="AIW72" s="36"/>
      <c r="AIX72" s="36"/>
      <c r="AIY72" s="36"/>
      <c r="AIZ72" s="36"/>
      <c r="AJA72" s="36"/>
      <c r="AJB72" s="36"/>
      <c r="AJC72" s="36"/>
      <c r="AJD72" s="36"/>
      <c r="AJE72" s="36"/>
      <c r="AJF72" s="36"/>
      <c r="AJG72" s="36"/>
      <c r="AJH72" s="36"/>
      <c r="AJI72" s="36"/>
      <c r="AJJ72" s="36"/>
      <c r="AJK72" s="36"/>
      <c r="AJL72" s="36"/>
      <c r="AJM72" s="36"/>
      <c r="AJN72" s="36"/>
      <c r="AJO72" s="36"/>
      <c r="AJP72" s="36"/>
      <c r="AJQ72" s="36"/>
      <c r="AJR72" s="36"/>
      <c r="AJS72" s="36"/>
      <c r="AJT72" s="36"/>
      <c r="AJU72" s="36"/>
      <c r="AJV72" s="36"/>
      <c r="AJW72" s="36"/>
      <c r="AJX72" s="36"/>
      <c r="AJY72" s="36"/>
      <c r="AJZ72" s="36"/>
      <c r="AKA72" s="36"/>
      <c r="AKB72" s="36"/>
      <c r="AKC72" s="36"/>
      <c r="AKD72" s="36"/>
      <c r="AKE72" s="36"/>
      <c r="AKF72" s="36"/>
      <c r="AKG72" s="36"/>
      <c r="AKH72" s="36"/>
      <c r="AKI72" s="36"/>
      <c r="AKJ72" s="36"/>
      <c r="AKK72" s="36"/>
      <c r="AKL72" s="36"/>
      <c r="AKM72" s="36"/>
      <c r="AKN72" s="36"/>
      <c r="AKO72" s="36"/>
      <c r="AKP72" s="36"/>
      <c r="AKQ72" s="36"/>
      <c r="AKR72" s="36"/>
      <c r="AKS72" s="36"/>
      <c r="AKT72" s="36"/>
      <c r="AKU72" s="36"/>
      <c r="AKV72" s="36"/>
      <c r="AKW72" s="36"/>
      <c r="AKX72" s="36"/>
      <c r="AKY72" s="36"/>
      <c r="AKZ72" s="36"/>
      <c r="ALA72" s="36"/>
      <c r="ALB72" s="36"/>
      <c r="ALC72" s="36"/>
      <c r="ALD72" s="36"/>
      <c r="ALE72" s="36"/>
      <c r="ALF72" s="36"/>
      <c r="ALG72" s="36"/>
      <c r="ALH72" s="36"/>
      <c r="ALI72" s="36"/>
      <c r="ALJ72" s="36"/>
      <c r="ALK72" s="36"/>
      <c r="ALL72" s="36"/>
      <c r="ALM72" s="36"/>
      <c r="ALN72" s="36"/>
      <c r="ALO72" s="36"/>
      <c r="ALP72" s="36"/>
      <c r="ALQ72" s="36"/>
      <c r="ALR72" s="36"/>
      <c r="ALS72" s="36"/>
      <c r="ALT72" s="36"/>
      <c r="ALU72" s="36"/>
      <c r="ALV72" s="36"/>
      <c r="ALW72" s="36"/>
      <c r="ALX72" s="36"/>
      <c r="ALY72" s="36"/>
      <c r="ALZ72" s="36"/>
      <c r="AMA72" s="36"/>
      <c r="AMB72" s="36"/>
      <c r="AMC72" s="36"/>
      <c r="AMD72" s="36"/>
      <c r="AME72" s="36"/>
      <c r="AMF72" s="36"/>
      <c r="AMG72" s="36"/>
      <c r="AMH72" s="36"/>
      <c r="AMI72" s="36"/>
      <c r="AMJ72" s="36"/>
      <c r="AMK72" s="36"/>
      <c r="AML72" s="36"/>
      <c r="AMM72" s="36"/>
      <c r="AMN72" s="36"/>
      <c r="AMO72" s="36"/>
      <c r="AMP72" s="36"/>
      <c r="AMQ72" s="36"/>
      <c r="AMR72" s="36"/>
      <c r="AMS72" s="36"/>
      <c r="AMT72" s="36"/>
      <c r="AMU72" s="36"/>
      <c r="AMV72" s="36"/>
      <c r="AMW72" s="36"/>
      <c r="AMX72" s="36"/>
      <c r="AMY72" s="36"/>
      <c r="AMZ72" s="36"/>
      <c r="ANA72" s="36"/>
      <c r="ANB72" s="36"/>
      <c r="ANC72" s="36"/>
      <c r="AND72" s="36"/>
      <c r="ANE72" s="36"/>
      <c r="ANF72" s="36"/>
      <c r="ANG72" s="36"/>
      <c r="ANH72" s="36"/>
      <c r="ANI72" s="36"/>
      <c r="ANJ72" s="36"/>
      <c r="ANK72" s="36"/>
      <c r="ANL72" s="36"/>
      <c r="ANM72" s="36"/>
      <c r="ANN72" s="36"/>
      <c r="ANO72" s="36"/>
      <c r="ANP72" s="36"/>
      <c r="ANQ72" s="36"/>
      <c r="ANR72" s="36"/>
      <c r="ANS72" s="36"/>
      <c r="ANT72" s="36"/>
      <c r="ANU72" s="36"/>
      <c r="ANV72" s="36"/>
      <c r="ANW72" s="36"/>
      <c r="ANX72" s="36"/>
      <c r="ANY72" s="36"/>
      <c r="ANZ72" s="36"/>
      <c r="AOA72" s="36"/>
      <c r="AOB72" s="36"/>
      <c r="AOC72" s="36"/>
      <c r="AOD72" s="36"/>
      <c r="AOE72" s="36"/>
      <c r="AOF72" s="36"/>
      <c r="AOG72" s="36"/>
      <c r="AOH72" s="36"/>
      <c r="AOI72" s="36"/>
      <c r="AOJ72" s="36"/>
      <c r="AOK72" s="36"/>
      <c r="AOL72" s="36"/>
      <c r="AOM72" s="36"/>
      <c r="AON72" s="36"/>
      <c r="AOO72" s="36"/>
      <c r="AOP72" s="36"/>
      <c r="AOQ72" s="36"/>
      <c r="AOR72" s="36"/>
      <c r="AOS72" s="36"/>
      <c r="AOT72" s="36"/>
      <c r="AOU72" s="36"/>
      <c r="AOV72" s="36"/>
      <c r="AOW72" s="36"/>
      <c r="AOX72" s="36"/>
      <c r="AOY72" s="36"/>
      <c r="AOZ72" s="36"/>
      <c r="APA72" s="36"/>
      <c r="APB72" s="36"/>
      <c r="APC72" s="36"/>
      <c r="APD72" s="36"/>
      <c r="APE72" s="36"/>
      <c r="APF72" s="36"/>
      <c r="APG72" s="36"/>
      <c r="APH72" s="36"/>
      <c r="API72" s="36"/>
      <c r="APJ72" s="36"/>
      <c r="APK72" s="36"/>
      <c r="APL72" s="36"/>
      <c r="APM72" s="36"/>
      <c r="APN72" s="36"/>
      <c r="APO72" s="36"/>
      <c r="APP72" s="36"/>
      <c r="APQ72" s="36"/>
      <c r="APR72" s="36"/>
      <c r="APS72" s="36"/>
      <c r="APT72" s="36"/>
      <c r="APU72" s="36"/>
      <c r="APV72" s="36"/>
      <c r="APW72" s="36"/>
      <c r="APX72" s="36"/>
      <c r="APY72" s="36"/>
      <c r="APZ72" s="36"/>
      <c r="AQA72" s="36"/>
      <c r="AQB72" s="36"/>
      <c r="AQC72" s="36"/>
      <c r="AQD72" s="36"/>
      <c r="AQE72" s="36"/>
      <c r="AQF72" s="36"/>
      <c r="AQG72" s="36"/>
      <c r="AQH72" s="36"/>
      <c r="AQI72" s="36"/>
      <c r="AQJ72" s="36"/>
      <c r="AQK72" s="36"/>
      <c r="AQL72" s="36"/>
      <c r="AQM72" s="36"/>
      <c r="AQN72" s="36"/>
      <c r="AQO72" s="36"/>
      <c r="AQP72" s="36"/>
      <c r="AQQ72" s="36"/>
      <c r="AQR72" s="36"/>
      <c r="AQS72" s="36"/>
      <c r="AQT72" s="36"/>
      <c r="AQU72" s="36"/>
      <c r="AQV72" s="36"/>
      <c r="AQW72" s="36"/>
      <c r="AQX72" s="36"/>
      <c r="AQY72" s="36"/>
      <c r="AQZ72" s="36"/>
      <c r="ARA72" s="36"/>
      <c r="ARB72" s="36"/>
      <c r="ARC72" s="36"/>
      <c r="ARD72" s="36"/>
      <c r="ARE72" s="36"/>
      <c r="ARF72" s="36"/>
      <c r="ARG72" s="36"/>
      <c r="ARH72" s="36"/>
      <c r="ARI72" s="36"/>
      <c r="ARJ72" s="36"/>
      <c r="ARK72" s="36"/>
      <c r="ARL72" s="36"/>
      <c r="ARM72" s="36"/>
      <c r="ARN72" s="36"/>
      <c r="ARO72" s="36"/>
      <c r="ARP72" s="36"/>
      <c r="ARQ72" s="36"/>
      <c r="ARR72" s="36"/>
      <c r="ARS72" s="36"/>
      <c r="ART72" s="36"/>
      <c r="ARU72" s="36"/>
      <c r="ARV72" s="36"/>
      <c r="ARW72" s="36"/>
      <c r="ARX72" s="36"/>
      <c r="ARY72" s="36"/>
      <c r="ARZ72" s="36"/>
      <c r="ASA72" s="36"/>
      <c r="ASB72" s="36"/>
      <c r="ASC72" s="36"/>
      <c r="ASD72" s="36"/>
      <c r="ASE72" s="36"/>
      <c r="ASF72" s="36"/>
      <c r="ASG72" s="36"/>
      <c r="ASH72" s="36"/>
      <c r="ASI72" s="36"/>
      <c r="ASJ72" s="36"/>
      <c r="ASK72" s="36"/>
      <c r="ASL72" s="36"/>
      <c r="ASM72" s="36"/>
      <c r="ASN72" s="36"/>
      <c r="ASO72" s="36"/>
      <c r="ASP72" s="36"/>
      <c r="ASQ72" s="36"/>
      <c r="ASR72" s="36"/>
      <c r="ASS72" s="36"/>
      <c r="AST72" s="36"/>
      <c r="ASU72" s="36"/>
      <c r="ASV72" s="36"/>
      <c r="ASW72" s="36"/>
      <c r="ASX72" s="36"/>
      <c r="ASY72" s="36"/>
      <c r="ASZ72" s="36"/>
      <c r="ATA72" s="36"/>
      <c r="ATB72" s="36"/>
      <c r="ATC72" s="36"/>
      <c r="ATD72" s="36"/>
      <c r="ATE72" s="36"/>
      <c r="ATF72" s="36"/>
      <c r="ATG72" s="36"/>
      <c r="ATH72" s="36"/>
      <c r="ATI72" s="36"/>
      <c r="ATJ72" s="36"/>
      <c r="ATK72" s="36"/>
      <c r="ATL72" s="36"/>
      <c r="ATM72" s="36"/>
      <c r="ATN72" s="36"/>
      <c r="ATO72" s="36"/>
      <c r="ATP72" s="36"/>
      <c r="ATQ72" s="36"/>
      <c r="ATR72" s="36"/>
      <c r="ATS72" s="36"/>
      <c r="ATT72" s="36"/>
      <c r="ATU72" s="36"/>
      <c r="ATV72" s="36"/>
      <c r="ATW72" s="36"/>
      <c r="ATX72" s="36"/>
      <c r="ATY72" s="36"/>
      <c r="ATZ72" s="36"/>
      <c r="AUA72" s="36"/>
      <c r="AUB72" s="36"/>
      <c r="AUC72" s="36"/>
      <c r="AUD72" s="36"/>
      <c r="AUE72" s="36"/>
      <c r="AUF72" s="36"/>
      <c r="AUG72" s="36"/>
      <c r="AUH72" s="36"/>
      <c r="AUI72" s="36"/>
      <c r="AUJ72" s="36"/>
      <c r="AUK72" s="36"/>
      <c r="AUL72" s="36"/>
      <c r="AUM72" s="36"/>
      <c r="AUN72" s="36"/>
      <c r="AUO72" s="36"/>
      <c r="AUP72" s="36"/>
      <c r="AUQ72" s="36"/>
      <c r="AUR72" s="36"/>
      <c r="AUS72" s="36"/>
      <c r="AUT72" s="36"/>
      <c r="AUU72" s="36"/>
      <c r="AUV72" s="36"/>
      <c r="AUW72" s="36"/>
      <c r="AUX72" s="36"/>
      <c r="AUY72" s="36"/>
      <c r="AUZ72" s="36"/>
      <c r="AVA72" s="36"/>
      <c r="AVB72" s="36"/>
      <c r="AVC72" s="36"/>
      <c r="AVD72" s="36"/>
      <c r="AVE72" s="36"/>
      <c r="AVF72" s="36"/>
      <c r="AVG72" s="36"/>
      <c r="AVH72" s="36"/>
      <c r="AVI72" s="36"/>
      <c r="AVJ72" s="36"/>
      <c r="AVK72" s="36"/>
      <c r="AVL72" s="36"/>
      <c r="AVM72" s="36"/>
      <c r="AVN72" s="36"/>
      <c r="AVO72" s="36"/>
      <c r="AVP72" s="36"/>
      <c r="AVQ72" s="36"/>
      <c r="AVR72" s="36"/>
      <c r="AVS72" s="36"/>
      <c r="AVT72" s="36"/>
      <c r="AVU72" s="36"/>
      <c r="AVV72" s="36"/>
      <c r="AVW72" s="36"/>
      <c r="AVX72" s="36"/>
      <c r="AVY72" s="36"/>
      <c r="AVZ72" s="36"/>
      <c r="AWA72" s="36"/>
      <c r="AWB72" s="36"/>
      <c r="AWC72" s="36"/>
      <c r="AWD72" s="36"/>
      <c r="AWE72" s="36"/>
      <c r="AWF72" s="36"/>
      <c r="AWG72" s="36"/>
      <c r="AWH72" s="36"/>
      <c r="AWI72" s="36"/>
      <c r="AWJ72" s="36"/>
      <c r="AWK72" s="36"/>
      <c r="AWL72" s="36"/>
      <c r="AWM72" s="36"/>
      <c r="AWN72" s="36"/>
      <c r="AWO72" s="36"/>
      <c r="AWP72" s="36"/>
      <c r="AWQ72" s="36"/>
      <c r="AWR72" s="36"/>
      <c r="AWS72" s="36"/>
      <c r="AWT72" s="36"/>
      <c r="AWU72" s="36"/>
      <c r="AWV72" s="36"/>
      <c r="AWW72" s="36"/>
      <c r="AWX72" s="36"/>
      <c r="AWY72" s="36"/>
      <c r="AWZ72" s="36"/>
      <c r="AXA72" s="36"/>
      <c r="AXB72" s="36"/>
      <c r="AXC72" s="36"/>
      <c r="AXD72" s="36"/>
      <c r="AXE72" s="36"/>
      <c r="AXF72" s="36"/>
      <c r="AXG72" s="36"/>
      <c r="AXH72" s="36"/>
      <c r="AXI72" s="36"/>
      <c r="AXJ72" s="36"/>
      <c r="AXK72" s="36"/>
      <c r="AXL72" s="36"/>
      <c r="AXM72" s="36"/>
      <c r="AXN72" s="36"/>
      <c r="AXO72" s="36"/>
      <c r="AXP72" s="36"/>
      <c r="AXQ72" s="36"/>
      <c r="AXR72" s="36"/>
      <c r="AXS72" s="36"/>
      <c r="AXT72" s="36"/>
      <c r="AXU72" s="36"/>
      <c r="AXV72" s="36"/>
      <c r="AXW72" s="36"/>
      <c r="AXX72" s="36"/>
      <c r="AXY72" s="36"/>
      <c r="AXZ72" s="36"/>
      <c r="AYA72" s="36"/>
      <c r="AYB72" s="36"/>
      <c r="AYC72" s="36"/>
      <c r="AYD72" s="36"/>
      <c r="AYE72" s="36"/>
      <c r="AYF72" s="36"/>
      <c r="AYG72" s="36"/>
      <c r="AYH72" s="36"/>
      <c r="AYI72" s="36"/>
      <c r="AYJ72" s="36"/>
      <c r="AYK72" s="36"/>
      <c r="AYL72" s="36"/>
      <c r="AYM72" s="36"/>
      <c r="AYN72" s="36"/>
      <c r="AYO72" s="36"/>
      <c r="AYP72" s="36"/>
      <c r="AYQ72" s="36"/>
      <c r="AYR72" s="36"/>
      <c r="AYS72" s="36"/>
      <c r="AYT72" s="36"/>
      <c r="AYU72" s="36"/>
      <c r="AYV72" s="36"/>
      <c r="AYW72" s="36"/>
      <c r="AYX72" s="36"/>
      <c r="AYY72" s="36"/>
      <c r="AYZ72" s="36"/>
      <c r="AZA72" s="36"/>
      <c r="AZB72" s="36"/>
      <c r="AZC72" s="36"/>
      <c r="AZD72" s="36"/>
      <c r="AZE72" s="36"/>
      <c r="AZF72" s="36"/>
      <c r="AZG72" s="36"/>
      <c r="AZH72" s="36"/>
      <c r="AZI72" s="36"/>
      <c r="AZJ72" s="36"/>
      <c r="AZK72" s="36"/>
      <c r="AZL72" s="36"/>
      <c r="AZM72" s="36"/>
      <c r="AZN72" s="36"/>
      <c r="AZO72" s="36"/>
      <c r="AZP72" s="36"/>
      <c r="AZQ72" s="36"/>
      <c r="AZR72" s="36"/>
      <c r="AZS72" s="36"/>
      <c r="AZT72" s="36"/>
      <c r="AZU72" s="36"/>
      <c r="AZV72" s="36"/>
      <c r="AZW72" s="36"/>
      <c r="AZX72" s="36"/>
      <c r="AZY72" s="36"/>
      <c r="AZZ72" s="36"/>
      <c r="BAA72" s="36"/>
      <c r="BAB72" s="36"/>
      <c r="BAC72" s="36"/>
      <c r="BAD72" s="36"/>
      <c r="BAE72" s="36"/>
      <c r="BAF72" s="36"/>
      <c r="BAG72" s="36"/>
      <c r="BAH72" s="36"/>
      <c r="BAI72" s="36"/>
      <c r="BAJ72" s="36"/>
      <c r="BAK72" s="36"/>
      <c r="BAL72" s="36"/>
      <c r="BAM72" s="36"/>
      <c r="BAN72" s="36"/>
      <c r="BAO72" s="36"/>
      <c r="BAP72" s="36"/>
      <c r="BAQ72" s="36"/>
      <c r="BAR72" s="36"/>
      <c r="BAS72" s="36"/>
      <c r="BAT72" s="36"/>
      <c r="BAU72" s="36"/>
      <c r="BAV72" s="36"/>
      <c r="BAW72" s="36"/>
      <c r="BAX72" s="36"/>
      <c r="BAY72" s="36"/>
      <c r="BAZ72" s="36"/>
      <c r="BBA72" s="36"/>
      <c r="BBB72" s="36"/>
      <c r="BBC72" s="36"/>
      <c r="BBD72" s="36"/>
      <c r="BBE72" s="36"/>
      <c r="BBF72" s="36"/>
      <c r="BBG72" s="36"/>
      <c r="BBH72" s="36"/>
      <c r="BBI72" s="36"/>
      <c r="BBJ72" s="36"/>
      <c r="BBK72" s="36"/>
      <c r="BBL72" s="36"/>
      <c r="BBM72" s="36"/>
      <c r="BBN72" s="36"/>
      <c r="BBO72" s="36"/>
      <c r="BBP72" s="36"/>
      <c r="BBQ72" s="36"/>
      <c r="BBR72" s="36"/>
      <c r="BBS72" s="36"/>
      <c r="BBT72" s="36"/>
      <c r="BBU72" s="36"/>
      <c r="BBV72" s="36"/>
      <c r="BBW72" s="36"/>
      <c r="BBX72" s="36"/>
      <c r="BBY72" s="36"/>
      <c r="BBZ72" s="36"/>
      <c r="BCA72" s="36"/>
      <c r="BCB72" s="36"/>
      <c r="BCC72" s="36"/>
      <c r="BCD72" s="36"/>
      <c r="BCE72" s="36"/>
      <c r="BCF72" s="36"/>
      <c r="BCG72" s="36"/>
      <c r="BCH72" s="36"/>
      <c r="BCI72" s="36"/>
      <c r="BCJ72" s="36"/>
      <c r="BCK72" s="36"/>
      <c r="BCL72" s="36"/>
      <c r="BCM72" s="36"/>
      <c r="BCN72" s="36"/>
      <c r="BCO72" s="36"/>
      <c r="BCP72" s="36"/>
      <c r="BCQ72" s="36"/>
      <c r="BCR72" s="36"/>
      <c r="BCS72" s="36"/>
      <c r="BCT72" s="36"/>
      <c r="BCU72" s="36"/>
      <c r="BCV72" s="36"/>
      <c r="BCW72" s="36"/>
      <c r="BCX72" s="36"/>
      <c r="BCY72" s="36"/>
      <c r="BCZ72" s="36"/>
      <c r="BDA72" s="36"/>
      <c r="BDB72" s="36"/>
      <c r="BDC72" s="36"/>
      <c r="BDD72" s="36"/>
      <c r="BDE72" s="36"/>
      <c r="BDF72" s="36"/>
      <c r="BDG72" s="36"/>
      <c r="BDH72" s="36"/>
      <c r="BDI72" s="36"/>
      <c r="BDJ72" s="36"/>
      <c r="BDK72" s="36"/>
      <c r="BDL72" s="36"/>
      <c r="BDM72" s="36"/>
      <c r="BDN72" s="36"/>
      <c r="BDO72" s="36"/>
      <c r="BDP72" s="36"/>
      <c r="BDQ72" s="36"/>
      <c r="BDR72" s="36"/>
      <c r="BDS72" s="36"/>
      <c r="BDT72" s="36"/>
      <c r="BDU72" s="36"/>
      <c r="BDV72" s="36"/>
      <c r="BDW72" s="36"/>
      <c r="BDX72" s="36"/>
      <c r="BDY72" s="36"/>
      <c r="BDZ72" s="36"/>
      <c r="BEA72" s="36"/>
      <c r="BEB72" s="36"/>
      <c r="BEC72" s="36"/>
      <c r="BED72" s="36"/>
      <c r="BEE72" s="36"/>
      <c r="BEF72" s="36"/>
      <c r="BEG72" s="36"/>
      <c r="BEH72" s="36"/>
      <c r="BEI72" s="36"/>
      <c r="BEJ72" s="36"/>
      <c r="BEK72" s="36"/>
      <c r="BEL72" s="36"/>
      <c r="BEM72" s="36"/>
      <c r="BEN72" s="36"/>
      <c r="BEO72" s="36"/>
      <c r="BEP72" s="36"/>
      <c r="BEQ72" s="36"/>
      <c r="BER72" s="36"/>
      <c r="BES72" s="36"/>
      <c r="BET72" s="36"/>
      <c r="BEU72" s="36"/>
      <c r="BEV72" s="36"/>
      <c r="BEW72" s="36"/>
      <c r="BEX72" s="36"/>
      <c r="BEY72" s="36"/>
      <c r="BEZ72" s="36"/>
      <c r="BFA72" s="36"/>
      <c r="BFB72" s="36"/>
      <c r="BFC72" s="36"/>
      <c r="BFD72" s="36"/>
      <c r="BFE72" s="36"/>
      <c r="BFF72" s="36"/>
      <c r="BFG72" s="36"/>
      <c r="BFH72" s="36"/>
      <c r="BFI72" s="36"/>
      <c r="BFJ72" s="36"/>
      <c r="BFK72" s="36"/>
      <c r="BFL72" s="36"/>
      <c r="BFM72" s="36"/>
      <c r="BFN72" s="36"/>
      <c r="BFO72" s="36"/>
      <c r="BFP72" s="36"/>
      <c r="BFQ72" s="36"/>
      <c r="BFR72" s="36"/>
      <c r="BFS72" s="36"/>
      <c r="BFT72" s="36"/>
      <c r="BFU72" s="36"/>
      <c r="BFV72" s="36"/>
      <c r="BFW72" s="36"/>
      <c r="BFX72" s="36"/>
      <c r="BFY72" s="36"/>
      <c r="BFZ72" s="36"/>
      <c r="BGA72" s="36"/>
      <c r="BGB72" s="36"/>
      <c r="BGC72" s="36"/>
      <c r="BGD72" s="36"/>
      <c r="BGE72" s="36"/>
      <c r="BGF72" s="36"/>
      <c r="BGG72" s="36"/>
      <c r="BGH72" s="36"/>
      <c r="BGI72" s="36"/>
      <c r="BGJ72" s="36"/>
      <c r="BGK72" s="36"/>
      <c r="BGL72" s="36"/>
      <c r="BGM72" s="36"/>
      <c r="BGN72" s="36"/>
      <c r="BGO72" s="36"/>
      <c r="BGP72" s="36"/>
      <c r="BGQ72" s="36"/>
      <c r="BGR72" s="36"/>
      <c r="BGS72" s="36"/>
      <c r="BGT72" s="36"/>
      <c r="BGU72" s="36"/>
      <c r="BGV72" s="36"/>
      <c r="BGW72" s="36"/>
      <c r="BGX72" s="36"/>
      <c r="BGY72" s="36"/>
      <c r="BGZ72" s="36"/>
      <c r="BHA72" s="36"/>
      <c r="BHB72" s="36"/>
      <c r="BHC72" s="36"/>
      <c r="BHD72" s="36"/>
      <c r="BHE72" s="36"/>
      <c r="BHF72" s="36"/>
      <c r="BHG72" s="36"/>
      <c r="BHH72" s="36"/>
      <c r="BHI72" s="36"/>
      <c r="BHJ72" s="36"/>
      <c r="BHK72" s="36"/>
      <c r="BHL72" s="36"/>
      <c r="BHM72" s="36"/>
      <c r="BHN72" s="36"/>
      <c r="BHO72" s="36"/>
      <c r="BHP72" s="36"/>
      <c r="BHQ72" s="36"/>
      <c r="BHR72" s="36"/>
      <c r="BHS72" s="36"/>
      <c r="BHT72" s="36"/>
      <c r="BHU72" s="36"/>
      <c r="BHV72" s="36"/>
      <c r="BHW72" s="36"/>
      <c r="BHX72" s="36"/>
      <c r="BHY72" s="36"/>
      <c r="BHZ72" s="36"/>
      <c r="BIA72" s="36"/>
      <c r="BIB72" s="36"/>
      <c r="BIC72" s="36"/>
      <c r="BID72" s="36"/>
      <c r="BIE72" s="36"/>
      <c r="BIF72" s="36"/>
      <c r="BIG72" s="36"/>
      <c r="BIH72" s="36"/>
      <c r="BII72" s="36"/>
      <c r="BIJ72" s="36"/>
      <c r="BIK72" s="36"/>
      <c r="BIL72" s="36"/>
      <c r="BIM72" s="36"/>
      <c r="BIN72" s="36"/>
      <c r="BIO72" s="36"/>
      <c r="BIP72" s="36"/>
      <c r="BIQ72" s="36"/>
      <c r="BIR72" s="36"/>
      <c r="BIS72" s="36"/>
      <c r="BIT72" s="36"/>
      <c r="BIU72" s="36"/>
      <c r="BIV72" s="36"/>
      <c r="BIW72" s="36"/>
      <c r="BIX72" s="36"/>
      <c r="BIY72" s="36"/>
      <c r="BIZ72" s="36"/>
      <c r="BJA72" s="36"/>
      <c r="BJB72" s="36"/>
      <c r="BJC72" s="36"/>
      <c r="BJD72" s="36"/>
      <c r="BJE72" s="36"/>
      <c r="BJF72" s="36"/>
      <c r="BJG72" s="36"/>
      <c r="BJH72" s="36"/>
      <c r="BJI72" s="36"/>
      <c r="BJJ72" s="36"/>
      <c r="BJK72" s="36"/>
      <c r="BJL72" s="36"/>
      <c r="BJM72" s="36"/>
      <c r="BJN72" s="36"/>
      <c r="BJO72" s="36"/>
      <c r="BJP72" s="36"/>
      <c r="BJQ72" s="36"/>
      <c r="BJR72" s="36"/>
      <c r="BJS72" s="36"/>
      <c r="BJT72" s="36"/>
      <c r="BJU72" s="36"/>
      <c r="BJV72" s="36"/>
      <c r="BJW72" s="36"/>
      <c r="BJX72" s="36"/>
      <c r="BJY72" s="36"/>
      <c r="BJZ72" s="36"/>
      <c r="BKA72" s="36"/>
      <c r="BKB72" s="36"/>
      <c r="BKC72" s="36"/>
      <c r="BKD72" s="36"/>
      <c r="BKE72" s="36"/>
      <c r="BKF72" s="36"/>
      <c r="BKG72" s="36"/>
      <c r="BKH72" s="36"/>
      <c r="BKI72" s="36"/>
      <c r="BKJ72" s="36"/>
      <c r="BKK72" s="36"/>
      <c r="BKL72" s="36"/>
      <c r="BKM72" s="36"/>
      <c r="BKN72" s="36"/>
      <c r="BKO72" s="36"/>
      <c r="BKP72" s="36"/>
      <c r="BKQ72" s="36"/>
      <c r="BKR72" s="36"/>
      <c r="BKS72" s="36"/>
      <c r="BKT72" s="36"/>
      <c r="BKU72" s="36"/>
      <c r="BKV72" s="36"/>
      <c r="BKW72" s="36"/>
      <c r="BKX72" s="36"/>
      <c r="BKY72" s="36"/>
      <c r="BKZ72" s="36"/>
      <c r="BLA72" s="36"/>
      <c r="BLB72" s="36"/>
      <c r="BLC72" s="36"/>
      <c r="BLD72" s="36"/>
      <c r="BLE72" s="36"/>
      <c r="BLF72" s="36"/>
      <c r="BLG72" s="36"/>
      <c r="BLH72" s="36"/>
      <c r="BLI72" s="36"/>
      <c r="BLJ72" s="36"/>
      <c r="BLK72" s="36"/>
      <c r="BLL72" s="36"/>
      <c r="BLM72" s="36"/>
      <c r="BLN72" s="36"/>
      <c r="BLO72" s="36"/>
      <c r="BLP72" s="36"/>
      <c r="BLQ72" s="36"/>
      <c r="BLR72" s="36"/>
      <c r="BLS72" s="36"/>
      <c r="BLT72" s="36"/>
      <c r="BLU72" s="36"/>
      <c r="BLV72" s="36"/>
      <c r="BLW72" s="36"/>
      <c r="BLX72" s="36"/>
      <c r="BLY72" s="36"/>
      <c r="BLZ72" s="36"/>
      <c r="BMA72" s="36"/>
      <c r="BMB72" s="36"/>
      <c r="BMC72" s="36"/>
      <c r="BMD72" s="36"/>
      <c r="BME72" s="36"/>
      <c r="BMF72" s="36"/>
      <c r="BMG72" s="36"/>
      <c r="BMH72" s="36"/>
      <c r="BMI72" s="36"/>
      <c r="BMJ72" s="36"/>
      <c r="BMK72" s="36"/>
      <c r="BML72" s="36"/>
      <c r="BMM72" s="36"/>
      <c r="BMN72" s="36"/>
      <c r="BMO72" s="36"/>
      <c r="BMP72" s="36"/>
      <c r="BMQ72" s="36"/>
      <c r="BMR72" s="36"/>
      <c r="BMS72" s="36"/>
      <c r="BMT72" s="36"/>
      <c r="BMU72" s="36"/>
      <c r="BMV72" s="36"/>
      <c r="BMW72" s="36"/>
      <c r="BMX72" s="36"/>
      <c r="BMY72" s="36"/>
      <c r="BMZ72" s="36"/>
      <c r="BNA72" s="36"/>
      <c r="BNB72" s="36"/>
      <c r="BNC72" s="36"/>
      <c r="BND72" s="36"/>
      <c r="BNE72" s="36"/>
      <c r="BNF72" s="36"/>
      <c r="BNG72" s="36"/>
      <c r="BNH72" s="36"/>
      <c r="BNI72" s="36"/>
      <c r="BNJ72" s="36"/>
      <c r="BNK72" s="36"/>
      <c r="BNL72" s="36"/>
      <c r="BNM72" s="36"/>
      <c r="BNN72" s="36"/>
      <c r="BNO72" s="36"/>
      <c r="BNP72" s="36"/>
      <c r="BNQ72" s="36"/>
      <c r="BNR72" s="36"/>
      <c r="BNS72" s="36"/>
      <c r="BNT72" s="36"/>
      <c r="BNU72" s="36"/>
      <c r="BNV72" s="36"/>
      <c r="BNW72" s="36"/>
      <c r="BNX72" s="36"/>
      <c r="BNY72" s="36"/>
      <c r="BNZ72" s="36"/>
      <c r="BOA72" s="36"/>
      <c r="BOB72" s="36"/>
      <c r="BOC72" s="36"/>
      <c r="BOD72" s="36"/>
      <c r="BOE72" s="36"/>
      <c r="BOF72" s="36"/>
      <c r="BOG72" s="36"/>
      <c r="BOH72" s="36"/>
      <c r="BOI72" s="36"/>
      <c r="BOJ72" s="36"/>
      <c r="BOK72" s="36"/>
      <c r="BOL72" s="36"/>
      <c r="BOM72" s="36"/>
      <c r="BON72" s="36"/>
      <c r="BOO72" s="36"/>
      <c r="BOP72" s="36"/>
      <c r="BOQ72" s="36"/>
      <c r="BOR72" s="36"/>
      <c r="BOS72" s="36"/>
      <c r="BOT72" s="36"/>
      <c r="BOU72" s="36"/>
      <c r="BOV72" s="36"/>
      <c r="BOW72" s="36"/>
      <c r="BOX72" s="36"/>
      <c r="BOY72" s="36"/>
      <c r="BOZ72" s="36"/>
      <c r="BPA72" s="36"/>
      <c r="BPB72" s="36"/>
      <c r="BPC72" s="36"/>
      <c r="BPD72" s="36"/>
      <c r="BPE72" s="36"/>
      <c r="BPF72" s="36"/>
      <c r="BPG72" s="36"/>
      <c r="BPH72" s="36"/>
      <c r="BPI72" s="36"/>
      <c r="BPJ72" s="36"/>
      <c r="BPK72" s="36"/>
      <c r="BPL72" s="36"/>
      <c r="BPM72" s="36"/>
      <c r="BPN72" s="36"/>
      <c r="BPO72" s="36"/>
      <c r="BPP72" s="36"/>
      <c r="BPQ72" s="36"/>
      <c r="BPR72" s="36"/>
      <c r="BPS72" s="36"/>
      <c r="BPT72" s="36"/>
      <c r="BPU72" s="36"/>
      <c r="BPV72" s="36"/>
      <c r="BPW72" s="36"/>
      <c r="BPX72" s="36"/>
      <c r="BPY72" s="36"/>
      <c r="BPZ72" s="36"/>
      <c r="BQA72" s="36"/>
      <c r="BQB72" s="36"/>
      <c r="BQC72" s="36"/>
      <c r="BQD72" s="36"/>
      <c r="BQE72" s="36"/>
      <c r="BQF72" s="36"/>
      <c r="BQG72" s="36"/>
      <c r="BQH72" s="36"/>
      <c r="BQI72" s="36"/>
      <c r="BQJ72" s="36"/>
      <c r="BQK72" s="36"/>
      <c r="BQL72" s="36"/>
      <c r="BQM72" s="36"/>
      <c r="BQN72" s="36"/>
      <c r="BQO72" s="36"/>
      <c r="BQP72" s="36"/>
      <c r="BQQ72" s="36"/>
      <c r="BQR72" s="36"/>
      <c r="BQS72" s="36"/>
      <c r="BQT72" s="36"/>
      <c r="BQU72" s="36"/>
      <c r="BQV72" s="36"/>
      <c r="BQW72" s="36"/>
      <c r="BQX72" s="36"/>
      <c r="BQY72" s="36"/>
      <c r="BQZ72" s="36"/>
      <c r="BRA72" s="36"/>
      <c r="BRB72" s="36"/>
      <c r="BRC72" s="36"/>
      <c r="BRD72" s="36"/>
      <c r="BRE72" s="36"/>
      <c r="BRF72" s="36"/>
      <c r="BRG72" s="36"/>
      <c r="BRH72" s="36"/>
      <c r="BRI72" s="36"/>
      <c r="BRJ72" s="36"/>
      <c r="BRK72" s="36"/>
      <c r="BRL72" s="36"/>
      <c r="BRM72" s="36"/>
      <c r="BRN72" s="36"/>
      <c r="BRO72" s="36"/>
      <c r="BRP72" s="36"/>
      <c r="BRQ72" s="36"/>
      <c r="BRR72" s="36"/>
      <c r="BRS72" s="36"/>
      <c r="BRT72" s="36"/>
      <c r="BRU72" s="36"/>
      <c r="BRV72" s="36"/>
      <c r="BRW72" s="36"/>
      <c r="BRX72" s="36"/>
      <c r="BRY72" s="36"/>
      <c r="BRZ72" s="36"/>
      <c r="BSA72" s="36"/>
      <c r="BSB72" s="36"/>
      <c r="BSC72" s="36"/>
      <c r="BSD72" s="36"/>
      <c r="BSE72" s="36"/>
      <c r="BSF72" s="36"/>
      <c r="BSG72" s="36"/>
      <c r="BSH72" s="36"/>
      <c r="BSI72" s="36"/>
      <c r="BSJ72" s="36"/>
      <c r="BSK72" s="36"/>
      <c r="BSL72" s="36"/>
      <c r="BSM72" s="36"/>
      <c r="BSN72" s="36"/>
      <c r="BSO72" s="36"/>
      <c r="BSP72" s="36"/>
      <c r="BSQ72" s="36"/>
      <c r="BSR72" s="36"/>
      <c r="BSS72" s="36"/>
      <c r="BST72" s="36"/>
      <c r="BSU72" s="36"/>
      <c r="BSV72" s="36"/>
      <c r="BSW72" s="36"/>
      <c r="BSX72" s="36"/>
      <c r="BSY72" s="36"/>
      <c r="BSZ72" s="36"/>
      <c r="BTA72" s="36"/>
      <c r="BTB72" s="36"/>
      <c r="BTC72" s="36"/>
      <c r="BTD72" s="36"/>
      <c r="BTE72" s="36"/>
      <c r="BTF72" s="36"/>
      <c r="BTG72" s="36"/>
      <c r="BTH72" s="36"/>
      <c r="BTI72" s="36"/>
      <c r="BTJ72" s="36"/>
      <c r="BTK72" s="36"/>
      <c r="BTL72" s="36"/>
      <c r="BTM72" s="36"/>
      <c r="BTN72" s="36"/>
      <c r="BTO72" s="36"/>
      <c r="BTP72" s="36"/>
      <c r="BTQ72" s="36"/>
      <c r="BTR72" s="36"/>
      <c r="BTS72" s="36"/>
      <c r="BTT72" s="36"/>
      <c r="BTU72" s="36"/>
      <c r="BTV72" s="36"/>
      <c r="BTW72" s="36"/>
      <c r="BTX72" s="36"/>
      <c r="BTY72" s="36"/>
      <c r="BTZ72" s="36"/>
      <c r="BUA72" s="36"/>
      <c r="BUB72" s="36"/>
      <c r="BUC72" s="36"/>
      <c r="BUD72" s="36"/>
      <c r="BUE72" s="36"/>
      <c r="BUF72" s="36"/>
      <c r="BUG72" s="36"/>
      <c r="BUH72" s="36"/>
      <c r="BUI72" s="36"/>
      <c r="BUJ72" s="36"/>
      <c r="BUK72" s="36"/>
      <c r="BUL72" s="36"/>
      <c r="BUM72" s="36"/>
      <c r="BUN72" s="36"/>
      <c r="BUO72" s="36"/>
      <c r="BUP72" s="36"/>
      <c r="BUQ72" s="36"/>
      <c r="BUR72" s="36"/>
      <c r="BUS72" s="36"/>
      <c r="BUT72" s="36"/>
      <c r="BUU72" s="36"/>
      <c r="BUV72" s="36"/>
      <c r="BUW72" s="36"/>
      <c r="BUX72" s="36"/>
      <c r="BUY72" s="36"/>
      <c r="BUZ72" s="36"/>
      <c r="BVA72" s="36"/>
      <c r="BVB72" s="36"/>
      <c r="BVC72" s="36"/>
      <c r="BVD72" s="36"/>
      <c r="BVE72" s="36"/>
      <c r="BVF72" s="36"/>
      <c r="BVG72" s="36"/>
      <c r="BVH72" s="36"/>
      <c r="BVI72" s="36"/>
      <c r="BVJ72" s="36"/>
      <c r="BVK72" s="36"/>
      <c r="BVL72" s="36"/>
      <c r="BVM72" s="36"/>
      <c r="BVN72" s="36"/>
      <c r="BVO72" s="36"/>
      <c r="BVP72" s="36"/>
      <c r="BVQ72" s="36"/>
      <c r="BVR72" s="36"/>
      <c r="BVS72" s="36"/>
      <c r="BVT72" s="36"/>
      <c r="BVU72" s="36"/>
      <c r="BVV72" s="36"/>
      <c r="BVW72" s="36"/>
      <c r="BVX72" s="36"/>
      <c r="BVY72" s="36"/>
      <c r="BVZ72" s="36"/>
      <c r="BWA72" s="36"/>
      <c r="BWB72" s="36"/>
      <c r="BWC72" s="36"/>
      <c r="BWD72" s="36"/>
      <c r="BWE72" s="36"/>
      <c r="BWF72" s="36"/>
      <c r="BWG72" s="36"/>
      <c r="BWH72" s="36"/>
      <c r="BWI72" s="36"/>
      <c r="BWJ72" s="36"/>
      <c r="BWK72" s="36"/>
      <c r="BWL72" s="36"/>
      <c r="BWM72" s="36"/>
      <c r="BWN72" s="36"/>
      <c r="BWO72" s="36"/>
      <c r="BWP72" s="36"/>
      <c r="BWQ72" s="36"/>
      <c r="BWR72" s="36"/>
      <c r="BWS72" s="36"/>
      <c r="BWT72" s="36"/>
      <c r="BWU72" s="36"/>
      <c r="BWV72" s="36"/>
      <c r="BWW72" s="36"/>
      <c r="BWX72" s="36"/>
      <c r="BWY72" s="36"/>
      <c r="BWZ72" s="36"/>
      <c r="BXA72" s="36"/>
      <c r="BXB72" s="36"/>
      <c r="BXC72" s="36"/>
      <c r="BXD72" s="36"/>
      <c r="BXE72" s="36"/>
      <c r="BXF72" s="36"/>
      <c r="BXG72" s="36"/>
      <c r="BXH72" s="36"/>
      <c r="BXI72" s="36"/>
      <c r="BXJ72" s="36"/>
      <c r="BXK72" s="36"/>
      <c r="BXL72" s="36"/>
      <c r="BXM72" s="36"/>
      <c r="BXN72" s="36"/>
      <c r="BXO72" s="36"/>
      <c r="BXP72" s="36"/>
      <c r="BXQ72" s="36"/>
      <c r="BXR72" s="36"/>
      <c r="BXS72" s="36"/>
      <c r="BXT72" s="36"/>
      <c r="BXU72" s="36"/>
      <c r="BXV72" s="36"/>
      <c r="BXW72" s="36"/>
      <c r="BXX72" s="36"/>
      <c r="BXY72" s="36"/>
      <c r="BXZ72" s="36"/>
      <c r="BYA72" s="36"/>
      <c r="BYB72" s="36"/>
      <c r="BYC72" s="36"/>
      <c r="BYD72" s="36"/>
      <c r="BYE72" s="36"/>
      <c r="BYF72" s="36"/>
      <c r="BYG72" s="36"/>
      <c r="BYH72" s="36"/>
      <c r="BYI72" s="36"/>
      <c r="BYJ72" s="36"/>
      <c r="BYK72" s="36"/>
      <c r="BYL72" s="36"/>
      <c r="BYM72" s="36"/>
      <c r="BYN72" s="36"/>
      <c r="BYO72" s="36"/>
      <c r="BYP72" s="36"/>
      <c r="BYQ72" s="36"/>
      <c r="BYR72" s="36"/>
      <c r="BYS72" s="36"/>
      <c r="BYT72" s="36"/>
      <c r="BYU72" s="36"/>
      <c r="BYV72" s="36"/>
      <c r="BYW72" s="36"/>
      <c r="BYX72" s="36"/>
      <c r="BYY72" s="36"/>
      <c r="BYZ72" s="36"/>
      <c r="BZA72" s="36"/>
      <c r="BZB72" s="36"/>
      <c r="BZC72" s="36"/>
      <c r="BZD72" s="36"/>
      <c r="BZE72" s="36"/>
      <c r="BZF72" s="36"/>
      <c r="BZG72" s="36"/>
      <c r="BZH72" s="36"/>
      <c r="BZI72" s="36"/>
      <c r="BZJ72" s="36"/>
      <c r="BZK72" s="36"/>
      <c r="BZL72" s="36"/>
      <c r="BZM72" s="36"/>
      <c r="BZN72" s="36"/>
      <c r="BZO72" s="36"/>
      <c r="BZP72" s="36"/>
      <c r="BZQ72" s="36"/>
      <c r="BZR72" s="36"/>
      <c r="BZS72" s="36"/>
      <c r="BZT72" s="36"/>
      <c r="BZU72" s="36"/>
      <c r="BZV72" s="36"/>
      <c r="BZW72" s="36"/>
      <c r="BZX72" s="36"/>
      <c r="BZY72" s="36"/>
      <c r="BZZ72" s="36"/>
      <c r="CAA72" s="36"/>
      <c r="CAB72" s="36"/>
      <c r="CAC72" s="36"/>
      <c r="CAD72" s="36"/>
      <c r="CAE72" s="36"/>
      <c r="CAF72" s="36"/>
      <c r="CAG72" s="36"/>
      <c r="CAH72" s="36"/>
      <c r="CAI72" s="36"/>
      <c r="CAJ72" s="36"/>
      <c r="CAK72" s="36"/>
      <c r="CAL72" s="36"/>
      <c r="CAM72" s="36"/>
      <c r="CAN72" s="36"/>
      <c r="CAO72" s="36"/>
      <c r="CAP72" s="36"/>
      <c r="CAQ72" s="36"/>
      <c r="CAR72" s="36"/>
      <c r="CAS72" s="36"/>
      <c r="CAT72" s="36"/>
      <c r="CAU72" s="36"/>
      <c r="CAV72" s="36"/>
      <c r="CAW72" s="36"/>
      <c r="CAX72" s="36"/>
      <c r="CAY72" s="36"/>
      <c r="CAZ72" s="36"/>
      <c r="CBA72" s="36"/>
      <c r="CBB72" s="36"/>
      <c r="CBC72" s="36"/>
      <c r="CBD72" s="36"/>
      <c r="CBE72" s="36"/>
      <c r="CBF72" s="36"/>
      <c r="CBG72" s="36"/>
      <c r="CBH72" s="36"/>
      <c r="CBI72" s="36"/>
      <c r="CBJ72" s="36"/>
      <c r="CBK72" s="36"/>
      <c r="CBL72" s="36"/>
      <c r="CBM72" s="36"/>
      <c r="CBN72" s="36"/>
      <c r="CBO72" s="36"/>
      <c r="CBP72" s="36"/>
      <c r="CBQ72" s="36"/>
      <c r="CBR72" s="36"/>
      <c r="CBS72" s="36"/>
      <c r="CBT72" s="36"/>
      <c r="CBU72" s="36"/>
      <c r="CBV72" s="36"/>
      <c r="CBW72" s="36"/>
      <c r="CBX72" s="36"/>
      <c r="CBY72" s="36"/>
      <c r="CBZ72" s="36"/>
      <c r="CCA72" s="36"/>
      <c r="CCB72" s="36"/>
      <c r="CCC72" s="36"/>
      <c r="CCD72" s="36"/>
      <c r="CCE72" s="36"/>
      <c r="CCF72" s="36"/>
      <c r="CCG72" s="36"/>
      <c r="CCH72" s="36"/>
      <c r="CCI72" s="36"/>
      <c r="CCJ72" s="36"/>
      <c r="CCK72" s="36"/>
      <c r="CCL72" s="36"/>
      <c r="CCM72" s="36"/>
      <c r="CCN72" s="36"/>
      <c r="CCO72" s="36"/>
      <c r="CCP72" s="36"/>
      <c r="CCQ72" s="36"/>
      <c r="CCR72" s="36"/>
      <c r="CCS72" s="36"/>
      <c r="CCT72" s="36"/>
      <c r="CCU72" s="36"/>
      <c r="CCV72" s="36"/>
      <c r="CCW72" s="36"/>
      <c r="CCX72" s="36"/>
      <c r="CCY72" s="36"/>
      <c r="CCZ72" s="36"/>
      <c r="CDA72" s="36"/>
      <c r="CDB72" s="36"/>
      <c r="CDC72" s="36"/>
      <c r="CDD72" s="36"/>
      <c r="CDE72" s="36"/>
      <c r="CDF72" s="36"/>
      <c r="CDG72" s="36"/>
      <c r="CDH72" s="36"/>
      <c r="CDI72" s="36"/>
      <c r="CDJ72" s="36"/>
      <c r="CDK72" s="36"/>
      <c r="CDL72" s="36"/>
      <c r="CDM72" s="36"/>
      <c r="CDN72" s="36"/>
      <c r="CDO72" s="36"/>
      <c r="CDP72" s="36"/>
      <c r="CDQ72" s="36"/>
      <c r="CDR72" s="36"/>
      <c r="CDS72" s="36"/>
      <c r="CDT72" s="36"/>
      <c r="CDU72" s="36"/>
      <c r="CDV72" s="36"/>
      <c r="CDW72" s="36"/>
      <c r="CDX72" s="36"/>
      <c r="CDY72" s="36"/>
      <c r="CDZ72" s="36"/>
      <c r="CEA72" s="36"/>
      <c r="CEB72" s="36"/>
      <c r="CEC72" s="36"/>
      <c r="CED72" s="36"/>
      <c r="CEE72" s="36"/>
      <c r="CEF72" s="36"/>
      <c r="CEG72" s="36"/>
      <c r="CEH72" s="36"/>
      <c r="CEI72" s="36"/>
      <c r="CEJ72" s="36"/>
      <c r="CEK72" s="36"/>
      <c r="CEL72" s="36"/>
      <c r="CEM72" s="36"/>
      <c r="CEN72" s="36"/>
      <c r="CEO72" s="36"/>
      <c r="CEP72" s="36"/>
      <c r="CEQ72" s="36"/>
      <c r="CER72" s="36"/>
      <c r="CES72" s="36"/>
      <c r="CET72" s="36"/>
      <c r="CEU72" s="36"/>
      <c r="CEV72" s="36"/>
      <c r="CEW72" s="36"/>
      <c r="CEX72" s="36"/>
      <c r="CEY72" s="36"/>
      <c r="CEZ72" s="36"/>
      <c r="CFA72" s="36"/>
      <c r="CFB72" s="36"/>
      <c r="CFC72" s="36"/>
      <c r="CFD72" s="36"/>
      <c r="CFE72" s="36"/>
      <c r="CFF72" s="36"/>
      <c r="CFG72" s="36"/>
      <c r="CFH72" s="36"/>
      <c r="CFI72" s="36"/>
      <c r="CFJ72" s="36"/>
      <c r="CFK72" s="36"/>
      <c r="CFL72" s="36"/>
      <c r="CFM72" s="36"/>
      <c r="CFN72" s="36"/>
      <c r="CFO72" s="36"/>
      <c r="CFP72" s="36"/>
      <c r="CFQ72" s="36"/>
      <c r="CFR72" s="36"/>
      <c r="CFS72" s="36"/>
      <c r="CFT72" s="36"/>
      <c r="CFU72" s="36"/>
      <c r="CFV72" s="36"/>
      <c r="CFW72" s="36"/>
      <c r="CFX72" s="36"/>
      <c r="CFY72" s="36"/>
      <c r="CFZ72" s="36"/>
      <c r="CGA72" s="36"/>
      <c r="CGB72" s="36"/>
      <c r="CGC72" s="36"/>
      <c r="CGD72" s="36"/>
      <c r="CGE72" s="36"/>
      <c r="CGF72" s="36"/>
      <c r="CGG72" s="36"/>
      <c r="CGH72" s="36"/>
      <c r="CGI72" s="36"/>
      <c r="CGJ72" s="36"/>
      <c r="CGK72" s="36"/>
      <c r="CGL72" s="36"/>
      <c r="CGM72" s="36"/>
      <c r="CGN72" s="36"/>
      <c r="CGO72" s="36"/>
      <c r="CGP72" s="36"/>
      <c r="CGQ72" s="36"/>
      <c r="CGR72" s="36"/>
      <c r="CGS72" s="36"/>
      <c r="CGT72" s="36"/>
      <c r="CGU72" s="36"/>
      <c r="CGV72" s="36"/>
      <c r="CGW72" s="36"/>
      <c r="CGX72" s="36"/>
      <c r="CGY72" s="36"/>
      <c r="CGZ72" s="36"/>
      <c r="CHA72" s="36"/>
      <c r="CHB72" s="36"/>
      <c r="CHC72" s="36"/>
      <c r="CHD72" s="36"/>
      <c r="CHE72" s="36"/>
      <c r="CHF72" s="36"/>
      <c r="CHG72" s="36"/>
      <c r="CHH72" s="36"/>
      <c r="CHI72" s="36"/>
      <c r="CHJ72" s="36"/>
      <c r="CHK72" s="36"/>
      <c r="CHL72" s="36"/>
      <c r="CHM72" s="36"/>
      <c r="CHN72" s="36"/>
      <c r="CHO72" s="36"/>
      <c r="CHP72" s="36"/>
      <c r="CHQ72" s="36"/>
      <c r="CHR72" s="36"/>
      <c r="CHS72" s="36"/>
      <c r="CHT72" s="36"/>
      <c r="CHU72" s="36"/>
      <c r="CHV72" s="36"/>
      <c r="CHW72" s="36"/>
      <c r="CHX72" s="36"/>
      <c r="CHY72" s="36"/>
      <c r="CHZ72" s="36"/>
      <c r="CIA72" s="36"/>
      <c r="CIB72" s="36"/>
      <c r="CIC72" s="36"/>
      <c r="CID72" s="36"/>
      <c r="CIE72" s="36"/>
      <c r="CIF72" s="36"/>
      <c r="CIG72" s="36"/>
      <c r="CIH72" s="36"/>
      <c r="CII72" s="36"/>
      <c r="CIJ72" s="36"/>
      <c r="CIK72" s="36"/>
      <c r="CIL72" s="36"/>
      <c r="CIM72" s="36"/>
      <c r="CIN72" s="36"/>
      <c r="CIO72" s="36"/>
      <c r="CIP72" s="36"/>
      <c r="CIQ72" s="36"/>
      <c r="CIR72" s="36"/>
      <c r="CIS72" s="36"/>
      <c r="CIT72" s="36"/>
      <c r="CIU72" s="36"/>
      <c r="CIV72" s="36"/>
      <c r="CIW72" s="36"/>
      <c r="CIX72" s="36"/>
      <c r="CIY72" s="36"/>
      <c r="CIZ72" s="36"/>
      <c r="CJA72" s="36"/>
      <c r="CJB72" s="36"/>
      <c r="CJC72" s="36"/>
      <c r="CJD72" s="36"/>
      <c r="CJE72" s="36"/>
      <c r="CJF72" s="36"/>
      <c r="CJG72" s="36"/>
      <c r="CJH72" s="36"/>
      <c r="CJI72" s="36"/>
      <c r="CJJ72" s="36"/>
      <c r="CJK72" s="36"/>
      <c r="CJL72" s="36"/>
      <c r="CJM72" s="36"/>
      <c r="CJN72" s="36"/>
      <c r="CJO72" s="36"/>
      <c r="CJP72" s="36"/>
      <c r="CJQ72" s="36"/>
      <c r="CJR72" s="36"/>
      <c r="CJS72" s="36"/>
      <c r="CJT72" s="36"/>
      <c r="CJU72" s="36"/>
      <c r="CJV72" s="36"/>
      <c r="CJW72" s="36"/>
      <c r="CJX72" s="36"/>
      <c r="CJY72" s="36"/>
      <c r="CJZ72" s="36"/>
      <c r="CKA72" s="36"/>
      <c r="CKB72" s="36"/>
      <c r="CKC72" s="36"/>
      <c r="CKD72" s="36"/>
      <c r="CKE72" s="36"/>
      <c r="CKF72" s="36"/>
      <c r="CKG72" s="36"/>
      <c r="CKH72" s="36"/>
      <c r="CKI72" s="36"/>
      <c r="CKJ72" s="36"/>
      <c r="CKK72" s="36"/>
      <c r="CKL72" s="36"/>
      <c r="CKM72" s="36"/>
      <c r="CKN72" s="36"/>
      <c r="CKO72" s="36"/>
      <c r="CKP72" s="36"/>
      <c r="CKQ72" s="36"/>
      <c r="CKR72" s="36"/>
      <c r="CKS72" s="36"/>
      <c r="CKT72" s="36"/>
      <c r="CKU72" s="36"/>
      <c r="CKV72" s="36"/>
      <c r="CKW72" s="36"/>
      <c r="CKX72" s="36"/>
      <c r="CKY72" s="36"/>
      <c r="CKZ72" s="36"/>
      <c r="CLA72" s="36"/>
      <c r="CLB72" s="36"/>
      <c r="CLC72" s="36"/>
      <c r="CLD72" s="36"/>
      <c r="CLE72" s="36"/>
      <c r="CLF72" s="36"/>
      <c r="CLG72" s="36"/>
      <c r="CLH72" s="36"/>
      <c r="CLI72" s="36"/>
      <c r="CLJ72" s="36"/>
      <c r="CLK72" s="36"/>
      <c r="CLL72" s="36"/>
      <c r="CLM72" s="36"/>
      <c r="CLN72" s="36"/>
      <c r="CLO72" s="36"/>
      <c r="CLP72" s="36"/>
      <c r="CLQ72" s="36"/>
      <c r="CLR72" s="36"/>
      <c r="CLS72" s="36"/>
      <c r="CLT72" s="36"/>
      <c r="CLU72" s="36"/>
      <c r="CLV72" s="36"/>
      <c r="CLW72" s="36"/>
      <c r="CLX72" s="36"/>
      <c r="CLY72" s="36"/>
      <c r="CLZ72" s="36"/>
      <c r="CMA72" s="36"/>
      <c r="CMB72" s="36"/>
      <c r="CMC72" s="36"/>
      <c r="CMD72" s="36"/>
      <c r="CME72" s="36"/>
      <c r="CMF72" s="36"/>
      <c r="CMG72" s="36"/>
      <c r="CMH72" s="36"/>
      <c r="CMI72" s="36"/>
      <c r="CMJ72" s="36"/>
      <c r="CMK72" s="36"/>
      <c r="CML72" s="36"/>
      <c r="CMM72" s="36"/>
      <c r="CMN72" s="36"/>
      <c r="CMO72" s="36"/>
      <c r="CMP72" s="36"/>
      <c r="CMQ72" s="36"/>
      <c r="CMR72" s="36"/>
      <c r="CMS72" s="36"/>
      <c r="CMT72" s="36"/>
      <c r="CMU72" s="36"/>
      <c r="CMV72" s="36"/>
      <c r="CMW72" s="36"/>
      <c r="CMX72" s="36"/>
      <c r="CMY72" s="36"/>
      <c r="CMZ72" s="36"/>
      <c r="CNA72" s="36"/>
      <c r="CNB72" s="36"/>
      <c r="CNC72" s="36"/>
      <c r="CND72" s="36"/>
      <c r="CNE72" s="36"/>
      <c r="CNF72" s="36"/>
      <c r="CNG72" s="36"/>
      <c r="CNH72" s="36"/>
      <c r="CNI72" s="36"/>
      <c r="CNJ72" s="36"/>
      <c r="CNK72" s="36"/>
      <c r="CNL72" s="36"/>
      <c r="CNM72" s="36"/>
      <c r="CNN72" s="36"/>
      <c r="CNO72" s="36"/>
      <c r="CNP72" s="36"/>
      <c r="CNQ72" s="36"/>
      <c r="CNR72" s="36"/>
      <c r="CNS72" s="36"/>
      <c r="CNT72" s="36"/>
      <c r="CNU72" s="36"/>
      <c r="CNV72" s="36"/>
      <c r="CNW72" s="36"/>
      <c r="CNX72" s="36"/>
      <c r="CNY72" s="36"/>
      <c r="CNZ72" s="36"/>
      <c r="COA72" s="36"/>
      <c r="COB72" s="36"/>
      <c r="COC72" s="36"/>
      <c r="COD72" s="36"/>
      <c r="COE72" s="36"/>
      <c r="COF72" s="36"/>
      <c r="COG72" s="36"/>
      <c r="COH72" s="36"/>
      <c r="COI72" s="36"/>
      <c r="COJ72" s="36"/>
      <c r="COK72" s="36"/>
      <c r="COL72" s="36"/>
      <c r="COM72" s="36"/>
      <c r="CON72" s="36"/>
      <c r="COO72" s="36"/>
      <c r="COP72" s="36"/>
      <c r="COQ72" s="36"/>
      <c r="COR72" s="36"/>
      <c r="COS72" s="36"/>
      <c r="COT72" s="36"/>
      <c r="COU72" s="36"/>
      <c r="COV72" s="36"/>
      <c r="COW72" s="36"/>
      <c r="COX72" s="36"/>
      <c r="COY72" s="36"/>
      <c r="COZ72" s="36"/>
      <c r="CPA72" s="36"/>
      <c r="CPB72" s="36"/>
      <c r="CPC72" s="36"/>
      <c r="CPD72" s="36"/>
      <c r="CPE72" s="36"/>
      <c r="CPF72" s="36"/>
      <c r="CPG72" s="36"/>
      <c r="CPH72" s="36"/>
      <c r="CPI72" s="36"/>
      <c r="CPJ72" s="36"/>
      <c r="CPK72" s="36"/>
      <c r="CPL72" s="36"/>
      <c r="CPM72" s="36"/>
      <c r="CPN72" s="36"/>
      <c r="CPO72" s="36"/>
      <c r="CPP72" s="36"/>
      <c r="CPQ72" s="36"/>
      <c r="CPR72" s="36"/>
      <c r="CPS72" s="36"/>
      <c r="CPT72" s="36"/>
      <c r="CPU72" s="36"/>
      <c r="CPV72" s="36"/>
      <c r="CPW72" s="36"/>
      <c r="CPX72" s="36"/>
      <c r="CPY72" s="36"/>
      <c r="CPZ72" s="36"/>
      <c r="CQA72" s="36"/>
      <c r="CQB72" s="36"/>
      <c r="CQC72" s="36"/>
      <c r="CQD72" s="36"/>
      <c r="CQE72" s="36"/>
      <c r="CQF72" s="36"/>
      <c r="CQG72" s="36"/>
      <c r="CQH72" s="36"/>
      <c r="CQI72" s="36"/>
      <c r="CQJ72" s="36"/>
      <c r="CQK72" s="36"/>
      <c r="CQL72" s="36"/>
      <c r="CQM72" s="36"/>
      <c r="CQN72" s="36"/>
      <c r="CQO72" s="36"/>
      <c r="CQP72" s="36"/>
      <c r="CQQ72" s="36"/>
      <c r="CQR72" s="36"/>
      <c r="CQS72" s="36"/>
      <c r="CQT72" s="36"/>
      <c r="CQU72" s="36"/>
      <c r="CQV72" s="36"/>
      <c r="CQW72" s="36"/>
      <c r="CQX72" s="36"/>
      <c r="CQY72" s="36"/>
      <c r="CQZ72" s="36"/>
      <c r="CRA72" s="36"/>
      <c r="CRB72" s="36"/>
      <c r="CRC72" s="36"/>
      <c r="CRD72" s="36"/>
      <c r="CRE72" s="36"/>
      <c r="CRF72" s="36"/>
      <c r="CRG72" s="36"/>
      <c r="CRH72" s="36"/>
      <c r="CRI72" s="36"/>
      <c r="CRJ72" s="36"/>
      <c r="CRK72" s="36"/>
      <c r="CRL72" s="36"/>
      <c r="CRM72" s="36"/>
      <c r="CRN72" s="36"/>
      <c r="CRO72" s="36"/>
      <c r="CRP72" s="36"/>
      <c r="CRQ72" s="36"/>
      <c r="CRR72" s="36"/>
      <c r="CRS72" s="36"/>
      <c r="CRT72" s="36"/>
      <c r="CRU72" s="36"/>
      <c r="CRV72" s="36"/>
      <c r="CRW72" s="36"/>
      <c r="CRX72" s="36"/>
      <c r="CRY72" s="36"/>
      <c r="CRZ72" s="36"/>
      <c r="CSA72" s="36"/>
      <c r="CSB72" s="36"/>
      <c r="CSC72" s="36"/>
      <c r="CSD72" s="36"/>
      <c r="CSE72" s="36"/>
      <c r="CSF72" s="36"/>
      <c r="CSG72" s="36"/>
      <c r="CSH72" s="36"/>
      <c r="CSI72" s="36"/>
      <c r="CSJ72" s="36"/>
      <c r="CSK72" s="36"/>
      <c r="CSL72" s="36"/>
      <c r="CSM72" s="36"/>
      <c r="CSN72" s="36"/>
      <c r="CSO72" s="36"/>
      <c r="CSP72" s="36"/>
      <c r="CSQ72" s="36"/>
      <c r="CSR72" s="36"/>
      <c r="CSS72" s="36"/>
      <c r="CST72" s="36"/>
      <c r="CSU72" s="36"/>
      <c r="CSV72" s="36"/>
      <c r="CSW72" s="36"/>
      <c r="CSX72" s="36"/>
      <c r="CSY72" s="36"/>
      <c r="CSZ72" s="36"/>
      <c r="CTA72" s="36"/>
      <c r="CTB72" s="36"/>
      <c r="CTC72" s="36"/>
      <c r="CTD72" s="36"/>
      <c r="CTE72" s="36"/>
      <c r="CTF72" s="36"/>
      <c r="CTG72" s="36"/>
      <c r="CTH72" s="36"/>
      <c r="CTI72" s="36"/>
      <c r="CTJ72" s="36"/>
      <c r="CTK72" s="36"/>
      <c r="CTL72" s="36"/>
      <c r="CTM72" s="36"/>
      <c r="CTN72" s="36"/>
      <c r="CTO72" s="36"/>
      <c r="CTP72" s="36"/>
      <c r="CTQ72" s="36"/>
      <c r="CTR72" s="36"/>
      <c r="CTS72" s="36"/>
      <c r="CTT72" s="36"/>
      <c r="CTU72" s="36"/>
      <c r="CTV72" s="36"/>
      <c r="CTW72" s="36"/>
      <c r="CTX72" s="36"/>
      <c r="CTY72" s="36"/>
      <c r="CTZ72" s="36"/>
      <c r="CUA72" s="36"/>
      <c r="CUB72" s="36"/>
      <c r="CUC72" s="36"/>
      <c r="CUD72" s="36"/>
      <c r="CUE72" s="36"/>
      <c r="CUF72" s="36"/>
      <c r="CUG72" s="36"/>
      <c r="CUH72" s="36"/>
      <c r="CUI72" s="36"/>
      <c r="CUJ72" s="36"/>
      <c r="CUK72" s="36"/>
      <c r="CUL72" s="36"/>
      <c r="CUM72" s="36"/>
      <c r="CUN72" s="36"/>
      <c r="CUO72" s="36"/>
      <c r="CUP72" s="36"/>
      <c r="CUQ72" s="36"/>
      <c r="CUR72" s="36"/>
      <c r="CUS72" s="36"/>
      <c r="CUT72" s="36"/>
      <c r="CUU72" s="36"/>
      <c r="CUV72" s="36"/>
      <c r="CUW72" s="36"/>
      <c r="CUX72" s="36"/>
      <c r="CUY72" s="36"/>
      <c r="CUZ72" s="36"/>
      <c r="CVA72" s="36"/>
      <c r="CVB72" s="36"/>
      <c r="CVC72" s="36"/>
      <c r="CVD72" s="36"/>
      <c r="CVE72" s="36"/>
      <c r="CVF72" s="36"/>
      <c r="CVG72" s="36"/>
      <c r="CVH72" s="36"/>
      <c r="CVI72" s="36"/>
      <c r="CVJ72" s="36"/>
      <c r="CVK72" s="36"/>
      <c r="CVL72" s="36"/>
      <c r="CVM72" s="36"/>
      <c r="CVN72" s="36"/>
      <c r="CVO72" s="36"/>
      <c r="CVP72" s="36"/>
      <c r="CVQ72" s="36"/>
      <c r="CVR72" s="36"/>
      <c r="CVS72" s="36"/>
      <c r="CVT72" s="36"/>
      <c r="CVU72" s="36"/>
      <c r="CVV72" s="36"/>
      <c r="CVW72" s="36"/>
      <c r="CVX72" s="36"/>
      <c r="CVY72" s="36"/>
      <c r="CVZ72" s="36"/>
      <c r="CWA72" s="36"/>
      <c r="CWB72" s="36"/>
      <c r="CWC72" s="36"/>
      <c r="CWD72" s="36"/>
      <c r="CWE72" s="36"/>
      <c r="CWF72" s="36"/>
      <c r="CWG72" s="36"/>
      <c r="CWH72" s="36"/>
      <c r="CWI72" s="36"/>
      <c r="CWJ72" s="36"/>
      <c r="CWK72" s="36"/>
      <c r="CWL72" s="36"/>
      <c r="CWM72" s="36"/>
      <c r="CWN72" s="36"/>
      <c r="CWO72" s="36"/>
      <c r="CWP72" s="36"/>
      <c r="CWQ72" s="36"/>
      <c r="CWR72" s="36"/>
      <c r="CWS72" s="36"/>
      <c r="CWT72" s="36"/>
      <c r="CWU72" s="36"/>
      <c r="CWV72" s="36"/>
      <c r="CWW72" s="36"/>
      <c r="CWX72" s="36"/>
      <c r="CWY72" s="36"/>
      <c r="CWZ72" s="36"/>
      <c r="CXA72" s="36"/>
      <c r="CXB72" s="36"/>
      <c r="CXC72" s="36"/>
      <c r="CXD72" s="36"/>
      <c r="CXE72" s="36"/>
      <c r="CXF72" s="36"/>
      <c r="CXG72" s="36"/>
      <c r="CXH72" s="36"/>
      <c r="CXI72" s="36"/>
      <c r="CXJ72" s="36"/>
      <c r="CXK72" s="36"/>
      <c r="CXL72" s="36"/>
      <c r="CXM72" s="36"/>
      <c r="CXN72" s="36"/>
      <c r="CXO72" s="36"/>
      <c r="CXP72" s="36"/>
      <c r="CXQ72" s="36"/>
      <c r="CXR72" s="36"/>
      <c r="CXS72" s="36"/>
      <c r="CXT72" s="36"/>
      <c r="CXU72" s="36"/>
      <c r="CXV72" s="36"/>
      <c r="CXW72" s="36"/>
      <c r="CXX72" s="36"/>
      <c r="CXY72" s="36"/>
      <c r="CXZ72" s="36"/>
      <c r="CYA72" s="36"/>
      <c r="CYB72" s="36"/>
      <c r="CYC72" s="36"/>
      <c r="CYD72" s="36"/>
      <c r="CYE72" s="36"/>
      <c r="CYF72" s="36"/>
      <c r="CYG72" s="36"/>
      <c r="CYH72" s="36"/>
      <c r="CYI72" s="36"/>
      <c r="CYJ72" s="36"/>
      <c r="CYK72" s="36"/>
      <c r="CYL72" s="36"/>
      <c r="CYM72" s="36"/>
      <c r="CYN72" s="36"/>
      <c r="CYO72" s="36"/>
      <c r="CYP72" s="36"/>
      <c r="CYQ72" s="36"/>
      <c r="CYR72" s="36"/>
      <c r="CYS72" s="36"/>
      <c r="CYT72" s="36"/>
      <c r="CYU72" s="36"/>
      <c r="CYV72" s="36"/>
      <c r="CYW72" s="36"/>
      <c r="CYX72" s="36"/>
      <c r="CYY72" s="36"/>
      <c r="CYZ72" s="36"/>
      <c r="CZA72" s="36"/>
      <c r="CZB72" s="36"/>
      <c r="CZC72" s="36"/>
      <c r="CZD72" s="36"/>
      <c r="CZE72" s="36"/>
      <c r="CZF72" s="36"/>
      <c r="CZG72" s="36"/>
      <c r="CZH72" s="36"/>
      <c r="CZI72" s="36"/>
      <c r="CZJ72" s="36"/>
      <c r="CZK72" s="36"/>
      <c r="CZL72" s="36"/>
      <c r="CZM72" s="36"/>
      <c r="CZN72" s="36"/>
      <c r="CZO72" s="36"/>
      <c r="CZP72" s="36"/>
      <c r="CZQ72" s="36"/>
      <c r="CZR72" s="36"/>
      <c r="CZS72" s="36"/>
      <c r="CZT72" s="36"/>
      <c r="CZU72" s="36"/>
      <c r="CZV72" s="36"/>
      <c r="CZW72" s="36"/>
      <c r="CZX72" s="36"/>
      <c r="CZY72" s="36"/>
      <c r="CZZ72" s="36"/>
      <c r="DAA72" s="36"/>
      <c r="DAB72" s="36"/>
      <c r="DAC72" s="36"/>
      <c r="DAD72" s="36"/>
      <c r="DAE72" s="36"/>
      <c r="DAF72" s="36"/>
      <c r="DAG72" s="36"/>
      <c r="DAH72" s="36"/>
      <c r="DAI72" s="36"/>
      <c r="DAJ72" s="36"/>
      <c r="DAK72" s="36"/>
      <c r="DAL72" s="36"/>
      <c r="DAM72" s="36"/>
      <c r="DAN72" s="36"/>
      <c r="DAO72" s="36"/>
      <c r="DAP72" s="36"/>
      <c r="DAQ72" s="36"/>
      <c r="DAR72" s="36"/>
      <c r="DAS72" s="36"/>
      <c r="DAT72" s="36"/>
      <c r="DAU72" s="36"/>
      <c r="DAV72" s="36"/>
      <c r="DAW72" s="36"/>
      <c r="DAX72" s="36"/>
      <c r="DAY72" s="36"/>
      <c r="DAZ72" s="36"/>
      <c r="DBA72" s="36"/>
      <c r="DBB72" s="36"/>
      <c r="DBC72" s="36"/>
      <c r="DBD72" s="36"/>
      <c r="DBE72" s="36"/>
      <c r="DBF72" s="36"/>
      <c r="DBG72" s="36"/>
      <c r="DBH72" s="36"/>
      <c r="DBI72" s="36"/>
      <c r="DBJ72" s="36"/>
      <c r="DBK72" s="36"/>
      <c r="DBL72" s="36"/>
      <c r="DBM72" s="36"/>
      <c r="DBN72" s="36"/>
      <c r="DBO72" s="36"/>
      <c r="DBP72" s="36"/>
      <c r="DBQ72" s="36"/>
      <c r="DBR72" s="36"/>
      <c r="DBS72" s="36"/>
      <c r="DBT72" s="36"/>
      <c r="DBU72" s="36"/>
      <c r="DBV72" s="36"/>
      <c r="DBW72" s="36"/>
      <c r="DBX72" s="36"/>
      <c r="DBY72" s="36"/>
      <c r="DBZ72" s="36"/>
      <c r="DCA72" s="36"/>
      <c r="DCB72" s="36"/>
      <c r="DCC72" s="36"/>
      <c r="DCD72" s="36"/>
      <c r="DCE72" s="36"/>
      <c r="DCF72" s="36"/>
      <c r="DCG72" s="36"/>
      <c r="DCH72" s="36"/>
      <c r="DCI72" s="36"/>
      <c r="DCJ72" s="36"/>
      <c r="DCK72" s="36"/>
      <c r="DCL72" s="36"/>
      <c r="DCM72" s="36"/>
      <c r="DCN72" s="36"/>
      <c r="DCO72" s="36"/>
      <c r="DCP72" s="36"/>
      <c r="DCQ72" s="36"/>
      <c r="DCR72" s="36"/>
      <c r="DCS72" s="36"/>
      <c r="DCT72" s="36"/>
      <c r="DCU72" s="36"/>
      <c r="DCV72" s="36"/>
      <c r="DCW72" s="36"/>
      <c r="DCX72" s="36"/>
      <c r="DCY72" s="36"/>
      <c r="DCZ72" s="36"/>
      <c r="DDA72" s="36"/>
      <c r="DDB72" s="36"/>
      <c r="DDC72" s="36"/>
      <c r="DDD72" s="36"/>
      <c r="DDE72" s="36"/>
      <c r="DDF72" s="36"/>
      <c r="DDG72" s="36"/>
      <c r="DDH72" s="36"/>
      <c r="DDI72" s="36"/>
      <c r="DDJ72" s="36"/>
      <c r="DDK72" s="36"/>
      <c r="DDL72" s="36"/>
      <c r="DDM72" s="36"/>
      <c r="DDN72" s="36"/>
      <c r="DDO72" s="36"/>
      <c r="DDP72" s="36"/>
      <c r="DDQ72" s="36"/>
      <c r="DDR72" s="36"/>
      <c r="DDS72" s="36"/>
      <c r="DDT72" s="36"/>
      <c r="DDU72" s="36"/>
      <c r="DDV72" s="36"/>
      <c r="DDW72" s="36"/>
      <c r="DDX72" s="36"/>
      <c r="DDY72" s="36"/>
      <c r="DDZ72" s="36"/>
      <c r="DEA72" s="36"/>
      <c r="DEB72" s="36"/>
      <c r="DEC72" s="36"/>
      <c r="DED72" s="36"/>
      <c r="DEE72" s="36"/>
      <c r="DEF72" s="36"/>
      <c r="DEG72" s="36"/>
      <c r="DEH72" s="36"/>
      <c r="DEI72" s="36"/>
      <c r="DEJ72" s="36"/>
      <c r="DEK72" s="36"/>
      <c r="DEL72" s="36"/>
      <c r="DEM72" s="36"/>
      <c r="DEN72" s="36"/>
      <c r="DEO72" s="36"/>
      <c r="DEP72" s="36"/>
      <c r="DEQ72" s="36"/>
      <c r="DER72" s="36"/>
      <c r="DES72" s="36"/>
      <c r="DET72" s="36"/>
      <c r="DEU72" s="36"/>
      <c r="DEV72" s="36"/>
      <c r="DEW72" s="36"/>
      <c r="DEX72" s="36"/>
      <c r="DEY72" s="36"/>
      <c r="DEZ72" s="36"/>
      <c r="DFA72" s="36"/>
      <c r="DFB72" s="36"/>
      <c r="DFC72" s="36"/>
      <c r="DFD72" s="36"/>
      <c r="DFE72" s="36"/>
      <c r="DFF72" s="36"/>
      <c r="DFG72" s="36"/>
      <c r="DFH72" s="36"/>
      <c r="DFI72" s="36"/>
      <c r="DFJ72" s="36"/>
      <c r="DFK72" s="36"/>
      <c r="DFL72" s="36"/>
      <c r="DFM72" s="36"/>
      <c r="DFN72" s="36"/>
      <c r="DFO72" s="36"/>
      <c r="DFP72" s="36"/>
      <c r="DFQ72" s="36"/>
      <c r="DFR72" s="36"/>
      <c r="DFS72" s="36"/>
      <c r="DFT72" s="36"/>
      <c r="DFU72" s="36"/>
      <c r="DFV72" s="36"/>
      <c r="DFW72" s="36"/>
      <c r="DFX72" s="36"/>
      <c r="DFY72" s="36"/>
      <c r="DFZ72" s="36"/>
      <c r="DGA72" s="36"/>
      <c r="DGB72" s="36"/>
      <c r="DGC72" s="36"/>
      <c r="DGD72" s="36"/>
      <c r="DGE72" s="36"/>
      <c r="DGF72" s="36"/>
      <c r="DGG72" s="36"/>
      <c r="DGH72" s="36"/>
      <c r="DGI72" s="36"/>
      <c r="DGJ72" s="36"/>
      <c r="DGK72" s="36"/>
      <c r="DGL72" s="36"/>
      <c r="DGM72" s="36"/>
      <c r="DGN72" s="36"/>
      <c r="DGO72" s="36"/>
      <c r="DGP72" s="36"/>
      <c r="DGQ72" s="36"/>
      <c r="DGR72" s="36"/>
      <c r="DGS72" s="36"/>
      <c r="DGT72" s="36"/>
      <c r="DGU72" s="36"/>
      <c r="DGV72" s="36"/>
      <c r="DGW72" s="36"/>
      <c r="DGX72" s="36"/>
      <c r="DGY72" s="36"/>
      <c r="DGZ72" s="36"/>
      <c r="DHA72" s="36"/>
      <c r="DHB72" s="36"/>
      <c r="DHC72" s="36"/>
      <c r="DHD72" s="36"/>
      <c r="DHE72" s="36"/>
      <c r="DHF72" s="36"/>
      <c r="DHG72" s="36"/>
      <c r="DHH72" s="36"/>
      <c r="DHI72" s="36"/>
      <c r="DHJ72" s="36"/>
      <c r="DHK72" s="36"/>
      <c r="DHL72" s="36"/>
      <c r="DHM72" s="36"/>
      <c r="DHN72" s="36"/>
      <c r="DHO72" s="36"/>
      <c r="DHP72" s="36"/>
      <c r="DHQ72" s="36"/>
      <c r="DHR72" s="36"/>
      <c r="DHS72" s="36"/>
      <c r="DHT72" s="36"/>
      <c r="DHU72" s="36"/>
      <c r="DHV72" s="36"/>
      <c r="DHW72" s="36"/>
      <c r="DHX72" s="36"/>
      <c r="DHY72" s="36"/>
      <c r="DHZ72" s="36"/>
      <c r="DIA72" s="36"/>
      <c r="DIB72" s="36"/>
      <c r="DIC72" s="36"/>
      <c r="DID72" s="36"/>
      <c r="DIE72" s="36"/>
      <c r="DIF72" s="36"/>
      <c r="DIG72" s="36"/>
      <c r="DIH72" s="36"/>
      <c r="DII72" s="36"/>
      <c r="DIJ72" s="36"/>
      <c r="DIK72" s="36"/>
      <c r="DIL72" s="36"/>
      <c r="DIM72" s="36"/>
      <c r="DIN72" s="36"/>
      <c r="DIO72" s="36"/>
      <c r="DIP72" s="36"/>
      <c r="DIQ72" s="36"/>
      <c r="DIR72" s="36"/>
      <c r="DIS72" s="36"/>
      <c r="DIT72" s="36"/>
      <c r="DIU72" s="36"/>
      <c r="DIV72" s="36"/>
      <c r="DIW72" s="36"/>
      <c r="DIX72" s="36"/>
      <c r="DIY72" s="36"/>
      <c r="DIZ72" s="36"/>
      <c r="DJA72" s="36"/>
      <c r="DJB72" s="36"/>
      <c r="DJC72" s="36"/>
      <c r="DJD72" s="36"/>
      <c r="DJE72" s="36"/>
      <c r="DJF72" s="36"/>
      <c r="DJG72" s="36"/>
      <c r="DJH72" s="36"/>
      <c r="DJI72" s="36"/>
      <c r="DJJ72" s="36"/>
      <c r="DJK72" s="36"/>
      <c r="DJL72" s="36"/>
      <c r="DJM72" s="36"/>
      <c r="DJN72" s="36"/>
      <c r="DJO72" s="36"/>
      <c r="DJP72" s="36"/>
      <c r="DJQ72" s="36"/>
      <c r="DJR72" s="36"/>
      <c r="DJS72" s="36"/>
      <c r="DJT72" s="36"/>
      <c r="DJU72" s="36"/>
      <c r="DJV72" s="36"/>
      <c r="DJW72" s="36"/>
      <c r="DJX72" s="36"/>
      <c r="DJY72" s="36"/>
      <c r="DJZ72" s="36"/>
      <c r="DKA72" s="36"/>
      <c r="DKB72" s="36"/>
      <c r="DKC72" s="36"/>
      <c r="DKD72" s="36"/>
      <c r="DKE72" s="36"/>
      <c r="DKF72" s="36"/>
      <c r="DKG72" s="36"/>
      <c r="DKH72" s="36"/>
      <c r="DKI72" s="36"/>
      <c r="DKJ72" s="36"/>
      <c r="DKK72" s="36"/>
      <c r="DKL72" s="36"/>
      <c r="DKM72" s="36"/>
      <c r="DKN72" s="36"/>
      <c r="DKO72" s="36"/>
      <c r="DKP72" s="36"/>
      <c r="DKQ72" s="36"/>
      <c r="DKR72" s="36"/>
      <c r="DKS72" s="36"/>
      <c r="DKT72" s="36"/>
      <c r="DKU72" s="36"/>
      <c r="DKV72" s="36"/>
      <c r="DKW72" s="36"/>
      <c r="DKX72" s="36"/>
      <c r="DKY72" s="36"/>
      <c r="DKZ72" s="36"/>
      <c r="DLA72" s="36"/>
      <c r="DLB72" s="36"/>
      <c r="DLC72" s="36"/>
      <c r="DLD72" s="36"/>
      <c r="DLE72" s="36"/>
      <c r="DLF72" s="36"/>
      <c r="DLG72" s="36"/>
      <c r="DLH72" s="36"/>
      <c r="DLI72" s="36"/>
      <c r="DLJ72" s="36"/>
      <c r="DLK72" s="36"/>
      <c r="DLL72" s="36"/>
      <c r="DLM72" s="36"/>
      <c r="DLN72" s="36"/>
      <c r="DLO72" s="36"/>
      <c r="DLP72" s="36"/>
      <c r="DLQ72" s="36"/>
      <c r="DLR72" s="36"/>
      <c r="DLS72" s="36"/>
      <c r="DLT72" s="36"/>
      <c r="DLU72" s="36"/>
      <c r="DLV72" s="36"/>
      <c r="DLW72" s="36"/>
      <c r="DLX72" s="36"/>
      <c r="DLY72" s="36"/>
      <c r="DLZ72" s="36"/>
      <c r="DMA72" s="36"/>
      <c r="DMB72" s="36"/>
      <c r="DMC72" s="36"/>
      <c r="DMD72" s="36"/>
      <c r="DME72" s="36"/>
      <c r="DMF72" s="36"/>
      <c r="DMG72" s="36"/>
      <c r="DMH72" s="36"/>
      <c r="DMI72" s="36"/>
      <c r="DMJ72" s="36"/>
      <c r="DMK72" s="36"/>
      <c r="DML72" s="36"/>
      <c r="DMM72" s="36"/>
      <c r="DMN72" s="36"/>
      <c r="DMO72" s="36"/>
      <c r="DMP72" s="36"/>
      <c r="DMQ72" s="36"/>
      <c r="DMR72" s="36"/>
      <c r="DMS72" s="36"/>
      <c r="DMT72" s="36"/>
      <c r="DMU72" s="36"/>
      <c r="DMV72" s="36"/>
      <c r="DMW72" s="36"/>
      <c r="DMX72" s="36"/>
      <c r="DMY72" s="36"/>
      <c r="DMZ72" s="36"/>
      <c r="DNA72" s="36"/>
      <c r="DNB72" s="36"/>
      <c r="DNC72" s="36"/>
      <c r="DND72" s="36"/>
      <c r="DNE72" s="36"/>
      <c r="DNF72" s="36"/>
      <c r="DNG72" s="36"/>
      <c r="DNH72" s="36"/>
      <c r="DNI72" s="36"/>
      <c r="DNJ72" s="36"/>
      <c r="DNK72" s="36"/>
      <c r="DNL72" s="36"/>
      <c r="DNM72" s="36"/>
      <c r="DNN72" s="36"/>
      <c r="DNO72" s="36"/>
      <c r="DNP72" s="36"/>
      <c r="DNQ72" s="36"/>
      <c r="DNR72" s="36"/>
      <c r="DNS72" s="36"/>
      <c r="DNT72" s="36"/>
      <c r="DNU72" s="36"/>
      <c r="DNV72" s="36"/>
      <c r="DNW72" s="36"/>
      <c r="DNX72" s="36"/>
      <c r="DNY72" s="36"/>
      <c r="DNZ72" s="36"/>
      <c r="DOA72" s="36"/>
      <c r="DOB72" s="36"/>
      <c r="DOC72" s="36"/>
      <c r="DOD72" s="36"/>
      <c r="DOE72" s="36"/>
      <c r="DOF72" s="36"/>
      <c r="DOG72" s="36"/>
      <c r="DOH72" s="36"/>
      <c r="DOI72" s="36"/>
      <c r="DOJ72" s="36"/>
      <c r="DOK72" s="36"/>
      <c r="DOL72" s="36"/>
      <c r="DOM72" s="36"/>
      <c r="DON72" s="36"/>
      <c r="DOO72" s="36"/>
      <c r="DOP72" s="36"/>
      <c r="DOQ72" s="36"/>
      <c r="DOR72" s="36"/>
      <c r="DOS72" s="36"/>
      <c r="DOT72" s="36"/>
      <c r="DOU72" s="36"/>
      <c r="DOV72" s="36"/>
      <c r="DOW72" s="36"/>
      <c r="DOX72" s="36"/>
      <c r="DOY72" s="36"/>
      <c r="DOZ72" s="36"/>
      <c r="DPA72" s="36"/>
      <c r="DPB72" s="36"/>
      <c r="DPC72" s="36"/>
      <c r="DPD72" s="36"/>
      <c r="DPE72" s="36"/>
      <c r="DPF72" s="36"/>
      <c r="DPG72" s="36"/>
      <c r="DPH72" s="36"/>
      <c r="DPI72" s="36"/>
      <c r="DPJ72" s="36"/>
      <c r="DPK72" s="36"/>
      <c r="DPL72" s="36"/>
      <c r="DPM72" s="36"/>
      <c r="DPN72" s="36"/>
      <c r="DPO72" s="36"/>
      <c r="DPP72" s="36"/>
      <c r="DPQ72" s="36"/>
      <c r="DPR72" s="36"/>
      <c r="DPS72" s="36"/>
      <c r="DPT72" s="36"/>
      <c r="DPU72" s="36"/>
      <c r="DPV72" s="36"/>
      <c r="DPW72" s="36"/>
      <c r="DPX72" s="36"/>
      <c r="DPY72" s="36"/>
      <c r="DPZ72" s="36"/>
      <c r="DQA72" s="36"/>
      <c r="DQB72" s="36"/>
      <c r="DQC72" s="36"/>
      <c r="DQD72" s="36"/>
      <c r="DQE72" s="36"/>
      <c r="DQF72" s="36"/>
      <c r="DQG72" s="36"/>
      <c r="DQH72" s="36"/>
      <c r="DQI72" s="36"/>
      <c r="DQJ72" s="36"/>
      <c r="DQK72" s="36"/>
      <c r="DQL72" s="36"/>
      <c r="DQM72" s="36"/>
      <c r="DQN72" s="36"/>
      <c r="DQO72" s="36"/>
      <c r="DQP72" s="36"/>
      <c r="DQQ72" s="36"/>
      <c r="DQR72" s="36"/>
      <c r="DQS72" s="36"/>
      <c r="DQT72" s="36"/>
      <c r="DQU72" s="36"/>
      <c r="DQV72" s="36"/>
      <c r="DQW72" s="36"/>
      <c r="DQX72" s="36"/>
      <c r="DQY72" s="36"/>
      <c r="DQZ72" s="36"/>
      <c r="DRA72" s="36"/>
      <c r="DRB72" s="36"/>
      <c r="DRC72" s="36"/>
      <c r="DRD72" s="36"/>
      <c r="DRE72" s="36"/>
      <c r="DRF72" s="36"/>
      <c r="DRG72" s="36"/>
      <c r="DRH72" s="36"/>
      <c r="DRI72" s="36"/>
      <c r="DRJ72" s="36"/>
      <c r="DRK72" s="36"/>
      <c r="DRL72" s="36"/>
      <c r="DRM72" s="36"/>
      <c r="DRN72" s="36"/>
      <c r="DRO72" s="36"/>
      <c r="DRP72" s="36"/>
      <c r="DRQ72" s="36"/>
      <c r="DRR72" s="36"/>
      <c r="DRS72" s="36"/>
      <c r="DRT72" s="36"/>
      <c r="DRU72" s="36"/>
      <c r="DRV72" s="36"/>
      <c r="DRW72" s="36"/>
      <c r="DRX72" s="36"/>
      <c r="DRY72" s="36"/>
      <c r="DRZ72" s="36"/>
      <c r="DSA72" s="36"/>
      <c r="DSB72" s="36"/>
      <c r="DSC72" s="36"/>
      <c r="DSD72" s="36"/>
      <c r="DSE72" s="36"/>
      <c r="DSF72" s="36"/>
      <c r="DSG72" s="36"/>
      <c r="DSH72" s="36"/>
      <c r="DSI72" s="36"/>
      <c r="DSJ72" s="36"/>
      <c r="DSK72" s="36"/>
      <c r="DSL72" s="36"/>
      <c r="DSM72" s="36"/>
      <c r="DSN72" s="36"/>
      <c r="DSO72" s="36"/>
      <c r="DSP72" s="36"/>
      <c r="DSQ72" s="36"/>
      <c r="DSR72" s="36"/>
      <c r="DSS72" s="36"/>
      <c r="DST72" s="36"/>
      <c r="DSU72" s="36"/>
      <c r="DSV72" s="36"/>
      <c r="DSW72" s="36"/>
      <c r="DSX72" s="36"/>
      <c r="DSY72" s="36"/>
      <c r="DSZ72" s="36"/>
      <c r="DTA72" s="36"/>
      <c r="DTB72" s="36"/>
      <c r="DTC72" s="36"/>
      <c r="DTD72" s="36"/>
      <c r="DTE72" s="36"/>
      <c r="DTF72" s="36"/>
      <c r="DTG72" s="36"/>
      <c r="DTH72" s="36"/>
      <c r="DTI72" s="36"/>
      <c r="DTJ72" s="36"/>
      <c r="DTK72" s="36"/>
      <c r="DTL72" s="36"/>
      <c r="DTM72" s="36"/>
      <c r="DTN72" s="36"/>
      <c r="DTO72" s="36"/>
      <c r="DTP72" s="36"/>
      <c r="DTQ72" s="36"/>
      <c r="DTR72" s="36"/>
      <c r="DTS72" s="36"/>
      <c r="DTT72" s="36"/>
      <c r="DTU72" s="36"/>
      <c r="DTV72" s="36"/>
      <c r="DTW72" s="36"/>
      <c r="DTX72" s="36"/>
      <c r="DTY72" s="36"/>
      <c r="DTZ72" s="36"/>
      <c r="DUA72" s="36"/>
      <c r="DUB72" s="36"/>
      <c r="DUC72" s="36"/>
      <c r="DUD72" s="36"/>
      <c r="DUE72" s="36"/>
      <c r="DUF72" s="36"/>
      <c r="DUG72" s="36"/>
      <c r="DUH72" s="36"/>
      <c r="DUI72" s="36"/>
      <c r="DUJ72" s="36"/>
      <c r="DUK72" s="36"/>
      <c r="DUL72" s="36"/>
      <c r="DUM72" s="36"/>
      <c r="DUN72" s="36"/>
      <c r="DUO72" s="36"/>
      <c r="DUP72" s="36"/>
      <c r="DUQ72" s="36"/>
      <c r="DUR72" s="36"/>
      <c r="DUS72" s="36"/>
      <c r="DUT72" s="36"/>
      <c r="DUU72" s="36"/>
      <c r="DUV72" s="36"/>
      <c r="DUW72" s="36"/>
      <c r="DUX72" s="36"/>
      <c r="DUY72" s="36"/>
      <c r="DUZ72" s="36"/>
      <c r="DVA72" s="36"/>
      <c r="DVB72" s="36"/>
      <c r="DVC72" s="36"/>
      <c r="DVD72" s="36"/>
      <c r="DVE72" s="36"/>
      <c r="DVF72" s="36"/>
      <c r="DVG72" s="36"/>
      <c r="DVH72" s="36"/>
      <c r="DVI72" s="36"/>
      <c r="DVJ72" s="36"/>
      <c r="DVK72" s="36"/>
      <c r="DVL72" s="36"/>
      <c r="DVM72" s="36"/>
      <c r="DVN72" s="36"/>
      <c r="DVO72" s="36"/>
      <c r="DVP72" s="36"/>
      <c r="DVQ72" s="36"/>
      <c r="DVR72" s="36"/>
      <c r="DVS72" s="36"/>
      <c r="DVT72" s="36"/>
      <c r="DVU72" s="36"/>
      <c r="DVV72" s="36"/>
      <c r="DVW72" s="36"/>
      <c r="DVX72" s="36"/>
      <c r="DVY72" s="36"/>
      <c r="DVZ72" s="36"/>
      <c r="DWA72" s="36"/>
      <c r="DWB72" s="36"/>
      <c r="DWC72" s="36"/>
      <c r="DWD72" s="36"/>
      <c r="DWE72" s="36"/>
      <c r="DWF72" s="36"/>
      <c r="DWG72" s="36"/>
      <c r="DWH72" s="36"/>
      <c r="DWI72" s="36"/>
      <c r="DWJ72" s="36"/>
      <c r="DWK72" s="36"/>
      <c r="DWL72" s="36"/>
      <c r="DWM72" s="36"/>
      <c r="DWN72" s="36"/>
      <c r="DWO72" s="36"/>
      <c r="DWP72" s="36"/>
      <c r="DWQ72" s="36"/>
      <c r="DWR72" s="36"/>
      <c r="DWS72" s="36"/>
      <c r="DWT72" s="36"/>
      <c r="DWU72" s="36"/>
      <c r="DWV72" s="36"/>
      <c r="DWW72" s="36"/>
      <c r="DWX72" s="36"/>
      <c r="DWY72" s="36"/>
      <c r="DWZ72" s="36"/>
      <c r="DXA72" s="36"/>
      <c r="DXB72" s="36"/>
      <c r="DXC72" s="36"/>
      <c r="DXD72" s="36"/>
      <c r="DXE72" s="36"/>
      <c r="DXF72" s="36"/>
      <c r="DXG72" s="36"/>
      <c r="DXH72" s="36"/>
      <c r="DXI72" s="36"/>
      <c r="DXJ72" s="36"/>
      <c r="DXK72" s="36"/>
      <c r="DXL72" s="36"/>
      <c r="DXM72" s="36"/>
      <c r="DXN72" s="36"/>
      <c r="DXO72" s="36"/>
      <c r="DXP72" s="36"/>
      <c r="DXQ72" s="36"/>
      <c r="DXR72" s="36"/>
      <c r="DXS72" s="36"/>
      <c r="DXT72" s="36"/>
      <c r="DXU72" s="36"/>
      <c r="DXV72" s="36"/>
      <c r="DXW72" s="36"/>
      <c r="DXX72" s="36"/>
      <c r="DXY72" s="36"/>
      <c r="DXZ72" s="36"/>
      <c r="DYA72" s="36"/>
      <c r="DYB72" s="36"/>
      <c r="DYC72" s="36"/>
      <c r="DYD72" s="36"/>
      <c r="DYE72" s="36"/>
      <c r="DYF72" s="36"/>
      <c r="DYG72" s="36"/>
      <c r="DYH72" s="36"/>
      <c r="DYI72" s="36"/>
      <c r="DYJ72" s="36"/>
      <c r="DYK72" s="36"/>
      <c r="DYL72" s="36"/>
      <c r="DYM72" s="36"/>
      <c r="DYN72" s="36"/>
      <c r="DYO72" s="36"/>
      <c r="DYP72" s="36"/>
      <c r="DYQ72" s="36"/>
      <c r="DYR72" s="36"/>
      <c r="DYS72" s="36"/>
      <c r="DYT72" s="36"/>
      <c r="DYU72" s="36"/>
      <c r="DYV72" s="36"/>
      <c r="DYW72" s="36"/>
      <c r="DYX72" s="36"/>
      <c r="DYY72" s="36"/>
      <c r="DYZ72" s="36"/>
      <c r="DZA72" s="36"/>
      <c r="DZB72" s="36"/>
      <c r="DZC72" s="36"/>
      <c r="DZD72" s="36"/>
      <c r="DZE72" s="36"/>
      <c r="DZF72" s="36"/>
      <c r="DZG72" s="36"/>
      <c r="DZH72" s="36"/>
      <c r="DZI72" s="36"/>
      <c r="DZJ72" s="36"/>
      <c r="DZK72" s="36"/>
      <c r="DZL72" s="36"/>
      <c r="DZM72" s="36"/>
      <c r="DZN72" s="36"/>
      <c r="DZO72" s="36"/>
      <c r="DZP72" s="36"/>
      <c r="DZQ72" s="36"/>
      <c r="DZR72" s="36"/>
      <c r="DZS72" s="36"/>
      <c r="DZT72" s="36"/>
      <c r="DZU72" s="36"/>
      <c r="DZV72" s="36"/>
      <c r="DZW72" s="36"/>
      <c r="DZX72" s="36"/>
      <c r="DZY72" s="36"/>
      <c r="DZZ72" s="36"/>
      <c r="EAA72" s="36"/>
      <c r="EAB72" s="36"/>
      <c r="EAC72" s="36"/>
      <c r="EAD72" s="36"/>
      <c r="EAE72" s="36"/>
      <c r="EAF72" s="36"/>
      <c r="EAG72" s="36"/>
      <c r="EAH72" s="36"/>
      <c r="EAI72" s="36"/>
      <c r="EAJ72" s="36"/>
      <c r="EAK72" s="36"/>
      <c r="EAL72" s="36"/>
      <c r="EAM72" s="36"/>
      <c r="EAN72" s="36"/>
      <c r="EAO72" s="36"/>
      <c r="EAP72" s="36"/>
      <c r="EAQ72" s="36"/>
      <c r="EAR72" s="36"/>
      <c r="EAS72" s="36"/>
      <c r="EAT72" s="36"/>
      <c r="EAU72" s="36"/>
      <c r="EAV72" s="36"/>
      <c r="EAW72" s="36"/>
      <c r="EAX72" s="36"/>
      <c r="EAY72" s="36"/>
      <c r="EAZ72" s="36"/>
      <c r="EBA72" s="36"/>
      <c r="EBB72" s="36"/>
      <c r="EBC72" s="36"/>
      <c r="EBD72" s="36"/>
      <c r="EBE72" s="36"/>
      <c r="EBF72" s="36"/>
      <c r="EBG72" s="36"/>
      <c r="EBH72" s="36"/>
      <c r="EBI72" s="36"/>
      <c r="EBJ72" s="36"/>
      <c r="EBK72" s="36"/>
      <c r="EBL72" s="36"/>
      <c r="EBM72" s="36"/>
      <c r="EBN72" s="36"/>
      <c r="EBO72" s="36"/>
      <c r="EBP72" s="36"/>
      <c r="EBQ72" s="36"/>
      <c r="EBR72" s="36"/>
      <c r="EBS72" s="36"/>
      <c r="EBT72" s="36"/>
      <c r="EBU72" s="36"/>
      <c r="EBV72" s="36"/>
      <c r="EBW72" s="36"/>
      <c r="EBX72" s="36"/>
      <c r="EBY72" s="36"/>
      <c r="EBZ72" s="36"/>
      <c r="ECA72" s="36"/>
      <c r="ECB72" s="36"/>
      <c r="ECC72" s="36"/>
      <c r="ECD72" s="36"/>
      <c r="ECE72" s="36"/>
      <c r="ECF72" s="36"/>
      <c r="ECG72" s="36"/>
      <c r="ECH72" s="36"/>
      <c r="ECI72" s="36"/>
      <c r="ECJ72" s="36"/>
      <c r="ECK72" s="36"/>
      <c r="ECL72" s="36"/>
      <c r="ECM72" s="36"/>
      <c r="ECN72" s="36"/>
      <c r="ECO72" s="36"/>
      <c r="ECP72" s="36"/>
      <c r="ECQ72" s="36"/>
      <c r="ECR72" s="36"/>
      <c r="ECS72" s="36"/>
      <c r="ECT72" s="36"/>
      <c r="ECU72" s="36"/>
      <c r="ECV72" s="36"/>
      <c r="ECW72" s="36"/>
      <c r="ECX72" s="36"/>
      <c r="ECY72" s="36"/>
      <c r="ECZ72" s="36"/>
      <c r="EDA72" s="36"/>
      <c r="EDB72" s="36"/>
      <c r="EDC72" s="36"/>
      <c r="EDD72" s="36"/>
      <c r="EDE72" s="36"/>
      <c r="EDF72" s="36"/>
      <c r="EDG72" s="36"/>
      <c r="EDH72" s="36"/>
      <c r="EDI72" s="36"/>
      <c r="EDJ72" s="36"/>
      <c r="EDK72" s="36"/>
      <c r="EDL72" s="36"/>
      <c r="EDM72" s="36"/>
      <c r="EDN72" s="36"/>
      <c r="EDO72" s="36"/>
      <c r="EDP72" s="36"/>
      <c r="EDQ72" s="36"/>
      <c r="EDR72" s="36"/>
      <c r="EDS72" s="36"/>
      <c r="EDT72" s="36"/>
      <c r="EDU72" s="36"/>
      <c r="EDV72" s="36"/>
      <c r="EDW72" s="36"/>
      <c r="EDX72" s="36"/>
      <c r="EDY72" s="36"/>
      <c r="EDZ72" s="36"/>
      <c r="EEA72" s="36"/>
      <c r="EEB72" s="36"/>
      <c r="EEC72" s="36"/>
      <c r="EED72" s="36"/>
      <c r="EEE72" s="36"/>
      <c r="EEF72" s="36"/>
      <c r="EEG72" s="36"/>
      <c r="EEH72" s="36"/>
      <c r="EEI72" s="36"/>
      <c r="EEJ72" s="36"/>
      <c r="EEK72" s="36"/>
      <c r="EEL72" s="36"/>
      <c r="EEM72" s="36"/>
      <c r="EEN72" s="36"/>
      <c r="EEO72" s="36"/>
      <c r="EEP72" s="36"/>
      <c r="EEQ72" s="36"/>
      <c r="EER72" s="36"/>
      <c r="EES72" s="36"/>
      <c r="EET72" s="36"/>
      <c r="EEU72" s="36"/>
      <c r="EEV72" s="36"/>
      <c r="EEW72" s="36"/>
      <c r="EEX72" s="36"/>
      <c r="EEY72" s="36"/>
      <c r="EEZ72" s="36"/>
      <c r="EFA72" s="36"/>
      <c r="EFB72" s="36"/>
      <c r="EFC72" s="36"/>
      <c r="EFD72" s="36"/>
      <c r="EFE72" s="36"/>
      <c r="EFF72" s="36"/>
      <c r="EFG72" s="36"/>
      <c r="EFH72" s="36"/>
      <c r="EFI72" s="36"/>
      <c r="EFJ72" s="36"/>
      <c r="EFK72" s="36"/>
      <c r="EFL72" s="36"/>
      <c r="EFM72" s="36"/>
      <c r="EFN72" s="36"/>
      <c r="EFO72" s="36"/>
      <c r="EFP72" s="36"/>
      <c r="EFQ72" s="36"/>
      <c r="EFR72" s="36"/>
      <c r="EFS72" s="36"/>
      <c r="EFT72" s="36"/>
      <c r="EFU72" s="36"/>
      <c r="EFV72" s="36"/>
      <c r="EFW72" s="36"/>
      <c r="EFX72" s="36"/>
      <c r="EFY72" s="36"/>
      <c r="EFZ72" s="36"/>
      <c r="EGA72" s="36"/>
      <c r="EGB72" s="36"/>
      <c r="EGC72" s="36"/>
      <c r="EGD72" s="36"/>
      <c r="EGE72" s="36"/>
      <c r="EGF72" s="36"/>
      <c r="EGG72" s="36"/>
      <c r="EGH72" s="36"/>
      <c r="EGI72" s="36"/>
      <c r="EGJ72" s="36"/>
      <c r="EGK72" s="36"/>
      <c r="EGL72" s="36"/>
      <c r="EGM72" s="36"/>
      <c r="EGN72" s="36"/>
      <c r="EGO72" s="36"/>
      <c r="EGP72" s="36"/>
      <c r="EGQ72" s="36"/>
      <c r="EGR72" s="36"/>
      <c r="EGS72" s="36"/>
      <c r="EGT72" s="36"/>
      <c r="EGU72" s="36"/>
      <c r="EGV72" s="36"/>
      <c r="EGW72" s="36"/>
      <c r="EGX72" s="36"/>
      <c r="EGY72" s="36"/>
      <c r="EGZ72" s="36"/>
      <c r="EHA72" s="36"/>
      <c r="EHB72" s="36"/>
      <c r="EHC72" s="36"/>
      <c r="EHD72" s="36"/>
      <c r="EHE72" s="36"/>
      <c r="EHF72" s="36"/>
      <c r="EHG72" s="36"/>
      <c r="EHH72" s="36"/>
      <c r="EHI72" s="36"/>
      <c r="EHJ72" s="36"/>
      <c r="EHK72" s="36"/>
      <c r="EHL72" s="36"/>
      <c r="EHM72" s="36"/>
      <c r="EHN72" s="36"/>
      <c r="EHO72" s="36"/>
      <c r="EHP72" s="36"/>
      <c r="EHQ72" s="36"/>
      <c r="EHR72" s="36"/>
      <c r="EHS72" s="36"/>
      <c r="EHT72" s="36"/>
      <c r="EHU72" s="36"/>
      <c r="EHV72" s="36"/>
      <c r="EHW72" s="36"/>
      <c r="EHX72" s="36"/>
      <c r="EHY72" s="36"/>
      <c r="EHZ72" s="36"/>
      <c r="EIA72" s="36"/>
      <c r="EIB72" s="36"/>
      <c r="EIC72" s="36"/>
      <c r="EID72" s="36"/>
      <c r="EIE72" s="36"/>
      <c r="EIF72" s="36"/>
      <c r="EIG72" s="36"/>
      <c r="EIH72" s="36"/>
      <c r="EII72" s="36"/>
      <c r="EIJ72" s="36"/>
      <c r="EIK72" s="36"/>
      <c r="EIL72" s="36"/>
      <c r="EIM72" s="36"/>
      <c r="EIN72" s="36"/>
      <c r="EIO72" s="36"/>
      <c r="EIP72" s="36"/>
      <c r="EIQ72" s="36"/>
      <c r="EIR72" s="36"/>
      <c r="EIS72" s="36"/>
      <c r="EIT72" s="36"/>
      <c r="EIU72" s="36"/>
      <c r="EIV72" s="36"/>
      <c r="EIW72" s="36"/>
      <c r="EIX72" s="36"/>
      <c r="EIY72" s="36"/>
      <c r="EIZ72" s="36"/>
      <c r="EJA72" s="36"/>
      <c r="EJB72" s="36"/>
      <c r="EJC72" s="36"/>
      <c r="EJD72" s="36"/>
      <c r="EJE72" s="36"/>
      <c r="EJF72" s="36"/>
      <c r="EJG72" s="36"/>
      <c r="EJH72" s="36"/>
      <c r="EJI72" s="36"/>
      <c r="EJJ72" s="36"/>
      <c r="EJK72" s="36"/>
      <c r="EJL72" s="36"/>
      <c r="EJM72" s="36"/>
      <c r="EJN72" s="36"/>
      <c r="EJO72" s="36"/>
      <c r="EJP72" s="36"/>
      <c r="EJQ72" s="36"/>
      <c r="EJR72" s="36"/>
      <c r="EJS72" s="36"/>
      <c r="EJT72" s="36"/>
      <c r="EJU72" s="36"/>
      <c r="EJV72" s="36"/>
      <c r="EJW72" s="36"/>
      <c r="EJX72" s="36"/>
      <c r="EJY72" s="36"/>
      <c r="EJZ72" s="36"/>
      <c r="EKA72" s="36"/>
      <c r="EKB72" s="36"/>
      <c r="EKC72" s="36"/>
      <c r="EKD72" s="36"/>
      <c r="EKE72" s="36"/>
      <c r="EKF72" s="36"/>
      <c r="EKG72" s="36"/>
      <c r="EKH72" s="36"/>
      <c r="EKI72" s="36"/>
      <c r="EKJ72" s="36"/>
      <c r="EKK72" s="36"/>
      <c r="EKL72" s="36"/>
      <c r="EKM72" s="36"/>
      <c r="EKN72" s="36"/>
      <c r="EKO72" s="36"/>
      <c r="EKP72" s="36"/>
      <c r="EKQ72" s="36"/>
      <c r="EKR72" s="36"/>
      <c r="EKS72" s="36"/>
      <c r="EKT72" s="36"/>
      <c r="EKU72" s="36"/>
      <c r="EKV72" s="36"/>
      <c r="EKW72" s="36"/>
      <c r="EKX72" s="36"/>
      <c r="EKY72" s="36"/>
      <c r="EKZ72" s="36"/>
      <c r="ELA72" s="36"/>
      <c r="ELB72" s="36"/>
      <c r="ELC72" s="36"/>
      <c r="ELD72" s="36"/>
      <c r="ELE72" s="36"/>
      <c r="ELF72" s="36"/>
      <c r="ELG72" s="36"/>
      <c r="ELH72" s="36"/>
      <c r="ELI72" s="36"/>
      <c r="ELJ72" s="36"/>
      <c r="ELK72" s="36"/>
      <c r="ELL72" s="36"/>
      <c r="ELM72" s="36"/>
      <c r="ELN72" s="36"/>
      <c r="ELO72" s="36"/>
      <c r="ELP72" s="36"/>
      <c r="ELQ72" s="36"/>
      <c r="ELR72" s="36"/>
      <c r="ELS72" s="36"/>
      <c r="ELT72" s="36"/>
      <c r="ELU72" s="36"/>
      <c r="ELV72" s="36"/>
      <c r="ELW72" s="36"/>
      <c r="ELX72" s="36"/>
      <c r="ELY72" s="36"/>
      <c r="ELZ72" s="36"/>
      <c r="EMA72" s="36"/>
      <c r="EMB72" s="36"/>
      <c r="EMC72" s="36"/>
      <c r="EMD72" s="36"/>
      <c r="EME72" s="36"/>
      <c r="EMF72" s="36"/>
      <c r="EMG72" s="36"/>
      <c r="EMH72" s="36"/>
      <c r="EMI72" s="36"/>
      <c r="EMJ72" s="36"/>
      <c r="EMK72" s="36"/>
      <c r="EML72" s="36"/>
      <c r="EMM72" s="36"/>
      <c r="EMN72" s="36"/>
      <c r="EMO72" s="36"/>
      <c r="EMP72" s="36"/>
      <c r="EMQ72" s="36"/>
      <c r="EMR72" s="36"/>
      <c r="EMS72" s="36"/>
      <c r="EMT72" s="36"/>
      <c r="EMU72" s="36"/>
      <c r="EMV72" s="36"/>
      <c r="EMW72" s="36"/>
      <c r="EMX72" s="36"/>
      <c r="EMY72" s="36"/>
      <c r="EMZ72" s="36"/>
      <c r="ENA72" s="36"/>
      <c r="ENB72" s="36"/>
      <c r="ENC72" s="36"/>
      <c r="END72" s="36"/>
      <c r="ENE72" s="36"/>
      <c r="ENF72" s="36"/>
      <c r="ENG72" s="36"/>
      <c r="ENH72" s="36"/>
      <c r="ENI72" s="36"/>
      <c r="ENJ72" s="36"/>
      <c r="ENK72" s="36"/>
      <c r="ENL72" s="36"/>
      <c r="ENM72" s="36"/>
      <c r="ENN72" s="36"/>
      <c r="ENO72" s="36"/>
      <c r="ENP72" s="36"/>
      <c r="ENQ72" s="36"/>
      <c r="ENR72" s="36"/>
      <c r="ENS72" s="36"/>
      <c r="ENT72" s="36"/>
      <c r="ENU72" s="36"/>
      <c r="ENV72" s="36"/>
      <c r="ENW72" s="36"/>
      <c r="ENX72" s="36"/>
      <c r="ENY72" s="36"/>
      <c r="ENZ72" s="36"/>
      <c r="EOA72" s="36"/>
      <c r="EOB72" s="36"/>
      <c r="EOC72" s="36"/>
      <c r="EOD72" s="36"/>
      <c r="EOE72" s="36"/>
      <c r="EOF72" s="36"/>
      <c r="EOG72" s="36"/>
      <c r="EOH72" s="36"/>
      <c r="EOI72" s="36"/>
      <c r="EOJ72" s="36"/>
      <c r="EOK72" s="36"/>
      <c r="EOL72" s="36"/>
      <c r="EOM72" s="36"/>
      <c r="EON72" s="36"/>
      <c r="EOO72" s="36"/>
      <c r="EOP72" s="36"/>
      <c r="EOQ72" s="36"/>
      <c r="EOR72" s="36"/>
      <c r="EOS72" s="36"/>
      <c r="EOT72" s="36"/>
      <c r="EOU72" s="36"/>
      <c r="EOV72" s="36"/>
      <c r="EOW72" s="36"/>
      <c r="EOX72" s="36"/>
      <c r="EOY72" s="36"/>
      <c r="EOZ72" s="36"/>
      <c r="EPA72" s="36"/>
      <c r="EPB72" s="36"/>
      <c r="EPC72" s="36"/>
      <c r="EPD72" s="36"/>
      <c r="EPE72" s="36"/>
      <c r="EPF72" s="36"/>
      <c r="EPG72" s="36"/>
      <c r="EPH72" s="36"/>
      <c r="EPI72" s="36"/>
      <c r="EPJ72" s="36"/>
      <c r="EPK72" s="36"/>
      <c r="EPL72" s="36"/>
      <c r="EPM72" s="36"/>
      <c r="EPN72" s="36"/>
      <c r="EPO72" s="36"/>
      <c r="EPP72" s="36"/>
      <c r="EPQ72" s="36"/>
      <c r="EPR72" s="36"/>
      <c r="EPS72" s="36"/>
      <c r="EPT72" s="36"/>
      <c r="EPU72" s="36"/>
      <c r="EPV72" s="36"/>
      <c r="EPW72" s="36"/>
      <c r="EPX72" s="36"/>
      <c r="EPY72" s="36"/>
      <c r="EPZ72" s="36"/>
      <c r="EQA72" s="36"/>
      <c r="EQB72" s="36"/>
      <c r="EQC72" s="36"/>
      <c r="EQD72" s="36"/>
      <c r="EQE72" s="36"/>
      <c r="EQF72" s="36"/>
      <c r="EQG72" s="36"/>
      <c r="EQH72" s="36"/>
      <c r="EQI72" s="36"/>
      <c r="EQJ72" s="36"/>
      <c r="EQK72" s="36"/>
      <c r="EQL72" s="36"/>
      <c r="EQM72" s="36"/>
      <c r="EQN72" s="36"/>
      <c r="EQO72" s="36"/>
      <c r="EQP72" s="36"/>
      <c r="EQQ72" s="36"/>
      <c r="EQR72" s="36"/>
      <c r="EQS72" s="36"/>
      <c r="EQT72" s="36"/>
      <c r="EQU72" s="36"/>
      <c r="EQV72" s="36"/>
      <c r="EQW72" s="36"/>
      <c r="EQX72" s="36"/>
      <c r="EQY72" s="36"/>
      <c r="EQZ72" s="36"/>
      <c r="ERA72" s="36"/>
      <c r="ERB72" s="36"/>
      <c r="ERC72" s="36"/>
      <c r="ERD72" s="36"/>
      <c r="ERE72" s="36"/>
      <c r="ERF72" s="36"/>
      <c r="ERG72" s="36"/>
      <c r="ERH72" s="36"/>
      <c r="ERI72" s="36"/>
      <c r="ERJ72" s="36"/>
      <c r="ERK72" s="36"/>
      <c r="ERL72" s="36"/>
      <c r="ERM72" s="36"/>
      <c r="ERN72" s="36"/>
      <c r="ERO72" s="36"/>
      <c r="ERP72" s="36"/>
      <c r="ERQ72" s="36"/>
      <c r="ERR72" s="36"/>
      <c r="ERS72" s="36"/>
      <c r="ERT72" s="36"/>
      <c r="ERU72" s="36"/>
      <c r="ERV72" s="36"/>
      <c r="ERW72" s="36"/>
      <c r="ERX72" s="36"/>
      <c r="ERY72" s="36"/>
      <c r="ERZ72" s="36"/>
      <c r="ESA72" s="36"/>
      <c r="ESB72" s="36"/>
      <c r="ESC72" s="36"/>
      <c r="ESD72" s="36"/>
      <c r="ESE72" s="36"/>
      <c r="ESF72" s="36"/>
      <c r="ESG72" s="36"/>
      <c r="ESH72" s="36"/>
      <c r="ESI72" s="36"/>
      <c r="ESJ72" s="36"/>
      <c r="ESK72" s="36"/>
      <c r="ESL72" s="36"/>
      <c r="ESM72" s="36"/>
      <c r="ESN72" s="36"/>
      <c r="ESO72" s="36"/>
      <c r="ESP72" s="36"/>
      <c r="ESQ72" s="36"/>
      <c r="ESR72" s="36"/>
      <c r="ESS72" s="36"/>
      <c r="EST72" s="36"/>
      <c r="ESU72" s="36"/>
      <c r="ESV72" s="36"/>
      <c r="ESW72" s="36"/>
      <c r="ESX72" s="36"/>
      <c r="ESY72" s="36"/>
      <c r="ESZ72" s="36"/>
      <c r="ETA72" s="36"/>
      <c r="ETB72" s="36"/>
      <c r="ETC72" s="36"/>
      <c r="ETD72" s="36"/>
      <c r="ETE72" s="36"/>
      <c r="ETF72" s="36"/>
      <c r="ETG72" s="36"/>
      <c r="ETH72" s="36"/>
      <c r="ETI72" s="36"/>
      <c r="ETJ72" s="36"/>
      <c r="ETK72" s="36"/>
      <c r="ETL72" s="36"/>
      <c r="ETM72" s="36"/>
      <c r="ETN72" s="36"/>
      <c r="ETO72" s="36"/>
      <c r="ETP72" s="36"/>
      <c r="ETQ72" s="36"/>
      <c r="ETR72" s="36"/>
      <c r="ETS72" s="36"/>
      <c r="ETT72" s="36"/>
      <c r="ETU72" s="36"/>
      <c r="ETV72" s="36"/>
      <c r="ETW72" s="36"/>
      <c r="ETX72" s="36"/>
      <c r="ETY72" s="36"/>
      <c r="ETZ72" s="36"/>
      <c r="EUA72" s="36"/>
      <c r="EUB72" s="36"/>
      <c r="EUC72" s="36"/>
      <c r="EUD72" s="36"/>
      <c r="EUE72" s="36"/>
      <c r="EUF72" s="36"/>
      <c r="EUG72" s="36"/>
      <c r="EUH72" s="36"/>
      <c r="EUI72" s="36"/>
      <c r="EUJ72" s="36"/>
      <c r="EUK72" s="36"/>
      <c r="EUL72" s="36"/>
      <c r="EUM72" s="36"/>
      <c r="EUN72" s="36"/>
      <c r="EUO72" s="36"/>
      <c r="EUP72" s="36"/>
      <c r="EUQ72" s="36"/>
      <c r="EUR72" s="36"/>
      <c r="EUS72" s="36"/>
      <c r="EUT72" s="36"/>
      <c r="EUU72" s="36"/>
      <c r="EUV72" s="36"/>
      <c r="EUW72" s="36"/>
      <c r="EUX72" s="36"/>
      <c r="EUY72" s="36"/>
      <c r="EUZ72" s="36"/>
      <c r="EVA72" s="36"/>
      <c r="EVB72" s="36"/>
      <c r="EVC72" s="36"/>
      <c r="EVD72" s="36"/>
      <c r="EVE72" s="36"/>
      <c r="EVF72" s="36"/>
      <c r="EVG72" s="36"/>
      <c r="EVH72" s="36"/>
      <c r="EVI72" s="36"/>
      <c r="EVJ72" s="36"/>
      <c r="EVK72" s="36"/>
      <c r="EVL72" s="36"/>
      <c r="EVM72" s="36"/>
      <c r="EVN72" s="36"/>
      <c r="EVO72" s="36"/>
      <c r="EVP72" s="36"/>
      <c r="EVQ72" s="36"/>
      <c r="EVR72" s="36"/>
      <c r="EVS72" s="36"/>
      <c r="EVT72" s="36"/>
      <c r="EVU72" s="36"/>
      <c r="EVV72" s="36"/>
      <c r="EVW72" s="36"/>
      <c r="EVX72" s="36"/>
      <c r="EVY72" s="36"/>
      <c r="EVZ72" s="36"/>
      <c r="EWA72" s="36"/>
      <c r="EWB72" s="36"/>
      <c r="EWC72" s="36"/>
      <c r="EWD72" s="36"/>
      <c r="EWE72" s="36"/>
      <c r="EWF72" s="36"/>
      <c r="EWG72" s="36"/>
      <c r="EWH72" s="36"/>
      <c r="EWI72" s="36"/>
      <c r="EWJ72" s="36"/>
      <c r="EWK72" s="36"/>
      <c r="EWL72" s="36"/>
      <c r="EWM72" s="36"/>
      <c r="EWN72" s="36"/>
      <c r="EWO72" s="36"/>
      <c r="EWP72" s="36"/>
      <c r="EWQ72" s="36"/>
      <c r="EWR72" s="36"/>
      <c r="EWS72" s="36"/>
      <c r="EWT72" s="36"/>
      <c r="EWU72" s="36"/>
      <c r="EWV72" s="36"/>
      <c r="EWW72" s="36"/>
      <c r="EWX72" s="36"/>
      <c r="EWY72" s="36"/>
      <c r="EWZ72" s="36"/>
      <c r="EXA72" s="36"/>
      <c r="EXB72" s="36"/>
      <c r="EXC72" s="36"/>
      <c r="EXD72" s="36"/>
      <c r="EXE72" s="36"/>
      <c r="EXF72" s="36"/>
      <c r="EXG72" s="36"/>
      <c r="EXH72" s="36"/>
      <c r="EXI72" s="36"/>
      <c r="EXJ72" s="36"/>
      <c r="EXK72" s="36"/>
      <c r="EXL72" s="36"/>
      <c r="EXM72" s="36"/>
      <c r="EXN72" s="36"/>
      <c r="EXO72" s="36"/>
      <c r="EXP72" s="36"/>
      <c r="EXQ72" s="36"/>
      <c r="EXR72" s="36"/>
      <c r="EXS72" s="36"/>
      <c r="EXT72" s="36"/>
      <c r="EXU72" s="36"/>
      <c r="EXV72" s="36"/>
      <c r="EXW72" s="36"/>
      <c r="EXX72" s="36"/>
      <c r="EXY72" s="36"/>
      <c r="EXZ72" s="36"/>
      <c r="EYA72" s="36"/>
      <c r="EYB72" s="36"/>
      <c r="EYC72" s="36"/>
      <c r="EYD72" s="36"/>
      <c r="EYE72" s="36"/>
      <c r="EYF72" s="36"/>
      <c r="EYG72" s="36"/>
      <c r="EYH72" s="36"/>
      <c r="EYI72" s="36"/>
      <c r="EYJ72" s="36"/>
      <c r="EYK72" s="36"/>
      <c r="EYL72" s="36"/>
      <c r="EYM72" s="36"/>
      <c r="EYN72" s="36"/>
      <c r="EYO72" s="36"/>
      <c r="EYP72" s="36"/>
      <c r="EYQ72" s="36"/>
      <c r="EYR72" s="36"/>
      <c r="EYS72" s="36"/>
      <c r="EYT72" s="36"/>
      <c r="EYU72" s="36"/>
      <c r="EYV72" s="36"/>
      <c r="EYW72" s="36"/>
      <c r="EYX72" s="36"/>
      <c r="EYY72" s="36"/>
      <c r="EYZ72" s="36"/>
      <c r="EZA72" s="36"/>
      <c r="EZB72" s="36"/>
      <c r="EZC72" s="36"/>
      <c r="EZD72" s="36"/>
      <c r="EZE72" s="36"/>
      <c r="EZF72" s="36"/>
      <c r="EZG72" s="36"/>
      <c r="EZH72" s="36"/>
      <c r="EZI72" s="36"/>
      <c r="EZJ72" s="36"/>
      <c r="EZK72" s="36"/>
      <c r="EZL72" s="36"/>
      <c r="EZM72" s="36"/>
      <c r="EZN72" s="36"/>
      <c r="EZO72" s="36"/>
      <c r="EZP72" s="36"/>
      <c r="EZQ72" s="36"/>
      <c r="EZR72" s="36"/>
      <c r="EZS72" s="36"/>
      <c r="EZT72" s="36"/>
      <c r="EZU72" s="36"/>
      <c r="EZV72" s="36"/>
      <c r="EZW72" s="36"/>
      <c r="EZX72" s="36"/>
      <c r="EZY72" s="36"/>
      <c r="EZZ72" s="36"/>
      <c r="FAA72" s="36"/>
      <c r="FAB72" s="36"/>
      <c r="FAC72" s="36"/>
      <c r="FAD72" s="36"/>
      <c r="FAE72" s="36"/>
      <c r="FAF72" s="36"/>
      <c r="FAG72" s="36"/>
      <c r="FAH72" s="36"/>
      <c r="FAI72" s="36"/>
      <c r="FAJ72" s="36"/>
      <c r="FAK72" s="36"/>
      <c r="FAL72" s="36"/>
      <c r="FAM72" s="36"/>
      <c r="FAN72" s="36"/>
      <c r="FAO72" s="36"/>
      <c r="FAP72" s="36"/>
      <c r="FAQ72" s="36"/>
      <c r="FAR72" s="36"/>
      <c r="FAS72" s="36"/>
      <c r="FAT72" s="36"/>
      <c r="FAU72" s="36"/>
      <c r="FAV72" s="36"/>
      <c r="FAW72" s="36"/>
      <c r="FAX72" s="36"/>
      <c r="FAY72" s="36"/>
      <c r="FAZ72" s="36"/>
      <c r="FBA72" s="36"/>
      <c r="FBB72" s="36"/>
      <c r="FBC72" s="36"/>
      <c r="FBD72" s="36"/>
      <c r="FBE72" s="36"/>
      <c r="FBF72" s="36"/>
      <c r="FBG72" s="36"/>
      <c r="FBH72" s="36"/>
      <c r="FBI72" s="36"/>
      <c r="FBJ72" s="36"/>
      <c r="FBK72" s="36"/>
      <c r="FBL72" s="36"/>
      <c r="FBM72" s="36"/>
      <c r="FBN72" s="36"/>
      <c r="FBO72" s="36"/>
      <c r="FBP72" s="36"/>
      <c r="FBQ72" s="36"/>
      <c r="FBR72" s="36"/>
      <c r="FBS72" s="36"/>
      <c r="FBT72" s="36"/>
      <c r="FBU72" s="36"/>
      <c r="FBV72" s="36"/>
      <c r="FBW72" s="36"/>
      <c r="FBX72" s="36"/>
      <c r="FBY72" s="36"/>
      <c r="FBZ72" s="36"/>
      <c r="FCA72" s="36"/>
      <c r="FCB72" s="36"/>
      <c r="FCC72" s="36"/>
      <c r="FCD72" s="36"/>
      <c r="FCE72" s="36"/>
      <c r="FCF72" s="36"/>
      <c r="FCG72" s="36"/>
      <c r="FCH72" s="36"/>
      <c r="FCI72" s="36"/>
      <c r="FCJ72" s="36"/>
      <c r="FCK72" s="36"/>
      <c r="FCL72" s="36"/>
      <c r="FCM72" s="36"/>
      <c r="FCN72" s="36"/>
      <c r="FCO72" s="36"/>
      <c r="FCP72" s="36"/>
      <c r="FCQ72" s="36"/>
      <c r="FCR72" s="36"/>
      <c r="FCS72" s="36"/>
      <c r="FCT72" s="36"/>
      <c r="FCU72" s="36"/>
      <c r="FCV72" s="36"/>
      <c r="FCW72" s="36"/>
      <c r="FCX72" s="36"/>
      <c r="FCY72" s="36"/>
      <c r="FCZ72" s="36"/>
      <c r="FDA72" s="36"/>
      <c r="FDB72" s="36"/>
      <c r="FDC72" s="36"/>
      <c r="FDD72" s="36"/>
      <c r="FDE72" s="36"/>
      <c r="FDF72" s="36"/>
      <c r="FDG72" s="36"/>
      <c r="FDH72" s="36"/>
      <c r="FDI72" s="36"/>
      <c r="FDJ72" s="36"/>
      <c r="FDK72" s="36"/>
      <c r="FDL72" s="36"/>
      <c r="FDM72" s="36"/>
      <c r="FDN72" s="36"/>
      <c r="FDO72" s="36"/>
      <c r="FDP72" s="36"/>
      <c r="FDQ72" s="36"/>
      <c r="FDR72" s="36"/>
      <c r="FDS72" s="36"/>
      <c r="FDT72" s="36"/>
      <c r="FDU72" s="36"/>
      <c r="FDV72" s="36"/>
      <c r="FDW72" s="36"/>
      <c r="FDX72" s="36"/>
      <c r="FDY72" s="36"/>
      <c r="FDZ72" s="36"/>
      <c r="FEA72" s="36"/>
      <c r="FEB72" s="36"/>
      <c r="FEC72" s="36"/>
      <c r="FED72" s="36"/>
      <c r="FEE72" s="36"/>
      <c r="FEF72" s="36"/>
      <c r="FEG72" s="36"/>
      <c r="FEH72" s="36"/>
      <c r="FEI72" s="36"/>
      <c r="FEJ72" s="36"/>
      <c r="FEK72" s="36"/>
      <c r="FEL72" s="36"/>
      <c r="FEM72" s="36"/>
      <c r="FEN72" s="36"/>
      <c r="FEO72" s="36"/>
      <c r="FEP72" s="36"/>
      <c r="FEQ72" s="36"/>
      <c r="FER72" s="36"/>
      <c r="FES72" s="36"/>
      <c r="FET72" s="36"/>
      <c r="FEU72" s="36"/>
      <c r="FEV72" s="36"/>
      <c r="FEW72" s="36"/>
      <c r="FEX72" s="36"/>
      <c r="FEY72" s="36"/>
      <c r="FEZ72" s="36"/>
      <c r="FFA72" s="36"/>
      <c r="FFB72" s="36"/>
      <c r="FFC72" s="36"/>
      <c r="FFD72" s="36"/>
      <c r="FFE72" s="36"/>
      <c r="FFF72" s="36"/>
      <c r="FFG72" s="36"/>
      <c r="FFH72" s="36"/>
      <c r="FFI72" s="36"/>
      <c r="FFJ72" s="36"/>
      <c r="FFK72" s="36"/>
      <c r="FFL72" s="36"/>
      <c r="FFM72" s="36"/>
      <c r="FFN72" s="36"/>
      <c r="FFO72" s="36"/>
      <c r="FFP72" s="36"/>
      <c r="FFQ72" s="36"/>
      <c r="FFR72" s="36"/>
      <c r="FFS72" s="36"/>
      <c r="FFT72" s="36"/>
      <c r="FFU72" s="36"/>
      <c r="FFV72" s="36"/>
      <c r="FFW72" s="36"/>
      <c r="FFX72" s="36"/>
      <c r="FFY72" s="36"/>
      <c r="FFZ72" s="36"/>
      <c r="FGA72" s="36"/>
      <c r="FGB72" s="36"/>
      <c r="FGC72" s="36"/>
      <c r="FGD72" s="36"/>
      <c r="FGE72" s="36"/>
      <c r="FGF72" s="36"/>
      <c r="FGG72" s="36"/>
      <c r="FGH72" s="36"/>
      <c r="FGI72" s="36"/>
      <c r="FGJ72" s="36"/>
      <c r="FGK72" s="36"/>
      <c r="FGL72" s="36"/>
      <c r="FGM72" s="36"/>
      <c r="FGN72" s="36"/>
      <c r="FGO72" s="36"/>
      <c r="FGP72" s="36"/>
      <c r="FGQ72" s="36"/>
      <c r="FGR72" s="36"/>
      <c r="FGS72" s="36"/>
      <c r="FGT72" s="36"/>
      <c r="FGU72" s="36"/>
      <c r="FGV72" s="36"/>
      <c r="FGW72" s="36"/>
      <c r="FGX72" s="36"/>
      <c r="FGY72" s="36"/>
      <c r="FGZ72" s="36"/>
      <c r="FHA72" s="36"/>
      <c r="FHB72" s="36"/>
      <c r="FHC72" s="36"/>
      <c r="FHD72" s="36"/>
      <c r="FHE72" s="36"/>
      <c r="FHF72" s="36"/>
      <c r="FHG72" s="36"/>
      <c r="FHH72" s="36"/>
      <c r="FHI72" s="36"/>
      <c r="FHJ72" s="36"/>
      <c r="FHK72" s="36"/>
      <c r="FHL72" s="36"/>
      <c r="FHM72" s="36"/>
      <c r="FHN72" s="36"/>
      <c r="FHO72" s="36"/>
      <c r="FHP72" s="36"/>
      <c r="FHQ72" s="36"/>
      <c r="FHR72" s="36"/>
      <c r="FHS72" s="36"/>
      <c r="FHT72" s="36"/>
      <c r="FHU72" s="36"/>
      <c r="FHV72" s="36"/>
      <c r="FHW72" s="36"/>
      <c r="FHX72" s="36"/>
      <c r="FHY72" s="36"/>
      <c r="FHZ72" s="36"/>
      <c r="FIA72" s="36"/>
      <c r="FIB72" s="36"/>
      <c r="FIC72" s="36"/>
      <c r="FID72" s="36"/>
      <c r="FIE72" s="36"/>
      <c r="FIF72" s="36"/>
      <c r="FIG72" s="36"/>
      <c r="FIH72" s="36"/>
      <c r="FII72" s="36"/>
      <c r="FIJ72" s="36"/>
      <c r="FIK72" s="36"/>
      <c r="FIL72" s="36"/>
      <c r="FIM72" s="36"/>
      <c r="FIN72" s="36"/>
      <c r="FIO72" s="36"/>
      <c r="FIP72" s="36"/>
      <c r="FIQ72" s="36"/>
      <c r="FIR72" s="36"/>
      <c r="FIS72" s="36"/>
      <c r="FIT72" s="36"/>
      <c r="FIU72" s="36"/>
      <c r="FIV72" s="36"/>
      <c r="FIW72" s="36"/>
      <c r="FIX72" s="36"/>
      <c r="FIY72" s="36"/>
      <c r="FIZ72" s="36"/>
      <c r="FJA72" s="36"/>
      <c r="FJB72" s="36"/>
      <c r="FJC72" s="36"/>
      <c r="FJD72" s="36"/>
      <c r="FJE72" s="36"/>
      <c r="FJF72" s="36"/>
      <c r="FJG72" s="36"/>
      <c r="FJH72" s="36"/>
      <c r="FJI72" s="36"/>
      <c r="FJJ72" s="36"/>
      <c r="FJK72" s="36"/>
      <c r="FJL72" s="36"/>
      <c r="FJM72" s="36"/>
      <c r="FJN72" s="36"/>
      <c r="FJO72" s="36"/>
      <c r="FJP72" s="36"/>
      <c r="FJQ72" s="36"/>
      <c r="FJR72" s="36"/>
      <c r="FJS72" s="36"/>
      <c r="FJT72" s="36"/>
      <c r="FJU72" s="36"/>
      <c r="FJV72" s="36"/>
      <c r="FJW72" s="36"/>
      <c r="FJX72" s="36"/>
      <c r="FJY72" s="36"/>
      <c r="FJZ72" s="36"/>
      <c r="FKA72" s="36"/>
      <c r="FKB72" s="36"/>
      <c r="FKC72" s="36"/>
      <c r="FKD72" s="36"/>
      <c r="FKE72" s="36"/>
      <c r="FKF72" s="36"/>
      <c r="FKG72" s="36"/>
      <c r="FKH72" s="36"/>
      <c r="FKI72" s="36"/>
      <c r="FKJ72" s="36"/>
      <c r="FKK72" s="36"/>
      <c r="FKL72" s="36"/>
      <c r="FKM72" s="36"/>
      <c r="FKN72" s="36"/>
      <c r="FKO72" s="36"/>
      <c r="FKP72" s="36"/>
      <c r="FKQ72" s="36"/>
      <c r="FKR72" s="36"/>
      <c r="FKS72" s="36"/>
      <c r="FKT72" s="36"/>
      <c r="FKU72" s="36"/>
      <c r="FKV72" s="36"/>
      <c r="FKW72" s="36"/>
      <c r="FKX72" s="36"/>
      <c r="FKY72" s="36"/>
      <c r="FKZ72" s="36"/>
      <c r="FLA72" s="36"/>
      <c r="FLB72" s="36"/>
      <c r="FLC72" s="36"/>
      <c r="FLD72" s="36"/>
      <c r="FLE72" s="36"/>
      <c r="FLF72" s="36"/>
      <c r="FLG72" s="36"/>
      <c r="FLH72" s="36"/>
      <c r="FLI72" s="36"/>
      <c r="FLJ72" s="36"/>
      <c r="FLK72" s="36"/>
      <c r="FLL72" s="36"/>
      <c r="FLM72" s="36"/>
      <c r="FLN72" s="36"/>
      <c r="FLO72" s="36"/>
      <c r="FLP72" s="36"/>
      <c r="FLQ72" s="36"/>
      <c r="FLR72" s="36"/>
      <c r="FLS72" s="36"/>
      <c r="FLT72" s="36"/>
      <c r="FLU72" s="36"/>
      <c r="FLV72" s="36"/>
      <c r="FLW72" s="36"/>
      <c r="FLX72" s="36"/>
      <c r="FLY72" s="36"/>
      <c r="FLZ72" s="36"/>
      <c r="FMA72" s="36"/>
      <c r="FMB72" s="36"/>
      <c r="FMC72" s="36"/>
      <c r="FMD72" s="36"/>
      <c r="FME72" s="36"/>
      <c r="FMF72" s="36"/>
      <c r="FMG72" s="36"/>
      <c r="FMH72" s="36"/>
      <c r="FMI72" s="36"/>
      <c r="FMJ72" s="36"/>
      <c r="FMK72" s="36"/>
      <c r="FML72" s="36"/>
      <c r="FMM72" s="36"/>
      <c r="FMN72" s="36"/>
      <c r="FMO72" s="36"/>
      <c r="FMP72" s="36"/>
      <c r="FMQ72" s="36"/>
      <c r="FMR72" s="36"/>
      <c r="FMS72" s="36"/>
      <c r="FMT72" s="36"/>
      <c r="FMU72" s="36"/>
      <c r="FMV72" s="36"/>
      <c r="FMW72" s="36"/>
      <c r="FMX72" s="36"/>
      <c r="FMY72" s="36"/>
      <c r="FMZ72" s="36"/>
      <c r="FNA72" s="36"/>
      <c r="FNB72" s="36"/>
      <c r="FNC72" s="36"/>
      <c r="FND72" s="36"/>
      <c r="FNE72" s="36"/>
      <c r="FNF72" s="36"/>
      <c r="FNG72" s="36"/>
      <c r="FNH72" s="36"/>
      <c r="FNI72" s="36"/>
      <c r="FNJ72" s="36"/>
      <c r="FNK72" s="36"/>
      <c r="FNL72" s="36"/>
      <c r="FNM72" s="36"/>
      <c r="FNN72" s="36"/>
      <c r="FNO72" s="36"/>
      <c r="FNP72" s="36"/>
      <c r="FNQ72" s="36"/>
      <c r="FNR72" s="36"/>
      <c r="FNS72" s="36"/>
      <c r="FNT72" s="36"/>
      <c r="FNU72" s="36"/>
      <c r="FNV72" s="36"/>
      <c r="FNW72" s="36"/>
      <c r="FNX72" s="36"/>
      <c r="FNY72" s="36"/>
      <c r="FNZ72" s="36"/>
      <c r="FOA72" s="36"/>
      <c r="FOB72" s="36"/>
      <c r="FOC72" s="36"/>
      <c r="FOD72" s="36"/>
      <c r="FOE72" s="36"/>
      <c r="FOF72" s="36"/>
      <c r="FOG72" s="36"/>
      <c r="FOH72" s="36"/>
      <c r="FOI72" s="36"/>
      <c r="FOJ72" s="36"/>
      <c r="FOK72" s="36"/>
      <c r="FOL72" s="36"/>
      <c r="FOM72" s="36"/>
      <c r="FON72" s="36"/>
      <c r="FOO72" s="36"/>
      <c r="FOP72" s="36"/>
      <c r="FOQ72" s="36"/>
      <c r="FOR72" s="36"/>
      <c r="FOS72" s="36"/>
      <c r="FOT72" s="36"/>
      <c r="FOU72" s="36"/>
      <c r="FOV72" s="36"/>
      <c r="FOW72" s="36"/>
      <c r="FOX72" s="36"/>
      <c r="FOY72" s="36"/>
      <c r="FOZ72" s="36"/>
      <c r="FPA72" s="36"/>
      <c r="FPB72" s="36"/>
      <c r="FPC72" s="36"/>
      <c r="FPD72" s="36"/>
      <c r="FPE72" s="36"/>
      <c r="FPF72" s="36"/>
      <c r="FPG72" s="36"/>
      <c r="FPH72" s="36"/>
      <c r="FPI72" s="36"/>
      <c r="FPJ72" s="36"/>
      <c r="FPK72" s="36"/>
      <c r="FPL72" s="36"/>
      <c r="FPM72" s="36"/>
      <c r="FPN72" s="36"/>
      <c r="FPO72" s="36"/>
      <c r="FPP72" s="36"/>
      <c r="FPQ72" s="36"/>
      <c r="FPR72" s="36"/>
      <c r="FPS72" s="36"/>
      <c r="FPT72" s="36"/>
      <c r="FPU72" s="36"/>
      <c r="FPV72" s="36"/>
      <c r="FPW72" s="36"/>
      <c r="FPX72" s="36"/>
      <c r="FPY72" s="36"/>
      <c r="FPZ72" s="36"/>
      <c r="FQA72" s="36"/>
      <c r="FQB72" s="36"/>
      <c r="FQC72" s="36"/>
      <c r="FQD72" s="36"/>
      <c r="FQE72" s="36"/>
      <c r="FQF72" s="36"/>
      <c r="FQG72" s="36"/>
      <c r="FQH72" s="36"/>
      <c r="FQI72" s="36"/>
      <c r="FQJ72" s="36"/>
      <c r="FQK72" s="36"/>
      <c r="FQL72" s="36"/>
      <c r="FQM72" s="36"/>
      <c r="FQN72" s="36"/>
      <c r="FQO72" s="36"/>
      <c r="FQP72" s="36"/>
      <c r="FQQ72" s="36"/>
      <c r="FQR72" s="36"/>
      <c r="FQS72" s="36"/>
      <c r="FQT72" s="36"/>
      <c r="FQU72" s="36"/>
      <c r="FQV72" s="36"/>
      <c r="FQW72" s="36"/>
      <c r="FQX72" s="36"/>
      <c r="FQY72" s="36"/>
      <c r="FQZ72" s="36"/>
      <c r="FRA72" s="36"/>
      <c r="FRB72" s="36"/>
      <c r="FRC72" s="36"/>
      <c r="FRD72" s="36"/>
      <c r="FRE72" s="36"/>
      <c r="FRF72" s="36"/>
      <c r="FRG72" s="36"/>
      <c r="FRH72" s="36"/>
      <c r="FRI72" s="36"/>
      <c r="FRJ72" s="36"/>
      <c r="FRK72" s="36"/>
      <c r="FRL72" s="36"/>
      <c r="FRM72" s="36"/>
      <c r="FRN72" s="36"/>
      <c r="FRO72" s="36"/>
      <c r="FRP72" s="36"/>
      <c r="FRQ72" s="36"/>
      <c r="FRR72" s="36"/>
      <c r="FRS72" s="36"/>
      <c r="FRT72" s="36"/>
      <c r="FRU72" s="36"/>
      <c r="FRV72" s="36"/>
      <c r="FRW72" s="36"/>
      <c r="FRX72" s="36"/>
      <c r="FRY72" s="36"/>
      <c r="FRZ72" s="36"/>
      <c r="FSA72" s="36"/>
      <c r="FSB72" s="36"/>
      <c r="FSC72" s="36"/>
      <c r="FSD72" s="36"/>
      <c r="FSE72" s="36"/>
      <c r="FSF72" s="36"/>
      <c r="FSG72" s="36"/>
      <c r="FSH72" s="36"/>
      <c r="FSI72" s="36"/>
      <c r="FSJ72" s="36"/>
      <c r="FSK72" s="36"/>
      <c r="FSL72" s="36"/>
      <c r="FSM72" s="36"/>
      <c r="FSN72" s="36"/>
      <c r="FSO72" s="36"/>
      <c r="FSP72" s="36"/>
      <c r="FSQ72" s="36"/>
      <c r="FSR72" s="36"/>
      <c r="FSS72" s="36"/>
      <c r="FST72" s="36"/>
      <c r="FSU72" s="36"/>
      <c r="FSV72" s="36"/>
      <c r="FSW72" s="36"/>
      <c r="FSX72" s="36"/>
      <c r="FSY72" s="36"/>
      <c r="FSZ72" s="36"/>
      <c r="FTA72" s="36"/>
      <c r="FTB72" s="36"/>
      <c r="FTC72" s="36"/>
      <c r="FTD72" s="36"/>
      <c r="FTE72" s="36"/>
      <c r="FTF72" s="36"/>
      <c r="FTG72" s="36"/>
      <c r="FTH72" s="36"/>
      <c r="FTI72" s="36"/>
      <c r="FTJ72" s="36"/>
      <c r="FTK72" s="36"/>
      <c r="FTL72" s="36"/>
      <c r="FTM72" s="36"/>
      <c r="FTN72" s="36"/>
      <c r="FTO72" s="36"/>
      <c r="FTP72" s="36"/>
      <c r="FTQ72" s="36"/>
      <c r="FTR72" s="36"/>
      <c r="FTS72" s="36"/>
      <c r="FTT72" s="36"/>
      <c r="FTU72" s="36"/>
      <c r="FTV72" s="36"/>
      <c r="FTW72" s="36"/>
      <c r="FTX72" s="36"/>
      <c r="FTY72" s="36"/>
      <c r="FTZ72" s="36"/>
      <c r="FUA72" s="36"/>
      <c r="FUB72" s="36"/>
      <c r="FUC72" s="36"/>
      <c r="FUD72" s="36"/>
      <c r="FUE72" s="36"/>
      <c r="FUF72" s="36"/>
      <c r="FUG72" s="36"/>
      <c r="FUH72" s="36"/>
      <c r="FUI72" s="36"/>
      <c r="FUJ72" s="36"/>
      <c r="FUK72" s="36"/>
      <c r="FUL72" s="36"/>
      <c r="FUM72" s="36"/>
      <c r="FUN72" s="36"/>
      <c r="FUO72" s="36"/>
      <c r="FUP72" s="36"/>
      <c r="FUQ72" s="36"/>
      <c r="FUR72" s="36"/>
      <c r="FUS72" s="36"/>
      <c r="FUT72" s="36"/>
      <c r="FUU72" s="36"/>
      <c r="FUV72" s="36"/>
      <c r="FUW72" s="36"/>
      <c r="FUX72" s="36"/>
      <c r="FUY72" s="36"/>
      <c r="FUZ72" s="36"/>
      <c r="FVA72" s="36"/>
      <c r="FVB72" s="36"/>
      <c r="FVC72" s="36"/>
      <c r="FVD72" s="36"/>
      <c r="FVE72" s="36"/>
      <c r="FVF72" s="36"/>
      <c r="FVG72" s="36"/>
      <c r="FVH72" s="36"/>
      <c r="FVI72" s="36"/>
      <c r="FVJ72" s="36"/>
      <c r="FVK72" s="36"/>
      <c r="FVL72" s="36"/>
      <c r="FVM72" s="36"/>
      <c r="FVN72" s="36"/>
      <c r="FVO72" s="36"/>
      <c r="FVP72" s="36"/>
      <c r="FVQ72" s="36"/>
      <c r="FVR72" s="36"/>
      <c r="FVS72" s="36"/>
      <c r="FVT72" s="36"/>
      <c r="FVU72" s="36"/>
      <c r="FVV72" s="36"/>
      <c r="FVW72" s="36"/>
      <c r="FVX72" s="36"/>
      <c r="FVY72" s="36"/>
      <c r="FVZ72" s="36"/>
      <c r="FWA72" s="36"/>
      <c r="FWB72" s="36"/>
      <c r="FWC72" s="36"/>
      <c r="FWD72" s="36"/>
      <c r="FWE72" s="36"/>
      <c r="FWF72" s="36"/>
      <c r="FWG72" s="36"/>
      <c r="FWH72" s="36"/>
      <c r="FWI72" s="36"/>
      <c r="FWJ72" s="36"/>
      <c r="FWK72" s="36"/>
      <c r="FWL72" s="36"/>
      <c r="FWM72" s="36"/>
      <c r="FWN72" s="36"/>
      <c r="FWO72" s="36"/>
      <c r="FWP72" s="36"/>
      <c r="FWQ72" s="36"/>
      <c r="FWR72" s="36"/>
      <c r="FWS72" s="36"/>
      <c r="FWT72" s="36"/>
      <c r="FWU72" s="36"/>
      <c r="FWV72" s="36"/>
      <c r="FWW72" s="36"/>
      <c r="FWX72" s="36"/>
      <c r="FWY72" s="36"/>
      <c r="FWZ72" s="36"/>
      <c r="FXA72" s="36"/>
      <c r="FXB72" s="36"/>
      <c r="FXC72" s="36"/>
      <c r="FXD72" s="36"/>
      <c r="FXE72" s="36"/>
      <c r="FXF72" s="36"/>
      <c r="FXG72" s="36"/>
      <c r="FXH72" s="36"/>
      <c r="FXI72" s="36"/>
      <c r="FXJ72" s="36"/>
      <c r="FXK72" s="36"/>
      <c r="FXL72" s="36"/>
      <c r="FXM72" s="36"/>
      <c r="FXN72" s="36"/>
      <c r="FXO72" s="36"/>
      <c r="FXP72" s="36"/>
      <c r="FXQ72" s="36"/>
      <c r="FXR72" s="36"/>
      <c r="FXS72" s="36"/>
      <c r="FXT72" s="36"/>
      <c r="FXU72" s="36"/>
      <c r="FXV72" s="36"/>
      <c r="FXW72" s="36"/>
      <c r="FXX72" s="36"/>
      <c r="FXY72" s="36"/>
      <c r="FXZ72" s="36"/>
      <c r="FYA72" s="36"/>
      <c r="FYB72" s="36"/>
      <c r="FYC72" s="36"/>
      <c r="FYD72" s="36"/>
      <c r="FYE72" s="36"/>
      <c r="FYF72" s="36"/>
      <c r="FYG72" s="36"/>
      <c r="FYH72" s="36"/>
      <c r="FYI72" s="36"/>
      <c r="FYJ72" s="36"/>
      <c r="FYK72" s="36"/>
      <c r="FYL72" s="36"/>
      <c r="FYM72" s="36"/>
      <c r="FYN72" s="36"/>
      <c r="FYO72" s="36"/>
      <c r="FYP72" s="36"/>
      <c r="FYQ72" s="36"/>
      <c r="FYR72" s="36"/>
      <c r="FYS72" s="36"/>
      <c r="FYT72" s="36"/>
      <c r="FYU72" s="36"/>
      <c r="FYV72" s="36"/>
      <c r="FYW72" s="36"/>
      <c r="FYX72" s="36"/>
      <c r="FYY72" s="36"/>
      <c r="FYZ72" s="36"/>
      <c r="FZA72" s="36"/>
      <c r="FZB72" s="36"/>
      <c r="FZC72" s="36"/>
      <c r="FZD72" s="36"/>
      <c r="FZE72" s="36"/>
      <c r="FZF72" s="36"/>
      <c r="FZG72" s="36"/>
      <c r="FZH72" s="36"/>
      <c r="FZI72" s="36"/>
      <c r="FZJ72" s="36"/>
      <c r="FZK72" s="36"/>
      <c r="FZL72" s="36"/>
      <c r="FZM72" s="36"/>
      <c r="FZN72" s="36"/>
      <c r="FZO72" s="36"/>
      <c r="FZP72" s="36"/>
      <c r="FZQ72" s="36"/>
      <c r="FZR72" s="36"/>
      <c r="FZS72" s="36"/>
      <c r="FZT72" s="36"/>
      <c r="FZU72" s="36"/>
      <c r="FZV72" s="36"/>
      <c r="FZW72" s="36"/>
      <c r="FZX72" s="36"/>
      <c r="FZY72" s="36"/>
      <c r="FZZ72" s="36"/>
      <c r="GAA72" s="36"/>
      <c r="GAB72" s="36"/>
      <c r="GAC72" s="36"/>
      <c r="GAD72" s="36"/>
      <c r="GAE72" s="36"/>
      <c r="GAF72" s="36"/>
      <c r="GAG72" s="36"/>
      <c r="GAH72" s="36"/>
      <c r="GAI72" s="36"/>
      <c r="GAJ72" s="36"/>
      <c r="GAK72" s="36"/>
      <c r="GAL72" s="36"/>
      <c r="GAM72" s="36"/>
      <c r="GAN72" s="36"/>
      <c r="GAO72" s="36"/>
      <c r="GAP72" s="36"/>
      <c r="GAQ72" s="36"/>
      <c r="GAR72" s="36"/>
      <c r="GAS72" s="36"/>
      <c r="GAT72" s="36"/>
      <c r="GAU72" s="36"/>
      <c r="GAV72" s="36"/>
      <c r="GAW72" s="36"/>
      <c r="GAX72" s="36"/>
      <c r="GAY72" s="36"/>
      <c r="GAZ72" s="36"/>
      <c r="GBA72" s="36"/>
      <c r="GBB72" s="36"/>
      <c r="GBC72" s="36"/>
      <c r="GBD72" s="36"/>
      <c r="GBE72" s="36"/>
      <c r="GBF72" s="36"/>
      <c r="GBG72" s="36"/>
      <c r="GBH72" s="36"/>
      <c r="GBI72" s="36"/>
      <c r="GBJ72" s="36"/>
      <c r="GBK72" s="36"/>
      <c r="GBL72" s="36"/>
      <c r="GBM72" s="36"/>
      <c r="GBN72" s="36"/>
      <c r="GBO72" s="36"/>
      <c r="GBP72" s="36"/>
      <c r="GBQ72" s="36"/>
      <c r="GBR72" s="36"/>
      <c r="GBS72" s="36"/>
      <c r="GBT72" s="36"/>
      <c r="GBU72" s="36"/>
      <c r="GBV72" s="36"/>
      <c r="GBW72" s="36"/>
      <c r="GBX72" s="36"/>
      <c r="GBY72" s="36"/>
      <c r="GBZ72" s="36"/>
      <c r="GCA72" s="36"/>
      <c r="GCB72" s="36"/>
      <c r="GCC72" s="36"/>
      <c r="GCD72" s="36"/>
      <c r="GCE72" s="36"/>
      <c r="GCF72" s="36"/>
      <c r="GCG72" s="36"/>
      <c r="GCH72" s="36"/>
      <c r="GCI72" s="36"/>
      <c r="GCJ72" s="36"/>
      <c r="GCK72" s="36"/>
      <c r="GCL72" s="36"/>
      <c r="GCM72" s="36"/>
      <c r="GCN72" s="36"/>
      <c r="GCO72" s="36"/>
      <c r="GCP72" s="36"/>
      <c r="GCQ72" s="36"/>
      <c r="GCR72" s="36"/>
      <c r="GCS72" s="36"/>
      <c r="GCT72" s="36"/>
      <c r="GCU72" s="36"/>
      <c r="GCV72" s="36"/>
      <c r="GCW72" s="36"/>
      <c r="GCX72" s="36"/>
      <c r="GCY72" s="36"/>
      <c r="GCZ72" s="36"/>
      <c r="GDA72" s="36"/>
      <c r="GDB72" s="36"/>
      <c r="GDC72" s="36"/>
      <c r="GDD72" s="36"/>
      <c r="GDE72" s="36"/>
      <c r="GDF72" s="36"/>
      <c r="GDG72" s="36"/>
      <c r="GDH72" s="36"/>
      <c r="GDI72" s="36"/>
      <c r="GDJ72" s="36"/>
      <c r="GDK72" s="36"/>
      <c r="GDL72" s="36"/>
      <c r="GDM72" s="36"/>
      <c r="GDN72" s="36"/>
      <c r="GDO72" s="36"/>
      <c r="GDP72" s="36"/>
      <c r="GDQ72" s="36"/>
      <c r="GDR72" s="36"/>
      <c r="GDS72" s="36"/>
      <c r="GDT72" s="36"/>
      <c r="GDU72" s="36"/>
      <c r="GDV72" s="36"/>
      <c r="GDW72" s="36"/>
      <c r="GDX72" s="36"/>
      <c r="GDY72" s="36"/>
      <c r="GDZ72" s="36"/>
      <c r="GEA72" s="36"/>
      <c r="GEB72" s="36"/>
      <c r="GEC72" s="36"/>
      <c r="GED72" s="36"/>
      <c r="GEE72" s="36"/>
      <c r="GEF72" s="36"/>
      <c r="GEG72" s="36"/>
      <c r="GEH72" s="36"/>
      <c r="GEI72" s="36"/>
      <c r="GEJ72" s="36"/>
      <c r="GEK72" s="36"/>
      <c r="GEL72" s="36"/>
      <c r="GEM72" s="36"/>
      <c r="GEN72" s="36"/>
      <c r="GEO72" s="36"/>
      <c r="GEP72" s="36"/>
      <c r="GEQ72" s="36"/>
      <c r="GER72" s="36"/>
      <c r="GES72" s="36"/>
      <c r="GET72" s="36"/>
      <c r="GEU72" s="36"/>
      <c r="GEV72" s="36"/>
      <c r="GEW72" s="36"/>
      <c r="GEX72" s="36"/>
      <c r="GEY72" s="36"/>
      <c r="GEZ72" s="36"/>
      <c r="GFA72" s="36"/>
      <c r="GFB72" s="36"/>
      <c r="GFC72" s="36"/>
      <c r="GFD72" s="36"/>
      <c r="GFE72" s="36"/>
      <c r="GFF72" s="36"/>
      <c r="GFG72" s="36"/>
      <c r="GFH72" s="36"/>
      <c r="GFI72" s="36"/>
      <c r="GFJ72" s="36"/>
      <c r="GFK72" s="36"/>
      <c r="GFL72" s="36"/>
      <c r="GFM72" s="36"/>
      <c r="GFN72" s="36"/>
      <c r="GFO72" s="36"/>
      <c r="GFP72" s="36"/>
      <c r="GFQ72" s="36"/>
      <c r="GFR72" s="36"/>
      <c r="GFS72" s="36"/>
      <c r="GFT72" s="36"/>
      <c r="GFU72" s="36"/>
      <c r="GFV72" s="36"/>
      <c r="GFW72" s="36"/>
      <c r="GFX72" s="36"/>
      <c r="GFY72" s="36"/>
      <c r="GFZ72" s="36"/>
      <c r="GGA72" s="36"/>
      <c r="GGB72" s="36"/>
      <c r="GGC72" s="36"/>
      <c r="GGD72" s="36"/>
      <c r="GGE72" s="36"/>
      <c r="GGF72" s="36"/>
      <c r="GGG72" s="36"/>
      <c r="GGH72" s="36"/>
      <c r="GGI72" s="36"/>
      <c r="GGJ72" s="36"/>
      <c r="GGK72" s="36"/>
      <c r="GGL72" s="36"/>
      <c r="GGM72" s="36"/>
      <c r="GGN72" s="36"/>
      <c r="GGO72" s="36"/>
      <c r="GGP72" s="36"/>
      <c r="GGQ72" s="36"/>
      <c r="GGR72" s="36"/>
      <c r="GGS72" s="36"/>
      <c r="GGT72" s="36"/>
      <c r="GGU72" s="36"/>
      <c r="GGV72" s="36"/>
      <c r="GGW72" s="36"/>
      <c r="GGX72" s="36"/>
      <c r="GGY72" s="36"/>
      <c r="GGZ72" s="36"/>
      <c r="GHA72" s="36"/>
      <c r="GHB72" s="36"/>
      <c r="GHC72" s="36"/>
      <c r="GHD72" s="36"/>
      <c r="GHE72" s="36"/>
      <c r="GHF72" s="36"/>
      <c r="GHG72" s="36"/>
      <c r="GHH72" s="36"/>
      <c r="GHI72" s="36"/>
      <c r="GHJ72" s="36"/>
      <c r="GHK72" s="36"/>
      <c r="GHL72" s="36"/>
      <c r="GHM72" s="36"/>
      <c r="GHN72" s="36"/>
      <c r="GHO72" s="36"/>
      <c r="GHP72" s="36"/>
      <c r="GHQ72" s="36"/>
      <c r="GHR72" s="36"/>
      <c r="GHS72" s="36"/>
      <c r="GHT72" s="36"/>
      <c r="GHU72" s="36"/>
      <c r="GHV72" s="36"/>
      <c r="GHW72" s="36"/>
      <c r="GHX72" s="36"/>
      <c r="GHY72" s="36"/>
      <c r="GHZ72" s="36"/>
      <c r="GIA72" s="36"/>
      <c r="GIB72" s="36"/>
      <c r="GIC72" s="36"/>
      <c r="GID72" s="36"/>
      <c r="GIE72" s="36"/>
      <c r="GIF72" s="36"/>
      <c r="GIG72" s="36"/>
      <c r="GIH72" s="36"/>
      <c r="GII72" s="36"/>
      <c r="GIJ72" s="36"/>
      <c r="GIK72" s="36"/>
      <c r="GIL72" s="36"/>
      <c r="GIM72" s="36"/>
      <c r="GIN72" s="36"/>
      <c r="GIO72" s="36"/>
      <c r="GIP72" s="36"/>
      <c r="GIQ72" s="36"/>
      <c r="GIR72" s="36"/>
      <c r="GIS72" s="36"/>
      <c r="GIT72" s="36"/>
      <c r="GIU72" s="36"/>
      <c r="GIV72" s="36"/>
      <c r="GIW72" s="36"/>
      <c r="GIX72" s="36"/>
      <c r="GIY72" s="36"/>
      <c r="GIZ72" s="36"/>
      <c r="GJA72" s="36"/>
      <c r="GJB72" s="36"/>
      <c r="GJC72" s="36"/>
      <c r="GJD72" s="36"/>
      <c r="GJE72" s="36"/>
      <c r="GJF72" s="36"/>
      <c r="GJG72" s="36"/>
      <c r="GJH72" s="36"/>
      <c r="GJI72" s="36"/>
      <c r="GJJ72" s="36"/>
      <c r="GJK72" s="36"/>
      <c r="GJL72" s="36"/>
      <c r="GJM72" s="36"/>
      <c r="GJN72" s="36"/>
      <c r="GJO72" s="36"/>
      <c r="GJP72" s="36"/>
      <c r="GJQ72" s="36"/>
      <c r="GJR72" s="36"/>
      <c r="GJS72" s="36"/>
      <c r="GJT72" s="36"/>
      <c r="GJU72" s="36"/>
      <c r="GJV72" s="36"/>
      <c r="GJW72" s="36"/>
      <c r="GJX72" s="36"/>
      <c r="GJY72" s="36"/>
      <c r="GJZ72" s="36"/>
      <c r="GKA72" s="36"/>
      <c r="GKB72" s="36"/>
      <c r="GKC72" s="36"/>
      <c r="GKD72" s="36"/>
      <c r="GKE72" s="36"/>
      <c r="GKF72" s="36"/>
      <c r="GKG72" s="36"/>
      <c r="GKH72" s="36"/>
      <c r="GKI72" s="36"/>
      <c r="GKJ72" s="36"/>
      <c r="GKK72" s="36"/>
      <c r="GKL72" s="36"/>
      <c r="GKM72" s="36"/>
      <c r="GKN72" s="36"/>
      <c r="GKO72" s="36"/>
      <c r="GKP72" s="36"/>
      <c r="GKQ72" s="36"/>
      <c r="GKR72" s="36"/>
      <c r="GKS72" s="36"/>
      <c r="GKT72" s="36"/>
      <c r="GKU72" s="36"/>
      <c r="GKV72" s="36"/>
      <c r="GKW72" s="36"/>
      <c r="GKX72" s="36"/>
      <c r="GKY72" s="36"/>
      <c r="GKZ72" s="36"/>
      <c r="GLA72" s="36"/>
      <c r="GLB72" s="36"/>
      <c r="GLC72" s="36"/>
      <c r="GLD72" s="36"/>
      <c r="GLE72" s="36"/>
      <c r="GLF72" s="36"/>
      <c r="GLG72" s="36"/>
      <c r="GLH72" s="36"/>
      <c r="GLI72" s="36"/>
      <c r="GLJ72" s="36"/>
      <c r="GLK72" s="36"/>
      <c r="GLL72" s="36"/>
      <c r="GLM72" s="36"/>
      <c r="GLN72" s="36"/>
      <c r="GLO72" s="36"/>
      <c r="GLP72" s="36"/>
      <c r="GLQ72" s="36"/>
      <c r="GLR72" s="36"/>
      <c r="GLS72" s="36"/>
      <c r="GLT72" s="36"/>
      <c r="GLU72" s="36"/>
      <c r="GLV72" s="36"/>
      <c r="GLW72" s="36"/>
      <c r="GLX72" s="36"/>
      <c r="GLY72" s="36"/>
      <c r="GLZ72" s="36"/>
      <c r="GMA72" s="36"/>
      <c r="GMB72" s="36"/>
      <c r="GMC72" s="36"/>
      <c r="GMD72" s="36"/>
      <c r="GME72" s="36"/>
      <c r="GMF72" s="36"/>
      <c r="GMG72" s="36"/>
      <c r="GMH72" s="36"/>
      <c r="GMI72" s="36"/>
      <c r="GMJ72" s="36"/>
      <c r="GMK72" s="36"/>
      <c r="GML72" s="36"/>
      <c r="GMM72" s="36"/>
      <c r="GMN72" s="36"/>
      <c r="GMO72" s="36"/>
      <c r="GMP72" s="36"/>
      <c r="GMQ72" s="36"/>
      <c r="GMR72" s="36"/>
      <c r="GMS72" s="36"/>
      <c r="GMT72" s="36"/>
      <c r="GMU72" s="36"/>
      <c r="GMV72" s="36"/>
      <c r="GMW72" s="36"/>
      <c r="GMX72" s="36"/>
      <c r="GMY72" s="36"/>
      <c r="GMZ72" s="36"/>
      <c r="GNA72" s="36"/>
      <c r="GNB72" s="36"/>
      <c r="GNC72" s="36"/>
      <c r="GND72" s="36"/>
      <c r="GNE72" s="36"/>
      <c r="GNF72" s="36"/>
      <c r="GNG72" s="36"/>
      <c r="GNH72" s="36"/>
      <c r="GNI72" s="36"/>
      <c r="GNJ72" s="36"/>
      <c r="GNK72" s="36"/>
      <c r="GNL72" s="36"/>
      <c r="GNM72" s="36"/>
      <c r="GNN72" s="36"/>
      <c r="GNO72" s="36"/>
      <c r="GNP72" s="36"/>
      <c r="GNQ72" s="36"/>
      <c r="GNR72" s="36"/>
      <c r="GNS72" s="36"/>
      <c r="GNT72" s="36"/>
      <c r="GNU72" s="36"/>
      <c r="GNV72" s="36"/>
      <c r="GNW72" s="36"/>
      <c r="GNX72" s="36"/>
      <c r="GNY72" s="36"/>
      <c r="GNZ72" s="36"/>
      <c r="GOA72" s="36"/>
      <c r="GOB72" s="36"/>
      <c r="GOC72" s="36"/>
      <c r="GOD72" s="36"/>
      <c r="GOE72" s="36"/>
      <c r="GOF72" s="36"/>
      <c r="GOG72" s="36"/>
      <c r="GOH72" s="36"/>
      <c r="GOI72" s="36"/>
      <c r="GOJ72" s="36"/>
      <c r="GOK72" s="36"/>
      <c r="GOL72" s="36"/>
      <c r="GOM72" s="36"/>
      <c r="GON72" s="36"/>
      <c r="GOO72" s="36"/>
      <c r="GOP72" s="36"/>
      <c r="GOQ72" s="36"/>
      <c r="GOR72" s="36"/>
      <c r="GOS72" s="36"/>
      <c r="GOT72" s="36"/>
      <c r="GOU72" s="36"/>
      <c r="GOV72" s="36"/>
      <c r="GOW72" s="36"/>
      <c r="GOX72" s="36"/>
      <c r="GOY72" s="36"/>
      <c r="GOZ72" s="36"/>
      <c r="GPA72" s="36"/>
      <c r="GPB72" s="36"/>
      <c r="GPC72" s="36"/>
      <c r="GPD72" s="36"/>
      <c r="GPE72" s="36"/>
      <c r="GPF72" s="36"/>
      <c r="GPG72" s="36"/>
      <c r="GPH72" s="36"/>
      <c r="GPI72" s="36"/>
      <c r="GPJ72" s="36"/>
      <c r="GPK72" s="36"/>
      <c r="GPL72" s="36"/>
      <c r="GPM72" s="36"/>
      <c r="GPN72" s="36"/>
      <c r="GPO72" s="36"/>
      <c r="GPP72" s="36"/>
      <c r="GPQ72" s="36"/>
      <c r="GPR72" s="36"/>
      <c r="GPS72" s="36"/>
      <c r="GPT72" s="36"/>
      <c r="GPU72" s="36"/>
      <c r="GPV72" s="36"/>
      <c r="GPW72" s="36"/>
      <c r="GPX72" s="36"/>
      <c r="GPY72" s="36"/>
      <c r="GPZ72" s="36"/>
      <c r="GQA72" s="36"/>
      <c r="GQB72" s="36"/>
      <c r="GQC72" s="36"/>
      <c r="GQD72" s="36"/>
      <c r="GQE72" s="36"/>
      <c r="GQF72" s="36"/>
      <c r="GQG72" s="36"/>
      <c r="GQH72" s="36"/>
      <c r="GQI72" s="36"/>
      <c r="GQJ72" s="36"/>
      <c r="GQK72" s="36"/>
      <c r="GQL72" s="36"/>
      <c r="GQM72" s="36"/>
      <c r="GQN72" s="36"/>
      <c r="GQO72" s="36"/>
      <c r="GQP72" s="36"/>
      <c r="GQQ72" s="36"/>
      <c r="GQR72" s="36"/>
      <c r="GQS72" s="36"/>
      <c r="GQT72" s="36"/>
      <c r="GQU72" s="36"/>
      <c r="GQV72" s="36"/>
      <c r="GQW72" s="36"/>
      <c r="GQX72" s="36"/>
      <c r="GQY72" s="36"/>
      <c r="GQZ72" s="36"/>
      <c r="GRA72" s="36"/>
      <c r="GRB72" s="36"/>
      <c r="GRC72" s="36"/>
      <c r="GRD72" s="36"/>
      <c r="GRE72" s="36"/>
      <c r="GRF72" s="36"/>
      <c r="GRG72" s="36"/>
      <c r="GRH72" s="36"/>
      <c r="GRI72" s="36"/>
      <c r="GRJ72" s="36"/>
      <c r="GRK72" s="36"/>
      <c r="GRL72" s="36"/>
      <c r="GRM72" s="36"/>
      <c r="GRN72" s="36"/>
      <c r="GRO72" s="36"/>
      <c r="GRP72" s="36"/>
      <c r="GRQ72" s="36"/>
      <c r="GRR72" s="36"/>
      <c r="GRS72" s="36"/>
      <c r="GRT72" s="36"/>
      <c r="GRU72" s="36"/>
      <c r="GRV72" s="36"/>
      <c r="GRW72" s="36"/>
      <c r="GRX72" s="36"/>
      <c r="GRY72" s="36"/>
      <c r="GRZ72" s="36"/>
      <c r="GSA72" s="36"/>
      <c r="GSB72" s="36"/>
      <c r="GSC72" s="36"/>
      <c r="GSD72" s="36"/>
      <c r="GSE72" s="36"/>
      <c r="GSF72" s="36"/>
      <c r="GSG72" s="36"/>
      <c r="GSH72" s="36"/>
      <c r="GSI72" s="36"/>
      <c r="GSJ72" s="36"/>
      <c r="GSK72" s="36"/>
      <c r="GSL72" s="36"/>
      <c r="GSM72" s="36"/>
      <c r="GSN72" s="36"/>
      <c r="GSO72" s="36"/>
      <c r="GSP72" s="36"/>
      <c r="GSQ72" s="36"/>
      <c r="GSR72" s="36"/>
      <c r="GSS72" s="36"/>
      <c r="GST72" s="36"/>
      <c r="GSU72" s="36"/>
      <c r="GSV72" s="36"/>
      <c r="GSW72" s="36"/>
      <c r="GSX72" s="36"/>
      <c r="GSY72" s="36"/>
      <c r="GSZ72" s="36"/>
      <c r="GTA72" s="36"/>
      <c r="GTB72" s="36"/>
      <c r="GTC72" s="36"/>
      <c r="GTD72" s="36"/>
      <c r="GTE72" s="36"/>
      <c r="GTF72" s="36"/>
      <c r="GTG72" s="36"/>
      <c r="GTH72" s="36"/>
      <c r="GTI72" s="36"/>
      <c r="GTJ72" s="36"/>
      <c r="GTK72" s="36"/>
      <c r="GTL72" s="36"/>
      <c r="GTM72" s="36"/>
      <c r="GTN72" s="36"/>
      <c r="GTO72" s="36"/>
      <c r="GTP72" s="36"/>
      <c r="GTQ72" s="36"/>
      <c r="GTR72" s="36"/>
      <c r="GTS72" s="36"/>
      <c r="GTT72" s="36"/>
      <c r="GTU72" s="36"/>
      <c r="GTV72" s="36"/>
      <c r="GTW72" s="36"/>
      <c r="GTX72" s="36"/>
      <c r="GTY72" s="36"/>
      <c r="GTZ72" s="36"/>
      <c r="GUA72" s="36"/>
      <c r="GUB72" s="36"/>
      <c r="GUC72" s="36"/>
      <c r="GUD72" s="36"/>
      <c r="GUE72" s="36"/>
      <c r="GUF72" s="36"/>
      <c r="GUG72" s="36"/>
      <c r="GUH72" s="36"/>
      <c r="GUI72" s="36"/>
      <c r="GUJ72" s="36"/>
      <c r="GUK72" s="36"/>
      <c r="GUL72" s="36"/>
      <c r="GUM72" s="36"/>
      <c r="GUN72" s="36"/>
      <c r="GUO72" s="36"/>
      <c r="GUP72" s="36"/>
      <c r="GUQ72" s="36"/>
      <c r="GUR72" s="36"/>
      <c r="GUS72" s="36"/>
      <c r="GUT72" s="36"/>
      <c r="GUU72" s="36"/>
      <c r="GUV72" s="36"/>
      <c r="GUW72" s="36"/>
      <c r="GUX72" s="36"/>
      <c r="GUY72" s="36"/>
      <c r="GUZ72" s="36"/>
      <c r="GVA72" s="36"/>
      <c r="GVB72" s="36"/>
      <c r="GVC72" s="36"/>
      <c r="GVD72" s="36"/>
      <c r="GVE72" s="36"/>
      <c r="GVF72" s="36"/>
      <c r="GVG72" s="36"/>
      <c r="GVH72" s="36"/>
      <c r="GVI72" s="36"/>
      <c r="GVJ72" s="36"/>
      <c r="GVK72" s="36"/>
      <c r="GVL72" s="36"/>
      <c r="GVM72" s="36"/>
      <c r="GVN72" s="36"/>
      <c r="GVO72" s="36"/>
      <c r="GVP72" s="36"/>
      <c r="GVQ72" s="36"/>
      <c r="GVR72" s="36"/>
      <c r="GVS72" s="36"/>
      <c r="GVT72" s="36"/>
      <c r="GVU72" s="36"/>
      <c r="GVV72" s="36"/>
      <c r="GVW72" s="36"/>
      <c r="GVX72" s="36"/>
      <c r="GVY72" s="36"/>
      <c r="GVZ72" s="36"/>
      <c r="GWA72" s="36"/>
      <c r="GWB72" s="36"/>
      <c r="GWC72" s="36"/>
      <c r="GWD72" s="36"/>
      <c r="GWE72" s="36"/>
      <c r="GWF72" s="36"/>
      <c r="GWG72" s="36"/>
      <c r="GWH72" s="36"/>
      <c r="GWI72" s="36"/>
      <c r="GWJ72" s="36"/>
      <c r="GWK72" s="36"/>
      <c r="GWL72" s="36"/>
      <c r="GWM72" s="36"/>
      <c r="GWN72" s="36"/>
      <c r="GWO72" s="36"/>
      <c r="GWP72" s="36"/>
      <c r="GWQ72" s="36"/>
      <c r="GWR72" s="36"/>
      <c r="GWS72" s="36"/>
      <c r="GWT72" s="36"/>
      <c r="GWU72" s="36"/>
      <c r="GWV72" s="36"/>
      <c r="GWW72" s="36"/>
      <c r="GWX72" s="36"/>
      <c r="GWY72" s="36"/>
      <c r="GWZ72" s="36"/>
      <c r="GXA72" s="36"/>
      <c r="GXB72" s="36"/>
      <c r="GXC72" s="36"/>
      <c r="GXD72" s="36"/>
      <c r="GXE72" s="36"/>
      <c r="GXF72" s="36"/>
      <c r="GXG72" s="36"/>
      <c r="GXH72" s="36"/>
      <c r="GXI72" s="36"/>
      <c r="GXJ72" s="36"/>
      <c r="GXK72" s="36"/>
      <c r="GXL72" s="36"/>
      <c r="GXM72" s="36"/>
      <c r="GXN72" s="36"/>
      <c r="GXO72" s="36"/>
      <c r="GXP72" s="36"/>
      <c r="GXQ72" s="36"/>
      <c r="GXR72" s="36"/>
      <c r="GXS72" s="36"/>
      <c r="GXT72" s="36"/>
      <c r="GXU72" s="36"/>
      <c r="GXV72" s="36"/>
      <c r="GXW72" s="36"/>
      <c r="GXX72" s="36"/>
      <c r="GXY72" s="36"/>
      <c r="GXZ72" s="36"/>
      <c r="GYA72" s="36"/>
      <c r="GYB72" s="36"/>
      <c r="GYC72" s="36"/>
      <c r="GYD72" s="36"/>
      <c r="GYE72" s="36"/>
      <c r="GYF72" s="36"/>
      <c r="GYG72" s="36"/>
      <c r="GYH72" s="36"/>
      <c r="GYI72" s="36"/>
      <c r="GYJ72" s="36"/>
      <c r="GYK72" s="36"/>
      <c r="GYL72" s="36"/>
      <c r="GYM72" s="36"/>
      <c r="GYN72" s="36"/>
      <c r="GYO72" s="36"/>
      <c r="GYP72" s="36"/>
      <c r="GYQ72" s="36"/>
      <c r="GYR72" s="36"/>
      <c r="GYS72" s="36"/>
      <c r="GYT72" s="36"/>
      <c r="GYU72" s="36"/>
      <c r="GYV72" s="36"/>
      <c r="GYW72" s="36"/>
      <c r="GYX72" s="36"/>
      <c r="GYY72" s="36"/>
      <c r="GYZ72" s="36"/>
      <c r="GZA72" s="36"/>
      <c r="GZB72" s="36"/>
      <c r="GZC72" s="36"/>
      <c r="GZD72" s="36"/>
      <c r="GZE72" s="36"/>
      <c r="GZF72" s="36"/>
      <c r="GZG72" s="36"/>
      <c r="GZH72" s="36"/>
      <c r="GZI72" s="36"/>
      <c r="GZJ72" s="36"/>
      <c r="GZK72" s="36"/>
      <c r="GZL72" s="36"/>
      <c r="GZM72" s="36"/>
      <c r="GZN72" s="36"/>
      <c r="GZO72" s="36"/>
      <c r="GZP72" s="36"/>
      <c r="GZQ72" s="36"/>
      <c r="GZR72" s="36"/>
      <c r="GZS72" s="36"/>
      <c r="GZT72" s="36"/>
      <c r="GZU72" s="36"/>
      <c r="GZV72" s="36"/>
      <c r="GZW72" s="36"/>
      <c r="GZX72" s="36"/>
      <c r="GZY72" s="36"/>
      <c r="GZZ72" s="36"/>
      <c r="HAA72" s="36"/>
      <c r="HAB72" s="36"/>
      <c r="HAC72" s="36"/>
      <c r="HAD72" s="36"/>
      <c r="HAE72" s="36"/>
      <c r="HAF72" s="36"/>
      <c r="HAG72" s="36"/>
      <c r="HAH72" s="36"/>
      <c r="HAI72" s="36"/>
      <c r="HAJ72" s="36"/>
      <c r="HAK72" s="36"/>
      <c r="HAL72" s="36"/>
      <c r="HAM72" s="36"/>
      <c r="HAN72" s="36"/>
      <c r="HAO72" s="36"/>
      <c r="HAP72" s="36"/>
      <c r="HAQ72" s="36"/>
      <c r="HAR72" s="36"/>
      <c r="HAS72" s="36"/>
      <c r="HAT72" s="36"/>
      <c r="HAU72" s="36"/>
      <c r="HAV72" s="36"/>
      <c r="HAW72" s="36"/>
      <c r="HAX72" s="36"/>
      <c r="HAY72" s="36"/>
      <c r="HAZ72" s="36"/>
      <c r="HBA72" s="36"/>
      <c r="HBB72" s="36"/>
      <c r="HBC72" s="36"/>
      <c r="HBD72" s="36"/>
      <c r="HBE72" s="36"/>
      <c r="HBF72" s="36"/>
      <c r="HBG72" s="36"/>
      <c r="HBH72" s="36"/>
      <c r="HBI72" s="36"/>
      <c r="HBJ72" s="36"/>
      <c r="HBK72" s="36"/>
      <c r="HBL72" s="36"/>
      <c r="HBM72" s="36"/>
      <c r="HBN72" s="36"/>
      <c r="HBO72" s="36"/>
      <c r="HBP72" s="36"/>
      <c r="HBQ72" s="36"/>
      <c r="HBR72" s="36"/>
      <c r="HBS72" s="36"/>
      <c r="HBT72" s="36"/>
      <c r="HBU72" s="36"/>
      <c r="HBV72" s="36"/>
      <c r="HBW72" s="36"/>
      <c r="HBX72" s="36"/>
      <c r="HBY72" s="36"/>
      <c r="HBZ72" s="36"/>
      <c r="HCA72" s="36"/>
      <c r="HCB72" s="36"/>
      <c r="HCC72" s="36"/>
      <c r="HCD72" s="36"/>
      <c r="HCE72" s="36"/>
      <c r="HCF72" s="36"/>
      <c r="HCG72" s="36"/>
      <c r="HCH72" s="36"/>
      <c r="HCI72" s="36"/>
      <c r="HCJ72" s="36"/>
      <c r="HCK72" s="36"/>
      <c r="HCL72" s="36"/>
      <c r="HCM72" s="36"/>
      <c r="HCN72" s="36"/>
      <c r="HCO72" s="36"/>
      <c r="HCP72" s="36"/>
      <c r="HCQ72" s="36"/>
      <c r="HCR72" s="36"/>
      <c r="HCS72" s="36"/>
      <c r="HCT72" s="36"/>
      <c r="HCU72" s="36"/>
      <c r="HCV72" s="36"/>
      <c r="HCW72" s="36"/>
      <c r="HCX72" s="36"/>
      <c r="HCY72" s="36"/>
      <c r="HCZ72" s="36"/>
      <c r="HDA72" s="36"/>
      <c r="HDB72" s="36"/>
      <c r="HDC72" s="36"/>
      <c r="HDD72" s="36"/>
      <c r="HDE72" s="36"/>
      <c r="HDF72" s="36"/>
      <c r="HDG72" s="36"/>
      <c r="HDH72" s="36"/>
      <c r="HDI72" s="36"/>
      <c r="HDJ72" s="36"/>
      <c r="HDK72" s="36"/>
      <c r="HDL72" s="36"/>
      <c r="HDM72" s="36"/>
      <c r="HDN72" s="36"/>
      <c r="HDO72" s="36"/>
      <c r="HDP72" s="36"/>
      <c r="HDQ72" s="36"/>
      <c r="HDR72" s="36"/>
      <c r="HDS72" s="36"/>
      <c r="HDT72" s="36"/>
      <c r="HDU72" s="36"/>
      <c r="HDV72" s="36"/>
      <c r="HDW72" s="36"/>
      <c r="HDX72" s="36"/>
      <c r="HDY72" s="36"/>
      <c r="HDZ72" s="36"/>
      <c r="HEA72" s="36"/>
      <c r="HEB72" s="36"/>
      <c r="HEC72" s="36"/>
      <c r="HED72" s="36"/>
      <c r="HEE72" s="36"/>
      <c r="HEF72" s="36"/>
      <c r="HEG72" s="36"/>
      <c r="HEH72" s="36"/>
      <c r="HEI72" s="36"/>
      <c r="HEJ72" s="36"/>
      <c r="HEK72" s="36"/>
      <c r="HEL72" s="36"/>
      <c r="HEM72" s="36"/>
      <c r="HEN72" s="36"/>
      <c r="HEO72" s="36"/>
      <c r="HEP72" s="36"/>
      <c r="HEQ72" s="36"/>
      <c r="HER72" s="36"/>
      <c r="HES72" s="36"/>
      <c r="HET72" s="36"/>
      <c r="HEU72" s="36"/>
      <c r="HEV72" s="36"/>
      <c r="HEW72" s="36"/>
      <c r="HEX72" s="36"/>
      <c r="HEY72" s="36"/>
      <c r="HEZ72" s="36"/>
      <c r="HFA72" s="36"/>
      <c r="HFB72" s="36"/>
      <c r="HFC72" s="36"/>
      <c r="HFD72" s="36"/>
      <c r="HFE72" s="36"/>
      <c r="HFF72" s="36"/>
      <c r="HFG72" s="36"/>
      <c r="HFH72" s="36"/>
      <c r="HFI72" s="36"/>
      <c r="HFJ72" s="36"/>
      <c r="HFK72" s="36"/>
      <c r="HFL72" s="36"/>
      <c r="HFM72" s="36"/>
      <c r="HFN72" s="36"/>
      <c r="HFO72" s="36"/>
      <c r="HFP72" s="36"/>
      <c r="HFQ72" s="36"/>
      <c r="HFR72" s="36"/>
      <c r="HFS72" s="36"/>
      <c r="HFT72" s="36"/>
      <c r="HFU72" s="36"/>
      <c r="HFV72" s="36"/>
      <c r="HFW72" s="36"/>
      <c r="HFX72" s="36"/>
      <c r="HFY72" s="36"/>
      <c r="HFZ72" s="36"/>
      <c r="HGA72" s="36"/>
      <c r="HGB72" s="36"/>
      <c r="HGC72" s="36"/>
      <c r="HGD72" s="36"/>
      <c r="HGE72" s="36"/>
      <c r="HGF72" s="36"/>
      <c r="HGG72" s="36"/>
      <c r="HGH72" s="36"/>
      <c r="HGI72" s="36"/>
      <c r="HGJ72" s="36"/>
      <c r="HGK72" s="36"/>
      <c r="HGL72" s="36"/>
      <c r="HGM72" s="36"/>
      <c r="HGN72" s="36"/>
      <c r="HGO72" s="36"/>
      <c r="HGP72" s="36"/>
      <c r="HGQ72" s="36"/>
      <c r="HGR72" s="36"/>
      <c r="HGS72" s="36"/>
      <c r="HGT72" s="36"/>
      <c r="HGU72" s="36"/>
      <c r="HGV72" s="36"/>
      <c r="HGW72" s="36"/>
      <c r="HGX72" s="36"/>
      <c r="HGY72" s="36"/>
      <c r="HGZ72" s="36"/>
      <c r="HHA72" s="36"/>
      <c r="HHB72" s="36"/>
      <c r="HHC72" s="36"/>
      <c r="HHD72" s="36"/>
      <c r="HHE72" s="36"/>
      <c r="HHF72" s="36"/>
      <c r="HHG72" s="36"/>
      <c r="HHH72" s="36"/>
      <c r="HHI72" s="36"/>
      <c r="HHJ72" s="36"/>
      <c r="HHK72" s="36"/>
      <c r="HHL72" s="36"/>
      <c r="HHM72" s="36"/>
      <c r="HHN72" s="36"/>
      <c r="HHO72" s="36"/>
      <c r="HHP72" s="36"/>
      <c r="HHQ72" s="36"/>
      <c r="HHR72" s="36"/>
      <c r="HHS72" s="36"/>
      <c r="HHT72" s="36"/>
      <c r="HHU72" s="36"/>
      <c r="HHV72" s="36"/>
      <c r="HHW72" s="36"/>
      <c r="HHX72" s="36"/>
      <c r="HHY72" s="36"/>
      <c r="HHZ72" s="36"/>
      <c r="HIA72" s="36"/>
      <c r="HIB72" s="36"/>
      <c r="HIC72" s="36"/>
      <c r="HID72" s="36"/>
      <c r="HIE72" s="36"/>
      <c r="HIF72" s="36"/>
      <c r="HIG72" s="36"/>
      <c r="HIH72" s="36"/>
      <c r="HII72" s="36"/>
      <c r="HIJ72" s="36"/>
      <c r="HIK72" s="36"/>
      <c r="HIL72" s="36"/>
      <c r="HIM72" s="36"/>
      <c r="HIN72" s="36"/>
      <c r="HIO72" s="36"/>
      <c r="HIP72" s="36"/>
      <c r="HIQ72" s="36"/>
      <c r="HIR72" s="36"/>
      <c r="HIS72" s="36"/>
      <c r="HIT72" s="36"/>
      <c r="HIU72" s="36"/>
      <c r="HIV72" s="36"/>
      <c r="HIW72" s="36"/>
      <c r="HIX72" s="36"/>
      <c r="HIY72" s="36"/>
      <c r="HIZ72" s="36"/>
      <c r="HJA72" s="36"/>
      <c r="HJB72" s="36"/>
      <c r="HJC72" s="36"/>
      <c r="HJD72" s="36"/>
      <c r="HJE72" s="36"/>
      <c r="HJF72" s="36"/>
      <c r="HJG72" s="36"/>
      <c r="HJH72" s="36"/>
      <c r="HJI72" s="36"/>
      <c r="HJJ72" s="36"/>
      <c r="HJK72" s="36"/>
      <c r="HJL72" s="36"/>
      <c r="HJM72" s="36"/>
      <c r="HJN72" s="36"/>
      <c r="HJO72" s="36"/>
      <c r="HJP72" s="36"/>
      <c r="HJQ72" s="36"/>
      <c r="HJR72" s="36"/>
      <c r="HJS72" s="36"/>
      <c r="HJT72" s="36"/>
      <c r="HJU72" s="36"/>
      <c r="HJV72" s="36"/>
      <c r="HJW72" s="36"/>
      <c r="HJX72" s="36"/>
      <c r="HJY72" s="36"/>
      <c r="HJZ72" s="36"/>
      <c r="HKA72" s="36"/>
      <c r="HKB72" s="36"/>
      <c r="HKC72" s="36"/>
      <c r="HKD72" s="36"/>
      <c r="HKE72" s="36"/>
      <c r="HKF72" s="36"/>
      <c r="HKG72" s="36"/>
      <c r="HKH72" s="36"/>
      <c r="HKI72" s="36"/>
      <c r="HKJ72" s="36"/>
      <c r="HKK72" s="36"/>
      <c r="HKL72" s="36"/>
      <c r="HKM72" s="36"/>
      <c r="HKN72" s="36"/>
      <c r="HKO72" s="36"/>
      <c r="HKP72" s="36"/>
      <c r="HKQ72" s="36"/>
      <c r="HKR72" s="36"/>
      <c r="HKS72" s="36"/>
      <c r="HKT72" s="36"/>
      <c r="HKU72" s="36"/>
      <c r="HKV72" s="36"/>
      <c r="HKW72" s="36"/>
      <c r="HKX72" s="36"/>
      <c r="HKY72" s="36"/>
      <c r="HKZ72" s="36"/>
      <c r="HLA72" s="36"/>
      <c r="HLB72" s="36"/>
      <c r="HLC72" s="36"/>
      <c r="HLD72" s="36"/>
      <c r="HLE72" s="36"/>
      <c r="HLF72" s="36"/>
      <c r="HLG72" s="36"/>
      <c r="HLH72" s="36"/>
      <c r="HLI72" s="36"/>
      <c r="HLJ72" s="36"/>
      <c r="HLK72" s="36"/>
      <c r="HLL72" s="36"/>
      <c r="HLM72" s="36"/>
      <c r="HLN72" s="36"/>
      <c r="HLO72" s="36"/>
      <c r="HLP72" s="36"/>
      <c r="HLQ72" s="36"/>
      <c r="HLR72" s="36"/>
      <c r="HLS72" s="36"/>
      <c r="HLT72" s="36"/>
      <c r="HLU72" s="36"/>
      <c r="HLV72" s="36"/>
      <c r="HLW72" s="36"/>
      <c r="HLX72" s="36"/>
      <c r="HLY72" s="36"/>
      <c r="HLZ72" s="36"/>
      <c r="HMA72" s="36"/>
      <c r="HMB72" s="36"/>
      <c r="HMC72" s="36"/>
      <c r="HMD72" s="36"/>
      <c r="HME72" s="36"/>
      <c r="HMF72" s="36"/>
      <c r="HMG72" s="36"/>
      <c r="HMH72" s="36"/>
      <c r="HMI72" s="36"/>
      <c r="HMJ72" s="36"/>
      <c r="HMK72" s="36"/>
      <c r="HML72" s="36"/>
      <c r="HMM72" s="36"/>
      <c r="HMN72" s="36"/>
      <c r="HMO72" s="36"/>
      <c r="HMP72" s="36"/>
      <c r="HMQ72" s="36"/>
      <c r="HMR72" s="36"/>
      <c r="HMS72" s="36"/>
      <c r="HMT72" s="36"/>
      <c r="HMU72" s="36"/>
      <c r="HMV72" s="36"/>
      <c r="HMW72" s="36"/>
      <c r="HMX72" s="36"/>
      <c r="HMY72" s="36"/>
      <c r="HMZ72" s="36"/>
      <c r="HNA72" s="36"/>
      <c r="HNB72" s="36"/>
      <c r="HNC72" s="36"/>
      <c r="HND72" s="36"/>
      <c r="HNE72" s="36"/>
      <c r="HNF72" s="36"/>
      <c r="HNG72" s="36"/>
      <c r="HNH72" s="36"/>
      <c r="HNI72" s="36"/>
      <c r="HNJ72" s="36"/>
      <c r="HNK72" s="36"/>
      <c r="HNL72" s="36"/>
      <c r="HNM72" s="36"/>
      <c r="HNN72" s="36"/>
      <c r="HNO72" s="36"/>
      <c r="HNP72" s="36"/>
      <c r="HNQ72" s="36"/>
      <c r="HNR72" s="36"/>
      <c r="HNS72" s="36"/>
      <c r="HNT72" s="36"/>
      <c r="HNU72" s="36"/>
      <c r="HNV72" s="36"/>
      <c r="HNW72" s="36"/>
      <c r="HNX72" s="36"/>
      <c r="HNY72" s="36"/>
      <c r="HNZ72" s="36"/>
      <c r="HOA72" s="36"/>
      <c r="HOB72" s="36"/>
      <c r="HOC72" s="36"/>
      <c r="HOD72" s="36"/>
      <c r="HOE72" s="36"/>
      <c r="HOF72" s="36"/>
      <c r="HOG72" s="36"/>
      <c r="HOH72" s="36"/>
      <c r="HOI72" s="36"/>
      <c r="HOJ72" s="36"/>
      <c r="HOK72" s="36"/>
      <c r="HOL72" s="36"/>
      <c r="HOM72" s="36"/>
      <c r="HON72" s="36"/>
      <c r="HOO72" s="36"/>
      <c r="HOP72" s="36"/>
      <c r="HOQ72" s="36"/>
      <c r="HOR72" s="36"/>
      <c r="HOS72" s="36"/>
      <c r="HOT72" s="36"/>
      <c r="HOU72" s="36"/>
      <c r="HOV72" s="36"/>
      <c r="HOW72" s="36"/>
      <c r="HOX72" s="36"/>
      <c r="HOY72" s="36"/>
      <c r="HOZ72" s="36"/>
      <c r="HPA72" s="36"/>
      <c r="HPB72" s="36"/>
      <c r="HPC72" s="36"/>
      <c r="HPD72" s="36"/>
      <c r="HPE72" s="36"/>
      <c r="HPF72" s="36"/>
      <c r="HPG72" s="36"/>
      <c r="HPH72" s="36"/>
      <c r="HPI72" s="36"/>
      <c r="HPJ72" s="36"/>
      <c r="HPK72" s="36"/>
      <c r="HPL72" s="36"/>
      <c r="HPM72" s="36"/>
      <c r="HPN72" s="36"/>
      <c r="HPO72" s="36"/>
      <c r="HPP72" s="36"/>
      <c r="HPQ72" s="36"/>
      <c r="HPR72" s="36"/>
      <c r="HPS72" s="36"/>
      <c r="HPT72" s="36"/>
      <c r="HPU72" s="36"/>
      <c r="HPV72" s="36"/>
      <c r="HPW72" s="36"/>
      <c r="HPX72" s="36"/>
      <c r="HPY72" s="36"/>
      <c r="HPZ72" s="36"/>
      <c r="HQA72" s="36"/>
      <c r="HQB72" s="36"/>
      <c r="HQC72" s="36"/>
      <c r="HQD72" s="36"/>
      <c r="HQE72" s="36"/>
      <c r="HQF72" s="36"/>
      <c r="HQG72" s="36"/>
      <c r="HQH72" s="36"/>
      <c r="HQI72" s="36"/>
      <c r="HQJ72" s="36"/>
      <c r="HQK72" s="36"/>
      <c r="HQL72" s="36"/>
      <c r="HQM72" s="36"/>
      <c r="HQN72" s="36"/>
      <c r="HQO72" s="36"/>
      <c r="HQP72" s="36"/>
      <c r="HQQ72" s="36"/>
      <c r="HQR72" s="36"/>
      <c r="HQS72" s="36"/>
      <c r="HQT72" s="36"/>
      <c r="HQU72" s="36"/>
      <c r="HQV72" s="36"/>
      <c r="HQW72" s="36"/>
      <c r="HQX72" s="36"/>
      <c r="HQY72" s="36"/>
      <c r="HQZ72" s="36"/>
      <c r="HRA72" s="36"/>
      <c r="HRB72" s="36"/>
      <c r="HRC72" s="36"/>
      <c r="HRD72" s="36"/>
      <c r="HRE72" s="36"/>
      <c r="HRF72" s="36"/>
      <c r="HRG72" s="36"/>
      <c r="HRH72" s="36"/>
      <c r="HRI72" s="36"/>
      <c r="HRJ72" s="36"/>
      <c r="HRK72" s="36"/>
      <c r="HRL72" s="36"/>
      <c r="HRM72" s="36"/>
      <c r="HRN72" s="36"/>
      <c r="HRO72" s="36"/>
      <c r="HRP72" s="36"/>
      <c r="HRQ72" s="36"/>
      <c r="HRR72" s="36"/>
      <c r="HRS72" s="36"/>
      <c r="HRT72" s="36"/>
      <c r="HRU72" s="36"/>
      <c r="HRV72" s="36"/>
      <c r="HRW72" s="36"/>
      <c r="HRX72" s="36"/>
      <c r="HRY72" s="36"/>
      <c r="HRZ72" s="36"/>
      <c r="HSA72" s="36"/>
      <c r="HSB72" s="36"/>
      <c r="HSC72" s="36"/>
      <c r="HSD72" s="36"/>
      <c r="HSE72" s="36"/>
      <c r="HSF72" s="36"/>
      <c r="HSG72" s="36"/>
      <c r="HSH72" s="36"/>
      <c r="HSI72" s="36"/>
      <c r="HSJ72" s="36"/>
      <c r="HSK72" s="36"/>
      <c r="HSL72" s="36"/>
      <c r="HSM72" s="36"/>
      <c r="HSN72" s="36"/>
      <c r="HSO72" s="36"/>
      <c r="HSP72" s="36"/>
      <c r="HSQ72" s="36"/>
      <c r="HSR72" s="36"/>
      <c r="HSS72" s="36"/>
      <c r="HST72" s="36"/>
      <c r="HSU72" s="36"/>
      <c r="HSV72" s="36"/>
      <c r="HSW72" s="36"/>
      <c r="HSX72" s="36"/>
      <c r="HSY72" s="36"/>
      <c r="HSZ72" s="36"/>
      <c r="HTA72" s="36"/>
      <c r="HTB72" s="36"/>
      <c r="HTC72" s="36"/>
      <c r="HTD72" s="36"/>
      <c r="HTE72" s="36"/>
      <c r="HTF72" s="36"/>
      <c r="HTG72" s="36"/>
      <c r="HTH72" s="36"/>
      <c r="HTI72" s="36"/>
      <c r="HTJ72" s="36"/>
      <c r="HTK72" s="36"/>
      <c r="HTL72" s="36"/>
      <c r="HTM72" s="36"/>
      <c r="HTN72" s="36"/>
      <c r="HTO72" s="36"/>
      <c r="HTP72" s="36"/>
      <c r="HTQ72" s="36"/>
      <c r="HTR72" s="36"/>
      <c r="HTS72" s="36"/>
      <c r="HTT72" s="36"/>
      <c r="HTU72" s="36"/>
      <c r="HTV72" s="36"/>
      <c r="HTW72" s="36"/>
      <c r="HTX72" s="36"/>
      <c r="HTY72" s="36"/>
      <c r="HTZ72" s="36"/>
      <c r="HUA72" s="36"/>
      <c r="HUB72" s="36"/>
      <c r="HUC72" s="36"/>
      <c r="HUD72" s="36"/>
      <c r="HUE72" s="36"/>
      <c r="HUF72" s="36"/>
      <c r="HUG72" s="36"/>
      <c r="HUH72" s="36"/>
      <c r="HUI72" s="36"/>
      <c r="HUJ72" s="36"/>
      <c r="HUK72" s="36"/>
      <c r="HUL72" s="36"/>
      <c r="HUM72" s="36"/>
      <c r="HUN72" s="36"/>
      <c r="HUO72" s="36"/>
      <c r="HUP72" s="36"/>
      <c r="HUQ72" s="36"/>
      <c r="HUR72" s="36"/>
      <c r="HUS72" s="36"/>
      <c r="HUT72" s="36"/>
      <c r="HUU72" s="36"/>
      <c r="HUV72" s="36"/>
      <c r="HUW72" s="36"/>
      <c r="HUX72" s="36"/>
      <c r="HUY72" s="36"/>
      <c r="HUZ72" s="36"/>
      <c r="HVA72" s="36"/>
      <c r="HVB72" s="36"/>
      <c r="HVC72" s="36"/>
      <c r="HVD72" s="36"/>
      <c r="HVE72" s="36"/>
      <c r="HVF72" s="36"/>
      <c r="HVG72" s="36"/>
      <c r="HVH72" s="36"/>
      <c r="HVI72" s="36"/>
      <c r="HVJ72" s="36"/>
      <c r="HVK72" s="36"/>
      <c r="HVL72" s="36"/>
      <c r="HVM72" s="36"/>
      <c r="HVN72" s="36"/>
      <c r="HVO72" s="36"/>
      <c r="HVP72" s="36"/>
      <c r="HVQ72" s="36"/>
      <c r="HVR72" s="36"/>
      <c r="HVS72" s="36"/>
      <c r="HVT72" s="36"/>
      <c r="HVU72" s="36"/>
      <c r="HVV72" s="36"/>
      <c r="HVW72" s="36"/>
      <c r="HVX72" s="36"/>
      <c r="HVY72" s="36"/>
      <c r="HVZ72" s="36"/>
      <c r="HWA72" s="36"/>
      <c r="HWB72" s="36"/>
      <c r="HWC72" s="36"/>
      <c r="HWD72" s="36"/>
      <c r="HWE72" s="36"/>
      <c r="HWF72" s="36"/>
      <c r="HWG72" s="36"/>
      <c r="HWH72" s="36"/>
      <c r="HWI72" s="36"/>
      <c r="HWJ72" s="36"/>
      <c r="HWK72" s="36"/>
      <c r="HWL72" s="36"/>
      <c r="HWM72" s="36"/>
      <c r="HWN72" s="36"/>
      <c r="HWO72" s="36"/>
      <c r="HWP72" s="36"/>
      <c r="HWQ72" s="36"/>
      <c r="HWR72" s="36"/>
      <c r="HWS72" s="36"/>
      <c r="HWT72" s="36"/>
      <c r="HWU72" s="36"/>
      <c r="HWV72" s="36"/>
      <c r="HWW72" s="36"/>
      <c r="HWX72" s="36"/>
      <c r="HWY72" s="36"/>
      <c r="HWZ72" s="36"/>
      <c r="HXA72" s="36"/>
      <c r="HXB72" s="36"/>
      <c r="HXC72" s="36"/>
      <c r="HXD72" s="36"/>
      <c r="HXE72" s="36"/>
      <c r="HXF72" s="36"/>
      <c r="HXG72" s="36"/>
      <c r="HXH72" s="36"/>
      <c r="HXI72" s="36"/>
      <c r="HXJ72" s="36"/>
      <c r="HXK72" s="36"/>
      <c r="HXL72" s="36"/>
      <c r="HXM72" s="36"/>
      <c r="HXN72" s="36"/>
      <c r="HXO72" s="36"/>
      <c r="HXP72" s="36"/>
      <c r="HXQ72" s="36"/>
      <c r="HXR72" s="36"/>
      <c r="HXS72" s="36"/>
      <c r="HXT72" s="36"/>
      <c r="HXU72" s="36"/>
      <c r="HXV72" s="36"/>
      <c r="HXW72" s="36"/>
      <c r="HXX72" s="36"/>
      <c r="HXY72" s="36"/>
      <c r="HXZ72" s="36"/>
      <c r="HYA72" s="36"/>
      <c r="HYB72" s="36"/>
      <c r="HYC72" s="36"/>
      <c r="HYD72" s="36"/>
      <c r="HYE72" s="36"/>
      <c r="HYF72" s="36"/>
      <c r="HYG72" s="36"/>
      <c r="HYH72" s="36"/>
      <c r="HYI72" s="36"/>
      <c r="HYJ72" s="36"/>
      <c r="HYK72" s="36"/>
      <c r="HYL72" s="36"/>
      <c r="HYM72" s="36"/>
      <c r="HYN72" s="36"/>
      <c r="HYO72" s="36"/>
      <c r="HYP72" s="36"/>
      <c r="HYQ72" s="36"/>
      <c r="HYR72" s="36"/>
      <c r="HYS72" s="36"/>
      <c r="HYT72" s="36"/>
      <c r="HYU72" s="36"/>
      <c r="HYV72" s="36"/>
      <c r="HYW72" s="36"/>
      <c r="HYX72" s="36"/>
      <c r="HYY72" s="36"/>
      <c r="HYZ72" s="36"/>
      <c r="HZA72" s="36"/>
      <c r="HZB72" s="36"/>
      <c r="HZC72" s="36"/>
      <c r="HZD72" s="36"/>
      <c r="HZE72" s="36"/>
      <c r="HZF72" s="36"/>
      <c r="HZG72" s="36"/>
      <c r="HZH72" s="36"/>
      <c r="HZI72" s="36"/>
      <c r="HZJ72" s="36"/>
      <c r="HZK72" s="36"/>
      <c r="HZL72" s="36"/>
      <c r="HZM72" s="36"/>
      <c r="HZN72" s="36"/>
      <c r="HZO72" s="36"/>
      <c r="HZP72" s="36"/>
      <c r="HZQ72" s="36"/>
      <c r="HZR72" s="36"/>
      <c r="HZS72" s="36"/>
      <c r="HZT72" s="36"/>
      <c r="HZU72" s="36"/>
      <c r="HZV72" s="36"/>
      <c r="HZW72" s="36"/>
      <c r="HZX72" s="36"/>
      <c r="HZY72" s="36"/>
      <c r="HZZ72" s="36"/>
      <c r="IAA72" s="36"/>
      <c r="IAB72" s="36"/>
      <c r="IAC72" s="36"/>
      <c r="IAD72" s="36"/>
      <c r="IAE72" s="36"/>
      <c r="IAF72" s="36"/>
      <c r="IAG72" s="36"/>
      <c r="IAH72" s="36"/>
      <c r="IAI72" s="36"/>
      <c r="IAJ72" s="36"/>
      <c r="IAK72" s="36"/>
      <c r="IAL72" s="36"/>
      <c r="IAM72" s="36"/>
      <c r="IAN72" s="36"/>
      <c r="IAO72" s="36"/>
      <c r="IAP72" s="36"/>
      <c r="IAQ72" s="36"/>
      <c r="IAR72" s="36"/>
      <c r="IAS72" s="36"/>
      <c r="IAT72" s="36"/>
      <c r="IAU72" s="36"/>
      <c r="IAV72" s="36"/>
      <c r="IAW72" s="36"/>
      <c r="IAX72" s="36"/>
      <c r="IAY72" s="36"/>
      <c r="IAZ72" s="36"/>
      <c r="IBA72" s="36"/>
      <c r="IBB72" s="36"/>
      <c r="IBC72" s="36"/>
      <c r="IBD72" s="36"/>
      <c r="IBE72" s="36"/>
      <c r="IBF72" s="36"/>
      <c r="IBG72" s="36"/>
      <c r="IBH72" s="36"/>
      <c r="IBI72" s="36"/>
      <c r="IBJ72" s="36"/>
      <c r="IBK72" s="36"/>
      <c r="IBL72" s="36"/>
      <c r="IBM72" s="36"/>
      <c r="IBN72" s="36"/>
      <c r="IBO72" s="36"/>
      <c r="IBP72" s="36"/>
      <c r="IBQ72" s="36"/>
      <c r="IBR72" s="36"/>
      <c r="IBS72" s="36"/>
      <c r="IBT72" s="36"/>
      <c r="IBU72" s="36"/>
      <c r="IBV72" s="36"/>
      <c r="IBW72" s="36"/>
      <c r="IBX72" s="36"/>
      <c r="IBY72" s="36"/>
      <c r="IBZ72" s="36"/>
      <c r="ICA72" s="36"/>
      <c r="ICB72" s="36"/>
      <c r="ICC72" s="36"/>
      <c r="ICD72" s="36"/>
      <c r="ICE72" s="36"/>
      <c r="ICF72" s="36"/>
      <c r="ICG72" s="36"/>
      <c r="ICH72" s="36"/>
      <c r="ICI72" s="36"/>
      <c r="ICJ72" s="36"/>
      <c r="ICK72" s="36"/>
      <c r="ICL72" s="36"/>
      <c r="ICM72" s="36"/>
      <c r="ICN72" s="36"/>
      <c r="ICO72" s="36"/>
      <c r="ICP72" s="36"/>
      <c r="ICQ72" s="36"/>
      <c r="ICR72" s="36"/>
      <c r="ICS72" s="36"/>
      <c r="ICT72" s="36"/>
      <c r="ICU72" s="36"/>
      <c r="ICV72" s="36"/>
      <c r="ICW72" s="36"/>
      <c r="ICX72" s="36"/>
      <c r="ICY72" s="36"/>
      <c r="ICZ72" s="36"/>
      <c r="IDA72" s="36"/>
      <c r="IDB72" s="36"/>
      <c r="IDC72" s="36"/>
      <c r="IDD72" s="36"/>
      <c r="IDE72" s="36"/>
      <c r="IDF72" s="36"/>
      <c r="IDG72" s="36"/>
      <c r="IDH72" s="36"/>
      <c r="IDI72" s="36"/>
      <c r="IDJ72" s="36"/>
      <c r="IDK72" s="36"/>
      <c r="IDL72" s="36"/>
      <c r="IDM72" s="36"/>
      <c r="IDN72" s="36"/>
      <c r="IDO72" s="36"/>
      <c r="IDP72" s="36"/>
      <c r="IDQ72" s="36"/>
      <c r="IDR72" s="36"/>
      <c r="IDS72" s="36"/>
      <c r="IDT72" s="36"/>
      <c r="IDU72" s="36"/>
      <c r="IDV72" s="36"/>
      <c r="IDW72" s="36"/>
      <c r="IDX72" s="36"/>
      <c r="IDY72" s="36"/>
      <c r="IDZ72" s="36"/>
      <c r="IEA72" s="36"/>
      <c r="IEB72" s="36"/>
      <c r="IEC72" s="36"/>
      <c r="IED72" s="36"/>
      <c r="IEE72" s="36"/>
      <c r="IEF72" s="36"/>
      <c r="IEG72" s="36"/>
      <c r="IEH72" s="36"/>
      <c r="IEI72" s="36"/>
      <c r="IEJ72" s="36"/>
      <c r="IEK72" s="36"/>
      <c r="IEL72" s="36"/>
      <c r="IEM72" s="36"/>
      <c r="IEN72" s="36"/>
      <c r="IEO72" s="36"/>
      <c r="IEP72" s="36"/>
      <c r="IEQ72" s="36"/>
      <c r="IER72" s="36"/>
      <c r="IES72" s="36"/>
      <c r="IET72" s="36"/>
      <c r="IEU72" s="36"/>
      <c r="IEV72" s="36"/>
      <c r="IEW72" s="36"/>
      <c r="IEX72" s="36"/>
      <c r="IEY72" s="36"/>
      <c r="IEZ72" s="36"/>
      <c r="IFA72" s="36"/>
      <c r="IFB72" s="36"/>
      <c r="IFC72" s="36"/>
      <c r="IFD72" s="36"/>
      <c r="IFE72" s="36"/>
      <c r="IFF72" s="36"/>
      <c r="IFG72" s="36"/>
      <c r="IFH72" s="36"/>
      <c r="IFI72" s="36"/>
      <c r="IFJ72" s="36"/>
      <c r="IFK72" s="36"/>
      <c r="IFL72" s="36"/>
      <c r="IFM72" s="36"/>
      <c r="IFN72" s="36"/>
      <c r="IFO72" s="36"/>
      <c r="IFP72" s="36"/>
      <c r="IFQ72" s="36"/>
      <c r="IFR72" s="36"/>
      <c r="IFS72" s="36"/>
      <c r="IFT72" s="36"/>
      <c r="IFU72" s="36"/>
      <c r="IFV72" s="36"/>
      <c r="IFW72" s="36"/>
      <c r="IFX72" s="36"/>
      <c r="IFY72" s="36"/>
      <c r="IFZ72" s="36"/>
      <c r="IGA72" s="36"/>
      <c r="IGB72" s="36"/>
      <c r="IGC72" s="36"/>
      <c r="IGD72" s="36"/>
      <c r="IGE72" s="36"/>
      <c r="IGF72" s="36"/>
      <c r="IGG72" s="36"/>
      <c r="IGH72" s="36"/>
      <c r="IGI72" s="36"/>
      <c r="IGJ72" s="36"/>
      <c r="IGK72" s="36"/>
      <c r="IGL72" s="36"/>
      <c r="IGM72" s="36"/>
      <c r="IGN72" s="36"/>
      <c r="IGO72" s="36"/>
      <c r="IGP72" s="36"/>
      <c r="IGQ72" s="36"/>
      <c r="IGR72" s="36"/>
      <c r="IGS72" s="36"/>
      <c r="IGT72" s="36"/>
      <c r="IGU72" s="36"/>
      <c r="IGV72" s="36"/>
      <c r="IGW72" s="36"/>
      <c r="IGX72" s="36"/>
      <c r="IGY72" s="36"/>
      <c r="IGZ72" s="36"/>
      <c r="IHA72" s="36"/>
      <c r="IHB72" s="36"/>
      <c r="IHC72" s="36"/>
      <c r="IHD72" s="36"/>
      <c r="IHE72" s="36"/>
      <c r="IHF72" s="36"/>
      <c r="IHG72" s="36"/>
      <c r="IHH72" s="36"/>
      <c r="IHI72" s="36"/>
      <c r="IHJ72" s="36"/>
      <c r="IHK72" s="36"/>
      <c r="IHL72" s="36"/>
      <c r="IHM72" s="36"/>
      <c r="IHN72" s="36"/>
      <c r="IHO72" s="36"/>
      <c r="IHP72" s="36"/>
      <c r="IHQ72" s="36"/>
      <c r="IHR72" s="36"/>
      <c r="IHS72" s="36"/>
      <c r="IHT72" s="36"/>
      <c r="IHU72" s="36"/>
      <c r="IHV72" s="36"/>
      <c r="IHW72" s="36"/>
      <c r="IHX72" s="36"/>
      <c r="IHY72" s="36"/>
      <c r="IHZ72" s="36"/>
      <c r="IIA72" s="36"/>
      <c r="IIB72" s="36"/>
      <c r="IIC72" s="36"/>
      <c r="IID72" s="36"/>
      <c r="IIE72" s="36"/>
      <c r="IIF72" s="36"/>
      <c r="IIG72" s="36"/>
      <c r="IIH72" s="36"/>
      <c r="III72" s="36"/>
      <c r="IIJ72" s="36"/>
      <c r="IIK72" s="36"/>
      <c r="IIL72" s="36"/>
      <c r="IIM72" s="36"/>
      <c r="IIN72" s="36"/>
      <c r="IIO72" s="36"/>
      <c r="IIP72" s="36"/>
      <c r="IIQ72" s="36"/>
      <c r="IIR72" s="36"/>
      <c r="IIS72" s="36"/>
      <c r="IIT72" s="36"/>
      <c r="IIU72" s="36"/>
      <c r="IIV72" s="36"/>
      <c r="IIW72" s="36"/>
      <c r="IIX72" s="36"/>
      <c r="IIY72" s="36"/>
      <c r="IIZ72" s="36"/>
      <c r="IJA72" s="36"/>
      <c r="IJB72" s="36"/>
      <c r="IJC72" s="36"/>
      <c r="IJD72" s="36"/>
      <c r="IJE72" s="36"/>
      <c r="IJF72" s="36"/>
      <c r="IJG72" s="36"/>
      <c r="IJH72" s="36"/>
      <c r="IJI72" s="36"/>
      <c r="IJJ72" s="36"/>
      <c r="IJK72" s="36"/>
      <c r="IJL72" s="36"/>
      <c r="IJM72" s="36"/>
      <c r="IJN72" s="36"/>
      <c r="IJO72" s="36"/>
      <c r="IJP72" s="36"/>
      <c r="IJQ72" s="36"/>
      <c r="IJR72" s="36"/>
      <c r="IJS72" s="36"/>
      <c r="IJT72" s="36"/>
      <c r="IJU72" s="36"/>
      <c r="IJV72" s="36"/>
      <c r="IJW72" s="36"/>
      <c r="IJX72" s="36"/>
      <c r="IJY72" s="36"/>
      <c r="IJZ72" s="36"/>
      <c r="IKA72" s="36"/>
      <c r="IKB72" s="36"/>
      <c r="IKC72" s="36"/>
      <c r="IKD72" s="36"/>
      <c r="IKE72" s="36"/>
      <c r="IKF72" s="36"/>
      <c r="IKG72" s="36"/>
      <c r="IKH72" s="36"/>
      <c r="IKI72" s="36"/>
      <c r="IKJ72" s="36"/>
      <c r="IKK72" s="36"/>
      <c r="IKL72" s="36"/>
      <c r="IKM72" s="36"/>
      <c r="IKN72" s="36"/>
      <c r="IKO72" s="36"/>
      <c r="IKP72" s="36"/>
      <c r="IKQ72" s="36"/>
      <c r="IKR72" s="36"/>
      <c r="IKS72" s="36"/>
      <c r="IKT72" s="36"/>
      <c r="IKU72" s="36"/>
      <c r="IKV72" s="36"/>
      <c r="IKW72" s="36"/>
      <c r="IKX72" s="36"/>
      <c r="IKY72" s="36"/>
      <c r="IKZ72" s="36"/>
      <c r="ILA72" s="36"/>
      <c r="ILB72" s="36"/>
      <c r="ILC72" s="36"/>
      <c r="ILD72" s="36"/>
      <c r="ILE72" s="36"/>
      <c r="ILF72" s="36"/>
      <c r="ILG72" s="36"/>
      <c r="ILH72" s="36"/>
      <c r="ILI72" s="36"/>
      <c r="ILJ72" s="36"/>
      <c r="ILK72" s="36"/>
      <c r="ILL72" s="36"/>
      <c r="ILM72" s="36"/>
      <c r="ILN72" s="36"/>
      <c r="ILO72" s="36"/>
      <c r="ILP72" s="36"/>
      <c r="ILQ72" s="36"/>
      <c r="ILR72" s="36"/>
      <c r="ILS72" s="36"/>
      <c r="ILT72" s="36"/>
      <c r="ILU72" s="36"/>
      <c r="ILV72" s="36"/>
      <c r="ILW72" s="36"/>
      <c r="ILX72" s="36"/>
      <c r="ILY72" s="36"/>
      <c r="ILZ72" s="36"/>
      <c r="IMA72" s="36"/>
      <c r="IMB72" s="36"/>
      <c r="IMC72" s="36"/>
      <c r="IMD72" s="36"/>
      <c r="IME72" s="36"/>
      <c r="IMF72" s="36"/>
      <c r="IMG72" s="36"/>
      <c r="IMH72" s="36"/>
      <c r="IMI72" s="36"/>
      <c r="IMJ72" s="36"/>
      <c r="IMK72" s="36"/>
      <c r="IML72" s="36"/>
      <c r="IMM72" s="36"/>
      <c r="IMN72" s="36"/>
      <c r="IMO72" s="36"/>
      <c r="IMP72" s="36"/>
      <c r="IMQ72" s="36"/>
      <c r="IMR72" s="36"/>
      <c r="IMS72" s="36"/>
      <c r="IMT72" s="36"/>
      <c r="IMU72" s="36"/>
      <c r="IMV72" s="36"/>
      <c r="IMW72" s="36"/>
      <c r="IMX72" s="36"/>
      <c r="IMY72" s="36"/>
      <c r="IMZ72" s="36"/>
      <c r="INA72" s="36"/>
      <c r="INB72" s="36"/>
      <c r="INC72" s="36"/>
      <c r="IND72" s="36"/>
      <c r="INE72" s="36"/>
      <c r="INF72" s="36"/>
      <c r="ING72" s="36"/>
      <c r="INH72" s="36"/>
      <c r="INI72" s="36"/>
      <c r="INJ72" s="36"/>
      <c r="INK72" s="36"/>
      <c r="INL72" s="36"/>
      <c r="INM72" s="36"/>
      <c r="INN72" s="36"/>
      <c r="INO72" s="36"/>
      <c r="INP72" s="36"/>
      <c r="INQ72" s="36"/>
      <c r="INR72" s="36"/>
      <c r="INS72" s="36"/>
      <c r="INT72" s="36"/>
      <c r="INU72" s="36"/>
      <c r="INV72" s="36"/>
      <c r="INW72" s="36"/>
      <c r="INX72" s="36"/>
      <c r="INY72" s="36"/>
      <c r="INZ72" s="36"/>
      <c r="IOA72" s="36"/>
      <c r="IOB72" s="36"/>
      <c r="IOC72" s="36"/>
      <c r="IOD72" s="36"/>
      <c r="IOE72" s="36"/>
      <c r="IOF72" s="36"/>
      <c r="IOG72" s="36"/>
      <c r="IOH72" s="36"/>
      <c r="IOI72" s="36"/>
      <c r="IOJ72" s="36"/>
      <c r="IOK72" s="36"/>
      <c r="IOL72" s="36"/>
      <c r="IOM72" s="36"/>
      <c r="ION72" s="36"/>
      <c r="IOO72" s="36"/>
      <c r="IOP72" s="36"/>
      <c r="IOQ72" s="36"/>
      <c r="IOR72" s="36"/>
      <c r="IOS72" s="36"/>
      <c r="IOT72" s="36"/>
      <c r="IOU72" s="36"/>
      <c r="IOV72" s="36"/>
      <c r="IOW72" s="36"/>
      <c r="IOX72" s="36"/>
      <c r="IOY72" s="36"/>
      <c r="IOZ72" s="36"/>
      <c r="IPA72" s="36"/>
      <c r="IPB72" s="36"/>
      <c r="IPC72" s="36"/>
      <c r="IPD72" s="36"/>
      <c r="IPE72" s="36"/>
      <c r="IPF72" s="36"/>
      <c r="IPG72" s="36"/>
      <c r="IPH72" s="36"/>
      <c r="IPI72" s="36"/>
      <c r="IPJ72" s="36"/>
      <c r="IPK72" s="36"/>
      <c r="IPL72" s="36"/>
      <c r="IPM72" s="36"/>
      <c r="IPN72" s="36"/>
      <c r="IPO72" s="36"/>
      <c r="IPP72" s="36"/>
      <c r="IPQ72" s="36"/>
      <c r="IPR72" s="36"/>
      <c r="IPS72" s="36"/>
      <c r="IPT72" s="36"/>
      <c r="IPU72" s="36"/>
      <c r="IPV72" s="36"/>
      <c r="IPW72" s="36"/>
      <c r="IPX72" s="36"/>
      <c r="IPY72" s="36"/>
      <c r="IPZ72" s="36"/>
      <c r="IQA72" s="36"/>
      <c r="IQB72" s="36"/>
      <c r="IQC72" s="36"/>
      <c r="IQD72" s="36"/>
      <c r="IQE72" s="36"/>
      <c r="IQF72" s="36"/>
      <c r="IQG72" s="36"/>
      <c r="IQH72" s="36"/>
      <c r="IQI72" s="36"/>
      <c r="IQJ72" s="36"/>
      <c r="IQK72" s="36"/>
      <c r="IQL72" s="36"/>
      <c r="IQM72" s="36"/>
      <c r="IQN72" s="36"/>
      <c r="IQO72" s="36"/>
      <c r="IQP72" s="36"/>
      <c r="IQQ72" s="36"/>
      <c r="IQR72" s="36"/>
      <c r="IQS72" s="36"/>
      <c r="IQT72" s="36"/>
      <c r="IQU72" s="36"/>
      <c r="IQV72" s="36"/>
      <c r="IQW72" s="36"/>
      <c r="IQX72" s="36"/>
      <c r="IQY72" s="36"/>
      <c r="IQZ72" s="36"/>
      <c r="IRA72" s="36"/>
      <c r="IRB72" s="36"/>
      <c r="IRC72" s="36"/>
      <c r="IRD72" s="36"/>
      <c r="IRE72" s="36"/>
      <c r="IRF72" s="36"/>
      <c r="IRG72" s="36"/>
      <c r="IRH72" s="36"/>
      <c r="IRI72" s="36"/>
      <c r="IRJ72" s="36"/>
      <c r="IRK72" s="36"/>
      <c r="IRL72" s="36"/>
      <c r="IRM72" s="36"/>
      <c r="IRN72" s="36"/>
      <c r="IRO72" s="36"/>
      <c r="IRP72" s="36"/>
      <c r="IRQ72" s="36"/>
      <c r="IRR72" s="36"/>
      <c r="IRS72" s="36"/>
      <c r="IRT72" s="36"/>
      <c r="IRU72" s="36"/>
      <c r="IRV72" s="36"/>
      <c r="IRW72" s="36"/>
      <c r="IRX72" s="36"/>
      <c r="IRY72" s="36"/>
      <c r="IRZ72" s="36"/>
      <c r="ISA72" s="36"/>
      <c r="ISB72" s="36"/>
      <c r="ISC72" s="36"/>
      <c r="ISD72" s="36"/>
      <c r="ISE72" s="36"/>
      <c r="ISF72" s="36"/>
      <c r="ISG72" s="36"/>
      <c r="ISH72" s="36"/>
      <c r="ISI72" s="36"/>
      <c r="ISJ72" s="36"/>
      <c r="ISK72" s="36"/>
      <c r="ISL72" s="36"/>
      <c r="ISM72" s="36"/>
      <c r="ISN72" s="36"/>
      <c r="ISO72" s="36"/>
      <c r="ISP72" s="36"/>
      <c r="ISQ72" s="36"/>
      <c r="ISR72" s="36"/>
      <c r="ISS72" s="36"/>
      <c r="IST72" s="36"/>
      <c r="ISU72" s="36"/>
      <c r="ISV72" s="36"/>
      <c r="ISW72" s="36"/>
      <c r="ISX72" s="36"/>
      <c r="ISY72" s="36"/>
      <c r="ISZ72" s="36"/>
      <c r="ITA72" s="36"/>
      <c r="ITB72" s="36"/>
      <c r="ITC72" s="36"/>
      <c r="ITD72" s="36"/>
      <c r="ITE72" s="36"/>
      <c r="ITF72" s="36"/>
      <c r="ITG72" s="36"/>
      <c r="ITH72" s="36"/>
      <c r="ITI72" s="36"/>
      <c r="ITJ72" s="36"/>
      <c r="ITK72" s="36"/>
      <c r="ITL72" s="36"/>
      <c r="ITM72" s="36"/>
      <c r="ITN72" s="36"/>
      <c r="ITO72" s="36"/>
      <c r="ITP72" s="36"/>
      <c r="ITQ72" s="36"/>
      <c r="ITR72" s="36"/>
      <c r="ITS72" s="36"/>
      <c r="ITT72" s="36"/>
      <c r="ITU72" s="36"/>
      <c r="ITV72" s="36"/>
      <c r="ITW72" s="36"/>
      <c r="ITX72" s="36"/>
      <c r="ITY72" s="36"/>
      <c r="ITZ72" s="36"/>
      <c r="IUA72" s="36"/>
      <c r="IUB72" s="36"/>
      <c r="IUC72" s="36"/>
      <c r="IUD72" s="36"/>
      <c r="IUE72" s="36"/>
      <c r="IUF72" s="36"/>
      <c r="IUG72" s="36"/>
      <c r="IUH72" s="36"/>
      <c r="IUI72" s="36"/>
      <c r="IUJ72" s="36"/>
      <c r="IUK72" s="36"/>
      <c r="IUL72" s="36"/>
      <c r="IUM72" s="36"/>
      <c r="IUN72" s="36"/>
      <c r="IUO72" s="36"/>
      <c r="IUP72" s="36"/>
      <c r="IUQ72" s="36"/>
      <c r="IUR72" s="36"/>
      <c r="IUS72" s="36"/>
      <c r="IUT72" s="36"/>
      <c r="IUU72" s="36"/>
      <c r="IUV72" s="36"/>
      <c r="IUW72" s="36"/>
      <c r="IUX72" s="36"/>
      <c r="IUY72" s="36"/>
      <c r="IUZ72" s="36"/>
      <c r="IVA72" s="36"/>
      <c r="IVB72" s="36"/>
      <c r="IVC72" s="36"/>
      <c r="IVD72" s="36"/>
      <c r="IVE72" s="36"/>
      <c r="IVF72" s="36"/>
      <c r="IVG72" s="36"/>
      <c r="IVH72" s="36"/>
      <c r="IVI72" s="36"/>
      <c r="IVJ72" s="36"/>
      <c r="IVK72" s="36"/>
      <c r="IVL72" s="36"/>
      <c r="IVM72" s="36"/>
      <c r="IVN72" s="36"/>
      <c r="IVO72" s="36"/>
      <c r="IVP72" s="36"/>
      <c r="IVQ72" s="36"/>
      <c r="IVR72" s="36"/>
      <c r="IVS72" s="36"/>
      <c r="IVT72" s="36"/>
      <c r="IVU72" s="36"/>
      <c r="IVV72" s="36"/>
      <c r="IVW72" s="36"/>
      <c r="IVX72" s="36"/>
      <c r="IVY72" s="36"/>
      <c r="IVZ72" s="36"/>
      <c r="IWA72" s="36"/>
      <c r="IWB72" s="36"/>
      <c r="IWC72" s="36"/>
      <c r="IWD72" s="36"/>
      <c r="IWE72" s="36"/>
      <c r="IWF72" s="36"/>
      <c r="IWG72" s="36"/>
      <c r="IWH72" s="36"/>
      <c r="IWI72" s="36"/>
      <c r="IWJ72" s="36"/>
      <c r="IWK72" s="36"/>
      <c r="IWL72" s="36"/>
      <c r="IWM72" s="36"/>
      <c r="IWN72" s="36"/>
      <c r="IWO72" s="36"/>
      <c r="IWP72" s="36"/>
      <c r="IWQ72" s="36"/>
      <c r="IWR72" s="36"/>
      <c r="IWS72" s="36"/>
      <c r="IWT72" s="36"/>
      <c r="IWU72" s="36"/>
      <c r="IWV72" s="36"/>
      <c r="IWW72" s="36"/>
      <c r="IWX72" s="36"/>
      <c r="IWY72" s="36"/>
      <c r="IWZ72" s="36"/>
      <c r="IXA72" s="36"/>
      <c r="IXB72" s="36"/>
      <c r="IXC72" s="36"/>
      <c r="IXD72" s="36"/>
      <c r="IXE72" s="36"/>
      <c r="IXF72" s="36"/>
      <c r="IXG72" s="36"/>
      <c r="IXH72" s="36"/>
      <c r="IXI72" s="36"/>
      <c r="IXJ72" s="36"/>
      <c r="IXK72" s="36"/>
      <c r="IXL72" s="36"/>
      <c r="IXM72" s="36"/>
      <c r="IXN72" s="36"/>
      <c r="IXO72" s="36"/>
      <c r="IXP72" s="36"/>
      <c r="IXQ72" s="36"/>
      <c r="IXR72" s="36"/>
      <c r="IXS72" s="36"/>
      <c r="IXT72" s="36"/>
      <c r="IXU72" s="36"/>
      <c r="IXV72" s="36"/>
      <c r="IXW72" s="36"/>
      <c r="IXX72" s="36"/>
      <c r="IXY72" s="36"/>
      <c r="IXZ72" s="36"/>
      <c r="IYA72" s="36"/>
      <c r="IYB72" s="36"/>
      <c r="IYC72" s="36"/>
      <c r="IYD72" s="36"/>
      <c r="IYE72" s="36"/>
      <c r="IYF72" s="36"/>
      <c r="IYG72" s="36"/>
      <c r="IYH72" s="36"/>
      <c r="IYI72" s="36"/>
      <c r="IYJ72" s="36"/>
      <c r="IYK72" s="36"/>
      <c r="IYL72" s="36"/>
      <c r="IYM72" s="36"/>
      <c r="IYN72" s="36"/>
      <c r="IYO72" s="36"/>
      <c r="IYP72" s="36"/>
      <c r="IYQ72" s="36"/>
      <c r="IYR72" s="36"/>
      <c r="IYS72" s="36"/>
      <c r="IYT72" s="36"/>
      <c r="IYU72" s="36"/>
      <c r="IYV72" s="36"/>
      <c r="IYW72" s="36"/>
      <c r="IYX72" s="36"/>
      <c r="IYY72" s="36"/>
      <c r="IYZ72" s="36"/>
      <c r="IZA72" s="36"/>
      <c r="IZB72" s="36"/>
      <c r="IZC72" s="36"/>
      <c r="IZD72" s="36"/>
      <c r="IZE72" s="36"/>
      <c r="IZF72" s="36"/>
      <c r="IZG72" s="36"/>
      <c r="IZH72" s="36"/>
      <c r="IZI72" s="36"/>
      <c r="IZJ72" s="36"/>
      <c r="IZK72" s="36"/>
      <c r="IZL72" s="36"/>
      <c r="IZM72" s="36"/>
      <c r="IZN72" s="36"/>
      <c r="IZO72" s="36"/>
      <c r="IZP72" s="36"/>
      <c r="IZQ72" s="36"/>
      <c r="IZR72" s="36"/>
      <c r="IZS72" s="36"/>
      <c r="IZT72" s="36"/>
      <c r="IZU72" s="36"/>
      <c r="IZV72" s="36"/>
      <c r="IZW72" s="36"/>
      <c r="IZX72" s="36"/>
      <c r="IZY72" s="36"/>
      <c r="IZZ72" s="36"/>
      <c r="JAA72" s="36"/>
      <c r="JAB72" s="36"/>
      <c r="JAC72" s="36"/>
      <c r="JAD72" s="36"/>
      <c r="JAE72" s="36"/>
      <c r="JAF72" s="36"/>
      <c r="JAG72" s="36"/>
      <c r="JAH72" s="36"/>
      <c r="JAI72" s="36"/>
      <c r="JAJ72" s="36"/>
      <c r="JAK72" s="36"/>
      <c r="JAL72" s="36"/>
      <c r="JAM72" s="36"/>
      <c r="JAN72" s="36"/>
      <c r="JAO72" s="36"/>
      <c r="JAP72" s="36"/>
      <c r="JAQ72" s="36"/>
      <c r="JAR72" s="36"/>
      <c r="JAS72" s="36"/>
      <c r="JAT72" s="36"/>
      <c r="JAU72" s="36"/>
      <c r="JAV72" s="36"/>
      <c r="JAW72" s="36"/>
      <c r="JAX72" s="36"/>
      <c r="JAY72" s="36"/>
      <c r="JAZ72" s="36"/>
      <c r="JBA72" s="36"/>
      <c r="JBB72" s="36"/>
      <c r="JBC72" s="36"/>
      <c r="JBD72" s="36"/>
      <c r="JBE72" s="36"/>
      <c r="JBF72" s="36"/>
      <c r="JBG72" s="36"/>
      <c r="JBH72" s="36"/>
      <c r="JBI72" s="36"/>
      <c r="JBJ72" s="36"/>
      <c r="JBK72" s="36"/>
      <c r="JBL72" s="36"/>
      <c r="JBM72" s="36"/>
      <c r="JBN72" s="36"/>
      <c r="JBO72" s="36"/>
      <c r="JBP72" s="36"/>
      <c r="JBQ72" s="36"/>
      <c r="JBR72" s="36"/>
      <c r="JBS72" s="36"/>
      <c r="JBT72" s="36"/>
      <c r="JBU72" s="36"/>
      <c r="JBV72" s="36"/>
      <c r="JBW72" s="36"/>
      <c r="JBX72" s="36"/>
      <c r="JBY72" s="36"/>
      <c r="JBZ72" s="36"/>
      <c r="JCA72" s="36"/>
      <c r="JCB72" s="36"/>
      <c r="JCC72" s="36"/>
      <c r="JCD72" s="36"/>
      <c r="JCE72" s="36"/>
      <c r="JCF72" s="36"/>
      <c r="JCG72" s="36"/>
      <c r="JCH72" s="36"/>
      <c r="JCI72" s="36"/>
      <c r="JCJ72" s="36"/>
      <c r="JCK72" s="36"/>
      <c r="JCL72" s="36"/>
      <c r="JCM72" s="36"/>
      <c r="JCN72" s="36"/>
      <c r="JCO72" s="36"/>
      <c r="JCP72" s="36"/>
      <c r="JCQ72" s="36"/>
      <c r="JCR72" s="36"/>
      <c r="JCS72" s="36"/>
      <c r="JCT72" s="36"/>
      <c r="JCU72" s="36"/>
      <c r="JCV72" s="36"/>
      <c r="JCW72" s="36"/>
      <c r="JCX72" s="36"/>
      <c r="JCY72" s="36"/>
      <c r="JCZ72" s="36"/>
      <c r="JDA72" s="36"/>
      <c r="JDB72" s="36"/>
      <c r="JDC72" s="36"/>
      <c r="JDD72" s="36"/>
      <c r="JDE72" s="36"/>
      <c r="JDF72" s="36"/>
      <c r="JDG72" s="36"/>
      <c r="JDH72" s="36"/>
      <c r="JDI72" s="36"/>
      <c r="JDJ72" s="36"/>
      <c r="JDK72" s="36"/>
      <c r="JDL72" s="36"/>
      <c r="JDM72" s="36"/>
      <c r="JDN72" s="36"/>
      <c r="JDO72" s="36"/>
      <c r="JDP72" s="36"/>
      <c r="JDQ72" s="36"/>
      <c r="JDR72" s="36"/>
      <c r="JDS72" s="36"/>
      <c r="JDT72" s="36"/>
      <c r="JDU72" s="36"/>
      <c r="JDV72" s="36"/>
      <c r="JDW72" s="36"/>
      <c r="JDX72" s="36"/>
      <c r="JDY72" s="36"/>
      <c r="JDZ72" s="36"/>
      <c r="JEA72" s="36"/>
      <c r="JEB72" s="36"/>
      <c r="JEC72" s="36"/>
      <c r="JED72" s="36"/>
      <c r="JEE72" s="36"/>
      <c r="JEF72" s="36"/>
      <c r="JEG72" s="36"/>
      <c r="JEH72" s="36"/>
      <c r="JEI72" s="36"/>
      <c r="JEJ72" s="36"/>
      <c r="JEK72" s="36"/>
      <c r="JEL72" s="36"/>
      <c r="JEM72" s="36"/>
      <c r="JEN72" s="36"/>
      <c r="JEO72" s="36"/>
      <c r="JEP72" s="36"/>
      <c r="JEQ72" s="36"/>
      <c r="JER72" s="36"/>
      <c r="JES72" s="36"/>
      <c r="JET72" s="36"/>
      <c r="JEU72" s="36"/>
      <c r="JEV72" s="36"/>
      <c r="JEW72" s="36"/>
      <c r="JEX72" s="36"/>
      <c r="JEY72" s="36"/>
      <c r="JEZ72" s="36"/>
      <c r="JFA72" s="36"/>
      <c r="JFB72" s="36"/>
      <c r="JFC72" s="36"/>
      <c r="JFD72" s="36"/>
      <c r="JFE72" s="36"/>
      <c r="JFF72" s="36"/>
      <c r="JFG72" s="36"/>
      <c r="JFH72" s="36"/>
      <c r="JFI72" s="36"/>
      <c r="JFJ72" s="36"/>
      <c r="JFK72" s="36"/>
      <c r="JFL72" s="36"/>
      <c r="JFM72" s="36"/>
      <c r="JFN72" s="36"/>
      <c r="JFO72" s="36"/>
      <c r="JFP72" s="36"/>
      <c r="JFQ72" s="36"/>
      <c r="JFR72" s="36"/>
      <c r="JFS72" s="36"/>
      <c r="JFT72" s="36"/>
      <c r="JFU72" s="36"/>
      <c r="JFV72" s="36"/>
      <c r="JFW72" s="36"/>
      <c r="JFX72" s="36"/>
      <c r="JFY72" s="36"/>
      <c r="JFZ72" s="36"/>
      <c r="JGA72" s="36"/>
      <c r="JGB72" s="36"/>
      <c r="JGC72" s="36"/>
      <c r="JGD72" s="36"/>
      <c r="JGE72" s="36"/>
      <c r="JGF72" s="36"/>
      <c r="JGG72" s="36"/>
      <c r="JGH72" s="36"/>
      <c r="JGI72" s="36"/>
      <c r="JGJ72" s="36"/>
      <c r="JGK72" s="36"/>
      <c r="JGL72" s="36"/>
      <c r="JGM72" s="36"/>
      <c r="JGN72" s="36"/>
      <c r="JGO72" s="36"/>
      <c r="JGP72" s="36"/>
      <c r="JGQ72" s="36"/>
      <c r="JGR72" s="36"/>
      <c r="JGS72" s="36"/>
      <c r="JGT72" s="36"/>
      <c r="JGU72" s="36"/>
      <c r="JGV72" s="36"/>
      <c r="JGW72" s="36"/>
      <c r="JGX72" s="36"/>
      <c r="JGY72" s="36"/>
      <c r="JGZ72" s="36"/>
      <c r="JHA72" s="36"/>
      <c r="JHB72" s="36"/>
      <c r="JHC72" s="36"/>
      <c r="JHD72" s="36"/>
      <c r="JHE72" s="36"/>
      <c r="JHF72" s="36"/>
      <c r="JHG72" s="36"/>
      <c r="JHH72" s="36"/>
      <c r="JHI72" s="36"/>
      <c r="JHJ72" s="36"/>
      <c r="JHK72" s="36"/>
      <c r="JHL72" s="36"/>
      <c r="JHM72" s="36"/>
      <c r="JHN72" s="36"/>
      <c r="JHO72" s="36"/>
      <c r="JHP72" s="36"/>
      <c r="JHQ72" s="36"/>
      <c r="JHR72" s="36"/>
      <c r="JHS72" s="36"/>
      <c r="JHT72" s="36"/>
      <c r="JHU72" s="36"/>
      <c r="JHV72" s="36"/>
      <c r="JHW72" s="36"/>
      <c r="JHX72" s="36"/>
      <c r="JHY72" s="36"/>
      <c r="JHZ72" s="36"/>
      <c r="JIA72" s="36"/>
      <c r="JIB72" s="36"/>
      <c r="JIC72" s="36"/>
      <c r="JID72" s="36"/>
      <c r="JIE72" s="36"/>
      <c r="JIF72" s="36"/>
      <c r="JIG72" s="36"/>
      <c r="JIH72" s="36"/>
      <c r="JII72" s="36"/>
      <c r="JIJ72" s="36"/>
      <c r="JIK72" s="36"/>
      <c r="JIL72" s="36"/>
      <c r="JIM72" s="36"/>
      <c r="JIN72" s="36"/>
      <c r="JIO72" s="36"/>
      <c r="JIP72" s="36"/>
      <c r="JIQ72" s="36"/>
      <c r="JIR72" s="36"/>
      <c r="JIS72" s="36"/>
      <c r="JIT72" s="36"/>
      <c r="JIU72" s="36"/>
      <c r="JIV72" s="36"/>
      <c r="JIW72" s="36"/>
      <c r="JIX72" s="36"/>
      <c r="JIY72" s="36"/>
      <c r="JIZ72" s="36"/>
      <c r="JJA72" s="36"/>
      <c r="JJB72" s="36"/>
      <c r="JJC72" s="36"/>
      <c r="JJD72" s="36"/>
      <c r="JJE72" s="36"/>
      <c r="JJF72" s="36"/>
      <c r="JJG72" s="36"/>
      <c r="JJH72" s="36"/>
      <c r="JJI72" s="36"/>
      <c r="JJJ72" s="36"/>
      <c r="JJK72" s="36"/>
      <c r="JJL72" s="36"/>
      <c r="JJM72" s="36"/>
      <c r="JJN72" s="36"/>
      <c r="JJO72" s="36"/>
      <c r="JJP72" s="36"/>
      <c r="JJQ72" s="36"/>
      <c r="JJR72" s="36"/>
      <c r="JJS72" s="36"/>
      <c r="JJT72" s="36"/>
      <c r="JJU72" s="36"/>
      <c r="JJV72" s="36"/>
      <c r="JJW72" s="36"/>
      <c r="JJX72" s="36"/>
      <c r="JJY72" s="36"/>
      <c r="JJZ72" s="36"/>
      <c r="JKA72" s="36"/>
      <c r="JKB72" s="36"/>
      <c r="JKC72" s="36"/>
      <c r="JKD72" s="36"/>
      <c r="JKE72" s="36"/>
      <c r="JKF72" s="36"/>
      <c r="JKG72" s="36"/>
      <c r="JKH72" s="36"/>
      <c r="JKI72" s="36"/>
      <c r="JKJ72" s="36"/>
      <c r="JKK72" s="36"/>
      <c r="JKL72" s="36"/>
      <c r="JKM72" s="36"/>
      <c r="JKN72" s="36"/>
      <c r="JKO72" s="36"/>
      <c r="JKP72" s="36"/>
      <c r="JKQ72" s="36"/>
      <c r="JKR72" s="36"/>
      <c r="JKS72" s="36"/>
      <c r="JKT72" s="36"/>
      <c r="JKU72" s="36"/>
      <c r="JKV72" s="36"/>
      <c r="JKW72" s="36"/>
      <c r="JKX72" s="36"/>
      <c r="JKY72" s="36"/>
      <c r="JKZ72" s="36"/>
      <c r="JLA72" s="36"/>
      <c r="JLB72" s="36"/>
      <c r="JLC72" s="36"/>
      <c r="JLD72" s="36"/>
      <c r="JLE72" s="36"/>
      <c r="JLF72" s="36"/>
      <c r="JLG72" s="36"/>
      <c r="JLH72" s="36"/>
      <c r="JLI72" s="36"/>
      <c r="JLJ72" s="36"/>
      <c r="JLK72" s="36"/>
      <c r="JLL72" s="36"/>
      <c r="JLM72" s="36"/>
      <c r="JLN72" s="36"/>
      <c r="JLO72" s="36"/>
      <c r="JLP72" s="36"/>
      <c r="JLQ72" s="36"/>
      <c r="JLR72" s="36"/>
      <c r="JLS72" s="36"/>
      <c r="JLT72" s="36"/>
      <c r="JLU72" s="36"/>
      <c r="JLV72" s="36"/>
      <c r="JLW72" s="36"/>
      <c r="JLX72" s="36"/>
      <c r="JLY72" s="36"/>
      <c r="JLZ72" s="36"/>
      <c r="JMA72" s="36"/>
      <c r="JMB72" s="36"/>
      <c r="JMC72" s="36"/>
      <c r="JMD72" s="36"/>
      <c r="JME72" s="36"/>
      <c r="JMF72" s="36"/>
      <c r="JMG72" s="36"/>
      <c r="JMH72" s="36"/>
      <c r="JMI72" s="36"/>
      <c r="JMJ72" s="36"/>
      <c r="JMK72" s="36"/>
      <c r="JML72" s="36"/>
      <c r="JMM72" s="36"/>
      <c r="JMN72" s="36"/>
      <c r="JMO72" s="36"/>
      <c r="JMP72" s="36"/>
      <c r="JMQ72" s="36"/>
      <c r="JMR72" s="36"/>
      <c r="JMS72" s="36"/>
      <c r="JMT72" s="36"/>
      <c r="JMU72" s="36"/>
      <c r="JMV72" s="36"/>
      <c r="JMW72" s="36"/>
      <c r="JMX72" s="36"/>
      <c r="JMY72" s="36"/>
      <c r="JMZ72" s="36"/>
      <c r="JNA72" s="36"/>
      <c r="JNB72" s="36"/>
      <c r="JNC72" s="36"/>
      <c r="JND72" s="36"/>
      <c r="JNE72" s="36"/>
      <c r="JNF72" s="36"/>
      <c r="JNG72" s="36"/>
      <c r="JNH72" s="36"/>
      <c r="JNI72" s="36"/>
      <c r="JNJ72" s="36"/>
      <c r="JNK72" s="36"/>
      <c r="JNL72" s="36"/>
      <c r="JNM72" s="36"/>
      <c r="JNN72" s="36"/>
      <c r="JNO72" s="36"/>
      <c r="JNP72" s="36"/>
      <c r="JNQ72" s="36"/>
      <c r="JNR72" s="36"/>
      <c r="JNS72" s="36"/>
      <c r="JNT72" s="36"/>
      <c r="JNU72" s="36"/>
      <c r="JNV72" s="36"/>
      <c r="JNW72" s="36"/>
      <c r="JNX72" s="36"/>
      <c r="JNY72" s="36"/>
      <c r="JNZ72" s="36"/>
      <c r="JOA72" s="36"/>
      <c r="JOB72" s="36"/>
      <c r="JOC72" s="36"/>
      <c r="JOD72" s="36"/>
      <c r="JOE72" s="36"/>
      <c r="JOF72" s="36"/>
      <c r="JOG72" s="36"/>
      <c r="JOH72" s="36"/>
      <c r="JOI72" s="36"/>
      <c r="JOJ72" s="36"/>
      <c r="JOK72" s="36"/>
      <c r="JOL72" s="36"/>
      <c r="JOM72" s="36"/>
      <c r="JON72" s="36"/>
      <c r="JOO72" s="36"/>
      <c r="JOP72" s="36"/>
      <c r="JOQ72" s="36"/>
      <c r="JOR72" s="36"/>
      <c r="JOS72" s="36"/>
      <c r="JOT72" s="36"/>
      <c r="JOU72" s="36"/>
      <c r="JOV72" s="36"/>
      <c r="JOW72" s="36"/>
      <c r="JOX72" s="36"/>
      <c r="JOY72" s="36"/>
      <c r="JOZ72" s="36"/>
      <c r="JPA72" s="36"/>
      <c r="JPB72" s="36"/>
      <c r="JPC72" s="36"/>
      <c r="JPD72" s="36"/>
      <c r="JPE72" s="36"/>
      <c r="JPF72" s="36"/>
      <c r="JPG72" s="36"/>
      <c r="JPH72" s="36"/>
      <c r="JPI72" s="36"/>
      <c r="JPJ72" s="36"/>
      <c r="JPK72" s="36"/>
      <c r="JPL72" s="36"/>
      <c r="JPM72" s="36"/>
      <c r="JPN72" s="36"/>
      <c r="JPO72" s="36"/>
      <c r="JPP72" s="36"/>
      <c r="JPQ72" s="36"/>
      <c r="JPR72" s="36"/>
      <c r="JPS72" s="36"/>
      <c r="JPT72" s="36"/>
      <c r="JPU72" s="36"/>
      <c r="JPV72" s="36"/>
      <c r="JPW72" s="36"/>
      <c r="JPX72" s="36"/>
      <c r="JPY72" s="36"/>
      <c r="JPZ72" s="36"/>
      <c r="JQA72" s="36"/>
      <c r="JQB72" s="36"/>
      <c r="JQC72" s="36"/>
      <c r="JQD72" s="36"/>
      <c r="JQE72" s="36"/>
      <c r="JQF72" s="36"/>
      <c r="JQG72" s="36"/>
      <c r="JQH72" s="36"/>
      <c r="JQI72" s="36"/>
      <c r="JQJ72" s="36"/>
      <c r="JQK72" s="36"/>
      <c r="JQL72" s="36"/>
      <c r="JQM72" s="36"/>
      <c r="JQN72" s="36"/>
      <c r="JQO72" s="36"/>
      <c r="JQP72" s="36"/>
      <c r="JQQ72" s="36"/>
      <c r="JQR72" s="36"/>
      <c r="JQS72" s="36"/>
      <c r="JQT72" s="36"/>
      <c r="JQU72" s="36"/>
      <c r="JQV72" s="36"/>
      <c r="JQW72" s="36"/>
      <c r="JQX72" s="36"/>
      <c r="JQY72" s="36"/>
      <c r="JQZ72" s="36"/>
      <c r="JRA72" s="36"/>
      <c r="JRB72" s="36"/>
      <c r="JRC72" s="36"/>
      <c r="JRD72" s="36"/>
      <c r="JRE72" s="36"/>
      <c r="JRF72" s="36"/>
      <c r="JRG72" s="36"/>
      <c r="JRH72" s="36"/>
      <c r="JRI72" s="36"/>
      <c r="JRJ72" s="36"/>
      <c r="JRK72" s="36"/>
      <c r="JRL72" s="36"/>
      <c r="JRM72" s="36"/>
      <c r="JRN72" s="36"/>
      <c r="JRO72" s="36"/>
      <c r="JRP72" s="36"/>
      <c r="JRQ72" s="36"/>
      <c r="JRR72" s="36"/>
      <c r="JRS72" s="36"/>
      <c r="JRT72" s="36"/>
      <c r="JRU72" s="36"/>
      <c r="JRV72" s="36"/>
      <c r="JRW72" s="36"/>
      <c r="JRX72" s="36"/>
      <c r="JRY72" s="36"/>
      <c r="JRZ72" s="36"/>
      <c r="JSA72" s="36"/>
      <c r="JSB72" s="36"/>
      <c r="JSC72" s="36"/>
      <c r="JSD72" s="36"/>
      <c r="JSE72" s="36"/>
      <c r="JSF72" s="36"/>
      <c r="JSG72" s="36"/>
      <c r="JSH72" s="36"/>
      <c r="JSI72" s="36"/>
      <c r="JSJ72" s="36"/>
      <c r="JSK72" s="36"/>
      <c r="JSL72" s="36"/>
      <c r="JSM72" s="36"/>
      <c r="JSN72" s="36"/>
      <c r="JSO72" s="36"/>
      <c r="JSP72" s="36"/>
      <c r="JSQ72" s="36"/>
      <c r="JSR72" s="36"/>
      <c r="JSS72" s="36"/>
      <c r="JST72" s="36"/>
      <c r="JSU72" s="36"/>
      <c r="JSV72" s="36"/>
      <c r="JSW72" s="36"/>
      <c r="JSX72" s="36"/>
      <c r="JSY72" s="36"/>
      <c r="JSZ72" s="36"/>
      <c r="JTA72" s="36"/>
      <c r="JTB72" s="36"/>
      <c r="JTC72" s="36"/>
      <c r="JTD72" s="36"/>
      <c r="JTE72" s="36"/>
      <c r="JTF72" s="36"/>
      <c r="JTG72" s="36"/>
      <c r="JTH72" s="36"/>
      <c r="JTI72" s="36"/>
      <c r="JTJ72" s="36"/>
      <c r="JTK72" s="36"/>
      <c r="JTL72" s="36"/>
      <c r="JTM72" s="36"/>
      <c r="JTN72" s="36"/>
      <c r="JTO72" s="36"/>
      <c r="JTP72" s="36"/>
      <c r="JTQ72" s="36"/>
      <c r="JTR72" s="36"/>
      <c r="JTS72" s="36"/>
      <c r="JTT72" s="36"/>
      <c r="JTU72" s="36"/>
      <c r="JTV72" s="36"/>
      <c r="JTW72" s="36"/>
      <c r="JTX72" s="36"/>
      <c r="JTY72" s="36"/>
      <c r="JTZ72" s="36"/>
      <c r="JUA72" s="36"/>
      <c r="JUB72" s="36"/>
      <c r="JUC72" s="36"/>
      <c r="JUD72" s="36"/>
      <c r="JUE72" s="36"/>
      <c r="JUF72" s="36"/>
      <c r="JUG72" s="36"/>
      <c r="JUH72" s="36"/>
      <c r="JUI72" s="36"/>
      <c r="JUJ72" s="36"/>
      <c r="JUK72" s="36"/>
      <c r="JUL72" s="36"/>
      <c r="JUM72" s="36"/>
      <c r="JUN72" s="36"/>
      <c r="JUO72" s="36"/>
      <c r="JUP72" s="36"/>
      <c r="JUQ72" s="36"/>
      <c r="JUR72" s="36"/>
      <c r="JUS72" s="36"/>
      <c r="JUT72" s="36"/>
      <c r="JUU72" s="36"/>
      <c r="JUV72" s="36"/>
      <c r="JUW72" s="36"/>
      <c r="JUX72" s="36"/>
      <c r="JUY72" s="36"/>
      <c r="JUZ72" s="36"/>
      <c r="JVA72" s="36"/>
      <c r="JVB72" s="36"/>
      <c r="JVC72" s="36"/>
      <c r="JVD72" s="36"/>
      <c r="JVE72" s="36"/>
      <c r="JVF72" s="36"/>
      <c r="JVG72" s="36"/>
      <c r="JVH72" s="36"/>
      <c r="JVI72" s="36"/>
      <c r="JVJ72" s="36"/>
      <c r="JVK72" s="36"/>
      <c r="JVL72" s="36"/>
      <c r="JVM72" s="36"/>
      <c r="JVN72" s="36"/>
      <c r="JVO72" s="36"/>
      <c r="JVP72" s="36"/>
      <c r="JVQ72" s="36"/>
      <c r="JVR72" s="36"/>
      <c r="JVS72" s="36"/>
      <c r="JVT72" s="36"/>
      <c r="JVU72" s="36"/>
      <c r="JVV72" s="36"/>
      <c r="JVW72" s="36"/>
      <c r="JVX72" s="36"/>
      <c r="JVY72" s="36"/>
      <c r="JVZ72" s="36"/>
      <c r="JWA72" s="36"/>
      <c r="JWB72" s="36"/>
      <c r="JWC72" s="36"/>
      <c r="JWD72" s="36"/>
      <c r="JWE72" s="36"/>
      <c r="JWF72" s="36"/>
      <c r="JWG72" s="36"/>
      <c r="JWH72" s="36"/>
      <c r="JWI72" s="36"/>
      <c r="JWJ72" s="36"/>
      <c r="JWK72" s="36"/>
      <c r="JWL72" s="36"/>
      <c r="JWM72" s="36"/>
      <c r="JWN72" s="36"/>
      <c r="JWO72" s="36"/>
      <c r="JWP72" s="36"/>
      <c r="JWQ72" s="36"/>
      <c r="JWR72" s="36"/>
      <c r="JWS72" s="36"/>
      <c r="JWT72" s="36"/>
      <c r="JWU72" s="36"/>
      <c r="JWV72" s="36"/>
      <c r="JWW72" s="36"/>
      <c r="JWX72" s="36"/>
      <c r="JWY72" s="36"/>
      <c r="JWZ72" s="36"/>
      <c r="JXA72" s="36"/>
      <c r="JXB72" s="36"/>
      <c r="JXC72" s="36"/>
      <c r="JXD72" s="36"/>
      <c r="JXE72" s="36"/>
      <c r="JXF72" s="36"/>
      <c r="JXG72" s="36"/>
      <c r="JXH72" s="36"/>
      <c r="JXI72" s="36"/>
      <c r="JXJ72" s="36"/>
      <c r="JXK72" s="36"/>
      <c r="JXL72" s="36"/>
      <c r="JXM72" s="36"/>
      <c r="JXN72" s="36"/>
      <c r="JXO72" s="36"/>
      <c r="JXP72" s="36"/>
      <c r="JXQ72" s="36"/>
      <c r="JXR72" s="36"/>
      <c r="JXS72" s="36"/>
      <c r="JXT72" s="36"/>
      <c r="JXU72" s="36"/>
      <c r="JXV72" s="36"/>
      <c r="JXW72" s="36"/>
      <c r="JXX72" s="36"/>
      <c r="JXY72" s="36"/>
      <c r="JXZ72" s="36"/>
      <c r="JYA72" s="36"/>
      <c r="JYB72" s="36"/>
      <c r="JYC72" s="36"/>
      <c r="JYD72" s="36"/>
      <c r="JYE72" s="36"/>
      <c r="JYF72" s="36"/>
      <c r="JYG72" s="36"/>
      <c r="JYH72" s="36"/>
      <c r="JYI72" s="36"/>
      <c r="JYJ72" s="36"/>
      <c r="JYK72" s="36"/>
      <c r="JYL72" s="36"/>
      <c r="JYM72" s="36"/>
      <c r="JYN72" s="36"/>
      <c r="JYO72" s="36"/>
      <c r="JYP72" s="36"/>
      <c r="JYQ72" s="36"/>
      <c r="JYR72" s="36"/>
      <c r="JYS72" s="36"/>
      <c r="JYT72" s="36"/>
      <c r="JYU72" s="36"/>
      <c r="JYV72" s="36"/>
      <c r="JYW72" s="36"/>
      <c r="JYX72" s="36"/>
      <c r="JYY72" s="36"/>
      <c r="JYZ72" s="36"/>
      <c r="JZA72" s="36"/>
      <c r="JZB72" s="36"/>
      <c r="JZC72" s="36"/>
      <c r="JZD72" s="36"/>
      <c r="JZE72" s="36"/>
      <c r="JZF72" s="36"/>
      <c r="JZG72" s="36"/>
      <c r="JZH72" s="36"/>
      <c r="JZI72" s="36"/>
      <c r="JZJ72" s="36"/>
      <c r="JZK72" s="36"/>
      <c r="JZL72" s="36"/>
      <c r="JZM72" s="36"/>
      <c r="JZN72" s="36"/>
      <c r="JZO72" s="36"/>
      <c r="JZP72" s="36"/>
      <c r="JZQ72" s="36"/>
      <c r="JZR72" s="36"/>
      <c r="JZS72" s="36"/>
      <c r="JZT72" s="36"/>
      <c r="JZU72" s="36"/>
      <c r="JZV72" s="36"/>
      <c r="JZW72" s="36"/>
      <c r="JZX72" s="36"/>
      <c r="JZY72" s="36"/>
      <c r="JZZ72" s="36"/>
      <c r="KAA72" s="36"/>
      <c r="KAB72" s="36"/>
      <c r="KAC72" s="36"/>
      <c r="KAD72" s="36"/>
      <c r="KAE72" s="36"/>
      <c r="KAF72" s="36"/>
      <c r="KAG72" s="36"/>
      <c r="KAH72" s="36"/>
      <c r="KAI72" s="36"/>
      <c r="KAJ72" s="36"/>
      <c r="KAK72" s="36"/>
      <c r="KAL72" s="36"/>
      <c r="KAM72" s="36"/>
      <c r="KAN72" s="36"/>
      <c r="KAO72" s="36"/>
      <c r="KAP72" s="36"/>
      <c r="KAQ72" s="36"/>
      <c r="KAR72" s="36"/>
      <c r="KAS72" s="36"/>
      <c r="KAT72" s="36"/>
      <c r="KAU72" s="36"/>
      <c r="KAV72" s="36"/>
      <c r="KAW72" s="36"/>
      <c r="KAX72" s="36"/>
      <c r="KAY72" s="36"/>
      <c r="KAZ72" s="36"/>
      <c r="KBA72" s="36"/>
      <c r="KBB72" s="36"/>
      <c r="KBC72" s="36"/>
      <c r="KBD72" s="36"/>
      <c r="KBE72" s="36"/>
      <c r="KBF72" s="36"/>
      <c r="KBG72" s="36"/>
      <c r="KBH72" s="36"/>
      <c r="KBI72" s="36"/>
      <c r="KBJ72" s="36"/>
      <c r="KBK72" s="36"/>
      <c r="KBL72" s="36"/>
      <c r="KBM72" s="36"/>
      <c r="KBN72" s="36"/>
      <c r="KBO72" s="36"/>
      <c r="KBP72" s="36"/>
      <c r="KBQ72" s="36"/>
      <c r="KBR72" s="36"/>
      <c r="KBS72" s="36"/>
      <c r="KBT72" s="36"/>
      <c r="KBU72" s="36"/>
      <c r="KBV72" s="36"/>
      <c r="KBW72" s="36"/>
      <c r="KBX72" s="36"/>
      <c r="KBY72" s="36"/>
      <c r="KBZ72" s="36"/>
      <c r="KCA72" s="36"/>
      <c r="KCB72" s="36"/>
      <c r="KCC72" s="36"/>
      <c r="KCD72" s="36"/>
      <c r="KCE72" s="36"/>
      <c r="KCF72" s="36"/>
      <c r="KCG72" s="36"/>
      <c r="KCH72" s="36"/>
      <c r="KCI72" s="36"/>
      <c r="KCJ72" s="36"/>
      <c r="KCK72" s="36"/>
      <c r="KCL72" s="36"/>
      <c r="KCM72" s="36"/>
      <c r="KCN72" s="36"/>
      <c r="KCO72" s="36"/>
      <c r="KCP72" s="36"/>
      <c r="KCQ72" s="36"/>
      <c r="KCR72" s="36"/>
      <c r="KCS72" s="36"/>
      <c r="KCT72" s="36"/>
      <c r="KCU72" s="36"/>
      <c r="KCV72" s="36"/>
      <c r="KCW72" s="36"/>
      <c r="KCX72" s="36"/>
      <c r="KCY72" s="36"/>
      <c r="KCZ72" s="36"/>
      <c r="KDA72" s="36"/>
      <c r="KDB72" s="36"/>
      <c r="KDC72" s="36"/>
      <c r="KDD72" s="36"/>
      <c r="KDE72" s="36"/>
      <c r="KDF72" s="36"/>
      <c r="KDG72" s="36"/>
      <c r="KDH72" s="36"/>
      <c r="KDI72" s="36"/>
      <c r="KDJ72" s="36"/>
      <c r="KDK72" s="36"/>
      <c r="KDL72" s="36"/>
      <c r="KDM72" s="36"/>
      <c r="KDN72" s="36"/>
      <c r="KDO72" s="36"/>
      <c r="KDP72" s="36"/>
      <c r="KDQ72" s="36"/>
      <c r="KDR72" s="36"/>
      <c r="KDS72" s="36"/>
      <c r="KDT72" s="36"/>
      <c r="KDU72" s="36"/>
      <c r="KDV72" s="36"/>
      <c r="KDW72" s="36"/>
      <c r="KDX72" s="36"/>
      <c r="KDY72" s="36"/>
      <c r="KDZ72" s="36"/>
      <c r="KEA72" s="36"/>
      <c r="KEB72" s="36"/>
      <c r="KEC72" s="36"/>
      <c r="KED72" s="36"/>
      <c r="KEE72" s="36"/>
      <c r="KEF72" s="36"/>
      <c r="KEG72" s="36"/>
      <c r="KEH72" s="36"/>
      <c r="KEI72" s="36"/>
      <c r="KEJ72" s="36"/>
      <c r="KEK72" s="36"/>
      <c r="KEL72" s="36"/>
      <c r="KEM72" s="36"/>
      <c r="KEN72" s="36"/>
      <c r="KEO72" s="36"/>
      <c r="KEP72" s="36"/>
      <c r="KEQ72" s="36"/>
      <c r="KER72" s="36"/>
      <c r="KES72" s="36"/>
      <c r="KET72" s="36"/>
      <c r="KEU72" s="36"/>
      <c r="KEV72" s="36"/>
      <c r="KEW72" s="36"/>
      <c r="KEX72" s="36"/>
      <c r="KEY72" s="36"/>
      <c r="KEZ72" s="36"/>
      <c r="KFA72" s="36"/>
      <c r="KFB72" s="36"/>
      <c r="KFC72" s="36"/>
      <c r="KFD72" s="36"/>
      <c r="KFE72" s="36"/>
      <c r="KFF72" s="36"/>
      <c r="KFG72" s="36"/>
      <c r="KFH72" s="36"/>
      <c r="KFI72" s="36"/>
      <c r="KFJ72" s="36"/>
      <c r="KFK72" s="36"/>
      <c r="KFL72" s="36"/>
      <c r="KFM72" s="36"/>
      <c r="KFN72" s="36"/>
      <c r="KFO72" s="36"/>
      <c r="KFP72" s="36"/>
      <c r="KFQ72" s="36"/>
      <c r="KFR72" s="36"/>
      <c r="KFS72" s="36"/>
      <c r="KFT72" s="36"/>
      <c r="KFU72" s="36"/>
      <c r="KFV72" s="36"/>
      <c r="KFW72" s="36"/>
      <c r="KFX72" s="36"/>
      <c r="KFY72" s="36"/>
      <c r="KFZ72" s="36"/>
      <c r="KGA72" s="36"/>
      <c r="KGB72" s="36"/>
      <c r="KGC72" s="36"/>
      <c r="KGD72" s="36"/>
      <c r="KGE72" s="36"/>
      <c r="KGF72" s="36"/>
      <c r="KGG72" s="36"/>
      <c r="KGH72" s="36"/>
      <c r="KGI72" s="36"/>
      <c r="KGJ72" s="36"/>
      <c r="KGK72" s="36"/>
      <c r="KGL72" s="36"/>
      <c r="KGM72" s="36"/>
      <c r="KGN72" s="36"/>
      <c r="KGO72" s="36"/>
      <c r="KGP72" s="36"/>
      <c r="KGQ72" s="36"/>
      <c r="KGR72" s="36"/>
      <c r="KGS72" s="36"/>
      <c r="KGT72" s="36"/>
      <c r="KGU72" s="36"/>
      <c r="KGV72" s="36"/>
      <c r="KGW72" s="36"/>
      <c r="KGX72" s="36"/>
      <c r="KGY72" s="36"/>
      <c r="KGZ72" s="36"/>
      <c r="KHA72" s="36"/>
      <c r="KHB72" s="36"/>
      <c r="KHC72" s="36"/>
      <c r="KHD72" s="36"/>
      <c r="KHE72" s="36"/>
      <c r="KHF72" s="36"/>
      <c r="KHG72" s="36"/>
      <c r="KHH72" s="36"/>
      <c r="KHI72" s="36"/>
      <c r="KHJ72" s="36"/>
      <c r="KHK72" s="36"/>
      <c r="KHL72" s="36"/>
      <c r="KHM72" s="36"/>
      <c r="KHN72" s="36"/>
      <c r="KHO72" s="36"/>
      <c r="KHP72" s="36"/>
      <c r="KHQ72" s="36"/>
      <c r="KHR72" s="36"/>
      <c r="KHS72" s="36"/>
      <c r="KHT72" s="36"/>
      <c r="KHU72" s="36"/>
      <c r="KHV72" s="36"/>
      <c r="KHW72" s="36"/>
      <c r="KHX72" s="36"/>
      <c r="KHY72" s="36"/>
      <c r="KHZ72" s="36"/>
      <c r="KIA72" s="36"/>
      <c r="KIB72" s="36"/>
      <c r="KIC72" s="36"/>
      <c r="KID72" s="36"/>
      <c r="KIE72" s="36"/>
      <c r="KIF72" s="36"/>
      <c r="KIG72" s="36"/>
      <c r="KIH72" s="36"/>
      <c r="KII72" s="36"/>
      <c r="KIJ72" s="36"/>
      <c r="KIK72" s="36"/>
      <c r="KIL72" s="36"/>
      <c r="KIM72" s="36"/>
      <c r="KIN72" s="36"/>
      <c r="KIO72" s="36"/>
      <c r="KIP72" s="36"/>
      <c r="KIQ72" s="36"/>
      <c r="KIR72" s="36"/>
      <c r="KIS72" s="36"/>
      <c r="KIT72" s="36"/>
      <c r="KIU72" s="36"/>
      <c r="KIV72" s="36"/>
      <c r="KIW72" s="36"/>
      <c r="KIX72" s="36"/>
      <c r="KIY72" s="36"/>
      <c r="KIZ72" s="36"/>
      <c r="KJA72" s="36"/>
      <c r="KJB72" s="36"/>
      <c r="KJC72" s="36"/>
      <c r="KJD72" s="36"/>
      <c r="KJE72" s="36"/>
      <c r="KJF72" s="36"/>
      <c r="KJG72" s="36"/>
      <c r="KJH72" s="36"/>
      <c r="KJI72" s="36"/>
      <c r="KJJ72" s="36"/>
      <c r="KJK72" s="36"/>
      <c r="KJL72" s="36"/>
      <c r="KJM72" s="36"/>
      <c r="KJN72" s="36"/>
      <c r="KJO72" s="36"/>
      <c r="KJP72" s="36"/>
      <c r="KJQ72" s="36"/>
      <c r="KJR72" s="36"/>
      <c r="KJS72" s="36"/>
      <c r="KJT72" s="36"/>
      <c r="KJU72" s="36"/>
      <c r="KJV72" s="36"/>
      <c r="KJW72" s="36"/>
      <c r="KJX72" s="36"/>
      <c r="KJY72" s="36"/>
      <c r="KJZ72" s="36"/>
      <c r="KKA72" s="36"/>
      <c r="KKB72" s="36"/>
      <c r="KKC72" s="36"/>
      <c r="KKD72" s="36"/>
      <c r="KKE72" s="36"/>
      <c r="KKF72" s="36"/>
      <c r="KKG72" s="36"/>
      <c r="KKH72" s="36"/>
      <c r="KKI72" s="36"/>
      <c r="KKJ72" s="36"/>
      <c r="KKK72" s="36"/>
      <c r="KKL72" s="36"/>
      <c r="KKM72" s="36"/>
      <c r="KKN72" s="36"/>
      <c r="KKO72" s="36"/>
      <c r="KKP72" s="36"/>
      <c r="KKQ72" s="36"/>
      <c r="KKR72" s="36"/>
      <c r="KKS72" s="36"/>
      <c r="KKT72" s="36"/>
      <c r="KKU72" s="36"/>
      <c r="KKV72" s="36"/>
      <c r="KKW72" s="36"/>
      <c r="KKX72" s="36"/>
      <c r="KKY72" s="36"/>
      <c r="KKZ72" s="36"/>
      <c r="KLA72" s="36"/>
      <c r="KLB72" s="36"/>
      <c r="KLC72" s="36"/>
      <c r="KLD72" s="36"/>
      <c r="KLE72" s="36"/>
      <c r="KLF72" s="36"/>
      <c r="KLG72" s="36"/>
      <c r="KLH72" s="36"/>
      <c r="KLI72" s="36"/>
      <c r="KLJ72" s="36"/>
      <c r="KLK72" s="36"/>
      <c r="KLL72" s="36"/>
      <c r="KLM72" s="36"/>
      <c r="KLN72" s="36"/>
      <c r="KLO72" s="36"/>
      <c r="KLP72" s="36"/>
      <c r="KLQ72" s="36"/>
      <c r="KLR72" s="36"/>
      <c r="KLS72" s="36"/>
      <c r="KLT72" s="36"/>
      <c r="KLU72" s="36"/>
      <c r="KLV72" s="36"/>
      <c r="KLW72" s="36"/>
      <c r="KLX72" s="36"/>
      <c r="KLY72" s="36"/>
      <c r="KLZ72" s="36"/>
      <c r="KMA72" s="36"/>
      <c r="KMB72" s="36"/>
      <c r="KMC72" s="36"/>
      <c r="KMD72" s="36"/>
      <c r="KME72" s="36"/>
      <c r="KMF72" s="36"/>
      <c r="KMG72" s="36"/>
      <c r="KMH72" s="36"/>
      <c r="KMI72" s="36"/>
      <c r="KMJ72" s="36"/>
      <c r="KMK72" s="36"/>
      <c r="KML72" s="36"/>
      <c r="KMM72" s="36"/>
      <c r="KMN72" s="36"/>
      <c r="KMO72" s="36"/>
      <c r="KMP72" s="36"/>
      <c r="KMQ72" s="36"/>
      <c r="KMR72" s="36"/>
      <c r="KMS72" s="36"/>
      <c r="KMT72" s="36"/>
      <c r="KMU72" s="36"/>
      <c r="KMV72" s="36"/>
      <c r="KMW72" s="36"/>
      <c r="KMX72" s="36"/>
      <c r="KMY72" s="36"/>
      <c r="KMZ72" s="36"/>
      <c r="KNA72" s="36"/>
      <c r="KNB72" s="36"/>
      <c r="KNC72" s="36"/>
      <c r="KND72" s="36"/>
      <c r="KNE72" s="36"/>
      <c r="KNF72" s="36"/>
      <c r="KNG72" s="36"/>
      <c r="KNH72" s="36"/>
      <c r="KNI72" s="36"/>
      <c r="KNJ72" s="36"/>
      <c r="KNK72" s="36"/>
      <c r="KNL72" s="36"/>
      <c r="KNM72" s="36"/>
      <c r="KNN72" s="36"/>
      <c r="KNO72" s="36"/>
      <c r="KNP72" s="36"/>
      <c r="KNQ72" s="36"/>
      <c r="KNR72" s="36"/>
      <c r="KNS72" s="36"/>
      <c r="KNT72" s="36"/>
      <c r="KNU72" s="36"/>
      <c r="KNV72" s="36"/>
      <c r="KNW72" s="36"/>
      <c r="KNX72" s="36"/>
      <c r="KNY72" s="36"/>
      <c r="KNZ72" s="36"/>
      <c r="KOA72" s="36"/>
      <c r="KOB72" s="36"/>
      <c r="KOC72" s="36"/>
      <c r="KOD72" s="36"/>
      <c r="KOE72" s="36"/>
      <c r="KOF72" s="36"/>
      <c r="KOG72" s="36"/>
      <c r="KOH72" s="36"/>
      <c r="KOI72" s="36"/>
      <c r="KOJ72" s="36"/>
      <c r="KOK72" s="36"/>
      <c r="KOL72" s="36"/>
      <c r="KOM72" s="36"/>
      <c r="KON72" s="36"/>
      <c r="KOO72" s="36"/>
      <c r="KOP72" s="36"/>
      <c r="KOQ72" s="36"/>
      <c r="KOR72" s="36"/>
      <c r="KOS72" s="36"/>
      <c r="KOT72" s="36"/>
      <c r="KOU72" s="36"/>
      <c r="KOV72" s="36"/>
      <c r="KOW72" s="36"/>
      <c r="KOX72" s="36"/>
      <c r="KOY72" s="36"/>
      <c r="KOZ72" s="36"/>
      <c r="KPA72" s="36"/>
      <c r="KPB72" s="36"/>
      <c r="KPC72" s="36"/>
      <c r="KPD72" s="36"/>
      <c r="KPE72" s="36"/>
      <c r="KPF72" s="36"/>
      <c r="KPG72" s="36"/>
      <c r="KPH72" s="36"/>
      <c r="KPI72" s="36"/>
      <c r="KPJ72" s="36"/>
      <c r="KPK72" s="36"/>
      <c r="KPL72" s="36"/>
      <c r="KPM72" s="36"/>
      <c r="KPN72" s="36"/>
      <c r="KPO72" s="36"/>
      <c r="KPP72" s="36"/>
      <c r="KPQ72" s="36"/>
      <c r="KPR72" s="36"/>
      <c r="KPS72" s="36"/>
      <c r="KPT72" s="36"/>
      <c r="KPU72" s="36"/>
      <c r="KPV72" s="36"/>
      <c r="KPW72" s="36"/>
      <c r="KPX72" s="36"/>
      <c r="KPY72" s="36"/>
      <c r="KPZ72" s="36"/>
      <c r="KQA72" s="36"/>
      <c r="KQB72" s="36"/>
      <c r="KQC72" s="36"/>
      <c r="KQD72" s="36"/>
      <c r="KQE72" s="36"/>
      <c r="KQF72" s="36"/>
      <c r="KQG72" s="36"/>
      <c r="KQH72" s="36"/>
      <c r="KQI72" s="36"/>
      <c r="KQJ72" s="36"/>
      <c r="KQK72" s="36"/>
      <c r="KQL72" s="36"/>
      <c r="KQM72" s="36"/>
      <c r="KQN72" s="36"/>
      <c r="KQO72" s="36"/>
      <c r="KQP72" s="36"/>
      <c r="KQQ72" s="36"/>
      <c r="KQR72" s="36"/>
      <c r="KQS72" s="36"/>
      <c r="KQT72" s="36"/>
      <c r="KQU72" s="36"/>
      <c r="KQV72" s="36"/>
      <c r="KQW72" s="36"/>
      <c r="KQX72" s="36"/>
      <c r="KQY72" s="36"/>
      <c r="KQZ72" s="36"/>
      <c r="KRA72" s="36"/>
      <c r="KRB72" s="36"/>
      <c r="KRC72" s="36"/>
      <c r="KRD72" s="36"/>
      <c r="KRE72" s="36"/>
      <c r="KRF72" s="36"/>
      <c r="KRG72" s="36"/>
      <c r="KRH72" s="36"/>
      <c r="KRI72" s="36"/>
      <c r="KRJ72" s="36"/>
      <c r="KRK72" s="36"/>
      <c r="KRL72" s="36"/>
      <c r="KRM72" s="36"/>
      <c r="KRN72" s="36"/>
      <c r="KRO72" s="36"/>
      <c r="KRP72" s="36"/>
      <c r="KRQ72" s="36"/>
      <c r="KRR72" s="36"/>
      <c r="KRS72" s="36"/>
      <c r="KRT72" s="36"/>
      <c r="KRU72" s="36"/>
      <c r="KRV72" s="36"/>
      <c r="KRW72" s="36"/>
      <c r="KRX72" s="36"/>
      <c r="KRY72" s="36"/>
      <c r="KRZ72" s="36"/>
      <c r="KSA72" s="36"/>
      <c r="KSB72" s="36"/>
      <c r="KSC72" s="36"/>
      <c r="KSD72" s="36"/>
      <c r="KSE72" s="36"/>
      <c r="KSF72" s="36"/>
      <c r="KSG72" s="36"/>
      <c r="KSH72" s="36"/>
      <c r="KSI72" s="36"/>
      <c r="KSJ72" s="36"/>
      <c r="KSK72" s="36"/>
      <c r="KSL72" s="36"/>
      <c r="KSM72" s="36"/>
      <c r="KSN72" s="36"/>
      <c r="KSO72" s="36"/>
      <c r="KSP72" s="36"/>
      <c r="KSQ72" s="36"/>
      <c r="KSR72" s="36"/>
      <c r="KSS72" s="36"/>
      <c r="KST72" s="36"/>
      <c r="KSU72" s="36"/>
      <c r="KSV72" s="36"/>
      <c r="KSW72" s="36"/>
      <c r="KSX72" s="36"/>
      <c r="KSY72" s="36"/>
      <c r="KSZ72" s="36"/>
      <c r="KTA72" s="36"/>
      <c r="KTB72" s="36"/>
      <c r="KTC72" s="36"/>
      <c r="KTD72" s="36"/>
      <c r="KTE72" s="36"/>
      <c r="KTF72" s="36"/>
      <c r="KTG72" s="36"/>
      <c r="KTH72" s="36"/>
      <c r="KTI72" s="36"/>
      <c r="KTJ72" s="36"/>
      <c r="KTK72" s="36"/>
      <c r="KTL72" s="36"/>
      <c r="KTM72" s="36"/>
      <c r="KTN72" s="36"/>
      <c r="KTO72" s="36"/>
      <c r="KTP72" s="36"/>
      <c r="KTQ72" s="36"/>
      <c r="KTR72" s="36"/>
      <c r="KTS72" s="36"/>
      <c r="KTT72" s="36"/>
      <c r="KTU72" s="36"/>
      <c r="KTV72" s="36"/>
      <c r="KTW72" s="36"/>
      <c r="KTX72" s="36"/>
      <c r="KTY72" s="36"/>
      <c r="KTZ72" s="36"/>
      <c r="KUA72" s="36"/>
      <c r="KUB72" s="36"/>
      <c r="KUC72" s="36"/>
      <c r="KUD72" s="36"/>
      <c r="KUE72" s="36"/>
      <c r="KUF72" s="36"/>
      <c r="KUG72" s="36"/>
      <c r="KUH72" s="36"/>
      <c r="KUI72" s="36"/>
      <c r="KUJ72" s="36"/>
      <c r="KUK72" s="36"/>
      <c r="KUL72" s="36"/>
      <c r="KUM72" s="36"/>
      <c r="KUN72" s="36"/>
      <c r="KUO72" s="36"/>
      <c r="KUP72" s="36"/>
      <c r="KUQ72" s="36"/>
      <c r="KUR72" s="36"/>
      <c r="KUS72" s="36"/>
      <c r="KUT72" s="36"/>
      <c r="KUU72" s="36"/>
      <c r="KUV72" s="36"/>
      <c r="KUW72" s="36"/>
      <c r="KUX72" s="36"/>
      <c r="KUY72" s="36"/>
      <c r="KUZ72" s="36"/>
      <c r="KVA72" s="36"/>
      <c r="KVB72" s="36"/>
      <c r="KVC72" s="36"/>
      <c r="KVD72" s="36"/>
      <c r="KVE72" s="36"/>
      <c r="KVF72" s="36"/>
      <c r="KVG72" s="36"/>
      <c r="KVH72" s="36"/>
      <c r="KVI72" s="36"/>
      <c r="KVJ72" s="36"/>
      <c r="KVK72" s="36"/>
      <c r="KVL72" s="36"/>
      <c r="KVM72" s="36"/>
      <c r="KVN72" s="36"/>
      <c r="KVO72" s="36"/>
      <c r="KVP72" s="36"/>
      <c r="KVQ72" s="36"/>
      <c r="KVR72" s="36"/>
      <c r="KVS72" s="36"/>
      <c r="KVT72" s="36"/>
      <c r="KVU72" s="36"/>
      <c r="KVV72" s="36"/>
      <c r="KVW72" s="36"/>
      <c r="KVX72" s="36"/>
      <c r="KVY72" s="36"/>
      <c r="KVZ72" s="36"/>
      <c r="KWA72" s="36"/>
      <c r="KWB72" s="36"/>
      <c r="KWC72" s="36"/>
      <c r="KWD72" s="36"/>
      <c r="KWE72" s="36"/>
      <c r="KWF72" s="36"/>
      <c r="KWG72" s="36"/>
      <c r="KWH72" s="36"/>
      <c r="KWI72" s="36"/>
      <c r="KWJ72" s="36"/>
      <c r="KWK72" s="36"/>
      <c r="KWL72" s="36"/>
      <c r="KWM72" s="36"/>
      <c r="KWN72" s="36"/>
      <c r="KWO72" s="36"/>
      <c r="KWP72" s="36"/>
      <c r="KWQ72" s="36"/>
      <c r="KWR72" s="36"/>
      <c r="KWS72" s="36"/>
      <c r="KWT72" s="36"/>
      <c r="KWU72" s="36"/>
      <c r="KWV72" s="36"/>
      <c r="KWW72" s="36"/>
      <c r="KWX72" s="36"/>
      <c r="KWY72" s="36"/>
      <c r="KWZ72" s="36"/>
      <c r="KXA72" s="36"/>
      <c r="KXB72" s="36"/>
      <c r="KXC72" s="36"/>
      <c r="KXD72" s="36"/>
      <c r="KXE72" s="36"/>
      <c r="KXF72" s="36"/>
      <c r="KXG72" s="36"/>
      <c r="KXH72" s="36"/>
      <c r="KXI72" s="36"/>
      <c r="KXJ72" s="36"/>
      <c r="KXK72" s="36"/>
      <c r="KXL72" s="36"/>
      <c r="KXM72" s="36"/>
      <c r="KXN72" s="36"/>
      <c r="KXO72" s="36"/>
      <c r="KXP72" s="36"/>
      <c r="KXQ72" s="36"/>
      <c r="KXR72" s="36"/>
      <c r="KXS72" s="36"/>
      <c r="KXT72" s="36"/>
      <c r="KXU72" s="36"/>
      <c r="KXV72" s="36"/>
      <c r="KXW72" s="36"/>
      <c r="KXX72" s="36"/>
      <c r="KXY72" s="36"/>
      <c r="KXZ72" s="36"/>
      <c r="KYA72" s="36"/>
      <c r="KYB72" s="36"/>
      <c r="KYC72" s="36"/>
      <c r="KYD72" s="36"/>
      <c r="KYE72" s="36"/>
      <c r="KYF72" s="36"/>
      <c r="KYG72" s="36"/>
      <c r="KYH72" s="36"/>
      <c r="KYI72" s="36"/>
      <c r="KYJ72" s="36"/>
      <c r="KYK72" s="36"/>
      <c r="KYL72" s="36"/>
      <c r="KYM72" s="36"/>
      <c r="KYN72" s="36"/>
      <c r="KYO72" s="36"/>
      <c r="KYP72" s="36"/>
      <c r="KYQ72" s="36"/>
      <c r="KYR72" s="36"/>
      <c r="KYS72" s="36"/>
      <c r="KYT72" s="36"/>
      <c r="KYU72" s="36"/>
      <c r="KYV72" s="36"/>
      <c r="KYW72" s="36"/>
      <c r="KYX72" s="36"/>
      <c r="KYY72" s="36"/>
      <c r="KYZ72" s="36"/>
      <c r="KZA72" s="36"/>
      <c r="KZB72" s="36"/>
      <c r="KZC72" s="36"/>
      <c r="KZD72" s="36"/>
      <c r="KZE72" s="36"/>
      <c r="KZF72" s="36"/>
      <c r="KZG72" s="36"/>
      <c r="KZH72" s="36"/>
      <c r="KZI72" s="36"/>
      <c r="KZJ72" s="36"/>
      <c r="KZK72" s="36"/>
      <c r="KZL72" s="36"/>
      <c r="KZM72" s="36"/>
      <c r="KZN72" s="36"/>
      <c r="KZO72" s="36"/>
      <c r="KZP72" s="36"/>
      <c r="KZQ72" s="36"/>
      <c r="KZR72" s="36"/>
      <c r="KZS72" s="36"/>
      <c r="KZT72" s="36"/>
      <c r="KZU72" s="36"/>
      <c r="KZV72" s="36"/>
      <c r="KZW72" s="36"/>
      <c r="KZX72" s="36"/>
      <c r="KZY72" s="36"/>
      <c r="KZZ72" s="36"/>
      <c r="LAA72" s="36"/>
      <c r="LAB72" s="36"/>
      <c r="LAC72" s="36"/>
      <c r="LAD72" s="36"/>
      <c r="LAE72" s="36"/>
      <c r="LAF72" s="36"/>
      <c r="LAG72" s="36"/>
      <c r="LAH72" s="36"/>
      <c r="LAI72" s="36"/>
      <c r="LAJ72" s="36"/>
      <c r="LAK72" s="36"/>
      <c r="LAL72" s="36"/>
      <c r="LAM72" s="36"/>
      <c r="LAN72" s="36"/>
      <c r="LAO72" s="36"/>
      <c r="LAP72" s="36"/>
      <c r="LAQ72" s="36"/>
      <c r="LAR72" s="36"/>
      <c r="LAS72" s="36"/>
      <c r="LAT72" s="36"/>
      <c r="LAU72" s="36"/>
      <c r="LAV72" s="36"/>
      <c r="LAW72" s="36"/>
      <c r="LAX72" s="36"/>
      <c r="LAY72" s="36"/>
      <c r="LAZ72" s="36"/>
      <c r="LBA72" s="36"/>
      <c r="LBB72" s="36"/>
      <c r="LBC72" s="36"/>
      <c r="LBD72" s="36"/>
      <c r="LBE72" s="36"/>
      <c r="LBF72" s="36"/>
      <c r="LBG72" s="36"/>
      <c r="LBH72" s="36"/>
      <c r="LBI72" s="36"/>
      <c r="LBJ72" s="36"/>
      <c r="LBK72" s="36"/>
      <c r="LBL72" s="36"/>
      <c r="LBM72" s="36"/>
      <c r="LBN72" s="36"/>
      <c r="LBO72" s="36"/>
      <c r="LBP72" s="36"/>
      <c r="LBQ72" s="36"/>
      <c r="LBR72" s="36"/>
      <c r="LBS72" s="36"/>
      <c r="LBT72" s="36"/>
      <c r="LBU72" s="36"/>
      <c r="LBV72" s="36"/>
      <c r="LBW72" s="36"/>
      <c r="LBX72" s="36"/>
      <c r="LBY72" s="36"/>
      <c r="LBZ72" s="36"/>
      <c r="LCA72" s="36"/>
      <c r="LCB72" s="36"/>
      <c r="LCC72" s="36"/>
      <c r="LCD72" s="36"/>
      <c r="LCE72" s="36"/>
      <c r="LCF72" s="36"/>
      <c r="LCG72" s="36"/>
      <c r="LCH72" s="36"/>
      <c r="LCI72" s="36"/>
      <c r="LCJ72" s="36"/>
      <c r="LCK72" s="36"/>
      <c r="LCL72" s="36"/>
      <c r="LCM72" s="36"/>
      <c r="LCN72" s="36"/>
      <c r="LCO72" s="36"/>
      <c r="LCP72" s="36"/>
      <c r="LCQ72" s="36"/>
      <c r="LCR72" s="36"/>
      <c r="LCS72" s="36"/>
      <c r="LCT72" s="36"/>
      <c r="LCU72" s="36"/>
      <c r="LCV72" s="36"/>
      <c r="LCW72" s="36"/>
      <c r="LCX72" s="36"/>
      <c r="LCY72" s="36"/>
      <c r="LCZ72" s="36"/>
      <c r="LDA72" s="36"/>
      <c r="LDB72" s="36"/>
      <c r="LDC72" s="36"/>
      <c r="LDD72" s="36"/>
      <c r="LDE72" s="36"/>
      <c r="LDF72" s="36"/>
      <c r="LDG72" s="36"/>
      <c r="LDH72" s="36"/>
      <c r="LDI72" s="36"/>
      <c r="LDJ72" s="36"/>
      <c r="LDK72" s="36"/>
      <c r="LDL72" s="36"/>
      <c r="LDM72" s="36"/>
      <c r="LDN72" s="36"/>
      <c r="LDO72" s="36"/>
      <c r="LDP72" s="36"/>
      <c r="LDQ72" s="36"/>
      <c r="LDR72" s="36"/>
      <c r="LDS72" s="36"/>
      <c r="LDT72" s="36"/>
      <c r="LDU72" s="36"/>
      <c r="LDV72" s="36"/>
      <c r="LDW72" s="36"/>
      <c r="LDX72" s="36"/>
      <c r="LDY72" s="36"/>
      <c r="LDZ72" s="36"/>
      <c r="LEA72" s="36"/>
      <c r="LEB72" s="36"/>
      <c r="LEC72" s="36"/>
      <c r="LED72" s="36"/>
      <c r="LEE72" s="36"/>
      <c r="LEF72" s="36"/>
      <c r="LEG72" s="36"/>
      <c r="LEH72" s="36"/>
      <c r="LEI72" s="36"/>
      <c r="LEJ72" s="36"/>
      <c r="LEK72" s="36"/>
      <c r="LEL72" s="36"/>
      <c r="LEM72" s="36"/>
      <c r="LEN72" s="36"/>
      <c r="LEO72" s="36"/>
      <c r="LEP72" s="36"/>
      <c r="LEQ72" s="36"/>
      <c r="LER72" s="36"/>
      <c r="LES72" s="36"/>
      <c r="LET72" s="36"/>
      <c r="LEU72" s="36"/>
      <c r="LEV72" s="36"/>
      <c r="LEW72" s="36"/>
      <c r="LEX72" s="36"/>
      <c r="LEY72" s="36"/>
      <c r="LEZ72" s="36"/>
      <c r="LFA72" s="36"/>
      <c r="LFB72" s="36"/>
      <c r="LFC72" s="36"/>
      <c r="LFD72" s="36"/>
      <c r="LFE72" s="36"/>
      <c r="LFF72" s="36"/>
      <c r="LFG72" s="36"/>
      <c r="LFH72" s="36"/>
      <c r="LFI72" s="36"/>
      <c r="LFJ72" s="36"/>
      <c r="LFK72" s="36"/>
      <c r="LFL72" s="36"/>
      <c r="LFM72" s="36"/>
      <c r="LFN72" s="36"/>
      <c r="LFO72" s="36"/>
      <c r="LFP72" s="36"/>
      <c r="LFQ72" s="36"/>
      <c r="LFR72" s="36"/>
      <c r="LFS72" s="36"/>
      <c r="LFT72" s="36"/>
      <c r="LFU72" s="36"/>
      <c r="LFV72" s="36"/>
      <c r="LFW72" s="36"/>
      <c r="LFX72" s="36"/>
      <c r="LFY72" s="36"/>
      <c r="LFZ72" s="36"/>
      <c r="LGA72" s="36"/>
      <c r="LGB72" s="36"/>
      <c r="LGC72" s="36"/>
      <c r="LGD72" s="36"/>
      <c r="LGE72" s="36"/>
      <c r="LGF72" s="36"/>
      <c r="LGG72" s="36"/>
      <c r="LGH72" s="36"/>
      <c r="LGI72" s="36"/>
      <c r="LGJ72" s="36"/>
      <c r="LGK72" s="36"/>
      <c r="LGL72" s="36"/>
      <c r="LGM72" s="36"/>
      <c r="LGN72" s="36"/>
      <c r="LGO72" s="36"/>
      <c r="LGP72" s="36"/>
      <c r="LGQ72" s="36"/>
      <c r="LGR72" s="36"/>
      <c r="LGS72" s="36"/>
      <c r="LGT72" s="36"/>
      <c r="LGU72" s="36"/>
      <c r="LGV72" s="36"/>
      <c r="LGW72" s="36"/>
      <c r="LGX72" s="36"/>
      <c r="LGY72" s="36"/>
      <c r="LGZ72" s="36"/>
      <c r="LHA72" s="36"/>
      <c r="LHB72" s="36"/>
      <c r="LHC72" s="36"/>
      <c r="LHD72" s="36"/>
      <c r="LHE72" s="36"/>
      <c r="LHF72" s="36"/>
      <c r="LHG72" s="36"/>
      <c r="LHH72" s="36"/>
      <c r="LHI72" s="36"/>
      <c r="LHJ72" s="36"/>
      <c r="LHK72" s="36"/>
      <c r="LHL72" s="36"/>
      <c r="LHM72" s="36"/>
      <c r="LHN72" s="36"/>
      <c r="LHO72" s="36"/>
      <c r="LHP72" s="36"/>
      <c r="LHQ72" s="36"/>
      <c r="LHR72" s="36"/>
      <c r="LHS72" s="36"/>
      <c r="LHT72" s="36"/>
      <c r="LHU72" s="36"/>
      <c r="LHV72" s="36"/>
      <c r="LHW72" s="36"/>
      <c r="LHX72" s="36"/>
      <c r="LHY72" s="36"/>
      <c r="LHZ72" s="36"/>
      <c r="LIA72" s="36"/>
      <c r="LIB72" s="36"/>
      <c r="LIC72" s="36"/>
      <c r="LID72" s="36"/>
      <c r="LIE72" s="36"/>
      <c r="LIF72" s="36"/>
      <c r="LIG72" s="36"/>
      <c r="LIH72" s="36"/>
      <c r="LII72" s="36"/>
      <c r="LIJ72" s="36"/>
      <c r="LIK72" s="36"/>
      <c r="LIL72" s="36"/>
      <c r="LIM72" s="36"/>
      <c r="LIN72" s="36"/>
      <c r="LIO72" s="36"/>
      <c r="LIP72" s="36"/>
      <c r="LIQ72" s="36"/>
      <c r="LIR72" s="36"/>
      <c r="LIS72" s="36"/>
      <c r="LIT72" s="36"/>
      <c r="LIU72" s="36"/>
      <c r="LIV72" s="36"/>
      <c r="LIW72" s="36"/>
      <c r="LIX72" s="36"/>
      <c r="LIY72" s="36"/>
      <c r="LIZ72" s="36"/>
      <c r="LJA72" s="36"/>
      <c r="LJB72" s="36"/>
      <c r="LJC72" s="36"/>
      <c r="LJD72" s="36"/>
      <c r="LJE72" s="36"/>
      <c r="LJF72" s="36"/>
      <c r="LJG72" s="36"/>
      <c r="LJH72" s="36"/>
      <c r="LJI72" s="36"/>
      <c r="LJJ72" s="36"/>
      <c r="LJK72" s="36"/>
      <c r="LJL72" s="36"/>
      <c r="LJM72" s="36"/>
      <c r="LJN72" s="36"/>
      <c r="LJO72" s="36"/>
      <c r="LJP72" s="36"/>
      <c r="LJQ72" s="36"/>
      <c r="LJR72" s="36"/>
      <c r="LJS72" s="36"/>
      <c r="LJT72" s="36"/>
      <c r="LJU72" s="36"/>
      <c r="LJV72" s="36"/>
      <c r="LJW72" s="36"/>
      <c r="LJX72" s="36"/>
      <c r="LJY72" s="36"/>
      <c r="LJZ72" s="36"/>
      <c r="LKA72" s="36"/>
      <c r="LKB72" s="36"/>
      <c r="LKC72" s="36"/>
      <c r="LKD72" s="36"/>
      <c r="LKE72" s="36"/>
      <c r="LKF72" s="36"/>
      <c r="LKG72" s="36"/>
      <c r="LKH72" s="36"/>
      <c r="LKI72" s="36"/>
      <c r="LKJ72" s="36"/>
      <c r="LKK72" s="36"/>
      <c r="LKL72" s="36"/>
      <c r="LKM72" s="36"/>
      <c r="LKN72" s="36"/>
      <c r="LKO72" s="36"/>
      <c r="LKP72" s="36"/>
      <c r="LKQ72" s="36"/>
      <c r="LKR72" s="36"/>
      <c r="LKS72" s="36"/>
      <c r="LKT72" s="36"/>
      <c r="LKU72" s="36"/>
      <c r="LKV72" s="36"/>
      <c r="LKW72" s="36"/>
      <c r="LKX72" s="36"/>
      <c r="LKY72" s="36"/>
      <c r="LKZ72" s="36"/>
      <c r="LLA72" s="36"/>
      <c r="LLB72" s="36"/>
      <c r="LLC72" s="36"/>
      <c r="LLD72" s="36"/>
      <c r="LLE72" s="36"/>
      <c r="LLF72" s="36"/>
      <c r="LLG72" s="36"/>
      <c r="LLH72" s="36"/>
      <c r="LLI72" s="36"/>
      <c r="LLJ72" s="36"/>
      <c r="LLK72" s="36"/>
      <c r="LLL72" s="36"/>
      <c r="LLM72" s="36"/>
      <c r="LLN72" s="36"/>
      <c r="LLO72" s="36"/>
      <c r="LLP72" s="36"/>
      <c r="LLQ72" s="36"/>
      <c r="LLR72" s="36"/>
      <c r="LLS72" s="36"/>
      <c r="LLT72" s="36"/>
      <c r="LLU72" s="36"/>
      <c r="LLV72" s="36"/>
      <c r="LLW72" s="36"/>
      <c r="LLX72" s="36"/>
      <c r="LLY72" s="36"/>
      <c r="LLZ72" s="36"/>
      <c r="LMA72" s="36"/>
      <c r="LMB72" s="36"/>
      <c r="LMC72" s="36"/>
      <c r="LMD72" s="36"/>
      <c r="LME72" s="36"/>
      <c r="LMF72" s="36"/>
      <c r="LMG72" s="36"/>
      <c r="LMH72" s="36"/>
      <c r="LMI72" s="36"/>
      <c r="LMJ72" s="36"/>
      <c r="LMK72" s="36"/>
      <c r="LML72" s="36"/>
      <c r="LMM72" s="36"/>
      <c r="LMN72" s="36"/>
      <c r="LMO72" s="36"/>
      <c r="LMP72" s="36"/>
      <c r="LMQ72" s="36"/>
      <c r="LMR72" s="36"/>
      <c r="LMS72" s="36"/>
      <c r="LMT72" s="36"/>
      <c r="LMU72" s="36"/>
      <c r="LMV72" s="36"/>
      <c r="LMW72" s="36"/>
      <c r="LMX72" s="36"/>
      <c r="LMY72" s="36"/>
      <c r="LMZ72" s="36"/>
      <c r="LNA72" s="36"/>
      <c r="LNB72" s="36"/>
      <c r="LNC72" s="36"/>
      <c r="LND72" s="36"/>
      <c r="LNE72" s="36"/>
      <c r="LNF72" s="36"/>
      <c r="LNG72" s="36"/>
      <c r="LNH72" s="36"/>
      <c r="LNI72" s="36"/>
      <c r="LNJ72" s="36"/>
      <c r="LNK72" s="36"/>
      <c r="LNL72" s="36"/>
      <c r="LNM72" s="36"/>
      <c r="LNN72" s="36"/>
      <c r="LNO72" s="36"/>
      <c r="LNP72" s="36"/>
      <c r="LNQ72" s="36"/>
      <c r="LNR72" s="36"/>
      <c r="LNS72" s="36"/>
      <c r="LNT72" s="36"/>
      <c r="LNU72" s="36"/>
      <c r="LNV72" s="36"/>
      <c r="LNW72" s="36"/>
      <c r="LNX72" s="36"/>
      <c r="LNY72" s="36"/>
      <c r="LNZ72" s="36"/>
      <c r="LOA72" s="36"/>
      <c r="LOB72" s="36"/>
      <c r="LOC72" s="36"/>
      <c r="LOD72" s="36"/>
      <c r="LOE72" s="36"/>
      <c r="LOF72" s="36"/>
      <c r="LOG72" s="36"/>
      <c r="LOH72" s="36"/>
      <c r="LOI72" s="36"/>
      <c r="LOJ72" s="36"/>
      <c r="LOK72" s="36"/>
      <c r="LOL72" s="36"/>
      <c r="LOM72" s="36"/>
      <c r="LON72" s="36"/>
      <c r="LOO72" s="36"/>
      <c r="LOP72" s="36"/>
      <c r="LOQ72" s="36"/>
      <c r="LOR72" s="36"/>
      <c r="LOS72" s="36"/>
      <c r="LOT72" s="36"/>
      <c r="LOU72" s="36"/>
      <c r="LOV72" s="36"/>
      <c r="LOW72" s="36"/>
      <c r="LOX72" s="36"/>
      <c r="LOY72" s="36"/>
      <c r="LOZ72" s="36"/>
      <c r="LPA72" s="36"/>
      <c r="LPB72" s="36"/>
      <c r="LPC72" s="36"/>
      <c r="LPD72" s="36"/>
      <c r="LPE72" s="36"/>
      <c r="LPF72" s="36"/>
      <c r="LPG72" s="36"/>
      <c r="LPH72" s="36"/>
      <c r="LPI72" s="36"/>
      <c r="LPJ72" s="36"/>
      <c r="LPK72" s="36"/>
      <c r="LPL72" s="36"/>
      <c r="LPM72" s="36"/>
      <c r="LPN72" s="36"/>
      <c r="LPO72" s="36"/>
      <c r="LPP72" s="36"/>
      <c r="LPQ72" s="36"/>
      <c r="LPR72" s="36"/>
      <c r="LPS72" s="36"/>
      <c r="LPT72" s="36"/>
      <c r="LPU72" s="36"/>
      <c r="LPV72" s="36"/>
      <c r="LPW72" s="36"/>
      <c r="LPX72" s="36"/>
      <c r="LPY72" s="36"/>
      <c r="LPZ72" s="36"/>
      <c r="LQA72" s="36"/>
      <c r="LQB72" s="36"/>
      <c r="LQC72" s="36"/>
      <c r="LQD72" s="36"/>
      <c r="LQE72" s="36"/>
      <c r="LQF72" s="36"/>
      <c r="LQG72" s="36"/>
      <c r="LQH72" s="36"/>
      <c r="LQI72" s="36"/>
      <c r="LQJ72" s="36"/>
      <c r="LQK72" s="36"/>
      <c r="LQL72" s="36"/>
      <c r="LQM72" s="36"/>
      <c r="LQN72" s="36"/>
      <c r="LQO72" s="36"/>
      <c r="LQP72" s="36"/>
      <c r="LQQ72" s="36"/>
      <c r="LQR72" s="36"/>
      <c r="LQS72" s="36"/>
      <c r="LQT72" s="36"/>
      <c r="LQU72" s="36"/>
      <c r="LQV72" s="36"/>
      <c r="LQW72" s="36"/>
      <c r="LQX72" s="36"/>
      <c r="LQY72" s="36"/>
      <c r="LQZ72" s="36"/>
      <c r="LRA72" s="36"/>
      <c r="LRB72" s="36"/>
      <c r="LRC72" s="36"/>
      <c r="LRD72" s="36"/>
      <c r="LRE72" s="36"/>
      <c r="LRF72" s="36"/>
      <c r="LRG72" s="36"/>
      <c r="LRH72" s="36"/>
      <c r="LRI72" s="36"/>
      <c r="LRJ72" s="36"/>
      <c r="LRK72" s="36"/>
      <c r="LRL72" s="36"/>
      <c r="LRM72" s="36"/>
      <c r="LRN72" s="36"/>
      <c r="LRO72" s="36"/>
      <c r="LRP72" s="36"/>
      <c r="LRQ72" s="36"/>
      <c r="LRR72" s="36"/>
      <c r="LRS72" s="36"/>
      <c r="LRT72" s="36"/>
      <c r="LRU72" s="36"/>
      <c r="LRV72" s="36"/>
      <c r="LRW72" s="36"/>
      <c r="LRX72" s="36"/>
      <c r="LRY72" s="36"/>
      <c r="LRZ72" s="36"/>
      <c r="LSA72" s="36"/>
      <c r="LSB72" s="36"/>
      <c r="LSC72" s="36"/>
      <c r="LSD72" s="36"/>
      <c r="LSE72" s="36"/>
      <c r="LSF72" s="36"/>
      <c r="LSG72" s="36"/>
      <c r="LSH72" s="36"/>
      <c r="LSI72" s="36"/>
      <c r="LSJ72" s="36"/>
      <c r="LSK72" s="36"/>
      <c r="LSL72" s="36"/>
      <c r="LSM72" s="36"/>
      <c r="LSN72" s="36"/>
      <c r="LSO72" s="36"/>
      <c r="LSP72" s="36"/>
      <c r="LSQ72" s="36"/>
      <c r="LSR72" s="36"/>
      <c r="LSS72" s="36"/>
      <c r="LST72" s="36"/>
      <c r="LSU72" s="36"/>
      <c r="LSV72" s="36"/>
      <c r="LSW72" s="36"/>
      <c r="LSX72" s="36"/>
      <c r="LSY72" s="36"/>
      <c r="LSZ72" s="36"/>
      <c r="LTA72" s="36"/>
      <c r="LTB72" s="36"/>
      <c r="LTC72" s="36"/>
      <c r="LTD72" s="36"/>
      <c r="LTE72" s="36"/>
      <c r="LTF72" s="36"/>
      <c r="LTG72" s="36"/>
      <c r="LTH72" s="36"/>
      <c r="LTI72" s="36"/>
      <c r="LTJ72" s="36"/>
      <c r="LTK72" s="36"/>
      <c r="LTL72" s="36"/>
      <c r="LTM72" s="36"/>
      <c r="LTN72" s="36"/>
      <c r="LTO72" s="36"/>
      <c r="LTP72" s="36"/>
      <c r="LTQ72" s="36"/>
      <c r="LTR72" s="36"/>
      <c r="LTS72" s="36"/>
      <c r="LTT72" s="36"/>
      <c r="LTU72" s="36"/>
      <c r="LTV72" s="36"/>
      <c r="LTW72" s="36"/>
      <c r="LTX72" s="36"/>
      <c r="LTY72" s="36"/>
      <c r="LTZ72" s="36"/>
      <c r="LUA72" s="36"/>
      <c r="LUB72" s="36"/>
      <c r="LUC72" s="36"/>
      <c r="LUD72" s="36"/>
      <c r="LUE72" s="36"/>
      <c r="LUF72" s="36"/>
      <c r="LUG72" s="36"/>
      <c r="LUH72" s="36"/>
      <c r="LUI72" s="36"/>
      <c r="LUJ72" s="36"/>
      <c r="LUK72" s="36"/>
      <c r="LUL72" s="36"/>
      <c r="LUM72" s="36"/>
      <c r="LUN72" s="36"/>
      <c r="LUO72" s="36"/>
      <c r="LUP72" s="36"/>
      <c r="LUQ72" s="36"/>
      <c r="LUR72" s="36"/>
      <c r="LUS72" s="36"/>
      <c r="LUT72" s="36"/>
      <c r="LUU72" s="36"/>
      <c r="LUV72" s="36"/>
      <c r="LUW72" s="36"/>
      <c r="LUX72" s="36"/>
      <c r="LUY72" s="36"/>
      <c r="LUZ72" s="36"/>
      <c r="LVA72" s="36"/>
      <c r="LVB72" s="36"/>
      <c r="LVC72" s="36"/>
      <c r="LVD72" s="36"/>
      <c r="LVE72" s="36"/>
      <c r="LVF72" s="36"/>
      <c r="LVG72" s="36"/>
      <c r="LVH72" s="36"/>
      <c r="LVI72" s="36"/>
      <c r="LVJ72" s="36"/>
      <c r="LVK72" s="36"/>
      <c r="LVL72" s="36"/>
      <c r="LVM72" s="36"/>
      <c r="LVN72" s="36"/>
      <c r="LVO72" s="36"/>
      <c r="LVP72" s="36"/>
      <c r="LVQ72" s="36"/>
      <c r="LVR72" s="36"/>
      <c r="LVS72" s="36"/>
      <c r="LVT72" s="36"/>
      <c r="LVU72" s="36"/>
      <c r="LVV72" s="36"/>
      <c r="LVW72" s="36"/>
      <c r="LVX72" s="36"/>
      <c r="LVY72" s="36"/>
      <c r="LVZ72" s="36"/>
      <c r="LWA72" s="36"/>
      <c r="LWB72" s="36"/>
      <c r="LWC72" s="36"/>
      <c r="LWD72" s="36"/>
      <c r="LWE72" s="36"/>
      <c r="LWF72" s="36"/>
      <c r="LWG72" s="36"/>
      <c r="LWH72" s="36"/>
      <c r="LWI72" s="36"/>
      <c r="LWJ72" s="36"/>
      <c r="LWK72" s="36"/>
      <c r="LWL72" s="36"/>
      <c r="LWM72" s="36"/>
      <c r="LWN72" s="36"/>
      <c r="LWO72" s="36"/>
      <c r="LWP72" s="36"/>
      <c r="LWQ72" s="36"/>
      <c r="LWR72" s="36"/>
      <c r="LWS72" s="36"/>
      <c r="LWT72" s="36"/>
      <c r="LWU72" s="36"/>
      <c r="LWV72" s="36"/>
      <c r="LWW72" s="36"/>
      <c r="LWX72" s="36"/>
      <c r="LWY72" s="36"/>
      <c r="LWZ72" s="36"/>
      <c r="LXA72" s="36"/>
      <c r="LXB72" s="36"/>
      <c r="LXC72" s="36"/>
      <c r="LXD72" s="36"/>
      <c r="LXE72" s="36"/>
      <c r="LXF72" s="36"/>
      <c r="LXG72" s="36"/>
      <c r="LXH72" s="36"/>
      <c r="LXI72" s="36"/>
      <c r="LXJ72" s="36"/>
      <c r="LXK72" s="36"/>
      <c r="LXL72" s="36"/>
      <c r="LXM72" s="36"/>
      <c r="LXN72" s="36"/>
      <c r="LXO72" s="36"/>
      <c r="LXP72" s="36"/>
      <c r="LXQ72" s="36"/>
      <c r="LXR72" s="36"/>
      <c r="LXS72" s="36"/>
      <c r="LXT72" s="36"/>
      <c r="LXU72" s="36"/>
      <c r="LXV72" s="36"/>
      <c r="LXW72" s="36"/>
      <c r="LXX72" s="36"/>
      <c r="LXY72" s="36"/>
      <c r="LXZ72" s="36"/>
      <c r="LYA72" s="36"/>
      <c r="LYB72" s="36"/>
      <c r="LYC72" s="36"/>
      <c r="LYD72" s="36"/>
      <c r="LYE72" s="36"/>
      <c r="LYF72" s="36"/>
      <c r="LYG72" s="36"/>
      <c r="LYH72" s="36"/>
      <c r="LYI72" s="36"/>
      <c r="LYJ72" s="36"/>
      <c r="LYK72" s="36"/>
      <c r="LYL72" s="36"/>
      <c r="LYM72" s="36"/>
      <c r="LYN72" s="36"/>
      <c r="LYO72" s="36"/>
      <c r="LYP72" s="36"/>
      <c r="LYQ72" s="36"/>
      <c r="LYR72" s="36"/>
      <c r="LYS72" s="36"/>
      <c r="LYT72" s="36"/>
      <c r="LYU72" s="36"/>
      <c r="LYV72" s="36"/>
      <c r="LYW72" s="36"/>
      <c r="LYX72" s="36"/>
      <c r="LYY72" s="36"/>
      <c r="LYZ72" s="36"/>
      <c r="LZA72" s="36"/>
      <c r="LZB72" s="36"/>
      <c r="LZC72" s="36"/>
      <c r="LZD72" s="36"/>
      <c r="LZE72" s="36"/>
      <c r="LZF72" s="36"/>
      <c r="LZG72" s="36"/>
      <c r="LZH72" s="36"/>
      <c r="LZI72" s="36"/>
      <c r="LZJ72" s="36"/>
      <c r="LZK72" s="36"/>
      <c r="LZL72" s="36"/>
      <c r="LZM72" s="36"/>
      <c r="LZN72" s="36"/>
      <c r="LZO72" s="36"/>
      <c r="LZP72" s="36"/>
      <c r="LZQ72" s="36"/>
      <c r="LZR72" s="36"/>
      <c r="LZS72" s="36"/>
      <c r="LZT72" s="36"/>
      <c r="LZU72" s="36"/>
      <c r="LZV72" s="36"/>
      <c r="LZW72" s="36"/>
      <c r="LZX72" s="36"/>
      <c r="LZY72" s="36"/>
      <c r="LZZ72" s="36"/>
      <c r="MAA72" s="36"/>
      <c r="MAB72" s="36"/>
      <c r="MAC72" s="36"/>
      <c r="MAD72" s="36"/>
      <c r="MAE72" s="36"/>
      <c r="MAF72" s="36"/>
      <c r="MAG72" s="36"/>
      <c r="MAH72" s="36"/>
      <c r="MAI72" s="36"/>
      <c r="MAJ72" s="36"/>
      <c r="MAK72" s="36"/>
      <c r="MAL72" s="36"/>
      <c r="MAM72" s="36"/>
      <c r="MAN72" s="36"/>
      <c r="MAO72" s="36"/>
      <c r="MAP72" s="36"/>
      <c r="MAQ72" s="36"/>
      <c r="MAR72" s="36"/>
      <c r="MAS72" s="36"/>
      <c r="MAT72" s="36"/>
      <c r="MAU72" s="36"/>
      <c r="MAV72" s="36"/>
      <c r="MAW72" s="36"/>
      <c r="MAX72" s="36"/>
      <c r="MAY72" s="36"/>
      <c r="MAZ72" s="36"/>
      <c r="MBA72" s="36"/>
      <c r="MBB72" s="36"/>
      <c r="MBC72" s="36"/>
      <c r="MBD72" s="36"/>
      <c r="MBE72" s="36"/>
      <c r="MBF72" s="36"/>
      <c r="MBG72" s="36"/>
      <c r="MBH72" s="36"/>
      <c r="MBI72" s="36"/>
      <c r="MBJ72" s="36"/>
      <c r="MBK72" s="36"/>
      <c r="MBL72" s="36"/>
      <c r="MBM72" s="36"/>
      <c r="MBN72" s="36"/>
      <c r="MBO72" s="36"/>
      <c r="MBP72" s="36"/>
      <c r="MBQ72" s="36"/>
      <c r="MBR72" s="36"/>
      <c r="MBS72" s="36"/>
      <c r="MBT72" s="36"/>
      <c r="MBU72" s="36"/>
      <c r="MBV72" s="36"/>
      <c r="MBW72" s="36"/>
      <c r="MBX72" s="36"/>
      <c r="MBY72" s="36"/>
      <c r="MBZ72" s="36"/>
      <c r="MCA72" s="36"/>
      <c r="MCB72" s="36"/>
      <c r="MCC72" s="36"/>
      <c r="MCD72" s="36"/>
      <c r="MCE72" s="36"/>
      <c r="MCF72" s="36"/>
      <c r="MCG72" s="36"/>
      <c r="MCH72" s="36"/>
      <c r="MCI72" s="36"/>
      <c r="MCJ72" s="36"/>
      <c r="MCK72" s="36"/>
      <c r="MCL72" s="36"/>
      <c r="MCM72" s="36"/>
      <c r="MCN72" s="36"/>
      <c r="MCO72" s="36"/>
      <c r="MCP72" s="36"/>
      <c r="MCQ72" s="36"/>
      <c r="MCR72" s="36"/>
      <c r="MCS72" s="36"/>
      <c r="MCT72" s="36"/>
      <c r="MCU72" s="36"/>
      <c r="MCV72" s="36"/>
      <c r="MCW72" s="36"/>
      <c r="MCX72" s="36"/>
      <c r="MCY72" s="36"/>
      <c r="MCZ72" s="36"/>
      <c r="MDA72" s="36"/>
      <c r="MDB72" s="36"/>
      <c r="MDC72" s="36"/>
      <c r="MDD72" s="36"/>
      <c r="MDE72" s="36"/>
      <c r="MDF72" s="36"/>
      <c r="MDG72" s="36"/>
      <c r="MDH72" s="36"/>
      <c r="MDI72" s="36"/>
      <c r="MDJ72" s="36"/>
      <c r="MDK72" s="36"/>
      <c r="MDL72" s="36"/>
      <c r="MDM72" s="36"/>
      <c r="MDN72" s="36"/>
      <c r="MDO72" s="36"/>
      <c r="MDP72" s="36"/>
      <c r="MDQ72" s="36"/>
      <c r="MDR72" s="36"/>
      <c r="MDS72" s="36"/>
      <c r="MDT72" s="36"/>
      <c r="MDU72" s="36"/>
      <c r="MDV72" s="36"/>
      <c r="MDW72" s="36"/>
      <c r="MDX72" s="36"/>
      <c r="MDY72" s="36"/>
      <c r="MDZ72" s="36"/>
      <c r="MEA72" s="36"/>
      <c r="MEB72" s="36"/>
      <c r="MEC72" s="36"/>
      <c r="MED72" s="36"/>
      <c r="MEE72" s="36"/>
      <c r="MEF72" s="36"/>
      <c r="MEG72" s="36"/>
      <c r="MEH72" s="36"/>
      <c r="MEI72" s="36"/>
      <c r="MEJ72" s="36"/>
      <c r="MEK72" s="36"/>
      <c r="MEL72" s="36"/>
      <c r="MEM72" s="36"/>
      <c r="MEN72" s="36"/>
      <c r="MEO72" s="36"/>
      <c r="MEP72" s="36"/>
      <c r="MEQ72" s="36"/>
      <c r="MER72" s="36"/>
      <c r="MES72" s="36"/>
      <c r="MET72" s="36"/>
      <c r="MEU72" s="36"/>
      <c r="MEV72" s="36"/>
      <c r="MEW72" s="36"/>
      <c r="MEX72" s="36"/>
      <c r="MEY72" s="36"/>
      <c r="MEZ72" s="36"/>
      <c r="MFA72" s="36"/>
      <c r="MFB72" s="36"/>
      <c r="MFC72" s="36"/>
      <c r="MFD72" s="36"/>
      <c r="MFE72" s="36"/>
      <c r="MFF72" s="36"/>
      <c r="MFG72" s="36"/>
      <c r="MFH72" s="36"/>
      <c r="MFI72" s="36"/>
      <c r="MFJ72" s="36"/>
      <c r="MFK72" s="36"/>
      <c r="MFL72" s="36"/>
      <c r="MFM72" s="36"/>
      <c r="MFN72" s="36"/>
      <c r="MFO72" s="36"/>
      <c r="MFP72" s="36"/>
      <c r="MFQ72" s="36"/>
      <c r="MFR72" s="36"/>
      <c r="MFS72" s="36"/>
      <c r="MFT72" s="36"/>
      <c r="MFU72" s="36"/>
      <c r="MFV72" s="36"/>
      <c r="MFW72" s="36"/>
      <c r="MFX72" s="36"/>
      <c r="MFY72" s="36"/>
      <c r="MFZ72" s="36"/>
      <c r="MGA72" s="36"/>
      <c r="MGB72" s="36"/>
      <c r="MGC72" s="36"/>
      <c r="MGD72" s="36"/>
      <c r="MGE72" s="36"/>
      <c r="MGF72" s="36"/>
      <c r="MGG72" s="36"/>
      <c r="MGH72" s="36"/>
      <c r="MGI72" s="36"/>
      <c r="MGJ72" s="36"/>
      <c r="MGK72" s="36"/>
      <c r="MGL72" s="36"/>
      <c r="MGM72" s="36"/>
      <c r="MGN72" s="36"/>
      <c r="MGO72" s="36"/>
      <c r="MGP72" s="36"/>
      <c r="MGQ72" s="36"/>
      <c r="MGR72" s="36"/>
      <c r="MGS72" s="36"/>
      <c r="MGT72" s="36"/>
      <c r="MGU72" s="36"/>
      <c r="MGV72" s="36"/>
      <c r="MGW72" s="36"/>
      <c r="MGX72" s="36"/>
      <c r="MGY72" s="36"/>
      <c r="MGZ72" s="36"/>
      <c r="MHA72" s="36"/>
      <c r="MHB72" s="36"/>
      <c r="MHC72" s="36"/>
      <c r="MHD72" s="36"/>
      <c r="MHE72" s="36"/>
      <c r="MHF72" s="36"/>
      <c r="MHG72" s="36"/>
      <c r="MHH72" s="36"/>
      <c r="MHI72" s="36"/>
      <c r="MHJ72" s="36"/>
      <c r="MHK72" s="36"/>
      <c r="MHL72" s="36"/>
      <c r="MHM72" s="36"/>
      <c r="MHN72" s="36"/>
      <c r="MHO72" s="36"/>
      <c r="MHP72" s="36"/>
      <c r="MHQ72" s="36"/>
      <c r="MHR72" s="36"/>
      <c r="MHS72" s="36"/>
      <c r="MHT72" s="36"/>
      <c r="MHU72" s="36"/>
      <c r="MHV72" s="36"/>
      <c r="MHW72" s="36"/>
      <c r="MHX72" s="36"/>
      <c r="MHY72" s="36"/>
      <c r="MHZ72" s="36"/>
      <c r="MIA72" s="36"/>
      <c r="MIB72" s="36"/>
      <c r="MIC72" s="36"/>
      <c r="MID72" s="36"/>
      <c r="MIE72" s="36"/>
      <c r="MIF72" s="36"/>
      <c r="MIG72" s="36"/>
      <c r="MIH72" s="36"/>
      <c r="MII72" s="36"/>
      <c r="MIJ72" s="36"/>
      <c r="MIK72" s="36"/>
      <c r="MIL72" s="36"/>
      <c r="MIM72" s="36"/>
      <c r="MIN72" s="36"/>
      <c r="MIO72" s="36"/>
      <c r="MIP72" s="36"/>
      <c r="MIQ72" s="36"/>
      <c r="MIR72" s="36"/>
      <c r="MIS72" s="36"/>
      <c r="MIT72" s="36"/>
      <c r="MIU72" s="36"/>
      <c r="MIV72" s="36"/>
      <c r="MIW72" s="36"/>
      <c r="MIX72" s="36"/>
      <c r="MIY72" s="36"/>
      <c r="MIZ72" s="36"/>
      <c r="MJA72" s="36"/>
      <c r="MJB72" s="36"/>
      <c r="MJC72" s="36"/>
      <c r="MJD72" s="36"/>
      <c r="MJE72" s="36"/>
      <c r="MJF72" s="36"/>
      <c r="MJG72" s="36"/>
      <c r="MJH72" s="36"/>
      <c r="MJI72" s="36"/>
      <c r="MJJ72" s="36"/>
      <c r="MJK72" s="36"/>
      <c r="MJL72" s="36"/>
      <c r="MJM72" s="36"/>
      <c r="MJN72" s="36"/>
      <c r="MJO72" s="36"/>
      <c r="MJP72" s="36"/>
      <c r="MJQ72" s="36"/>
      <c r="MJR72" s="36"/>
      <c r="MJS72" s="36"/>
      <c r="MJT72" s="36"/>
      <c r="MJU72" s="36"/>
      <c r="MJV72" s="36"/>
      <c r="MJW72" s="36"/>
      <c r="MJX72" s="36"/>
      <c r="MJY72" s="36"/>
      <c r="MJZ72" s="36"/>
      <c r="MKA72" s="36"/>
      <c r="MKB72" s="36"/>
      <c r="MKC72" s="36"/>
      <c r="MKD72" s="36"/>
      <c r="MKE72" s="36"/>
      <c r="MKF72" s="36"/>
      <c r="MKG72" s="36"/>
      <c r="MKH72" s="36"/>
      <c r="MKI72" s="36"/>
      <c r="MKJ72" s="36"/>
      <c r="MKK72" s="36"/>
      <c r="MKL72" s="36"/>
      <c r="MKM72" s="36"/>
      <c r="MKN72" s="36"/>
      <c r="MKO72" s="36"/>
      <c r="MKP72" s="36"/>
      <c r="MKQ72" s="36"/>
      <c r="MKR72" s="36"/>
      <c r="MKS72" s="36"/>
      <c r="MKT72" s="36"/>
      <c r="MKU72" s="36"/>
      <c r="MKV72" s="36"/>
      <c r="MKW72" s="36"/>
      <c r="MKX72" s="36"/>
      <c r="MKY72" s="36"/>
      <c r="MKZ72" s="36"/>
      <c r="MLA72" s="36"/>
      <c r="MLB72" s="36"/>
      <c r="MLC72" s="36"/>
      <c r="MLD72" s="36"/>
      <c r="MLE72" s="36"/>
      <c r="MLF72" s="36"/>
      <c r="MLG72" s="36"/>
      <c r="MLH72" s="36"/>
      <c r="MLI72" s="36"/>
      <c r="MLJ72" s="36"/>
      <c r="MLK72" s="36"/>
      <c r="MLL72" s="36"/>
      <c r="MLM72" s="36"/>
      <c r="MLN72" s="36"/>
      <c r="MLO72" s="36"/>
      <c r="MLP72" s="36"/>
      <c r="MLQ72" s="36"/>
      <c r="MLR72" s="36"/>
      <c r="MLS72" s="36"/>
      <c r="MLT72" s="36"/>
      <c r="MLU72" s="36"/>
      <c r="MLV72" s="36"/>
      <c r="MLW72" s="36"/>
      <c r="MLX72" s="36"/>
      <c r="MLY72" s="36"/>
      <c r="MLZ72" s="36"/>
      <c r="MMA72" s="36"/>
      <c r="MMB72" s="36"/>
      <c r="MMC72" s="36"/>
      <c r="MMD72" s="36"/>
      <c r="MME72" s="36"/>
      <c r="MMF72" s="36"/>
      <c r="MMG72" s="36"/>
      <c r="MMH72" s="36"/>
      <c r="MMI72" s="36"/>
      <c r="MMJ72" s="36"/>
      <c r="MMK72" s="36"/>
      <c r="MML72" s="36"/>
      <c r="MMM72" s="36"/>
      <c r="MMN72" s="36"/>
      <c r="MMO72" s="36"/>
      <c r="MMP72" s="36"/>
      <c r="MMQ72" s="36"/>
      <c r="MMR72" s="36"/>
      <c r="MMS72" s="36"/>
      <c r="MMT72" s="36"/>
      <c r="MMU72" s="36"/>
      <c r="MMV72" s="36"/>
      <c r="MMW72" s="36"/>
      <c r="MMX72" s="36"/>
      <c r="MMY72" s="36"/>
      <c r="MMZ72" s="36"/>
      <c r="MNA72" s="36"/>
      <c r="MNB72" s="36"/>
      <c r="MNC72" s="36"/>
      <c r="MND72" s="36"/>
      <c r="MNE72" s="36"/>
      <c r="MNF72" s="36"/>
      <c r="MNG72" s="36"/>
      <c r="MNH72" s="36"/>
      <c r="MNI72" s="36"/>
      <c r="MNJ72" s="36"/>
      <c r="MNK72" s="36"/>
      <c r="MNL72" s="36"/>
      <c r="MNM72" s="36"/>
      <c r="MNN72" s="36"/>
      <c r="MNO72" s="36"/>
      <c r="MNP72" s="36"/>
      <c r="MNQ72" s="36"/>
      <c r="MNR72" s="36"/>
      <c r="MNS72" s="36"/>
      <c r="MNT72" s="36"/>
      <c r="MNU72" s="36"/>
      <c r="MNV72" s="36"/>
      <c r="MNW72" s="36"/>
      <c r="MNX72" s="36"/>
      <c r="MNY72" s="36"/>
      <c r="MNZ72" s="36"/>
      <c r="MOA72" s="36"/>
      <c r="MOB72" s="36"/>
      <c r="MOC72" s="36"/>
      <c r="MOD72" s="36"/>
      <c r="MOE72" s="36"/>
      <c r="MOF72" s="36"/>
      <c r="MOG72" s="36"/>
      <c r="MOH72" s="36"/>
      <c r="MOI72" s="36"/>
      <c r="MOJ72" s="36"/>
      <c r="MOK72" s="36"/>
      <c r="MOL72" s="36"/>
      <c r="MOM72" s="36"/>
      <c r="MON72" s="36"/>
      <c r="MOO72" s="36"/>
      <c r="MOP72" s="36"/>
      <c r="MOQ72" s="36"/>
      <c r="MOR72" s="36"/>
      <c r="MOS72" s="36"/>
      <c r="MOT72" s="36"/>
      <c r="MOU72" s="36"/>
      <c r="MOV72" s="36"/>
      <c r="MOW72" s="36"/>
      <c r="MOX72" s="36"/>
      <c r="MOY72" s="36"/>
      <c r="MOZ72" s="36"/>
      <c r="MPA72" s="36"/>
      <c r="MPB72" s="36"/>
      <c r="MPC72" s="36"/>
      <c r="MPD72" s="36"/>
      <c r="MPE72" s="36"/>
      <c r="MPF72" s="36"/>
      <c r="MPG72" s="36"/>
      <c r="MPH72" s="36"/>
      <c r="MPI72" s="36"/>
      <c r="MPJ72" s="36"/>
      <c r="MPK72" s="36"/>
      <c r="MPL72" s="36"/>
      <c r="MPM72" s="36"/>
      <c r="MPN72" s="36"/>
      <c r="MPO72" s="36"/>
      <c r="MPP72" s="36"/>
      <c r="MPQ72" s="36"/>
      <c r="MPR72" s="36"/>
      <c r="MPS72" s="36"/>
      <c r="MPT72" s="36"/>
      <c r="MPU72" s="36"/>
      <c r="MPV72" s="36"/>
      <c r="MPW72" s="36"/>
      <c r="MPX72" s="36"/>
      <c r="MPY72" s="36"/>
      <c r="MPZ72" s="36"/>
      <c r="MQA72" s="36"/>
      <c r="MQB72" s="36"/>
      <c r="MQC72" s="36"/>
      <c r="MQD72" s="36"/>
      <c r="MQE72" s="36"/>
      <c r="MQF72" s="36"/>
      <c r="MQG72" s="36"/>
      <c r="MQH72" s="36"/>
      <c r="MQI72" s="36"/>
      <c r="MQJ72" s="36"/>
      <c r="MQK72" s="36"/>
      <c r="MQL72" s="36"/>
      <c r="MQM72" s="36"/>
      <c r="MQN72" s="36"/>
      <c r="MQO72" s="36"/>
      <c r="MQP72" s="36"/>
      <c r="MQQ72" s="36"/>
      <c r="MQR72" s="36"/>
      <c r="MQS72" s="36"/>
      <c r="MQT72" s="36"/>
      <c r="MQU72" s="36"/>
      <c r="MQV72" s="36"/>
      <c r="MQW72" s="36"/>
      <c r="MQX72" s="36"/>
      <c r="MQY72" s="36"/>
      <c r="MQZ72" s="36"/>
      <c r="MRA72" s="36"/>
      <c r="MRB72" s="36"/>
      <c r="MRC72" s="36"/>
      <c r="MRD72" s="36"/>
      <c r="MRE72" s="36"/>
      <c r="MRF72" s="36"/>
      <c r="MRG72" s="36"/>
      <c r="MRH72" s="36"/>
      <c r="MRI72" s="36"/>
      <c r="MRJ72" s="36"/>
      <c r="MRK72" s="36"/>
      <c r="MRL72" s="36"/>
      <c r="MRM72" s="36"/>
      <c r="MRN72" s="36"/>
      <c r="MRO72" s="36"/>
      <c r="MRP72" s="36"/>
      <c r="MRQ72" s="36"/>
      <c r="MRR72" s="36"/>
      <c r="MRS72" s="36"/>
      <c r="MRT72" s="36"/>
      <c r="MRU72" s="36"/>
      <c r="MRV72" s="36"/>
      <c r="MRW72" s="36"/>
      <c r="MRX72" s="36"/>
      <c r="MRY72" s="36"/>
      <c r="MRZ72" s="36"/>
      <c r="MSA72" s="36"/>
      <c r="MSB72" s="36"/>
      <c r="MSC72" s="36"/>
      <c r="MSD72" s="36"/>
      <c r="MSE72" s="36"/>
      <c r="MSF72" s="36"/>
      <c r="MSG72" s="36"/>
      <c r="MSH72" s="36"/>
      <c r="MSI72" s="36"/>
      <c r="MSJ72" s="36"/>
      <c r="MSK72" s="36"/>
      <c r="MSL72" s="36"/>
      <c r="MSM72" s="36"/>
      <c r="MSN72" s="36"/>
      <c r="MSO72" s="36"/>
      <c r="MSP72" s="36"/>
      <c r="MSQ72" s="36"/>
      <c r="MSR72" s="36"/>
      <c r="MSS72" s="36"/>
      <c r="MST72" s="36"/>
      <c r="MSU72" s="36"/>
      <c r="MSV72" s="36"/>
      <c r="MSW72" s="36"/>
      <c r="MSX72" s="36"/>
      <c r="MSY72" s="36"/>
      <c r="MSZ72" s="36"/>
      <c r="MTA72" s="36"/>
      <c r="MTB72" s="36"/>
      <c r="MTC72" s="36"/>
      <c r="MTD72" s="36"/>
      <c r="MTE72" s="36"/>
      <c r="MTF72" s="36"/>
      <c r="MTG72" s="36"/>
      <c r="MTH72" s="36"/>
      <c r="MTI72" s="36"/>
      <c r="MTJ72" s="36"/>
      <c r="MTK72" s="36"/>
      <c r="MTL72" s="36"/>
      <c r="MTM72" s="36"/>
      <c r="MTN72" s="36"/>
      <c r="MTO72" s="36"/>
      <c r="MTP72" s="36"/>
      <c r="MTQ72" s="36"/>
      <c r="MTR72" s="36"/>
      <c r="MTS72" s="36"/>
      <c r="MTT72" s="36"/>
      <c r="MTU72" s="36"/>
      <c r="MTV72" s="36"/>
      <c r="MTW72" s="36"/>
      <c r="MTX72" s="36"/>
      <c r="MTY72" s="36"/>
      <c r="MTZ72" s="36"/>
      <c r="MUA72" s="36"/>
      <c r="MUB72" s="36"/>
      <c r="MUC72" s="36"/>
      <c r="MUD72" s="36"/>
      <c r="MUE72" s="36"/>
      <c r="MUF72" s="36"/>
      <c r="MUG72" s="36"/>
      <c r="MUH72" s="36"/>
      <c r="MUI72" s="36"/>
      <c r="MUJ72" s="36"/>
      <c r="MUK72" s="36"/>
      <c r="MUL72" s="36"/>
      <c r="MUM72" s="36"/>
      <c r="MUN72" s="36"/>
      <c r="MUO72" s="36"/>
      <c r="MUP72" s="36"/>
      <c r="MUQ72" s="36"/>
      <c r="MUR72" s="36"/>
      <c r="MUS72" s="36"/>
      <c r="MUT72" s="36"/>
      <c r="MUU72" s="36"/>
      <c r="MUV72" s="36"/>
      <c r="MUW72" s="36"/>
      <c r="MUX72" s="36"/>
      <c r="MUY72" s="36"/>
      <c r="MUZ72" s="36"/>
      <c r="MVA72" s="36"/>
      <c r="MVB72" s="36"/>
      <c r="MVC72" s="36"/>
      <c r="MVD72" s="36"/>
      <c r="MVE72" s="36"/>
      <c r="MVF72" s="36"/>
      <c r="MVG72" s="36"/>
      <c r="MVH72" s="36"/>
      <c r="MVI72" s="36"/>
      <c r="MVJ72" s="36"/>
      <c r="MVK72" s="36"/>
      <c r="MVL72" s="36"/>
      <c r="MVM72" s="36"/>
      <c r="MVN72" s="36"/>
      <c r="MVO72" s="36"/>
      <c r="MVP72" s="36"/>
      <c r="MVQ72" s="36"/>
      <c r="MVR72" s="36"/>
      <c r="MVS72" s="36"/>
      <c r="MVT72" s="36"/>
      <c r="MVU72" s="36"/>
      <c r="MVV72" s="36"/>
      <c r="MVW72" s="36"/>
      <c r="MVX72" s="36"/>
      <c r="MVY72" s="36"/>
      <c r="MVZ72" s="36"/>
      <c r="MWA72" s="36"/>
      <c r="MWB72" s="36"/>
      <c r="MWC72" s="36"/>
      <c r="MWD72" s="36"/>
      <c r="MWE72" s="36"/>
      <c r="MWF72" s="36"/>
      <c r="MWG72" s="36"/>
      <c r="MWH72" s="36"/>
      <c r="MWI72" s="36"/>
      <c r="MWJ72" s="36"/>
      <c r="MWK72" s="36"/>
      <c r="MWL72" s="36"/>
      <c r="MWM72" s="36"/>
      <c r="MWN72" s="36"/>
      <c r="MWO72" s="36"/>
      <c r="MWP72" s="36"/>
      <c r="MWQ72" s="36"/>
      <c r="MWR72" s="36"/>
      <c r="MWS72" s="36"/>
      <c r="MWT72" s="36"/>
      <c r="MWU72" s="36"/>
      <c r="MWV72" s="36"/>
      <c r="MWW72" s="36"/>
      <c r="MWX72" s="36"/>
      <c r="MWY72" s="36"/>
      <c r="MWZ72" s="36"/>
      <c r="MXA72" s="36"/>
      <c r="MXB72" s="36"/>
      <c r="MXC72" s="36"/>
      <c r="MXD72" s="36"/>
      <c r="MXE72" s="36"/>
      <c r="MXF72" s="36"/>
      <c r="MXG72" s="36"/>
      <c r="MXH72" s="36"/>
      <c r="MXI72" s="36"/>
      <c r="MXJ72" s="36"/>
      <c r="MXK72" s="36"/>
      <c r="MXL72" s="36"/>
      <c r="MXM72" s="36"/>
      <c r="MXN72" s="36"/>
      <c r="MXO72" s="36"/>
      <c r="MXP72" s="36"/>
      <c r="MXQ72" s="36"/>
      <c r="MXR72" s="36"/>
      <c r="MXS72" s="36"/>
      <c r="MXT72" s="36"/>
      <c r="MXU72" s="36"/>
      <c r="MXV72" s="36"/>
      <c r="MXW72" s="36"/>
      <c r="MXX72" s="36"/>
      <c r="MXY72" s="36"/>
      <c r="MXZ72" s="36"/>
      <c r="MYA72" s="36"/>
      <c r="MYB72" s="36"/>
      <c r="MYC72" s="36"/>
      <c r="MYD72" s="36"/>
      <c r="MYE72" s="36"/>
      <c r="MYF72" s="36"/>
      <c r="MYG72" s="36"/>
      <c r="MYH72" s="36"/>
      <c r="MYI72" s="36"/>
      <c r="MYJ72" s="36"/>
      <c r="MYK72" s="36"/>
      <c r="MYL72" s="36"/>
      <c r="MYM72" s="36"/>
      <c r="MYN72" s="36"/>
      <c r="MYO72" s="36"/>
      <c r="MYP72" s="36"/>
      <c r="MYQ72" s="36"/>
      <c r="MYR72" s="36"/>
      <c r="MYS72" s="36"/>
      <c r="MYT72" s="36"/>
      <c r="MYU72" s="36"/>
      <c r="MYV72" s="36"/>
      <c r="MYW72" s="36"/>
      <c r="MYX72" s="36"/>
      <c r="MYY72" s="36"/>
      <c r="MYZ72" s="36"/>
      <c r="MZA72" s="36"/>
      <c r="MZB72" s="36"/>
      <c r="MZC72" s="36"/>
      <c r="MZD72" s="36"/>
      <c r="MZE72" s="36"/>
      <c r="MZF72" s="36"/>
      <c r="MZG72" s="36"/>
      <c r="MZH72" s="36"/>
      <c r="MZI72" s="36"/>
      <c r="MZJ72" s="36"/>
      <c r="MZK72" s="36"/>
      <c r="MZL72" s="36"/>
      <c r="MZM72" s="36"/>
      <c r="MZN72" s="36"/>
      <c r="MZO72" s="36"/>
      <c r="MZP72" s="36"/>
      <c r="MZQ72" s="36"/>
      <c r="MZR72" s="36"/>
      <c r="MZS72" s="36"/>
      <c r="MZT72" s="36"/>
      <c r="MZU72" s="36"/>
      <c r="MZV72" s="36"/>
      <c r="MZW72" s="36"/>
      <c r="MZX72" s="36"/>
      <c r="MZY72" s="36"/>
      <c r="MZZ72" s="36"/>
      <c r="NAA72" s="36"/>
      <c r="NAB72" s="36"/>
      <c r="NAC72" s="36"/>
      <c r="NAD72" s="36"/>
      <c r="NAE72" s="36"/>
      <c r="NAF72" s="36"/>
      <c r="NAG72" s="36"/>
      <c r="NAH72" s="36"/>
      <c r="NAI72" s="36"/>
      <c r="NAJ72" s="36"/>
      <c r="NAK72" s="36"/>
      <c r="NAL72" s="36"/>
      <c r="NAM72" s="36"/>
      <c r="NAN72" s="36"/>
      <c r="NAO72" s="36"/>
      <c r="NAP72" s="36"/>
      <c r="NAQ72" s="36"/>
      <c r="NAR72" s="36"/>
      <c r="NAS72" s="36"/>
      <c r="NAT72" s="36"/>
      <c r="NAU72" s="36"/>
      <c r="NAV72" s="36"/>
      <c r="NAW72" s="36"/>
      <c r="NAX72" s="36"/>
      <c r="NAY72" s="36"/>
      <c r="NAZ72" s="36"/>
      <c r="NBA72" s="36"/>
      <c r="NBB72" s="36"/>
      <c r="NBC72" s="36"/>
      <c r="NBD72" s="36"/>
      <c r="NBE72" s="36"/>
      <c r="NBF72" s="36"/>
      <c r="NBG72" s="36"/>
      <c r="NBH72" s="36"/>
      <c r="NBI72" s="36"/>
      <c r="NBJ72" s="36"/>
      <c r="NBK72" s="36"/>
      <c r="NBL72" s="36"/>
      <c r="NBM72" s="36"/>
      <c r="NBN72" s="36"/>
      <c r="NBO72" s="36"/>
      <c r="NBP72" s="36"/>
      <c r="NBQ72" s="36"/>
      <c r="NBR72" s="36"/>
      <c r="NBS72" s="36"/>
      <c r="NBT72" s="36"/>
      <c r="NBU72" s="36"/>
      <c r="NBV72" s="36"/>
      <c r="NBW72" s="36"/>
      <c r="NBX72" s="36"/>
      <c r="NBY72" s="36"/>
      <c r="NBZ72" s="36"/>
      <c r="NCA72" s="36"/>
      <c r="NCB72" s="36"/>
      <c r="NCC72" s="36"/>
      <c r="NCD72" s="36"/>
      <c r="NCE72" s="36"/>
      <c r="NCF72" s="36"/>
      <c r="NCG72" s="36"/>
      <c r="NCH72" s="36"/>
      <c r="NCI72" s="36"/>
      <c r="NCJ72" s="36"/>
      <c r="NCK72" s="36"/>
      <c r="NCL72" s="36"/>
      <c r="NCM72" s="36"/>
      <c r="NCN72" s="36"/>
      <c r="NCO72" s="36"/>
      <c r="NCP72" s="36"/>
      <c r="NCQ72" s="36"/>
      <c r="NCR72" s="36"/>
      <c r="NCS72" s="36"/>
      <c r="NCT72" s="36"/>
      <c r="NCU72" s="36"/>
      <c r="NCV72" s="36"/>
      <c r="NCW72" s="36"/>
      <c r="NCX72" s="36"/>
      <c r="NCY72" s="36"/>
      <c r="NCZ72" s="36"/>
      <c r="NDA72" s="36"/>
      <c r="NDB72" s="36"/>
      <c r="NDC72" s="36"/>
      <c r="NDD72" s="36"/>
      <c r="NDE72" s="36"/>
      <c r="NDF72" s="36"/>
      <c r="NDG72" s="36"/>
      <c r="NDH72" s="36"/>
      <c r="NDI72" s="36"/>
      <c r="NDJ72" s="36"/>
      <c r="NDK72" s="36"/>
      <c r="NDL72" s="36"/>
      <c r="NDM72" s="36"/>
      <c r="NDN72" s="36"/>
      <c r="NDO72" s="36"/>
      <c r="NDP72" s="36"/>
      <c r="NDQ72" s="36"/>
      <c r="NDR72" s="36"/>
      <c r="NDS72" s="36"/>
      <c r="NDT72" s="36"/>
      <c r="NDU72" s="36"/>
      <c r="NDV72" s="36"/>
      <c r="NDW72" s="36"/>
      <c r="NDX72" s="36"/>
      <c r="NDY72" s="36"/>
      <c r="NDZ72" s="36"/>
      <c r="NEA72" s="36"/>
      <c r="NEB72" s="36"/>
      <c r="NEC72" s="36"/>
      <c r="NED72" s="36"/>
      <c r="NEE72" s="36"/>
      <c r="NEF72" s="36"/>
      <c r="NEG72" s="36"/>
      <c r="NEH72" s="36"/>
      <c r="NEI72" s="36"/>
      <c r="NEJ72" s="36"/>
      <c r="NEK72" s="36"/>
      <c r="NEL72" s="36"/>
      <c r="NEM72" s="36"/>
      <c r="NEN72" s="36"/>
      <c r="NEO72" s="36"/>
      <c r="NEP72" s="36"/>
      <c r="NEQ72" s="36"/>
      <c r="NER72" s="36"/>
      <c r="NES72" s="36"/>
      <c r="NET72" s="36"/>
      <c r="NEU72" s="36"/>
      <c r="NEV72" s="36"/>
      <c r="NEW72" s="36"/>
      <c r="NEX72" s="36"/>
      <c r="NEY72" s="36"/>
      <c r="NEZ72" s="36"/>
      <c r="NFA72" s="36"/>
      <c r="NFB72" s="36"/>
      <c r="NFC72" s="36"/>
      <c r="NFD72" s="36"/>
      <c r="NFE72" s="36"/>
      <c r="NFF72" s="36"/>
      <c r="NFG72" s="36"/>
      <c r="NFH72" s="36"/>
      <c r="NFI72" s="36"/>
      <c r="NFJ72" s="36"/>
      <c r="NFK72" s="36"/>
      <c r="NFL72" s="36"/>
      <c r="NFM72" s="36"/>
      <c r="NFN72" s="36"/>
      <c r="NFO72" s="36"/>
      <c r="NFP72" s="36"/>
      <c r="NFQ72" s="36"/>
      <c r="NFR72" s="36"/>
      <c r="NFS72" s="36"/>
      <c r="NFT72" s="36"/>
      <c r="NFU72" s="36"/>
      <c r="NFV72" s="36"/>
      <c r="NFW72" s="36"/>
      <c r="NFX72" s="36"/>
      <c r="NFY72" s="36"/>
      <c r="NFZ72" s="36"/>
      <c r="NGA72" s="36"/>
      <c r="NGB72" s="36"/>
      <c r="NGC72" s="36"/>
      <c r="NGD72" s="36"/>
      <c r="NGE72" s="36"/>
      <c r="NGF72" s="36"/>
      <c r="NGG72" s="36"/>
      <c r="NGH72" s="36"/>
      <c r="NGI72" s="36"/>
      <c r="NGJ72" s="36"/>
      <c r="NGK72" s="36"/>
      <c r="NGL72" s="36"/>
      <c r="NGM72" s="36"/>
      <c r="NGN72" s="36"/>
      <c r="NGO72" s="36"/>
      <c r="NGP72" s="36"/>
      <c r="NGQ72" s="36"/>
      <c r="NGR72" s="36"/>
      <c r="NGS72" s="36"/>
      <c r="NGT72" s="36"/>
      <c r="NGU72" s="36"/>
      <c r="NGV72" s="36"/>
      <c r="NGW72" s="36"/>
      <c r="NGX72" s="36"/>
      <c r="NGY72" s="36"/>
      <c r="NGZ72" s="36"/>
      <c r="NHA72" s="36"/>
      <c r="NHB72" s="36"/>
      <c r="NHC72" s="36"/>
      <c r="NHD72" s="36"/>
      <c r="NHE72" s="36"/>
      <c r="NHF72" s="36"/>
      <c r="NHG72" s="36"/>
      <c r="NHH72" s="36"/>
      <c r="NHI72" s="36"/>
      <c r="NHJ72" s="36"/>
      <c r="NHK72" s="36"/>
      <c r="NHL72" s="36"/>
      <c r="NHM72" s="36"/>
      <c r="NHN72" s="36"/>
      <c r="NHO72" s="36"/>
      <c r="NHP72" s="36"/>
      <c r="NHQ72" s="36"/>
      <c r="NHR72" s="36"/>
      <c r="NHS72" s="36"/>
      <c r="NHT72" s="36"/>
      <c r="NHU72" s="36"/>
      <c r="NHV72" s="36"/>
      <c r="NHW72" s="36"/>
      <c r="NHX72" s="36"/>
      <c r="NHY72" s="36"/>
      <c r="NHZ72" s="36"/>
      <c r="NIA72" s="36"/>
      <c r="NIB72" s="36"/>
      <c r="NIC72" s="36"/>
      <c r="NID72" s="36"/>
      <c r="NIE72" s="36"/>
      <c r="NIF72" s="36"/>
      <c r="NIG72" s="36"/>
      <c r="NIH72" s="36"/>
      <c r="NII72" s="36"/>
      <c r="NIJ72" s="36"/>
      <c r="NIK72" s="36"/>
      <c r="NIL72" s="36"/>
      <c r="NIM72" s="36"/>
      <c r="NIN72" s="36"/>
      <c r="NIO72" s="36"/>
      <c r="NIP72" s="36"/>
      <c r="NIQ72" s="36"/>
      <c r="NIR72" s="36"/>
      <c r="NIS72" s="36"/>
      <c r="NIT72" s="36"/>
      <c r="NIU72" s="36"/>
      <c r="NIV72" s="36"/>
      <c r="NIW72" s="36"/>
      <c r="NIX72" s="36"/>
      <c r="NIY72" s="36"/>
      <c r="NIZ72" s="36"/>
      <c r="NJA72" s="36"/>
      <c r="NJB72" s="36"/>
      <c r="NJC72" s="36"/>
      <c r="NJD72" s="36"/>
      <c r="NJE72" s="36"/>
      <c r="NJF72" s="36"/>
      <c r="NJG72" s="36"/>
      <c r="NJH72" s="36"/>
      <c r="NJI72" s="36"/>
      <c r="NJJ72" s="36"/>
      <c r="NJK72" s="36"/>
      <c r="NJL72" s="36"/>
      <c r="NJM72" s="36"/>
      <c r="NJN72" s="36"/>
      <c r="NJO72" s="36"/>
      <c r="NJP72" s="36"/>
      <c r="NJQ72" s="36"/>
      <c r="NJR72" s="36"/>
      <c r="NJS72" s="36"/>
      <c r="NJT72" s="36"/>
      <c r="NJU72" s="36"/>
      <c r="NJV72" s="36"/>
      <c r="NJW72" s="36"/>
      <c r="NJX72" s="36"/>
      <c r="NJY72" s="36"/>
      <c r="NJZ72" s="36"/>
      <c r="NKA72" s="36"/>
      <c r="NKB72" s="36"/>
      <c r="NKC72" s="36"/>
      <c r="NKD72" s="36"/>
      <c r="NKE72" s="36"/>
      <c r="NKF72" s="36"/>
      <c r="NKG72" s="36"/>
      <c r="NKH72" s="36"/>
      <c r="NKI72" s="36"/>
      <c r="NKJ72" s="36"/>
      <c r="NKK72" s="36"/>
      <c r="NKL72" s="36"/>
      <c r="NKM72" s="36"/>
      <c r="NKN72" s="36"/>
      <c r="NKO72" s="36"/>
      <c r="NKP72" s="36"/>
      <c r="NKQ72" s="36"/>
      <c r="NKR72" s="36"/>
      <c r="NKS72" s="36"/>
      <c r="NKT72" s="36"/>
      <c r="NKU72" s="36"/>
      <c r="NKV72" s="36"/>
      <c r="NKW72" s="36"/>
      <c r="NKX72" s="36"/>
      <c r="NKY72" s="36"/>
      <c r="NKZ72" s="36"/>
      <c r="NLA72" s="36"/>
      <c r="NLB72" s="36"/>
      <c r="NLC72" s="36"/>
      <c r="NLD72" s="36"/>
      <c r="NLE72" s="36"/>
      <c r="NLF72" s="36"/>
      <c r="NLG72" s="36"/>
      <c r="NLH72" s="36"/>
      <c r="NLI72" s="36"/>
      <c r="NLJ72" s="36"/>
      <c r="NLK72" s="36"/>
      <c r="NLL72" s="36"/>
      <c r="NLM72" s="36"/>
      <c r="NLN72" s="36"/>
      <c r="NLO72" s="36"/>
      <c r="NLP72" s="36"/>
      <c r="NLQ72" s="36"/>
      <c r="NLR72" s="36"/>
      <c r="NLS72" s="36"/>
      <c r="NLT72" s="36"/>
      <c r="NLU72" s="36"/>
      <c r="NLV72" s="36"/>
      <c r="NLW72" s="36"/>
      <c r="NLX72" s="36"/>
      <c r="NLY72" s="36"/>
      <c r="NLZ72" s="36"/>
      <c r="NMA72" s="36"/>
      <c r="NMB72" s="36"/>
      <c r="NMC72" s="36"/>
      <c r="NMD72" s="36"/>
      <c r="NME72" s="36"/>
      <c r="NMF72" s="36"/>
      <c r="NMG72" s="36"/>
      <c r="NMH72" s="36"/>
      <c r="NMI72" s="36"/>
      <c r="NMJ72" s="36"/>
      <c r="NMK72" s="36"/>
      <c r="NML72" s="36"/>
      <c r="NMM72" s="36"/>
      <c r="NMN72" s="36"/>
      <c r="NMO72" s="36"/>
      <c r="NMP72" s="36"/>
      <c r="NMQ72" s="36"/>
      <c r="NMR72" s="36"/>
      <c r="NMS72" s="36"/>
      <c r="NMT72" s="36"/>
      <c r="NMU72" s="36"/>
      <c r="NMV72" s="36"/>
      <c r="NMW72" s="36"/>
      <c r="NMX72" s="36"/>
      <c r="NMY72" s="36"/>
      <c r="NMZ72" s="36"/>
      <c r="NNA72" s="36"/>
      <c r="NNB72" s="36"/>
      <c r="NNC72" s="36"/>
      <c r="NND72" s="36"/>
      <c r="NNE72" s="36"/>
      <c r="NNF72" s="36"/>
      <c r="NNG72" s="36"/>
      <c r="NNH72" s="36"/>
      <c r="NNI72" s="36"/>
      <c r="NNJ72" s="36"/>
      <c r="NNK72" s="36"/>
      <c r="NNL72" s="36"/>
      <c r="NNM72" s="36"/>
      <c r="NNN72" s="36"/>
      <c r="NNO72" s="36"/>
      <c r="NNP72" s="36"/>
      <c r="NNQ72" s="36"/>
      <c r="NNR72" s="36"/>
      <c r="NNS72" s="36"/>
      <c r="NNT72" s="36"/>
      <c r="NNU72" s="36"/>
      <c r="NNV72" s="36"/>
      <c r="NNW72" s="36"/>
      <c r="NNX72" s="36"/>
      <c r="NNY72" s="36"/>
      <c r="NNZ72" s="36"/>
      <c r="NOA72" s="36"/>
      <c r="NOB72" s="36"/>
      <c r="NOC72" s="36"/>
      <c r="NOD72" s="36"/>
      <c r="NOE72" s="36"/>
      <c r="NOF72" s="36"/>
      <c r="NOG72" s="36"/>
      <c r="NOH72" s="36"/>
      <c r="NOI72" s="36"/>
      <c r="NOJ72" s="36"/>
      <c r="NOK72" s="36"/>
      <c r="NOL72" s="36"/>
      <c r="NOM72" s="36"/>
      <c r="NON72" s="36"/>
      <c r="NOO72" s="36"/>
      <c r="NOP72" s="36"/>
      <c r="NOQ72" s="36"/>
      <c r="NOR72" s="36"/>
      <c r="NOS72" s="36"/>
      <c r="NOT72" s="36"/>
      <c r="NOU72" s="36"/>
      <c r="NOV72" s="36"/>
      <c r="NOW72" s="36"/>
      <c r="NOX72" s="36"/>
      <c r="NOY72" s="36"/>
      <c r="NOZ72" s="36"/>
      <c r="NPA72" s="36"/>
      <c r="NPB72" s="36"/>
      <c r="NPC72" s="36"/>
      <c r="NPD72" s="36"/>
      <c r="NPE72" s="36"/>
      <c r="NPF72" s="36"/>
      <c r="NPG72" s="36"/>
      <c r="NPH72" s="36"/>
      <c r="NPI72" s="36"/>
      <c r="NPJ72" s="36"/>
      <c r="NPK72" s="36"/>
      <c r="NPL72" s="36"/>
      <c r="NPM72" s="36"/>
      <c r="NPN72" s="36"/>
      <c r="NPO72" s="36"/>
      <c r="NPP72" s="36"/>
      <c r="NPQ72" s="36"/>
      <c r="NPR72" s="36"/>
      <c r="NPS72" s="36"/>
      <c r="NPT72" s="36"/>
      <c r="NPU72" s="36"/>
      <c r="NPV72" s="36"/>
      <c r="NPW72" s="36"/>
      <c r="NPX72" s="36"/>
      <c r="NPY72" s="36"/>
      <c r="NPZ72" s="36"/>
      <c r="NQA72" s="36"/>
      <c r="NQB72" s="36"/>
      <c r="NQC72" s="36"/>
      <c r="NQD72" s="36"/>
      <c r="NQE72" s="36"/>
      <c r="NQF72" s="36"/>
      <c r="NQG72" s="36"/>
      <c r="NQH72" s="36"/>
      <c r="NQI72" s="36"/>
      <c r="NQJ72" s="36"/>
      <c r="NQK72" s="36"/>
      <c r="NQL72" s="36"/>
      <c r="NQM72" s="36"/>
      <c r="NQN72" s="36"/>
      <c r="NQO72" s="36"/>
      <c r="NQP72" s="36"/>
      <c r="NQQ72" s="36"/>
      <c r="NQR72" s="36"/>
      <c r="NQS72" s="36"/>
      <c r="NQT72" s="36"/>
      <c r="NQU72" s="36"/>
      <c r="NQV72" s="36"/>
      <c r="NQW72" s="36"/>
      <c r="NQX72" s="36"/>
      <c r="NQY72" s="36"/>
      <c r="NQZ72" s="36"/>
      <c r="NRA72" s="36"/>
      <c r="NRB72" s="36"/>
      <c r="NRC72" s="36"/>
      <c r="NRD72" s="36"/>
      <c r="NRE72" s="36"/>
      <c r="NRF72" s="36"/>
      <c r="NRG72" s="36"/>
      <c r="NRH72" s="36"/>
      <c r="NRI72" s="36"/>
      <c r="NRJ72" s="36"/>
      <c r="NRK72" s="36"/>
      <c r="NRL72" s="36"/>
      <c r="NRM72" s="36"/>
      <c r="NRN72" s="36"/>
      <c r="NRO72" s="36"/>
      <c r="NRP72" s="36"/>
      <c r="NRQ72" s="36"/>
      <c r="NRR72" s="36"/>
      <c r="NRS72" s="36"/>
      <c r="NRT72" s="36"/>
      <c r="NRU72" s="36"/>
      <c r="NRV72" s="36"/>
      <c r="NRW72" s="36"/>
      <c r="NRX72" s="36"/>
      <c r="NRY72" s="36"/>
      <c r="NRZ72" s="36"/>
      <c r="NSA72" s="36"/>
      <c r="NSB72" s="36"/>
      <c r="NSC72" s="36"/>
      <c r="NSD72" s="36"/>
      <c r="NSE72" s="36"/>
      <c r="NSF72" s="36"/>
      <c r="NSG72" s="36"/>
      <c r="NSH72" s="36"/>
      <c r="NSI72" s="36"/>
      <c r="NSJ72" s="36"/>
      <c r="NSK72" s="36"/>
      <c r="NSL72" s="36"/>
      <c r="NSM72" s="36"/>
      <c r="NSN72" s="36"/>
      <c r="NSO72" s="36"/>
      <c r="NSP72" s="36"/>
      <c r="NSQ72" s="36"/>
      <c r="NSR72" s="36"/>
      <c r="NSS72" s="36"/>
      <c r="NST72" s="36"/>
      <c r="NSU72" s="36"/>
      <c r="NSV72" s="36"/>
      <c r="NSW72" s="36"/>
      <c r="NSX72" s="36"/>
      <c r="NSY72" s="36"/>
      <c r="NSZ72" s="36"/>
      <c r="NTA72" s="36"/>
      <c r="NTB72" s="36"/>
      <c r="NTC72" s="36"/>
      <c r="NTD72" s="36"/>
      <c r="NTE72" s="36"/>
      <c r="NTF72" s="36"/>
      <c r="NTG72" s="36"/>
      <c r="NTH72" s="36"/>
      <c r="NTI72" s="36"/>
      <c r="NTJ72" s="36"/>
      <c r="NTK72" s="36"/>
      <c r="NTL72" s="36"/>
      <c r="NTM72" s="36"/>
      <c r="NTN72" s="36"/>
      <c r="NTO72" s="36"/>
      <c r="NTP72" s="36"/>
      <c r="NTQ72" s="36"/>
      <c r="NTR72" s="36"/>
      <c r="NTS72" s="36"/>
      <c r="NTT72" s="36"/>
      <c r="NTU72" s="36"/>
      <c r="NTV72" s="36"/>
      <c r="NTW72" s="36"/>
      <c r="NTX72" s="36"/>
      <c r="NTY72" s="36"/>
      <c r="NTZ72" s="36"/>
      <c r="NUA72" s="36"/>
      <c r="NUB72" s="36"/>
      <c r="NUC72" s="36"/>
      <c r="NUD72" s="36"/>
      <c r="NUE72" s="36"/>
      <c r="NUF72" s="36"/>
      <c r="NUG72" s="36"/>
      <c r="NUH72" s="36"/>
      <c r="NUI72" s="36"/>
      <c r="NUJ72" s="36"/>
      <c r="NUK72" s="36"/>
      <c r="NUL72" s="36"/>
      <c r="NUM72" s="36"/>
      <c r="NUN72" s="36"/>
      <c r="NUO72" s="36"/>
      <c r="NUP72" s="36"/>
      <c r="NUQ72" s="36"/>
      <c r="NUR72" s="36"/>
      <c r="NUS72" s="36"/>
      <c r="NUT72" s="36"/>
      <c r="NUU72" s="36"/>
      <c r="NUV72" s="36"/>
      <c r="NUW72" s="36"/>
      <c r="NUX72" s="36"/>
      <c r="NUY72" s="36"/>
      <c r="NUZ72" s="36"/>
      <c r="NVA72" s="36"/>
      <c r="NVB72" s="36"/>
      <c r="NVC72" s="36"/>
      <c r="NVD72" s="36"/>
      <c r="NVE72" s="36"/>
      <c r="NVF72" s="36"/>
      <c r="NVG72" s="36"/>
      <c r="NVH72" s="36"/>
      <c r="NVI72" s="36"/>
      <c r="NVJ72" s="36"/>
      <c r="NVK72" s="36"/>
      <c r="NVL72" s="36"/>
      <c r="NVM72" s="36"/>
      <c r="NVN72" s="36"/>
      <c r="NVO72" s="36"/>
      <c r="NVP72" s="36"/>
      <c r="NVQ72" s="36"/>
      <c r="NVR72" s="36"/>
      <c r="NVS72" s="36"/>
      <c r="NVT72" s="36"/>
      <c r="NVU72" s="36"/>
      <c r="NVV72" s="36"/>
      <c r="NVW72" s="36"/>
      <c r="NVX72" s="36"/>
      <c r="NVY72" s="36"/>
      <c r="NVZ72" s="36"/>
      <c r="NWA72" s="36"/>
      <c r="NWB72" s="36"/>
      <c r="NWC72" s="36"/>
      <c r="NWD72" s="36"/>
      <c r="NWE72" s="36"/>
      <c r="NWF72" s="36"/>
      <c r="NWG72" s="36"/>
      <c r="NWH72" s="36"/>
      <c r="NWI72" s="36"/>
      <c r="NWJ72" s="36"/>
      <c r="NWK72" s="36"/>
      <c r="NWL72" s="36"/>
      <c r="NWM72" s="36"/>
      <c r="NWN72" s="36"/>
      <c r="NWO72" s="36"/>
      <c r="NWP72" s="36"/>
      <c r="NWQ72" s="36"/>
      <c r="NWR72" s="36"/>
      <c r="NWS72" s="36"/>
      <c r="NWT72" s="36"/>
      <c r="NWU72" s="36"/>
      <c r="NWV72" s="36"/>
      <c r="NWW72" s="36"/>
      <c r="NWX72" s="36"/>
      <c r="NWY72" s="36"/>
      <c r="NWZ72" s="36"/>
      <c r="NXA72" s="36"/>
      <c r="NXB72" s="36"/>
      <c r="NXC72" s="36"/>
      <c r="NXD72" s="36"/>
      <c r="NXE72" s="36"/>
      <c r="NXF72" s="36"/>
      <c r="NXG72" s="36"/>
      <c r="NXH72" s="36"/>
      <c r="NXI72" s="36"/>
      <c r="NXJ72" s="36"/>
      <c r="NXK72" s="36"/>
      <c r="NXL72" s="36"/>
      <c r="NXM72" s="36"/>
      <c r="NXN72" s="36"/>
      <c r="NXO72" s="36"/>
      <c r="NXP72" s="36"/>
      <c r="NXQ72" s="36"/>
      <c r="NXR72" s="36"/>
      <c r="NXS72" s="36"/>
      <c r="NXT72" s="36"/>
      <c r="NXU72" s="36"/>
      <c r="NXV72" s="36"/>
      <c r="NXW72" s="36"/>
      <c r="NXX72" s="36"/>
      <c r="NXY72" s="36"/>
      <c r="NXZ72" s="36"/>
      <c r="NYA72" s="36"/>
      <c r="NYB72" s="36"/>
      <c r="NYC72" s="36"/>
      <c r="NYD72" s="36"/>
      <c r="NYE72" s="36"/>
      <c r="NYF72" s="36"/>
      <c r="NYG72" s="36"/>
      <c r="NYH72" s="36"/>
      <c r="NYI72" s="36"/>
      <c r="NYJ72" s="36"/>
      <c r="NYK72" s="36"/>
      <c r="NYL72" s="36"/>
      <c r="NYM72" s="36"/>
      <c r="NYN72" s="36"/>
      <c r="NYO72" s="36"/>
      <c r="NYP72" s="36"/>
      <c r="NYQ72" s="36"/>
      <c r="NYR72" s="36"/>
      <c r="NYS72" s="36"/>
      <c r="NYT72" s="36"/>
      <c r="NYU72" s="36"/>
      <c r="NYV72" s="36"/>
      <c r="NYW72" s="36"/>
      <c r="NYX72" s="36"/>
      <c r="NYY72" s="36"/>
      <c r="NYZ72" s="36"/>
      <c r="NZA72" s="36"/>
      <c r="NZB72" s="36"/>
      <c r="NZC72" s="36"/>
      <c r="NZD72" s="36"/>
      <c r="NZE72" s="36"/>
      <c r="NZF72" s="36"/>
      <c r="NZG72" s="36"/>
      <c r="NZH72" s="36"/>
      <c r="NZI72" s="36"/>
      <c r="NZJ72" s="36"/>
      <c r="NZK72" s="36"/>
      <c r="NZL72" s="36"/>
      <c r="NZM72" s="36"/>
      <c r="NZN72" s="36"/>
      <c r="NZO72" s="36"/>
      <c r="NZP72" s="36"/>
      <c r="NZQ72" s="36"/>
      <c r="NZR72" s="36"/>
      <c r="NZS72" s="36"/>
      <c r="NZT72" s="36"/>
      <c r="NZU72" s="36"/>
      <c r="NZV72" s="36"/>
      <c r="NZW72" s="36"/>
      <c r="NZX72" s="36"/>
      <c r="NZY72" s="36"/>
      <c r="NZZ72" s="36"/>
      <c r="OAA72" s="36"/>
      <c r="OAB72" s="36"/>
      <c r="OAC72" s="36"/>
      <c r="OAD72" s="36"/>
      <c r="OAE72" s="36"/>
      <c r="OAF72" s="36"/>
      <c r="OAG72" s="36"/>
      <c r="OAH72" s="36"/>
      <c r="OAI72" s="36"/>
      <c r="OAJ72" s="36"/>
      <c r="OAK72" s="36"/>
      <c r="OAL72" s="36"/>
      <c r="OAM72" s="36"/>
      <c r="OAN72" s="36"/>
      <c r="OAO72" s="36"/>
      <c r="OAP72" s="36"/>
      <c r="OAQ72" s="36"/>
      <c r="OAR72" s="36"/>
      <c r="OAS72" s="36"/>
      <c r="OAT72" s="36"/>
      <c r="OAU72" s="36"/>
      <c r="OAV72" s="36"/>
      <c r="OAW72" s="36"/>
      <c r="OAX72" s="36"/>
      <c r="OAY72" s="36"/>
      <c r="OAZ72" s="36"/>
      <c r="OBA72" s="36"/>
      <c r="OBB72" s="36"/>
      <c r="OBC72" s="36"/>
      <c r="OBD72" s="36"/>
      <c r="OBE72" s="36"/>
      <c r="OBF72" s="36"/>
      <c r="OBG72" s="36"/>
      <c r="OBH72" s="36"/>
      <c r="OBI72" s="36"/>
      <c r="OBJ72" s="36"/>
      <c r="OBK72" s="36"/>
      <c r="OBL72" s="36"/>
      <c r="OBM72" s="36"/>
      <c r="OBN72" s="36"/>
      <c r="OBO72" s="36"/>
      <c r="OBP72" s="36"/>
      <c r="OBQ72" s="36"/>
      <c r="OBR72" s="36"/>
      <c r="OBS72" s="36"/>
      <c r="OBT72" s="36"/>
      <c r="OBU72" s="36"/>
      <c r="OBV72" s="36"/>
      <c r="OBW72" s="36"/>
      <c r="OBX72" s="36"/>
      <c r="OBY72" s="36"/>
      <c r="OBZ72" s="36"/>
      <c r="OCA72" s="36"/>
      <c r="OCB72" s="36"/>
      <c r="OCC72" s="36"/>
      <c r="OCD72" s="36"/>
      <c r="OCE72" s="36"/>
      <c r="OCF72" s="36"/>
      <c r="OCG72" s="36"/>
      <c r="OCH72" s="36"/>
      <c r="OCI72" s="36"/>
      <c r="OCJ72" s="36"/>
      <c r="OCK72" s="36"/>
      <c r="OCL72" s="36"/>
      <c r="OCM72" s="36"/>
      <c r="OCN72" s="36"/>
      <c r="OCO72" s="36"/>
      <c r="OCP72" s="36"/>
      <c r="OCQ72" s="36"/>
      <c r="OCR72" s="36"/>
      <c r="OCS72" s="36"/>
      <c r="OCT72" s="36"/>
      <c r="OCU72" s="36"/>
      <c r="OCV72" s="36"/>
      <c r="OCW72" s="36"/>
      <c r="OCX72" s="36"/>
      <c r="OCY72" s="36"/>
      <c r="OCZ72" s="36"/>
      <c r="ODA72" s="36"/>
      <c r="ODB72" s="36"/>
      <c r="ODC72" s="36"/>
      <c r="ODD72" s="36"/>
      <c r="ODE72" s="36"/>
      <c r="ODF72" s="36"/>
      <c r="ODG72" s="36"/>
      <c r="ODH72" s="36"/>
      <c r="ODI72" s="36"/>
      <c r="ODJ72" s="36"/>
      <c r="ODK72" s="36"/>
      <c r="ODL72" s="36"/>
      <c r="ODM72" s="36"/>
      <c r="ODN72" s="36"/>
      <c r="ODO72" s="36"/>
      <c r="ODP72" s="36"/>
      <c r="ODQ72" s="36"/>
      <c r="ODR72" s="36"/>
      <c r="ODS72" s="36"/>
      <c r="ODT72" s="36"/>
      <c r="ODU72" s="36"/>
      <c r="ODV72" s="36"/>
      <c r="ODW72" s="36"/>
      <c r="ODX72" s="36"/>
      <c r="ODY72" s="36"/>
      <c r="ODZ72" s="36"/>
      <c r="OEA72" s="36"/>
      <c r="OEB72" s="36"/>
      <c r="OEC72" s="36"/>
      <c r="OED72" s="36"/>
      <c r="OEE72" s="36"/>
      <c r="OEF72" s="36"/>
      <c r="OEG72" s="36"/>
      <c r="OEH72" s="36"/>
      <c r="OEI72" s="36"/>
      <c r="OEJ72" s="36"/>
      <c r="OEK72" s="36"/>
      <c r="OEL72" s="36"/>
      <c r="OEM72" s="36"/>
      <c r="OEN72" s="36"/>
      <c r="OEO72" s="36"/>
      <c r="OEP72" s="36"/>
      <c r="OEQ72" s="36"/>
      <c r="OER72" s="36"/>
      <c r="OES72" s="36"/>
      <c r="OET72" s="36"/>
      <c r="OEU72" s="36"/>
      <c r="OEV72" s="36"/>
      <c r="OEW72" s="36"/>
      <c r="OEX72" s="36"/>
      <c r="OEY72" s="36"/>
      <c r="OEZ72" s="36"/>
      <c r="OFA72" s="36"/>
      <c r="OFB72" s="36"/>
      <c r="OFC72" s="36"/>
      <c r="OFD72" s="36"/>
      <c r="OFE72" s="36"/>
      <c r="OFF72" s="36"/>
      <c r="OFG72" s="36"/>
      <c r="OFH72" s="36"/>
      <c r="OFI72" s="36"/>
      <c r="OFJ72" s="36"/>
      <c r="OFK72" s="36"/>
      <c r="OFL72" s="36"/>
      <c r="OFM72" s="36"/>
      <c r="OFN72" s="36"/>
      <c r="OFO72" s="36"/>
      <c r="OFP72" s="36"/>
      <c r="OFQ72" s="36"/>
      <c r="OFR72" s="36"/>
      <c r="OFS72" s="36"/>
      <c r="OFT72" s="36"/>
      <c r="OFU72" s="36"/>
      <c r="OFV72" s="36"/>
      <c r="OFW72" s="36"/>
      <c r="OFX72" s="36"/>
      <c r="OFY72" s="36"/>
      <c r="OFZ72" s="36"/>
      <c r="OGA72" s="36"/>
      <c r="OGB72" s="36"/>
      <c r="OGC72" s="36"/>
      <c r="OGD72" s="36"/>
      <c r="OGE72" s="36"/>
      <c r="OGF72" s="36"/>
      <c r="OGG72" s="36"/>
      <c r="OGH72" s="36"/>
      <c r="OGI72" s="36"/>
      <c r="OGJ72" s="36"/>
      <c r="OGK72" s="36"/>
      <c r="OGL72" s="36"/>
      <c r="OGM72" s="36"/>
      <c r="OGN72" s="36"/>
      <c r="OGO72" s="36"/>
      <c r="OGP72" s="36"/>
      <c r="OGQ72" s="36"/>
      <c r="OGR72" s="36"/>
      <c r="OGS72" s="36"/>
      <c r="OGT72" s="36"/>
      <c r="OGU72" s="36"/>
      <c r="OGV72" s="36"/>
      <c r="OGW72" s="36"/>
      <c r="OGX72" s="36"/>
      <c r="OGY72" s="36"/>
      <c r="OGZ72" s="36"/>
      <c r="OHA72" s="36"/>
      <c r="OHB72" s="36"/>
      <c r="OHC72" s="36"/>
      <c r="OHD72" s="36"/>
      <c r="OHE72" s="36"/>
      <c r="OHF72" s="36"/>
      <c r="OHG72" s="36"/>
      <c r="OHH72" s="36"/>
      <c r="OHI72" s="36"/>
      <c r="OHJ72" s="36"/>
      <c r="OHK72" s="36"/>
      <c r="OHL72" s="36"/>
      <c r="OHM72" s="36"/>
      <c r="OHN72" s="36"/>
      <c r="OHO72" s="36"/>
      <c r="OHP72" s="36"/>
      <c r="OHQ72" s="36"/>
      <c r="OHR72" s="36"/>
      <c r="OHS72" s="36"/>
      <c r="OHT72" s="36"/>
      <c r="OHU72" s="36"/>
      <c r="OHV72" s="36"/>
      <c r="OHW72" s="36"/>
      <c r="OHX72" s="36"/>
      <c r="OHY72" s="36"/>
      <c r="OHZ72" s="36"/>
      <c r="OIA72" s="36"/>
      <c r="OIB72" s="36"/>
      <c r="OIC72" s="36"/>
      <c r="OID72" s="36"/>
      <c r="OIE72" s="36"/>
      <c r="OIF72" s="36"/>
      <c r="OIG72" s="36"/>
      <c r="OIH72" s="36"/>
      <c r="OII72" s="36"/>
      <c r="OIJ72" s="36"/>
      <c r="OIK72" s="36"/>
      <c r="OIL72" s="36"/>
      <c r="OIM72" s="36"/>
      <c r="OIN72" s="36"/>
      <c r="OIO72" s="36"/>
      <c r="OIP72" s="36"/>
      <c r="OIQ72" s="36"/>
      <c r="OIR72" s="36"/>
      <c r="OIS72" s="36"/>
      <c r="OIT72" s="36"/>
      <c r="OIU72" s="36"/>
      <c r="OIV72" s="36"/>
      <c r="OIW72" s="36"/>
      <c r="OIX72" s="36"/>
      <c r="OIY72" s="36"/>
      <c r="OIZ72" s="36"/>
      <c r="OJA72" s="36"/>
      <c r="OJB72" s="36"/>
      <c r="OJC72" s="36"/>
      <c r="OJD72" s="36"/>
      <c r="OJE72" s="36"/>
      <c r="OJF72" s="36"/>
      <c r="OJG72" s="36"/>
      <c r="OJH72" s="36"/>
      <c r="OJI72" s="36"/>
      <c r="OJJ72" s="36"/>
      <c r="OJK72" s="36"/>
      <c r="OJL72" s="36"/>
      <c r="OJM72" s="36"/>
      <c r="OJN72" s="36"/>
      <c r="OJO72" s="36"/>
      <c r="OJP72" s="36"/>
      <c r="OJQ72" s="36"/>
      <c r="OJR72" s="36"/>
      <c r="OJS72" s="36"/>
      <c r="OJT72" s="36"/>
      <c r="OJU72" s="36"/>
      <c r="OJV72" s="36"/>
      <c r="OJW72" s="36"/>
      <c r="OJX72" s="36"/>
      <c r="OJY72" s="36"/>
      <c r="OJZ72" s="36"/>
      <c r="OKA72" s="36"/>
      <c r="OKB72" s="36"/>
      <c r="OKC72" s="36"/>
      <c r="OKD72" s="36"/>
      <c r="OKE72" s="36"/>
      <c r="OKF72" s="36"/>
      <c r="OKG72" s="36"/>
      <c r="OKH72" s="36"/>
      <c r="OKI72" s="36"/>
      <c r="OKJ72" s="36"/>
      <c r="OKK72" s="36"/>
      <c r="OKL72" s="36"/>
      <c r="OKM72" s="36"/>
      <c r="OKN72" s="36"/>
      <c r="OKO72" s="36"/>
      <c r="OKP72" s="36"/>
      <c r="OKQ72" s="36"/>
      <c r="OKR72" s="36"/>
      <c r="OKS72" s="36"/>
      <c r="OKT72" s="36"/>
      <c r="OKU72" s="36"/>
      <c r="OKV72" s="36"/>
      <c r="OKW72" s="36"/>
      <c r="OKX72" s="36"/>
      <c r="OKY72" s="36"/>
      <c r="OKZ72" s="36"/>
      <c r="OLA72" s="36"/>
      <c r="OLB72" s="36"/>
      <c r="OLC72" s="36"/>
      <c r="OLD72" s="36"/>
      <c r="OLE72" s="36"/>
      <c r="OLF72" s="36"/>
      <c r="OLG72" s="36"/>
      <c r="OLH72" s="36"/>
      <c r="OLI72" s="36"/>
      <c r="OLJ72" s="36"/>
      <c r="OLK72" s="36"/>
      <c r="OLL72" s="36"/>
      <c r="OLM72" s="36"/>
      <c r="OLN72" s="36"/>
      <c r="OLO72" s="36"/>
      <c r="OLP72" s="36"/>
      <c r="OLQ72" s="36"/>
      <c r="OLR72" s="36"/>
      <c r="OLS72" s="36"/>
      <c r="OLT72" s="36"/>
      <c r="OLU72" s="36"/>
      <c r="OLV72" s="36"/>
      <c r="OLW72" s="36"/>
      <c r="OLX72" s="36"/>
      <c r="OLY72" s="36"/>
      <c r="OLZ72" s="36"/>
      <c r="OMA72" s="36"/>
      <c r="OMB72" s="36"/>
      <c r="OMC72" s="36"/>
      <c r="OMD72" s="36"/>
      <c r="OME72" s="36"/>
      <c r="OMF72" s="36"/>
      <c r="OMG72" s="36"/>
      <c r="OMH72" s="36"/>
      <c r="OMI72" s="36"/>
      <c r="OMJ72" s="36"/>
      <c r="OMK72" s="36"/>
      <c r="OML72" s="36"/>
      <c r="OMM72" s="36"/>
      <c r="OMN72" s="36"/>
      <c r="OMO72" s="36"/>
      <c r="OMP72" s="36"/>
      <c r="OMQ72" s="36"/>
      <c r="OMR72" s="36"/>
      <c r="OMS72" s="36"/>
      <c r="OMT72" s="36"/>
      <c r="OMU72" s="36"/>
      <c r="OMV72" s="36"/>
      <c r="OMW72" s="36"/>
      <c r="OMX72" s="36"/>
      <c r="OMY72" s="36"/>
      <c r="OMZ72" s="36"/>
      <c r="ONA72" s="36"/>
      <c r="ONB72" s="36"/>
      <c r="ONC72" s="36"/>
      <c r="OND72" s="36"/>
      <c r="ONE72" s="36"/>
      <c r="ONF72" s="36"/>
      <c r="ONG72" s="36"/>
      <c r="ONH72" s="36"/>
      <c r="ONI72" s="36"/>
      <c r="ONJ72" s="36"/>
      <c r="ONK72" s="36"/>
      <c r="ONL72" s="36"/>
      <c r="ONM72" s="36"/>
      <c r="ONN72" s="36"/>
      <c r="ONO72" s="36"/>
      <c r="ONP72" s="36"/>
      <c r="ONQ72" s="36"/>
      <c r="ONR72" s="36"/>
      <c r="ONS72" s="36"/>
      <c r="ONT72" s="36"/>
      <c r="ONU72" s="36"/>
      <c r="ONV72" s="36"/>
      <c r="ONW72" s="36"/>
      <c r="ONX72" s="36"/>
      <c r="ONY72" s="36"/>
      <c r="ONZ72" s="36"/>
      <c r="OOA72" s="36"/>
      <c r="OOB72" s="36"/>
      <c r="OOC72" s="36"/>
      <c r="OOD72" s="36"/>
      <c r="OOE72" s="36"/>
      <c r="OOF72" s="36"/>
      <c r="OOG72" s="36"/>
      <c r="OOH72" s="36"/>
      <c r="OOI72" s="36"/>
      <c r="OOJ72" s="36"/>
      <c r="OOK72" s="36"/>
      <c r="OOL72" s="36"/>
      <c r="OOM72" s="36"/>
      <c r="OON72" s="36"/>
      <c r="OOO72" s="36"/>
      <c r="OOP72" s="36"/>
      <c r="OOQ72" s="36"/>
      <c r="OOR72" s="36"/>
      <c r="OOS72" s="36"/>
      <c r="OOT72" s="36"/>
      <c r="OOU72" s="36"/>
      <c r="OOV72" s="36"/>
      <c r="OOW72" s="36"/>
      <c r="OOX72" s="36"/>
      <c r="OOY72" s="36"/>
      <c r="OOZ72" s="36"/>
      <c r="OPA72" s="36"/>
      <c r="OPB72" s="36"/>
      <c r="OPC72" s="36"/>
      <c r="OPD72" s="36"/>
      <c r="OPE72" s="36"/>
      <c r="OPF72" s="36"/>
      <c r="OPG72" s="36"/>
      <c r="OPH72" s="36"/>
      <c r="OPI72" s="36"/>
      <c r="OPJ72" s="36"/>
      <c r="OPK72" s="36"/>
      <c r="OPL72" s="36"/>
      <c r="OPM72" s="36"/>
      <c r="OPN72" s="36"/>
      <c r="OPO72" s="36"/>
      <c r="OPP72" s="36"/>
      <c r="OPQ72" s="36"/>
      <c r="OPR72" s="36"/>
      <c r="OPS72" s="36"/>
      <c r="OPT72" s="36"/>
      <c r="OPU72" s="36"/>
      <c r="OPV72" s="36"/>
      <c r="OPW72" s="36"/>
      <c r="OPX72" s="36"/>
      <c r="OPY72" s="36"/>
      <c r="OPZ72" s="36"/>
      <c r="OQA72" s="36"/>
      <c r="OQB72" s="36"/>
      <c r="OQC72" s="36"/>
      <c r="OQD72" s="36"/>
      <c r="OQE72" s="36"/>
      <c r="OQF72" s="36"/>
      <c r="OQG72" s="36"/>
      <c r="OQH72" s="36"/>
      <c r="OQI72" s="36"/>
      <c r="OQJ72" s="36"/>
      <c r="OQK72" s="36"/>
      <c r="OQL72" s="36"/>
      <c r="OQM72" s="36"/>
      <c r="OQN72" s="36"/>
      <c r="OQO72" s="36"/>
      <c r="OQP72" s="36"/>
      <c r="OQQ72" s="36"/>
      <c r="OQR72" s="36"/>
      <c r="OQS72" s="36"/>
      <c r="OQT72" s="36"/>
      <c r="OQU72" s="36"/>
      <c r="OQV72" s="36"/>
      <c r="OQW72" s="36"/>
      <c r="OQX72" s="36"/>
      <c r="OQY72" s="36"/>
      <c r="OQZ72" s="36"/>
      <c r="ORA72" s="36"/>
      <c r="ORB72" s="36"/>
      <c r="ORC72" s="36"/>
      <c r="ORD72" s="36"/>
      <c r="ORE72" s="36"/>
      <c r="ORF72" s="36"/>
      <c r="ORG72" s="36"/>
      <c r="ORH72" s="36"/>
      <c r="ORI72" s="36"/>
      <c r="ORJ72" s="36"/>
      <c r="ORK72" s="36"/>
      <c r="ORL72" s="36"/>
      <c r="ORM72" s="36"/>
      <c r="ORN72" s="36"/>
      <c r="ORO72" s="36"/>
      <c r="ORP72" s="36"/>
      <c r="ORQ72" s="36"/>
      <c r="ORR72" s="36"/>
      <c r="ORS72" s="36"/>
      <c r="ORT72" s="36"/>
      <c r="ORU72" s="36"/>
      <c r="ORV72" s="36"/>
      <c r="ORW72" s="36"/>
      <c r="ORX72" s="36"/>
      <c r="ORY72" s="36"/>
      <c r="ORZ72" s="36"/>
      <c r="OSA72" s="36"/>
      <c r="OSB72" s="36"/>
      <c r="OSC72" s="36"/>
      <c r="OSD72" s="36"/>
      <c r="OSE72" s="36"/>
      <c r="OSF72" s="36"/>
      <c r="OSG72" s="36"/>
      <c r="OSH72" s="36"/>
      <c r="OSI72" s="36"/>
      <c r="OSJ72" s="36"/>
      <c r="OSK72" s="36"/>
      <c r="OSL72" s="36"/>
      <c r="OSM72" s="36"/>
      <c r="OSN72" s="36"/>
      <c r="OSO72" s="36"/>
      <c r="OSP72" s="36"/>
      <c r="OSQ72" s="36"/>
      <c r="OSR72" s="36"/>
      <c r="OSS72" s="36"/>
      <c r="OST72" s="36"/>
      <c r="OSU72" s="36"/>
      <c r="OSV72" s="36"/>
      <c r="OSW72" s="36"/>
      <c r="OSX72" s="36"/>
      <c r="OSY72" s="36"/>
      <c r="OSZ72" s="36"/>
      <c r="OTA72" s="36"/>
      <c r="OTB72" s="36"/>
      <c r="OTC72" s="36"/>
      <c r="OTD72" s="36"/>
      <c r="OTE72" s="36"/>
      <c r="OTF72" s="36"/>
      <c r="OTG72" s="36"/>
      <c r="OTH72" s="36"/>
      <c r="OTI72" s="36"/>
      <c r="OTJ72" s="36"/>
      <c r="OTK72" s="36"/>
      <c r="OTL72" s="36"/>
      <c r="OTM72" s="36"/>
      <c r="OTN72" s="36"/>
      <c r="OTO72" s="36"/>
      <c r="OTP72" s="36"/>
      <c r="OTQ72" s="36"/>
      <c r="OTR72" s="36"/>
      <c r="OTS72" s="36"/>
      <c r="OTT72" s="36"/>
      <c r="OTU72" s="36"/>
      <c r="OTV72" s="36"/>
      <c r="OTW72" s="36"/>
      <c r="OTX72" s="36"/>
      <c r="OTY72" s="36"/>
      <c r="OTZ72" s="36"/>
      <c r="OUA72" s="36"/>
      <c r="OUB72" s="36"/>
      <c r="OUC72" s="36"/>
      <c r="OUD72" s="36"/>
      <c r="OUE72" s="36"/>
      <c r="OUF72" s="36"/>
      <c r="OUG72" s="36"/>
      <c r="OUH72" s="36"/>
      <c r="OUI72" s="36"/>
      <c r="OUJ72" s="36"/>
      <c r="OUK72" s="36"/>
      <c r="OUL72" s="36"/>
      <c r="OUM72" s="36"/>
      <c r="OUN72" s="36"/>
      <c r="OUO72" s="36"/>
      <c r="OUP72" s="36"/>
      <c r="OUQ72" s="36"/>
      <c r="OUR72" s="36"/>
      <c r="OUS72" s="36"/>
      <c r="OUT72" s="36"/>
      <c r="OUU72" s="36"/>
      <c r="OUV72" s="36"/>
      <c r="OUW72" s="36"/>
      <c r="OUX72" s="36"/>
      <c r="OUY72" s="36"/>
      <c r="OUZ72" s="36"/>
      <c r="OVA72" s="36"/>
      <c r="OVB72" s="36"/>
      <c r="OVC72" s="36"/>
      <c r="OVD72" s="36"/>
      <c r="OVE72" s="36"/>
      <c r="OVF72" s="36"/>
      <c r="OVG72" s="36"/>
      <c r="OVH72" s="36"/>
      <c r="OVI72" s="36"/>
      <c r="OVJ72" s="36"/>
      <c r="OVK72" s="36"/>
      <c r="OVL72" s="36"/>
      <c r="OVM72" s="36"/>
      <c r="OVN72" s="36"/>
      <c r="OVO72" s="36"/>
      <c r="OVP72" s="36"/>
      <c r="OVQ72" s="36"/>
      <c r="OVR72" s="36"/>
      <c r="OVS72" s="36"/>
      <c r="OVT72" s="36"/>
      <c r="OVU72" s="36"/>
      <c r="OVV72" s="36"/>
      <c r="OVW72" s="36"/>
      <c r="OVX72" s="36"/>
      <c r="OVY72" s="36"/>
      <c r="OVZ72" s="36"/>
      <c r="OWA72" s="36"/>
      <c r="OWB72" s="36"/>
      <c r="OWC72" s="36"/>
      <c r="OWD72" s="36"/>
      <c r="OWE72" s="36"/>
      <c r="OWF72" s="36"/>
      <c r="OWG72" s="36"/>
      <c r="OWH72" s="36"/>
      <c r="OWI72" s="36"/>
      <c r="OWJ72" s="36"/>
      <c r="OWK72" s="36"/>
      <c r="OWL72" s="36"/>
      <c r="OWM72" s="36"/>
      <c r="OWN72" s="36"/>
      <c r="OWO72" s="36"/>
      <c r="OWP72" s="36"/>
      <c r="OWQ72" s="36"/>
      <c r="OWR72" s="36"/>
      <c r="OWS72" s="36"/>
      <c r="OWT72" s="36"/>
      <c r="OWU72" s="36"/>
      <c r="OWV72" s="36"/>
      <c r="OWW72" s="36"/>
      <c r="OWX72" s="36"/>
      <c r="OWY72" s="36"/>
      <c r="OWZ72" s="36"/>
      <c r="OXA72" s="36"/>
      <c r="OXB72" s="36"/>
      <c r="OXC72" s="36"/>
      <c r="OXD72" s="36"/>
      <c r="OXE72" s="36"/>
      <c r="OXF72" s="36"/>
      <c r="OXG72" s="36"/>
      <c r="OXH72" s="36"/>
      <c r="OXI72" s="36"/>
      <c r="OXJ72" s="36"/>
      <c r="OXK72" s="36"/>
      <c r="OXL72" s="36"/>
      <c r="OXM72" s="36"/>
      <c r="OXN72" s="36"/>
      <c r="OXO72" s="36"/>
      <c r="OXP72" s="36"/>
      <c r="OXQ72" s="36"/>
      <c r="OXR72" s="36"/>
      <c r="OXS72" s="36"/>
      <c r="OXT72" s="36"/>
      <c r="OXU72" s="36"/>
      <c r="OXV72" s="36"/>
      <c r="OXW72" s="36"/>
      <c r="OXX72" s="36"/>
      <c r="OXY72" s="36"/>
      <c r="OXZ72" s="36"/>
      <c r="OYA72" s="36"/>
      <c r="OYB72" s="36"/>
      <c r="OYC72" s="36"/>
      <c r="OYD72" s="36"/>
      <c r="OYE72" s="36"/>
      <c r="OYF72" s="36"/>
      <c r="OYG72" s="36"/>
      <c r="OYH72" s="36"/>
      <c r="OYI72" s="36"/>
      <c r="OYJ72" s="36"/>
      <c r="OYK72" s="36"/>
      <c r="OYL72" s="36"/>
      <c r="OYM72" s="36"/>
      <c r="OYN72" s="36"/>
      <c r="OYO72" s="36"/>
      <c r="OYP72" s="36"/>
      <c r="OYQ72" s="36"/>
      <c r="OYR72" s="36"/>
      <c r="OYS72" s="36"/>
      <c r="OYT72" s="36"/>
      <c r="OYU72" s="36"/>
      <c r="OYV72" s="36"/>
      <c r="OYW72" s="36"/>
      <c r="OYX72" s="36"/>
      <c r="OYY72" s="36"/>
      <c r="OYZ72" s="36"/>
      <c r="OZA72" s="36"/>
      <c r="OZB72" s="36"/>
      <c r="OZC72" s="36"/>
      <c r="OZD72" s="36"/>
      <c r="OZE72" s="36"/>
      <c r="OZF72" s="36"/>
      <c r="OZG72" s="36"/>
      <c r="OZH72" s="36"/>
      <c r="OZI72" s="36"/>
      <c r="OZJ72" s="36"/>
      <c r="OZK72" s="36"/>
      <c r="OZL72" s="36"/>
      <c r="OZM72" s="36"/>
      <c r="OZN72" s="36"/>
      <c r="OZO72" s="36"/>
      <c r="OZP72" s="36"/>
      <c r="OZQ72" s="36"/>
      <c r="OZR72" s="36"/>
      <c r="OZS72" s="36"/>
      <c r="OZT72" s="36"/>
      <c r="OZU72" s="36"/>
      <c r="OZV72" s="36"/>
      <c r="OZW72" s="36"/>
      <c r="OZX72" s="36"/>
      <c r="OZY72" s="36"/>
      <c r="OZZ72" s="36"/>
      <c r="PAA72" s="36"/>
      <c r="PAB72" s="36"/>
      <c r="PAC72" s="36"/>
      <c r="PAD72" s="36"/>
      <c r="PAE72" s="36"/>
      <c r="PAF72" s="36"/>
      <c r="PAG72" s="36"/>
      <c r="PAH72" s="36"/>
      <c r="PAI72" s="36"/>
      <c r="PAJ72" s="36"/>
      <c r="PAK72" s="36"/>
      <c r="PAL72" s="36"/>
      <c r="PAM72" s="36"/>
      <c r="PAN72" s="36"/>
      <c r="PAO72" s="36"/>
      <c r="PAP72" s="36"/>
      <c r="PAQ72" s="36"/>
      <c r="PAR72" s="36"/>
      <c r="PAS72" s="36"/>
      <c r="PAT72" s="36"/>
      <c r="PAU72" s="36"/>
      <c r="PAV72" s="36"/>
      <c r="PAW72" s="36"/>
      <c r="PAX72" s="36"/>
      <c r="PAY72" s="36"/>
      <c r="PAZ72" s="36"/>
      <c r="PBA72" s="36"/>
      <c r="PBB72" s="36"/>
      <c r="PBC72" s="36"/>
      <c r="PBD72" s="36"/>
      <c r="PBE72" s="36"/>
      <c r="PBF72" s="36"/>
      <c r="PBG72" s="36"/>
      <c r="PBH72" s="36"/>
      <c r="PBI72" s="36"/>
      <c r="PBJ72" s="36"/>
      <c r="PBK72" s="36"/>
      <c r="PBL72" s="36"/>
      <c r="PBM72" s="36"/>
      <c r="PBN72" s="36"/>
      <c r="PBO72" s="36"/>
      <c r="PBP72" s="36"/>
      <c r="PBQ72" s="36"/>
      <c r="PBR72" s="36"/>
      <c r="PBS72" s="36"/>
      <c r="PBT72" s="36"/>
      <c r="PBU72" s="36"/>
      <c r="PBV72" s="36"/>
      <c r="PBW72" s="36"/>
      <c r="PBX72" s="36"/>
      <c r="PBY72" s="36"/>
      <c r="PBZ72" s="36"/>
      <c r="PCA72" s="36"/>
      <c r="PCB72" s="36"/>
      <c r="PCC72" s="36"/>
      <c r="PCD72" s="36"/>
      <c r="PCE72" s="36"/>
      <c r="PCF72" s="36"/>
      <c r="PCG72" s="36"/>
      <c r="PCH72" s="36"/>
      <c r="PCI72" s="36"/>
      <c r="PCJ72" s="36"/>
      <c r="PCK72" s="36"/>
      <c r="PCL72" s="36"/>
      <c r="PCM72" s="36"/>
      <c r="PCN72" s="36"/>
      <c r="PCO72" s="36"/>
      <c r="PCP72" s="36"/>
      <c r="PCQ72" s="36"/>
      <c r="PCR72" s="36"/>
      <c r="PCS72" s="36"/>
      <c r="PCT72" s="36"/>
      <c r="PCU72" s="36"/>
      <c r="PCV72" s="36"/>
      <c r="PCW72" s="36"/>
      <c r="PCX72" s="36"/>
      <c r="PCY72" s="36"/>
      <c r="PCZ72" s="36"/>
      <c r="PDA72" s="36"/>
      <c r="PDB72" s="36"/>
      <c r="PDC72" s="36"/>
      <c r="PDD72" s="36"/>
      <c r="PDE72" s="36"/>
      <c r="PDF72" s="36"/>
      <c r="PDG72" s="36"/>
      <c r="PDH72" s="36"/>
      <c r="PDI72" s="36"/>
      <c r="PDJ72" s="36"/>
      <c r="PDK72" s="36"/>
      <c r="PDL72" s="36"/>
      <c r="PDM72" s="36"/>
      <c r="PDN72" s="36"/>
      <c r="PDO72" s="36"/>
      <c r="PDP72" s="36"/>
      <c r="PDQ72" s="36"/>
      <c r="PDR72" s="36"/>
      <c r="PDS72" s="36"/>
      <c r="PDT72" s="36"/>
      <c r="PDU72" s="36"/>
      <c r="PDV72" s="36"/>
      <c r="PDW72" s="36"/>
      <c r="PDX72" s="36"/>
      <c r="PDY72" s="36"/>
      <c r="PDZ72" s="36"/>
      <c r="PEA72" s="36"/>
      <c r="PEB72" s="36"/>
      <c r="PEC72" s="36"/>
      <c r="PED72" s="36"/>
      <c r="PEE72" s="36"/>
      <c r="PEF72" s="36"/>
      <c r="PEG72" s="36"/>
      <c r="PEH72" s="36"/>
      <c r="PEI72" s="36"/>
      <c r="PEJ72" s="36"/>
      <c r="PEK72" s="36"/>
      <c r="PEL72" s="36"/>
      <c r="PEM72" s="36"/>
      <c r="PEN72" s="36"/>
      <c r="PEO72" s="36"/>
      <c r="PEP72" s="36"/>
      <c r="PEQ72" s="36"/>
      <c r="PER72" s="36"/>
      <c r="PES72" s="36"/>
      <c r="PET72" s="36"/>
      <c r="PEU72" s="36"/>
      <c r="PEV72" s="36"/>
      <c r="PEW72" s="36"/>
      <c r="PEX72" s="36"/>
      <c r="PEY72" s="36"/>
      <c r="PEZ72" s="36"/>
      <c r="PFA72" s="36"/>
      <c r="PFB72" s="36"/>
      <c r="PFC72" s="36"/>
      <c r="PFD72" s="36"/>
      <c r="PFE72" s="36"/>
      <c r="PFF72" s="36"/>
      <c r="PFG72" s="36"/>
      <c r="PFH72" s="36"/>
      <c r="PFI72" s="36"/>
      <c r="PFJ72" s="36"/>
      <c r="PFK72" s="36"/>
      <c r="PFL72" s="36"/>
      <c r="PFM72" s="36"/>
      <c r="PFN72" s="36"/>
      <c r="PFO72" s="36"/>
      <c r="PFP72" s="36"/>
      <c r="PFQ72" s="36"/>
      <c r="PFR72" s="36"/>
      <c r="PFS72" s="36"/>
      <c r="PFT72" s="36"/>
      <c r="PFU72" s="36"/>
      <c r="PFV72" s="36"/>
      <c r="PFW72" s="36"/>
      <c r="PFX72" s="36"/>
      <c r="PFY72" s="36"/>
      <c r="PFZ72" s="36"/>
      <c r="PGA72" s="36"/>
      <c r="PGB72" s="36"/>
      <c r="PGC72" s="36"/>
      <c r="PGD72" s="36"/>
      <c r="PGE72" s="36"/>
      <c r="PGF72" s="36"/>
      <c r="PGG72" s="36"/>
      <c r="PGH72" s="36"/>
      <c r="PGI72" s="36"/>
      <c r="PGJ72" s="36"/>
      <c r="PGK72" s="36"/>
      <c r="PGL72" s="36"/>
      <c r="PGM72" s="36"/>
      <c r="PGN72" s="36"/>
      <c r="PGO72" s="36"/>
      <c r="PGP72" s="36"/>
      <c r="PGQ72" s="36"/>
      <c r="PGR72" s="36"/>
      <c r="PGS72" s="36"/>
      <c r="PGT72" s="36"/>
      <c r="PGU72" s="36"/>
      <c r="PGV72" s="36"/>
      <c r="PGW72" s="36"/>
      <c r="PGX72" s="36"/>
      <c r="PGY72" s="36"/>
      <c r="PGZ72" s="36"/>
      <c r="PHA72" s="36"/>
      <c r="PHB72" s="36"/>
      <c r="PHC72" s="36"/>
      <c r="PHD72" s="36"/>
      <c r="PHE72" s="36"/>
      <c r="PHF72" s="36"/>
      <c r="PHG72" s="36"/>
      <c r="PHH72" s="36"/>
      <c r="PHI72" s="36"/>
      <c r="PHJ72" s="36"/>
      <c r="PHK72" s="36"/>
      <c r="PHL72" s="36"/>
      <c r="PHM72" s="36"/>
      <c r="PHN72" s="36"/>
      <c r="PHO72" s="36"/>
      <c r="PHP72" s="36"/>
      <c r="PHQ72" s="36"/>
      <c r="PHR72" s="36"/>
      <c r="PHS72" s="36"/>
      <c r="PHT72" s="36"/>
      <c r="PHU72" s="36"/>
      <c r="PHV72" s="36"/>
      <c r="PHW72" s="36"/>
      <c r="PHX72" s="36"/>
      <c r="PHY72" s="36"/>
      <c r="PHZ72" s="36"/>
      <c r="PIA72" s="36"/>
      <c r="PIB72" s="36"/>
      <c r="PIC72" s="36"/>
      <c r="PID72" s="36"/>
      <c r="PIE72" s="36"/>
      <c r="PIF72" s="36"/>
      <c r="PIG72" s="36"/>
      <c r="PIH72" s="36"/>
      <c r="PII72" s="36"/>
      <c r="PIJ72" s="36"/>
      <c r="PIK72" s="36"/>
      <c r="PIL72" s="36"/>
      <c r="PIM72" s="36"/>
      <c r="PIN72" s="36"/>
      <c r="PIO72" s="36"/>
      <c r="PIP72" s="36"/>
      <c r="PIQ72" s="36"/>
      <c r="PIR72" s="36"/>
      <c r="PIS72" s="36"/>
      <c r="PIT72" s="36"/>
      <c r="PIU72" s="36"/>
      <c r="PIV72" s="36"/>
      <c r="PIW72" s="36"/>
      <c r="PIX72" s="36"/>
      <c r="PIY72" s="36"/>
      <c r="PIZ72" s="36"/>
      <c r="PJA72" s="36"/>
      <c r="PJB72" s="36"/>
      <c r="PJC72" s="36"/>
      <c r="PJD72" s="36"/>
      <c r="PJE72" s="36"/>
      <c r="PJF72" s="36"/>
      <c r="PJG72" s="36"/>
      <c r="PJH72" s="36"/>
      <c r="PJI72" s="36"/>
      <c r="PJJ72" s="36"/>
      <c r="PJK72" s="36"/>
      <c r="PJL72" s="36"/>
      <c r="PJM72" s="36"/>
      <c r="PJN72" s="36"/>
      <c r="PJO72" s="36"/>
      <c r="PJP72" s="36"/>
      <c r="PJQ72" s="36"/>
      <c r="PJR72" s="36"/>
      <c r="PJS72" s="36"/>
      <c r="PJT72" s="36"/>
      <c r="PJU72" s="36"/>
      <c r="PJV72" s="36"/>
      <c r="PJW72" s="36"/>
      <c r="PJX72" s="36"/>
      <c r="PJY72" s="36"/>
      <c r="PJZ72" s="36"/>
      <c r="PKA72" s="36"/>
      <c r="PKB72" s="36"/>
      <c r="PKC72" s="36"/>
      <c r="PKD72" s="36"/>
      <c r="PKE72" s="36"/>
      <c r="PKF72" s="36"/>
      <c r="PKG72" s="36"/>
      <c r="PKH72" s="36"/>
      <c r="PKI72" s="36"/>
      <c r="PKJ72" s="36"/>
      <c r="PKK72" s="36"/>
      <c r="PKL72" s="36"/>
      <c r="PKM72" s="36"/>
      <c r="PKN72" s="36"/>
      <c r="PKO72" s="36"/>
      <c r="PKP72" s="36"/>
      <c r="PKQ72" s="36"/>
      <c r="PKR72" s="36"/>
      <c r="PKS72" s="36"/>
      <c r="PKT72" s="36"/>
      <c r="PKU72" s="36"/>
      <c r="PKV72" s="36"/>
      <c r="PKW72" s="36"/>
      <c r="PKX72" s="36"/>
      <c r="PKY72" s="36"/>
      <c r="PKZ72" s="36"/>
      <c r="PLA72" s="36"/>
      <c r="PLB72" s="36"/>
      <c r="PLC72" s="36"/>
      <c r="PLD72" s="36"/>
      <c r="PLE72" s="36"/>
      <c r="PLF72" s="36"/>
      <c r="PLG72" s="36"/>
      <c r="PLH72" s="36"/>
      <c r="PLI72" s="36"/>
      <c r="PLJ72" s="36"/>
      <c r="PLK72" s="36"/>
      <c r="PLL72" s="36"/>
      <c r="PLM72" s="36"/>
      <c r="PLN72" s="36"/>
      <c r="PLO72" s="36"/>
      <c r="PLP72" s="36"/>
      <c r="PLQ72" s="36"/>
      <c r="PLR72" s="36"/>
      <c r="PLS72" s="36"/>
      <c r="PLT72" s="36"/>
      <c r="PLU72" s="36"/>
      <c r="PLV72" s="36"/>
      <c r="PLW72" s="36"/>
      <c r="PLX72" s="36"/>
      <c r="PLY72" s="36"/>
      <c r="PLZ72" s="36"/>
      <c r="PMA72" s="36"/>
      <c r="PMB72" s="36"/>
      <c r="PMC72" s="36"/>
      <c r="PMD72" s="36"/>
      <c r="PME72" s="36"/>
      <c r="PMF72" s="36"/>
      <c r="PMG72" s="36"/>
      <c r="PMH72" s="36"/>
      <c r="PMI72" s="36"/>
      <c r="PMJ72" s="36"/>
      <c r="PMK72" s="36"/>
      <c r="PML72" s="36"/>
      <c r="PMM72" s="36"/>
      <c r="PMN72" s="36"/>
      <c r="PMO72" s="36"/>
      <c r="PMP72" s="36"/>
      <c r="PMQ72" s="36"/>
      <c r="PMR72" s="36"/>
      <c r="PMS72" s="36"/>
      <c r="PMT72" s="36"/>
      <c r="PMU72" s="36"/>
      <c r="PMV72" s="36"/>
      <c r="PMW72" s="36"/>
      <c r="PMX72" s="36"/>
      <c r="PMY72" s="36"/>
      <c r="PMZ72" s="36"/>
      <c r="PNA72" s="36"/>
      <c r="PNB72" s="36"/>
      <c r="PNC72" s="36"/>
      <c r="PND72" s="36"/>
      <c r="PNE72" s="36"/>
      <c r="PNF72" s="36"/>
      <c r="PNG72" s="36"/>
      <c r="PNH72" s="36"/>
      <c r="PNI72" s="36"/>
      <c r="PNJ72" s="36"/>
      <c r="PNK72" s="36"/>
      <c r="PNL72" s="36"/>
      <c r="PNM72" s="36"/>
      <c r="PNN72" s="36"/>
      <c r="PNO72" s="36"/>
      <c r="PNP72" s="36"/>
      <c r="PNQ72" s="36"/>
      <c r="PNR72" s="36"/>
      <c r="PNS72" s="36"/>
      <c r="PNT72" s="36"/>
      <c r="PNU72" s="36"/>
      <c r="PNV72" s="36"/>
      <c r="PNW72" s="36"/>
      <c r="PNX72" s="36"/>
      <c r="PNY72" s="36"/>
      <c r="PNZ72" s="36"/>
      <c r="POA72" s="36"/>
      <c r="POB72" s="36"/>
      <c r="POC72" s="36"/>
      <c r="POD72" s="36"/>
      <c r="POE72" s="36"/>
      <c r="POF72" s="36"/>
      <c r="POG72" s="36"/>
      <c r="POH72" s="36"/>
      <c r="POI72" s="36"/>
      <c r="POJ72" s="36"/>
      <c r="POK72" s="36"/>
      <c r="POL72" s="36"/>
      <c r="POM72" s="36"/>
      <c r="PON72" s="36"/>
      <c r="POO72" s="36"/>
      <c r="POP72" s="36"/>
      <c r="POQ72" s="36"/>
      <c r="POR72" s="36"/>
      <c r="POS72" s="36"/>
      <c r="POT72" s="36"/>
      <c r="POU72" s="36"/>
      <c r="POV72" s="36"/>
      <c r="POW72" s="36"/>
      <c r="POX72" s="36"/>
      <c r="POY72" s="36"/>
      <c r="POZ72" s="36"/>
      <c r="PPA72" s="36"/>
      <c r="PPB72" s="36"/>
      <c r="PPC72" s="36"/>
      <c r="PPD72" s="36"/>
      <c r="PPE72" s="36"/>
      <c r="PPF72" s="36"/>
      <c r="PPG72" s="36"/>
      <c r="PPH72" s="36"/>
      <c r="PPI72" s="36"/>
      <c r="PPJ72" s="36"/>
      <c r="PPK72" s="36"/>
      <c r="PPL72" s="36"/>
      <c r="PPM72" s="36"/>
      <c r="PPN72" s="36"/>
      <c r="PPO72" s="36"/>
      <c r="PPP72" s="36"/>
      <c r="PPQ72" s="36"/>
      <c r="PPR72" s="36"/>
      <c r="PPS72" s="36"/>
      <c r="PPT72" s="36"/>
      <c r="PPU72" s="36"/>
      <c r="PPV72" s="36"/>
      <c r="PPW72" s="36"/>
      <c r="PPX72" s="36"/>
      <c r="PPY72" s="36"/>
      <c r="PPZ72" s="36"/>
      <c r="PQA72" s="36"/>
      <c r="PQB72" s="36"/>
      <c r="PQC72" s="36"/>
      <c r="PQD72" s="36"/>
      <c r="PQE72" s="36"/>
      <c r="PQF72" s="36"/>
      <c r="PQG72" s="36"/>
      <c r="PQH72" s="36"/>
      <c r="PQI72" s="36"/>
      <c r="PQJ72" s="36"/>
      <c r="PQK72" s="36"/>
      <c r="PQL72" s="36"/>
      <c r="PQM72" s="36"/>
      <c r="PQN72" s="36"/>
      <c r="PQO72" s="36"/>
      <c r="PQP72" s="36"/>
      <c r="PQQ72" s="36"/>
      <c r="PQR72" s="36"/>
      <c r="PQS72" s="36"/>
      <c r="PQT72" s="36"/>
      <c r="PQU72" s="36"/>
      <c r="PQV72" s="36"/>
      <c r="PQW72" s="36"/>
      <c r="PQX72" s="36"/>
      <c r="PQY72" s="36"/>
      <c r="PQZ72" s="36"/>
      <c r="PRA72" s="36"/>
      <c r="PRB72" s="36"/>
      <c r="PRC72" s="36"/>
      <c r="PRD72" s="36"/>
      <c r="PRE72" s="36"/>
      <c r="PRF72" s="36"/>
      <c r="PRG72" s="36"/>
      <c r="PRH72" s="36"/>
      <c r="PRI72" s="36"/>
      <c r="PRJ72" s="36"/>
      <c r="PRK72" s="36"/>
      <c r="PRL72" s="36"/>
      <c r="PRM72" s="36"/>
      <c r="PRN72" s="36"/>
      <c r="PRO72" s="36"/>
      <c r="PRP72" s="36"/>
      <c r="PRQ72" s="36"/>
      <c r="PRR72" s="36"/>
      <c r="PRS72" s="36"/>
      <c r="PRT72" s="36"/>
      <c r="PRU72" s="36"/>
      <c r="PRV72" s="36"/>
      <c r="PRW72" s="36"/>
      <c r="PRX72" s="36"/>
      <c r="PRY72" s="36"/>
      <c r="PRZ72" s="36"/>
      <c r="PSA72" s="36"/>
      <c r="PSB72" s="36"/>
      <c r="PSC72" s="36"/>
      <c r="PSD72" s="36"/>
      <c r="PSE72" s="36"/>
      <c r="PSF72" s="36"/>
      <c r="PSG72" s="36"/>
      <c r="PSH72" s="36"/>
      <c r="PSI72" s="36"/>
      <c r="PSJ72" s="36"/>
      <c r="PSK72" s="36"/>
      <c r="PSL72" s="36"/>
      <c r="PSM72" s="36"/>
      <c r="PSN72" s="36"/>
      <c r="PSO72" s="36"/>
      <c r="PSP72" s="36"/>
      <c r="PSQ72" s="36"/>
      <c r="PSR72" s="36"/>
      <c r="PSS72" s="36"/>
      <c r="PST72" s="36"/>
      <c r="PSU72" s="36"/>
      <c r="PSV72" s="36"/>
      <c r="PSW72" s="36"/>
      <c r="PSX72" s="36"/>
      <c r="PSY72" s="36"/>
      <c r="PSZ72" s="36"/>
      <c r="PTA72" s="36"/>
      <c r="PTB72" s="36"/>
      <c r="PTC72" s="36"/>
      <c r="PTD72" s="36"/>
      <c r="PTE72" s="36"/>
      <c r="PTF72" s="36"/>
      <c r="PTG72" s="36"/>
      <c r="PTH72" s="36"/>
      <c r="PTI72" s="36"/>
      <c r="PTJ72" s="36"/>
      <c r="PTK72" s="36"/>
      <c r="PTL72" s="36"/>
      <c r="PTM72" s="36"/>
      <c r="PTN72" s="36"/>
      <c r="PTO72" s="36"/>
      <c r="PTP72" s="36"/>
      <c r="PTQ72" s="36"/>
      <c r="PTR72" s="36"/>
      <c r="PTS72" s="36"/>
      <c r="PTT72" s="36"/>
      <c r="PTU72" s="36"/>
      <c r="PTV72" s="36"/>
      <c r="PTW72" s="36"/>
      <c r="PTX72" s="36"/>
      <c r="PTY72" s="36"/>
      <c r="PTZ72" s="36"/>
      <c r="PUA72" s="36"/>
      <c r="PUB72" s="36"/>
      <c r="PUC72" s="36"/>
      <c r="PUD72" s="36"/>
      <c r="PUE72" s="36"/>
      <c r="PUF72" s="36"/>
      <c r="PUG72" s="36"/>
      <c r="PUH72" s="36"/>
      <c r="PUI72" s="36"/>
      <c r="PUJ72" s="36"/>
      <c r="PUK72" s="36"/>
      <c r="PUL72" s="36"/>
      <c r="PUM72" s="36"/>
      <c r="PUN72" s="36"/>
      <c r="PUO72" s="36"/>
      <c r="PUP72" s="36"/>
      <c r="PUQ72" s="36"/>
      <c r="PUR72" s="36"/>
      <c r="PUS72" s="36"/>
      <c r="PUT72" s="36"/>
      <c r="PUU72" s="36"/>
      <c r="PUV72" s="36"/>
      <c r="PUW72" s="36"/>
      <c r="PUX72" s="36"/>
      <c r="PUY72" s="36"/>
      <c r="PUZ72" s="36"/>
      <c r="PVA72" s="36"/>
      <c r="PVB72" s="36"/>
      <c r="PVC72" s="36"/>
      <c r="PVD72" s="36"/>
      <c r="PVE72" s="36"/>
      <c r="PVF72" s="36"/>
      <c r="PVG72" s="36"/>
      <c r="PVH72" s="36"/>
      <c r="PVI72" s="36"/>
      <c r="PVJ72" s="36"/>
      <c r="PVK72" s="36"/>
      <c r="PVL72" s="36"/>
      <c r="PVM72" s="36"/>
      <c r="PVN72" s="36"/>
      <c r="PVO72" s="36"/>
      <c r="PVP72" s="36"/>
      <c r="PVQ72" s="36"/>
      <c r="PVR72" s="36"/>
      <c r="PVS72" s="36"/>
      <c r="PVT72" s="36"/>
      <c r="PVU72" s="36"/>
      <c r="PVV72" s="36"/>
      <c r="PVW72" s="36"/>
      <c r="PVX72" s="36"/>
      <c r="PVY72" s="36"/>
      <c r="PVZ72" s="36"/>
      <c r="PWA72" s="36"/>
      <c r="PWB72" s="36"/>
      <c r="PWC72" s="36"/>
      <c r="PWD72" s="36"/>
      <c r="PWE72" s="36"/>
      <c r="PWF72" s="36"/>
      <c r="PWG72" s="36"/>
      <c r="PWH72" s="36"/>
      <c r="PWI72" s="36"/>
      <c r="PWJ72" s="36"/>
      <c r="PWK72" s="36"/>
      <c r="PWL72" s="36"/>
      <c r="PWM72" s="36"/>
      <c r="PWN72" s="36"/>
      <c r="PWO72" s="36"/>
      <c r="PWP72" s="36"/>
      <c r="PWQ72" s="36"/>
      <c r="PWR72" s="36"/>
      <c r="PWS72" s="36"/>
      <c r="PWT72" s="36"/>
      <c r="PWU72" s="36"/>
      <c r="PWV72" s="36"/>
      <c r="PWW72" s="36"/>
      <c r="PWX72" s="36"/>
      <c r="PWY72" s="36"/>
      <c r="PWZ72" s="36"/>
      <c r="PXA72" s="36"/>
      <c r="PXB72" s="36"/>
      <c r="PXC72" s="36"/>
      <c r="PXD72" s="36"/>
      <c r="PXE72" s="36"/>
      <c r="PXF72" s="36"/>
      <c r="PXG72" s="36"/>
      <c r="PXH72" s="36"/>
      <c r="PXI72" s="36"/>
      <c r="PXJ72" s="36"/>
      <c r="PXK72" s="36"/>
      <c r="PXL72" s="36"/>
      <c r="PXM72" s="36"/>
      <c r="PXN72" s="36"/>
      <c r="PXO72" s="36"/>
      <c r="PXP72" s="36"/>
      <c r="PXQ72" s="36"/>
      <c r="PXR72" s="36"/>
      <c r="PXS72" s="36"/>
      <c r="PXT72" s="36"/>
      <c r="PXU72" s="36"/>
      <c r="PXV72" s="36"/>
      <c r="PXW72" s="36"/>
      <c r="PXX72" s="36"/>
      <c r="PXY72" s="36"/>
      <c r="PXZ72" s="36"/>
      <c r="PYA72" s="36"/>
      <c r="PYB72" s="36"/>
      <c r="PYC72" s="36"/>
      <c r="PYD72" s="36"/>
      <c r="PYE72" s="36"/>
      <c r="PYF72" s="36"/>
      <c r="PYG72" s="36"/>
      <c r="PYH72" s="36"/>
      <c r="PYI72" s="36"/>
      <c r="PYJ72" s="36"/>
      <c r="PYK72" s="36"/>
      <c r="PYL72" s="36"/>
      <c r="PYM72" s="36"/>
      <c r="PYN72" s="36"/>
      <c r="PYO72" s="36"/>
      <c r="PYP72" s="36"/>
      <c r="PYQ72" s="36"/>
      <c r="PYR72" s="36"/>
      <c r="PYS72" s="36"/>
      <c r="PYT72" s="36"/>
      <c r="PYU72" s="36"/>
      <c r="PYV72" s="36"/>
      <c r="PYW72" s="36"/>
      <c r="PYX72" s="36"/>
      <c r="PYY72" s="36"/>
      <c r="PYZ72" s="36"/>
      <c r="PZA72" s="36"/>
      <c r="PZB72" s="36"/>
      <c r="PZC72" s="36"/>
      <c r="PZD72" s="36"/>
      <c r="PZE72" s="36"/>
      <c r="PZF72" s="36"/>
      <c r="PZG72" s="36"/>
      <c r="PZH72" s="36"/>
      <c r="PZI72" s="36"/>
      <c r="PZJ72" s="36"/>
      <c r="PZK72" s="36"/>
      <c r="PZL72" s="36"/>
      <c r="PZM72" s="36"/>
      <c r="PZN72" s="36"/>
      <c r="PZO72" s="36"/>
      <c r="PZP72" s="36"/>
      <c r="PZQ72" s="36"/>
      <c r="PZR72" s="36"/>
      <c r="PZS72" s="36"/>
      <c r="PZT72" s="36"/>
      <c r="PZU72" s="36"/>
      <c r="PZV72" s="36"/>
      <c r="PZW72" s="36"/>
      <c r="PZX72" s="36"/>
      <c r="PZY72" s="36"/>
      <c r="PZZ72" s="36"/>
      <c r="QAA72" s="36"/>
      <c r="QAB72" s="36"/>
      <c r="QAC72" s="36"/>
      <c r="QAD72" s="36"/>
      <c r="QAE72" s="36"/>
      <c r="QAF72" s="36"/>
      <c r="QAG72" s="36"/>
      <c r="QAH72" s="36"/>
      <c r="QAI72" s="36"/>
      <c r="QAJ72" s="36"/>
      <c r="QAK72" s="36"/>
      <c r="QAL72" s="36"/>
      <c r="QAM72" s="36"/>
      <c r="QAN72" s="36"/>
      <c r="QAO72" s="36"/>
      <c r="QAP72" s="36"/>
      <c r="QAQ72" s="36"/>
      <c r="QAR72" s="36"/>
      <c r="QAS72" s="36"/>
      <c r="QAT72" s="36"/>
      <c r="QAU72" s="36"/>
      <c r="QAV72" s="36"/>
      <c r="QAW72" s="36"/>
      <c r="QAX72" s="36"/>
      <c r="QAY72" s="36"/>
      <c r="QAZ72" s="36"/>
      <c r="QBA72" s="36"/>
      <c r="QBB72" s="36"/>
      <c r="QBC72" s="36"/>
      <c r="QBD72" s="36"/>
      <c r="QBE72" s="36"/>
      <c r="QBF72" s="36"/>
      <c r="QBG72" s="36"/>
      <c r="QBH72" s="36"/>
      <c r="QBI72" s="36"/>
      <c r="QBJ72" s="36"/>
      <c r="QBK72" s="36"/>
      <c r="QBL72" s="36"/>
      <c r="QBM72" s="36"/>
      <c r="QBN72" s="36"/>
      <c r="QBO72" s="36"/>
      <c r="QBP72" s="36"/>
      <c r="QBQ72" s="36"/>
      <c r="QBR72" s="36"/>
      <c r="QBS72" s="36"/>
      <c r="QBT72" s="36"/>
      <c r="QBU72" s="36"/>
      <c r="QBV72" s="36"/>
      <c r="QBW72" s="36"/>
      <c r="QBX72" s="36"/>
      <c r="QBY72" s="36"/>
      <c r="QBZ72" s="36"/>
      <c r="QCA72" s="36"/>
      <c r="QCB72" s="36"/>
      <c r="QCC72" s="36"/>
      <c r="QCD72" s="36"/>
      <c r="QCE72" s="36"/>
      <c r="QCF72" s="36"/>
      <c r="QCG72" s="36"/>
      <c r="QCH72" s="36"/>
      <c r="QCI72" s="36"/>
      <c r="QCJ72" s="36"/>
      <c r="QCK72" s="36"/>
      <c r="QCL72" s="36"/>
      <c r="QCM72" s="36"/>
      <c r="QCN72" s="36"/>
      <c r="QCO72" s="36"/>
      <c r="QCP72" s="36"/>
      <c r="QCQ72" s="36"/>
      <c r="QCR72" s="36"/>
      <c r="QCS72" s="36"/>
      <c r="QCT72" s="36"/>
      <c r="QCU72" s="36"/>
      <c r="QCV72" s="36"/>
      <c r="QCW72" s="36"/>
      <c r="QCX72" s="36"/>
      <c r="QCY72" s="36"/>
      <c r="QCZ72" s="36"/>
      <c r="QDA72" s="36"/>
      <c r="QDB72" s="36"/>
      <c r="QDC72" s="36"/>
      <c r="QDD72" s="36"/>
      <c r="QDE72" s="36"/>
      <c r="QDF72" s="36"/>
      <c r="QDG72" s="36"/>
      <c r="QDH72" s="36"/>
      <c r="QDI72" s="36"/>
      <c r="QDJ72" s="36"/>
      <c r="QDK72" s="36"/>
      <c r="QDL72" s="36"/>
      <c r="QDM72" s="36"/>
      <c r="QDN72" s="36"/>
      <c r="QDO72" s="36"/>
      <c r="QDP72" s="36"/>
      <c r="QDQ72" s="36"/>
      <c r="QDR72" s="36"/>
      <c r="QDS72" s="36"/>
      <c r="QDT72" s="36"/>
      <c r="QDU72" s="36"/>
      <c r="QDV72" s="36"/>
      <c r="QDW72" s="36"/>
      <c r="QDX72" s="36"/>
      <c r="QDY72" s="36"/>
      <c r="QDZ72" s="36"/>
      <c r="QEA72" s="36"/>
      <c r="QEB72" s="36"/>
      <c r="QEC72" s="36"/>
      <c r="QED72" s="36"/>
      <c r="QEE72" s="36"/>
      <c r="QEF72" s="36"/>
      <c r="QEG72" s="36"/>
      <c r="QEH72" s="36"/>
      <c r="QEI72" s="36"/>
      <c r="QEJ72" s="36"/>
      <c r="QEK72" s="36"/>
      <c r="QEL72" s="36"/>
      <c r="QEM72" s="36"/>
      <c r="QEN72" s="36"/>
      <c r="QEO72" s="36"/>
      <c r="QEP72" s="36"/>
      <c r="QEQ72" s="36"/>
      <c r="QER72" s="36"/>
      <c r="QES72" s="36"/>
      <c r="QET72" s="36"/>
      <c r="QEU72" s="36"/>
      <c r="QEV72" s="36"/>
      <c r="QEW72" s="36"/>
      <c r="QEX72" s="36"/>
      <c r="QEY72" s="36"/>
      <c r="QEZ72" s="36"/>
      <c r="QFA72" s="36"/>
      <c r="QFB72" s="36"/>
      <c r="QFC72" s="36"/>
      <c r="QFD72" s="36"/>
      <c r="QFE72" s="36"/>
      <c r="QFF72" s="36"/>
      <c r="QFG72" s="36"/>
      <c r="QFH72" s="36"/>
      <c r="QFI72" s="36"/>
      <c r="QFJ72" s="36"/>
      <c r="QFK72" s="36"/>
      <c r="QFL72" s="36"/>
      <c r="QFM72" s="36"/>
      <c r="QFN72" s="36"/>
      <c r="QFO72" s="36"/>
      <c r="QFP72" s="36"/>
      <c r="QFQ72" s="36"/>
      <c r="QFR72" s="36"/>
      <c r="QFS72" s="36"/>
      <c r="QFT72" s="36"/>
      <c r="QFU72" s="36"/>
      <c r="QFV72" s="36"/>
      <c r="QFW72" s="36"/>
      <c r="QFX72" s="36"/>
      <c r="QFY72" s="36"/>
      <c r="QFZ72" s="36"/>
      <c r="QGA72" s="36"/>
      <c r="QGB72" s="36"/>
      <c r="QGC72" s="36"/>
      <c r="QGD72" s="36"/>
      <c r="QGE72" s="36"/>
      <c r="QGF72" s="36"/>
      <c r="QGG72" s="36"/>
      <c r="QGH72" s="36"/>
      <c r="QGI72" s="36"/>
      <c r="QGJ72" s="36"/>
      <c r="QGK72" s="36"/>
      <c r="QGL72" s="36"/>
      <c r="QGM72" s="36"/>
      <c r="QGN72" s="36"/>
      <c r="QGO72" s="36"/>
      <c r="QGP72" s="36"/>
      <c r="QGQ72" s="36"/>
      <c r="QGR72" s="36"/>
      <c r="QGS72" s="36"/>
      <c r="QGT72" s="36"/>
      <c r="QGU72" s="36"/>
      <c r="QGV72" s="36"/>
      <c r="QGW72" s="36"/>
      <c r="QGX72" s="36"/>
      <c r="QGY72" s="36"/>
      <c r="QGZ72" s="36"/>
      <c r="QHA72" s="36"/>
      <c r="QHB72" s="36"/>
      <c r="QHC72" s="36"/>
      <c r="QHD72" s="36"/>
      <c r="QHE72" s="36"/>
      <c r="QHF72" s="36"/>
      <c r="QHG72" s="36"/>
      <c r="QHH72" s="36"/>
      <c r="QHI72" s="36"/>
      <c r="QHJ72" s="36"/>
      <c r="QHK72" s="36"/>
      <c r="QHL72" s="36"/>
      <c r="QHM72" s="36"/>
      <c r="QHN72" s="36"/>
      <c r="QHO72" s="36"/>
      <c r="QHP72" s="36"/>
      <c r="QHQ72" s="36"/>
      <c r="QHR72" s="36"/>
      <c r="QHS72" s="36"/>
      <c r="QHT72" s="36"/>
      <c r="QHU72" s="36"/>
      <c r="QHV72" s="36"/>
      <c r="QHW72" s="36"/>
      <c r="QHX72" s="36"/>
      <c r="QHY72" s="36"/>
      <c r="QHZ72" s="36"/>
      <c r="QIA72" s="36"/>
      <c r="QIB72" s="36"/>
      <c r="QIC72" s="36"/>
      <c r="QID72" s="36"/>
      <c r="QIE72" s="36"/>
      <c r="QIF72" s="36"/>
      <c r="QIG72" s="36"/>
      <c r="QIH72" s="36"/>
      <c r="QII72" s="36"/>
      <c r="QIJ72" s="36"/>
      <c r="QIK72" s="36"/>
      <c r="QIL72" s="36"/>
      <c r="QIM72" s="36"/>
      <c r="QIN72" s="36"/>
      <c r="QIO72" s="36"/>
      <c r="QIP72" s="36"/>
      <c r="QIQ72" s="36"/>
      <c r="QIR72" s="36"/>
      <c r="QIS72" s="36"/>
      <c r="QIT72" s="36"/>
      <c r="QIU72" s="36"/>
      <c r="QIV72" s="36"/>
      <c r="QIW72" s="36"/>
      <c r="QIX72" s="36"/>
      <c r="QIY72" s="36"/>
      <c r="QIZ72" s="36"/>
      <c r="QJA72" s="36"/>
      <c r="QJB72" s="36"/>
      <c r="QJC72" s="36"/>
      <c r="QJD72" s="36"/>
      <c r="QJE72" s="36"/>
      <c r="QJF72" s="36"/>
      <c r="QJG72" s="36"/>
      <c r="QJH72" s="36"/>
      <c r="QJI72" s="36"/>
      <c r="QJJ72" s="36"/>
      <c r="QJK72" s="36"/>
      <c r="QJL72" s="36"/>
      <c r="QJM72" s="36"/>
      <c r="QJN72" s="36"/>
      <c r="QJO72" s="36"/>
      <c r="QJP72" s="36"/>
      <c r="QJQ72" s="36"/>
      <c r="QJR72" s="36"/>
      <c r="QJS72" s="36"/>
      <c r="QJT72" s="36"/>
      <c r="QJU72" s="36"/>
      <c r="QJV72" s="36"/>
      <c r="QJW72" s="36"/>
      <c r="QJX72" s="36"/>
      <c r="QJY72" s="36"/>
      <c r="QJZ72" s="36"/>
      <c r="QKA72" s="36"/>
      <c r="QKB72" s="36"/>
      <c r="QKC72" s="36"/>
      <c r="QKD72" s="36"/>
      <c r="QKE72" s="36"/>
      <c r="QKF72" s="36"/>
      <c r="QKG72" s="36"/>
      <c r="QKH72" s="36"/>
      <c r="QKI72" s="36"/>
      <c r="QKJ72" s="36"/>
      <c r="QKK72" s="36"/>
      <c r="QKL72" s="36"/>
      <c r="QKM72" s="36"/>
      <c r="QKN72" s="36"/>
      <c r="QKO72" s="36"/>
      <c r="QKP72" s="36"/>
      <c r="QKQ72" s="36"/>
      <c r="QKR72" s="36"/>
      <c r="QKS72" s="36"/>
      <c r="QKT72" s="36"/>
      <c r="QKU72" s="36"/>
      <c r="QKV72" s="36"/>
      <c r="QKW72" s="36"/>
      <c r="QKX72" s="36"/>
      <c r="QKY72" s="36"/>
      <c r="QKZ72" s="36"/>
      <c r="QLA72" s="36"/>
      <c r="QLB72" s="36"/>
      <c r="QLC72" s="36"/>
      <c r="QLD72" s="36"/>
      <c r="QLE72" s="36"/>
      <c r="QLF72" s="36"/>
      <c r="QLG72" s="36"/>
      <c r="QLH72" s="36"/>
      <c r="QLI72" s="36"/>
      <c r="QLJ72" s="36"/>
      <c r="QLK72" s="36"/>
      <c r="QLL72" s="36"/>
      <c r="QLM72" s="36"/>
      <c r="QLN72" s="36"/>
      <c r="QLO72" s="36"/>
      <c r="QLP72" s="36"/>
      <c r="QLQ72" s="36"/>
      <c r="QLR72" s="36"/>
      <c r="QLS72" s="36"/>
      <c r="QLT72" s="36"/>
      <c r="QLU72" s="36"/>
      <c r="QLV72" s="36"/>
      <c r="QLW72" s="36"/>
      <c r="QLX72" s="36"/>
      <c r="QLY72" s="36"/>
      <c r="QLZ72" s="36"/>
      <c r="QMA72" s="36"/>
      <c r="QMB72" s="36"/>
      <c r="QMC72" s="36"/>
      <c r="QMD72" s="36"/>
      <c r="QME72" s="36"/>
      <c r="QMF72" s="36"/>
      <c r="QMG72" s="36"/>
      <c r="QMH72" s="36"/>
      <c r="QMI72" s="36"/>
      <c r="QMJ72" s="36"/>
      <c r="QMK72" s="36"/>
      <c r="QML72" s="36"/>
      <c r="QMM72" s="36"/>
      <c r="QMN72" s="36"/>
      <c r="QMO72" s="36"/>
      <c r="QMP72" s="36"/>
      <c r="QMQ72" s="36"/>
      <c r="QMR72" s="36"/>
      <c r="QMS72" s="36"/>
      <c r="QMT72" s="36"/>
      <c r="QMU72" s="36"/>
      <c r="QMV72" s="36"/>
      <c r="QMW72" s="36"/>
      <c r="QMX72" s="36"/>
      <c r="QMY72" s="36"/>
      <c r="QMZ72" s="36"/>
      <c r="QNA72" s="36"/>
      <c r="QNB72" s="36"/>
      <c r="QNC72" s="36"/>
      <c r="QND72" s="36"/>
      <c r="QNE72" s="36"/>
      <c r="QNF72" s="36"/>
      <c r="QNG72" s="36"/>
      <c r="QNH72" s="36"/>
      <c r="QNI72" s="36"/>
      <c r="QNJ72" s="36"/>
      <c r="QNK72" s="36"/>
      <c r="QNL72" s="36"/>
      <c r="QNM72" s="36"/>
      <c r="QNN72" s="36"/>
      <c r="QNO72" s="36"/>
      <c r="QNP72" s="36"/>
      <c r="QNQ72" s="36"/>
      <c r="QNR72" s="36"/>
      <c r="QNS72" s="36"/>
      <c r="QNT72" s="36"/>
      <c r="QNU72" s="36"/>
      <c r="QNV72" s="36"/>
      <c r="QNW72" s="36"/>
      <c r="QNX72" s="36"/>
      <c r="QNY72" s="36"/>
      <c r="QNZ72" s="36"/>
      <c r="QOA72" s="36"/>
      <c r="QOB72" s="36"/>
      <c r="QOC72" s="36"/>
      <c r="QOD72" s="36"/>
      <c r="QOE72" s="36"/>
      <c r="QOF72" s="36"/>
      <c r="QOG72" s="36"/>
      <c r="QOH72" s="36"/>
      <c r="QOI72" s="36"/>
      <c r="QOJ72" s="36"/>
      <c r="QOK72" s="36"/>
      <c r="QOL72" s="36"/>
      <c r="QOM72" s="36"/>
      <c r="QON72" s="36"/>
      <c r="QOO72" s="36"/>
      <c r="QOP72" s="36"/>
      <c r="QOQ72" s="36"/>
      <c r="QOR72" s="36"/>
      <c r="QOS72" s="36"/>
      <c r="QOT72" s="36"/>
      <c r="QOU72" s="36"/>
      <c r="QOV72" s="36"/>
      <c r="QOW72" s="36"/>
      <c r="QOX72" s="36"/>
      <c r="QOY72" s="36"/>
      <c r="QOZ72" s="36"/>
      <c r="QPA72" s="36"/>
      <c r="QPB72" s="36"/>
      <c r="QPC72" s="36"/>
      <c r="QPD72" s="36"/>
      <c r="QPE72" s="36"/>
      <c r="QPF72" s="36"/>
      <c r="QPG72" s="36"/>
      <c r="QPH72" s="36"/>
      <c r="QPI72" s="36"/>
      <c r="QPJ72" s="36"/>
      <c r="QPK72" s="36"/>
      <c r="QPL72" s="36"/>
      <c r="QPM72" s="36"/>
      <c r="QPN72" s="36"/>
      <c r="QPO72" s="36"/>
      <c r="QPP72" s="36"/>
      <c r="QPQ72" s="36"/>
      <c r="QPR72" s="36"/>
      <c r="QPS72" s="36"/>
      <c r="QPT72" s="36"/>
      <c r="QPU72" s="36"/>
      <c r="QPV72" s="36"/>
      <c r="QPW72" s="36"/>
      <c r="QPX72" s="36"/>
      <c r="QPY72" s="36"/>
      <c r="QPZ72" s="36"/>
      <c r="QQA72" s="36"/>
      <c r="QQB72" s="36"/>
      <c r="QQC72" s="36"/>
      <c r="QQD72" s="36"/>
      <c r="QQE72" s="36"/>
      <c r="QQF72" s="36"/>
      <c r="QQG72" s="36"/>
      <c r="QQH72" s="36"/>
      <c r="QQI72" s="36"/>
      <c r="QQJ72" s="36"/>
      <c r="QQK72" s="36"/>
      <c r="QQL72" s="36"/>
      <c r="QQM72" s="36"/>
      <c r="QQN72" s="36"/>
      <c r="QQO72" s="36"/>
      <c r="QQP72" s="36"/>
      <c r="QQQ72" s="36"/>
      <c r="QQR72" s="36"/>
      <c r="QQS72" s="36"/>
      <c r="QQT72" s="36"/>
      <c r="QQU72" s="36"/>
      <c r="QQV72" s="36"/>
      <c r="QQW72" s="36"/>
      <c r="QQX72" s="36"/>
      <c r="QQY72" s="36"/>
      <c r="QQZ72" s="36"/>
      <c r="QRA72" s="36"/>
      <c r="QRB72" s="36"/>
      <c r="QRC72" s="36"/>
      <c r="QRD72" s="36"/>
      <c r="QRE72" s="36"/>
      <c r="QRF72" s="36"/>
      <c r="QRG72" s="36"/>
      <c r="QRH72" s="36"/>
      <c r="QRI72" s="36"/>
      <c r="QRJ72" s="36"/>
      <c r="QRK72" s="36"/>
      <c r="QRL72" s="36"/>
      <c r="QRM72" s="36"/>
      <c r="QRN72" s="36"/>
      <c r="QRO72" s="36"/>
      <c r="QRP72" s="36"/>
      <c r="QRQ72" s="36"/>
      <c r="QRR72" s="36"/>
      <c r="QRS72" s="36"/>
      <c r="QRT72" s="36"/>
      <c r="QRU72" s="36"/>
      <c r="QRV72" s="36"/>
      <c r="QRW72" s="36"/>
      <c r="QRX72" s="36"/>
      <c r="QRY72" s="36"/>
      <c r="QRZ72" s="36"/>
      <c r="QSA72" s="36"/>
      <c r="QSB72" s="36"/>
      <c r="QSC72" s="36"/>
      <c r="QSD72" s="36"/>
      <c r="QSE72" s="36"/>
      <c r="QSF72" s="36"/>
      <c r="QSG72" s="36"/>
      <c r="QSH72" s="36"/>
      <c r="QSI72" s="36"/>
      <c r="QSJ72" s="36"/>
      <c r="QSK72" s="36"/>
      <c r="QSL72" s="36"/>
      <c r="QSM72" s="36"/>
      <c r="QSN72" s="36"/>
      <c r="QSO72" s="36"/>
      <c r="QSP72" s="36"/>
      <c r="QSQ72" s="36"/>
      <c r="QSR72" s="36"/>
      <c r="QSS72" s="36"/>
      <c r="QST72" s="36"/>
      <c r="QSU72" s="36"/>
      <c r="QSV72" s="36"/>
      <c r="QSW72" s="36"/>
      <c r="QSX72" s="36"/>
      <c r="QSY72" s="36"/>
      <c r="QSZ72" s="36"/>
      <c r="QTA72" s="36"/>
      <c r="QTB72" s="36"/>
      <c r="QTC72" s="36"/>
      <c r="QTD72" s="36"/>
      <c r="QTE72" s="36"/>
      <c r="QTF72" s="36"/>
      <c r="QTG72" s="36"/>
      <c r="QTH72" s="36"/>
      <c r="QTI72" s="36"/>
      <c r="QTJ72" s="36"/>
      <c r="QTK72" s="36"/>
      <c r="QTL72" s="36"/>
      <c r="QTM72" s="36"/>
      <c r="QTN72" s="36"/>
      <c r="QTO72" s="36"/>
      <c r="QTP72" s="36"/>
      <c r="QTQ72" s="36"/>
      <c r="QTR72" s="36"/>
      <c r="QTS72" s="36"/>
      <c r="QTT72" s="36"/>
      <c r="QTU72" s="36"/>
      <c r="QTV72" s="36"/>
      <c r="QTW72" s="36"/>
      <c r="QTX72" s="36"/>
      <c r="QTY72" s="36"/>
      <c r="QTZ72" s="36"/>
      <c r="QUA72" s="36"/>
      <c r="QUB72" s="36"/>
      <c r="QUC72" s="36"/>
      <c r="QUD72" s="36"/>
      <c r="QUE72" s="36"/>
      <c r="QUF72" s="36"/>
      <c r="QUG72" s="36"/>
      <c r="QUH72" s="36"/>
      <c r="QUI72" s="36"/>
      <c r="QUJ72" s="36"/>
      <c r="QUK72" s="36"/>
      <c r="QUL72" s="36"/>
      <c r="QUM72" s="36"/>
      <c r="QUN72" s="36"/>
      <c r="QUO72" s="36"/>
      <c r="QUP72" s="36"/>
      <c r="QUQ72" s="36"/>
      <c r="QUR72" s="36"/>
      <c r="QUS72" s="36"/>
      <c r="QUT72" s="36"/>
      <c r="QUU72" s="36"/>
      <c r="QUV72" s="36"/>
      <c r="QUW72" s="36"/>
      <c r="QUX72" s="36"/>
      <c r="QUY72" s="36"/>
      <c r="QUZ72" s="36"/>
      <c r="QVA72" s="36"/>
      <c r="QVB72" s="36"/>
      <c r="QVC72" s="36"/>
      <c r="QVD72" s="36"/>
      <c r="QVE72" s="36"/>
      <c r="QVF72" s="36"/>
      <c r="QVG72" s="36"/>
      <c r="QVH72" s="36"/>
      <c r="QVI72" s="36"/>
      <c r="QVJ72" s="36"/>
      <c r="QVK72" s="36"/>
      <c r="QVL72" s="36"/>
      <c r="QVM72" s="36"/>
      <c r="QVN72" s="36"/>
      <c r="QVO72" s="36"/>
      <c r="QVP72" s="36"/>
      <c r="QVQ72" s="36"/>
      <c r="QVR72" s="36"/>
      <c r="QVS72" s="36"/>
      <c r="QVT72" s="36"/>
      <c r="QVU72" s="36"/>
      <c r="QVV72" s="36"/>
      <c r="QVW72" s="36"/>
      <c r="QVX72" s="36"/>
      <c r="QVY72" s="36"/>
      <c r="QVZ72" s="36"/>
      <c r="QWA72" s="36"/>
      <c r="QWB72" s="36"/>
      <c r="QWC72" s="36"/>
      <c r="QWD72" s="36"/>
      <c r="QWE72" s="36"/>
      <c r="QWF72" s="36"/>
      <c r="QWG72" s="36"/>
      <c r="QWH72" s="36"/>
      <c r="QWI72" s="36"/>
      <c r="QWJ72" s="36"/>
      <c r="QWK72" s="36"/>
      <c r="QWL72" s="36"/>
      <c r="QWM72" s="36"/>
      <c r="QWN72" s="36"/>
      <c r="QWO72" s="36"/>
      <c r="QWP72" s="36"/>
      <c r="QWQ72" s="36"/>
      <c r="QWR72" s="36"/>
      <c r="QWS72" s="36"/>
      <c r="QWT72" s="36"/>
      <c r="QWU72" s="36"/>
      <c r="QWV72" s="36"/>
      <c r="QWW72" s="36"/>
      <c r="QWX72" s="36"/>
      <c r="QWY72" s="36"/>
      <c r="QWZ72" s="36"/>
      <c r="QXA72" s="36"/>
      <c r="QXB72" s="36"/>
      <c r="QXC72" s="36"/>
      <c r="QXD72" s="36"/>
      <c r="QXE72" s="36"/>
      <c r="QXF72" s="36"/>
      <c r="QXG72" s="36"/>
      <c r="QXH72" s="36"/>
      <c r="QXI72" s="36"/>
      <c r="QXJ72" s="36"/>
      <c r="QXK72" s="36"/>
      <c r="QXL72" s="36"/>
      <c r="QXM72" s="36"/>
      <c r="QXN72" s="36"/>
      <c r="QXO72" s="36"/>
      <c r="QXP72" s="36"/>
      <c r="QXQ72" s="36"/>
      <c r="QXR72" s="36"/>
      <c r="QXS72" s="36"/>
      <c r="QXT72" s="36"/>
      <c r="QXU72" s="36"/>
      <c r="QXV72" s="36"/>
      <c r="QXW72" s="36"/>
      <c r="QXX72" s="36"/>
      <c r="QXY72" s="36"/>
      <c r="QXZ72" s="36"/>
      <c r="QYA72" s="36"/>
      <c r="QYB72" s="36"/>
      <c r="QYC72" s="36"/>
      <c r="QYD72" s="36"/>
      <c r="QYE72" s="36"/>
      <c r="QYF72" s="36"/>
      <c r="QYG72" s="36"/>
      <c r="QYH72" s="36"/>
      <c r="QYI72" s="36"/>
      <c r="QYJ72" s="36"/>
      <c r="QYK72" s="36"/>
      <c r="QYL72" s="36"/>
      <c r="QYM72" s="36"/>
      <c r="QYN72" s="36"/>
      <c r="QYO72" s="36"/>
      <c r="QYP72" s="36"/>
      <c r="QYQ72" s="36"/>
      <c r="QYR72" s="36"/>
      <c r="QYS72" s="36"/>
      <c r="QYT72" s="36"/>
      <c r="QYU72" s="36"/>
      <c r="QYV72" s="36"/>
      <c r="QYW72" s="36"/>
      <c r="QYX72" s="36"/>
      <c r="QYY72" s="36"/>
      <c r="QYZ72" s="36"/>
      <c r="QZA72" s="36"/>
      <c r="QZB72" s="36"/>
      <c r="QZC72" s="36"/>
      <c r="QZD72" s="36"/>
      <c r="QZE72" s="36"/>
      <c r="QZF72" s="36"/>
      <c r="QZG72" s="36"/>
      <c r="QZH72" s="36"/>
      <c r="QZI72" s="36"/>
      <c r="QZJ72" s="36"/>
      <c r="QZK72" s="36"/>
      <c r="QZL72" s="36"/>
      <c r="QZM72" s="36"/>
      <c r="QZN72" s="36"/>
      <c r="QZO72" s="36"/>
      <c r="QZP72" s="36"/>
      <c r="QZQ72" s="36"/>
      <c r="QZR72" s="36"/>
      <c r="QZS72" s="36"/>
      <c r="QZT72" s="36"/>
      <c r="QZU72" s="36"/>
      <c r="QZV72" s="36"/>
      <c r="QZW72" s="36"/>
      <c r="QZX72" s="36"/>
      <c r="QZY72" s="36"/>
      <c r="QZZ72" s="36"/>
      <c r="RAA72" s="36"/>
      <c r="RAB72" s="36"/>
      <c r="RAC72" s="36"/>
      <c r="RAD72" s="36"/>
      <c r="RAE72" s="36"/>
      <c r="RAF72" s="36"/>
      <c r="RAG72" s="36"/>
      <c r="RAH72" s="36"/>
      <c r="RAI72" s="36"/>
      <c r="RAJ72" s="36"/>
      <c r="RAK72" s="36"/>
      <c r="RAL72" s="36"/>
      <c r="RAM72" s="36"/>
      <c r="RAN72" s="36"/>
      <c r="RAO72" s="36"/>
      <c r="RAP72" s="36"/>
      <c r="RAQ72" s="36"/>
      <c r="RAR72" s="36"/>
      <c r="RAS72" s="36"/>
      <c r="RAT72" s="36"/>
      <c r="RAU72" s="36"/>
      <c r="RAV72" s="36"/>
      <c r="RAW72" s="36"/>
      <c r="RAX72" s="36"/>
      <c r="RAY72" s="36"/>
      <c r="RAZ72" s="36"/>
      <c r="RBA72" s="36"/>
      <c r="RBB72" s="36"/>
      <c r="RBC72" s="36"/>
      <c r="RBD72" s="36"/>
      <c r="RBE72" s="36"/>
      <c r="RBF72" s="36"/>
      <c r="RBG72" s="36"/>
      <c r="RBH72" s="36"/>
      <c r="RBI72" s="36"/>
      <c r="RBJ72" s="36"/>
      <c r="RBK72" s="36"/>
      <c r="RBL72" s="36"/>
      <c r="RBM72" s="36"/>
      <c r="RBN72" s="36"/>
      <c r="RBO72" s="36"/>
      <c r="RBP72" s="36"/>
      <c r="RBQ72" s="36"/>
      <c r="RBR72" s="36"/>
      <c r="RBS72" s="36"/>
      <c r="RBT72" s="36"/>
      <c r="RBU72" s="36"/>
      <c r="RBV72" s="36"/>
      <c r="RBW72" s="36"/>
      <c r="RBX72" s="36"/>
      <c r="RBY72" s="36"/>
      <c r="RBZ72" s="36"/>
      <c r="RCA72" s="36"/>
      <c r="RCB72" s="36"/>
      <c r="RCC72" s="36"/>
      <c r="RCD72" s="36"/>
      <c r="RCE72" s="36"/>
      <c r="RCF72" s="36"/>
      <c r="RCG72" s="36"/>
      <c r="RCH72" s="36"/>
      <c r="RCI72" s="36"/>
      <c r="RCJ72" s="36"/>
      <c r="RCK72" s="36"/>
      <c r="RCL72" s="36"/>
      <c r="RCM72" s="36"/>
      <c r="RCN72" s="36"/>
      <c r="RCO72" s="36"/>
      <c r="RCP72" s="36"/>
      <c r="RCQ72" s="36"/>
      <c r="RCR72" s="36"/>
      <c r="RCS72" s="36"/>
      <c r="RCT72" s="36"/>
      <c r="RCU72" s="36"/>
      <c r="RCV72" s="36"/>
      <c r="RCW72" s="36"/>
      <c r="RCX72" s="36"/>
      <c r="RCY72" s="36"/>
      <c r="RCZ72" s="36"/>
      <c r="RDA72" s="36"/>
      <c r="RDB72" s="36"/>
      <c r="RDC72" s="36"/>
      <c r="RDD72" s="36"/>
      <c r="RDE72" s="36"/>
      <c r="RDF72" s="36"/>
      <c r="RDG72" s="36"/>
      <c r="RDH72" s="36"/>
      <c r="RDI72" s="36"/>
      <c r="RDJ72" s="36"/>
      <c r="RDK72" s="36"/>
      <c r="RDL72" s="36"/>
      <c r="RDM72" s="36"/>
      <c r="RDN72" s="36"/>
      <c r="RDO72" s="36"/>
      <c r="RDP72" s="36"/>
      <c r="RDQ72" s="36"/>
      <c r="RDR72" s="36"/>
      <c r="RDS72" s="36"/>
      <c r="RDT72" s="36"/>
      <c r="RDU72" s="36"/>
      <c r="RDV72" s="36"/>
      <c r="RDW72" s="36"/>
      <c r="RDX72" s="36"/>
      <c r="RDY72" s="36"/>
      <c r="RDZ72" s="36"/>
      <c r="REA72" s="36"/>
      <c r="REB72" s="36"/>
      <c r="REC72" s="36"/>
      <c r="RED72" s="36"/>
      <c r="REE72" s="36"/>
      <c r="REF72" s="36"/>
      <c r="REG72" s="36"/>
      <c r="REH72" s="36"/>
      <c r="REI72" s="36"/>
      <c r="REJ72" s="36"/>
      <c r="REK72" s="36"/>
      <c r="REL72" s="36"/>
      <c r="REM72" s="36"/>
      <c r="REN72" s="36"/>
      <c r="REO72" s="36"/>
      <c r="REP72" s="36"/>
      <c r="REQ72" s="36"/>
      <c r="RER72" s="36"/>
      <c r="RES72" s="36"/>
      <c r="RET72" s="36"/>
      <c r="REU72" s="36"/>
      <c r="REV72" s="36"/>
      <c r="REW72" s="36"/>
      <c r="REX72" s="36"/>
      <c r="REY72" s="36"/>
      <c r="REZ72" s="36"/>
      <c r="RFA72" s="36"/>
      <c r="RFB72" s="36"/>
      <c r="RFC72" s="36"/>
      <c r="RFD72" s="36"/>
      <c r="RFE72" s="36"/>
      <c r="RFF72" s="36"/>
      <c r="RFG72" s="36"/>
      <c r="RFH72" s="36"/>
      <c r="RFI72" s="36"/>
      <c r="RFJ72" s="36"/>
      <c r="RFK72" s="36"/>
      <c r="RFL72" s="36"/>
      <c r="RFM72" s="36"/>
      <c r="RFN72" s="36"/>
      <c r="RFO72" s="36"/>
      <c r="RFP72" s="36"/>
      <c r="RFQ72" s="36"/>
      <c r="RFR72" s="36"/>
      <c r="RFS72" s="36"/>
      <c r="RFT72" s="36"/>
      <c r="RFU72" s="36"/>
      <c r="RFV72" s="36"/>
      <c r="RFW72" s="36"/>
      <c r="RFX72" s="36"/>
      <c r="RFY72" s="36"/>
      <c r="RFZ72" s="36"/>
      <c r="RGA72" s="36"/>
      <c r="RGB72" s="36"/>
      <c r="RGC72" s="36"/>
      <c r="RGD72" s="36"/>
      <c r="RGE72" s="36"/>
      <c r="RGF72" s="36"/>
      <c r="RGG72" s="36"/>
      <c r="RGH72" s="36"/>
      <c r="RGI72" s="36"/>
      <c r="RGJ72" s="36"/>
      <c r="RGK72" s="36"/>
      <c r="RGL72" s="36"/>
      <c r="RGM72" s="36"/>
      <c r="RGN72" s="36"/>
      <c r="RGO72" s="36"/>
      <c r="RGP72" s="36"/>
      <c r="RGQ72" s="36"/>
      <c r="RGR72" s="36"/>
      <c r="RGS72" s="36"/>
      <c r="RGT72" s="36"/>
      <c r="RGU72" s="36"/>
      <c r="RGV72" s="36"/>
      <c r="RGW72" s="36"/>
      <c r="RGX72" s="36"/>
      <c r="RGY72" s="36"/>
      <c r="RGZ72" s="36"/>
      <c r="RHA72" s="36"/>
      <c r="RHB72" s="36"/>
      <c r="RHC72" s="36"/>
      <c r="RHD72" s="36"/>
      <c r="RHE72" s="36"/>
      <c r="RHF72" s="36"/>
      <c r="RHG72" s="36"/>
      <c r="RHH72" s="36"/>
      <c r="RHI72" s="36"/>
      <c r="RHJ72" s="36"/>
      <c r="RHK72" s="36"/>
      <c r="RHL72" s="36"/>
      <c r="RHM72" s="36"/>
      <c r="RHN72" s="36"/>
      <c r="RHO72" s="36"/>
      <c r="RHP72" s="36"/>
      <c r="RHQ72" s="36"/>
      <c r="RHR72" s="36"/>
      <c r="RHS72" s="36"/>
      <c r="RHT72" s="36"/>
      <c r="RHU72" s="36"/>
      <c r="RHV72" s="36"/>
      <c r="RHW72" s="36"/>
      <c r="RHX72" s="36"/>
      <c r="RHY72" s="36"/>
      <c r="RHZ72" s="36"/>
      <c r="RIA72" s="36"/>
      <c r="RIB72" s="36"/>
      <c r="RIC72" s="36"/>
      <c r="RID72" s="36"/>
      <c r="RIE72" s="36"/>
      <c r="RIF72" s="36"/>
      <c r="RIG72" s="36"/>
      <c r="RIH72" s="36"/>
      <c r="RII72" s="36"/>
      <c r="RIJ72" s="36"/>
      <c r="RIK72" s="36"/>
      <c r="RIL72" s="36"/>
      <c r="RIM72" s="36"/>
      <c r="RIN72" s="36"/>
      <c r="RIO72" s="36"/>
      <c r="RIP72" s="36"/>
      <c r="RIQ72" s="36"/>
      <c r="RIR72" s="36"/>
      <c r="RIS72" s="36"/>
      <c r="RIT72" s="36"/>
      <c r="RIU72" s="36"/>
      <c r="RIV72" s="36"/>
      <c r="RIW72" s="36"/>
      <c r="RIX72" s="36"/>
      <c r="RIY72" s="36"/>
      <c r="RIZ72" s="36"/>
      <c r="RJA72" s="36"/>
      <c r="RJB72" s="36"/>
      <c r="RJC72" s="36"/>
      <c r="RJD72" s="36"/>
      <c r="RJE72" s="36"/>
      <c r="RJF72" s="36"/>
      <c r="RJG72" s="36"/>
      <c r="RJH72" s="36"/>
      <c r="RJI72" s="36"/>
      <c r="RJJ72" s="36"/>
      <c r="RJK72" s="36"/>
      <c r="RJL72" s="36"/>
      <c r="RJM72" s="36"/>
      <c r="RJN72" s="36"/>
      <c r="RJO72" s="36"/>
      <c r="RJP72" s="36"/>
      <c r="RJQ72" s="36"/>
      <c r="RJR72" s="36"/>
      <c r="RJS72" s="36"/>
      <c r="RJT72" s="36"/>
      <c r="RJU72" s="36"/>
      <c r="RJV72" s="36"/>
      <c r="RJW72" s="36"/>
      <c r="RJX72" s="36"/>
      <c r="RJY72" s="36"/>
      <c r="RJZ72" s="36"/>
      <c r="RKA72" s="36"/>
      <c r="RKB72" s="36"/>
      <c r="RKC72" s="36"/>
      <c r="RKD72" s="36"/>
      <c r="RKE72" s="36"/>
      <c r="RKF72" s="36"/>
      <c r="RKG72" s="36"/>
      <c r="RKH72" s="36"/>
      <c r="RKI72" s="36"/>
      <c r="RKJ72" s="36"/>
      <c r="RKK72" s="36"/>
      <c r="RKL72" s="36"/>
      <c r="RKM72" s="36"/>
      <c r="RKN72" s="36"/>
      <c r="RKO72" s="36"/>
      <c r="RKP72" s="36"/>
      <c r="RKQ72" s="36"/>
      <c r="RKR72" s="36"/>
      <c r="RKS72" s="36"/>
      <c r="RKT72" s="36"/>
      <c r="RKU72" s="36"/>
      <c r="RKV72" s="36"/>
      <c r="RKW72" s="36"/>
      <c r="RKX72" s="36"/>
      <c r="RKY72" s="36"/>
      <c r="RKZ72" s="36"/>
      <c r="RLA72" s="36"/>
      <c r="RLB72" s="36"/>
      <c r="RLC72" s="36"/>
      <c r="RLD72" s="36"/>
      <c r="RLE72" s="36"/>
      <c r="RLF72" s="36"/>
      <c r="RLG72" s="36"/>
      <c r="RLH72" s="36"/>
      <c r="RLI72" s="36"/>
      <c r="RLJ72" s="36"/>
      <c r="RLK72" s="36"/>
      <c r="RLL72" s="36"/>
      <c r="RLM72" s="36"/>
      <c r="RLN72" s="36"/>
      <c r="RLO72" s="36"/>
      <c r="RLP72" s="36"/>
      <c r="RLQ72" s="36"/>
      <c r="RLR72" s="36"/>
      <c r="RLS72" s="36"/>
      <c r="RLT72" s="36"/>
      <c r="RLU72" s="36"/>
      <c r="RLV72" s="36"/>
      <c r="RLW72" s="36"/>
      <c r="RLX72" s="36"/>
      <c r="RLY72" s="36"/>
      <c r="RLZ72" s="36"/>
      <c r="RMA72" s="36"/>
      <c r="RMB72" s="36"/>
      <c r="RMC72" s="36"/>
      <c r="RMD72" s="36"/>
      <c r="RME72" s="36"/>
      <c r="RMF72" s="36"/>
      <c r="RMG72" s="36"/>
      <c r="RMH72" s="36"/>
      <c r="RMI72" s="36"/>
      <c r="RMJ72" s="36"/>
      <c r="RMK72" s="36"/>
      <c r="RML72" s="36"/>
      <c r="RMM72" s="36"/>
      <c r="RMN72" s="36"/>
      <c r="RMO72" s="36"/>
      <c r="RMP72" s="36"/>
      <c r="RMQ72" s="36"/>
      <c r="RMR72" s="36"/>
      <c r="RMS72" s="36"/>
      <c r="RMT72" s="36"/>
      <c r="RMU72" s="36"/>
      <c r="RMV72" s="36"/>
      <c r="RMW72" s="36"/>
      <c r="RMX72" s="36"/>
      <c r="RMY72" s="36"/>
      <c r="RMZ72" s="36"/>
      <c r="RNA72" s="36"/>
      <c r="RNB72" s="36"/>
      <c r="RNC72" s="36"/>
      <c r="RND72" s="36"/>
      <c r="RNE72" s="36"/>
      <c r="RNF72" s="36"/>
      <c r="RNG72" s="36"/>
      <c r="RNH72" s="36"/>
      <c r="RNI72" s="36"/>
      <c r="RNJ72" s="36"/>
      <c r="RNK72" s="36"/>
      <c r="RNL72" s="36"/>
      <c r="RNM72" s="36"/>
      <c r="RNN72" s="36"/>
      <c r="RNO72" s="36"/>
      <c r="RNP72" s="36"/>
      <c r="RNQ72" s="36"/>
      <c r="RNR72" s="36"/>
      <c r="RNS72" s="36"/>
      <c r="RNT72" s="36"/>
      <c r="RNU72" s="36"/>
      <c r="RNV72" s="36"/>
      <c r="RNW72" s="36"/>
      <c r="RNX72" s="36"/>
      <c r="RNY72" s="36"/>
      <c r="RNZ72" s="36"/>
      <c r="ROA72" s="36"/>
      <c r="ROB72" s="36"/>
      <c r="ROC72" s="36"/>
      <c r="ROD72" s="36"/>
      <c r="ROE72" s="36"/>
      <c r="ROF72" s="36"/>
      <c r="ROG72" s="36"/>
      <c r="ROH72" s="36"/>
      <c r="ROI72" s="36"/>
      <c r="ROJ72" s="36"/>
      <c r="ROK72" s="36"/>
      <c r="ROL72" s="36"/>
      <c r="ROM72" s="36"/>
      <c r="RON72" s="36"/>
      <c r="ROO72" s="36"/>
      <c r="ROP72" s="36"/>
      <c r="ROQ72" s="36"/>
      <c r="ROR72" s="36"/>
      <c r="ROS72" s="36"/>
      <c r="ROT72" s="36"/>
      <c r="ROU72" s="36"/>
      <c r="ROV72" s="36"/>
      <c r="ROW72" s="36"/>
      <c r="ROX72" s="36"/>
      <c r="ROY72" s="36"/>
      <c r="ROZ72" s="36"/>
      <c r="RPA72" s="36"/>
      <c r="RPB72" s="36"/>
      <c r="RPC72" s="36"/>
      <c r="RPD72" s="36"/>
      <c r="RPE72" s="36"/>
      <c r="RPF72" s="36"/>
      <c r="RPG72" s="36"/>
      <c r="RPH72" s="36"/>
      <c r="RPI72" s="36"/>
      <c r="RPJ72" s="36"/>
      <c r="RPK72" s="36"/>
      <c r="RPL72" s="36"/>
      <c r="RPM72" s="36"/>
      <c r="RPN72" s="36"/>
      <c r="RPO72" s="36"/>
      <c r="RPP72" s="36"/>
      <c r="RPQ72" s="36"/>
      <c r="RPR72" s="36"/>
      <c r="RPS72" s="36"/>
      <c r="RPT72" s="36"/>
      <c r="RPU72" s="36"/>
      <c r="RPV72" s="36"/>
      <c r="RPW72" s="36"/>
      <c r="RPX72" s="36"/>
      <c r="RPY72" s="36"/>
      <c r="RPZ72" s="36"/>
      <c r="RQA72" s="36"/>
      <c r="RQB72" s="36"/>
      <c r="RQC72" s="36"/>
      <c r="RQD72" s="36"/>
      <c r="RQE72" s="36"/>
      <c r="RQF72" s="36"/>
      <c r="RQG72" s="36"/>
      <c r="RQH72" s="36"/>
      <c r="RQI72" s="36"/>
      <c r="RQJ72" s="36"/>
      <c r="RQK72" s="36"/>
      <c r="RQL72" s="36"/>
      <c r="RQM72" s="36"/>
      <c r="RQN72" s="36"/>
      <c r="RQO72" s="36"/>
      <c r="RQP72" s="36"/>
      <c r="RQQ72" s="36"/>
      <c r="RQR72" s="36"/>
      <c r="RQS72" s="36"/>
      <c r="RQT72" s="36"/>
      <c r="RQU72" s="36"/>
      <c r="RQV72" s="36"/>
      <c r="RQW72" s="36"/>
      <c r="RQX72" s="36"/>
      <c r="RQY72" s="36"/>
      <c r="RQZ72" s="36"/>
      <c r="RRA72" s="36"/>
      <c r="RRB72" s="36"/>
      <c r="RRC72" s="36"/>
      <c r="RRD72" s="36"/>
      <c r="RRE72" s="36"/>
      <c r="RRF72" s="36"/>
      <c r="RRG72" s="36"/>
      <c r="RRH72" s="36"/>
      <c r="RRI72" s="36"/>
      <c r="RRJ72" s="36"/>
      <c r="RRK72" s="36"/>
      <c r="RRL72" s="36"/>
      <c r="RRM72" s="36"/>
      <c r="RRN72" s="36"/>
      <c r="RRO72" s="36"/>
      <c r="RRP72" s="36"/>
      <c r="RRQ72" s="36"/>
      <c r="RRR72" s="36"/>
      <c r="RRS72" s="36"/>
      <c r="RRT72" s="36"/>
      <c r="RRU72" s="36"/>
      <c r="RRV72" s="36"/>
      <c r="RRW72" s="36"/>
      <c r="RRX72" s="36"/>
      <c r="RRY72" s="36"/>
      <c r="RRZ72" s="36"/>
      <c r="RSA72" s="36"/>
      <c r="RSB72" s="36"/>
      <c r="RSC72" s="36"/>
      <c r="RSD72" s="36"/>
      <c r="RSE72" s="36"/>
      <c r="RSF72" s="36"/>
      <c r="RSG72" s="36"/>
      <c r="RSH72" s="36"/>
      <c r="RSI72" s="36"/>
      <c r="RSJ72" s="36"/>
      <c r="RSK72" s="36"/>
      <c r="RSL72" s="36"/>
      <c r="RSM72" s="36"/>
      <c r="RSN72" s="36"/>
      <c r="RSO72" s="36"/>
      <c r="RSP72" s="36"/>
      <c r="RSQ72" s="36"/>
      <c r="RSR72" s="36"/>
      <c r="RSS72" s="36"/>
      <c r="RST72" s="36"/>
      <c r="RSU72" s="36"/>
      <c r="RSV72" s="36"/>
      <c r="RSW72" s="36"/>
      <c r="RSX72" s="36"/>
      <c r="RSY72" s="36"/>
      <c r="RSZ72" s="36"/>
      <c r="RTA72" s="36"/>
      <c r="RTB72" s="36"/>
      <c r="RTC72" s="36"/>
      <c r="RTD72" s="36"/>
      <c r="RTE72" s="36"/>
      <c r="RTF72" s="36"/>
      <c r="RTG72" s="36"/>
      <c r="RTH72" s="36"/>
      <c r="RTI72" s="36"/>
      <c r="RTJ72" s="36"/>
      <c r="RTK72" s="36"/>
      <c r="RTL72" s="36"/>
      <c r="RTM72" s="36"/>
      <c r="RTN72" s="36"/>
      <c r="RTO72" s="36"/>
      <c r="RTP72" s="36"/>
      <c r="RTQ72" s="36"/>
      <c r="RTR72" s="36"/>
      <c r="RTS72" s="36"/>
      <c r="RTT72" s="36"/>
      <c r="RTU72" s="36"/>
      <c r="RTV72" s="36"/>
      <c r="RTW72" s="36"/>
      <c r="RTX72" s="36"/>
      <c r="RTY72" s="36"/>
      <c r="RTZ72" s="36"/>
      <c r="RUA72" s="36"/>
      <c r="RUB72" s="36"/>
      <c r="RUC72" s="36"/>
      <c r="RUD72" s="36"/>
      <c r="RUE72" s="36"/>
      <c r="RUF72" s="36"/>
      <c r="RUG72" s="36"/>
      <c r="RUH72" s="36"/>
      <c r="RUI72" s="36"/>
      <c r="RUJ72" s="36"/>
      <c r="RUK72" s="36"/>
      <c r="RUL72" s="36"/>
      <c r="RUM72" s="36"/>
      <c r="RUN72" s="36"/>
      <c r="RUO72" s="36"/>
      <c r="RUP72" s="36"/>
      <c r="RUQ72" s="36"/>
      <c r="RUR72" s="36"/>
      <c r="RUS72" s="36"/>
      <c r="RUT72" s="36"/>
      <c r="RUU72" s="36"/>
      <c r="RUV72" s="36"/>
      <c r="RUW72" s="36"/>
      <c r="RUX72" s="36"/>
      <c r="RUY72" s="36"/>
      <c r="RUZ72" s="36"/>
      <c r="RVA72" s="36"/>
      <c r="RVB72" s="36"/>
      <c r="RVC72" s="36"/>
      <c r="RVD72" s="36"/>
      <c r="RVE72" s="36"/>
      <c r="RVF72" s="36"/>
      <c r="RVG72" s="36"/>
      <c r="RVH72" s="36"/>
      <c r="RVI72" s="36"/>
      <c r="RVJ72" s="36"/>
      <c r="RVK72" s="36"/>
      <c r="RVL72" s="36"/>
      <c r="RVM72" s="36"/>
      <c r="RVN72" s="36"/>
      <c r="RVO72" s="36"/>
      <c r="RVP72" s="36"/>
      <c r="RVQ72" s="36"/>
      <c r="RVR72" s="36"/>
      <c r="RVS72" s="36"/>
      <c r="RVT72" s="36"/>
      <c r="RVU72" s="36"/>
      <c r="RVV72" s="36"/>
      <c r="RVW72" s="36"/>
      <c r="RVX72" s="36"/>
      <c r="RVY72" s="36"/>
      <c r="RVZ72" s="36"/>
      <c r="RWA72" s="36"/>
      <c r="RWB72" s="36"/>
      <c r="RWC72" s="36"/>
      <c r="RWD72" s="36"/>
      <c r="RWE72" s="36"/>
      <c r="RWF72" s="36"/>
      <c r="RWG72" s="36"/>
      <c r="RWH72" s="36"/>
      <c r="RWI72" s="36"/>
      <c r="RWJ72" s="36"/>
      <c r="RWK72" s="36"/>
      <c r="RWL72" s="36"/>
      <c r="RWM72" s="36"/>
      <c r="RWN72" s="36"/>
      <c r="RWO72" s="36"/>
      <c r="RWP72" s="36"/>
      <c r="RWQ72" s="36"/>
      <c r="RWR72" s="36"/>
      <c r="RWS72" s="36"/>
      <c r="RWT72" s="36"/>
      <c r="RWU72" s="36"/>
      <c r="RWV72" s="36"/>
      <c r="RWW72" s="36"/>
      <c r="RWX72" s="36"/>
      <c r="RWY72" s="36"/>
      <c r="RWZ72" s="36"/>
      <c r="RXA72" s="36"/>
      <c r="RXB72" s="36"/>
      <c r="RXC72" s="36"/>
      <c r="RXD72" s="36"/>
      <c r="RXE72" s="36"/>
      <c r="RXF72" s="36"/>
      <c r="RXG72" s="36"/>
      <c r="RXH72" s="36"/>
      <c r="RXI72" s="36"/>
      <c r="RXJ72" s="36"/>
      <c r="RXK72" s="36"/>
      <c r="RXL72" s="36"/>
      <c r="RXM72" s="36"/>
      <c r="RXN72" s="36"/>
      <c r="RXO72" s="36"/>
      <c r="RXP72" s="36"/>
      <c r="RXQ72" s="36"/>
      <c r="RXR72" s="36"/>
      <c r="RXS72" s="36"/>
      <c r="RXT72" s="36"/>
      <c r="RXU72" s="36"/>
      <c r="RXV72" s="36"/>
      <c r="RXW72" s="36"/>
      <c r="RXX72" s="36"/>
      <c r="RXY72" s="36"/>
      <c r="RXZ72" s="36"/>
      <c r="RYA72" s="36"/>
      <c r="RYB72" s="36"/>
      <c r="RYC72" s="36"/>
      <c r="RYD72" s="36"/>
      <c r="RYE72" s="36"/>
      <c r="RYF72" s="36"/>
      <c r="RYG72" s="36"/>
      <c r="RYH72" s="36"/>
      <c r="RYI72" s="36"/>
      <c r="RYJ72" s="36"/>
      <c r="RYK72" s="36"/>
      <c r="RYL72" s="36"/>
      <c r="RYM72" s="36"/>
      <c r="RYN72" s="36"/>
      <c r="RYO72" s="36"/>
      <c r="RYP72" s="36"/>
      <c r="RYQ72" s="36"/>
      <c r="RYR72" s="36"/>
      <c r="RYS72" s="36"/>
      <c r="RYT72" s="36"/>
      <c r="RYU72" s="36"/>
      <c r="RYV72" s="36"/>
      <c r="RYW72" s="36"/>
      <c r="RYX72" s="36"/>
      <c r="RYY72" s="36"/>
      <c r="RYZ72" s="36"/>
      <c r="RZA72" s="36"/>
      <c r="RZB72" s="36"/>
      <c r="RZC72" s="36"/>
      <c r="RZD72" s="36"/>
      <c r="RZE72" s="36"/>
      <c r="RZF72" s="36"/>
      <c r="RZG72" s="36"/>
      <c r="RZH72" s="36"/>
      <c r="RZI72" s="36"/>
      <c r="RZJ72" s="36"/>
      <c r="RZK72" s="36"/>
      <c r="RZL72" s="36"/>
      <c r="RZM72" s="36"/>
      <c r="RZN72" s="36"/>
      <c r="RZO72" s="36"/>
      <c r="RZP72" s="36"/>
      <c r="RZQ72" s="36"/>
      <c r="RZR72" s="36"/>
      <c r="RZS72" s="36"/>
      <c r="RZT72" s="36"/>
      <c r="RZU72" s="36"/>
      <c r="RZV72" s="36"/>
      <c r="RZW72" s="36"/>
      <c r="RZX72" s="36"/>
      <c r="RZY72" s="36"/>
      <c r="RZZ72" s="36"/>
      <c r="SAA72" s="36"/>
      <c r="SAB72" s="36"/>
      <c r="SAC72" s="36"/>
      <c r="SAD72" s="36"/>
      <c r="SAE72" s="36"/>
      <c r="SAF72" s="36"/>
      <c r="SAG72" s="36"/>
      <c r="SAH72" s="36"/>
      <c r="SAI72" s="36"/>
      <c r="SAJ72" s="36"/>
      <c r="SAK72" s="36"/>
      <c r="SAL72" s="36"/>
      <c r="SAM72" s="36"/>
      <c r="SAN72" s="36"/>
      <c r="SAO72" s="36"/>
      <c r="SAP72" s="36"/>
      <c r="SAQ72" s="36"/>
      <c r="SAR72" s="36"/>
      <c r="SAS72" s="36"/>
      <c r="SAT72" s="36"/>
      <c r="SAU72" s="36"/>
      <c r="SAV72" s="36"/>
      <c r="SAW72" s="36"/>
      <c r="SAX72" s="36"/>
      <c r="SAY72" s="36"/>
      <c r="SAZ72" s="36"/>
      <c r="SBA72" s="36"/>
      <c r="SBB72" s="36"/>
      <c r="SBC72" s="36"/>
      <c r="SBD72" s="36"/>
      <c r="SBE72" s="36"/>
      <c r="SBF72" s="36"/>
      <c r="SBG72" s="36"/>
      <c r="SBH72" s="36"/>
      <c r="SBI72" s="36"/>
      <c r="SBJ72" s="36"/>
      <c r="SBK72" s="36"/>
      <c r="SBL72" s="36"/>
      <c r="SBM72" s="36"/>
      <c r="SBN72" s="36"/>
      <c r="SBO72" s="36"/>
      <c r="SBP72" s="36"/>
      <c r="SBQ72" s="36"/>
      <c r="SBR72" s="36"/>
      <c r="SBS72" s="36"/>
      <c r="SBT72" s="36"/>
      <c r="SBU72" s="36"/>
      <c r="SBV72" s="36"/>
      <c r="SBW72" s="36"/>
      <c r="SBX72" s="36"/>
      <c r="SBY72" s="36"/>
      <c r="SBZ72" s="36"/>
      <c r="SCA72" s="36"/>
      <c r="SCB72" s="36"/>
      <c r="SCC72" s="36"/>
      <c r="SCD72" s="36"/>
      <c r="SCE72" s="36"/>
      <c r="SCF72" s="36"/>
      <c r="SCG72" s="36"/>
      <c r="SCH72" s="36"/>
      <c r="SCI72" s="36"/>
      <c r="SCJ72" s="36"/>
      <c r="SCK72" s="36"/>
      <c r="SCL72" s="36"/>
      <c r="SCM72" s="36"/>
      <c r="SCN72" s="36"/>
      <c r="SCO72" s="36"/>
      <c r="SCP72" s="36"/>
      <c r="SCQ72" s="36"/>
      <c r="SCR72" s="36"/>
      <c r="SCS72" s="36"/>
      <c r="SCT72" s="36"/>
      <c r="SCU72" s="36"/>
      <c r="SCV72" s="36"/>
      <c r="SCW72" s="36"/>
      <c r="SCX72" s="36"/>
      <c r="SCY72" s="36"/>
      <c r="SCZ72" s="36"/>
      <c r="SDA72" s="36"/>
      <c r="SDB72" s="36"/>
      <c r="SDC72" s="36"/>
      <c r="SDD72" s="36"/>
      <c r="SDE72" s="36"/>
      <c r="SDF72" s="36"/>
      <c r="SDG72" s="36"/>
      <c r="SDH72" s="36"/>
      <c r="SDI72" s="36"/>
      <c r="SDJ72" s="36"/>
      <c r="SDK72" s="36"/>
      <c r="SDL72" s="36"/>
      <c r="SDM72" s="36"/>
      <c r="SDN72" s="36"/>
      <c r="SDO72" s="36"/>
      <c r="SDP72" s="36"/>
      <c r="SDQ72" s="36"/>
      <c r="SDR72" s="36"/>
      <c r="SDS72" s="36"/>
      <c r="SDT72" s="36"/>
      <c r="SDU72" s="36"/>
      <c r="SDV72" s="36"/>
      <c r="SDW72" s="36"/>
      <c r="SDX72" s="36"/>
      <c r="SDY72" s="36"/>
      <c r="SDZ72" s="36"/>
      <c r="SEA72" s="36"/>
      <c r="SEB72" s="36"/>
      <c r="SEC72" s="36"/>
      <c r="SED72" s="36"/>
      <c r="SEE72" s="36"/>
      <c r="SEF72" s="36"/>
      <c r="SEG72" s="36"/>
      <c r="SEH72" s="36"/>
      <c r="SEI72" s="36"/>
      <c r="SEJ72" s="36"/>
      <c r="SEK72" s="36"/>
      <c r="SEL72" s="36"/>
      <c r="SEM72" s="36"/>
      <c r="SEN72" s="36"/>
      <c r="SEO72" s="36"/>
      <c r="SEP72" s="36"/>
      <c r="SEQ72" s="36"/>
      <c r="SER72" s="36"/>
      <c r="SES72" s="36"/>
      <c r="SET72" s="36"/>
      <c r="SEU72" s="36"/>
      <c r="SEV72" s="36"/>
      <c r="SEW72" s="36"/>
      <c r="SEX72" s="36"/>
      <c r="SEY72" s="36"/>
      <c r="SEZ72" s="36"/>
      <c r="SFA72" s="36"/>
      <c r="SFB72" s="36"/>
      <c r="SFC72" s="36"/>
      <c r="SFD72" s="36"/>
      <c r="SFE72" s="36"/>
      <c r="SFF72" s="36"/>
      <c r="SFG72" s="36"/>
      <c r="SFH72" s="36"/>
      <c r="SFI72" s="36"/>
      <c r="SFJ72" s="36"/>
      <c r="SFK72" s="36"/>
      <c r="SFL72" s="36"/>
      <c r="SFM72" s="36"/>
      <c r="SFN72" s="36"/>
      <c r="SFO72" s="36"/>
      <c r="SFP72" s="36"/>
      <c r="SFQ72" s="36"/>
      <c r="SFR72" s="36"/>
      <c r="SFS72" s="36"/>
      <c r="SFT72" s="36"/>
      <c r="SFU72" s="36"/>
      <c r="SFV72" s="36"/>
      <c r="SFW72" s="36"/>
      <c r="SFX72" s="36"/>
      <c r="SFY72" s="36"/>
      <c r="SFZ72" s="36"/>
      <c r="SGA72" s="36"/>
      <c r="SGB72" s="36"/>
      <c r="SGC72" s="36"/>
      <c r="SGD72" s="36"/>
      <c r="SGE72" s="36"/>
      <c r="SGF72" s="36"/>
      <c r="SGG72" s="36"/>
      <c r="SGH72" s="36"/>
      <c r="SGI72" s="36"/>
      <c r="SGJ72" s="36"/>
      <c r="SGK72" s="36"/>
      <c r="SGL72" s="36"/>
      <c r="SGM72" s="36"/>
      <c r="SGN72" s="36"/>
      <c r="SGO72" s="36"/>
      <c r="SGP72" s="36"/>
      <c r="SGQ72" s="36"/>
      <c r="SGR72" s="36"/>
      <c r="SGS72" s="36"/>
      <c r="SGT72" s="36"/>
      <c r="SGU72" s="36"/>
      <c r="SGV72" s="36"/>
      <c r="SGW72" s="36"/>
      <c r="SGX72" s="36"/>
      <c r="SGY72" s="36"/>
      <c r="SGZ72" s="36"/>
      <c r="SHA72" s="36"/>
      <c r="SHB72" s="36"/>
      <c r="SHC72" s="36"/>
      <c r="SHD72" s="36"/>
      <c r="SHE72" s="36"/>
      <c r="SHF72" s="36"/>
      <c r="SHG72" s="36"/>
      <c r="SHH72" s="36"/>
      <c r="SHI72" s="36"/>
      <c r="SHJ72" s="36"/>
      <c r="SHK72" s="36"/>
      <c r="SHL72" s="36"/>
      <c r="SHM72" s="36"/>
      <c r="SHN72" s="36"/>
      <c r="SHO72" s="36"/>
      <c r="SHP72" s="36"/>
      <c r="SHQ72" s="36"/>
      <c r="SHR72" s="36"/>
      <c r="SHS72" s="36"/>
      <c r="SHT72" s="36"/>
      <c r="SHU72" s="36"/>
      <c r="SHV72" s="36"/>
      <c r="SHW72" s="36"/>
      <c r="SHX72" s="36"/>
      <c r="SHY72" s="36"/>
      <c r="SHZ72" s="36"/>
      <c r="SIA72" s="36"/>
      <c r="SIB72" s="36"/>
      <c r="SIC72" s="36"/>
      <c r="SID72" s="36"/>
      <c r="SIE72" s="36"/>
      <c r="SIF72" s="36"/>
      <c r="SIG72" s="36"/>
      <c r="SIH72" s="36"/>
      <c r="SII72" s="36"/>
      <c r="SIJ72" s="36"/>
      <c r="SIK72" s="36"/>
      <c r="SIL72" s="36"/>
      <c r="SIM72" s="36"/>
      <c r="SIN72" s="36"/>
      <c r="SIO72" s="36"/>
      <c r="SIP72" s="36"/>
      <c r="SIQ72" s="36"/>
      <c r="SIR72" s="36"/>
      <c r="SIS72" s="36"/>
      <c r="SIT72" s="36"/>
      <c r="SIU72" s="36"/>
      <c r="SIV72" s="36"/>
      <c r="SIW72" s="36"/>
      <c r="SIX72" s="36"/>
      <c r="SIY72" s="36"/>
      <c r="SIZ72" s="36"/>
      <c r="SJA72" s="36"/>
      <c r="SJB72" s="36"/>
      <c r="SJC72" s="36"/>
      <c r="SJD72" s="36"/>
      <c r="SJE72" s="36"/>
      <c r="SJF72" s="36"/>
      <c r="SJG72" s="36"/>
      <c r="SJH72" s="36"/>
      <c r="SJI72" s="36"/>
      <c r="SJJ72" s="36"/>
      <c r="SJK72" s="36"/>
      <c r="SJL72" s="36"/>
      <c r="SJM72" s="36"/>
      <c r="SJN72" s="36"/>
      <c r="SJO72" s="36"/>
      <c r="SJP72" s="36"/>
      <c r="SJQ72" s="36"/>
      <c r="SJR72" s="36"/>
      <c r="SJS72" s="36"/>
      <c r="SJT72" s="36"/>
      <c r="SJU72" s="36"/>
      <c r="SJV72" s="36"/>
      <c r="SJW72" s="36"/>
      <c r="SJX72" s="36"/>
      <c r="SJY72" s="36"/>
      <c r="SJZ72" s="36"/>
      <c r="SKA72" s="36"/>
      <c r="SKB72" s="36"/>
      <c r="SKC72" s="36"/>
      <c r="SKD72" s="36"/>
      <c r="SKE72" s="36"/>
      <c r="SKF72" s="36"/>
      <c r="SKG72" s="36"/>
      <c r="SKH72" s="36"/>
      <c r="SKI72" s="36"/>
      <c r="SKJ72" s="36"/>
      <c r="SKK72" s="36"/>
      <c r="SKL72" s="36"/>
      <c r="SKM72" s="36"/>
      <c r="SKN72" s="36"/>
      <c r="SKO72" s="36"/>
      <c r="SKP72" s="36"/>
      <c r="SKQ72" s="36"/>
      <c r="SKR72" s="36"/>
      <c r="SKS72" s="36"/>
      <c r="SKT72" s="36"/>
      <c r="SKU72" s="36"/>
      <c r="SKV72" s="36"/>
      <c r="SKW72" s="36"/>
      <c r="SKX72" s="36"/>
      <c r="SKY72" s="36"/>
      <c r="SKZ72" s="36"/>
      <c r="SLA72" s="36"/>
      <c r="SLB72" s="36"/>
      <c r="SLC72" s="36"/>
      <c r="SLD72" s="36"/>
      <c r="SLE72" s="36"/>
      <c r="SLF72" s="36"/>
      <c r="SLG72" s="36"/>
      <c r="SLH72" s="36"/>
      <c r="SLI72" s="36"/>
      <c r="SLJ72" s="36"/>
      <c r="SLK72" s="36"/>
      <c r="SLL72" s="36"/>
      <c r="SLM72" s="36"/>
      <c r="SLN72" s="36"/>
      <c r="SLO72" s="36"/>
      <c r="SLP72" s="36"/>
      <c r="SLQ72" s="36"/>
      <c r="SLR72" s="36"/>
      <c r="SLS72" s="36"/>
      <c r="SLT72" s="36"/>
      <c r="SLU72" s="36"/>
      <c r="SLV72" s="36"/>
      <c r="SLW72" s="36"/>
      <c r="SLX72" s="36"/>
      <c r="SLY72" s="36"/>
      <c r="SLZ72" s="36"/>
      <c r="SMA72" s="36"/>
      <c r="SMB72" s="36"/>
      <c r="SMC72" s="36"/>
      <c r="SMD72" s="36"/>
      <c r="SME72" s="36"/>
      <c r="SMF72" s="36"/>
      <c r="SMG72" s="36"/>
      <c r="SMH72" s="36"/>
      <c r="SMI72" s="36"/>
      <c r="SMJ72" s="36"/>
      <c r="SMK72" s="36"/>
      <c r="SML72" s="36"/>
      <c r="SMM72" s="36"/>
      <c r="SMN72" s="36"/>
      <c r="SMO72" s="36"/>
      <c r="SMP72" s="36"/>
      <c r="SMQ72" s="36"/>
      <c r="SMR72" s="36"/>
      <c r="SMS72" s="36"/>
      <c r="SMT72" s="36"/>
      <c r="SMU72" s="36"/>
      <c r="SMV72" s="36"/>
      <c r="SMW72" s="36"/>
      <c r="SMX72" s="36"/>
      <c r="SMY72" s="36"/>
      <c r="SMZ72" s="36"/>
      <c r="SNA72" s="36"/>
      <c r="SNB72" s="36"/>
      <c r="SNC72" s="36"/>
      <c r="SND72" s="36"/>
      <c r="SNE72" s="36"/>
      <c r="SNF72" s="36"/>
      <c r="SNG72" s="36"/>
      <c r="SNH72" s="36"/>
      <c r="SNI72" s="36"/>
      <c r="SNJ72" s="36"/>
      <c r="SNK72" s="36"/>
      <c r="SNL72" s="36"/>
      <c r="SNM72" s="36"/>
      <c r="SNN72" s="36"/>
      <c r="SNO72" s="36"/>
      <c r="SNP72" s="36"/>
      <c r="SNQ72" s="36"/>
      <c r="SNR72" s="36"/>
      <c r="SNS72" s="36"/>
      <c r="SNT72" s="36"/>
      <c r="SNU72" s="36"/>
      <c r="SNV72" s="36"/>
      <c r="SNW72" s="36"/>
      <c r="SNX72" s="36"/>
      <c r="SNY72" s="36"/>
      <c r="SNZ72" s="36"/>
      <c r="SOA72" s="36"/>
      <c r="SOB72" s="36"/>
      <c r="SOC72" s="36"/>
      <c r="SOD72" s="36"/>
      <c r="SOE72" s="36"/>
      <c r="SOF72" s="36"/>
      <c r="SOG72" s="36"/>
      <c r="SOH72" s="36"/>
      <c r="SOI72" s="36"/>
      <c r="SOJ72" s="36"/>
      <c r="SOK72" s="36"/>
      <c r="SOL72" s="36"/>
      <c r="SOM72" s="36"/>
      <c r="SON72" s="36"/>
      <c r="SOO72" s="36"/>
      <c r="SOP72" s="36"/>
      <c r="SOQ72" s="36"/>
      <c r="SOR72" s="36"/>
      <c r="SOS72" s="36"/>
      <c r="SOT72" s="36"/>
      <c r="SOU72" s="36"/>
      <c r="SOV72" s="36"/>
      <c r="SOW72" s="36"/>
      <c r="SOX72" s="36"/>
      <c r="SOY72" s="36"/>
      <c r="SOZ72" s="36"/>
      <c r="SPA72" s="36"/>
      <c r="SPB72" s="36"/>
      <c r="SPC72" s="36"/>
      <c r="SPD72" s="36"/>
      <c r="SPE72" s="36"/>
      <c r="SPF72" s="36"/>
      <c r="SPG72" s="36"/>
      <c r="SPH72" s="36"/>
      <c r="SPI72" s="36"/>
      <c r="SPJ72" s="36"/>
      <c r="SPK72" s="36"/>
      <c r="SPL72" s="36"/>
      <c r="SPM72" s="36"/>
      <c r="SPN72" s="36"/>
      <c r="SPO72" s="36"/>
      <c r="SPP72" s="36"/>
      <c r="SPQ72" s="36"/>
      <c r="SPR72" s="36"/>
      <c r="SPS72" s="36"/>
      <c r="SPT72" s="36"/>
      <c r="SPU72" s="36"/>
      <c r="SPV72" s="36"/>
      <c r="SPW72" s="36"/>
      <c r="SPX72" s="36"/>
      <c r="SPY72" s="36"/>
      <c r="SPZ72" s="36"/>
      <c r="SQA72" s="36"/>
      <c r="SQB72" s="36"/>
      <c r="SQC72" s="36"/>
      <c r="SQD72" s="36"/>
      <c r="SQE72" s="36"/>
      <c r="SQF72" s="36"/>
      <c r="SQG72" s="36"/>
      <c r="SQH72" s="36"/>
      <c r="SQI72" s="36"/>
      <c r="SQJ72" s="36"/>
      <c r="SQK72" s="36"/>
      <c r="SQL72" s="36"/>
      <c r="SQM72" s="36"/>
      <c r="SQN72" s="36"/>
      <c r="SQO72" s="36"/>
      <c r="SQP72" s="36"/>
      <c r="SQQ72" s="36"/>
      <c r="SQR72" s="36"/>
      <c r="SQS72" s="36"/>
      <c r="SQT72" s="36"/>
      <c r="SQU72" s="36"/>
      <c r="SQV72" s="36"/>
      <c r="SQW72" s="36"/>
      <c r="SQX72" s="36"/>
      <c r="SQY72" s="36"/>
      <c r="SQZ72" s="36"/>
      <c r="SRA72" s="36"/>
      <c r="SRB72" s="36"/>
      <c r="SRC72" s="36"/>
      <c r="SRD72" s="36"/>
      <c r="SRE72" s="36"/>
      <c r="SRF72" s="36"/>
      <c r="SRG72" s="36"/>
      <c r="SRH72" s="36"/>
      <c r="SRI72" s="36"/>
      <c r="SRJ72" s="36"/>
      <c r="SRK72" s="36"/>
      <c r="SRL72" s="36"/>
      <c r="SRM72" s="36"/>
      <c r="SRN72" s="36"/>
      <c r="SRO72" s="36"/>
      <c r="SRP72" s="36"/>
      <c r="SRQ72" s="36"/>
      <c r="SRR72" s="36"/>
      <c r="SRS72" s="36"/>
      <c r="SRT72" s="36"/>
      <c r="SRU72" s="36"/>
      <c r="SRV72" s="36"/>
      <c r="SRW72" s="36"/>
      <c r="SRX72" s="36"/>
      <c r="SRY72" s="36"/>
      <c r="SRZ72" s="36"/>
      <c r="SSA72" s="36"/>
      <c r="SSB72" s="36"/>
      <c r="SSC72" s="36"/>
      <c r="SSD72" s="36"/>
      <c r="SSE72" s="36"/>
      <c r="SSF72" s="36"/>
      <c r="SSG72" s="36"/>
      <c r="SSH72" s="36"/>
      <c r="SSI72" s="36"/>
      <c r="SSJ72" s="36"/>
      <c r="SSK72" s="36"/>
      <c r="SSL72" s="36"/>
      <c r="SSM72" s="36"/>
      <c r="SSN72" s="36"/>
      <c r="SSO72" s="36"/>
      <c r="SSP72" s="36"/>
      <c r="SSQ72" s="36"/>
      <c r="SSR72" s="36"/>
      <c r="SSS72" s="36"/>
      <c r="SST72" s="36"/>
      <c r="SSU72" s="36"/>
      <c r="SSV72" s="36"/>
      <c r="SSW72" s="36"/>
      <c r="SSX72" s="36"/>
      <c r="SSY72" s="36"/>
      <c r="SSZ72" s="36"/>
      <c r="STA72" s="36"/>
      <c r="STB72" s="36"/>
      <c r="STC72" s="36"/>
      <c r="STD72" s="36"/>
      <c r="STE72" s="36"/>
      <c r="STF72" s="36"/>
      <c r="STG72" s="36"/>
      <c r="STH72" s="36"/>
      <c r="STI72" s="36"/>
      <c r="STJ72" s="36"/>
      <c r="STK72" s="36"/>
      <c r="STL72" s="36"/>
      <c r="STM72" s="36"/>
      <c r="STN72" s="36"/>
      <c r="STO72" s="36"/>
      <c r="STP72" s="36"/>
      <c r="STQ72" s="36"/>
      <c r="STR72" s="36"/>
      <c r="STS72" s="36"/>
      <c r="STT72" s="36"/>
      <c r="STU72" s="36"/>
      <c r="STV72" s="36"/>
      <c r="STW72" s="36"/>
      <c r="STX72" s="36"/>
      <c r="STY72" s="36"/>
      <c r="STZ72" s="36"/>
      <c r="SUA72" s="36"/>
      <c r="SUB72" s="36"/>
      <c r="SUC72" s="36"/>
      <c r="SUD72" s="36"/>
      <c r="SUE72" s="36"/>
      <c r="SUF72" s="36"/>
      <c r="SUG72" s="36"/>
      <c r="SUH72" s="36"/>
      <c r="SUI72" s="36"/>
      <c r="SUJ72" s="36"/>
      <c r="SUK72" s="36"/>
      <c r="SUL72" s="36"/>
      <c r="SUM72" s="36"/>
      <c r="SUN72" s="36"/>
      <c r="SUO72" s="36"/>
      <c r="SUP72" s="36"/>
      <c r="SUQ72" s="36"/>
      <c r="SUR72" s="36"/>
      <c r="SUS72" s="36"/>
      <c r="SUT72" s="36"/>
      <c r="SUU72" s="36"/>
      <c r="SUV72" s="36"/>
      <c r="SUW72" s="36"/>
      <c r="SUX72" s="36"/>
      <c r="SUY72" s="36"/>
      <c r="SUZ72" s="36"/>
      <c r="SVA72" s="36"/>
      <c r="SVB72" s="36"/>
      <c r="SVC72" s="36"/>
      <c r="SVD72" s="36"/>
      <c r="SVE72" s="36"/>
      <c r="SVF72" s="36"/>
      <c r="SVG72" s="36"/>
      <c r="SVH72" s="36"/>
      <c r="SVI72" s="36"/>
      <c r="SVJ72" s="36"/>
      <c r="SVK72" s="36"/>
      <c r="SVL72" s="36"/>
      <c r="SVM72" s="36"/>
      <c r="SVN72" s="36"/>
      <c r="SVO72" s="36"/>
      <c r="SVP72" s="36"/>
      <c r="SVQ72" s="36"/>
      <c r="SVR72" s="36"/>
      <c r="SVS72" s="36"/>
      <c r="SVT72" s="36"/>
      <c r="SVU72" s="36"/>
      <c r="SVV72" s="36"/>
      <c r="SVW72" s="36"/>
      <c r="SVX72" s="36"/>
      <c r="SVY72" s="36"/>
      <c r="SVZ72" s="36"/>
      <c r="SWA72" s="36"/>
      <c r="SWB72" s="36"/>
      <c r="SWC72" s="36"/>
      <c r="SWD72" s="36"/>
      <c r="SWE72" s="36"/>
      <c r="SWF72" s="36"/>
      <c r="SWG72" s="36"/>
      <c r="SWH72" s="36"/>
      <c r="SWI72" s="36"/>
      <c r="SWJ72" s="36"/>
      <c r="SWK72" s="36"/>
      <c r="SWL72" s="36"/>
      <c r="SWM72" s="36"/>
      <c r="SWN72" s="36"/>
      <c r="SWO72" s="36"/>
      <c r="SWP72" s="36"/>
      <c r="SWQ72" s="36"/>
      <c r="SWR72" s="36"/>
      <c r="SWS72" s="36"/>
      <c r="SWT72" s="36"/>
      <c r="SWU72" s="36"/>
      <c r="SWV72" s="36"/>
      <c r="SWW72" s="36"/>
      <c r="SWX72" s="36"/>
      <c r="SWY72" s="36"/>
      <c r="SWZ72" s="36"/>
      <c r="SXA72" s="36"/>
      <c r="SXB72" s="36"/>
      <c r="SXC72" s="36"/>
      <c r="SXD72" s="36"/>
      <c r="SXE72" s="36"/>
      <c r="SXF72" s="36"/>
      <c r="SXG72" s="36"/>
      <c r="SXH72" s="36"/>
      <c r="SXI72" s="36"/>
      <c r="SXJ72" s="36"/>
      <c r="SXK72" s="36"/>
      <c r="SXL72" s="36"/>
      <c r="SXM72" s="36"/>
      <c r="SXN72" s="36"/>
      <c r="SXO72" s="36"/>
      <c r="SXP72" s="36"/>
      <c r="SXQ72" s="36"/>
      <c r="SXR72" s="36"/>
      <c r="SXS72" s="36"/>
      <c r="SXT72" s="36"/>
      <c r="SXU72" s="36"/>
      <c r="SXV72" s="36"/>
      <c r="SXW72" s="36"/>
      <c r="SXX72" s="36"/>
      <c r="SXY72" s="36"/>
      <c r="SXZ72" s="36"/>
      <c r="SYA72" s="36"/>
      <c r="SYB72" s="36"/>
      <c r="SYC72" s="36"/>
      <c r="SYD72" s="36"/>
      <c r="SYE72" s="36"/>
      <c r="SYF72" s="36"/>
      <c r="SYG72" s="36"/>
      <c r="SYH72" s="36"/>
      <c r="SYI72" s="36"/>
      <c r="SYJ72" s="36"/>
      <c r="SYK72" s="36"/>
      <c r="SYL72" s="36"/>
      <c r="SYM72" s="36"/>
      <c r="SYN72" s="36"/>
      <c r="SYO72" s="36"/>
      <c r="SYP72" s="36"/>
      <c r="SYQ72" s="36"/>
      <c r="SYR72" s="36"/>
      <c r="SYS72" s="36"/>
      <c r="SYT72" s="36"/>
      <c r="SYU72" s="36"/>
      <c r="SYV72" s="36"/>
      <c r="SYW72" s="36"/>
      <c r="SYX72" s="36"/>
      <c r="SYY72" s="36"/>
      <c r="SYZ72" s="36"/>
      <c r="SZA72" s="36"/>
      <c r="SZB72" s="36"/>
      <c r="SZC72" s="36"/>
      <c r="SZD72" s="36"/>
      <c r="SZE72" s="36"/>
      <c r="SZF72" s="36"/>
      <c r="SZG72" s="36"/>
      <c r="SZH72" s="36"/>
      <c r="SZI72" s="36"/>
      <c r="SZJ72" s="36"/>
      <c r="SZK72" s="36"/>
      <c r="SZL72" s="36"/>
      <c r="SZM72" s="36"/>
      <c r="SZN72" s="36"/>
      <c r="SZO72" s="36"/>
      <c r="SZP72" s="36"/>
      <c r="SZQ72" s="36"/>
      <c r="SZR72" s="36"/>
      <c r="SZS72" s="36"/>
      <c r="SZT72" s="36"/>
      <c r="SZU72" s="36"/>
      <c r="SZV72" s="36"/>
      <c r="SZW72" s="36"/>
      <c r="SZX72" s="36"/>
      <c r="SZY72" s="36"/>
      <c r="SZZ72" s="36"/>
      <c r="TAA72" s="36"/>
      <c r="TAB72" s="36"/>
      <c r="TAC72" s="36"/>
      <c r="TAD72" s="36"/>
      <c r="TAE72" s="36"/>
      <c r="TAF72" s="36"/>
      <c r="TAG72" s="36"/>
      <c r="TAH72" s="36"/>
      <c r="TAI72" s="36"/>
      <c r="TAJ72" s="36"/>
      <c r="TAK72" s="36"/>
      <c r="TAL72" s="36"/>
      <c r="TAM72" s="36"/>
      <c r="TAN72" s="36"/>
      <c r="TAO72" s="36"/>
      <c r="TAP72" s="36"/>
      <c r="TAQ72" s="36"/>
      <c r="TAR72" s="36"/>
      <c r="TAS72" s="36"/>
      <c r="TAT72" s="36"/>
      <c r="TAU72" s="36"/>
      <c r="TAV72" s="36"/>
      <c r="TAW72" s="36"/>
      <c r="TAX72" s="36"/>
      <c r="TAY72" s="36"/>
      <c r="TAZ72" s="36"/>
      <c r="TBA72" s="36"/>
      <c r="TBB72" s="36"/>
      <c r="TBC72" s="36"/>
      <c r="TBD72" s="36"/>
      <c r="TBE72" s="36"/>
      <c r="TBF72" s="36"/>
      <c r="TBG72" s="36"/>
      <c r="TBH72" s="36"/>
      <c r="TBI72" s="36"/>
      <c r="TBJ72" s="36"/>
      <c r="TBK72" s="36"/>
      <c r="TBL72" s="36"/>
      <c r="TBM72" s="36"/>
      <c r="TBN72" s="36"/>
      <c r="TBO72" s="36"/>
      <c r="TBP72" s="36"/>
      <c r="TBQ72" s="36"/>
      <c r="TBR72" s="36"/>
      <c r="TBS72" s="36"/>
      <c r="TBT72" s="36"/>
      <c r="TBU72" s="36"/>
      <c r="TBV72" s="36"/>
      <c r="TBW72" s="36"/>
      <c r="TBX72" s="36"/>
      <c r="TBY72" s="36"/>
      <c r="TBZ72" s="36"/>
      <c r="TCA72" s="36"/>
      <c r="TCB72" s="36"/>
      <c r="TCC72" s="36"/>
      <c r="TCD72" s="36"/>
      <c r="TCE72" s="36"/>
      <c r="TCF72" s="36"/>
      <c r="TCG72" s="36"/>
      <c r="TCH72" s="36"/>
      <c r="TCI72" s="36"/>
      <c r="TCJ72" s="36"/>
      <c r="TCK72" s="36"/>
      <c r="TCL72" s="36"/>
      <c r="TCM72" s="36"/>
      <c r="TCN72" s="36"/>
      <c r="TCO72" s="36"/>
      <c r="TCP72" s="36"/>
      <c r="TCQ72" s="36"/>
      <c r="TCR72" s="36"/>
      <c r="TCS72" s="36"/>
      <c r="TCT72" s="36"/>
      <c r="TCU72" s="36"/>
      <c r="TCV72" s="36"/>
      <c r="TCW72" s="36"/>
      <c r="TCX72" s="36"/>
      <c r="TCY72" s="36"/>
      <c r="TCZ72" s="36"/>
      <c r="TDA72" s="36"/>
      <c r="TDB72" s="36"/>
      <c r="TDC72" s="36"/>
      <c r="TDD72" s="36"/>
      <c r="TDE72" s="36"/>
      <c r="TDF72" s="36"/>
      <c r="TDG72" s="36"/>
      <c r="TDH72" s="36"/>
      <c r="TDI72" s="36"/>
      <c r="TDJ72" s="36"/>
      <c r="TDK72" s="36"/>
      <c r="TDL72" s="36"/>
      <c r="TDM72" s="36"/>
      <c r="TDN72" s="36"/>
      <c r="TDO72" s="36"/>
      <c r="TDP72" s="36"/>
      <c r="TDQ72" s="36"/>
      <c r="TDR72" s="36"/>
      <c r="TDS72" s="36"/>
      <c r="TDT72" s="36"/>
      <c r="TDU72" s="36"/>
      <c r="TDV72" s="36"/>
      <c r="TDW72" s="36"/>
      <c r="TDX72" s="36"/>
      <c r="TDY72" s="36"/>
      <c r="TDZ72" s="36"/>
      <c r="TEA72" s="36"/>
      <c r="TEB72" s="36"/>
      <c r="TEC72" s="36"/>
      <c r="TED72" s="36"/>
      <c r="TEE72" s="36"/>
      <c r="TEF72" s="36"/>
      <c r="TEG72" s="36"/>
      <c r="TEH72" s="36"/>
      <c r="TEI72" s="36"/>
      <c r="TEJ72" s="36"/>
      <c r="TEK72" s="36"/>
      <c r="TEL72" s="36"/>
      <c r="TEM72" s="36"/>
      <c r="TEN72" s="36"/>
      <c r="TEO72" s="36"/>
      <c r="TEP72" s="36"/>
      <c r="TEQ72" s="36"/>
      <c r="TER72" s="36"/>
      <c r="TES72" s="36"/>
      <c r="TET72" s="36"/>
      <c r="TEU72" s="36"/>
      <c r="TEV72" s="36"/>
      <c r="TEW72" s="36"/>
      <c r="TEX72" s="36"/>
      <c r="TEY72" s="36"/>
      <c r="TEZ72" s="36"/>
      <c r="TFA72" s="36"/>
      <c r="TFB72" s="36"/>
      <c r="TFC72" s="36"/>
      <c r="TFD72" s="36"/>
      <c r="TFE72" s="36"/>
      <c r="TFF72" s="36"/>
      <c r="TFG72" s="36"/>
      <c r="TFH72" s="36"/>
      <c r="TFI72" s="36"/>
      <c r="TFJ72" s="36"/>
      <c r="TFK72" s="36"/>
      <c r="TFL72" s="36"/>
      <c r="TFM72" s="36"/>
      <c r="TFN72" s="36"/>
      <c r="TFO72" s="36"/>
      <c r="TFP72" s="36"/>
      <c r="TFQ72" s="36"/>
      <c r="TFR72" s="36"/>
      <c r="TFS72" s="36"/>
      <c r="TFT72" s="36"/>
      <c r="TFU72" s="36"/>
      <c r="TFV72" s="36"/>
      <c r="TFW72" s="36"/>
      <c r="TFX72" s="36"/>
      <c r="TFY72" s="36"/>
      <c r="TFZ72" s="36"/>
      <c r="TGA72" s="36"/>
      <c r="TGB72" s="36"/>
      <c r="TGC72" s="36"/>
      <c r="TGD72" s="36"/>
      <c r="TGE72" s="36"/>
      <c r="TGF72" s="36"/>
      <c r="TGG72" s="36"/>
      <c r="TGH72" s="36"/>
      <c r="TGI72" s="36"/>
      <c r="TGJ72" s="36"/>
      <c r="TGK72" s="36"/>
      <c r="TGL72" s="36"/>
      <c r="TGM72" s="36"/>
      <c r="TGN72" s="36"/>
      <c r="TGO72" s="36"/>
      <c r="TGP72" s="36"/>
      <c r="TGQ72" s="36"/>
      <c r="TGR72" s="36"/>
      <c r="TGS72" s="36"/>
      <c r="TGT72" s="36"/>
      <c r="TGU72" s="36"/>
      <c r="TGV72" s="36"/>
      <c r="TGW72" s="36"/>
      <c r="TGX72" s="36"/>
      <c r="TGY72" s="36"/>
      <c r="TGZ72" s="36"/>
      <c r="THA72" s="36"/>
      <c r="THB72" s="36"/>
      <c r="THC72" s="36"/>
      <c r="THD72" s="36"/>
      <c r="THE72" s="36"/>
      <c r="THF72" s="36"/>
      <c r="THG72" s="36"/>
      <c r="THH72" s="36"/>
      <c r="THI72" s="36"/>
      <c r="THJ72" s="36"/>
      <c r="THK72" s="36"/>
      <c r="THL72" s="36"/>
      <c r="THM72" s="36"/>
      <c r="THN72" s="36"/>
      <c r="THO72" s="36"/>
      <c r="THP72" s="36"/>
      <c r="THQ72" s="36"/>
      <c r="THR72" s="36"/>
      <c r="THS72" s="36"/>
      <c r="THT72" s="36"/>
      <c r="THU72" s="36"/>
      <c r="THV72" s="36"/>
      <c r="THW72" s="36"/>
      <c r="THX72" s="36"/>
      <c r="THY72" s="36"/>
      <c r="THZ72" s="36"/>
      <c r="TIA72" s="36"/>
      <c r="TIB72" s="36"/>
      <c r="TIC72" s="36"/>
      <c r="TID72" s="36"/>
      <c r="TIE72" s="36"/>
      <c r="TIF72" s="36"/>
      <c r="TIG72" s="36"/>
      <c r="TIH72" s="36"/>
      <c r="TII72" s="36"/>
      <c r="TIJ72" s="36"/>
      <c r="TIK72" s="36"/>
      <c r="TIL72" s="36"/>
      <c r="TIM72" s="36"/>
      <c r="TIN72" s="36"/>
      <c r="TIO72" s="36"/>
      <c r="TIP72" s="36"/>
      <c r="TIQ72" s="36"/>
      <c r="TIR72" s="36"/>
      <c r="TIS72" s="36"/>
      <c r="TIT72" s="36"/>
      <c r="TIU72" s="36"/>
      <c r="TIV72" s="36"/>
      <c r="TIW72" s="36"/>
      <c r="TIX72" s="36"/>
      <c r="TIY72" s="36"/>
      <c r="TIZ72" s="36"/>
      <c r="TJA72" s="36"/>
      <c r="TJB72" s="36"/>
      <c r="TJC72" s="36"/>
      <c r="TJD72" s="36"/>
      <c r="TJE72" s="36"/>
      <c r="TJF72" s="36"/>
      <c r="TJG72" s="36"/>
      <c r="TJH72" s="36"/>
      <c r="TJI72" s="36"/>
      <c r="TJJ72" s="36"/>
      <c r="TJK72" s="36"/>
      <c r="TJL72" s="36"/>
      <c r="TJM72" s="36"/>
      <c r="TJN72" s="36"/>
      <c r="TJO72" s="36"/>
      <c r="TJP72" s="36"/>
      <c r="TJQ72" s="36"/>
      <c r="TJR72" s="36"/>
      <c r="TJS72" s="36"/>
      <c r="TJT72" s="36"/>
      <c r="TJU72" s="36"/>
      <c r="TJV72" s="36"/>
      <c r="TJW72" s="36"/>
      <c r="TJX72" s="36"/>
      <c r="TJY72" s="36"/>
      <c r="TJZ72" s="36"/>
      <c r="TKA72" s="36"/>
      <c r="TKB72" s="36"/>
      <c r="TKC72" s="36"/>
      <c r="TKD72" s="36"/>
      <c r="TKE72" s="36"/>
      <c r="TKF72" s="36"/>
      <c r="TKG72" s="36"/>
      <c r="TKH72" s="36"/>
      <c r="TKI72" s="36"/>
      <c r="TKJ72" s="36"/>
      <c r="TKK72" s="36"/>
      <c r="TKL72" s="36"/>
      <c r="TKM72" s="36"/>
      <c r="TKN72" s="36"/>
      <c r="TKO72" s="36"/>
      <c r="TKP72" s="36"/>
      <c r="TKQ72" s="36"/>
      <c r="TKR72" s="36"/>
      <c r="TKS72" s="36"/>
      <c r="TKT72" s="36"/>
      <c r="TKU72" s="36"/>
      <c r="TKV72" s="36"/>
      <c r="TKW72" s="36"/>
      <c r="TKX72" s="36"/>
      <c r="TKY72" s="36"/>
      <c r="TKZ72" s="36"/>
      <c r="TLA72" s="36"/>
      <c r="TLB72" s="36"/>
      <c r="TLC72" s="36"/>
      <c r="TLD72" s="36"/>
      <c r="TLE72" s="36"/>
      <c r="TLF72" s="36"/>
      <c r="TLG72" s="36"/>
      <c r="TLH72" s="36"/>
      <c r="TLI72" s="36"/>
      <c r="TLJ72" s="36"/>
      <c r="TLK72" s="36"/>
      <c r="TLL72" s="36"/>
      <c r="TLM72" s="36"/>
      <c r="TLN72" s="36"/>
      <c r="TLO72" s="36"/>
      <c r="TLP72" s="36"/>
      <c r="TLQ72" s="36"/>
      <c r="TLR72" s="36"/>
      <c r="TLS72" s="36"/>
      <c r="TLT72" s="36"/>
      <c r="TLU72" s="36"/>
      <c r="TLV72" s="36"/>
      <c r="TLW72" s="36"/>
      <c r="TLX72" s="36"/>
      <c r="TLY72" s="36"/>
      <c r="TLZ72" s="36"/>
      <c r="TMA72" s="36"/>
      <c r="TMB72" s="36"/>
      <c r="TMC72" s="36"/>
      <c r="TMD72" s="36"/>
      <c r="TME72" s="36"/>
      <c r="TMF72" s="36"/>
      <c r="TMG72" s="36"/>
      <c r="TMH72" s="36"/>
      <c r="TMI72" s="36"/>
      <c r="TMJ72" s="36"/>
      <c r="TMK72" s="36"/>
      <c r="TML72" s="36"/>
      <c r="TMM72" s="36"/>
      <c r="TMN72" s="36"/>
      <c r="TMO72" s="36"/>
      <c r="TMP72" s="36"/>
      <c r="TMQ72" s="36"/>
      <c r="TMR72" s="36"/>
      <c r="TMS72" s="36"/>
      <c r="TMT72" s="36"/>
      <c r="TMU72" s="36"/>
      <c r="TMV72" s="36"/>
      <c r="TMW72" s="36"/>
      <c r="TMX72" s="36"/>
      <c r="TMY72" s="36"/>
      <c r="TMZ72" s="36"/>
      <c r="TNA72" s="36"/>
      <c r="TNB72" s="36"/>
      <c r="TNC72" s="36"/>
      <c r="TND72" s="36"/>
      <c r="TNE72" s="36"/>
      <c r="TNF72" s="36"/>
      <c r="TNG72" s="36"/>
      <c r="TNH72" s="36"/>
      <c r="TNI72" s="36"/>
      <c r="TNJ72" s="36"/>
      <c r="TNK72" s="36"/>
      <c r="TNL72" s="36"/>
      <c r="TNM72" s="36"/>
      <c r="TNN72" s="36"/>
      <c r="TNO72" s="36"/>
      <c r="TNP72" s="36"/>
      <c r="TNQ72" s="36"/>
      <c r="TNR72" s="36"/>
      <c r="TNS72" s="36"/>
      <c r="TNT72" s="36"/>
      <c r="TNU72" s="36"/>
      <c r="TNV72" s="36"/>
      <c r="TNW72" s="36"/>
      <c r="TNX72" s="36"/>
      <c r="TNY72" s="36"/>
      <c r="TNZ72" s="36"/>
      <c r="TOA72" s="36"/>
      <c r="TOB72" s="36"/>
      <c r="TOC72" s="36"/>
      <c r="TOD72" s="36"/>
      <c r="TOE72" s="36"/>
      <c r="TOF72" s="36"/>
      <c r="TOG72" s="36"/>
      <c r="TOH72" s="36"/>
      <c r="TOI72" s="36"/>
      <c r="TOJ72" s="36"/>
      <c r="TOK72" s="36"/>
      <c r="TOL72" s="36"/>
      <c r="TOM72" s="36"/>
      <c r="TON72" s="36"/>
      <c r="TOO72" s="36"/>
      <c r="TOP72" s="36"/>
      <c r="TOQ72" s="36"/>
      <c r="TOR72" s="36"/>
      <c r="TOS72" s="36"/>
      <c r="TOT72" s="36"/>
      <c r="TOU72" s="36"/>
      <c r="TOV72" s="36"/>
      <c r="TOW72" s="36"/>
      <c r="TOX72" s="36"/>
      <c r="TOY72" s="36"/>
      <c r="TOZ72" s="36"/>
      <c r="TPA72" s="36"/>
      <c r="TPB72" s="36"/>
      <c r="TPC72" s="36"/>
      <c r="TPD72" s="36"/>
      <c r="TPE72" s="36"/>
      <c r="TPF72" s="36"/>
      <c r="TPG72" s="36"/>
      <c r="TPH72" s="36"/>
      <c r="TPI72" s="36"/>
      <c r="TPJ72" s="36"/>
      <c r="TPK72" s="36"/>
      <c r="TPL72" s="36"/>
      <c r="TPM72" s="36"/>
      <c r="TPN72" s="36"/>
      <c r="TPO72" s="36"/>
      <c r="TPP72" s="36"/>
      <c r="TPQ72" s="36"/>
      <c r="TPR72" s="36"/>
      <c r="TPS72" s="36"/>
      <c r="TPT72" s="36"/>
      <c r="TPU72" s="36"/>
      <c r="TPV72" s="36"/>
      <c r="TPW72" s="36"/>
      <c r="TPX72" s="36"/>
      <c r="TPY72" s="36"/>
      <c r="TPZ72" s="36"/>
      <c r="TQA72" s="36"/>
      <c r="TQB72" s="36"/>
      <c r="TQC72" s="36"/>
      <c r="TQD72" s="36"/>
      <c r="TQE72" s="36"/>
      <c r="TQF72" s="36"/>
      <c r="TQG72" s="36"/>
      <c r="TQH72" s="36"/>
      <c r="TQI72" s="36"/>
      <c r="TQJ72" s="36"/>
      <c r="TQK72" s="36"/>
      <c r="TQL72" s="36"/>
      <c r="TQM72" s="36"/>
      <c r="TQN72" s="36"/>
      <c r="TQO72" s="36"/>
      <c r="TQP72" s="36"/>
      <c r="TQQ72" s="36"/>
      <c r="TQR72" s="36"/>
      <c r="TQS72" s="36"/>
      <c r="TQT72" s="36"/>
      <c r="TQU72" s="36"/>
      <c r="TQV72" s="36"/>
      <c r="TQW72" s="36"/>
      <c r="TQX72" s="36"/>
      <c r="TQY72" s="36"/>
      <c r="TQZ72" s="36"/>
      <c r="TRA72" s="36"/>
      <c r="TRB72" s="36"/>
      <c r="TRC72" s="36"/>
      <c r="TRD72" s="36"/>
      <c r="TRE72" s="36"/>
      <c r="TRF72" s="36"/>
      <c r="TRG72" s="36"/>
      <c r="TRH72" s="36"/>
      <c r="TRI72" s="36"/>
      <c r="TRJ72" s="36"/>
      <c r="TRK72" s="36"/>
      <c r="TRL72" s="36"/>
      <c r="TRM72" s="36"/>
      <c r="TRN72" s="36"/>
      <c r="TRO72" s="36"/>
      <c r="TRP72" s="36"/>
      <c r="TRQ72" s="36"/>
      <c r="TRR72" s="36"/>
      <c r="TRS72" s="36"/>
      <c r="TRT72" s="36"/>
      <c r="TRU72" s="36"/>
      <c r="TRV72" s="36"/>
      <c r="TRW72" s="36"/>
      <c r="TRX72" s="36"/>
      <c r="TRY72" s="36"/>
      <c r="TRZ72" s="36"/>
      <c r="TSA72" s="36"/>
      <c r="TSB72" s="36"/>
      <c r="TSC72" s="36"/>
      <c r="TSD72" s="36"/>
      <c r="TSE72" s="36"/>
      <c r="TSF72" s="36"/>
      <c r="TSG72" s="36"/>
      <c r="TSH72" s="36"/>
      <c r="TSI72" s="36"/>
      <c r="TSJ72" s="36"/>
      <c r="TSK72" s="36"/>
      <c r="TSL72" s="36"/>
      <c r="TSM72" s="36"/>
      <c r="TSN72" s="36"/>
      <c r="TSO72" s="36"/>
      <c r="TSP72" s="36"/>
      <c r="TSQ72" s="36"/>
      <c r="TSR72" s="36"/>
      <c r="TSS72" s="36"/>
      <c r="TST72" s="36"/>
      <c r="TSU72" s="36"/>
      <c r="TSV72" s="36"/>
      <c r="TSW72" s="36"/>
      <c r="TSX72" s="36"/>
      <c r="TSY72" s="36"/>
      <c r="TSZ72" s="36"/>
      <c r="TTA72" s="36"/>
      <c r="TTB72" s="36"/>
      <c r="TTC72" s="36"/>
      <c r="TTD72" s="36"/>
      <c r="TTE72" s="36"/>
      <c r="TTF72" s="36"/>
      <c r="TTG72" s="36"/>
      <c r="TTH72" s="36"/>
      <c r="TTI72" s="36"/>
      <c r="TTJ72" s="36"/>
      <c r="TTK72" s="36"/>
      <c r="TTL72" s="36"/>
      <c r="TTM72" s="36"/>
      <c r="TTN72" s="36"/>
      <c r="TTO72" s="36"/>
      <c r="TTP72" s="36"/>
      <c r="TTQ72" s="36"/>
      <c r="TTR72" s="36"/>
      <c r="TTS72" s="36"/>
      <c r="TTT72" s="36"/>
      <c r="TTU72" s="36"/>
      <c r="TTV72" s="36"/>
      <c r="TTW72" s="36"/>
      <c r="TTX72" s="36"/>
      <c r="TTY72" s="36"/>
      <c r="TTZ72" s="36"/>
      <c r="TUA72" s="36"/>
      <c r="TUB72" s="36"/>
      <c r="TUC72" s="36"/>
      <c r="TUD72" s="36"/>
      <c r="TUE72" s="36"/>
      <c r="TUF72" s="36"/>
      <c r="TUG72" s="36"/>
      <c r="TUH72" s="36"/>
      <c r="TUI72" s="36"/>
      <c r="TUJ72" s="36"/>
      <c r="TUK72" s="36"/>
      <c r="TUL72" s="36"/>
      <c r="TUM72" s="36"/>
      <c r="TUN72" s="36"/>
      <c r="TUO72" s="36"/>
      <c r="TUP72" s="36"/>
      <c r="TUQ72" s="36"/>
      <c r="TUR72" s="36"/>
      <c r="TUS72" s="36"/>
      <c r="TUT72" s="36"/>
      <c r="TUU72" s="36"/>
      <c r="TUV72" s="36"/>
      <c r="TUW72" s="36"/>
      <c r="TUX72" s="36"/>
      <c r="TUY72" s="36"/>
      <c r="TUZ72" s="36"/>
      <c r="TVA72" s="36"/>
      <c r="TVB72" s="36"/>
      <c r="TVC72" s="36"/>
      <c r="TVD72" s="36"/>
      <c r="TVE72" s="36"/>
      <c r="TVF72" s="36"/>
      <c r="TVG72" s="36"/>
      <c r="TVH72" s="36"/>
      <c r="TVI72" s="36"/>
      <c r="TVJ72" s="36"/>
      <c r="TVK72" s="36"/>
      <c r="TVL72" s="36"/>
      <c r="TVM72" s="36"/>
      <c r="TVN72" s="36"/>
      <c r="TVO72" s="36"/>
      <c r="TVP72" s="36"/>
      <c r="TVQ72" s="36"/>
      <c r="TVR72" s="36"/>
      <c r="TVS72" s="36"/>
      <c r="TVT72" s="36"/>
      <c r="TVU72" s="36"/>
      <c r="TVV72" s="36"/>
      <c r="TVW72" s="36"/>
      <c r="TVX72" s="36"/>
      <c r="TVY72" s="36"/>
      <c r="TVZ72" s="36"/>
      <c r="TWA72" s="36"/>
      <c r="TWB72" s="36"/>
      <c r="TWC72" s="36"/>
      <c r="TWD72" s="36"/>
      <c r="TWE72" s="36"/>
      <c r="TWF72" s="36"/>
      <c r="TWG72" s="36"/>
      <c r="TWH72" s="36"/>
      <c r="TWI72" s="36"/>
      <c r="TWJ72" s="36"/>
      <c r="TWK72" s="36"/>
      <c r="TWL72" s="36"/>
      <c r="TWM72" s="36"/>
      <c r="TWN72" s="36"/>
      <c r="TWO72" s="36"/>
      <c r="TWP72" s="36"/>
      <c r="TWQ72" s="36"/>
      <c r="TWR72" s="36"/>
      <c r="TWS72" s="36"/>
      <c r="TWT72" s="36"/>
      <c r="TWU72" s="36"/>
      <c r="TWV72" s="36"/>
      <c r="TWW72" s="36"/>
      <c r="TWX72" s="36"/>
      <c r="TWY72" s="36"/>
      <c r="TWZ72" s="36"/>
      <c r="TXA72" s="36"/>
      <c r="TXB72" s="36"/>
      <c r="TXC72" s="36"/>
      <c r="TXD72" s="36"/>
      <c r="TXE72" s="36"/>
      <c r="TXF72" s="36"/>
      <c r="TXG72" s="36"/>
      <c r="TXH72" s="36"/>
      <c r="TXI72" s="36"/>
      <c r="TXJ72" s="36"/>
      <c r="TXK72" s="36"/>
      <c r="TXL72" s="36"/>
      <c r="TXM72" s="36"/>
      <c r="TXN72" s="36"/>
      <c r="TXO72" s="36"/>
      <c r="TXP72" s="36"/>
      <c r="TXQ72" s="36"/>
      <c r="TXR72" s="36"/>
      <c r="TXS72" s="36"/>
      <c r="TXT72" s="36"/>
      <c r="TXU72" s="36"/>
      <c r="TXV72" s="36"/>
      <c r="TXW72" s="36"/>
      <c r="TXX72" s="36"/>
      <c r="TXY72" s="36"/>
      <c r="TXZ72" s="36"/>
      <c r="TYA72" s="36"/>
      <c r="TYB72" s="36"/>
      <c r="TYC72" s="36"/>
      <c r="TYD72" s="36"/>
      <c r="TYE72" s="36"/>
      <c r="TYF72" s="36"/>
      <c r="TYG72" s="36"/>
      <c r="TYH72" s="36"/>
      <c r="TYI72" s="36"/>
      <c r="TYJ72" s="36"/>
      <c r="TYK72" s="36"/>
      <c r="TYL72" s="36"/>
      <c r="TYM72" s="36"/>
      <c r="TYN72" s="36"/>
      <c r="TYO72" s="36"/>
      <c r="TYP72" s="36"/>
      <c r="TYQ72" s="36"/>
      <c r="TYR72" s="36"/>
      <c r="TYS72" s="36"/>
      <c r="TYT72" s="36"/>
      <c r="TYU72" s="36"/>
      <c r="TYV72" s="36"/>
      <c r="TYW72" s="36"/>
      <c r="TYX72" s="36"/>
      <c r="TYY72" s="36"/>
      <c r="TYZ72" s="36"/>
      <c r="TZA72" s="36"/>
      <c r="TZB72" s="36"/>
      <c r="TZC72" s="36"/>
      <c r="TZD72" s="36"/>
      <c r="TZE72" s="36"/>
      <c r="TZF72" s="36"/>
      <c r="TZG72" s="36"/>
      <c r="TZH72" s="36"/>
      <c r="TZI72" s="36"/>
      <c r="TZJ72" s="36"/>
      <c r="TZK72" s="36"/>
      <c r="TZL72" s="36"/>
      <c r="TZM72" s="36"/>
      <c r="TZN72" s="36"/>
      <c r="TZO72" s="36"/>
      <c r="TZP72" s="36"/>
      <c r="TZQ72" s="36"/>
      <c r="TZR72" s="36"/>
      <c r="TZS72" s="36"/>
      <c r="TZT72" s="36"/>
      <c r="TZU72" s="36"/>
      <c r="TZV72" s="36"/>
      <c r="TZW72" s="36"/>
      <c r="TZX72" s="36"/>
      <c r="TZY72" s="36"/>
      <c r="TZZ72" s="36"/>
      <c r="UAA72" s="36"/>
      <c r="UAB72" s="36"/>
      <c r="UAC72" s="36"/>
      <c r="UAD72" s="36"/>
      <c r="UAE72" s="36"/>
      <c r="UAF72" s="36"/>
      <c r="UAG72" s="36"/>
      <c r="UAH72" s="36"/>
      <c r="UAI72" s="36"/>
      <c r="UAJ72" s="36"/>
      <c r="UAK72" s="36"/>
      <c r="UAL72" s="36"/>
      <c r="UAM72" s="36"/>
      <c r="UAN72" s="36"/>
      <c r="UAO72" s="36"/>
      <c r="UAP72" s="36"/>
      <c r="UAQ72" s="36"/>
      <c r="UAR72" s="36"/>
      <c r="UAS72" s="36"/>
      <c r="UAT72" s="36"/>
      <c r="UAU72" s="36"/>
      <c r="UAV72" s="36"/>
      <c r="UAW72" s="36"/>
      <c r="UAX72" s="36"/>
      <c r="UAY72" s="36"/>
      <c r="UAZ72" s="36"/>
      <c r="UBA72" s="36"/>
      <c r="UBB72" s="36"/>
      <c r="UBC72" s="36"/>
      <c r="UBD72" s="36"/>
      <c r="UBE72" s="36"/>
      <c r="UBF72" s="36"/>
      <c r="UBG72" s="36"/>
      <c r="UBH72" s="36"/>
      <c r="UBI72" s="36"/>
      <c r="UBJ72" s="36"/>
      <c r="UBK72" s="36"/>
      <c r="UBL72" s="36"/>
      <c r="UBM72" s="36"/>
      <c r="UBN72" s="36"/>
      <c r="UBO72" s="36"/>
      <c r="UBP72" s="36"/>
      <c r="UBQ72" s="36"/>
      <c r="UBR72" s="36"/>
      <c r="UBS72" s="36"/>
      <c r="UBT72" s="36"/>
      <c r="UBU72" s="36"/>
      <c r="UBV72" s="36"/>
      <c r="UBW72" s="36"/>
      <c r="UBX72" s="36"/>
      <c r="UBY72" s="36"/>
      <c r="UBZ72" s="36"/>
      <c r="UCA72" s="36"/>
      <c r="UCB72" s="36"/>
      <c r="UCC72" s="36"/>
      <c r="UCD72" s="36"/>
      <c r="UCE72" s="36"/>
      <c r="UCF72" s="36"/>
      <c r="UCG72" s="36"/>
      <c r="UCH72" s="36"/>
      <c r="UCI72" s="36"/>
      <c r="UCJ72" s="36"/>
      <c r="UCK72" s="36"/>
      <c r="UCL72" s="36"/>
      <c r="UCM72" s="36"/>
      <c r="UCN72" s="36"/>
      <c r="UCO72" s="36"/>
      <c r="UCP72" s="36"/>
      <c r="UCQ72" s="36"/>
      <c r="UCR72" s="36"/>
      <c r="UCS72" s="36"/>
      <c r="UCT72" s="36"/>
      <c r="UCU72" s="36"/>
      <c r="UCV72" s="36"/>
      <c r="UCW72" s="36"/>
      <c r="UCX72" s="36"/>
      <c r="UCY72" s="36"/>
      <c r="UCZ72" s="36"/>
      <c r="UDA72" s="36"/>
      <c r="UDB72" s="36"/>
      <c r="UDC72" s="36"/>
      <c r="UDD72" s="36"/>
      <c r="UDE72" s="36"/>
      <c r="UDF72" s="36"/>
      <c r="UDG72" s="36"/>
      <c r="UDH72" s="36"/>
      <c r="UDI72" s="36"/>
      <c r="UDJ72" s="36"/>
      <c r="UDK72" s="36"/>
      <c r="UDL72" s="36"/>
      <c r="UDM72" s="36"/>
      <c r="UDN72" s="36"/>
      <c r="UDO72" s="36"/>
      <c r="UDP72" s="36"/>
      <c r="UDQ72" s="36"/>
      <c r="UDR72" s="36"/>
      <c r="UDS72" s="36"/>
      <c r="UDT72" s="36"/>
      <c r="UDU72" s="36"/>
      <c r="UDV72" s="36"/>
      <c r="UDW72" s="36"/>
      <c r="UDX72" s="36"/>
      <c r="UDY72" s="36"/>
      <c r="UDZ72" s="36"/>
      <c r="UEA72" s="36"/>
      <c r="UEB72" s="36"/>
      <c r="UEC72" s="36"/>
      <c r="UED72" s="36"/>
      <c r="UEE72" s="36"/>
      <c r="UEF72" s="36"/>
      <c r="UEG72" s="36"/>
      <c r="UEH72" s="36"/>
      <c r="UEI72" s="36"/>
      <c r="UEJ72" s="36"/>
      <c r="UEK72" s="36"/>
      <c r="UEL72" s="36"/>
      <c r="UEM72" s="36"/>
      <c r="UEN72" s="36"/>
      <c r="UEO72" s="36"/>
      <c r="UEP72" s="36"/>
      <c r="UEQ72" s="36"/>
      <c r="UER72" s="36"/>
      <c r="UES72" s="36"/>
      <c r="UET72" s="36"/>
      <c r="UEU72" s="36"/>
      <c r="UEV72" s="36"/>
      <c r="UEW72" s="36"/>
      <c r="UEX72" s="36"/>
      <c r="UEY72" s="36"/>
      <c r="UEZ72" s="36"/>
      <c r="UFA72" s="36"/>
      <c r="UFB72" s="36"/>
      <c r="UFC72" s="36"/>
      <c r="UFD72" s="36"/>
      <c r="UFE72" s="36"/>
      <c r="UFF72" s="36"/>
      <c r="UFG72" s="36"/>
      <c r="UFH72" s="36"/>
      <c r="UFI72" s="36"/>
      <c r="UFJ72" s="36"/>
      <c r="UFK72" s="36"/>
      <c r="UFL72" s="36"/>
      <c r="UFM72" s="36"/>
      <c r="UFN72" s="36"/>
      <c r="UFO72" s="36"/>
      <c r="UFP72" s="36"/>
      <c r="UFQ72" s="36"/>
      <c r="UFR72" s="36"/>
      <c r="UFS72" s="36"/>
      <c r="UFT72" s="36"/>
      <c r="UFU72" s="36"/>
      <c r="UFV72" s="36"/>
      <c r="UFW72" s="36"/>
      <c r="UFX72" s="36"/>
      <c r="UFY72" s="36"/>
      <c r="UFZ72" s="36"/>
      <c r="UGA72" s="36"/>
      <c r="UGB72" s="36"/>
      <c r="UGC72" s="36"/>
      <c r="UGD72" s="36"/>
      <c r="UGE72" s="36"/>
      <c r="UGF72" s="36"/>
      <c r="UGG72" s="36"/>
      <c r="UGH72" s="36"/>
      <c r="UGI72" s="36"/>
      <c r="UGJ72" s="36"/>
      <c r="UGK72" s="36"/>
      <c r="UGL72" s="36"/>
      <c r="UGM72" s="36"/>
      <c r="UGN72" s="36"/>
      <c r="UGO72" s="36"/>
      <c r="UGP72" s="36"/>
      <c r="UGQ72" s="36"/>
      <c r="UGR72" s="36"/>
      <c r="UGS72" s="36"/>
      <c r="UGT72" s="36"/>
      <c r="UGU72" s="36"/>
      <c r="UGV72" s="36"/>
      <c r="UGW72" s="36"/>
      <c r="UGX72" s="36"/>
      <c r="UGY72" s="36"/>
      <c r="UGZ72" s="36"/>
      <c r="UHA72" s="36"/>
      <c r="UHB72" s="36"/>
      <c r="UHC72" s="36"/>
      <c r="UHD72" s="36"/>
      <c r="UHE72" s="36"/>
      <c r="UHF72" s="36"/>
      <c r="UHG72" s="36"/>
      <c r="UHH72" s="36"/>
      <c r="UHI72" s="36"/>
      <c r="UHJ72" s="36"/>
      <c r="UHK72" s="36"/>
      <c r="UHL72" s="36"/>
      <c r="UHM72" s="36"/>
      <c r="UHN72" s="36"/>
      <c r="UHO72" s="36"/>
      <c r="UHP72" s="36"/>
      <c r="UHQ72" s="36"/>
      <c r="UHR72" s="36"/>
      <c r="UHS72" s="36"/>
      <c r="UHT72" s="36"/>
      <c r="UHU72" s="36"/>
      <c r="UHV72" s="36"/>
      <c r="UHW72" s="36"/>
      <c r="UHX72" s="36"/>
      <c r="UHY72" s="36"/>
      <c r="UHZ72" s="36"/>
      <c r="UIA72" s="36"/>
      <c r="UIB72" s="36"/>
      <c r="UIC72" s="36"/>
      <c r="UID72" s="36"/>
      <c r="UIE72" s="36"/>
      <c r="UIF72" s="36"/>
      <c r="UIG72" s="36"/>
      <c r="UIH72" s="36"/>
      <c r="UII72" s="36"/>
      <c r="UIJ72" s="36"/>
      <c r="UIK72" s="36"/>
      <c r="UIL72" s="36"/>
      <c r="UIM72" s="36"/>
      <c r="UIN72" s="36"/>
      <c r="UIO72" s="36"/>
      <c r="UIP72" s="36"/>
      <c r="UIQ72" s="36"/>
      <c r="UIR72" s="36"/>
      <c r="UIS72" s="36"/>
      <c r="UIT72" s="36"/>
      <c r="UIU72" s="36"/>
      <c r="UIV72" s="36"/>
      <c r="UIW72" s="36"/>
      <c r="UIX72" s="36"/>
      <c r="UIY72" s="36"/>
      <c r="UIZ72" s="36"/>
      <c r="UJA72" s="36"/>
      <c r="UJB72" s="36"/>
      <c r="UJC72" s="36"/>
      <c r="UJD72" s="36"/>
      <c r="UJE72" s="36"/>
      <c r="UJF72" s="36"/>
      <c r="UJG72" s="36"/>
      <c r="UJH72" s="36"/>
      <c r="UJI72" s="36"/>
      <c r="UJJ72" s="36"/>
      <c r="UJK72" s="36"/>
      <c r="UJL72" s="36"/>
      <c r="UJM72" s="36"/>
      <c r="UJN72" s="36"/>
      <c r="UJO72" s="36"/>
      <c r="UJP72" s="36"/>
      <c r="UJQ72" s="36"/>
      <c r="UJR72" s="36"/>
      <c r="UJS72" s="36"/>
      <c r="UJT72" s="36"/>
      <c r="UJU72" s="36"/>
      <c r="UJV72" s="36"/>
      <c r="UJW72" s="36"/>
      <c r="UJX72" s="36"/>
      <c r="UJY72" s="36"/>
      <c r="UJZ72" s="36"/>
      <c r="UKA72" s="36"/>
      <c r="UKB72" s="36"/>
      <c r="UKC72" s="36"/>
      <c r="UKD72" s="36"/>
      <c r="UKE72" s="36"/>
      <c r="UKF72" s="36"/>
      <c r="UKG72" s="36"/>
      <c r="UKH72" s="36"/>
      <c r="UKI72" s="36"/>
      <c r="UKJ72" s="36"/>
      <c r="UKK72" s="36"/>
      <c r="UKL72" s="36"/>
      <c r="UKM72" s="36"/>
      <c r="UKN72" s="36"/>
      <c r="UKO72" s="36"/>
      <c r="UKP72" s="36"/>
      <c r="UKQ72" s="36"/>
      <c r="UKR72" s="36"/>
      <c r="UKS72" s="36"/>
      <c r="UKT72" s="36"/>
      <c r="UKU72" s="36"/>
      <c r="UKV72" s="36"/>
      <c r="UKW72" s="36"/>
      <c r="UKX72" s="36"/>
      <c r="UKY72" s="36"/>
      <c r="UKZ72" s="36"/>
      <c r="ULA72" s="36"/>
      <c r="ULB72" s="36"/>
      <c r="ULC72" s="36"/>
      <c r="ULD72" s="36"/>
      <c r="ULE72" s="36"/>
      <c r="ULF72" s="36"/>
      <c r="ULG72" s="36"/>
      <c r="ULH72" s="36"/>
      <c r="ULI72" s="36"/>
      <c r="ULJ72" s="36"/>
      <c r="ULK72" s="36"/>
      <c r="ULL72" s="36"/>
      <c r="ULM72" s="36"/>
      <c r="ULN72" s="36"/>
      <c r="ULO72" s="36"/>
      <c r="ULP72" s="36"/>
      <c r="ULQ72" s="36"/>
      <c r="ULR72" s="36"/>
      <c r="ULS72" s="36"/>
      <c r="ULT72" s="36"/>
      <c r="ULU72" s="36"/>
      <c r="ULV72" s="36"/>
      <c r="ULW72" s="36"/>
      <c r="ULX72" s="36"/>
      <c r="ULY72" s="36"/>
      <c r="ULZ72" s="36"/>
      <c r="UMA72" s="36"/>
      <c r="UMB72" s="36"/>
      <c r="UMC72" s="36"/>
      <c r="UMD72" s="36"/>
      <c r="UME72" s="36"/>
      <c r="UMF72" s="36"/>
      <c r="UMG72" s="36"/>
      <c r="UMH72" s="36"/>
      <c r="UMI72" s="36"/>
      <c r="UMJ72" s="36"/>
      <c r="UMK72" s="36"/>
      <c r="UML72" s="36"/>
      <c r="UMM72" s="36"/>
      <c r="UMN72" s="36"/>
      <c r="UMO72" s="36"/>
      <c r="UMP72" s="36"/>
      <c r="UMQ72" s="36"/>
      <c r="UMR72" s="36"/>
      <c r="UMS72" s="36"/>
      <c r="UMT72" s="36"/>
      <c r="UMU72" s="36"/>
      <c r="UMV72" s="36"/>
      <c r="UMW72" s="36"/>
      <c r="UMX72" s="36"/>
      <c r="UMY72" s="36"/>
      <c r="UMZ72" s="36"/>
      <c r="UNA72" s="36"/>
      <c r="UNB72" s="36"/>
      <c r="UNC72" s="36"/>
      <c r="UND72" s="36"/>
      <c r="UNE72" s="36"/>
      <c r="UNF72" s="36"/>
      <c r="UNG72" s="36"/>
      <c r="UNH72" s="36"/>
      <c r="UNI72" s="36"/>
      <c r="UNJ72" s="36"/>
      <c r="UNK72" s="36"/>
      <c r="UNL72" s="36"/>
      <c r="UNM72" s="36"/>
      <c r="UNN72" s="36"/>
      <c r="UNO72" s="36"/>
      <c r="UNP72" s="36"/>
      <c r="UNQ72" s="36"/>
      <c r="UNR72" s="36"/>
      <c r="UNS72" s="36"/>
      <c r="UNT72" s="36"/>
      <c r="UNU72" s="36"/>
      <c r="UNV72" s="36"/>
      <c r="UNW72" s="36"/>
      <c r="UNX72" s="36"/>
      <c r="UNY72" s="36"/>
      <c r="UNZ72" s="36"/>
      <c r="UOA72" s="36"/>
      <c r="UOB72" s="36"/>
      <c r="UOC72" s="36"/>
      <c r="UOD72" s="36"/>
      <c r="UOE72" s="36"/>
      <c r="UOF72" s="36"/>
      <c r="UOG72" s="36"/>
      <c r="UOH72" s="36"/>
      <c r="UOI72" s="36"/>
      <c r="UOJ72" s="36"/>
      <c r="UOK72" s="36"/>
      <c r="UOL72" s="36"/>
      <c r="UOM72" s="36"/>
      <c r="UON72" s="36"/>
      <c r="UOO72" s="36"/>
      <c r="UOP72" s="36"/>
      <c r="UOQ72" s="36"/>
      <c r="UOR72" s="36"/>
      <c r="UOS72" s="36"/>
      <c r="UOT72" s="36"/>
      <c r="UOU72" s="36"/>
      <c r="UOV72" s="36"/>
      <c r="UOW72" s="36"/>
      <c r="UOX72" s="36"/>
      <c r="UOY72" s="36"/>
      <c r="UOZ72" s="36"/>
      <c r="UPA72" s="36"/>
      <c r="UPB72" s="36"/>
      <c r="UPC72" s="36"/>
      <c r="UPD72" s="36"/>
      <c r="UPE72" s="36"/>
      <c r="UPF72" s="36"/>
      <c r="UPG72" s="36"/>
      <c r="UPH72" s="36"/>
      <c r="UPI72" s="36"/>
      <c r="UPJ72" s="36"/>
      <c r="UPK72" s="36"/>
      <c r="UPL72" s="36"/>
      <c r="UPM72" s="36"/>
      <c r="UPN72" s="36"/>
      <c r="UPO72" s="36"/>
      <c r="UPP72" s="36"/>
      <c r="UPQ72" s="36"/>
      <c r="UPR72" s="36"/>
      <c r="UPS72" s="36"/>
      <c r="UPT72" s="36"/>
      <c r="UPU72" s="36"/>
      <c r="UPV72" s="36"/>
      <c r="UPW72" s="36"/>
      <c r="UPX72" s="36"/>
      <c r="UPY72" s="36"/>
      <c r="UPZ72" s="36"/>
      <c r="UQA72" s="36"/>
      <c r="UQB72" s="36"/>
      <c r="UQC72" s="36"/>
      <c r="UQD72" s="36"/>
      <c r="UQE72" s="36"/>
      <c r="UQF72" s="36"/>
      <c r="UQG72" s="36"/>
      <c r="UQH72" s="36"/>
      <c r="UQI72" s="36"/>
      <c r="UQJ72" s="36"/>
      <c r="UQK72" s="36"/>
      <c r="UQL72" s="36"/>
      <c r="UQM72" s="36"/>
      <c r="UQN72" s="36"/>
      <c r="UQO72" s="36"/>
      <c r="UQP72" s="36"/>
      <c r="UQQ72" s="36"/>
      <c r="UQR72" s="36"/>
      <c r="UQS72" s="36"/>
      <c r="UQT72" s="36"/>
      <c r="UQU72" s="36"/>
      <c r="UQV72" s="36"/>
      <c r="UQW72" s="36"/>
      <c r="UQX72" s="36"/>
      <c r="UQY72" s="36"/>
      <c r="UQZ72" s="36"/>
      <c r="URA72" s="36"/>
      <c r="URB72" s="36"/>
      <c r="URC72" s="36"/>
      <c r="URD72" s="36"/>
      <c r="URE72" s="36"/>
      <c r="URF72" s="36"/>
      <c r="URG72" s="36"/>
      <c r="URH72" s="36"/>
      <c r="URI72" s="36"/>
      <c r="URJ72" s="36"/>
      <c r="URK72" s="36"/>
      <c r="URL72" s="36"/>
      <c r="URM72" s="36"/>
      <c r="URN72" s="36"/>
      <c r="URO72" s="36"/>
      <c r="URP72" s="36"/>
      <c r="URQ72" s="36"/>
      <c r="URR72" s="36"/>
      <c r="URS72" s="36"/>
      <c r="URT72" s="36"/>
      <c r="URU72" s="36"/>
      <c r="URV72" s="36"/>
      <c r="URW72" s="36"/>
      <c r="URX72" s="36"/>
      <c r="URY72" s="36"/>
      <c r="URZ72" s="36"/>
      <c r="USA72" s="36"/>
      <c r="USB72" s="36"/>
      <c r="USC72" s="36"/>
      <c r="USD72" s="36"/>
      <c r="USE72" s="36"/>
      <c r="USF72" s="36"/>
      <c r="USG72" s="36"/>
      <c r="USH72" s="36"/>
      <c r="USI72" s="36"/>
      <c r="USJ72" s="36"/>
      <c r="USK72" s="36"/>
      <c r="USL72" s="36"/>
      <c r="USM72" s="36"/>
      <c r="USN72" s="36"/>
      <c r="USO72" s="36"/>
      <c r="USP72" s="36"/>
      <c r="USQ72" s="36"/>
      <c r="USR72" s="36"/>
      <c r="USS72" s="36"/>
      <c r="UST72" s="36"/>
      <c r="USU72" s="36"/>
      <c r="USV72" s="36"/>
      <c r="USW72" s="36"/>
      <c r="USX72" s="36"/>
      <c r="USY72" s="36"/>
      <c r="USZ72" s="36"/>
      <c r="UTA72" s="36"/>
      <c r="UTB72" s="36"/>
      <c r="UTC72" s="36"/>
      <c r="UTD72" s="36"/>
      <c r="UTE72" s="36"/>
      <c r="UTF72" s="36"/>
      <c r="UTG72" s="36"/>
      <c r="UTH72" s="36"/>
      <c r="UTI72" s="36"/>
      <c r="UTJ72" s="36"/>
      <c r="UTK72" s="36"/>
      <c r="UTL72" s="36"/>
      <c r="UTM72" s="36"/>
      <c r="UTN72" s="36"/>
      <c r="UTO72" s="36"/>
      <c r="UTP72" s="36"/>
      <c r="UTQ72" s="36"/>
      <c r="UTR72" s="36"/>
      <c r="UTS72" s="36"/>
      <c r="UTT72" s="36"/>
      <c r="UTU72" s="36"/>
      <c r="UTV72" s="36"/>
      <c r="UTW72" s="36"/>
      <c r="UTX72" s="36"/>
      <c r="UTY72" s="36"/>
      <c r="UTZ72" s="36"/>
      <c r="UUA72" s="36"/>
      <c r="UUB72" s="36"/>
      <c r="UUC72" s="36"/>
      <c r="UUD72" s="36"/>
      <c r="UUE72" s="36"/>
      <c r="UUF72" s="36"/>
      <c r="UUG72" s="36"/>
      <c r="UUH72" s="36"/>
      <c r="UUI72" s="36"/>
      <c r="UUJ72" s="36"/>
      <c r="UUK72" s="36"/>
      <c r="UUL72" s="36"/>
      <c r="UUM72" s="36"/>
      <c r="UUN72" s="36"/>
      <c r="UUO72" s="36"/>
      <c r="UUP72" s="36"/>
      <c r="UUQ72" s="36"/>
      <c r="UUR72" s="36"/>
      <c r="UUS72" s="36"/>
      <c r="UUT72" s="36"/>
      <c r="UUU72" s="36"/>
      <c r="UUV72" s="36"/>
      <c r="UUW72" s="36"/>
      <c r="UUX72" s="36"/>
      <c r="UUY72" s="36"/>
      <c r="UUZ72" s="36"/>
      <c r="UVA72" s="36"/>
      <c r="UVB72" s="36"/>
      <c r="UVC72" s="36"/>
      <c r="UVD72" s="36"/>
      <c r="UVE72" s="36"/>
      <c r="UVF72" s="36"/>
      <c r="UVG72" s="36"/>
      <c r="UVH72" s="36"/>
      <c r="UVI72" s="36"/>
      <c r="UVJ72" s="36"/>
      <c r="UVK72" s="36"/>
      <c r="UVL72" s="36"/>
      <c r="UVM72" s="36"/>
      <c r="UVN72" s="36"/>
      <c r="UVO72" s="36"/>
      <c r="UVP72" s="36"/>
      <c r="UVQ72" s="36"/>
      <c r="UVR72" s="36"/>
      <c r="UVS72" s="36"/>
      <c r="UVT72" s="36"/>
      <c r="UVU72" s="36"/>
      <c r="UVV72" s="36"/>
      <c r="UVW72" s="36"/>
      <c r="UVX72" s="36"/>
      <c r="UVY72" s="36"/>
      <c r="UVZ72" s="36"/>
      <c r="UWA72" s="36"/>
      <c r="UWB72" s="36"/>
      <c r="UWC72" s="36"/>
      <c r="UWD72" s="36"/>
      <c r="UWE72" s="36"/>
      <c r="UWF72" s="36"/>
      <c r="UWG72" s="36"/>
      <c r="UWH72" s="36"/>
      <c r="UWI72" s="36"/>
      <c r="UWJ72" s="36"/>
      <c r="UWK72" s="36"/>
      <c r="UWL72" s="36"/>
      <c r="UWM72" s="36"/>
      <c r="UWN72" s="36"/>
      <c r="UWO72" s="36"/>
      <c r="UWP72" s="36"/>
      <c r="UWQ72" s="36"/>
      <c r="UWR72" s="36"/>
      <c r="UWS72" s="36"/>
      <c r="UWT72" s="36"/>
      <c r="UWU72" s="36"/>
      <c r="UWV72" s="36"/>
      <c r="UWW72" s="36"/>
      <c r="UWX72" s="36"/>
      <c r="UWY72" s="36"/>
      <c r="UWZ72" s="36"/>
      <c r="UXA72" s="36"/>
      <c r="UXB72" s="36"/>
      <c r="UXC72" s="36"/>
      <c r="UXD72" s="36"/>
      <c r="UXE72" s="36"/>
      <c r="UXF72" s="36"/>
      <c r="UXG72" s="36"/>
      <c r="UXH72" s="36"/>
      <c r="UXI72" s="36"/>
      <c r="UXJ72" s="36"/>
      <c r="UXK72" s="36"/>
      <c r="UXL72" s="36"/>
      <c r="UXM72" s="36"/>
      <c r="UXN72" s="36"/>
      <c r="UXO72" s="36"/>
      <c r="UXP72" s="36"/>
      <c r="UXQ72" s="36"/>
      <c r="UXR72" s="36"/>
      <c r="UXS72" s="36"/>
      <c r="UXT72" s="36"/>
      <c r="UXU72" s="36"/>
      <c r="UXV72" s="36"/>
      <c r="UXW72" s="36"/>
      <c r="UXX72" s="36"/>
      <c r="UXY72" s="36"/>
      <c r="UXZ72" s="36"/>
      <c r="UYA72" s="36"/>
      <c r="UYB72" s="36"/>
      <c r="UYC72" s="36"/>
      <c r="UYD72" s="36"/>
      <c r="UYE72" s="36"/>
      <c r="UYF72" s="36"/>
      <c r="UYG72" s="36"/>
      <c r="UYH72" s="36"/>
      <c r="UYI72" s="36"/>
      <c r="UYJ72" s="36"/>
      <c r="UYK72" s="36"/>
      <c r="UYL72" s="36"/>
      <c r="UYM72" s="36"/>
      <c r="UYN72" s="36"/>
      <c r="UYO72" s="36"/>
      <c r="UYP72" s="36"/>
      <c r="UYQ72" s="36"/>
      <c r="UYR72" s="36"/>
      <c r="UYS72" s="36"/>
      <c r="UYT72" s="36"/>
      <c r="UYU72" s="36"/>
      <c r="UYV72" s="36"/>
      <c r="UYW72" s="36"/>
      <c r="UYX72" s="36"/>
      <c r="UYY72" s="36"/>
      <c r="UYZ72" s="36"/>
      <c r="UZA72" s="36"/>
      <c r="UZB72" s="36"/>
      <c r="UZC72" s="36"/>
      <c r="UZD72" s="36"/>
      <c r="UZE72" s="36"/>
      <c r="UZF72" s="36"/>
      <c r="UZG72" s="36"/>
      <c r="UZH72" s="36"/>
      <c r="UZI72" s="36"/>
      <c r="UZJ72" s="36"/>
      <c r="UZK72" s="36"/>
      <c r="UZL72" s="36"/>
      <c r="UZM72" s="36"/>
      <c r="UZN72" s="36"/>
      <c r="UZO72" s="36"/>
      <c r="UZP72" s="36"/>
      <c r="UZQ72" s="36"/>
      <c r="UZR72" s="36"/>
      <c r="UZS72" s="36"/>
      <c r="UZT72" s="36"/>
      <c r="UZU72" s="36"/>
      <c r="UZV72" s="36"/>
      <c r="UZW72" s="36"/>
      <c r="UZX72" s="36"/>
      <c r="UZY72" s="36"/>
      <c r="UZZ72" s="36"/>
      <c r="VAA72" s="36"/>
      <c r="VAB72" s="36"/>
      <c r="VAC72" s="36"/>
      <c r="VAD72" s="36"/>
      <c r="VAE72" s="36"/>
      <c r="VAF72" s="36"/>
      <c r="VAG72" s="36"/>
      <c r="VAH72" s="36"/>
      <c r="VAI72" s="36"/>
      <c r="VAJ72" s="36"/>
      <c r="VAK72" s="36"/>
      <c r="VAL72" s="36"/>
      <c r="VAM72" s="36"/>
      <c r="VAN72" s="36"/>
      <c r="VAO72" s="36"/>
      <c r="VAP72" s="36"/>
      <c r="VAQ72" s="36"/>
      <c r="VAR72" s="36"/>
      <c r="VAS72" s="36"/>
      <c r="VAT72" s="36"/>
      <c r="VAU72" s="36"/>
      <c r="VAV72" s="36"/>
      <c r="VAW72" s="36"/>
      <c r="VAX72" s="36"/>
      <c r="VAY72" s="36"/>
      <c r="VAZ72" s="36"/>
      <c r="VBA72" s="36"/>
      <c r="VBB72" s="36"/>
      <c r="VBC72" s="36"/>
      <c r="VBD72" s="36"/>
      <c r="VBE72" s="36"/>
      <c r="VBF72" s="36"/>
      <c r="VBG72" s="36"/>
      <c r="VBH72" s="36"/>
      <c r="VBI72" s="36"/>
      <c r="VBJ72" s="36"/>
      <c r="VBK72" s="36"/>
      <c r="VBL72" s="36"/>
      <c r="VBM72" s="36"/>
      <c r="VBN72" s="36"/>
      <c r="VBO72" s="36"/>
      <c r="VBP72" s="36"/>
      <c r="VBQ72" s="36"/>
      <c r="VBR72" s="36"/>
      <c r="VBS72" s="36"/>
      <c r="VBT72" s="36"/>
      <c r="VBU72" s="36"/>
      <c r="VBV72" s="36"/>
      <c r="VBW72" s="36"/>
      <c r="VBX72" s="36"/>
      <c r="VBY72" s="36"/>
      <c r="VBZ72" s="36"/>
      <c r="VCA72" s="36"/>
      <c r="VCB72" s="36"/>
      <c r="VCC72" s="36"/>
      <c r="VCD72" s="36"/>
      <c r="VCE72" s="36"/>
      <c r="VCF72" s="36"/>
      <c r="VCG72" s="36"/>
      <c r="VCH72" s="36"/>
      <c r="VCI72" s="36"/>
      <c r="VCJ72" s="36"/>
      <c r="VCK72" s="36"/>
      <c r="VCL72" s="36"/>
      <c r="VCM72" s="36"/>
      <c r="VCN72" s="36"/>
      <c r="VCO72" s="36"/>
      <c r="VCP72" s="36"/>
      <c r="VCQ72" s="36"/>
      <c r="VCR72" s="36"/>
      <c r="VCS72" s="36"/>
      <c r="VCT72" s="36"/>
      <c r="VCU72" s="36"/>
      <c r="VCV72" s="36"/>
      <c r="VCW72" s="36"/>
      <c r="VCX72" s="36"/>
      <c r="VCY72" s="36"/>
      <c r="VCZ72" s="36"/>
      <c r="VDA72" s="36"/>
      <c r="VDB72" s="36"/>
      <c r="VDC72" s="36"/>
      <c r="VDD72" s="36"/>
      <c r="VDE72" s="36"/>
      <c r="VDF72" s="36"/>
      <c r="VDG72" s="36"/>
      <c r="VDH72" s="36"/>
      <c r="VDI72" s="36"/>
      <c r="VDJ72" s="36"/>
      <c r="VDK72" s="36"/>
      <c r="VDL72" s="36"/>
      <c r="VDM72" s="36"/>
      <c r="VDN72" s="36"/>
      <c r="VDO72" s="36"/>
      <c r="VDP72" s="36"/>
      <c r="VDQ72" s="36"/>
      <c r="VDR72" s="36"/>
      <c r="VDS72" s="36"/>
      <c r="VDT72" s="36"/>
      <c r="VDU72" s="36"/>
      <c r="VDV72" s="36"/>
      <c r="VDW72" s="36"/>
      <c r="VDX72" s="36"/>
      <c r="VDY72" s="36"/>
      <c r="VDZ72" s="36"/>
      <c r="VEA72" s="36"/>
      <c r="VEB72" s="36"/>
      <c r="VEC72" s="36"/>
      <c r="VED72" s="36"/>
      <c r="VEE72" s="36"/>
      <c r="VEF72" s="36"/>
      <c r="VEG72" s="36"/>
      <c r="VEH72" s="36"/>
      <c r="VEI72" s="36"/>
      <c r="VEJ72" s="36"/>
      <c r="VEK72" s="36"/>
      <c r="VEL72" s="36"/>
      <c r="VEM72" s="36"/>
      <c r="VEN72" s="36"/>
      <c r="VEO72" s="36"/>
      <c r="VEP72" s="36"/>
      <c r="VEQ72" s="36"/>
      <c r="VER72" s="36"/>
      <c r="VES72" s="36"/>
      <c r="VET72" s="36"/>
      <c r="VEU72" s="36"/>
      <c r="VEV72" s="36"/>
      <c r="VEW72" s="36"/>
      <c r="VEX72" s="36"/>
      <c r="VEY72" s="36"/>
      <c r="VEZ72" s="36"/>
      <c r="VFA72" s="36"/>
      <c r="VFB72" s="36"/>
      <c r="VFC72" s="36"/>
      <c r="VFD72" s="36"/>
      <c r="VFE72" s="36"/>
      <c r="VFF72" s="36"/>
      <c r="VFG72" s="36"/>
      <c r="VFH72" s="36"/>
      <c r="VFI72" s="36"/>
      <c r="VFJ72" s="36"/>
      <c r="VFK72" s="36"/>
      <c r="VFL72" s="36"/>
      <c r="VFM72" s="36"/>
      <c r="VFN72" s="36"/>
      <c r="VFO72" s="36"/>
      <c r="VFP72" s="36"/>
      <c r="VFQ72" s="36"/>
      <c r="VFR72" s="36"/>
      <c r="VFS72" s="36"/>
      <c r="VFT72" s="36"/>
      <c r="VFU72" s="36"/>
      <c r="VFV72" s="36"/>
      <c r="VFW72" s="36"/>
      <c r="VFX72" s="36"/>
      <c r="VFY72" s="36"/>
      <c r="VFZ72" s="36"/>
      <c r="VGA72" s="36"/>
      <c r="VGB72" s="36"/>
      <c r="VGC72" s="36"/>
      <c r="VGD72" s="36"/>
      <c r="VGE72" s="36"/>
      <c r="VGF72" s="36"/>
      <c r="VGG72" s="36"/>
      <c r="VGH72" s="36"/>
      <c r="VGI72" s="36"/>
      <c r="VGJ72" s="36"/>
      <c r="VGK72" s="36"/>
      <c r="VGL72" s="36"/>
      <c r="VGM72" s="36"/>
      <c r="VGN72" s="36"/>
      <c r="VGO72" s="36"/>
      <c r="VGP72" s="36"/>
      <c r="VGQ72" s="36"/>
      <c r="VGR72" s="36"/>
      <c r="VGS72" s="36"/>
      <c r="VGT72" s="36"/>
      <c r="VGU72" s="36"/>
      <c r="VGV72" s="36"/>
      <c r="VGW72" s="36"/>
      <c r="VGX72" s="36"/>
      <c r="VGY72" s="36"/>
      <c r="VGZ72" s="36"/>
      <c r="VHA72" s="36"/>
      <c r="VHB72" s="36"/>
      <c r="VHC72" s="36"/>
      <c r="VHD72" s="36"/>
      <c r="VHE72" s="36"/>
      <c r="VHF72" s="36"/>
      <c r="VHG72" s="36"/>
      <c r="VHH72" s="36"/>
      <c r="VHI72" s="36"/>
      <c r="VHJ72" s="36"/>
      <c r="VHK72" s="36"/>
      <c r="VHL72" s="36"/>
      <c r="VHM72" s="36"/>
      <c r="VHN72" s="36"/>
      <c r="VHO72" s="36"/>
      <c r="VHP72" s="36"/>
      <c r="VHQ72" s="36"/>
      <c r="VHR72" s="36"/>
      <c r="VHS72" s="36"/>
      <c r="VHT72" s="36"/>
      <c r="VHU72" s="36"/>
      <c r="VHV72" s="36"/>
      <c r="VHW72" s="36"/>
      <c r="VHX72" s="36"/>
      <c r="VHY72" s="36"/>
      <c r="VHZ72" s="36"/>
      <c r="VIA72" s="36"/>
      <c r="VIB72" s="36"/>
      <c r="VIC72" s="36"/>
      <c r="VID72" s="36"/>
      <c r="VIE72" s="36"/>
      <c r="VIF72" s="36"/>
      <c r="VIG72" s="36"/>
      <c r="VIH72" s="36"/>
      <c r="VII72" s="36"/>
      <c r="VIJ72" s="36"/>
      <c r="VIK72" s="36"/>
      <c r="VIL72" s="36"/>
      <c r="VIM72" s="36"/>
      <c r="VIN72" s="36"/>
      <c r="VIO72" s="36"/>
      <c r="VIP72" s="36"/>
      <c r="VIQ72" s="36"/>
      <c r="VIR72" s="36"/>
      <c r="VIS72" s="36"/>
      <c r="VIT72" s="36"/>
      <c r="VIU72" s="36"/>
      <c r="VIV72" s="36"/>
      <c r="VIW72" s="36"/>
      <c r="VIX72" s="36"/>
      <c r="VIY72" s="36"/>
      <c r="VIZ72" s="36"/>
      <c r="VJA72" s="36"/>
      <c r="VJB72" s="36"/>
      <c r="VJC72" s="36"/>
      <c r="VJD72" s="36"/>
      <c r="VJE72" s="36"/>
      <c r="VJF72" s="36"/>
      <c r="VJG72" s="36"/>
      <c r="VJH72" s="36"/>
      <c r="VJI72" s="36"/>
      <c r="VJJ72" s="36"/>
      <c r="VJK72" s="36"/>
      <c r="VJL72" s="36"/>
      <c r="VJM72" s="36"/>
      <c r="VJN72" s="36"/>
      <c r="VJO72" s="36"/>
      <c r="VJP72" s="36"/>
      <c r="VJQ72" s="36"/>
      <c r="VJR72" s="36"/>
      <c r="VJS72" s="36"/>
      <c r="VJT72" s="36"/>
      <c r="VJU72" s="36"/>
      <c r="VJV72" s="36"/>
      <c r="VJW72" s="36"/>
      <c r="VJX72" s="36"/>
      <c r="VJY72" s="36"/>
      <c r="VJZ72" s="36"/>
      <c r="VKA72" s="36"/>
      <c r="VKB72" s="36"/>
      <c r="VKC72" s="36"/>
      <c r="VKD72" s="36"/>
      <c r="VKE72" s="36"/>
      <c r="VKF72" s="36"/>
      <c r="VKG72" s="36"/>
      <c r="VKH72" s="36"/>
      <c r="VKI72" s="36"/>
      <c r="VKJ72" s="36"/>
      <c r="VKK72" s="36"/>
      <c r="VKL72" s="36"/>
      <c r="VKM72" s="36"/>
      <c r="VKN72" s="36"/>
      <c r="VKO72" s="36"/>
      <c r="VKP72" s="36"/>
      <c r="VKQ72" s="36"/>
      <c r="VKR72" s="36"/>
      <c r="VKS72" s="36"/>
      <c r="VKT72" s="36"/>
      <c r="VKU72" s="36"/>
      <c r="VKV72" s="36"/>
      <c r="VKW72" s="36"/>
      <c r="VKX72" s="36"/>
      <c r="VKY72" s="36"/>
      <c r="VKZ72" s="36"/>
      <c r="VLA72" s="36"/>
      <c r="VLB72" s="36"/>
      <c r="VLC72" s="36"/>
      <c r="VLD72" s="36"/>
      <c r="VLE72" s="36"/>
      <c r="VLF72" s="36"/>
      <c r="VLG72" s="36"/>
      <c r="VLH72" s="36"/>
      <c r="VLI72" s="36"/>
      <c r="VLJ72" s="36"/>
      <c r="VLK72" s="36"/>
      <c r="VLL72" s="36"/>
      <c r="VLM72" s="36"/>
      <c r="VLN72" s="36"/>
      <c r="VLO72" s="36"/>
      <c r="VLP72" s="36"/>
      <c r="VLQ72" s="36"/>
      <c r="VLR72" s="36"/>
      <c r="VLS72" s="36"/>
      <c r="VLT72" s="36"/>
      <c r="VLU72" s="36"/>
      <c r="VLV72" s="36"/>
      <c r="VLW72" s="36"/>
      <c r="VLX72" s="36"/>
      <c r="VLY72" s="36"/>
      <c r="VLZ72" s="36"/>
      <c r="VMA72" s="36"/>
      <c r="VMB72" s="36"/>
      <c r="VMC72" s="36"/>
      <c r="VMD72" s="36"/>
      <c r="VME72" s="36"/>
      <c r="VMF72" s="36"/>
      <c r="VMG72" s="36"/>
      <c r="VMH72" s="36"/>
      <c r="VMI72" s="36"/>
      <c r="VMJ72" s="36"/>
      <c r="VMK72" s="36"/>
      <c r="VML72" s="36"/>
      <c r="VMM72" s="36"/>
      <c r="VMN72" s="36"/>
      <c r="VMO72" s="36"/>
      <c r="VMP72" s="36"/>
      <c r="VMQ72" s="36"/>
      <c r="VMR72" s="36"/>
      <c r="VMS72" s="36"/>
      <c r="VMT72" s="36"/>
      <c r="VMU72" s="36"/>
      <c r="VMV72" s="36"/>
      <c r="VMW72" s="36"/>
      <c r="VMX72" s="36"/>
      <c r="VMY72" s="36"/>
      <c r="VMZ72" s="36"/>
      <c r="VNA72" s="36"/>
      <c r="VNB72" s="36"/>
      <c r="VNC72" s="36"/>
      <c r="VND72" s="36"/>
      <c r="VNE72" s="36"/>
      <c r="VNF72" s="36"/>
      <c r="VNG72" s="36"/>
      <c r="VNH72" s="36"/>
      <c r="VNI72" s="36"/>
      <c r="VNJ72" s="36"/>
      <c r="VNK72" s="36"/>
      <c r="VNL72" s="36"/>
      <c r="VNM72" s="36"/>
      <c r="VNN72" s="36"/>
      <c r="VNO72" s="36"/>
      <c r="VNP72" s="36"/>
      <c r="VNQ72" s="36"/>
      <c r="VNR72" s="36"/>
      <c r="VNS72" s="36"/>
      <c r="VNT72" s="36"/>
      <c r="VNU72" s="36"/>
      <c r="VNV72" s="36"/>
      <c r="VNW72" s="36"/>
      <c r="VNX72" s="36"/>
      <c r="VNY72" s="36"/>
      <c r="VNZ72" s="36"/>
      <c r="VOA72" s="36"/>
      <c r="VOB72" s="36"/>
      <c r="VOC72" s="36"/>
      <c r="VOD72" s="36"/>
      <c r="VOE72" s="36"/>
      <c r="VOF72" s="36"/>
      <c r="VOG72" s="36"/>
      <c r="VOH72" s="36"/>
      <c r="VOI72" s="36"/>
      <c r="VOJ72" s="36"/>
      <c r="VOK72" s="36"/>
      <c r="VOL72" s="36"/>
      <c r="VOM72" s="36"/>
      <c r="VON72" s="36"/>
      <c r="VOO72" s="36"/>
      <c r="VOP72" s="36"/>
      <c r="VOQ72" s="36"/>
      <c r="VOR72" s="36"/>
      <c r="VOS72" s="36"/>
      <c r="VOT72" s="36"/>
      <c r="VOU72" s="36"/>
      <c r="VOV72" s="36"/>
      <c r="VOW72" s="36"/>
      <c r="VOX72" s="36"/>
      <c r="VOY72" s="36"/>
      <c r="VOZ72" s="36"/>
      <c r="VPA72" s="36"/>
      <c r="VPB72" s="36"/>
      <c r="VPC72" s="36"/>
      <c r="VPD72" s="36"/>
      <c r="VPE72" s="36"/>
      <c r="VPF72" s="36"/>
      <c r="VPG72" s="36"/>
      <c r="VPH72" s="36"/>
      <c r="VPI72" s="36"/>
      <c r="VPJ72" s="36"/>
      <c r="VPK72" s="36"/>
      <c r="VPL72" s="36"/>
      <c r="VPM72" s="36"/>
      <c r="VPN72" s="36"/>
      <c r="VPO72" s="36"/>
      <c r="VPP72" s="36"/>
      <c r="VPQ72" s="36"/>
      <c r="VPR72" s="36"/>
      <c r="VPS72" s="36"/>
      <c r="VPT72" s="36"/>
      <c r="VPU72" s="36"/>
      <c r="VPV72" s="36"/>
      <c r="VPW72" s="36"/>
      <c r="VPX72" s="36"/>
      <c r="VPY72" s="36"/>
      <c r="VPZ72" s="36"/>
      <c r="VQA72" s="36"/>
      <c r="VQB72" s="36"/>
      <c r="VQC72" s="36"/>
      <c r="VQD72" s="36"/>
      <c r="VQE72" s="36"/>
      <c r="VQF72" s="36"/>
      <c r="VQG72" s="36"/>
      <c r="VQH72" s="36"/>
      <c r="VQI72" s="36"/>
      <c r="VQJ72" s="36"/>
      <c r="VQK72" s="36"/>
      <c r="VQL72" s="36"/>
      <c r="VQM72" s="36"/>
      <c r="VQN72" s="36"/>
      <c r="VQO72" s="36"/>
      <c r="VQP72" s="36"/>
      <c r="VQQ72" s="36"/>
      <c r="VQR72" s="36"/>
      <c r="VQS72" s="36"/>
      <c r="VQT72" s="36"/>
      <c r="VQU72" s="36"/>
      <c r="VQV72" s="36"/>
      <c r="VQW72" s="36"/>
      <c r="VQX72" s="36"/>
      <c r="VQY72" s="36"/>
      <c r="VQZ72" s="36"/>
      <c r="VRA72" s="36"/>
      <c r="VRB72" s="36"/>
      <c r="VRC72" s="36"/>
      <c r="VRD72" s="36"/>
      <c r="VRE72" s="36"/>
      <c r="VRF72" s="36"/>
      <c r="VRG72" s="36"/>
      <c r="VRH72" s="36"/>
      <c r="VRI72" s="36"/>
      <c r="VRJ72" s="36"/>
      <c r="VRK72" s="36"/>
      <c r="VRL72" s="36"/>
      <c r="VRM72" s="36"/>
      <c r="VRN72" s="36"/>
      <c r="VRO72" s="36"/>
      <c r="VRP72" s="36"/>
      <c r="VRQ72" s="36"/>
      <c r="VRR72" s="36"/>
      <c r="VRS72" s="36"/>
      <c r="VRT72" s="36"/>
      <c r="VRU72" s="36"/>
      <c r="VRV72" s="36"/>
      <c r="VRW72" s="36"/>
      <c r="VRX72" s="36"/>
      <c r="VRY72" s="36"/>
      <c r="VRZ72" s="36"/>
      <c r="VSA72" s="36"/>
      <c r="VSB72" s="36"/>
      <c r="VSC72" s="36"/>
      <c r="VSD72" s="36"/>
      <c r="VSE72" s="36"/>
      <c r="VSF72" s="36"/>
      <c r="VSG72" s="36"/>
      <c r="VSH72" s="36"/>
      <c r="VSI72" s="36"/>
      <c r="VSJ72" s="36"/>
      <c r="VSK72" s="36"/>
      <c r="VSL72" s="36"/>
      <c r="VSM72" s="36"/>
      <c r="VSN72" s="36"/>
      <c r="VSO72" s="36"/>
      <c r="VSP72" s="36"/>
      <c r="VSQ72" s="36"/>
      <c r="VSR72" s="36"/>
      <c r="VSS72" s="36"/>
      <c r="VST72" s="36"/>
      <c r="VSU72" s="36"/>
      <c r="VSV72" s="36"/>
      <c r="VSW72" s="36"/>
      <c r="VSX72" s="36"/>
      <c r="VSY72" s="36"/>
      <c r="VSZ72" s="36"/>
      <c r="VTA72" s="36"/>
      <c r="VTB72" s="36"/>
      <c r="VTC72" s="36"/>
      <c r="VTD72" s="36"/>
      <c r="VTE72" s="36"/>
      <c r="VTF72" s="36"/>
      <c r="VTG72" s="36"/>
      <c r="VTH72" s="36"/>
      <c r="VTI72" s="36"/>
      <c r="VTJ72" s="36"/>
      <c r="VTK72" s="36"/>
      <c r="VTL72" s="36"/>
      <c r="VTM72" s="36"/>
      <c r="VTN72" s="36"/>
      <c r="VTO72" s="36"/>
      <c r="VTP72" s="36"/>
      <c r="VTQ72" s="36"/>
      <c r="VTR72" s="36"/>
      <c r="VTS72" s="36"/>
      <c r="VTT72" s="36"/>
      <c r="VTU72" s="36"/>
      <c r="VTV72" s="36"/>
      <c r="VTW72" s="36"/>
      <c r="VTX72" s="36"/>
      <c r="VTY72" s="36"/>
      <c r="VTZ72" s="36"/>
      <c r="VUA72" s="36"/>
      <c r="VUB72" s="36"/>
      <c r="VUC72" s="36"/>
      <c r="VUD72" s="36"/>
      <c r="VUE72" s="36"/>
      <c r="VUF72" s="36"/>
      <c r="VUG72" s="36"/>
      <c r="VUH72" s="36"/>
      <c r="VUI72" s="36"/>
      <c r="VUJ72" s="36"/>
      <c r="VUK72" s="36"/>
      <c r="VUL72" s="36"/>
      <c r="VUM72" s="36"/>
      <c r="VUN72" s="36"/>
      <c r="VUO72" s="36"/>
      <c r="VUP72" s="36"/>
      <c r="VUQ72" s="36"/>
      <c r="VUR72" s="36"/>
      <c r="VUS72" s="36"/>
      <c r="VUT72" s="36"/>
      <c r="VUU72" s="36"/>
      <c r="VUV72" s="36"/>
      <c r="VUW72" s="36"/>
      <c r="VUX72" s="36"/>
      <c r="VUY72" s="36"/>
      <c r="VUZ72" s="36"/>
      <c r="VVA72" s="36"/>
      <c r="VVB72" s="36"/>
      <c r="VVC72" s="36"/>
      <c r="VVD72" s="36"/>
      <c r="VVE72" s="36"/>
      <c r="VVF72" s="36"/>
      <c r="VVG72" s="36"/>
      <c r="VVH72" s="36"/>
      <c r="VVI72" s="36"/>
      <c r="VVJ72" s="36"/>
      <c r="VVK72" s="36"/>
      <c r="VVL72" s="36"/>
      <c r="VVM72" s="36"/>
      <c r="VVN72" s="36"/>
      <c r="VVO72" s="36"/>
      <c r="VVP72" s="36"/>
      <c r="VVQ72" s="36"/>
      <c r="VVR72" s="36"/>
      <c r="VVS72" s="36"/>
      <c r="VVT72" s="36"/>
      <c r="VVU72" s="36"/>
      <c r="VVV72" s="36"/>
      <c r="VVW72" s="36"/>
      <c r="VVX72" s="36"/>
      <c r="VVY72" s="36"/>
      <c r="VVZ72" s="36"/>
      <c r="VWA72" s="36"/>
      <c r="VWB72" s="36"/>
      <c r="VWC72" s="36"/>
      <c r="VWD72" s="36"/>
      <c r="VWE72" s="36"/>
      <c r="VWF72" s="36"/>
      <c r="VWG72" s="36"/>
      <c r="VWH72" s="36"/>
      <c r="VWI72" s="36"/>
      <c r="VWJ72" s="36"/>
      <c r="VWK72" s="36"/>
      <c r="VWL72" s="36"/>
      <c r="VWM72" s="36"/>
      <c r="VWN72" s="36"/>
      <c r="VWO72" s="36"/>
      <c r="VWP72" s="36"/>
      <c r="VWQ72" s="36"/>
      <c r="VWR72" s="36"/>
      <c r="VWS72" s="36"/>
      <c r="VWT72" s="36"/>
      <c r="VWU72" s="36"/>
      <c r="VWV72" s="36"/>
      <c r="VWW72" s="36"/>
      <c r="VWX72" s="36"/>
      <c r="VWY72" s="36"/>
      <c r="VWZ72" s="36"/>
      <c r="VXA72" s="36"/>
      <c r="VXB72" s="36"/>
      <c r="VXC72" s="36"/>
      <c r="VXD72" s="36"/>
      <c r="VXE72" s="36"/>
      <c r="VXF72" s="36"/>
      <c r="VXG72" s="36"/>
      <c r="VXH72" s="36"/>
      <c r="VXI72" s="36"/>
      <c r="VXJ72" s="36"/>
      <c r="VXK72" s="36"/>
      <c r="VXL72" s="36"/>
      <c r="VXM72" s="36"/>
      <c r="VXN72" s="36"/>
      <c r="VXO72" s="36"/>
      <c r="VXP72" s="36"/>
      <c r="VXQ72" s="36"/>
      <c r="VXR72" s="36"/>
      <c r="VXS72" s="36"/>
      <c r="VXT72" s="36"/>
      <c r="VXU72" s="36"/>
      <c r="VXV72" s="36"/>
      <c r="VXW72" s="36"/>
      <c r="VXX72" s="36"/>
      <c r="VXY72" s="36"/>
      <c r="VXZ72" s="36"/>
      <c r="VYA72" s="36"/>
      <c r="VYB72" s="36"/>
      <c r="VYC72" s="36"/>
      <c r="VYD72" s="36"/>
      <c r="VYE72" s="36"/>
      <c r="VYF72" s="36"/>
      <c r="VYG72" s="36"/>
      <c r="VYH72" s="36"/>
      <c r="VYI72" s="36"/>
      <c r="VYJ72" s="36"/>
      <c r="VYK72" s="36"/>
      <c r="VYL72" s="36"/>
      <c r="VYM72" s="36"/>
      <c r="VYN72" s="36"/>
      <c r="VYO72" s="36"/>
      <c r="VYP72" s="36"/>
      <c r="VYQ72" s="36"/>
      <c r="VYR72" s="36"/>
      <c r="VYS72" s="36"/>
      <c r="VYT72" s="36"/>
      <c r="VYU72" s="36"/>
      <c r="VYV72" s="36"/>
      <c r="VYW72" s="36"/>
      <c r="VYX72" s="36"/>
      <c r="VYY72" s="36"/>
      <c r="VYZ72" s="36"/>
      <c r="VZA72" s="36"/>
      <c r="VZB72" s="36"/>
      <c r="VZC72" s="36"/>
      <c r="VZD72" s="36"/>
      <c r="VZE72" s="36"/>
      <c r="VZF72" s="36"/>
      <c r="VZG72" s="36"/>
      <c r="VZH72" s="36"/>
      <c r="VZI72" s="36"/>
      <c r="VZJ72" s="36"/>
      <c r="VZK72" s="36"/>
      <c r="VZL72" s="36"/>
      <c r="VZM72" s="36"/>
      <c r="VZN72" s="36"/>
      <c r="VZO72" s="36"/>
      <c r="VZP72" s="36"/>
      <c r="VZQ72" s="36"/>
      <c r="VZR72" s="36"/>
      <c r="VZS72" s="36"/>
      <c r="VZT72" s="36"/>
      <c r="VZU72" s="36"/>
      <c r="VZV72" s="36"/>
      <c r="VZW72" s="36"/>
      <c r="VZX72" s="36"/>
      <c r="VZY72" s="36"/>
      <c r="VZZ72" s="36"/>
      <c r="WAA72" s="36"/>
      <c r="WAB72" s="36"/>
      <c r="WAC72" s="36"/>
      <c r="WAD72" s="36"/>
      <c r="WAE72" s="36"/>
      <c r="WAF72" s="36"/>
      <c r="WAG72" s="36"/>
      <c r="WAH72" s="36"/>
      <c r="WAI72" s="36"/>
      <c r="WAJ72" s="36"/>
      <c r="WAK72" s="36"/>
      <c r="WAL72" s="36"/>
      <c r="WAM72" s="36"/>
      <c r="WAN72" s="36"/>
      <c r="WAO72" s="36"/>
      <c r="WAP72" s="36"/>
      <c r="WAQ72" s="36"/>
      <c r="WAR72" s="36"/>
      <c r="WAS72" s="36"/>
      <c r="WAT72" s="36"/>
      <c r="WAU72" s="36"/>
      <c r="WAV72" s="36"/>
      <c r="WAW72" s="36"/>
      <c r="WAX72" s="36"/>
      <c r="WAY72" s="36"/>
      <c r="WAZ72" s="36"/>
      <c r="WBA72" s="36"/>
      <c r="WBB72" s="36"/>
      <c r="WBC72" s="36"/>
      <c r="WBD72" s="36"/>
      <c r="WBE72" s="36"/>
      <c r="WBF72" s="36"/>
      <c r="WBG72" s="36"/>
      <c r="WBH72" s="36"/>
      <c r="WBI72" s="36"/>
      <c r="WBJ72" s="36"/>
      <c r="WBK72" s="36"/>
      <c r="WBL72" s="36"/>
      <c r="WBM72" s="36"/>
      <c r="WBN72" s="36"/>
      <c r="WBO72" s="36"/>
      <c r="WBP72" s="36"/>
      <c r="WBQ72" s="36"/>
      <c r="WBR72" s="36"/>
      <c r="WBS72" s="36"/>
      <c r="WBT72" s="36"/>
      <c r="WBU72" s="36"/>
      <c r="WBV72" s="36"/>
      <c r="WBW72" s="36"/>
      <c r="WBX72" s="36"/>
      <c r="WBY72" s="36"/>
      <c r="WBZ72" s="36"/>
      <c r="WCA72" s="36"/>
      <c r="WCB72" s="36"/>
      <c r="WCC72" s="36"/>
      <c r="WCD72" s="36"/>
      <c r="WCE72" s="36"/>
      <c r="WCF72" s="36"/>
      <c r="WCG72" s="36"/>
      <c r="WCH72" s="36"/>
      <c r="WCI72" s="36"/>
      <c r="WCJ72" s="36"/>
      <c r="WCK72" s="36"/>
      <c r="WCL72" s="36"/>
      <c r="WCM72" s="36"/>
      <c r="WCN72" s="36"/>
      <c r="WCO72" s="36"/>
      <c r="WCP72" s="36"/>
      <c r="WCQ72" s="36"/>
      <c r="WCR72" s="36"/>
      <c r="WCS72" s="36"/>
      <c r="WCT72" s="36"/>
      <c r="WCU72" s="36"/>
      <c r="WCV72" s="36"/>
      <c r="WCW72" s="36"/>
      <c r="WCX72" s="36"/>
      <c r="WCY72" s="36"/>
      <c r="WCZ72" s="36"/>
      <c r="WDA72" s="36"/>
      <c r="WDB72" s="36"/>
      <c r="WDC72" s="36"/>
      <c r="WDD72" s="36"/>
      <c r="WDE72" s="36"/>
      <c r="WDF72" s="36"/>
      <c r="WDG72" s="36"/>
      <c r="WDH72" s="36"/>
      <c r="WDI72" s="36"/>
      <c r="WDJ72" s="36"/>
      <c r="WDK72" s="36"/>
      <c r="WDL72" s="36"/>
      <c r="WDM72" s="36"/>
      <c r="WDN72" s="36"/>
      <c r="WDO72" s="36"/>
      <c r="WDP72" s="36"/>
      <c r="WDQ72" s="36"/>
      <c r="WDR72" s="36"/>
      <c r="WDS72" s="36"/>
      <c r="WDT72" s="36"/>
      <c r="WDU72" s="36"/>
      <c r="WDV72" s="36"/>
      <c r="WDW72" s="36"/>
      <c r="WDX72" s="36"/>
      <c r="WDY72" s="36"/>
      <c r="WDZ72" s="36"/>
      <c r="WEA72" s="36"/>
      <c r="WEB72" s="36"/>
      <c r="WEC72" s="36"/>
      <c r="WED72" s="36"/>
      <c r="WEE72" s="36"/>
      <c r="WEF72" s="36"/>
      <c r="WEG72" s="36"/>
      <c r="WEH72" s="36"/>
      <c r="WEI72" s="36"/>
      <c r="WEJ72" s="36"/>
      <c r="WEK72" s="36"/>
      <c r="WEL72" s="36"/>
      <c r="WEM72" s="36"/>
      <c r="WEN72" s="36"/>
      <c r="WEO72" s="36"/>
      <c r="WEP72" s="36"/>
      <c r="WEQ72" s="36"/>
      <c r="WER72" s="36"/>
      <c r="WES72" s="36"/>
      <c r="WET72" s="36"/>
      <c r="WEU72" s="36"/>
      <c r="WEV72" s="36"/>
      <c r="WEW72" s="36"/>
      <c r="WEX72" s="36"/>
      <c r="WEY72" s="36"/>
      <c r="WEZ72" s="36"/>
      <c r="WFA72" s="36"/>
      <c r="WFB72" s="36"/>
      <c r="WFC72" s="36"/>
      <c r="WFD72" s="36"/>
      <c r="WFE72" s="36"/>
      <c r="WFF72" s="36"/>
      <c r="WFG72" s="36"/>
      <c r="WFH72" s="36"/>
      <c r="WFI72" s="36"/>
      <c r="WFJ72" s="36"/>
      <c r="WFK72" s="36"/>
      <c r="WFL72" s="36"/>
      <c r="WFM72" s="36"/>
      <c r="WFN72" s="36"/>
      <c r="WFO72" s="36"/>
      <c r="WFP72" s="36"/>
      <c r="WFQ72" s="36"/>
      <c r="WFR72" s="36"/>
      <c r="WFS72" s="36"/>
      <c r="WFT72" s="36"/>
      <c r="WFU72" s="36"/>
      <c r="WFV72" s="36"/>
      <c r="WFW72" s="36"/>
      <c r="WFX72" s="36"/>
      <c r="WFY72" s="36"/>
      <c r="WFZ72" s="36"/>
      <c r="WGA72" s="36"/>
      <c r="WGB72" s="36"/>
      <c r="WGC72" s="36"/>
      <c r="WGD72" s="36"/>
      <c r="WGE72" s="36"/>
      <c r="WGF72" s="36"/>
      <c r="WGG72" s="36"/>
      <c r="WGH72" s="36"/>
      <c r="WGI72" s="36"/>
      <c r="WGJ72" s="36"/>
      <c r="WGK72" s="36"/>
      <c r="WGL72" s="36"/>
      <c r="WGM72" s="36"/>
      <c r="WGN72" s="36"/>
      <c r="WGO72" s="36"/>
      <c r="WGP72" s="36"/>
      <c r="WGQ72" s="36"/>
      <c r="WGR72" s="36"/>
      <c r="WGS72" s="36"/>
      <c r="WGT72" s="36"/>
      <c r="WGU72" s="36"/>
      <c r="WGV72" s="36"/>
      <c r="WGW72" s="36"/>
      <c r="WGX72" s="36"/>
      <c r="WGY72" s="36"/>
      <c r="WGZ72" s="36"/>
      <c r="WHA72" s="36"/>
      <c r="WHB72" s="36"/>
      <c r="WHC72" s="36"/>
      <c r="WHD72" s="36"/>
      <c r="WHE72" s="36"/>
      <c r="WHF72" s="36"/>
      <c r="WHG72" s="36"/>
      <c r="WHH72" s="36"/>
      <c r="WHI72" s="36"/>
      <c r="WHJ72" s="36"/>
      <c r="WHK72" s="36"/>
      <c r="WHL72" s="36"/>
      <c r="WHM72" s="36"/>
      <c r="WHN72" s="36"/>
      <c r="WHO72" s="36"/>
      <c r="WHP72" s="36"/>
      <c r="WHQ72" s="36"/>
      <c r="WHR72" s="36"/>
      <c r="WHS72" s="36"/>
      <c r="WHT72" s="36"/>
      <c r="WHU72" s="36"/>
      <c r="WHV72" s="36"/>
      <c r="WHW72" s="36"/>
      <c r="WHX72" s="36"/>
      <c r="WHY72" s="36"/>
      <c r="WHZ72" s="36"/>
      <c r="WIA72" s="36"/>
      <c r="WIB72" s="36"/>
      <c r="WIC72" s="36"/>
      <c r="WID72" s="36"/>
      <c r="WIE72" s="36"/>
      <c r="WIF72" s="36"/>
      <c r="WIG72" s="36"/>
      <c r="WIH72" s="36"/>
      <c r="WII72" s="36"/>
      <c r="WIJ72" s="36"/>
      <c r="WIK72" s="36"/>
      <c r="WIL72" s="36"/>
      <c r="WIM72" s="36"/>
      <c r="WIN72" s="36"/>
      <c r="WIO72" s="36"/>
      <c r="WIP72" s="36"/>
      <c r="WIQ72" s="36"/>
      <c r="WIR72" s="36"/>
      <c r="WIS72" s="36"/>
      <c r="WIT72" s="36"/>
      <c r="WIU72" s="36"/>
      <c r="WIV72" s="36"/>
      <c r="WIW72" s="36"/>
      <c r="WIX72" s="36"/>
      <c r="WIY72" s="36"/>
      <c r="WIZ72" s="36"/>
      <c r="WJA72" s="36"/>
      <c r="WJB72" s="36"/>
      <c r="WJC72" s="36"/>
      <c r="WJD72" s="36"/>
      <c r="WJE72" s="36"/>
      <c r="WJF72" s="36"/>
      <c r="WJG72" s="36"/>
      <c r="WJH72" s="36"/>
      <c r="WJI72" s="36"/>
      <c r="WJJ72" s="36"/>
      <c r="WJK72" s="36"/>
      <c r="WJL72" s="36"/>
      <c r="WJM72" s="36"/>
      <c r="WJN72" s="36"/>
      <c r="WJO72" s="36"/>
      <c r="WJP72" s="36"/>
      <c r="WJQ72" s="36"/>
      <c r="WJR72" s="36"/>
      <c r="WJS72" s="36"/>
      <c r="WJT72" s="36"/>
      <c r="WJU72" s="36"/>
      <c r="WJV72" s="36"/>
      <c r="WJW72" s="36"/>
      <c r="WJX72" s="36"/>
      <c r="WJY72" s="36"/>
      <c r="WJZ72" s="36"/>
      <c r="WKA72" s="36"/>
      <c r="WKB72" s="36"/>
      <c r="WKC72" s="36"/>
      <c r="WKD72" s="36"/>
      <c r="WKE72" s="36"/>
      <c r="WKF72" s="36"/>
      <c r="WKG72" s="36"/>
      <c r="WKH72" s="36"/>
      <c r="WKI72" s="36"/>
      <c r="WKJ72" s="36"/>
      <c r="WKK72" s="36"/>
      <c r="WKL72" s="36"/>
      <c r="WKM72" s="36"/>
      <c r="WKN72" s="36"/>
      <c r="WKO72" s="36"/>
      <c r="WKP72" s="36"/>
      <c r="WKQ72" s="36"/>
      <c r="WKR72" s="36"/>
      <c r="WKS72" s="36"/>
      <c r="WKT72" s="36"/>
      <c r="WKU72" s="36"/>
      <c r="WKV72" s="36"/>
      <c r="WKW72" s="36"/>
      <c r="WKX72" s="36"/>
      <c r="WKY72" s="36"/>
      <c r="WKZ72" s="36"/>
      <c r="WLA72" s="36"/>
      <c r="WLB72" s="36"/>
      <c r="WLC72" s="36"/>
      <c r="WLD72" s="36"/>
      <c r="WLE72" s="36"/>
      <c r="WLF72" s="36"/>
      <c r="WLG72" s="36"/>
      <c r="WLH72" s="36"/>
      <c r="WLI72" s="36"/>
      <c r="WLJ72" s="36"/>
      <c r="WLK72" s="36"/>
      <c r="WLL72" s="36"/>
      <c r="WLM72" s="36"/>
      <c r="WLN72" s="36"/>
      <c r="WLO72" s="36"/>
      <c r="WLP72" s="36"/>
      <c r="WLQ72" s="36"/>
      <c r="WLR72" s="36"/>
      <c r="WLS72" s="36"/>
      <c r="WLT72" s="36"/>
      <c r="WLU72" s="36"/>
      <c r="WLV72" s="36"/>
      <c r="WLW72" s="36"/>
      <c r="WLX72" s="36"/>
      <c r="WLY72" s="36"/>
      <c r="WLZ72" s="36"/>
      <c r="WMA72" s="36"/>
      <c r="WMB72" s="36"/>
      <c r="WMC72" s="36"/>
      <c r="WMD72" s="36"/>
      <c r="WME72" s="36"/>
      <c r="WMF72" s="36"/>
      <c r="WMG72" s="36"/>
      <c r="WMH72" s="36"/>
      <c r="WMI72" s="36"/>
      <c r="WMJ72" s="36"/>
      <c r="WMK72" s="36"/>
      <c r="WML72" s="36"/>
      <c r="WMM72" s="36"/>
      <c r="WMN72" s="36"/>
      <c r="WMO72" s="36"/>
      <c r="WMP72" s="36"/>
      <c r="WMQ72" s="36"/>
      <c r="WMR72" s="36"/>
      <c r="WMS72" s="36"/>
      <c r="WMT72" s="36"/>
      <c r="WMU72" s="36"/>
      <c r="WMV72" s="36"/>
      <c r="WMW72" s="36"/>
      <c r="WMX72" s="36"/>
      <c r="WMY72" s="36"/>
      <c r="WMZ72" s="36"/>
      <c r="WNA72" s="36"/>
      <c r="WNB72" s="36"/>
      <c r="WNC72" s="36"/>
      <c r="WND72" s="36"/>
      <c r="WNE72" s="36"/>
      <c r="WNF72" s="36"/>
      <c r="WNG72" s="36"/>
      <c r="WNH72" s="36"/>
      <c r="WNI72" s="36"/>
      <c r="WNJ72" s="36"/>
      <c r="WNK72" s="36"/>
      <c r="WNL72" s="36"/>
      <c r="WNM72" s="36"/>
      <c r="WNN72" s="36"/>
      <c r="WNO72" s="36"/>
      <c r="WNP72" s="36"/>
      <c r="WNQ72" s="36"/>
      <c r="WNR72" s="36"/>
      <c r="WNS72" s="36"/>
      <c r="WNT72" s="36"/>
      <c r="WNU72" s="36"/>
      <c r="WNV72" s="36"/>
      <c r="WNW72" s="36"/>
      <c r="WNX72" s="36"/>
      <c r="WNY72" s="36"/>
      <c r="WNZ72" s="36"/>
      <c r="WOA72" s="36"/>
      <c r="WOB72" s="36"/>
      <c r="WOC72" s="36"/>
      <c r="WOD72" s="36"/>
      <c r="WOE72" s="36"/>
      <c r="WOF72" s="36"/>
      <c r="WOG72" s="36"/>
      <c r="WOH72" s="36"/>
      <c r="WOI72" s="36"/>
      <c r="WOJ72" s="36"/>
      <c r="WOK72" s="36"/>
      <c r="WOL72" s="36"/>
      <c r="WOM72" s="36"/>
      <c r="WON72" s="36"/>
      <c r="WOO72" s="36"/>
      <c r="WOP72" s="36"/>
      <c r="WOQ72" s="36"/>
      <c r="WOR72" s="36"/>
      <c r="WOS72" s="36"/>
      <c r="WOT72" s="36"/>
      <c r="WOU72" s="36"/>
      <c r="WOV72" s="36"/>
      <c r="WOW72" s="36"/>
      <c r="WOX72" s="36"/>
      <c r="WOY72" s="36"/>
      <c r="WOZ72" s="36"/>
      <c r="WPA72" s="36"/>
      <c r="WPB72" s="36"/>
      <c r="WPC72" s="36"/>
      <c r="WPD72" s="36"/>
      <c r="WPE72" s="36"/>
      <c r="WPF72" s="36"/>
      <c r="WPG72" s="36"/>
      <c r="WPH72" s="36"/>
      <c r="WPI72" s="36"/>
      <c r="WPJ72" s="36"/>
      <c r="WPK72" s="36"/>
      <c r="WPL72" s="36"/>
      <c r="WPM72" s="36"/>
      <c r="WPN72" s="36"/>
      <c r="WPO72" s="36"/>
      <c r="WPP72" s="36"/>
      <c r="WPQ72" s="36"/>
      <c r="WPR72" s="36"/>
      <c r="WPS72" s="36"/>
      <c r="WPT72" s="36"/>
      <c r="WPU72" s="36"/>
      <c r="WPV72" s="36"/>
      <c r="WPW72" s="36"/>
      <c r="WPX72" s="36"/>
      <c r="WPY72" s="36"/>
      <c r="WPZ72" s="36"/>
      <c r="WQA72" s="36"/>
      <c r="WQB72" s="36"/>
      <c r="WQC72" s="36"/>
      <c r="WQD72" s="36"/>
      <c r="WQE72" s="36"/>
      <c r="WQF72" s="36"/>
      <c r="WQG72" s="36"/>
      <c r="WQH72" s="36"/>
      <c r="WQI72" s="36"/>
      <c r="WQJ72" s="36"/>
      <c r="WQK72" s="36"/>
      <c r="WQL72" s="36"/>
      <c r="WQM72" s="36"/>
      <c r="WQN72" s="36"/>
      <c r="WQO72" s="36"/>
      <c r="WQP72" s="36"/>
      <c r="WQQ72" s="36"/>
      <c r="WQR72" s="36"/>
      <c r="WQS72" s="36"/>
      <c r="WQT72" s="36"/>
      <c r="WQU72" s="36"/>
      <c r="WQV72" s="36"/>
      <c r="WQW72" s="36"/>
      <c r="WQX72" s="36"/>
      <c r="WQY72" s="36"/>
      <c r="WQZ72" s="36"/>
      <c r="WRA72" s="36"/>
      <c r="WRB72" s="36"/>
      <c r="WRC72" s="36"/>
      <c r="WRD72" s="36"/>
      <c r="WRE72" s="36"/>
      <c r="WRF72" s="36"/>
      <c r="WRG72" s="36"/>
      <c r="WRH72" s="36"/>
      <c r="WRI72" s="36"/>
      <c r="WRJ72" s="36"/>
      <c r="WRK72" s="36"/>
      <c r="WRL72" s="36"/>
      <c r="WRM72" s="36"/>
      <c r="WRN72" s="36"/>
      <c r="WRO72" s="36"/>
      <c r="WRP72" s="36"/>
      <c r="WRQ72" s="36"/>
      <c r="WRR72" s="36"/>
      <c r="WRS72" s="36"/>
      <c r="WRT72" s="36"/>
      <c r="WRU72" s="36"/>
      <c r="WRV72" s="36"/>
      <c r="WRW72" s="36"/>
      <c r="WRX72" s="36"/>
      <c r="WRY72" s="36"/>
      <c r="WRZ72" s="36"/>
      <c r="WSA72" s="36"/>
      <c r="WSB72" s="36"/>
      <c r="WSC72" s="36"/>
      <c r="WSD72" s="36"/>
      <c r="WSE72" s="36"/>
      <c r="WSF72" s="36"/>
      <c r="WSG72" s="36"/>
      <c r="WSH72" s="36"/>
      <c r="WSI72" s="36"/>
      <c r="WSJ72" s="36"/>
      <c r="WSK72" s="36"/>
      <c r="WSL72" s="36"/>
      <c r="WSM72" s="36"/>
      <c r="WSN72" s="36"/>
      <c r="WSO72" s="36"/>
      <c r="WSP72" s="36"/>
      <c r="WSQ72" s="36"/>
      <c r="WSR72" s="36"/>
      <c r="WSS72" s="36"/>
      <c r="WST72" s="36"/>
      <c r="WSU72" s="36"/>
      <c r="WSV72" s="36"/>
      <c r="WSW72" s="36"/>
      <c r="WSX72" s="36"/>
      <c r="WSY72" s="36"/>
      <c r="WSZ72" s="36"/>
      <c r="WTA72" s="36"/>
      <c r="WTB72" s="36"/>
      <c r="WTC72" s="36"/>
      <c r="WTD72" s="36"/>
      <c r="WTE72" s="36"/>
      <c r="WTF72" s="36"/>
      <c r="WTG72" s="36"/>
      <c r="WTH72" s="36"/>
      <c r="WTI72" s="36"/>
      <c r="WTJ72" s="36"/>
      <c r="WTK72" s="36"/>
      <c r="WTL72" s="36"/>
      <c r="WTM72" s="36"/>
      <c r="WTN72" s="36"/>
      <c r="WTO72" s="36"/>
      <c r="WTP72" s="36"/>
      <c r="WTQ72" s="36"/>
      <c r="WTR72" s="36"/>
      <c r="WTS72" s="36"/>
      <c r="WTT72" s="36"/>
      <c r="WTU72" s="36"/>
      <c r="WTV72" s="36"/>
      <c r="WTW72" s="36"/>
      <c r="WTX72" s="36"/>
      <c r="WTY72" s="36"/>
      <c r="WTZ72" s="36"/>
      <c r="WUA72" s="36"/>
      <c r="WUB72" s="36"/>
      <c r="WUC72" s="36"/>
      <c r="WUD72" s="36"/>
      <c r="WUE72" s="36"/>
      <c r="WUF72" s="36"/>
      <c r="WUG72" s="36"/>
      <c r="WUH72" s="36"/>
      <c r="WUI72" s="36"/>
      <c r="WUJ72" s="36"/>
      <c r="WUK72" s="36"/>
      <c r="WUL72" s="36"/>
      <c r="WUM72" s="36"/>
      <c r="WUN72" s="36"/>
      <c r="WUO72" s="36"/>
      <c r="WUP72" s="36"/>
      <c r="WUQ72" s="36"/>
      <c r="WUR72" s="36"/>
      <c r="WUS72" s="36"/>
      <c r="WUT72" s="36"/>
      <c r="WUU72" s="36"/>
      <c r="WUV72" s="36"/>
      <c r="WUW72" s="36"/>
      <c r="WUX72" s="36"/>
      <c r="WUY72" s="36"/>
      <c r="WUZ72" s="36"/>
      <c r="WVA72" s="36"/>
      <c r="WVB72" s="36"/>
      <c r="WVC72" s="36"/>
      <c r="WVD72" s="36"/>
      <c r="WVE72" s="36"/>
      <c r="WVF72" s="36"/>
      <c r="WVG72" s="36"/>
      <c r="WVH72" s="36"/>
      <c r="WVI72" s="36"/>
      <c r="WVJ72" s="36"/>
      <c r="WVK72" s="36"/>
      <c r="WVL72" s="36"/>
      <c r="WVM72" s="36"/>
      <c r="WVN72" s="36"/>
      <c r="WVO72" s="36"/>
      <c r="WVP72" s="36"/>
      <c r="WVQ72" s="36"/>
      <c r="WVR72" s="36"/>
      <c r="WVS72" s="36"/>
      <c r="WVT72" s="36"/>
      <c r="WVU72" s="36"/>
      <c r="WVV72" s="36"/>
      <c r="WVW72" s="36"/>
      <c r="WVX72" s="36"/>
      <c r="WVY72" s="36"/>
      <c r="WVZ72" s="36"/>
      <c r="WWA72" s="36"/>
      <c r="WWB72" s="36"/>
      <c r="WWC72" s="36"/>
      <c r="WWD72" s="36"/>
      <c r="WWE72" s="36"/>
      <c r="WWF72" s="36"/>
      <c r="WWG72" s="36"/>
      <c r="WWH72" s="36"/>
      <c r="WWI72" s="36"/>
      <c r="WWJ72" s="36"/>
      <c r="WWK72" s="36"/>
      <c r="WWL72" s="36"/>
      <c r="WWM72" s="36"/>
      <c r="WWN72" s="36"/>
      <c r="WWO72" s="36"/>
      <c r="WWP72" s="36"/>
      <c r="WWQ72" s="36"/>
      <c r="WWR72" s="36"/>
      <c r="WWS72" s="36"/>
      <c r="WWT72" s="36"/>
      <c r="WWU72" s="36"/>
      <c r="WWV72" s="36"/>
      <c r="WWW72" s="36"/>
      <c r="WWX72" s="36"/>
      <c r="WWY72" s="36"/>
      <c r="WWZ72" s="36"/>
      <c r="WXA72" s="36"/>
      <c r="WXB72" s="36"/>
      <c r="WXC72" s="36"/>
      <c r="WXD72" s="36"/>
      <c r="WXE72" s="36"/>
      <c r="WXF72" s="36"/>
      <c r="WXG72" s="36"/>
      <c r="WXH72" s="36"/>
      <c r="WXI72" s="36"/>
      <c r="WXJ72" s="36"/>
      <c r="WXK72" s="36"/>
      <c r="WXL72" s="36"/>
      <c r="WXM72" s="36"/>
      <c r="WXN72" s="36"/>
      <c r="WXO72" s="36"/>
      <c r="WXP72" s="36"/>
      <c r="WXQ72" s="36"/>
      <c r="WXR72" s="36"/>
      <c r="WXS72" s="36"/>
      <c r="WXT72" s="36"/>
      <c r="WXU72" s="36"/>
      <c r="WXV72" s="36"/>
      <c r="WXW72" s="36"/>
      <c r="WXX72" s="36"/>
      <c r="WXY72" s="36"/>
      <c r="WXZ72" s="36"/>
      <c r="WYA72" s="36"/>
      <c r="WYB72" s="36"/>
      <c r="WYC72" s="36"/>
      <c r="WYD72" s="36"/>
      <c r="WYE72" s="36"/>
      <c r="WYF72" s="36"/>
      <c r="WYG72" s="36"/>
      <c r="WYH72" s="36"/>
      <c r="WYI72" s="36"/>
      <c r="WYJ72" s="36"/>
      <c r="WYK72" s="36"/>
      <c r="WYL72" s="36"/>
      <c r="WYM72" s="36"/>
      <c r="WYN72" s="36"/>
      <c r="WYO72" s="36"/>
      <c r="WYP72" s="36"/>
      <c r="WYQ72" s="36"/>
      <c r="WYR72" s="36"/>
      <c r="WYS72" s="36"/>
      <c r="WYT72" s="36"/>
      <c r="WYU72" s="36"/>
      <c r="WYV72" s="36"/>
      <c r="WYW72" s="36"/>
      <c r="WYX72" s="36"/>
      <c r="WYY72" s="36"/>
      <c r="WYZ72" s="36"/>
      <c r="WZA72" s="36"/>
      <c r="WZB72" s="36"/>
      <c r="WZC72" s="36"/>
      <c r="WZD72" s="36"/>
      <c r="WZE72" s="36"/>
      <c r="WZF72" s="36"/>
      <c r="WZG72" s="36"/>
      <c r="WZH72" s="36"/>
      <c r="WZI72" s="36"/>
      <c r="WZJ72" s="36"/>
      <c r="WZK72" s="36"/>
      <c r="WZL72" s="36"/>
      <c r="WZM72" s="36"/>
      <c r="WZN72" s="36"/>
      <c r="WZO72" s="36"/>
      <c r="WZP72" s="36"/>
      <c r="WZQ72" s="36"/>
      <c r="WZR72" s="36"/>
      <c r="WZS72" s="36"/>
      <c r="WZT72" s="36"/>
      <c r="WZU72" s="36"/>
      <c r="WZV72" s="36"/>
      <c r="WZW72" s="36"/>
      <c r="WZX72" s="36"/>
      <c r="WZY72" s="36"/>
      <c r="WZZ72" s="36"/>
      <c r="XAA72" s="36"/>
      <c r="XAB72" s="36"/>
      <c r="XAC72" s="36"/>
      <c r="XAD72" s="36"/>
      <c r="XAE72" s="36"/>
      <c r="XAF72" s="36"/>
      <c r="XAG72" s="36"/>
      <c r="XAH72" s="36"/>
      <c r="XAI72" s="36"/>
      <c r="XAJ72" s="36"/>
      <c r="XAK72" s="36"/>
      <c r="XAL72" s="36"/>
      <c r="XAM72" s="36"/>
      <c r="XAN72" s="36"/>
      <c r="XAO72" s="36"/>
      <c r="XAP72" s="36"/>
      <c r="XAQ72" s="36"/>
      <c r="XAR72" s="36"/>
      <c r="XAS72" s="36"/>
      <c r="XAT72" s="36"/>
      <c r="XAU72" s="36"/>
      <c r="XAV72" s="36"/>
      <c r="XAW72" s="36"/>
      <c r="XAX72" s="36"/>
      <c r="XAY72" s="36"/>
      <c r="XAZ72" s="36"/>
      <c r="XBA72" s="36"/>
      <c r="XBB72" s="36"/>
      <c r="XBC72" s="36"/>
      <c r="XBD72" s="36"/>
      <c r="XBE72" s="36"/>
      <c r="XBF72" s="36"/>
      <c r="XBG72" s="36"/>
      <c r="XBH72" s="36"/>
      <c r="XBI72" s="36"/>
      <c r="XBJ72" s="36"/>
      <c r="XBK72" s="36"/>
      <c r="XBL72" s="36"/>
      <c r="XBM72" s="36"/>
      <c r="XBN72" s="36"/>
      <c r="XBO72" s="36"/>
      <c r="XBP72" s="36"/>
      <c r="XBQ72" s="36"/>
      <c r="XBR72" s="36"/>
      <c r="XBS72" s="36"/>
      <c r="XBT72" s="36"/>
      <c r="XBU72" s="36"/>
      <c r="XBV72" s="36"/>
      <c r="XBW72" s="36"/>
      <c r="XBX72" s="36"/>
      <c r="XBY72" s="36"/>
      <c r="XBZ72" s="36"/>
      <c r="XCA72" s="36"/>
      <c r="XCB72" s="36"/>
      <c r="XCC72" s="36"/>
      <c r="XCD72" s="36"/>
      <c r="XCE72" s="36"/>
      <c r="XCF72" s="36"/>
      <c r="XCG72" s="36"/>
      <c r="XCH72" s="36"/>
      <c r="XCI72" s="36"/>
      <c r="XCJ72" s="36"/>
      <c r="XCK72" s="36"/>
      <c r="XCL72" s="36"/>
      <c r="XCM72" s="36"/>
      <c r="XCN72" s="36"/>
      <c r="XCO72" s="36"/>
      <c r="XCP72" s="36"/>
      <c r="XCQ72" s="36"/>
      <c r="XCR72" s="36"/>
      <c r="XCS72" s="36"/>
      <c r="XCT72" s="36"/>
      <c r="XCU72" s="36"/>
      <c r="XCV72" s="36"/>
      <c r="XCW72" s="36"/>
      <c r="XCX72" s="36"/>
      <c r="XCY72" s="36"/>
      <c r="XCZ72" s="36"/>
      <c r="XDA72" s="36"/>
      <c r="XDB72" s="36"/>
      <c r="XDC72" s="36"/>
      <c r="XDD72" s="36"/>
      <c r="XDE72" s="36"/>
      <c r="XDF72" s="36"/>
      <c r="XDG72" s="36"/>
      <c r="XDH72" s="36"/>
      <c r="XDI72" s="36"/>
      <c r="XDJ72" s="36"/>
      <c r="XDK72" s="36"/>
      <c r="XDL72" s="36"/>
      <c r="XDM72" s="36"/>
      <c r="XDN72" s="36"/>
      <c r="XDO72" s="36"/>
      <c r="XDP72" s="36"/>
      <c r="XDQ72" s="36"/>
      <c r="XDR72" s="36"/>
      <c r="XDS72" s="36"/>
      <c r="XDT72" s="36"/>
      <c r="XDU72" s="36"/>
      <c r="XDV72" s="36"/>
      <c r="XDW72" s="36"/>
      <c r="XDX72" s="36"/>
      <c r="XDY72" s="36"/>
      <c r="XDZ72" s="36"/>
      <c r="XEA72" s="36"/>
      <c r="XEB72" s="36"/>
      <c r="XEC72" s="36"/>
      <c r="XED72" s="36"/>
      <c r="XEE72" s="36"/>
      <c r="XEF72" s="36"/>
      <c r="XEG72" s="36"/>
      <c r="XEH72" s="36"/>
      <c r="XEI72" s="36"/>
      <c r="XEJ72" s="36"/>
      <c r="XEK72" s="36"/>
      <c r="XEL72" s="36"/>
      <c r="XEM72" s="36"/>
      <c r="XEN72" s="36"/>
      <c r="XEO72" s="36"/>
      <c r="XEP72" s="36"/>
      <c r="XEQ72" s="36"/>
      <c r="XER72" s="36"/>
      <c r="XES72" s="36"/>
      <c r="XET72" s="36"/>
      <c r="XEU72" s="36"/>
      <c r="XEV72" s="36"/>
      <c r="XEW72" s="36"/>
      <c r="XEX72" s="36"/>
      <c r="XEY72" s="36"/>
      <c r="XEZ72" s="36"/>
      <c r="XFA72" s="36"/>
      <c r="XFB72" s="36"/>
      <c r="XFC72" s="36"/>
      <c r="XFD72" s="36"/>
    </row>
    <row r="73" spans="1:16384">
      <c r="A73" s="60" t="s">
        <v>52</v>
      </c>
      <c r="C73" s="34"/>
      <c r="D73" s="33"/>
      <c r="E73" s="33"/>
      <c r="F73" s="33">
        <v>67</v>
      </c>
      <c r="G73" s="33">
        <v>78</v>
      </c>
      <c r="H73" s="33">
        <v>69</v>
      </c>
      <c r="I73" s="37">
        <v>116</v>
      </c>
      <c r="J73" s="35">
        <v>121</v>
      </c>
      <c r="K73" s="7">
        <v>125</v>
      </c>
      <c r="L73" s="7">
        <v>103</v>
      </c>
      <c r="M73" s="7">
        <v>106</v>
      </c>
      <c r="Q73" s="7">
        <v>85</v>
      </c>
      <c r="R73" s="7">
        <v>87</v>
      </c>
      <c r="S73" s="7">
        <v>76</v>
      </c>
      <c r="T73" s="7">
        <v>47</v>
      </c>
      <c r="U73" s="7">
        <v>53</v>
      </c>
      <c r="V73" s="7">
        <v>87</v>
      </c>
      <c r="W73" s="7">
        <v>134</v>
      </c>
      <c r="X73" s="7">
        <v>150</v>
      </c>
      <c r="Y73" s="7">
        <v>171</v>
      </c>
      <c r="Z73" s="7">
        <v>134</v>
      </c>
      <c r="AA73" s="36">
        <v>144</v>
      </c>
      <c r="AB73" s="36">
        <v>111</v>
      </c>
      <c r="AC73" s="36">
        <v>90</v>
      </c>
      <c r="AD73" s="36">
        <v>94</v>
      </c>
      <c r="AE73" s="36">
        <v>94</v>
      </c>
      <c r="AF73" s="36">
        <v>118</v>
      </c>
      <c r="AG73" s="7">
        <v>108</v>
      </c>
      <c r="AH73" s="36">
        <v>102</v>
      </c>
      <c r="AI73" s="35">
        <v>72</v>
      </c>
      <c r="AJ73" s="64">
        <v>58</v>
      </c>
      <c r="AK73" s="35"/>
      <c r="AQ73" s="36"/>
      <c r="AR73" s="36">
        <v>21</v>
      </c>
      <c r="AS73" s="7">
        <v>29</v>
      </c>
      <c r="AT73" s="7">
        <v>19</v>
      </c>
      <c r="AU73" s="7">
        <v>17</v>
      </c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  <c r="JC73" s="36"/>
      <c r="JD73" s="36"/>
      <c r="JE73" s="36"/>
      <c r="JF73" s="36"/>
      <c r="JG73" s="36"/>
      <c r="JH73" s="36"/>
      <c r="JI73" s="36"/>
      <c r="JJ73" s="36"/>
      <c r="JK73" s="36"/>
      <c r="JL73" s="36"/>
      <c r="JM73" s="36"/>
      <c r="JN73" s="36"/>
      <c r="JO73" s="36"/>
      <c r="JP73" s="36"/>
      <c r="JQ73" s="36"/>
      <c r="JR73" s="36"/>
      <c r="JS73" s="36"/>
      <c r="JT73" s="36"/>
      <c r="JU73" s="36"/>
      <c r="JV73" s="36"/>
      <c r="JW73" s="36"/>
      <c r="JX73" s="36"/>
      <c r="JY73" s="36"/>
      <c r="JZ73" s="36"/>
      <c r="KA73" s="36"/>
      <c r="KB73" s="36"/>
      <c r="KC73" s="36"/>
      <c r="KD73" s="36"/>
      <c r="KE73" s="36"/>
      <c r="KF73" s="36"/>
      <c r="KG73" s="36"/>
      <c r="KH73" s="36"/>
      <c r="KI73" s="36"/>
      <c r="KJ73" s="36"/>
      <c r="KK73" s="36"/>
      <c r="KL73" s="36"/>
      <c r="KM73" s="36"/>
      <c r="KN73" s="36"/>
      <c r="KO73" s="36"/>
      <c r="KP73" s="36"/>
      <c r="KQ73" s="36"/>
      <c r="KR73" s="36"/>
      <c r="KS73" s="36"/>
      <c r="KT73" s="36"/>
      <c r="KU73" s="36"/>
      <c r="KV73" s="36"/>
      <c r="KW73" s="36"/>
      <c r="KX73" s="36"/>
      <c r="KY73" s="36"/>
      <c r="KZ73" s="36"/>
      <c r="LA73" s="36"/>
      <c r="LB73" s="36"/>
      <c r="LC73" s="36"/>
      <c r="LD73" s="36"/>
      <c r="LE73" s="36"/>
      <c r="LF73" s="36"/>
      <c r="LG73" s="36"/>
      <c r="LH73" s="36"/>
      <c r="LI73" s="36"/>
      <c r="LJ73" s="36"/>
      <c r="LK73" s="36"/>
      <c r="LL73" s="36"/>
      <c r="LM73" s="36"/>
      <c r="LN73" s="36"/>
      <c r="LO73" s="36"/>
      <c r="LP73" s="36"/>
      <c r="LQ73" s="36"/>
      <c r="LR73" s="36"/>
      <c r="LS73" s="36"/>
      <c r="LT73" s="36"/>
      <c r="LU73" s="36"/>
      <c r="LV73" s="36"/>
      <c r="LW73" s="36"/>
      <c r="LX73" s="36"/>
      <c r="LY73" s="36"/>
      <c r="LZ73" s="36"/>
      <c r="MA73" s="36"/>
      <c r="MB73" s="36"/>
      <c r="MC73" s="36"/>
      <c r="MD73" s="36"/>
      <c r="ME73" s="36"/>
      <c r="MF73" s="36"/>
      <c r="MG73" s="36"/>
      <c r="MH73" s="36"/>
      <c r="MI73" s="36"/>
      <c r="MJ73" s="36"/>
      <c r="MK73" s="36"/>
      <c r="ML73" s="36"/>
      <c r="MM73" s="36"/>
      <c r="MN73" s="36"/>
      <c r="MO73" s="36"/>
      <c r="MP73" s="36"/>
      <c r="MQ73" s="36"/>
      <c r="MR73" s="36"/>
      <c r="MS73" s="36"/>
      <c r="MT73" s="36"/>
      <c r="MU73" s="36"/>
      <c r="MV73" s="36"/>
      <c r="MW73" s="36"/>
      <c r="MX73" s="36"/>
      <c r="MY73" s="36"/>
      <c r="MZ73" s="36"/>
      <c r="NA73" s="36"/>
      <c r="NB73" s="36"/>
      <c r="NC73" s="36"/>
      <c r="ND73" s="36"/>
      <c r="NE73" s="36"/>
      <c r="NF73" s="36"/>
      <c r="NG73" s="36"/>
      <c r="NH73" s="36"/>
      <c r="NI73" s="36"/>
      <c r="NJ73" s="36"/>
      <c r="NK73" s="36"/>
      <c r="NL73" s="36"/>
      <c r="NM73" s="36"/>
      <c r="NN73" s="36"/>
      <c r="NO73" s="36"/>
      <c r="NP73" s="36"/>
      <c r="NQ73" s="36"/>
      <c r="NR73" s="36"/>
      <c r="NS73" s="36"/>
      <c r="NT73" s="36"/>
      <c r="NU73" s="36"/>
      <c r="NV73" s="36"/>
      <c r="NW73" s="36"/>
      <c r="NX73" s="36"/>
      <c r="NY73" s="36"/>
      <c r="NZ73" s="36"/>
      <c r="OA73" s="36"/>
      <c r="OB73" s="36"/>
      <c r="OC73" s="36"/>
      <c r="OD73" s="36"/>
      <c r="OE73" s="36"/>
      <c r="OF73" s="36"/>
      <c r="OG73" s="36"/>
      <c r="OH73" s="36"/>
      <c r="OI73" s="36"/>
      <c r="OJ73" s="36"/>
      <c r="OK73" s="36"/>
      <c r="OL73" s="36"/>
      <c r="OM73" s="36"/>
      <c r="ON73" s="36"/>
      <c r="OO73" s="36"/>
      <c r="OP73" s="36"/>
      <c r="OQ73" s="36"/>
      <c r="OR73" s="36"/>
      <c r="OS73" s="36"/>
      <c r="OT73" s="36"/>
      <c r="OU73" s="36"/>
      <c r="OV73" s="36"/>
      <c r="OW73" s="36"/>
      <c r="OX73" s="36"/>
      <c r="OY73" s="36"/>
      <c r="OZ73" s="36"/>
      <c r="PA73" s="36"/>
      <c r="PB73" s="36"/>
      <c r="PC73" s="36"/>
      <c r="PD73" s="36"/>
      <c r="PE73" s="36"/>
      <c r="PF73" s="36"/>
      <c r="PG73" s="36"/>
      <c r="PH73" s="36"/>
      <c r="PI73" s="36"/>
      <c r="PJ73" s="36"/>
      <c r="PK73" s="36"/>
      <c r="PL73" s="36"/>
      <c r="PM73" s="36"/>
      <c r="PN73" s="36"/>
      <c r="PO73" s="36"/>
      <c r="PP73" s="36"/>
      <c r="PQ73" s="36"/>
      <c r="PR73" s="36"/>
      <c r="PS73" s="36"/>
      <c r="PT73" s="36"/>
      <c r="PU73" s="36"/>
      <c r="PV73" s="36"/>
      <c r="PW73" s="36"/>
      <c r="PX73" s="36"/>
      <c r="PY73" s="36"/>
      <c r="PZ73" s="36"/>
      <c r="QA73" s="36"/>
      <c r="QB73" s="36"/>
      <c r="QC73" s="36"/>
      <c r="QD73" s="36"/>
      <c r="QE73" s="36"/>
      <c r="QF73" s="36"/>
      <c r="QG73" s="36"/>
      <c r="QH73" s="36"/>
      <c r="QI73" s="36"/>
      <c r="QJ73" s="36"/>
      <c r="QK73" s="36"/>
      <c r="QL73" s="36"/>
      <c r="QM73" s="36"/>
      <c r="QN73" s="36"/>
      <c r="QO73" s="36"/>
      <c r="QP73" s="36"/>
      <c r="QQ73" s="36"/>
      <c r="QR73" s="36"/>
      <c r="QS73" s="36"/>
      <c r="QT73" s="36"/>
      <c r="QU73" s="36"/>
      <c r="QV73" s="36"/>
      <c r="QW73" s="36"/>
      <c r="QX73" s="36"/>
      <c r="QY73" s="36"/>
      <c r="QZ73" s="36"/>
      <c r="RA73" s="36"/>
      <c r="RB73" s="36"/>
      <c r="RC73" s="36"/>
      <c r="RD73" s="36"/>
      <c r="RE73" s="36"/>
      <c r="RF73" s="36"/>
      <c r="RG73" s="36"/>
      <c r="RH73" s="36"/>
      <c r="RI73" s="36"/>
      <c r="RJ73" s="36"/>
      <c r="RK73" s="36"/>
      <c r="RL73" s="36"/>
      <c r="RM73" s="36"/>
      <c r="RN73" s="36"/>
      <c r="RO73" s="36"/>
      <c r="RP73" s="36"/>
      <c r="RQ73" s="36"/>
      <c r="RR73" s="36"/>
      <c r="RS73" s="36"/>
      <c r="RT73" s="36"/>
      <c r="RU73" s="36"/>
      <c r="RV73" s="36"/>
      <c r="RW73" s="36"/>
      <c r="RX73" s="36"/>
      <c r="RY73" s="36"/>
      <c r="RZ73" s="36"/>
      <c r="SA73" s="36"/>
      <c r="SB73" s="36"/>
      <c r="SC73" s="36"/>
      <c r="SD73" s="36"/>
      <c r="SE73" s="36"/>
      <c r="SF73" s="36"/>
      <c r="SG73" s="36"/>
      <c r="SH73" s="36"/>
      <c r="SI73" s="36"/>
      <c r="SJ73" s="36"/>
      <c r="SK73" s="36"/>
      <c r="SL73" s="36"/>
      <c r="SM73" s="36"/>
      <c r="SN73" s="36"/>
      <c r="SO73" s="36"/>
      <c r="SP73" s="36"/>
      <c r="SQ73" s="36"/>
      <c r="SR73" s="36"/>
      <c r="SS73" s="36"/>
      <c r="ST73" s="36"/>
      <c r="SU73" s="36"/>
      <c r="SV73" s="36"/>
      <c r="SW73" s="36"/>
      <c r="SX73" s="36"/>
      <c r="SY73" s="36"/>
      <c r="SZ73" s="36"/>
      <c r="TA73" s="36"/>
      <c r="TB73" s="36"/>
      <c r="TC73" s="36"/>
      <c r="TD73" s="36"/>
      <c r="TE73" s="36"/>
      <c r="TF73" s="36"/>
      <c r="TG73" s="36"/>
      <c r="TH73" s="36"/>
      <c r="TI73" s="36"/>
      <c r="TJ73" s="36"/>
      <c r="TK73" s="36"/>
      <c r="TL73" s="36"/>
      <c r="TM73" s="36"/>
      <c r="TN73" s="36"/>
      <c r="TO73" s="36"/>
      <c r="TP73" s="36"/>
      <c r="TQ73" s="36"/>
      <c r="TR73" s="36"/>
      <c r="TS73" s="36"/>
      <c r="TT73" s="36"/>
      <c r="TU73" s="36"/>
      <c r="TV73" s="36"/>
      <c r="TW73" s="36"/>
      <c r="TX73" s="36"/>
      <c r="TY73" s="36"/>
      <c r="TZ73" s="36"/>
      <c r="UA73" s="36"/>
      <c r="UB73" s="36"/>
      <c r="UC73" s="36"/>
      <c r="UD73" s="36"/>
      <c r="UE73" s="36"/>
      <c r="UF73" s="36"/>
      <c r="UG73" s="36"/>
      <c r="UH73" s="36"/>
      <c r="UI73" s="36"/>
      <c r="UJ73" s="36"/>
      <c r="UK73" s="36"/>
      <c r="UL73" s="36"/>
      <c r="UM73" s="36"/>
      <c r="UN73" s="36"/>
      <c r="UO73" s="36"/>
      <c r="UP73" s="36"/>
      <c r="UQ73" s="36"/>
      <c r="UR73" s="36"/>
      <c r="US73" s="36"/>
      <c r="UT73" s="36"/>
      <c r="UU73" s="36"/>
      <c r="UV73" s="36"/>
      <c r="UW73" s="36"/>
      <c r="UX73" s="36"/>
      <c r="UY73" s="36"/>
      <c r="UZ73" s="36"/>
      <c r="VA73" s="36"/>
      <c r="VB73" s="36"/>
      <c r="VC73" s="36"/>
      <c r="VD73" s="36"/>
      <c r="VE73" s="36"/>
      <c r="VF73" s="36"/>
      <c r="VG73" s="36"/>
      <c r="VH73" s="36"/>
      <c r="VI73" s="36"/>
      <c r="VJ73" s="36"/>
      <c r="VK73" s="36"/>
      <c r="VL73" s="36"/>
      <c r="VM73" s="36"/>
      <c r="VN73" s="36"/>
      <c r="VO73" s="36"/>
      <c r="VP73" s="36"/>
      <c r="VQ73" s="36"/>
      <c r="VR73" s="36"/>
      <c r="VS73" s="36"/>
      <c r="VT73" s="36"/>
      <c r="VU73" s="36"/>
      <c r="VV73" s="36"/>
      <c r="VW73" s="36"/>
      <c r="VX73" s="36"/>
      <c r="VY73" s="36"/>
      <c r="VZ73" s="36"/>
      <c r="WA73" s="36"/>
      <c r="WB73" s="36"/>
      <c r="WC73" s="36"/>
      <c r="WD73" s="36"/>
      <c r="WE73" s="36"/>
      <c r="WF73" s="36"/>
      <c r="WG73" s="36"/>
      <c r="WH73" s="36"/>
      <c r="WI73" s="36"/>
      <c r="WJ73" s="36"/>
      <c r="WK73" s="36"/>
      <c r="WL73" s="36"/>
      <c r="WM73" s="36"/>
      <c r="WN73" s="36"/>
      <c r="WO73" s="36"/>
      <c r="WP73" s="36"/>
      <c r="WQ73" s="36"/>
      <c r="WR73" s="36"/>
      <c r="WS73" s="36"/>
      <c r="WT73" s="36"/>
      <c r="WU73" s="36"/>
      <c r="WV73" s="36"/>
      <c r="WW73" s="36"/>
      <c r="WX73" s="36"/>
      <c r="WY73" s="36"/>
      <c r="WZ73" s="36"/>
      <c r="XA73" s="36"/>
      <c r="XB73" s="36"/>
      <c r="XC73" s="36"/>
      <c r="XD73" s="36"/>
      <c r="XE73" s="36"/>
      <c r="XF73" s="36"/>
      <c r="XG73" s="36"/>
      <c r="XH73" s="36"/>
      <c r="XI73" s="36"/>
      <c r="XJ73" s="36"/>
      <c r="XK73" s="36"/>
      <c r="XL73" s="36"/>
      <c r="XM73" s="36"/>
      <c r="XN73" s="36"/>
      <c r="XO73" s="36"/>
      <c r="XP73" s="36"/>
      <c r="XQ73" s="36"/>
      <c r="XR73" s="36"/>
      <c r="XS73" s="36"/>
      <c r="XT73" s="36"/>
      <c r="XU73" s="36"/>
      <c r="XV73" s="36"/>
      <c r="XW73" s="36"/>
      <c r="XX73" s="36"/>
      <c r="XY73" s="36"/>
      <c r="XZ73" s="36"/>
      <c r="YA73" s="36"/>
      <c r="YB73" s="36"/>
      <c r="YC73" s="36"/>
      <c r="YD73" s="36"/>
      <c r="YE73" s="36"/>
      <c r="YF73" s="36"/>
      <c r="YG73" s="36"/>
      <c r="YH73" s="36"/>
      <c r="YI73" s="36"/>
      <c r="YJ73" s="36"/>
      <c r="YK73" s="36"/>
      <c r="YL73" s="36"/>
      <c r="YM73" s="36"/>
      <c r="YN73" s="36"/>
      <c r="YO73" s="36"/>
      <c r="YP73" s="36"/>
      <c r="YQ73" s="36"/>
      <c r="YR73" s="36"/>
      <c r="YS73" s="36"/>
      <c r="YT73" s="36"/>
      <c r="YU73" s="36"/>
      <c r="YV73" s="36"/>
      <c r="YW73" s="36"/>
      <c r="YX73" s="36"/>
      <c r="YY73" s="36"/>
      <c r="YZ73" s="36"/>
      <c r="ZA73" s="36"/>
      <c r="ZB73" s="36"/>
      <c r="ZC73" s="36"/>
      <c r="ZD73" s="36"/>
      <c r="ZE73" s="36"/>
      <c r="ZF73" s="36"/>
      <c r="ZG73" s="36"/>
      <c r="ZH73" s="36"/>
      <c r="ZI73" s="36"/>
      <c r="ZJ73" s="36"/>
      <c r="ZK73" s="36"/>
      <c r="ZL73" s="36"/>
      <c r="ZM73" s="36"/>
      <c r="ZN73" s="36"/>
      <c r="ZO73" s="36"/>
      <c r="ZP73" s="36"/>
      <c r="ZQ73" s="36"/>
      <c r="ZR73" s="36"/>
      <c r="ZS73" s="36"/>
      <c r="ZT73" s="36"/>
      <c r="ZU73" s="36"/>
      <c r="ZV73" s="36"/>
      <c r="ZW73" s="36"/>
      <c r="ZX73" s="36"/>
      <c r="ZY73" s="36"/>
      <c r="ZZ73" s="36"/>
      <c r="AAA73" s="36"/>
      <c r="AAB73" s="36"/>
      <c r="AAC73" s="36"/>
      <c r="AAD73" s="36"/>
      <c r="AAE73" s="36"/>
      <c r="AAF73" s="36"/>
      <c r="AAG73" s="36"/>
      <c r="AAH73" s="36"/>
      <c r="AAI73" s="36"/>
      <c r="AAJ73" s="36"/>
      <c r="AAK73" s="36"/>
      <c r="AAL73" s="36"/>
      <c r="AAM73" s="36"/>
      <c r="AAN73" s="36"/>
      <c r="AAO73" s="36"/>
      <c r="AAP73" s="36"/>
      <c r="AAQ73" s="36"/>
      <c r="AAR73" s="36"/>
      <c r="AAS73" s="36"/>
      <c r="AAT73" s="36"/>
      <c r="AAU73" s="36"/>
      <c r="AAV73" s="36"/>
      <c r="AAW73" s="36"/>
      <c r="AAX73" s="36"/>
      <c r="AAY73" s="36"/>
      <c r="AAZ73" s="36"/>
      <c r="ABA73" s="36"/>
      <c r="ABB73" s="36"/>
      <c r="ABC73" s="36"/>
      <c r="ABD73" s="36"/>
      <c r="ABE73" s="36"/>
      <c r="ABF73" s="36"/>
      <c r="ABG73" s="36"/>
      <c r="ABH73" s="36"/>
      <c r="ABI73" s="36"/>
      <c r="ABJ73" s="36"/>
      <c r="ABK73" s="36"/>
      <c r="ABL73" s="36"/>
      <c r="ABM73" s="36"/>
      <c r="ABN73" s="36"/>
      <c r="ABO73" s="36"/>
      <c r="ABP73" s="36"/>
      <c r="ABQ73" s="36"/>
      <c r="ABR73" s="36"/>
      <c r="ABS73" s="36"/>
      <c r="ABT73" s="36"/>
      <c r="ABU73" s="36"/>
      <c r="ABV73" s="36"/>
      <c r="ABW73" s="36"/>
      <c r="ABX73" s="36"/>
      <c r="ABY73" s="36"/>
      <c r="ABZ73" s="36"/>
      <c r="ACA73" s="36"/>
      <c r="ACB73" s="36"/>
      <c r="ACC73" s="36"/>
      <c r="ACD73" s="36"/>
      <c r="ACE73" s="36"/>
      <c r="ACF73" s="36"/>
      <c r="ACG73" s="36"/>
      <c r="ACH73" s="36"/>
      <c r="ACI73" s="36"/>
      <c r="ACJ73" s="36"/>
      <c r="ACK73" s="36"/>
      <c r="ACL73" s="36"/>
      <c r="ACM73" s="36"/>
      <c r="ACN73" s="36"/>
      <c r="ACO73" s="36"/>
      <c r="ACP73" s="36"/>
      <c r="ACQ73" s="36"/>
      <c r="ACR73" s="36"/>
      <c r="ACS73" s="36"/>
      <c r="ACT73" s="36"/>
      <c r="ACU73" s="36"/>
      <c r="ACV73" s="36"/>
      <c r="ACW73" s="36"/>
      <c r="ACX73" s="36"/>
      <c r="ACY73" s="36"/>
      <c r="ACZ73" s="36"/>
      <c r="ADA73" s="36"/>
      <c r="ADB73" s="36"/>
      <c r="ADC73" s="36"/>
      <c r="ADD73" s="36"/>
      <c r="ADE73" s="36"/>
      <c r="ADF73" s="36"/>
      <c r="ADG73" s="36"/>
      <c r="ADH73" s="36"/>
      <c r="ADI73" s="36"/>
      <c r="ADJ73" s="36"/>
      <c r="ADK73" s="36"/>
      <c r="ADL73" s="36"/>
      <c r="ADM73" s="36"/>
      <c r="ADN73" s="36"/>
      <c r="ADO73" s="36"/>
      <c r="ADP73" s="36"/>
      <c r="ADQ73" s="36"/>
      <c r="ADR73" s="36"/>
      <c r="ADS73" s="36"/>
      <c r="ADT73" s="36"/>
      <c r="ADU73" s="36"/>
      <c r="ADV73" s="36"/>
      <c r="ADW73" s="36"/>
      <c r="ADX73" s="36"/>
      <c r="ADY73" s="36"/>
      <c r="ADZ73" s="36"/>
      <c r="AEA73" s="36"/>
      <c r="AEB73" s="36"/>
      <c r="AEC73" s="36"/>
      <c r="AED73" s="36"/>
      <c r="AEE73" s="36"/>
      <c r="AEF73" s="36"/>
      <c r="AEG73" s="36"/>
      <c r="AEH73" s="36"/>
      <c r="AEI73" s="36"/>
      <c r="AEJ73" s="36"/>
      <c r="AEK73" s="36"/>
      <c r="AEL73" s="36"/>
      <c r="AEM73" s="36"/>
      <c r="AEN73" s="36"/>
      <c r="AEO73" s="36"/>
      <c r="AEP73" s="36"/>
      <c r="AEQ73" s="36"/>
      <c r="AER73" s="36"/>
      <c r="AES73" s="36"/>
      <c r="AET73" s="36"/>
      <c r="AEU73" s="36"/>
      <c r="AEV73" s="36"/>
      <c r="AEW73" s="36"/>
      <c r="AEX73" s="36"/>
      <c r="AEY73" s="36"/>
      <c r="AEZ73" s="36"/>
      <c r="AFA73" s="36"/>
      <c r="AFB73" s="36"/>
      <c r="AFC73" s="36"/>
      <c r="AFD73" s="36"/>
      <c r="AFE73" s="36"/>
      <c r="AFF73" s="36"/>
      <c r="AFG73" s="36"/>
      <c r="AFH73" s="36"/>
      <c r="AFI73" s="36"/>
      <c r="AFJ73" s="36"/>
      <c r="AFK73" s="36"/>
      <c r="AFL73" s="36"/>
      <c r="AFM73" s="36"/>
      <c r="AFN73" s="36"/>
      <c r="AFO73" s="36"/>
      <c r="AFP73" s="36"/>
      <c r="AFQ73" s="36"/>
      <c r="AFR73" s="36"/>
      <c r="AFS73" s="36"/>
      <c r="AFT73" s="36"/>
      <c r="AFU73" s="36"/>
      <c r="AFV73" s="36"/>
      <c r="AFW73" s="36"/>
      <c r="AFX73" s="36"/>
      <c r="AFY73" s="36"/>
      <c r="AFZ73" s="36"/>
      <c r="AGA73" s="36"/>
      <c r="AGB73" s="36"/>
      <c r="AGC73" s="36"/>
      <c r="AGD73" s="36"/>
      <c r="AGE73" s="36"/>
      <c r="AGF73" s="36"/>
      <c r="AGG73" s="36"/>
      <c r="AGH73" s="36"/>
      <c r="AGI73" s="36"/>
      <c r="AGJ73" s="36"/>
      <c r="AGK73" s="36"/>
      <c r="AGL73" s="36"/>
      <c r="AGM73" s="36"/>
      <c r="AGN73" s="36"/>
      <c r="AGO73" s="36"/>
      <c r="AGP73" s="36"/>
      <c r="AGQ73" s="36"/>
      <c r="AGR73" s="36"/>
      <c r="AGS73" s="36"/>
      <c r="AGT73" s="36"/>
      <c r="AGU73" s="36"/>
      <c r="AGV73" s="36"/>
      <c r="AGW73" s="36"/>
      <c r="AGX73" s="36"/>
      <c r="AGY73" s="36"/>
      <c r="AGZ73" s="36"/>
      <c r="AHA73" s="36"/>
      <c r="AHB73" s="36"/>
      <c r="AHC73" s="36"/>
      <c r="AHD73" s="36"/>
      <c r="AHE73" s="36"/>
      <c r="AHF73" s="36"/>
      <c r="AHG73" s="36"/>
      <c r="AHH73" s="36"/>
      <c r="AHI73" s="36"/>
      <c r="AHJ73" s="36"/>
      <c r="AHK73" s="36"/>
      <c r="AHL73" s="36"/>
      <c r="AHM73" s="36"/>
      <c r="AHN73" s="36"/>
      <c r="AHO73" s="36"/>
      <c r="AHP73" s="36"/>
      <c r="AHQ73" s="36"/>
      <c r="AHR73" s="36"/>
      <c r="AHS73" s="36"/>
      <c r="AHT73" s="36"/>
      <c r="AHU73" s="36"/>
      <c r="AHV73" s="36"/>
      <c r="AHW73" s="36"/>
      <c r="AHX73" s="36"/>
      <c r="AHY73" s="36"/>
      <c r="AHZ73" s="36"/>
      <c r="AIA73" s="36"/>
      <c r="AIB73" s="36"/>
      <c r="AIC73" s="36"/>
      <c r="AID73" s="36"/>
      <c r="AIE73" s="36"/>
      <c r="AIF73" s="36"/>
      <c r="AIG73" s="36"/>
      <c r="AIH73" s="36"/>
      <c r="AII73" s="36"/>
      <c r="AIJ73" s="36"/>
      <c r="AIK73" s="36"/>
      <c r="AIL73" s="36"/>
      <c r="AIM73" s="36"/>
      <c r="AIN73" s="36"/>
      <c r="AIO73" s="36"/>
      <c r="AIP73" s="36"/>
      <c r="AIQ73" s="36"/>
      <c r="AIR73" s="36"/>
      <c r="AIS73" s="36"/>
      <c r="AIT73" s="36"/>
      <c r="AIU73" s="36"/>
      <c r="AIV73" s="36"/>
      <c r="AIW73" s="36"/>
      <c r="AIX73" s="36"/>
      <c r="AIY73" s="36"/>
      <c r="AIZ73" s="36"/>
      <c r="AJA73" s="36"/>
      <c r="AJB73" s="36"/>
      <c r="AJC73" s="36"/>
      <c r="AJD73" s="36"/>
      <c r="AJE73" s="36"/>
      <c r="AJF73" s="36"/>
      <c r="AJG73" s="36"/>
      <c r="AJH73" s="36"/>
      <c r="AJI73" s="36"/>
      <c r="AJJ73" s="36"/>
      <c r="AJK73" s="36"/>
      <c r="AJL73" s="36"/>
      <c r="AJM73" s="36"/>
      <c r="AJN73" s="36"/>
      <c r="AJO73" s="36"/>
      <c r="AJP73" s="36"/>
      <c r="AJQ73" s="36"/>
      <c r="AJR73" s="36"/>
      <c r="AJS73" s="36"/>
      <c r="AJT73" s="36"/>
      <c r="AJU73" s="36"/>
      <c r="AJV73" s="36"/>
      <c r="AJW73" s="36"/>
      <c r="AJX73" s="36"/>
      <c r="AJY73" s="36"/>
      <c r="AJZ73" s="36"/>
      <c r="AKA73" s="36"/>
      <c r="AKB73" s="36"/>
      <c r="AKC73" s="36"/>
      <c r="AKD73" s="36"/>
      <c r="AKE73" s="36"/>
      <c r="AKF73" s="36"/>
      <c r="AKG73" s="36"/>
      <c r="AKH73" s="36"/>
      <c r="AKI73" s="36"/>
      <c r="AKJ73" s="36"/>
      <c r="AKK73" s="36"/>
      <c r="AKL73" s="36"/>
      <c r="AKM73" s="36"/>
      <c r="AKN73" s="36"/>
      <c r="AKO73" s="36"/>
      <c r="AKP73" s="36"/>
      <c r="AKQ73" s="36"/>
      <c r="AKR73" s="36"/>
      <c r="AKS73" s="36"/>
      <c r="AKT73" s="36"/>
      <c r="AKU73" s="36"/>
      <c r="AKV73" s="36"/>
      <c r="AKW73" s="36"/>
      <c r="AKX73" s="36"/>
      <c r="AKY73" s="36"/>
      <c r="AKZ73" s="36"/>
      <c r="ALA73" s="36"/>
      <c r="ALB73" s="36"/>
      <c r="ALC73" s="36"/>
      <c r="ALD73" s="36"/>
      <c r="ALE73" s="36"/>
      <c r="ALF73" s="36"/>
      <c r="ALG73" s="36"/>
      <c r="ALH73" s="36"/>
      <c r="ALI73" s="36"/>
      <c r="ALJ73" s="36"/>
      <c r="ALK73" s="36"/>
      <c r="ALL73" s="36"/>
      <c r="ALM73" s="36"/>
      <c r="ALN73" s="36"/>
      <c r="ALO73" s="36"/>
      <c r="ALP73" s="36"/>
      <c r="ALQ73" s="36"/>
      <c r="ALR73" s="36"/>
      <c r="ALS73" s="36"/>
      <c r="ALT73" s="36"/>
      <c r="ALU73" s="36"/>
      <c r="ALV73" s="36"/>
      <c r="ALW73" s="36"/>
      <c r="ALX73" s="36"/>
      <c r="ALY73" s="36"/>
      <c r="ALZ73" s="36"/>
      <c r="AMA73" s="36"/>
      <c r="AMB73" s="36"/>
      <c r="AMC73" s="36"/>
      <c r="AMD73" s="36"/>
      <c r="AME73" s="36"/>
      <c r="AMF73" s="36"/>
      <c r="AMG73" s="36"/>
      <c r="AMH73" s="36"/>
      <c r="AMI73" s="36"/>
      <c r="AMJ73" s="36"/>
      <c r="AMK73" s="36"/>
      <c r="AML73" s="36"/>
      <c r="AMM73" s="36"/>
      <c r="AMN73" s="36"/>
      <c r="AMO73" s="36"/>
      <c r="AMP73" s="36"/>
      <c r="AMQ73" s="36"/>
      <c r="AMR73" s="36"/>
      <c r="AMS73" s="36"/>
      <c r="AMT73" s="36"/>
      <c r="AMU73" s="36"/>
      <c r="AMV73" s="36"/>
      <c r="AMW73" s="36"/>
      <c r="AMX73" s="36"/>
      <c r="AMY73" s="36"/>
      <c r="AMZ73" s="36"/>
      <c r="ANA73" s="36"/>
      <c r="ANB73" s="36"/>
      <c r="ANC73" s="36"/>
      <c r="AND73" s="36"/>
      <c r="ANE73" s="36"/>
      <c r="ANF73" s="36"/>
      <c r="ANG73" s="36"/>
      <c r="ANH73" s="36"/>
      <c r="ANI73" s="36"/>
      <c r="ANJ73" s="36"/>
      <c r="ANK73" s="36"/>
      <c r="ANL73" s="36"/>
      <c r="ANM73" s="36"/>
      <c r="ANN73" s="36"/>
      <c r="ANO73" s="36"/>
      <c r="ANP73" s="36"/>
      <c r="ANQ73" s="36"/>
      <c r="ANR73" s="36"/>
      <c r="ANS73" s="36"/>
      <c r="ANT73" s="36"/>
      <c r="ANU73" s="36"/>
      <c r="ANV73" s="36"/>
      <c r="ANW73" s="36"/>
      <c r="ANX73" s="36"/>
      <c r="ANY73" s="36"/>
      <c r="ANZ73" s="36"/>
      <c r="AOA73" s="36"/>
      <c r="AOB73" s="36"/>
      <c r="AOC73" s="36"/>
      <c r="AOD73" s="36"/>
      <c r="AOE73" s="36"/>
      <c r="AOF73" s="36"/>
      <c r="AOG73" s="36"/>
      <c r="AOH73" s="36"/>
      <c r="AOI73" s="36"/>
      <c r="AOJ73" s="36"/>
      <c r="AOK73" s="36"/>
      <c r="AOL73" s="36"/>
      <c r="AOM73" s="36"/>
      <c r="AON73" s="36"/>
      <c r="AOO73" s="36"/>
      <c r="AOP73" s="36"/>
      <c r="AOQ73" s="36"/>
      <c r="AOR73" s="36"/>
      <c r="AOS73" s="36"/>
      <c r="AOT73" s="36"/>
      <c r="AOU73" s="36"/>
      <c r="AOV73" s="36"/>
      <c r="AOW73" s="36"/>
      <c r="AOX73" s="36"/>
      <c r="AOY73" s="36"/>
      <c r="AOZ73" s="36"/>
      <c r="APA73" s="36"/>
      <c r="APB73" s="36"/>
      <c r="APC73" s="36"/>
      <c r="APD73" s="36"/>
      <c r="APE73" s="36"/>
      <c r="APF73" s="36"/>
      <c r="APG73" s="36"/>
      <c r="APH73" s="36"/>
      <c r="API73" s="36"/>
      <c r="APJ73" s="36"/>
      <c r="APK73" s="36"/>
      <c r="APL73" s="36"/>
      <c r="APM73" s="36"/>
      <c r="APN73" s="36"/>
      <c r="APO73" s="36"/>
      <c r="APP73" s="36"/>
      <c r="APQ73" s="36"/>
      <c r="APR73" s="36"/>
      <c r="APS73" s="36"/>
      <c r="APT73" s="36"/>
      <c r="APU73" s="36"/>
      <c r="APV73" s="36"/>
      <c r="APW73" s="36"/>
      <c r="APX73" s="36"/>
      <c r="APY73" s="36"/>
      <c r="APZ73" s="36"/>
      <c r="AQA73" s="36"/>
      <c r="AQB73" s="36"/>
      <c r="AQC73" s="36"/>
      <c r="AQD73" s="36"/>
      <c r="AQE73" s="36"/>
      <c r="AQF73" s="36"/>
      <c r="AQG73" s="36"/>
      <c r="AQH73" s="36"/>
      <c r="AQI73" s="36"/>
      <c r="AQJ73" s="36"/>
      <c r="AQK73" s="36"/>
      <c r="AQL73" s="36"/>
      <c r="AQM73" s="36"/>
      <c r="AQN73" s="36"/>
      <c r="AQO73" s="36"/>
      <c r="AQP73" s="36"/>
      <c r="AQQ73" s="36"/>
      <c r="AQR73" s="36"/>
      <c r="AQS73" s="36"/>
      <c r="AQT73" s="36"/>
      <c r="AQU73" s="36"/>
      <c r="AQV73" s="36"/>
      <c r="AQW73" s="36"/>
      <c r="AQX73" s="36"/>
      <c r="AQY73" s="36"/>
      <c r="AQZ73" s="36"/>
      <c r="ARA73" s="36"/>
      <c r="ARB73" s="36"/>
      <c r="ARC73" s="36"/>
      <c r="ARD73" s="36"/>
      <c r="ARE73" s="36"/>
      <c r="ARF73" s="36"/>
      <c r="ARG73" s="36"/>
      <c r="ARH73" s="36"/>
      <c r="ARI73" s="36"/>
      <c r="ARJ73" s="36"/>
      <c r="ARK73" s="36"/>
      <c r="ARL73" s="36"/>
      <c r="ARM73" s="36"/>
      <c r="ARN73" s="36"/>
      <c r="ARO73" s="36"/>
      <c r="ARP73" s="36"/>
      <c r="ARQ73" s="36"/>
      <c r="ARR73" s="36"/>
      <c r="ARS73" s="36"/>
      <c r="ART73" s="36"/>
      <c r="ARU73" s="36"/>
      <c r="ARV73" s="36"/>
      <c r="ARW73" s="36"/>
      <c r="ARX73" s="36"/>
      <c r="ARY73" s="36"/>
      <c r="ARZ73" s="36"/>
      <c r="ASA73" s="36"/>
      <c r="ASB73" s="36"/>
      <c r="ASC73" s="36"/>
      <c r="ASD73" s="36"/>
      <c r="ASE73" s="36"/>
      <c r="ASF73" s="36"/>
      <c r="ASG73" s="36"/>
      <c r="ASH73" s="36"/>
      <c r="ASI73" s="36"/>
      <c r="ASJ73" s="36"/>
      <c r="ASK73" s="36"/>
      <c r="ASL73" s="36"/>
      <c r="ASM73" s="36"/>
      <c r="ASN73" s="36"/>
      <c r="ASO73" s="36"/>
      <c r="ASP73" s="36"/>
      <c r="ASQ73" s="36"/>
      <c r="ASR73" s="36"/>
      <c r="ASS73" s="36"/>
      <c r="AST73" s="36"/>
      <c r="ASU73" s="36"/>
      <c r="ASV73" s="36"/>
      <c r="ASW73" s="36"/>
      <c r="ASX73" s="36"/>
      <c r="ASY73" s="36"/>
      <c r="ASZ73" s="36"/>
      <c r="ATA73" s="36"/>
      <c r="ATB73" s="36"/>
      <c r="ATC73" s="36"/>
      <c r="ATD73" s="36"/>
      <c r="ATE73" s="36"/>
      <c r="ATF73" s="36"/>
      <c r="ATG73" s="36"/>
      <c r="ATH73" s="36"/>
      <c r="ATI73" s="36"/>
      <c r="ATJ73" s="36"/>
      <c r="ATK73" s="36"/>
      <c r="ATL73" s="36"/>
      <c r="ATM73" s="36"/>
      <c r="ATN73" s="36"/>
      <c r="ATO73" s="36"/>
      <c r="ATP73" s="36"/>
      <c r="ATQ73" s="36"/>
      <c r="ATR73" s="36"/>
      <c r="ATS73" s="36"/>
      <c r="ATT73" s="36"/>
      <c r="ATU73" s="36"/>
      <c r="ATV73" s="36"/>
      <c r="ATW73" s="36"/>
      <c r="ATX73" s="36"/>
      <c r="ATY73" s="36"/>
      <c r="ATZ73" s="36"/>
      <c r="AUA73" s="36"/>
      <c r="AUB73" s="36"/>
      <c r="AUC73" s="36"/>
      <c r="AUD73" s="36"/>
      <c r="AUE73" s="36"/>
      <c r="AUF73" s="36"/>
      <c r="AUG73" s="36"/>
      <c r="AUH73" s="36"/>
      <c r="AUI73" s="36"/>
      <c r="AUJ73" s="36"/>
      <c r="AUK73" s="36"/>
      <c r="AUL73" s="36"/>
      <c r="AUM73" s="36"/>
      <c r="AUN73" s="36"/>
      <c r="AUO73" s="36"/>
      <c r="AUP73" s="36"/>
      <c r="AUQ73" s="36"/>
      <c r="AUR73" s="36"/>
      <c r="AUS73" s="36"/>
      <c r="AUT73" s="36"/>
      <c r="AUU73" s="36"/>
      <c r="AUV73" s="36"/>
      <c r="AUW73" s="36"/>
      <c r="AUX73" s="36"/>
      <c r="AUY73" s="36"/>
      <c r="AUZ73" s="36"/>
      <c r="AVA73" s="36"/>
      <c r="AVB73" s="36"/>
      <c r="AVC73" s="36"/>
      <c r="AVD73" s="36"/>
      <c r="AVE73" s="36"/>
      <c r="AVF73" s="36"/>
      <c r="AVG73" s="36"/>
      <c r="AVH73" s="36"/>
      <c r="AVI73" s="36"/>
      <c r="AVJ73" s="36"/>
      <c r="AVK73" s="36"/>
      <c r="AVL73" s="36"/>
      <c r="AVM73" s="36"/>
      <c r="AVN73" s="36"/>
      <c r="AVO73" s="36"/>
      <c r="AVP73" s="36"/>
      <c r="AVQ73" s="36"/>
      <c r="AVR73" s="36"/>
      <c r="AVS73" s="36"/>
      <c r="AVT73" s="36"/>
      <c r="AVU73" s="36"/>
      <c r="AVV73" s="36"/>
      <c r="AVW73" s="36"/>
      <c r="AVX73" s="36"/>
      <c r="AVY73" s="36"/>
      <c r="AVZ73" s="36"/>
      <c r="AWA73" s="36"/>
      <c r="AWB73" s="36"/>
      <c r="AWC73" s="36"/>
      <c r="AWD73" s="36"/>
      <c r="AWE73" s="36"/>
      <c r="AWF73" s="36"/>
      <c r="AWG73" s="36"/>
      <c r="AWH73" s="36"/>
      <c r="AWI73" s="36"/>
      <c r="AWJ73" s="36"/>
      <c r="AWK73" s="36"/>
      <c r="AWL73" s="36"/>
      <c r="AWM73" s="36"/>
      <c r="AWN73" s="36"/>
      <c r="AWO73" s="36"/>
      <c r="AWP73" s="36"/>
      <c r="AWQ73" s="36"/>
      <c r="AWR73" s="36"/>
      <c r="AWS73" s="36"/>
      <c r="AWT73" s="36"/>
      <c r="AWU73" s="36"/>
      <c r="AWV73" s="36"/>
      <c r="AWW73" s="36"/>
      <c r="AWX73" s="36"/>
      <c r="AWY73" s="36"/>
      <c r="AWZ73" s="36"/>
      <c r="AXA73" s="36"/>
      <c r="AXB73" s="36"/>
      <c r="AXC73" s="36"/>
      <c r="AXD73" s="36"/>
      <c r="AXE73" s="36"/>
      <c r="AXF73" s="36"/>
      <c r="AXG73" s="36"/>
      <c r="AXH73" s="36"/>
      <c r="AXI73" s="36"/>
      <c r="AXJ73" s="36"/>
      <c r="AXK73" s="36"/>
      <c r="AXL73" s="36"/>
      <c r="AXM73" s="36"/>
      <c r="AXN73" s="36"/>
      <c r="AXO73" s="36"/>
      <c r="AXP73" s="36"/>
      <c r="AXQ73" s="36"/>
      <c r="AXR73" s="36"/>
      <c r="AXS73" s="36"/>
      <c r="AXT73" s="36"/>
      <c r="AXU73" s="36"/>
      <c r="AXV73" s="36"/>
      <c r="AXW73" s="36"/>
      <c r="AXX73" s="36"/>
      <c r="AXY73" s="36"/>
      <c r="AXZ73" s="36"/>
      <c r="AYA73" s="36"/>
      <c r="AYB73" s="36"/>
      <c r="AYC73" s="36"/>
      <c r="AYD73" s="36"/>
      <c r="AYE73" s="36"/>
      <c r="AYF73" s="36"/>
      <c r="AYG73" s="36"/>
      <c r="AYH73" s="36"/>
      <c r="AYI73" s="36"/>
      <c r="AYJ73" s="36"/>
      <c r="AYK73" s="36"/>
      <c r="AYL73" s="36"/>
      <c r="AYM73" s="36"/>
      <c r="AYN73" s="36"/>
      <c r="AYO73" s="36"/>
      <c r="AYP73" s="36"/>
      <c r="AYQ73" s="36"/>
      <c r="AYR73" s="36"/>
      <c r="AYS73" s="36"/>
      <c r="AYT73" s="36"/>
      <c r="AYU73" s="36"/>
      <c r="AYV73" s="36"/>
      <c r="AYW73" s="36"/>
      <c r="AYX73" s="36"/>
      <c r="AYY73" s="36"/>
      <c r="AYZ73" s="36"/>
      <c r="AZA73" s="36"/>
      <c r="AZB73" s="36"/>
      <c r="AZC73" s="36"/>
      <c r="AZD73" s="36"/>
      <c r="AZE73" s="36"/>
      <c r="AZF73" s="36"/>
      <c r="AZG73" s="36"/>
      <c r="AZH73" s="36"/>
      <c r="AZI73" s="36"/>
      <c r="AZJ73" s="36"/>
      <c r="AZK73" s="36"/>
      <c r="AZL73" s="36"/>
      <c r="AZM73" s="36"/>
      <c r="AZN73" s="36"/>
      <c r="AZO73" s="36"/>
      <c r="AZP73" s="36"/>
      <c r="AZQ73" s="36"/>
      <c r="AZR73" s="36"/>
      <c r="AZS73" s="36"/>
      <c r="AZT73" s="36"/>
      <c r="AZU73" s="36"/>
      <c r="AZV73" s="36"/>
      <c r="AZW73" s="36"/>
      <c r="AZX73" s="36"/>
      <c r="AZY73" s="36"/>
      <c r="AZZ73" s="36"/>
      <c r="BAA73" s="36"/>
      <c r="BAB73" s="36"/>
      <c r="BAC73" s="36"/>
      <c r="BAD73" s="36"/>
      <c r="BAE73" s="36"/>
      <c r="BAF73" s="36"/>
      <c r="BAG73" s="36"/>
      <c r="BAH73" s="36"/>
      <c r="BAI73" s="36"/>
      <c r="BAJ73" s="36"/>
      <c r="BAK73" s="36"/>
      <c r="BAL73" s="36"/>
      <c r="BAM73" s="36"/>
      <c r="BAN73" s="36"/>
      <c r="BAO73" s="36"/>
      <c r="BAP73" s="36"/>
      <c r="BAQ73" s="36"/>
      <c r="BAR73" s="36"/>
      <c r="BAS73" s="36"/>
      <c r="BAT73" s="36"/>
      <c r="BAU73" s="36"/>
      <c r="BAV73" s="36"/>
      <c r="BAW73" s="36"/>
      <c r="BAX73" s="36"/>
      <c r="BAY73" s="36"/>
      <c r="BAZ73" s="36"/>
      <c r="BBA73" s="36"/>
      <c r="BBB73" s="36"/>
      <c r="BBC73" s="36"/>
      <c r="BBD73" s="36"/>
      <c r="BBE73" s="36"/>
      <c r="BBF73" s="36"/>
      <c r="BBG73" s="36"/>
      <c r="BBH73" s="36"/>
      <c r="BBI73" s="36"/>
      <c r="BBJ73" s="36"/>
      <c r="BBK73" s="36"/>
      <c r="BBL73" s="36"/>
      <c r="BBM73" s="36"/>
      <c r="BBN73" s="36"/>
      <c r="BBO73" s="36"/>
      <c r="BBP73" s="36"/>
      <c r="BBQ73" s="36"/>
      <c r="BBR73" s="36"/>
      <c r="BBS73" s="36"/>
      <c r="BBT73" s="36"/>
      <c r="BBU73" s="36"/>
      <c r="BBV73" s="36"/>
      <c r="BBW73" s="36"/>
      <c r="BBX73" s="36"/>
      <c r="BBY73" s="36"/>
      <c r="BBZ73" s="36"/>
      <c r="BCA73" s="36"/>
      <c r="BCB73" s="36"/>
      <c r="BCC73" s="36"/>
      <c r="BCD73" s="36"/>
      <c r="BCE73" s="36"/>
      <c r="BCF73" s="36"/>
      <c r="BCG73" s="36"/>
      <c r="BCH73" s="36"/>
      <c r="BCI73" s="36"/>
      <c r="BCJ73" s="36"/>
      <c r="BCK73" s="36"/>
      <c r="BCL73" s="36"/>
      <c r="BCM73" s="36"/>
      <c r="BCN73" s="36"/>
      <c r="BCO73" s="36"/>
      <c r="BCP73" s="36"/>
      <c r="BCQ73" s="36"/>
      <c r="BCR73" s="36"/>
      <c r="BCS73" s="36"/>
      <c r="BCT73" s="36"/>
      <c r="BCU73" s="36"/>
      <c r="BCV73" s="36"/>
      <c r="BCW73" s="36"/>
      <c r="BCX73" s="36"/>
      <c r="BCY73" s="36"/>
      <c r="BCZ73" s="36"/>
      <c r="BDA73" s="36"/>
      <c r="BDB73" s="36"/>
      <c r="BDC73" s="36"/>
      <c r="BDD73" s="36"/>
      <c r="BDE73" s="36"/>
      <c r="BDF73" s="36"/>
      <c r="BDG73" s="36"/>
      <c r="BDH73" s="36"/>
      <c r="BDI73" s="36"/>
      <c r="BDJ73" s="36"/>
      <c r="BDK73" s="36"/>
      <c r="BDL73" s="36"/>
      <c r="BDM73" s="36"/>
      <c r="BDN73" s="36"/>
      <c r="BDO73" s="36"/>
      <c r="BDP73" s="36"/>
      <c r="BDQ73" s="36"/>
      <c r="BDR73" s="36"/>
      <c r="BDS73" s="36"/>
      <c r="BDT73" s="36"/>
      <c r="BDU73" s="36"/>
      <c r="BDV73" s="36"/>
      <c r="BDW73" s="36"/>
      <c r="BDX73" s="36"/>
      <c r="BDY73" s="36"/>
      <c r="BDZ73" s="36"/>
      <c r="BEA73" s="36"/>
      <c r="BEB73" s="36"/>
      <c r="BEC73" s="36"/>
      <c r="BED73" s="36"/>
      <c r="BEE73" s="36"/>
      <c r="BEF73" s="36"/>
      <c r="BEG73" s="36"/>
      <c r="BEH73" s="36"/>
      <c r="BEI73" s="36"/>
      <c r="BEJ73" s="36"/>
      <c r="BEK73" s="36"/>
      <c r="BEL73" s="36"/>
      <c r="BEM73" s="36"/>
      <c r="BEN73" s="36"/>
      <c r="BEO73" s="36"/>
      <c r="BEP73" s="36"/>
      <c r="BEQ73" s="36"/>
      <c r="BER73" s="36"/>
      <c r="BES73" s="36"/>
      <c r="BET73" s="36"/>
      <c r="BEU73" s="36"/>
      <c r="BEV73" s="36"/>
      <c r="BEW73" s="36"/>
      <c r="BEX73" s="36"/>
      <c r="BEY73" s="36"/>
      <c r="BEZ73" s="36"/>
      <c r="BFA73" s="36"/>
      <c r="BFB73" s="36"/>
      <c r="BFC73" s="36"/>
      <c r="BFD73" s="36"/>
      <c r="BFE73" s="36"/>
      <c r="BFF73" s="36"/>
      <c r="BFG73" s="36"/>
      <c r="BFH73" s="36"/>
      <c r="BFI73" s="36"/>
      <c r="BFJ73" s="36"/>
      <c r="BFK73" s="36"/>
      <c r="BFL73" s="36"/>
      <c r="BFM73" s="36"/>
      <c r="BFN73" s="36"/>
      <c r="BFO73" s="36"/>
      <c r="BFP73" s="36"/>
      <c r="BFQ73" s="36"/>
      <c r="BFR73" s="36"/>
      <c r="BFS73" s="36"/>
      <c r="BFT73" s="36"/>
      <c r="BFU73" s="36"/>
      <c r="BFV73" s="36"/>
      <c r="BFW73" s="36"/>
      <c r="BFX73" s="36"/>
      <c r="BFY73" s="36"/>
      <c r="BFZ73" s="36"/>
      <c r="BGA73" s="36"/>
      <c r="BGB73" s="36"/>
      <c r="BGC73" s="36"/>
      <c r="BGD73" s="36"/>
      <c r="BGE73" s="36"/>
      <c r="BGF73" s="36"/>
      <c r="BGG73" s="36"/>
      <c r="BGH73" s="36"/>
      <c r="BGI73" s="36"/>
      <c r="BGJ73" s="36"/>
      <c r="BGK73" s="36"/>
      <c r="BGL73" s="36"/>
      <c r="BGM73" s="36"/>
      <c r="BGN73" s="36"/>
      <c r="BGO73" s="36"/>
      <c r="BGP73" s="36"/>
      <c r="BGQ73" s="36"/>
      <c r="BGR73" s="36"/>
      <c r="BGS73" s="36"/>
      <c r="BGT73" s="36"/>
      <c r="BGU73" s="36"/>
      <c r="BGV73" s="36"/>
      <c r="BGW73" s="36"/>
      <c r="BGX73" s="36"/>
      <c r="BGY73" s="36"/>
      <c r="BGZ73" s="36"/>
      <c r="BHA73" s="36"/>
      <c r="BHB73" s="36"/>
      <c r="BHC73" s="36"/>
      <c r="BHD73" s="36"/>
      <c r="BHE73" s="36"/>
      <c r="BHF73" s="36"/>
      <c r="BHG73" s="36"/>
      <c r="BHH73" s="36"/>
      <c r="BHI73" s="36"/>
      <c r="BHJ73" s="36"/>
      <c r="BHK73" s="36"/>
      <c r="BHL73" s="36"/>
      <c r="BHM73" s="36"/>
      <c r="BHN73" s="36"/>
      <c r="BHO73" s="36"/>
      <c r="BHP73" s="36"/>
      <c r="BHQ73" s="36"/>
      <c r="BHR73" s="36"/>
      <c r="BHS73" s="36"/>
      <c r="BHT73" s="36"/>
      <c r="BHU73" s="36"/>
      <c r="BHV73" s="36"/>
      <c r="BHW73" s="36"/>
      <c r="BHX73" s="36"/>
      <c r="BHY73" s="36"/>
      <c r="BHZ73" s="36"/>
      <c r="BIA73" s="36"/>
      <c r="BIB73" s="36"/>
      <c r="BIC73" s="36"/>
      <c r="BID73" s="36"/>
      <c r="BIE73" s="36"/>
      <c r="BIF73" s="36"/>
      <c r="BIG73" s="36"/>
      <c r="BIH73" s="36"/>
      <c r="BII73" s="36"/>
      <c r="BIJ73" s="36"/>
      <c r="BIK73" s="36"/>
      <c r="BIL73" s="36"/>
      <c r="BIM73" s="36"/>
      <c r="BIN73" s="36"/>
      <c r="BIO73" s="36"/>
      <c r="BIP73" s="36"/>
      <c r="BIQ73" s="36"/>
      <c r="BIR73" s="36"/>
      <c r="BIS73" s="36"/>
      <c r="BIT73" s="36"/>
      <c r="BIU73" s="36"/>
      <c r="BIV73" s="36"/>
      <c r="BIW73" s="36"/>
      <c r="BIX73" s="36"/>
      <c r="BIY73" s="36"/>
      <c r="BIZ73" s="36"/>
      <c r="BJA73" s="36"/>
      <c r="BJB73" s="36"/>
      <c r="BJC73" s="36"/>
      <c r="BJD73" s="36"/>
      <c r="BJE73" s="36"/>
      <c r="BJF73" s="36"/>
      <c r="BJG73" s="36"/>
      <c r="BJH73" s="36"/>
      <c r="BJI73" s="36"/>
      <c r="BJJ73" s="36"/>
      <c r="BJK73" s="36"/>
      <c r="BJL73" s="36"/>
      <c r="BJM73" s="36"/>
      <c r="BJN73" s="36"/>
      <c r="BJO73" s="36"/>
      <c r="BJP73" s="36"/>
      <c r="BJQ73" s="36"/>
      <c r="BJR73" s="36"/>
      <c r="BJS73" s="36"/>
      <c r="BJT73" s="36"/>
      <c r="BJU73" s="36"/>
      <c r="BJV73" s="36"/>
      <c r="BJW73" s="36"/>
      <c r="BJX73" s="36"/>
      <c r="BJY73" s="36"/>
      <c r="BJZ73" s="36"/>
      <c r="BKA73" s="36"/>
      <c r="BKB73" s="36"/>
      <c r="BKC73" s="36"/>
      <c r="BKD73" s="36"/>
      <c r="BKE73" s="36"/>
      <c r="BKF73" s="36"/>
      <c r="BKG73" s="36"/>
      <c r="BKH73" s="36"/>
      <c r="BKI73" s="36"/>
      <c r="BKJ73" s="36"/>
      <c r="BKK73" s="36"/>
      <c r="BKL73" s="36"/>
      <c r="BKM73" s="36"/>
      <c r="BKN73" s="36"/>
      <c r="BKO73" s="36"/>
      <c r="BKP73" s="36"/>
      <c r="BKQ73" s="36"/>
      <c r="BKR73" s="36"/>
      <c r="BKS73" s="36"/>
      <c r="BKT73" s="36"/>
      <c r="BKU73" s="36"/>
      <c r="BKV73" s="36"/>
      <c r="BKW73" s="36"/>
      <c r="BKX73" s="36"/>
      <c r="BKY73" s="36"/>
      <c r="BKZ73" s="36"/>
      <c r="BLA73" s="36"/>
      <c r="BLB73" s="36"/>
      <c r="BLC73" s="36"/>
      <c r="BLD73" s="36"/>
      <c r="BLE73" s="36"/>
      <c r="BLF73" s="36"/>
      <c r="BLG73" s="36"/>
      <c r="BLH73" s="36"/>
      <c r="BLI73" s="36"/>
      <c r="BLJ73" s="36"/>
      <c r="BLK73" s="36"/>
      <c r="BLL73" s="36"/>
      <c r="BLM73" s="36"/>
      <c r="BLN73" s="36"/>
      <c r="BLO73" s="36"/>
      <c r="BLP73" s="36"/>
      <c r="BLQ73" s="36"/>
      <c r="BLR73" s="36"/>
      <c r="BLS73" s="36"/>
      <c r="BLT73" s="36"/>
      <c r="BLU73" s="36"/>
      <c r="BLV73" s="36"/>
      <c r="BLW73" s="36"/>
      <c r="BLX73" s="36"/>
      <c r="BLY73" s="36"/>
      <c r="BLZ73" s="36"/>
      <c r="BMA73" s="36"/>
      <c r="BMB73" s="36"/>
      <c r="BMC73" s="36"/>
      <c r="BMD73" s="36"/>
      <c r="BME73" s="36"/>
      <c r="BMF73" s="36"/>
      <c r="BMG73" s="36"/>
      <c r="BMH73" s="36"/>
      <c r="BMI73" s="36"/>
      <c r="BMJ73" s="36"/>
      <c r="BMK73" s="36"/>
      <c r="BML73" s="36"/>
      <c r="BMM73" s="36"/>
      <c r="BMN73" s="36"/>
      <c r="BMO73" s="36"/>
      <c r="BMP73" s="36"/>
      <c r="BMQ73" s="36"/>
      <c r="BMR73" s="36"/>
      <c r="BMS73" s="36"/>
      <c r="BMT73" s="36"/>
      <c r="BMU73" s="36"/>
      <c r="BMV73" s="36"/>
      <c r="BMW73" s="36"/>
      <c r="BMX73" s="36"/>
      <c r="BMY73" s="36"/>
      <c r="BMZ73" s="36"/>
      <c r="BNA73" s="36"/>
      <c r="BNB73" s="36"/>
      <c r="BNC73" s="36"/>
      <c r="BND73" s="36"/>
      <c r="BNE73" s="36"/>
      <c r="BNF73" s="36"/>
      <c r="BNG73" s="36"/>
      <c r="BNH73" s="36"/>
      <c r="BNI73" s="36"/>
      <c r="BNJ73" s="36"/>
      <c r="BNK73" s="36"/>
      <c r="BNL73" s="36"/>
      <c r="BNM73" s="36"/>
      <c r="BNN73" s="36"/>
      <c r="BNO73" s="36"/>
      <c r="BNP73" s="36"/>
      <c r="BNQ73" s="36"/>
      <c r="BNR73" s="36"/>
      <c r="BNS73" s="36"/>
      <c r="BNT73" s="36"/>
      <c r="BNU73" s="36"/>
      <c r="BNV73" s="36"/>
      <c r="BNW73" s="36"/>
      <c r="BNX73" s="36"/>
      <c r="BNY73" s="36"/>
      <c r="BNZ73" s="36"/>
      <c r="BOA73" s="36"/>
      <c r="BOB73" s="36"/>
      <c r="BOC73" s="36"/>
      <c r="BOD73" s="36"/>
      <c r="BOE73" s="36"/>
      <c r="BOF73" s="36"/>
      <c r="BOG73" s="36"/>
      <c r="BOH73" s="36"/>
      <c r="BOI73" s="36"/>
      <c r="BOJ73" s="36"/>
      <c r="BOK73" s="36"/>
      <c r="BOL73" s="36"/>
      <c r="BOM73" s="36"/>
      <c r="BON73" s="36"/>
      <c r="BOO73" s="36"/>
      <c r="BOP73" s="36"/>
      <c r="BOQ73" s="36"/>
      <c r="BOR73" s="36"/>
      <c r="BOS73" s="36"/>
      <c r="BOT73" s="36"/>
      <c r="BOU73" s="36"/>
      <c r="BOV73" s="36"/>
      <c r="BOW73" s="36"/>
      <c r="BOX73" s="36"/>
      <c r="BOY73" s="36"/>
      <c r="BOZ73" s="36"/>
      <c r="BPA73" s="36"/>
      <c r="BPB73" s="36"/>
      <c r="BPC73" s="36"/>
      <c r="BPD73" s="36"/>
      <c r="BPE73" s="36"/>
      <c r="BPF73" s="36"/>
      <c r="BPG73" s="36"/>
      <c r="BPH73" s="36"/>
      <c r="BPI73" s="36"/>
      <c r="BPJ73" s="36"/>
      <c r="BPK73" s="36"/>
      <c r="BPL73" s="36"/>
      <c r="BPM73" s="36"/>
      <c r="BPN73" s="36"/>
      <c r="BPO73" s="36"/>
      <c r="BPP73" s="36"/>
      <c r="BPQ73" s="36"/>
      <c r="BPR73" s="36"/>
      <c r="BPS73" s="36"/>
      <c r="BPT73" s="36"/>
      <c r="BPU73" s="36"/>
      <c r="BPV73" s="36"/>
      <c r="BPW73" s="36"/>
      <c r="BPX73" s="36"/>
      <c r="BPY73" s="36"/>
      <c r="BPZ73" s="36"/>
      <c r="BQA73" s="36"/>
      <c r="BQB73" s="36"/>
      <c r="BQC73" s="36"/>
      <c r="BQD73" s="36"/>
      <c r="BQE73" s="36"/>
      <c r="BQF73" s="36"/>
      <c r="BQG73" s="36"/>
      <c r="BQH73" s="36"/>
      <c r="BQI73" s="36"/>
      <c r="BQJ73" s="36"/>
      <c r="BQK73" s="36"/>
      <c r="BQL73" s="36"/>
      <c r="BQM73" s="36"/>
      <c r="BQN73" s="36"/>
      <c r="BQO73" s="36"/>
      <c r="BQP73" s="36"/>
      <c r="BQQ73" s="36"/>
      <c r="BQR73" s="36"/>
      <c r="BQS73" s="36"/>
      <c r="BQT73" s="36"/>
      <c r="BQU73" s="36"/>
      <c r="BQV73" s="36"/>
      <c r="BQW73" s="36"/>
      <c r="BQX73" s="36"/>
      <c r="BQY73" s="36"/>
      <c r="BQZ73" s="36"/>
      <c r="BRA73" s="36"/>
      <c r="BRB73" s="36"/>
      <c r="BRC73" s="36"/>
      <c r="BRD73" s="36"/>
      <c r="BRE73" s="36"/>
      <c r="BRF73" s="36"/>
      <c r="BRG73" s="36"/>
      <c r="BRH73" s="36"/>
      <c r="BRI73" s="36"/>
      <c r="BRJ73" s="36"/>
      <c r="BRK73" s="36"/>
      <c r="BRL73" s="36"/>
      <c r="BRM73" s="36"/>
      <c r="BRN73" s="36"/>
      <c r="BRO73" s="36"/>
      <c r="BRP73" s="36"/>
      <c r="BRQ73" s="36"/>
      <c r="BRR73" s="36"/>
      <c r="BRS73" s="36"/>
      <c r="BRT73" s="36"/>
      <c r="BRU73" s="36"/>
      <c r="BRV73" s="36"/>
      <c r="BRW73" s="36"/>
      <c r="BRX73" s="36"/>
      <c r="BRY73" s="36"/>
      <c r="BRZ73" s="36"/>
      <c r="BSA73" s="36"/>
      <c r="BSB73" s="36"/>
      <c r="BSC73" s="36"/>
      <c r="BSD73" s="36"/>
      <c r="BSE73" s="36"/>
      <c r="BSF73" s="36"/>
      <c r="BSG73" s="36"/>
      <c r="BSH73" s="36"/>
      <c r="BSI73" s="36"/>
      <c r="BSJ73" s="36"/>
      <c r="BSK73" s="36"/>
      <c r="BSL73" s="36"/>
      <c r="BSM73" s="36"/>
      <c r="BSN73" s="36"/>
      <c r="BSO73" s="36"/>
      <c r="BSP73" s="36"/>
      <c r="BSQ73" s="36"/>
      <c r="BSR73" s="36"/>
      <c r="BSS73" s="36"/>
      <c r="BST73" s="36"/>
      <c r="BSU73" s="36"/>
      <c r="BSV73" s="36"/>
      <c r="BSW73" s="36"/>
      <c r="BSX73" s="36"/>
      <c r="BSY73" s="36"/>
      <c r="BSZ73" s="36"/>
      <c r="BTA73" s="36"/>
      <c r="BTB73" s="36"/>
      <c r="BTC73" s="36"/>
      <c r="BTD73" s="36"/>
      <c r="BTE73" s="36"/>
      <c r="BTF73" s="36"/>
      <c r="BTG73" s="36"/>
      <c r="BTH73" s="36"/>
      <c r="BTI73" s="36"/>
      <c r="BTJ73" s="36"/>
      <c r="BTK73" s="36"/>
      <c r="BTL73" s="36"/>
      <c r="BTM73" s="36"/>
      <c r="BTN73" s="36"/>
      <c r="BTO73" s="36"/>
      <c r="BTP73" s="36"/>
      <c r="BTQ73" s="36"/>
      <c r="BTR73" s="36"/>
      <c r="BTS73" s="36"/>
      <c r="BTT73" s="36"/>
      <c r="BTU73" s="36"/>
      <c r="BTV73" s="36"/>
      <c r="BTW73" s="36"/>
      <c r="BTX73" s="36"/>
      <c r="BTY73" s="36"/>
      <c r="BTZ73" s="36"/>
      <c r="BUA73" s="36"/>
      <c r="BUB73" s="36"/>
      <c r="BUC73" s="36"/>
      <c r="BUD73" s="36"/>
      <c r="BUE73" s="36"/>
      <c r="BUF73" s="36"/>
      <c r="BUG73" s="36"/>
      <c r="BUH73" s="36"/>
      <c r="BUI73" s="36"/>
      <c r="BUJ73" s="36"/>
      <c r="BUK73" s="36"/>
      <c r="BUL73" s="36"/>
      <c r="BUM73" s="36"/>
      <c r="BUN73" s="36"/>
      <c r="BUO73" s="36"/>
      <c r="BUP73" s="36"/>
      <c r="BUQ73" s="36"/>
      <c r="BUR73" s="36"/>
      <c r="BUS73" s="36"/>
      <c r="BUT73" s="36"/>
      <c r="BUU73" s="36"/>
      <c r="BUV73" s="36"/>
      <c r="BUW73" s="36"/>
      <c r="BUX73" s="36"/>
      <c r="BUY73" s="36"/>
      <c r="BUZ73" s="36"/>
      <c r="BVA73" s="36"/>
      <c r="BVB73" s="36"/>
      <c r="BVC73" s="36"/>
      <c r="BVD73" s="36"/>
      <c r="BVE73" s="36"/>
      <c r="BVF73" s="36"/>
      <c r="BVG73" s="36"/>
      <c r="BVH73" s="36"/>
      <c r="BVI73" s="36"/>
      <c r="BVJ73" s="36"/>
      <c r="BVK73" s="36"/>
      <c r="BVL73" s="36"/>
      <c r="BVM73" s="36"/>
      <c r="BVN73" s="36"/>
      <c r="BVO73" s="36"/>
      <c r="BVP73" s="36"/>
      <c r="BVQ73" s="36"/>
      <c r="BVR73" s="36"/>
      <c r="BVS73" s="36"/>
      <c r="BVT73" s="36"/>
      <c r="BVU73" s="36"/>
      <c r="BVV73" s="36"/>
      <c r="BVW73" s="36"/>
      <c r="BVX73" s="36"/>
      <c r="BVY73" s="36"/>
      <c r="BVZ73" s="36"/>
      <c r="BWA73" s="36"/>
      <c r="BWB73" s="36"/>
      <c r="BWC73" s="36"/>
      <c r="BWD73" s="36"/>
      <c r="BWE73" s="36"/>
      <c r="BWF73" s="36"/>
      <c r="BWG73" s="36"/>
      <c r="BWH73" s="36"/>
      <c r="BWI73" s="36"/>
      <c r="BWJ73" s="36"/>
      <c r="BWK73" s="36"/>
      <c r="BWL73" s="36"/>
      <c r="BWM73" s="36"/>
      <c r="BWN73" s="36"/>
      <c r="BWO73" s="36"/>
      <c r="BWP73" s="36"/>
      <c r="BWQ73" s="36"/>
      <c r="BWR73" s="36"/>
      <c r="BWS73" s="36"/>
      <c r="BWT73" s="36"/>
      <c r="BWU73" s="36"/>
      <c r="BWV73" s="36"/>
      <c r="BWW73" s="36"/>
      <c r="BWX73" s="36"/>
      <c r="BWY73" s="36"/>
      <c r="BWZ73" s="36"/>
      <c r="BXA73" s="36"/>
      <c r="BXB73" s="36"/>
      <c r="BXC73" s="36"/>
      <c r="BXD73" s="36"/>
      <c r="BXE73" s="36"/>
      <c r="BXF73" s="36"/>
      <c r="BXG73" s="36"/>
      <c r="BXH73" s="36"/>
      <c r="BXI73" s="36"/>
      <c r="BXJ73" s="36"/>
      <c r="BXK73" s="36"/>
      <c r="BXL73" s="36"/>
      <c r="BXM73" s="36"/>
      <c r="BXN73" s="36"/>
      <c r="BXO73" s="36"/>
      <c r="BXP73" s="36"/>
      <c r="BXQ73" s="36"/>
      <c r="BXR73" s="36"/>
      <c r="BXS73" s="36"/>
      <c r="BXT73" s="36"/>
      <c r="BXU73" s="36"/>
      <c r="BXV73" s="36"/>
      <c r="BXW73" s="36"/>
      <c r="BXX73" s="36"/>
      <c r="BXY73" s="36"/>
      <c r="BXZ73" s="36"/>
      <c r="BYA73" s="36"/>
      <c r="BYB73" s="36"/>
      <c r="BYC73" s="36"/>
      <c r="BYD73" s="36"/>
      <c r="BYE73" s="36"/>
      <c r="BYF73" s="36"/>
      <c r="BYG73" s="36"/>
      <c r="BYH73" s="36"/>
      <c r="BYI73" s="36"/>
      <c r="BYJ73" s="36"/>
      <c r="BYK73" s="36"/>
      <c r="BYL73" s="36"/>
      <c r="BYM73" s="36"/>
      <c r="BYN73" s="36"/>
      <c r="BYO73" s="36"/>
      <c r="BYP73" s="36"/>
      <c r="BYQ73" s="36"/>
      <c r="BYR73" s="36"/>
      <c r="BYS73" s="36"/>
      <c r="BYT73" s="36"/>
      <c r="BYU73" s="36"/>
      <c r="BYV73" s="36"/>
      <c r="BYW73" s="36"/>
      <c r="BYX73" s="36"/>
      <c r="BYY73" s="36"/>
      <c r="BYZ73" s="36"/>
      <c r="BZA73" s="36"/>
      <c r="BZB73" s="36"/>
      <c r="BZC73" s="36"/>
      <c r="BZD73" s="36"/>
      <c r="BZE73" s="36"/>
      <c r="BZF73" s="36"/>
      <c r="BZG73" s="36"/>
      <c r="BZH73" s="36"/>
      <c r="BZI73" s="36"/>
      <c r="BZJ73" s="36"/>
      <c r="BZK73" s="36"/>
      <c r="BZL73" s="36"/>
      <c r="BZM73" s="36"/>
      <c r="BZN73" s="36"/>
      <c r="BZO73" s="36"/>
      <c r="BZP73" s="36"/>
      <c r="BZQ73" s="36"/>
      <c r="BZR73" s="36"/>
      <c r="BZS73" s="36"/>
      <c r="BZT73" s="36"/>
      <c r="BZU73" s="36"/>
      <c r="BZV73" s="36"/>
      <c r="BZW73" s="36"/>
      <c r="BZX73" s="36"/>
      <c r="BZY73" s="36"/>
      <c r="BZZ73" s="36"/>
      <c r="CAA73" s="36"/>
      <c r="CAB73" s="36"/>
      <c r="CAC73" s="36"/>
      <c r="CAD73" s="36"/>
      <c r="CAE73" s="36"/>
      <c r="CAF73" s="36"/>
      <c r="CAG73" s="36"/>
      <c r="CAH73" s="36"/>
      <c r="CAI73" s="36"/>
      <c r="CAJ73" s="36"/>
      <c r="CAK73" s="36"/>
      <c r="CAL73" s="36"/>
      <c r="CAM73" s="36"/>
      <c r="CAN73" s="36"/>
      <c r="CAO73" s="36"/>
      <c r="CAP73" s="36"/>
      <c r="CAQ73" s="36"/>
      <c r="CAR73" s="36"/>
      <c r="CAS73" s="36"/>
      <c r="CAT73" s="36"/>
      <c r="CAU73" s="36"/>
      <c r="CAV73" s="36"/>
      <c r="CAW73" s="36"/>
      <c r="CAX73" s="36"/>
      <c r="CAY73" s="36"/>
      <c r="CAZ73" s="36"/>
      <c r="CBA73" s="36"/>
      <c r="CBB73" s="36"/>
      <c r="CBC73" s="36"/>
      <c r="CBD73" s="36"/>
      <c r="CBE73" s="36"/>
      <c r="CBF73" s="36"/>
      <c r="CBG73" s="36"/>
      <c r="CBH73" s="36"/>
      <c r="CBI73" s="36"/>
      <c r="CBJ73" s="36"/>
      <c r="CBK73" s="36"/>
      <c r="CBL73" s="36"/>
      <c r="CBM73" s="36"/>
      <c r="CBN73" s="36"/>
      <c r="CBO73" s="36"/>
      <c r="CBP73" s="36"/>
      <c r="CBQ73" s="36"/>
      <c r="CBR73" s="36"/>
      <c r="CBS73" s="36"/>
      <c r="CBT73" s="36"/>
      <c r="CBU73" s="36"/>
      <c r="CBV73" s="36"/>
      <c r="CBW73" s="36"/>
      <c r="CBX73" s="36"/>
      <c r="CBY73" s="36"/>
      <c r="CBZ73" s="36"/>
      <c r="CCA73" s="36"/>
      <c r="CCB73" s="36"/>
      <c r="CCC73" s="36"/>
      <c r="CCD73" s="36"/>
      <c r="CCE73" s="36"/>
      <c r="CCF73" s="36"/>
      <c r="CCG73" s="36"/>
      <c r="CCH73" s="36"/>
      <c r="CCI73" s="36"/>
      <c r="CCJ73" s="36"/>
      <c r="CCK73" s="36"/>
      <c r="CCL73" s="36"/>
      <c r="CCM73" s="36"/>
      <c r="CCN73" s="36"/>
      <c r="CCO73" s="36"/>
      <c r="CCP73" s="36"/>
      <c r="CCQ73" s="36"/>
      <c r="CCR73" s="36"/>
      <c r="CCS73" s="36"/>
      <c r="CCT73" s="36"/>
      <c r="CCU73" s="36"/>
      <c r="CCV73" s="36"/>
      <c r="CCW73" s="36"/>
      <c r="CCX73" s="36"/>
      <c r="CCY73" s="36"/>
      <c r="CCZ73" s="36"/>
      <c r="CDA73" s="36"/>
      <c r="CDB73" s="36"/>
      <c r="CDC73" s="36"/>
      <c r="CDD73" s="36"/>
      <c r="CDE73" s="36"/>
      <c r="CDF73" s="36"/>
      <c r="CDG73" s="36"/>
      <c r="CDH73" s="36"/>
      <c r="CDI73" s="36"/>
      <c r="CDJ73" s="36"/>
      <c r="CDK73" s="36"/>
      <c r="CDL73" s="36"/>
      <c r="CDM73" s="36"/>
      <c r="CDN73" s="36"/>
      <c r="CDO73" s="36"/>
      <c r="CDP73" s="36"/>
      <c r="CDQ73" s="36"/>
      <c r="CDR73" s="36"/>
      <c r="CDS73" s="36"/>
      <c r="CDT73" s="36"/>
      <c r="CDU73" s="36"/>
      <c r="CDV73" s="36"/>
      <c r="CDW73" s="36"/>
      <c r="CDX73" s="36"/>
      <c r="CDY73" s="36"/>
      <c r="CDZ73" s="36"/>
      <c r="CEA73" s="36"/>
      <c r="CEB73" s="36"/>
      <c r="CEC73" s="36"/>
      <c r="CED73" s="36"/>
      <c r="CEE73" s="36"/>
      <c r="CEF73" s="36"/>
      <c r="CEG73" s="36"/>
      <c r="CEH73" s="36"/>
      <c r="CEI73" s="36"/>
      <c r="CEJ73" s="36"/>
      <c r="CEK73" s="36"/>
      <c r="CEL73" s="36"/>
      <c r="CEM73" s="36"/>
      <c r="CEN73" s="36"/>
      <c r="CEO73" s="36"/>
      <c r="CEP73" s="36"/>
      <c r="CEQ73" s="36"/>
      <c r="CER73" s="36"/>
      <c r="CES73" s="36"/>
      <c r="CET73" s="36"/>
      <c r="CEU73" s="36"/>
      <c r="CEV73" s="36"/>
      <c r="CEW73" s="36"/>
      <c r="CEX73" s="36"/>
      <c r="CEY73" s="36"/>
      <c r="CEZ73" s="36"/>
      <c r="CFA73" s="36"/>
      <c r="CFB73" s="36"/>
      <c r="CFC73" s="36"/>
      <c r="CFD73" s="36"/>
      <c r="CFE73" s="36"/>
      <c r="CFF73" s="36"/>
      <c r="CFG73" s="36"/>
      <c r="CFH73" s="36"/>
      <c r="CFI73" s="36"/>
      <c r="CFJ73" s="36"/>
      <c r="CFK73" s="36"/>
      <c r="CFL73" s="36"/>
      <c r="CFM73" s="36"/>
      <c r="CFN73" s="36"/>
      <c r="CFO73" s="36"/>
      <c r="CFP73" s="36"/>
      <c r="CFQ73" s="36"/>
      <c r="CFR73" s="36"/>
      <c r="CFS73" s="36"/>
      <c r="CFT73" s="36"/>
      <c r="CFU73" s="36"/>
      <c r="CFV73" s="36"/>
      <c r="CFW73" s="36"/>
      <c r="CFX73" s="36"/>
      <c r="CFY73" s="36"/>
      <c r="CFZ73" s="36"/>
      <c r="CGA73" s="36"/>
      <c r="CGB73" s="36"/>
      <c r="CGC73" s="36"/>
      <c r="CGD73" s="36"/>
      <c r="CGE73" s="36"/>
      <c r="CGF73" s="36"/>
      <c r="CGG73" s="36"/>
      <c r="CGH73" s="36"/>
      <c r="CGI73" s="36"/>
      <c r="CGJ73" s="36"/>
      <c r="CGK73" s="36"/>
      <c r="CGL73" s="36"/>
      <c r="CGM73" s="36"/>
      <c r="CGN73" s="36"/>
      <c r="CGO73" s="36"/>
      <c r="CGP73" s="36"/>
      <c r="CGQ73" s="36"/>
      <c r="CGR73" s="36"/>
      <c r="CGS73" s="36"/>
      <c r="CGT73" s="36"/>
      <c r="CGU73" s="36"/>
      <c r="CGV73" s="36"/>
      <c r="CGW73" s="36"/>
      <c r="CGX73" s="36"/>
      <c r="CGY73" s="36"/>
      <c r="CGZ73" s="36"/>
      <c r="CHA73" s="36"/>
      <c r="CHB73" s="36"/>
      <c r="CHC73" s="36"/>
      <c r="CHD73" s="36"/>
      <c r="CHE73" s="36"/>
      <c r="CHF73" s="36"/>
      <c r="CHG73" s="36"/>
      <c r="CHH73" s="36"/>
      <c r="CHI73" s="36"/>
      <c r="CHJ73" s="36"/>
      <c r="CHK73" s="36"/>
      <c r="CHL73" s="36"/>
      <c r="CHM73" s="36"/>
      <c r="CHN73" s="36"/>
      <c r="CHO73" s="36"/>
      <c r="CHP73" s="36"/>
      <c r="CHQ73" s="36"/>
      <c r="CHR73" s="36"/>
      <c r="CHS73" s="36"/>
      <c r="CHT73" s="36"/>
      <c r="CHU73" s="36"/>
      <c r="CHV73" s="36"/>
      <c r="CHW73" s="36"/>
      <c r="CHX73" s="36"/>
      <c r="CHY73" s="36"/>
      <c r="CHZ73" s="36"/>
      <c r="CIA73" s="36"/>
      <c r="CIB73" s="36"/>
      <c r="CIC73" s="36"/>
      <c r="CID73" s="36"/>
      <c r="CIE73" s="36"/>
      <c r="CIF73" s="36"/>
      <c r="CIG73" s="36"/>
      <c r="CIH73" s="36"/>
      <c r="CII73" s="36"/>
      <c r="CIJ73" s="36"/>
      <c r="CIK73" s="36"/>
      <c r="CIL73" s="36"/>
      <c r="CIM73" s="36"/>
      <c r="CIN73" s="36"/>
      <c r="CIO73" s="36"/>
      <c r="CIP73" s="36"/>
      <c r="CIQ73" s="36"/>
      <c r="CIR73" s="36"/>
      <c r="CIS73" s="36"/>
      <c r="CIT73" s="36"/>
      <c r="CIU73" s="36"/>
      <c r="CIV73" s="36"/>
      <c r="CIW73" s="36"/>
      <c r="CIX73" s="36"/>
      <c r="CIY73" s="36"/>
      <c r="CIZ73" s="36"/>
      <c r="CJA73" s="36"/>
      <c r="CJB73" s="36"/>
      <c r="CJC73" s="36"/>
      <c r="CJD73" s="36"/>
      <c r="CJE73" s="36"/>
      <c r="CJF73" s="36"/>
      <c r="CJG73" s="36"/>
      <c r="CJH73" s="36"/>
      <c r="CJI73" s="36"/>
      <c r="CJJ73" s="36"/>
      <c r="CJK73" s="36"/>
      <c r="CJL73" s="36"/>
      <c r="CJM73" s="36"/>
      <c r="CJN73" s="36"/>
      <c r="CJO73" s="36"/>
      <c r="CJP73" s="36"/>
      <c r="CJQ73" s="36"/>
      <c r="CJR73" s="36"/>
      <c r="CJS73" s="36"/>
      <c r="CJT73" s="36"/>
      <c r="CJU73" s="36"/>
      <c r="CJV73" s="36"/>
      <c r="CJW73" s="36"/>
      <c r="CJX73" s="36"/>
      <c r="CJY73" s="36"/>
      <c r="CJZ73" s="36"/>
      <c r="CKA73" s="36"/>
      <c r="CKB73" s="36"/>
      <c r="CKC73" s="36"/>
      <c r="CKD73" s="36"/>
      <c r="CKE73" s="36"/>
      <c r="CKF73" s="36"/>
      <c r="CKG73" s="36"/>
      <c r="CKH73" s="36"/>
      <c r="CKI73" s="36"/>
      <c r="CKJ73" s="36"/>
      <c r="CKK73" s="36"/>
      <c r="CKL73" s="36"/>
      <c r="CKM73" s="36"/>
      <c r="CKN73" s="36"/>
      <c r="CKO73" s="36"/>
      <c r="CKP73" s="36"/>
      <c r="CKQ73" s="36"/>
      <c r="CKR73" s="36"/>
      <c r="CKS73" s="36"/>
      <c r="CKT73" s="36"/>
      <c r="CKU73" s="36"/>
      <c r="CKV73" s="36"/>
      <c r="CKW73" s="36"/>
      <c r="CKX73" s="36"/>
      <c r="CKY73" s="36"/>
      <c r="CKZ73" s="36"/>
      <c r="CLA73" s="36"/>
      <c r="CLB73" s="36"/>
      <c r="CLC73" s="36"/>
      <c r="CLD73" s="36"/>
      <c r="CLE73" s="36"/>
      <c r="CLF73" s="36"/>
      <c r="CLG73" s="36"/>
      <c r="CLH73" s="36"/>
      <c r="CLI73" s="36"/>
      <c r="CLJ73" s="36"/>
      <c r="CLK73" s="36"/>
      <c r="CLL73" s="36"/>
      <c r="CLM73" s="36"/>
      <c r="CLN73" s="36"/>
      <c r="CLO73" s="36"/>
      <c r="CLP73" s="36"/>
      <c r="CLQ73" s="36"/>
      <c r="CLR73" s="36"/>
      <c r="CLS73" s="36"/>
      <c r="CLT73" s="36"/>
      <c r="CLU73" s="36"/>
      <c r="CLV73" s="36"/>
      <c r="CLW73" s="36"/>
      <c r="CLX73" s="36"/>
      <c r="CLY73" s="36"/>
      <c r="CLZ73" s="36"/>
      <c r="CMA73" s="36"/>
      <c r="CMB73" s="36"/>
      <c r="CMC73" s="36"/>
      <c r="CMD73" s="36"/>
      <c r="CME73" s="36"/>
      <c r="CMF73" s="36"/>
      <c r="CMG73" s="36"/>
      <c r="CMH73" s="36"/>
      <c r="CMI73" s="36"/>
      <c r="CMJ73" s="36"/>
      <c r="CMK73" s="36"/>
      <c r="CML73" s="36"/>
      <c r="CMM73" s="36"/>
      <c r="CMN73" s="36"/>
      <c r="CMO73" s="36"/>
      <c r="CMP73" s="36"/>
      <c r="CMQ73" s="36"/>
      <c r="CMR73" s="36"/>
      <c r="CMS73" s="36"/>
      <c r="CMT73" s="36"/>
      <c r="CMU73" s="36"/>
      <c r="CMV73" s="36"/>
      <c r="CMW73" s="36"/>
      <c r="CMX73" s="36"/>
      <c r="CMY73" s="36"/>
      <c r="CMZ73" s="36"/>
      <c r="CNA73" s="36"/>
      <c r="CNB73" s="36"/>
      <c r="CNC73" s="36"/>
      <c r="CND73" s="36"/>
      <c r="CNE73" s="36"/>
      <c r="CNF73" s="36"/>
      <c r="CNG73" s="36"/>
      <c r="CNH73" s="36"/>
      <c r="CNI73" s="36"/>
      <c r="CNJ73" s="36"/>
      <c r="CNK73" s="36"/>
      <c r="CNL73" s="36"/>
      <c r="CNM73" s="36"/>
      <c r="CNN73" s="36"/>
      <c r="CNO73" s="36"/>
      <c r="CNP73" s="36"/>
      <c r="CNQ73" s="36"/>
      <c r="CNR73" s="36"/>
      <c r="CNS73" s="36"/>
      <c r="CNT73" s="36"/>
      <c r="CNU73" s="36"/>
      <c r="CNV73" s="36"/>
      <c r="CNW73" s="36"/>
      <c r="CNX73" s="36"/>
      <c r="CNY73" s="36"/>
      <c r="CNZ73" s="36"/>
      <c r="COA73" s="36"/>
      <c r="COB73" s="36"/>
      <c r="COC73" s="36"/>
      <c r="COD73" s="36"/>
      <c r="COE73" s="36"/>
      <c r="COF73" s="36"/>
      <c r="COG73" s="36"/>
      <c r="COH73" s="36"/>
      <c r="COI73" s="36"/>
      <c r="COJ73" s="36"/>
      <c r="COK73" s="36"/>
      <c r="COL73" s="36"/>
      <c r="COM73" s="36"/>
      <c r="CON73" s="36"/>
      <c r="COO73" s="36"/>
      <c r="COP73" s="36"/>
      <c r="COQ73" s="36"/>
      <c r="COR73" s="36"/>
      <c r="COS73" s="36"/>
      <c r="COT73" s="36"/>
      <c r="COU73" s="36"/>
      <c r="COV73" s="36"/>
      <c r="COW73" s="36"/>
      <c r="COX73" s="36"/>
      <c r="COY73" s="36"/>
      <c r="COZ73" s="36"/>
      <c r="CPA73" s="36"/>
      <c r="CPB73" s="36"/>
      <c r="CPC73" s="36"/>
      <c r="CPD73" s="36"/>
      <c r="CPE73" s="36"/>
      <c r="CPF73" s="36"/>
      <c r="CPG73" s="36"/>
      <c r="CPH73" s="36"/>
      <c r="CPI73" s="36"/>
      <c r="CPJ73" s="36"/>
      <c r="CPK73" s="36"/>
      <c r="CPL73" s="36"/>
      <c r="CPM73" s="36"/>
      <c r="CPN73" s="36"/>
      <c r="CPO73" s="36"/>
      <c r="CPP73" s="36"/>
      <c r="CPQ73" s="36"/>
      <c r="CPR73" s="36"/>
      <c r="CPS73" s="36"/>
      <c r="CPT73" s="36"/>
      <c r="CPU73" s="36"/>
      <c r="CPV73" s="36"/>
      <c r="CPW73" s="36"/>
      <c r="CPX73" s="36"/>
      <c r="CPY73" s="36"/>
      <c r="CPZ73" s="36"/>
      <c r="CQA73" s="36"/>
      <c r="CQB73" s="36"/>
      <c r="CQC73" s="36"/>
      <c r="CQD73" s="36"/>
      <c r="CQE73" s="36"/>
      <c r="CQF73" s="36"/>
      <c r="CQG73" s="36"/>
      <c r="CQH73" s="36"/>
      <c r="CQI73" s="36"/>
      <c r="CQJ73" s="36"/>
      <c r="CQK73" s="36"/>
      <c r="CQL73" s="36"/>
      <c r="CQM73" s="36"/>
      <c r="CQN73" s="36"/>
      <c r="CQO73" s="36"/>
      <c r="CQP73" s="36"/>
      <c r="CQQ73" s="36"/>
      <c r="CQR73" s="36"/>
      <c r="CQS73" s="36"/>
      <c r="CQT73" s="36"/>
      <c r="CQU73" s="36"/>
      <c r="CQV73" s="36"/>
      <c r="CQW73" s="36"/>
      <c r="CQX73" s="36"/>
      <c r="CQY73" s="36"/>
      <c r="CQZ73" s="36"/>
      <c r="CRA73" s="36"/>
      <c r="CRB73" s="36"/>
      <c r="CRC73" s="36"/>
      <c r="CRD73" s="36"/>
      <c r="CRE73" s="36"/>
      <c r="CRF73" s="36"/>
      <c r="CRG73" s="36"/>
      <c r="CRH73" s="36"/>
      <c r="CRI73" s="36"/>
      <c r="CRJ73" s="36"/>
      <c r="CRK73" s="36"/>
      <c r="CRL73" s="36"/>
      <c r="CRM73" s="36"/>
      <c r="CRN73" s="36"/>
      <c r="CRO73" s="36"/>
      <c r="CRP73" s="36"/>
      <c r="CRQ73" s="36"/>
      <c r="CRR73" s="36"/>
      <c r="CRS73" s="36"/>
      <c r="CRT73" s="36"/>
      <c r="CRU73" s="36"/>
      <c r="CRV73" s="36"/>
      <c r="CRW73" s="36"/>
      <c r="CRX73" s="36"/>
      <c r="CRY73" s="36"/>
      <c r="CRZ73" s="36"/>
      <c r="CSA73" s="36"/>
      <c r="CSB73" s="36"/>
      <c r="CSC73" s="36"/>
      <c r="CSD73" s="36"/>
      <c r="CSE73" s="36"/>
      <c r="CSF73" s="36"/>
      <c r="CSG73" s="36"/>
      <c r="CSH73" s="36"/>
      <c r="CSI73" s="36"/>
      <c r="CSJ73" s="36"/>
      <c r="CSK73" s="36"/>
      <c r="CSL73" s="36"/>
      <c r="CSM73" s="36"/>
      <c r="CSN73" s="36"/>
      <c r="CSO73" s="36"/>
      <c r="CSP73" s="36"/>
      <c r="CSQ73" s="36"/>
      <c r="CSR73" s="36"/>
      <c r="CSS73" s="36"/>
      <c r="CST73" s="36"/>
      <c r="CSU73" s="36"/>
      <c r="CSV73" s="36"/>
      <c r="CSW73" s="36"/>
      <c r="CSX73" s="36"/>
      <c r="CSY73" s="36"/>
      <c r="CSZ73" s="36"/>
      <c r="CTA73" s="36"/>
      <c r="CTB73" s="36"/>
      <c r="CTC73" s="36"/>
      <c r="CTD73" s="36"/>
      <c r="CTE73" s="36"/>
      <c r="CTF73" s="36"/>
      <c r="CTG73" s="36"/>
      <c r="CTH73" s="36"/>
      <c r="CTI73" s="36"/>
      <c r="CTJ73" s="36"/>
      <c r="CTK73" s="36"/>
      <c r="CTL73" s="36"/>
      <c r="CTM73" s="36"/>
      <c r="CTN73" s="36"/>
      <c r="CTO73" s="36"/>
      <c r="CTP73" s="36"/>
      <c r="CTQ73" s="36"/>
      <c r="CTR73" s="36"/>
      <c r="CTS73" s="36"/>
      <c r="CTT73" s="36"/>
      <c r="CTU73" s="36"/>
      <c r="CTV73" s="36"/>
      <c r="CTW73" s="36"/>
      <c r="CTX73" s="36"/>
      <c r="CTY73" s="36"/>
      <c r="CTZ73" s="36"/>
      <c r="CUA73" s="36"/>
      <c r="CUB73" s="36"/>
      <c r="CUC73" s="36"/>
      <c r="CUD73" s="36"/>
      <c r="CUE73" s="36"/>
      <c r="CUF73" s="36"/>
      <c r="CUG73" s="36"/>
      <c r="CUH73" s="36"/>
      <c r="CUI73" s="36"/>
      <c r="CUJ73" s="36"/>
      <c r="CUK73" s="36"/>
      <c r="CUL73" s="36"/>
      <c r="CUM73" s="36"/>
      <c r="CUN73" s="36"/>
      <c r="CUO73" s="36"/>
      <c r="CUP73" s="36"/>
      <c r="CUQ73" s="36"/>
      <c r="CUR73" s="36"/>
      <c r="CUS73" s="36"/>
      <c r="CUT73" s="36"/>
      <c r="CUU73" s="36"/>
      <c r="CUV73" s="36"/>
      <c r="CUW73" s="36"/>
      <c r="CUX73" s="36"/>
      <c r="CUY73" s="36"/>
      <c r="CUZ73" s="36"/>
      <c r="CVA73" s="36"/>
      <c r="CVB73" s="36"/>
      <c r="CVC73" s="36"/>
      <c r="CVD73" s="36"/>
      <c r="CVE73" s="36"/>
      <c r="CVF73" s="36"/>
      <c r="CVG73" s="36"/>
      <c r="CVH73" s="36"/>
      <c r="CVI73" s="36"/>
      <c r="CVJ73" s="36"/>
      <c r="CVK73" s="36"/>
      <c r="CVL73" s="36"/>
      <c r="CVM73" s="36"/>
      <c r="CVN73" s="36"/>
      <c r="CVO73" s="36"/>
      <c r="CVP73" s="36"/>
      <c r="CVQ73" s="36"/>
      <c r="CVR73" s="36"/>
      <c r="CVS73" s="36"/>
      <c r="CVT73" s="36"/>
      <c r="CVU73" s="36"/>
      <c r="CVV73" s="36"/>
      <c r="CVW73" s="36"/>
      <c r="CVX73" s="36"/>
      <c r="CVY73" s="36"/>
      <c r="CVZ73" s="36"/>
      <c r="CWA73" s="36"/>
      <c r="CWB73" s="36"/>
      <c r="CWC73" s="36"/>
      <c r="CWD73" s="36"/>
      <c r="CWE73" s="36"/>
      <c r="CWF73" s="36"/>
      <c r="CWG73" s="36"/>
      <c r="CWH73" s="36"/>
      <c r="CWI73" s="36"/>
      <c r="CWJ73" s="36"/>
      <c r="CWK73" s="36"/>
      <c r="CWL73" s="36"/>
      <c r="CWM73" s="36"/>
      <c r="CWN73" s="36"/>
      <c r="CWO73" s="36"/>
      <c r="CWP73" s="36"/>
      <c r="CWQ73" s="36"/>
      <c r="CWR73" s="36"/>
      <c r="CWS73" s="36"/>
      <c r="CWT73" s="36"/>
      <c r="CWU73" s="36"/>
      <c r="CWV73" s="36"/>
      <c r="CWW73" s="36"/>
      <c r="CWX73" s="36"/>
      <c r="CWY73" s="36"/>
      <c r="CWZ73" s="36"/>
      <c r="CXA73" s="36"/>
      <c r="CXB73" s="36"/>
      <c r="CXC73" s="36"/>
      <c r="CXD73" s="36"/>
      <c r="CXE73" s="36"/>
      <c r="CXF73" s="36"/>
      <c r="CXG73" s="36"/>
      <c r="CXH73" s="36"/>
      <c r="CXI73" s="36"/>
      <c r="CXJ73" s="36"/>
      <c r="CXK73" s="36"/>
      <c r="CXL73" s="36"/>
      <c r="CXM73" s="36"/>
      <c r="CXN73" s="36"/>
      <c r="CXO73" s="36"/>
      <c r="CXP73" s="36"/>
      <c r="CXQ73" s="36"/>
      <c r="CXR73" s="36"/>
      <c r="CXS73" s="36"/>
      <c r="CXT73" s="36"/>
      <c r="CXU73" s="36"/>
      <c r="CXV73" s="36"/>
      <c r="CXW73" s="36"/>
      <c r="CXX73" s="36"/>
      <c r="CXY73" s="36"/>
      <c r="CXZ73" s="36"/>
      <c r="CYA73" s="36"/>
      <c r="CYB73" s="36"/>
      <c r="CYC73" s="36"/>
      <c r="CYD73" s="36"/>
      <c r="CYE73" s="36"/>
      <c r="CYF73" s="36"/>
      <c r="CYG73" s="36"/>
      <c r="CYH73" s="36"/>
      <c r="CYI73" s="36"/>
      <c r="CYJ73" s="36"/>
      <c r="CYK73" s="36"/>
      <c r="CYL73" s="36"/>
      <c r="CYM73" s="36"/>
      <c r="CYN73" s="36"/>
      <c r="CYO73" s="36"/>
      <c r="CYP73" s="36"/>
      <c r="CYQ73" s="36"/>
      <c r="CYR73" s="36"/>
      <c r="CYS73" s="36"/>
      <c r="CYT73" s="36"/>
      <c r="CYU73" s="36"/>
      <c r="CYV73" s="36"/>
      <c r="CYW73" s="36"/>
      <c r="CYX73" s="36"/>
      <c r="CYY73" s="36"/>
      <c r="CYZ73" s="36"/>
      <c r="CZA73" s="36"/>
      <c r="CZB73" s="36"/>
      <c r="CZC73" s="36"/>
      <c r="CZD73" s="36"/>
      <c r="CZE73" s="36"/>
      <c r="CZF73" s="36"/>
      <c r="CZG73" s="36"/>
      <c r="CZH73" s="36"/>
      <c r="CZI73" s="36"/>
      <c r="CZJ73" s="36"/>
      <c r="CZK73" s="36"/>
      <c r="CZL73" s="36"/>
      <c r="CZM73" s="36"/>
      <c r="CZN73" s="36"/>
      <c r="CZO73" s="36"/>
      <c r="CZP73" s="36"/>
      <c r="CZQ73" s="36"/>
      <c r="CZR73" s="36"/>
      <c r="CZS73" s="36"/>
      <c r="CZT73" s="36"/>
      <c r="CZU73" s="36"/>
      <c r="CZV73" s="36"/>
      <c r="CZW73" s="36"/>
      <c r="CZX73" s="36"/>
      <c r="CZY73" s="36"/>
      <c r="CZZ73" s="36"/>
      <c r="DAA73" s="36"/>
      <c r="DAB73" s="36"/>
      <c r="DAC73" s="36"/>
      <c r="DAD73" s="36"/>
      <c r="DAE73" s="36"/>
      <c r="DAF73" s="36"/>
      <c r="DAG73" s="36"/>
      <c r="DAH73" s="36"/>
      <c r="DAI73" s="36"/>
      <c r="DAJ73" s="36"/>
      <c r="DAK73" s="36"/>
      <c r="DAL73" s="36"/>
      <c r="DAM73" s="36"/>
      <c r="DAN73" s="36"/>
      <c r="DAO73" s="36"/>
      <c r="DAP73" s="36"/>
      <c r="DAQ73" s="36"/>
      <c r="DAR73" s="36"/>
      <c r="DAS73" s="36"/>
      <c r="DAT73" s="36"/>
      <c r="DAU73" s="36"/>
      <c r="DAV73" s="36"/>
      <c r="DAW73" s="36"/>
      <c r="DAX73" s="36"/>
      <c r="DAY73" s="36"/>
      <c r="DAZ73" s="36"/>
      <c r="DBA73" s="36"/>
      <c r="DBB73" s="36"/>
      <c r="DBC73" s="36"/>
      <c r="DBD73" s="36"/>
      <c r="DBE73" s="36"/>
      <c r="DBF73" s="36"/>
      <c r="DBG73" s="36"/>
      <c r="DBH73" s="36"/>
      <c r="DBI73" s="36"/>
      <c r="DBJ73" s="36"/>
      <c r="DBK73" s="36"/>
      <c r="DBL73" s="36"/>
      <c r="DBM73" s="36"/>
      <c r="DBN73" s="36"/>
      <c r="DBO73" s="36"/>
      <c r="DBP73" s="36"/>
      <c r="DBQ73" s="36"/>
      <c r="DBR73" s="36"/>
      <c r="DBS73" s="36"/>
      <c r="DBT73" s="36"/>
      <c r="DBU73" s="36"/>
      <c r="DBV73" s="36"/>
      <c r="DBW73" s="36"/>
      <c r="DBX73" s="36"/>
      <c r="DBY73" s="36"/>
      <c r="DBZ73" s="36"/>
      <c r="DCA73" s="36"/>
      <c r="DCB73" s="36"/>
      <c r="DCC73" s="36"/>
      <c r="DCD73" s="36"/>
      <c r="DCE73" s="36"/>
      <c r="DCF73" s="36"/>
      <c r="DCG73" s="36"/>
      <c r="DCH73" s="36"/>
      <c r="DCI73" s="36"/>
      <c r="DCJ73" s="36"/>
      <c r="DCK73" s="36"/>
      <c r="DCL73" s="36"/>
      <c r="DCM73" s="36"/>
      <c r="DCN73" s="36"/>
      <c r="DCO73" s="36"/>
      <c r="DCP73" s="36"/>
      <c r="DCQ73" s="36"/>
      <c r="DCR73" s="36"/>
      <c r="DCS73" s="36"/>
      <c r="DCT73" s="36"/>
      <c r="DCU73" s="36"/>
      <c r="DCV73" s="36"/>
      <c r="DCW73" s="36"/>
      <c r="DCX73" s="36"/>
      <c r="DCY73" s="36"/>
      <c r="DCZ73" s="36"/>
      <c r="DDA73" s="36"/>
      <c r="DDB73" s="36"/>
      <c r="DDC73" s="36"/>
      <c r="DDD73" s="36"/>
      <c r="DDE73" s="36"/>
      <c r="DDF73" s="36"/>
      <c r="DDG73" s="36"/>
      <c r="DDH73" s="36"/>
      <c r="DDI73" s="36"/>
      <c r="DDJ73" s="36"/>
      <c r="DDK73" s="36"/>
      <c r="DDL73" s="36"/>
      <c r="DDM73" s="36"/>
      <c r="DDN73" s="36"/>
      <c r="DDO73" s="36"/>
      <c r="DDP73" s="36"/>
      <c r="DDQ73" s="36"/>
      <c r="DDR73" s="36"/>
      <c r="DDS73" s="36"/>
      <c r="DDT73" s="36"/>
      <c r="DDU73" s="36"/>
      <c r="DDV73" s="36"/>
      <c r="DDW73" s="36"/>
      <c r="DDX73" s="36"/>
      <c r="DDY73" s="36"/>
      <c r="DDZ73" s="36"/>
      <c r="DEA73" s="36"/>
      <c r="DEB73" s="36"/>
      <c r="DEC73" s="36"/>
      <c r="DED73" s="36"/>
      <c r="DEE73" s="36"/>
      <c r="DEF73" s="36"/>
      <c r="DEG73" s="36"/>
      <c r="DEH73" s="36"/>
      <c r="DEI73" s="36"/>
      <c r="DEJ73" s="36"/>
      <c r="DEK73" s="36"/>
      <c r="DEL73" s="36"/>
      <c r="DEM73" s="36"/>
      <c r="DEN73" s="36"/>
      <c r="DEO73" s="36"/>
      <c r="DEP73" s="36"/>
      <c r="DEQ73" s="36"/>
      <c r="DER73" s="36"/>
      <c r="DES73" s="36"/>
      <c r="DET73" s="36"/>
      <c r="DEU73" s="36"/>
      <c r="DEV73" s="36"/>
      <c r="DEW73" s="36"/>
      <c r="DEX73" s="36"/>
      <c r="DEY73" s="36"/>
      <c r="DEZ73" s="36"/>
      <c r="DFA73" s="36"/>
      <c r="DFB73" s="36"/>
      <c r="DFC73" s="36"/>
      <c r="DFD73" s="36"/>
      <c r="DFE73" s="36"/>
      <c r="DFF73" s="36"/>
      <c r="DFG73" s="36"/>
      <c r="DFH73" s="36"/>
      <c r="DFI73" s="36"/>
      <c r="DFJ73" s="36"/>
      <c r="DFK73" s="36"/>
      <c r="DFL73" s="36"/>
      <c r="DFM73" s="36"/>
      <c r="DFN73" s="36"/>
      <c r="DFO73" s="36"/>
      <c r="DFP73" s="36"/>
      <c r="DFQ73" s="36"/>
      <c r="DFR73" s="36"/>
      <c r="DFS73" s="36"/>
      <c r="DFT73" s="36"/>
      <c r="DFU73" s="36"/>
      <c r="DFV73" s="36"/>
      <c r="DFW73" s="36"/>
      <c r="DFX73" s="36"/>
      <c r="DFY73" s="36"/>
      <c r="DFZ73" s="36"/>
      <c r="DGA73" s="36"/>
      <c r="DGB73" s="36"/>
      <c r="DGC73" s="36"/>
      <c r="DGD73" s="36"/>
      <c r="DGE73" s="36"/>
      <c r="DGF73" s="36"/>
      <c r="DGG73" s="36"/>
      <c r="DGH73" s="36"/>
      <c r="DGI73" s="36"/>
      <c r="DGJ73" s="36"/>
      <c r="DGK73" s="36"/>
      <c r="DGL73" s="36"/>
      <c r="DGM73" s="36"/>
      <c r="DGN73" s="36"/>
      <c r="DGO73" s="36"/>
      <c r="DGP73" s="36"/>
      <c r="DGQ73" s="36"/>
      <c r="DGR73" s="36"/>
      <c r="DGS73" s="36"/>
      <c r="DGT73" s="36"/>
      <c r="DGU73" s="36"/>
      <c r="DGV73" s="36"/>
      <c r="DGW73" s="36"/>
      <c r="DGX73" s="36"/>
      <c r="DGY73" s="36"/>
      <c r="DGZ73" s="36"/>
      <c r="DHA73" s="36"/>
      <c r="DHB73" s="36"/>
      <c r="DHC73" s="36"/>
      <c r="DHD73" s="36"/>
      <c r="DHE73" s="36"/>
      <c r="DHF73" s="36"/>
      <c r="DHG73" s="36"/>
      <c r="DHH73" s="36"/>
      <c r="DHI73" s="36"/>
      <c r="DHJ73" s="36"/>
      <c r="DHK73" s="36"/>
      <c r="DHL73" s="36"/>
      <c r="DHM73" s="36"/>
      <c r="DHN73" s="36"/>
      <c r="DHO73" s="36"/>
      <c r="DHP73" s="36"/>
      <c r="DHQ73" s="36"/>
      <c r="DHR73" s="36"/>
      <c r="DHS73" s="36"/>
      <c r="DHT73" s="36"/>
      <c r="DHU73" s="36"/>
      <c r="DHV73" s="36"/>
      <c r="DHW73" s="36"/>
      <c r="DHX73" s="36"/>
      <c r="DHY73" s="36"/>
      <c r="DHZ73" s="36"/>
      <c r="DIA73" s="36"/>
      <c r="DIB73" s="36"/>
      <c r="DIC73" s="36"/>
      <c r="DID73" s="36"/>
      <c r="DIE73" s="36"/>
      <c r="DIF73" s="36"/>
      <c r="DIG73" s="36"/>
      <c r="DIH73" s="36"/>
      <c r="DII73" s="36"/>
      <c r="DIJ73" s="36"/>
      <c r="DIK73" s="36"/>
      <c r="DIL73" s="36"/>
      <c r="DIM73" s="36"/>
      <c r="DIN73" s="36"/>
      <c r="DIO73" s="36"/>
      <c r="DIP73" s="36"/>
      <c r="DIQ73" s="36"/>
      <c r="DIR73" s="36"/>
      <c r="DIS73" s="36"/>
      <c r="DIT73" s="36"/>
      <c r="DIU73" s="36"/>
      <c r="DIV73" s="36"/>
      <c r="DIW73" s="36"/>
      <c r="DIX73" s="36"/>
      <c r="DIY73" s="36"/>
      <c r="DIZ73" s="36"/>
      <c r="DJA73" s="36"/>
      <c r="DJB73" s="36"/>
      <c r="DJC73" s="36"/>
      <c r="DJD73" s="36"/>
      <c r="DJE73" s="36"/>
      <c r="DJF73" s="36"/>
      <c r="DJG73" s="36"/>
      <c r="DJH73" s="36"/>
      <c r="DJI73" s="36"/>
      <c r="DJJ73" s="36"/>
      <c r="DJK73" s="36"/>
      <c r="DJL73" s="36"/>
      <c r="DJM73" s="36"/>
      <c r="DJN73" s="36"/>
      <c r="DJO73" s="36"/>
      <c r="DJP73" s="36"/>
      <c r="DJQ73" s="36"/>
      <c r="DJR73" s="36"/>
      <c r="DJS73" s="36"/>
      <c r="DJT73" s="36"/>
      <c r="DJU73" s="36"/>
      <c r="DJV73" s="36"/>
      <c r="DJW73" s="36"/>
      <c r="DJX73" s="36"/>
      <c r="DJY73" s="36"/>
      <c r="DJZ73" s="36"/>
      <c r="DKA73" s="36"/>
      <c r="DKB73" s="36"/>
      <c r="DKC73" s="36"/>
      <c r="DKD73" s="36"/>
      <c r="DKE73" s="36"/>
      <c r="DKF73" s="36"/>
      <c r="DKG73" s="36"/>
      <c r="DKH73" s="36"/>
      <c r="DKI73" s="36"/>
      <c r="DKJ73" s="36"/>
      <c r="DKK73" s="36"/>
      <c r="DKL73" s="36"/>
      <c r="DKM73" s="36"/>
      <c r="DKN73" s="36"/>
      <c r="DKO73" s="36"/>
      <c r="DKP73" s="36"/>
      <c r="DKQ73" s="36"/>
      <c r="DKR73" s="36"/>
      <c r="DKS73" s="36"/>
      <c r="DKT73" s="36"/>
      <c r="DKU73" s="36"/>
      <c r="DKV73" s="36"/>
      <c r="DKW73" s="36"/>
      <c r="DKX73" s="36"/>
      <c r="DKY73" s="36"/>
      <c r="DKZ73" s="36"/>
      <c r="DLA73" s="36"/>
      <c r="DLB73" s="36"/>
      <c r="DLC73" s="36"/>
      <c r="DLD73" s="36"/>
      <c r="DLE73" s="36"/>
      <c r="DLF73" s="36"/>
      <c r="DLG73" s="36"/>
      <c r="DLH73" s="36"/>
      <c r="DLI73" s="36"/>
      <c r="DLJ73" s="36"/>
      <c r="DLK73" s="36"/>
      <c r="DLL73" s="36"/>
      <c r="DLM73" s="36"/>
      <c r="DLN73" s="36"/>
      <c r="DLO73" s="36"/>
      <c r="DLP73" s="36"/>
      <c r="DLQ73" s="36"/>
      <c r="DLR73" s="36"/>
      <c r="DLS73" s="36"/>
      <c r="DLT73" s="36"/>
      <c r="DLU73" s="36"/>
      <c r="DLV73" s="36"/>
      <c r="DLW73" s="36"/>
      <c r="DLX73" s="36"/>
      <c r="DLY73" s="36"/>
      <c r="DLZ73" s="36"/>
      <c r="DMA73" s="36"/>
      <c r="DMB73" s="36"/>
      <c r="DMC73" s="36"/>
      <c r="DMD73" s="36"/>
      <c r="DME73" s="36"/>
      <c r="DMF73" s="36"/>
      <c r="DMG73" s="36"/>
      <c r="DMH73" s="36"/>
      <c r="DMI73" s="36"/>
      <c r="DMJ73" s="36"/>
      <c r="DMK73" s="36"/>
      <c r="DML73" s="36"/>
      <c r="DMM73" s="36"/>
      <c r="DMN73" s="36"/>
      <c r="DMO73" s="36"/>
      <c r="DMP73" s="36"/>
      <c r="DMQ73" s="36"/>
      <c r="DMR73" s="36"/>
      <c r="DMS73" s="36"/>
      <c r="DMT73" s="36"/>
      <c r="DMU73" s="36"/>
      <c r="DMV73" s="36"/>
      <c r="DMW73" s="36"/>
      <c r="DMX73" s="36"/>
      <c r="DMY73" s="36"/>
      <c r="DMZ73" s="36"/>
      <c r="DNA73" s="36"/>
      <c r="DNB73" s="36"/>
      <c r="DNC73" s="36"/>
      <c r="DND73" s="36"/>
      <c r="DNE73" s="36"/>
      <c r="DNF73" s="36"/>
      <c r="DNG73" s="36"/>
      <c r="DNH73" s="36"/>
      <c r="DNI73" s="36"/>
      <c r="DNJ73" s="36"/>
      <c r="DNK73" s="36"/>
      <c r="DNL73" s="36"/>
      <c r="DNM73" s="36"/>
      <c r="DNN73" s="36"/>
      <c r="DNO73" s="36"/>
      <c r="DNP73" s="36"/>
      <c r="DNQ73" s="36"/>
      <c r="DNR73" s="36"/>
      <c r="DNS73" s="36"/>
      <c r="DNT73" s="36"/>
      <c r="DNU73" s="36"/>
      <c r="DNV73" s="36"/>
      <c r="DNW73" s="36"/>
      <c r="DNX73" s="36"/>
      <c r="DNY73" s="36"/>
      <c r="DNZ73" s="36"/>
      <c r="DOA73" s="36"/>
      <c r="DOB73" s="36"/>
      <c r="DOC73" s="36"/>
      <c r="DOD73" s="36"/>
      <c r="DOE73" s="36"/>
      <c r="DOF73" s="36"/>
      <c r="DOG73" s="36"/>
      <c r="DOH73" s="36"/>
      <c r="DOI73" s="36"/>
      <c r="DOJ73" s="36"/>
      <c r="DOK73" s="36"/>
      <c r="DOL73" s="36"/>
      <c r="DOM73" s="36"/>
      <c r="DON73" s="36"/>
      <c r="DOO73" s="36"/>
      <c r="DOP73" s="36"/>
      <c r="DOQ73" s="36"/>
      <c r="DOR73" s="36"/>
      <c r="DOS73" s="36"/>
      <c r="DOT73" s="36"/>
      <c r="DOU73" s="36"/>
      <c r="DOV73" s="36"/>
      <c r="DOW73" s="36"/>
      <c r="DOX73" s="36"/>
      <c r="DOY73" s="36"/>
      <c r="DOZ73" s="36"/>
      <c r="DPA73" s="36"/>
      <c r="DPB73" s="36"/>
      <c r="DPC73" s="36"/>
      <c r="DPD73" s="36"/>
      <c r="DPE73" s="36"/>
      <c r="DPF73" s="36"/>
      <c r="DPG73" s="36"/>
      <c r="DPH73" s="36"/>
      <c r="DPI73" s="36"/>
      <c r="DPJ73" s="36"/>
      <c r="DPK73" s="36"/>
      <c r="DPL73" s="36"/>
      <c r="DPM73" s="36"/>
      <c r="DPN73" s="36"/>
      <c r="DPO73" s="36"/>
      <c r="DPP73" s="36"/>
      <c r="DPQ73" s="36"/>
      <c r="DPR73" s="36"/>
      <c r="DPS73" s="36"/>
      <c r="DPT73" s="36"/>
      <c r="DPU73" s="36"/>
      <c r="DPV73" s="36"/>
      <c r="DPW73" s="36"/>
      <c r="DPX73" s="36"/>
      <c r="DPY73" s="36"/>
      <c r="DPZ73" s="36"/>
      <c r="DQA73" s="36"/>
      <c r="DQB73" s="36"/>
      <c r="DQC73" s="36"/>
      <c r="DQD73" s="36"/>
      <c r="DQE73" s="36"/>
      <c r="DQF73" s="36"/>
      <c r="DQG73" s="36"/>
      <c r="DQH73" s="36"/>
      <c r="DQI73" s="36"/>
      <c r="DQJ73" s="36"/>
      <c r="DQK73" s="36"/>
      <c r="DQL73" s="36"/>
      <c r="DQM73" s="36"/>
      <c r="DQN73" s="36"/>
      <c r="DQO73" s="36"/>
      <c r="DQP73" s="36"/>
      <c r="DQQ73" s="36"/>
      <c r="DQR73" s="36"/>
      <c r="DQS73" s="36"/>
      <c r="DQT73" s="36"/>
      <c r="DQU73" s="36"/>
      <c r="DQV73" s="36"/>
      <c r="DQW73" s="36"/>
      <c r="DQX73" s="36"/>
      <c r="DQY73" s="36"/>
      <c r="DQZ73" s="36"/>
      <c r="DRA73" s="36"/>
      <c r="DRB73" s="36"/>
      <c r="DRC73" s="36"/>
      <c r="DRD73" s="36"/>
      <c r="DRE73" s="36"/>
      <c r="DRF73" s="36"/>
      <c r="DRG73" s="36"/>
      <c r="DRH73" s="36"/>
      <c r="DRI73" s="36"/>
      <c r="DRJ73" s="36"/>
      <c r="DRK73" s="36"/>
      <c r="DRL73" s="36"/>
      <c r="DRM73" s="36"/>
      <c r="DRN73" s="36"/>
      <c r="DRO73" s="36"/>
      <c r="DRP73" s="36"/>
      <c r="DRQ73" s="36"/>
      <c r="DRR73" s="36"/>
      <c r="DRS73" s="36"/>
      <c r="DRT73" s="36"/>
      <c r="DRU73" s="36"/>
      <c r="DRV73" s="36"/>
      <c r="DRW73" s="36"/>
      <c r="DRX73" s="36"/>
      <c r="DRY73" s="36"/>
      <c r="DRZ73" s="36"/>
      <c r="DSA73" s="36"/>
      <c r="DSB73" s="36"/>
      <c r="DSC73" s="36"/>
      <c r="DSD73" s="36"/>
      <c r="DSE73" s="36"/>
      <c r="DSF73" s="36"/>
      <c r="DSG73" s="36"/>
      <c r="DSH73" s="36"/>
      <c r="DSI73" s="36"/>
      <c r="DSJ73" s="36"/>
      <c r="DSK73" s="36"/>
      <c r="DSL73" s="36"/>
      <c r="DSM73" s="36"/>
      <c r="DSN73" s="36"/>
      <c r="DSO73" s="36"/>
      <c r="DSP73" s="36"/>
      <c r="DSQ73" s="36"/>
      <c r="DSR73" s="36"/>
      <c r="DSS73" s="36"/>
      <c r="DST73" s="36"/>
      <c r="DSU73" s="36"/>
      <c r="DSV73" s="36"/>
      <c r="DSW73" s="36"/>
      <c r="DSX73" s="36"/>
      <c r="DSY73" s="36"/>
      <c r="DSZ73" s="36"/>
      <c r="DTA73" s="36"/>
      <c r="DTB73" s="36"/>
      <c r="DTC73" s="36"/>
      <c r="DTD73" s="36"/>
      <c r="DTE73" s="36"/>
      <c r="DTF73" s="36"/>
      <c r="DTG73" s="36"/>
      <c r="DTH73" s="36"/>
      <c r="DTI73" s="36"/>
      <c r="DTJ73" s="36"/>
      <c r="DTK73" s="36"/>
      <c r="DTL73" s="36"/>
      <c r="DTM73" s="36"/>
      <c r="DTN73" s="36"/>
      <c r="DTO73" s="36"/>
      <c r="DTP73" s="36"/>
      <c r="DTQ73" s="36"/>
      <c r="DTR73" s="36"/>
      <c r="DTS73" s="36"/>
      <c r="DTT73" s="36"/>
      <c r="DTU73" s="36"/>
      <c r="DTV73" s="36"/>
      <c r="DTW73" s="36"/>
      <c r="DTX73" s="36"/>
      <c r="DTY73" s="36"/>
      <c r="DTZ73" s="36"/>
      <c r="DUA73" s="36"/>
      <c r="DUB73" s="36"/>
      <c r="DUC73" s="36"/>
      <c r="DUD73" s="36"/>
      <c r="DUE73" s="36"/>
      <c r="DUF73" s="36"/>
      <c r="DUG73" s="36"/>
      <c r="DUH73" s="36"/>
      <c r="DUI73" s="36"/>
      <c r="DUJ73" s="36"/>
      <c r="DUK73" s="36"/>
      <c r="DUL73" s="36"/>
      <c r="DUM73" s="36"/>
      <c r="DUN73" s="36"/>
      <c r="DUO73" s="36"/>
      <c r="DUP73" s="36"/>
      <c r="DUQ73" s="36"/>
      <c r="DUR73" s="36"/>
      <c r="DUS73" s="36"/>
      <c r="DUT73" s="36"/>
      <c r="DUU73" s="36"/>
      <c r="DUV73" s="36"/>
      <c r="DUW73" s="36"/>
      <c r="DUX73" s="36"/>
      <c r="DUY73" s="36"/>
      <c r="DUZ73" s="36"/>
      <c r="DVA73" s="36"/>
      <c r="DVB73" s="36"/>
      <c r="DVC73" s="36"/>
      <c r="DVD73" s="36"/>
      <c r="DVE73" s="36"/>
      <c r="DVF73" s="36"/>
      <c r="DVG73" s="36"/>
      <c r="DVH73" s="36"/>
      <c r="DVI73" s="36"/>
      <c r="DVJ73" s="36"/>
      <c r="DVK73" s="36"/>
      <c r="DVL73" s="36"/>
      <c r="DVM73" s="36"/>
      <c r="DVN73" s="36"/>
      <c r="DVO73" s="36"/>
      <c r="DVP73" s="36"/>
      <c r="DVQ73" s="36"/>
      <c r="DVR73" s="36"/>
      <c r="DVS73" s="36"/>
      <c r="DVT73" s="36"/>
      <c r="DVU73" s="36"/>
      <c r="DVV73" s="36"/>
      <c r="DVW73" s="36"/>
      <c r="DVX73" s="36"/>
      <c r="DVY73" s="36"/>
      <c r="DVZ73" s="36"/>
      <c r="DWA73" s="36"/>
      <c r="DWB73" s="36"/>
      <c r="DWC73" s="36"/>
      <c r="DWD73" s="36"/>
      <c r="DWE73" s="36"/>
      <c r="DWF73" s="36"/>
      <c r="DWG73" s="36"/>
      <c r="DWH73" s="36"/>
      <c r="DWI73" s="36"/>
      <c r="DWJ73" s="36"/>
      <c r="DWK73" s="36"/>
      <c r="DWL73" s="36"/>
      <c r="DWM73" s="36"/>
      <c r="DWN73" s="36"/>
      <c r="DWO73" s="36"/>
      <c r="DWP73" s="36"/>
      <c r="DWQ73" s="36"/>
      <c r="DWR73" s="36"/>
      <c r="DWS73" s="36"/>
      <c r="DWT73" s="36"/>
      <c r="DWU73" s="36"/>
      <c r="DWV73" s="36"/>
      <c r="DWW73" s="36"/>
      <c r="DWX73" s="36"/>
      <c r="DWY73" s="36"/>
      <c r="DWZ73" s="36"/>
      <c r="DXA73" s="36"/>
      <c r="DXB73" s="36"/>
      <c r="DXC73" s="36"/>
      <c r="DXD73" s="36"/>
      <c r="DXE73" s="36"/>
      <c r="DXF73" s="36"/>
      <c r="DXG73" s="36"/>
      <c r="DXH73" s="36"/>
      <c r="DXI73" s="36"/>
      <c r="DXJ73" s="36"/>
      <c r="DXK73" s="36"/>
      <c r="DXL73" s="36"/>
      <c r="DXM73" s="36"/>
      <c r="DXN73" s="36"/>
      <c r="DXO73" s="36"/>
      <c r="DXP73" s="36"/>
      <c r="DXQ73" s="36"/>
      <c r="DXR73" s="36"/>
      <c r="DXS73" s="36"/>
      <c r="DXT73" s="36"/>
      <c r="DXU73" s="36"/>
      <c r="DXV73" s="36"/>
      <c r="DXW73" s="36"/>
      <c r="DXX73" s="36"/>
      <c r="DXY73" s="36"/>
      <c r="DXZ73" s="36"/>
      <c r="DYA73" s="36"/>
      <c r="DYB73" s="36"/>
      <c r="DYC73" s="36"/>
      <c r="DYD73" s="36"/>
      <c r="DYE73" s="36"/>
      <c r="DYF73" s="36"/>
      <c r="DYG73" s="36"/>
      <c r="DYH73" s="36"/>
      <c r="DYI73" s="36"/>
      <c r="DYJ73" s="36"/>
      <c r="DYK73" s="36"/>
      <c r="DYL73" s="36"/>
      <c r="DYM73" s="36"/>
      <c r="DYN73" s="36"/>
      <c r="DYO73" s="36"/>
      <c r="DYP73" s="36"/>
      <c r="DYQ73" s="36"/>
      <c r="DYR73" s="36"/>
      <c r="DYS73" s="36"/>
      <c r="DYT73" s="36"/>
      <c r="DYU73" s="36"/>
      <c r="DYV73" s="36"/>
      <c r="DYW73" s="36"/>
      <c r="DYX73" s="36"/>
      <c r="DYY73" s="36"/>
      <c r="DYZ73" s="36"/>
      <c r="DZA73" s="36"/>
      <c r="DZB73" s="36"/>
      <c r="DZC73" s="36"/>
      <c r="DZD73" s="36"/>
      <c r="DZE73" s="36"/>
      <c r="DZF73" s="36"/>
      <c r="DZG73" s="36"/>
      <c r="DZH73" s="36"/>
      <c r="DZI73" s="36"/>
      <c r="DZJ73" s="36"/>
      <c r="DZK73" s="36"/>
      <c r="DZL73" s="36"/>
      <c r="DZM73" s="36"/>
      <c r="DZN73" s="36"/>
      <c r="DZO73" s="36"/>
      <c r="DZP73" s="36"/>
      <c r="DZQ73" s="36"/>
      <c r="DZR73" s="36"/>
      <c r="DZS73" s="36"/>
      <c r="DZT73" s="36"/>
      <c r="DZU73" s="36"/>
      <c r="DZV73" s="36"/>
      <c r="DZW73" s="36"/>
      <c r="DZX73" s="36"/>
      <c r="DZY73" s="36"/>
      <c r="DZZ73" s="36"/>
      <c r="EAA73" s="36"/>
      <c r="EAB73" s="36"/>
      <c r="EAC73" s="36"/>
      <c r="EAD73" s="36"/>
      <c r="EAE73" s="36"/>
      <c r="EAF73" s="36"/>
      <c r="EAG73" s="36"/>
      <c r="EAH73" s="36"/>
      <c r="EAI73" s="36"/>
      <c r="EAJ73" s="36"/>
      <c r="EAK73" s="36"/>
      <c r="EAL73" s="36"/>
      <c r="EAM73" s="36"/>
      <c r="EAN73" s="36"/>
      <c r="EAO73" s="36"/>
      <c r="EAP73" s="36"/>
      <c r="EAQ73" s="36"/>
      <c r="EAR73" s="36"/>
      <c r="EAS73" s="36"/>
      <c r="EAT73" s="36"/>
      <c r="EAU73" s="36"/>
      <c r="EAV73" s="36"/>
      <c r="EAW73" s="36"/>
      <c r="EAX73" s="36"/>
      <c r="EAY73" s="36"/>
      <c r="EAZ73" s="36"/>
      <c r="EBA73" s="36"/>
      <c r="EBB73" s="36"/>
      <c r="EBC73" s="36"/>
      <c r="EBD73" s="36"/>
      <c r="EBE73" s="36"/>
      <c r="EBF73" s="36"/>
      <c r="EBG73" s="36"/>
      <c r="EBH73" s="36"/>
      <c r="EBI73" s="36"/>
      <c r="EBJ73" s="36"/>
      <c r="EBK73" s="36"/>
      <c r="EBL73" s="36"/>
      <c r="EBM73" s="36"/>
      <c r="EBN73" s="36"/>
      <c r="EBO73" s="36"/>
      <c r="EBP73" s="36"/>
      <c r="EBQ73" s="36"/>
      <c r="EBR73" s="36"/>
      <c r="EBS73" s="36"/>
      <c r="EBT73" s="36"/>
      <c r="EBU73" s="36"/>
      <c r="EBV73" s="36"/>
      <c r="EBW73" s="36"/>
      <c r="EBX73" s="36"/>
      <c r="EBY73" s="36"/>
      <c r="EBZ73" s="36"/>
      <c r="ECA73" s="36"/>
      <c r="ECB73" s="36"/>
      <c r="ECC73" s="36"/>
      <c r="ECD73" s="36"/>
      <c r="ECE73" s="36"/>
      <c r="ECF73" s="36"/>
      <c r="ECG73" s="36"/>
      <c r="ECH73" s="36"/>
      <c r="ECI73" s="36"/>
      <c r="ECJ73" s="36"/>
      <c r="ECK73" s="36"/>
      <c r="ECL73" s="36"/>
      <c r="ECM73" s="36"/>
      <c r="ECN73" s="36"/>
      <c r="ECO73" s="36"/>
      <c r="ECP73" s="36"/>
      <c r="ECQ73" s="36"/>
      <c r="ECR73" s="36"/>
      <c r="ECS73" s="36"/>
      <c r="ECT73" s="36"/>
      <c r="ECU73" s="36"/>
      <c r="ECV73" s="36"/>
      <c r="ECW73" s="36"/>
      <c r="ECX73" s="36"/>
      <c r="ECY73" s="36"/>
      <c r="ECZ73" s="36"/>
      <c r="EDA73" s="36"/>
      <c r="EDB73" s="36"/>
      <c r="EDC73" s="36"/>
      <c r="EDD73" s="36"/>
      <c r="EDE73" s="36"/>
      <c r="EDF73" s="36"/>
      <c r="EDG73" s="36"/>
      <c r="EDH73" s="36"/>
      <c r="EDI73" s="36"/>
      <c r="EDJ73" s="36"/>
      <c r="EDK73" s="36"/>
      <c r="EDL73" s="36"/>
      <c r="EDM73" s="36"/>
      <c r="EDN73" s="36"/>
      <c r="EDO73" s="36"/>
      <c r="EDP73" s="36"/>
      <c r="EDQ73" s="36"/>
      <c r="EDR73" s="36"/>
      <c r="EDS73" s="36"/>
      <c r="EDT73" s="36"/>
      <c r="EDU73" s="36"/>
      <c r="EDV73" s="36"/>
      <c r="EDW73" s="36"/>
      <c r="EDX73" s="36"/>
      <c r="EDY73" s="36"/>
      <c r="EDZ73" s="36"/>
      <c r="EEA73" s="36"/>
      <c r="EEB73" s="36"/>
      <c r="EEC73" s="36"/>
      <c r="EED73" s="36"/>
      <c r="EEE73" s="36"/>
      <c r="EEF73" s="36"/>
      <c r="EEG73" s="36"/>
      <c r="EEH73" s="36"/>
      <c r="EEI73" s="36"/>
      <c r="EEJ73" s="36"/>
      <c r="EEK73" s="36"/>
      <c r="EEL73" s="36"/>
      <c r="EEM73" s="36"/>
      <c r="EEN73" s="36"/>
      <c r="EEO73" s="36"/>
      <c r="EEP73" s="36"/>
      <c r="EEQ73" s="36"/>
      <c r="EER73" s="36"/>
      <c r="EES73" s="36"/>
      <c r="EET73" s="36"/>
      <c r="EEU73" s="36"/>
      <c r="EEV73" s="36"/>
      <c r="EEW73" s="36"/>
      <c r="EEX73" s="36"/>
      <c r="EEY73" s="36"/>
      <c r="EEZ73" s="36"/>
      <c r="EFA73" s="36"/>
      <c r="EFB73" s="36"/>
      <c r="EFC73" s="36"/>
      <c r="EFD73" s="36"/>
      <c r="EFE73" s="36"/>
      <c r="EFF73" s="36"/>
      <c r="EFG73" s="36"/>
      <c r="EFH73" s="36"/>
      <c r="EFI73" s="36"/>
      <c r="EFJ73" s="36"/>
      <c r="EFK73" s="36"/>
      <c r="EFL73" s="36"/>
      <c r="EFM73" s="36"/>
      <c r="EFN73" s="36"/>
      <c r="EFO73" s="36"/>
      <c r="EFP73" s="36"/>
      <c r="EFQ73" s="36"/>
      <c r="EFR73" s="36"/>
      <c r="EFS73" s="36"/>
      <c r="EFT73" s="36"/>
      <c r="EFU73" s="36"/>
      <c r="EFV73" s="36"/>
      <c r="EFW73" s="36"/>
      <c r="EFX73" s="36"/>
      <c r="EFY73" s="36"/>
      <c r="EFZ73" s="36"/>
      <c r="EGA73" s="36"/>
      <c r="EGB73" s="36"/>
      <c r="EGC73" s="36"/>
      <c r="EGD73" s="36"/>
      <c r="EGE73" s="36"/>
      <c r="EGF73" s="36"/>
      <c r="EGG73" s="36"/>
      <c r="EGH73" s="36"/>
      <c r="EGI73" s="36"/>
      <c r="EGJ73" s="36"/>
      <c r="EGK73" s="36"/>
      <c r="EGL73" s="36"/>
      <c r="EGM73" s="36"/>
      <c r="EGN73" s="36"/>
      <c r="EGO73" s="36"/>
      <c r="EGP73" s="36"/>
      <c r="EGQ73" s="36"/>
      <c r="EGR73" s="36"/>
      <c r="EGS73" s="36"/>
      <c r="EGT73" s="36"/>
      <c r="EGU73" s="36"/>
      <c r="EGV73" s="36"/>
      <c r="EGW73" s="36"/>
      <c r="EGX73" s="36"/>
      <c r="EGY73" s="36"/>
      <c r="EGZ73" s="36"/>
      <c r="EHA73" s="36"/>
      <c r="EHB73" s="36"/>
      <c r="EHC73" s="36"/>
      <c r="EHD73" s="36"/>
      <c r="EHE73" s="36"/>
      <c r="EHF73" s="36"/>
      <c r="EHG73" s="36"/>
      <c r="EHH73" s="36"/>
      <c r="EHI73" s="36"/>
      <c r="EHJ73" s="36"/>
      <c r="EHK73" s="36"/>
      <c r="EHL73" s="36"/>
      <c r="EHM73" s="36"/>
      <c r="EHN73" s="36"/>
      <c r="EHO73" s="36"/>
      <c r="EHP73" s="36"/>
      <c r="EHQ73" s="36"/>
      <c r="EHR73" s="36"/>
      <c r="EHS73" s="36"/>
      <c r="EHT73" s="36"/>
      <c r="EHU73" s="36"/>
      <c r="EHV73" s="36"/>
      <c r="EHW73" s="36"/>
      <c r="EHX73" s="36"/>
      <c r="EHY73" s="36"/>
      <c r="EHZ73" s="36"/>
      <c r="EIA73" s="36"/>
      <c r="EIB73" s="36"/>
      <c r="EIC73" s="36"/>
      <c r="EID73" s="36"/>
      <c r="EIE73" s="36"/>
      <c r="EIF73" s="36"/>
      <c r="EIG73" s="36"/>
      <c r="EIH73" s="36"/>
      <c r="EII73" s="36"/>
      <c r="EIJ73" s="36"/>
      <c r="EIK73" s="36"/>
      <c r="EIL73" s="36"/>
      <c r="EIM73" s="36"/>
      <c r="EIN73" s="36"/>
      <c r="EIO73" s="36"/>
      <c r="EIP73" s="36"/>
      <c r="EIQ73" s="36"/>
      <c r="EIR73" s="36"/>
      <c r="EIS73" s="36"/>
      <c r="EIT73" s="36"/>
      <c r="EIU73" s="36"/>
      <c r="EIV73" s="36"/>
      <c r="EIW73" s="36"/>
      <c r="EIX73" s="36"/>
      <c r="EIY73" s="36"/>
      <c r="EIZ73" s="36"/>
      <c r="EJA73" s="36"/>
      <c r="EJB73" s="36"/>
      <c r="EJC73" s="36"/>
      <c r="EJD73" s="36"/>
      <c r="EJE73" s="36"/>
      <c r="EJF73" s="36"/>
      <c r="EJG73" s="36"/>
      <c r="EJH73" s="36"/>
      <c r="EJI73" s="36"/>
      <c r="EJJ73" s="36"/>
      <c r="EJK73" s="36"/>
      <c r="EJL73" s="36"/>
      <c r="EJM73" s="36"/>
      <c r="EJN73" s="36"/>
      <c r="EJO73" s="36"/>
      <c r="EJP73" s="36"/>
      <c r="EJQ73" s="36"/>
      <c r="EJR73" s="36"/>
      <c r="EJS73" s="36"/>
      <c r="EJT73" s="36"/>
      <c r="EJU73" s="36"/>
      <c r="EJV73" s="36"/>
      <c r="EJW73" s="36"/>
      <c r="EJX73" s="36"/>
      <c r="EJY73" s="36"/>
      <c r="EJZ73" s="36"/>
      <c r="EKA73" s="36"/>
      <c r="EKB73" s="36"/>
      <c r="EKC73" s="36"/>
      <c r="EKD73" s="36"/>
      <c r="EKE73" s="36"/>
      <c r="EKF73" s="36"/>
      <c r="EKG73" s="36"/>
      <c r="EKH73" s="36"/>
      <c r="EKI73" s="36"/>
      <c r="EKJ73" s="36"/>
      <c r="EKK73" s="36"/>
      <c r="EKL73" s="36"/>
      <c r="EKM73" s="36"/>
      <c r="EKN73" s="36"/>
      <c r="EKO73" s="36"/>
      <c r="EKP73" s="36"/>
      <c r="EKQ73" s="36"/>
      <c r="EKR73" s="36"/>
      <c r="EKS73" s="36"/>
      <c r="EKT73" s="36"/>
      <c r="EKU73" s="36"/>
      <c r="EKV73" s="36"/>
      <c r="EKW73" s="36"/>
      <c r="EKX73" s="36"/>
      <c r="EKY73" s="36"/>
      <c r="EKZ73" s="36"/>
      <c r="ELA73" s="36"/>
      <c r="ELB73" s="36"/>
      <c r="ELC73" s="36"/>
      <c r="ELD73" s="36"/>
      <c r="ELE73" s="36"/>
      <c r="ELF73" s="36"/>
      <c r="ELG73" s="36"/>
      <c r="ELH73" s="36"/>
      <c r="ELI73" s="36"/>
      <c r="ELJ73" s="36"/>
      <c r="ELK73" s="36"/>
      <c r="ELL73" s="36"/>
      <c r="ELM73" s="36"/>
      <c r="ELN73" s="36"/>
      <c r="ELO73" s="36"/>
      <c r="ELP73" s="36"/>
      <c r="ELQ73" s="36"/>
      <c r="ELR73" s="36"/>
      <c r="ELS73" s="36"/>
      <c r="ELT73" s="36"/>
      <c r="ELU73" s="36"/>
      <c r="ELV73" s="36"/>
      <c r="ELW73" s="36"/>
      <c r="ELX73" s="36"/>
      <c r="ELY73" s="36"/>
      <c r="ELZ73" s="36"/>
      <c r="EMA73" s="36"/>
      <c r="EMB73" s="36"/>
      <c r="EMC73" s="36"/>
      <c r="EMD73" s="36"/>
      <c r="EME73" s="36"/>
      <c r="EMF73" s="36"/>
      <c r="EMG73" s="36"/>
      <c r="EMH73" s="36"/>
      <c r="EMI73" s="36"/>
      <c r="EMJ73" s="36"/>
      <c r="EMK73" s="36"/>
      <c r="EML73" s="36"/>
      <c r="EMM73" s="36"/>
      <c r="EMN73" s="36"/>
      <c r="EMO73" s="36"/>
      <c r="EMP73" s="36"/>
      <c r="EMQ73" s="36"/>
      <c r="EMR73" s="36"/>
      <c r="EMS73" s="36"/>
      <c r="EMT73" s="36"/>
      <c r="EMU73" s="36"/>
      <c r="EMV73" s="36"/>
      <c r="EMW73" s="36"/>
      <c r="EMX73" s="36"/>
      <c r="EMY73" s="36"/>
      <c r="EMZ73" s="36"/>
      <c r="ENA73" s="36"/>
      <c r="ENB73" s="36"/>
      <c r="ENC73" s="36"/>
      <c r="END73" s="36"/>
      <c r="ENE73" s="36"/>
      <c r="ENF73" s="36"/>
      <c r="ENG73" s="36"/>
      <c r="ENH73" s="36"/>
      <c r="ENI73" s="36"/>
      <c r="ENJ73" s="36"/>
      <c r="ENK73" s="36"/>
      <c r="ENL73" s="36"/>
      <c r="ENM73" s="36"/>
      <c r="ENN73" s="36"/>
      <c r="ENO73" s="36"/>
      <c r="ENP73" s="36"/>
      <c r="ENQ73" s="36"/>
      <c r="ENR73" s="36"/>
      <c r="ENS73" s="36"/>
      <c r="ENT73" s="36"/>
      <c r="ENU73" s="36"/>
      <c r="ENV73" s="36"/>
      <c r="ENW73" s="36"/>
      <c r="ENX73" s="36"/>
      <c r="ENY73" s="36"/>
      <c r="ENZ73" s="36"/>
      <c r="EOA73" s="36"/>
      <c r="EOB73" s="36"/>
      <c r="EOC73" s="36"/>
      <c r="EOD73" s="36"/>
      <c r="EOE73" s="36"/>
      <c r="EOF73" s="36"/>
      <c r="EOG73" s="36"/>
      <c r="EOH73" s="36"/>
      <c r="EOI73" s="36"/>
      <c r="EOJ73" s="36"/>
      <c r="EOK73" s="36"/>
      <c r="EOL73" s="36"/>
      <c r="EOM73" s="36"/>
      <c r="EON73" s="36"/>
      <c r="EOO73" s="36"/>
      <c r="EOP73" s="36"/>
      <c r="EOQ73" s="36"/>
      <c r="EOR73" s="36"/>
      <c r="EOS73" s="36"/>
      <c r="EOT73" s="36"/>
      <c r="EOU73" s="36"/>
      <c r="EOV73" s="36"/>
      <c r="EOW73" s="36"/>
      <c r="EOX73" s="36"/>
      <c r="EOY73" s="36"/>
      <c r="EOZ73" s="36"/>
      <c r="EPA73" s="36"/>
      <c r="EPB73" s="36"/>
      <c r="EPC73" s="36"/>
      <c r="EPD73" s="36"/>
      <c r="EPE73" s="36"/>
      <c r="EPF73" s="36"/>
      <c r="EPG73" s="36"/>
      <c r="EPH73" s="36"/>
      <c r="EPI73" s="36"/>
      <c r="EPJ73" s="36"/>
      <c r="EPK73" s="36"/>
      <c r="EPL73" s="36"/>
      <c r="EPM73" s="36"/>
      <c r="EPN73" s="36"/>
      <c r="EPO73" s="36"/>
      <c r="EPP73" s="36"/>
      <c r="EPQ73" s="36"/>
      <c r="EPR73" s="36"/>
      <c r="EPS73" s="36"/>
      <c r="EPT73" s="36"/>
      <c r="EPU73" s="36"/>
      <c r="EPV73" s="36"/>
      <c r="EPW73" s="36"/>
      <c r="EPX73" s="36"/>
      <c r="EPY73" s="36"/>
      <c r="EPZ73" s="36"/>
      <c r="EQA73" s="36"/>
      <c r="EQB73" s="36"/>
      <c r="EQC73" s="36"/>
      <c r="EQD73" s="36"/>
      <c r="EQE73" s="36"/>
      <c r="EQF73" s="36"/>
      <c r="EQG73" s="36"/>
      <c r="EQH73" s="36"/>
      <c r="EQI73" s="36"/>
      <c r="EQJ73" s="36"/>
      <c r="EQK73" s="36"/>
      <c r="EQL73" s="36"/>
      <c r="EQM73" s="36"/>
      <c r="EQN73" s="36"/>
      <c r="EQO73" s="36"/>
      <c r="EQP73" s="36"/>
      <c r="EQQ73" s="36"/>
      <c r="EQR73" s="36"/>
      <c r="EQS73" s="36"/>
      <c r="EQT73" s="36"/>
      <c r="EQU73" s="36"/>
      <c r="EQV73" s="36"/>
      <c r="EQW73" s="36"/>
      <c r="EQX73" s="36"/>
      <c r="EQY73" s="36"/>
      <c r="EQZ73" s="36"/>
      <c r="ERA73" s="36"/>
      <c r="ERB73" s="36"/>
      <c r="ERC73" s="36"/>
      <c r="ERD73" s="36"/>
      <c r="ERE73" s="36"/>
      <c r="ERF73" s="36"/>
      <c r="ERG73" s="36"/>
      <c r="ERH73" s="36"/>
      <c r="ERI73" s="36"/>
      <c r="ERJ73" s="36"/>
      <c r="ERK73" s="36"/>
      <c r="ERL73" s="36"/>
      <c r="ERM73" s="36"/>
      <c r="ERN73" s="36"/>
      <c r="ERO73" s="36"/>
      <c r="ERP73" s="36"/>
      <c r="ERQ73" s="36"/>
      <c r="ERR73" s="36"/>
      <c r="ERS73" s="36"/>
      <c r="ERT73" s="36"/>
      <c r="ERU73" s="36"/>
      <c r="ERV73" s="36"/>
      <c r="ERW73" s="36"/>
      <c r="ERX73" s="36"/>
      <c r="ERY73" s="36"/>
      <c r="ERZ73" s="36"/>
      <c r="ESA73" s="36"/>
      <c r="ESB73" s="36"/>
      <c r="ESC73" s="36"/>
      <c r="ESD73" s="36"/>
      <c r="ESE73" s="36"/>
      <c r="ESF73" s="36"/>
      <c r="ESG73" s="36"/>
      <c r="ESH73" s="36"/>
      <c r="ESI73" s="36"/>
      <c r="ESJ73" s="36"/>
      <c r="ESK73" s="36"/>
      <c r="ESL73" s="36"/>
      <c r="ESM73" s="36"/>
      <c r="ESN73" s="36"/>
      <c r="ESO73" s="36"/>
      <c r="ESP73" s="36"/>
      <c r="ESQ73" s="36"/>
      <c r="ESR73" s="36"/>
      <c r="ESS73" s="36"/>
      <c r="EST73" s="36"/>
      <c r="ESU73" s="36"/>
      <c r="ESV73" s="36"/>
      <c r="ESW73" s="36"/>
      <c r="ESX73" s="36"/>
      <c r="ESY73" s="36"/>
      <c r="ESZ73" s="36"/>
      <c r="ETA73" s="36"/>
      <c r="ETB73" s="36"/>
      <c r="ETC73" s="36"/>
      <c r="ETD73" s="36"/>
      <c r="ETE73" s="36"/>
      <c r="ETF73" s="36"/>
      <c r="ETG73" s="36"/>
      <c r="ETH73" s="36"/>
      <c r="ETI73" s="36"/>
      <c r="ETJ73" s="36"/>
      <c r="ETK73" s="36"/>
      <c r="ETL73" s="36"/>
      <c r="ETM73" s="36"/>
      <c r="ETN73" s="36"/>
      <c r="ETO73" s="36"/>
      <c r="ETP73" s="36"/>
      <c r="ETQ73" s="36"/>
      <c r="ETR73" s="36"/>
      <c r="ETS73" s="36"/>
      <c r="ETT73" s="36"/>
      <c r="ETU73" s="36"/>
      <c r="ETV73" s="36"/>
      <c r="ETW73" s="36"/>
      <c r="ETX73" s="36"/>
      <c r="ETY73" s="36"/>
      <c r="ETZ73" s="36"/>
      <c r="EUA73" s="36"/>
      <c r="EUB73" s="36"/>
      <c r="EUC73" s="36"/>
      <c r="EUD73" s="36"/>
      <c r="EUE73" s="36"/>
      <c r="EUF73" s="36"/>
      <c r="EUG73" s="36"/>
      <c r="EUH73" s="36"/>
      <c r="EUI73" s="36"/>
      <c r="EUJ73" s="36"/>
      <c r="EUK73" s="36"/>
      <c r="EUL73" s="36"/>
      <c r="EUM73" s="36"/>
      <c r="EUN73" s="36"/>
      <c r="EUO73" s="36"/>
      <c r="EUP73" s="36"/>
      <c r="EUQ73" s="36"/>
      <c r="EUR73" s="36"/>
      <c r="EUS73" s="36"/>
      <c r="EUT73" s="36"/>
      <c r="EUU73" s="36"/>
      <c r="EUV73" s="36"/>
      <c r="EUW73" s="36"/>
      <c r="EUX73" s="36"/>
      <c r="EUY73" s="36"/>
      <c r="EUZ73" s="36"/>
      <c r="EVA73" s="36"/>
      <c r="EVB73" s="36"/>
      <c r="EVC73" s="36"/>
      <c r="EVD73" s="36"/>
      <c r="EVE73" s="36"/>
      <c r="EVF73" s="36"/>
      <c r="EVG73" s="36"/>
      <c r="EVH73" s="36"/>
      <c r="EVI73" s="36"/>
      <c r="EVJ73" s="36"/>
      <c r="EVK73" s="36"/>
      <c r="EVL73" s="36"/>
      <c r="EVM73" s="36"/>
      <c r="EVN73" s="36"/>
      <c r="EVO73" s="36"/>
      <c r="EVP73" s="36"/>
      <c r="EVQ73" s="36"/>
      <c r="EVR73" s="36"/>
      <c r="EVS73" s="36"/>
      <c r="EVT73" s="36"/>
      <c r="EVU73" s="36"/>
      <c r="EVV73" s="36"/>
      <c r="EVW73" s="36"/>
      <c r="EVX73" s="36"/>
      <c r="EVY73" s="36"/>
      <c r="EVZ73" s="36"/>
      <c r="EWA73" s="36"/>
      <c r="EWB73" s="36"/>
      <c r="EWC73" s="36"/>
      <c r="EWD73" s="36"/>
      <c r="EWE73" s="36"/>
      <c r="EWF73" s="36"/>
      <c r="EWG73" s="36"/>
      <c r="EWH73" s="36"/>
      <c r="EWI73" s="36"/>
      <c r="EWJ73" s="36"/>
      <c r="EWK73" s="36"/>
      <c r="EWL73" s="36"/>
      <c r="EWM73" s="36"/>
      <c r="EWN73" s="36"/>
      <c r="EWO73" s="36"/>
      <c r="EWP73" s="36"/>
      <c r="EWQ73" s="36"/>
      <c r="EWR73" s="36"/>
      <c r="EWS73" s="36"/>
      <c r="EWT73" s="36"/>
      <c r="EWU73" s="36"/>
      <c r="EWV73" s="36"/>
      <c r="EWW73" s="36"/>
      <c r="EWX73" s="36"/>
      <c r="EWY73" s="36"/>
      <c r="EWZ73" s="36"/>
      <c r="EXA73" s="36"/>
      <c r="EXB73" s="36"/>
      <c r="EXC73" s="36"/>
      <c r="EXD73" s="36"/>
      <c r="EXE73" s="36"/>
      <c r="EXF73" s="36"/>
      <c r="EXG73" s="36"/>
      <c r="EXH73" s="36"/>
      <c r="EXI73" s="36"/>
      <c r="EXJ73" s="36"/>
      <c r="EXK73" s="36"/>
      <c r="EXL73" s="36"/>
      <c r="EXM73" s="36"/>
      <c r="EXN73" s="36"/>
      <c r="EXO73" s="36"/>
      <c r="EXP73" s="36"/>
      <c r="EXQ73" s="36"/>
      <c r="EXR73" s="36"/>
      <c r="EXS73" s="36"/>
      <c r="EXT73" s="36"/>
      <c r="EXU73" s="36"/>
      <c r="EXV73" s="36"/>
      <c r="EXW73" s="36"/>
      <c r="EXX73" s="36"/>
      <c r="EXY73" s="36"/>
      <c r="EXZ73" s="36"/>
      <c r="EYA73" s="36"/>
      <c r="EYB73" s="36"/>
      <c r="EYC73" s="36"/>
      <c r="EYD73" s="36"/>
      <c r="EYE73" s="36"/>
      <c r="EYF73" s="36"/>
      <c r="EYG73" s="36"/>
      <c r="EYH73" s="36"/>
      <c r="EYI73" s="36"/>
      <c r="EYJ73" s="36"/>
      <c r="EYK73" s="36"/>
      <c r="EYL73" s="36"/>
      <c r="EYM73" s="36"/>
      <c r="EYN73" s="36"/>
      <c r="EYO73" s="36"/>
      <c r="EYP73" s="36"/>
      <c r="EYQ73" s="36"/>
      <c r="EYR73" s="36"/>
      <c r="EYS73" s="36"/>
      <c r="EYT73" s="36"/>
      <c r="EYU73" s="36"/>
      <c r="EYV73" s="36"/>
      <c r="EYW73" s="36"/>
      <c r="EYX73" s="36"/>
      <c r="EYY73" s="36"/>
      <c r="EYZ73" s="36"/>
      <c r="EZA73" s="36"/>
      <c r="EZB73" s="36"/>
      <c r="EZC73" s="36"/>
      <c r="EZD73" s="36"/>
      <c r="EZE73" s="36"/>
      <c r="EZF73" s="36"/>
      <c r="EZG73" s="36"/>
      <c r="EZH73" s="36"/>
      <c r="EZI73" s="36"/>
      <c r="EZJ73" s="36"/>
      <c r="EZK73" s="36"/>
      <c r="EZL73" s="36"/>
      <c r="EZM73" s="36"/>
      <c r="EZN73" s="36"/>
      <c r="EZO73" s="36"/>
      <c r="EZP73" s="36"/>
      <c r="EZQ73" s="36"/>
      <c r="EZR73" s="36"/>
      <c r="EZS73" s="36"/>
      <c r="EZT73" s="36"/>
      <c r="EZU73" s="36"/>
      <c r="EZV73" s="36"/>
      <c r="EZW73" s="36"/>
      <c r="EZX73" s="36"/>
      <c r="EZY73" s="36"/>
      <c r="EZZ73" s="36"/>
      <c r="FAA73" s="36"/>
      <c r="FAB73" s="36"/>
      <c r="FAC73" s="36"/>
      <c r="FAD73" s="36"/>
      <c r="FAE73" s="36"/>
      <c r="FAF73" s="36"/>
      <c r="FAG73" s="36"/>
      <c r="FAH73" s="36"/>
      <c r="FAI73" s="36"/>
      <c r="FAJ73" s="36"/>
      <c r="FAK73" s="36"/>
      <c r="FAL73" s="36"/>
      <c r="FAM73" s="36"/>
      <c r="FAN73" s="36"/>
      <c r="FAO73" s="36"/>
      <c r="FAP73" s="36"/>
      <c r="FAQ73" s="36"/>
      <c r="FAR73" s="36"/>
      <c r="FAS73" s="36"/>
      <c r="FAT73" s="36"/>
      <c r="FAU73" s="36"/>
      <c r="FAV73" s="36"/>
      <c r="FAW73" s="36"/>
      <c r="FAX73" s="36"/>
      <c r="FAY73" s="36"/>
      <c r="FAZ73" s="36"/>
      <c r="FBA73" s="36"/>
      <c r="FBB73" s="36"/>
      <c r="FBC73" s="36"/>
      <c r="FBD73" s="36"/>
      <c r="FBE73" s="36"/>
      <c r="FBF73" s="36"/>
      <c r="FBG73" s="36"/>
      <c r="FBH73" s="36"/>
      <c r="FBI73" s="36"/>
      <c r="FBJ73" s="36"/>
      <c r="FBK73" s="36"/>
      <c r="FBL73" s="36"/>
      <c r="FBM73" s="36"/>
      <c r="FBN73" s="36"/>
      <c r="FBO73" s="36"/>
      <c r="FBP73" s="36"/>
      <c r="FBQ73" s="36"/>
      <c r="FBR73" s="36"/>
      <c r="FBS73" s="36"/>
      <c r="FBT73" s="36"/>
      <c r="FBU73" s="36"/>
      <c r="FBV73" s="36"/>
      <c r="FBW73" s="36"/>
      <c r="FBX73" s="36"/>
      <c r="FBY73" s="36"/>
      <c r="FBZ73" s="36"/>
      <c r="FCA73" s="36"/>
      <c r="FCB73" s="36"/>
      <c r="FCC73" s="36"/>
      <c r="FCD73" s="36"/>
      <c r="FCE73" s="36"/>
      <c r="FCF73" s="36"/>
      <c r="FCG73" s="36"/>
      <c r="FCH73" s="36"/>
      <c r="FCI73" s="36"/>
      <c r="FCJ73" s="36"/>
      <c r="FCK73" s="36"/>
      <c r="FCL73" s="36"/>
      <c r="FCM73" s="36"/>
      <c r="FCN73" s="36"/>
      <c r="FCO73" s="36"/>
      <c r="FCP73" s="36"/>
      <c r="FCQ73" s="36"/>
      <c r="FCR73" s="36"/>
      <c r="FCS73" s="36"/>
      <c r="FCT73" s="36"/>
      <c r="FCU73" s="36"/>
      <c r="FCV73" s="36"/>
      <c r="FCW73" s="36"/>
      <c r="FCX73" s="36"/>
      <c r="FCY73" s="36"/>
      <c r="FCZ73" s="36"/>
      <c r="FDA73" s="36"/>
      <c r="FDB73" s="36"/>
      <c r="FDC73" s="36"/>
      <c r="FDD73" s="36"/>
      <c r="FDE73" s="36"/>
      <c r="FDF73" s="36"/>
      <c r="FDG73" s="36"/>
      <c r="FDH73" s="36"/>
      <c r="FDI73" s="36"/>
      <c r="FDJ73" s="36"/>
      <c r="FDK73" s="36"/>
      <c r="FDL73" s="36"/>
      <c r="FDM73" s="36"/>
      <c r="FDN73" s="36"/>
      <c r="FDO73" s="36"/>
      <c r="FDP73" s="36"/>
      <c r="FDQ73" s="36"/>
      <c r="FDR73" s="36"/>
      <c r="FDS73" s="36"/>
      <c r="FDT73" s="36"/>
      <c r="FDU73" s="36"/>
      <c r="FDV73" s="36"/>
      <c r="FDW73" s="36"/>
      <c r="FDX73" s="36"/>
      <c r="FDY73" s="36"/>
      <c r="FDZ73" s="36"/>
      <c r="FEA73" s="36"/>
      <c r="FEB73" s="36"/>
      <c r="FEC73" s="36"/>
      <c r="FED73" s="36"/>
      <c r="FEE73" s="36"/>
      <c r="FEF73" s="36"/>
      <c r="FEG73" s="36"/>
      <c r="FEH73" s="36"/>
      <c r="FEI73" s="36"/>
      <c r="FEJ73" s="36"/>
      <c r="FEK73" s="36"/>
      <c r="FEL73" s="36"/>
      <c r="FEM73" s="36"/>
      <c r="FEN73" s="36"/>
      <c r="FEO73" s="36"/>
      <c r="FEP73" s="36"/>
      <c r="FEQ73" s="36"/>
      <c r="FER73" s="36"/>
      <c r="FES73" s="36"/>
      <c r="FET73" s="36"/>
      <c r="FEU73" s="36"/>
      <c r="FEV73" s="36"/>
      <c r="FEW73" s="36"/>
      <c r="FEX73" s="36"/>
      <c r="FEY73" s="36"/>
      <c r="FEZ73" s="36"/>
      <c r="FFA73" s="36"/>
      <c r="FFB73" s="36"/>
      <c r="FFC73" s="36"/>
      <c r="FFD73" s="36"/>
      <c r="FFE73" s="36"/>
      <c r="FFF73" s="36"/>
      <c r="FFG73" s="36"/>
      <c r="FFH73" s="36"/>
      <c r="FFI73" s="36"/>
      <c r="FFJ73" s="36"/>
      <c r="FFK73" s="36"/>
      <c r="FFL73" s="36"/>
      <c r="FFM73" s="36"/>
      <c r="FFN73" s="36"/>
      <c r="FFO73" s="36"/>
      <c r="FFP73" s="36"/>
      <c r="FFQ73" s="36"/>
      <c r="FFR73" s="36"/>
      <c r="FFS73" s="36"/>
      <c r="FFT73" s="36"/>
      <c r="FFU73" s="36"/>
      <c r="FFV73" s="36"/>
      <c r="FFW73" s="36"/>
      <c r="FFX73" s="36"/>
      <c r="FFY73" s="36"/>
      <c r="FFZ73" s="36"/>
      <c r="FGA73" s="36"/>
      <c r="FGB73" s="36"/>
      <c r="FGC73" s="36"/>
      <c r="FGD73" s="36"/>
      <c r="FGE73" s="36"/>
      <c r="FGF73" s="36"/>
      <c r="FGG73" s="36"/>
      <c r="FGH73" s="36"/>
      <c r="FGI73" s="36"/>
      <c r="FGJ73" s="36"/>
      <c r="FGK73" s="36"/>
      <c r="FGL73" s="36"/>
      <c r="FGM73" s="36"/>
      <c r="FGN73" s="36"/>
      <c r="FGO73" s="36"/>
      <c r="FGP73" s="36"/>
      <c r="FGQ73" s="36"/>
      <c r="FGR73" s="36"/>
      <c r="FGS73" s="36"/>
      <c r="FGT73" s="36"/>
      <c r="FGU73" s="36"/>
      <c r="FGV73" s="36"/>
      <c r="FGW73" s="36"/>
      <c r="FGX73" s="36"/>
      <c r="FGY73" s="36"/>
      <c r="FGZ73" s="36"/>
      <c r="FHA73" s="36"/>
      <c r="FHB73" s="36"/>
      <c r="FHC73" s="36"/>
      <c r="FHD73" s="36"/>
      <c r="FHE73" s="36"/>
      <c r="FHF73" s="36"/>
      <c r="FHG73" s="36"/>
      <c r="FHH73" s="36"/>
      <c r="FHI73" s="36"/>
      <c r="FHJ73" s="36"/>
      <c r="FHK73" s="36"/>
      <c r="FHL73" s="36"/>
      <c r="FHM73" s="36"/>
      <c r="FHN73" s="36"/>
      <c r="FHO73" s="36"/>
      <c r="FHP73" s="36"/>
      <c r="FHQ73" s="36"/>
      <c r="FHR73" s="36"/>
      <c r="FHS73" s="36"/>
      <c r="FHT73" s="36"/>
      <c r="FHU73" s="36"/>
      <c r="FHV73" s="36"/>
      <c r="FHW73" s="36"/>
      <c r="FHX73" s="36"/>
      <c r="FHY73" s="36"/>
      <c r="FHZ73" s="36"/>
      <c r="FIA73" s="36"/>
      <c r="FIB73" s="36"/>
      <c r="FIC73" s="36"/>
      <c r="FID73" s="36"/>
      <c r="FIE73" s="36"/>
      <c r="FIF73" s="36"/>
      <c r="FIG73" s="36"/>
      <c r="FIH73" s="36"/>
      <c r="FII73" s="36"/>
      <c r="FIJ73" s="36"/>
      <c r="FIK73" s="36"/>
      <c r="FIL73" s="36"/>
      <c r="FIM73" s="36"/>
      <c r="FIN73" s="36"/>
      <c r="FIO73" s="36"/>
      <c r="FIP73" s="36"/>
      <c r="FIQ73" s="36"/>
      <c r="FIR73" s="36"/>
      <c r="FIS73" s="36"/>
      <c r="FIT73" s="36"/>
      <c r="FIU73" s="36"/>
      <c r="FIV73" s="36"/>
      <c r="FIW73" s="36"/>
      <c r="FIX73" s="36"/>
      <c r="FIY73" s="36"/>
      <c r="FIZ73" s="36"/>
      <c r="FJA73" s="36"/>
      <c r="FJB73" s="36"/>
      <c r="FJC73" s="36"/>
      <c r="FJD73" s="36"/>
      <c r="FJE73" s="36"/>
      <c r="FJF73" s="36"/>
      <c r="FJG73" s="36"/>
      <c r="FJH73" s="36"/>
      <c r="FJI73" s="36"/>
      <c r="FJJ73" s="36"/>
      <c r="FJK73" s="36"/>
      <c r="FJL73" s="36"/>
      <c r="FJM73" s="36"/>
      <c r="FJN73" s="36"/>
      <c r="FJO73" s="36"/>
      <c r="FJP73" s="36"/>
      <c r="FJQ73" s="36"/>
      <c r="FJR73" s="36"/>
      <c r="FJS73" s="36"/>
      <c r="FJT73" s="36"/>
      <c r="FJU73" s="36"/>
      <c r="FJV73" s="36"/>
      <c r="FJW73" s="36"/>
      <c r="FJX73" s="36"/>
      <c r="FJY73" s="36"/>
      <c r="FJZ73" s="36"/>
      <c r="FKA73" s="36"/>
      <c r="FKB73" s="36"/>
      <c r="FKC73" s="36"/>
      <c r="FKD73" s="36"/>
      <c r="FKE73" s="36"/>
      <c r="FKF73" s="36"/>
      <c r="FKG73" s="36"/>
      <c r="FKH73" s="36"/>
      <c r="FKI73" s="36"/>
      <c r="FKJ73" s="36"/>
      <c r="FKK73" s="36"/>
      <c r="FKL73" s="36"/>
      <c r="FKM73" s="36"/>
      <c r="FKN73" s="36"/>
      <c r="FKO73" s="36"/>
      <c r="FKP73" s="36"/>
      <c r="FKQ73" s="36"/>
      <c r="FKR73" s="36"/>
      <c r="FKS73" s="36"/>
      <c r="FKT73" s="36"/>
      <c r="FKU73" s="36"/>
      <c r="FKV73" s="36"/>
      <c r="FKW73" s="36"/>
      <c r="FKX73" s="36"/>
      <c r="FKY73" s="36"/>
      <c r="FKZ73" s="36"/>
      <c r="FLA73" s="36"/>
      <c r="FLB73" s="36"/>
      <c r="FLC73" s="36"/>
      <c r="FLD73" s="36"/>
      <c r="FLE73" s="36"/>
      <c r="FLF73" s="36"/>
      <c r="FLG73" s="36"/>
      <c r="FLH73" s="36"/>
      <c r="FLI73" s="36"/>
      <c r="FLJ73" s="36"/>
      <c r="FLK73" s="36"/>
      <c r="FLL73" s="36"/>
      <c r="FLM73" s="36"/>
      <c r="FLN73" s="36"/>
      <c r="FLO73" s="36"/>
      <c r="FLP73" s="36"/>
      <c r="FLQ73" s="36"/>
      <c r="FLR73" s="36"/>
      <c r="FLS73" s="36"/>
      <c r="FLT73" s="36"/>
      <c r="FLU73" s="36"/>
      <c r="FLV73" s="36"/>
      <c r="FLW73" s="36"/>
      <c r="FLX73" s="36"/>
      <c r="FLY73" s="36"/>
      <c r="FLZ73" s="36"/>
      <c r="FMA73" s="36"/>
      <c r="FMB73" s="36"/>
      <c r="FMC73" s="36"/>
      <c r="FMD73" s="36"/>
      <c r="FME73" s="36"/>
      <c r="FMF73" s="36"/>
      <c r="FMG73" s="36"/>
      <c r="FMH73" s="36"/>
      <c r="FMI73" s="36"/>
      <c r="FMJ73" s="36"/>
      <c r="FMK73" s="36"/>
      <c r="FML73" s="36"/>
      <c r="FMM73" s="36"/>
      <c r="FMN73" s="36"/>
      <c r="FMO73" s="36"/>
      <c r="FMP73" s="36"/>
      <c r="FMQ73" s="36"/>
      <c r="FMR73" s="36"/>
      <c r="FMS73" s="36"/>
      <c r="FMT73" s="36"/>
      <c r="FMU73" s="36"/>
      <c r="FMV73" s="36"/>
      <c r="FMW73" s="36"/>
      <c r="FMX73" s="36"/>
      <c r="FMY73" s="36"/>
      <c r="FMZ73" s="36"/>
      <c r="FNA73" s="36"/>
      <c r="FNB73" s="36"/>
      <c r="FNC73" s="36"/>
      <c r="FND73" s="36"/>
      <c r="FNE73" s="36"/>
      <c r="FNF73" s="36"/>
      <c r="FNG73" s="36"/>
      <c r="FNH73" s="36"/>
      <c r="FNI73" s="36"/>
      <c r="FNJ73" s="36"/>
      <c r="FNK73" s="36"/>
      <c r="FNL73" s="36"/>
      <c r="FNM73" s="36"/>
      <c r="FNN73" s="36"/>
      <c r="FNO73" s="36"/>
      <c r="FNP73" s="36"/>
      <c r="FNQ73" s="36"/>
      <c r="FNR73" s="36"/>
      <c r="FNS73" s="36"/>
      <c r="FNT73" s="36"/>
      <c r="FNU73" s="36"/>
      <c r="FNV73" s="36"/>
      <c r="FNW73" s="36"/>
      <c r="FNX73" s="36"/>
      <c r="FNY73" s="36"/>
      <c r="FNZ73" s="36"/>
      <c r="FOA73" s="36"/>
      <c r="FOB73" s="36"/>
      <c r="FOC73" s="36"/>
      <c r="FOD73" s="36"/>
      <c r="FOE73" s="36"/>
      <c r="FOF73" s="36"/>
      <c r="FOG73" s="36"/>
      <c r="FOH73" s="36"/>
      <c r="FOI73" s="36"/>
      <c r="FOJ73" s="36"/>
      <c r="FOK73" s="36"/>
      <c r="FOL73" s="36"/>
      <c r="FOM73" s="36"/>
      <c r="FON73" s="36"/>
      <c r="FOO73" s="36"/>
      <c r="FOP73" s="36"/>
      <c r="FOQ73" s="36"/>
      <c r="FOR73" s="36"/>
      <c r="FOS73" s="36"/>
      <c r="FOT73" s="36"/>
      <c r="FOU73" s="36"/>
      <c r="FOV73" s="36"/>
      <c r="FOW73" s="36"/>
      <c r="FOX73" s="36"/>
      <c r="FOY73" s="36"/>
      <c r="FOZ73" s="36"/>
      <c r="FPA73" s="36"/>
      <c r="FPB73" s="36"/>
      <c r="FPC73" s="36"/>
      <c r="FPD73" s="36"/>
      <c r="FPE73" s="36"/>
      <c r="FPF73" s="36"/>
      <c r="FPG73" s="36"/>
      <c r="FPH73" s="36"/>
      <c r="FPI73" s="36"/>
      <c r="FPJ73" s="36"/>
      <c r="FPK73" s="36"/>
      <c r="FPL73" s="36"/>
      <c r="FPM73" s="36"/>
      <c r="FPN73" s="36"/>
      <c r="FPO73" s="36"/>
      <c r="FPP73" s="36"/>
      <c r="FPQ73" s="36"/>
      <c r="FPR73" s="36"/>
      <c r="FPS73" s="36"/>
      <c r="FPT73" s="36"/>
      <c r="FPU73" s="36"/>
      <c r="FPV73" s="36"/>
      <c r="FPW73" s="36"/>
      <c r="FPX73" s="36"/>
      <c r="FPY73" s="36"/>
      <c r="FPZ73" s="36"/>
      <c r="FQA73" s="36"/>
      <c r="FQB73" s="36"/>
      <c r="FQC73" s="36"/>
      <c r="FQD73" s="36"/>
      <c r="FQE73" s="36"/>
      <c r="FQF73" s="36"/>
      <c r="FQG73" s="36"/>
      <c r="FQH73" s="36"/>
      <c r="FQI73" s="36"/>
      <c r="FQJ73" s="36"/>
      <c r="FQK73" s="36"/>
      <c r="FQL73" s="36"/>
      <c r="FQM73" s="36"/>
      <c r="FQN73" s="36"/>
      <c r="FQO73" s="36"/>
      <c r="FQP73" s="36"/>
      <c r="FQQ73" s="36"/>
      <c r="FQR73" s="36"/>
      <c r="FQS73" s="36"/>
      <c r="FQT73" s="36"/>
      <c r="FQU73" s="36"/>
      <c r="FQV73" s="36"/>
      <c r="FQW73" s="36"/>
      <c r="FQX73" s="36"/>
      <c r="FQY73" s="36"/>
      <c r="FQZ73" s="36"/>
      <c r="FRA73" s="36"/>
      <c r="FRB73" s="36"/>
      <c r="FRC73" s="36"/>
      <c r="FRD73" s="36"/>
      <c r="FRE73" s="36"/>
      <c r="FRF73" s="36"/>
      <c r="FRG73" s="36"/>
      <c r="FRH73" s="36"/>
      <c r="FRI73" s="36"/>
      <c r="FRJ73" s="36"/>
      <c r="FRK73" s="36"/>
      <c r="FRL73" s="36"/>
      <c r="FRM73" s="36"/>
      <c r="FRN73" s="36"/>
      <c r="FRO73" s="36"/>
      <c r="FRP73" s="36"/>
      <c r="FRQ73" s="36"/>
      <c r="FRR73" s="36"/>
      <c r="FRS73" s="36"/>
      <c r="FRT73" s="36"/>
      <c r="FRU73" s="36"/>
      <c r="FRV73" s="36"/>
      <c r="FRW73" s="36"/>
      <c r="FRX73" s="36"/>
      <c r="FRY73" s="36"/>
      <c r="FRZ73" s="36"/>
      <c r="FSA73" s="36"/>
      <c r="FSB73" s="36"/>
      <c r="FSC73" s="36"/>
      <c r="FSD73" s="36"/>
      <c r="FSE73" s="36"/>
      <c r="FSF73" s="36"/>
      <c r="FSG73" s="36"/>
      <c r="FSH73" s="36"/>
      <c r="FSI73" s="36"/>
      <c r="FSJ73" s="36"/>
      <c r="FSK73" s="36"/>
      <c r="FSL73" s="36"/>
      <c r="FSM73" s="36"/>
      <c r="FSN73" s="36"/>
      <c r="FSO73" s="36"/>
      <c r="FSP73" s="36"/>
      <c r="FSQ73" s="36"/>
      <c r="FSR73" s="36"/>
      <c r="FSS73" s="36"/>
      <c r="FST73" s="36"/>
      <c r="FSU73" s="36"/>
      <c r="FSV73" s="36"/>
      <c r="FSW73" s="36"/>
      <c r="FSX73" s="36"/>
      <c r="FSY73" s="36"/>
      <c r="FSZ73" s="36"/>
      <c r="FTA73" s="36"/>
      <c r="FTB73" s="36"/>
      <c r="FTC73" s="36"/>
      <c r="FTD73" s="36"/>
      <c r="FTE73" s="36"/>
      <c r="FTF73" s="36"/>
      <c r="FTG73" s="36"/>
      <c r="FTH73" s="36"/>
      <c r="FTI73" s="36"/>
      <c r="FTJ73" s="36"/>
      <c r="FTK73" s="36"/>
      <c r="FTL73" s="36"/>
      <c r="FTM73" s="36"/>
      <c r="FTN73" s="36"/>
      <c r="FTO73" s="36"/>
      <c r="FTP73" s="36"/>
      <c r="FTQ73" s="36"/>
      <c r="FTR73" s="36"/>
      <c r="FTS73" s="36"/>
      <c r="FTT73" s="36"/>
      <c r="FTU73" s="36"/>
      <c r="FTV73" s="36"/>
      <c r="FTW73" s="36"/>
      <c r="FTX73" s="36"/>
      <c r="FTY73" s="36"/>
      <c r="FTZ73" s="36"/>
      <c r="FUA73" s="36"/>
      <c r="FUB73" s="36"/>
      <c r="FUC73" s="36"/>
      <c r="FUD73" s="36"/>
      <c r="FUE73" s="36"/>
      <c r="FUF73" s="36"/>
      <c r="FUG73" s="36"/>
      <c r="FUH73" s="36"/>
      <c r="FUI73" s="36"/>
      <c r="FUJ73" s="36"/>
      <c r="FUK73" s="36"/>
      <c r="FUL73" s="36"/>
      <c r="FUM73" s="36"/>
      <c r="FUN73" s="36"/>
      <c r="FUO73" s="36"/>
      <c r="FUP73" s="36"/>
      <c r="FUQ73" s="36"/>
      <c r="FUR73" s="36"/>
      <c r="FUS73" s="36"/>
      <c r="FUT73" s="36"/>
      <c r="FUU73" s="36"/>
      <c r="FUV73" s="36"/>
      <c r="FUW73" s="36"/>
      <c r="FUX73" s="36"/>
      <c r="FUY73" s="36"/>
      <c r="FUZ73" s="36"/>
      <c r="FVA73" s="36"/>
      <c r="FVB73" s="36"/>
      <c r="FVC73" s="36"/>
      <c r="FVD73" s="36"/>
      <c r="FVE73" s="36"/>
      <c r="FVF73" s="36"/>
      <c r="FVG73" s="36"/>
      <c r="FVH73" s="36"/>
      <c r="FVI73" s="36"/>
      <c r="FVJ73" s="36"/>
      <c r="FVK73" s="36"/>
      <c r="FVL73" s="36"/>
      <c r="FVM73" s="36"/>
      <c r="FVN73" s="36"/>
      <c r="FVO73" s="36"/>
      <c r="FVP73" s="36"/>
      <c r="FVQ73" s="36"/>
      <c r="FVR73" s="36"/>
      <c r="FVS73" s="36"/>
      <c r="FVT73" s="36"/>
      <c r="FVU73" s="36"/>
      <c r="FVV73" s="36"/>
      <c r="FVW73" s="36"/>
      <c r="FVX73" s="36"/>
      <c r="FVY73" s="36"/>
      <c r="FVZ73" s="36"/>
      <c r="FWA73" s="36"/>
      <c r="FWB73" s="36"/>
      <c r="FWC73" s="36"/>
      <c r="FWD73" s="36"/>
      <c r="FWE73" s="36"/>
      <c r="FWF73" s="36"/>
      <c r="FWG73" s="36"/>
      <c r="FWH73" s="36"/>
      <c r="FWI73" s="36"/>
      <c r="FWJ73" s="36"/>
      <c r="FWK73" s="36"/>
      <c r="FWL73" s="36"/>
      <c r="FWM73" s="36"/>
      <c r="FWN73" s="36"/>
      <c r="FWO73" s="36"/>
      <c r="FWP73" s="36"/>
      <c r="FWQ73" s="36"/>
      <c r="FWR73" s="36"/>
      <c r="FWS73" s="36"/>
      <c r="FWT73" s="36"/>
      <c r="FWU73" s="36"/>
      <c r="FWV73" s="36"/>
      <c r="FWW73" s="36"/>
      <c r="FWX73" s="36"/>
      <c r="FWY73" s="36"/>
      <c r="FWZ73" s="36"/>
      <c r="FXA73" s="36"/>
      <c r="FXB73" s="36"/>
      <c r="FXC73" s="36"/>
      <c r="FXD73" s="36"/>
      <c r="FXE73" s="36"/>
      <c r="FXF73" s="36"/>
      <c r="FXG73" s="36"/>
      <c r="FXH73" s="36"/>
      <c r="FXI73" s="36"/>
      <c r="FXJ73" s="36"/>
      <c r="FXK73" s="36"/>
      <c r="FXL73" s="36"/>
      <c r="FXM73" s="36"/>
      <c r="FXN73" s="36"/>
      <c r="FXO73" s="36"/>
      <c r="FXP73" s="36"/>
      <c r="FXQ73" s="36"/>
      <c r="FXR73" s="36"/>
      <c r="FXS73" s="36"/>
      <c r="FXT73" s="36"/>
      <c r="FXU73" s="36"/>
      <c r="FXV73" s="36"/>
      <c r="FXW73" s="36"/>
      <c r="FXX73" s="36"/>
      <c r="FXY73" s="36"/>
      <c r="FXZ73" s="36"/>
      <c r="FYA73" s="36"/>
      <c r="FYB73" s="36"/>
      <c r="FYC73" s="36"/>
      <c r="FYD73" s="36"/>
      <c r="FYE73" s="36"/>
      <c r="FYF73" s="36"/>
      <c r="FYG73" s="36"/>
      <c r="FYH73" s="36"/>
      <c r="FYI73" s="36"/>
      <c r="FYJ73" s="36"/>
      <c r="FYK73" s="36"/>
      <c r="FYL73" s="36"/>
      <c r="FYM73" s="36"/>
      <c r="FYN73" s="36"/>
      <c r="FYO73" s="36"/>
      <c r="FYP73" s="36"/>
      <c r="FYQ73" s="36"/>
      <c r="FYR73" s="36"/>
      <c r="FYS73" s="36"/>
      <c r="FYT73" s="36"/>
      <c r="FYU73" s="36"/>
      <c r="FYV73" s="36"/>
      <c r="FYW73" s="36"/>
      <c r="FYX73" s="36"/>
      <c r="FYY73" s="36"/>
      <c r="FYZ73" s="36"/>
      <c r="FZA73" s="36"/>
      <c r="FZB73" s="36"/>
      <c r="FZC73" s="36"/>
      <c r="FZD73" s="36"/>
      <c r="FZE73" s="36"/>
      <c r="FZF73" s="36"/>
      <c r="FZG73" s="36"/>
      <c r="FZH73" s="36"/>
      <c r="FZI73" s="36"/>
      <c r="FZJ73" s="36"/>
      <c r="FZK73" s="36"/>
      <c r="FZL73" s="36"/>
      <c r="FZM73" s="36"/>
      <c r="FZN73" s="36"/>
      <c r="FZO73" s="36"/>
      <c r="FZP73" s="36"/>
      <c r="FZQ73" s="36"/>
      <c r="FZR73" s="36"/>
      <c r="FZS73" s="36"/>
      <c r="FZT73" s="36"/>
      <c r="FZU73" s="36"/>
      <c r="FZV73" s="36"/>
      <c r="FZW73" s="36"/>
      <c r="FZX73" s="36"/>
      <c r="FZY73" s="36"/>
      <c r="FZZ73" s="36"/>
      <c r="GAA73" s="36"/>
      <c r="GAB73" s="36"/>
      <c r="GAC73" s="36"/>
      <c r="GAD73" s="36"/>
      <c r="GAE73" s="36"/>
      <c r="GAF73" s="36"/>
      <c r="GAG73" s="36"/>
      <c r="GAH73" s="36"/>
      <c r="GAI73" s="36"/>
      <c r="GAJ73" s="36"/>
      <c r="GAK73" s="36"/>
      <c r="GAL73" s="36"/>
      <c r="GAM73" s="36"/>
      <c r="GAN73" s="36"/>
      <c r="GAO73" s="36"/>
      <c r="GAP73" s="36"/>
      <c r="GAQ73" s="36"/>
      <c r="GAR73" s="36"/>
      <c r="GAS73" s="36"/>
      <c r="GAT73" s="36"/>
      <c r="GAU73" s="36"/>
      <c r="GAV73" s="36"/>
      <c r="GAW73" s="36"/>
      <c r="GAX73" s="36"/>
      <c r="GAY73" s="36"/>
      <c r="GAZ73" s="36"/>
      <c r="GBA73" s="36"/>
      <c r="GBB73" s="36"/>
      <c r="GBC73" s="36"/>
      <c r="GBD73" s="36"/>
      <c r="GBE73" s="36"/>
      <c r="GBF73" s="36"/>
      <c r="GBG73" s="36"/>
      <c r="GBH73" s="36"/>
      <c r="GBI73" s="36"/>
      <c r="GBJ73" s="36"/>
      <c r="GBK73" s="36"/>
      <c r="GBL73" s="36"/>
      <c r="GBM73" s="36"/>
      <c r="GBN73" s="36"/>
      <c r="GBO73" s="36"/>
      <c r="GBP73" s="36"/>
      <c r="GBQ73" s="36"/>
      <c r="GBR73" s="36"/>
      <c r="GBS73" s="36"/>
      <c r="GBT73" s="36"/>
      <c r="GBU73" s="36"/>
      <c r="GBV73" s="36"/>
      <c r="GBW73" s="36"/>
      <c r="GBX73" s="36"/>
      <c r="GBY73" s="36"/>
      <c r="GBZ73" s="36"/>
      <c r="GCA73" s="36"/>
      <c r="GCB73" s="36"/>
      <c r="GCC73" s="36"/>
      <c r="GCD73" s="36"/>
      <c r="GCE73" s="36"/>
      <c r="GCF73" s="36"/>
      <c r="GCG73" s="36"/>
      <c r="GCH73" s="36"/>
      <c r="GCI73" s="36"/>
      <c r="GCJ73" s="36"/>
      <c r="GCK73" s="36"/>
      <c r="GCL73" s="36"/>
      <c r="GCM73" s="36"/>
      <c r="GCN73" s="36"/>
      <c r="GCO73" s="36"/>
      <c r="GCP73" s="36"/>
      <c r="GCQ73" s="36"/>
      <c r="GCR73" s="36"/>
      <c r="GCS73" s="36"/>
      <c r="GCT73" s="36"/>
      <c r="GCU73" s="36"/>
      <c r="GCV73" s="36"/>
      <c r="GCW73" s="36"/>
      <c r="GCX73" s="36"/>
      <c r="GCY73" s="36"/>
      <c r="GCZ73" s="36"/>
      <c r="GDA73" s="36"/>
      <c r="GDB73" s="36"/>
      <c r="GDC73" s="36"/>
      <c r="GDD73" s="36"/>
      <c r="GDE73" s="36"/>
      <c r="GDF73" s="36"/>
      <c r="GDG73" s="36"/>
      <c r="GDH73" s="36"/>
      <c r="GDI73" s="36"/>
      <c r="GDJ73" s="36"/>
      <c r="GDK73" s="36"/>
      <c r="GDL73" s="36"/>
      <c r="GDM73" s="36"/>
      <c r="GDN73" s="36"/>
      <c r="GDO73" s="36"/>
      <c r="GDP73" s="36"/>
      <c r="GDQ73" s="36"/>
      <c r="GDR73" s="36"/>
      <c r="GDS73" s="36"/>
      <c r="GDT73" s="36"/>
      <c r="GDU73" s="36"/>
      <c r="GDV73" s="36"/>
      <c r="GDW73" s="36"/>
      <c r="GDX73" s="36"/>
      <c r="GDY73" s="36"/>
      <c r="GDZ73" s="36"/>
      <c r="GEA73" s="36"/>
      <c r="GEB73" s="36"/>
      <c r="GEC73" s="36"/>
      <c r="GED73" s="36"/>
      <c r="GEE73" s="36"/>
      <c r="GEF73" s="36"/>
      <c r="GEG73" s="36"/>
      <c r="GEH73" s="36"/>
      <c r="GEI73" s="36"/>
      <c r="GEJ73" s="36"/>
      <c r="GEK73" s="36"/>
      <c r="GEL73" s="36"/>
      <c r="GEM73" s="36"/>
      <c r="GEN73" s="36"/>
      <c r="GEO73" s="36"/>
      <c r="GEP73" s="36"/>
      <c r="GEQ73" s="36"/>
      <c r="GER73" s="36"/>
      <c r="GES73" s="36"/>
      <c r="GET73" s="36"/>
      <c r="GEU73" s="36"/>
      <c r="GEV73" s="36"/>
      <c r="GEW73" s="36"/>
      <c r="GEX73" s="36"/>
      <c r="GEY73" s="36"/>
      <c r="GEZ73" s="36"/>
      <c r="GFA73" s="36"/>
      <c r="GFB73" s="36"/>
      <c r="GFC73" s="36"/>
      <c r="GFD73" s="36"/>
      <c r="GFE73" s="36"/>
      <c r="GFF73" s="36"/>
      <c r="GFG73" s="36"/>
      <c r="GFH73" s="36"/>
      <c r="GFI73" s="36"/>
      <c r="GFJ73" s="36"/>
      <c r="GFK73" s="36"/>
      <c r="GFL73" s="36"/>
      <c r="GFM73" s="36"/>
      <c r="GFN73" s="36"/>
      <c r="GFO73" s="36"/>
      <c r="GFP73" s="36"/>
      <c r="GFQ73" s="36"/>
      <c r="GFR73" s="36"/>
      <c r="GFS73" s="36"/>
      <c r="GFT73" s="36"/>
      <c r="GFU73" s="36"/>
      <c r="GFV73" s="36"/>
      <c r="GFW73" s="36"/>
      <c r="GFX73" s="36"/>
      <c r="GFY73" s="36"/>
      <c r="GFZ73" s="36"/>
      <c r="GGA73" s="36"/>
      <c r="GGB73" s="36"/>
      <c r="GGC73" s="36"/>
      <c r="GGD73" s="36"/>
      <c r="GGE73" s="36"/>
      <c r="GGF73" s="36"/>
      <c r="GGG73" s="36"/>
      <c r="GGH73" s="36"/>
      <c r="GGI73" s="36"/>
      <c r="GGJ73" s="36"/>
      <c r="GGK73" s="36"/>
      <c r="GGL73" s="36"/>
      <c r="GGM73" s="36"/>
      <c r="GGN73" s="36"/>
      <c r="GGO73" s="36"/>
      <c r="GGP73" s="36"/>
      <c r="GGQ73" s="36"/>
      <c r="GGR73" s="36"/>
      <c r="GGS73" s="36"/>
      <c r="GGT73" s="36"/>
      <c r="GGU73" s="36"/>
      <c r="GGV73" s="36"/>
      <c r="GGW73" s="36"/>
      <c r="GGX73" s="36"/>
      <c r="GGY73" s="36"/>
      <c r="GGZ73" s="36"/>
      <c r="GHA73" s="36"/>
      <c r="GHB73" s="36"/>
      <c r="GHC73" s="36"/>
      <c r="GHD73" s="36"/>
      <c r="GHE73" s="36"/>
      <c r="GHF73" s="36"/>
      <c r="GHG73" s="36"/>
      <c r="GHH73" s="36"/>
      <c r="GHI73" s="36"/>
      <c r="GHJ73" s="36"/>
      <c r="GHK73" s="36"/>
      <c r="GHL73" s="36"/>
      <c r="GHM73" s="36"/>
      <c r="GHN73" s="36"/>
      <c r="GHO73" s="36"/>
      <c r="GHP73" s="36"/>
      <c r="GHQ73" s="36"/>
      <c r="GHR73" s="36"/>
      <c r="GHS73" s="36"/>
      <c r="GHT73" s="36"/>
      <c r="GHU73" s="36"/>
      <c r="GHV73" s="36"/>
      <c r="GHW73" s="36"/>
      <c r="GHX73" s="36"/>
      <c r="GHY73" s="36"/>
      <c r="GHZ73" s="36"/>
      <c r="GIA73" s="36"/>
      <c r="GIB73" s="36"/>
      <c r="GIC73" s="36"/>
      <c r="GID73" s="36"/>
      <c r="GIE73" s="36"/>
      <c r="GIF73" s="36"/>
      <c r="GIG73" s="36"/>
      <c r="GIH73" s="36"/>
      <c r="GII73" s="36"/>
      <c r="GIJ73" s="36"/>
      <c r="GIK73" s="36"/>
      <c r="GIL73" s="36"/>
      <c r="GIM73" s="36"/>
      <c r="GIN73" s="36"/>
      <c r="GIO73" s="36"/>
      <c r="GIP73" s="36"/>
      <c r="GIQ73" s="36"/>
      <c r="GIR73" s="36"/>
      <c r="GIS73" s="36"/>
      <c r="GIT73" s="36"/>
      <c r="GIU73" s="36"/>
      <c r="GIV73" s="36"/>
      <c r="GIW73" s="36"/>
      <c r="GIX73" s="36"/>
      <c r="GIY73" s="36"/>
      <c r="GIZ73" s="36"/>
      <c r="GJA73" s="36"/>
      <c r="GJB73" s="36"/>
      <c r="GJC73" s="36"/>
      <c r="GJD73" s="36"/>
      <c r="GJE73" s="36"/>
      <c r="GJF73" s="36"/>
      <c r="GJG73" s="36"/>
      <c r="GJH73" s="36"/>
      <c r="GJI73" s="36"/>
      <c r="GJJ73" s="36"/>
      <c r="GJK73" s="36"/>
      <c r="GJL73" s="36"/>
      <c r="GJM73" s="36"/>
      <c r="GJN73" s="36"/>
      <c r="GJO73" s="36"/>
      <c r="GJP73" s="36"/>
      <c r="GJQ73" s="36"/>
      <c r="GJR73" s="36"/>
      <c r="GJS73" s="36"/>
      <c r="GJT73" s="36"/>
      <c r="GJU73" s="36"/>
      <c r="GJV73" s="36"/>
      <c r="GJW73" s="36"/>
      <c r="GJX73" s="36"/>
      <c r="GJY73" s="36"/>
      <c r="GJZ73" s="36"/>
      <c r="GKA73" s="36"/>
      <c r="GKB73" s="36"/>
      <c r="GKC73" s="36"/>
      <c r="GKD73" s="36"/>
      <c r="GKE73" s="36"/>
      <c r="GKF73" s="36"/>
      <c r="GKG73" s="36"/>
      <c r="GKH73" s="36"/>
      <c r="GKI73" s="36"/>
      <c r="GKJ73" s="36"/>
      <c r="GKK73" s="36"/>
      <c r="GKL73" s="36"/>
      <c r="GKM73" s="36"/>
      <c r="GKN73" s="36"/>
      <c r="GKO73" s="36"/>
      <c r="GKP73" s="36"/>
      <c r="GKQ73" s="36"/>
      <c r="GKR73" s="36"/>
      <c r="GKS73" s="36"/>
      <c r="GKT73" s="36"/>
      <c r="GKU73" s="36"/>
      <c r="GKV73" s="36"/>
      <c r="GKW73" s="36"/>
      <c r="GKX73" s="36"/>
      <c r="GKY73" s="36"/>
      <c r="GKZ73" s="36"/>
      <c r="GLA73" s="36"/>
      <c r="GLB73" s="36"/>
      <c r="GLC73" s="36"/>
      <c r="GLD73" s="36"/>
      <c r="GLE73" s="36"/>
      <c r="GLF73" s="36"/>
      <c r="GLG73" s="36"/>
      <c r="GLH73" s="36"/>
      <c r="GLI73" s="36"/>
      <c r="GLJ73" s="36"/>
      <c r="GLK73" s="36"/>
      <c r="GLL73" s="36"/>
      <c r="GLM73" s="36"/>
      <c r="GLN73" s="36"/>
      <c r="GLO73" s="36"/>
      <c r="GLP73" s="36"/>
      <c r="GLQ73" s="36"/>
      <c r="GLR73" s="36"/>
      <c r="GLS73" s="36"/>
      <c r="GLT73" s="36"/>
      <c r="GLU73" s="36"/>
      <c r="GLV73" s="36"/>
      <c r="GLW73" s="36"/>
      <c r="GLX73" s="36"/>
      <c r="GLY73" s="36"/>
      <c r="GLZ73" s="36"/>
      <c r="GMA73" s="36"/>
      <c r="GMB73" s="36"/>
      <c r="GMC73" s="36"/>
      <c r="GMD73" s="36"/>
      <c r="GME73" s="36"/>
      <c r="GMF73" s="36"/>
      <c r="GMG73" s="36"/>
      <c r="GMH73" s="36"/>
      <c r="GMI73" s="36"/>
      <c r="GMJ73" s="36"/>
      <c r="GMK73" s="36"/>
      <c r="GML73" s="36"/>
      <c r="GMM73" s="36"/>
      <c r="GMN73" s="36"/>
      <c r="GMO73" s="36"/>
      <c r="GMP73" s="36"/>
      <c r="GMQ73" s="36"/>
      <c r="GMR73" s="36"/>
      <c r="GMS73" s="36"/>
      <c r="GMT73" s="36"/>
      <c r="GMU73" s="36"/>
      <c r="GMV73" s="36"/>
      <c r="GMW73" s="36"/>
      <c r="GMX73" s="36"/>
      <c r="GMY73" s="36"/>
      <c r="GMZ73" s="36"/>
      <c r="GNA73" s="36"/>
      <c r="GNB73" s="36"/>
      <c r="GNC73" s="36"/>
      <c r="GND73" s="36"/>
      <c r="GNE73" s="36"/>
      <c r="GNF73" s="36"/>
      <c r="GNG73" s="36"/>
      <c r="GNH73" s="36"/>
      <c r="GNI73" s="36"/>
      <c r="GNJ73" s="36"/>
      <c r="GNK73" s="36"/>
      <c r="GNL73" s="36"/>
      <c r="GNM73" s="36"/>
      <c r="GNN73" s="36"/>
      <c r="GNO73" s="36"/>
      <c r="GNP73" s="36"/>
      <c r="GNQ73" s="36"/>
      <c r="GNR73" s="36"/>
      <c r="GNS73" s="36"/>
      <c r="GNT73" s="36"/>
      <c r="GNU73" s="36"/>
      <c r="GNV73" s="36"/>
      <c r="GNW73" s="36"/>
      <c r="GNX73" s="36"/>
      <c r="GNY73" s="36"/>
      <c r="GNZ73" s="36"/>
      <c r="GOA73" s="36"/>
      <c r="GOB73" s="36"/>
      <c r="GOC73" s="36"/>
      <c r="GOD73" s="36"/>
      <c r="GOE73" s="36"/>
      <c r="GOF73" s="36"/>
      <c r="GOG73" s="36"/>
      <c r="GOH73" s="36"/>
      <c r="GOI73" s="36"/>
      <c r="GOJ73" s="36"/>
      <c r="GOK73" s="36"/>
      <c r="GOL73" s="36"/>
      <c r="GOM73" s="36"/>
      <c r="GON73" s="36"/>
      <c r="GOO73" s="36"/>
      <c r="GOP73" s="36"/>
      <c r="GOQ73" s="36"/>
      <c r="GOR73" s="36"/>
      <c r="GOS73" s="36"/>
      <c r="GOT73" s="36"/>
      <c r="GOU73" s="36"/>
      <c r="GOV73" s="36"/>
      <c r="GOW73" s="36"/>
      <c r="GOX73" s="36"/>
      <c r="GOY73" s="36"/>
      <c r="GOZ73" s="36"/>
      <c r="GPA73" s="36"/>
      <c r="GPB73" s="36"/>
      <c r="GPC73" s="36"/>
      <c r="GPD73" s="36"/>
      <c r="GPE73" s="36"/>
      <c r="GPF73" s="36"/>
      <c r="GPG73" s="36"/>
      <c r="GPH73" s="36"/>
      <c r="GPI73" s="36"/>
      <c r="GPJ73" s="36"/>
      <c r="GPK73" s="36"/>
      <c r="GPL73" s="36"/>
      <c r="GPM73" s="36"/>
      <c r="GPN73" s="36"/>
      <c r="GPO73" s="36"/>
      <c r="GPP73" s="36"/>
      <c r="GPQ73" s="36"/>
      <c r="GPR73" s="36"/>
      <c r="GPS73" s="36"/>
      <c r="GPT73" s="36"/>
      <c r="GPU73" s="36"/>
      <c r="GPV73" s="36"/>
      <c r="GPW73" s="36"/>
      <c r="GPX73" s="36"/>
      <c r="GPY73" s="36"/>
      <c r="GPZ73" s="36"/>
      <c r="GQA73" s="36"/>
      <c r="GQB73" s="36"/>
      <c r="GQC73" s="36"/>
      <c r="GQD73" s="36"/>
      <c r="GQE73" s="36"/>
      <c r="GQF73" s="36"/>
      <c r="GQG73" s="36"/>
      <c r="GQH73" s="36"/>
      <c r="GQI73" s="36"/>
      <c r="GQJ73" s="36"/>
      <c r="GQK73" s="36"/>
      <c r="GQL73" s="36"/>
      <c r="GQM73" s="36"/>
      <c r="GQN73" s="36"/>
      <c r="GQO73" s="36"/>
      <c r="GQP73" s="36"/>
      <c r="GQQ73" s="36"/>
      <c r="GQR73" s="36"/>
      <c r="GQS73" s="36"/>
      <c r="GQT73" s="36"/>
      <c r="GQU73" s="36"/>
      <c r="GQV73" s="36"/>
      <c r="GQW73" s="36"/>
      <c r="GQX73" s="36"/>
      <c r="GQY73" s="36"/>
      <c r="GQZ73" s="36"/>
      <c r="GRA73" s="36"/>
      <c r="GRB73" s="36"/>
      <c r="GRC73" s="36"/>
      <c r="GRD73" s="36"/>
      <c r="GRE73" s="36"/>
      <c r="GRF73" s="36"/>
      <c r="GRG73" s="36"/>
      <c r="GRH73" s="36"/>
      <c r="GRI73" s="36"/>
      <c r="GRJ73" s="36"/>
      <c r="GRK73" s="36"/>
      <c r="GRL73" s="36"/>
      <c r="GRM73" s="36"/>
      <c r="GRN73" s="36"/>
      <c r="GRO73" s="36"/>
      <c r="GRP73" s="36"/>
      <c r="GRQ73" s="36"/>
      <c r="GRR73" s="36"/>
      <c r="GRS73" s="36"/>
      <c r="GRT73" s="36"/>
      <c r="GRU73" s="36"/>
      <c r="GRV73" s="36"/>
      <c r="GRW73" s="36"/>
      <c r="GRX73" s="36"/>
      <c r="GRY73" s="36"/>
      <c r="GRZ73" s="36"/>
      <c r="GSA73" s="36"/>
      <c r="GSB73" s="36"/>
      <c r="GSC73" s="36"/>
      <c r="GSD73" s="36"/>
      <c r="GSE73" s="36"/>
      <c r="GSF73" s="36"/>
      <c r="GSG73" s="36"/>
      <c r="GSH73" s="36"/>
      <c r="GSI73" s="36"/>
      <c r="GSJ73" s="36"/>
      <c r="GSK73" s="36"/>
      <c r="GSL73" s="36"/>
      <c r="GSM73" s="36"/>
      <c r="GSN73" s="36"/>
      <c r="GSO73" s="36"/>
      <c r="GSP73" s="36"/>
      <c r="GSQ73" s="36"/>
      <c r="GSR73" s="36"/>
      <c r="GSS73" s="36"/>
      <c r="GST73" s="36"/>
      <c r="GSU73" s="36"/>
      <c r="GSV73" s="36"/>
      <c r="GSW73" s="36"/>
      <c r="GSX73" s="36"/>
      <c r="GSY73" s="36"/>
      <c r="GSZ73" s="36"/>
      <c r="GTA73" s="36"/>
      <c r="GTB73" s="36"/>
      <c r="GTC73" s="36"/>
      <c r="GTD73" s="36"/>
      <c r="GTE73" s="36"/>
      <c r="GTF73" s="36"/>
      <c r="GTG73" s="36"/>
      <c r="GTH73" s="36"/>
      <c r="GTI73" s="36"/>
      <c r="GTJ73" s="36"/>
      <c r="GTK73" s="36"/>
      <c r="GTL73" s="36"/>
      <c r="GTM73" s="36"/>
      <c r="GTN73" s="36"/>
      <c r="GTO73" s="36"/>
      <c r="GTP73" s="36"/>
      <c r="GTQ73" s="36"/>
      <c r="GTR73" s="36"/>
      <c r="GTS73" s="36"/>
      <c r="GTT73" s="36"/>
      <c r="GTU73" s="36"/>
      <c r="GTV73" s="36"/>
      <c r="GTW73" s="36"/>
      <c r="GTX73" s="36"/>
      <c r="GTY73" s="36"/>
      <c r="GTZ73" s="36"/>
      <c r="GUA73" s="36"/>
      <c r="GUB73" s="36"/>
      <c r="GUC73" s="36"/>
      <c r="GUD73" s="36"/>
      <c r="GUE73" s="36"/>
      <c r="GUF73" s="36"/>
      <c r="GUG73" s="36"/>
      <c r="GUH73" s="36"/>
      <c r="GUI73" s="36"/>
      <c r="GUJ73" s="36"/>
      <c r="GUK73" s="36"/>
      <c r="GUL73" s="36"/>
      <c r="GUM73" s="36"/>
      <c r="GUN73" s="36"/>
      <c r="GUO73" s="36"/>
      <c r="GUP73" s="36"/>
      <c r="GUQ73" s="36"/>
      <c r="GUR73" s="36"/>
      <c r="GUS73" s="36"/>
      <c r="GUT73" s="36"/>
      <c r="GUU73" s="36"/>
      <c r="GUV73" s="36"/>
      <c r="GUW73" s="36"/>
      <c r="GUX73" s="36"/>
      <c r="GUY73" s="36"/>
      <c r="GUZ73" s="36"/>
      <c r="GVA73" s="36"/>
      <c r="GVB73" s="36"/>
      <c r="GVC73" s="36"/>
      <c r="GVD73" s="36"/>
      <c r="GVE73" s="36"/>
      <c r="GVF73" s="36"/>
      <c r="GVG73" s="36"/>
      <c r="GVH73" s="36"/>
      <c r="GVI73" s="36"/>
      <c r="GVJ73" s="36"/>
      <c r="GVK73" s="36"/>
      <c r="GVL73" s="36"/>
      <c r="GVM73" s="36"/>
      <c r="GVN73" s="36"/>
      <c r="GVO73" s="36"/>
      <c r="GVP73" s="36"/>
      <c r="GVQ73" s="36"/>
      <c r="GVR73" s="36"/>
      <c r="GVS73" s="36"/>
      <c r="GVT73" s="36"/>
      <c r="GVU73" s="36"/>
      <c r="GVV73" s="36"/>
      <c r="GVW73" s="36"/>
      <c r="GVX73" s="36"/>
      <c r="GVY73" s="36"/>
      <c r="GVZ73" s="36"/>
      <c r="GWA73" s="36"/>
      <c r="GWB73" s="36"/>
      <c r="GWC73" s="36"/>
      <c r="GWD73" s="36"/>
      <c r="GWE73" s="36"/>
      <c r="GWF73" s="36"/>
      <c r="GWG73" s="36"/>
      <c r="GWH73" s="36"/>
      <c r="GWI73" s="36"/>
      <c r="GWJ73" s="36"/>
      <c r="GWK73" s="36"/>
      <c r="GWL73" s="36"/>
      <c r="GWM73" s="36"/>
      <c r="GWN73" s="36"/>
      <c r="GWO73" s="36"/>
      <c r="GWP73" s="36"/>
      <c r="GWQ73" s="36"/>
      <c r="GWR73" s="36"/>
      <c r="GWS73" s="36"/>
      <c r="GWT73" s="36"/>
      <c r="GWU73" s="36"/>
      <c r="GWV73" s="36"/>
      <c r="GWW73" s="36"/>
      <c r="GWX73" s="36"/>
      <c r="GWY73" s="36"/>
      <c r="GWZ73" s="36"/>
      <c r="GXA73" s="36"/>
      <c r="GXB73" s="36"/>
      <c r="GXC73" s="36"/>
      <c r="GXD73" s="36"/>
      <c r="GXE73" s="36"/>
      <c r="GXF73" s="36"/>
      <c r="GXG73" s="36"/>
      <c r="GXH73" s="36"/>
      <c r="GXI73" s="36"/>
      <c r="GXJ73" s="36"/>
      <c r="GXK73" s="36"/>
      <c r="GXL73" s="36"/>
      <c r="GXM73" s="36"/>
      <c r="GXN73" s="36"/>
      <c r="GXO73" s="36"/>
      <c r="GXP73" s="36"/>
      <c r="GXQ73" s="36"/>
      <c r="GXR73" s="36"/>
      <c r="GXS73" s="36"/>
      <c r="GXT73" s="36"/>
      <c r="GXU73" s="36"/>
      <c r="GXV73" s="36"/>
      <c r="GXW73" s="36"/>
      <c r="GXX73" s="36"/>
      <c r="GXY73" s="36"/>
      <c r="GXZ73" s="36"/>
      <c r="GYA73" s="36"/>
      <c r="GYB73" s="36"/>
      <c r="GYC73" s="36"/>
      <c r="GYD73" s="36"/>
      <c r="GYE73" s="36"/>
      <c r="GYF73" s="36"/>
      <c r="GYG73" s="36"/>
      <c r="GYH73" s="36"/>
      <c r="GYI73" s="36"/>
      <c r="GYJ73" s="36"/>
      <c r="GYK73" s="36"/>
      <c r="GYL73" s="36"/>
      <c r="GYM73" s="36"/>
      <c r="GYN73" s="36"/>
      <c r="GYO73" s="36"/>
      <c r="GYP73" s="36"/>
      <c r="GYQ73" s="36"/>
      <c r="GYR73" s="36"/>
      <c r="GYS73" s="36"/>
      <c r="GYT73" s="36"/>
      <c r="GYU73" s="36"/>
      <c r="GYV73" s="36"/>
      <c r="GYW73" s="36"/>
      <c r="GYX73" s="36"/>
      <c r="GYY73" s="36"/>
      <c r="GYZ73" s="36"/>
      <c r="GZA73" s="36"/>
      <c r="GZB73" s="36"/>
      <c r="GZC73" s="36"/>
      <c r="GZD73" s="36"/>
      <c r="GZE73" s="36"/>
      <c r="GZF73" s="36"/>
      <c r="GZG73" s="36"/>
      <c r="GZH73" s="36"/>
      <c r="GZI73" s="36"/>
      <c r="GZJ73" s="36"/>
      <c r="GZK73" s="36"/>
      <c r="GZL73" s="36"/>
      <c r="GZM73" s="36"/>
      <c r="GZN73" s="36"/>
      <c r="GZO73" s="36"/>
      <c r="GZP73" s="36"/>
      <c r="GZQ73" s="36"/>
      <c r="GZR73" s="36"/>
      <c r="GZS73" s="36"/>
      <c r="GZT73" s="36"/>
      <c r="GZU73" s="36"/>
      <c r="GZV73" s="36"/>
      <c r="GZW73" s="36"/>
      <c r="GZX73" s="36"/>
      <c r="GZY73" s="36"/>
      <c r="GZZ73" s="36"/>
      <c r="HAA73" s="36"/>
      <c r="HAB73" s="36"/>
      <c r="HAC73" s="36"/>
      <c r="HAD73" s="36"/>
      <c r="HAE73" s="36"/>
      <c r="HAF73" s="36"/>
      <c r="HAG73" s="36"/>
      <c r="HAH73" s="36"/>
      <c r="HAI73" s="36"/>
      <c r="HAJ73" s="36"/>
      <c r="HAK73" s="36"/>
      <c r="HAL73" s="36"/>
      <c r="HAM73" s="36"/>
      <c r="HAN73" s="36"/>
      <c r="HAO73" s="36"/>
      <c r="HAP73" s="36"/>
      <c r="HAQ73" s="36"/>
      <c r="HAR73" s="36"/>
      <c r="HAS73" s="36"/>
      <c r="HAT73" s="36"/>
      <c r="HAU73" s="36"/>
      <c r="HAV73" s="36"/>
      <c r="HAW73" s="36"/>
      <c r="HAX73" s="36"/>
      <c r="HAY73" s="36"/>
      <c r="HAZ73" s="36"/>
      <c r="HBA73" s="36"/>
      <c r="HBB73" s="36"/>
      <c r="HBC73" s="36"/>
      <c r="HBD73" s="36"/>
      <c r="HBE73" s="36"/>
      <c r="HBF73" s="36"/>
      <c r="HBG73" s="36"/>
      <c r="HBH73" s="36"/>
      <c r="HBI73" s="36"/>
      <c r="HBJ73" s="36"/>
      <c r="HBK73" s="36"/>
      <c r="HBL73" s="36"/>
      <c r="HBM73" s="36"/>
      <c r="HBN73" s="36"/>
      <c r="HBO73" s="36"/>
      <c r="HBP73" s="36"/>
      <c r="HBQ73" s="36"/>
      <c r="HBR73" s="36"/>
      <c r="HBS73" s="36"/>
      <c r="HBT73" s="36"/>
      <c r="HBU73" s="36"/>
      <c r="HBV73" s="36"/>
      <c r="HBW73" s="36"/>
      <c r="HBX73" s="36"/>
      <c r="HBY73" s="36"/>
      <c r="HBZ73" s="36"/>
      <c r="HCA73" s="36"/>
      <c r="HCB73" s="36"/>
      <c r="HCC73" s="36"/>
      <c r="HCD73" s="36"/>
      <c r="HCE73" s="36"/>
      <c r="HCF73" s="36"/>
      <c r="HCG73" s="36"/>
      <c r="HCH73" s="36"/>
      <c r="HCI73" s="36"/>
      <c r="HCJ73" s="36"/>
      <c r="HCK73" s="36"/>
      <c r="HCL73" s="36"/>
      <c r="HCM73" s="36"/>
      <c r="HCN73" s="36"/>
      <c r="HCO73" s="36"/>
      <c r="HCP73" s="36"/>
      <c r="HCQ73" s="36"/>
      <c r="HCR73" s="36"/>
      <c r="HCS73" s="36"/>
      <c r="HCT73" s="36"/>
      <c r="HCU73" s="36"/>
      <c r="HCV73" s="36"/>
      <c r="HCW73" s="36"/>
      <c r="HCX73" s="36"/>
      <c r="HCY73" s="36"/>
      <c r="HCZ73" s="36"/>
      <c r="HDA73" s="36"/>
      <c r="HDB73" s="36"/>
      <c r="HDC73" s="36"/>
      <c r="HDD73" s="36"/>
      <c r="HDE73" s="36"/>
      <c r="HDF73" s="36"/>
      <c r="HDG73" s="36"/>
      <c r="HDH73" s="36"/>
      <c r="HDI73" s="36"/>
      <c r="HDJ73" s="36"/>
      <c r="HDK73" s="36"/>
      <c r="HDL73" s="36"/>
      <c r="HDM73" s="36"/>
      <c r="HDN73" s="36"/>
      <c r="HDO73" s="36"/>
      <c r="HDP73" s="36"/>
      <c r="HDQ73" s="36"/>
      <c r="HDR73" s="36"/>
      <c r="HDS73" s="36"/>
      <c r="HDT73" s="36"/>
      <c r="HDU73" s="36"/>
      <c r="HDV73" s="36"/>
      <c r="HDW73" s="36"/>
      <c r="HDX73" s="36"/>
      <c r="HDY73" s="36"/>
      <c r="HDZ73" s="36"/>
      <c r="HEA73" s="36"/>
      <c r="HEB73" s="36"/>
      <c r="HEC73" s="36"/>
      <c r="HED73" s="36"/>
      <c r="HEE73" s="36"/>
      <c r="HEF73" s="36"/>
      <c r="HEG73" s="36"/>
      <c r="HEH73" s="36"/>
      <c r="HEI73" s="36"/>
      <c r="HEJ73" s="36"/>
      <c r="HEK73" s="36"/>
      <c r="HEL73" s="36"/>
      <c r="HEM73" s="36"/>
      <c r="HEN73" s="36"/>
      <c r="HEO73" s="36"/>
      <c r="HEP73" s="36"/>
      <c r="HEQ73" s="36"/>
      <c r="HER73" s="36"/>
      <c r="HES73" s="36"/>
      <c r="HET73" s="36"/>
      <c r="HEU73" s="36"/>
      <c r="HEV73" s="36"/>
      <c r="HEW73" s="36"/>
      <c r="HEX73" s="36"/>
      <c r="HEY73" s="36"/>
      <c r="HEZ73" s="36"/>
      <c r="HFA73" s="36"/>
      <c r="HFB73" s="36"/>
      <c r="HFC73" s="36"/>
      <c r="HFD73" s="36"/>
      <c r="HFE73" s="36"/>
      <c r="HFF73" s="36"/>
      <c r="HFG73" s="36"/>
      <c r="HFH73" s="36"/>
      <c r="HFI73" s="36"/>
      <c r="HFJ73" s="36"/>
      <c r="HFK73" s="36"/>
      <c r="HFL73" s="36"/>
      <c r="HFM73" s="36"/>
      <c r="HFN73" s="36"/>
      <c r="HFO73" s="36"/>
      <c r="HFP73" s="36"/>
      <c r="HFQ73" s="36"/>
      <c r="HFR73" s="36"/>
      <c r="HFS73" s="36"/>
      <c r="HFT73" s="36"/>
      <c r="HFU73" s="36"/>
      <c r="HFV73" s="36"/>
      <c r="HFW73" s="36"/>
      <c r="HFX73" s="36"/>
      <c r="HFY73" s="36"/>
      <c r="HFZ73" s="36"/>
      <c r="HGA73" s="36"/>
      <c r="HGB73" s="36"/>
      <c r="HGC73" s="36"/>
      <c r="HGD73" s="36"/>
      <c r="HGE73" s="36"/>
      <c r="HGF73" s="36"/>
      <c r="HGG73" s="36"/>
      <c r="HGH73" s="36"/>
      <c r="HGI73" s="36"/>
      <c r="HGJ73" s="36"/>
      <c r="HGK73" s="36"/>
      <c r="HGL73" s="36"/>
      <c r="HGM73" s="36"/>
      <c r="HGN73" s="36"/>
      <c r="HGO73" s="36"/>
      <c r="HGP73" s="36"/>
      <c r="HGQ73" s="36"/>
      <c r="HGR73" s="36"/>
      <c r="HGS73" s="36"/>
      <c r="HGT73" s="36"/>
      <c r="HGU73" s="36"/>
      <c r="HGV73" s="36"/>
      <c r="HGW73" s="36"/>
      <c r="HGX73" s="36"/>
      <c r="HGY73" s="36"/>
      <c r="HGZ73" s="36"/>
      <c r="HHA73" s="36"/>
      <c r="HHB73" s="36"/>
      <c r="HHC73" s="36"/>
      <c r="HHD73" s="36"/>
      <c r="HHE73" s="36"/>
      <c r="HHF73" s="36"/>
      <c r="HHG73" s="36"/>
      <c r="HHH73" s="36"/>
      <c r="HHI73" s="36"/>
      <c r="HHJ73" s="36"/>
      <c r="HHK73" s="36"/>
      <c r="HHL73" s="36"/>
      <c r="HHM73" s="36"/>
      <c r="HHN73" s="36"/>
      <c r="HHO73" s="36"/>
      <c r="HHP73" s="36"/>
      <c r="HHQ73" s="36"/>
      <c r="HHR73" s="36"/>
      <c r="HHS73" s="36"/>
      <c r="HHT73" s="36"/>
      <c r="HHU73" s="36"/>
      <c r="HHV73" s="36"/>
      <c r="HHW73" s="36"/>
      <c r="HHX73" s="36"/>
      <c r="HHY73" s="36"/>
      <c r="HHZ73" s="36"/>
      <c r="HIA73" s="36"/>
      <c r="HIB73" s="36"/>
      <c r="HIC73" s="36"/>
      <c r="HID73" s="36"/>
      <c r="HIE73" s="36"/>
      <c r="HIF73" s="36"/>
      <c r="HIG73" s="36"/>
      <c r="HIH73" s="36"/>
      <c r="HII73" s="36"/>
      <c r="HIJ73" s="36"/>
      <c r="HIK73" s="36"/>
      <c r="HIL73" s="36"/>
      <c r="HIM73" s="36"/>
      <c r="HIN73" s="36"/>
      <c r="HIO73" s="36"/>
      <c r="HIP73" s="36"/>
      <c r="HIQ73" s="36"/>
      <c r="HIR73" s="36"/>
      <c r="HIS73" s="36"/>
      <c r="HIT73" s="36"/>
      <c r="HIU73" s="36"/>
      <c r="HIV73" s="36"/>
      <c r="HIW73" s="36"/>
      <c r="HIX73" s="36"/>
      <c r="HIY73" s="36"/>
      <c r="HIZ73" s="36"/>
      <c r="HJA73" s="36"/>
      <c r="HJB73" s="36"/>
      <c r="HJC73" s="36"/>
      <c r="HJD73" s="36"/>
      <c r="HJE73" s="36"/>
      <c r="HJF73" s="36"/>
      <c r="HJG73" s="36"/>
      <c r="HJH73" s="36"/>
      <c r="HJI73" s="36"/>
      <c r="HJJ73" s="36"/>
      <c r="HJK73" s="36"/>
      <c r="HJL73" s="36"/>
      <c r="HJM73" s="36"/>
      <c r="HJN73" s="36"/>
      <c r="HJO73" s="36"/>
      <c r="HJP73" s="36"/>
      <c r="HJQ73" s="36"/>
      <c r="HJR73" s="36"/>
      <c r="HJS73" s="36"/>
      <c r="HJT73" s="36"/>
      <c r="HJU73" s="36"/>
      <c r="HJV73" s="36"/>
      <c r="HJW73" s="36"/>
      <c r="HJX73" s="36"/>
      <c r="HJY73" s="36"/>
      <c r="HJZ73" s="36"/>
      <c r="HKA73" s="36"/>
      <c r="HKB73" s="36"/>
      <c r="HKC73" s="36"/>
      <c r="HKD73" s="36"/>
      <c r="HKE73" s="36"/>
      <c r="HKF73" s="36"/>
      <c r="HKG73" s="36"/>
      <c r="HKH73" s="36"/>
      <c r="HKI73" s="36"/>
      <c r="HKJ73" s="36"/>
      <c r="HKK73" s="36"/>
      <c r="HKL73" s="36"/>
      <c r="HKM73" s="36"/>
      <c r="HKN73" s="36"/>
      <c r="HKO73" s="36"/>
      <c r="HKP73" s="36"/>
      <c r="HKQ73" s="36"/>
      <c r="HKR73" s="36"/>
      <c r="HKS73" s="36"/>
      <c r="HKT73" s="36"/>
      <c r="HKU73" s="36"/>
      <c r="HKV73" s="36"/>
      <c r="HKW73" s="36"/>
      <c r="HKX73" s="36"/>
      <c r="HKY73" s="36"/>
      <c r="HKZ73" s="36"/>
      <c r="HLA73" s="36"/>
      <c r="HLB73" s="36"/>
      <c r="HLC73" s="36"/>
      <c r="HLD73" s="36"/>
      <c r="HLE73" s="36"/>
      <c r="HLF73" s="36"/>
      <c r="HLG73" s="36"/>
      <c r="HLH73" s="36"/>
      <c r="HLI73" s="36"/>
      <c r="HLJ73" s="36"/>
      <c r="HLK73" s="36"/>
      <c r="HLL73" s="36"/>
      <c r="HLM73" s="36"/>
      <c r="HLN73" s="36"/>
      <c r="HLO73" s="36"/>
      <c r="HLP73" s="36"/>
      <c r="HLQ73" s="36"/>
      <c r="HLR73" s="36"/>
      <c r="HLS73" s="36"/>
      <c r="HLT73" s="36"/>
      <c r="HLU73" s="36"/>
      <c r="HLV73" s="36"/>
      <c r="HLW73" s="36"/>
      <c r="HLX73" s="36"/>
      <c r="HLY73" s="36"/>
      <c r="HLZ73" s="36"/>
      <c r="HMA73" s="36"/>
      <c r="HMB73" s="36"/>
      <c r="HMC73" s="36"/>
      <c r="HMD73" s="36"/>
      <c r="HME73" s="36"/>
      <c r="HMF73" s="36"/>
      <c r="HMG73" s="36"/>
      <c r="HMH73" s="36"/>
      <c r="HMI73" s="36"/>
      <c r="HMJ73" s="36"/>
      <c r="HMK73" s="36"/>
      <c r="HML73" s="36"/>
      <c r="HMM73" s="36"/>
      <c r="HMN73" s="36"/>
      <c r="HMO73" s="36"/>
      <c r="HMP73" s="36"/>
      <c r="HMQ73" s="36"/>
      <c r="HMR73" s="36"/>
      <c r="HMS73" s="36"/>
      <c r="HMT73" s="36"/>
      <c r="HMU73" s="36"/>
      <c r="HMV73" s="36"/>
      <c r="HMW73" s="36"/>
      <c r="HMX73" s="36"/>
      <c r="HMY73" s="36"/>
      <c r="HMZ73" s="36"/>
      <c r="HNA73" s="36"/>
      <c r="HNB73" s="36"/>
      <c r="HNC73" s="36"/>
      <c r="HND73" s="36"/>
      <c r="HNE73" s="36"/>
      <c r="HNF73" s="36"/>
      <c r="HNG73" s="36"/>
      <c r="HNH73" s="36"/>
      <c r="HNI73" s="36"/>
      <c r="HNJ73" s="36"/>
      <c r="HNK73" s="36"/>
      <c r="HNL73" s="36"/>
      <c r="HNM73" s="36"/>
      <c r="HNN73" s="36"/>
      <c r="HNO73" s="36"/>
      <c r="HNP73" s="36"/>
      <c r="HNQ73" s="36"/>
      <c r="HNR73" s="36"/>
      <c r="HNS73" s="36"/>
      <c r="HNT73" s="36"/>
      <c r="HNU73" s="36"/>
      <c r="HNV73" s="36"/>
      <c r="HNW73" s="36"/>
      <c r="HNX73" s="36"/>
      <c r="HNY73" s="36"/>
      <c r="HNZ73" s="36"/>
      <c r="HOA73" s="36"/>
      <c r="HOB73" s="36"/>
      <c r="HOC73" s="36"/>
      <c r="HOD73" s="36"/>
      <c r="HOE73" s="36"/>
      <c r="HOF73" s="36"/>
      <c r="HOG73" s="36"/>
      <c r="HOH73" s="36"/>
      <c r="HOI73" s="36"/>
      <c r="HOJ73" s="36"/>
      <c r="HOK73" s="36"/>
      <c r="HOL73" s="36"/>
      <c r="HOM73" s="36"/>
      <c r="HON73" s="36"/>
      <c r="HOO73" s="36"/>
      <c r="HOP73" s="36"/>
      <c r="HOQ73" s="36"/>
      <c r="HOR73" s="36"/>
      <c r="HOS73" s="36"/>
      <c r="HOT73" s="36"/>
      <c r="HOU73" s="36"/>
      <c r="HOV73" s="36"/>
      <c r="HOW73" s="36"/>
      <c r="HOX73" s="36"/>
      <c r="HOY73" s="36"/>
      <c r="HOZ73" s="36"/>
      <c r="HPA73" s="36"/>
      <c r="HPB73" s="36"/>
      <c r="HPC73" s="36"/>
      <c r="HPD73" s="36"/>
      <c r="HPE73" s="36"/>
      <c r="HPF73" s="36"/>
      <c r="HPG73" s="36"/>
      <c r="HPH73" s="36"/>
      <c r="HPI73" s="36"/>
      <c r="HPJ73" s="36"/>
      <c r="HPK73" s="36"/>
      <c r="HPL73" s="36"/>
      <c r="HPM73" s="36"/>
      <c r="HPN73" s="36"/>
      <c r="HPO73" s="36"/>
      <c r="HPP73" s="36"/>
      <c r="HPQ73" s="36"/>
      <c r="HPR73" s="36"/>
      <c r="HPS73" s="36"/>
      <c r="HPT73" s="36"/>
      <c r="HPU73" s="36"/>
      <c r="HPV73" s="36"/>
      <c r="HPW73" s="36"/>
      <c r="HPX73" s="36"/>
      <c r="HPY73" s="36"/>
      <c r="HPZ73" s="36"/>
      <c r="HQA73" s="36"/>
      <c r="HQB73" s="36"/>
      <c r="HQC73" s="36"/>
      <c r="HQD73" s="36"/>
      <c r="HQE73" s="36"/>
      <c r="HQF73" s="36"/>
      <c r="HQG73" s="36"/>
      <c r="HQH73" s="36"/>
      <c r="HQI73" s="36"/>
      <c r="HQJ73" s="36"/>
      <c r="HQK73" s="36"/>
      <c r="HQL73" s="36"/>
      <c r="HQM73" s="36"/>
      <c r="HQN73" s="36"/>
      <c r="HQO73" s="36"/>
      <c r="HQP73" s="36"/>
      <c r="HQQ73" s="36"/>
      <c r="HQR73" s="36"/>
      <c r="HQS73" s="36"/>
      <c r="HQT73" s="36"/>
      <c r="HQU73" s="36"/>
      <c r="HQV73" s="36"/>
      <c r="HQW73" s="36"/>
      <c r="HQX73" s="36"/>
      <c r="HQY73" s="36"/>
      <c r="HQZ73" s="36"/>
      <c r="HRA73" s="36"/>
      <c r="HRB73" s="36"/>
      <c r="HRC73" s="36"/>
      <c r="HRD73" s="36"/>
      <c r="HRE73" s="36"/>
      <c r="HRF73" s="36"/>
      <c r="HRG73" s="36"/>
      <c r="HRH73" s="36"/>
      <c r="HRI73" s="36"/>
      <c r="HRJ73" s="36"/>
      <c r="HRK73" s="36"/>
      <c r="HRL73" s="36"/>
      <c r="HRM73" s="36"/>
      <c r="HRN73" s="36"/>
      <c r="HRO73" s="36"/>
      <c r="HRP73" s="36"/>
      <c r="HRQ73" s="36"/>
      <c r="HRR73" s="36"/>
      <c r="HRS73" s="36"/>
      <c r="HRT73" s="36"/>
      <c r="HRU73" s="36"/>
      <c r="HRV73" s="36"/>
      <c r="HRW73" s="36"/>
      <c r="HRX73" s="36"/>
      <c r="HRY73" s="36"/>
      <c r="HRZ73" s="36"/>
      <c r="HSA73" s="36"/>
      <c r="HSB73" s="36"/>
      <c r="HSC73" s="36"/>
      <c r="HSD73" s="36"/>
      <c r="HSE73" s="36"/>
      <c r="HSF73" s="36"/>
      <c r="HSG73" s="36"/>
      <c r="HSH73" s="36"/>
      <c r="HSI73" s="36"/>
      <c r="HSJ73" s="36"/>
      <c r="HSK73" s="36"/>
      <c r="HSL73" s="36"/>
      <c r="HSM73" s="36"/>
      <c r="HSN73" s="36"/>
      <c r="HSO73" s="36"/>
      <c r="HSP73" s="36"/>
      <c r="HSQ73" s="36"/>
      <c r="HSR73" s="36"/>
      <c r="HSS73" s="36"/>
      <c r="HST73" s="36"/>
      <c r="HSU73" s="36"/>
      <c r="HSV73" s="36"/>
      <c r="HSW73" s="36"/>
      <c r="HSX73" s="36"/>
      <c r="HSY73" s="36"/>
      <c r="HSZ73" s="36"/>
      <c r="HTA73" s="36"/>
      <c r="HTB73" s="36"/>
      <c r="HTC73" s="36"/>
      <c r="HTD73" s="36"/>
      <c r="HTE73" s="36"/>
      <c r="HTF73" s="36"/>
      <c r="HTG73" s="36"/>
      <c r="HTH73" s="36"/>
      <c r="HTI73" s="36"/>
      <c r="HTJ73" s="36"/>
      <c r="HTK73" s="36"/>
      <c r="HTL73" s="36"/>
      <c r="HTM73" s="36"/>
      <c r="HTN73" s="36"/>
      <c r="HTO73" s="36"/>
      <c r="HTP73" s="36"/>
      <c r="HTQ73" s="36"/>
      <c r="HTR73" s="36"/>
      <c r="HTS73" s="36"/>
      <c r="HTT73" s="36"/>
      <c r="HTU73" s="36"/>
      <c r="HTV73" s="36"/>
      <c r="HTW73" s="36"/>
      <c r="HTX73" s="36"/>
      <c r="HTY73" s="36"/>
      <c r="HTZ73" s="36"/>
      <c r="HUA73" s="36"/>
      <c r="HUB73" s="36"/>
      <c r="HUC73" s="36"/>
      <c r="HUD73" s="36"/>
      <c r="HUE73" s="36"/>
      <c r="HUF73" s="36"/>
      <c r="HUG73" s="36"/>
      <c r="HUH73" s="36"/>
      <c r="HUI73" s="36"/>
      <c r="HUJ73" s="36"/>
      <c r="HUK73" s="36"/>
      <c r="HUL73" s="36"/>
      <c r="HUM73" s="36"/>
      <c r="HUN73" s="36"/>
      <c r="HUO73" s="36"/>
      <c r="HUP73" s="36"/>
      <c r="HUQ73" s="36"/>
      <c r="HUR73" s="36"/>
      <c r="HUS73" s="36"/>
      <c r="HUT73" s="36"/>
      <c r="HUU73" s="36"/>
      <c r="HUV73" s="36"/>
      <c r="HUW73" s="36"/>
      <c r="HUX73" s="36"/>
      <c r="HUY73" s="36"/>
      <c r="HUZ73" s="36"/>
      <c r="HVA73" s="36"/>
      <c r="HVB73" s="36"/>
      <c r="HVC73" s="36"/>
      <c r="HVD73" s="36"/>
      <c r="HVE73" s="36"/>
      <c r="HVF73" s="36"/>
      <c r="HVG73" s="36"/>
      <c r="HVH73" s="36"/>
      <c r="HVI73" s="36"/>
      <c r="HVJ73" s="36"/>
      <c r="HVK73" s="36"/>
      <c r="HVL73" s="36"/>
      <c r="HVM73" s="36"/>
      <c r="HVN73" s="36"/>
      <c r="HVO73" s="36"/>
      <c r="HVP73" s="36"/>
      <c r="HVQ73" s="36"/>
      <c r="HVR73" s="36"/>
      <c r="HVS73" s="36"/>
      <c r="HVT73" s="36"/>
      <c r="HVU73" s="36"/>
      <c r="HVV73" s="36"/>
      <c r="HVW73" s="36"/>
      <c r="HVX73" s="36"/>
      <c r="HVY73" s="36"/>
      <c r="HVZ73" s="36"/>
      <c r="HWA73" s="36"/>
      <c r="HWB73" s="36"/>
      <c r="HWC73" s="36"/>
      <c r="HWD73" s="36"/>
      <c r="HWE73" s="36"/>
      <c r="HWF73" s="36"/>
      <c r="HWG73" s="36"/>
      <c r="HWH73" s="36"/>
      <c r="HWI73" s="36"/>
      <c r="HWJ73" s="36"/>
      <c r="HWK73" s="36"/>
      <c r="HWL73" s="36"/>
      <c r="HWM73" s="36"/>
      <c r="HWN73" s="36"/>
      <c r="HWO73" s="36"/>
      <c r="HWP73" s="36"/>
      <c r="HWQ73" s="36"/>
      <c r="HWR73" s="36"/>
      <c r="HWS73" s="36"/>
      <c r="HWT73" s="36"/>
      <c r="HWU73" s="36"/>
      <c r="HWV73" s="36"/>
      <c r="HWW73" s="36"/>
      <c r="HWX73" s="36"/>
      <c r="HWY73" s="36"/>
      <c r="HWZ73" s="36"/>
      <c r="HXA73" s="36"/>
      <c r="HXB73" s="36"/>
      <c r="HXC73" s="36"/>
      <c r="HXD73" s="36"/>
      <c r="HXE73" s="36"/>
      <c r="HXF73" s="36"/>
      <c r="HXG73" s="36"/>
      <c r="HXH73" s="36"/>
      <c r="HXI73" s="36"/>
      <c r="HXJ73" s="36"/>
      <c r="HXK73" s="36"/>
      <c r="HXL73" s="36"/>
      <c r="HXM73" s="36"/>
      <c r="HXN73" s="36"/>
      <c r="HXO73" s="36"/>
      <c r="HXP73" s="36"/>
      <c r="HXQ73" s="36"/>
      <c r="HXR73" s="36"/>
      <c r="HXS73" s="36"/>
      <c r="HXT73" s="36"/>
      <c r="HXU73" s="36"/>
      <c r="HXV73" s="36"/>
      <c r="HXW73" s="36"/>
      <c r="HXX73" s="36"/>
      <c r="HXY73" s="36"/>
      <c r="HXZ73" s="36"/>
      <c r="HYA73" s="36"/>
      <c r="HYB73" s="36"/>
      <c r="HYC73" s="36"/>
      <c r="HYD73" s="36"/>
      <c r="HYE73" s="36"/>
      <c r="HYF73" s="36"/>
      <c r="HYG73" s="36"/>
      <c r="HYH73" s="36"/>
      <c r="HYI73" s="36"/>
      <c r="HYJ73" s="36"/>
      <c r="HYK73" s="36"/>
      <c r="HYL73" s="36"/>
      <c r="HYM73" s="36"/>
      <c r="HYN73" s="36"/>
      <c r="HYO73" s="36"/>
      <c r="HYP73" s="36"/>
      <c r="HYQ73" s="36"/>
      <c r="HYR73" s="36"/>
      <c r="HYS73" s="36"/>
      <c r="HYT73" s="36"/>
      <c r="HYU73" s="36"/>
      <c r="HYV73" s="36"/>
      <c r="HYW73" s="36"/>
      <c r="HYX73" s="36"/>
      <c r="HYY73" s="36"/>
      <c r="HYZ73" s="36"/>
      <c r="HZA73" s="36"/>
      <c r="HZB73" s="36"/>
      <c r="HZC73" s="36"/>
      <c r="HZD73" s="36"/>
      <c r="HZE73" s="36"/>
      <c r="HZF73" s="36"/>
      <c r="HZG73" s="36"/>
      <c r="HZH73" s="36"/>
      <c r="HZI73" s="36"/>
      <c r="HZJ73" s="36"/>
      <c r="HZK73" s="36"/>
      <c r="HZL73" s="36"/>
      <c r="HZM73" s="36"/>
      <c r="HZN73" s="36"/>
      <c r="HZO73" s="36"/>
      <c r="HZP73" s="36"/>
      <c r="HZQ73" s="36"/>
      <c r="HZR73" s="36"/>
      <c r="HZS73" s="36"/>
      <c r="HZT73" s="36"/>
      <c r="HZU73" s="36"/>
      <c r="HZV73" s="36"/>
      <c r="HZW73" s="36"/>
      <c r="HZX73" s="36"/>
      <c r="HZY73" s="36"/>
      <c r="HZZ73" s="36"/>
      <c r="IAA73" s="36"/>
      <c r="IAB73" s="36"/>
      <c r="IAC73" s="36"/>
      <c r="IAD73" s="36"/>
      <c r="IAE73" s="36"/>
      <c r="IAF73" s="36"/>
      <c r="IAG73" s="36"/>
      <c r="IAH73" s="36"/>
      <c r="IAI73" s="36"/>
      <c r="IAJ73" s="36"/>
      <c r="IAK73" s="36"/>
      <c r="IAL73" s="36"/>
      <c r="IAM73" s="36"/>
      <c r="IAN73" s="36"/>
      <c r="IAO73" s="36"/>
      <c r="IAP73" s="36"/>
      <c r="IAQ73" s="36"/>
      <c r="IAR73" s="36"/>
      <c r="IAS73" s="36"/>
      <c r="IAT73" s="36"/>
      <c r="IAU73" s="36"/>
      <c r="IAV73" s="36"/>
      <c r="IAW73" s="36"/>
      <c r="IAX73" s="36"/>
      <c r="IAY73" s="36"/>
      <c r="IAZ73" s="36"/>
      <c r="IBA73" s="36"/>
      <c r="IBB73" s="36"/>
      <c r="IBC73" s="36"/>
      <c r="IBD73" s="36"/>
      <c r="IBE73" s="36"/>
      <c r="IBF73" s="36"/>
      <c r="IBG73" s="36"/>
      <c r="IBH73" s="36"/>
      <c r="IBI73" s="36"/>
      <c r="IBJ73" s="36"/>
      <c r="IBK73" s="36"/>
      <c r="IBL73" s="36"/>
      <c r="IBM73" s="36"/>
      <c r="IBN73" s="36"/>
      <c r="IBO73" s="36"/>
      <c r="IBP73" s="36"/>
      <c r="IBQ73" s="36"/>
      <c r="IBR73" s="36"/>
      <c r="IBS73" s="36"/>
      <c r="IBT73" s="36"/>
      <c r="IBU73" s="36"/>
      <c r="IBV73" s="36"/>
      <c r="IBW73" s="36"/>
      <c r="IBX73" s="36"/>
      <c r="IBY73" s="36"/>
      <c r="IBZ73" s="36"/>
      <c r="ICA73" s="36"/>
      <c r="ICB73" s="36"/>
      <c r="ICC73" s="36"/>
      <c r="ICD73" s="36"/>
      <c r="ICE73" s="36"/>
      <c r="ICF73" s="36"/>
      <c r="ICG73" s="36"/>
      <c r="ICH73" s="36"/>
      <c r="ICI73" s="36"/>
      <c r="ICJ73" s="36"/>
      <c r="ICK73" s="36"/>
      <c r="ICL73" s="36"/>
      <c r="ICM73" s="36"/>
      <c r="ICN73" s="36"/>
      <c r="ICO73" s="36"/>
      <c r="ICP73" s="36"/>
      <c r="ICQ73" s="36"/>
      <c r="ICR73" s="36"/>
      <c r="ICS73" s="36"/>
      <c r="ICT73" s="36"/>
      <c r="ICU73" s="36"/>
      <c r="ICV73" s="36"/>
      <c r="ICW73" s="36"/>
      <c r="ICX73" s="36"/>
      <c r="ICY73" s="36"/>
      <c r="ICZ73" s="36"/>
      <c r="IDA73" s="36"/>
      <c r="IDB73" s="36"/>
      <c r="IDC73" s="36"/>
      <c r="IDD73" s="36"/>
      <c r="IDE73" s="36"/>
      <c r="IDF73" s="36"/>
      <c r="IDG73" s="36"/>
      <c r="IDH73" s="36"/>
      <c r="IDI73" s="36"/>
      <c r="IDJ73" s="36"/>
      <c r="IDK73" s="36"/>
      <c r="IDL73" s="36"/>
      <c r="IDM73" s="36"/>
      <c r="IDN73" s="36"/>
      <c r="IDO73" s="36"/>
      <c r="IDP73" s="36"/>
      <c r="IDQ73" s="36"/>
      <c r="IDR73" s="36"/>
      <c r="IDS73" s="36"/>
      <c r="IDT73" s="36"/>
      <c r="IDU73" s="36"/>
      <c r="IDV73" s="36"/>
      <c r="IDW73" s="36"/>
      <c r="IDX73" s="36"/>
      <c r="IDY73" s="36"/>
      <c r="IDZ73" s="36"/>
      <c r="IEA73" s="36"/>
      <c r="IEB73" s="36"/>
      <c r="IEC73" s="36"/>
      <c r="IED73" s="36"/>
      <c r="IEE73" s="36"/>
      <c r="IEF73" s="36"/>
      <c r="IEG73" s="36"/>
      <c r="IEH73" s="36"/>
      <c r="IEI73" s="36"/>
      <c r="IEJ73" s="36"/>
      <c r="IEK73" s="36"/>
      <c r="IEL73" s="36"/>
      <c r="IEM73" s="36"/>
      <c r="IEN73" s="36"/>
      <c r="IEO73" s="36"/>
      <c r="IEP73" s="36"/>
      <c r="IEQ73" s="36"/>
      <c r="IER73" s="36"/>
      <c r="IES73" s="36"/>
      <c r="IET73" s="36"/>
      <c r="IEU73" s="36"/>
      <c r="IEV73" s="36"/>
      <c r="IEW73" s="36"/>
      <c r="IEX73" s="36"/>
      <c r="IEY73" s="36"/>
      <c r="IEZ73" s="36"/>
      <c r="IFA73" s="36"/>
      <c r="IFB73" s="36"/>
      <c r="IFC73" s="36"/>
      <c r="IFD73" s="36"/>
      <c r="IFE73" s="36"/>
      <c r="IFF73" s="36"/>
      <c r="IFG73" s="36"/>
      <c r="IFH73" s="36"/>
      <c r="IFI73" s="36"/>
      <c r="IFJ73" s="36"/>
      <c r="IFK73" s="36"/>
      <c r="IFL73" s="36"/>
      <c r="IFM73" s="36"/>
      <c r="IFN73" s="36"/>
      <c r="IFO73" s="36"/>
      <c r="IFP73" s="36"/>
      <c r="IFQ73" s="36"/>
      <c r="IFR73" s="36"/>
      <c r="IFS73" s="36"/>
      <c r="IFT73" s="36"/>
      <c r="IFU73" s="36"/>
      <c r="IFV73" s="36"/>
      <c r="IFW73" s="36"/>
      <c r="IFX73" s="36"/>
      <c r="IFY73" s="36"/>
      <c r="IFZ73" s="36"/>
      <c r="IGA73" s="36"/>
      <c r="IGB73" s="36"/>
      <c r="IGC73" s="36"/>
      <c r="IGD73" s="36"/>
      <c r="IGE73" s="36"/>
      <c r="IGF73" s="36"/>
      <c r="IGG73" s="36"/>
      <c r="IGH73" s="36"/>
      <c r="IGI73" s="36"/>
      <c r="IGJ73" s="36"/>
      <c r="IGK73" s="36"/>
      <c r="IGL73" s="36"/>
      <c r="IGM73" s="36"/>
      <c r="IGN73" s="36"/>
      <c r="IGO73" s="36"/>
      <c r="IGP73" s="36"/>
      <c r="IGQ73" s="36"/>
      <c r="IGR73" s="36"/>
      <c r="IGS73" s="36"/>
      <c r="IGT73" s="36"/>
      <c r="IGU73" s="36"/>
      <c r="IGV73" s="36"/>
      <c r="IGW73" s="36"/>
      <c r="IGX73" s="36"/>
      <c r="IGY73" s="36"/>
      <c r="IGZ73" s="36"/>
      <c r="IHA73" s="36"/>
      <c r="IHB73" s="36"/>
      <c r="IHC73" s="36"/>
      <c r="IHD73" s="36"/>
      <c r="IHE73" s="36"/>
      <c r="IHF73" s="36"/>
      <c r="IHG73" s="36"/>
      <c r="IHH73" s="36"/>
      <c r="IHI73" s="36"/>
      <c r="IHJ73" s="36"/>
      <c r="IHK73" s="36"/>
      <c r="IHL73" s="36"/>
      <c r="IHM73" s="36"/>
      <c r="IHN73" s="36"/>
      <c r="IHO73" s="36"/>
      <c r="IHP73" s="36"/>
      <c r="IHQ73" s="36"/>
      <c r="IHR73" s="36"/>
      <c r="IHS73" s="36"/>
      <c r="IHT73" s="36"/>
      <c r="IHU73" s="36"/>
      <c r="IHV73" s="36"/>
      <c r="IHW73" s="36"/>
      <c r="IHX73" s="36"/>
      <c r="IHY73" s="36"/>
      <c r="IHZ73" s="36"/>
      <c r="IIA73" s="36"/>
      <c r="IIB73" s="36"/>
      <c r="IIC73" s="36"/>
      <c r="IID73" s="36"/>
      <c r="IIE73" s="36"/>
      <c r="IIF73" s="36"/>
      <c r="IIG73" s="36"/>
      <c r="IIH73" s="36"/>
      <c r="III73" s="36"/>
      <c r="IIJ73" s="36"/>
      <c r="IIK73" s="36"/>
      <c r="IIL73" s="36"/>
      <c r="IIM73" s="36"/>
      <c r="IIN73" s="36"/>
      <c r="IIO73" s="36"/>
      <c r="IIP73" s="36"/>
      <c r="IIQ73" s="36"/>
      <c r="IIR73" s="36"/>
      <c r="IIS73" s="36"/>
      <c r="IIT73" s="36"/>
      <c r="IIU73" s="36"/>
      <c r="IIV73" s="36"/>
      <c r="IIW73" s="36"/>
      <c r="IIX73" s="36"/>
      <c r="IIY73" s="36"/>
      <c r="IIZ73" s="36"/>
      <c r="IJA73" s="36"/>
      <c r="IJB73" s="36"/>
      <c r="IJC73" s="36"/>
      <c r="IJD73" s="36"/>
      <c r="IJE73" s="36"/>
      <c r="IJF73" s="36"/>
      <c r="IJG73" s="36"/>
      <c r="IJH73" s="36"/>
      <c r="IJI73" s="36"/>
      <c r="IJJ73" s="36"/>
      <c r="IJK73" s="36"/>
      <c r="IJL73" s="36"/>
      <c r="IJM73" s="36"/>
      <c r="IJN73" s="36"/>
      <c r="IJO73" s="36"/>
      <c r="IJP73" s="36"/>
      <c r="IJQ73" s="36"/>
      <c r="IJR73" s="36"/>
      <c r="IJS73" s="36"/>
      <c r="IJT73" s="36"/>
      <c r="IJU73" s="36"/>
      <c r="IJV73" s="36"/>
      <c r="IJW73" s="36"/>
      <c r="IJX73" s="36"/>
      <c r="IJY73" s="36"/>
      <c r="IJZ73" s="36"/>
      <c r="IKA73" s="36"/>
      <c r="IKB73" s="36"/>
      <c r="IKC73" s="36"/>
      <c r="IKD73" s="36"/>
      <c r="IKE73" s="36"/>
      <c r="IKF73" s="36"/>
      <c r="IKG73" s="36"/>
      <c r="IKH73" s="36"/>
      <c r="IKI73" s="36"/>
      <c r="IKJ73" s="36"/>
      <c r="IKK73" s="36"/>
      <c r="IKL73" s="36"/>
      <c r="IKM73" s="36"/>
      <c r="IKN73" s="36"/>
      <c r="IKO73" s="36"/>
      <c r="IKP73" s="36"/>
      <c r="IKQ73" s="36"/>
      <c r="IKR73" s="36"/>
      <c r="IKS73" s="36"/>
      <c r="IKT73" s="36"/>
      <c r="IKU73" s="36"/>
      <c r="IKV73" s="36"/>
      <c r="IKW73" s="36"/>
      <c r="IKX73" s="36"/>
      <c r="IKY73" s="36"/>
      <c r="IKZ73" s="36"/>
      <c r="ILA73" s="36"/>
      <c r="ILB73" s="36"/>
      <c r="ILC73" s="36"/>
      <c r="ILD73" s="36"/>
      <c r="ILE73" s="36"/>
      <c r="ILF73" s="36"/>
      <c r="ILG73" s="36"/>
      <c r="ILH73" s="36"/>
      <c r="ILI73" s="36"/>
      <c r="ILJ73" s="36"/>
      <c r="ILK73" s="36"/>
      <c r="ILL73" s="36"/>
      <c r="ILM73" s="36"/>
      <c r="ILN73" s="36"/>
      <c r="ILO73" s="36"/>
      <c r="ILP73" s="36"/>
      <c r="ILQ73" s="36"/>
      <c r="ILR73" s="36"/>
      <c r="ILS73" s="36"/>
      <c r="ILT73" s="36"/>
      <c r="ILU73" s="36"/>
      <c r="ILV73" s="36"/>
      <c r="ILW73" s="36"/>
      <c r="ILX73" s="36"/>
      <c r="ILY73" s="36"/>
      <c r="ILZ73" s="36"/>
      <c r="IMA73" s="36"/>
      <c r="IMB73" s="36"/>
      <c r="IMC73" s="36"/>
      <c r="IMD73" s="36"/>
      <c r="IME73" s="36"/>
      <c r="IMF73" s="36"/>
      <c r="IMG73" s="36"/>
      <c r="IMH73" s="36"/>
      <c r="IMI73" s="36"/>
      <c r="IMJ73" s="36"/>
      <c r="IMK73" s="36"/>
      <c r="IML73" s="36"/>
      <c r="IMM73" s="36"/>
      <c r="IMN73" s="36"/>
      <c r="IMO73" s="36"/>
      <c r="IMP73" s="36"/>
      <c r="IMQ73" s="36"/>
      <c r="IMR73" s="36"/>
      <c r="IMS73" s="36"/>
      <c r="IMT73" s="36"/>
      <c r="IMU73" s="36"/>
      <c r="IMV73" s="36"/>
      <c r="IMW73" s="36"/>
      <c r="IMX73" s="36"/>
      <c r="IMY73" s="36"/>
      <c r="IMZ73" s="36"/>
      <c r="INA73" s="36"/>
      <c r="INB73" s="36"/>
      <c r="INC73" s="36"/>
      <c r="IND73" s="36"/>
      <c r="INE73" s="36"/>
      <c r="INF73" s="36"/>
      <c r="ING73" s="36"/>
      <c r="INH73" s="36"/>
      <c r="INI73" s="36"/>
      <c r="INJ73" s="36"/>
      <c r="INK73" s="36"/>
      <c r="INL73" s="36"/>
      <c r="INM73" s="36"/>
      <c r="INN73" s="36"/>
      <c r="INO73" s="36"/>
      <c r="INP73" s="36"/>
      <c r="INQ73" s="36"/>
      <c r="INR73" s="36"/>
      <c r="INS73" s="36"/>
      <c r="INT73" s="36"/>
      <c r="INU73" s="36"/>
      <c r="INV73" s="36"/>
      <c r="INW73" s="36"/>
      <c r="INX73" s="36"/>
      <c r="INY73" s="36"/>
      <c r="INZ73" s="36"/>
      <c r="IOA73" s="36"/>
      <c r="IOB73" s="36"/>
      <c r="IOC73" s="36"/>
      <c r="IOD73" s="36"/>
      <c r="IOE73" s="36"/>
      <c r="IOF73" s="36"/>
      <c r="IOG73" s="36"/>
      <c r="IOH73" s="36"/>
      <c r="IOI73" s="36"/>
      <c r="IOJ73" s="36"/>
      <c r="IOK73" s="36"/>
      <c r="IOL73" s="36"/>
      <c r="IOM73" s="36"/>
      <c r="ION73" s="36"/>
      <c r="IOO73" s="36"/>
      <c r="IOP73" s="36"/>
      <c r="IOQ73" s="36"/>
      <c r="IOR73" s="36"/>
      <c r="IOS73" s="36"/>
      <c r="IOT73" s="36"/>
      <c r="IOU73" s="36"/>
      <c r="IOV73" s="36"/>
      <c r="IOW73" s="36"/>
      <c r="IOX73" s="36"/>
      <c r="IOY73" s="36"/>
      <c r="IOZ73" s="36"/>
      <c r="IPA73" s="36"/>
      <c r="IPB73" s="36"/>
      <c r="IPC73" s="36"/>
      <c r="IPD73" s="36"/>
      <c r="IPE73" s="36"/>
      <c r="IPF73" s="36"/>
      <c r="IPG73" s="36"/>
      <c r="IPH73" s="36"/>
      <c r="IPI73" s="36"/>
      <c r="IPJ73" s="36"/>
      <c r="IPK73" s="36"/>
      <c r="IPL73" s="36"/>
      <c r="IPM73" s="36"/>
      <c r="IPN73" s="36"/>
      <c r="IPO73" s="36"/>
      <c r="IPP73" s="36"/>
      <c r="IPQ73" s="36"/>
      <c r="IPR73" s="36"/>
      <c r="IPS73" s="36"/>
      <c r="IPT73" s="36"/>
      <c r="IPU73" s="36"/>
      <c r="IPV73" s="36"/>
      <c r="IPW73" s="36"/>
      <c r="IPX73" s="36"/>
      <c r="IPY73" s="36"/>
      <c r="IPZ73" s="36"/>
      <c r="IQA73" s="36"/>
      <c r="IQB73" s="36"/>
      <c r="IQC73" s="36"/>
      <c r="IQD73" s="36"/>
      <c r="IQE73" s="36"/>
      <c r="IQF73" s="36"/>
      <c r="IQG73" s="36"/>
      <c r="IQH73" s="36"/>
      <c r="IQI73" s="36"/>
      <c r="IQJ73" s="36"/>
      <c r="IQK73" s="36"/>
      <c r="IQL73" s="36"/>
      <c r="IQM73" s="36"/>
      <c r="IQN73" s="36"/>
      <c r="IQO73" s="36"/>
      <c r="IQP73" s="36"/>
      <c r="IQQ73" s="36"/>
      <c r="IQR73" s="36"/>
      <c r="IQS73" s="36"/>
      <c r="IQT73" s="36"/>
      <c r="IQU73" s="36"/>
      <c r="IQV73" s="36"/>
      <c r="IQW73" s="36"/>
      <c r="IQX73" s="36"/>
      <c r="IQY73" s="36"/>
      <c r="IQZ73" s="36"/>
      <c r="IRA73" s="36"/>
      <c r="IRB73" s="36"/>
      <c r="IRC73" s="36"/>
      <c r="IRD73" s="36"/>
      <c r="IRE73" s="36"/>
      <c r="IRF73" s="36"/>
      <c r="IRG73" s="36"/>
      <c r="IRH73" s="36"/>
      <c r="IRI73" s="36"/>
      <c r="IRJ73" s="36"/>
      <c r="IRK73" s="36"/>
      <c r="IRL73" s="36"/>
      <c r="IRM73" s="36"/>
      <c r="IRN73" s="36"/>
      <c r="IRO73" s="36"/>
      <c r="IRP73" s="36"/>
      <c r="IRQ73" s="36"/>
      <c r="IRR73" s="36"/>
      <c r="IRS73" s="36"/>
      <c r="IRT73" s="36"/>
      <c r="IRU73" s="36"/>
      <c r="IRV73" s="36"/>
      <c r="IRW73" s="36"/>
      <c r="IRX73" s="36"/>
      <c r="IRY73" s="36"/>
      <c r="IRZ73" s="36"/>
      <c r="ISA73" s="36"/>
      <c r="ISB73" s="36"/>
      <c r="ISC73" s="36"/>
      <c r="ISD73" s="36"/>
      <c r="ISE73" s="36"/>
      <c r="ISF73" s="36"/>
      <c r="ISG73" s="36"/>
      <c r="ISH73" s="36"/>
      <c r="ISI73" s="36"/>
      <c r="ISJ73" s="36"/>
      <c r="ISK73" s="36"/>
      <c r="ISL73" s="36"/>
      <c r="ISM73" s="36"/>
      <c r="ISN73" s="36"/>
      <c r="ISO73" s="36"/>
      <c r="ISP73" s="36"/>
      <c r="ISQ73" s="36"/>
      <c r="ISR73" s="36"/>
      <c r="ISS73" s="36"/>
      <c r="IST73" s="36"/>
      <c r="ISU73" s="36"/>
      <c r="ISV73" s="36"/>
      <c r="ISW73" s="36"/>
      <c r="ISX73" s="36"/>
      <c r="ISY73" s="36"/>
      <c r="ISZ73" s="36"/>
      <c r="ITA73" s="36"/>
      <c r="ITB73" s="36"/>
      <c r="ITC73" s="36"/>
      <c r="ITD73" s="36"/>
      <c r="ITE73" s="36"/>
      <c r="ITF73" s="36"/>
      <c r="ITG73" s="36"/>
      <c r="ITH73" s="36"/>
      <c r="ITI73" s="36"/>
      <c r="ITJ73" s="36"/>
      <c r="ITK73" s="36"/>
      <c r="ITL73" s="36"/>
      <c r="ITM73" s="36"/>
      <c r="ITN73" s="36"/>
      <c r="ITO73" s="36"/>
      <c r="ITP73" s="36"/>
      <c r="ITQ73" s="36"/>
      <c r="ITR73" s="36"/>
      <c r="ITS73" s="36"/>
      <c r="ITT73" s="36"/>
      <c r="ITU73" s="36"/>
      <c r="ITV73" s="36"/>
      <c r="ITW73" s="36"/>
      <c r="ITX73" s="36"/>
      <c r="ITY73" s="36"/>
      <c r="ITZ73" s="36"/>
      <c r="IUA73" s="36"/>
      <c r="IUB73" s="36"/>
      <c r="IUC73" s="36"/>
      <c r="IUD73" s="36"/>
      <c r="IUE73" s="36"/>
      <c r="IUF73" s="36"/>
      <c r="IUG73" s="36"/>
      <c r="IUH73" s="36"/>
      <c r="IUI73" s="36"/>
      <c r="IUJ73" s="36"/>
      <c r="IUK73" s="36"/>
      <c r="IUL73" s="36"/>
      <c r="IUM73" s="36"/>
      <c r="IUN73" s="36"/>
      <c r="IUO73" s="36"/>
      <c r="IUP73" s="36"/>
      <c r="IUQ73" s="36"/>
      <c r="IUR73" s="36"/>
      <c r="IUS73" s="36"/>
      <c r="IUT73" s="36"/>
      <c r="IUU73" s="36"/>
      <c r="IUV73" s="36"/>
      <c r="IUW73" s="36"/>
      <c r="IUX73" s="36"/>
      <c r="IUY73" s="36"/>
      <c r="IUZ73" s="36"/>
      <c r="IVA73" s="36"/>
      <c r="IVB73" s="36"/>
      <c r="IVC73" s="36"/>
      <c r="IVD73" s="36"/>
      <c r="IVE73" s="36"/>
      <c r="IVF73" s="36"/>
      <c r="IVG73" s="36"/>
      <c r="IVH73" s="36"/>
      <c r="IVI73" s="36"/>
      <c r="IVJ73" s="36"/>
      <c r="IVK73" s="36"/>
      <c r="IVL73" s="36"/>
      <c r="IVM73" s="36"/>
      <c r="IVN73" s="36"/>
      <c r="IVO73" s="36"/>
      <c r="IVP73" s="36"/>
      <c r="IVQ73" s="36"/>
      <c r="IVR73" s="36"/>
      <c r="IVS73" s="36"/>
      <c r="IVT73" s="36"/>
      <c r="IVU73" s="36"/>
      <c r="IVV73" s="36"/>
      <c r="IVW73" s="36"/>
      <c r="IVX73" s="36"/>
      <c r="IVY73" s="36"/>
      <c r="IVZ73" s="36"/>
      <c r="IWA73" s="36"/>
      <c r="IWB73" s="36"/>
      <c r="IWC73" s="36"/>
      <c r="IWD73" s="36"/>
      <c r="IWE73" s="36"/>
      <c r="IWF73" s="36"/>
      <c r="IWG73" s="36"/>
      <c r="IWH73" s="36"/>
      <c r="IWI73" s="36"/>
      <c r="IWJ73" s="36"/>
      <c r="IWK73" s="36"/>
      <c r="IWL73" s="36"/>
      <c r="IWM73" s="36"/>
      <c r="IWN73" s="36"/>
      <c r="IWO73" s="36"/>
      <c r="IWP73" s="36"/>
      <c r="IWQ73" s="36"/>
      <c r="IWR73" s="36"/>
      <c r="IWS73" s="36"/>
      <c r="IWT73" s="36"/>
      <c r="IWU73" s="36"/>
      <c r="IWV73" s="36"/>
      <c r="IWW73" s="36"/>
      <c r="IWX73" s="36"/>
      <c r="IWY73" s="36"/>
      <c r="IWZ73" s="36"/>
      <c r="IXA73" s="36"/>
      <c r="IXB73" s="36"/>
      <c r="IXC73" s="36"/>
      <c r="IXD73" s="36"/>
      <c r="IXE73" s="36"/>
      <c r="IXF73" s="36"/>
      <c r="IXG73" s="36"/>
      <c r="IXH73" s="36"/>
      <c r="IXI73" s="36"/>
      <c r="IXJ73" s="36"/>
      <c r="IXK73" s="36"/>
      <c r="IXL73" s="36"/>
      <c r="IXM73" s="36"/>
      <c r="IXN73" s="36"/>
      <c r="IXO73" s="36"/>
      <c r="IXP73" s="36"/>
      <c r="IXQ73" s="36"/>
      <c r="IXR73" s="36"/>
      <c r="IXS73" s="36"/>
      <c r="IXT73" s="36"/>
      <c r="IXU73" s="36"/>
      <c r="IXV73" s="36"/>
      <c r="IXW73" s="36"/>
      <c r="IXX73" s="36"/>
      <c r="IXY73" s="36"/>
      <c r="IXZ73" s="36"/>
      <c r="IYA73" s="36"/>
      <c r="IYB73" s="36"/>
      <c r="IYC73" s="36"/>
      <c r="IYD73" s="36"/>
      <c r="IYE73" s="36"/>
      <c r="IYF73" s="36"/>
      <c r="IYG73" s="36"/>
      <c r="IYH73" s="36"/>
      <c r="IYI73" s="36"/>
      <c r="IYJ73" s="36"/>
      <c r="IYK73" s="36"/>
      <c r="IYL73" s="36"/>
      <c r="IYM73" s="36"/>
      <c r="IYN73" s="36"/>
      <c r="IYO73" s="36"/>
      <c r="IYP73" s="36"/>
      <c r="IYQ73" s="36"/>
      <c r="IYR73" s="36"/>
      <c r="IYS73" s="36"/>
      <c r="IYT73" s="36"/>
      <c r="IYU73" s="36"/>
      <c r="IYV73" s="36"/>
      <c r="IYW73" s="36"/>
      <c r="IYX73" s="36"/>
      <c r="IYY73" s="36"/>
      <c r="IYZ73" s="36"/>
      <c r="IZA73" s="36"/>
      <c r="IZB73" s="36"/>
      <c r="IZC73" s="36"/>
      <c r="IZD73" s="36"/>
      <c r="IZE73" s="36"/>
      <c r="IZF73" s="36"/>
      <c r="IZG73" s="36"/>
      <c r="IZH73" s="36"/>
      <c r="IZI73" s="36"/>
      <c r="IZJ73" s="36"/>
      <c r="IZK73" s="36"/>
      <c r="IZL73" s="36"/>
      <c r="IZM73" s="36"/>
      <c r="IZN73" s="36"/>
      <c r="IZO73" s="36"/>
      <c r="IZP73" s="36"/>
      <c r="IZQ73" s="36"/>
      <c r="IZR73" s="36"/>
      <c r="IZS73" s="36"/>
      <c r="IZT73" s="36"/>
      <c r="IZU73" s="36"/>
      <c r="IZV73" s="36"/>
      <c r="IZW73" s="36"/>
      <c r="IZX73" s="36"/>
      <c r="IZY73" s="36"/>
      <c r="IZZ73" s="36"/>
      <c r="JAA73" s="36"/>
      <c r="JAB73" s="36"/>
      <c r="JAC73" s="36"/>
      <c r="JAD73" s="36"/>
      <c r="JAE73" s="36"/>
      <c r="JAF73" s="36"/>
      <c r="JAG73" s="36"/>
      <c r="JAH73" s="36"/>
      <c r="JAI73" s="36"/>
      <c r="JAJ73" s="36"/>
      <c r="JAK73" s="36"/>
      <c r="JAL73" s="36"/>
      <c r="JAM73" s="36"/>
      <c r="JAN73" s="36"/>
      <c r="JAO73" s="36"/>
      <c r="JAP73" s="36"/>
      <c r="JAQ73" s="36"/>
      <c r="JAR73" s="36"/>
      <c r="JAS73" s="36"/>
      <c r="JAT73" s="36"/>
      <c r="JAU73" s="36"/>
      <c r="JAV73" s="36"/>
      <c r="JAW73" s="36"/>
      <c r="JAX73" s="36"/>
      <c r="JAY73" s="36"/>
      <c r="JAZ73" s="36"/>
      <c r="JBA73" s="36"/>
      <c r="JBB73" s="36"/>
      <c r="JBC73" s="36"/>
      <c r="JBD73" s="36"/>
      <c r="JBE73" s="36"/>
      <c r="JBF73" s="36"/>
      <c r="JBG73" s="36"/>
      <c r="JBH73" s="36"/>
      <c r="JBI73" s="36"/>
      <c r="JBJ73" s="36"/>
      <c r="JBK73" s="36"/>
      <c r="JBL73" s="36"/>
      <c r="JBM73" s="36"/>
      <c r="JBN73" s="36"/>
      <c r="JBO73" s="36"/>
      <c r="JBP73" s="36"/>
      <c r="JBQ73" s="36"/>
      <c r="JBR73" s="36"/>
      <c r="JBS73" s="36"/>
      <c r="JBT73" s="36"/>
      <c r="JBU73" s="36"/>
      <c r="JBV73" s="36"/>
      <c r="JBW73" s="36"/>
      <c r="JBX73" s="36"/>
      <c r="JBY73" s="36"/>
      <c r="JBZ73" s="36"/>
      <c r="JCA73" s="36"/>
      <c r="JCB73" s="36"/>
      <c r="JCC73" s="36"/>
      <c r="JCD73" s="36"/>
      <c r="JCE73" s="36"/>
      <c r="JCF73" s="36"/>
      <c r="JCG73" s="36"/>
      <c r="JCH73" s="36"/>
      <c r="JCI73" s="36"/>
      <c r="JCJ73" s="36"/>
      <c r="JCK73" s="36"/>
      <c r="JCL73" s="36"/>
      <c r="JCM73" s="36"/>
      <c r="JCN73" s="36"/>
      <c r="JCO73" s="36"/>
      <c r="JCP73" s="36"/>
      <c r="JCQ73" s="36"/>
      <c r="JCR73" s="36"/>
      <c r="JCS73" s="36"/>
      <c r="JCT73" s="36"/>
      <c r="JCU73" s="36"/>
      <c r="JCV73" s="36"/>
      <c r="JCW73" s="36"/>
      <c r="JCX73" s="36"/>
      <c r="JCY73" s="36"/>
      <c r="JCZ73" s="36"/>
      <c r="JDA73" s="36"/>
      <c r="JDB73" s="36"/>
      <c r="JDC73" s="36"/>
      <c r="JDD73" s="36"/>
      <c r="JDE73" s="36"/>
      <c r="JDF73" s="36"/>
      <c r="JDG73" s="36"/>
      <c r="JDH73" s="36"/>
      <c r="JDI73" s="36"/>
      <c r="JDJ73" s="36"/>
      <c r="JDK73" s="36"/>
      <c r="JDL73" s="36"/>
      <c r="JDM73" s="36"/>
      <c r="JDN73" s="36"/>
      <c r="JDO73" s="36"/>
      <c r="JDP73" s="36"/>
      <c r="JDQ73" s="36"/>
      <c r="JDR73" s="36"/>
      <c r="JDS73" s="36"/>
      <c r="JDT73" s="36"/>
      <c r="JDU73" s="36"/>
      <c r="JDV73" s="36"/>
      <c r="JDW73" s="36"/>
      <c r="JDX73" s="36"/>
      <c r="JDY73" s="36"/>
      <c r="JDZ73" s="36"/>
      <c r="JEA73" s="36"/>
      <c r="JEB73" s="36"/>
      <c r="JEC73" s="36"/>
      <c r="JED73" s="36"/>
      <c r="JEE73" s="36"/>
      <c r="JEF73" s="36"/>
      <c r="JEG73" s="36"/>
      <c r="JEH73" s="36"/>
      <c r="JEI73" s="36"/>
      <c r="JEJ73" s="36"/>
      <c r="JEK73" s="36"/>
      <c r="JEL73" s="36"/>
      <c r="JEM73" s="36"/>
      <c r="JEN73" s="36"/>
      <c r="JEO73" s="36"/>
      <c r="JEP73" s="36"/>
      <c r="JEQ73" s="36"/>
      <c r="JER73" s="36"/>
      <c r="JES73" s="36"/>
      <c r="JET73" s="36"/>
      <c r="JEU73" s="36"/>
      <c r="JEV73" s="36"/>
      <c r="JEW73" s="36"/>
      <c r="JEX73" s="36"/>
      <c r="JEY73" s="36"/>
      <c r="JEZ73" s="36"/>
      <c r="JFA73" s="36"/>
      <c r="JFB73" s="36"/>
      <c r="JFC73" s="36"/>
      <c r="JFD73" s="36"/>
      <c r="JFE73" s="36"/>
      <c r="JFF73" s="36"/>
      <c r="JFG73" s="36"/>
      <c r="JFH73" s="36"/>
      <c r="JFI73" s="36"/>
      <c r="JFJ73" s="36"/>
      <c r="JFK73" s="36"/>
      <c r="JFL73" s="36"/>
      <c r="JFM73" s="36"/>
      <c r="JFN73" s="36"/>
      <c r="JFO73" s="36"/>
      <c r="JFP73" s="36"/>
      <c r="JFQ73" s="36"/>
      <c r="JFR73" s="36"/>
      <c r="JFS73" s="36"/>
      <c r="JFT73" s="36"/>
      <c r="JFU73" s="36"/>
      <c r="JFV73" s="36"/>
      <c r="JFW73" s="36"/>
      <c r="JFX73" s="36"/>
      <c r="JFY73" s="36"/>
      <c r="JFZ73" s="36"/>
      <c r="JGA73" s="36"/>
      <c r="JGB73" s="36"/>
      <c r="JGC73" s="36"/>
      <c r="JGD73" s="36"/>
      <c r="JGE73" s="36"/>
      <c r="JGF73" s="36"/>
      <c r="JGG73" s="36"/>
      <c r="JGH73" s="36"/>
      <c r="JGI73" s="36"/>
      <c r="JGJ73" s="36"/>
      <c r="JGK73" s="36"/>
      <c r="JGL73" s="36"/>
      <c r="JGM73" s="36"/>
      <c r="JGN73" s="36"/>
      <c r="JGO73" s="36"/>
      <c r="JGP73" s="36"/>
      <c r="JGQ73" s="36"/>
      <c r="JGR73" s="36"/>
      <c r="JGS73" s="36"/>
      <c r="JGT73" s="36"/>
      <c r="JGU73" s="36"/>
      <c r="JGV73" s="36"/>
      <c r="JGW73" s="36"/>
      <c r="JGX73" s="36"/>
      <c r="JGY73" s="36"/>
      <c r="JGZ73" s="36"/>
      <c r="JHA73" s="36"/>
      <c r="JHB73" s="36"/>
      <c r="JHC73" s="36"/>
      <c r="JHD73" s="36"/>
      <c r="JHE73" s="36"/>
      <c r="JHF73" s="36"/>
      <c r="JHG73" s="36"/>
      <c r="JHH73" s="36"/>
      <c r="JHI73" s="36"/>
      <c r="JHJ73" s="36"/>
      <c r="JHK73" s="36"/>
      <c r="JHL73" s="36"/>
      <c r="JHM73" s="36"/>
      <c r="JHN73" s="36"/>
      <c r="JHO73" s="36"/>
      <c r="JHP73" s="36"/>
      <c r="JHQ73" s="36"/>
      <c r="JHR73" s="36"/>
      <c r="JHS73" s="36"/>
      <c r="JHT73" s="36"/>
      <c r="JHU73" s="36"/>
      <c r="JHV73" s="36"/>
      <c r="JHW73" s="36"/>
      <c r="JHX73" s="36"/>
      <c r="JHY73" s="36"/>
      <c r="JHZ73" s="36"/>
      <c r="JIA73" s="36"/>
      <c r="JIB73" s="36"/>
      <c r="JIC73" s="36"/>
      <c r="JID73" s="36"/>
      <c r="JIE73" s="36"/>
      <c r="JIF73" s="36"/>
      <c r="JIG73" s="36"/>
      <c r="JIH73" s="36"/>
      <c r="JII73" s="36"/>
      <c r="JIJ73" s="36"/>
      <c r="JIK73" s="36"/>
      <c r="JIL73" s="36"/>
      <c r="JIM73" s="36"/>
      <c r="JIN73" s="36"/>
      <c r="JIO73" s="36"/>
      <c r="JIP73" s="36"/>
      <c r="JIQ73" s="36"/>
      <c r="JIR73" s="36"/>
      <c r="JIS73" s="36"/>
      <c r="JIT73" s="36"/>
      <c r="JIU73" s="36"/>
      <c r="JIV73" s="36"/>
      <c r="JIW73" s="36"/>
      <c r="JIX73" s="36"/>
      <c r="JIY73" s="36"/>
      <c r="JIZ73" s="36"/>
      <c r="JJA73" s="36"/>
      <c r="JJB73" s="36"/>
      <c r="JJC73" s="36"/>
      <c r="JJD73" s="36"/>
      <c r="JJE73" s="36"/>
      <c r="JJF73" s="36"/>
      <c r="JJG73" s="36"/>
      <c r="JJH73" s="36"/>
      <c r="JJI73" s="36"/>
      <c r="JJJ73" s="36"/>
      <c r="JJK73" s="36"/>
      <c r="JJL73" s="36"/>
      <c r="JJM73" s="36"/>
      <c r="JJN73" s="36"/>
      <c r="JJO73" s="36"/>
      <c r="JJP73" s="36"/>
      <c r="JJQ73" s="36"/>
      <c r="JJR73" s="36"/>
      <c r="JJS73" s="36"/>
      <c r="JJT73" s="36"/>
      <c r="JJU73" s="36"/>
      <c r="JJV73" s="36"/>
      <c r="JJW73" s="36"/>
      <c r="JJX73" s="36"/>
      <c r="JJY73" s="36"/>
      <c r="JJZ73" s="36"/>
      <c r="JKA73" s="36"/>
      <c r="JKB73" s="36"/>
      <c r="JKC73" s="36"/>
      <c r="JKD73" s="36"/>
      <c r="JKE73" s="36"/>
      <c r="JKF73" s="36"/>
      <c r="JKG73" s="36"/>
      <c r="JKH73" s="36"/>
      <c r="JKI73" s="36"/>
      <c r="JKJ73" s="36"/>
      <c r="JKK73" s="36"/>
      <c r="JKL73" s="36"/>
      <c r="JKM73" s="36"/>
      <c r="JKN73" s="36"/>
      <c r="JKO73" s="36"/>
      <c r="JKP73" s="36"/>
      <c r="JKQ73" s="36"/>
      <c r="JKR73" s="36"/>
      <c r="JKS73" s="36"/>
      <c r="JKT73" s="36"/>
      <c r="JKU73" s="36"/>
      <c r="JKV73" s="36"/>
      <c r="JKW73" s="36"/>
      <c r="JKX73" s="36"/>
      <c r="JKY73" s="36"/>
      <c r="JKZ73" s="36"/>
      <c r="JLA73" s="36"/>
      <c r="JLB73" s="36"/>
      <c r="JLC73" s="36"/>
      <c r="JLD73" s="36"/>
      <c r="JLE73" s="36"/>
      <c r="JLF73" s="36"/>
      <c r="JLG73" s="36"/>
      <c r="JLH73" s="36"/>
      <c r="JLI73" s="36"/>
      <c r="JLJ73" s="36"/>
      <c r="JLK73" s="36"/>
      <c r="JLL73" s="36"/>
      <c r="JLM73" s="36"/>
      <c r="JLN73" s="36"/>
      <c r="JLO73" s="36"/>
      <c r="JLP73" s="36"/>
      <c r="JLQ73" s="36"/>
      <c r="JLR73" s="36"/>
      <c r="JLS73" s="36"/>
      <c r="JLT73" s="36"/>
      <c r="JLU73" s="36"/>
      <c r="JLV73" s="36"/>
      <c r="JLW73" s="36"/>
      <c r="JLX73" s="36"/>
      <c r="JLY73" s="36"/>
      <c r="JLZ73" s="36"/>
      <c r="JMA73" s="36"/>
      <c r="JMB73" s="36"/>
      <c r="JMC73" s="36"/>
      <c r="JMD73" s="36"/>
      <c r="JME73" s="36"/>
      <c r="JMF73" s="36"/>
      <c r="JMG73" s="36"/>
      <c r="JMH73" s="36"/>
      <c r="JMI73" s="36"/>
      <c r="JMJ73" s="36"/>
      <c r="JMK73" s="36"/>
      <c r="JML73" s="36"/>
      <c r="JMM73" s="36"/>
      <c r="JMN73" s="36"/>
      <c r="JMO73" s="36"/>
      <c r="JMP73" s="36"/>
      <c r="JMQ73" s="36"/>
      <c r="JMR73" s="36"/>
      <c r="JMS73" s="36"/>
      <c r="JMT73" s="36"/>
      <c r="JMU73" s="36"/>
      <c r="JMV73" s="36"/>
      <c r="JMW73" s="36"/>
      <c r="JMX73" s="36"/>
      <c r="JMY73" s="36"/>
      <c r="JMZ73" s="36"/>
      <c r="JNA73" s="36"/>
      <c r="JNB73" s="36"/>
      <c r="JNC73" s="36"/>
      <c r="JND73" s="36"/>
      <c r="JNE73" s="36"/>
      <c r="JNF73" s="36"/>
      <c r="JNG73" s="36"/>
      <c r="JNH73" s="36"/>
      <c r="JNI73" s="36"/>
      <c r="JNJ73" s="36"/>
      <c r="JNK73" s="36"/>
      <c r="JNL73" s="36"/>
      <c r="JNM73" s="36"/>
      <c r="JNN73" s="36"/>
      <c r="JNO73" s="36"/>
      <c r="JNP73" s="36"/>
      <c r="JNQ73" s="36"/>
      <c r="JNR73" s="36"/>
      <c r="JNS73" s="36"/>
      <c r="JNT73" s="36"/>
      <c r="JNU73" s="36"/>
      <c r="JNV73" s="36"/>
      <c r="JNW73" s="36"/>
      <c r="JNX73" s="36"/>
      <c r="JNY73" s="36"/>
      <c r="JNZ73" s="36"/>
      <c r="JOA73" s="36"/>
      <c r="JOB73" s="36"/>
      <c r="JOC73" s="36"/>
      <c r="JOD73" s="36"/>
      <c r="JOE73" s="36"/>
      <c r="JOF73" s="36"/>
      <c r="JOG73" s="36"/>
      <c r="JOH73" s="36"/>
      <c r="JOI73" s="36"/>
      <c r="JOJ73" s="36"/>
      <c r="JOK73" s="36"/>
      <c r="JOL73" s="36"/>
      <c r="JOM73" s="36"/>
      <c r="JON73" s="36"/>
      <c r="JOO73" s="36"/>
      <c r="JOP73" s="36"/>
      <c r="JOQ73" s="36"/>
      <c r="JOR73" s="36"/>
      <c r="JOS73" s="36"/>
      <c r="JOT73" s="36"/>
      <c r="JOU73" s="36"/>
      <c r="JOV73" s="36"/>
      <c r="JOW73" s="36"/>
      <c r="JOX73" s="36"/>
      <c r="JOY73" s="36"/>
      <c r="JOZ73" s="36"/>
      <c r="JPA73" s="36"/>
      <c r="JPB73" s="36"/>
      <c r="JPC73" s="36"/>
      <c r="JPD73" s="36"/>
      <c r="JPE73" s="36"/>
      <c r="JPF73" s="36"/>
      <c r="JPG73" s="36"/>
      <c r="JPH73" s="36"/>
      <c r="JPI73" s="36"/>
      <c r="JPJ73" s="36"/>
      <c r="JPK73" s="36"/>
      <c r="JPL73" s="36"/>
      <c r="JPM73" s="36"/>
      <c r="JPN73" s="36"/>
      <c r="JPO73" s="36"/>
      <c r="JPP73" s="36"/>
      <c r="JPQ73" s="36"/>
      <c r="JPR73" s="36"/>
      <c r="JPS73" s="36"/>
      <c r="JPT73" s="36"/>
      <c r="JPU73" s="36"/>
      <c r="JPV73" s="36"/>
      <c r="JPW73" s="36"/>
      <c r="JPX73" s="36"/>
      <c r="JPY73" s="36"/>
      <c r="JPZ73" s="36"/>
      <c r="JQA73" s="36"/>
      <c r="JQB73" s="36"/>
      <c r="JQC73" s="36"/>
      <c r="JQD73" s="36"/>
      <c r="JQE73" s="36"/>
      <c r="JQF73" s="36"/>
      <c r="JQG73" s="36"/>
      <c r="JQH73" s="36"/>
      <c r="JQI73" s="36"/>
      <c r="JQJ73" s="36"/>
      <c r="JQK73" s="36"/>
      <c r="JQL73" s="36"/>
      <c r="JQM73" s="36"/>
      <c r="JQN73" s="36"/>
      <c r="JQO73" s="36"/>
      <c r="JQP73" s="36"/>
      <c r="JQQ73" s="36"/>
      <c r="JQR73" s="36"/>
      <c r="JQS73" s="36"/>
      <c r="JQT73" s="36"/>
      <c r="JQU73" s="36"/>
      <c r="JQV73" s="36"/>
      <c r="JQW73" s="36"/>
      <c r="JQX73" s="36"/>
      <c r="JQY73" s="36"/>
      <c r="JQZ73" s="36"/>
      <c r="JRA73" s="36"/>
      <c r="JRB73" s="36"/>
      <c r="JRC73" s="36"/>
      <c r="JRD73" s="36"/>
      <c r="JRE73" s="36"/>
      <c r="JRF73" s="36"/>
      <c r="JRG73" s="36"/>
      <c r="JRH73" s="36"/>
      <c r="JRI73" s="36"/>
      <c r="JRJ73" s="36"/>
      <c r="JRK73" s="36"/>
      <c r="JRL73" s="36"/>
      <c r="JRM73" s="36"/>
      <c r="JRN73" s="36"/>
      <c r="JRO73" s="36"/>
      <c r="JRP73" s="36"/>
      <c r="JRQ73" s="36"/>
      <c r="JRR73" s="36"/>
      <c r="JRS73" s="36"/>
      <c r="JRT73" s="36"/>
      <c r="JRU73" s="36"/>
      <c r="JRV73" s="36"/>
      <c r="JRW73" s="36"/>
      <c r="JRX73" s="36"/>
      <c r="JRY73" s="36"/>
      <c r="JRZ73" s="36"/>
      <c r="JSA73" s="36"/>
      <c r="JSB73" s="36"/>
      <c r="JSC73" s="36"/>
      <c r="JSD73" s="36"/>
      <c r="JSE73" s="36"/>
      <c r="JSF73" s="36"/>
      <c r="JSG73" s="36"/>
      <c r="JSH73" s="36"/>
      <c r="JSI73" s="36"/>
      <c r="JSJ73" s="36"/>
      <c r="JSK73" s="36"/>
      <c r="JSL73" s="36"/>
      <c r="JSM73" s="36"/>
      <c r="JSN73" s="36"/>
      <c r="JSO73" s="36"/>
      <c r="JSP73" s="36"/>
      <c r="JSQ73" s="36"/>
      <c r="JSR73" s="36"/>
      <c r="JSS73" s="36"/>
      <c r="JST73" s="36"/>
      <c r="JSU73" s="36"/>
      <c r="JSV73" s="36"/>
      <c r="JSW73" s="36"/>
      <c r="JSX73" s="36"/>
      <c r="JSY73" s="36"/>
      <c r="JSZ73" s="36"/>
      <c r="JTA73" s="36"/>
      <c r="JTB73" s="36"/>
      <c r="JTC73" s="36"/>
      <c r="JTD73" s="36"/>
      <c r="JTE73" s="36"/>
      <c r="JTF73" s="36"/>
      <c r="JTG73" s="36"/>
      <c r="JTH73" s="36"/>
      <c r="JTI73" s="36"/>
      <c r="JTJ73" s="36"/>
      <c r="JTK73" s="36"/>
      <c r="JTL73" s="36"/>
      <c r="JTM73" s="36"/>
      <c r="JTN73" s="36"/>
      <c r="JTO73" s="36"/>
      <c r="JTP73" s="36"/>
      <c r="JTQ73" s="36"/>
      <c r="JTR73" s="36"/>
      <c r="JTS73" s="36"/>
      <c r="JTT73" s="36"/>
      <c r="JTU73" s="36"/>
      <c r="JTV73" s="36"/>
      <c r="JTW73" s="36"/>
      <c r="JTX73" s="36"/>
      <c r="JTY73" s="36"/>
      <c r="JTZ73" s="36"/>
      <c r="JUA73" s="36"/>
      <c r="JUB73" s="36"/>
      <c r="JUC73" s="36"/>
      <c r="JUD73" s="36"/>
      <c r="JUE73" s="36"/>
      <c r="JUF73" s="36"/>
      <c r="JUG73" s="36"/>
      <c r="JUH73" s="36"/>
      <c r="JUI73" s="36"/>
      <c r="JUJ73" s="36"/>
      <c r="JUK73" s="36"/>
      <c r="JUL73" s="36"/>
      <c r="JUM73" s="36"/>
      <c r="JUN73" s="36"/>
      <c r="JUO73" s="36"/>
      <c r="JUP73" s="36"/>
      <c r="JUQ73" s="36"/>
      <c r="JUR73" s="36"/>
      <c r="JUS73" s="36"/>
      <c r="JUT73" s="36"/>
      <c r="JUU73" s="36"/>
      <c r="JUV73" s="36"/>
      <c r="JUW73" s="36"/>
      <c r="JUX73" s="36"/>
      <c r="JUY73" s="36"/>
      <c r="JUZ73" s="36"/>
      <c r="JVA73" s="36"/>
      <c r="JVB73" s="36"/>
      <c r="JVC73" s="36"/>
      <c r="JVD73" s="36"/>
      <c r="JVE73" s="36"/>
      <c r="JVF73" s="36"/>
      <c r="JVG73" s="36"/>
      <c r="JVH73" s="36"/>
      <c r="JVI73" s="36"/>
      <c r="JVJ73" s="36"/>
      <c r="JVK73" s="36"/>
      <c r="JVL73" s="36"/>
      <c r="JVM73" s="36"/>
      <c r="JVN73" s="36"/>
      <c r="JVO73" s="36"/>
      <c r="JVP73" s="36"/>
      <c r="JVQ73" s="36"/>
      <c r="JVR73" s="36"/>
      <c r="JVS73" s="36"/>
      <c r="JVT73" s="36"/>
      <c r="JVU73" s="36"/>
      <c r="JVV73" s="36"/>
      <c r="JVW73" s="36"/>
      <c r="JVX73" s="36"/>
      <c r="JVY73" s="36"/>
      <c r="JVZ73" s="36"/>
      <c r="JWA73" s="36"/>
      <c r="JWB73" s="36"/>
      <c r="JWC73" s="36"/>
      <c r="JWD73" s="36"/>
      <c r="JWE73" s="36"/>
      <c r="JWF73" s="36"/>
      <c r="JWG73" s="36"/>
      <c r="JWH73" s="36"/>
      <c r="JWI73" s="36"/>
      <c r="JWJ73" s="36"/>
      <c r="JWK73" s="36"/>
      <c r="JWL73" s="36"/>
      <c r="JWM73" s="36"/>
      <c r="JWN73" s="36"/>
      <c r="JWO73" s="36"/>
      <c r="JWP73" s="36"/>
      <c r="JWQ73" s="36"/>
      <c r="JWR73" s="36"/>
      <c r="JWS73" s="36"/>
      <c r="JWT73" s="36"/>
      <c r="JWU73" s="36"/>
      <c r="JWV73" s="36"/>
      <c r="JWW73" s="36"/>
      <c r="JWX73" s="36"/>
      <c r="JWY73" s="36"/>
      <c r="JWZ73" s="36"/>
      <c r="JXA73" s="36"/>
      <c r="JXB73" s="36"/>
      <c r="JXC73" s="36"/>
      <c r="JXD73" s="36"/>
      <c r="JXE73" s="36"/>
      <c r="JXF73" s="36"/>
      <c r="JXG73" s="36"/>
      <c r="JXH73" s="36"/>
      <c r="JXI73" s="36"/>
      <c r="JXJ73" s="36"/>
      <c r="JXK73" s="36"/>
      <c r="JXL73" s="36"/>
      <c r="JXM73" s="36"/>
      <c r="JXN73" s="36"/>
      <c r="JXO73" s="36"/>
      <c r="JXP73" s="36"/>
      <c r="JXQ73" s="36"/>
      <c r="JXR73" s="36"/>
      <c r="JXS73" s="36"/>
      <c r="JXT73" s="36"/>
      <c r="JXU73" s="36"/>
      <c r="JXV73" s="36"/>
      <c r="JXW73" s="36"/>
      <c r="JXX73" s="36"/>
      <c r="JXY73" s="36"/>
      <c r="JXZ73" s="36"/>
      <c r="JYA73" s="36"/>
      <c r="JYB73" s="36"/>
      <c r="JYC73" s="36"/>
      <c r="JYD73" s="36"/>
      <c r="JYE73" s="36"/>
      <c r="JYF73" s="36"/>
      <c r="JYG73" s="36"/>
      <c r="JYH73" s="36"/>
      <c r="JYI73" s="36"/>
      <c r="JYJ73" s="36"/>
      <c r="JYK73" s="36"/>
      <c r="JYL73" s="36"/>
      <c r="JYM73" s="36"/>
      <c r="JYN73" s="36"/>
      <c r="JYO73" s="36"/>
      <c r="JYP73" s="36"/>
      <c r="JYQ73" s="36"/>
      <c r="JYR73" s="36"/>
      <c r="JYS73" s="36"/>
      <c r="JYT73" s="36"/>
      <c r="JYU73" s="36"/>
      <c r="JYV73" s="36"/>
      <c r="JYW73" s="36"/>
      <c r="JYX73" s="36"/>
      <c r="JYY73" s="36"/>
      <c r="JYZ73" s="36"/>
      <c r="JZA73" s="36"/>
      <c r="JZB73" s="36"/>
      <c r="JZC73" s="36"/>
      <c r="JZD73" s="36"/>
      <c r="JZE73" s="36"/>
      <c r="JZF73" s="36"/>
      <c r="JZG73" s="36"/>
      <c r="JZH73" s="36"/>
      <c r="JZI73" s="36"/>
      <c r="JZJ73" s="36"/>
      <c r="JZK73" s="36"/>
      <c r="JZL73" s="36"/>
      <c r="JZM73" s="36"/>
      <c r="JZN73" s="36"/>
      <c r="JZO73" s="36"/>
      <c r="JZP73" s="36"/>
      <c r="JZQ73" s="36"/>
      <c r="JZR73" s="36"/>
      <c r="JZS73" s="36"/>
      <c r="JZT73" s="36"/>
      <c r="JZU73" s="36"/>
      <c r="JZV73" s="36"/>
      <c r="JZW73" s="36"/>
      <c r="JZX73" s="36"/>
      <c r="JZY73" s="36"/>
      <c r="JZZ73" s="36"/>
      <c r="KAA73" s="36"/>
      <c r="KAB73" s="36"/>
      <c r="KAC73" s="36"/>
      <c r="KAD73" s="36"/>
      <c r="KAE73" s="36"/>
      <c r="KAF73" s="36"/>
      <c r="KAG73" s="36"/>
      <c r="KAH73" s="36"/>
      <c r="KAI73" s="36"/>
      <c r="KAJ73" s="36"/>
      <c r="KAK73" s="36"/>
      <c r="KAL73" s="36"/>
      <c r="KAM73" s="36"/>
      <c r="KAN73" s="36"/>
      <c r="KAO73" s="36"/>
      <c r="KAP73" s="36"/>
      <c r="KAQ73" s="36"/>
      <c r="KAR73" s="36"/>
      <c r="KAS73" s="36"/>
      <c r="KAT73" s="36"/>
      <c r="KAU73" s="36"/>
      <c r="KAV73" s="36"/>
      <c r="KAW73" s="36"/>
      <c r="KAX73" s="36"/>
      <c r="KAY73" s="36"/>
      <c r="KAZ73" s="36"/>
      <c r="KBA73" s="36"/>
      <c r="KBB73" s="36"/>
      <c r="KBC73" s="36"/>
      <c r="KBD73" s="36"/>
      <c r="KBE73" s="36"/>
      <c r="KBF73" s="36"/>
      <c r="KBG73" s="36"/>
      <c r="KBH73" s="36"/>
      <c r="KBI73" s="36"/>
      <c r="KBJ73" s="36"/>
      <c r="KBK73" s="36"/>
      <c r="KBL73" s="36"/>
      <c r="KBM73" s="36"/>
      <c r="KBN73" s="36"/>
      <c r="KBO73" s="36"/>
      <c r="KBP73" s="36"/>
      <c r="KBQ73" s="36"/>
      <c r="KBR73" s="36"/>
      <c r="KBS73" s="36"/>
      <c r="KBT73" s="36"/>
      <c r="KBU73" s="36"/>
      <c r="KBV73" s="36"/>
      <c r="KBW73" s="36"/>
      <c r="KBX73" s="36"/>
      <c r="KBY73" s="36"/>
      <c r="KBZ73" s="36"/>
      <c r="KCA73" s="36"/>
      <c r="KCB73" s="36"/>
      <c r="KCC73" s="36"/>
      <c r="KCD73" s="36"/>
      <c r="KCE73" s="36"/>
      <c r="KCF73" s="36"/>
      <c r="KCG73" s="36"/>
      <c r="KCH73" s="36"/>
      <c r="KCI73" s="36"/>
      <c r="KCJ73" s="36"/>
      <c r="KCK73" s="36"/>
      <c r="KCL73" s="36"/>
      <c r="KCM73" s="36"/>
      <c r="KCN73" s="36"/>
      <c r="KCO73" s="36"/>
      <c r="KCP73" s="36"/>
      <c r="KCQ73" s="36"/>
      <c r="KCR73" s="36"/>
      <c r="KCS73" s="36"/>
      <c r="KCT73" s="36"/>
      <c r="KCU73" s="36"/>
      <c r="KCV73" s="36"/>
      <c r="KCW73" s="36"/>
      <c r="KCX73" s="36"/>
      <c r="KCY73" s="36"/>
      <c r="KCZ73" s="36"/>
      <c r="KDA73" s="36"/>
      <c r="KDB73" s="36"/>
      <c r="KDC73" s="36"/>
      <c r="KDD73" s="36"/>
      <c r="KDE73" s="36"/>
      <c r="KDF73" s="36"/>
      <c r="KDG73" s="36"/>
      <c r="KDH73" s="36"/>
      <c r="KDI73" s="36"/>
      <c r="KDJ73" s="36"/>
      <c r="KDK73" s="36"/>
      <c r="KDL73" s="36"/>
      <c r="KDM73" s="36"/>
      <c r="KDN73" s="36"/>
      <c r="KDO73" s="36"/>
      <c r="KDP73" s="36"/>
      <c r="KDQ73" s="36"/>
      <c r="KDR73" s="36"/>
      <c r="KDS73" s="36"/>
      <c r="KDT73" s="36"/>
      <c r="KDU73" s="36"/>
      <c r="KDV73" s="36"/>
      <c r="KDW73" s="36"/>
      <c r="KDX73" s="36"/>
      <c r="KDY73" s="36"/>
      <c r="KDZ73" s="36"/>
      <c r="KEA73" s="36"/>
      <c r="KEB73" s="36"/>
      <c r="KEC73" s="36"/>
      <c r="KED73" s="36"/>
      <c r="KEE73" s="36"/>
      <c r="KEF73" s="36"/>
      <c r="KEG73" s="36"/>
      <c r="KEH73" s="36"/>
      <c r="KEI73" s="36"/>
      <c r="KEJ73" s="36"/>
      <c r="KEK73" s="36"/>
      <c r="KEL73" s="36"/>
      <c r="KEM73" s="36"/>
      <c r="KEN73" s="36"/>
      <c r="KEO73" s="36"/>
      <c r="KEP73" s="36"/>
      <c r="KEQ73" s="36"/>
      <c r="KER73" s="36"/>
      <c r="KES73" s="36"/>
      <c r="KET73" s="36"/>
      <c r="KEU73" s="36"/>
      <c r="KEV73" s="36"/>
      <c r="KEW73" s="36"/>
      <c r="KEX73" s="36"/>
      <c r="KEY73" s="36"/>
      <c r="KEZ73" s="36"/>
      <c r="KFA73" s="36"/>
      <c r="KFB73" s="36"/>
      <c r="KFC73" s="36"/>
      <c r="KFD73" s="36"/>
      <c r="KFE73" s="36"/>
      <c r="KFF73" s="36"/>
      <c r="KFG73" s="36"/>
      <c r="KFH73" s="36"/>
      <c r="KFI73" s="36"/>
      <c r="KFJ73" s="36"/>
      <c r="KFK73" s="36"/>
      <c r="KFL73" s="36"/>
      <c r="KFM73" s="36"/>
      <c r="KFN73" s="36"/>
      <c r="KFO73" s="36"/>
      <c r="KFP73" s="36"/>
      <c r="KFQ73" s="36"/>
      <c r="KFR73" s="36"/>
      <c r="KFS73" s="36"/>
      <c r="KFT73" s="36"/>
      <c r="KFU73" s="36"/>
      <c r="KFV73" s="36"/>
      <c r="KFW73" s="36"/>
      <c r="KFX73" s="36"/>
      <c r="KFY73" s="36"/>
      <c r="KFZ73" s="36"/>
      <c r="KGA73" s="36"/>
      <c r="KGB73" s="36"/>
      <c r="KGC73" s="36"/>
      <c r="KGD73" s="36"/>
      <c r="KGE73" s="36"/>
      <c r="KGF73" s="36"/>
      <c r="KGG73" s="36"/>
      <c r="KGH73" s="36"/>
      <c r="KGI73" s="36"/>
      <c r="KGJ73" s="36"/>
      <c r="KGK73" s="36"/>
      <c r="KGL73" s="36"/>
      <c r="KGM73" s="36"/>
      <c r="KGN73" s="36"/>
      <c r="KGO73" s="36"/>
      <c r="KGP73" s="36"/>
      <c r="KGQ73" s="36"/>
      <c r="KGR73" s="36"/>
      <c r="KGS73" s="36"/>
      <c r="KGT73" s="36"/>
      <c r="KGU73" s="36"/>
      <c r="KGV73" s="36"/>
      <c r="KGW73" s="36"/>
      <c r="KGX73" s="36"/>
      <c r="KGY73" s="36"/>
      <c r="KGZ73" s="36"/>
      <c r="KHA73" s="36"/>
      <c r="KHB73" s="36"/>
      <c r="KHC73" s="36"/>
      <c r="KHD73" s="36"/>
      <c r="KHE73" s="36"/>
      <c r="KHF73" s="36"/>
      <c r="KHG73" s="36"/>
      <c r="KHH73" s="36"/>
      <c r="KHI73" s="36"/>
      <c r="KHJ73" s="36"/>
      <c r="KHK73" s="36"/>
      <c r="KHL73" s="36"/>
      <c r="KHM73" s="36"/>
      <c r="KHN73" s="36"/>
      <c r="KHO73" s="36"/>
      <c r="KHP73" s="36"/>
      <c r="KHQ73" s="36"/>
      <c r="KHR73" s="36"/>
      <c r="KHS73" s="36"/>
      <c r="KHT73" s="36"/>
      <c r="KHU73" s="36"/>
      <c r="KHV73" s="36"/>
      <c r="KHW73" s="36"/>
      <c r="KHX73" s="36"/>
      <c r="KHY73" s="36"/>
      <c r="KHZ73" s="36"/>
      <c r="KIA73" s="36"/>
      <c r="KIB73" s="36"/>
      <c r="KIC73" s="36"/>
      <c r="KID73" s="36"/>
      <c r="KIE73" s="36"/>
      <c r="KIF73" s="36"/>
      <c r="KIG73" s="36"/>
      <c r="KIH73" s="36"/>
      <c r="KII73" s="36"/>
      <c r="KIJ73" s="36"/>
      <c r="KIK73" s="36"/>
      <c r="KIL73" s="36"/>
      <c r="KIM73" s="36"/>
      <c r="KIN73" s="36"/>
      <c r="KIO73" s="36"/>
      <c r="KIP73" s="36"/>
      <c r="KIQ73" s="36"/>
      <c r="KIR73" s="36"/>
      <c r="KIS73" s="36"/>
      <c r="KIT73" s="36"/>
      <c r="KIU73" s="36"/>
      <c r="KIV73" s="36"/>
      <c r="KIW73" s="36"/>
      <c r="KIX73" s="36"/>
      <c r="KIY73" s="36"/>
      <c r="KIZ73" s="36"/>
      <c r="KJA73" s="36"/>
      <c r="KJB73" s="36"/>
      <c r="KJC73" s="36"/>
      <c r="KJD73" s="36"/>
      <c r="KJE73" s="36"/>
      <c r="KJF73" s="36"/>
      <c r="KJG73" s="36"/>
      <c r="KJH73" s="36"/>
      <c r="KJI73" s="36"/>
      <c r="KJJ73" s="36"/>
      <c r="KJK73" s="36"/>
      <c r="KJL73" s="36"/>
      <c r="KJM73" s="36"/>
      <c r="KJN73" s="36"/>
      <c r="KJO73" s="36"/>
      <c r="KJP73" s="36"/>
      <c r="KJQ73" s="36"/>
      <c r="KJR73" s="36"/>
      <c r="KJS73" s="36"/>
      <c r="KJT73" s="36"/>
      <c r="KJU73" s="36"/>
      <c r="KJV73" s="36"/>
      <c r="KJW73" s="36"/>
      <c r="KJX73" s="36"/>
      <c r="KJY73" s="36"/>
      <c r="KJZ73" s="36"/>
      <c r="KKA73" s="36"/>
      <c r="KKB73" s="36"/>
      <c r="KKC73" s="36"/>
      <c r="KKD73" s="36"/>
      <c r="KKE73" s="36"/>
      <c r="KKF73" s="36"/>
      <c r="KKG73" s="36"/>
      <c r="KKH73" s="36"/>
      <c r="KKI73" s="36"/>
      <c r="KKJ73" s="36"/>
      <c r="KKK73" s="36"/>
      <c r="KKL73" s="36"/>
      <c r="KKM73" s="36"/>
      <c r="KKN73" s="36"/>
      <c r="KKO73" s="36"/>
      <c r="KKP73" s="36"/>
      <c r="KKQ73" s="36"/>
      <c r="KKR73" s="36"/>
      <c r="KKS73" s="36"/>
      <c r="KKT73" s="36"/>
      <c r="KKU73" s="36"/>
      <c r="KKV73" s="36"/>
      <c r="KKW73" s="36"/>
      <c r="KKX73" s="36"/>
      <c r="KKY73" s="36"/>
      <c r="KKZ73" s="36"/>
      <c r="KLA73" s="36"/>
      <c r="KLB73" s="36"/>
      <c r="KLC73" s="36"/>
      <c r="KLD73" s="36"/>
      <c r="KLE73" s="36"/>
      <c r="KLF73" s="36"/>
      <c r="KLG73" s="36"/>
      <c r="KLH73" s="36"/>
      <c r="KLI73" s="36"/>
      <c r="KLJ73" s="36"/>
      <c r="KLK73" s="36"/>
      <c r="KLL73" s="36"/>
      <c r="KLM73" s="36"/>
      <c r="KLN73" s="36"/>
      <c r="KLO73" s="36"/>
      <c r="KLP73" s="36"/>
      <c r="KLQ73" s="36"/>
      <c r="KLR73" s="36"/>
      <c r="KLS73" s="36"/>
      <c r="KLT73" s="36"/>
      <c r="KLU73" s="36"/>
      <c r="KLV73" s="36"/>
      <c r="KLW73" s="36"/>
      <c r="KLX73" s="36"/>
      <c r="KLY73" s="36"/>
      <c r="KLZ73" s="36"/>
      <c r="KMA73" s="36"/>
      <c r="KMB73" s="36"/>
      <c r="KMC73" s="36"/>
      <c r="KMD73" s="36"/>
      <c r="KME73" s="36"/>
      <c r="KMF73" s="36"/>
      <c r="KMG73" s="36"/>
      <c r="KMH73" s="36"/>
      <c r="KMI73" s="36"/>
      <c r="KMJ73" s="36"/>
      <c r="KMK73" s="36"/>
      <c r="KML73" s="36"/>
      <c r="KMM73" s="36"/>
      <c r="KMN73" s="36"/>
      <c r="KMO73" s="36"/>
      <c r="KMP73" s="36"/>
      <c r="KMQ73" s="36"/>
      <c r="KMR73" s="36"/>
      <c r="KMS73" s="36"/>
      <c r="KMT73" s="36"/>
      <c r="KMU73" s="36"/>
      <c r="KMV73" s="36"/>
      <c r="KMW73" s="36"/>
      <c r="KMX73" s="36"/>
      <c r="KMY73" s="36"/>
      <c r="KMZ73" s="36"/>
      <c r="KNA73" s="36"/>
      <c r="KNB73" s="36"/>
      <c r="KNC73" s="36"/>
      <c r="KND73" s="36"/>
      <c r="KNE73" s="36"/>
      <c r="KNF73" s="36"/>
      <c r="KNG73" s="36"/>
      <c r="KNH73" s="36"/>
      <c r="KNI73" s="36"/>
      <c r="KNJ73" s="36"/>
      <c r="KNK73" s="36"/>
      <c r="KNL73" s="36"/>
      <c r="KNM73" s="36"/>
      <c r="KNN73" s="36"/>
      <c r="KNO73" s="36"/>
      <c r="KNP73" s="36"/>
      <c r="KNQ73" s="36"/>
      <c r="KNR73" s="36"/>
      <c r="KNS73" s="36"/>
      <c r="KNT73" s="36"/>
      <c r="KNU73" s="36"/>
      <c r="KNV73" s="36"/>
      <c r="KNW73" s="36"/>
      <c r="KNX73" s="36"/>
      <c r="KNY73" s="36"/>
      <c r="KNZ73" s="36"/>
      <c r="KOA73" s="36"/>
      <c r="KOB73" s="36"/>
      <c r="KOC73" s="36"/>
      <c r="KOD73" s="36"/>
      <c r="KOE73" s="36"/>
      <c r="KOF73" s="36"/>
      <c r="KOG73" s="36"/>
      <c r="KOH73" s="36"/>
      <c r="KOI73" s="36"/>
      <c r="KOJ73" s="36"/>
      <c r="KOK73" s="36"/>
      <c r="KOL73" s="36"/>
      <c r="KOM73" s="36"/>
      <c r="KON73" s="36"/>
      <c r="KOO73" s="36"/>
      <c r="KOP73" s="36"/>
      <c r="KOQ73" s="36"/>
      <c r="KOR73" s="36"/>
      <c r="KOS73" s="36"/>
      <c r="KOT73" s="36"/>
      <c r="KOU73" s="36"/>
      <c r="KOV73" s="36"/>
      <c r="KOW73" s="36"/>
      <c r="KOX73" s="36"/>
      <c r="KOY73" s="36"/>
      <c r="KOZ73" s="36"/>
      <c r="KPA73" s="36"/>
      <c r="KPB73" s="36"/>
      <c r="KPC73" s="36"/>
      <c r="KPD73" s="36"/>
      <c r="KPE73" s="36"/>
      <c r="KPF73" s="36"/>
      <c r="KPG73" s="36"/>
      <c r="KPH73" s="36"/>
      <c r="KPI73" s="36"/>
      <c r="KPJ73" s="36"/>
      <c r="KPK73" s="36"/>
      <c r="KPL73" s="36"/>
      <c r="KPM73" s="36"/>
      <c r="KPN73" s="36"/>
      <c r="KPO73" s="36"/>
      <c r="KPP73" s="36"/>
      <c r="KPQ73" s="36"/>
      <c r="KPR73" s="36"/>
      <c r="KPS73" s="36"/>
      <c r="KPT73" s="36"/>
      <c r="KPU73" s="36"/>
      <c r="KPV73" s="36"/>
      <c r="KPW73" s="36"/>
      <c r="KPX73" s="36"/>
      <c r="KPY73" s="36"/>
      <c r="KPZ73" s="36"/>
      <c r="KQA73" s="36"/>
      <c r="KQB73" s="36"/>
      <c r="KQC73" s="36"/>
      <c r="KQD73" s="36"/>
      <c r="KQE73" s="36"/>
      <c r="KQF73" s="36"/>
      <c r="KQG73" s="36"/>
      <c r="KQH73" s="36"/>
      <c r="KQI73" s="36"/>
      <c r="KQJ73" s="36"/>
      <c r="KQK73" s="36"/>
      <c r="KQL73" s="36"/>
      <c r="KQM73" s="36"/>
      <c r="KQN73" s="36"/>
      <c r="KQO73" s="36"/>
      <c r="KQP73" s="36"/>
      <c r="KQQ73" s="36"/>
      <c r="KQR73" s="36"/>
      <c r="KQS73" s="36"/>
      <c r="KQT73" s="36"/>
      <c r="KQU73" s="36"/>
      <c r="KQV73" s="36"/>
      <c r="KQW73" s="36"/>
      <c r="KQX73" s="36"/>
      <c r="KQY73" s="36"/>
      <c r="KQZ73" s="36"/>
      <c r="KRA73" s="36"/>
      <c r="KRB73" s="36"/>
      <c r="KRC73" s="36"/>
      <c r="KRD73" s="36"/>
      <c r="KRE73" s="36"/>
      <c r="KRF73" s="36"/>
      <c r="KRG73" s="36"/>
      <c r="KRH73" s="36"/>
      <c r="KRI73" s="36"/>
      <c r="KRJ73" s="36"/>
      <c r="KRK73" s="36"/>
      <c r="KRL73" s="36"/>
      <c r="KRM73" s="36"/>
      <c r="KRN73" s="36"/>
      <c r="KRO73" s="36"/>
      <c r="KRP73" s="36"/>
      <c r="KRQ73" s="36"/>
      <c r="KRR73" s="36"/>
      <c r="KRS73" s="36"/>
      <c r="KRT73" s="36"/>
      <c r="KRU73" s="36"/>
      <c r="KRV73" s="36"/>
      <c r="KRW73" s="36"/>
      <c r="KRX73" s="36"/>
      <c r="KRY73" s="36"/>
      <c r="KRZ73" s="36"/>
      <c r="KSA73" s="36"/>
      <c r="KSB73" s="36"/>
      <c r="KSC73" s="36"/>
      <c r="KSD73" s="36"/>
      <c r="KSE73" s="36"/>
      <c r="KSF73" s="36"/>
      <c r="KSG73" s="36"/>
      <c r="KSH73" s="36"/>
      <c r="KSI73" s="36"/>
      <c r="KSJ73" s="36"/>
      <c r="KSK73" s="36"/>
      <c r="KSL73" s="36"/>
      <c r="KSM73" s="36"/>
      <c r="KSN73" s="36"/>
      <c r="KSO73" s="36"/>
      <c r="KSP73" s="36"/>
      <c r="KSQ73" s="36"/>
      <c r="KSR73" s="36"/>
      <c r="KSS73" s="36"/>
      <c r="KST73" s="36"/>
      <c r="KSU73" s="36"/>
      <c r="KSV73" s="36"/>
      <c r="KSW73" s="36"/>
      <c r="KSX73" s="36"/>
      <c r="KSY73" s="36"/>
      <c r="KSZ73" s="36"/>
      <c r="KTA73" s="36"/>
      <c r="KTB73" s="36"/>
      <c r="KTC73" s="36"/>
      <c r="KTD73" s="36"/>
      <c r="KTE73" s="36"/>
      <c r="KTF73" s="36"/>
      <c r="KTG73" s="36"/>
      <c r="KTH73" s="36"/>
      <c r="KTI73" s="36"/>
      <c r="KTJ73" s="36"/>
      <c r="KTK73" s="36"/>
      <c r="KTL73" s="36"/>
      <c r="KTM73" s="36"/>
      <c r="KTN73" s="36"/>
      <c r="KTO73" s="36"/>
      <c r="KTP73" s="36"/>
      <c r="KTQ73" s="36"/>
      <c r="KTR73" s="36"/>
      <c r="KTS73" s="36"/>
      <c r="KTT73" s="36"/>
      <c r="KTU73" s="36"/>
      <c r="KTV73" s="36"/>
      <c r="KTW73" s="36"/>
      <c r="KTX73" s="36"/>
      <c r="KTY73" s="36"/>
      <c r="KTZ73" s="36"/>
      <c r="KUA73" s="36"/>
      <c r="KUB73" s="36"/>
      <c r="KUC73" s="36"/>
      <c r="KUD73" s="36"/>
      <c r="KUE73" s="36"/>
      <c r="KUF73" s="36"/>
      <c r="KUG73" s="36"/>
      <c r="KUH73" s="36"/>
      <c r="KUI73" s="36"/>
      <c r="KUJ73" s="36"/>
      <c r="KUK73" s="36"/>
      <c r="KUL73" s="36"/>
      <c r="KUM73" s="36"/>
      <c r="KUN73" s="36"/>
      <c r="KUO73" s="36"/>
      <c r="KUP73" s="36"/>
      <c r="KUQ73" s="36"/>
      <c r="KUR73" s="36"/>
      <c r="KUS73" s="36"/>
      <c r="KUT73" s="36"/>
      <c r="KUU73" s="36"/>
      <c r="KUV73" s="36"/>
      <c r="KUW73" s="36"/>
      <c r="KUX73" s="36"/>
      <c r="KUY73" s="36"/>
      <c r="KUZ73" s="36"/>
      <c r="KVA73" s="36"/>
      <c r="KVB73" s="36"/>
      <c r="KVC73" s="36"/>
      <c r="KVD73" s="36"/>
      <c r="KVE73" s="36"/>
      <c r="KVF73" s="36"/>
      <c r="KVG73" s="36"/>
      <c r="KVH73" s="36"/>
      <c r="KVI73" s="36"/>
      <c r="KVJ73" s="36"/>
      <c r="KVK73" s="36"/>
      <c r="KVL73" s="36"/>
      <c r="KVM73" s="36"/>
      <c r="KVN73" s="36"/>
      <c r="KVO73" s="36"/>
      <c r="KVP73" s="36"/>
      <c r="KVQ73" s="36"/>
      <c r="KVR73" s="36"/>
      <c r="KVS73" s="36"/>
      <c r="KVT73" s="36"/>
      <c r="KVU73" s="36"/>
      <c r="KVV73" s="36"/>
      <c r="KVW73" s="36"/>
      <c r="KVX73" s="36"/>
      <c r="KVY73" s="36"/>
      <c r="KVZ73" s="36"/>
      <c r="KWA73" s="36"/>
      <c r="KWB73" s="36"/>
      <c r="KWC73" s="36"/>
      <c r="KWD73" s="36"/>
      <c r="KWE73" s="36"/>
      <c r="KWF73" s="36"/>
      <c r="KWG73" s="36"/>
      <c r="KWH73" s="36"/>
      <c r="KWI73" s="36"/>
      <c r="KWJ73" s="36"/>
      <c r="KWK73" s="36"/>
      <c r="KWL73" s="36"/>
      <c r="KWM73" s="36"/>
      <c r="KWN73" s="36"/>
      <c r="KWO73" s="36"/>
      <c r="KWP73" s="36"/>
      <c r="KWQ73" s="36"/>
      <c r="KWR73" s="36"/>
      <c r="KWS73" s="36"/>
      <c r="KWT73" s="36"/>
      <c r="KWU73" s="36"/>
      <c r="KWV73" s="36"/>
      <c r="KWW73" s="36"/>
      <c r="KWX73" s="36"/>
      <c r="KWY73" s="36"/>
      <c r="KWZ73" s="36"/>
      <c r="KXA73" s="36"/>
      <c r="KXB73" s="36"/>
      <c r="KXC73" s="36"/>
      <c r="KXD73" s="36"/>
      <c r="KXE73" s="36"/>
      <c r="KXF73" s="36"/>
      <c r="KXG73" s="36"/>
      <c r="KXH73" s="36"/>
      <c r="KXI73" s="36"/>
      <c r="KXJ73" s="36"/>
      <c r="KXK73" s="36"/>
      <c r="KXL73" s="36"/>
      <c r="KXM73" s="36"/>
      <c r="KXN73" s="36"/>
      <c r="KXO73" s="36"/>
      <c r="KXP73" s="36"/>
      <c r="KXQ73" s="36"/>
      <c r="KXR73" s="36"/>
      <c r="KXS73" s="36"/>
      <c r="KXT73" s="36"/>
      <c r="KXU73" s="36"/>
      <c r="KXV73" s="36"/>
      <c r="KXW73" s="36"/>
      <c r="KXX73" s="36"/>
      <c r="KXY73" s="36"/>
      <c r="KXZ73" s="36"/>
      <c r="KYA73" s="36"/>
      <c r="KYB73" s="36"/>
      <c r="KYC73" s="36"/>
      <c r="KYD73" s="36"/>
      <c r="KYE73" s="36"/>
      <c r="KYF73" s="36"/>
      <c r="KYG73" s="36"/>
      <c r="KYH73" s="36"/>
      <c r="KYI73" s="36"/>
      <c r="KYJ73" s="36"/>
      <c r="KYK73" s="36"/>
      <c r="KYL73" s="36"/>
      <c r="KYM73" s="36"/>
      <c r="KYN73" s="36"/>
      <c r="KYO73" s="36"/>
      <c r="KYP73" s="36"/>
      <c r="KYQ73" s="36"/>
      <c r="KYR73" s="36"/>
      <c r="KYS73" s="36"/>
      <c r="KYT73" s="36"/>
      <c r="KYU73" s="36"/>
      <c r="KYV73" s="36"/>
      <c r="KYW73" s="36"/>
      <c r="KYX73" s="36"/>
      <c r="KYY73" s="36"/>
      <c r="KYZ73" s="36"/>
      <c r="KZA73" s="36"/>
      <c r="KZB73" s="36"/>
      <c r="KZC73" s="36"/>
      <c r="KZD73" s="36"/>
      <c r="KZE73" s="36"/>
      <c r="KZF73" s="36"/>
      <c r="KZG73" s="36"/>
      <c r="KZH73" s="36"/>
      <c r="KZI73" s="36"/>
      <c r="KZJ73" s="36"/>
      <c r="KZK73" s="36"/>
      <c r="KZL73" s="36"/>
      <c r="KZM73" s="36"/>
      <c r="KZN73" s="36"/>
      <c r="KZO73" s="36"/>
      <c r="KZP73" s="36"/>
      <c r="KZQ73" s="36"/>
      <c r="KZR73" s="36"/>
      <c r="KZS73" s="36"/>
      <c r="KZT73" s="36"/>
      <c r="KZU73" s="36"/>
      <c r="KZV73" s="36"/>
      <c r="KZW73" s="36"/>
      <c r="KZX73" s="36"/>
      <c r="KZY73" s="36"/>
      <c r="KZZ73" s="36"/>
      <c r="LAA73" s="36"/>
      <c r="LAB73" s="36"/>
      <c r="LAC73" s="36"/>
      <c r="LAD73" s="36"/>
      <c r="LAE73" s="36"/>
      <c r="LAF73" s="36"/>
      <c r="LAG73" s="36"/>
      <c r="LAH73" s="36"/>
      <c r="LAI73" s="36"/>
      <c r="LAJ73" s="36"/>
      <c r="LAK73" s="36"/>
      <c r="LAL73" s="36"/>
      <c r="LAM73" s="36"/>
      <c r="LAN73" s="36"/>
      <c r="LAO73" s="36"/>
      <c r="LAP73" s="36"/>
      <c r="LAQ73" s="36"/>
      <c r="LAR73" s="36"/>
      <c r="LAS73" s="36"/>
      <c r="LAT73" s="36"/>
      <c r="LAU73" s="36"/>
      <c r="LAV73" s="36"/>
      <c r="LAW73" s="36"/>
      <c r="LAX73" s="36"/>
      <c r="LAY73" s="36"/>
      <c r="LAZ73" s="36"/>
      <c r="LBA73" s="36"/>
      <c r="LBB73" s="36"/>
      <c r="LBC73" s="36"/>
      <c r="LBD73" s="36"/>
      <c r="LBE73" s="36"/>
      <c r="LBF73" s="36"/>
      <c r="LBG73" s="36"/>
      <c r="LBH73" s="36"/>
      <c r="LBI73" s="36"/>
      <c r="LBJ73" s="36"/>
      <c r="LBK73" s="36"/>
      <c r="LBL73" s="36"/>
      <c r="LBM73" s="36"/>
      <c r="LBN73" s="36"/>
      <c r="LBO73" s="36"/>
      <c r="LBP73" s="36"/>
      <c r="LBQ73" s="36"/>
      <c r="LBR73" s="36"/>
      <c r="LBS73" s="36"/>
      <c r="LBT73" s="36"/>
      <c r="LBU73" s="36"/>
      <c r="LBV73" s="36"/>
      <c r="LBW73" s="36"/>
      <c r="LBX73" s="36"/>
      <c r="LBY73" s="36"/>
      <c r="LBZ73" s="36"/>
      <c r="LCA73" s="36"/>
      <c r="LCB73" s="36"/>
      <c r="LCC73" s="36"/>
      <c r="LCD73" s="36"/>
      <c r="LCE73" s="36"/>
      <c r="LCF73" s="36"/>
      <c r="LCG73" s="36"/>
      <c r="LCH73" s="36"/>
      <c r="LCI73" s="36"/>
      <c r="LCJ73" s="36"/>
      <c r="LCK73" s="36"/>
      <c r="LCL73" s="36"/>
      <c r="LCM73" s="36"/>
      <c r="LCN73" s="36"/>
      <c r="LCO73" s="36"/>
      <c r="LCP73" s="36"/>
      <c r="LCQ73" s="36"/>
      <c r="LCR73" s="36"/>
      <c r="LCS73" s="36"/>
      <c r="LCT73" s="36"/>
      <c r="LCU73" s="36"/>
      <c r="LCV73" s="36"/>
      <c r="LCW73" s="36"/>
      <c r="LCX73" s="36"/>
      <c r="LCY73" s="36"/>
      <c r="LCZ73" s="36"/>
      <c r="LDA73" s="36"/>
      <c r="LDB73" s="36"/>
      <c r="LDC73" s="36"/>
      <c r="LDD73" s="36"/>
      <c r="LDE73" s="36"/>
      <c r="LDF73" s="36"/>
      <c r="LDG73" s="36"/>
      <c r="LDH73" s="36"/>
      <c r="LDI73" s="36"/>
      <c r="LDJ73" s="36"/>
      <c r="LDK73" s="36"/>
      <c r="LDL73" s="36"/>
      <c r="LDM73" s="36"/>
      <c r="LDN73" s="36"/>
      <c r="LDO73" s="36"/>
      <c r="LDP73" s="36"/>
      <c r="LDQ73" s="36"/>
      <c r="LDR73" s="36"/>
      <c r="LDS73" s="36"/>
      <c r="LDT73" s="36"/>
      <c r="LDU73" s="36"/>
      <c r="LDV73" s="36"/>
      <c r="LDW73" s="36"/>
      <c r="LDX73" s="36"/>
      <c r="LDY73" s="36"/>
      <c r="LDZ73" s="36"/>
      <c r="LEA73" s="36"/>
      <c r="LEB73" s="36"/>
      <c r="LEC73" s="36"/>
      <c r="LED73" s="36"/>
      <c r="LEE73" s="36"/>
      <c r="LEF73" s="36"/>
      <c r="LEG73" s="36"/>
      <c r="LEH73" s="36"/>
      <c r="LEI73" s="36"/>
      <c r="LEJ73" s="36"/>
      <c r="LEK73" s="36"/>
      <c r="LEL73" s="36"/>
      <c r="LEM73" s="36"/>
      <c r="LEN73" s="36"/>
      <c r="LEO73" s="36"/>
      <c r="LEP73" s="36"/>
      <c r="LEQ73" s="36"/>
      <c r="LER73" s="36"/>
      <c r="LES73" s="36"/>
      <c r="LET73" s="36"/>
      <c r="LEU73" s="36"/>
      <c r="LEV73" s="36"/>
      <c r="LEW73" s="36"/>
      <c r="LEX73" s="36"/>
      <c r="LEY73" s="36"/>
      <c r="LEZ73" s="36"/>
      <c r="LFA73" s="36"/>
      <c r="LFB73" s="36"/>
      <c r="LFC73" s="36"/>
      <c r="LFD73" s="36"/>
      <c r="LFE73" s="36"/>
      <c r="LFF73" s="36"/>
      <c r="LFG73" s="36"/>
      <c r="LFH73" s="36"/>
      <c r="LFI73" s="36"/>
      <c r="LFJ73" s="36"/>
      <c r="LFK73" s="36"/>
      <c r="LFL73" s="36"/>
      <c r="LFM73" s="36"/>
      <c r="LFN73" s="36"/>
      <c r="LFO73" s="36"/>
      <c r="LFP73" s="36"/>
      <c r="LFQ73" s="36"/>
      <c r="LFR73" s="36"/>
      <c r="LFS73" s="36"/>
      <c r="LFT73" s="36"/>
      <c r="LFU73" s="36"/>
      <c r="LFV73" s="36"/>
      <c r="LFW73" s="36"/>
      <c r="LFX73" s="36"/>
      <c r="LFY73" s="36"/>
      <c r="LFZ73" s="36"/>
      <c r="LGA73" s="36"/>
      <c r="LGB73" s="36"/>
      <c r="LGC73" s="36"/>
      <c r="LGD73" s="36"/>
      <c r="LGE73" s="36"/>
      <c r="LGF73" s="36"/>
      <c r="LGG73" s="36"/>
      <c r="LGH73" s="36"/>
      <c r="LGI73" s="36"/>
      <c r="LGJ73" s="36"/>
      <c r="LGK73" s="36"/>
      <c r="LGL73" s="36"/>
      <c r="LGM73" s="36"/>
      <c r="LGN73" s="36"/>
      <c r="LGO73" s="36"/>
      <c r="LGP73" s="36"/>
      <c r="LGQ73" s="36"/>
      <c r="LGR73" s="36"/>
      <c r="LGS73" s="36"/>
      <c r="LGT73" s="36"/>
      <c r="LGU73" s="36"/>
      <c r="LGV73" s="36"/>
      <c r="LGW73" s="36"/>
      <c r="LGX73" s="36"/>
      <c r="LGY73" s="36"/>
      <c r="LGZ73" s="36"/>
      <c r="LHA73" s="36"/>
      <c r="LHB73" s="36"/>
      <c r="LHC73" s="36"/>
      <c r="LHD73" s="36"/>
      <c r="LHE73" s="36"/>
      <c r="LHF73" s="36"/>
      <c r="LHG73" s="36"/>
      <c r="LHH73" s="36"/>
      <c r="LHI73" s="36"/>
      <c r="LHJ73" s="36"/>
      <c r="LHK73" s="36"/>
      <c r="LHL73" s="36"/>
      <c r="LHM73" s="36"/>
      <c r="LHN73" s="36"/>
      <c r="LHO73" s="36"/>
      <c r="LHP73" s="36"/>
      <c r="LHQ73" s="36"/>
      <c r="LHR73" s="36"/>
      <c r="LHS73" s="36"/>
      <c r="LHT73" s="36"/>
      <c r="LHU73" s="36"/>
      <c r="LHV73" s="36"/>
      <c r="LHW73" s="36"/>
      <c r="LHX73" s="36"/>
      <c r="LHY73" s="36"/>
      <c r="LHZ73" s="36"/>
      <c r="LIA73" s="36"/>
      <c r="LIB73" s="36"/>
      <c r="LIC73" s="36"/>
      <c r="LID73" s="36"/>
      <c r="LIE73" s="36"/>
      <c r="LIF73" s="36"/>
      <c r="LIG73" s="36"/>
      <c r="LIH73" s="36"/>
      <c r="LII73" s="36"/>
      <c r="LIJ73" s="36"/>
      <c r="LIK73" s="36"/>
      <c r="LIL73" s="36"/>
      <c r="LIM73" s="36"/>
      <c r="LIN73" s="36"/>
      <c r="LIO73" s="36"/>
      <c r="LIP73" s="36"/>
      <c r="LIQ73" s="36"/>
      <c r="LIR73" s="36"/>
      <c r="LIS73" s="36"/>
      <c r="LIT73" s="36"/>
      <c r="LIU73" s="36"/>
      <c r="LIV73" s="36"/>
      <c r="LIW73" s="36"/>
      <c r="LIX73" s="36"/>
      <c r="LIY73" s="36"/>
      <c r="LIZ73" s="36"/>
      <c r="LJA73" s="36"/>
      <c r="LJB73" s="36"/>
      <c r="LJC73" s="36"/>
      <c r="LJD73" s="36"/>
      <c r="LJE73" s="36"/>
      <c r="LJF73" s="36"/>
      <c r="LJG73" s="36"/>
      <c r="LJH73" s="36"/>
      <c r="LJI73" s="36"/>
      <c r="LJJ73" s="36"/>
      <c r="LJK73" s="36"/>
      <c r="LJL73" s="36"/>
      <c r="LJM73" s="36"/>
      <c r="LJN73" s="36"/>
      <c r="LJO73" s="36"/>
      <c r="LJP73" s="36"/>
      <c r="LJQ73" s="36"/>
      <c r="LJR73" s="36"/>
      <c r="LJS73" s="36"/>
      <c r="LJT73" s="36"/>
      <c r="LJU73" s="36"/>
      <c r="LJV73" s="36"/>
      <c r="LJW73" s="36"/>
      <c r="LJX73" s="36"/>
      <c r="LJY73" s="36"/>
      <c r="LJZ73" s="36"/>
      <c r="LKA73" s="36"/>
      <c r="LKB73" s="36"/>
      <c r="LKC73" s="36"/>
      <c r="LKD73" s="36"/>
      <c r="LKE73" s="36"/>
      <c r="LKF73" s="36"/>
      <c r="LKG73" s="36"/>
      <c r="LKH73" s="36"/>
      <c r="LKI73" s="36"/>
      <c r="LKJ73" s="36"/>
      <c r="LKK73" s="36"/>
      <c r="LKL73" s="36"/>
      <c r="LKM73" s="36"/>
      <c r="LKN73" s="36"/>
      <c r="LKO73" s="36"/>
      <c r="LKP73" s="36"/>
      <c r="LKQ73" s="36"/>
      <c r="LKR73" s="36"/>
      <c r="LKS73" s="36"/>
      <c r="LKT73" s="36"/>
      <c r="LKU73" s="36"/>
      <c r="LKV73" s="36"/>
      <c r="LKW73" s="36"/>
      <c r="LKX73" s="36"/>
      <c r="LKY73" s="36"/>
      <c r="LKZ73" s="36"/>
      <c r="LLA73" s="36"/>
      <c r="LLB73" s="36"/>
      <c r="LLC73" s="36"/>
      <c r="LLD73" s="36"/>
      <c r="LLE73" s="36"/>
      <c r="LLF73" s="36"/>
      <c r="LLG73" s="36"/>
      <c r="LLH73" s="36"/>
      <c r="LLI73" s="36"/>
      <c r="LLJ73" s="36"/>
      <c r="LLK73" s="36"/>
      <c r="LLL73" s="36"/>
      <c r="LLM73" s="36"/>
      <c r="LLN73" s="36"/>
      <c r="LLO73" s="36"/>
      <c r="LLP73" s="36"/>
      <c r="LLQ73" s="36"/>
      <c r="LLR73" s="36"/>
      <c r="LLS73" s="36"/>
      <c r="LLT73" s="36"/>
      <c r="LLU73" s="36"/>
      <c r="LLV73" s="36"/>
      <c r="LLW73" s="36"/>
      <c r="LLX73" s="36"/>
      <c r="LLY73" s="36"/>
      <c r="LLZ73" s="36"/>
      <c r="LMA73" s="36"/>
      <c r="LMB73" s="36"/>
      <c r="LMC73" s="36"/>
      <c r="LMD73" s="36"/>
      <c r="LME73" s="36"/>
      <c r="LMF73" s="36"/>
      <c r="LMG73" s="36"/>
      <c r="LMH73" s="36"/>
      <c r="LMI73" s="36"/>
      <c r="LMJ73" s="36"/>
      <c r="LMK73" s="36"/>
      <c r="LML73" s="36"/>
      <c r="LMM73" s="36"/>
      <c r="LMN73" s="36"/>
      <c r="LMO73" s="36"/>
      <c r="LMP73" s="36"/>
      <c r="LMQ73" s="36"/>
      <c r="LMR73" s="36"/>
      <c r="LMS73" s="36"/>
      <c r="LMT73" s="36"/>
      <c r="LMU73" s="36"/>
      <c r="LMV73" s="36"/>
      <c r="LMW73" s="36"/>
      <c r="LMX73" s="36"/>
      <c r="LMY73" s="36"/>
      <c r="LMZ73" s="36"/>
      <c r="LNA73" s="36"/>
      <c r="LNB73" s="36"/>
      <c r="LNC73" s="36"/>
      <c r="LND73" s="36"/>
      <c r="LNE73" s="36"/>
      <c r="LNF73" s="36"/>
      <c r="LNG73" s="36"/>
      <c r="LNH73" s="36"/>
      <c r="LNI73" s="36"/>
      <c r="LNJ73" s="36"/>
      <c r="LNK73" s="36"/>
      <c r="LNL73" s="36"/>
      <c r="LNM73" s="36"/>
      <c r="LNN73" s="36"/>
      <c r="LNO73" s="36"/>
      <c r="LNP73" s="36"/>
      <c r="LNQ73" s="36"/>
      <c r="LNR73" s="36"/>
      <c r="LNS73" s="36"/>
      <c r="LNT73" s="36"/>
      <c r="LNU73" s="36"/>
      <c r="LNV73" s="36"/>
      <c r="LNW73" s="36"/>
      <c r="LNX73" s="36"/>
      <c r="LNY73" s="36"/>
      <c r="LNZ73" s="36"/>
      <c r="LOA73" s="36"/>
      <c r="LOB73" s="36"/>
      <c r="LOC73" s="36"/>
      <c r="LOD73" s="36"/>
      <c r="LOE73" s="36"/>
      <c r="LOF73" s="36"/>
      <c r="LOG73" s="36"/>
      <c r="LOH73" s="36"/>
      <c r="LOI73" s="36"/>
      <c r="LOJ73" s="36"/>
      <c r="LOK73" s="36"/>
      <c r="LOL73" s="36"/>
      <c r="LOM73" s="36"/>
      <c r="LON73" s="36"/>
      <c r="LOO73" s="36"/>
      <c r="LOP73" s="36"/>
      <c r="LOQ73" s="36"/>
      <c r="LOR73" s="36"/>
      <c r="LOS73" s="36"/>
      <c r="LOT73" s="36"/>
      <c r="LOU73" s="36"/>
      <c r="LOV73" s="36"/>
      <c r="LOW73" s="36"/>
      <c r="LOX73" s="36"/>
      <c r="LOY73" s="36"/>
      <c r="LOZ73" s="36"/>
      <c r="LPA73" s="36"/>
      <c r="LPB73" s="36"/>
      <c r="LPC73" s="36"/>
      <c r="LPD73" s="36"/>
      <c r="LPE73" s="36"/>
      <c r="LPF73" s="36"/>
      <c r="LPG73" s="36"/>
      <c r="LPH73" s="36"/>
      <c r="LPI73" s="36"/>
      <c r="LPJ73" s="36"/>
      <c r="LPK73" s="36"/>
      <c r="LPL73" s="36"/>
      <c r="LPM73" s="36"/>
      <c r="LPN73" s="36"/>
      <c r="LPO73" s="36"/>
      <c r="LPP73" s="36"/>
      <c r="LPQ73" s="36"/>
      <c r="LPR73" s="36"/>
      <c r="LPS73" s="36"/>
      <c r="LPT73" s="36"/>
      <c r="LPU73" s="36"/>
      <c r="LPV73" s="36"/>
      <c r="LPW73" s="36"/>
      <c r="LPX73" s="36"/>
      <c r="LPY73" s="36"/>
      <c r="LPZ73" s="36"/>
      <c r="LQA73" s="36"/>
      <c r="LQB73" s="36"/>
      <c r="LQC73" s="36"/>
      <c r="LQD73" s="36"/>
      <c r="LQE73" s="36"/>
      <c r="LQF73" s="36"/>
      <c r="LQG73" s="36"/>
      <c r="LQH73" s="36"/>
      <c r="LQI73" s="36"/>
      <c r="LQJ73" s="36"/>
      <c r="LQK73" s="36"/>
      <c r="LQL73" s="36"/>
      <c r="LQM73" s="36"/>
      <c r="LQN73" s="36"/>
      <c r="LQO73" s="36"/>
      <c r="LQP73" s="36"/>
      <c r="LQQ73" s="36"/>
      <c r="LQR73" s="36"/>
      <c r="LQS73" s="36"/>
      <c r="LQT73" s="36"/>
      <c r="LQU73" s="36"/>
      <c r="LQV73" s="36"/>
      <c r="LQW73" s="36"/>
      <c r="LQX73" s="36"/>
      <c r="LQY73" s="36"/>
      <c r="LQZ73" s="36"/>
      <c r="LRA73" s="36"/>
      <c r="LRB73" s="36"/>
      <c r="LRC73" s="36"/>
      <c r="LRD73" s="36"/>
      <c r="LRE73" s="36"/>
      <c r="LRF73" s="36"/>
      <c r="LRG73" s="36"/>
      <c r="LRH73" s="36"/>
      <c r="LRI73" s="36"/>
      <c r="LRJ73" s="36"/>
      <c r="LRK73" s="36"/>
      <c r="LRL73" s="36"/>
      <c r="LRM73" s="36"/>
      <c r="LRN73" s="36"/>
      <c r="LRO73" s="36"/>
      <c r="LRP73" s="36"/>
      <c r="LRQ73" s="36"/>
      <c r="LRR73" s="36"/>
      <c r="LRS73" s="36"/>
      <c r="LRT73" s="36"/>
      <c r="LRU73" s="36"/>
      <c r="LRV73" s="36"/>
      <c r="LRW73" s="36"/>
      <c r="LRX73" s="36"/>
      <c r="LRY73" s="36"/>
      <c r="LRZ73" s="36"/>
      <c r="LSA73" s="36"/>
      <c r="LSB73" s="36"/>
      <c r="LSC73" s="36"/>
      <c r="LSD73" s="36"/>
      <c r="LSE73" s="36"/>
      <c r="LSF73" s="36"/>
      <c r="LSG73" s="36"/>
      <c r="LSH73" s="36"/>
      <c r="LSI73" s="36"/>
      <c r="LSJ73" s="36"/>
      <c r="LSK73" s="36"/>
      <c r="LSL73" s="36"/>
      <c r="LSM73" s="36"/>
      <c r="LSN73" s="36"/>
      <c r="LSO73" s="36"/>
      <c r="LSP73" s="36"/>
      <c r="LSQ73" s="36"/>
      <c r="LSR73" s="36"/>
      <c r="LSS73" s="36"/>
      <c r="LST73" s="36"/>
      <c r="LSU73" s="36"/>
      <c r="LSV73" s="36"/>
      <c r="LSW73" s="36"/>
      <c r="LSX73" s="36"/>
      <c r="LSY73" s="36"/>
      <c r="LSZ73" s="36"/>
      <c r="LTA73" s="36"/>
      <c r="LTB73" s="36"/>
      <c r="LTC73" s="36"/>
      <c r="LTD73" s="36"/>
      <c r="LTE73" s="36"/>
      <c r="LTF73" s="36"/>
      <c r="LTG73" s="36"/>
      <c r="LTH73" s="36"/>
      <c r="LTI73" s="36"/>
      <c r="LTJ73" s="36"/>
      <c r="LTK73" s="36"/>
      <c r="LTL73" s="36"/>
      <c r="LTM73" s="36"/>
      <c r="LTN73" s="36"/>
      <c r="LTO73" s="36"/>
      <c r="LTP73" s="36"/>
      <c r="LTQ73" s="36"/>
      <c r="LTR73" s="36"/>
      <c r="LTS73" s="36"/>
      <c r="LTT73" s="36"/>
      <c r="LTU73" s="36"/>
      <c r="LTV73" s="36"/>
      <c r="LTW73" s="36"/>
      <c r="LTX73" s="36"/>
      <c r="LTY73" s="36"/>
      <c r="LTZ73" s="36"/>
      <c r="LUA73" s="36"/>
      <c r="LUB73" s="36"/>
      <c r="LUC73" s="36"/>
      <c r="LUD73" s="36"/>
      <c r="LUE73" s="36"/>
      <c r="LUF73" s="36"/>
      <c r="LUG73" s="36"/>
      <c r="LUH73" s="36"/>
      <c r="LUI73" s="36"/>
      <c r="LUJ73" s="36"/>
      <c r="LUK73" s="36"/>
      <c r="LUL73" s="36"/>
      <c r="LUM73" s="36"/>
      <c r="LUN73" s="36"/>
      <c r="LUO73" s="36"/>
      <c r="LUP73" s="36"/>
      <c r="LUQ73" s="36"/>
      <c r="LUR73" s="36"/>
      <c r="LUS73" s="36"/>
      <c r="LUT73" s="36"/>
      <c r="LUU73" s="36"/>
      <c r="LUV73" s="36"/>
      <c r="LUW73" s="36"/>
      <c r="LUX73" s="36"/>
      <c r="LUY73" s="36"/>
      <c r="LUZ73" s="36"/>
      <c r="LVA73" s="36"/>
      <c r="LVB73" s="36"/>
      <c r="LVC73" s="36"/>
      <c r="LVD73" s="36"/>
      <c r="LVE73" s="36"/>
      <c r="LVF73" s="36"/>
      <c r="LVG73" s="36"/>
      <c r="LVH73" s="36"/>
      <c r="LVI73" s="36"/>
      <c r="LVJ73" s="36"/>
      <c r="LVK73" s="36"/>
      <c r="LVL73" s="36"/>
      <c r="LVM73" s="36"/>
      <c r="LVN73" s="36"/>
      <c r="LVO73" s="36"/>
      <c r="LVP73" s="36"/>
      <c r="LVQ73" s="36"/>
      <c r="LVR73" s="36"/>
      <c r="LVS73" s="36"/>
      <c r="LVT73" s="36"/>
      <c r="LVU73" s="36"/>
      <c r="LVV73" s="36"/>
      <c r="LVW73" s="36"/>
      <c r="LVX73" s="36"/>
      <c r="LVY73" s="36"/>
      <c r="LVZ73" s="36"/>
      <c r="LWA73" s="36"/>
      <c r="LWB73" s="36"/>
      <c r="LWC73" s="36"/>
      <c r="LWD73" s="36"/>
      <c r="LWE73" s="36"/>
      <c r="LWF73" s="36"/>
      <c r="LWG73" s="36"/>
      <c r="LWH73" s="36"/>
      <c r="LWI73" s="36"/>
      <c r="LWJ73" s="36"/>
      <c r="LWK73" s="36"/>
      <c r="LWL73" s="36"/>
      <c r="LWM73" s="36"/>
      <c r="LWN73" s="36"/>
      <c r="LWO73" s="36"/>
      <c r="LWP73" s="36"/>
      <c r="LWQ73" s="36"/>
      <c r="LWR73" s="36"/>
      <c r="LWS73" s="36"/>
      <c r="LWT73" s="36"/>
      <c r="LWU73" s="36"/>
      <c r="LWV73" s="36"/>
      <c r="LWW73" s="36"/>
      <c r="LWX73" s="36"/>
      <c r="LWY73" s="36"/>
      <c r="LWZ73" s="36"/>
      <c r="LXA73" s="36"/>
      <c r="LXB73" s="36"/>
      <c r="LXC73" s="36"/>
      <c r="LXD73" s="36"/>
      <c r="LXE73" s="36"/>
      <c r="LXF73" s="36"/>
      <c r="LXG73" s="36"/>
      <c r="LXH73" s="36"/>
      <c r="LXI73" s="36"/>
      <c r="LXJ73" s="36"/>
      <c r="LXK73" s="36"/>
      <c r="LXL73" s="36"/>
      <c r="LXM73" s="36"/>
      <c r="LXN73" s="36"/>
      <c r="LXO73" s="36"/>
      <c r="LXP73" s="36"/>
      <c r="LXQ73" s="36"/>
      <c r="LXR73" s="36"/>
      <c r="LXS73" s="36"/>
      <c r="LXT73" s="36"/>
      <c r="LXU73" s="36"/>
      <c r="LXV73" s="36"/>
      <c r="LXW73" s="36"/>
      <c r="LXX73" s="36"/>
      <c r="LXY73" s="36"/>
      <c r="LXZ73" s="36"/>
      <c r="LYA73" s="36"/>
      <c r="LYB73" s="36"/>
      <c r="LYC73" s="36"/>
      <c r="LYD73" s="36"/>
      <c r="LYE73" s="36"/>
      <c r="LYF73" s="36"/>
      <c r="LYG73" s="36"/>
      <c r="LYH73" s="36"/>
      <c r="LYI73" s="36"/>
      <c r="LYJ73" s="36"/>
      <c r="LYK73" s="36"/>
      <c r="LYL73" s="36"/>
      <c r="LYM73" s="36"/>
      <c r="LYN73" s="36"/>
      <c r="LYO73" s="36"/>
      <c r="LYP73" s="36"/>
      <c r="LYQ73" s="36"/>
      <c r="LYR73" s="36"/>
      <c r="LYS73" s="36"/>
      <c r="LYT73" s="36"/>
      <c r="LYU73" s="36"/>
      <c r="LYV73" s="36"/>
      <c r="LYW73" s="36"/>
      <c r="LYX73" s="36"/>
      <c r="LYY73" s="36"/>
      <c r="LYZ73" s="36"/>
      <c r="LZA73" s="36"/>
      <c r="LZB73" s="36"/>
      <c r="LZC73" s="36"/>
      <c r="LZD73" s="36"/>
      <c r="LZE73" s="36"/>
      <c r="LZF73" s="36"/>
      <c r="LZG73" s="36"/>
      <c r="LZH73" s="36"/>
      <c r="LZI73" s="36"/>
      <c r="LZJ73" s="36"/>
      <c r="LZK73" s="36"/>
      <c r="LZL73" s="36"/>
      <c r="LZM73" s="36"/>
      <c r="LZN73" s="36"/>
      <c r="LZO73" s="36"/>
      <c r="LZP73" s="36"/>
      <c r="LZQ73" s="36"/>
      <c r="LZR73" s="36"/>
      <c r="LZS73" s="36"/>
      <c r="LZT73" s="36"/>
      <c r="LZU73" s="36"/>
      <c r="LZV73" s="36"/>
      <c r="LZW73" s="36"/>
      <c r="LZX73" s="36"/>
      <c r="LZY73" s="36"/>
      <c r="LZZ73" s="36"/>
      <c r="MAA73" s="36"/>
      <c r="MAB73" s="36"/>
      <c r="MAC73" s="36"/>
      <c r="MAD73" s="36"/>
      <c r="MAE73" s="36"/>
      <c r="MAF73" s="36"/>
      <c r="MAG73" s="36"/>
      <c r="MAH73" s="36"/>
      <c r="MAI73" s="36"/>
      <c r="MAJ73" s="36"/>
      <c r="MAK73" s="36"/>
      <c r="MAL73" s="36"/>
      <c r="MAM73" s="36"/>
      <c r="MAN73" s="36"/>
      <c r="MAO73" s="36"/>
      <c r="MAP73" s="36"/>
      <c r="MAQ73" s="36"/>
      <c r="MAR73" s="36"/>
      <c r="MAS73" s="36"/>
      <c r="MAT73" s="36"/>
      <c r="MAU73" s="36"/>
      <c r="MAV73" s="36"/>
      <c r="MAW73" s="36"/>
      <c r="MAX73" s="36"/>
      <c r="MAY73" s="36"/>
      <c r="MAZ73" s="36"/>
      <c r="MBA73" s="36"/>
      <c r="MBB73" s="36"/>
      <c r="MBC73" s="36"/>
      <c r="MBD73" s="36"/>
      <c r="MBE73" s="36"/>
      <c r="MBF73" s="36"/>
      <c r="MBG73" s="36"/>
      <c r="MBH73" s="36"/>
      <c r="MBI73" s="36"/>
      <c r="MBJ73" s="36"/>
      <c r="MBK73" s="36"/>
      <c r="MBL73" s="36"/>
      <c r="MBM73" s="36"/>
      <c r="MBN73" s="36"/>
      <c r="MBO73" s="36"/>
      <c r="MBP73" s="36"/>
      <c r="MBQ73" s="36"/>
      <c r="MBR73" s="36"/>
      <c r="MBS73" s="36"/>
      <c r="MBT73" s="36"/>
      <c r="MBU73" s="36"/>
      <c r="MBV73" s="36"/>
      <c r="MBW73" s="36"/>
      <c r="MBX73" s="36"/>
      <c r="MBY73" s="36"/>
      <c r="MBZ73" s="36"/>
      <c r="MCA73" s="36"/>
      <c r="MCB73" s="36"/>
      <c r="MCC73" s="36"/>
      <c r="MCD73" s="36"/>
      <c r="MCE73" s="36"/>
      <c r="MCF73" s="36"/>
      <c r="MCG73" s="36"/>
      <c r="MCH73" s="36"/>
      <c r="MCI73" s="36"/>
      <c r="MCJ73" s="36"/>
      <c r="MCK73" s="36"/>
      <c r="MCL73" s="36"/>
      <c r="MCM73" s="36"/>
      <c r="MCN73" s="36"/>
      <c r="MCO73" s="36"/>
      <c r="MCP73" s="36"/>
      <c r="MCQ73" s="36"/>
      <c r="MCR73" s="36"/>
      <c r="MCS73" s="36"/>
      <c r="MCT73" s="36"/>
      <c r="MCU73" s="36"/>
      <c r="MCV73" s="36"/>
      <c r="MCW73" s="36"/>
      <c r="MCX73" s="36"/>
      <c r="MCY73" s="36"/>
      <c r="MCZ73" s="36"/>
      <c r="MDA73" s="36"/>
      <c r="MDB73" s="36"/>
      <c r="MDC73" s="36"/>
      <c r="MDD73" s="36"/>
      <c r="MDE73" s="36"/>
      <c r="MDF73" s="36"/>
      <c r="MDG73" s="36"/>
      <c r="MDH73" s="36"/>
      <c r="MDI73" s="36"/>
      <c r="MDJ73" s="36"/>
      <c r="MDK73" s="36"/>
      <c r="MDL73" s="36"/>
      <c r="MDM73" s="36"/>
      <c r="MDN73" s="36"/>
      <c r="MDO73" s="36"/>
      <c r="MDP73" s="36"/>
      <c r="MDQ73" s="36"/>
      <c r="MDR73" s="36"/>
      <c r="MDS73" s="36"/>
      <c r="MDT73" s="36"/>
      <c r="MDU73" s="36"/>
      <c r="MDV73" s="36"/>
      <c r="MDW73" s="36"/>
      <c r="MDX73" s="36"/>
      <c r="MDY73" s="36"/>
      <c r="MDZ73" s="36"/>
      <c r="MEA73" s="36"/>
      <c r="MEB73" s="36"/>
      <c r="MEC73" s="36"/>
      <c r="MED73" s="36"/>
      <c r="MEE73" s="36"/>
      <c r="MEF73" s="36"/>
      <c r="MEG73" s="36"/>
      <c r="MEH73" s="36"/>
      <c r="MEI73" s="36"/>
      <c r="MEJ73" s="36"/>
      <c r="MEK73" s="36"/>
      <c r="MEL73" s="36"/>
      <c r="MEM73" s="36"/>
      <c r="MEN73" s="36"/>
      <c r="MEO73" s="36"/>
      <c r="MEP73" s="36"/>
      <c r="MEQ73" s="36"/>
      <c r="MER73" s="36"/>
      <c r="MES73" s="36"/>
      <c r="MET73" s="36"/>
      <c r="MEU73" s="36"/>
      <c r="MEV73" s="36"/>
      <c r="MEW73" s="36"/>
      <c r="MEX73" s="36"/>
      <c r="MEY73" s="36"/>
      <c r="MEZ73" s="36"/>
      <c r="MFA73" s="36"/>
      <c r="MFB73" s="36"/>
      <c r="MFC73" s="36"/>
      <c r="MFD73" s="36"/>
      <c r="MFE73" s="36"/>
      <c r="MFF73" s="36"/>
      <c r="MFG73" s="36"/>
      <c r="MFH73" s="36"/>
      <c r="MFI73" s="36"/>
      <c r="MFJ73" s="36"/>
      <c r="MFK73" s="36"/>
      <c r="MFL73" s="36"/>
      <c r="MFM73" s="36"/>
      <c r="MFN73" s="36"/>
      <c r="MFO73" s="36"/>
      <c r="MFP73" s="36"/>
      <c r="MFQ73" s="36"/>
      <c r="MFR73" s="36"/>
      <c r="MFS73" s="36"/>
      <c r="MFT73" s="36"/>
      <c r="MFU73" s="36"/>
      <c r="MFV73" s="36"/>
      <c r="MFW73" s="36"/>
      <c r="MFX73" s="36"/>
      <c r="MFY73" s="36"/>
      <c r="MFZ73" s="36"/>
      <c r="MGA73" s="36"/>
      <c r="MGB73" s="36"/>
      <c r="MGC73" s="36"/>
      <c r="MGD73" s="36"/>
      <c r="MGE73" s="36"/>
      <c r="MGF73" s="36"/>
      <c r="MGG73" s="36"/>
      <c r="MGH73" s="36"/>
      <c r="MGI73" s="36"/>
      <c r="MGJ73" s="36"/>
      <c r="MGK73" s="36"/>
      <c r="MGL73" s="36"/>
      <c r="MGM73" s="36"/>
      <c r="MGN73" s="36"/>
      <c r="MGO73" s="36"/>
      <c r="MGP73" s="36"/>
      <c r="MGQ73" s="36"/>
      <c r="MGR73" s="36"/>
      <c r="MGS73" s="36"/>
      <c r="MGT73" s="36"/>
      <c r="MGU73" s="36"/>
      <c r="MGV73" s="36"/>
      <c r="MGW73" s="36"/>
      <c r="MGX73" s="36"/>
      <c r="MGY73" s="36"/>
      <c r="MGZ73" s="36"/>
      <c r="MHA73" s="36"/>
      <c r="MHB73" s="36"/>
      <c r="MHC73" s="36"/>
      <c r="MHD73" s="36"/>
      <c r="MHE73" s="36"/>
      <c r="MHF73" s="36"/>
      <c r="MHG73" s="36"/>
      <c r="MHH73" s="36"/>
      <c r="MHI73" s="36"/>
      <c r="MHJ73" s="36"/>
      <c r="MHK73" s="36"/>
      <c r="MHL73" s="36"/>
      <c r="MHM73" s="36"/>
      <c r="MHN73" s="36"/>
      <c r="MHO73" s="36"/>
      <c r="MHP73" s="36"/>
      <c r="MHQ73" s="36"/>
      <c r="MHR73" s="36"/>
      <c r="MHS73" s="36"/>
      <c r="MHT73" s="36"/>
      <c r="MHU73" s="36"/>
      <c r="MHV73" s="36"/>
      <c r="MHW73" s="36"/>
      <c r="MHX73" s="36"/>
      <c r="MHY73" s="36"/>
      <c r="MHZ73" s="36"/>
      <c r="MIA73" s="36"/>
      <c r="MIB73" s="36"/>
      <c r="MIC73" s="36"/>
      <c r="MID73" s="36"/>
      <c r="MIE73" s="36"/>
      <c r="MIF73" s="36"/>
      <c r="MIG73" s="36"/>
      <c r="MIH73" s="36"/>
      <c r="MII73" s="36"/>
      <c r="MIJ73" s="36"/>
      <c r="MIK73" s="36"/>
      <c r="MIL73" s="36"/>
      <c r="MIM73" s="36"/>
      <c r="MIN73" s="36"/>
      <c r="MIO73" s="36"/>
      <c r="MIP73" s="36"/>
      <c r="MIQ73" s="36"/>
      <c r="MIR73" s="36"/>
      <c r="MIS73" s="36"/>
      <c r="MIT73" s="36"/>
      <c r="MIU73" s="36"/>
      <c r="MIV73" s="36"/>
      <c r="MIW73" s="36"/>
      <c r="MIX73" s="36"/>
      <c r="MIY73" s="36"/>
      <c r="MIZ73" s="36"/>
      <c r="MJA73" s="36"/>
      <c r="MJB73" s="36"/>
      <c r="MJC73" s="36"/>
      <c r="MJD73" s="36"/>
      <c r="MJE73" s="36"/>
      <c r="MJF73" s="36"/>
      <c r="MJG73" s="36"/>
      <c r="MJH73" s="36"/>
      <c r="MJI73" s="36"/>
      <c r="MJJ73" s="36"/>
      <c r="MJK73" s="36"/>
      <c r="MJL73" s="36"/>
      <c r="MJM73" s="36"/>
      <c r="MJN73" s="36"/>
      <c r="MJO73" s="36"/>
      <c r="MJP73" s="36"/>
      <c r="MJQ73" s="36"/>
      <c r="MJR73" s="36"/>
      <c r="MJS73" s="36"/>
      <c r="MJT73" s="36"/>
      <c r="MJU73" s="36"/>
      <c r="MJV73" s="36"/>
      <c r="MJW73" s="36"/>
      <c r="MJX73" s="36"/>
      <c r="MJY73" s="36"/>
      <c r="MJZ73" s="36"/>
      <c r="MKA73" s="36"/>
      <c r="MKB73" s="36"/>
      <c r="MKC73" s="36"/>
      <c r="MKD73" s="36"/>
      <c r="MKE73" s="36"/>
      <c r="MKF73" s="36"/>
      <c r="MKG73" s="36"/>
      <c r="MKH73" s="36"/>
      <c r="MKI73" s="36"/>
      <c r="MKJ73" s="36"/>
      <c r="MKK73" s="36"/>
      <c r="MKL73" s="36"/>
      <c r="MKM73" s="36"/>
      <c r="MKN73" s="36"/>
      <c r="MKO73" s="36"/>
      <c r="MKP73" s="36"/>
      <c r="MKQ73" s="36"/>
      <c r="MKR73" s="36"/>
      <c r="MKS73" s="36"/>
      <c r="MKT73" s="36"/>
      <c r="MKU73" s="36"/>
      <c r="MKV73" s="36"/>
      <c r="MKW73" s="36"/>
      <c r="MKX73" s="36"/>
      <c r="MKY73" s="36"/>
      <c r="MKZ73" s="36"/>
      <c r="MLA73" s="36"/>
      <c r="MLB73" s="36"/>
      <c r="MLC73" s="36"/>
      <c r="MLD73" s="36"/>
      <c r="MLE73" s="36"/>
      <c r="MLF73" s="36"/>
      <c r="MLG73" s="36"/>
      <c r="MLH73" s="36"/>
      <c r="MLI73" s="36"/>
      <c r="MLJ73" s="36"/>
      <c r="MLK73" s="36"/>
      <c r="MLL73" s="36"/>
      <c r="MLM73" s="36"/>
      <c r="MLN73" s="36"/>
      <c r="MLO73" s="36"/>
      <c r="MLP73" s="36"/>
      <c r="MLQ73" s="36"/>
      <c r="MLR73" s="36"/>
      <c r="MLS73" s="36"/>
      <c r="MLT73" s="36"/>
      <c r="MLU73" s="36"/>
      <c r="MLV73" s="36"/>
      <c r="MLW73" s="36"/>
      <c r="MLX73" s="36"/>
      <c r="MLY73" s="36"/>
      <c r="MLZ73" s="36"/>
      <c r="MMA73" s="36"/>
      <c r="MMB73" s="36"/>
      <c r="MMC73" s="36"/>
      <c r="MMD73" s="36"/>
      <c r="MME73" s="36"/>
      <c r="MMF73" s="36"/>
      <c r="MMG73" s="36"/>
      <c r="MMH73" s="36"/>
      <c r="MMI73" s="36"/>
      <c r="MMJ73" s="36"/>
      <c r="MMK73" s="36"/>
      <c r="MML73" s="36"/>
      <c r="MMM73" s="36"/>
      <c r="MMN73" s="36"/>
      <c r="MMO73" s="36"/>
      <c r="MMP73" s="36"/>
      <c r="MMQ73" s="36"/>
      <c r="MMR73" s="36"/>
      <c r="MMS73" s="36"/>
      <c r="MMT73" s="36"/>
      <c r="MMU73" s="36"/>
      <c r="MMV73" s="36"/>
      <c r="MMW73" s="36"/>
      <c r="MMX73" s="36"/>
      <c r="MMY73" s="36"/>
      <c r="MMZ73" s="36"/>
      <c r="MNA73" s="36"/>
      <c r="MNB73" s="36"/>
      <c r="MNC73" s="36"/>
      <c r="MND73" s="36"/>
      <c r="MNE73" s="36"/>
      <c r="MNF73" s="36"/>
      <c r="MNG73" s="36"/>
      <c r="MNH73" s="36"/>
      <c r="MNI73" s="36"/>
      <c r="MNJ73" s="36"/>
      <c r="MNK73" s="36"/>
      <c r="MNL73" s="36"/>
      <c r="MNM73" s="36"/>
      <c r="MNN73" s="36"/>
      <c r="MNO73" s="36"/>
      <c r="MNP73" s="36"/>
      <c r="MNQ73" s="36"/>
      <c r="MNR73" s="36"/>
      <c r="MNS73" s="36"/>
      <c r="MNT73" s="36"/>
      <c r="MNU73" s="36"/>
      <c r="MNV73" s="36"/>
      <c r="MNW73" s="36"/>
      <c r="MNX73" s="36"/>
      <c r="MNY73" s="36"/>
      <c r="MNZ73" s="36"/>
      <c r="MOA73" s="36"/>
      <c r="MOB73" s="36"/>
      <c r="MOC73" s="36"/>
      <c r="MOD73" s="36"/>
      <c r="MOE73" s="36"/>
      <c r="MOF73" s="36"/>
      <c r="MOG73" s="36"/>
      <c r="MOH73" s="36"/>
      <c r="MOI73" s="36"/>
      <c r="MOJ73" s="36"/>
      <c r="MOK73" s="36"/>
      <c r="MOL73" s="36"/>
      <c r="MOM73" s="36"/>
      <c r="MON73" s="36"/>
      <c r="MOO73" s="36"/>
      <c r="MOP73" s="36"/>
      <c r="MOQ73" s="36"/>
      <c r="MOR73" s="36"/>
      <c r="MOS73" s="36"/>
      <c r="MOT73" s="36"/>
      <c r="MOU73" s="36"/>
      <c r="MOV73" s="36"/>
      <c r="MOW73" s="36"/>
      <c r="MOX73" s="36"/>
      <c r="MOY73" s="36"/>
      <c r="MOZ73" s="36"/>
      <c r="MPA73" s="36"/>
      <c r="MPB73" s="36"/>
      <c r="MPC73" s="36"/>
      <c r="MPD73" s="36"/>
      <c r="MPE73" s="36"/>
      <c r="MPF73" s="36"/>
      <c r="MPG73" s="36"/>
      <c r="MPH73" s="36"/>
      <c r="MPI73" s="36"/>
      <c r="MPJ73" s="36"/>
      <c r="MPK73" s="36"/>
      <c r="MPL73" s="36"/>
      <c r="MPM73" s="36"/>
      <c r="MPN73" s="36"/>
      <c r="MPO73" s="36"/>
      <c r="MPP73" s="36"/>
      <c r="MPQ73" s="36"/>
      <c r="MPR73" s="36"/>
      <c r="MPS73" s="36"/>
      <c r="MPT73" s="36"/>
      <c r="MPU73" s="36"/>
      <c r="MPV73" s="36"/>
      <c r="MPW73" s="36"/>
      <c r="MPX73" s="36"/>
      <c r="MPY73" s="36"/>
      <c r="MPZ73" s="36"/>
      <c r="MQA73" s="36"/>
      <c r="MQB73" s="36"/>
      <c r="MQC73" s="36"/>
      <c r="MQD73" s="36"/>
      <c r="MQE73" s="36"/>
      <c r="MQF73" s="36"/>
      <c r="MQG73" s="36"/>
      <c r="MQH73" s="36"/>
      <c r="MQI73" s="36"/>
      <c r="MQJ73" s="36"/>
      <c r="MQK73" s="36"/>
      <c r="MQL73" s="36"/>
      <c r="MQM73" s="36"/>
      <c r="MQN73" s="36"/>
      <c r="MQO73" s="36"/>
      <c r="MQP73" s="36"/>
      <c r="MQQ73" s="36"/>
      <c r="MQR73" s="36"/>
      <c r="MQS73" s="36"/>
      <c r="MQT73" s="36"/>
      <c r="MQU73" s="36"/>
      <c r="MQV73" s="36"/>
      <c r="MQW73" s="36"/>
      <c r="MQX73" s="36"/>
      <c r="MQY73" s="36"/>
      <c r="MQZ73" s="36"/>
      <c r="MRA73" s="36"/>
      <c r="MRB73" s="36"/>
      <c r="MRC73" s="36"/>
      <c r="MRD73" s="36"/>
      <c r="MRE73" s="36"/>
      <c r="MRF73" s="36"/>
      <c r="MRG73" s="36"/>
      <c r="MRH73" s="36"/>
      <c r="MRI73" s="36"/>
      <c r="MRJ73" s="36"/>
      <c r="MRK73" s="36"/>
      <c r="MRL73" s="36"/>
      <c r="MRM73" s="36"/>
      <c r="MRN73" s="36"/>
      <c r="MRO73" s="36"/>
      <c r="MRP73" s="36"/>
      <c r="MRQ73" s="36"/>
      <c r="MRR73" s="36"/>
      <c r="MRS73" s="36"/>
      <c r="MRT73" s="36"/>
      <c r="MRU73" s="36"/>
      <c r="MRV73" s="36"/>
      <c r="MRW73" s="36"/>
      <c r="MRX73" s="36"/>
      <c r="MRY73" s="36"/>
      <c r="MRZ73" s="36"/>
      <c r="MSA73" s="36"/>
      <c r="MSB73" s="36"/>
      <c r="MSC73" s="36"/>
      <c r="MSD73" s="36"/>
      <c r="MSE73" s="36"/>
      <c r="MSF73" s="36"/>
      <c r="MSG73" s="36"/>
      <c r="MSH73" s="36"/>
      <c r="MSI73" s="36"/>
      <c r="MSJ73" s="36"/>
      <c r="MSK73" s="36"/>
      <c r="MSL73" s="36"/>
      <c r="MSM73" s="36"/>
      <c r="MSN73" s="36"/>
      <c r="MSO73" s="36"/>
      <c r="MSP73" s="36"/>
      <c r="MSQ73" s="36"/>
      <c r="MSR73" s="36"/>
      <c r="MSS73" s="36"/>
      <c r="MST73" s="36"/>
      <c r="MSU73" s="36"/>
      <c r="MSV73" s="36"/>
      <c r="MSW73" s="36"/>
      <c r="MSX73" s="36"/>
      <c r="MSY73" s="36"/>
      <c r="MSZ73" s="36"/>
      <c r="MTA73" s="36"/>
      <c r="MTB73" s="36"/>
      <c r="MTC73" s="36"/>
      <c r="MTD73" s="36"/>
      <c r="MTE73" s="36"/>
      <c r="MTF73" s="36"/>
      <c r="MTG73" s="36"/>
      <c r="MTH73" s="36"/>
      <c r="MTI73" s="36"/>
      <c r="MTJ73" s="36"/>
      <c r="MTK73" s="36"/>
      <c r="MTL73" s="36"/>
      <c r="MTM73" s="36"/>
      <c r="MTN73" s="36"/>
      <c r="MTO73" s="36"/>
      <c r="MTP73" s="36"/>
      <c r="MTQ73" s="36"/>
      <c r="MTR73" s="36"/>
      <c r="MTS73" s="36"/>
      <c r="MTT73" s="36"/>
      <c r="MTU73" s="36"/>
      <c r="MTV73" s="36"/>
      <c r="MTW73" s="36"/>
      <c r="MTX73" s="36"/>
      <c r="MTY73" s="36"/>
      <c r="MTZ73" s="36"/>
      <c r="MUA73" s="36"/>
      <c r="MUB73" s="36"/>
      <c r="MUC73" s="36"/>
      <c r="MUD73" s="36"/>
      <c r="MUE73" s="36"/>
      <c r="MUF73" s="36"/>
      <c r="MUG73" s="36"/>
      <c r="MUH73" s="36"/>
      <c r="MUI73" s="36"/>
      <c r="MUJ73" s="36"/>
      <c r="MUK73" s="36"/>
      <c r="MUL73" s="36"/>
      <c r="MUM73" s="36"/>
      <c r="MUN73" s="36"/>
      <c r="MUO73" s="36"/>
      <c r="MUP73" s="36"/>
      <c r="MUQ73" s="36"/>
      <c r="MUR73" s="36"/>
      <c r="MUS73" s="36"/>
      <c r="MUT73" s="36"/>
      <c r="MUU73" s="36"/>
      <c r="MUV73" s="36"/>
      <c r="MUW73" s="36"/>
      <c r="MUX73" s="36"/>
      <c r="MUY73" s="36"/>
      <c r="MUZ73" s="36"/>
      <c r="MVA73" s="36"/>
      <c r="MVB73" s="36"/>
      <c r="MVC73" s="36"/>
      <c r="MVD73" s="36"/>
      <c r="MVE73" s="36"/>
      <c r="MVF73" s="36"/>
      <c r="MVG73" s="36"/>
      <c r="MVH73" s="36"/>
      <c r="MVI73" s="36"/>
      <c r="MVJ73" s="36"/>
      <c r="MVK73" s="36"/>
      <c r="MVL73" s="36"/>
      <c r="MVM73" s="36"/>
      <c r="MVN73" s="36"/>
      <c r="MVO73" s="36"/>
      <c r="MVP73" s="36"/>
      <c r="MVQ73" s="36"/>
      <c r="MVR73" s="36"/>
      <c r="MVS73" s="36"/>
      <c r="MVT73" s="36"/>
      <c r="MVU73" s="36"/>
      <c r="MVV73" s="36"/>
      <c r="MVW73" s="36"/>
      <c r="MVX73" s="36"/>
      <c r="MVY73" s="36"/>
      <c r="MVZ73" s="36"/>
      <c r="MWA73" s="36"/>
      <c r="MWB73" s="36"/>
      <c r="MWC73" s="36"/>
      <c r="MWD73" s="36"/>
      <c r="MWE73" s="36"/>
      <c r="MWF73" s="36"/>
      <c r="MWG73" s="36"/>
      <c r="MWH73" s="36"/>
      <c r="MWI73" s="36"/>
      <c r="MWJ73" s="36"/>
      <c r="MWK73" s="36"/>
      <c r="MWL73" s="36"/>
      <c r="MWM73" s="36"/>
      <c r="MWN73" s="36"/>
      <c r="MWO73" s="36"/>
      <c r="MWP73" s="36"/>
      <c r="MWQ73" s="36"/>
      <c r="MWR73" s="36"/>
      <c r="MWS73" s="36"/>
      <c r="MWT73" s="36"/>
      <c r="MWU73" s="36"/>
      <c r="MWV73" s="36"/>
      <c r="MWW73" s="36"/>
      <c r="MWX73" s="36"/>
      <c r="MWY73" s="36"/>
      <c r="MWZ73" s="36"/>
      <c r="MXA73" s="36"/>
      <c r="MXB73" s="36"/>
      <c r="MXC73" s="36"/>
      <c r="MXD73" s="36"/>
      <c r="MXE73" s="36"/>
      <c r="MXF73" s="36"/>
      <c r="MXG73" s="36"/>
      <c r="MXH73" s="36"/>
      <c r="MXI73" s="36"/>
      <c r="MXJ73" s="36"/>
      <c r="MXK73" s="36"/>
      <c r="MXL73" s="36"/>
      <c r="MXM73" s="36"/>
      <c r="MXN73" s="36"/>
      <c r="MXO73" s="36"/>
      <c r="MXP73" s="36"/>
      <c r="MXQ73" s="36"/>
      <c r="MXR73" s="36"/>
      <c r="MXS73" s="36"/>
      <c r="MXT73" s="36"/>
      <c r="MXU73" s="36"/>
      <c r="MXV73" s="36"/>
      <c r="MXW73" s="36"/>
      <c r="MXX73" s="36"/>
      <c r="MXY73" s="36"/>
      <c r="MXZ73" s="36"/>
      <c r="MYA73" s="36"/>
      <c r="MYB73" s="36"/>
      <c r="MYC73" s="36"/>
      <c r="MYD73" s="36"/>
      <c r="MYE73" s="36"/>
      <c r="MYF73" s="36"/>
      <c r="MYG73" s="36"/>
      <c r="MYH73" s="36"/>
      <c r="MYI73" s="36"/>
      <c r="MYJ73" s="36"/>
      <c r="MYK73" s="36"/>
      <c r="MYL73" s="36"/>
      <c r="MYM73" s="36"/>
      <c r="MYN73" s="36"/>
      <c r="MYO73" s="36"/>
      <c r="MYP73" s="36"/>
      <c r="MYQ73" s="36"/>
      <c r="MYR73" s="36"/>
      <c r="MYS73" s="36"/>
      <c r="MYT73" s="36"/>
      <c r="MYU73" s="36"/>
      <c r="MYV73" s="36"/>
      <c r="MYW73" s="36"/>
      <c r="MYX73" s="36"/>
      <c r="MYY73" s="36"/>
      <c r="MYZ73" s="36"/>
      <c r="MZA73" s="36"/>
      <c r="MZB73" s="36"/>
      <c r="MZC73" s="36"/>
      <c r="MZD73" s="36"/>
      <c r="MZE73" s="36"/>
      <c r="MZF73" s="36"/>
      <c r="MZG73" s="36"/>
      <c r="MZH73" s="36"/>
      <c r="MZI73" s="36"/>
      <c r="MZJ73" s="36"/>
      <c r="MZK73" s="36"/>
      <c r="MZL73" s="36"/>
      <c r="MZM73" s="36"/>
      <c r="MZN73" s="36"/>
      <c r="MZO73" s="36"/>
      <c r="MZP73" s="36"/>
      <c r="MZQ73" s="36"/>
      <c r="MZR73" s="36"/>
      <c r="MZS73" s="36"/>
      <c r="MZT73" s="36"/>
      <c r="MZU73" s="36"/>
      <c r="MZV73" s="36"/>
      <c r="MZW73" s="36"/>
      <c r="MZX73" s="36"/>
      <c r="MZY73" s="36"/>
      <c r="MZZ73" s="36"/>
      <c r="NAA73" s="36"/>
      <c r="NAB73" s="36"/>
      <c r="NAC73" s="36"/>
      <c r="NAD73" s="36"/>
      <c r="NAE73" s="36"/>
      <c r="NAF73" s="36"/>
      <c r="NAG73" s="36"/>
      <c r="NAH73" s="36"/>
      <c r="NAI73" s="36"/>
      <c r="NAJ73" s="36"/>
      <c r="NAK73" s="36"/>
      <c r="NAL73" s="36"/>
      <c r="NAM73" s="36"/>
      <c r="NAN73" s="36"/>
      <c r="NAO73" s="36"/>
      <c r="NAP73" s="36"/>
      <c r="NAQ73" s="36"/>
      <c r="NAR73" s="36"/>
      <c r="NAS73" s="36"/>
      <c r="NAT73" s="36"/>
      <c r="NAU73" s="36"/>
      <c r="NAV73" s="36"/>
      <c r="NAW73" s="36"/>
      <c r="NAX73" s="36"/>
      <c r="NAY73" s="36"/>
      <c r="NAZ73" s="36"/>
      <c r="NBA73" s="36"/>
      <c r="NBB73" s="36"/>
      <c r="NBC73" s="36"/>
      <c r="NBD73" s="36"/>
      <c r="NBE73" s="36"/>
      <c r="NBF73" s="36"/>
      <c r="NBG73" s="36"/>
      <c r="NBH73" s="36"/>
      <c r="NBI73" s="36"/>
      <c r="NBJ73" s="36"/>
      <c r="NBK73" s="36"/>
      <c r="NBL73" s="36"/>
      <c r="NBM73" s="36"/>
      <c r="NBN73" s="36"/>
      <c r="NBO73" s="36"/>
      <c r="NBP73" s="36"/>
      <c r="NBQ73" s="36"/>
      <c r="NBR73" s="36"/>
      <c r="NBS73" s="36"/>
      <c r="NBT73" s="36"/>
      <c r="NBU73" s="36"/>
      <c r="NBV73" s="36"/>
      <c r="NBW73" s="36"/>
      <c r="NBX73" s="36"/>
      <c r="NBY73" s="36"/>
      <c r="NBZ73" s="36"/>
      <c r="NCA73" s="36"/>
      <c r="NCB73" s="36"/>
      <c r="NCC73" s="36"/>
      <c r="NCD73" s="36"/>
      <c r="NCE73" s="36"/>
      <c r="NCF73" s="36"/>
      <c r="NCG73" s="36"/>
      <c r="NCH73" s="36"/>
      <c r="NCI73" s="36"/>
      <c r="NCJ73" s="36"/>
      <c r="NCK73" s="36"/>
      <c r="NCL73" s="36"/>
      <c r="NCM73" s="36"/>
      <c r="NCN73" s="36"/>
      <c r="NCO73" s="36"/>
      <c r="NCP73" s="36"/>
      <c r="NCQ73" s="36"/>
      <c r="NCR73" s="36"/>
      <c r="NCS73" s="36"/>
      <c r="NCT73" s="36"/>
      <c r="NCU73" s="36"/>
      <c r="NCV73" s="36"/>
      <c r="NCW73" s="36"/>
      <c r="NCX73" s="36"/>
      <c r="NCY73" s="36"/>
      <c r="NCZ73" s="36"/>
      <c r="NDA73" s="36"/>
      <c r="NDB73" s="36"/>
      <c r="NDC73" s="36"/>
      <c r="NDD73" s="36"/>
      <c r="NDE73" s="36"/>
      <c r="NDF73" s="36"/>
      <c r="NDG73" s="36"/>
      <c r="NDH73" s="36"/>
      <c r="NDI73" s="36"/>
      <c r="NDJ73" s="36"/>
      <c r="NDK73" s="36"/>
      <c r="NDL73" s="36"/>
      <c r="NDM73" s="36"/>
      <c r="NDN73" s="36"/>
      <c r="NDO73" s="36"/>
      <c r="NDP73" s="36"/>
      <c r="NDQ73" s="36"/>
      <c r="NDR73" s="36"/>
      <c r="NDS73" s="36"/>
      <c r="NDT73" s="36"/>
      <c r="NDU73" s="36"/>
      <c r="NDV73" s="36"/>
      <c r="NDW73" s="36"/>
      <c r="NDX73" s="36"/>
      <c r="NDY73" s="36"/>
      <c r="NDZ73" s="36"/>
      <c r="NEA73" s="36"/>
      <c r="NEB73" s="36"/>
      <c r="NEC73" s="36"/>
      <c r="NED73" s="36"/>
      <c r="NEE73" s="36"/>
      <c r="NEF73" s="36"/>
      <c r="NEG73" s="36"/>
      <c r="NEH73" s="36"/>
      <c r="NEI73" s="36"/>
      <c r="NEJ73" s="36"/>
      <c r="NEK73" s="36"/>
      <c r="NEL73" s="36"/>
      <c r="NEM73" s="36"/>
      <c r="NEN73" s="36"/>
      <c r="NEO73" s="36"/>
      <c r="NEP73" s="36"/>
      <c r="NEQ73" s="36"/>
      <c r="NER73" s="36"/>
      <c r="NES73" s="36"/>
      <c r="NET73" s="36"/>
      <c r="NEU73" s="36"/>
      <c r="NEV73" s="36"/>
      <c r="NEW73" s="36"/>
      <c r="NEX73" s="36"/>
      <c r="NEY73" s="36"/>
      <c r="NEZ73" s="36"/>
      <c r="NFA73" s="36"/>
      <c r="NFB73" s="36"/>
      <c r="NFC73" s="36"/>
      <c r="NFD73" s="36"/>
      <c r="NFE73" s="36"/>
      <c r="NFF73" s="36"/>
      <c r="NFG73" s="36"/>
      <c r="NFH73" s="36"/>
      <c r="NFI73" s="36"/>
      <c r="NFJ73" s="36"/>
      <c r="NFK73" s="36"/>
      <c r="NFL73" s="36"/>
      <c r="NFM73" s="36"/>
      <c r="NFN73" s="36"/>
      <c r="NFO73" s="36"/>
      <c r="NFP73" s="36"/>
      <c r="NFQ73" s="36"/>
      <c r="NFR73" s="36"/>
      <c r="NFS73" s="36"/>
      <c r="NFT73" s="36"/>
      <c r="NFU73" s="36"/>
      <c r="NFV73" s="36"/>
      <c r="NFW73" s="36"/>
      <c r="NFX73" s="36"/>
      <c r="NFY73" s="36"/>
      <c r="NFZ73" s="36"/>
      <c r="NGA73" s="36"/>
      <c r="NGB73" s="36"/>
      <c r="NGC73" s="36"/>
      <c r="NGD73" s="36"/>
      <c r="NGE73" s="36"/>
      <c r="NGF73" s="36"/>
      <c r="NGG73" s="36"/>
      <c r="NGH73" s="36"/>
      <c r="NGI73" s="36"/>
      <c r="NGJ73" s="36"/>
      <c r="NGK73" s="36"/>
      <c r="NGL73" s="36"/>
      <c r="NGM73" s="36"/>
      <c r="NGN73" s="36"/>
      <c r="NGO73" s="36"/>
      <c r="NGP73" s="36"/>
      <c r="NGQ73" s="36"/>
      <c r="NGR73" s="36"/>
      <c r="NGS73" s="36"/>
      <c r="NGT73" s="36"/>
      <c r="NGU73" s="36"/>
      <c r="NGV73" s="36"/>
      <c r="NGW73" s="36"/>
      <c r="NGX73" s="36"/>
      <c r="NGY73" s="36"/>
      <c r="NGZ73" s="36"/>
      <c r="NHA73" s="36"/>
      <c r="NHB73" s="36"/>
      <c r="NHC73" s="36"/>
      <c r="NHD73" s="36"/>
      <c r="NHE73" s="36"/>
      <c r="NHF73" s="36"/>
      <c r="NHG73" s="36"/>
      <c r="NHH73" s="36"/>
      <c r="NHI73" s="36"/>
      <c r="NHJ73" s="36"/>
      <c r="NHK73" s="36"/>
      <c r="NHL73" s="36"/>
      <c r="NHM73" s="36"/>
      <c r="NHN73" s="36"/>
      <c r="NHO73" s="36"/>
      <c r="NHP73" s="36"/>
      <c r="NHQ73" s="36"/>
      <c r="NHR73" s="36"/>
      <c r="NHS73" s="36"/>
      <c r="NHT73" s="36"/>
      <c r="NHU73" s="36"/>
      <c r="NHV73" s="36"/>
      <c r="NHW73" s="36"/>
      <c r="NHX73" s="36"/>
      <c r="NHY73" s="36"/>
      <c r="NHZ73" s="36"/>
      <c r="NIA73" s="36"/>
      <c r="NIB73" s="36"/>
      <c r="NIC73" s="36"/>
      <c r="NID73" s="36"/>
      <c r="NIE73" s="36"/>
      <c r="NIF73" s="36"/>
      <c r="NIG73" s="36"/>
      <c r="NIH73" s="36"/>
      <c r="NII73" s="36"/>
      <c r="NIJ73" s="36"/>
      <c r="NIK73" s="36"/>
      <c r="NIL73" s="36"/>
      <c r="NIM73" s="36"/>
      <c r="NIN73" s="36"/>
      <c r="NIO73" s="36"/>
      <c r="NIP73" s="36"/>
      <c r="NIQ73" s="36"/>
      <c r="NIR73" s="36"/>
      <c r="NIS73" s="36"/>
      <c r="NIT73" s="36"/>
      <c r="NIU73" s="36"/>
      <c r="NIV73" s="36"/>
      <c r="NIW73" s="36"/>
      <c r="NIX73" s="36"/>
      <c r="NIY73" s="36"/>
      <c r="NIZ73" s="36"/>
      <c r="NJA73" s="36"/>
      <c r="NJB73" s="36"/>
      <c r="NJC73" s="36"/>
      <c r="NJD73" s="36"/>
      <c r="NJE73" s="36"/>
      <c r="NJF73" s="36"/>
      <c r="NJG73" s="36"/>
      <c r="NJH73" s="36"/>
      <c r="NJI73" s="36"/>
      <c r="NJJ73" s="36"/>
      <c r="NJK73" s="36"/>
      <c r="NJL73" s="36"/>
      <c r="NJM73" s="36"/>
      <c r="NJN73" s="36"/>
      <c r="NJO73" s="36"/>
      <c r="NJP73" s="36"/>
      <c r="NJQ73" s="36"/>
      <c r="NJR73" s="36"/>
      <c r="NJS73" s="36"/>
      <c r="NJT73" s="36"/>
      <c r="NJU73" s="36"/>
      <c r="NJV73" s="36"/>
      <c r="NJW73" s="36"/>
      <c r="NJX73" s="36"/>
      <c r="NJY73" s="36"/>
      <c r="NJZ73" s="36"/>
      <c r="NKA73" s="36"/>
      <c r="NKB73" s="36"/>
      <c r="NKC73" s="36"/>
      <c r="NKD73" s="36"/>
      <c r="NKE73" s="36"/>
      <c r="NKF73" s="36"/>
      <c r="NKG73" s="36"/>
      <c r="NKH73" s="36"/>
      <c r="NKI73" s="36"/>
      <c r="NKJ73" s="36"/>
      <c r="NKK73" s="36"/>
      <c r="NKL73" s="36"/>
      <c r="NKM73" s="36"/>
      <c r="NKN73" s="36"/>
      <c r="NKO73" s="36"/>
      <c r="NKP73" s="36"/>
      <c r="NKQ73" s="36"/>
      <c r="NKR73" s="36"/>
      <c r="NKS73" s="36"/>
      <c r="NKT73" s="36"/>
      <c r="NKU73" s="36"/>
      <c r="NKV73" s="36"/>
      <c r="NKW73" s="36"/>
      <c r="NKX73" s="36"/>
      <c r="NKY73" s="36"/>
      <c r="NKZ73" s="36"/>
      <c r="NLA73" s="36"/>
      <c r="NLB73" s="36"/>
      <c r="NLC73" s="36"/>
      <c r="NLD73" s="36"/>
      <c r="NLE73" s="36"/>
      <c r="NLF73" s="36"/>
      <c r="NLG73" s="36"/>
      <c r="NLH73" s="36"/>
      <c r="NLI73" s="36"/>
      <c r="NLJ73" s="36"/>
      <c r="NLK73" s="36"/>
      <c r="NLL73" s="36"/>
      <c r="NLM73" s="36"/>
      <c r="NLN73" s="36"/>
      <c r="NLO73" s="36"/>
      <c r="NLP73" s="36"/>
      <c r="NLQ73" s="36"/>
      <c r="NLR73" s="36"/>
      <c r="NLS73" s="36"/>
      <c r="NLT73" s="36"/>
      <c r="NLU73" s="36"/>
      <c r="NLV73" s="36"/>
      <c r="NLW73" s="36"/>
      <c r="NLX73" s="36"/>
      <c r="NLY73" s="36"/>
      <c r="NLZ73" s="36"/>
      <c r="NMA73" s="36"/>
      <c r="NMB73" s="36"/>
      <c r="NMC73" s="36"/>
      <c r="NMD73" s="36"/>
      <c r="NME73" s="36"/>
      <c r="NMF73" s="36"/>
      <c r="NMG73" s="36"/>
      <c r="NMH73" s="36"/>
      <c r="NMI73" s="36"/>
      <c r="NMJ73" s="36"/>
      <c r="NMK73" s="36"/>
      <c r="NML73" s="36"/>
      <c r="NMM73" s="36"/>
      <c r="NMN73" s="36"/>
      <c r="NMO73" s="36"/>
      <c r="NMP73" s="36"/>
      <c r="NMQ73" s="36"/>
      <c r="NMR73" s="36"/>
      <c r="NMS73" s="36"/>
      <c r="NMT73" s="36"/>
      <c r="NMU73" s="36"/>
      <c r="NMV73" s="36"/>
      <c r="NMW73" s="36"/>
      <c r="NMX73" s="36"/>
      <c r="NMY73" s="36"/>
      <c r="NMZ73" s="36"/>
      <c r="NNA73" s="36"/>
      <c r="NNB73" s="36"/>
      <c r="NNC73" s="36"/>
      <c r="NND73" s="36"/>
      <c r="NNE73" s="36"/>
      <c r="NNF73" s="36"/>
      <c r="NNG73" s="36"/>
      <c r="NNH73" s="36"/>
      <c r="NNI73" s="36"/>
      <c r="NNJ73" s="36"/>
      <c r="NNK73" s="36"/>
      <c r="NNL73" s="36"/>
      <c r="NNM73" s="36"/>
      <c r="NNN73" s="36"/>
      <c r="NNO73" s="36"/>
      <c r="NNP73" s="36"/>
      <c r="NNQ73" s="36"/>
      <c r="NNR73" s="36"/>
      <c r="NNS73" s="36"/>
      <c r="NNT73" s="36"/>
      <c r="NNU73" s="36"/>
      <c r="NNV73" s="36"/>
      <c r="NNW73" s="36"/>
      <c r="NNX73" s="36"/>
      <c r="NNY73" s="36"/>
      <c r="NNZ73" s="36"/>
      <c r="NOA73" s="36"/>
      <c r="NOB73" s="36"/>
      <c r="NOC73" s="36"/>
      <c r="NOD73" s="36"/>
      <c r="NOE73" s="36"/>
      <c r="NOF73" s="36"/>
      <c r="NOG73" s="36"/>
      <c r="NOH73" s="36"/>
      <c r="NOI73" s="36"/>
      <c r="NOJ73" s="36"/>
      <c r="NOK73" s="36"/>
      <c r="NOL73" s="36"/>
      <c r="NOM73" s="36"/>
      <c r="NON73" s="36"/>
      <c r="NOO73" s="36"/>
      <c r="NOP73" s="36"/>
      <c r="NOQ73" s="36"/>
      <c r="NOR73" s="36"/>
      <c r="NOS73" s="36"/>
      <c r="NOT73" s="36"/>
      <c r="NOU73" s="36"/>
      <c r="NOV73" s="36"/>
      <c r="NOW73" s="36"/>
      <c r="NOX73" s="36"/>
      <c r="NOY73" s="36"/>
      <c r="NOZ73" s="36"/>
      <c r="NPA73" s="36"/>
      <c r="NPB73" s="36"/>
      <c r="NPC73" s="36"/>
      <c r="NPD73" s="36"/>
      <c r="NPE73" s="36"/>
      <c r="NPF73" s="36"/>
      <c r="NPG73" s="36"/>
      <c r="NPH73" s="36"/>
      <c r="NPI73" s="36"/>
      <c r="NPJ73" s="36"/>
      <c r="NPK73" s="36"/>
      <c r="NPL73" s="36"/>
      <c r="NPM73" s="36"/>
      <c r="NPN73" s="36"/>
      <c r="NPO73" s="36"/>
      <c r="NPP73" s="36"/>
      <c r="NPQ73" s="36"/>
      <c r="NPR73" s="36"/>
      <c r="NPS73" s="36"/>
      <c r="NPT73" s="36"/>
      <c r="NPU73" s="36"/>
      <c r="NPV73" s="36"/>
      <c r="NPW73" s="36"/>
      <c r="NPX73" s="36"/>
      <c r="NPY73" s="36"/>
      <c r="NPZ73" s="36"/>
      <c r="NQA73" s="36"/>
      <c r="NQB73" s="36"/>
      <c r="NQC73" s="36"/>
      <c r="NQD73" s="36"/>
      <c r="NQE73" s="36"/>
      <c r="NQF73" s="36"/>
      <c r="NQG73" s="36"/>
      <c r="NQH73" s="36"/>
      <c r="NQI73" s="36"/>
      <c r="NQJ73" s="36"/>
      <c r="NQK73" s="36"/>
      <c r="NQL73" s="36"/>
      <c r="NQM73" s="36"/>
      <c r="NQN73" s="36"/>
      <c r="NQO73" s="36"/>
      <c r="NQP73" s="36"/>
      <c r="NQQ73" s="36"/>
      <c r="NQR73" s="36"/>
      <c r="NQS73" s="36"/>
      <c r="NQT73" s="36"/>
      <c r="NQU73" s="36"/>
      <c r="NQV73" s="36"/>
      <c r="NQW73" s="36"/>
      <c r="NQX73" s="36"/>
      <c r="NQY73" s="36"/>
      <c r="NQZ73" s="36"/>
      <c r="NRA73" s="36"/>
      <c r="NRB73" s="36"/>
      <c r="NRC73" s="36"/>
      <c r="NRD73" s="36"/>
      <c r="NRE73" s="36"/>
      <c r="NRF73" s="36"/>
      <c r="NRG73" s="36"/>
      <c r="NRH73" s="36"/>
      <c r="NRI73" s="36"/>
      <c r="NRJ73" s="36"/>
      <c r="NRK73" s="36"/>
      <c r="NRL73" s="36"/>
      <c r="NRM73" s="36"/>
      <c r="NRN73" s="36"/>
      <c r="NRO73" s="36"/>
      <c r="NRP73" s="36"/>
      <c r="NRQ73" s="36"/>
      <c r="NRR73" s="36"/>
      <c r="NRS73" s="36"/>
      <c r="NRT73" s="36"/>
      <c r="NRU73" s="36"/>
      <c r="NRV73" s="36"/>
      <c r="NRW73" s="36"/>
      <c r="NRX73" s="36"/>
      <c r="NRY73" s="36"/>
      <c r="NRZ73" s="36"/>
      <c r="NSA73" s="36"/>
      <c r="NSB73" s="36"/>
      <c r="NSC73" s="36"/>
      <c r="NSD73" s="36"/>
      <c r="NSE73" s="36"/>
      <c r="NSF73" s="36"/>
      <c r="NSG73" s="36"/>
      <c r="NSH73" s="36"/>
      <c r="NSI73" s="36"/>
      <c r="NSJ73" s="36"/>
      <c r="NSK73" s="36"/>
      <c r="NSL73" s="36"/>
      <c r="NSM73" s="36"/>
      <c r="NSN73" s="36"/>
      <c r="NSO73" s="36"/>
      <c r="NSP73" s="36"/>
      <c r="NSQ73" s="36"/>
      <c r="NSR73" s="36"/>
      <c r="NSS73" s="36"/>
      <c r="NST73" s="36"/>
      <c r="NSU73" s="36"/>
      <c r="NSV73" s="36"/>
      <c r="NSW73" s="36"/>
      <c r="NSX73" s="36"/>
      <c r="NSY73" s="36"/>
      <c r="NSZ73" s="36"/>
      <c r="NTA73" s="36"/>
      <c r="NTB73" s="36"/>
      <c r="NTC73" s="36"/>
      <c r="NTD73" s="36"/>
      <c r="NTE73" s="36"/>
      <c r="NTF73" s="36"/>
      <c r="NTG73" s="36"/>
      <c r="NTH73" s="36"/>
      <c r="NTI73" s="36"/>
      <c r="NTJ73" s="36"/>
      <c r="NTK73" s="36"/>
      <c r="NTL73" s="36"/>
      <c r="NTM73" s="36"/>
      <c r="NTN73" s="36"/>
      <c r="NTO73" s="36"/>
      <c r="NTP73" s="36"/>
      <c r="NTQ73" s="36"/>
      <c r="NTR73" s="36"/>
      <c r="NTS73" s="36"/>
      <c r="NTT73" s="36"/>
      <c r="NTU73" s="36"/>
      <c r="NTV73" s="36"/>
      <c r="NTW73" s="36"/>
      <c r="NTX73" s="36"/>
      <c r="NTY73" s="36"/>
      <c r="NTZ73" s="36"/>
      <c r="NUA73" s="36"/>
      <c r="NUB73" s="36"/>
      <c r="NUC73" s="36"/>
      <c r="NUD73" s="36"/>
      <c r="NUE73" s="36"/>
      <c r="NUF73" s="36"/>
      <c r="NUG73" s="36"/>
      <c r="NUH73" s="36"/>
      <c r="NUI73" s="36"/>
      <c r="NUJ73" s="36"/>
      <c r="NUK73" s="36"/>
      <c r="NUL73" s="36"/>
      <c r="NUM73" s="36"/>
      <c r="NUN73" s="36"/>
      <c r="NUO73" s="36"/>
      <c r="NUP73" s="36"/>
      <c r="NUQ73" s="36"/>
      <c r="NUR73" s="36"/>
      <c r="NUS73" s="36"/>
      <c r="NUT73" s="36"/>
      <c r="NUU73" s="36"/>
      <c r="NUV73" s="36"/>
      <c r="NUW73" s="36"/>
      <c r="NUX73" s="36"/>
      <c r="NUY73" s="36"/>
      <c r="NUZ73" s="36"/>
      <c r="NVA73" s="36"/>
      <c r="NVB73" s="36"/>
      <c r="NVC73" s="36"/>
      <c r="NVD73" s="36"/>
      <c r="NVE73" s="36"/>
      <c r="NVF73" s="36"/>
      <c r="NVG73" s="36"/>
      <c r="NVH73" s="36"/>
      <c r="NVI73" s="36"/>
      <c r="NVJ73" s="36"/>
      <c r="NVK73" s="36"/>
      <c r="NVL73" s="36"/>
      <c r="NVM73" s="36"/>
      <c r="NVN73" s="36"/>
      <c r="NVO73" s="36"/>
      <c r="NVP73" s="36"/>
      <c r="NVQ73" s="36"/>
      <c r="NVR73" s="36"/>
      <c r="NVS73" s="36"/>
      <c r="NVT73" s="36"/>
      <c r="NVU73" s="36"/>
      <c r="NVV73" s="36"/>
      <c r="NVW73" s="36"/>
      <c r="NVX73" s="36"/>
      <c r="NVY73" s="36"/>
      <c r="NVZ73" s="36"/>
      <c r="NWA73" s="36"/>
      <c r="NWB73" s="36"/>
      <c r="NWC73" s="36"/>
      <c r="NWD73" s="36"/>
      <c r="NWE73" s="36"/>
      <c r="NWF73" s="36"/>
      <c r="NWG73" s="36"/>
      <c r="NWH73" s="36"/>
      <c r="NWI73" s="36"/>
      <c r="NWJ73" s="36"/>
      <c r="NWK73" s="36"/>
      <c r="NWL73" s="36"/>
      <c r="NWM73" s="36"/>
      <c r="NWN73" s="36"/>
      <c r="NWO73" s="36"/>
      <c r="NWP73" s="36"/>
      <c r="NWQ73" s="36"/>
      <c r="NWR73" s="36"/>
      <c r="NWS73" s="36"/>
      <c r="NWT73" s="36"/>
      <c r="NWU73" s="36"/>
      <c r="NWV73" s="36"/>
      <c r="NWW73" s="36"/>
      <c r="NWX73" s="36"/>
      <c r="NWY73" s="36"/>
      <c r="NWZ73" s="36"/>
      <c r="NXA73" s="36"/>
      <c r="NXB73" s="36"/>
      <c r="NXC73" s="36"/>
      <c r="NXD73" s="36"/>
      <c r="NXE73" s="36"/>
      <c r="NXF73" s="36"/>
      <c r="NXG73" s="36"/>
      <c r="NXH73" s="36"/>
      <c r="NXI73" s="36"/>
      <c r="NXJ73" s="36"/>
      <c r="NXK73" s="36"/>
      <c r="NXL73" s="36"/>
      <c r="NXM73" s="36"/>
      <c r="NXN73" s="36"/>
      <c r="NXO73" s="36"/>
      <c r="NXP73" s="36"/>
      <c r="NXQ73" s="36"/>
      <c r="NXR73" s="36"/>
      <c r="NXS73" s="36"/>
      <c r="NXT73" s="36"/>
      <c r="NXU73" s="36"/>
      <c r="NXV73" s="36"/>
      <c r="NXW73" s="36"/>
      <c r="NXX73" s="36"/>
      <c r="NXY73" s="36"/>
      <c r="NXZ73" s="36"/>
      <c r="NYA73" s="36"/>
      <c r="NYB73" s="36"/>
      <c r="NYC73" s="36"/>
      <c r="NYD73" s="36"/>
      <c r="NYE73" s="36"/>
      <c r="NYF73" s="36"/>
      <c r="NYG73" s="36"/>
      <c r="NYH73" s="36"/>
      <c r="NYI73" s="36"/>
      <c r="NYJ73" s="36"/>
      <c r="NYK73" s="36"/>
      <c r="NYL73" s="36"/>
      <c r="NYM73" s="36"/>
      <c r="NYN73" s="36"/>
      <c r="NYO73" s="36"/>
      <c r="NYP73" s="36"/>
      <c r="NYQ73" s="36"/>
      <c r="NYR73" s="36"/>
      <c r="NYS73" s="36"/>
      <c r="NYT73" s="36"/>
      <c r="NYU73" s="36"/>
      <c r="NYV73" s="36"/>
      <c r="NYW73" s="36"/>
      <c r="NYX73" s="36"/>
      <c r="NYY73" s="36"/>
      <c r="NYZ73" s="36"/>
      <c r="NZA73" s="36"/>
      <c r="NZB73" s="36"/>
      <c r="NZC73" s="36"/>
      <c r="NZD73" s="36"/>
      <c r="NZE73" s="36"/>
      <c r="NZF73" s="36"/>
      <c r="NZG73" s="36"/>
      <c r="NZH73" s="36"/>
      <c r="NZI73" s="36"/>
      <c r="NZJ73" s="36"/>
      <c r="NZK73" s="36"/>
      <c r="NZL73" s="36"/>
      <c r="NZM73" s="36"/>
      <c r="NZN73" s="36"/>
      <c r="NZO73" s="36"/>
      <c r="NZP73" s="36"/>
      <c r="NZQ73" s="36"/>
      <c r="NZR73" s="36"/>
      <c r="NZS73" s="36"/>
      <c r="NZT73" s="36"/>
      <c r="NZU73" s="36"/>
      <c r="NZV73" s="36"/>
      <c r="NZW73" s="36"/>
      <c r="NZX73" s="36"/>
      <c r="NZY73" s="36"/>
      <c r="NZZ73" s="36"/>
      <c r="OAA73" s="36"/>
      <c r="OAB73" s="36"/>
      <c r="OAC73" s="36"/>
      <c r="OAD73" s="36"/>
      <c r="OAE73" s="36"/>
      <c r="OAF73" s="36"/>
      <c r="OAG73" s="36"/>
      <c r="OAH73" s="36"/>
      <c r="OAI73" s="36"/>
      <c r="OAJ73" s="36"/>
      <c r="OAK73" s="36"/>
      <c r="OAL73" s="36"/>
      <c r="OAM73" s="36"/>
      <c r="OAN73" s="36"/>
      <c r="OAO73" s="36"/>
      <c r="OAP73" s="36"/>
      <c r="OAQ73" s="36"/>
      <c r="OAR73" s="36"/>
      <c r="OAS73" s="36"/>
      <c r="OAT73" s="36"/>
      <c r="OAU73" s="36"/>
      <c r="OAV73" s="36"/>
      <c r="OAW73" s="36"/>
      <c r="OAX73" s="36"/>
      <c r="OAY73" s="36"/>
      <c r="OAZ73" s="36"/>
      <c r="OBA73" s="36"/>
      <c r="OBB73" s="36"/>
      <c r="OBC73" s="36"/>
      <c r="OBD73" s="36"/>
      <c r="OBE73" s="36"/>
      <c r="OBF73" s="36"/>
      <c r="OBG73" s="36"/>
      <c r="OBH73" s="36"/>
      <c r="OBI73" s="36"/>
      <c r="OBJ73" s="36"/>
      <c r="OBK73" s="36"/>
      <c r="OBL73" s="36"/>
      <c r="OBM73" s="36"/>
      <c r="OBN73" s="36"/>
      <c r="OBO73" s="36"/>
      <c r="OBP73" s="36"/>
      <c r="OBQ73" s="36"/>
      <c r="OBR73" s="36"/>
      <c r="OBS73" s="36"/>
      <c r="OBT73" s="36"/>
      <c r="OBU73" s="36"/>
      <c r="OBV73" s="36"/>
      <c r="OBW73" s="36"/>
      <c r="OBX73" s="36"/>
      <c r="OBY73" s="36"/>
      <c r="OBZ73" s="36"/>
      <c r="OCA73" s="36"/>
      <c r="OCB73" s="36"/>
      <c r="OCC73" s="36"/>
      <c r="OCD73" s="36"/>
      <c r="OCE73" s="36"/>
      <c r="OCF73" s="36"/>
      <c r="OCG73" s="36"/>
      <c r="OCH73" s="36"/>
      <c r="OCI73" s="36"/>
      <c r="OCJ73" s="36"/>
      <c r="OCK73" s="36"/>
      <c r="OCL73" s="36"/>
      <c r="OCM73" s="36"/>
      <c r="OCN73" s="36"/>
      <c r="OCO73" s="36"/>
      <c r="OCP73" s="36"/>
      <c r="OCQ73" s="36"/>
      <c r="OCR73" s="36"/>
      <c r="OCS73" s="36"/>
      <c r="OCT73" s="36"/>
      <c r="OCU73" s="36"/>
      <c r="OCV73" s="36"/>
      <c r="OCW73" s="36"/>
      <c r="OCX73" s="36"/>
      <c r="OCY73" s="36"/>
      <c r="OCZ73" s="36"/>
      <c r="ODA73" s="36"/>
      <c r="ODB73" s="36"/>
      <c r="ODC73" s="36"/>
      <c r="ODD73" s="36"/>
      <c r="ODE73" s="36"/>
      <c r="ODF73" s="36"/>
      <c r="ODG73" s="36"/>
      <c r="ODH73" s="36"/>
      <c r="ODI73" s="36"/>
      <c r="ODJ73" s="36"/>
      <c r="ODK73" s="36"/>
      <c r="ODL73" s="36"/>
      <c r="ODM73" s="36"/>
      <c r="ODN73" s="36"/>
      <c r="ODO73" s="36"/>
      <c r="ODP73" s="36"/>
      <c r="ODQ73" s="36"/>
      <c r="ODR73" s="36"/>
      <c r="ODS73" s="36"/>
      <c r="ODT73" s="36"/>
      <c r="ODU73" s="36"/>
      <c r="ODV73" s="36"/>
      <c r="ODW73" s="36"/>
      <c r="ODX73" s="36"/>
      <c r="ODY73" s="36"/>
      <c r="ODZ73" s="36"/>
      <c r="OEA73" s="36"/>
      <c r="OEB73" s="36"/>
      <c r="OEC73" s="36"/>
      <c r="OED73" s="36"/>
      <c r="OEE73" s="36"/>
      <c r="OEF73" s="36"/>
      <c r="OEG73" s="36"/>
      <c r="OEH73" s="36"/>
      <c r="OEI73" s="36"/>
      <c r="OEJ73" s="36"/>
      <c r="OEK73" s="36"/>
      <c r="OEL73" s="36"/>
      <c r="OEM73" s="36"/>
      <c r="OEN73" s="36"/>
      <c r="OEO73" s="36"/>
      <c r="OEP73" s="36"/>
      <c r="OEQ73" s="36"/>
      <c r="OER73" s="36"/>
      <c r="OES73" s="36"/>
      <c r="OET73" s="36"/>
      <c r="OEU73" s="36"/>
      <c r="OEV73" s="36"/>
      <c r="OEW73" s="36"/>
      <c r="OEX73" s="36"/>
      <c r="OEY73" s="36"/>
      <c r="OEZ73" s="36"/>
      <c r="OFA73" s="36"/>
      <c r="OFB73" s="36"/>
      <c r="OFC73" s="36"/>
      <c r="OFD73" s="36"/>
      <c r="OFE73" s="36"/>
      <c r="OFF73" s="36"/>
      <c r="OFG73" s="36"/>
      <c r="OFH73" s="36"/>
      <c r="OFI73" s="36"/>
      <c r="OFJ73" s="36"/>
      <c r="OFK73" s="36"/>
      <c r="OFL73" s="36"/>
      <c r="OFM73" s="36"/>
      <c r="OFN73" s="36"/>
      <c r="OFO73" s="36"/>
      <c r="OFP73" s="36"/>
      <c r="OFQ73" s="36"/>
      <c r="OFR73" s="36"/>
      <c r="OFS73" s="36"/>
      <c r="OFT73" s="36"/>
      <c r="OFU73" s="36"/>
      <c r="OFV73" s="36"/>
      <c r="OFW73" s="36"/>
      <c r="OFX73" s="36"/>
      <c r="OFY73" s="36"/>
      <c r="OFZ73" s="36"/>
      <c r="OGA73" s="36"/>
      <c r="OGB73" s="36"/>
      <c r="OGC73" s="36"/>
      <c r="OGD73" s="36"/>
      <c r="OGE73" s="36"/>
      <c r="OGF73" s="36"/>
      <c r="OGG73" s="36"/>
      <c r="OGH73" s="36"/>
      <c r="OGI73" s="36"/>
      <c r="OGJ73" s="36"/>
      <c r="OGK73" s="36"/>
      <c r="OGL73" s="36"/>
      <c r="OGM73" s="36"/>
      <c r="OGN73" s="36"/>
      <c r="OGO73" s="36"/>
      <c r="OGP73" s="36"/>
      <c r="OGQ73" s="36"/>
      <c r="OGR73" s="36"/>
      <c r="OGS73" s="36"/>
      <c r="OGT73" s="36"/>
      <c r="OGU73" s="36"/>
      <c r="OGV73" s="36"/>
      <c r="OGW73" s="36"/>
      <c r="OGX73" s="36"/>
      <c r="OGY73" s="36"/>
      <c r="OGZ73" s="36"/>
      <c r="OHA73" s="36"/>
      <c r="OHB73" s="36"/>
      <c r="OHC73" s="36"/>
      <c r="OHD73" s="36"/>
      <c r="OHE73" s="36"/>
      <c r="OHF73" s="36"/>
      <c r="OHG73" s="36"/>
      <c r="OHH73" s="36"/>
      <c r="OHI73" s="36"/>
      <c r="OHJ73" s="36"/>
      <c r="OHK73" s="36"/>
      <c r="OHL73" s="36"/>
      <c r="OHM73" s="36"/>
      <c r="OHN73" s="36"/>
      <c r="OHO73" s="36"/>
      <c r="OHP73" s="36"/>
      <c r="OHQ73" s="36"/>
      <c r="OHR73" s="36"/>
      <c r="OHS73" s="36"/>
      <c r="OHT73" s="36"/>
      <c r="OHU73" s="36"/>
      <c r="OHV73" s="36"/>
      <c r="OHW73" s="36"/>
      <c r="OHX73" s="36"/>
      <c r="OHY73" s="36"/>
      <c r="OHZ73" s="36"/>
      <c r="OIA73" s="36"/>
      <c r="OIB73" s="36"/>
      <c r="OIC73" s="36"/>
      <c r="OID73" s="36"/>
      <c r="OIE73" s="36"/>
      <c r="OIF73" s="36"/>
      <c r="OIG73" s="36"/>
      <c r="OIH73" s="36"/>
      <c r="OII73" s="36"/>
      <c r="OIJ73" s="36"/>
      <c r="OIK73" s="36"/>
      <c r="OIL73" s="36"/>
      <c r="OIM73" s="36"/>
      <c r="OIN73" s="36"/>
      <c r="OIO73" s="36"/>
      <c r="OIP73" s="36"/>
      <c r="OIQ73" s="36"/>
      <c r="OIR73" s="36"/>
      <c r="OIS73" s="36"/>
      <c r="OIT73" s="36"/>
      <c r="OIU73" s="36"/>
      <c r="OIV73" s="36"/>
      <c r="OIW73" s="36"/>
      <c r="OIX73" s="36"/>
      <c r="OIY73" s="36"/>
      <c r="OIZ73" s="36"/>
      <c r="OJA73" s="36"/>
      <c r="OJB73" s="36"/>
      <c r="OJC73" s="36"/>
      <c r="OJD73" s="36"/>
      <c r="OJE73" s="36"/>
      <c r="OJF73" s="36"/>
      <c r="OJG73" s="36"/>
      <c r="OJH73" s="36"/>
      <c r="OJI73" s="36"/>
      <c r="OJJ73" s="36"/>
      <c r="OJK73" s="36"/>
      <c r="OJL73" s="36"/>
      <c r="OJM73" s="36"/>
      <c r="OJN73" s="36"/>
      <c r="OJO73" s="36"/>
      <c r="OJP73" s="36"/>
      <c r="OJQ73" s="36"/>
      <c r="OJR73" s="36"/>
      <c r="OJS73" s="36"/>
      <c r="OJT73" s="36"/>
      <c r="OJU73" s="36"/>
      <c r="OJV73" s="36"/>
      <c r="OJW73" s="36"/>
      <c r="OJX73" s="36"/>
      <c r="OJY73" s="36"/>
      <c r="OJZ73" s="36"/>
      <c r="OKA73" s="36"/>
      <c r="OKB73" s="36"/>
      <c r="OKC73" s="36"/>
      <c r="OKD73" s="36"/>
      <c r="OKE73" s="36"/>
      <c r="OKF73" s="36"/>
      <c r="OKG73" s="36"/>
      <c r="OKH73" s="36"/>
      <c r="OKI73" s="36"/>
      <c r="OKJ73" s="36"/>
      <c r="OKK73" s="36"/>
      <c r="OKL73" s="36"/>
      <c r="OKM73" s="36"/>
      <c r="OKN73" s="36"/>
      <c r="OKO73" s="36"/>
      <c r="OKP73" s="36"/>
      <c r="OKQ73" s="36"/>
      <c r="OKR73" s="36"/>
      <c r="OKS73" s="36"/>
      <c r="OKT73" s="36"/>
      <c r="OKU73" s="36"/>
      <c r="OKV73" s="36"/>
      <c r="OKW73" s="36"/>
      <c r="OKX73" s="36"/>
      <c r="OKY73" s="36"/>
      <c r="OKZ73" s="36"/>
      <c r="OLA73" s="36"/>
      <c r="OLB73" s="36"/>
      <c r="OLC73" s="36"/>
      <c r="OLD73" s="36"/>
      <c r="OLE73" s="36"/>
      <c r="OLF73" s="36"/>
      <c r="OLG73" s="36"/>
      <c r="OLH73" s="36"/>
      <c r="OLI73" s="36"/>
      <c r="OLJ73" s="36"/>
      <c r="OLK73" s="36"/>
      <c r="OLL73" s="36"/>
      <c r="OLM73" s="36"/>
      <c r="OLN73" s="36"/>
      <c r="OLO73" s="36"/>
      <c r="OLP73" s="36"/>
      <c r="OLQ73" s="36"/>
      <c r="OLR73" s="36"/>
      <c r="OLS73" s="36"/>
      <c r="OLT73" s="36"/>
      <c r="OLU73" s="36"/>
      <c r="OLV73" s="36"/>
      <c r="OLW73" s="36"/>
      <c r="OLX73" s="36"/>
      <c r="OLY73" s="36"/>
      <c r="OLZ73" s="36"/>
      <c r="OMA73" s="36"/>
      <c r="OMB73" s="36"/>
      <c r="OMC73" s="36"/>
      <c r="OMD73" s="36"/>
      <c r="OME73" s="36"/>
      <c r="OMF73" s="36"/>
      <c r="OMG73" s="36"/>
      <c r="OMH73" s="36"/>
      <c r="OMI73" s="36"/>
      <c r="OMJ73" s="36"/>
      <c r="OMK73" s="36"/>
      <c r="OML73" s="36"/>
      <c r="OMM73" s="36"/>
      <c r="OMN73" s="36"/>
      <c r="OMO73" s="36"/>
      <c r="OMP73" s="36"/>
      <c r="OMQ73" s="36"/>
      <c r="OMR73" s="36"/>
      <c r="OMS73" s="36"/>
      <c r="OMT73" s="36"/>
      <c r="OMU73" s="36"/>
      <c r="OMV73" s="36"/>
      <c r="OMW73" s="36"/>
      <c r="OMX73" s="36"/>
      <c r="OMY73" s="36"/>
      <c r="OMZ73" s="36"/>
      <c r="ONA73" s="36"/>
      <c r="ONB73" s="36"/>
      <c r="ONC73" s="36"/>
      <c r="OND73" s="36"/>
      <c r="ONE73" s="36"/>
      <c r="ONF73" s="36"/>
      <c r="ONG73" s="36"/>
      <c r="ONH73" s="36"/>
      <c r="ONI73" s="36"/>
      <c r="ONJ73" s="36"/>
      <c r="ONK73" s="36"/>
      <c r="ONL73" s="36"/>
      <c r="ONM73" s="36"/>
      <c r="ONN73" s="36"/>
      <c r="ONO73" s="36"/>
      <c r="ONP73" s="36"/>
      <c r="ONQ73" s="36"/>
      <c r="ONR73" s="36"/>
      <c r="ONS73" s="36"/>
      <c r="ONT73" s="36"/>
      <c r="ONU73" s="36"/>
      <c r="ONV73" s="36"/>
      <c r="ONW73" s="36"/>
      <c r="ONX73" s="36"/>
      <c r="ONY73" s="36"/>
      <c r="ONZ73" s="36"/>
      <c r="OOA73" s="36"/>
      <c r="OOB73" s="36"/>
      <c r="OOC73" s="36"/>
      <c r="OOD73" s="36"/>
      <c r="OOE73" s="36"/>
      <c r="OOF73" s="36"/>
      <c r="OOG73" s="36"/>
      <c r="OOH73" s="36"/>
      <c r="OOI73" s="36"/>
      <c r="OOJ73" s="36"/>
      <c r="OOK73" s="36"/>
      <c r="OOL73" s="36"/>
      <c r="OOM73" s="36"/>
      <c r="OON73" s="36"/>
      <c r="OOO73" s="36"/>
      <c r="OOP73" s="36"/>
      <c r="OOQ73" s="36"/>
      <c r="OOR73" s="36"/>
      <c r="OOS73" s="36"/>
      <c r="OOT73" s="36"/>
      <c r="OOU73" s="36"/>
      <c r="OOV73" s="36"/>
      <c r="OOW73" s="36"/>
      <c r="OOX73" s="36"/>
      <c r="OOY73" s="36"/>
      <c r="OOZ73" s="36"/>
      <c r="OPA73" s="36"/>
      <c r="OPB73" s="36"/>
      <c r="OPC73" s="36"/>
      <c r="OPD73" s="36"/>
      <c r="OPE73" s="36"/>
      <c r="OPF73" s="36"/>
      <c r="OPG73" s="36"/>
      <c r="OPH73" s="36"/>
      <c r="OPI73" s="36"/>
      <c r="OPJ73" s="36"/>
      <c r="OPK73" s="36"/>
      <c r="OPL73" s="36"/>
      <c r="OPM73" s="36"/>
      <c r="OPN73" s="36"/>
      <c r="OPO73" s="36"/>
      <c r="OPP73" s="36"/>
      <c r="OPQ73" s="36"/>
      <c r="OPR73" s="36"/>
      <c r="OPS73" s="36"/>
      <c r="OPT73" s="36"/>
      <c r="OPU73" s="36"/>
      <c r="OPV73" s="36"/>
      <c r="OPW73" s="36"/>
      <c r="OPX73" s="36"/>
      <c r="OPY73" s="36"/>
      <c r="OPZ73" s="36"/>
      <c r="OQA73" s="36"/>
      <c r="OQB73" s="36"/>
      <c r="OQC73" s="36"/>
      <c r="OQD73" s="36"/>
      <c r="OQE73" s="36"/>
      <c r="OQF73" s="36"/>
      <c r="OQG73" s="36"/>
      <c r="OQH73" s="36"/>
      <c r="OQI73" s="36"/>
      <c r="OQJ73" s="36"/>
      <c r="OQK73" s="36"/>
      <c r="OQL73" s="36"/>
      <c r="OQM73" s="36"/>
      <c r="OQN73" s="36"/>
      <c r="OQO73" s="36"/>
      <c r="OQP73" s="36"/>
      <c r="OQQ73" s="36"/>
      <c r="OQR73" s="36"/>
      <c r="OQS73" s="36"/>
      <c r="OQT73" s="36"/>
      <c r="OQU73" s="36"/>
      <c r="OQV73" s="36"/>
      <c r="OQW73" s="36"/>
      <c r="OQX73" s="36"/>
      <c r="OQY73" s="36"/>
      <c r="OQZ73" s="36"/>
      <c r="ORA73" s="36"/>
      <c r="ORB73" s="36"/>
      <c r="ORC73" s="36"/>
      <c r="ORD73" s="36"/>
      <c r="ORE73" s="36"/>
      <c r="ORF73" s="36"/>
      <c r="ORG73" s="36"/>
      <c r="ORH73" s="36"/>
      <c r="ORI73" s="36"/>
      <c r="ORJ73" s="36"/>
      <c r="ORK73" s="36"/>
      <c r="ORL73" s="36"/>
      <c r="ORM73" s="36"/>
      <c r="ORN73" s="36"/>
      <c r="ORO73" s="36"/>
      <c r="ORP73" s="36"/>
      <c r="ORQ73" s="36"/>
      <c r="ORR73" s="36"/>
      <c r="ORS73" s="36"/>
      <c r="ORT73" s="36"/>
      <c r="ORU73" s="36"/>
      <c r="ORV73" s="36"/>
      <c r="ORW73" s="36"/>
      <c r="ORX73" s="36"/>
      <c r="ORY73" s="36"/>
      <c r="ORZ73" s="36"/>
      <c r="OSA73" s="36"/>
      <c r="OSB73" s="36"/>
      <c r="OSC73" s="36"/>
      <c r="OSD73" s="36"/>
      <c r="OSE73" s="36"/>
      <c r="OSF73" s="36"/>
      <c r="OSG73" s="36"/>
      <c r="OSH73" s="36"/>
      <c r="OSI73" s="36"/>
      <c r="OSJ73" s="36"/>
      <c r="OSK73" s="36"/>
      <c r="OSL73" s="36"/>
      <c r="OSM73" s="36"/>
      <c r="OSN73" s="36"/>
      <c r="OSO73" s="36"/>
      <c r="OSP73" s="36"/>
      <c r="OSQ73" s="36"/>
      <c r="OSR73" s="36"/>
      <c r="OSS73" s="36"/>
      <c r="OST73" s="36"/>
      <c r="OSU73" s="36"/>
      <c r="OSV73" s="36"/>
      <c r="OSW73" s="36"/>
      <c r="OSX73" s="36"/>
      <c r="OSY73" s="36"/>
      <c r="OSZ73" s="36"/>
      <c r="OTA73" s="36"/>
      <c r="OTB73" s="36"/>
      <c r="OTC73" s="36"/>
      <c r="OTD73" s="36"/>
      <c r="OTE73" s="36"/>
      <c r="OTF73" s="36"/>
      <c r="OTG73" s="36"/>
      <c r="OTH73" s="36"/>
      <c r="OTI73" s="36"/>
      <c r="OTJ73" s="36"/>
      <c r="OTK73" s="36"/>
      <c r="OTL73" s="36"/>
      <c r="OTM73" s="36"/>
      <c r="OTN73" s="36"/>
      <c r="OTO73" s="36"/>
      <c r="OTP73" s="36"/>
      <c r="OTQ73" s="36"/>
      <c r="OTR73" s="36"/>
      <c r="OTS73" s="36"/>
      <c r="OTT73" s="36"/>
      <c r="OTU73" s="36"/>
      <c r="OTV73" s="36"/>
      <c r="OTW73" s="36"/>
      <c r="OTX73" s="36"/>
      <c r="OTY73" s="36"/>
      <c r="OTZ73" s="36"/>
      <c r="OUA73" s="36"/>
      <c r="OUB73" s="36"/>
      <c r="OUC73" s="36"/>
      <c r="OUD73" s="36"/>
      <c r="OUE73" s="36"/>
      <c r="OUF73" s="36"/>
      <c r="OUG73" s="36"/>
      <c r="OUH73" s="36"/>
      <c r="OUI73" s="36"/>
      <c r="OUJ73" s="36"/>
      <c r="OUK73" s="36"/>
      <c r="OUL73" s="36"/>
      <c r="OUM73" s="36"/>
      <c r="OUN73" s="36"/>
      <c r="OUO73" s="36"/>
      <c r="OUP73" s="36"/>
      <c r="OUQ73" s="36"/>
      <c r="OUR73" s="36"/>
      <c r="OUS73" s="36"/>
      <c r="OUT73" s="36"/>
      <c r="OUU73" s="36"/>
      <c r="OUV73" s="36"/>
      <c r="OUW73" s="36"/>
      <c r="OUX73" s="36"/>
      <c r="OUY73" s="36"/>
      <c r="OUZ73" s="36"/>
      <c r="OVA73" s="36"/>
      <c r="OVB73" s="36"/>
      <c r="OVC73" s="36"/>
      <c r="OVD73" s="36"/>
      <c r="OVE73" s="36"/>
      <c r="OVF73" s="36"/>
      <c r="OVG73" s="36"/>
      <c r="OVH73" s="36"/>
      <c r="OVI73" s="36"/>
      <c r="OVJ73" s="36"/>
      <c r="OVK73" s="36"/>
      <c r="OVL73" s="36"/>
      <c r="OVM73" s="36"/>
      <c r="OVN73" s="36"/>
      <c r="OVO73" s="36"/>
      <c r="OVP73" s="36"/>
      <c r="OVQ73" s="36"/>
      <c r="OVR73" s="36"/>
      <c r="OVS73" s="36"/>
      <c r="OVT73" s="36"/>
      <c r="OVU73" s="36"/>
      <c r="OVV73" s="36"/>
      <c r="OVW73" s="36"/>
      <c r="OVX73" s="36"/>
      <c r="OVY73" s="36"/>
      <c r="OVZ73" s="36"/>
      <c r="OWA73" s="36"/>
      <c r="OWB73" s="36"/>
      <c r="OWC73" s="36"/>
      <c r="OWD73" s="36"/>
      <c r="OWE73" s="36"/>
      <c r="OWF73" s="36"/>
      <c r="OWG73" s="36"/>
      <c r="OWH73" s="36"/>
      <c r="OWI73" s="36"/>
      <c r="OWJ73" s="36"/>
      <c r="OWK73" s="36"/>
      <c r="OWL73" s="36"/>
      <c r="OWM73" s="36"/>
      <c r="OWN73" s="36"/>
      <c r="OWO73" s="36"/>
      <c r="OWP73" s="36"/>
      <c r="OWQ73" s="36"/>
      <c r="OWR73" s="36"/>
      <c r="OWS73" s="36"/>
      <c r="OWT73" s="36"/>
      <c r="OWU73" s="36"/>
      <c r="OWV73" s="36"/>
      <c r="OWW73" s="36"/>
      <c r="OWX73" s="36"/>
      <c r="OWY73" s="36"/>
      <c r="OWZ73" s="36"/>
      <c r="OXA73" s="36"/>
      <c r="OXB73" s="36"/>
      <c r="OXC73" s="36"/>
      <c r="OXD73" s="36"/>
      <c r="OXE73" s="36"/>
      <c r="OXF73" s="36"/>
      <c r="OXG73" s="36"/>
      <c r="OXH73" s="36"/>
      <c r="OXI73" s="36"/>
      <c r="OXJ73" s="36"/>
      <c r="OXK73" s="36"/>
      <c r="OXL73" s="36"/>
      <c r="OXM73" s="36"/>
      <c r="OXN73" s="36"/>
      <c r="OXO73" s="36"/>
      <c r="OXP73" s="36"/>
      <c r="OXQ73" s="36"/>
      <c r="OXR73" s="36"/>
      <c r="OXS73" s="36"/>
      <c r="OXT73" s="36"/>
      <c r="OXU73" s="36"/>
      <c r="OXV73" s="36"/>
      <c r="OXW73" s="36"/>
      <c r="OXX73" s="36"/>
      <c r="OXY73" s="36"/>
      <c r="OXZ73" s="36"/>
      <c r="OYA73" s="36"/>
      <c r="OYB73" s="36"/>
      <c r="OYC73" s="36"/>
      <c r="OYD73" s="36"/>
      <c r="OYE73" s="36"/>
      <c r="OYF73" s="36"/>
      <c r="OYG73" s="36"/>
      <c r="OYH73" s="36"/>
      <c r="OYI73" s="36"/>
      <c r="OYJ73" s="36"/>
      <c r="OYK73" s="36"/>
      <c r="OYL73" s="36"/>
      <c r="OYM73" s="36"/>
      <c r="OYN73" s="36"/>
      <c r="OYO73" s="36"/>
      <c r="OYP73" s="36"/>
      <c r="OYQ73" s="36"/>
      <c r="OYR73" s="36"/>
      <c r="OYS73" s="36"/>
      <c r="OYT73" s="36"/>
      <c r="OYU73" s="36"/>
      <c r="OYV73" s="36"/>
      <c r="OYW73" s="36"/>
      <c r="OYX73" s="36"/>
      <c r="OYY73" s="36"/>
      <c r="OYZ73" s="36"/>
      <c r="OZA73" s="36"/>
      <c r="OZB73" s="36"/>
      <c r="OZC73" s="36"/>
      <c r="OZD73" s="36"/>
      <c r="OZE73" s="36"/>
      <c r="OZF73" s="36"/>
      <c r="OZG73" s="36"/>
      <c r="OZH73" s="36"/>
      <c r="OZI73" s="36"/>
      <c r="OZJ73" s="36"/>
      <c r="OZK73" s="36"/>
      <c r="OZL73" s="36"/>
      <c r="OZM73" s="36"/>
      <c r="OZN73" s="36"/>
      <c r="OZO73" s="36"/>
      <c r="OZP73" s="36"/>
      <c r="OZQ73" s="36"/>
      <c r="OZR73" s="36"/>
      <c r="OZS73" s="36"/>
      <c r="OZT73" s="36"/>
      <c r="OZU73" s="36"/>
      <c r="OZV73" s="36"/>
      <c r="OZW73" s="36"/>
      <c r="OZX73" s="36"/>
      <c r="OZY73" s="36"/>
      <c r="OZZ73" s="36"/>
      <c r="PAA73" s="36"/>
      <c r="PAB73" s="36"/>
      <c r="PAC73" s="36"/>
      <c r="PAD73" s="36"/>
      <c r="PAE73" s="36"/>
      <c r="PAF73" s="36"/>
      <c r="PAG73" s="36"/>
      <c r="PAH73" s="36"/>
      <c r="PAI73" s="36"/>
      <c r="PAJ73" s="36"/>
      <c r="PAK73" s="36"/>
      <c r="PAL73" s="36"/>
      <c r="PAM73" s="36"/>
      <c r="PAN73" s="36"/>
      <c r="PAO73" s="36"/>
      <c r="PAP73" s="36"/>
      <c r="PAQ73" s="36"/>
      <c r="PAR73" s="36"/>
      <c r="PAS73" s="36"/>
      <c r="PAT73" s="36"/>
      <c r="PAU73" s="36"/>
      <c r="PAV73" s="36"/>
      <c r="PAW73" s="36"/>
      <c r="PAX73" s="36"/>
      <c r="PAY73" s="36"/>
      <c r="PAZ73" s="36"/>
      <c r="PBA73" s="36"/>
      <c r="PBB73" s="36"/>
      <c r="PBC73" s="36"/>
      <c r="PBD73" s="36"/>
      <c r="PBE73" s="36"/>
      <c r="PBF73" s="36"/>
      <c r="PBG73" s="36"/>
      <c r="PBH73" s="36"/>
      <c r="PBI73" s="36"/>
      <c r="PBJ73" s="36"/>
      <c r="PBK73" s="36"/>
      <c r="PBL73" s="36"/>
      <c r="PBM73" s="36"/>
      <c r="PBN73" s="36"/>
      <c r="PBO73" s="36"/>
      <c r="PBP73" s="36"/>
      <c r="PBQ73" s="36"/>
      <c r="PBR73" s="36"/>
      <c r="PBS73" s="36"/>
      <c r="PBT73" s="36"/>
      <c r="PBU73" s="36"/>
      <c r="PBV73" s="36"/>
      <c r="PBW73" s="36"/>
      <c r="PBX73" s="36"/>
      <c r="PBY73" s="36"/>
      <c r="PBZ73" s="36"/>
      <c r="PCA73" s="36"/>
      <c r="PCB73" s="36"/>
      <c r="PCC73" s="36"/>
      <c r="PCD73" s="36"/>
      <c r="PCE73" s="36"/>
      <c r="PCF73" s="36"/>
      <c r="PCG73" s="36"/>
      <c r="PCH73" s="36"/>
      <c r="PCI73" s="36"/>
      <c r="PCJ73" s="36"/>
      <c r="PCK73" s="36"/>
      <c r="PCL73" s="36"/>
      <c r="PCM73" s="36"/>
      <c r="PCN73" s="36"/>
      <c r="PCO73" s="36"/>
      <c r="PCP73" s="36"/>
      <c r="PCQ73" s="36"/>
      <c r="PCR73" s="36"/>
      <c r="PCS73" s="36"/>
      <c r="PCT73" s="36"/>
      <c r="PCU73" s="36"/>
      <c r="PCV73" s="36"/>
      <c r="PCW73" s="36"/>
      <c r="PCX73" s="36"/>
      <c r="PCY73" s="36"/>
      <c r="PCZ73" s="36"/>
      <c r="PDA73" s="36"/>
      <c r="PDB73" s="36"/>
      <c r="PDC73" s="36"/>
      <c r="PDD73" s="36"/>
      <c r="PDE73" s="36"/>
      <c r="PDF73" s="36"/>
      <c r="PDG73" s="36"/>
      <c r="PDH73" s="36"/>
      <c r="PDI73" s="36"/>
      <c r="PDJ73" s="36"/>
      <c r="PDK73" s="36"/>
      <c r="PDL73" s="36"/>
      <c r="PDM73" s="36"/>
      <c r="PDN73" s="36"/>
      <c r="PDO73" s="36"/>
      <c r="PDP73" s="36"/>
      <c r="PDQ73" s="36"/>
      <c r="PDR73" s="36"/>
      <c r="PDS73" s="36"/>
      <c r="PDT73" s="36"/>
      <c r="PDU73" s="36"/>
      <c r="PDV73" s="36"/>
      <c r="PDW73" s="36"/>
      <c r="PDX73" s="36"/>
      <c r="PDY73" s="36"/>
      <c r="PDZ73" s="36"/>
      <c r="PEA73" s="36"/>
      <c r="PEB73" s="36"/>
      <c r="PEC73" s="36"/>
      <c r="PED73" s="36"/>
      <c r="PEE73" s="36"/>
      <c r="PEF73" s="36"/>
      <c r="PEG73" s="36"/>
      <c r="PEH73" s="36"/>
      <c r="PEI73" s="36"/>
      <c r="PEJ73" s="36"/>
      <c r="PEK73" s="36"/>
      <c r="PEL73" s="36"/>
      <c r="PEM73" s="36"/>
      <c r="PEN73" s="36"/>
      <c r="PEO73" s="36"/>
      <c r="PEP73" s="36"/>
      <c r="PEQ73" s="36"/>
      <c r="PER73" s="36"/>
      <c r="PES73" s="36"/>
      <c r="PET73" s="36"/>
      <c r="PEU73" s="36"/>
      <c r="PEV73" s="36"/>
      <c r="PEW73" s="36"/>
      <c r="PEX73" s="36"/>
      <c r="PEY73" s="36"/>
      <c r="PEZ73" s="36"/>
      <c r="PFA73" s="36"/>
      <c r="PFB73" s="36"/>
      <c r="PFC73" s="36"/>
      <c r="PFD73" s="36"/>
      <c r="PFE73" s="36"/>
      <c r="PFF73" s="36"/>
      <c r="PFG73" s="36"/>
      <c r="PFH73" s="36"/>
      <c r="PFI73" s="36"/>
      <c r="PFJ73" s="36"/>
      <c r="PFK73" s="36"/>
      <c r="PFL73" s="36"/>
      <c r="PFM73" s="36"/>
      <c r="PFN73" s="36"/>
      <c r="PFO73" s="36"/>
      <c r="PFP73" s="36"/>
      <c r="PFQ73" s="36"/>
      <c r="PFR73" s="36"/>
      <c r="PFS73" s="36"/>
      <c r="PFT73" s="36"/>
      <c r="PFU73" s="36"/>
      <c r="PFV73" s="36"/>
      <c r="PFW73" s="36"/>
      <c r="PFX73" s="36"/>
      <c r="PFY73" s="36"/>
      <c r="PFZ73" s="36"/>
      <c r="PGA73" s="36"/>
      <c r="PGB73" s="36"/>
      <c r="PGC73" s="36"/>
      <c r="PGD73" s="36"/>
      <c r="PGE73" s="36"/>
      <c r="PGF73" s="36"/>
      <c r="PGG73" s="36"/>
      <c r="PGH73" s="36"/>
      <c r="PGI73" s="36"/>
      <c r="PGJ73" s="36"/>
      <c r="PGK73" s="36"/>
      <c r="PGL73" s="36"/>
      <c r="PGM73" s="36"/>
      <c r="PGN73" s="36"/>
      <c r="PGO73" s="36"/>
      <c r="PGP73" s="36"/>
      <c r="PGQ73" s="36"/>
      <c r="PGR73" s="36"/>
      <c r="PGS73" s="36"/>
      <c r="PGT73" s="36"/>
      <c r="PGU73" s="36"/>
      <c r="PGV73" s="36"/>
      <c r="PGW73" s="36"/>
      <c r="PGX73" s="36"/>
      <c r="PGY73" s="36"/>
      <c r="PGZ73" s="36"/>
      <c r="PHA73" s="36"/>
      <c r="PHB73" s="36"/>
      <c r="PHC73" s="36"/>
      <c r="PHD73" s="36"/>
      <c r="PHE73" s="36"/>
      <c r="PHF73" s="36"/>
      <c r="PHG73" s="36"/>
      <c r="PHH73" s="36"/>
      <c r="PHI73" s="36"/>
      <c r="PHJ73" s="36"/>
      <c r="PHK73" s="36"/>
      <c r="PHL73" s="36"/>
      <c r="PHM73" s="36"/>
      <c r="PHN73" s="36"/>
      <c r="PHO73" s="36"/>
      <c r="PHP73" s="36"/>
      <c r="PHQ73" s="36"/>
      <c r="PHR73" s="36"/>
      <c r="PHS73" s="36"/>
      <c r="PHT73" s="36"/>
      <c r="PHU73" s="36"/>
      <c r="PHV73" s="36"/>
      <c r="PHW73" s="36"/>
      <c r="PHX73" s="36"/>
      <c r="PHY73" s="36"/>
      <c r="PHZ73" s="36"/>
      <c r="PIA73" s="36"/>
      <c r="PIB73" s="36"/>
      <c r="PIC73" s="36"/>
      <c r="PID73" s="36"/>
      <c r="PIE73" s="36"/>
      <c r="PIF73" s="36"/>
      <c r="PIG73" s="36"/>
      <c r="PIH73" s="36"/>
      <c r="PII73" s="36"/>
      <c r="PIJ73" s="36"/>
      <c r="PIK73" s="36"/>
      <c r="PIL73" s="36"/>
      <c r="PIM73" s="36"/>
      <c r="PIN73" s="36"/>
      <c r="PIO73" s="36"/>
      <c r="PIP73" s="36"/>
      <c r="PIQ73" s="36"/>
      <c r="PIR73" s="36"/>
      <c r="PIS73" s="36"/>
      <c r="PIT73" s="36"/>
      <c r="PIU73" s="36"/>
      <c r="PIV73" s="36"/>
      <c r="PIW73" s="36"/>
      <c r="PIX73" s="36"/>
      <c r="PIY73" s="36"/>
      <c r="PIZ73" s="36"/>
      <c r="PJA73" s="36"/>
      <c r="PJB73" s="36"/>
      <c r="PJC73" s="36"/>
      <c r="PJD73" s="36"/>
      <c r="PJE73" s="36"/>
      <c r="PJF73" s="36"/>
      <c r="PJG73" s="36"/>
      <c r="PJH73" s="36"/>
      <c r="PJI73" s="36"/>
      <c r="PJJ73" s="36"/>
      <c r="PJK73" s="36"/>
      <c r="PJL73" s="36"/>
      <c r="PJM73" s="36"/>
      <c r="PJN73" s="36"/>
      <c r="PJO73" s="36"/>
      <c r="PJP73" s="36"/>
      <c r="PJQ73" s="36"/>
      <c r="PJR73" s="36"/>
      <c r="PJS73" s="36"/>
      <c r="PJT73" s="36"/>
      <c r="PJU73" s="36"/>
      <c r="PJV73" s="36"/>
      <c r="PJW73" s="36"/>
      <c r="PJX73" s="36"/>
      <c r="PJY73" s="36"/>
      <c r="PJZ73" s="36"/>
      <c r="PKA73" s="36"/>
      <c r="PKB73" s="36"/>
      <c r="PKC73" s="36"/>
      <c r="PKD73" s="36"/>
      <c r="PKE73" s="36"/>
      <c r="PKF73" s="36"/>
      <c r="PKG73" s="36"/>
      <c r="PKH73" s="36"/>
      <c r="PKI73" s="36"/>
      <c r="PKJ73" s="36"/>
      <c r="PKK73" s="36"/>
      <c r="PKL73" s="36"/>
      <c r="PKM73" s="36"/>
      <c r="PKN73" s="36"/>
      <c r="PKO73" s="36"/>
      <c r="PKP73" s="36"/>
      <c r="PKQ73" s="36"/>
      <c r="PKR73" s="36"/>
      <c r="PKS73" s="36"/>
      <c r="PKT73" s="36"/>
      <c r="PKU73" s="36"/>
      <c r="PKV73" s="36"/>
      <c r="PKW73" s="36"/>
      <c r="PKX73" s="36"/>
      <c r="PKY73" s="36"/>
      <c r="PKZ73" s="36"/>
      <c r="PLA73" s="36"/>
      <c r="PLB73" s="36"/>
      <c r="PLC73" s="36"/>
      <c r="PLD73" s="36"/>
      <c r="PLE73" s="36"/>
      <c r="PLF73" s="36"/>
      <c r="PLG73" s="36"/>
      <c r="PLH73" s="36"/>
      <c r="PLI73" s="36"/>
      <c r="PLJ73" s="36"/>
      <c r="PLK73" s="36"/>
      <c r="PLL73" s="36"/>
      <c r="PLM73" s="36"/>
      <c r="PLN73" s="36"/>
      <c r="PLO73" s="36"/>
      <c r="PLP73" s="36"/>
      <c r="PLQ73" s="36"/>
      <c r="PLR73" s="36"/>
      <c r="PLS73" s="36"/>
      <c r="PLT73" s="36"/>
      <c r="PLU73" s="36"/>
      <c r="PLV73" s="36"/>
      <c r="PLW73" s="36"/>
      <c r="PLX73" s="36"/>
      <c r="PLY73" s="36"/>
      <c r="PLZ73" s="36"/>
      <c r="PMA73" s="36"/>
      <c r="PMB73" s="36"/>
      <c r="PMC73" s="36"/>
      <c r="PMD73" s="36"/>
      <c r="PME73" s="36"/>
      <c r="PMF73" s="36"/>
      <c r="PMG73" s="36"/>
      <c r="PMH73" s="36"/>
      <c r="PMI73" s="36"/>
      <c r="PMJ73" s="36"/>
      <c r="PMK73" s="36"/>
      <c r="PML73" s="36"/>
      <c r="PMM73" s="36"/>
      <c r="PMN73" s="36"/>
      <c r="PMO73" s="36"/>
      <c r="PMP73" s="36"/>
      <c r="PMQ73" s="36"/>
      <c r="PMR73" s="36"/>
      <c r="PMS73" s="36"/>
      <c r="PMT73" s="36"/>
      <c r="PMU73" s="36"/>
      <c r="PMV73" s="36"/>
      <c r="PMW73" s="36"/>
      <c r="PMX73" s="36"/>
      <c r="PMY73" s="36"/>
      <c r="PMZ73" s="36"/>
      <c r="PNA73" s="36"/>
      <c r="PNB73" s="36"/>
      <c r="PNC73" s="36"/>
      <c r="PND73" s="36"/>
      <c r="PNE73" s="36"/>
      <c r="PNF73" s="36"/>
      <c r="PNG73" s="36"/>
      <c r="PNH73" s="36"/>
      <c r="PNI73" s="36"/>
      <c r="PNJ73" s="36"/>
      <c r="PNK73" s="36"/>
      <c r="PNL73" s="36"/>
      <c r="PNM73" s="36"/>
      <c r="PNN73" s="36"/>
      <c r="PNO73" s="36"/>
      <c r="PNP73" s="36"/>
      <c r="PNQ73" s="36"/>
      <c r="PNR73" s="36"/>
      <c r="PNS73" s="36"/>
      <c r="PNT73" s="36"/>
      <c r="PNU73" s="36"/>
      <c r="PNV73" s="36"/>
      <c r="PNW73" s="36"/>
      <c r="PNX73" s="36"/>
      <c r="PNY73" s="36"/>
      <c r="PNZ73" s="36"/>
      <c r="POA73" s="36"/>
      <c r="POB73" s="36"/>
      <c r="POC73" s="36"/>
      <c r="POD73" s="36"/>
      <c r="POE73" s="36"/>
      <c r="POF73" s="36"/>
      <c r="POG73" s="36"/>
      <c r="POH73" s="36"/>
      <c r="POI73" s="36"/>
      <c r="POJ73" s="36"/>
      <c r="POK73" s="36"/>
      <c r="POL73" s="36"/>
      <c r="POM73" s="36"/>
      <c r="PON73" s="36"/>
      <c r="POO73" s="36"/>
      <c r="POP73" s="36"/>
      <c r="POQ73" s="36"/>
      <c r="POR73" s="36"/>
      <c r="POS73" s="36"/>
      <c r="POT73" s="36"/>
      <c r="POU73" s="36"/>
      <c r="POV73" s="36"/>
      <c r="POW73" s="36"/>
      <c r="POX73" s="36"/>
      <c r="POY73" s="36"/>
      <c r="POZ73" s="36"/>
      <c r="PPA73" s="36"/>
      <c r="PPB73" s="36"/>
      <c r="PPC73" s="36"/>
      <c r="PPD73" s="36"/>
      <c r="PPE73" s="36"/>
      <c r="PPF73" s="36"/>
      <c r="PPG73" s="36"/>
      <c r="PPH73" s="36"/>
      <c r="PPI73" s="36"/>
      <c r="PPJ73" s="36"/>
      <c r="PPK73" s="36"/>
      <c r="PPL73" s="36"/>
      <c r="PPM73" s="36"/>
      <c r="PPN73" s="36"/>
      <c r="PPO73" s="36"/>
      <c r="PPP73" s="36"/>
      <c r="PPQ73" s="36"/>
      <c r="PPR73" s="36"/>
      <c r="PPS73" s="36"/>
      <c r="PPT73" s="36"/>
      <c r="PPU73" s="36"/>
      <c r="PPV73" s="36"/>
      <c r="PPW73" s="36"/>
      <c r="PPX73" s="36"/>
      <c r="PPY73" s="36"/>
      <c r="PPZ73" s="36"/>
      <c r="PQA73" s="36"/>
      <c r="PQB73" s="36"/>
      <c r="PQC73" s="36"/>
      <c r="PQD73" s="36"/>
      <c r="PQE73" s="36"/>
      <c r="PQF73" s="36"/>
      <c r="PQG73" s="36"/>
      <c r="PQH73" s="36"/>
      <c r="PQI73" s="36"/>
      <c r="PQJ73" s="36"/>
      <c r="PQK73" s="36"/>
      <c r="PQL73" s="36"/>
      <c r="PQM73" s="36"/>
      <c r="PQN73" s="36"/>
      <c r="PQO73" s="36"/>
      <c r="PQP73" s="36"/>
      <c r="PQQ73" s="36"/>
      <c r="PQR73" s="36"/>
      <c r="PQS73" s="36"/>
      <c r="PQT73" s="36"/>
      <c r="PQU73" s="36"/>
      <c r="PQV73" s="36"/>
      <c r="PQW73" s="36"/>
      <c r="PQX73" s="36"/>
      <c r="PQY73" s="36"/>
      <c r="PQZ73" s="36"/>
      <c r="PRA73" s="36"/>
      <c r="PRB73" s="36"/>
      <c r="PRC73" s="36"/>
      <c r="PRD73" s="36"/>
      <c r="PRE73" s="36"/>
      <c r="PRF73" s="36"/>
      <c r="PRG73" s="36"/>
      <c r="PRH73" s="36"/>
      <c r="PRI73" s="36"/>
      <c r="PRJ73" s="36"/>
      <c r="PRK73" s="36"/>
      <c r="PRL73" s="36"/>
      <c r="PRM73" s="36"/>
      <c r="PRN73" s="36"/>
      <c r="PRO73" s="36"/>
      <c r="PRP73" s="36"/>
      <c r="PRQ73" s="36"/>
      <c r="PRR73" s="36"/>
      <c r="PRS73" s="36"/>
      <c r="PRT73" s="36"/>
      <c r="PRU73" s="36"/>
      <c r="PRV73" s="36"/>
      <c r="PRW73" s="36"/>
      <c r="PRX73" s="36"/>
      <c r="PRY73" s="36"/>
      <c r="PRZ73" s="36"/>
      <c r="PSA73" s="36"/>
      <c r="PSB73" s="36"/>
      <c r="PSC73" s="36"/>
      <c r="PSD73" s="36"/>
      <c r="PSE73" s="36"/>
      <c r="PSF73" s="36"/>
      <c r="PSG73" s="36"/>
      <c r="PSH73" s="36"/>
      <c r="PSI73" s="36"/>
      <c r="PSJ73" s="36"/>
      <c r="PSK73" s="36"/>
      <c r="PSL73" s="36"/>
      <c r="PSM73" s="36"/>
      <c r="PSN73" s="36"/>
      <c r="PSO73" s="36"/>
      <c r="PSP73" s="36"/>
      <c r="PSQ73" s="36"/>
      <c r="PSR73" s="36"/>
      <c r="PSS73" s="36"/>
      <c r="PST73" s="36"/>
      <c r="PSU73" s="36"/>
      <c r="PSV73" s="36"/>
      <c r="PSW73" s="36"/>
      <c r="PSX73" s="36"/>
      <c r="PSY73" s="36"/>
      <c r="PSZ73" s="36"/>
      <c r="PTA73" s="36"/>
      <c r="PTB73" s="36"/>
      <c r="PTC73" s="36"/>
      <c r="PTD73" s="36"/>
      <c r="PTE73" s="36"/>
      <c r="PTF73" s="36"/>
      <c r="PTG73" s="36"/>
      <c r="PTH73" s="36"/>
      <c r="PTI73" s="36"/>
      <c r="PTJ73" s="36"/>
      <c r="PTK73" s="36"/>
      <c r="PTL73" s="36"/>
      <c r="PTM73" s="36"/>
      <c r="PTN73" s="36"/>
      <c r="PTO73" s="36"/>
      <c r="PTP73" s="36"/>
      <c r="PTQ73" s="36"/>
      <c r="PTR73" s="36"/>
      <c r="PTS73" s="36"/>
      <c r="PTT73" s="36"/>
      <c r="PTU73" s="36"/>
      <c r="PTV73" s="36"/>
      <c r="PTW73" s="36"/>
      <c r="PTX73" s="36"/>
      <c r="PTY73" s="36"/>
      <c r="PTZ73" s="36"/>
      <c r="PUA73" s="36"/>
      <c r="PUB73" s="36"/>
      <c r="PUC73" s="36"/>
      <c r="PUD73" s="36"/>
      <c r="PUE73" s="36"/>
      <c r="PUF73" s="36"/>
      <c r="PUG73" s="36"/>
      <c r="PUH73" s="36"/>
      <c r="PUI73" s="36"/>
      <c r="PUJ73" s="36"/>
      <c r="PUK73" s="36"/>
      <c r="PUL73" s="36"/>
      <c r="PUM73" s="36"/>
      <c r="PUN73" s="36"/>
      <c r="PUO73" s="36"/>
      <c r="PUP73" s="36"/>
      <c r="PUQ73" s="36"/>
      <c r="PUR73" s="36"/>
      <c r="PUS73" s="36"/>
      <c r="PUT73" s="36"/>
      <c r="PUU73" s="36"/>
      <c r="PUV73" s="36"/>
      <c r="PUW73" s="36"/>
      <c r="PUX73" s="36"/>
      <c r="PUY73" s="36"/>
      <c r="PUZ73" s="36"/>
      <c r="PVA73" s="36"/>
      <c r="PVB73" s="36"/>
      <c r="PVC73" s="36"/>
      <c r="PVD73" s="36"/>
      <c r="PVE73" s="36"/>
      <c r="PVF73" s="36"/>
      <c r="PVG73" s="36"/>
      <c r="PVH73" s="36"/>
      <c r="PVI73" s="36"/>
      <c r="PVJ73" s="36"/>
      <c r="PVK73" s="36"/>
      <c r="PVL73" s="36"/>
      <c r="PVM73" s="36"/>
      <c r="PVN73" s="36"/>
      <c r="PVO73" s="36"/>
      <c r="PVP73" s="36"/>
      <c r="PVQ73" s="36"/>
      <c r="PVR73" s="36"/>
      <c r="PVS73" s="36"/>
      <c r="PVT73" s="36"/>
      <c r="PVU73" s="36"/>
      <c r="PVV73" s="36"/>
      <c r="PVW73" s="36"/>
      <c r="PVX73" s="36"/>
      <c r="PVY73" s="36"/>
      <c r="PVZ73" s="36"/>
      <c r="PWA73" s="36"/>
      <c r="PWB73" s="36"/>
      <c r="PWC73" s="36"/>
      <c r="PWD73" s="36"/>
      <c r="PWE73" s="36"/>
      <c r="PWF73" s="36"/>
      <c r="PWG73" s="36"/>
      <c r="PWH73" s="36"/>
      <c r="PWI73" s="36"/>
      <c r="PWJ73" s="36"/>
      <c r="PWK73" s="36"/>
      <c r="PWL73" s="36"/>
      <c r="PWM73" s="36"/>
      <c r="PWN73" s="36"/>
      <c r="PWO73" s="36"/>
      <c r="PWP73" s="36"/>
      <c r="PWQ73" s="36"/>
      <c r="PWR73" s="36"/>
      <c r="PWS73" s="36"/>
      <c r="PWT73" s="36"/>
      <c r="PWU73" s="36"/>
      <c r="PWV73" s="36"/>
      <c r="PWW73" s="36"/>
      <c r="PWX73" s="36"/>
      <c r="PWY73" s="36"/>
      <c r="PWZ73" s="36"/>
      <c r="PXA73" s="36"/>
      <c r="PXB73" s="36"/>
      <c r="PXC73" s="36"/>
      <c r="PXD73" s="36"/>
      <c r="PXE73" s="36"/>
      <c r="PXF73" s="36"/>
      <c r="PXG73" s="36"/>
      <c r="PXH73" s="36"/>
      <c r="PXI73" s="36"/>
      <c r="PXJ73" s="36"/>
      <c r="PXK73" s="36"/>
      <c r="PXL73" s="36"/>
      <c r="PXM73" s="36"/>
      <c r="PXN73" s="36"/>
      <c r="PXO73" s="36"/>
      <c r="PXP73" s="36"/>
      <c r="PXQ73" s="36"/>
      <c r="PXR73" s="36"/>
      <c r="PXS73" s="36"/>
      <c r="PXT73" s="36"/>
      <c r="PXU73" s="36"/>
      <c r="PXV73" s="36"/>
      <c r="PXW73" s="36"/>
      <c r="PXX73" s="36"/>
      <c r="PXY73" s="36"/>
      <c r="PXZ73" s="36"/>
      <c r="PYA73" s="36"/>
      <c r="PYB73" s="36"/>
      <c r="PYC73" s="36"/>
      <c r="PYD73" s="36"/>
      <c r="PYE73" s="36"/>
      <c r="PYF73" s="36"/>
      <c r="PYG73" s="36"/>
      <c r="PYH73" s="36"/>
      <c r="PYI73" s="36"/>
      <c r="PYJ73" s="36"/>
      <c r="PYK73" s="36"/>
      <c r="PYL73" s="36"/>
      <c r="PYM73" s="36"/>
      <c r="PYN73" s="36"/>
      <c r="PYO73" s="36"/>
      <c r="PYP73" s="36"/>
      <c r="PYQ73" s="36"/>
      <c r="PYR73" s="36"/>
      <c r="PYS73" s="36"/>
      <c r="PYT73" s="36"/>
      <c r="PYU73" s="36"/>
      <c r="PYV73" s="36"/>
      <c r="PYW73" s="36"/>
      <c r="PYX73" s="36"/>
      <c r="PYY73" s="36"/>
      <c r="PYZ73" s="36"/>
      <c r="PZA73" s="36"/>
      <c r="PZB73" s="36"/>
      <c r="PZC73" s="36"/>
      <c r="PZD73" s="36"/>
      <c r="PZE73" s="36"/>
      <c r="PZF73" s="36"/>
      <c r="PZG73" s="36"/>
      <c r="PZH73" s="36"/>
      <c r="PZI73" s="36"/>
      <c r="PZJ73" s="36"/>
      <c r="PZK73" s="36"/>
      <c r="PZL73" s="36"/>
      <c r="PZM73" s="36"/>
      <c r="PZN73" s="36"/>
      <c r="PZO73" s="36"/>
      <c r="PZP73" s="36"/>
      <c r="PZQ73" s="36"/>
      <c r="PZR73" s="36"/>
      <c r="PZS73" s="36"/>
      <c r="PZT73" s="36"/>
      <c r="PZU73" s="36"/>
      <c r="PZV73" s="36"/>
      <c r="PZW73" s="36"/>
      <c r="PZX73" s="36"/>
      <c r="PZY73" s="36"/>
      <c r="PZZ73" s="36"/>
      <c r="QAA73" s="36"/>
      <c r="QAB73" s="36"/>
      <c r="QAC73" s="36"/>
      <c r="QAD73" s="36"/>
      <c r="QAE73" s="36"/>
      <c r="QAF73" s="36"/>
      <c r="QAG73" s="36"/>
      <c r="QAH73" s="36"/>
      <c r="QAI73" s="36"/>
      <c r="QAJ73" s="36"/>
      <c r="QAK73" s="36"/>
      <c r="QAL73" s="36"/>
      <c r="QAM73" s="36"/>
      <c r="QAN73" s="36"/>
      <c r="QAO73" s="36"/>
      <c r="QAP73" s="36"/>
      <c r="QAQ73" s="36"/>
      <c r="QAR73" s="36"/>
      <c r="QAS73" s="36"/>
      <c r="QAT73" s="36"/>
      <c r="QAU73" s="36"/>
      <c r="QAV73" s="36"/>
      <c r="QAW73" s="36"/>
      <c r="QAX73" s="36"/>
      <c r="QAY73" s="36"/>
      <c r="QAZ73" s="36"/>
      <c r="QBA73" s="36"/>
      <c r="QBB73" s="36"/>
      <c r="QBC73" s="36"/>
      <c r="QBD73" s="36"/>
      <c r="QBE73" s="36"/>
      <c r="QBF73" s="36"/>
      <c r="QBG73" s="36"/>
      <c r="QBH73" s="36"/>
      <c r="QBI73" s="36"/>
      <c r="QBJ73" s="36"/>
      <c r="QBK73" s="36"/>
      <c r="QBL73" s="36"/>
      <c r="QBM73" s="36"/>
      <c r="QBN73" s="36"/>
      <c r="QBO73" s="36"/>
      <c r="QBP73" s="36"/>
      <c r="QBQ73" s="36"/>
      <c r="QBR73" s="36"/>
      <c r="QBS73" s="36"/>
      <c r="QBT73" s="36"/>
      <c r="QBU73" s="36"/>
      <c r="QBV73" s="36"/>
      <c r="QBW73" s="36"/>
      <c r="QBX73" s="36"/>
      <c r="QBY73" s="36"/>
      <c r="QBZ73" s="36"/>
      <c r="QCA73" s="36"/>
      <c r="QCB73" s="36"/>
      <c r="QCC73" s="36"/>
      <c r="QCD73" s="36"/>
      <c r="QCE73" s="36"/>
      <c r="QCF73" s="36"/>
      <c r="QCG73" s="36"/>
      <c r="QCH73" s="36"/>
      <c r="QCI73" s="36"/>
      <c r="QCJ73" s="36"/>
      <c r="QCK73" s="36"/>
      <c r="QCL73" s="36"/>
      <c r="QCM73" s="36"/>
      <c r="QCN73" s="36"/>
      <c r="QCO73" s="36"/>
      <c r="QCP73" s="36"/>
      <c r="QCQ73" s="36"/>
      <c r="QCR73" s="36"/>
      <c r="QCS73" s="36"/>
      <c r="QCT73" s="36"/>
      <c r="QCU73" s="36"/>
      <c r="QCV73" s="36"/>
      <c r="QCW73" s="36"/>
      <c r="QCX73" s="36"/>
      <c r="QCY73" s="36"/>
      <c r="QCZ73" s="36"/>
      <c r="QDA73" s="36"/>
      <c r="QDB73" s="36"/>
      <c r="QDC73" s="36"/>
      <c r="QDD73" s="36"/>
      <c r="QDE73" s="36"/>
      <c r="QDF73" s="36"/>
      <c r="QDG73" s="36"/>
      <c r="QDH73" s="36"/>
      <c r="QDI73" s="36"/>
      <c r="QDJ73" s="36"/>
      <c r="QDK73" s="36"/>
      <c r="QDL73" s="36"/>
      <c r="QDM73" s="36"/>
      <c r="QDN73" s="36"/>
      <c r="QDO73" s="36"/>
      <c r="QDP73" s="36"/>
      <c r="QDQ73" s="36"/>
      <c r="QDR73" s="36"/>
      <c r="QDS73" s="36"/>
      <c r="QDT73" s="36"/>
      <c r="QDU73" s="36"/>
      <c r="QDV73" s="36"/>
      <c r="QDW73" s="36"/>
      <c r="QDX73" s="36"/>
      <c r="QDY73" s="36"/>
      <c r="QDZ73" s="36"/>
      <c r="QEA73" s="36"/>
      <c r="QEB73" s="36"/>
      <c r="QEC73" s="36"/>
      <c r="QED73" s="36"/>
      <c r="QEE73" s="36"/>
      <c r="QEF73" s="36"/>
      <c r="QEG73" s="36"/>
      <c r="QEH73" s="36"/>
      <c r="QEI73" s="36"/>
      <c r="QEJ73" s="36"/>
      <c r="QEK73" s="36"/>
      <c r="QEL73" s="36"/>
      <c r="QEM73" s="36"/>
      <c r="QEN73" s="36"/>
      <c r="QEO73" s="36"/>
      <c r="QEP73" s="36"/>
      <c r="QEQ73" s="36"/>
      <c r="QER73" s="36"/>
      <c r="QES73" s="36"/>
      <c r="QET73" s="36"/>
      <c r="QEU73" s="36"/>
      <c r="QEV73" s="36"/>
      <c r="QEW73" s="36"/>
      <c r="QEX73" s="36"/>
      <c r="QEY73" s="36"/>
      <c r="QEZ73" s="36"/>
      <c r="QFA73" s="36"/>
      <c r="QFB73" s="36"/>
      <c r="QFC73" s="36"/>
      <c r="QFD73" s="36"/>
      <c r="QFE73" s="36"/>
      <c r="QFF73" s="36"/>
      <c r="QFG73" s="36"/>
      <c r="QFH73" s="36"/>
      <c r="QFI73" s="36"/>
      <c r="QFJ73" s="36"/>
      <c r="QFK73" s="36"/>
      <c r="QFL73" s="36"/>
      <c r="QFM73" s="36"/>
      <c r="QFN73" s="36"/>
      <c r="QFO73" s="36"/>
      <c r="QFP73" s="36"/>
      <c r="QFQ73" s="36"/>
      <c r="QFR73" s="36"/>
      <c r="QFS73" s="36"/>
      <c r="QFT73" s="36"/>
      <c r="QFU73" s="36"/>
      <c r="QFV73" s="36"/>
      <c r="QFW73" s="36"/>
      <c r="QFX73" s="36"/>
      <c r="QFY73" s="36"/>
      <c r="QFZ73" s="36"/>
      <c r="QGA73" s="36"/>
      <c r="QGB73" s="36"/>
      <c r="QGC73" s="36"/>
      <c r="QGD73" s="36"/>
      <c r="QGE73" s="36"/>
      <c r="QGF73" s="36"/>
      <c r="QGG73" s="36"/>
      <c r="QGH73" s="36"/>
      <c r="QGI73" s="36"/>
      <c r="QGJ73" s="36"/>
      <c r="QGK73" s="36"/>
      <c r="QGL73" s="36"/>
      <c r="QGM73" s="36"/>
      <c r="QGN73" s="36"/>
      <c r="QGO73" s="36"/>
      <c r="QGP73" s="36"/>
      <c r="QGQ73" s="36"/>
      <c r="QGR73" s="36"/>
      <c r="QGS73" s="36"/>
      <c r="QGT73" s="36"/>
      <c r="QGU73" s="36"/>
      <c r="QGV73" s="36"/>
      <c r="QGW73" s="36"/>
      <c r="QGX73" s="36"/>
      <c r="QGY73" s="36"/>
      <c r="QGZ73" s="36"/>
      <c r="QHA73" s="36"/>
      <c r="QHB73" s="36"/>
      <c r="QHC73" s="36"/>
      <c r="QHD73" s="36"/>
      <c r="QHE73" s="36"/>
      <c r="QHF73" s="36"/>
      <c r="QHG73" s="36"/>
      <c r="QHH73" s="36"/>
      <c r="QHI73" s="36"/>
      <c r="QHJ73" s="36"/>
      <c r="QHK73" s="36"/>
      <c r="QHL73" s="36"/>
      <c r="QHM73" s="36"/>
      <c r="QHN73" s="36"/>
      <c r="QHO73" s="36"/>
      <c r="QHP73" s="36"/>
      <c r="QHQ73" s="36"/>
      <c r="QHR73" s="36"/>
      <c r="QHS73" s="36"/>
      <c r="QHT73" s="36"/>
      <c r="QHU73" s="36"/>
      <c r="QHV73" s="36"/>
      <c r="QHW73" s="36"/>
      <c r="QHX73" s="36"/>
      <c r="QHY73" s="36"/>
      <c r="QHZ73" s="36"/>
      <c r="QIA73" s="36"/>
      <c r="QIB73" s="36"/>
      <c r="QIC73" s="36"/>
      <c r="QID73" s="36"/>
      <c r="QIE73" s="36"/>
      <c r="QIF73" s="36"/>
      <c r="QIG73" s="36"/>
      <c r="QIH73" s="36"/>
      <c r="QII73" s="36"/>
      <c r="QIJ73" s="36"/>
      <c r="QIK73" s="36"/>
      <c r="QIL73" s="36"/>
      <c r="QIM73" s="36"/>
      <c r="QIN73" s="36"/>
      <c r="QIO73" s="36"/>
      <c r="QIP73" s="36"/>
      <c r="QIQ73" s="36"/>
      <c r="QIR73" s="36"/>
      <c r="QIS73" s="36"/>
      <c r="QIT73" s="36"/>
      <c r="QIU73" s="36"/>
      <c r="QIV73" s="36"/>
      <c r="QIW73" s="36"/>
      <c r="QIX73" s="36"/>
      <c r="QIY73" s="36"/>
      <c r="QIZ73" s="36"/>
      <c r="QJA73" s="36"/>
      <c r="QJB73" s="36"/>
      <c r="QJC73" s="36"/>
      <c r="QJD73" s="36"/>
      <c r="QJE73" s="36"/>
      <c r="QJF73" s="36"/>
      <c r="QJG73" s="36"/>
      <c r="QJH73" s="36"/>
      <c r="QJI73" s="36"/>
      <c r="QJJ73" s="36"/>
      <c r="QJK73" s="36"/>
      <c r="QJL73" s="36"/>
      <c r="QJM73" s="36"/>
      <c r="QJN73" s="36"/>
      <c r="QJO73" s="36"/>
      <c r="QJP73" s="36"/>
      <c r="QJQ73" s="36"/>
      <c r="QJR73" s="36"/>
      <c r="QJS73" s="36"/>
      <c r="QJT73" s="36"/>
      <c r="QJU73" s="36"/>
      <c r="QJV73" s="36"/>
      <c r="QJW73" s="36"/>
      <c r="QJX73" s="36"/>
      <c r="QJY73" s="36"/>
      <c r="QJZ73" s="36"/>
      <c r="QKA73" s="36"/>
      <c r="QKB73" s="36"/>
      <c r="QKC73" s="36"/>
      <c r="QKD73" s="36"/>
      <c r="QKE73" s="36"/>
      <c r="QKF73" s="36"/>
      <c r="QKG73" s="36"/>
      <c r="QKH73" s="36"/>
      <c r="QKI73" s="36"/>
      <c r="QKJ73" s="36"/>
      <c r="QKK73" s="36"/>
      <c r="QKL73" s="36"/>
      <c r="QKM73" s="36"/>
      <c r="QKN73" s="36"/>
      <c r="QKO73" s="36"/>
      <c r="QKP73" s="36"/>
      <c r="QKQ73" s="36"/>
      <c r="QKR73" s="36"/>
      <c r="QKS73" s="36"/>
      <c r="QKT73" s="36"/>
      <c r="QKU73" s="36"/>
      <c r="QKV73" s="36"/>
      <c r="QKW73" s="36"/>
      <c r="QKX73" s="36"/>
      <c r="QKY73" s="36"/>
      <c r="QKZ73" s="36"/>
      <c r="QLA73" s="36"/>
      <c r="QLB73" s="36"/>
      <c r="QLC73" s="36"/>
      <c r="QLD73" s="36"/>
      <c r="QLE73" s="36"/>
      <c r="QLF73" s="36"/>
      <c r="QLG73" s="36"/>
      <c r="QLH73" s="36"/>
      <c r="QLI73" s="36"/>
      <c r="QLJ73" s="36"/>
      <c r="QLK73" s="36"/>
      <c r="QLL73" s="36"/>
      <c r="QLM73" s="36"/>
      <c r="QLN73" s="36"/>
      <c r="QLO73" s="36"/>
      <c r="QLP73" s="36"/>
      <c r="QLQ73" s="36"/>
      <c r="QLR73" s="36"/>
      <c r="QLS73" s="36"/>
      <c r="QLT73" s="36"/>
      <c r="QLU73" s="36"/>
      <c r="QLV73" s="36"/>
      <c r="QLW73" s="36"/>
      <c r="QLX73" s="36"/>
      <c r="QLY73" s="36"/>
      <c r="QLZ73" s="36"/>
      <c r="QMA73" s="36"/>
      <c r="QMB73" s="36"/>
      <c r="QMC73" s="36"/>
      <c r="QMD73" s="36"/>
      <c r="QME73" s="36"/>
      <c r="QMF73" s="36"/>
      <c r="QMG73" s="36"/>
      <c r="QMH73" s="36"/>
      <c r="QMI73" s="36"/>
      <c r="QMJ73" s="36"/>
      <c r="QMK73" s="36"/>
      <c r="QML73" s="36"/>
      <c r="QMM73" s="36"/>
      <c r="QMN73" s="36"/>
      <c r="QMO73" s="36"/>
      <c r="QMP73" s="36"/>
      <c r="QMQ73" s="36"/>
      <c r="QMR73" s="36"/>
      <c r="QMS73" s="36"/>
      <c r="QMT73" s="36"/>
      <c r="QMU73" s="36"/>
      <c r="QMV73" s="36"/>
      <c r="QMW73" s="36"/>
      <c r="QMX73" s="36"/>
      <c r="QMY73" s="36"/>
      <c r="QMZ73" s="36"/>
      <c r="QNA73" s="36"/>
      <c r="QNB73" s="36"/>
      <c r="QNC73" s="36"/>
      <c r="QND73" s="36"/>
      <c r="QNE73" s="36"/>
      <c r="QNF73" s="36"/>
      <c r="QNG73" s="36"/>
      <c r="QNH73" s="36"/>
      <c r="QNI73" s="36"/>
      <c r="QNJ73" s="36"/>
      <c r="QNK73" s="36"/>
      <c r="QNL73" s="36"/>
      <c r="QNM73" s="36"/>
      <c r="QNN73" s="36"/>
      <c r="QNO73" s="36"/>
      <c r="QNP73" s="36"/>
      <c r="QNQ73" s="36"/>
      <c r="QNR73" s="36"/>
      <c r="QNS73" s="36"/>
      <c r="QNT73" s="36"/>
      <c r="QNU73" s="36"/>
      <c r="QNV73" s="36"/>
      <c r="QNW73" s="36"/>
      <c r="QNX73" s="36"/>
      <c r="QNY73" s="36"/>
      <c r="QNZ73" s="36"/>
      <c r="QOA73" s="36"/>
      <c r="QOB73" s="36"/>
      <c r="QOC73" s="36"/>
      <c r="QOD73" s="36"/>
      <c r="QOE73" s="36"/>
      <c r="QOF73" s="36"/>
      <c r="QOG73" s="36"/>
      <c r="QOH73" s="36"/>
      <c r="QOI73" s="36"/>
      <c r="QOJ73" s="36"/>
      <c r="QOK73" s="36"/>
      <c r="QOL73" s="36"/>
      <c r="QOM73" s="36"/>
      <c r="QON73" s="36"/>
      <c r="QOO73" s="36"/>
      <c r="QOP73" s="36"/>
      <c r="QOQ73" s="36"/>
      <c r="QOR73" s="36"/>
      <c r="QOS73" s="36"/>
      <c r="QOT73" s="36"/>
      <c r="QOU73" s="36"/>
      <c r="QOV73" s="36"/>
      <c r="QOW73" s="36"/>
      <c r="QOX73" s="36"/>
      <c r="QOY73" s="36"/>
      <c r="QOZ73" s="36"/>
      <c r="QPA73" s="36"/>
      <c r="QPB73" s="36"/>
      <c r="QPC73" s="36"/>
      <c r="QPD73" s="36"/>
      <c r="QPE73" s="36"/>
      <c r="QPF73" s="36"/>
      <c r="QPG73" s="36"/>
      <c r="QPH73" s="36"/>
      <c r="QPI73" s="36"/>
      <c r="QPJ73" s="36"/>
      <c r="QPK73" s="36"/>
      <c r="QPL73" s="36"/>
      <c r="QPM73" s="36"/>
      <c r="QPN73" s="36"/>
      <c r="QPO73" s="36"/>
      <c r="QPP73" s="36"/>
      <c r="QPQ73" s="36"/>
      <c r="QPR73" s="36"/>
      <c r="QPS73" s="36"/>
      <c r="QPT73" s="36"/>
      <c r="QPU73" s="36"/>
      <c r="QPV73" s="36"/>
      <c r="QPW73" s="36"/>
      <c r="QPX73" s="36"/>
      <c r="QPY73" s="36"/>
      <c r="QPZ73" s="36"/>
      <c r="QQA73" s="36"/>
      <c r="QQB73" s="36"/>
      <c r="QQC73" s="36"/>
      <c r="QQD73" s="36"/>
      <c r="QQE73" s="36"/>
      <c r="QQF73" s="36"/>
      <c r="QQG73" s="36"/>
      <c r="QQH73" s="36"/>
      <c r="QQI73" s="36"/>
      <c r="QQJ73" s="36"/>
      <c r="QQK73" s="36"/>
      <c r="QQL73" s="36"/>
      <c r="QQM73" s="36"/>
      <c r="QQN73" s="36"/>
      <c r="QQO73" s="36"/>
      <c r="QQP73" s="36"/>
      <c r="QQQ73" s="36"/>
      <c r="QQR73" s="36"/>
      <c r="QQS73" s="36"/>
      <c r="QQT73" s="36"/>
      <c r="QQU73" s="36"/>
      <c r="QQV73" s="36"/>
      <c r="QQW73" s="36"/>
      <c r="QQX73" s="36"/>
      <c r="QQY73" s="36"/>
      <c r="QQZ73" s="36"/>
      <c r="QRA73" s="36"/>
      <c r="QRB73" s="36"/>
      <c r="QRC73" s="36"/>
      <c r="QRD73" s="36"/>
      <c r="QRE73" s="36"/>
      <c r="QRF73" s="36"/>
      <c r="QRG73" s="36"/>
      <c r="QRH73" s="36"/>
      <c r="QRI73" s="36"/>
      <c r="QRJ73" s="36"/>
      <c r="QRK73" s="36"/>
      <c r="QRL73" s="36"/>
      <c r="QRM73" s="36"/>
      <c r="QRN73" s="36"/>
      <c r="QRO73" s="36"/>
      <c r="QRP73" s="36"/>
      <c r="QRQ73" s="36"/>
      <c r="QRR73" s="36"/>
      <c r="QRS73" s="36"/>
      <c r="QRT73" s="36"/>
      <c r="QRU73" s="36"/>
      <c r="QRV73" s="36"/>
      <c r="QRW73" s="36"/>
      <c r="QRX73" s="36"/>
      <c r="QRY73" s="36"/>
      <c r="QRZ73" s="36"/>
      <c r="QSA73" s="36"/>
      <c r="QSB73" s="36"/>
      <c r="QSC73" s="36"/>
      <c r="QSD73" s="36"/>
      <c r="QSE73" s="36"/>
      <c r="QSF73" s="36"/>
      <c r="QSG73" s="36"/>
      <c r="QSH73" s="36"/>
      <c r="QSI73" s="36"/>
      <c r="QSJ73" s="36"/>
      <c r="QSK73" s="36"/>
      <c r="QSL73" s="36"/>
      <c r="QSM73" s="36"/>
      <c r="QSN73" s="36"/>
      <c r="QSO73" s="36"/>
      <c r="QSP73" s="36"/>
      <c r="QSQ73" s="36"/>
      <c r="QSR73" s="36"/>
      <c r="QSS73" s="36"/>
      <c r="QST73" s="36"/>
      <c r="QSU73" s="36"/>
      <c r="QSV73" s="36"/>
      <c r="QSW73" s="36"/>
      <c r="QSX73" s="36"/>
      <c r="QSY73" s="36"/>
      <c r="QSZ73" s="36"/>
      <c r="QTA73" s="36"/>
      <c r="QTB73" s="36"/>
      <c r="QTC73" s="36"/>
      <c r="QTD73" s="36"/>
      <c r="QTE73" s="36"/>
      <c r="QTF73" s="36"/>
      <c r="QTG73" s="36"/>
      <c r="QTH73" s="36"/>
      <c r="QTI73" s="36"/>
      <c r="QTJ73" s="36"/>
      <c r="QTK73" s="36"/>
      <c r="QTL73" s="36"/>
      <c r="QTM73" s="36"/>
      <c r="QTN73" s="36"/>
      <c r="QTO73" s="36"/>
      <c r="QTP73" s="36"/>
      <c r="QTQ73" s="36"/>
      <c r="QTR73" s="36"/>
      <c r="QTS73" s="36"/>
      <c r="QTT73" s="36"/>
      <c r="QTU73" s="36"/>
      <c r="QTV73" s="36"/>
      <c r="QTW73" s="36"/>
      <c r="QTX73" s="36"/>
      <c r="QTY73" s="36"/>
      <c r="QTZ73" s="36"/>
      <c r="QUA73" s="36"/>
      <c r="QUB73" s="36"/>
      <c r="QUC73" s="36"/>
      <c r="QUD73" s="36"/>
      <c r="QUE73" s="36"/>
      <c r="QUF73" s="36"/>
      <c r="QUG73" s="36"/>
      <c r="QUH73" s="36"/>
      <c r="QUI73" s="36"/>
      <c r="QUJ73" s="36"/>
      <c r="QUK73" s="36"/>
      <c r="QUL73" s="36"/>
      <c r="QUM73" s="36"/>
      <c r="QUN73" s="36"/>
      <c r="QUO73" s="36"/>
      <c r="QUP73" s="36"/>
      <c r="QUQ73" s="36"/>
      <c r="QUR73" s="36"/>
      <c r="QUS73" s="36"/>
      <c r="QUT73" s="36"/>
      <c r="QUU73" s="36"/>
      <c r="QUV73" s="36"/>
      <c r="QUW73" s="36"/>
      <c r="QUX73" s="36"/>
      <c r="QUY73" s="36"/>
      <c r="QUZ73" s="36"/>
      <c r="QVA73" s="36"/>
      <c r="QVB73" s="36"/>
      <c r="QVC73" s="36"/>
      <c r="QVD73" s="36"/>
      <c r="QVE73" s="36"/>
      <c r="QVF73" s="36"/>
      <c r="QVG73" s="36"/>
      <c r="QVH73" s="36"/>
      <c r="QVI73" s="36"/>
      <c r="QVJ73" s="36"/>
      <c r="QVK73" s="36"/>
      <c r="QVL73" s="36"/>
      <c r="QVM73" s="36"/>
      <c r="QVN73" s="36"/>
      <c r="QVO73" s="36"/>
      <c r="QVP73" s="36"/>
      <c r="QVQ73" s="36"/>
      <c r="QVR73" s="36"/>
      <c r="QVS73" s="36"/>
      <c r="QVT73" s="36"/>
      <c r="QVU73" s="36"/>
      <c r="QVV73" s="36"/>
      <c r="QVW73" s="36"/>
      <c r="QVX73" s="36"/>
      <c r="QVY73" s="36"/>
      <c r="QVZ73" s="36"/>
      <c r="QWA73" s="36"/>
      <c r="QWB73" s="36"/>
      <c r="QWC73" s="36"/>
      <c r="QWD73" s="36"/>
      <c r="QWE73" s="36"/>
      <c r="QWF73" s="36"/>
      <c r="QWG73" s="36"/>
      <c r="QWH73" s="36"/>
      <c r="QWI73" s="36"/>
      <c r="QWJ73" s="36"/>
      <c r="QWK73" s="36"/>
      <c r="QWL73" s="36"/>
      <c r="QWM73" s="36"/>
      <c r="QWN73" s="36"/>
      <c r="QWO73" s="36"/>
      <c r="QWP73" s="36"/>
      <c r="QWQ73" s="36"/>
      <c r="QWR73" s="36"/>
      <c r="QWS73" s="36"/>
      <c r="QWT73" s="36"/>
      <c r="QWU73" s="36"/>
      <c r="QWV73" s="36"/>
      <c r="QWW73" s="36"/>
      <c r="QWX73" s="36"/>
      <c r="QWY73" s="36"/>
      <c r="QWZ73" s="36"/>
      <c r="QXA73" s="36"/>
      <c r="QXB73" s="36"/>
      <c r="QXC73" s="36"/>
      <c r="QXD73" s="36"/>
      <c r="QXE73" s="36"/>
      <c r="QXF73" s="36"/>
      <c r="QXG73" s="36"/>
      <c r="QXH73" s="36"/>
      <c r="QXI73" s="36"/>
      <c r="QXJ73" s="36"/>
      <c r="QXK73" s="36"/>
      <c r="QXL73" s="36"/>
      <c r="QXM73" s="36"/>
      <c r="QXN73" s="36"/>
      <c r="QXO73" s="36"/>
      <c r="QXP73" s="36"/>
      <c r="QXQ73" s="36"/>
      <c r="QXR73" s="36"/>
      <c r="QXS73" s="36"/>
      <c r="QXT73" s="36"/>
      <c r="QXU73" s="36"/>
      <c r="QXV73" s="36"/>
      <c r="QXW73" s="36"/>
      <c r="QXX73" s="36"/>
      <c r="QXY73" s="36"/>
      <c r="QXZ73" s="36"/>
      <c r="QYA73" s="36"/>
      <c r="QYB73" s="36"/>
      <c r="QYC73" s="36"/>
      <c r="QYD73" s="36"/>
      <c r="QYE73" s="36"/>
      <c r="QYF73" s="36"/>
      <c r="QYG73" s="36"/>
      <c r="QYH73" s="36"/>
      <c r="QYI73" s="36"/>
      <c r="QYJ73" s="36"/>
      <c r="QYK73" s="36"/>
      <c r="QYL73" s="36"/>
      <c r="QYM73" s="36"/>
      <c r="QYN73" s="36"/>
      <c r="QYO73" s="36"/>
      <c r="QYP73" s="36"/>
      <c r="QYQ73" s="36"/>
      <c r="QYR73" s="36"/>
      <c r="QYS73" s="36"/>
      <c r="QYT73" s="36"/>
      <c r="QYU73" s="36"/>
      <c r="QYV73" s="36"/>
      <c r="QYW73" s="36"/>
      <c r="QYX73" s="36"/>
      <c r="QYY73" s="36"/>
      <c r="QYZ73" s="36"/>
      <c r="QZA73" s="36"/>
      <c r="QZB73" s="36"/>
      <c r="QZC73" s="36"/>
      <c r="QZD73" s="36"/>
      <c r="QZE73" s="36"/>
      <c r="QZF73" s="36"/>
      <c r="QZG73" s="36"/>
      <c r="QZH73" s="36"/>
      <c r="QZI73" s="36"/>
      <c r="QZJ73" s="36"/>
      <c r="QZK73" s="36"/>
      <c r="QZL73" s="36"/>
      <c r="QZM73" s="36"/>
      <c r="QZN73" s="36"/>
      <c r="QZO73" s="36"/>
      <c r="QZP73" s="36"/>
      <c r="QZQ73" s="36"/>
      <c r="QZR73" s="36"/>
      <c r="QZS73" s="36"/>
      <c r="QZT73" s="36"/>
      <c r="QZU73" s="36"/>
      <c r="QZV73" s="36"/>
      <c r="QZW73" s="36"/>
      <c r="QZX73" s="36"/>
      <c r="QZY73" s="36"/>
      <c r="QZZ73" s="36"/>
      <c r="RAA73" s="36"/>
      <c r="RAB73" s="36"/>
      <c r="RAC73" s="36"/>
      <c r="RAD73" s="36"/>
      <c r="RAE73" s="36"/>
      <c r="RAF73" s="36"/>
      <c r="RAG73" s="36"/>
      <c r="RAH73" s="36"/>
      <c r="RAI73" s="36"/>
      <c r="RAJ73" s="36"/>
      <c r="RAK73" s="36"/>
      <c r="RAL73" s="36"/>
      <c r="RAM73" s="36"/>
      <c r="RAN73" s="36"/>
      <c r="RAO73" s="36"/>
      <c r="RAP73" s="36"/>
      <c r="RAQ73" s="36"/>
      <c r="RAR73" s="36"/>
      <c r="RAS73" s="36"/>
      <c r="RAT73" s="36"/>
      <c r="RAU73" s="36"/>
      <c r="RAV73" s="36"/>
      <c r="RAW73" s="36"/>
      <c r="RAX73" s="36"/>
      <c r="RAY73" s="36"/>
      <c r="RAZ73" s="36"/>
      <c r="RBA73" s="36"/>
      <c r="RBB73" s="36"/>
      <c r="RBC73" s="36"/>
      <c r="RBD73" s="36"/>
      <c r="RBE73" s="36"/>
      <c r="RBF73" s="36"/>
      <c r="RBG73" s="36"/>
      <c r="RBH73" s="36"/>
      <c r="RBI73" s="36"/>
      <c r="RBJ73" s="36"/>
      <c r="RBK73" s="36"/>
      <c r="RBL73" s="36"/>
      <c r="RBM73" s="36"/>
      <c r="RBN73" s="36"/>
      <c r="RBO73" s="36"/>
      <c r="RBP73" s="36"/>
      <c r="RBQ73" s="36"/>
      <c r="RBR73" s="36"/>
      <c r="RBS73" s="36"/>
      <c r="RBT73" s="36"/>
      <c r="RBU73" s="36"/>
      <c r="RBV73" s="36"/>
      <c r="RBW73" s="36"/>
      <c r="RBX73" s="36"/>
      <c r="RBY73" s="36"/>
      <c r="RBZ73" s="36"/>
      <c r="RCA73" s="36"/>
      <c r="RCB73" s="36"/>
      <c r="RCC73" s="36"/>
      <c r="RCD73" s="36"/>
      <c r="RCE73" s="36"/>
      <c r="RCF73" s="36"/>
      <c r="RCG73" s="36"/>
      <c r="RCH73" s="36"/>
      <c r="RCI73" s="36"/>
      <c r="RCJ73" s="36"/>
      <c r="RCK73" s="36"/>
      <c r="RCL73" s="36"/>
      <c r="RCM73" s="36"/>
      <c r="RCN73" s="36"/>
      <c r="RCO73" s="36"/>
      <c r="RCP73" s="36"/>
      <c r="RCQ73" s="36"/>
      <c r="RCR73" s="36"/>
      <c r="RCS73" s="36"/>
      <c r="RCT73" s="36"/>
      <c r="RCU73" s="36"/>
      <c r="RCV73" s="36"/>
      <c r="RCW73" s="36"/>
      <c r="RCX73" s="36"/>
      <c r="RCY73" s="36"/>
      <c r="RCZ73" s="36"/>
      <c r="RDA73" s="36"/>
      <c r="RDB73" s="36"/>
      <c r="RDC73" s="36"/>
      <c r="RDD73" s="36"/>
      <c r="RDE73" s="36"/>
      <c r="RDF73" s="36"/>
      <c r="RDG73" s="36"/>
      <c r="RDH73" s="36"/>
      <c r="RDI73" s="36"/>
      <c r="RDJ73" s="36"/>
      <c r="RDK73" s="36"/>
      <c r="RDL73" s="36"/>
      <c r="RDM73" s="36"/>
      <c r="RDN73" s="36"/>
      <c r="RDO73" s="36"/>
      <c r="RDP73" s="36"/>
      <c r="RDQ73" s="36"/>
      <c r="RDR73" s="36"/>
      <c r="RDS73" s="36"/>
      <c r="RDT73" s="36"/>
      <c r="RDU73" s="36"/>
      <c r="RDV73" s="36"/>
      <c r="RDW73" s="36"/>
      <c r="RDX73" s="36"/>
      <c r="RDY73" s="36"/>
      <c r="RDZ73" s="36"/>
      <c r="REA73" s="36"/>
      <c r="REB73" s="36"/>
      <c r="REC73" s="36"/>
      <c r="RED73" s="36"/>
      <c r="REE73" s="36"/>
      <c r="REF73" s="36"/>
      <c r="REG73" s="36"/>
      <c r="REH73" s="36"/>
      <c r="REI73" s="36"/>
      <c r="REJ73" s="36"/>
      <c r="REK73" s="36"/>
      <c r="REL73" s="36"/>
      <c r="REM73" s="36"/>
      <c r="REN73" s="36"/>
      <c r="REO73" s="36"/>
      <c r="REP73" s="36"/>
      <c r="REQ73" s="36"/>
      <c r="RER73" s="36"/>
      <c r="RES73" s="36"/>
      <c r="RET73" s="36"/>
      <c r="REU73" s="36"/>
      <c r="REV73" s="36"/>
      <c r="REW73" s="36"/>
      <c r="REX73" s="36"/>
      <c r="REY73" s="36"/>
      <c r="REZ73" s="36"/>
      <c r="RFA73" s="36"/>
      <c r="RFB73" s="36"/>
      <c r="RFC73" s="36"/>
      <c r="RFD73" s="36"/>
      <c r="RFE73" s="36"/>
      <c r="RFF73" s="36"/>
      <c r="RFG73" s="36"/>
      <c r="RFH73" s="36"/>
      <c r="RFI73" s="36"/>
      <c r="RFJ73" s="36"/>
      <c r="RFK73" s="36"/>
      <c r="RFL73" s="36"/>
      <c r="RFM73" s="36"/>
      <c r="RFN73" s="36"/>
      <c r="RFO73" s="36"/>
      <c r="RFP73" s="36"/>
      <c r="RFQ73" s="36"/>
      <c r="RFR73" s="36"/>
      <c r="RFS73" s="36"/>
      <c r="RFT73" s="36"/>
      <c r="RFU73" s="36"/>
      <c r="RFV73" s="36"/>
      <c r="RFW73" s="36"/>
      <c r="RFX73" s="36"/>
      <c r="RFY73" s="36"/>
      <c r="RFZ73" s="36"/>
      <c r="RGA73" s="36"/>
      <c r="RGB73" s="36"/>
      <c r="RGC73" s="36"/>
      <c r="RGD73" s="36"/>
      <c r="RGE73" s="36"/>
      <c r="RGF73" s="36"/>
      <c r="RGG73" s="36"/>
      <c r="RGH73" s="36"/>
      <c r="RGI73" s="36"/>
      <c r="RGJ73" s="36"/>
      <c r="RGK73" s="36"/>
      <c r="RGL73" s="36"/>
      <c r="RGM73" s="36"/>
      <c r="RGN73" s="36"/>
      <c r="RGO73" s="36"/>
      <c r="RGP73" s="36"/>
      <c r="RGQ73" s="36"/>
      <c r="RGR73" s="36"/>
      <c r="RGS73" s="36"/>
      <c r="RGT73" s="36"/>
      <c r="RGU73" s="36"/>
      <c r="RGV73" s="36"/>
      <c r="RGW73" s="36"/>
      <c r="RGX73" s="36"/>
      <c r="RGY73" s="36"/>
      <c r="RGZ73" s="36"/>
      <c r="RHA73" s="36"/>
      <c r="RHB73" s="36"/>
      <c r="RHC73" s="36"/>
      <c r="RHD73" s="36"/>
      <c r="RHE73" s="36"/>
      <c r="RHF73" s="36"/>
      <c r="RHG73" s="36"/>
      <c r="RHH73" s="36"/>
      <c r="RHI73" s="36"/>
      <c r="RHJ73" s="36"/>
      <c r="RHK73" s="36"/>
      <c r="RHL73" s="36"/>
      <c r="RHM73" s="36"/>
      <c r="RHN73" s="36"/>
      <c r="RHO73" s="36"/>
      <c r="RHP73" s="36"/>
      <c r="RHQ73" s="36"/>
      <c r="RHR73" s="36"/>
      <c r="RHS73" s="36"/>
      <c r="RHT73" s="36"/>
      <c r="RHU73" s="36"/>
      <c r="RHV73" s="36"/>
      <c r="RHW73" s="36"/>
      <c r="RHX73" s="36"/>
      <c r="RHY73" s="36"/>
      <c r="RHZ73" s="36"/>
      <c r="RIA73" s="36"/>
      <c r="RIB73" s="36"/>
      <c r="RIC73" s="36"/>
      <c r="RID73" s="36"/>
      <c r="RIE73" s="36"/>
      <c r="RIF73" s="36"/>
      <c r="RIG73" s="36"/>
      <c r="RIH73" s="36"/>
      <c r="RII73" s="36"/>
      <c r="RIJ73" s="36"/>
      <c r="RIK73" s="36"/>
      <c r="RIL73" s="36"/>
      <c r="RIM73" s="36"/>
      <c r="RIN73" s="36"/>
      <c r="RIO73" s="36"/>
      <c r="RIP73" s="36"/>
      <c r="RIQ73" s="36"/>
      <c r="RIR73" s="36"/>
      <c r="RIS73" s="36"/>
      <c r="RIT73" s="36"/>
      <c r="RIU73" s="36"/>
      <c r="RIV73" s="36"/>
      <c r="RIW73" s="36"/>
      <c r="RIX73" s="36"/>
      <c r="RIY73" s="36"/>
      <c r="RIZ73" s="36"/>
      <c r="RJA73" s="36"/>
      <c r="RJB73" s="36"/>
      <c r="RJC73" s="36"/>
      <c r="RJD73" s="36"/>
      <c r="RJE73" s="36"/>
      <c r="RJF73" s="36"/>
      <c r="RJG73" s="36"/>
      <c r="RJH73" s="36"/>
      <c r="RJI73" s="36"/>
      <c r="RJJ73" s="36"/>
      <c r="RJK73" s="36"/>
      <c r="RJL73" s="36"/>
      <c r="RJM73" s="36"/>
      <c r="RJN73" s="36"/>
      <c r="RJO73" s="36"/>
      <c r="RJP73" s="36"/>
      <c r="RJQ73" s="36"/>
      <c r="RJR73" s="36"/>
      <c r="RJS73" s="36"/>
      <c r="RJT73" s="36"/>
      <c r="RJU73" s="36"/>
      <c r="RJV73" s="36"/>
      <c r="RJW73" s="36"/>
      <c r="RJX73" s="36"/>
      <c r="RJY73" s="36"/>
      <c r="RJZ73" s="36"/>
      <c r="RKA73" s="36"/>
      <c r="RKB73" s="36"/>
      <c r="RKC73" s="36"/>
      <c r="RKD73" s="36"/>
      <c r="RKE73" s="36"/>
      <c r="RKF73" s="36"/>
      <c r="RKG73" s="36"/>
      <c r="RKH73" s="36"/>
      <c r="RKI73" s="36"/>
      <c r="RKJ73" s="36"/>
      <c r="RKK73" s="36"/>
      <c r="RKL73" s="36"/>
      <c r="RKM73" s="36"/>
      <c r="RKN73" s="36"/>
      <c r="RKO73" s="36"/>
      <c r="RKP73" s="36"/>
      <c r="RKQ73" s="36"/>
      <c r="RKR73" s="36"/>
      <c r="RKS73" s="36"/>
      <c r="RKT73" s="36"/>
      <c r="RKU73" s="36"/>
      <c r="RKV73" s="36"/>
      <c r="RKW73" s="36"/>
      <c r="RKX73" s="36"/>
      <c r="RKY73" s="36"/>
      <c r="RKZ73" s="36"/>
      <c r="RLA73" s="36"/>
      <c r="RLB73" s="36"/>
      <c r="RLC73" s="36"/>
      <c r="RLD73" s="36"/>
      <c r="RLE73" s="36"/>
      <c r="RLF73" s="36"/>
      <c r="RLG73" s="36"/>
      <c r="RLH73" s="36"/>
      <c r="RLI73" s="36"/>
      <c r="RLJ73" s="36"/>
      <c r="RLK73" s="36"/>
      <c r="RLL73" s="36"/>
      <c r="RLM73" s="36"/>
      <c r="RLN73" s="36"/>
      <c r="RLO73" s="36"/>
      <c r="RLP73" s="36"/>
      <c r="RLQ73" s="36"/>
      <c r="RLR73" s="36"/>
      <c r="RLS73" s="36"/>
      <c r="RLT73" s="36"/>
      <c r="RLU73" s="36"/>
      <c r="RLV73" s="36"/>
      <c r="RLW73" s="36"/>
      <c r="RLX73" s="36"/>
      <c r="RLY73" s="36"/>
      <c r="RLZ73" s="36"/>
      <c r="RMA73" s="36"/>
      <c r="RMB73" s="36"/>
      <c r="RMC73" s="36"/>
      <c r="RMD73" s="36"/>
      <c r="RME73" s="36"/>
      <c r="RMF73" s="36"/>
      <c r="RMG73" s="36"/>
      <c r="RMH73" s="36"/>
      <c r="RMI73" s="36"/>
      <c r="RMJ73" s="36"/>
      <c r="RMK73" s="36"/>
      <c r="RML73" s="36"/>
      <c r="RMM73" s="36"/>
      <c r="RMN73" s="36"/>
      <c r="RMO73" s="36"/>
      <c r="RMP73" s="36"/>
      <c r="RMQ73" s="36"/>
      <c r="RMR73" s="36"/>
      <c r="RMS73" s="36"/>
      <c r="RMT73" s="36"/>
      <c r="RMU73" s="36"/>
      <c r="RMV73" s="36"/>
      <c r="RMW73" s="36"/>
      <c r="RMX73" s="36"/>
      <c r="RMY73" s="36"/>
      <c r="RMZ73" s="36"/>
      <c r="RNA73" s="36"/>
      <c r="RNB73" s="36"/>
      <c r="RNC73" s="36"/>
      <c r="RND73" s="36"/>
      <c r="RNE73" s="36"/>
      <c r="RNF73" s="36"/>
      <c r="RNG73" s="36"/>
      <c r="RNH73" s="36"/>
      <c r="RNI73" s="36"/>
      <c r="RNJ73" s="36"/>
      <c r="RNK73" s="36"/>
      <c r="RNL73" s="36"/>
      <c r="RNM73" s="36"/>
      <c r="RNN73" s="36"/>
      <c r="RNO73" s="36"/>
      <c r="RNP73" s="36"/>
      <c r="RNQ73" s="36"/>
      <c r="RNR73" s="36"/>
      <c r="RNS73" s="36"/>
      <c r="RNT73" s="36"/>
      <c r="RNU73" s="36"/>
      <c r="RNV73" s="36"/>
      <c r="RNW73" s="36"/>
      <c r="RNX73" s="36"/>
      <c r="RNY73" s="36"/>
      <c r="RNZ73" s="36"/>
      <c r="ROA73" s="36"/>
      <c r="ROB73" s="36"/>
      <c r="ROC73" s="36"/>
      <c r="ROD73" s="36"/>
      <c r="ROE73" s="36"/>
      <c r="ROF73" s="36"/>
      <c r="ROG73" s="36"/>
      <c r="ROH73" s="36"/>
      <c r="ROI73" s="36"/>
      <c r="ROJ73" s="36"/>
      <c r="ROK73" s="36"/>
      <c r="ROL73" s="36"/>
      <c r="ROM73" s="36"/>
      <c r="RON73" s="36"/>
      <c r="ROO73" s="36"/>
      <c r="ROP73" s="36"/>
      <c r="ROQ73" s="36"/>
      <c r="ROR73" s="36"/>
      <c r="ROS73" s="36"/>
      <c r="ROT73" s="36"/>
      <c r="ROU73" s="36"/>
      <c r="ROV73" s="36"/>
      <c r="ROW73" s="36"/>
      <c r="ROX73" s="36"/>
      <c r="ROY73" s="36"/>
      <c r="ROZ73" s="36"/>
      <c r="RPA73" s="36"/>
      <c r="RPB73" s="36"/>
      <c r="RPC73" s="36"/>
      <c r="RPD73" s="36"/>
      <c r="RPE73" s="36"/>
      <c r="RPF73" s="36"/>
      <c r="RPG73" s="36"/>
      <c r="RPH73" s="36"/>
      <c r="RPI73" s="36"/>
      <c r="RPJ73" s="36"/>
      <c r="RPK73" s="36"/>
      <c r="RPL73" s="36"/>
      <c r="RPM73" s="36"/>
      <c r="RPN73" s="36"/>
      <c r="RPO73" s="36"/>
      <c r="RPP73" s="36"/>
      <c r="RPQ73" s="36"/>
      <c r="RPR73" s="36"/>
      <c r="RPS73" s="36"/>
      <c r="RPT73" s="36"/>
      <c r="RPU73" s="36"/>
      <c r="RPV73" s="36"/>
      <c r="RPW73" s="36"/>
      <c r="RPX73" s="36"/>
      <c r="RPY73" s="36"/>
      <c r="RPZ73" s="36"/>
      <c r="RQA73" s="36"/>
      <c r="RQB73" s="36"/>
      <c r="RQC73" s="36"/>
      <c r="RQD73" s="36"/>
      <c r="RQE73" s="36"/>
      <c r="RQF73" s="36"/>
      <c r="RQG73" s="36"/>
      <c r="RQH73" s="36"/>
      <c r="RQI73" s="36"/>
      <c r="RQJ73" s="36"/>
      <c r="RQK73" s="36"/>
      <c r="RQL73" s="36"/>
      <c r="RQM73" s="36"/>
      <c r="RQN73" s="36"/>
      <c r="RQO73" s="36"/>
      <c r="RQP73" s="36"/>
      <c r="RQQ73" s="36"/>
      <c r="RQR73" s="36"/>
      <c r="RQS73" s="36"/>
      <c r="RQT73" s="36"/>
      <c r="RQU73" s="36"/>
      <c r="RQV73" s="36"/>
      <c r="RQW73" s="36"/>
      <c r="RQX73" s="36"/>
      <c r="RQY73" s="36"/>
      <c r="RQZ73" s="36"/>
      <c r="RRA73" s="36"/>
      <c r="RRB73" s="36"/>
      <c r="RRC73" s="36"/>
      <c r="RRD73" s="36"/>
      <c r="RRE73" s="36"/>
      <c r="RRF73" s="36"/>
      <c r="RRG73" s="36"/>
      <c r="RRH73" s="36"/>
      <c r="RRI73" s="36"/>
      <c r="RRJ73" s="36"/>
      <c r="RRK73" s="36"/>
      <c r="RRL73" s="36"/>
      <c r="RRM73" s="36"/>
      <c r="RRN73" s="36"/>
      <c r="RRO73" s="36"/>
      <c r="RRP73" s="36"/>
      <c r="RRQ73" s="36"/>
      <c r="RRR73" s="36"/>
      <c r="RRS73" s="36"/>
      <c r="RRT73" s="36"/>
      <c r="RRU73" s="36"/>
      <c r="RRV73" s="36"/>
      <c r="RRW73" s="36"/>
      <c r="RRX73" s="36"/>
      <c r="RRY73" s="36"/>
      <c r="RRZ73" s="36"/>
      <c r="RSA73" s="36"/>
      <c r="RSB73" s="36"/>
      <c r="RSC73" s="36"/>
      <c r="RSD73" s="36"/>
      <c r="RSE73" s="36"/>
      <c r="RSF73" s="36"/>
      <c r="RSG73" s="36"/>
      <c r="RSH73" s="36"/>
      <c r="RSI73" s="36"/>
      <c r="RSJ73" s="36"/>
      <c r="RSK73" s="36"/>
      <c r="RSL73" s="36"/>
      <c r="RSM73" s="36"/>
      <c r="RSN73" s="36"/>
      <c r="RSO73" s="36"/>
      <c r="RSP73" s="36"/>
      <c r="RSQ73" s="36"/>
      <c r="RSR73" s="36"/>
      <c r="RSS73" s="36"/>
      <c r="RST73" s="36"/>
      <c r="RSU73" s="36"/>
      <c r="RSV73" s="36"/>
      <c r="RSW73" s="36"/>
      <c r="RSX73" s="36"/>
      <c r="RSY73" s="36"/>
      <c r="RSZ73" s="36"/>
      <c r="RTA73" s="36"/>
      <c r="RTB73" s="36"/>
      <c r="RTC73" s="36"/>
      <c r="RTD73" s="36"/>
      <c r="RTE73" s="36"/>
      <c r="RTF73" s="36"/>
      <c r="RTG73" s="36"/>
      <c r="RTH73" s="36"/>
      <c r="RTI73" s="36"/>
      <c r="RTJ73" s="36"/>
      <c r="RTK73" s="36"/>
      <c r="RTL73" s="36"/>
      <c r="RTM73" s="36"/>
      <c r="RTN73" s="36"/>
      <c r="RTO73" s="36"/>
      <c r="RTP73" s="36"/>
      <c r="RTQ73" s="36"/>
      <c r="RTR73" s="36"/>
      <c r="RTS73" s="36"/>
      <c r="RTT73" s="36"/>
      <c r="RTU73" s="36"/>
      <c r="RTV73" s="36"/>
      <c r="RTW73" s="36"/>
      <c r="RTX73" s="36"/>
      <c r="RTY73" s="36"/>
      <c r="RTZ73" s="36"/>
      <c r="RUA73" s="36"/>
      <c r="RUB73" s="36"/>
      <c r="RUC73" s="36"/>
      <c r="RUD73" s="36"/>
      <c r="RUE73" s="36"/>
      <c r="RUF73" s="36"/>
      <c r="RUG73" s="36"/>
      <c r="RUH73" s="36"/>
      <c r="RUI73" s="36"/>
      <c r="RUJ73" s="36"/>
      <c r="RUK73" s="36"/>
      <c r="RUL73" s="36"/>
      <c r="RUM73" s="36"/>
      <c r="RUN73" s="36"/>
      <c r="RUO73" s="36"/>
      <c r="RUP73" s="36"/>
      <c r="RUQ73" s="36"/>
      <c r="RUR73" s="36"/>
      <c r="RUS73" s="36"/>
      <c r="RUT73" s="36"/>
      <c r="RUU73" s="36"/>
      <c r="RUV73" s="36"/>
      <c r="RUW73" s="36"/>
      <c r="RUX73" s="36"/>
      <c r="RUY73" s="36"/>
      <c r="RUZ73" s="36"/>
      <c r="RVA73" s="36"/>
      <c r="RVB73" s="36"/>
      <c r="RVC73" s="36"/>
      <c r="RVD73" s="36"/>
      <c r="RVE73" s="36"/>
      <c r="RVF73" s="36"/>
      <c r="RVG73" s="36"/>
      <c r="RVH73" s="36"/>
      <c r="RVI73" s="36"/>
      <c r="RVJ73" s="36"/>
      <c r="RVK73" s="36"/>
      <c r="RVL73" s="36"/>
      <c r="RVM73" s="36"/>
      <c r="RVN73" s="36"/>
      <c r="RVO73" s="36"/>
      <c r="RVP73" s="36"/>
      <c r="RVQ73" s="36"/>
      <c r="RVR73" s="36"/>
      <c r="RVS73" s="36"/>
      <c r="RVT73" s="36"/>
      <c r="RVU73" s="36"/>
      <c r="RVV73" s="36"/>
      <c r="RVW73" s="36"/>
      <c r="RVX73" s="36"/>
      <c r="RVY73" s="36"/>
      <c r="RVZ73" s="36"/>
      <c r="RWA73" s="36"/>
      <c r="RWB73" s="36"/>
      <c r="RWC73" s="36"/>
      <c r="RWD73" s="36"/>
      <c r="RWE73" s="36"/>
      <c r="RWF73" s="36"/>
      <c r="RWG73" s="36"/>
      <c r="RWH73" s="36"/>
      <c r="RWI73" s="36"/>
      <c r="RWJ73" s="36"/>
      <c r="RWK73" s="36"/>
      <c r="RWL73" s="36"/>
      <c r="RWM73" s="36"/>
      <c r="RWN73" s="36"/>
      <c r="RWO73" s="36"/>
      <c r="RWP73" s="36"/>
      <c r="RWQ73" s="36"/>
      <c r="RWR73" s="36"/>
      <c r="RWS73" s="36"/>
      <c r="RWT73" s="36"/>
      <c r="RWU73" s="36"/>
      <c r="RWV73" s="36"/>
      <c r="RWW73" s="36"/>
      <c r="RWX73" s="36"/>
      <c r="RWY73" s="36"/>
      <c r="RWZ73" s="36"/>
      <c r="RXA73" s="36"/>
      <c r="RXB73" s="36"/>
      <c r="RXC73" s="36"/>
      <c r="RXD73" s="36"/>
      <c r="RXE73" s="36"/>
      <c r="RXF73" s="36"/>
      <c r="RXG73" s="36"/>
      <c r="RXH73" s="36"/>
      <c r="RXI73" s="36"/>
      <c r="RXJ73" s="36"/>
      <c r="RXK73" s="36"/>
      <c r="RXL73" s="36"/>
      <c r="RXM73" s="36"/>
      <c r="RXN73" s="36"/>
      <c r="RXO73" s="36"/>
      <c r="RXP73" s="36"/>
      <c r="RXQ73" s="36"/>
      <c r="RXR73" s="36"/>
      <c r="RXS73" s="36"/>
      <c r="RXT73" s="36"/>
      <c r="RXU73" s="36"/>
      <c r="RXV73" s="36"/>
      <c r="RXW73" s="36"/>
      <c r="RXX73" s="36"/>
      <c r="RXY73" s="36"/>
      <c r="RXZ73" s="36"/>
      <c r="RYA73" s="36"/>
      <c r="RYB73" s="36"/>
      <c r="RYC73" s="36"/>
      <c r="RYD73" s="36"/>
      <c r="RYE73" s="36"/>
      <c r="RYF73" s="36"/>
      <c r="RYG73" s="36"/>
      <c r="RYH73" s="36"/>
      <c r="RYI73" s="36"/>
      <c r="RYJ73" s="36"/>
      <c r="RYK73" s="36"/>
      <c r="RYL73" s="36"/>
      <c r="RYM73" s="36"/>
      <c r="RYN73" s="36"/>
      <c r="RYO73" s="36"/>
      <c r="RYP73" s="36"/>
      <c r="RYQ73" s="36"/>
      <c r="RYR73" s="36"/>
      <c r="RYS73" s="36"/>
      <c r="RYT73" s="36"/>
      <c r="RYU73" s="36"/>
      <c r="RYV73" s="36"/>
      <c r="RYW73" s="36"/>
      <c r="RYX73" s="36"/>
      <c r="RYY73" s="36"/>
      <c r="RYZ73" s="36"/>
      <c r="RZA73" s="36"/>
      <c r="RZB73" s="36"/>
      <c r="RZC73" s="36"/>
      <c r="RZD73" s="36"/>
      <c r="RZE73" s="36"/>
      <c r="RZF73" s="36"/>
      <c r="RZG73" s="36"/>
      <c r="RZH73" s="36"/>
      <c r="RZI73" s="36"/>
      <c r="RZJ73" s="36"/>
      <c r="RZK73" s="36"/>
      <c r="RZL73" s="36"/>
      <c r="RZM73" s="36"/>
      <c r="RZN73" s="36"/>
      <c r="RZO73" s="36"/>
      <c r="RZP73" s="36"/>
      <c r="RZQ73" s="36"/>
      <c r="RZR73" s="36"/>
      <c r="RZS73" s="36"/>
      <c r="RZT73" s="36"/>
      <c r="RZU73" s="36"/>
      <c r="RZV73" s="36"/>
      <c r="RZW73" s="36"/>
      <c r="RZX73" s="36"/>
      <c r="RZY73" s="36"/>
      <c r="RZZ73" s="36"/>
      <c r="SAA73" s="36"/>
      <c r="SAB73" s="36"/>
      <c r="SAC73" s="36"/>
      <c r="SAD73" s="36"/>
      <c r="SAE73" s="36"/>
      <c r="SAF73" s="36"/>
      <c r="SAG73" s="36"/>
      <c r="SAH73" s="36"/>
      <c r="SAI73" s="36"/>
      <c r="SAJ73" s="36"/>
      <c r="SAK73" s="36"/>
      <c r="SAL73" s="36"/>
      <c r="SAM73" s="36"/>
      <c r="SAN73" s="36"/>
      <c r="SAO73" s="36"/>
      <c r="SAP73" s="36"/>
      <c r="SAQ73" s="36"/>
      <c r="SAR73" s="36"/>
      <c r="SAS73" s="36"/>
      <c r="SAT73" s="36"/>
      <c r="SAU73" s="36"/>
      <c r="SAV73" s="36"/>
      <c r="SAW73" s="36"/>
      <c r="SAX73" s="36"/>
      <c r="SAY73" s="36"/>
      <c r="SAZ73" s="36"/>
      <c r="SBA73" s="36"/>
      <c r="SBB73" s="36"/>
      <c r="SBC73" s="36"/>
      <c r="SBD73" s="36"/>
      <c r="SBE73" s="36"/>
      <c r="SBF73" s="36"/>
      <c r="SBG73" s="36"/>
      <c r="SBH73" s="36"/>
      <c r="SBI73" s="36"/>
      <c r="SBJ73" s="36"/>
      <c r="SBK73" s="36"/>
      <c r="SBL73" s="36"/>
      <c r="SBM73" s="36"/>
      <c r="SBN73" s="36"/>
      <c r="SBO73" s="36"/>
      <c r="SBP73" s="36"/>
      <c r="SBQ73" s="36"/>
      <c r="SBR73" s="36"/>
      <c r="SBS73" s="36"/>
      <c r="SBT73" s="36"/>
      <c r="SBU73" s="36"/>
      <c r="SBV73" s="36"/>
      <c r="SBW73" s="36"/>
      <c r="SBX73" s="36"/>
      <c r="SBY73" s="36"/>
      <c r="SBZ73" s="36"/>
      <c r="SCA73" s="36"/>
      <c r="SCB73" s="36"/>
      <c r="SCC73" s="36"/>
      <c r="SCD73" s="36"/>
      <c r="SCE73" s="36"/>
      <c r="SCF73" s="36"/>
      <c r="SCG73" s="36"/>
      <c r="SCH73" s="36"/>
      <c r="SCI73" s="36"/>
      <c r="SCJ73" s="36"/>
      <c r="SCK73" s="36"/>
      <c r="SCL73" s="36"/>
      <c r="SCM73" s="36"/>
      <c r="SCN73" s="36"/>
      <c r="SCO73" s="36"/>
      <c r="SCP73" s="36"/>
      <c r="SCQ73" s="36"/>
      <c r="SCR73" s="36"/>
      <c r="SCS73" s="36"/>
      <c r="SCT73" s="36"/>
      <c r="SCU73" s="36"/>
      <c r="SCV73" s="36"/>
      <c r="SCW73" s="36"/>
      <c r="SCX73" s="36"/>
      <c r="SCY73" s="36"/>
      <c r="SCZ73" s="36"/>
      <c r="SDA73" s="36"/>
      <c r="SDB73" s="36"/>
      <c r="SDC73" s="36"/>
      <c r="SDD73" s="36"/>
      <c r="SDE73" s="36"/>
      <c r="SDF73" s="36"/>
      <c r="SDG73" s="36"/>
      <c r="SDH73" s="36"/>
      <c r="SDI73" s="36"/>
      <c r="SDJ73" s="36"/>
      <c r="SDK73" s="36"/>
      <c r="SDL73" s="36"/>
      <c r="SDM73" s="36"/>
      <c r="SDN73" s="36"/>
      <c r="SDO73" s="36"/>
      <c r="SDP73" s="36"/>
      <c r="SDQ73" s="36"/>
      <c r="SDR73" s="36"/>
      <c r="SDS73" s="36"/>
      <c r="SDT73" s="36"/>
      <c r="SDU73" s="36"/>
      <c r="SDV73" s="36"/>
      <c r="SDW73" s="36"/>
      <c r="SDX73" s="36"/>
      <c r="SDY73" s="36"/>
      <c r="SDZ73" s="36"/>
      <c r="SEA73" s="36"/>
      <c r="SEB73" s="36"/>
      <c r="SEC73" s="36"/>
      <c r="SED73" s="36"/>
      <c r="SEE73" s="36"/>
      <c r="SEF73" s="36"/>
      <c r="SEG73" s="36"/>
      <c r="SEH73" s="36"/>
      <c r="SEI73" s="36"/>
      <c r="SEJ73" s="36"/>
      <c r="SEK73" s="36"/>
      <c r="SEL73" s="36"/>
      <c r="SEM73" s="36"/>
      <c r="SEN73" s="36"/>
      <c r="SEO73" s="36"/>
      <c r="SEP73" s="36"/>
      <c r="SEQ73" s="36"/>
      <c r="SER73" s="36"/>
      <c r="SES73" s="36"/>
      <c r="SET73" s="36"/>
      <c r="SEU73" s="36"/>
      <c r="SEV73" s="36"/>
      <c r="SEW73" s="36"/>
      <c r="SEX73" s="36"/>
      <c r="SEY73" s="36"/>
      <c r="SEZ73" s="36"/>
      <c r="SFA73" s="36"/>
      <c r="SFB73" s="36"/>
      <c r="SFC73" s="36"/>
      <c r="SFD73" s="36"/>
      <c r="SFE73" s="36"/>
      <c r="SFF73" s="36"/>
      <c r="SFG73" s="36"/>
      <c r="SFH73" s="36"/>
      <c r="SFI73" s="36"/>
      <c r="SFJ73" s="36"/>
      <c r="SFK73" s="36"/>
      <c r="SFL73" s="36"/>
      <c r="SFM73" s="36"/>
      <c r="SFN73" s="36"/>
      <c r="SFO73" s="36"/>
      <c r="SFP73" s="36"/>
      <c r="SFQ73" s="36"/>
      <c r="SFR73" s="36"/>
      <c r="SFS73" s="36"/>
      <c r="SFT73" s="36"/>
      <c r="SFU73" s="36"/>
      <c r="SFV73" s="36"/>
      <c r="SFW73" s="36"/>
      <c r="SFX73" s="36"/>
      <c r="SFY73" s="36"/>
      <c r="SFZ73" s="36"/>
      <c r="SGA73" s="36"/>
      <c r="SGB73" s="36"/>
      <c r="SGC73" s="36"/>
      <c r="SGD73" s="36"/>
      <c r="SGE73" s="36"/>
      <c r="SGF73" s="36"/>
      <c r="SGG73" s="36"/>
      <c r="SGH73" s="36"/>
      <c r="SGI73" s="36"/>
      <c r="SGJ73" s="36"/>
      <c r="SGK73" s="36"/>
      <c r="SGL73" s="36"/>
      <c r="SGM73" s="36"/>
      <c r="SGN73" s="36"/>
      <c r="SGO73" s="36"/>
      <c r="SGP73" s="36"/>
      <c r="SGQ73" s="36"/>
      <c r="SGR73" s="36"/>
      <c r="SGS73" s="36"/>
      <c r="SGT73" s="36"/>
      <c r="SGU73" s="36"/>
      <c r="SGV73" s="36"/>
      <c r="SGW73" s="36"/>
      <c r="SGX73" s="36"/>
      <c r="SGY73" s="36"/>
      <c r="SGZ73" s="36"/>
      <c r="SHA73" s="36"/>
      <c r="SHB73" s="36"/>
      <c r="SHC73" s="36"/>
      <c r="SHD73" s="36"/>
      <c r="SHE73" s="36"/>
      <c r="SHF73" s="36"/>
      <c r="SHG73" s="36"/>
      <c r="SHH73" s="36"/>
      <c r="SHI73" s="36"/>
      <c r="SHJ73" s="36"/>
      <c r="SHK73" s="36"/>
      <c r="SHL73" s="36"/>
      <c r="SHM73" s="36"/>
      <c r="SHN73" s="36"/>
      <c r="SHO73" s="36"/>
      <c r="SHP73" s="36"/>
      <c r="SHQ73" s="36"/>
      <c r="SHR73" s="36"/>
      <c r="SHS73" s="36"/>
      <c r="SHT73" s="36"/>
      <c r="SHU73" s="36"/>
      <c r="SHV73" s="36"/>
      <c r="SHW73" s="36"/>
      <c r="SHX73" s="36"/>
      <c r="SHY73" s="36"/>
      <c r="SHZ73" s="36"/>
      <c r="SIA73" s="36"/>
      <c r="SIB73" s="36"/>
      <c r="SIC73" s="36"/>
      <c r="SID73" s="36"/>
      <c r="SIE73" s="36"/>
      <c r="SIF73" s="36"/>
      <c r="SIG73" s="36"/>
      <c r="SIH73" s="36"/>
      <c r="SII73" s="36"/>
      <c r="SIJ73" s="36"/>
      <c r="SIK73" s="36"/>
      <c r="SIL73" s="36"/>
      <c r="SIM73" s="36"/>
      <c r="SIN73" s="36"/>
      <c r="SIO73" s="36"/>
      <c r="SIP73" s="36"/>
      <c r="SIQ73" s="36"/>
      <c r="SIR73" s="36"/>
      <c r="SIS73" s="36"/>
      <c r="SIT73" s="36"/>
      <c r="SIU73" s="36"/>
      <c r="SIV73" s="36"/>
      <c r="SIW73" s="36"/>
      <c r="SIX73" s="36"/>
      <c r="SIY73" s="36"/>
      <c r="SIZ73" s="36"/>
      <c r="SJA73" s="36"/>
      <c r="SJB73" s="36"/>
      <c r="SJC73" s="36"/>
      <c r="SJD73" s="36"/>
      <c r="SJE73" s="36"/>
      <c r="SJF73" s="36"/>
      <c r="SJG73" s="36"/>
      <c r="SJH73" s="36"/>
      <c r="SJI73" s="36"/>
      <c r="SJJ73" s="36"/>
      <c r="SJK73" s="36"/>
      <c r="SJL73" s="36"/>
      <c r="SJM73" s="36"/>
      <c r="SJN73" s="36"/>
      <c r="SJO73" s="36"/>
      <c r="SJP73" s="36"/>
      <c r="SJQ73" s="36"/>
      <c r="SJR73" s="36"/>
      <c r="SJS73" s="36"/>
      <c r="SJT73" s="36"/>
      <c r="SJU73" s="36"/>
      <c r="SJV73" s="36"/>
      <c r="SJW73" s="36"/>
      <c r="SJX73" s="36"/>
      <c r="SJY73" s="36"/>
      <c r="SJZ73" s="36"/>
      <c r="SKA73" s="36"/>
      <c r="SKB73" s="36"/>
      <c r="SKC73" s="36"/>
      <c r="SKD73" s="36"/>
      <c r="SKE73" s="36"/>
      <c r="SKF73" s="36"/>
      <c r="SKG73" s="36"/>
      <c r="SKH73" s="36"/>
      <c r="SKI73" s="36"/>
      <c r="SKJ73" s="36"/>
      <c r="SKK73" s="36"/>
      <c r="SKL73" s="36"/>
      <c r="SKM73" s="36"/>
      <c r="SKN73" s="36"/>
      <c r="SKO73" s="36"/>
      <c r="SKP73" s="36"/>
      <c r="SKQ73" s="36"/>
      <c r="SKR73" s="36"/>
      <c r="SKS73" s="36"/>
      <c r="SKT73" s="36"/>
      <c r="SKU73" s="36"/>
      <c r="SKV73" s="36"/>
      <c r="SKW73" s="36"/>
      <c r="SKX73" s="36"/>
      <c r="SKY73" s="36"/>
      <c r="SKZ73" s="36"/>
      <c r="SLA73" s="36"/>
      <c r="SLB73" s="36"/>
      <c r="SLC73" s="36"/>
      <c r="SLD73" s="36"/>
      <c r="SLE73" s="36"/>
      <c r="SLF73" s="36"/>
      <c r="SLG73" s="36"/>
      <c r="SLH73" s="36"/>
      <c r="SLI73" s="36"/>
      <c r="SLJ73" s="36"/>
      <c r="SLK73" s="36"/>
      <c r="SLL73" s="36"/>
      <c r="SLM73" s="36"/>
      <c r="SLN73" s="36"/>
      <c r="SLO73" s="36"/>
      <c r="SLP73" s="36"/>
      <c r="SLQ73" s="36"/>
      <c r="SLR73" s="36"/>
      <c r="SLS73" s="36"/>
      <c r="SLT73" s="36"/>
      <c r="SLU73" s="36"/>
      <c r="SLV73" s="36"/>
      <c r="SLW73" s="36"/>
      <c r="SLX73" s="36"/>
      <c r="SLY73" s="36"/>
      <c r="SLZ73" s="36"/>
      <c r="SMA73" s="36"/>
      <c r="SMB73" s="36"/>
      <c r="SMC73" s="36"/>
      <c r="SMD73" s="36"/>
      <c r="SME73" s="36"/>
      <c r="SMF73" s="36"/>
      <c r="SMG73" s="36"/>
      <c r="SMH73" s="36"/>
      <c r="SMI73" s="36"/>
      <c r="SMJ73" s="36"/>
      <c r="SMK73" s="36"/>
      <c r="SML73" s="36"/>
      <c r="SMM73" s="36"/>
      <c r="SMN73" s="36"/>
      <c r="SMO73" s="36"/>
      <c r="SMP73" s="36"/>
      <c r="SMQ73" s="36"/>
      <c r="SMR73" s="36"/>
      <c r="SMS73" s="36"/>
      <c r="SMT73" s="36"/>
      <c r="SMU73" s="36"/>
      <c r="SMV73" s="36"/>
      <c r="SMW73" s="36"/>
      <c r="SMX73" s="36"/>
      <c r="SMY73" s="36"/>
      <c r="SMZ73" s="36"/>
      <c r="SNA73" s="36"/>
      <c r="SNB73" s="36"/>
      <c r="SNC73" s="36"/>
      <c r="SND73" s="36"/>
      <c r="SNE73" s="36"/>
      <c r="SNF73" s="36"/>
      <c r="SNG73" s="36"/>
      <c r="SNH73" s="36"/>
      <c r="SNI73" s="36"/>
      <c r="SNJ73" s="36"/>
      <c r="SNK73" s="36"/>
      <c r="SNL73" s="36"/>
      <c r="SNM73" s="36"/>
      <c r="SNN73" s="36"/>
      <c r="SNO73" s="36"/>
      <c r="SNP73" s="36"/>
      <c r="SNQ73" s="36"/>
      <c r="SNR73" s="36"/>
      <c r="SNS73" s="36"/>
      <c r="SNT73" s="36"/>
      <c r="SNU73" s="36"/>
      <c r="SNV73" s="36"/>
      <c r="SNW73" s="36"/>
      <c r="SNX73" s="36"/>
      <c r="SNY73" s="36"/>
      <c r="SNZ73" s="36"/>
      <c r="SOA73" s="36"/>
      <c r="SOB73" s="36"/>
      <c r="SOC73" s="36"/>
      <c r="SOD73" s="36"/>
      <c r="SOE73" s="36"/>
      <c r="SOF73" s="36"/>
      <c r="SOG73" s="36"/>
      <c r="SOH73" s="36"/>
      <c r="SOI73" s="36"/>
      <c r="SOJ73" s="36"/>
      <c r="SOK73" s="36"/>
      <c r="SOL73" s="36"/>
      <c r="SOM73" s="36"/>
      <c r="SON73" s="36"/>
      <c r="SOO73" s="36"/>
      <c r="SOP73" s="36"/>
      <c r="SOQ73" s="36"/>
      <c r="SOR73" s="36"/>
      <c r="SOS73" s="36"/>
      <c r="SOT73" s="36"/>
      <c r="SOU73" s="36"/>
      <c r="SOV73" s="36"/>
      <c r="SOW73" s="36"/>
      <c r="SOX73" s="36"/>
      <c r="SOY73" s="36"/>
      <c r="SOZ73" s="36"/>
      <c r="SPA73" s="36"/>
      <c r="SPB73" s="36"/>
      <c r="SPC73" s="36"/>
      <c r="SPD73" s="36"/>
      <c r="SPE73" s="36"/>
      <c r="SPF73" s="36"/>
      <c r="SPG73" s="36"/>
      <c r="SPH73" s="36"/>
      <c r="SPI73" s="36"/>
      <c r="SPJ73" s="36"/>
      <c r="SPK73" s="36"/>
      <c r="SPL73" s="36"/>
      <c r="SPM73" s="36"/>
      <c r="SPN73" s="36"/>
      <c r="SPO73" s="36"/>
      <c r="SPP73" s="36"/>
      <c r="SPQ73" s="36"/>
      <c r="SPR73" s="36"/>
      <c r="SPS73" s="36"/>
      <c r="SPT73" s="36"/>
      <c r="SPU73" s="36"/>
      <c r="SPV73" s="36"/>
      <c r="SPW73" s="36"/>
      <c r="SPX73" s="36"/>
      <c r="SPY73" s="36"/>
      <c r="SPZ73" s="36"/>
      <c r="SQA73" s="36"/>
      <c r="SQB73" s="36"/>
      <c r="SQC73" s="36"/>
      <c r="SQD73" s="36"/>
      <c r="SQE73" s="36"/>
      <c r="SQF73" s="36"/>
      <c r="SQG73" s="36"/>
      <c r="SQH73" s="36"/>
      <c r="SQI73" s="36"/>
      <c r="SQJ73" s="36"/>
      <c r="SQK73" s="36"/>
      <c r="SQL73" s="36"/>
      <c r="SQM73" s="36"/>
      <c r="SQN73" s="36"/>
      <c r="SQO73" s="36"/>
      <c r="SQP73" s="36"/>
      <c r="SQQ73" s="36"/>
      <c r="SQR73" s="36"/>
      <c r="SQS73" s="36"/>
      <c r="SQT73" s="36"/>
      <c r="SQU73" s="36"/>
      <c r="SQV73" s="36"/>
      <c r="SQW73" s="36"/>
      <c r="SQX73" s="36"/>
      <c r="SQY73" s="36"/>
      <c r="SQZ73" s="36"/>
      <c r="SRA73" s="36"/>
      <c r="SRB73" s="36"/>
      <c r="SRC73" s="36"/>
      <c r="SRD73" s="36"/>
      <c r="SRE73" s="36"/>
      <c r="SRF73" s="36"/>
      <c r="SRG73" s="36"/>
      <c r="SRH73" s="36"/>
      <c r="SRI73" s="36"/>
      <c r="SRJ73" s="36"/>
      <c r="SRK73" s="36"/>
      <c r="SRL73" s="36"/>
      <c r="SRM73" s="36"/>
      <c r="SRN73" s="36"/>
      <c r="SRO73" s="36"/>
      <c r="SRP73" s="36"/>
      <c r="SRQ73" s="36"/>
      <c r="SRR73" s="36"/>
      <c r="SRS73" s="36"/>
      <c r="SRT73" s="36"/>
      <c r="SRU73" s="36"/>
      <c r="SRV73" s="36"/>
      <c r="SRW73" s="36"/>
      <c r="SRX73" s="36"/>
      <c r="SRY73" s="36"/>
      <c r="SRZ73" s="36"/>
      <c r="SSA73" s="36"/>
      <c r="SSB73" s="36"/>
      <c r="SSC73" s="36"/>
      <c r="SSD73" s="36"/>
      <c r="SSE73" s="36"/>
      <c r="SSF73" s="36"/>
      <c r="SSG73" s="36"/>
      <c r="SSH73" s="36"/>
      <c r="SSI73" s="36"/>
      <c r="SSJ73" s="36"/>
      <c r="SSK73" s="36"/>
      <c r="SSL73" s="36"/>
      <c r="SSM73" s="36"/>
      <c r="SSN73" s="36"/>
      <c r="SSO73" s="36"/>
      <c r="SSP73" s="36"/>
      <c r="SSQ73" s="36"/>
      <c r="SSR73" s="36"/>
      <c r="SSS73" s="36"/>
      <c r="SST73" s="36"/>
      <c r="SSU73" s="36"/>
      <c r="SSV73" s="36"/>
      <c r="SSW73" s="36"/>
      <c r="SSX73" s="36"/>
      <c r="SSY73" s="36"/>
      <c r="SSZ73" s="36"/>
      <c r="STA73" s="36"/>
      <c r="STB73" s="36"/>
      <c r="STC73" s="36"/>
      <c r="STD73" s="36"/>
      <c r="STE73" s="36"/>
      <c r="STF73" s="36"/>
      <c r="STG73" s="36"/>
      <c r="STH73" s="36"/>
      <c r="STI73" s="36"/>
      <c r="STJ73" s="36"/>
      <c r="STK73" s="36"/>
      <c r="STL73" s="36"/>
      <c r="STM73" s="36"/>
      <c r="STN73" s="36"/>
      <c r="STO73" s="36"/>
      <c r="STP73" s="36"/>
      <c r="STQ73" s="36"/>
      <c r="STR73" s="36"/>
      <c r="STS73" s="36"/>
      <c r="STT73" s="36"/>
      <c r="STU73" s="36"/>
      <c r="STV73" s="36"/>
      <c r="STW73" s="36"/>
      <c r="STX73" s="36"/>
      <c r="STY73" s="36"/>
      <c r="STZ73" s="36"/>
      <c r="SUA73" s="36"/>
      <c r="SUB73" s="36"/>
      <c r="SUC73" s="36"/>
      <c r="SUD73" s="36"/>
      <c r="SUE73" s="36"/>
      <c r="SUF73" s="36"/>
      <c r="SUG73" s="36"/>
      <c r="SUH73" s="36"/>
      <c r="SUI73" s="36"/>
      <c r="SUJ73" s="36"/>
      <c r="SUK73" s="36"/>
      <c r="SUL73" s="36"/>
      <c r="SUM73" s="36"/>
      <c r="SUN73" s="36"/>
      <c r="SUO73" s="36"/>
      <c r="SUP73" s="36"/>
      <c r="SUQ73" s="36"/>
      <c r="SUR73" s="36"/>
      <c r="SUS73" s="36"/>
      <c r="SUT73" s="36"/>
      <c r="SUU73" s="36"/>
      <c r="SUV73" s="36"/>
      <c r="SUW73" s="36"/>
      <c r="SUX73" s="36"/>
      <c r="SUY73" s="36"/>
      <c r="SUZ73" s="36"/>
      <c r="SVA73" s="36"/>
      <c r="SVB73" s="36"/>
      <c r="SVC73" s="36"/>
      <c r="SVD73" s="36"/>
      <c r="SVE73" s="36"/>
      <c r="SVF73" s="36"/>
      <c r="SVG73" s="36"/>
      <c r="SVH73" s="36"/>
      <c r="SVI73" s="36"/>
      <c r="SVJ73" s="36"/>
      <c r="SVK73" s="36"/>
      <c r="SVL73" s="36"/>
      <c r="SVM73" s="36"/>
      <c r="SVN73" s="36"/>
      <c r="SVO73" s="36"/>
      <c r="SVP73" s="36"/>
      <c r="SVQ73" s="36"/>
      <c r="SVR73" s="36"/>
      <c r="SVS73" s="36"/>
      <c r="SVT73" s="36"/>
      <c r="SVU73" s="36"/>
      <c r="SVV73" s="36"/>
      <c r="SVW73" s="36"/>
      <c r="SVX73" s="36"/>
      <c r="SVY73" s="36"/>
      <c r="SVZ73" s="36"/>
      <c r="SWA73" s="36"/>
      <c r="SWB73" s="36"/>
      <c r="SWC73" s="36"/>
      <c r="SWD73" s="36"/>
      <c r="SWE73" s="36"/>
      <c r="SWF73" s="36"/>
      <c r="SWG73" s="36"/>
      <c r="SWH73" s="36"/>
      <c r="SWI73" s="36"/>
      <c r="SWJ73" s="36"/>
      <c r="SWK73" s="36"/>
      <c r="SWL73" s="36"/>
      <c r="SWM73" s="36"/>
      <c r="SWN73" s="36"/>
      <c r="SWO73" s="36"/>
      <c r="SWP73" s="36"/>
      <c r="SWQ73" s="36"/>
      <c r="SWR73" s="36"/>
      <c r="SWS73" s="36"/>
      <c r="SWT73" s="36"/>
      <c r="SWU73" s="36"/>
      <c r="SWV73" s="36"/>
      <c r="SWW73" s="36"/>
      <c r="SWX73" s="36"/>
      <c r="SWY73" s="36"/>
      <c r="SWZ73" s="36"/>
      <c r="SXA73" s="36"/>
      <c r="SXB73" s="36"/>
      <c r="SXC73" s="36"/>
      <c r="SXD73" s="36"/>
      <c r="SXE73" s="36"/>
      <c r="SXF73" s="36"/>
      <c r="SXG73" s="36"/>
      <c r="SXH73" s="36"/>
      <c r="SXI73" s="36"/>
      <c r="SXJ73" s="36"/>
      <c r="SXK73" s="36"/>
      <c r="SXL73" s="36"/>
      <c r="SXM73" s="36"/>
      <c r="SXN73" s="36"/>
      <c r="SXO73" s="36"/>
      <c r="SXP73" s="36"/>
      <c r="SXQ73" s="36"/>
      <c r="SXR73" s="36"/>
      <c r="SXS73" s="36"/>
      <c r="SXT73" s="36"/>
      <c r="SXU73" s="36"/>
      <c r="SXV73" s="36"/>
      <c r="SXW73" s="36"/>
      <c r="SXX73" s="36"/>
      <c r="SXY73" s="36"/>
      <c r="SXZ73" s="36"/>
      <c r="SYA73" s="36"/>
      <c r="SYB73" s="36"/>
      <c r="SYC73" s="36"/>
      <c r="SYD73" s="36"/>
      <c r="SYE73" s="36"/>
      <c r="SYF73" s="36"/>
      <c r="SYG73" s="36"/>
      <c r="SYH73" s="36"/>
      <c r="SYI73" s="36"/>
      <c r="SYJ73" s="36"/>
      <c r="SYK73" s="36"/>
      <c r="SYL73" s="36"/>
      <c r="SYM73" s="36"/>
      <c r="SYN73" s="36"/>
      <c r="SYO73" s="36"/>
      <c r="SYP73" s="36"/>
      <c r="SYQ73" s="36"/>
      <c r="SYR73" s="36"/>
      <c r="SYS73" s="36"/>
      <c r="SYT73" s="36"/>
      <c r="SYU73" s="36"/>
      <c r="SYV73" s="36"/>
      <c r="SYW73" s="36"/>
      <c r="SYX73" s="36"/>
      <c r="SYY73" s="36"/>
      <c r="SYZ73" s="36"/>
      <c r="SZA73" s="36"/>
      <c r="SZB73" s="36"/>
      <c r="SZC73" s="36"/>
      <c r="SZD73" s="36"/>
      <c r="SZE73" s="36"/>
      <c r="SZF73" s="36"/>
      <c r="SZG73" s="36"/>
      <c r="SZH73" s="36"/>
      <c r="SZI73" s="36"/>
      <c r="SZJ73" s="36"/>
      <c r="SZK73" s="36"/>
      <c r="SZL73" s="36"/>
      <c r="SZM73" s="36"/>
      <c r="SZN73" s="36"/>
      <c r="SZO73" s="36"/>
      <c r="SZP73" s="36"/>
      <c r="SZQ73" s="36"/>
      <c r="SZR73" s="36"/>
      <c r="SZS73" s="36"/>
      <c r="SZT73" s="36"/>
      <c r="SZU73" s="36"/>
      <c r="SZV73" s="36"/>
      <c r="SZW73" s="36"/>
      <c r="SZX73" s="36"/>
      <c r="SZY73" s="36"/>
      <c r="SZZ73" s="36"/>
      <c r="TAA73" s="36"/>
      <c r="TAB73" s="36"/>
      <c r="TAC73" s="36"/>
      <c r="TAD73" s="36"/>
      <c r="TAE73" s="36"/>
      <c r="TAF73" s="36"/>
      <c r="TAG73" s="36"/>
      <c r="TAH73" s="36"/>
      <c r="TAI73" s="36"/>
      <c r="TAJ73" s="36"/>
      <c r="TAK73" s="36"/>
      <c r="TAL73" s="36"/>
      <c r="TAM73" s="36"/>
      <c r="TAN73" s="36"/>
      <c r="TAO73" s="36"/>
      <c r="TAP73" s="36"/>
      <c r="TAQ73" s="36"/>
      <c r="TAR73" s="36"/>
      <c r="TAS73" s="36"/>
      <c r="TAT73" s="36"/>
      <c r="TAU73" s="36"/>
      <c r="TAV73" s="36"/>
      <c r="TAW73" s="36"/>
      <c r="TAX73" s="36"/>
      <c r="TAY73" s="36"/>
      <c r="TAZ73" s="36"/>
      <c r="TBA73" s="36"/>
      <c r="TBB73" s="36"/>
      <c r="TBC73" s="36"/>
      <c r="TBD73" s="36"/>
      <c r="TBE73" s="36"/>
      <c r="TBF73" s="36"/>
      <c r="TBG73" s="36"/>
      <c r="TBH73" s="36"/>
      <c r="TBI73" s="36"/>
      <c r="TBJ73" s="36"/>
      <c r="TBK73" s="36"/>
      <c r="TBL73" s="36"/>
      <c r="TBM73" s="36"/>
      <c r="TBN73" s="36"/>
      <c r="TBO73" s="36"/>
      <c r="TBP73" s="36"/>
      <c r="TBQ73" s="36"/>
      <c r="TBR73" s="36"/>
      <c r="TBS73" s="36"/>
      <c r="TBT73" s="36"/>
      <c r="TBU73" s="36"/>
      <c r="TBV73" s="36"/>
      <c r="TBW73" s="36"/>
      <c r="TBX73" s="36"/>
      <c r="TBY73" s="36"/>
      <c r="TBZ73" s="36"/>
      <c r="TCA73" s="36"/>
      <c r="TCB73" s="36"/>
      <c r="TCC73" s="36"/>
      <c r="TCD73" s="36"/>
      <c r="TCE73" s="36"/>
      <c r="TCF73" s="36"/>
      <c r="TCG73" s="36"/>
      <c r="TCH73" s="36"/>
      <c r="TCI73" s="36"/>
      <c r="TCJ73" s="36"/>
      <c r="TCK73" s="36"/>
      <c r="TCL73" s="36"/>
      <c r="TCM73" s="36"/>
      <c r="TCN73" s="36"/>
      <c r="TCO73" s="36"/>
      <c r="TCP73" s="36"/>
      <c r="TCQ73" s="36"/>
      <c r="TCR73" s="36"/>
      <c r="TCS73" s="36"/>
      <c r="TCT73" s="36"/>
      <c r="TCU73" s="36"/>
      <c r="TCV73" s="36"/>
      <c r="TCW73" s="36"/>
      <c r="TCX73" s="36"/>
      <c r="TCY73" s="36"/>
      <c r="TCZ73" s="36"/>
      <c r="TDA73" s="36"/>
      <c r="TDB73" s="36"/>
      <c r="TDC73" s="36"/>
      <c r="TDD73" s="36"/>
      <c r="TDE73" s="36"/>
      <c r="TDF73" s="36"/>
      <c r="TDG73" s="36"/>
      <c r="TDH73" s="36"/>
      <c r="TDI73" s="36"/>
      <c r="TDJ73" s="36"/>
      <c r="TDK73" s="36"/>
      <c r="TDL73" s="36"/>
      <c r="TDM73" s="36"/>
      <c r="TDN73" s="36"/>
      <c r="TDO73" s="36"/>
      <c r="TDP73" s="36"/>
      <c r="TDQ73" s="36"/>
      <c r="TDR73" s="36"/>
      <c r="TDS73" s="36"/>
      <c r="TDT73" s="36"/>
      <c r="TDU73" s="36"/>
      <c r="TDV73" s="36"/>
      <c r="TDW73" s="36"/>
      <c r="TDX73" s="36"/>
      <c r="TDY73" s="36"/>
      <c r="TDZ73" s="36"/>
      <c r="TEA73" s="36"/>
      <c r="TEB73" s="36"/>
      <c r="TEC73" s="36"/>
      <c r="TED73" s="36"/>
      <c r="TEE73" s="36"/>
      <c r="TEF73" s="36"/>
      <c r="TEG73" s="36"/>
      <c r="TEH73" s="36"/>
      <c r="TEI73" s="36"/>
      <c r="TEJ73" s="36"/>
      <c r="TEK73" s="36"/>
      <c r="TEL73" s="36"/>
      <c r="TEM73" s="36"/>
      <c r="TEN73" s="36"/>
      <c r="TEO73" s="36"/>
      <c r="TEP73" s="36"/>
      <c r="TEQ73" s="36"/>
      <c r="TER73" s="36"/>
      <c r="TES73" s="36"/>
      <c r="TET73" s="36"/>
      <c r="TEU73" s="36"/>
      <c r="TEV73" s="36"/>
      <c r="TEW73" s="36"/>
      <c r="TEX73" s="36"/>
      <c r="TEY73" s="36"/>
      <c r="TEZ73" s="36"/>
      <c r="TFA73" s="36"/>
      <c r="TFB73" s="36"/>
      <c r="TFC73" s="36"/>
      <c r="TFD73" s="36"/>
      <c r="TFE73" s="36"/>
      <c r="TFF73" s="36"/>
      <c r="TFG73" s="36"/>
      <c r="TFH73" s="36"/>
      <c r="TFI73" s="36"/>
      <c r="TFJ73" s="36"/>
      <c r="TFK73" s="36"/>
      <c r="TFL73" s="36"/>
      <c r="TFM73" s="36"/>
      <c r="TFN73" s="36"/>
      <c r="TFO73" s="36"/>
      <c r="TFP73" s="36"/>
      <c r="TFQ73" s="36"/>
      <c r="TFR73" s="36"/>
      <c r="TFS73" s="36"/>
      <c r="TFT73" s="36"/>
      <c r="TFU73" s="36"/>
      <c r="TFV73" s="36"/>
      <c r="TFW73" s="36"/>
      <c r="TFX73" s="36"/>
      <c r="TFY73" s="36"/>
      <c r="TFZ73" s="36"/>
      <c r="TGA73" s="36"/>
      <c r="TGB73" s="36"/>
      <c r="TGC73" s="36"/>
      <c r="TGD73" s="36"/>
      <c r="TGE73" s="36"/>
      <c r="TGF73" s="36"/>
      <c r="TGG73" s="36"/>
      <c r="TGH73" s="36"/>
      <c r="TGI73" s="36"/>
      <c r="TGJ73" s="36"/>
      <c r="TGK73" s="36"/>
      <c r="TGL73" s="36"/>
      <c r="TGM73" s="36"/>
      <c r="TGN73" s="36"/>
      <c r="TGO73" s="36"/>
      <c r="TGP73" s="36"/>
      <c r="TGQ73" s="36"/>
      <c r="TGR73" s="36"/>
      <c r="TGS73" s="36"/>
      <c r="TGT73" s="36"/>
      <c r="TGU73" s="36"/>
      <c r="TGV73" s="36"/>
      <c r="TGW73" s="36"/>
      <c r="TGX73" s="36"/>
      <c r="TGY73" s="36"/>
      <c r="TGZ73" s="36"/>
      <c r="THA73" s="36"/>
      <c r="THB73" s="36"/>
      <c r="THC73" s="36"/>
      <c r="THD73" s="36"/>
      <c r="THE73" s="36"/>
      <c r="THF73" s="36"/>
      <c r="THG73" s="36"/>
      <c r="THH73" s="36"/>
      <c r="THI73" s="36"/>
      <c r="THJ73" s="36"/>
      <c r="THK73" s="36"/>
      <c r="THL73" s="36"/>
      <c r="THM73" s="36"/>
      <c r="THN73" s="36"/>
      <c r="THO73" s="36"/>
      <c r="THP73" s="36"/>
      <c r="THQ73" s="36"/>
      <c r="THR73" s="36"/>
      <c r="THS73" s="36"/>
      <c r="THT73" s="36"/>
      <c r="THU73" s="36"/>
      <c r="THV73" s="36"/>
      <c r="THW73" s="36"/>
      <c r="THX73" s="36"/>
      <c r="THY73" s="36"/>
      <c r="THZ73" s="36"/>
      <c r="TIA73" s="36"/>
      <c r="TIB73" s="36"/>
      <c r="TIC73" s="36"/>
      <c r="TID73" s="36"/>
      <c r="TIE73" s="36"/>
      <c r="TIF73" s="36"/>
      <c r="TIG73" s="36"/>
      <c r="TIH73" s="36"/>
      <c r="TII73" s="36"/>
      <c r="TIJ73" s="36"/>
      <c r="TIK73" s="36"/>
      <c r="TIL73" s="36"/>
      <c r="TIM73" s="36"/>
      <c r="TIN73" s="36"/>
      <c r="TIO73" s="36"/>
      <c r="TIP73" s="36"/>
      <c r="TIQ73" s="36"/>
      <c r="TIR73" s="36"/>
      <c r="TIS73" s="36"/>
      <c r="TIT73" s="36"/>
      <c r="TIU73" s="36"/>
      <c r="TIV73" s="36"/>
      <c r="TIW73" s="36"/>
      <c r="TIX73" s="36"/>
      <c r="TIY73" s="36"/>
      <c r="TIZ73" s="36"/>
      <c r="TJA73" s="36"/>
      <c r="TJB73" s="36"/>
      <c r="TJC73" s="36"/>
      <c r="TJD73" s="36"/>
      <c r="TJE73" s="36"/>
      <c r="TJF73" s="36"/>
      <c r="TJG73" s="36"/>
      <c r="TJH73" s="36"/>
      <c r="TJI73" s="36"/>
      <c r="TJJ73" s="36"/>
      <c r="TJK73" s="36"/>
      <c r="TJL73" s="36"/>
      <c r="TJM73" s="36"/>
      <c r="TJN73" s="36"/>
      <c r="TJO73" s="36"/>
      <c r="TJP73" s="36"/>
      <c r="TJQ73" s="36"/>
      <c r="TJR73" s="36"/>
      <c r="TJS73" s="36"/>
      <c r="TJT73" s="36"/>
      <c r="TJU73" s="36"/>
      <c r="TJV73" s="36"/>
      <c r="TJW73" s="36"/>
      <c r="TJX73" s="36"/>
      <c r="TJY73" s="36"/>
      <c r="TJZ73" s="36"/>
      <c r="TKA73" s="36"/>
      <c r="TKB73" s="36"/>
      <c r="TKC73" s="36"/>
      <c r="TKD73" s="36"/>
      <c r="TKE73" s="36"/>
      <c r="TKF73" s="36"/>
      <c r="TKG73" s="36"/>
      <c r="TKH73" s="36"/>
      <c r="TKI73" s="36"/>
      <c r="TKJ73" s="36"/>
      <c r="TKK73" s="36"/>
      <c r="TKL73" s="36"/>
      <c r="TKM73" s="36"/>
      <c r="TKN73" s="36"/>
      <c r="TKO73" s="36"/>
      <c r="TKP73" s="36"/>
      <c r="TKQ73" s="36"/>
      <c r="TKR73" s="36"/>
      <c r="TKS73" s="36"/>
      <c r="TKT73" s="36"/>
      <c r="TKU73" s="36"/>
      <c r="TKV73" s="36"/>
      <c r="TKW73" s="36"/>
      <c r="TKX73" s="36"/>
      <c r="TKY73" s="36"/>
      <c r="TKZ73" s="36"/>
      <c r="TLA73" s="36"/>
      <c r="TLB73" s="36"/>
      <c r="TLC73" s="36"/>
      <c r="TLD73" s="36"/>
      <c r="TLE73" s="36"/>
      <c r="TLF73" s="36"/>
      <c r="TLG73" s="36"/>
      <c r="TLH73" s="36"/>
      <c r="TLI73" s="36"/>
      <c r="TLJ73" s="36"/>
      <c r="TLK73" s="36"/>
      <c r="TLL73" s="36"/>
      <c r="TLM73" s="36"/>
      <c r="TLN73" s="36"/>
      <c r="TLO73" s="36"/>
      <c r="TLP73" s="36"/>
      <c r="TLQ73" s="36"/>
      <c r="TLR73" s="36"/>
      <c r="TLS73" s="36"/>
      <c r="TLT73" s="36"/>
      <c r="TLU73" s="36"/>
      <c r="TLV73" s="36"/>
      <c r="TLW73" s="36"/>
      <c r="TLX73" s="36"/>
      <c r="TLY73" s="36"/>
      <c r="TLZ73" s="36"/>
      <c r="TMA73" s="36"/>
      <c r="TMB73" s="36"/>
      <c r="TMC73" s="36"/>
      <c r="TMD73" s="36"/>
      <c r="TME73" s="36"/>
      <c r="TMF73" s="36"/>
      <c r="TMG73" s="36"/>
      <c r="TMH73" s="36"/>
      <c r="TMI73" s="36"/>
      <c r="TMJ73" s="36"/>
      <c r="TMK73" s="36"/>
      <c r="TML73" s="36"/>
      <c r="TMM73" s="36"/>
      <c r="TMN73" s="36"/>
      <c r="TMO73" s="36"/>
      <c r="TMP73" s="36"/>
      <c r="TMQ73" s="36"/>
      <c r="TMR73" s="36"/>
      <c r="TMS73" s="36"/>
      <c r="TMT73" s="36"/>
      <c r="TMU73" s="36"/>
      <c r="TMV73" s="36"/>
      <c r="TMW73" s="36"/>
      <c r="TMX73" s="36"/>
      <c r="TMY73" s="36"/>
      <c r="TMZ73" s="36"/>
      <c r="TNA73" s="36"/>
      <c r="TNB73" s="36"/>
      <c r="TNC73" s="36"/>
      <c r="TND73" s="36"/>
      <c r="TNE73" s="36"/>
      <c r="TNF73" s="36"/>
      <c r="TNG73" s="36"/>
      <c r="TNH73" s="36"/>
      <c r="TNI73" s="36"/>
      <c r="TNJ73" s="36"/>
      <c r="TNK73" s="36"/>
      <c r="TNL73" s="36"/>
      <c r="TNM73" s="36"/>
      <c r="TNN73" s="36"/>
      <c r="TNO73" s="36"/>
      <c r="TNP73" s="36"/>
      <c r="TNQ73" s="36"/>
      <c r="TNR73" s="36"/>
      <c r="TNS73" s="36"/>
      <c r="TNT73" s="36"/>
      <c r="TNU73" s="36"/>
      <c r="TNV73" s="36"/>
      <c r="TNW73" s="36"/>
      <c r="TNX73" s="36"/>
      <c r="TNY73" s="36"/>
      <c r="TNZ73" s="36"/>
      <c r="TOA73" s="36"/>
      <c r="TOB73" s="36"/>
      <c r="TOC73" s="36"/>
      <c r="TOD73" s="36"/>
      <c r="TOE73" s="36"/>
      <c r="TOF73" s="36"/>
      <c r="TOG73" s="36"/>
      <c r="TOH73" s="36"/>
      <c r="TOI73" s="36"/>
      <c r="TOJ73" s="36"/>
      <c r="TOK73" s="36"/>
      <c r="TOL73" s="36"/>
      <c r="TOM73" s="36"/>
      <c r="TON73" s="36"/>
      <c r="TOO73" s="36"/>
      <c r="TOP73" s="36"/>
      <c r="TOQ73" s="36"/>
      <c r="TOR73" s="36"/>
      <c r="TOS73" s="36"/>
      <c r="TOT73" s="36"/>
      <c r="TOU73" s="36"/>
      <c r="TOV73" s="36"/>
      <c r="TOW73" s="36"/>
      <c r="TOX73" s="36"/>
      <c r="TOY73" s="36"/>
      <c r="TOZ73" s="36"/>
      <c r="TPA73" s="36"/>
      <c r="TPB73" s="36"/>
      <c r="TPC73" s="36"/>
      <c r="TPD73" s="36"/>
      <c r="TPE73" s="36"/>
      <c r="TPF73" s="36"/>
      <c r="TPG73" s="36"/>
      <c r="TPH73" s="36"/>
      <c r="TPI73" s="36"/>
      <c r="TPJ73" s="36"/>
      <c r="TPK73" s="36"/>
      <c r="TPL73" s="36"/>
      <c r="TPM73" s="36"/>
      <c r="TPN73" s="36"/>
      <c r="TPO73" s="36"/>
      <c r="TPP73" s="36"/>
      <c r="TPQ73" s="36"/>
      <c r="TPR73" s="36"/>
      <c r="TPS73" s="36"/>
      <c r="TPT73" s="36"/>
      <c r="TPU73" s="36"/>
      <c r="TPV73" s="36"/>
      <c r="TPW73" s="36"/>
      <c r="TPX73" s="36"/>
      <c r="TPY73" s="36"/>
      <c r="TPZ73" s="36"/>
      <c r="TQA73" s="36"/>
      <c r="TQB73" s="36"/>
      <c r="TQC73" s="36"/>
      <c r="TQD73" s="36"/>
      <c r="TQE73" s="36"/>
      <c r="TQF73" s="36"/>
      <c r="TQG73" s="36"/>
      <c r="TQH73" s="36"/>
      <c r="TQI73" s="36"/>
      <c r="TQJ73" s="36"/>
      <c r="TQK73" s="36"/>
      <c r="TQL73" s="36"/>
      <c r="TQM73" s="36"/>
      <c r="TQN73" s="36"/>
      <c r="TQO73" s="36"/>
      <c r="TQP73" s="36"/>
      <c r="TQQ73" s="36"/>
      <c r="TQR73" s="36"/>
      <c r="TQS73" s="36"/>
      <c r="TQT73" s="36"/>
      <c r="TQU73" s="36"/>
      <c r="TQV73" s="36"/>
      <c r="TQW73" s="36"/>
      <c r="TQX73" s="36"/>
      <c r="TQY73" s="36"/>
      <c r="TQZ73" s="36"/>
      <c r="TRA73" s="36"/>
      <c r="TRB73" s="36"/>
      <c r="TRC73" s="36"/>
      <c r="TRD73" s="36"/>
      <c r="TRE73" s="36"/>
      <c r="TRF73" s="36"/>
      <c r="TRG73" s="36"/>
      <c r="TRH73" s="36"/>
      <c r="TRI73" s="36"/>
      <c r="TRJ73" s="36"/>
      <c r="TRK73" s="36"/>
      <c r="TRL73" s="36"/>
      <c r="TRM73" s="36"/>
      <c r="TRN73" s="36"/>
      <c r="TRO73" s="36"/>
      <c r="TRP73" s="36"/>
      <c r="TRQ73" s="36"/>
      <c r="TRR73" s="36"/>
      <c r="TRS73" s="36"/>
      <c r="TRT73" s="36"/>
      <c r="TRU73" s="36"/>
      <c r="TRV73" s="36"/>
      <c r="TRW73" s="36"/>
      <c r="TRX73" s="36"/>
      <c r="TRY73" s="36"/>
      <c r="TRZ73" s="36"/>
      <c r="TSA73" s="36"/>
      <c r="TSB73" s="36"/>
      <c r="TSC73" s="36"/>
      <c r="TSD73" s="36"/>
      <c r="TSE73" s="36"/>
      <c r="TSF73" s="36"/>
      <c r="TSG73" s="36"/>
      <c r="TSH73" s="36"/>
      <c r="TSI73" s="36"/>
      <c r="TSJ73" s="36"/>
      <c r="TSK73" s="36"/>
      <c r="TSL73" s="36"/>
      <c r="TSM73" s="36"/>
      <c r="TSN73" s="36"/>
      <c r="TSO73" s="36"/>
      <c r="TSP73" s="36"/>
      <c r="TSQ73" s="36"/>
      <c r="TSR73" s="36"/>
      <c r="TSS73" s="36"/>
      <c r="TST73" s="36"/>
      <c r="TSU73" s="36"/>
      <c r="TSV73" s="36"/>
      <c r="TSW73" s="36"/>
      <c r="TSX73" s="36"/>
      <c r="TSY73" s="36"/>
      <c r="TSZ73" s="36"/>
      <c r="TTA73" s="36"/>
      <c r="TTB73" s="36"/>
      <c r="TTC73" s="36"/>
      <c r="TTD73" s="36"/>
      <c r="TTE73" s="36"/>
      <c r="TTF73" s="36"/>
      <c r="TTG73" s="36"/>
      <c r="TTH73" s="36"/>
      <c r="TTI73" s="36"/>
      <c r="TTJ73" s="36"/>
      <c r="TTK73" s="36"/>
      <c r="TTL73" s="36"/>
      <c r="TTM73" s="36"/>
      <c r="TTN73" s="36"/>
      <c r="TTO73" s="36"/>
      <c r="TTP73" s="36"/>
      <c r="TTQ73" s="36"/>
      <c r="TTR73" s="36"/>
      <c r="TTS73" s="36"/>
      <c r="TTT73" s="36"/>
      <c r="TTU73" s="36"/>
      <c r="TTV73" s="36"/>
      <c r="TTW73" s="36"/>
      <c r="TTX73" s="36"/>
      <c r="TTY73" s="36"/>
      <c r="TTZ73" s="36"/>
      <c r="TUA73" s="36"/>
      <c r="TUB73" s="36"/>
      <c r="TUC73" s="36"/>
      <c r="TUD73" s="36"/>
      <c r="TUE73" s="36"/>
      <c r="TUF73" s="36"/>
      <c r="TUG73" s="36"/>
      <c r="TUH73" s="36"/>
      <c r="TUI73" s="36"/>
      <c r="TUJ73" s="36"/>
      <c r="TUK73" s="36"/>
      <c r="TUL73" s="36"/>
      <c r="TUM73" s="36"/>
      <c r="TUN73" s="36"/>
      <c r="TUO73" s="36"/>
      <c r="TUP73" s="36"/>
      <c r="TUQ73" s="36"/>
      <c r="TUR73" s="36"/>
      <c r="TUS73" s="36"/>
      <c r="TUT73" s="36"/>
      <c r="TUU73" s="36"/>
      <c r="TUV73" s="36"/>
      <c r="TUW73" s="36"/>
      <c r="TUX73" s="36"/>
      <c r="TUY73" s="36"/>
      <c r="TUZ73" s="36"/>
      <c r="TVA73" s="36"/>
      <c r="TVB73" s="36"/>
      <c r="TVC73" s="36"/>
      <c r="TVD73" s="36"/>
      <c r="TVE73" s="36"/>
      <c r="TVF73" s="36"/>
      <c r="TVG73" s="36"/>
      <c r="TVH73" s="36"/>
      <c r="TVI73" s="36"/>
      <c r="TVJ73" s="36"/>
      <c r="TVK73" s="36"/>
      <c r="TVL73" s="36"/>
      <c r="TVM73" s="36"/>
      <c r="TVN73" s="36"/>
      <c r="TVO73" s="36"/>
      <c r="TVP73" s="36"/>
      <c r="TVQ73" s="36"/>
      <c r="TVR73" s="36"/>
      <c r="TVS73" s="36"/>
      <c r="TVT73" s="36"/>
      <c r="TVU73" s="36"/>
      <c r="TVV73" s="36"/>
      <c r="TVW73" s="36"/>
      <c r="TVX73" s="36"/>
      <c r="TVY73" s="36"/>
      <c r="TVZ73" s="36"/>
      <c r="TWA73" s="36"/>
      <c r="TWB73" s="36"/>
      <c r="TWC73" s="36"/>
      <c r="TWD73" s="36"/>
      <c r="TWE73" s="36"/>
      <c r="TWF73" s="36"/>
      <c r="TWG73" s="36"/>
      <c r="TWH73" s="36"/>
      <c r="TWI73" s="36"/>
      <c r="TWJ73" s="36"/>
      <c r="TWK73" s="36"/>
      <c r="TWL73" s="36"/>
      <c r="TWM73" s="36"/>
      <c r="TWN73" s="36"/>
      <c r="TWO73" s="36"/>
      <c r="TWP73" s="36"/>
      <c r="TWQ73" s="36"/>
      <c r="TWR73" s="36"/>
      <c r="TWS73" s="36"/>
      <c r="TWT73" s="36"/>
      <c r="TWU73" s="36"/>
      <c r="TWV73" s="36"/>
      <c r="TWW73" s="36"/>
      <c r="TWX73" s="36"/>
      <c r="TWY73" s="36"/>
      <c r="TWZ73" s="36"/>
      <c r="TXA73" s="36"/>
      <c r="TXB73" s="36"/>
      <c r="TXC73" s="36"/>
      <c r="TXD73" s="36"/>
      <c r="TXE73" s="36"/>
      <c r="TXF73" s="36"/>
      <c r="TXG73" s="36"/>
      <c r="TXH73" s="36"/>
      <c r="TXI73" s="36"/>
      <c r="TXJ73" s="36"/>
      <c r="TXK73" s="36"/>
      <c r="TXL73" s="36"/>
      <c r="TXM73" s="36"/>
      <c r="TXN73" s="36"/>
      <c r="TXO73" s="36"/>
      <c r="TXP73" s="36"/>
      <c r="TXQ73" s="36"/>
      <c r="TXR73" s="36"/>
      <c r="TXS73" s="36"/>
      <c r="TXT73" s="36"/>
      <c r="TXU73" s="36"/>
      <c r="TXV73" s="36"/>
      <c r="TXW73" s="36"/>
      <c r="TXX73" s="36"/>
      <c r="TXY73" s="36"/>
      <c r="TXZ73" s="36"/>
      <c r="TYA73" s="36"/>
      <c r="TYB73" s="36"/>
      <c r="TYC73" s="36"/>
      <c r="TYD73" s="36"/>
      <c r="TYE73" s="36"/>
      <c r="TYF73" s="36"/>
      <c r="TYG73" s="36"/>
      <c r="TYH73" s="36"/>
      <c r="TYI73" s="36"/>
      <c r="TYJ73" s="36"/>
      <c r="TYK73" s="36"/>
      <c r="TYL73" s="36"/>
      <c r="TYM73" s="36"/>
      <c r="TYN73" s="36"/>
      <c r="TYO73" s="36"/>
      <c r="TYP73" s="36"/>
      <c r="TYQ73" s="36"/>
      <c r="TYR73" s="36"/>
      <c r="TYS73" s="36"/>
      <c r="TYT73" s="36"/>
      <c r="TYU73" s="36"/>
      <c r="TYV73" s="36"/>
      <c r="TYW73" s="36"/>
      <c r="TYX73" s="36"/>
      <c r="TYY73" s="36"/>
      <c r="TYZ73" s="36"/>
      <c r="TZA73" s="36"/>
      <c r="TZB73" s="36"/>
      <c r="TZC73" s="36"/>
      <c r="TZD73" s="36"/>
      <c r="TZE73" s="36"/>
      <c r="TZF73" s="36"/>
      <c r="TZG73" s="36"/>
      <c r="TZH73" s="36"/>
      <c r="TZI73" s="36"/>
      <c r="TZJ73" s="36"/>
      <c r="TZK73" s="36"/>
      <c r="TZL73" s="36"/>
      <c r="TZM73" s="36"/>
      <c r="TZN73" s="36"/>
      <c r="TZO73" s="36"/>
      <c r="TZP73" s="36"/>
      <c r="TZQ73" s="36"/>
      <c r="TZR73" s="36"/>
      <c r="TZS73" s="36"/>
      <c r="TZT73" s="36"/>
      <c r="TZU73" s="36"/>
      <c r="TZV73" s="36"/>
      <c r="TZW73" s="36"/>
      <c r="TZX73" s="36"/>
      <c r="TZY73" s="36"/>
      <c r="TZZ73" s="36"/>
      <c r="UAA73" s="36"/>
      <c r="UAB73" s="36"/>
      <c r="UAC73" s="36"/>
      <c r="UAD73" s="36"/>
      <c r="UAE73" s="36"/>
      <c r="UAF73" s="36"/>
      <c r="UAG73" s="36"/>
      <c r="UAH73" s="36"/>
      <c r="UAI73" s="36"/>
      <c r="UAJ73" s="36"/>
      <c r="UAK73" s="36"/>
      <c r="UAL73" s="36"/>
      <c r="UAM73" s="36"/>
      <c r="UAN73" s="36"/>
      <c r="UAO73" s="36"/>
      <c r="UAP73" s="36"/>
      <c r="UAQ73" s="36"/>
      <c r="UAR73" s="36"/>
      <c r="UAS73" s="36"/>
      <c r="UAT73" s="36"/>
      <c r="UAU73" s="36"/>
      <c r="UAV73" s="36"/>
      <c r="UAW73" s="36"/>
      <c r="UAX73" s="36"/>
      <c r="UAY73" s="36"/>
      <c r="UAZ73" s="36"/>
      <c r="UBA73" s="36"/>
      <c r="UBB73" s="36"/>
      <c r="UBC73" s="36"/>
      <c r="UBD73" s="36"/>
      <c r="UBE73" s="36"/>
      <c r="UBF73" s="36"/>
      <c r="UBG73" s="36"/>
      <c r="UBH73" s="36"/>
      <c r="UBI73" s="36"/>
      <c r="UBJ73" s="36"/>
      <c r="UBK73" s="36"/>
      <c r="UBL73" s="36"/>
      <c r="UBM73" s="36"/>
      <c r="UBN73" s="36"/>
      <c r="UBO73" s="36"/>
      <c r="UBP73" s="36"/>
      <c r="UBQ73" s="36"/>
      <c r="UBR73" s="36"/>
      <c r="UBS73" s="36"/>
      <c r="UBT73" s="36"/>
      <c r="UBU73" s="36"/>
      <c r="UBV73" s="36"/>
      <c r="UBW73" s="36"/>
      <c r="UBX73" s="36"/>
      <c r="UBY73" s="36"/>
      <c r="UBZ73" s="36"/>
      <c r="UCA73" s="36"/>
      <c r="UCB73" s="36"/>
      <c r="UCC73" s="36"/>
      <c r="UCD73" s="36"/>
      <c r="UCE73" s="36"/>
      <c r="UCF73" s="36"/>
      <c r="UCG73" s="36"/>
      <c r="UCH73" s="36"/>
      <c r="UCI73" s="36"/>
      <c r="UCJ73" s="36"/>
      <c r="UCK73" s="36"/>
      <c r="UCL73" s="36"/>
      <c r="UCM73" s="36"/>
      <c r="UCN73" s="36"/>
      <c r="UCO73" s="36"/>
      <c r="UCP73" s="36"/>
      <c r="UCQ73" s="36"/>
      <c r="UCR73" s="36"/>
      <c r="UCS73" s="36"/>
      <c r="UCT73" s="36"/>
      <c r="UCU73" s="36"/>
      <c r="UCV73" s="36"/>
      <c r="UCW73" s="36"/>
      <c r="UCX73" s="36"/>
      <c r="UCY73" s="36"/>
      <c r="UCZ73" s="36"/>
      <c r="UDA73" s="36"/>
      <c r="UDB73" s="36"/>
      <c r="UDC73" s="36"/>
      <c r="UDD73" s="36"/>
      <c r="UDE73" s="36"/>
      <c r="UDF73" s="36"/>
      <c r="UDG73" s="36"/>
      <c r="UDH73" s="36"/>
      <c r="UDI73" s="36"/>
      <c r="UDJ73" s="36"/>
      <c r="UDK73" s="36"/>
      <c r="UDL73" s="36"/>
      <c r="UDM73" s="36"/>
      <c r="UDN73" s="36"/>
      <c r="UDO73" s="36"/>
      <c r="UDP73" s="36"/>
      <c r="UDQ73" s="36"/>
      <c r="UDR73" s="36"/>
      <c r="UDS73" s="36"/>
      <c r="UDT73" s="36"/>
      <c r="UDU73" s="36"/>
      <c r="UDV73" s="36"/>
      <c r="UDW73" s="36"/>
      <c r="UDX73" s="36"/>
      <c r="UDY73" s="36"/>
      <c r="UDZ73" s="36"/>
      <c r="UEA73" s="36"/>
      <c r="UEB73" s="36"/>
      <c r="UEC73" s="36"/>
      <c r="UED73" s="36"/>
      <c r="UEE73" s="36"/>
      <c r="UEF73" s="36"/>
      <c r="UEG73" s="36"/>
      <c r="UEH73" s="36"/>
      <c r="UEI73" s="36"/>
      <c r="UEJ73" s="36"/>
      <c r="UEK73" s="36"/>
      <c r="UEL73" s="36"/>
      <c r="UEM73" s="36"/>
      <c r="UEN73" s="36"/>
      <c r="UEO73" s="36"/>
      <c r="UEP73" s="36"/>
      <c r="UEQ73" s="36"/>
      <c r="UER73" s="36"/>
      <c r="UES73" s="36"/>
      <c r="UET73" s="36"/>
      <c r="UEU73" s="36"/>
      <c r="UEV73" s="36"/>
      <c r="UEW73" s="36"/>
      <c r="UEX73" s="36"/>
      <c r="UEY73" s="36"/>
      <c r="UEZ73" s="36"/>
      <c r="UFA73" s="36"/>
      <c r="UFB73" s="36"/>
      <c r="UFC73" s="36"/>
      <c r="UFD73" s="36"/>
      <c r="UFE73" s="36"/>
      <c r="UFF73" s="36"/>
      <c r="UFG73" s="36"/>
      <c r="UFH73" s="36"/>
      <c r="UFI73" s="36"/>
      <c r="UFJ73" s="36"/>
      <c r="UFK73" s="36"/>
      <c r="UFL73" s="36"/>
      <c r="UFM73" s="36"/>
      <c r="UFN73" s="36"/>
      <c r="UFO73" s="36"/>
      <c r="UFP73" s="36"/>
      <c r="UFQ73" s="36"/>
      <c r="UFR73" s="36"/>
      <c r="UFS73" s="36"/>
      <c r="UFT73" s="36"/>
      <c r="UFU73" s="36"/>
      <c r="UFV73" s="36"/>
      <c r="UFW73" s="36"/>
      <c r="UFX73" s="36"/>
      <c r="UFY73" s="36"/>
      <c r="UFZ73" s="36"/>
      <c r="UGA73" s="36"/>
      <c r="UGB73" s="36"/>
      <c r="UGC73" s="36"/>
      <c r="UGD73" s="36"/>
      <c r="UGE73" s="36"/>
      <c r="UGF73" s="36"/>
      <c r="UGG73" s="36"/>
      <c r="UGH73" s="36"/>
      <c r="UGI73" s="36"/>
      <c r="UGJ73" s="36"/>
      <c r="UGK73" s="36"/>
      <c r="UGL73" s="36"/>
      <c r="UGM73" s="36"/>
      <c r="UGN73" s="36"/>
      <c r="UGO73" s="36"/>
      <c r="UGP73" s="36"/>
      <c r="UGQ73" s="36"/>
      <c r="UGR73" s="36"/>
      <c r="UGS73" s="36"/>
      <c r="UGT73" s="36"/>
      <c r="UGU73" s="36"/>
      <c r="UGV73" s="36"/>
      <c r="UGW73" s="36"/>
      <c r="UGX73" s="36"/>
      <c r="UGY73" s="36"/>
      <c r="UGZ73" s="36"/>
      <c r="UHA73" s="36"/>
      <c r="UHB73" s="36"/>
      <c r="UHC73" s="36"/>
      <c r="UHD73" s="36"/>
      <c r="UHE73" s="36"/>
      <c r="UHF73" s="36"/>
      <c r="UHG73" s="36"/>
      <c r="UHH73" s="36"/>
      <c r="UHI73" s="36"/>
      <c r="UHJ73" s="36"/>
      <c r="UHK73" s="36"/>
      <c r="UHL73" s="36"/>
      <c r="UHM73" s="36"/>
      <c r="UHN73" s="36"/>
      <c r="UHO73" s="36"/>
      <c r="UHP73" s="36"/>
      <c r="UHQ73" s="36"/>
      <c r="UHR73" s="36"/>
      <c r="UHS73" s="36"/>
      <c r="UHT73" s="36"/>
      <c r="UHU73" s="36"/>
      <c r="UHV73" s="36"/>
      <c r="UHW73" s="36"/>
      <c r="UHX73" s="36"/>
      <c r="UHY73" s="36"/>
      <c r="UHZ73" s="36"/>
      <c r="UIA73" s="36"/>
      <c r="UIB73" s="36"/>
      <c r="UIC73" s="36"/>
      <c r="UID73" s="36"/>
      <c r="UIE73" s="36"/>
      <c r="UIF73" s="36"/>
      <c r="UIG73" s="36"/>
      <c r="UIH73" s="36"/>
      <c r="UII73" s="36"/>
      <c r="UIJ73" s="36"/>
      <c r="UIK73" s="36"/>
      <c r="UIL73" s="36"/>
      <c r="UIM73" s="36"/>
      <c r="UIN73" s="36"/>
      <c r="UIO73" s="36"/>
      <c r="UIP73" s="36"/>
      <c r="UIQ73" s="36"/>
      <c r="UIR73" s="36"/>
      <c r="UIS73" s="36"/>
      <c r="UIT73" s="36"/>
      <c r="UIU73" s="36"/>
      <c r="UIV73" s="36"/>
      <c r="UIW73" s="36"/>
      <c r="UIX73" s="36"/>
      <c r="UIY73" s="36"/>
      <c r="UIZ73" s="36"/>
      <c r="UJA73" s="36"/>
      <c r="UJB73" s="36"/>
      <c r="UJC73" s="36"/>
      <c r="UJD73" s="36"/>
      <c r="UJE73" s="36"/>
      <c r="UJF73" s="36"/>
      <c r="UJG73" s="36"/>
      <c r="UJH73" s="36"/>
      <c r="UJI73" s="36"/>
      <c r="UJJ73" s="36"/>
      <c r="UJK73" s="36"/>
      <c r="UJL73" s="36"/>
      <c r="UJM73" s="36"/>
      <c r="UJN73" s="36"/>
      <c r="UJO73" s="36"/>
      <c r="UJP73" s="36"/>
      <c r="UJQ73" s="36"/>
      <c r="UJR73" s="36"/>
      <c r="UJS73" s="36"/>
      <c r="UJT73" s="36"/>
      <c r="UJU73" s="36"/>
      <c r="UJV73" s="36"/>
      <c r="UJW73" s="36"/>
      <c r="UJX73" s="36"/>
      <c r="UJY73" s="36"/>
      <c r="UJZ73" s="36"/>
      <c r="UKA73" s="36"/>
      <c r="UKB73" s="36"/>
      <c r="UKC73" s="36"/>
      <c r="UKD73" s="36"/>
      <c r="UKE73" s="36"/>
      <c r="UKF73" s="36"/>
      <c r="UKG73" s="36"/>
      <c r="UKH73" s="36"/>
      <c r="UKI73" s="36"/>
      <c r="UKJ73" s="36"/>
      <c r="UKK73" s="36"/>
      <c r="UKL73" s="36"/>
      <c r="UKM73" s="36"/>
      <c r="UKN73" s="36"/>
      <c r="UKO73" s="36"/>
      <c r="UKP73" s="36"/>
      <c r="UKQ73" s="36"/>
      <c r="UKR73" s="36"/>
      <c r="UKS73" s="36"/>
      <c r="UKT73" s="36"/>
      <c r="UKU73" s="36"/>
      <c r="UKV73" s="36"/>
      <c r="UKW73" s="36"/>
      <c r="UKX73" s="36"/>
      <c r="UKY73" s="36"/>
      <c r="UKZ73" s="36"/>
      <c r="ULA73" s="36"/>
      <c r="ULB73" s="36"/>
      <c r="ULC73" s="36"/>
      <c r="ULD73" s="36"/>
      <c r="ULE73" s="36"/>
      <c r="ULF73" s="36"/>
      <c r="ULG73" s="36"/>
      <c r="ULH73" s="36"/>
      <c r="ULI73" s="36"/>
      <c r="ULJ73" s="36"/>
      <c r="ULK73" s="36"/>
      <c r="ULL73" s="36"/>
      <c r="ULM73" s="36"/>
      <c r="ULN73" s="36"/>
      <c r="ULO73" s="36"/>
      <c r="ULP73" s="36"/>
      <c r="ULQ73" s="36"/>
      <c r="ULR73" s="36"/>
      <c r="ULS73" s="36"/>
      <c r="ULT73" s="36"/>
      <c r="ULU73" s="36"/>
      <c r="ULV73" s="36"/>
      <c r="ULW73" s="36"/>
      <c r="ULX73" s="36"/>
      <c r="ULY73" s="36"/>
      <c r="ULZ73" s="36"/>
      <c r="UMA73" s="36"/>
      <c r="UMB73" s="36"/>
      <c r="UMC73" s="36"/>
      <c r="UMD73" s="36"/>
      <c r="UME73" s="36"/>
      <c r="UMF73" s="36"/>
      <c r="UMG73" s="36"/>
      <c r="UMH73" s="36"/>
      <c r="UMI73" s="36"/>
      <c r="UMJ73" s="36"/>
      <c r="UMK73" s="36"/>
      <c r="UML73" s="36"/>
      <c r="UMM73" s="36"/>
      <c r="UMN73" s="36"/>
      <c r="UMO73" s="36"/>
      <c r="UMP73" s="36"/>
      <c r="UMQ73" s="36"/>
      <c r="UMR73" s="36"/>
      <c r="UMS73" s="36"/>
      <c r="UMT73" s="36"/>
      <c r="UMU73" s="36"/>
      <c r="UMV73" s="36"/>
      <c r="UMW73" s="36"/>
      <c r="UMX73" s="36"/>
      <c r="UMY73" s="36"/>
      <c r="UMZ73" s="36"/>
      <c r="UNA73" s="36"/>
      <c r="UNB73" s="36"/>
      <c r="UNC73" s="36"/>
      <c r="UND73" s="36"/>
      <c r="UNE73" s="36"/>
      <c r="UNF73" s="36"/>
      <c r="UNG73" s="36"/>
      <c r="UNH73" s="36"/>
      <c r="UNI73" s="36"/>
      <c r="UNJ73" s="36"/>
      <c r="UNK73" s="36"/>
      <c r="UNL73" s="36"/>
      <c r="UNM73" s="36"/>
      <c r="UNN73" s="36"/>
      <c r="UNO73" s="36"/>
      <c r="UNP73" s="36"/>
      <c r="UNQ73" s="36"/>
      <c r="UNR73" s="36"/>
      <c r="UNS73" s="36"/>
      <c r="UNT73" s="36"/>
      <c r="UNU73" s="36"/>
      <c r="UNV73" s="36"/>
      <c r="UNW73" s="36"/>
      <c r="UNX73" s="36"/>
      <c r="UNY73" s="36"/>
      <c r="UNZ73" s="36"/>
      <c r="UOA73" s="36"/>
      <c r="UOB73" s="36"/>
      <c r="UOC73" s="36"/>
      <c r="UOD73" s="36"/>
      <c r="UOE73" s="36"/>
      <c r="UOF73" s="36"/>
      <c r="UOG73" s="36"/>
      <c r="UOH73" s="36"/>
      <c r="UOI73" s="36"/>
      <c r="UOJ73" s="36"/>
      <c r="UOK73" s="36"/>
      <c r="UOL73" s="36"/>
      <c r="UOM73" s="36"/>
      <c r="UON73" s="36"/>
      <c r="UOO73" s="36"/>
      <c r="UOP73" s="36"/>
      <c r="UOQ73" s="36"/>
      <c r="UOR73" s="36"/>
      <c r="UOS73" s="36"/>
      <c r="UOT73" s="36"/>
      <c r="UOU73" s="36"/>
      <c r="UOV73" s="36"/>
      <c r="UOW73" s="36"/>
      <c r="UOX73" s="36"/>
      <c r="UOY73" s="36"/>
      <c r="UOZ73" s="36"/>
      <c r="UPA73" s="36"/>
      <c r="UPB73" s="36"/>
      <c r="UPC73" s="36"/>
      <c r="UPD73" s="36"/>
      <c r="UPE73" s="36"/>
      <c r="UPF73" s="36"/>
      <c r="UPG73" s="36"/>
      <c r="UPH73" s="36"/>
      <c r="UPI73" s="36"/>
      <c r="UPJ73" s="36"/>
      <c r="UPK73" s="36"/>
      <c r="UPL73" s="36"/>
      <c r="UPM73" s="36"/>
      <c r="UPN73" s="36"/>
      <c r="UPO73" s="36"/>
      <c r="UPP73" s="36"/>
      <c r="UPQ73" s="36"/>
      <c r="UPR73" s="36"/>
      <c r="UPS73" s="36"/>
      <c r="UPT73" s="36"/>
      <c r="UPU73" s="36"/>
      <c r="UPV73" s="36"/>
      <c r="UPW73" s="36"/>
      <c r="UPX73" s="36"/>
      <c r="UPY73" s="36"/>
      <c r="UPZ73" s="36"/>
      <c r="UQA73" s="36"/>
      <c r="UQB73" s="36"/>
      <c r="UQC73" s="36"/>
      <c r="UQD73" s="36"/>
      <c r="UQE73" s="36"/>
      <c r="UQF73" s="36"/>
      <c r="UQG73" s="36"/>
      <c r="UQH73" s="36"/>
      <c r="UQI73" s="36"/>
      <c r="UQJ73" s="36"/>
      <c r="UQK73" s="36"/>
      <c r="UQL73" s="36"/>
      <c r="UQM73" s="36"/>
      <c r="UQN73" s="36"/>
      <c r="UQO73" s="36"/>
      <c r="UQP73" s="36"/>
      <c r="UQQ73" s="36"/>
      <c r="UQR73" s="36"/>
      <c r="UQS73" s="36"/>
      <c r="UQT73" s="36"/>
      <c r="UQU73" s="36"/>
      <c r="UQV73" s="36"/>
      <c r="UQW73" s="36"/>
      <c r="UQX73" s="36"/>
      <c r="UQY73" s="36"/>
      <c r="UQZ73" s="36"/>
      <c r="URA73" s="36"/>
      <c r="URB73" s="36"/>
      <c r="URC73" s="36"/>
      <c r="URD73" s="36"/>
      <c r="URE73" s="36"/>
      <c r="URF73" s="36"/>
      <c r="URG73" s="36"/>
      <c r="URH73" s="36"/>
      <c r="URI73" s="36"/>
      <c r="URJ73" s="36"/>
      <c r="URK73" s="36"/>
      <c r="URL73" s="36"/>
      <c r="URM73" s="36"/>
      <c r="URN73" s="36"/>
      <c r="URO73" s="36"/>
      <c r="URP73" s="36"/>
      <c r="URQ73" s="36"/>
      <c r="URR73" s="36"/>
      <c r="URS73" s="36"/>
      <c r="URT73" s="36"/>
      <c r="URU73" s="36"/>
      <c r="URV73" s="36"/>
      <c r="URW73" s="36"/>
      <c r="URX73" s="36"/>
      <c r="URY73" s="36"/>
      <c r="URZ73" s="36"/>
      <c r="USA73" s="36"/>
      <c r="USB73" s="36"/>
      <c r="USC73" s="36"/>
      <c r="USD73" s="36"/>
      <c r="USE73" s="36"/>
      <c r="USF73" s="36"/>
      <c r="USG73" s="36"/>
      <c r="USH73" s="36"/>
      <c r="USI73" s="36"/>
      <c r="USJ73" s="36"/>
      <c r="USK73" s="36"/>
      <c r="USL73" s="36"/>
      <c r="USM73" s="36"/>
      <c r="USN73" s="36"/>
      <c r="USO73" s="36"/>
      <c r="USP73" s="36"/>
      <c r="USQ73" s="36"/>
      <c r="USR73" s="36"/>
      <c r="USS73" s="36"/>
      <c r="UST73" s="36"/>
      <c r="USU73" s="36"/>
      <c r="USV73" s="36"/>
      <c r="USW73" s="36"/>
      <c r="USX73" s="36"/>
      <c r="USY73" s="36"/>
      <c r="USZ73" s="36"/>
      <c r="UTA73" s="36"/>
      <c r="UTB73" s="36"/>
      <c r="UTC73" s="36"/>
      <c r="UTD73" s="36"/>
      <c r="UTE73" s="36"/>
      <c r="UTF73" s="36"/>
      <c r="UTG73" s="36"/>
      <c r="UTH73" s="36"/>
      <c r="UTI73" s="36"/>
      <c r="UTJ73" s="36"/>
      <c r="UTK73" s="36"/>
      <c r="UTL73" s="36"/>
      <c r="UTM73" s="36"/>
      <c r="UTN73" s="36"/>
      <c r="UTO73" s="36"/>
      <c r="UTP73" s="36"/>
      <c r="UTQ73" s="36"/>
      <c r="UTR73" s="36"/>
      <c r="UTS73" s="36"/>
      <c r="UTT73" s="36"/>
      <c r="UTU73" s="36"/>
      <c r="UTV73" s="36"/>
      <c r="UTW73" s="36"/>
      <c r="UTX73" s="36"/>
      <c r="UTY73" s="36"/>
      <c r="UTZ73" s="36"/>
      <c r="UUA73" s="36"/>
      <c r="UUB73" s="36"/>
      <c r="UUC73" s="36"/>
      <c r="UUD73" s="36"/>
      <c r="UUE73" s="36"/>
      <c r="UUF73" s="36"/>
      <c r="UUG73" s="36"/>
      <c r="UUH73" s="36"/>
      <c r="UUI73" s="36"/>
      <c r="UUJ73" s="36"/>
      <c r="UUK73" s="36"/>
      <c r="UUL73" s="36"/>
      <c r="UUM73" s="36"/>
      <c r="UUN73" s="36"/>
      <c r="UUO73" s="36"/>
      <c r="UUP73" s="36"/>
      <c r="UUQ73" s="36"/>
      <c r="UUR73" s="36"/>
      <c r="UUS73" s="36"/>
      <c r="UUT73" s="36"/>
      <c r="UUU73" s="36"/>
      <c r="UUV73" s="36"/>
      <c r="UUW73" s="36"/>
      <c r="UUX73" s="36"/>
      <c r="UUY73" s="36"/>
      <c r="UUZ73" s="36"/>
      <c r="UVA73" s="36"/>
      <c r="UVB73" s="36"/>
      <c r="UVC73" s="36"/>
      <c r="UVD73" s="36"/>
      <c r="UVE73" s="36"/>
      <c r="UVF73" s="36"/>
      <c r="UVG73" s="36"/>
      <c r="UVH73" s="36"/>
      <c r="UVI73" s="36"/>
      <c r="UVJ73" s="36"/>
      <c r="UVK73" s="36"/>
      <c r="UVL73" s="36"/>
      <c r="UVM73" s="36"/>
      <c r="UVN73" s="36"/>
      <c r="UVO73" s="36"/>
      <c r="UVP73" s="36"/>
      <c r="UVQ73" s="36"/>
      <c r="UVR73" s="36"/>
      <c r="UVS73" s="36"/>
      <c r="UVT73" s="36"/>
      <c r="UVU73" s="36"/>
      <c r="UVV73" s="36"/>
      <c r="UVW73" s="36"/>
      <c r="UVX73" s="36"/>
      <c r="UVY73" s="36"/>
      <c r="UVZ73" s="36"/>
      <c r="UWA73" s="36"/>
      <c r="UWB73" s="36"/>
      <c r="UWC73" s="36"/>
      <c r="UWD73" s="36"/>
      <c r="UWE73" s="36"/>
      <c r="UWF73" s="36"/>
      <c r="UWG73" s="36"/>
      <c r="UWH73" s="36"/>
      <c r="UWI73" s="36"/>
      <c r="UWJ73" s="36"/>
      <c r="UWK73" s="36"/>
      <c r="UWL73" s="36"/>
      <c r="UWM73" s="36"/>
      <c r="UWN73" s="36"/>
      <c r="UWO73" s="36"/>
      <c r="UWP73" s="36"/>
      <c r="UWQ73" s="36"/>
      <c r="UWR73" s="36"/>
      <c r="UWS73" s="36"/>
      <c r="UWT73" s="36"/>
      <c r="UWU73" s="36"/>
      <c r="UWV73" s="36"/>
      <c r="UWW73" s="36"/>
      <c r="UWX73" s="36"/>
      <c r="UWY73" s="36"/>
      <c r="UWZ73" s="36"/>
      <c r="UXA73" s="36"/>
      <c r="UXB73" s="36"/>
      <c r="UXC73" s="36"/>
      <c r="UXD73" s="36"/>
      <c r="UXE73" s="36"/>
      <c r="UXF73" s="36"/>
      <c r="UXG73" s="36"/>
      <c r="UXH73" s="36"/>
      <c r="UXI73" s="36"/>
      <c r="UXJ73" s="36"/>
      <c r="UXK73" s="36"/>
      <c r="UXL73" s="36"/>
      <c r="UXM73" s="36"/>
      <c r="UXN73" s="36"/>
      <c r="UXO73" s="36"/>
      <c r="UXP73" s="36"/>
      <c r="UXQ73" s="36"/>
      <c r="UXR73" s="36"/>
      <c r="UXS73" s="36"/>
      <c r="UXT73" s="36"/>
      <c r="UXU73" s="36"/>
      <c r="UXV73" s="36"/>
      <c r="UXW73" s="36"/>
      <c r="UXX73" s="36"/>
      <c r="UXY73" s="36"/>
      <c r="UXZ73" s="36"/>
      <c r="UYA73" s="36"/>
      <c r="UYB73" s="36"/>
      <c r="UYC73" s="36"/>
      <c r="UYD73" s="36"/>
      <c r="UYE73" s="36"/>
      <c r="UYF73" s="36"/>
      <c r="UYG73" s="36"/>
      <c r="UYH73" s="36"/>
      <c r="UYI73" s="36"/>
      <c r="UYJ73" s="36"/>
      <c r="UYK73" s="36"/>
      <c r="UYL73" s="36"/>
      <c r="UYM73" s="36"/>
      <c r="UYN73" s="36"/>
      <c r="UYO73" s="36"/>
      <c r="UYP73" s="36"/>
      <c r="UYQ73" s="36"/>
      <c r="UYR73" s="36"/>
      <c r="UYS73" s="36"/>
      <c r="UYT73" s="36"/>
      <c r="UYU73" s="36"/>
      <c r="UYV73" s="36"/>
      <c r="UYW73" s="36"/>
      <c r="UYX73" s="36"/>
      <c r="UYY73" s="36"/>
      <c r="UYZ73" s="36"/>
      <c r="UZA73" s="36"/>
      <c r="UZB73" s="36"/>
      <c r="UZC73" s="36"/>
      <c r="UZD73" s="36"/>
      <c r="UZE73" s="36"/>
      <c r="UZF73" s="36"/>
      <c r="UZG73" s="36"/>
      <c r="UZH73" s="36"/>
      <c r="UZI73" s="36"/>
      <c r="UZJ73" s="36"/>
      <c r="UZK73" s="36"/>
      <c r="UZL73" s="36"/>
      <c r="UZM73" s="36"/>
      <c r="UZN73" s="36"/>
      <c r="UZO73" s="36"/>
      <c r="UZP73" s="36"/>
      <c r="UZQ73" s="36"/>
      <c r="UZR73" s="36"/>
      <c r="UZS73" s="36"/>
      <c r="UZT73" s="36"/>
      <c r="UZU73" s="36"/>
      <c r="UZV73" s="36"/>
      <c r="UZW73" s="36"/>
      <c r="UZX73" s="36"/>
      <c r="UZY73" s="36"/>
      <c r="UZZ73" s="36"/>
      <c r="VAA73" s="36"/>
      <c r="VAB73" s="36"/>
      <c r="VAC73" s="36"/>
      <c r="VAD73" s="36"/>
      <c r="VAE73" s="36"/>
      <c r="VAF73" s="36"/>
      <c r="VAG73" s="36"/>
      <c r="VAH73" s="36"/>
      <c r="VAI73" s="36"/>
      <c r="VAJ73" s="36"/>
      <c r="VAK73" s="36"/>
      <c r="VAL73" s="36"/>
      <c r="VAM73" s="36"/>
      <c r="VAN73" s="36"/>
      <c r="VAO73" s="36"/>
      <c r="VAP73" s="36"/>
      <c r="VAQ73" s="36"/>
      <c r="VAR73" s="36"/>
      <c r="VAS73" s="36"/>
      <c r="VAT73" s="36"/>
      <c r="VAU73" s="36"/>
      <c r="VAV73" s="36"/>
      <c r="VAW73" s="36"/>
      <c r="VAX73" s="36"/>
      <c r="VAY73" s="36"/>
      <c r="VAZ73" s="36"/>
      <c r="VBA73" s="36"/>
      <c r="VBB73" s="36"/>
      <c r="VBC73" s="36"/>
      <c r="VBD73" s="36"/>
      <c r="VBE73" s="36"/>
      <c r="VBF73" s="36"/>
      <c r="VBG73" s="36"/>
      <c r="VBH73" s="36"/>
      <c r="VBI73" s="36"/>
      <c r="VBJ73" s="36"/>
      <c r="VBK73" s="36"/>
      <c r="VBL73" s="36"/>
      <c r="VBM73" s="36"/>
      <c r="VBN73" s="36"/>
      <c r="VBO73" s="36"/>
      <c r="VBP73" s="36"/>
      <c r="VBQ73" s="36"/>
      <c r="VBR73" s="36"/>
      <c r="VBS73" s="36"/>
      <c r="VBT73" s="36"/>
      <c r="VBU73" s="36"/>
      <c r="VBV73" s="36"/>
      <c r="VBW73" s="36"/>
      <c r="VBX73" s="36"/>
      <c r="VBY73" s="36"/>
      <c r="VBZ73" s="36"/>
      <c r="VCA73" s="36"/>
      <c r="VCB73" s="36"/>
      <c r="VCC73" s="36"/>
      <c r="VCD73" s="36"/>
      <c r="VCE73" s="36"/>
      <c r="VCF73" s="36"/>
      <c r="VCG73" s="36"/>
      <c r="VCH73" s="36"/>
      <c r="VCI73" s="36"/>
      <c r="VCJ73" s="36"/>
      <c r="VCK73" s="36"/>
      <c r="VCL73" s="36"/>
      <c r="VCM73" s="36"/>
      <c r="VCN73" s="36"/>
      <c r="VCO73" s="36"/>
      <c r="VCP73" s="36"/>
      <c r="VCQ73" s="36"/>
      <c r="VCR73" s="36"/>
      <c r="VCS73" s="36"/>
      <c r="VCT73" s="36"/>
      <c r="VCU73" s="36"/>
      <c r="VCV73" s="36"/>
      <c r="VCW73" s="36"/>
      <c r="VCX73" s="36"/>
      <c r="VCY73" s="36"/>
      <c r="VCZ73" s="36"/>
      <c r="VDA73" s="36"/>
      <c r="VDB73" s="36"/>
      <c r="VDC73" s="36"/>
      <c r="VDD73" s="36"/>
      <c r="VDE73" s="36"/>
      <c r="VDF73" s="36"/>
      <c r="VDG73" s="36"/>
      <c r="VDH73" s="36"/>
      <c r="VDI73" s="36"/>
      <c r="VDJ73" s="36"/>
      <c r="VDK73" s="36"/>
      <c r="VDL73" s="36"/>
      <c r="VDM73" s="36"/>
      <c r="VDN73" s="36"/>
      <c r="VDO73" s="36"/>
      <c r="VDP73" s="36"/>
      <c r="VDQ73" s="36"/>
      <c r="VDR73" s="36"/>
      <c r="VDS73" s="36"/>
      <c r="VDT73" s="36"/>
      <c r="VDU73" s="36"/>
      <c r="VDV73" s="36"/>
      <c r="VDW73" s="36"/>
      <c r="VDX73" s="36"/>
      <c r="VDY73" s="36"/>
      <c r="VDZ73" s="36"/>
      <c r="VEA73" s="36"/>
      <c r="VEB73" s="36"/>
      <c r="VEC73" s="36"/>
      <c r="VED73" s="36"/>
      <c r="VEE73" s="36"/>
      <c r="VEF73" s="36"/>
      <c r="VEG73" s="36"/>
      <c r="VEH73" s="36"/>
      <c r="VEI73" s="36"/>
      <c r="VEJ73" s="36"/>
      <c r="VEK73" s="36"/>
      <c r="VEL73" s="36"/>
      <c r="VEM73" s="36"/>
      <c r="VEN73" s="36"/>
      <c r="VEO73" s="36"/>
      <c r="VEP73" s="36"/>
      <c r="VEQ73" s="36"/>
      <c r="VER73" s="36"/>
      <c r="VES73" s="36"/>
      <c r="VET73" s="36"/>
      <c r="VEU73" s="36"/>
      <c r="VEV73" s="36"/>
      <c r="VEW73" s="36"/>
      <c r="VEX73" s="36"/>
      <c r="VEY73" s="36"/>
      <c r="VEZ73" s="36"/>
      <c r="VFA73" s="36"/>
      <c r="VFB73" s="36"/>
      <c r="VFC73" s="36"/>
      <c r="VFD73" s="36"/>
      <c r="VFE73" s="36"/>
      <c r="VFF73" s="36"/>
      <c r="VFG73" s="36"/>
      <c r="VFH73" s="36"/>
      <c r="VFI73" s="36"/>
      <c r="VFJ73" s="36"/>
      <c r="VFK73" s="36"/>
      <c r="VFL73" s="36"/>
      <c r="VFM73" s="36"/>
      <c r="VFN73" s="36"/>
      <c r="VFO73" s="36"/>
      <c r="VFP73" s="36"/>
      <c r="VFQ73" s="36"/>
      <c r="VFR73" s="36"/>
      <c r="VFS73" s="36"/>
      <c r="VFT73" s="36"/>
      <c r="VFU73" s="36"/>
      <c r="VFV73" s="36"/>
      <c r="VFW73" s="36"/>
      <c r="VFX73" s="36"/>
      <c r="VFY73" s="36"/>
      <c r="VFZ73" s="36"/>
      <c r="VGA73" s="36"/>
      <c r="VGB73" s="36"/>
      <c r="VGC73" s="36"/>
      <c r="VGD73" s="36"/>
      <c r="VGE73" s="36"/>
      <c r="VGF73" s="36"/>
      <c r="VGG73" s="36"/>
      <c r="VGH73" s="36"/>
      <c r="VGI73" s="36"/>
      <c r="VGJ73" s="36"/>
      <c r="VGK73" s="36"/>
      <c r="VGL73" s="36"/>
      <c r="VGM73" s="36"/>
      <c r="VGN73" s="36"/>
      <c r="VGO73" s="36"/>
      <c r="VGP73" s="36"/>
      <c r="VGQ73" s="36"/>
      <c r="VGR73" s="36"/>
      <c r="VGS73" s="36"/>
      <c r="VGT73" s="36"/>
      <c r="VGU73" s="36"/>
      <c r="VGV73" s="36"/>
      <c r="VGW73" s="36"/>
      <c r="VGX73" s="36"/>
      <c r="VGY73" s="36"/>
      <c r="VGZ73" s="36"/>
      <c r="VHA73" s="36"/>
      <c r="VHB73" s="36"/>
      <c r="VHC73" s="36"/>
      <c r="VHD73" s="36"/>
      <c r="VHE73" s="36"/>
      <c r="VHF73" s="36"/>
      <c r="VHG73" s="36"/>
      <c r="VHH73" s="36"/>
      <c r="VHI73" s="36"/>
      <c r="VHJ73" s="36"/>
      <c r="VHK73" s="36"/>
      <c r="VHL73" s="36"/>
      <c r="VHM73" s="36"/>
      <c r="VHN73" s="36"/>
      <c r="VHO73" s="36"/>
      <c r="VHP73" s="36"/>
      <c r="VHQ73" s="36"/>
      <c r="VHR73" s="36"/>
      <c r="VHS73" s="36"/>
      <c r="VHT73" s="36"/>
      <c r="VHU73" s="36"/>
      <c r="VHV73" s="36"/>
      <c r="VHW73" s="36"/>
      <c r="VHX73" s="36"/>
      <c r="VHY73" s="36"/>
      <c r="VHZ73" s="36"/>
      <c r="VIA73" s="36"/>
      <c r="VIB73" s="36"/>
      <c r="VIC73" s="36"/>
      <c r="VID73" s="36"/>
      <c r="VIE73" s="36"/>
      <c r="VIF73" s="36"/>
      <c r="VIG73" s="36"/>
      <c r="VIH73" s="36"/>
      <c r="VII73" s="36"/>
      <c r="VIJ73" s="36"/>
      <c r="VIK73" s="36"/>
      <c r="VIL73" s="36"/>
      <c r="VIM73" s="36"/>
      <c r="VIN73" s="36"/>
      <c r="VIO73" s="36"/>
      <c r="VIP73" s="36"/>
      <c r="VIQ73" s="36"/>
      <c r="VIR73" s="36"/>
      <c r="VIS73" s="36"/>
      <c r="VIT73" s="36"/>
      <c r="VIU73" s="36"/>
      <c r="VIV73" s="36"/>
      <c r="VIW73" s="36"/>
      <c r="VIX73" s="36"/>
      <c r="VIY73" s="36"/>
      <c r="VIZ73" s="36"/>
      <c r="VJA73" s="36"/>
      <c r="VJB73" s="36"/>
      <c r="VJC73" s="36"/>
      <c r="VJD73" s="36"/>
      <c r="VJE73" s="36"/>
      <c r="VJF73" s="36"/>
      <c r="VJG73" s="36"/>
      <c r="VJH73" s="36"/>
      <c r="VJI73" s="36"/>
      <c r="VJJ73" s="36"/>
      <c r="VJK73" s="36"/>
      <c r="VJL73" s="36"/>
      <c r="VJM73" s="36"/>
      <c r="VJN73" s="36"/>
      <c r="VJO73" s="36"/>
      <c r="VJP73" s="36"/>
      <c r="VJQ73" s="36"/>
      <c r="VJR73" s="36"/>
      <c r="VJS73" s="36"/>
      <c r="VJT73" s="36"/>
      <c r="VJU73" s="36"/>
      <c r="VJV73" s="36"/>
      <c r="VJW73" s="36"/>
      <c r="VJX73" s="36"/>
      <c r="VJY73" s="36"/>
      <c r="VJZ73" s="36"/>
      <c r="VKA73" s="36"/>
      <c r="VKB73" s="36"/>
      <c r="VKC73" s="36"/>
      <c r="VKD73" s="36"/>
      <c r="VKE73" s="36"/>
      <c r="VKF73" s="36"/>
      <c r="VKG73" s="36"/>
      <c r="VKH73" s="36"/>
      <c r="VKI73" s="36"/>
      <c r="VKJ73" s="36"/>
      <c r="VKK73" s="36"/>
      <c r="VKL73" s="36"/>
      <c r="VKM73" s="36"/>
      <c r="VKN73" s="36"/>
      <c r="VKO73" s="36"/>
      <c r="VKP73" s="36"/>
      <c r="VKQ73" s="36"/>
      <c r="VKR73" s="36"/>
      <c r="VKS73" s="36"/>
      <c r="VKT73" s="36"/>
      <c r="VKU73" s="36"/>
      <c r="VKV73" s="36"/>
      <c r="VKW73" s="36"/>
      <c r="VKX73" s="36"/>
      <c r="VKY73" s="36"/>
      <c r="VKZ73" s="36"/>
      <c r="VLA73" s="36"/>
      <c r="VLB73" s="36"/>
      <c r="VLC73" s="36"/>
      <c r="VLD73" s="36"/>
      <c r="VLE73" s="36"/>
      <c r="VLF73" s="36"/>
      <c r="VLG73" s="36"/>
      <c r="VLH73" s="36"/>
      <c r="VLI73" s="36"/>
      <c r="VLJ73" s="36"/>
      <c r="VLK73" s="36"/>
      <c r="VLL73" s="36"/>
      <c r="VLM73" s="36"/>
      <c r="VLN73" s="36"/>
      <c r="VLO73" s="36"/>
      <c r="VLP73" s="36"/>
      <c r="VLQ73" s="36"/>
      <c r="VLR73" s="36"/>
      <c r="VLS73" s="36"/>
      <c r="VLT73" s="36"/>
      <c r="VLU73" s="36"/>
      <c r="VLV73" s="36"/>
      <c r="VLW73" s="36"/>
      <c r="VLX73" s="36"/>
      <c r="VLY73" s="36"/>
      <c r="VLZ73" s="36"/>
      <c r="VMA73" s="36"/>
      <c r="VMB73" s="36"/>
      <c r="VMC73" s="36"/>
      <c r="VMD73" s="36"/>
      <c r="VME73" s="36"/>
      <c r="VMF73" s="36"/>
      <c r="VMG73" s="36"/>
      <c r="VMH73" s="36"/>
      <c r="VMI73" s="36"/>
      <c r="VMJ73" s="36"/>
      <c r="VMK73" s="36"/>
      <c r="VML73" s="36"/>
      <c r="VMM73" s="36"/>
      <c r="VMN73" s="36"/>
      <c r="VMO73" s="36"/>
      <c r="VMP73" s="36"/>
      <c r="VMQ73" s="36"/>
      <c r="VMR73" s="36"/>
      <c r="VMS73" s="36"/>
      <c r="VMT73" s="36"/>
      <c r="VMU73" s="36"/>
      <c r="VMV73" s="36"/>
      <c r="VMW73" s="36"/>
      <c r="VMX73" s="36"/>
      <c r="VMY73" s="36"/>
      <c r="VMZ73" s="36"/>
      <c r="VNA73" s="36"/>
      <c r="VNB73" s="36"/>
      <c r="VNC73" s="36"/>
      <c r="VND73" s="36"/>
      <c r="VNE73" s="36"/>
      <c r="VNF73" s="36"/>
      <c r="VNG73" s="36"/>
      <c r="VNH73" s="36"/>
      <c r="VNI73" s="36"/>
      <c r="VNJ73" s="36"/>
      <c r="VNK73" s="36"/>
      <c r="VNL73" s="36"/>
      <c r="VNM73" s="36"/>
      <c r="VNN73" s="36"/>
      <c r="VNO73" s="36"/>
      <c r="VNP73" s="36"/>
      <c r="VNQ73" s="36"/>
      <c r="VNR73" s="36"/>
      <c r="VNS73" s="36"/>
      <c r="VNT73" s="36"/>
      <c r="VNU73" s="36"/>
      <c r="VNV73" s="36"/>
      <c r="VNW73" s="36"/>
      <c r="VNX73" s="36"/>
      <c r="VNY73" s="36"/>
      <c r="VNZ73" s="36"/>
      <c r="VOA73" s="36"/>
      <c r="VOB73" s="36"/>
      <c r="VOC73" s="36"/>
      <c r="VOD73" s="36"/>
      <c r="VOE73" s="36"/>
      <c r="VOF73" s="36"/>
      <c r="VOG73" s="36"/>
      <c r="VOH73" s="36"/>
      <c r="VOI73" s="36"/>
      <c r="VOJ73" s="36"/>
      <c r="VOK73" s="36"/>
      <c r="VOL73" s="36"/>
      <c r="VOM73" s="36"/>
      <c r="VON73" s="36"/>
      <c r="VOO73" s="36"/>
      <c r="VOP73" s="36"/>
      <c r="VOQ73" s="36"/>
      <c r="VOR73" s="36"/>
      <c r="VOS73" s="36"/>
      <c r="VOT73" s="36"/>
      <c r="VOU73" s="36"/>
      <c r="VOV73" s="36"/>
      <c r="VOW73" s="36"/>
      <c r="VOX73" s="36"/>
      <c r="VOY73" s="36"/>
      <c r="VOZ73" s="36"/>
      <c r="VPA73" s="36"/>
      <c r="VPB73" s="36"/>
      <c r="VPC73" s="36"/>
      <c r="VPD73" s="36"/>
      <c r="VPE73" s="36"/>
      <c r="VPF73" s="36"/>
      <c r="VPG73" s="36"/>
      <c r="VPH73" s="36"/>
      <c r="VPI73" s="36"/>
      <c r="VPJ73" s="36"/>
      <c r="VPK73" s="36"/>
      <c r="VPL73" s="36"/>
      <c r="VPM73" s="36"/>
      <c r="VPN73" s="36"/>
      <c r="VPO73" s="36"/>
      <c r="VPP73" s="36"/>
      <c r="VPQ73" s="36"/>
      <c r="VPR73" s="36"/>
      <c r="VPS73" s="36"/>
      <c r="VPT73" s="36"/>
      <c r="VPU73" s="36"/>
      <c r="VPV73" s="36"/>
      <c r="VPW73" s="36"/>
      <c r="VPX73" s="36"/>
      <c r="VPY73" s="36"/>
      <c r="VPZ73" s="36"/>
      <c r="VQA73" s="36"/>
      <c r="VQB73" s="36"/>
      <c r="VQC73" s="36"/>
      <c r="VQD73" s="36"/>
      <c r="VQE73" s="36"/>
      <c r="VQF73" s="36"/>
      <c r="VQG73" s="36"/>
      <c r="VQH73" s="36"/>
      <c r="VQI73" s="36"/>
      <c r="VQJ73" s="36"/>
      <c r="VQK73" s="36"/>
      <c r="VQL73" s="36"/>
      <c r="VQM73" s="36"/>
      <c r="VQN73" s="36"/>
      <c r="VQO73" s="36"/>
      <c r="VQP73" s="36"/>
      <c r="VQQ73" s="36"/>
      <c r="VQR73" s="36"/>
      <c r="VQS73" s="36"/>
      <c r="VQT73" s="36"/>
      <c r="VQU73" s="36"/>
      <c r="VQV73" s="36"/>
      <c r="VQW73" s="36"/>
      <c r="VQX73" s="36"/>
      <c r="VQY73" s="36"/>
      <c r="VQZ73" s="36"/>
      <c r="VRA73" s="36"/>
      <c r="VRB73" s="36"/>
      <c r="VRC73" s="36"/>
      <c r="VRD73" s="36"/>
      <c r="VRE73" s="36"/>
      <c r="VRF73" s="36"/>
      <c r="VRG73" s="36"/>
      <c r="VRH73" s="36"/>
      <c r="VRI73" s="36"/>
      <c r="VRJ73" s="36"/>
      <c r="VRK73" s="36"/>
      <c r="VRL73" s="36"/>
      <c r="VRM73" s="36"/>
      <c r="VRN73" s="36"/>
      <c r="VRO73" s="36"/>
      <c r="VRP73" s="36"/>
      <c r="VRQ73" s="36"/>
      <c r="VRR73" s="36"/>
      <c r="VRS73" s="36"/>
      <c r="VRT73" s="36"/>
      <c r="VRU73" s="36"/>
      <c r="VRV73" s="36"/>
      <c r="VRW73" s="36"/>
      <c r="VRX73" s="36"/>
      <c r="VRY73" s="36"/>
      <c r="VRZ73" s="36"/>
      <c r="VSA73" s="36"/>
      <c r="VSB73" s="36"/>
      <c r="VSC73" s="36"/>
      <c r="VSD73" s="36"/>
      <c r="VSE73" s="36"/>
      <c r="VSF73" s="36"/>
      <c r="VSG73" s="36"/>
      <c r="VSH73" s="36"/>
      <c r="VSI73" s="36"/>
      <c r="VSJ73" s="36"/>
      <c r="VSK73" s="36"/>
      <c r="VSL73" s="36"/>
      <c r="VSM73" s="36"/>
      <c r="VSN73" s="36"/>
      <c r="VSO73" s="36"/>
      <c r="VSP73" s="36"/>
      <c r="VSQ73" s="36"/>
      <c r="VSR73" s="36"/>
      <c r="VSS73" s="36"/>
      <c r="VST73" s="36"/>
      <c r="VSU73" s="36"/>
      <c r="VSV73" s="36"/>
      <c r="VSW73" s="36"/>
      <c r="VSX73" s="36"/>
      <c r="VSY73" s="36"/>
      <c r="VSZ73" s="36"/>
      <c r="VTA73" s="36"/>
      <c r="VTB73" s="36"/>
      <c r="VTC73" s="36"/>
      <c r="VTD73" s="36"/>
      <c r="VTE73" s="36"/>
      <c r="VTF73" s="36"/>
      <c r="VTG73" s="36"/>
      <c r="VTH73" s="36"/>
      <c r="VTI73" s="36"/>
      <c r="VTJ73" s="36"/>
      <c r="VTK73" s="36"/>
      <c r="VTL73" s="36"/>
      <c r="VTM73" s="36"/>
      <c r="VTN73" s="36"/>
      <c r="VTO73" s="36"/>
      <c r="VTP73" s="36"/>
      <c r="VTQ73" s="36"/>
      <c r="VTR73" s="36"/>
      <c r="VTS73" s="36"/>
      <c r="VTT73" s="36"/>
      <c r="VTU73" s="36"/>
      <c r="VTV73" s="36"/>
      <c r="VTW73" s="36"/>
      <c r="VTX73" s="36"/>
      <c r="VTY73" s="36"/>
      <c r="VTZ73" s="36"/>
      <c r="VUA73" s="36"/>
      <c r="VUB73" s="36"/>
      <c r="VUC73" s="36"/>
      <c r="VUD73" s="36"/>
      <c r="VUE73" s="36"/>
      <c r="VUF73" s="36"/>
      <c r="VUG73" s="36"/>
      <c r="VUH73" s="36"/>
      <c r="VUI73" s="36"/>
      <c r="VUJ73" s="36"/>
      <c r="VUK73" s="36"/>
      <c r="VUL73" s="36"/>
      <c r="VUM73" s="36"/>
      <c r="VUN73" s="36"/>
      <c r="VUO73" s="36"/>
      <c r="VUP73" s="36"/>
      <c r="VUQ73" s="36"/>
      <c r="VUR73" s="36"/>
      <c r="VUS73" s="36"/>
      <c r="VUT73" s="36"/>
      <c r="VUU73" s="36"/>
      <c r="VUV73" s="36"/>
      <c r="VUW73" s="36"/>
      <c r="VUX73" s="36"/>
      <c r="VUY73" s="36"/>
      <c r="VUZ73" s="36"/>
      <c r="VVA73" s="36"/>
      <c r="VVB73" s="36"/>
      <c r="VVC73" s="36"/>
      <c r="VVD73" s="36"/>
      <c r="VVE73" s="36"/>
      <c r="VVF73" s="36"/>
      <c r="VVG73" s="36"/>
      <c r="VVH73" s="36"/>
      <c r="VVI73" s="36"/>
      <c r="VVJ73" s="36"/>
      <c r="VVK73" s="36"/>
      <c r="VVL73" s="36"/>
      <c r="VVM73" s="36"/>
      <c r="VVN73" s="36"/>
      <c r="VVO73" s="36"/>
      <c r="VVP73" s="36"/>
      <c r="VVQ73" s="36"/>
      <c r="VVR73" s="36"/>
      <c r="VVS73" s="36"/>
      <c r="VVT73" s="36"/>
      <c r="VVU73" s="36"/>
      <c r="VVV73" s="36"/>
      <c r="VVW73" s="36"/>
      <c r="VVX73" s="36"/>
      <c r="VVY73" s="36"/>
      <c r="VVZ73" s="36"/>
      <c r="VWA73" s="36"/>
      <c r="VWB73" s="36"/>
      <c r="VWC73" s="36"/>
      <c r="VWD73" s="36"/>
      <c r="VWE73" s="36"/>
      <c r="VWF73" s="36"/>
      <c r="VWG73" s="36"/>
      <c r="VWH73" s="36"/>
      <c r="VWI73" s="36"/>
      <c r="VWJ73" s="36"/>
      <c r="VWK73" s="36"/>
      <c r="VWL73" s="36"/>
      <c r="VWM73" s="36"/>
      <c r="VWN73" s="36"/>
      <c r="VWO73" s="36"/>
      <c r="VWP73" s="36"/>
      <c r="VWQ73" s="36"/>
      <c r="VWR73" s="36"/>
      <c r="VWS73" s="36"/>
      <c r="VWT73" s="36"/>
      <c r="VWU73" s="36"/>
      <c r="VWV73" s="36"/>
      <c r="VWW73" s="36"/>
      <c r="VWX73" s="36"/>
      <c r="VWY73" s="36"/>
      <c r="VWZ73" s="36"/>
      <c r="VXA73" s="36"/>
      <c r="VXB73" s="36"/>
      <c r="VXC73" s="36"/>
      <c r="VXD73" s="36"/>
      <c r="VXE73" s="36"/>
      <c r="VXF73" s="36"/>
      <c r="VXG73" s="36"/>
      <c r="VXH73" s="36"/>
      <c r="VXI73" s="36"/>
      <c r="VXJ73" s="36"/>
      <c r="VXK73" s="36"/>
      <c r="VXL73" s="36"/>
      <c r="VXM73" s="36"/>
      <c r="VXN73" s="36"/>
      <c r="VXO73" s="36"/>
      <c r="VXP73" s="36"/>
      <c r="VXQ73" s="36"/>
      <c r="VXR73" s="36"/>
      <c r="VXS73" s="36"/>
      <c r="VXT73" s="36"/>
      <c r="VXU73" s="36"/>
      <c r="VXV73" s="36"/>
      <c r="VXW73" s="36"/>
      <c r="VXX73" s="36"/>
      <c r="VXY73" s="36"/>
      <c r="VXZ73" s="36"/>
      <c r="VYA73" s="36"/>
      <c r="VYB73" s="36"/>
      <c r="VYC73" s="36"/>
      <c r="VYD73" s="36"/>
      <c r="VYE73" s="36"/>
      <c r="VYF73" s="36"/>
      <c r="VYG73" s="36"/>
      <c r="VYH73" s="36"/>
      <c r="VYI73" s="36"/>
      <c r="VYJ73" s="36"/>
      <c r="VYK73" s="36"/>
      <c r="VYL73" s="36"/>
      <c r="VYM73" s="36"/>
      <c r="VYN73" s="36"/>
      <c r="VYO73" s="36"/>
      <c r="VYP73" s="36"/>
      <c r="VYQ73" s="36"/>
      <c r="VYR73" s="36"/>
      <c r="VYS73" s="36"/>
      <c r="VYT73" s="36"/>
      <c r="VYU73" s="36"/>
      <c r="VYV73" s="36"/>
      <c r="VYW73" s="36"/>
      <c r="VYX73" s="36"/>
      <c r="VYY73" s="36"/>
      <c r="VYZ73" s="36"/>
      <c r="VZA73" s="36"/>
      <c r="VZB73" s="36"/>
      <c r="VZC73" s="36"/>
      <c r="VZD73" s="36"/>
      <c r="VZE73" s="36"/>
      <c r="VZF73" s="36"/>
      <c r="VZG73" s="36"/>
      <c r="VZH73" s="36"/>
      <c r="VZI73" s="36"/>
      <c r="VZJ73" s="36"/>
      <c r="VZK73" s="36"/>
      <c r="VZL73" s="36"/>
      <c r="VZM73" s="36"/>
      <c r="VZN73" s="36"/>
      <c r="VZO73" s="36"/>
      <c r="VZP73" s="36"/>
      <c r="VZQ73" s="36"/>
      <c r="VZR73" s="36"/>
      <c r="VZS73" s="36"/>
      <c r="VZT73" s="36"/>
      <c r="VZU73" s="36"/>
      <c r="VZV73" s="36"/>
      <c r="VZW73" s="36"/>
      <c r="VZX73" s="36"/>
      <c r="VZY73" s="36"/>
      <c r="VZZ73" s="36"/>
      <c r="WAA73" s="36"/>
      <c r="WAB73" s="36"/>
      <c r="WAC73" s="36"/>
      <c r="WAD73" s="36"/>
      <c r="WAE73" s="36"/>
      <c r="WAF73" s="36"/>
      <c r="WAG73" s="36"/>
      <c r="WAH73" s="36"/>
      <c r="WAI73" s="36"/>
      <c r="WAJ73" s="36"/>
      <c r="WAK73" s="36"/>
      <c r="WAL73" s="36"/>
      <c r="WAM73" s="36"/>
      <c r="WAN73" s="36"/>
      <c r="WAO73" s="36"/>
      <c r="WAP73" s="36"/>
      <c r="WAQ73" s="36"/>
      <c r="WAR73" s="36"/>
      <c r="WAS73" s="36"/>
      <c r="WAT73" s="36"/>
      <c r="WAU73" s="36"/>
      <c r="WAV73" s="36"/>
      <c r="WAW73" s="36"/>
      <c r="WAX73" s="36"/>
      <c r="WAY73" s="36"/>
      <c r="WAZ73" s="36"/>
      <c r="WBA73" s="36"/>
      <c r="WBB73" s="36"/>
      <c r="WBC73" s="36"/>
      <c r="WBD73" s="36"/>
      <c r="WBE73" s="36"/>
      <c r="WBF73" s="36"/>
      <c r="WBG73" s="36"/>
      <c r="WBH73" s="36"/>
      <c r="WBI73" s="36"/>
      <c r="WBJ73" s="36"/>
      <c r="WBK73" s="36"/>
      <c r="WBL73" s="36"/>
      <c r="WBM73" s="36"/>
      <c r="WBN73" s="36"/>
      <c r="WBO73" s="36"/>
      <c r="WBP73" s="36"/>
      <c r="WBQ73" s="36"/>
      <c r="WBR73" s="36"/>
      <c r="WBS73" s="36"/>
      <c r="WBT73" s="36"/>
      <c r="WBU73" s="36"/>
      <c r="WBV73" s="36"/>
      <c r="WBW73" s="36"/>
      <c r="WBX73" s="36"/>
      <c r="WBY73" s="36"/>
      <c r="WBZ73" s="36"/>
      <c r="WCA73" s="36"/>
      <c r="WCB73" s="36"/>
      <c r="WCC73" s="36"/>
      <c r="WCD73" s="36"/>
      <c r="WCE73" s="36"/>
      <c r="WCF73" s="36"/>
      <c r="WCG73" s="36"/>
      <c r="WCH73" s="36"/>
      <c r="WCI73" s="36"/>
      <c r="WCJ73" s="36"/>
      <c r="WCK73" s="36"/>
      <c r="WCL73" s="36"/>
      <c r="WCM73" s="36"/>
      <c r="WCN73" s="36"/>
      <c r="WCO73" s="36"/>
      <c r="WCP73" s="36"/>
      <c r="WCQ73" s="36"/>
      <c r="WCR73" s="36"/>
      <c r="WCS73" s="36"/>
      <c r="WCT73" s="36"/>
      <c r="WCU73" s="36"/>
      <c r="WCV73" s="36"/>
      <c r="WCW73" s="36"/>
      <c r="WCX73" s="36"/>
      <c r="WCY73" s="36"/>
      <c r="WCZ73" s="36"/>
      <c r="WDA73" s="36"/>
      <c r="WDB73" s="36"/>
      <c r="WDC73" s="36"/>
      <c r="WDD73" s="36"/>
      <c r="WDE73" s="36"/>
      <c r="WDF73" s="36"/>
      <c r="WDG73" s="36"/>
      <c r="WDH73" s="36"/>
      <c r="WDI73" s="36"/>
      <c r="WDJ73" s="36"/>
      <c r="WDK73" s="36"/>
      <c r="WDL73" s="36"/>
      <c r="WDM73" s="36"/>
      <c r="WDN73" s="36"/>
      <c r="WDO73" s="36"/>
      <c r="WDP73" s="36"/>
      <c r="WDQ73" s="36"/>
      <c r="WDR73" s="36"/>
      <c r="WDS73" s="36"/>
      <c r="WDT73" s="36"/>
      <c r="WDU73" s="36"/>
      <c r="WDV73" s="36"/>
      <c r="WDW73" s="36"/>
      <c r="WDX73" s="36"/>
      <c r="WDY73" s="36"/>
      <c r="WDZ73" s="36"/>
      <c r="WEA73" s="36"/>
      <c r="WEB73" s="36"/>
      <c r="WEC73" s="36"/>
      <c r="WED73" s="36"/>
      <c r="WEE73" s="36"/>
      <c r="WEF73" s="36"/>
      <c r="WEG73" s="36"/>
      <c r="WEH73" s="36"/>
      <c r="WEI73" s="36"/>
      <c r="WEJ73" s="36"/>
      <c r="WEK73" s="36"/>
      <c r="WEL73" s="36"/>
      <c r="WEM73" s="36"/>
      <c r="WEN73" s="36"/>
      <c r="WEO73" s="36"/>
      <c r="WEP73" s="36"/>
      <c r="WEQ73" s="36"/>
      <c r="WER73" s="36"/>
      <c r="WES73" s="36"/>
      <c r="WET73" s="36"/>
      <c r="WEU73" s="36"/>
      <c r="WEV73" s="36"/>
      <c r="WEW73" s="36"/>
      <c r="WEX73" s="36"/>
      <c r="WEY73" s="36"/>
      <c r="WEZ73" s="36"/>
      <c r="WFA73" s="36"/>
      <c r="WFB73" s="36"/>
      <c r="WFC73" s="36"/>
      <c r="WFD73" s="36"/>
      <c r="WFE73" s="36"/>
      <c r="WFF73" s="36"/>
      <c r="WFG73" s="36"/>
      <c r="WFH73" s="36"/>
      <c r="WFI73" s="36"/>
      <c r="WFJ73" s="36"/>
      <c r="WFK73" s="36"/>
      <c r="WFL73" s="36"/>
      <c r="WFM73" s="36"/>
      <c r="WFN73" s="36"/>
      <c r="WFO73" s="36"/>
      <c r="WFP73" s="36"/>
      <c r="WFQ73" s="36"/>
      <c r="WFR73" s="36"/>
      <c r="WFS73" s="36"/>
      <c r="WFT73" s="36"/>
      <c r="WFU73" s="36"/>
      <c r="WFV73" s="36"/>
      <c r="WFW73" s="36"/>
      <c r="WFX73" s="36"/>
      <c r="WFY73" s="36"/>
      <c r="WFZ73" s="36"/>
      <c r="WGA73" s="36"/>
      <c r="WGB73" s="36"/>
      <c r="WGC73" s="36"/>
      <c r="WGD73" s="36"/>
      <c r="WGE73" s="36"/>
      <c r="WGF73" s="36"/>
      <c r="WGG73" s="36"/>
      <c r="WGH73" s="36"/>
      <c r="WGI73" s="36"/>
      <c r="WGJ73" s="36"/>
      <c r="WGK73" s="36"/>
      <c r="WGL73" s="36"/>
      <c r="WGM73" s="36"/>
      <c r="WGN73" s="36"/>
      <c r="WGO73" s="36"/>
      <c r="WGP73" s="36"/>
      <c r="WGQ73" s="36"/>
      <c r="WGR73" s="36"/>
      <c r="WGS73" s="36"/>
      <c r="WGT73" s="36"/>
      <c r="WGU73" s="36"/>
      <c r="WGV73" s="36"/>
      <c r="WGW73" s="36"/>
      <c r="WGX73" s="36"/>
      <c r="WGY73" s="36"/>
      <c r="WGZ73" s="36"/>
      <c r="WHA73" s="36"/>
      <c r="WHB73" s="36"/>
      <c r="WHC73" s="36"/>
      <c r="WHD73" s="36"/>
      <c r="WHE73" s="36"/>
      <c r="WHF73" s="36"/>
      <c r="WHG73" s="36"/>
      <c r="WHH73" s="36"/>
      <c r="WHI73" s="36"/>
      <c r="WHJ73" s="36"/>
      <c r="WHK73" s="36"/>
      <c r="WHL73" s="36"/>
      <c r="WHM73" s="36"/>
      <c r="WHN73" s="36"/>
      <c r="WHO73" s="36"/>
      <c r="WHP73" s="36"/>
      <c r="WHQ73" s="36"/>
      <c r="WHR73" s="36"/>
      <c r="WHS73" s="36"/>
      <c r="WHT73" s="36"/>
      <c r="WHU73" s="36"/>
      <c r="WHV73" s="36"/>
      <c r="WHW73" s="36"/>
      <c r="WHX73" s="36"/>
      <c r="WHY73" s="36"/>
      <c r="WHZ73" s="36"/>
      <c r="WIA73" s="36"/>
      <c r="WIB73" s="36"/>
      <c r="WIC73" s="36"/>
      <c r="WID73" s="36"/>
      <c r="WIE73" s="36"/>
      <c r="WIF73" s="36"/>
      <c r="WIG73" s="36"/>
      <c r="WIH73" s="36"/>
      <c r="WII73" s="36"/>
      <c r="WIJ73" s="36"/>
      <c r="WIK73" s="36"/>
      <c r="WIL73" s="36"/>
      <c r="WIM73" s="36"/>
      <c r="WIN73" s="36"/>
      <c r="WIO73" s="36"/>
      <c r="WIP73" s="36"/>
      <c r="WIQ73" s="36"/>
      <c r="WIR73" s="36"/>
      <c r="WIS73" s="36"/>
      <c r="WIT73" s="36"/>
      <c r="WIU73" s="36"/>
      <c r="WIV73" s="36"/>
      <c r="WIW73" s="36"/>
      <c r="WIX73" s="36"/>
      <c r="WIY73" s="36"/>
      <c r="WIZ73" s="36"/>
      <c r="WJA73" s="36"/>
      <c r="WJB73" s="36"/>
      <c r="WJC73" s="36"/>
      <c r="WJD73" s="36"/>
      <c r="WJE73" s="36"/>
      <c r="WJF73" s="36"/>
      <c r="WJG73" s="36"/>
      <c r="WJH73" s="36"/>
      <c r="WJI73" s="36"/>
      <c r="WJJ73" s="36"/>
      <c r="WJK73" s="36"/>
      <c r="WJL73" s="36"/>
      <c r="WJM73" s="36"/>
      <c r="WJN73" s="36"/>
      <c r="WJO73" s="36"/>
      <c r="WJP73" s="36"/>
      <c r="WJQ73" s="36"/>
      <c r="WJR73" s="36"/>
      <c r="WJS73" s="36"/>
      <c r="WJT73" s="36"/>
      <c r="WJU73" s="36"/>
      <c r="WJV73" s="36"/>
      <c r="WJW73" s="36"/>
      <c r="WJX73" s="36"/>
      <c r="WJY73" s="36"/>
      <c r="WJZ73" s="36"/>
      <c r="WKA73" s="36"/>
      <c r="WKB73" s="36"/>
      <c r="WKC73" s="36"/>
      <c r="WKD73" s="36"/>
      <c r="WKE73" s="36"/>
      <c r="WKF73" s="36"/>
      <c r="WKG73" s="36"/>
      <c r="WKH73" s="36"/>
      <c r="WKI73" s="36"/>
      <c r="WKJ73" s="36"/>
      <c r="WKK73" s="36"/>
      <c r="WKL73" s="36"/>
      <c r="WKM73" s="36"/>
      <c r="WKN73" s="36"/>
      <c r="WKO73" s="36"/>
      <c r="WKP73" s="36"/>
      <c r="WKQ73" s="36"/>
      <c r="WKR73" s="36"/>
      <c r="WKS73" s="36"/>
      <c r="WKT73" s="36"/>
      <c r="WKU73" s="36"/>
      <c r="WKV73" s="36"/>
      <c r="WKW73" s="36"/>
      <c r="WKX73" s="36"/>
      <c r="WKY73" s="36"/>
      <c r="WKZ73" s="36"/>
      <c r="WLA73" s="36"/>
      <c r="WLB73" s="36"/>
      <c r="WLC73" s="36"/>
      <c r="WLD73" s="36"/>
      <c r="WLE73" s="36"/>
      <c r="WLF73" s="36"/>
      <c r="WLG73" s="36"/>
      <c r="WLH73" s="36"/>
      <c r="WLI73" s="36"/>
      <c r="WLJ73" s="36"/>
      <c r="WLK73" s="36"/>
      <c r="WLL73" s="36"/>
      <c r="WLM73" s="36"/>
      <c r="WLN73" s="36"/>
      <c r="WLO73" s="36"/>
      <c r="WLP73" s="36"/>
      <c r="WLQ73" s="36"/>
      <c r="WLR73" s="36"/>
      <c r="WLS73" s="36"/>
      <c r="WLT73" s="36"/>
      <c r="WLU73" s="36"/>
      <c r="WLV73" s="36"/>
      <c r="WLW73" s="36"/>
      <c r="WLX73" s="36"/>
      <c r="WLY73" s="36"/>
      <c r="WLZ73" s="36"/>
      <c r="WMA73" s="36"/>
      <c r="WMB73" s="36"/>
      <c r="WMC73" s="36"/>
      <c r="WMD73" s="36"/>
      <c r="WME73" s="36"/>
      <c r="WMF73" s="36"/>
      <c r="WMG73" s="36"/>
      <c r="WMH73" s="36"/>
      <c r="WMI73" s="36"/>
      <c r="WMJ73" s="36"/>
      <c r="WMK73" s="36"/>
      <c r="WML73" s="36"/>
      <c r="WMM73" s="36"/>
      <c r="WMN73" s="36"/>
      <c r="WMO73" s="36"/>
      <c r="WMP73" s="36"/>
      <c r="WMQ73" s="36"/>
      <c r="WMR73" s="36"/>
      <c r="WMS73" s="36"/>
      <c r="WMT73" s="36"/>
      <c r="WMU73" s="36"/>
      <c r="WMV73" s="36"/>
      <c r="WMW73" s="36"/>
      <c r="WMX73" s="36"/>
      <c r="WMY73" s="36"/>
      <c r="WMZ73" s="36"/>
      <c r="WNA73" s="36"/>
      <c r="WNB73" s="36"/>
      <c r="WNC73" s="36"/>
      <c r="WND73" s="36"/>
      <c r="WNE73" s="36"/>
      <c r="WNF73" s="36"/>
      <c r="WNG73" s="36"/>
      <c r="WNH73" s="36"/>
      <c r="WNI73" s="36"/>
      <c r="WNJ73" s="36"/>
      <c r="WNK73" s="36"/>
      <c r="WNL73" s="36"/>
      <c r="WNM73" s="36"/>
      <c r="WNN73" s="36"/>
      <c r="WNO73" s="36"/>
      <c r="WNP73" s="36"/>
      <c r="WNQ73" s="36"/>
      <c r="WNR73" s="36"/>
      <c r="WNS73" s="36"/>
      <c r="WNT73" s="36"/>
      <c r="WNU73" s="36"/>
      <c r="WNV73" s="36"/>
      <c r="WNW73" s="36"/>
      <c r="WNX73" s="36"/>
      <c r="WNY73" s="36"/>
      <c r="WNZ73" s="36"/>
      <c r="WOA73" s="36"/>
      <c r="WOB73" s="36"/>
      <c r="WOC73" s="36"/>
      <c r="WOD73" s="36"/>
      <c r="WOE73" s="36"/>
      <c r="WOF73" s="36"/>
      <c r="WOG73" s="36"/>
      <c r="WOH73" s="36"/>
      <c r="WOI73" s="36"/>
      <c r="WOJ73" s="36"/>
      <c r="WOK73" s="36"/>
      <c r="WOL73" s="36"/>
      <c r="WOM73" s="36"/>
      <c r="WON73" s="36"/>
      <c r="WOO73" s="36"/>
      <c r="WOP73" s="36"/>
      <c r="WOQ73" s="36"/>
      <c r="WOR73" s="36"/>
      <c r="WOS73" s="36"/>
      <c r="WOT73" s="36"/>
      <c r="WOU73" s="36"/>
      <c r="WOV73" s="36"/>
      <c r="WOW73" s="36"/>
      <c r="WOX73" s="36"/>
      <c r="WOY73" s="36"/>
      <c r="WOZ73" s="36"/>
      <c r="WPA73" s="36"/>
      <c r="WPB73" s="36"/>
      <c r="WPC73" s="36"/>
      <c r="WPD73" s="36"/>
      <c r="WPE73" s="36"/>
      <c r="WPF73" s="36"/>
      <c r="WPG73" s="36"/>
      <c r="WPH73" s="36"/>
      <c r="WPI73" s="36"/>
      <c r="WPJ73" s="36"/>
      <c r="WPK73" s="36"/>
      <c r="WPL73" s="36"/>
      <c r="WPM73" s="36"/>
      <c r="WPN73" s="36"/>
      <c r="WPO73" s="36"/>
      <c r="WPP73" s="36"/>
      <c r="WPQ73" s="36"/>
      <c r="WPR73" s="36"/>
      <c r="WPS73" s="36"/>
      <c r="WPT73" s="36"/>
      <c r="WPU73" s="36"/>
      <c r="WPV73" s="36"/>
      <c r="WPW73" s="36"/>
      <c r="WPX73" s="36"/>
      <c r="WPY73" s="36"/>
      <c r="WPZ73" s="36"/>
      <c r="WQA73" s="36"/>
      <c r="WQB73" s="36"/>
      <c r="WQC73" s="36"/>
      <c r="WQD73" s="36"/>
      <c r="WQE73" s="36"/>
      <c r="WQF73" s="36"/>
      <c r="WQG73" s="36"/>
      <c r="WQH73" s="36"/>
      <c r="WQI73" s="36"/>
      <c r="WQJ73" s="36"/>
      <c r="WQK73" s="36"/>
      <c r="WQL73" s="36"/>
      <c r="WQM73" s="36"/>
      <c r="WQN73" s="36"/>
      <c r="WQO73" s="36"/>
      <c r="WQP73" s="36"/>
      <c r="WQQ73" s="36"/>
      <c r="WQR73" s="36"/>
      <c r="WQS73" s="36"/>
      <c r="WQT73" s="36"/>
      <c r="WQU73" s="36"/>
      <c r="WQV73" s="36"/>
      <c r="WQW73" s="36"/>
      <c r="WQX73" s="36"/>
      <c r="WQY73" s="36"/>
      <c r="WQZ73" s="36"/>
      <c r="WRA73" s="36"/>
      <c r="WRB73" s="36"/>
      <c r="WRC73" s="36"/>
      <c r="WRD73" s="36"/>
      <c r="WRE73" s="36"/>
      <c r="WRF73" s="36"/>
      <c r="WRG73" s="36"/>
      <c r="WRH73" s="36"/>
      <c r="WRI73" s="36"/>
      <c r="WRJ73" s="36"/>
      <c r="WRK73" s="36"/>
      <c r="WRL73" s="36"/>
      <c r="WRM73" s="36"/>
      <c r="WRN73" s="36"/>
      <c r="WRO73" s="36"/>
      <c r="WRP73" s="36"/>
      <c r="WRQ73" s="36"/>
      <c r="WRR73" s="36"/>
      <c r="WRS73" s="36"/>
      <c r="WRT73" s="36"/>
      <c r="WRU73" s="36"/>
      <c r="WRV73" s="36"/>
      <c r="WRW73" s="36"/>
      <c r="WRX73" s="36"/>
      <c r="WRY73" s="36"/>
      <c r="WRZ73" s="36"/>
      <c r="WSA73" s="36"/>
      <c r="WSB73" s="36"/>
      <c r="WSC73" s="36"/>
      <c r="WSD73" s="36"/>
      <c r="WSE73" s="36"/>
      <c r="WSF73" s="36"/>
      <c r="WSG73" s="36"/>
      <c r="WSH73" s="36"/>
      <c r="WSI73" s="36"/>
      <c r="WSJ73" s="36"/>
      <c r="WSK73" s="36"/>
      <c r="WSL73" s="36"/>
      <c r="WSM73" s="36"/>
      <c r="WSN73" s="36"/>
      <c r="WSO73" s="36"/>
      <c r="WSP73" s="36"/>
      <c r="WSQ73" s="36"/>
      <c r="WSR73" s="36"/>
      <c r="WSS73" s="36"/>
      <c r="WST73" s="36"/>
      <c r="WSU73" s="36"/>
      <c r="WSV73" s="36"/>
      <c r="WSW73" s="36"/>
      <c r="WSX73" s="36"/>
      <c r="WSY73" s="36"/>
      <c r="WSZ73" s="36"/>
      <c r="WTA73" s="36"/>
      <c r="WTB73" s="36"/>
      <c r="WTC73" s="36"/>
      <c r="WTD73" s="36"/>
      <c r="WTE73" s="36"/>
      <c r="WTF73" s="36"/>
      <c r="WTG73" s="36"/>
      <c r="WTH73" s="36"/>
      <c r="WTI73" s="36"/>
      <c r="WTJ73" s="36"/>
      <c r="WTK73" s="36"/>
      <c r="WTL73" s="36"/>
      <c r="WTM73" s="36"/>
      <c r="WTN73" s="36"/>
      <c r="WTO73" s="36"/>
      <c r="WTP73" s="36"/>
      <c r="WTQ73" s="36"/>
      <c r="WTR73" s="36"/>
      <c r="WTS73" s="36"/>
      <c r="WTT73" s="36"/>
      <c r="WTU73" s="36"/>
      <c r="WTV73" s="36"/>
      <c r="WTW73" s="36"/>
      <c r="WTX73" s="36"/>
      <c r="WTY73" s="36"/>
      <c r="WTZ73" s="36"/>
      <c r="WUA73" s="36"/>
      <c r="WUB73" s="36"/>
      <c r="WUC73" s="36"/>
      <c r="WUD73" s="36"/>
      <c r="WUE73" s="36"/>
      <c r="WUF73" s="36"/>
      <c r="WUG73" s="36"/>
      <c r="WUH73" s="36"/>
      <c r="WUI73" s="36"/>
      <c r="WUJ73" s="36"/>
      <c r="WUK73" s="36"/>
      <c r="WUL73" s="36"/>
      <c r="WUM73" s="36"/>
      <c r="WUN73" s="36"/>
      <c r="WUO73" s="36"/>
      <c r="WUP73" s="36"/>
      <c r="WUQ73" s="36"/>
      <c r="WUR73" s="36"/>
      <c r="WUS73" s="36"/>
      <c r="WUT73" s="36"/>
      <c r="WUU73" s="36"/>
      <c r="WUV73" s="36"/>
      <c r="WUW73" s="36"/>
      <c r="WUX73" s="36"/>
      <c r="WUY73" s="36"/>
      <c r="WUZ73" s="36"/>
      <c r="WVA73" s="36"/>
      <c r="WVB73" s="36"/>
      <c r="WVC73" s="36"/>
      <c r="WVD73" s="36"/>
      <c r="WVE73" s="36"/>
      <c r="WVF73" s="36"/>
      <c r="WVG73" s="36"/>
      <c r="WVH73" s="36"/>
      <c r="WVI73" s="36"/>
      <c r="WVJ73" s="36"/>
      <c r="WVK73" s="36"/>
      <c r="WVL73" s="36"/>
      <c r="WVM73" s="36"/>
      <c r="WVN73" s="36"/>
      <c r="WVO73" s="36"/>
      <c r="WVP73" s="36"/>
      <c r="WVQ73" s="36"/>
      <c r="WVR73" s="36"/>
      <c r="WVS73" s="36"/>
      <c r="WVT73" s="36"/>
      <c r="WVU73" s="36"/>
      <c r="WVV73" s="36"/>
      <c r="WVW73" s="36"/>
      <c r="WVX73" s="36"/>
      <c r="WVY73" s="36"/>
      <c r="WVZ73" s="36"/>
      <c r="WWA73" s="36"/>
      <c r="WWB73" s="36"/>
      <c r="WWC73" s="36"/>
      <c r="WWD73" s="36"/>
      <c r="WWE73" s="36"/>
      <c r="WWF73" s="36"/>
      <c r="WWG73" s="36"/>
      <c r="WWH73" s="36"/>
      <c r="WWI73" s="36"/>
      <c r="WWJ73" s="36"/>
      <c r="WWK73" s="36"/>
      <c r="WWL73" s="36"/>
      <c r="WWM73" s="36"/>
      <c r="WWN73" s="36"/>
      <c r="WWO73" s="36"/>
      <c r="WWP73" s="36"/>
      <c r="WWQ73" s="36"/>
      <c r="WWR73" s="36"/>
      <c r="WWS73" s="36"/>
      <c r="WWT73" s="36"/>
      <c r="WWU73" s="36"/>
      <c r="WWV73" s="36"/>
      <c r="WWW73" s="36"/>
      <c r="WWX73" s="36"/>
      <c r="WWY73" s="36"/>
      <c r="WWZ73" s="36"/>
      <c r="WXA73" s="36"/>
      <c r="WXB73" s="36"/>
      <c r="WXC73" s="36"/>
      <c r="WXD73" s="36"/>
      <c r="WXE73" s="36"/>
      <c r="WXF73" s="36"/>
      <c r="WXG73" s="36"/>
      <c r="WXH73" s="36"/>
      <c r="WXI73" s="36"/>
      <c r="WXJ73" s="36"/>
      <c r="WXK73" s="36"/>
      <c r="WXL73" s="36"/>
      <c r="WXM73" s="36"/>
      <c r="WXN73" s="36"/>
      <c r="WXO73" s="36"/>
      <c r="WXP73" s="36"/>
      <c r="WXQ73" s="36"/>
      <c r="WXR73" s="36"/>
      <c r="WXS73" s="36"/>
      <c r="WXT73" s="36"/>
      <c r="WXU73" s="36"/>
      <c r="WXV73" s="36"/>
      <c r="WXW73" s="36"/>
      <c r="WXX73" s="36"/>
      <c r="WXY73" s="36"/>
      <c r="WXZ73" s="36"/>
      <c r="WYA73" s="36"/>
      <c r="WYB73" s="36"/>
      <c r="WYC73" s="36"/>
      <c r="WYD73" s="36"/>
      <c r="WYE73" s="36"/>
      <c r="WYF73" s="36"/>
      <c r="WYG73" s="36"/>
      <c r="WYH73" s="36"/>
      <c r="WYI73" s="36"/>
      <c r="WYJ73" s="36"/>
      <c r="WYK73" s="36"/>
      <c r="WYL73" s="36"/>
      <c r="WYM73" s="36"/>
      <c r="WYN73" s="36"/>
      <c r="WYO73" s="36"/>
      <c r="WYP73" s="36"/>
      <c r="WYQ73" s="36"/>
      <c r="WYR73" s="36"/>
      <c r="WYS73" s="36"/>
      <c r="WYT73" s="36"/>
      <c r="WYU73" s="36"/>
      <c r="WYV73" s="36"/>
      <c r="WYW73" s="36"/>
      <c r="WYX73" s="36"/>
      <c r="WYY73" s="36"/>
      <c r="WYZ73" s="36"/>
      <c r="WZA73" s="36"/>
      <c r="WZB73" s="36"/>
      <c r="WZC73" s="36"/>
      <c r="WZD73" s="36"/>
      <c r="WZE73" s="36"/>
      <c r="WZF73" s="36"/>
      <c r="WZG73" s="36"/>
      <c r="WZH73" s="36"/>
      <c r="WZI73" s="36"/>
      <c r="WZJ73" s="36"/>
      <c r="WZK73" s="36"/>
      <c r="WZL73" s="36"/>
      <c r="WZM73" s="36"/>
      <c r="WZN73" s="36"/>
      <c r="WZO73" s="36"/>
      <c r="WZP73" s="36"/>
      <c r="WZQ73" s="36"/>
      <c r="WZR73" s="36"/>
      <c r="WZS73" s="36"/>
      <c r="WZT73" s="36"/>
      <c r="WZU73" s="36"/>
      <c r="WZV73" s="36"/>
      <c r="WZW73" s="36"/>
      <c r="WZX73" s="36"/>
      <c r="WZY73" s="36"/>
      <c r="WZZ73" s="36"/>
      <c r="XAA73" s="36"/>
      <c r="XAB73" s="36"/>
      <c r="XAC73" s="36"/>
      <c r="XAD73" s="36"/>
      <c r="XAE73" s="36"/>
      <c r="XAF73" s="36"/>
      <c r="XAG73" s="36"/>
      <c r="XAH73" s="36"/>
      <c r="XAI73" s="36"/>
      <c r="XAJ73" s="36"/>
      <c r="XAK73" s="36"/>
      <c r="XAL73" s="36"/>
      <c r="XAM73" s="36"/>
      <c r="XAN73" s="36"/>
      <c r="XAO73" s="36"/>
      <c r="XAP73" s="36"/>
      <c r="XAQ73" s="36"/>
      <c r="XAR73" s="36"/>
      <c r="XAS73" s="36"/>
      <c r="XAT73" s="36"/>
      <c r="XAU73" s="36"/>
      <c r="XAV73" s="36"/>
      <c r="XAW73" s="36"/>
      <c r="XAX73" s="36"/>
      <c r="XAY73" s="36"/>
      <c r="XAZ73" s="36"/>
      <c r="XBA73" s="36"/>
      <c r="XBB73" s="36"/>
      <c r="XBC73" s="36"/>
      <c r="XBD73" s="36"/>
      <c r="XBE73" s="36"/>
      <c r="XBF73" s="36"/>
      <c r="XBG73" s="36"/>
      <c r="XBH73" s="36"/>
      <c r="XBI73" s="36"/>
      <c r="XBJ73" s="36"/>
      <c r="XBK73" s="36"/>
      <c r="XBL73" s="36"/>
      <c r="XBM73" s="36"/>
      <c r="XBN73" s="36"/>
      <c r="XBO73" s="36"/>
      <c r="XBP73" s="36"/>
      <c r="XBQ73" s="36"/>
      <c r="XBR73" s="36"/>
      <c r="XBS73" s="36"/>
      <c r="XBT73" s="36"/>
      <c r="XBU73" s="36"/>
      <c r="XBV73" s="36"/>
      <c r="XBW73" s="36"/>
      <c r="XBX73" s="36"/>
      <c r="XBY73" s="36"/>
      <c r="XBZ73" s="36"/>
      <c r="XCA73" s="36"/>
      <c r="XCB73" s="36"/>
      <c r="XCC73" s="36"/>
      <c r="XCD73" s="36"/>
      <c r="XCE73" s="36"/>
      <c r="XCF73" s="36"/>
      <c r="XCG73" s="36"/>
      <c r="XCH73" s="36"/>
      <c r="XCI73" s="36"/>
      <c r="XCJ73" s="36"/>
      <c r="XCK73" s="36"/>
      <c r="XCL73" s="36"/>
      <c r="XCM73" s="36"/>
      <c r="XCN73" s="36"/>
      <c r="XCO73" s="36"/>
      <c r="XCP73" s="36"/>
      <c r="XCQ73" s="36"/>
      <c r="XCR73" s="36"/>
      <c r="XCS73" s="36"/>
      <c r="XCT73" s="36"/>
      <c r="XCU73" s="36"/>
      <c r="XCV73" s="36"/>
      <c r="XCW73" s="36"/>
      <c r="XCX73" s="36"/>
      <c r="XCY73" s="36"/>
      <c r="XCZ73" s="36"/>
      <c r="XDA73" s="36"/>
      <c r="XDB73" s="36"/>
      <c r="XDC73" s="36"/>
      <c r="XDD73" s="36"/>
      <c r="XDE73" s="36"/>
      <c r="XDF73" s="36"/>
      <c r="XDG73" s="36"/>
      <c r="XDH73" s="36"/>
      <c r="XDI73" s="36"/>
      <c r="XDJ73" s="36"/>
      <c r="XDK73" s="36"/>
      <c r="XDL73" s="36"/>
      <c r="XDM73" s="36"/>
      <c r="XDN73" s="36"/>
      <c r="XDO73" s="36"/>
      <c r="XDP73" s="36"/>
      <c r="XDQ73" s="36"/>
      <c r="XDR73" s="36"/>
      <c r="XDS73" s="36"/>
      <c r="XDT73" s="36"/>
      <c r="XDU73" s="36"/>
      <c r="XDV73" s="36"/>
      <c r="XDW73" s="36"/>
      <c r="XDX73" s="36"/>
      <c r="XDY73" s="36"/>
      <c r="XDZ73" s="36"/>
      <c r="XEA73" s="36"/>
      <c r="XEB73" s="36"/>
      <c r="XEC73" s="36"/>
      <c r="XED73" s="36"/>
      <c r="XEE73" s="36"/>
      <c r="XEF73" s="36"/>
      <c r="XEG73" s="36"/>
      <c r="XEH73" s="36"/>
      <c r="XEI73" s="36"/>
      <c r="XEJ73" s="36"/>
      <c r="XEK73" s="36"/>
      <c r="XEL73" s="36"/>
      <c r="XEM73" s="36"/>
      <c r="XEN73" s="36"/>
      <c r="XEO73" s="36"/>
      <c r="XEP73" s="36"/>
      <c r="XEQ73" s="36"/>
      <c r="XER73" s="36"/>
      <c r="XES73" s="36"/>
      <c r="XET73" s="36"/>
      <c r="XEU73" s="36"/>
      <c r="XEV73" s="36"/>
      <c r="XEW73" s="36"/>
      <c r="XEX73" s="36"/>
      <c r="XEY73" s="36"/>
      <c r="XEZ73" s="36"/>
      <c r="XFA73" s="36"/>
      <c r="XFB73" s="36"/>
      <c r="XFC73" s="36"/>
      <c r="XFD73" s="36"/>
    </row>
    <row r="74" spans="1:16384">
      <c r="A74" s="70" t="s">
        <v>52</v>
      </c>
      <c r="B74" s="2">
        <f>SUM(B71:B73)</f>
        <v>3</v>
      </c>
      <c r="C74" s="2">
        <f t="shared" ref="C74:AT74" si="19">SUM(C71:C73)</f>
        <v>5</v>
      </c>
      <c r="D74" s="2">
        <f t="shared" si="19"/>
        <v>5</v>
      </c>
      <c r="E74" s="2">
        <f t="shared" si="19"/>
        <v>5</v>
      </c>
      <c r="F74" s="2">
        <f t="shared" si="19"/>
        <v>69</v>
      </c>
      <c r="G74" s="2">
        <f t="shared" si="19"/>
        <v>80</v>
      </c>
      <c r="H74" s="2">
        <f t="shared" si="19"/>
        <v>73</v>
      </c>
      <c r="I74" s="2">
        <f t="shared" si="19"/>
        <v>121</v>
      </c>
      <c r="J74" s="2">
        <f t="shared" si="19"/>
        <v>129</v>
      </c>
      <c r="K74" s="2">
        <f t="shared" si="19"/>
        <v>125</v>
      </c>
      <c r="L74" s="2">
        <f t="shared" si="19"/>
        <v>103</v>
      </c>
      <c r="M74" s="2">
        <f t="shared" si="19"/>
        <v>106</v>
      </c>
      <c r="N74" s="2">
        <f t="shared" si="19"/>
        <v>0</v>
      </c>
      <c r="O74" s="2">
        <f t="shared" si="19"/>
        <v>0</v>
      </c>
      <c r="P74" s="2">
        <f t="shared" si="19"/>
        <v>0</v>
      </c>
      <c r="Q74" s="2">
        <f t="shared" si="19"/>
        <v>85</v>
      </c>
      <c r="R74" s="2">
        <f t="shared" si="19"/>
        <v>87</v>
      </c>
      <c r="S74" s="2">
        <f t="shared" si="19"/>
        <v>76</v>
      </c>
      <c r="T74" s="2">
        <f t="shared" si="19"/>
        <v>47</v>
      </c>
      <c r="U74" s="2">
        <f t="shared" si="19"/>
        <v>53</v>
      </c>
      <c r="V74" s="2">
        <f t="shared" si="19"/>
        <v>87</v>
      </c>
      <c r="W74" s="2">
        <f t="shared" si="19"/>
        <v>134</v>
      </c>
      <c r="X74" s="2">
        <f t="shared" si="19"/>
        <v>150</v>
      </c>
      <c r="Y74" s="2">
        <f t="shared" si="19"/>
        <v>171</v>
      </c>
      <c r="Z74" s="2">
        <f t="shared" si="19"/>
        <v>134</v>
      </c>
      <c r="AA74" s="2">
        <f t="shared" si="19"/>
        <v>145</v>
      </c>
      <c r="AB74" s="2">
        <f t="shared" si="19"/>
        <v>199</v>
      </c>
      <c r="AC74" s="2">
        <f t="shared" si="19"/>
        <v>236</v>
      </c>
      <c r="AD74" s="2">
        <f t="shared" si="19"/>
        <v>210</v>
      </c>
      <c r="AE74" s="2">
        <f t="shared" si="19"/>
        <v>113</v>
      </c>
      <c r="AF74" s="2">
        <f t="shared" si="19"/>
        <v>125</v>
      </c>
      <c r="AG74" s="2">
        <f t="shared" si="19"/>
        <v>108</v>
      </c>
      <c r="AH74" s="2">
        <f t="shared" si="19"/>
        <v>111</v>
      </c>
      <c r="AI74" s="2">
        <f t="shared" si="19"/>
        <v>108</v>
      </c>
      <c r="AJ74" s="2">
        <f t="shared" si="19"/>
        <v>114</v>
      </c>
      <c r="AK74" s="2">
        <f t="shared" si="19"/>
        <v>8</v>
      </c>
      <c r="AL74" s="2">
        <f t="shared" si="19"/>
        <v>0</v>
      </c>
      <c r="AM74" s="2">
        <f t="shared" si="19"/>
        <v>0</v>
      </c>
      <c r="AN74" s="2">
        <f t="shared" si="19"/>
        <v>0</v>
      </c>
      <c r="AO74" s="2">
        <f t="shared" si="19"/>
        <v>0</v>
      </c>
      <c r="AP74" s="2">
        <f t="shared" si="19"/>
        <v>0</v>
      </c>
      <c r="AQ74" s="2">
        <f t="shared" si="19"/>
        <v>0</v>
      </c>
      <c r="AR74" s="2">
        <f t="shared" si="19"/>
        <v>21</v>
      </c>
      <c r="AS74" s="2">
        <f t="shared" si="19"/>
        <v>32</v>
      </c>
      <c r="AT74" s="2">
        <f t="shared" si="19"/>
        <v>26</v>
      </c>
      <c r="AU74" s="2">
        <f>SUM(AU71:AU73)</f>
        <v>41</v>
      </c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  <c r="MN74" s="36"/>
      <c r="MO74" s="36"/>
      <c r="MP74" s="36"/>
      <c r="MQ74" s="36"/>
      <c r="MR74" s="36"/>
      <c r="MS74" s="36"/>
      <c r="MT74" s="36"/>
      <c r="MU74" s="36"/>
      <c r="MV74" s="36"/>
      <c r="MW74" s="36"/>
      <c r="MX74" s="36"/>
      <c r="MY74" s="36"/>
      <c r="MZ74" s="36"/>
      <c r="NA74" s="36"/>
      <c r="NB74" s="36"/>
      <c r="NC74" s="36"/>
      <c r="ND74" s="36"/>
      <c r="NE74" s="36"/>
      <c r="NF74" s="36"/>
      <c r="NG74" s="36"/>
      <c r="NH74" s="36"/>
      <c r="NI74" s="36"/>
      <c r="NJ74" s="36"/>
      <c r="NK74" s="36"/>
      <c r="NL74" s="36"/>
      <c r="NM74" s="36"/>
      <c r="NN74" s="36"/>
      <c r="NO74" s="36"/>
      <c r="NP74" s="36"/>
      <c r="NQ74" s="36"/>
      <c r="NR74" s="36"/>
      <c r="NS74" s="36"/>
      <c r="NT74" s="36"/>
      <c r="NU74" s="36"/>
      <c r="NV74" s="36"/>
      <c r="NW74" s="36"/>
      <c r="NX74" s="36"/>
      <c r="NY74" s="36"/>
      <c r="NZ74" s="36"/>
      <c r="OA74" s="36"/>
      <c r="OB74" s="36"/>
      <c r="OC74" s="36"/>
      <c r="OD74" s="36"/>
      <c r="OE74" s="36"/>
      <c r="OF74" s="36"/>
      <c r="OG74" s="36"/>
      <c r="OH74" s="36"/>
      <c r="OI74" s="36"/>
      <c r="OJ74" s="36"/>
      <c r="OK74" s="36"/>
      <c r="OL74" s="36"/>
      <c r="OM74" s="36"/>
      <c r="ON74" s="36"/>
      <c r="OO74" s="36"/>
      <c r="OP74" s="36"/>
      <c r="OQ74" s="36"/>
      <c r="OR74" s="36"/>
      <c r="OS74" s="36"/>
      <c r="OT74" s="36"/>
      <c r="OU74" s="36"/>
      <c r="OV74" s="36"/>
      <c r="OW74" s="36"/>
      <c r="OX74" s="36"/>
      <c r="OY74" s="36"/>
      <c r="OZ74" s="36"/>
      <c r="PA74" s="36"/>
      <c r="PB74" s="36"/>
      <c r="PC74" s="36"/>
      <c r="PD74" s="36"/>
      <c r="PE74" s="36"/>
      <c r="PF74" s="36"/>
      <c r="PG74" s="36"/>
      <c r="PH74" s="36"/>
      <c r="PI74" s="36"/>
      <c r="PJ74" s="36"/>
      <c r="PK74" s="36"/>
      <c r="PL74" s="36"/>
      <c r="PM74" s="36"/>
      <c r="PN74" s="36"/>
      <c r="PO74" s="36"/>
      <c r="PP74" s="36"/>
      <c r="PQ74" s="36"/>
      <c r="PR74" s="36"/>
      <c r="PS74" s="36"/>
      <c r="PT74" s="36"/>
      <c r="PU74" s="36"/>
      <c r="PV74" s="36"/>
      <c r="PW74" s="36"/>
      <c r="PX74" s="36"/>
      <c r="PY74" s="36"/>
      <c r="PZ74" s="36"/>
      <c r="QA74" s="36"/>
      <c r="QB74" s="36"/>
      <c r="QC74" s="36"/>
      <c r="QD74" s="36"/>
      <c r="QE74" s="36"/>
      <c r="QF74" s="36"/>
      <c r="QG74" s="36"/>
      <c r="QH74" s="36"/>
      <c r="QI74" s="36"/>
      <c r="QJ74" s="36"/>
      <c r="QK74" s="36"/>
      <c r="QL74" s="36"/>
      <c r="QM74" s="36"/>
      <c r="QN74" s="36"/>
      <c r="QO74" s="36"/>
      <c r="QP74" s="36"/>
      <c r="QQ74" s="36"/>
      <c r="QR74" s="36"/>
      <c r="QS74" s="36"/>
      <c r="QT74" s="36"/>
      <c r="QU74" s="36"/>
      <c r="QV74" s="36"/>
      <c r="QW74" s="36"/>
      <c r="QX74" s="36"/>
      <c r="QY74" s="36"/>
      <c r="QZ74" s="36"/>
      <c r="RA74" s="36"/>
      <c r="RB74" s="36"/>
      <c r="RC74" s="36"/>
      <c r="RD74" s="36"/>
      <c r="RE74" s="36"/>
      <c r="RF74" s="36"/>
      <c r="RG74" s="36"/>
      <c r="RH74" s="36"/>
      <c r="RI74" s="36"/>
      <c r="RJ74" s="36"/>
      <c r="RK74" s="36"/>
      <c r="RL74" s="36"/>
      <c r="RM74" s="36"/>
      <c r="RN74" s="36"/>
      <c r="RO74" s="36"/>
      <c r="RP74" s="36"/>
      <c r="RQ74" s="36"/>
      <c r="RR74" s="36"/>
      <c r="RS74" s="36"/>
      <c r="RT74" s="36"/>
      <c r="RU74" s="36"/>
      <c r="RV74" s="36"/>
      <c r="RW74" s="36"/>
      <c r="RX74" s="36"/>
      <c r="RY74" s="36"/>
      <c r="RZ74" s="36"/>
      <c r="SA74" s="36"/>
      <c r="SB74" s="36"/>
      <c r="SC74" s="36"/>
      <c r="SD74" s="36"/>
      <c r="SE74" s="36"/>
      <c r="SF74" s="36"/>
      <c r="SG74" s="36"/>
      <c r="SH74" s="36"/>
      <c r="SI74" s="36"/>
      <c r="SJ74" s="36"/>
      <c r="SK74" s="36"/>
      <c r="SL74" s="36"/>
      <c r="SM74" s="36"/>
      <c r="SN74" s="36"/>
      <c r="SO74" s="36"/>
      <c r="SP74" s="36"/>
      <c r="SQ74" s="36"/>
      <c r="SR74" s="36"/>
      <c r="SS74" s="36"/>
      <c r="ST74" s="36"/>
      <c r="SU74" s="36"/>
      <c r="SV74" s="36"/>
      <c r="SW74" s="36"/>
      <c r="SX74" s="36"/>
      <c r="SY74" s="36"/>
      <c r="SZ74" s="36"/>
      <c r="TA74" s="36"/>
      <c r="TB74" s="36"/>
      <c r="TC74" s="36"/>
      <c r="TD74" s="36"/>
      <c r="TE74" s="36"/>
      <c r="TF74" s="36"/>
      <c r="TG74" s="36"/>
      <c r="TH74" s="36"/>
      <c r="TI74" s="36"/>
      <c r="TJ74" s="36"/>
      <c r="TK74" s="36"/>
      <c r="TL74" s="36"/>
      <c r="TM74" s="36"/>
      <c r="TN74" s="36"/>
      <c r="TO74" s="36"/>
      <c r="TP74" s="36"/>
      <c r="TQ74" s="36"/>
      <c r="TR74" s="36"/>
      <c r="TS74" s="36"/>
      <c r="TT74" s="36"/>
      <c r="TU74" s="36"/>
      <c r="TV74" s="36"/>
      <c r="TW74" s="36"/>
      <c r="TX74" s="36"/>
      <c r="TY74" s="36"/>
      <c r="TZ74" s="36"/>
      <c r="UA74" s="36"/>
      <c r="UB74" s="36"/>
      <c r="UC74" s="36"/>
      <c r="UD74" s="36"/>
      <c r="UE74" s="36"/>
      <c r="UF74" s="36"/>
      <c r="UG74" s="36"/>
      <c r="UH74" s="36"/>
      <c r="UI74" s="36"/>
      <c r="UJ74" s="36"/>
      <c r="UK74" s="36"/>
      <c r="UL74" s="36"/>
      <c r="UM74" s="36"/>
      <c r="UN74" s="36"/>
      <c r="UO74" s="36"/>
      <c r="UP74" s="36"/>
      <c r="UQ74" s="36"/>
      <c r="UR74" s="36"/>
      <c r="US74" s="36"/>
      <c r="UT74" s="36"/>
      <c r="UU74" s="36"/>
      <c r="UV74" s="36"/>
      <c r="UW74" s="36"/>
      <c r="UX74" s="36"/>
      <c r="UY74" s="36"/>
      <c r="UZ74" s="36"/>
      <c r="VA74" s="36"/>
      <c r="VB74" s="36"/>
      <c r="VC74" s="36"/>
      <c r="VD74" s="36"/>
      <c r="VE74" s="36"/>
      <c r="VF74" s="36"/>
      <c r="VG74" s="36"/>
      <c r="VH74" s="36"/>
      <c r="VI74" s="36"/>
      <c r="VJ74" s="36"/>
      <c r="VK74" s="36"/>
      <c r="VL74" s="36"/>
      <c r="VM74" s="36"/>
      <c r="VN74" s="36"/>
      <c r="VO74" s="36"/>
      <c r="VP74" s="36"/>
      <c r="VQ74" s="36"/>
      <c r="VR74" s="36"/>
      <c r="VS74" s="36"/>
      <c r="VT74" s="36"/>
      <c r="VU74" s="36"/>
      <c r="VV74" s="36"/>
      <c r="VW74" s="36"/>
      <c r="VX74" s="36"/>
      <c r="VY74" s="36"/>
      <c r="VZ74" s="36"/>
      <c r="WA74" s="36"/>
      <c r="WB74" s="36"/>
      <c r="WC74" s="36"/>
      <c r="WD74" s="36"/>
      <c r="WE74" s="36"/>
      <c r="WF74" s="36"/>
      <c r="WG74" s="36"/>
      <c r="WH74" s="36"/>
      <c r="WI74" s="36"/>
      <c r="WJ74" s="36"/>
      <c r="WK74" s="36"/>
      <c r="WL74" s="36"/>
      <c r="WM74" s="36"/>
      <c r="WN74" s="36"/>
      <c r="WO74" s="36"/>
      <c r="WP74" s="36"/>
      <c r="WQ74" s="36"/>
      <c r="WR74" s="36"/>
      <c r="WS74" s="36"/>
      <c r="WT74" s="36"/>
      <c r="WU74" s="36"/>
      <c r="WV74" s="36"/>
      <c r="WW74" s="36"/>
      <c r="WX74" s="36"/>
      <c r="WY74" s="36"/>
      <c r="WZ74" s="36"/>
      <c r="XA74" s="36"/>
      <c r="XB74" s="36"/>
      <c r="XC74" s="36"/>
      <c r="XD74" s="36"/>
      <c r="XE74" s="36"/>
      <c r="XF74" s="36"/>
      <c r="XG74" s="36"/>
      <c r="XH74" s="36"/>
      <c r="XI74" s="36"/>
      <c r="XJ74" s="36"/>
      <c r="XK74" s="36"/>
      <c r="XL74" s="36"/>
      <c r="XM74" s="36"/>
      <c r="XN74" s="36"/>
      <c r="XO74" s="36"/>
      <c r="XP74" s="36"/>
      <c r="XQ74" s="36"/>
      <c r="XR74" s="36"/>
      <c r="XS74" s="36"/>
      <c r="XT74" s="36"/>
      <c r="XU74" s="36"/>
      <c r="XV74" s="36"/>
      <c r="XW74" s="36"/>
      <c r="XX74" s="36"/>
      <c r="XY74" s="36"/>
      <c r="XZ74" s="36"/>
      <c r="YA74" s="36"/>
      <c r="YB74" s="36"/>
      <c r="YC74" s="36"/>
      <c r="YD74" s="36"/>
      <c r="YE74" s="36"/>
      <c r="YF74" s="36"/>
      <c r="YG74" s="36"/>
      <c r="YH74" s="36"/>
      <c r="YI74" s="36"/>
      <c r="YJ74" s="36"/>
      <c r="YK74" s="36"/>
      <c r="YL74" s="36"/>
      <c r="YM74" s="36"/>
      <c r="YN74" s="36"/>
      <c r="YO74" s="36"/>
      <c r="YP74" s="36"/>
      <c r="YQ74" s="36"/>
      <c r="YR74" s="36"/>
      <c r="YS74" s="36"/>
      <c r="YT74" s="36"/>
      <c r="YU74" s="36"/>
      <c r="YV74" s="36"/>
      <c r="YW74" s="36"/>
      <c r="YX74" s="36"/>
      <c r="YY74" s="36"/>
      <c r="YZ74" s="36"/>
      <c r="ZA74" s="36"/>
      <c r="ZB74" s="36"/>
      <c r="ZC74" s="36"/>
      <c r="ZD74" s="36"/>
      <c r="ZE74" s="36"/>
      <c r="ZF74" s="36"/>
      <c r="ZG74" s="36"/>
      <c r="ZH74" s="36"/>
      <c r="ZI74" s="36"/>
      <c r="ZJ74" s="36"/>
      <c r="ZK74" s="36"/>
      <c r="ZL74" s="36"/>
      <c r="ZM74" s="36"/>
      <c r="ZN74" s="36"/>
      <c r="ZO74" s="36"/>
      <c r="ZP74" s="36"/>
      <c r="ZQ74" s="36"/>
      <c r="ZR74" s="36"/>
      <c r="ZS74" s="36"/>
      <c r="ZT74" s="36"/>
      <c r="ZU74" s="36"/>
      <c r="ZV74" s="36"/>
      <c r="ZW74" s="36"/>
      <c r="ZX74" s="36"/>
      <c r="ZY74" s="36"/>
      <c r="ZZ74" s="36"/>
      <c r="AAA74" s="36"/>
      <c r="AAB74" s="36"/>
      <c r="AAC74" s="36"/>
      <c r="AAD74" s="36"/>
      <c r="AAE74" s="36"/>
      <c r="AAF74" s="36"/>
      <c r="AAG74" s="36"/>
      <c r="AAH74" s="36"/>
      <c r="AAI74" s="36"/>
      <c r="AAJ74" s="36"/>
      <c r="AAK74" s="36"/>
      <c r="AAL74" s="36"/>
      <c r="AAM74" s="36"/>
      <c r="AAN74" s="36"/>
      <c r="AAO74" s="36"/>
      <c r="AAP74" s="36"/>
      <c r="AAQ74" s="36"/>
      <c r="AAR74" s="36"/>
      <c r="AAS74" s="36"/>
      <c r="AAT74" s="36"/>
      <c r="AAU74" s="36"/>
      <c r="AAV74" s="36"/>
      <c r="AAW74" s="36"/>
      <c r="AAX74" s="36"/>
      <c r="AAY74" s="36"/>
      <c r="AAZ74" s="36"/>
      <c r="ABA74" s="36"/>
      <c r="ABB74" s="36"/>
      <c r="ABC74" s="36"/>
      <c r="ABD74" s="36"/>
      <c r="ABE74" s="36"/>
      <c r="ABF74" s="36"/>
      <c r="ABG74" s="36"/>
      <c r="ABH74" s="36"/>
      <c r="ABI74" s="36"/>
      <c r="ABJ74" s="36"/>
      <c r="ABK74" s="36"/>
      <c r="ABL74" s="36"/>
      <c r="ABM74" s="36"/>
      <c r="ABN74" s="36"/>
      <c r="ABO74" s="36"/>
      <c r="ABP74" s="36"/>
      <c r="ABQ74" s="36"/>
      <c r="ABR74" s="36"/>
      <c r="ABS74" s="36"/>
      <c r="ABT74" s="36"/>
      <c r="ABU74" s="36"/>
      <c r="ABV74" s="36"/>
      <c r="ABW74" s="36"/>
      <c r="ABX74" s="36"/>
      <c r="ABY74" s="36"/>
      <c r="ABZ74" s="36"/>
      <c r="ACA74" s="36"/>
      <c r="ACB74" s="36"/>
      <c r="ACC74" s="36"/>
      <c r="ACD74" s="36"/>
      <c r="ACE74" s="36"/>
      <c r="ACF74" s="36"/>
      <c r="ACG74" s="36"/>
      <c r="ACH74" s="36"/>
      <c r="ACI74" s="36"/>
      <c r="ACJ74" s="36"/>
      <c r="ACK74" s="36"/>
      <c r="ACL74" s="36"/>
      <c r="ACM74" s="36"/>
      <c r="ACN74" s="36"/>
      <c r="ACO74" s="36"/>
      <c r="ACP74" s="36"/>
      <c r="ACQ74" s="36"/>
      <c r="ACR74" s="36"/>
      <c r="ACS74" s="36"/>
      <c r="ACT74" s="36"/>
      <c r="ACU74" s="36"/>
      <c r="ACV74" s="36"/>
      <c r="ACW74" s="36"/>
      <c r="ACX74" s="36"/>
      <c r="ACY74" s="36"/>
      <c r="ACZ74" s="36"/>
      <c r="ADA74" s="36"/>
      <c r="ADB74" s="36"/>
      <c r="ADC74" s="36"/>
      <c r="ADD74" s="36"/>
      <c r="ADE74" s="36"/>
      <c r="ADF74" s="36"/>
      <c r="ADG74" s="36"/>
      <c r="ADH74" s="36"/>
      <c r="ADI74" s="36"/>
      <c r="ADJ74" s="36"/>
      <c r="ADK74" s="36"/>
      <c r="ADL74" s="36"/>
      <c r="ADM74" s="36"/>
      <c r="ADN74" s="36"/>
      <c r="ADO74" s="36"/>
      <c r="ADP74" s="36"/>
      <c r="ADQ74" s="36"/>
      <c r="ADR74" s="36"/>
      <c r="ADS74" s="36"/>
      <c r="ADT74" s="36"/>
      <c r="ADU74" s="36"/>
      <c r="ADV74" s="36"/>
      <c r="ADW74" s="36"/>
      <c r="ADX74" s="36"/>
      <c r="ADY74" s="36"/>
      <c r="ADZ74" s="36"/>
      <c r="AEA74" s="36"/>
      <c r="AEB74" s="36"/>
      <c r="AEC74" s="36"/>
      <c r="AED74" s="36"/>
      <c r="AEE74" s="36"/>
      <c r="AEF74" s="36"/>
      <c r="AEG74" s="36"/>
      <c r="AEH74" s="36"/>
      <c r="AEI74" s="36"/>
      <c r="AEJ74" s="36"/>
      <c r="AEK74" s="36"/>
      <c r="AEL74" s="36"/>
      <c r="AEM74" s="36"/>
      <c r="AEN74" s="36"/>
      <c r="AEO74" s="36"/>
      <c r="AEP74" s="36"/>
      <c r="AEQ74" s="36"/>
      <c r="AER74" s="36"/>
      <c r="AES74" s="36"/>
      <c r="AET74" s="36"/>
      <c r="AEU74" s="36"/>
      <c r="AEV74" s="36"/>
      <c r="AEW74" s="36"/>
      <c r="AEX74" s="36"/>
      <c r="AEY74" s="36"/>
      <c r="AEZ74" s="36"/>
      <c r="AFA74" s="36"/>
      <c r="AFB74" s="36"/>
      <c r="AFC74" s="36"/>
      <c r="AFD74" s="36"/>
      <c r="AFE74" s="36"/>
      <c r="AFF74" s="36"/>
      <c r="AFG74" s="36"/>
      <c r="AFH74" s="36"/>
      <c r="AFI74" s="36"/>
      <c r="AFJ74" s="36"/>
      <c r="AFK74" s="36"/>
      <c r="AFL74" s="36"/>
      <c r="AFM74" s="36"/>
      <c r="AFN74" s="36"/>
      <c r="AFO74" s="36"/>
      <c r="AFP74" s="36"/>
      <c r="AFQ74" s="36"/>
      <c r="AFR74" s="36"/>
      <c r="AFS74" s="36"/>
      <c r="AFT74" s="36"/>
      <c r="AFU74" s="36"/>
      <c r="AFV74" s="36"/>
      <c r="AFW74" s="36"/>
      <c r="AFX74" s="36"/>
      <c r="AFY74" s="36"/>
      <c r="AFZ74" s="36"/>
      <c r="AGA74" s="36"/>
      <c r="AGB74" s="36"/>
      <c r="AGC74" s="36"/>
      <c r="AGD74" s="36"/>
      <c r="AGE74" s="36"/>
      <c r="AGF74" s="36"/>
      <c r="AGG74" s="36"/>
      <c r="AGH74" s="36"/>
      <c r="AGI74" s="36"/>
      <c r="AGJ74" s="36"/>
      <c r="AGK74" s="36"/>
      <c r="AGL74" s="36"/>
      <c r="AGM74" s="36"/>
      <c r="AGN74" s="36"/>
      <c r="AGO74" s="36"/>
      <c r="AGP74" s="36"/>
      <c r="AGQ74" s="36"/>
      <c r="AGR74" s="36"/>
      <c r="AGS74" s="36"/>
      <c r="AGT74" s="36"/>
      <c r="AGU74" s="36"/>
      <c r="AGV74" s="36"/>
      <c r="AGW74" s="36"/>
      <c r="AGX74" s="36"/>
      <c r="AGY74" s="36"/>
      <c r="AGZ74" s="36"/>
      <c r="AHA74" s="36"/>
      <c r="AHB74" s="36"/>
      <c r="AHC74" s="36"/>
      <c r="AHD74" s="36"/>
      <c r="AHE74" s="36"/>
      <c r="AHF74" s="36"/>
      <c r="AHG74" s="36"/>
      <c r="AHH74" s="36"/>
      <c r="AHI74" s="36"/>
      <c r="AHJ74" s="36"/>
      <c r="AHK74" s="36"/>
      <c r="AHL74" s="36"/>
      <c r="AHM74" s="36"/>
      <c r="AHN74" s="36"/>
      <c r="AHO74" s="36"/>
      <c r="AHP74" s="36"/>
      <c r="AHQ74" s="36"/>
      <c r="AHR74" s="36"/>
      <c r="AHS74" s="36"/>
      <c r="AHT74" s="36"/>
      <c r="AHU74" s="36"/>
      <c r="AHV74" s="36"/>
      <c r="AHW74" s="36"/>
      <c r="AHX74" s="36"/>
      <c r="AHY74" s="36"/>
      <c r="AHZ74" s="36"/>
      <c r="AIA74" s="36"/>
      <c r="AIB74" s="36"/>
      <c r="AIC74" s="36"/>
      <c r="AID74" s="36"/>
      <c r="AIE74" s="36"/>
      <c r="AIF74" s="36"/>
      <c r="AIG74" s="36"/>
      <c r="AIH74" s="36"/>
      <c r="AII74" s="36"/>
      <c r="AIJ74" s="36"/>
      <c r="AIK74" s="36"/>
      <c r="AIL74" s="36"/>
      <c r="AIM74" s="36"/>
      <c r="AIN74" s="36"/>
      <c r="AIO74" s="36"/>
      <c r="AIP74" s="36"/>
      <c r="AIQ74" s="36"/>
      <c r="AIR74" s="36"/>
      <c r="AIS74" s="36"/>
      <c r="AIT74" s="36"/>
      <c r="AIU74" s="36"/>
      <c r="AIV74" s="36"/>
      <c r="AIW74" s="36"/>
      <c r="AIX74" s="36"/>
      <c r="AIY74" s="36"/>
      <c r="AIZ74" s="36"/>
      <c r="AJA74" s="36"/>
      <c r="AJB74" s="36"/>
      <c r="AJC74" s="36"/>
      <c r="AJD74" s="36"/>
      <c r="AJE74" s="36"/>
      <c r="AJF74" s="36"/>
      <c r="AJG74" s="36"/>
      <c r="AJH74" s="36"/>
      <c r="AJI74" s="36"/>
      <c r="AJJ74" s="36"/>
      <c r="AJK74" s="36"/>
      <c r="AJL74" s="36"/>
      <c r="AJM74" s="36"/>
      <c r="AJN74" s="36"/>
      <c r="AJO74" s="36"/>
      <c r="AJP74" s="36"/>
      <c r="AJQ74" s="36"/>
      <c r="AJR74" s="36"/>
      <c r="AJS74" s="36"/>
      <c r="AJT74" s="36"/>
      <c r="AJU74" s="36"/>
      <c r="AJV74" s="36"/>
      <c r="AJW74" s="36"/>
      <c r="AJX74" s="36"/>
      <c r="AJY74" s="36"/>
      <c r="AJZ74" s="36"/>
      <c r="AKA74" s="36"/>
      <c r="AKB74" s="36"/>
      <c r="AKC74" s="36"/>
      <c r="AKD74" s="36"/>
      <c r="AKE74" s="36"/>
      <c r="AKF74" s="36"/>
      <c r="AKG74" s="36"/>
      <c r="AKH74" s="36"/>
      <c r="AKI74" s="36"/>
      <c r="AKJ74" s="36"/>
      <c r="AKK74" s="36"/>
      <c r="AKL74" s="36"/>
      <c r="AKM74" s="36"/>
      <c r="AKN74" s="36"/>
      <c r="AKO74" s="36"/>
      <c r="AKP74" s="36"/>
      <c r="AKQ74" s="36"/>
      <c r="AKR74" s="36"/>
      <c r="AKS74" s="36"/>
      <c r="AKT74" s="36"/>
      <c r="AKU74" s="36"/>
      <c r="AKV74" s="36"/>
      <c r="AKW74" s="36"/>
      <c r="AKX74" s="36"/>
      <c r="AKY74" s="36"/>
      <c r="AKZ74" s="36"/>
      <c r="ALA74" s="36"/>
      <c r="ALB74" s="36"/>
      <c r="ALC74" s="36"/>
      <c r="ALD74" s="36"/>
      <c r="ALE74" s="36"/>
      <c r="ALF74" s="36"/>
      <c r="ALG74" s="36"/>
      <c r="ALH74" s="36"/>
      <c r="ALI74" s="36"/>
      <c r="ALJ74" s="36"/>
      <c r="ALK74" s="36"/>
      <c r="ALL74" s="36"/>
      <c r="ALM74" s="36"/>
      <c r="ALN74" s="36"/>
      <c r="ALO74" s="36"/>
      <c r="ALP74" s="36"/>
      <c r="ALQ74" s="36"/>
      <c r="ALR74" s="36"/>
      <c r="ALS74" s="36"/>
      <c r="ALT74" s="36"/>
      <c r="ALU74" s="36"/>
      <c r="ALV74" s="36"/>
      <c r="ALW74" s="36"/>
      <c r="ALX74" s="36"/>
      <c r="ALY74" s="36"/>
      <c r="ALZ74" s="36"/>
      <c r="AMA74" s="36"/>
      <c r="AMB74" s="36"/>
      <c r="AMC74" s="36"/>
      <c r="AMD74" s="36"/>
      <c r="AME74" s="36"/>
      <c r="AMF74" s="36"/>
      <c r="AMG74" s="36"/>
      <c r="AMH74" s="36"/>
      <c r="AMI74" s="36"/>
      <c r="AMJ74" s="36"/>
      <c r="AMK74" s="36"/>
      <c r="AML74" s="36"/>
      <c r="AMM74" s="36"/>
      <c r="AMN74" s="36"/>
      <c r="AMO74" s="36"/>
      <c r="AMP74" s="36"/>
      <c r="AMQ74" s="36"/>
      <c r="AMR74" s="36"/>
      <c r="AMS74" s="36"/>
      <c r="AMT74" s="36"/>
      <c r="AMU74" s="36"/>
      <c r="AMV74" s="36"/>
      <c r="AMW74" s="36"/>
      <c r="AMX74" s="36"/>
      <c r="AMY74" s="36"/>
      <c r="AMZ74" s="36"/>
      <c r="ANA74" s="36"/>
      <c r="ANB74" s="36"/>
      <c r="ANC74" s="36"/>
      <c r="AND74" s="36"/>
      <c r="ANE74" s="36"/>
      <c r="ANF74" s="36"/>
      <c r="ANG74" s="36"/>
      <c r="ANH74" s="36"/>
      <c r="ANI74" s="36"/>
      <c r="ANJ74" s="36"/>
      <c r="ANK74" s="36"/>
      <c r="ANL74" s="36"/>
      <c r="ANM74" s="36"/>
      <c r="ANN74" s="36"/>
      <c r="ANO74" s="36"/>
      <c r="ANP74" s="36"/>
      <c r="ANQ74" s="36"/>
      <c r="ANR74" s="36"/>
      <c r="ANS74" s="36"/>
      <c r="ANT74" s="36"/>
      <c r="ANU74" s="36"/>
      <c r="ANV74" s="36"/>
      <c r="ANW74" s="36"/>
      <c r="ANX74" s="36"/>
      <c r="ANY74" s="36"/>
      <c r="ANZ74" s="36"/>
      <c r="AOA74" s="36"/>
      <c r="AOB74" s="36"/>
      <c r="AOC74" s="36"/>
      <c r="AOD74" s="36"/>
      <c r="AOE74" s="36"/>
      <c r="AOF74" s="36"/>
      <c r="AOG74" s="36"/>
      <c r="AOH74" s="36"/>
      <c r="AOI74" s="36"/>
      <c r="AOJ74" s="36"/>
      <c r="AOK74" s="36"/>
      <c r="AOL74" s="36"/>
      <c r="AOM74" s="36"/>
      <c r="AON74" s="36"/>
      <c r="AOO74" s="36"/>
      <c r="AOP74" s="36"/>
      <c r="AOQ74" s="36"/>
      <c r="AOR74" s="36"/>
      <c r="AOS74" s="36"/>
      <c r="AOT74" s="36"/>
      <c r="AOU74" s="36"/>
      <c r="AOV74" s="36"/>
      <c r="AOW74" s="36"/>
      <c r="AOX74" s="36"/>
      <c r="AOY74" s="36"/>
      <c r="AOZ74" s="36"/>
      <c r="APA74" s="36"/>
      <c r="APB74" s="36"/>
      <c r="APC74" s="36"/>
      <c r="APD74" s="36"/>
      <c r="APE74" s="36"/>
      <c r="APF74" s="36"/>
      <c r="APG74" s="36"/>
      <c r="APH74" s="36"/>
      <c r="API74" s="36"/>
      <c r="APJ74" s="36"/>
      <c r="APK74" s="36"/>
      <c r="APL74" s="36"/>
      <c r="APM74" s="36"/>
      <c r="APN74" s="36"/>
      <c r="APO74" s="36"/>
      <c r="APP74" s="36"/>
      <c r="APQ74" s="36"/>
      <c r="APR74" s="36"/>
      <c r="APS74" s="36"/>
      <c r="APT74" s="36"/>
      <c r="APU74" s="36"/>
      <c r="APV74" s="36"/>
      <c r="APW74" s="36"/>
      <c r="APX74" s="36"/>
      <c r="APY74" s="36"/>
      <c r="APZ74" s="36"/>
      <c r="AQA74" s="36"/>
      <c r="AQB74" s="36"/>
      <c r="AQC74" s="36"/>
      <c r="AQD74" s="36"/>
      <c r="AQE74" s="36"/>
      <c r="AQF74" s="36"/>
      <c r="AQG74" s="36"/>
      <c r="AQH74" s="36"/>
      <c r="AQI74" s="36"/>
      <c r="AQJ74" s="36"/>
      <c r="AQK74" s="36"/>
      <c r="AQL74" s="36"/>
      <c r="AQM74" s="36"/>
      <c r="AQN74" s="36"/>
      <c r="AQO74" s="36"/>
      <c r="AQP74" s="36"/>
      <c r="AQQ74" s="36"/>
      <c r="AQR74" s="36"/>
      <c r="AQS74" s="36"/>
      <c r="AQT74" s="36"/>
      <c r="AQU74" s="36"/>
      <c r="AQV74" s="36"/>
      <c r="AQW74" s="36"/>
      <c r="AQX74" s="36"/>
      <c r="AQY74" s="36"/>
      <c r="AQZ74" s="36"/>
      <c r="ARA74" s="36"/>
      <c r="ARB74" s="36"/>
      <c r="ARC74" s="36"/>
      <c r="ARD74" s="36"/>
      <c r="ARE74" s="36"/>
      <c r="ARF74" s="36"/>
      <c r="ARG74" s="36"/>
      <c r="ARH74" s="36"/>
      <c r="ARI74" s="36"/>
      <c r="ARJ74" s="36"/>
      <c r="ARK74" s="36"/>
      <c r="ARL74" s="36"/>
      <c r="ARM74" s="36"/>
      <c r="ARN74" s="36"/>
      <c r="ARO74" s="36"/>
      <c r="ARP74" s="36"/>
      <c r="ARQ74" s="36"/>
      <c r="ARR74" s="36"/>
      <c r="ARS74" s="36"/>
      <c r="ART74" s="36"/>
      <c r="ARU74" s="36"/>
      <c r="ARV74" s="36"/>
      <c r="ARW74" s="36"/>
      <c r="ARX74" s="36"/>
      <c r="ARY74" s="36"/>
      <c r="ARZ74" s="36"/>
      <c r="ASA74" s="36"/>
      <c r="ASB74" s="36"/>
      <c r="ASC74" s="36"/>
      <c r="ASD74" s="36"/>
      <c r="ASE74" s="36"/>
      <c r="ASF74" s="36"/>
      <c r="ASG74" s="36"/>
      <c r="ASH74" s="36"/>
      <c r="ASI74" s="36"/>
      <c r="ASJ74" s="36"/>
      <c r="ASK74" s="36"/>
      <c r="ASL74" s="36"/>
      <c r="ASM74" s="36"/>
      <c r="ASN74" s="36"/>
      <c r="ASO74" s="36"/>
      <c r="ASP74" s="36"/>
      <c r="ASQ74" s="36"/>
      <c r="ASR74" s="36"/>
      <c r="ASS74" s="36"/>
      <c r="AST74" s="36"/>
      <c r="ASU74" s="36"/>
      <c r="ASV74" s="36"/>
      <c r="ASW74" s="36"/>
      <c r="ASX74" s="36"/>
      <c r="ASY74" s="36"/>
      <c r="ASZ74" s="36"/>
      <c r="ATA74" s="36"/>
      <c r="ATB74" s="36"/>
      <c r="ATC74" s="36"/>
      <c r="ATD74" s="36"/>
      <c r="ATE74" s="36"/>
      <c r="ATF74" s="36"/>
      <c r="ATG74" s="36"/>
      <c r="ATH74" s="36"/>
      <c r="ATI74" s="36"/>
      <c r="ATJ74" s="36"/>
      <c r="ATK74" s="36"/>
      <c r="ATL74" s="36"/>
      <c r="ATM74" s="36"/>
      <c r="ATN74" s="36"/>
      <c r="ATO74" s="36"/>
      <c r="ATP74" s="36"/>
      <c r="ATQ74" s="36"/>
      <c r="ATR74" s="36"/>
      <c r="ATS74" s="36"/>
      <c r="ATT74" s="36"/>
      <c r="ATU74" s="36"/>
      <c r="ATV74" s="36"/>
      <c r="ATW74" s="36"/>
      <c r="ATX74" s="36"/>
      <c r="ATY74" s="36"/>
      <c r="ATZ74" s="36"/>
      <c r="AUA74" s="36"/>
      <c r="AUB74" s="36"/>
      <c r="AUC74" s="36"/>
      <c r="AUD74" s="36"/>
      <c r="AUE74" s="36"/>
      <c r="AUF74" s="36"/>
      <c r="AUG74" s="36"/>
      <c r="AUH74" s="36"/>
      <c r="AUI74" s="36"/>
      <c r="AUJ74" s="36"/>
      <c r="AUK74" s="36"/>
      <c r="AUL74" s="36"/>
      <c r="AUM74" s="36"/>
      <c r="AUN74" s="36"/>
      <c r="AUO74" s="36"/>
      <c r="AUP74" s="36"/>
      <c r="AUQ74" s="36"/>
      <c r="AUR74" s="36"/>
      <c r="AUS74" s="36"/>
      <c r="AUT74" s="36"/>
      <c r="AUU74" s="36"/>
      <c r="AUV74" s="36"/>
      <c r="AUW74" s="36"/>
      <c r="AUX74" s="36"/>
      <c r="AUY74" s="36"/>
      <c r="AUZ74" s="36"/>
      <c r="AVA74" s="36"/>
      <c r="AVB74" s="36"/>
      <c r="AVC74" s="36"/>
      <c r="AVD74" s="36"/>
      <c r="AVE74" s="36"/>
      <c r="AVF74" s="36"/>
      <c r="AVG74" s="36"/>
      <c r="AVH74" s="36"/>
      <c r="AVI74" s="36"/>
      <c r="AVJ74" s="36"/>
      <c r="AVK74" s="36"/>
      <c r="AVL74" s="36"/>
      <c r="AVM74" s="36"/>
      <c r="AVN74" s="36"/>
      <c r="AVO74" s="36"/>
      <c r="AVP74" s="36"/>
      <c r="AVQ74" s="36"/>
      <c r="AVR74" s="36"/>
      <c r="AVS74" s="36"/>
      <c r="AVT74" s="36"/>
      <c r="AVU74" s="36"/>
      <c r="AVV74" s="36"/>
      <c r="AVW74" s="36"/>
      <c r="AVX74" s="36"/>
      <c r="AVY74" s="36"/>
      <c r="AVZ74" s="36"/>
      <c r="AWA74" s="36"/>
      <c r="AWB74" s="36"/>
      <c r="AWC74" s="36"/>
      <c r="AWD74" s="36"/>
      <c r="AWE74" s="36"/>
      <c r="AWF74" s="36"/>
      <c r="AWG74" s="36"/>
      <c r="AWH74" s="36"/>
      <c r="AWI74" s="36"/>
      <c r="AWJ74" s="36"/>
      <c r="AWK74" s="36"/>
      <c r="AWL74" s="36"/>
      <c r="AWM74" s="36"/>
      <c r="AWN74" s="36"/>
      <c r="AWO74" s="36"/>
      <c r="AWP74" s="36"/>
      <c r="AWQ74" s="36"/>
      <c r="AWR74" s="36"/>
      <c r="AWS74" s="36"/>
      <c r="AWT74" s="36"/>
      <c r="AWU74" s="36"/>
      <c r="AWV74" s="36"/>
      <c r="AWW74" s="36"/>
      <c r="AWX74" s="36"/>
      <c r="AWY74" s="36"/>
      <c r="AWZ74" s="36"/>
      <c r="AXA74" s="36"/>
      <c r="AXB74" s="36"/>
      <c r="AXC74" s="36"/>
      <c r="AXD74" s="36"/>
      <c r="AXE74" s="36"/>
      <c r="AXF74" s="36"/>
      <c r="AXG74" s="36"/>
      <c r="AXH74" s="36"/>
      <c r="AXI74" s="36"/>
      <c r="AXJ74" s="36"/>
      <c r="AXK74" s="36"/>
      <c r="AXL74" s="36"/>
      <c r="AXM74" s="36"/>
      <c r="AXN74" s="36"/>
      <c r="AXO74" s="36"/>
      <c r="AXP74" s="36"/>
      <c r="AXQ74" s="36"/>
      <c r="AXR74" s="36"/>
      <c r="AXS74" s="36"/>
      <c r="AXT74" s="36"/>
      <c r="AXU74" s="36"/>
      <c r="AXV74" s="36"/>
      <c r="AXW74" s="36"/>
      <c r="AXX74" s="36"/>
      <c r="AXY74" s="36"/>
      <c r="AXZ74" s="36"/>
      <c r="AYA74" s="36"/>
      <c r="AYB74" s="36"/>
      <c r="AYC74" s="36"/>
      <c r="AYD74" s="36"/>
      <c r="AYE74" s="36"/>
      <c r="AYF74" s="36"/>
      <c r="AYG74" s="36"/>
      <c r="AYH74" s="36"/>
      <c r="AYI74" s="36"/>
      <c r="AYJ74" s="36"/>
      <c r="AYK74" s="36"/>
      <c r="AYL74" s="36"/>
      <c r="AYM74" s="36"/>
      <c r="AYN74" s="36"/>
      <c r="AYO74" s="36"/>
      <c r="AYP74" s="36"/>
      <c r="AYQ74" s="36"/>
      <c r="AYR74" s="36"/>
      <c r="AYS74" s="36"/>
      <c r="AYT74" s="36"/>
      <c r="AYU74" s="36"/>
      <c r="AYV74" s="36"/>
      <c r="AYW74" s="36"/>
      <c r="AYX74" s="36"/>
      <c r="AYY74" s="36"/>
      <c r="AYZ74" s="36"/>
      <c r="AZA74" s="36"/>
      <c r="AZB74" s="36"/>
      <c r="AZC74" s="36"/>
      <c r="AZD74" s="36"/>
      <c r="AZE74" s="36"/>
      <c r="AZF74" s="36"/>
      <c r="AZG74" s="36"/>
      <c r="AZH74" s="36"/>
      <c r="AZI74" s="36"/>
      <c r="AZJ74" s="36"/>
      <c r="AZK74" s="36"/>
      <c r="AZL74" s="36"/>
      <c r="AZM74" s="36"/>
      <c r="AZN74" s="36"/>
      <c r="AZO74" s="36"/>
      <c r="AZP74" s="36"/>
      <c r="AZQ74" s="36"/>
      <c r="AZR74" s="36"/>
      <c r="AZS74" s="36"/>
      <c r="AZT74" s="36"/>
      <c r="AZU74" s="36"/>
      <c r="AZV74" s="36"/>
      <c r="AZW74" s="36"/>
      <c r="AZX74" s="36"/>
      <c r="AZY74" s="36"/>
      <c r="AZZ74" s="36"/>
      <c r="BAA74" s="36"/>
      <c r="BAB74" s="36"/>
      <c r="BAC74" s="36"/>
      <c r="BAD74" s="36"/>
      <c r="BAE74" s="36"/>
      <c r="BAF74" s="36"/>
      <c r="BAG74" s="36"/>
      <c r="BAH74" s="36"/>
      <c r="BAI74" s="36"/>
      <c r="BAJ74" s="36"/>
      <c r="BAK74" s="36"/>
      <c r="BAL74" s="36"/>
      <c r="BAM74" s="36"/>
      <c r="BAN74" s="36"/>
      <c r="BAO74" s="36"/>
      <c r="BAP74" s="36"/>
      <c r="BAQ74" s="36"/>
      <c r="BAR74" s="36"/>
      <c r="BAS74" s="36"/>
      <c r="BAT74" s="36"/>
      <c r="BAU74" s="36"/>
      <c r="BAV74" s="36"/>
      <c r="BAW74" s="36"/>
      <c r="BAX74" s="36"/>
      <c r="BAY74" s="36"/>
      <c r="BAZ74" s="36"/>
      <c r="BBA74" s="36"/>
      <c r="BBB74" s="36"/>
      <c r="BBC74" s="36"/>
      <c r="BBD74" s="36"/>
      <c r="BBE74" s="36"/>
      <c r="BBF74" s="36"/>
      <c r="BBG74" s="36"/>
      <c r="BBH74" s="36"/>
      <c r="BBI74" s="36"/>
      <c r="BBJ74" s="36"/>
      <c r="BBK74" s="36"/>
      <c r="BBL74" s="36"/>
      <c r="BBM74" s="36"/>
      <c r="BBN74" s="36"/>
      <c r="BBO74" s="36"/>
      <c r="BBP74" s="36"/>
      <c r="BBQ74" s="36"/>
      <c r="BBR74" s="36"/>
      <c r="BBS74" s="36"/>
      <c r="BBT74" s="36"/>
      <c r="BBU74" s="36"/>
      <c r="BBV74" s="36"/>
      <c r="BBW74" s="36"/>
      <c r="BBX74" s="36"/>
      <c r="BBY74" s="36"/>
      <c r="BBZ74" s="36"/>
      <c r="BCA74" s="36"/>
      <c r="BCB74" s="36"/>
      <c r="BCC74" s="36"/>
      <c r="BCD74" s="36"/>
      <c r="BCE74" s="36"/>
      <c r="BCF74" s="36"/>
      <c r="BCG74" s="36"/>
      <c r="BCH74" s="36"/>
      <c r="BCI74" s="36"/>
      <c r="BCJ74" s="36"/>
      <c r="BCK74" s="36"/>
      <c r="BCL74" s="36"/>
      <c r="BCM74" s="36"/>
      <c r="BCN74" s="36"/>
      <c r="BCO74" s="36"/>
      <c r="BCP74" s="36"/>
      <c r="BCQ74" s="36"/>
      <c r="BCR74" s="36"/>
      <c r="BCS74" s="36"/>
      <c r="BCT74" s="36"/>
      <c r="BCU74" s="36"/>
      <c r="BCV74" s="36"/>
      <c r="BCW74" s="36"/>
      <c r="BCX74" s="36"/>
      <c r="BCY74" s="36"/>
      <c r="BCZ74" s="36"/>
      <c r="BDA74" s="36"/>
      <c r="BDB74" s="36"/>
      <c r="BDC74" s="36"/>
      <c r="BDD74" s="36"/>
      <c r="BDE74" s="36"/>
      <c r="BDF74" s="36"/>
      <c r="BDG74" s="36"/>
      <c r="BDH74" s="36"/>
      <c r="BDI74" s="36"/>
      <c r="BDJ74" s="36"/>
      <c r="BDK74" s="36"/>
      <c r="BDL74" s="36"/>
      <c r="BDM74" s="36"/>
      <c r="BDN74" s="36"/>
      <c r="BDO74" s="36"/>
      <c r="BDP74" s="36"/>
      <c r="BDQ74" s="36"/>
      <c r="BDR74" s="36"/>
      <c r="BDS74" s="36"/>
      <c r="BDT74" s="36"/>
      <c r="BDU74" s="36"/>
      <c r="BDV74" s="36"/>
      <c r="BDW74" s="36"/>
      <c r="BDX74" s="36"/>
      <c r="BDY74" s="36"/>
      <c r="BDZ74" s="36"/>
      <c r="BEA74" s="36"/>
      <c r="BEB74" s="36"/>
      <c r="BEC74" s="36"/>
      <c r="BED74" s="36"/>
      <c r="BEE74" s="36"/>
      <c r="BEF74" s="36"/>
      <c r="BEG74" s="36"/>
      <c r="BEH74" s="36"/>
      <c r="BEI74" s="36"/>
      <c r="BEJ74" s="36"/>
      <c r="BEK74" s="36"/>
      <c r="BEL74" s="36"/>
      <c r="BEM74" s="36"/>
      <c r="BEN74" s="36"/>
      <c r="BEO74" s="36"/>
      <c r="BEP74" s="36"/>
      <c r="BEQ74" s="36"/>
      <c r="BER74" s="36"/>
      <c r="BES74" s="36"/>
      <c r="BET74" s="36"/>
      <c r="BEU74" s="36"/>
      <c r="BEV74" s="36"/>
      <c r="BEW74" s="36"/>
      <c r="BEX74" s="36"/>
      <c r="BEY74" s="36"/>
      <c r="BEZ74" s="36"/>
      <c r="BFA74" s="36"/>
      <c r="BFB74" s="36"/>
      <c r="BFC74" s="36"/>
      <c r="BFD74" s="36"/>
      <c r="BFE74" s="36"/>
      <c r="BFF74" s="36"/>
      <c r="BFG74" s="36"/>
      <c r="BFH74" s="36"/>
      <c r="BFI74" s="36"/>
      <c r="BFJ74" s="36"/>
      <c r="BFK74" s="36"/>
      <c r="BFL74" s="36"/>
      <c r="BFM74" s="36"/>
      <c r="BFN74" s="36"/>
      <c r="BFO74" s="36"/>
      <c r="BFP74" s="36"/>
      <c r="BFQ74" s="36"/>
      <c r="BFR74" s="36"/>
      <c r="BFS74" s="36"/>
      <c r="BFT74" s="36"/>
      <c r="BFU74" s="36"/>
      <c r="BFV74" s="36"/>
      <c r="BFW74" s="36"/>
      <c r="BFX74" s="36"/>
      <c r="BFY74" s="36"/>
      <c r="BFZ74" s="36"/>
      <c r="BGA74" s="36"/>
      <c r="BGB74" s="36"/>
      <c r="BGC74" s="36"/>
      <c r="BGD74" s="36"/>
      <c r="BGE74" s="36"/>
      <c r="BGF74" s="36"/>
      <c r="BGG74" s="36"/>
      <c r="BGH74" s="36"/>
      <c r="BGI74" s="36"/>
      <c r="BGJ74" s="36"/>
      <c r="BGK74" s="36"/>
      <c r="BGL74" s="36"/>
      <c r="BGM74" s="36"/>
      <c r="BGN74" s="36"/>
      <c r="BGO74" s="36"/>
      <c r="BGP74" s="36"/>
      <c r="BGQ74" s="36"/>
      <c r="BGR74" s="36"/>
      <c r="BGS74" s="36"/>
      <c r="BGT74" s="36"/>
      <c r="BGU74" s="36"/>
      <c r="BGV74" s="36"/>
      <c r="BGW74" s="36"/>
      <c r="BGX74" s="36"/>
      <c r="BGY74" s="36"/>
      <c r="BGZ74" s="36"/>
      <c r="BHA74" s="36"/>
      <c r="BHB74" s="36"/>
      <c r="BHC74" s="36"/>
      <c r="BHD74" s="36"/>
      <c r="BHE74" s="36"/>
      <c r="BHF74" s="36"/>
      <c r="BHG74" s="36"/>
      <c r="BHH74" s="36"/>
      <c r="BHI74" s="36"/>
      <c r="BHJ74" s="36"/>
      <c r="BHK74" s="36"/>
      <c r="BHL74" s="36"/>
      <c r="BHM74" s="36"/>
      <c r="BHN74" s="36"/>
      <c r="BHO74" s="36"/>
      <c r="BHP74" s="36"/>
      <c r="BHQ74" s="36"/>
      <c r="BHR74" s="36"/>
      <c r="BHS74" s="36"/>
      <c r="BHT74" s="36"/>
      <c r="BHU74" s="36"/>
      <c r="BHV74" s="36"/>
      <c r="BHW74" s="36"/>
      <c r="BHX74" s="36"/>
      <c r="BHY74" s="36"/>
      <c r="BHZ74" s="36"/>
      <c r="BIA74" s="36"/>
      <c r="BIB74" s="36"/>
      <c r="BIC74" s="36"/>
      <c r="BID74" s="36"/>
      <c r="BIE74" s="36"/>
      <c r="BIF74" s="36"/>
      <c r="BIG74" s="36"/>
      <c r="BIH74" s="36"/>
      <c r="BII74" s="36"/>
      <c r="BIJ74" s="36"/>
      <c r="BIK74" s="36"/>
      <c r="BIL74" s="36"/>
      <c r="BIM74" s="36"/>
      <c r="BIN74" s="36"/>
      <c r="BIO74" s="36"/>
      <c r="BIP74" s="36"/>
      <c r="BIQ74" s="36"/>
      <c r="BIR74" s="36"/>
      <c r="BIS74" s="36"/>
      <c r="BIT74" s="36"/>
      <c r="BIU74" s="36"/>
      <c r="BIV74" s="36"/>
      <c r="BIW74" s="36"/>
      <c r="BIX74" s="36"/>
      <c r="BIY74" s="36"/>
      <c r="BIZ74" s="36"/>
      <c r="BJA74" s="36"/>
      <c r="BJB74" s="36"/>
      <c r="BJC74" s="36"/>
      <c r="BJD74" s="36"/>
      <c r="BJE74" s="36"/>
      <c r="BJF74" s="36"/>
      <c r="BJG74" s="36"/>
      <c r="BJH74" s="36"/>
      <c r="BJI74" s="36"/>
      <c r="BJJ74" s="36"/>
      <c r="BJK74" s="36"/>
      <c r="BJL74" s="36"/>
      <c r="BJM74" s="36"/>
      <c r="BJN74" s="36"/>
      <c r="BJO74" s="36"/>
      <c r="BJP74" s="36"/>
      <c r="BJQ74" s="36"/>
      <c r="BJR74" s="36"/>
      <c r="BJS74" s="36"/>
      <c r="BJT74" s="36"/>
      <c r="BJU74" s="36"/>
      <c r="BJV74" s="36"/>
      <c r="BJW74" s="36"/>
      <c r="BJX74" s="36"/>
      <c r="BJY74" s="36"/>
      <c r="BJZ74" s="36"/>
      <c r="BKA74" s="36"/>
      <c r="BKB74" s="36"/>
      <c r="BKC74" s="36"/>
      <c r="BKD74" s="36"/>
      <c r="BKE74" s="36"/>
      <c r="BKF74" s="36"/>
      <c r="BKG74" s="36"/>
      <c r="BKH74" s="36"/>
      <c r="BKI74" s="36"/>
      <c r="BKJ74" s="36"/>
      <c r="BKK74" s="36"/>
      <c r="BKL74" s="36"/>
      <c r="BKM74" s="36"/>
      <c r="BKN74" s="36"/>
      <c r="BKO74" s="36"/>
      <c r="BKP74" s="36"/>
      <c r="BKQ74" s="36"/>
      <c r="BKR74" s="36"/>
      <c r="BKS74" s="36"/>
      <c r="BKT74" s="36"/>
      <c r="BKU74" s="36"/>
      <c r="BKV74" s="36"/>
      <c r="BKW74" s="36"/>
      <c r="BKX74" s="36"/>
      <c r="BKY74" s="36"/>
      <c r="BKZ74" s="36"/>
      <c r="BLA74" s="36"/>
      <c r="BLB74" s="36"/>
      <c r="BLC74" s="36"/>
      <c r="BLD74" s="36"/>
      <c r="BLE74" s="36"/>
      <c r="BLF74" s="36"/>
      <c r="BLG74" s="36"/>
      <c r="BLH74" s="36"/>
      <c r="BLI74" s="36"/>
      <c r="BLJ74" s="36"/>
      <c r="BLK74" s="36"/>
      <c r="BLL74" s="36"/>
      <c r="BLM74" s="36"/>
      <c r="BLN74" s="36"/>
      <c r="BLO74" s="36"/>
      <c r="BLP74" s="36"/>
      <c r="BLQ74" s="36"/>
      <c r="BLR74" s="36"/>
      <c r="BLS74" s="36"/>
      <c r="BLT74" s="36"/>
      <c r="BLU74" s="36"/>
      <c r="BLV74" s="36"/>
      <c r="BLW74" s="36"/>
      <c r="BLX74" s="36"/>
      <c r="BLY74" s="36"/>
      <c r="BLZ74" s="36"/>
      <c r="BMA74" s="36"/>
      <c r="BMB74" s="36"/>
      <c r="BMC74" s="36"/>
      <c r="BMD74" s="36"/>
      <c r="BME74" s="36"/>
      <c r="BMF74" s="36"/>
      <c r="BMG74" s="36"/>
      <c r="BMH74" s="36"/>
      <c r="BMI74" s="36"/>
      <c r="BMJ74" s="36"/>
      <c r="BMK74" s="36"/>
      <c r="BML74" s="36"/>
      <c r="BMM74" s="36"/>
      <c r="BMN74" s="36"/>
      <c r="BMO74" s="36"/>
      <c r="BMP74" s="36"/>
      <c r="BMQ74" s="36"/>
      <c r="BMR74" s="36"/>
      <c r="BMS74" s="36"/>
      <c r="BMT74" s="36"/>
      <c r="BMU74" s="36"/>
      <c r="BMV74" s="36"/>
      <c r="BMW74" s="36"/>
      <c r="BMX74" s="36"/>
      <c r="BMY74" s="36"/>
      <c r="BMZ74" s="36"/>
      <c r="BNA74" s="36"/>
      <c r="BNB74" s="36"/>
      <c r="BNC74" s="36"/>
      <c r="BND74" s="36"/>
      <c r="BNE74" s="36"/>
      <c r="BNF74" s="36"/>
      <c r="BNG74" s="36"/>
      <c r="BNH74" s="36"/>
      <c r="BNI74" s="36"/>
      <c r="BNJ74" s="36"/>
      <c r="BNK74" s="36"/>
      <c r="BNL74" s="36"/>
      <c r="BNM74" s="36"/>
      <c r="BNN74" s="36"/>
      <c r="BNO74" s="36"/>
      <c r="BNP74" s="36"/>
      <c r="BNQ74" s="36"/>
      <c r="BNR74" s="36"/>
      <c r="BNS74" s="36"/>
      <c r="BNT74" s="36"/>
      <c r="BNU74" s="36"/>
      <c r="BNV74" s="36"/>
      <c r="BNW74" s="36"/>
      <c r="BNX74" s="36"/>
      <c r="BNY74" s="36"/>
      <c r="BNZ74" s="36"/>
      <c r="BOA74" s="36"/>
      <c r="BOB74" s="36"/>
      <c r="BOC74" s="36"/>
      <c r="BOD74" s="36"/>
      <c r="BOE74" s="36"/>
      <c r="BOF74" s="36"/>
      <c r="BOG74" s="36"/>
      <c r="BOH74" s="36"/>
      <c r="BOI74" s="36"/>
      <c r="BOJ74" s="36"/>
      <c r="BOK74" s="36"/>
      <c r="BOL74" s="36"/>
      <c r="BOM74" s="36"/>
      <c r="BON74" s="36"/>
      <c r="BOO74" s="36"/>
      <c r="BOP74" s="36"/>
      <c r="BOQ74" s="36"/>
      <c r="BOR74" s="36"/>
      <c r="BOS74" s="36"/>
      <c r="BOT74" s="36"/>
      <c r="BOU74" s="36"/>
      <c r="BOV74" s="36"/>
      <c r="BOW74" s="36"/>
      <c r="BOX74" s="36"/>
      <c r="BOY74" s="36"/>
      <c r="BOZ74" s="36"/>
      <c r="BPA74" s="36"/>
      <c r="BPB74" s="36"/>
      <c r="BPC74" s="36"/>
      <c r="BPD74" s="36"/>
      <c r="BPE74" s="36"/>
      <c r="BPF74" s="36"/>
      <c r="BPG74" s="36"/>
      <c r="BPH74" s="36"/>
      <c r="BPI74" s="36"/>
      <c r="BPJ74" s="36"/>
      <c r="BPK74" s="36"/>
      <c r="BPL74" s="36"/>
      <c r="BPM74" s="36"/>
      <c r="BPN74" s="36"/>
      <c r="BPO74" s="36"/>
      <c r="BPP74" s="36"/>
      <c r="BPQ74" s="36"/>
      <c r="BPR74" s="36"/>
      <c r="BPS74" s="36"/>
      <c r="BPT74" s="36"/>
      <c r="BPU74" s="36"/>
      <c r="BPV74" s="36"/>
      <c r="BPW74" s="36"/>
      <c r="BPX74" s="36"/>
      <c r="BPY74" s="36"/>
      <c r="BPZ74" s="36"/>
      <c r="BQA74" s="36"/>
      <c r="BQB74" s="36"/>
      <c r="BQC74" s="36"/>
      <c r="BQD74" s="36"/>
      <c r="BQE74" s="36"/>
      <c r="BQF74" s="36"/>
      <c r="BQG74" s="36"/>
      <c r="BQH74" s="36"/>
      <c r="BQI74" s="36"/>
      <c r="BQJ74" s="36"/>
      <c r="BQK74" s="36"/>
      <c r="BQL74" s="36"/>
      <c r="BQM74" s="36"/>
      <c r="BQN74" s="36"/>
      <c r="BQO74" s="36"/>
      <c r="BQP74" s="36"/>
      <c r="BQQ74" s="36"/>
      <c r="BQR74" s="36"/>
      <c r="BQS74" s="36"/>
      <c r="BQT74" s="36"/>
      <c r="BQU74" s="36"/>
      <c r="BQV74" s="36"/>
      <c r="BQW74" s="36"/>
      <c r="BQX74" s="36"/>
      <c r="BQY74" s="36"/>
      <c r="BQZ74" s="36"/>
      <c r="BRA74" s="36"/>
      <c r="BRB74" s="36"/>
      <c r="BRC74" s="36"/>
      <c r="BRD74" s="36"/>
      <c r="BRE74" s="36"/>
      <c r="BRF74" s="36"/>
      <c r="BRG74" s="36"/>
      <c r="BRH74" s="36"/>
      <c r="BRI74" s="36"/>
      <c r="BRJ74" s="36"/>
      <c r="BRK74" s="36"/>
      <c r="BRL74" s="36"/>
      <c r="BRM74" s="36"/>
      <c r="BRN74" s="36"/>
      <c r="BRO74" s="36"/>
      <c r="BRP74" s="36"/>
      <c r="BRQ74" s="36"/>
      <c r="BRR74" s="36"/>
      <c r="BRS74" s="36"/>
      <c r="BRT74" s="36"/>
      <c r="BRU74" s="36"/>
      <c r="BRV74" s="36"/>
      <c r="BRW74" s="36"/>
      <c r="BRX74" s="36"/>
      <c r="BRY74" s="36"/>
      <c r="BRZ74" s="36"/>
      <c r="BSA74" s="36"/>
      <c r="BSB74" s="36"/>
      <c r="BSC74" s="36"/>
      <c r="BSD74" s="36"/>
      <c r="BSE74" s="36"/>
      <c r="BSF74" s="36"/>
      <c r="BSG74" s="36"/>
      <c r="BSH74" s="36"/>
      <c r="BSI74" s="36"/>
      <c r="BSJ74" s="36"/>
      <c r="BSK74" s="36"/>
      <c r="BSL74" s="36"/>
      <c r="BSM74" s="36"/>
      <c r="BSN74" s="36"/>
      <c r="BSO74" s="36"/>
      <c r="BSP74" s="36"/>
      <c r="BSQ74" s="36"/>
      <c r="BSR74" s="36"/>
      <c r="BSS74" s="36"/>
      <c r="BST74" s="36"/>
      <c r="BSU74" s="36"/>
      <c r="BSV74" s="36"/>
      <c r="BSW74" s="36"/>
      <c r="BSX74" s="36"/>
      <c r="BSY74" s="36"/>
      <c r="BSZ74" s="36"/>
      <c r="BTA74" s="36"/>
      <c r="BTB74" s="36"/>
      <c r="BTC74" s="36"/>
      <c r="BTD74" s="36"/>
      <c r="BTE74" s="36"/>
      <c r="BTF74" s="36"/>
      <c r="BTG74" s="36"/>
      <c r="BTH74" s="36"/>
      <c r="BTI74" s="36"/>
      <c r="BTJ74" s="36"/>
      <c r="BTK74" s="36"/>
      <c r="BTL74" s="36"/>
      <c r="BTM74" s="36"/>
      <c r="BTN74" s="36"/>
      <c r="BTO74" s="36"/>
      <c r="BTP74" s="36"/>
      <c r="BTQ74" s="36"/>
      <c r="BTR74" s="36"/>
      <c r="BTS74" s="36"/>
      <c r="BTT74" s="36"/>
      <c r="BTU74" s="36"/>
      <c r="BTV74" s="36"/>
      <c r="BTW74" s="36"/>
      <c r="BTX74" s="36"/>
      <c r="BTY74" s="36"/>
      <c r="BTZ74" s="36"/>
      <c r="BUA74" s="36"/>
      <c r="BUB74" s="36"/>
      <c r="BUC74" s="36"/>
      <c r="BUD74" s="36"/>
      <c r="BUE74" s="36"/>
      <c r="BUF74" s="36"/>
      <c r="BUG74" s="36"/>
      <c r="BUH74" s="36"/>
      <c r="BUI74" s="36"/>
      <c r="BUJ74" s="36"/>
      <c r="BUK74" s="36"/>
      <c r="BUL74" s="36"/>
      <c r="BUM74" s="36"/>
      <c r="BUN74" s="36"/>
      <c r="BUO74" s="36"/>
      <c r="BUP74" s="36"/>
      <c r="BUQ74" s="36"/>
      <c r="BUR74" s="36"/>
      <c r="BUS74" s="36"/>
      <c r="BUT74" s="36"/>
      <c r="BUU74" s="36"/>
      <c r="BUV74" s="36"/>
      <c r="BUW74" s="36"/>
      <c r="BUX74" s="36"/>
      <c r="BUY74" s="36"/>
      <c r="BUZ74" s="36"/>
      <c r="BVA74" s="36"/>
      <c r="BVB74" s="36"/>
      <c r="BVC74" s="36"/>
      <c r="BVD74" s="36"/>
      <c r="BVE74" s="36"/>
      <c r="BVF74" s="36"/>
      <c r="BVG74" s="36"/>
      <c r="BVH74" s="36"/>
      <c r="BVI74" s="36"/>
      <c r="BVJ74" s="36"/>
      <c r="BVK74" s="36"/>
      <c r="BVL74" s="36"/>
      <c r="BVM74" s="36"/>
      <c r="BVN74" s="36"/>
      <c r="BVO74" s="36"/>
      <c r="BVP74" s="36"/>
      <c r="BVQ74" s="36"/>
      <c r="BVR74" s="36"/>
      <c r="BVS74" s="36"/>
      <c r="BVT74" s="36"/>
      <c r="BVU74" s="36"/>
      <c r="BVV74" s="36"/>
      <c r="BVW74" s="36"/>
      <c r="BVX74" s="36"/>
      <c r="BVY74" s="36"/>
      <c r="BVZ74" s="36"/>
      <c r="BWA74" s="36"/>
      <c r="BWB74" s="36"/>
      <c r="BWC74" s="36"/>
      <c r="BWD74" s="36"/>
      <c r="BWE74" s="36"/>
      <c r="BWF74" s="36"/>
      <c r="BWG74" s="36"/>
      <c r="BWH74" s="36"/>
      <c r="BWI74" s="36"/>
      <c r="BWJ74" s="36"/>
      <c r="BWK74" s="36"/>
      <c r="BWL74" s="36"/>
      <c r="BWM74" s="36"/>
      <c r="BWN74" s="36"/>
      <c r="BWO74" s="36"/>
      <c r="BWP74" s="36"/>
      <c r="BWQ74" s="36"/>
      <c r="BWR74" s="36"/>
      <c r="BWS74" s="36"/>
      <c r="BWT74" s="36"/>
      <c r="BWU74" s="36"/>
      <c r="BWV74" s="36"/>
      <c r="BWW74" s="36"/>
      <c r="BWX74" s="36"/>
      <c r="BWY74" s="36"/>
      <c r="BWZ74" s="36"/>
      <c r="BXA74" s="36"/>
      <c r="BXB74" s="36"/>
      <c r="BXC74" s="36"/>
      <c r="BXD74" s="36"/>
      <c r="BXE74" s="36"/>
      <c r="BXF74" s="36"/>
      <c r="BXG74" s="36"/>
      <c r="BXH74" s="36"/>
      <c r="BXI74" s="36"/>
      <c r="BXJ74" s="36"/>
      <c r="BXK74" s="36"/>
      <c r="BXL74" s="36"/>
      <c r="BXM74" s="36"/>
      <c r="BXN74" s="36"/>
      <c r="BXO74" s="36"/>
      <c r="BXP74" s="36"/>
      <c r="BXQ74" s="36"/>
      <c r="BXR74" s="36"/>
      <c r="BXS74" s="36"/>
      <c r="BXT74" s="36"/>
      <c r="BXU74" s="36"/>
      <c r="BXV74" s="36"/>
      <c r="BXW74" s="36"/>
      <c r="BXX74" s="36"/>
      <c r="BXY74" s="36"/>
      <c r="BXZ74" s="36"/>
      <c r="BYA74" s="36"/>
      <c r="BYB74" s="36"/>
      <c r="BYC74" s="36"/>
      <c r="BYD74" s="36"/>
      <c r="BYE74" s="36"/>
      <c r="BYF74" s="36"/>
      <c r="BYG74" s="36"/>
      <c r="BYH74" s="36"/>
      <c r="BYI74" s="36"/>
      <c r="BYJ74" s="36"/>
      <c r="BYK74" s="36"/>
      <c r="BYL74" s="36"/>
      <c r="BYM74" s="36"/>
      <c r="BYN74" s="36"/>
      <c r="BYO74" s="36"/>
      <c r="BYP74" s="36"/>
      <c r="BYQ74" s="36"/>
      <c r="BYR74" s="36"/>
      <c r="BYS74" s="36"/>
      <c r="BYT74" s="36"/>
      <c r="BYU74" s="36"/>
      <c r="BYV74" s="36"/>
      <c r="BYW74" s="36"/>
      <c r="BYX74" s="36"/>
      <c r="BYY74" s="36"/>
      <c r="BYZ74" s="36"/>
      <c r="BZA74" s="36"/>
      <c r="BZB74" s="36"/>
      <c r="BZC74" s="36"/>
      <c r="BZD74" s="36"/>
      <c r="BZE74" s="36"/>
      <c r="BZF74" s="36"/>
      <c r="BZG74" s="36"/>
      <c r="BZH74" s="36"/>
      <c r="BZI74" s="36"/>
      <c r="BZJ74" s="36"/>
      <c r="BZK74" s="36"/>
      <c r="BZL74" s="36"/>
      <c r="BZM74" s="36"/>
      <c r="BZN74" s="36"/>
      <c r="BZO74" s="36"/>
      <c r="BZP74" s="36"/>
      <c r="BZQ74" s="36"/>
      <c r="BZR74" s="36"/>
      <c r="BZS74" s="36"/>
      <c r="BZT74" s="36"/>
      <c r="BZU74" s="36"/>
      <c r="BZV74" s="36"/>
      <c r="BZW74" s="36"/>
      <c r="BZX74" s="36"/>
      <c r="BZY74" s="36"/>
      <c r="BZZ74" s="36"/>
      <c r="CAA74" s="36"/>
      <c r="CAB74" s="36"/>
      <c r="CAC74" s="36"/>
      <c r="CAD74" s="36"/>
      <c r="CAE74" s="36"/>
      <c r="CAF74" s="36"/>
      <c r="CAG74" s="36"/>
      <c r="CAH74" s="36"/>
      <c r="CAI74" s="36"/>
      <c r="CAJ74" s="36"/>
      <c r="CAK74" s="36"/>
      <c r="CAL74" s="36"/>
      <c r="CAM74" s="36"/>
      <c r="CAN74" s="36"/>
      <c r="CAO74" s="36"/>
      <c r="CAP74" s="36"/>
      <c r="CAQ74" s="36"/>
      <c r="CAR74" s="36"/>
      <c r="CAS74" s="36"/>
      <c r="CAT74" s="36"/>
      <c r="CAU74" s="36"/>
      <c r="CAV74" s="36"/>
      <c r="CAW74" s="36"/>
      <c r="CAX74" s="36"/>
      <c r="CAY74" s="36"/>
      <c r="CAZ74" s="36"/>
      <c r="CBA74" s="36"/>
      <c r="CBB74" s="36"/>
      <c r="CBC74" s="36"/>
      <c r="CBD74" s="36"/>
      <c r="CBE74" s="36"/>
      <c r="CBF74" s="36"/>
      <c r="CBG74" s="36"/>
      <c r="CBH74" s="36"/>
      <c r="CBI74" s="36"/>
      <c r="CBJ74" s="36"/>
      <c r="CBK74" s="36"/>
      <c r="CBL74" s="36"/>
      <c r="CBM74" s="36"/>
      <c r="CBN74" s="36"/>
      <c r="CBO74" s="36"/>
      <c r="CBP74" s="36"/>
      <c r="CBQ74" s="36"/>
      <c r="CBR74" s="36"/>
      <c r="CBS74" s="36"/>
      <c r="CBT74" s="36"/>
      <c r="CBU74" s="36"/>
      <c r="CBV74" s="36"/>
      <c r="CBW74" s="36"/>
      <c r="CBX74" s="36"/>
      <c r="CBY74" s="36"/>
      <c r="CBZ74" s="36"/>
      <c r="CCA74" s="36"/>
      <c r="CCB74" s="36"/>
      <c r="CCC74" s="36"/>
      <c r="CCD74" s="36"/>
      <c r="CCE74" s="36"/>
      <c r="CCF74" s="36"/>
      <c r="CCG74" s="36"/>
      <c r="CCH74" s="36"/>
      <c r="CCI74" s="36"/>
      <c r="CCJ74" s="36"/>
      <c r="CCK74" s="36"/>
      <c r="CCL74" s="36"/>
      <c r="CCM74" s="36"/>
      <c r="CCN74" s="36"/>
      <c r="CCO74" s="36"/>
      <c r="CCP74" s="36"/>
      <c r="CCQ74" s="36"/>
      <c r="CCR74" s="36"/>
      <c r="CCS74" s="36"/>
      <c r="CCT74" s="36"/>
      <c r="CCU74" s="36"/>
      <c r="CCV74" s="36"/>
      <c r="CCW74" s="36"/>
      <c r="CCX74" s="36"/>
      <c r="CCY74" s="36"/>
      <c r="CCZ74" s="36"/>
      <c r="CDA74" s="36"/>
      <c r="CDB74" s="36"/>
      <c r="CDC74" s="36"/>
      <c r="CDD74" s="36"/>
      <c r="CDE74" s="36"/>
      <c r="CDF74" s="36"/>
      <c r="CDG74" s="36"/>
      <c r="CDH74" s="36"/>
      <c r="CDI74" s="36"/>
      <c r="CDJ74" s="36"/>
      <c r="CDK74" s="36"/>
      <c r="CDL74" s="36"/>
      <c r="CDM74" s="36"/>
      <c r="CDN74" s="36"/>
      <c r="CDO74" s="36"/>
      <c r="CDP74" s="36"/>
      <c r="CDQ74" s="36"/>
      <c r="CDR74" s="36"/>
      <c r="CDS74" s="36"/>
      <c r="CDT74" s="36"/>
      <c r="CDU74" s="36"/>
      <c r="CDV74" s="36"/>
      <c r="CDW74" s="36"/>
      <c r="CDX74" s="36"/>
      <c r="CDY74" s="36"/>
      <c r="CDZ74" s="36"/>
      <c r="CEA74" s="36"/>
      <c r="CEB74" s="36"/>
      <c r="CEC74" s="36"/>
      <c r="CED74" s="36"/>
      <c r="CEE74" s="36"/>
      <c r="CEF74" s="36"/>
      <c r="CEG74" s="36"/>
      <c r="CEH74" s="36"/>
      <c r="CEI74" s="36"/>
      <c r="CEJ74" s="36"/>
      <c r="CEK74" s="36"/>
      <c r="CEL74" s="36"/>
      <c r="CEM74" s="36"/>
      <c r="CEN74" s="36"/>
      <c r="CEO74" s="36"/>
      <c r="CEP74" s="36"/>
      <c r="CEQ74" s="36"/>
      <c r="CER74" s="36"/>
      <c r="CES74" s="36"/>
      <c r="CET74" s="36"/>
      <c r="CEU74" s="36"/>
      <c r="CEV74" s="36"/>
      <c r="CEW74" s="36"/>
      <c r="CEX74" s="36"/>
      <c r="CEY74" s="36"/>
      <c r="CEZ74" s="36"/>
      <c r="CFA74" s="36"/>
      <c r="CFB74" s="36"/>
      <c r="CFC74" s="36"/>
      <c r="CFD74" s="36"/>
      <c r="CFE74" s="36"/>
      <c r="CFF74" s="36"/>
      <c r="CFG74" s="36"/>
      <c r="CFH74" s="36"/>
      <c r="CFI74" s="36"/>
      <c r="CFJ74" s="36"/>
      <c r="CFK74" s="36"/>
      <c r="CFL74" s="36"/>
      <c r="CFM74" s="36"/>
      <c r="CFN74" s="36"/>
      <c r="CFO74" s="36"/>
      <c r="CFP74" s="36"/>
      <c r="CFQ74" s="36"/>
      <c r="CFR74" s="36"/>
      <c r="CFS74" s="36"/>
      <c r="CFT74" s="36"/>
      <c r="CFU74" s="36"/>
      <c r="CFV74" s="36"/>
      <c r="CFW74" s="36"/>
      <c r="CFX74" s="36"/>
      <c r="CFY74" s="36"/>
      <c r="CFZ74" s="36"/>
      <c r="CGA74" s="36"/>
      <c r="CGB74" s="36"/>
      <c r="CGC74" s="36"/>
      <c r="CGD74" s="36"/>
      <c r="CGE74" s="36"/>
      <c r="CGF74" s="36"/>
      <c r="CGG74" s="36"/>
      <c r="CGH74" s="36"/>
      <c r="CGI74" s="36"/>
      <c r="CGJ74" s="36"/>
      <c r="CGK74" s="36"/>
      <c r="CGL74" s="36"/>
      <c r="CGM74" s="36"/>
      <c r="CGN74" s="36"/>
      <c r="CGO74" s="36"/>
      <c r="CGP74" s="36"/>
      <c r="CGQ74" s="36"/>
      <c r="CGR74" s="36"/>
      <c r="CGS74" s="36"/>
      <c r="CGT74" s="36"/>
      <c r="CGU74" s="36"/>
      <c r="CGV74" s="36"/>
      <c r="CGW74" s="36"/>
      <c r="CGX74" s="36"/>
      <c r="CGY74" s="36"/>
      <c r="CGZ74" s="36"/>
      <c r="CHA74" s="36"/>
      <c r="CHB74" s="36"/>
      <c r="CHC74" s="36"/>
      <c r="CHD74" s="36"/>
      <c r="CHE74" s="36"/>
      <c r="CHF74" s="36"/>
      <c r="CHG74" s="36"/>
      <c r="CHH74" s="36"/>
      <c r="CHI74" s="36"/>
      <c r="CHJ74" s="36"/>
      <c r="CHK74" s="36"/>
      <c r="CHL74" s="36"/>
      <c r="CHM74" s="36"/>
      <c r="CHN74" s="36"/>
      <c r="CHO74" s="36"/>
      <c r="CHP74" s="36"/>
      <c r="CHQ74" s="36"/>
      <c r="CHR74" s="36"/>
      <c r="CHS74" s="36"/>
      <c r="CHT74" s="36"/>
      <c r="CHU74" s="36"/>
      <c r="CHV74" s="36"/>
      <c r="CHW74" s="36"/>
      <c r="CHX74" s="36"/>
      <c r="CHY74" s="36"/>
      <c r="CHZ74" s="36"/>
      <c r="CIA74" s="36"/>
      <c r="CIB74" s="36"/>
      <c r="CIC74" s="36"/>
      <c r="CID74" s="36"/>
      <c r="CIE74" s="36"/>
      <c r="CIF74" s="36"/>
      <c r="CIG74" s="36"/>
      <c r="CIH74" s="36"/>
      <c r="CII74" s="36"/>
      <c r="CIJ74" s="36"/>
      <c r="CIK74" s="36"/>
      <c r="CIL74" s="36"/>
      <c r="CIM74" s="36"/>
      <c r="CIN74" s="36"/>
      <c r="CIO74" s="36"/>
      <c r="CIP74" s="36"/>
      <c r="CIQ74" s="36"/>
      <c r="CIR74" s="36"/>
      <c r="CIS74" s="36"/>
      <c r="CIT74" s="36"/>
      <c r="CIU74" s="36"/>
      <c r="CIV74" s="36"/>
      <c r="CIW74" s="36"/>
      <c r="CIX74" s="36"/>
      <c r="CIY74" s="36"/>
      <c r="CIZ74" s="36"/>
      <c r="CJA74" s="36"/>
      <c r="CJB74" s="36"/>
      <c r="CJC74" s="36"/>
      <c r="CJD74" s="36"/>
      <c r="CJE74" s="36"/>
      <c r="CJF74" s="36"/>
      <c r="CJG74" s="36"/>
      <c r="CJH74" s="36"/>
      <c r="CJI74" s="36"/>
      <c r="CJJ74" s="36"/>
      <c r="CJK74" s="36"/>
      <c r="CJL74" s="36"/>
      <c r="CJM74" s="36"/>
      <c r="CJN74" s="36"/>
      <c r="CJO74" s="36"/>
      <c r="CJP74" s="36"/>
      <c r="CJQ74" s="36"/>
      <c r="CJR74" s="36"/>
      <c r="CJS74" s="36"/>
      <c r="CJT74" s="36"/>
      <c r="CJU74" s="36"/>
      <c r="CJV74" s="36"/>
      <c r="CJW74" s="36"/>
      <c r="CJX74" s="36"/>
      <c r="CJY74" s="36"/>
      <c r="CJZ74" s="36"/>
      <c r="CKA74" s="36"/>
      <c r="CKB74" s="36"/>
      <c r="CKC74" s="36"/>
      <c r="CKD74" s="36"/>
      <c r="CKE74" s="36"/>
      <c r="CKF74" s="36"/>
      <c r="CKG74" s="36"/>
      <c r="CKH74" s="36"/>
      <c r="CKI74" s="36"/>
      <c r="CKJ74" s="36"/>
      <c r="CKK74" s="36"/>
      <c r="CKL74" s="36"/>
      <c r="CKM74" s="36"/>
      <c r="CKN74" s="36"/>
      <c r="CKO74" s="36"/>
      <c r="CKP74" s="36"/>
      <c r="CKQ74" s="36"/>
      <c r="CKR74" s="36"/>
      <c r="CKS74" s="36"/>
      <c r="CKT74" s="36"/>
      <c r="CKU74" s="36"/>
      <c r="CKV74" s="36"/>
      <c r="CKW74" s="36"/>
      <c r="CKX74" s="36"/>
      <c r="CKY74" s="36"/>
      <c r="CKZ74" s="36"/>
      <c r="CLA74" s="36"/>
      <c r="CLB74" s="36"/>
      <c r="CLC74" s="36"/>
      <c r="CLD74" s="36"/>
      <c r="CLE74" s="36"/>
      <c r="CLF74" s="36"/>
      <c r="CLG74" s="36"/>
      <c r="CLH74" s="36"/>
      <c r="CLI74" s="36"/>
      <c r="CLJ74" s="36"/>
      <c r="CLK74" s="36"/>
      <c r="CLL74" s="36"/>
      <c r="CLM74" s="36"/>
      <c r="CLN74" s="36"/>
      <c r="CLO74" s="36"/>
      <c r="CLP74" s="36"/>
      <c r="CLQ74" s="36"/>
      <c r="CLR74" s="36"/>
      <c r="CLS74" s="36"/>
      <c r="CLT74" s="36"/>
      <c r="CLU74" s="36"/>
      <c r="CLV74" s="36"/>
      <c r="CLW74" s="36"/>
      <c r="CLX74" s="36"/>
      <c r="CLY74" s="36"/>
      <c r="CLZ74" s="36"/>
      <c r="CMA74" s="36"/>
      <c r="CMB74" s="36"/>
      <c r="CMC74" s="36"/>
      <c r="CMD74" s="36"/>
      <c r="CME74" s="36"/>
      <c r="CMF74" s="36"/>
      <c r="CMG74" s="36"/>
      <c r="CMH74" s="36"/>
      <c r="CMI74" s="36"/>
      <c r="CMJ74" s="36"/>
      <c r="CMK74" s="36"/>
      <c r="CML74" s="36"/>
      <c r="CMM74" s="36"/>
      <c r="CMN74" s="36"/>
      <c r="CMO74" s="36"/>
      <c r="CMP74" s="36"/>
      <c r="CMQ74" s="36"/>
      <c r="CMR74" s="36"/>
      <c r="CMS74" s="36"/>
      <c r="CMT74" s="36"/>
      <c r="CMU74" s="36"/>
      <c r="CMV74" s="36"/>
      <c r="CMW74" s="36"/>
      <c r="CMX74" s="36"/>
      <c r="CMY74" s="36"/>
      <c r="CMZ74" s="36"/>
      <c r="CNA74" s="36"/>
      <c r="CNB74" s="36"/>
      <c r="CNC74" s="36"/>
      <c r="CND74" s="36"/>
      <c r="CNE74" s="36"/>
      <c r="CNF74" s="36"/>
      <c r="CNG74" s="36"/>
      <c r="CNH74" s="36"/>
      <c r="CNI74" s="36"/>
      <c r="CNJ74" s="36"/>
      <c r="CNK74" s="36"/>
      <c r="CNL74" s="36"/>
      <c r="CNM74" s="36"/>
      <c r="CNN74" s="36"/>
      <c r="CNO74" s="36"/>
      <c r="CNP74" s="36"/>
      <c r="CNQ74" s="36"/>
      <c r="CNR74" s="36"/>
      <c r="CNS74" s="36"/>
      <c r="CNT74" s="36"/>
      <c r="CNU74" s="36"/>
      <c r="CNV74" s="36"/>
      <c r="CNW74" s="36"/>
      <c r="CNX74" s="36"/>
      <c r="CNY74" s="36"/>
      <c r="CNZ74" s="36"/>
      <c r="COA74" s="36"/>
      <c r="COB74" s="36"/>
      <c r="COC74" s="36"/>
      <c r="COD74" s="36"/>
      <c r="COE74" s="36"/>
      <c r="COF74" s="36"/>
      <c r="COG74" s="36"/>
      <c r="COH74" s="36"/>
      <c r="COI74" s="36"/>
      <c r="COJ74" s="36"/>
      <c r="COK74" s="36"/>
      <c r="COL74" s="36"/>
      <c r="COM74" s="36"/>
      <c r="CON74" s="36"/>
      <c r="COO74" s="36"/>
      <c r="COP74" s="36"/>
      <c r="COQ74" s="36"/>
      <c r="COR74" s="36"/>
      <c r="COS74" s="36"/>
      <c r="COT74" s="36"/>
      <c r="COU74" s="36"/>
      <c r="COV74" s="36"/>
      <c r="COW74" s="36"/>
      <c r="COX74" s="36"/>
      <c r="COY74" s="36"/>
      <c r="COZ74" s="36"/>
      <c r="CPA74" s="36"/>
      <c r="CPB74" s="36"/>
      <c r="CPC74" s="36"/>
      <c r="CPD74" s="36"/>
      <c r="CPE74" s="36"/>
      <c r="CPF74" s="36"/>
      <c r="CPG74" s="36"/>
      <c r="CPH74" s="36"/>
      <c r="CPI74" s="36"/>
      <c r="CPJ74" s="36"/>
      <c r="CPK74" s="36"/>
      <c r="CPL74" s="36"/>
      <c r="CPM74" s="36"/>
      <c r="CPN74" s="36"/>
      <c r="CPO74" s="36"/>
      <c r="CPP74" s="36"/>
      <c r="CPQ74" s="36"/>
      <c r="CPR74" s="36"/>
      <c r="CPS74" s="36"/>
      <c r="CPT74" s="36"/>
      <c r="CPU74" s="36"/>
      <c r="CPV74" s="36"/>
      <c r="CPW74" s="36"/>
      <c r="CPX74" s="36"/>
      <c r="CPY74" s="36"/>
      <c r="CPZ74" s="36"/>
      <c r="CQA74" s="36"/>
      <c r="CQB74" s="36"/>
      <c r="CQC74" s="36"/>
      <c r="CQD74" s="36"/>
      <c r="CQE74" s="36"/>
      <c r="CQF74" s="36"/>
      <c r="CQG74" s="36"/>
      <c r="CQH74" s="36"/>
      <c r="CQI74" s="36"/>
      <c r="CQJ74" s="36"/>
      <c r="CQK74" s="36"/>
      <c r="CQL74" s="36"/>
      <c r="CQM74" s="36"/>
      <c r="CQN74" s="36"/>
      <c r="CQO74" s="36"/>
      <c r="CQP74" s="36"/>
      <c r="CQQ74" s="36"/>
      <c r="CQR74" s="36"/>
      <c r="CQS74" s="36"/>
      <c r="CQT74" s="36"/>
      <c r="CQU74" s="36"/>
      <c r="CQV74" s="36"/>
      <c r="CQW74" s="36"/>
      <c r="CQX74" s="36"/>
      <c r="CQY74" s="36"/>
      <c r="CQZ74" s="36"/>
      <c r="CRA74" s="36"/>
      <c r="CRB74" s="36"/>
      <c r="CRC74" s="36"/>
      <c r="CRD74" s="36"/>
      <c r="CRE74" s="36"/>
      <c r="CRF74" s="36"/>
      <c r="CRG74" s="36"/>
      <c r="CRH74" s="36"/>
      <c r="CRI74" s="36"/>
      <c r="CRJ74" s="36"/>
      <c r="CRK74" s="36"/>
      <c r="CRL74" s="36"/>
      <c r="CRM74" s="36"/>
      <c r="CRN74" s="36"/>
      <c r="CRO74" s="36"/>
      <c r="CRP74" s="36"/>
      <c r="CRQ74" s="36"/>
      <c r="CRR74" s="36"/>
      <c r="CRS74" s="36"/>
      <c r="CRT74" s="36"/>
      <c r="CRU74" s="36"/>
      <c r="CRV74" s="36"/>
      <c r="CRW74" s="36"/>
      <c r="CRX74" s="36"/>
      <c r="CRY74" s="36"/>
      <c r="CRZ74" s="36"/>
      <c r="CSA74" s="36"/>
      <c r="CSB74" s="36"/>
      <c r="CSC74" s="36"/>
      <c r="CSD74" s="36"/>
      <c r="CSE74" s="36"/>
      <c r="CSF74" s="36"/>
      <c r="CSG74" s="36"/>
      <c r="CSH74" s="36"/>
      <c r="CSI74" s="36"/>
      <c r="CSJ74" s="36"/>
      <c r="CSK74" s="36"/>
      <c r="CSL74" s="36"/>
      <c r="CSM74" s="36"/>
      <c r="CSN74" s="36"/>
      <c r="CSO74" s="36"/>
      <c r="CSP74" s="36"/>
      <c r="CSQ74" s="36"/>
      <c r="CSR74" s="36"/>
      <c r="CSS74" s="36"/>
      <c r="CST74" s="36"/>
      <c r="CSU74" s="36"/>
      <c r="CSV74" s="36"/>
      <c r="CSW74" s="36"/>
      <c r="CSX74" s="36"/>
      <c r="CSY74" s="36"/>
      <c r="CSZ74" s="36"/>
      <c r="CTA74" s="36"/>
      <c r="CTB74" s="36"/>
      <c r="CTC74" s="36"/>
      <c r="CTD74" s="36"/>
      <c r="CTE74" s="36"/>
      <c r="CTF74" s="36"/>
      <c r="CTG74" s="36"/>
      <c r="CTH74" s="36"/>
      <c r="CTI74" s="36"/>
      <c r="CTJ74" s="36"/>
      <c r="CTK74" s="36"/>
      <c r="CTL74" s="36"/>
      <c r="CTM74" s="36"/>
      <c r="CTN74" s="36"/>
      <c r="CTO74" s="36"/>
      <c r="CTP74" s="36"/>
      <c r="CTQ74" s="36"/>
      <c r="CTR74" s="36"/>
      <c r="CTS74" s="36"/>
      <c r="CTT74" s="36"/>
      <c r="CTU74" s="36"/>
      <c r="CTV74" s="36"/>
      <c r="CTW74" s="36"/>
      <c r="CTX74" s="36"/>
      <c r="CTY74" s="36"/>
      <c r="CTZ74" s="36"/>
      <c r="CUA74" s="36"/>
      <c r="CUB74" s="36"/>
      <c r="CUC74" s="36"/>
      <c r="CUD74" s="36"/>
      <c r="CUE74" s="36"/>
      <c r="CUF74" s="36"/>
      <c r="CUG74" s="36"/>
      <c r="CUH74" s="36"/>
      <c r="CUI74" s="36"/>
      <c r="CUJ74" s="36"/>
      <c r="CUK74" s="36"/>
      <c r="CUL74" s="36"/>
      <c r="CUM74" s="36"/>
      <c r="CUN74" s="36"/>
      <c r="CUO74" s="36"/>
      <c r="CUP74" s="36"/>
      <c r="CUQ74" s="36"/>
      <c r="CUR74" s="36"/>
      <c r="CUS74" s="36"/>
      <c r="CUT74" s="36"/>
      <c r="CUU74" s="36"/>
      <c r="CUV74" s="36"/>
      <c r="CUW74" s="36"/>
      <c r="CUX74" s="36"/>
      <c r="CUY74" s="36"/>
      <c r="CUZ74" s="36"/>
      <c r="CVA74" s="36"/>
      <c r="CVB74" s="36"/>
      <c r="CVC74" s="36"/>
      <c r="CVD74" s="36"/>
      <c r="CVE74" s="36"/>
      <c r="CVF74" s="36"/>
      <c r="CVG74" s="36"/>
      <c r="CVH74" s="36"/>
      <c r="CVI74" s="36"/>
      <c r="CVJ74" s="36"/>
      <c r="CVK74" s="36"/>
      <c r="CVL74" s="36"/>
      <c r="CVM74" s="36"/>
      <c r="CVN74" s="36"/>
      <c r="CVO74" s="36"/>
      <c r="CVP74" s="36"/>
      <c r="CVQ74" s="36"/>
      <c r="CVR74" s="36"/>
      <c r="CVS74" s="36"/>
      <c r="CVT74" s="36"/>
      <c r="CVU74" s="36"/>
      <c r="CVV74" s="36"/>
      <c r="CVW74" s="36"/>
      <c r="CVX74" s="36"/>
      <c r="CVY74" s="36"/>
      <c r="CVZ74" s="36"/>
      <c r="CWA74" s="36"/>
      <c r="CWB74" s="36"/>
      <c r="CWC74" s="36"/>
      <c r="CWD74" s="36"/>
      <c r="CWE74" s="36"/>
      <c r="CWF74" s="36"/>
      <c r="CWG74" s="36"/>
      <c r="CWH74" s="36"/>
      <c r="CWI74" s="36"/>
      <c r="CWJ74" s="36"/>
      <c r="CWK74" s="36"/>
      <c r="CWL74" s="36"/>
      <c r="CWM74" s="36"/>
      <c r="CWN74" s="36"/>
      <c r="CWO74" s="36"/>
      <c r="CWP74" s="36"/>
      <c r="CWQ74" s="36"/>
      <c r="CWR74" s="36"/>
      <c r="CWS74" s="36"/>
      <c r="CWT74" s="36"/>
      <c r="CWU74" s="36"/>
      <c r="CWV74" s="36"/>
      <c r="CWW74" s="36"/>
      <c r="CWX74" s="36"/>
      <c r="CWY74" s="36"/>
      <c r="CWZ74" s="36"/>
      <c r="CXA74" s="36"/>
      <c r="CXB74" s="36"/>
      <c r="CXC74" s="36"/>
      <c r="CXD74" s="36"/>
      <c r="CXE74" s="36"/>
      <c r="CXF74" s="36"/>
      <c r="CXG74" s="36"/>
      <c r="CXH74" s="36"/>
      <c r="CXI74" s="36"/>
      <c r="CXJ74" s="36"/>
      <c r="CXK74" s="36"/>
      <c r="CXL74" s="36"/>
      <c r="CXM74" s="36"/>
      <c r="CXN74" s="36"/>
      <c r="CXO74" s="36"/>
      <c r="CXP74" s="36"/>
      <c r="CXQ74" s="36"/>
      <c r="CXR74" s="36"/>
      <c r="CXS74" s="36"/>
      <c r="CXT74" s="36"/>
      <c r="CXU74" s="36"/>
      <c r="CXV74" s="36"/>
      <c r="CXW74" s="36"/>
      <c r="CXX74" s="36"/>
      <c r="CXY74" s="36"/>
      <c r="CXZ74" s="36"/>
      <c r="CYA74" s="36"/>
      <c r="CYB74" s="36"/>
      <c r="CYC74" s="36"/>
      <c r="CYD74" s="36"/>
      <c r="CYE74" s="36"/>
      <c r="CYF74" s="36"/>
      <c r="CYG74" s="36"/>
      <c r="CYH74" s="36"/>
      <c r="CYI74" s="36"/>
      <c r="CYJ74" s="36"/>
      <c r="CYK74" s="36"/>
      <c r="CYL74" s="36"/>
      <c r="CYM74" s="36"/>
      <c r="CYN74" s="36"/>
      <c r="CYO74" s="36"/>
      <c r="CYP74" s="36"/>
      <c r="CYQ74" s="36"/>
      <c r="CYR74" s="36"/>
      <c r="CYS74" s="36"/>
      <c r="CYT74" s="36"/>
      <c r="CYU74" s="36"/>
      <c r="CYV74" s="36"/>
      <c r="CYW74" s="36"/>
      <c r="CYX74" s="36"/>
      <c r="CYY74" s="36"/>
      <c r="CYZ74" s="36"/>
      <c r="CZA74" s="36"/>
      <c r="CZB74" s="36"/>
      <c r="CZC74" s="36"/>
      <c r="CZD74" s="36"/>
      <c r="CZE74" s="36"/>
      <c r="CZF74" s="36"/>
      <c r="CZG74" s="36"/>
      <c r="CZH74" s="36"/>
      <c r="CZI74" s="36"/>
      <c r="CZJ74" s="36"/>
      <c r="CZK74" s="36"/>
      <c r="CZL74" s="36"/>
      <c r="CZM74" s="36"/>
      <c r="CZN74" s="36"/>
      <c r="CZO74" s="36"/>
      <c r="CZP74" s="36"/>
      <c r="CZQ74" s="36"/>
      <c r="CZR74" s="36"/>
      <c r="CZS74" s="36"/>
      <c r="CZT74" s="36"/>
      <c r="CZU74" s="36"/>
      <c r="CZV74" s="36"/>
      <c r="CZW74" s="36"/>
      <c r="CZX74" s="36"/>
      <c r="CZY74" s="36"/>
      <c r="CZZ74" s="36"/>
      <c r="DAA74" s="36"/>
      <c r="DAB74" s="36"/>
      <c r="DAC74" s="36"/>
      <c r="DAD74" s="36"/>
      <c r="DAE74" s="36"/>
      <c r="DAF74" s="36"/>
      <c r="DAG74" s="36"/>
      <c r="DAH74" s="36"/>
      <c r="DAI74" s="36"/>
      <c r="DAJ74" s="36"/>
      <c r="DAK74" s="36"/>
      <c r="DAL74" s="36"/>
      <c r="DAM74" s="36"/>
      <c r="DAN74" s="36"/>
      <c r="DAO74" s="36"/>
      <c r="DAP74" s="36"/>
      <c r="DAQ74" s="36"/>
      <c r="DAR74" s="36"/>
      <c r="DAS74" s="36"/>
      <c r="DAT74" s="36"/>
      <c r="DAU74" s="36"/>
      <c r="DAV74" s="36"/>
      <c r="DAW74" s="36"/>
      <c r="DAX74" s="36"/>
      <c r="DAY74" s="36"/>
      <c r="DAZ74" s="36"/>
      <c r="DBA74" s="36"/>
      <c r="DBB74" s="36"/>
      <c r="DBC74" s="36"/>
      <c r="DBD74" s="36"/>
      <c r="DBE74" s="36"/>
      <c r="DBF74" s="36"/>
      <c r="DBG74" s="36"/>
      <c r="DBH74" s="36"/>
      <c r="DBI74" s="36"/>
      <c r="DBJ74" s="36"/>
      <c r="DBK74" s="36"/>
      <c r="DBL74" s="36"/>
      <c r="DBM74" s="36"/>
      <c r="DBN74" s="36"/>
      <c r="DBO74" s="36"/>
      <c r="DBP74" s="36"/>
      <c r="DBQ74" s="36"/>
      <c r="DBR74" s="36"/>
      <c r="DBS74" s="36"/>
      <c r="DBT74" s="36"/>
      <c r="DBU74" s="36"/>
      <c r="DBV74" s="36"/>
      <c r="DBW74" s="36"/>
      <c r="DBX74" s="36"/>
      <c r="DBY74" s="36"/>
      <c r="DBZ74" s="36"/>
      <c r="DCA74" s="36"/>
      <c r="DCB74" s="36"/>
      <c r="DCC74" s="36"/>
      <c r="DCD74" s="36"/>
      <c r="DCE74" s="36"/>
      <c r="DCF74" s="36"/>
      <c r="DCG74" s="36"/>
      <c r="DCH74" s="36"/>
      <c r="DCI74" s="36"/>
      <c r="DCJ74" s="36"/>
      <c r="DCK74" s="36"/>
      <c r="DCL74" s="36"/>
      <c r="DCM74" s="36"/>
      <c r="DCN74" s="36"/>
      <c r="DCO74" s="36"/>
      <c r="DCP74" s="36"/>
      <c r="DCQ74" s="36"/>
      <c r="DCR74" s="36"/>
      <c r="DCS74" s="36"/>
      <c r="DCT74" s="36"/>
      <c r="DCU74" s="36"/>
      <c r="DCV74" s="36"/>
      <c r="DCW74" s="36"/>
      <c r="DCX74" s="36"/>
      <c r="DCY74" s="36"/>
      <c r="DCZ74" s="36"/>
      <c r="DDA74" s="36"/>
      <c r="DDB74" s="36"/>
      <c r="DDC74" s="36"/>
      <c r="DDD74" s="36"/>
      <c r="DDE74" s="36"/>
      <c r="DDF74" s="36"/>
      <c r="DDG74" s="36"/>
      <c r="DDH74" s="36"/>
      <c r="DDI74" s="36"/>
      <c r="DDJ74" s="36"/>
      <c r="DDK74" s="36"/>
      <c r="DDL74" s="36"/>
      <c r="DDM74" s="36"/>
      <c r="DDN74" s="36"/>
      <c r="DDO74" s="36"/>
      <c r="DDP74" s="36"/>
      <c r="DDQ74" s="36"/>
      <c r="DDR74" s="36"/>
      <c r="DDS74" s="36"/>
      <c r="DDT74" s="36"/>
      <c r="DDU74" s="36"/>
      <c r="DDV74" s="36"/>
      <c r="DDW74" s="36"/>
      <c r="DDX74" s="36"/>
      <c r="DDY74" s="36"/>
      <c r="DDZ74" s="36"/>
      <c r="DEA74" s="36"/>
      <c r="DEB74" s="36"/>
      <c r="DEC74" s="36"/>
      <c r="DED74" s="36"/>
      <c r="DEE74" s="36"/>
      <c r="DEF74" s="36"/>
      <c r="DEG74" s="36"/>
      <c r="DEH74" s="36"/>
      <c r="DEI74" s="36"/>
      <c r="DEJ74" s="36"/>
      <c r="DEK74" s="36"/>
      <c r="DEL74" s="36"/>
      <c r="DEM74" s="36"/>
      <c r="DEN74" s="36"/>
      <c r="DEO74" s="36"/>
      <c r="DEP74" s="36"/>
      <c r="DEQ74" s="36"/>
      <c r="DER74" s="36"/>
      <c r="DES74" s="36"/>
      <c r="DET74" s="36"/>
      <c r="DEU74" s="36"/>
      <c r="DEV74" s="36"/>
      <c r="DEW74" s="36"/>
      <c r="DEX74" s="36"/>
      <c r="DEY74" s="36"/>
      <c r="DEZ74" s="36"/>
      <c r="DFA74" s="36"/>
      <c r="DFB74" s="36"/>
      <c r="DFC74" s="36"/>
      <c r="DFD74" s="36"/>
      <c r="DFE74" s="36"/>
      <c r="DFF74" s="36"/>
      <c r="DFG74" s="36"/>
      <c r="DFH74" s="36"/>
      <c r="DFI74" s="36"/>
      <c r="DFJ74" s="36"/>
      <c r="DFK74" s="36"/>
      <c r="DFL74" s="36"/>
      <c r="DFM74" s="36"/>
      <c r="DFN74" s="36"/>
      <c r="DFO74" s="36"/>
      <c r="DFP74" s="36"/>
      <c r="DFQ74" s="36"/>
      <c r="DFR74" s="36"/>
      <c r="DFS74" s="36"/>
      <c r="DFT74" s="36"/>
      <c r="DFU74" s="36"/>
      <c r="DFV74" s="36"/>
      <c r="DFW74" s="36"/>
      <c r="DFX74" s="36"/>
      <c r="DFY74" s="36"/>
      <c r="DFZ74" s="36"/>
      <c r="DGA74" s="36"/>
      <c r="DGB74" s="36"/>
      <c r="DGC74" s="36"/>
      <c r="DGD74" s="36"/>
      <c r="DGE74" s="36"/>
      <c r="DGF74" s="36"/>
      <c r="DGG74" s="36"/>
      <c r="DGH74" s="36"/>
      <c r="DGI74" s="36"/>
      <c r="DGJ74" s="36"/>
      <c r="DGK74" s="36"/>
      <c r="DGL74" s="36"/>
      <c r="DGM74" s="36"/>
      <c r="DGN74" s="36"/>
      <c r="DGO74" s="36"/>
      <c r="DGP74" s="36"/>
      <c r="DGQ74" s="36"/>
      <c r="DGR74" s="36"/>
      <c r="DGS74" s="36"/>
      <c r="DGT74" s="36"/>
      <c r="DGU74" s="36"/>
      <c r="DGV74" s="36"/>
      <c r="DGW74" s="36"/>
      <c r="DGX74" s="36"/>
      <c r="DGY74" s="36"/>
      <c r="DGZ74" s="36"/>
      <c r="DHA74" s="36"/>
      <c r="DHB74" s="36"/>
      <c r="DHC74" s="36"/>
      <c r="DHD74" s="36"/>
      <c r="DHE74" s="36"/>
      <c r="DHF74" s="36"/>
      <c r="DHG74" s="36"/>
      <c r="DHH74" s="36"/>
      <c r="DHI74" s="36"/>
      <c r="DHJ74" s="36"/>
      <c r="DHK74" s="36"/>
      <c r="DHL74" s="36"/>
      <c r="DHM74" s="36"/>
      <c r="DHN74" s="36"/>
      <c r="DHO74" s="36"/>
      <c r="DHP74" s="36"/>
      <c r="DHQ74" s="36"/>
      <c r="DHR74" s="36"/>
      <c r="DHS74" s="36"/>
      <c r="DHT74" s="36"/>
      <c r="DHU74" s="36"/>
      <c r="DHV74" s="36"/>
      <c r="DHW74" s="36"/>
      <c r="DHX74" s="36"/>
      <c r="DHY74" s="36"/>
      <c r="DHZ74" s="36"/>
      <c r="DIA74" s="36"/>
      <c r="DIB74" s="36"/>
      <c r="DIC74" s="36"/>
      <c r="DID74" s="36"/>
      <c r="DIE74" s="36"/>
      <c r="DIF74" s="36"/>
      <c r="DIG74" s="36"/>
      <c r="DIH74" s="36"/>
      <c r="DII74" s="36"/>
      <c r="DIJ74" s="36"/>
      <c r="DIK74" s="36"/>
      <c r="DIL74" s="36"/>
      <c r="DIM74" s="36"/>
      <c r="DIN74" s="36"/>
      <c r="DIO74" s="36"/>
      <c r="DIP74" s="36"/>
      <c r="DIQ74" s="36"/>
      <c r="DIR74" s="36"/>
      <c r="DIS74" s="36"/>
      <c r="DIT74" s="36"/>
      <c r="DIU74" s="36"/>
      <c r="DIV74" s="36"/>
      <c r="DIW74" s="36"/>
      <c r="DIX74" s="36"/>
      <c r="DIY74" s="36"/>
      <c r="DIZ74" s="36"/>
      <c r="DJA74" s="36"/>
      <c r="DJB74" s="36"/>
      <c r="DJC74" s="36"/>
      <c r="DJD74" s="36"/>
      <c r="DJE74" s="36"/>
      <c r="DJF74" s="36"/>
      <c r="DJG74" s="36"/>
      <c r="DJH74" s="36"/>
      <c r="DJI74" s="36"/>
      <c r="DJJ74" s="36"/>
      <c r="DJK74" s="36"/>
      <c r="DJL74" s="36"/>
      <c r="DJM74" s="36"/>
      <c r="DJN74" s="36"/>
      <c r="DJO74" s="36"/>
      <c r="DJP74" s="36"/>
      <c r="DJQ74" s="36"/>
      <c r="DJR74" s="36"/>
      <c r="DJS74" s="36"/>
      <c r="DJT74" s="36"/>
      <c r="DJU74" s="36"/>
      <c r="DJV74" s="36"/>
      <c r="DJW74" s="36"/>
      <c r="DJX74" s="36"/>
      <c r="DJY74" s="36"/>
      <c r="DJZ74" s="36"/>
      <c r="DKA74" s="36"/>
      <c r="DKB74" s="36"/>
      <c r="DKC74" s="36"/>
      <c r="DKD74" s="36"/>
      <c r="DKE74" s="36"/>
      <c r="DKF74" s="36"/>
      <c r="DKG74" s="36"/>
      <c r="DKH74" s="36"/>
      <c r="DKI74" s="36"/>
      <c r="DKJ74" s="36"/>
      <c r="DKK74" s="36"/>
      <c r="DKL74" s="36"/>
      <c r="DKM74" s="36"/>
      <c r="DKN74" s="36"/>
      <c r="DKO74" s="36"/>
      <c r="DKP74" s="36"/>
      <c r="DKQ74" s="36"/>
      <c r="DKR74" s="36"/>
      <c r="DKS74" s="36"/>
      <c r="DKT74" s="36"/>
      <c r="DKU74" s="36"/>
      <c r="DKV74" s="36"/>
      <c r="DKW74" s="36"/>
      <c r="DKX74" s="36"/>
      <c r="DKY74" s="36"/>
      <c r="DKZ74" s="36"/>
      <c r="DLA74" s="36"/>
      <c r="DLB74" s="36"/>
      <c r="DLC74" s="36"/>
      <c r="DLD74" s="36"/>
      <c r="DLE74" s="36"/>
      <c r="DLF74" s="36"/>
      <c r="DLG74" s="36"/>
      <c r="DLH74" s="36"/>
      <c r="DLI74" s="36"/>
      <c r="DLJ74" s="36"/>
      <c r="DLK74" s="36"/>
      <c r="DLL74" s="36"/>
      <c r="DLM74" s="36"/>
      <c r="DLN74" s="36"/>
      <c r="DLO74" s="36"/>
      <c r="DLP74" s="36"/>
      <c r="DLQ74" s="36"/>
      <c r="DLR74" s="36"/>
      <c r="DLS74" s="36"/>
      <c r="DLT74" s="36"/>
      <c r="DLU74" s="36"/>
      <c r="DLV74" s="36"/>
      <c r="DLW74" s="36"/>
      <c r="DLX74" s="36"/>
      <c r="DLY74" s="36"/>
      <c r="DLZ74" s="36"/>
      <c r="DMA74" s="36"/>
      <c r="DMB74" s="36"/>
      <c r="DMC74" s="36"/>
      <c r="DMD74" s="36"/>
      <c r="DME74" s="36"/>
      <c r="DMF74" s="36"/>
      <c r="DMG74" s="36"/>
      <c r="DMH74" s="36"/>
      <c r="DMI74" s="36"/>
      <c r="DMJ74" s="36"/>
      <c r="DMK74" s="36"/>
      <c r="DML74" s="36"/>
      <c r="DMM74" s="36"/>
      <c r="DMN74" s="36"/>
      <c r="DMO74" s="36"/>
      <c r="DMP74" s="36"/>
      <c r="DMQ74" s="36"/>
      <c r="DMR74" s="36"/>
      <c r="DMS74" s="36"/>
      <c r="DMT74" s="36"/>
      <c r="DMU74" s="36"/>
      <c r="DMV74" s="36"/>
      <c r="DMW74" s="36"/>
      <c r="DMX74" s="36"/>
      <c r="DMY74" s="36"/>
      <c r="DMZ74" s="36"/>
      <c r="DNA74" s="36"/>
      <c r="DNB74" s="36"/>
      <c r="DNC74" s="36"/>
      <c r="DND74" s="36"/>
      <c r="DNE74" s="36"/>
      <c r="DNF74" s="36"/>
      <c r="DNG74" s="36"/>
      <c r="DNH74" s="36"/>
      <c r="DNI74" s="36"/>
      <c r="DNJ74" s="36"/>
      <c r="DNK74" s="36"/>
      <c r="DNL74" s="36"/>
      <c r="DNM74" s="36"/>
      <c r="DNN74" s="36"/>
      <c r="DNO74" s="36"/>
      <c r="DNP74" s="36"/>
      <c r="DNQ74" s="36"/>
      <c r="DNR74" s="36"/>
      <c r="DNS74" s="36"/>
      <c r="DNT74" s="36"/>
      <c r="DNU74" s="36"/>
      <c r="DNV74" s="36"/>
      <c r="DNW74" s="36"/>
      <c r="DNX74" s="36"/>
      <c r="DNY74" s="36"/>
      <c r="DNZ74" s="36"/>
      <c r="DOA74" s="36"/>
      <c r="DOB74" s="36"/>
      <c r="DOC74" s="36"/>
      <c r="DOD74" s="36"/>
      <c r="DOE74" s="36"/>
      <c r="DOF74" s="36"/>
      <c r="DOG74" s="36"/>
      <c r="DOH74" s="36"/>
      <c r="DOI74" s="36"/>
      <c r="DOJ74" s="36"/>
      <c r="DOK74" s="36"/>
      <c r="DOL74" s="36"/>
      <c r="DOM74" s="36"/>
      <c r="DON74" s="36"/>
      <c r="DOO74" s="36"/>
      <c r="DOP74" s="36"/>
      <c r="DOQ74" s="36"/>
      <c r="DOR74" s="36"/>
      <c r="DOS74" s="36"/>
      <c r="DOT74" s="36"/>
      <c r="DOU74" s="36"/>
      <c r="DOV74" s="36"/>
      <c r="DOW74" s="36"/>
      <c r="DOX74" s="36"/>
      <c r="DOY74" s="36"/>
      <c r="DOZ74" s="36"/>
      <c r="DPA74" s="36"/>
      <c r="DPB74" s="36"/>
      <c r="DPC74" s="36"/>
      <c r="DPD74" s="36"/>
      <c r="DPE74" s="36"/>
      <c r="DPF74" s="36"/>
      <c r="DPG74" s="36"/>
      <c r="DPH74" s="36"/>
      <c r="DPI74" s="36"/>
      <c r="DPJ74" s="36"/>
      <c r="DPK74" s="36"/>
      <c r="DPL74" s="36"/>
      <c r="DPM74" s="36"/>
      <c r="DPN74" s="36"/>
      <c r="DPO74" s="36"/>
      <c r="DPP74" s="36"/>
      <c r="DPQ74" s="36"/>
      <c r="DPR74" s="36"/>
      <c r="DPS74" s="36"/>
      <c r="DPT74" s="36"/>
      <c r="DPU74" s="36"/>
      <c r="DPV74" s="36"/>
      <c r="DPW74" s="36"/>
      <c r="DPX74" s="36"/>
      <c r="DPY74" s="36"/>
      <c r="DPZ74" s="36"/>
      <c r="DQA74" s="36"/>
      <c r="DQB74" s="36"/>
      <c r="DQC74" s="36"/>
      <c r="DQD74" s="36"/>
      <c r="DQE74" s="36"/>
      <c r="DQF74" s="36"/>
      <c r="DQG74" s="36"/>
      <c r="DQH74" s="36"/>
      <c r="DQI74" s="36"/>
      <c r="DQJ74" s="36"/>
      <c r="DQK74" s="36"/>
      <c r="DQL74" s="36"/>
      <c r="DQM74" s="36"/>
      <c r="DQN74" s="36"/>
      <c r="DQO74" s="36"/>
      <c r="DQP74" s="36"/>
      <c r="DQQ74" s="36"/>
      <c r="DQR74" s="36"/>
      <c r="DQS74" s="36"/>
      <c r="DQT74" s="36"/>
      <c r="DQU74" s="36"/>
      <c r="DQV74" s="36"/>
      <c r="DQW74" s="36"/>
      <c r="DQX74" s="36"/>
      <c r="DQY74" s="36"/>
      <c r="DQZ74" s="36"/>
      <c r="DRA74" s="36"/>
      <c r="DRB74" s="36"/>
      <c r="DRC74" s="36"/>
      <c r="DRD74" s="36"/>
      <c r="DRE74" s="36"/>
      <c r="DRF74" s="36"/>
      <c r="DRG74" s="36"/>
      <c r="DRH74" s="36"/>
      <c r="DRI74" s="36"/>
      <c r="DRJ74" s="36"/>
      <c r="DRK74" s="36"/>
      <c r="DRL74" s="36"/>
      <c r="DRM74" s="36"/>
      <c r="DRN74" s="36"/>
      <c r="DRO74" s="36"/>
      <c r="DRP74" s="36"/>
      <c r="DRQ74" s="36"/>
      <c r="DRR74" s="36"/>
      <c r="DRS74" s="36"/>
      <c r="DRT74" s="36"/>
      <c r="DRU74" s="36"/>
      <c r="DRV74" s="36"/>
      <c r="DRW74" s="36"/>
      <c r="DRX74" s="36"/>
      <c r="DRY74" s="36"/>
      <c r="DRZ74" s="36"/>
      <c r="DSA74" s="36"/>
      <c r="DSB74" s="36"/>
      <c r="DSC74" s="36"/>
      <c r="DSD74" s="36"/>
      <c r="DSE74" s="36"/>
      <c r="DSF74" s="36"/>
      <c r="DSG74" s="36"/>
      <c r="DSH74" s="36"/>
      <c r="DSI74" s="36"/>
      <c r="DSJ74" s="36"/>
      <c r="DSK74" s="36"/>
      <c r="DSL74" s="36"/>
      <c r="DSM74" s="36"/>
      <c r="DSN74" s="36"/>
      <c r="DSO74" s="36"/>
      <c r="DSP74" s="36"/>
      <c r="DSQ74" s="36"/>
      <c r="DSR74" s="36"/>
      <c r="DSS74" s="36"/>
      <c r="DST74" s="36"/>
      <c r="DSU74" s="36"/>
      <c r="DSV74" s="36"/>
      <c r="DSW74" s="36"/>
      <c r="DSX74" s="36"/>
      <c r="DSY74" s="36"/>
      <c r="DSZ74" s="36"/>
      <c r="DTA74" s="36"/>
      <c r="DTB74" s="36"/>
      <c r="DTC74" s="36"/>
      <c r="DTD74" s="36"/>
      <c r="DTE74" s="36"/>
      <c r="DTF74" s="36"/>
      <c r="DTG74" s="36"/>
      <c r="DTH74" s="36"/>
      <c r="DTI74" s="36"/>
      <c r="DTJ74" s="36"/>
      <c r="DTK74" s="36"/>
      <c r="DTL74" s="36"/>
      <c r="DTM74" s="36"/>
      <c r="DTN74" s="36"/>
      <c r="DTO74" s="36"/>
      <c r="DTP74" s="36"/>
      <c r="DTQ74" s="36"/>
      <c r="DTR74" s="36"/>
      <c r="DTS74" s="36"/>
      <c r="DTT74" s="36"/>
      <c r="DTU74" s="36"/>
      <c r="DTV74" s="36"/>
      <c r="DTW74" s="36"/>
      <c r="DTX74" s="36"/>
      <c r="DTY74" s="36"/>
      <c r="DTZ74" s="36"/>
      <c r="DUA74" s="36"/>
      <c r="DUB74" s="36"/>
      <c r="DUC74" s="36"/>
      <c r="DUD74" s="36"/>
      <c r="DUE74" s="36"/>
      <c r="DUF74" s="36"/>
      <c r="DUG74" s="36"/>
      <c r="DUH74" s="36"/>
      <c r="DUI74" s="36"/>
      <c r="DUJ74" s="36"/>
      <c r="DUK74" s="36"/>
      <c r="DUL74" s="36"/>
      <c r="DUM74" s="36"/>
      <c r="DUN74" s="36"/>
      <c r="DUO74" s="36"/>
      <c r="DUP74" s="36"/>
      <c r="DUQ74" s="36"/>
      <c r="DUR74" s="36"/>
      <c r="DUS74" s="36"/>
      <c r="DUT74" s="36"/>
      <c r="DUU74" s="36"/>
      <c r="DUV74" s="36"/>
      <c r="DUW74" s="36"/>
      <c r="DUX74" s="36"/>
      <c r="DUY74" s="36"/>
      <c r="DUZ74" s="36"/>
      <c r="DVA74" s="36"/>
      <c r="DVB74" s="36"/>
      <c r="DVC74" s="36"/>
      <c r="DVD74" s="36"/>
      <c r="DVE74" s="36"/>
      <c r="DVF74" s="36"/>
      <c r="DVG74" s="36"/>
      <c r="DVH74" s="36"/>
      <c r="DVI74" s="36"/>
      <c r="DVJ74" s="36"/>
      <c r="DVK74" s="36"/>
      <c r="DVL74" s="36"/>
      <c r="DVM74" s="36"/>
      <c r="DVN74" s="36"/>
      <c r="DVO74" s="36"/>
      <c r="DVP74" s="36"/>
      <c r="DVQ74" s="36"/>
      <c r="DVR74" s="36"/>
      <c r="DVS74" s="36"/>
      <c r="DVT74" s="36"/>
      <c r="DVU74" s="36"/>
      <c r="DVV74" s="36"/>
      <c r="DVW74" s="36"/>
      <c r="DVX74" s="36"/>
      <c r="DVY74" s="36"/>
      <c r="DVZ74" s="36"/>
      <c r="DWA74" s="36"/>
      <c r="DWB74" s="36"/>
      <c r="DWC74" s="36"/>
      <c r="DWD74" s="36"/>
      <c r="DWE74" s="36"/>
      <c r="DWF74" s="36"/>
      <c r="DWG74" s="36"/>
      <c r="DWH74" s="36"/>
      <c r="DWI74" s="36"/>
      <c r="DWJ74" s="36"/>
      <c r="DWK74" s="36"/>
      <c r="DWL74" s="36"/>
      <c r="DWM74" s="36"/>
      <c r="DWN74" s="36"/>
      <c r="DWO74" s="36"/>
      <c r="DWP74" s="36"/>
      <c r="DWQ74" s="36"/>
      <c r="DWR74" s="36"/>
      <c r="DWS74" s="36"/>
      <c r="DWT74" s="36"/>
      <c r="DWU74" s="36"/>
      <c r="DWV74" s="36"/>
      <c r="DWW74" s="36"/>
      <c r="DWX74" s="36"/>
      <c r="DWY74" s="36"/>
      <c r="DWZ74" s="36"/>
      <c r="DXA74" s="36"/>
      <c r="DXB74" s="36"/>
      <c r="DXC74" s="36"/>
      <c r="DXD74" s="36"/>
      <c r="DXE74" s="36"/>
      <c r="DXF74" s="36"/>
      <c r="DXG74" s="36"/>
      <c r="DXH74" s="36"/>
      <c r="DXI74" s="36"/>
      <c r="DXJ74" s="36"/>
      <c r="DXK74" s="36"/>
      <c r="DXL74" s="36"/>
      <c r="DXM74" s="36"/>
      <c r="DXN74" s="36"/>
      <c r="DXO74" s="36"/>
      <c r="DXP74" s="36"/>
      <c r="DXQ74" s="36"/>
      <c r="DXR74" s="36"/>
      <c r="DXS74" s="36"/>
      <c r="DXT74" s="36"/>
      <c r="DXU74" s="36"/>
      <c r="DXV74" s="36"/>
      <c r="DXW74" s="36"/>
      <c r="DXX74" s="36"/>
      <c r="DXY74" s="36"/>
      <c r="DXZ74" s="36"/>
      <c r="DYA74" s="36"/>
      <c r="DYB74" s="36"/>
      <c r="DYC74" s="36"/>
      <c r="DYD74" s="36"/>
      <c r="DYE74" s="36"/>
      <c r="DYF74" s="36"/>
      <c r="DYG74" s="36"/>
      <c r="DYH74" s="36"/>
      <c r="DYI74" s="36"/>
      <c r="DYJ74" s="36"/>
      <c r="DYK74" s="36"/>
      <c r="DYL74" s="36"/>
      <c r="DYM74" s="36"/>
      <c r="DYN74" s="36"/>
      <c r="DYO74" s="36"/>
      <c r="DYP74" s="36"/>
      <c r="DYQ74" s="36"/>
      <c r="DYR74" s="36"/>
      <c r="DYS74" s="36"/>
      <c r="DYT74" s="36"/>
      <c r="DYU74" s="36"/>
      <c r="DYV74" s="36"/>
      <c r="DYW74" s="36"/>
      <c r="DYX74" s="36"/>
      <c r="DYY74" s="36"/>
      <c r="DYZ74" s="36"/>
      <c r="DZA74" s="36"/>
      <c r="DZB74" s="36"/>
      <c r="DZC74" s="36"/>
      <c r="DZD74" s="36"/>
      <c r="DZE74" s="36"/>
      <c r="DZF74" s="36"/>
      <c r="DZG74" s="36"/>
      <c r="DZH74" s="36"/>
      <c r="DZI74" s="36"/>
      <c r="DZJ74" s="36"/>
      <c r="DZK74" s="36"/>
      <c r="DZL74" s="36"/>
      <c r="DZM74" s="36"/>
      <c r="DZN74" s="36"/>
      <c r="DZO74" s="36"/>
      <c r="DZP74" s="36"/>
      <c r="DZQ74" s="36"/>
      <c r="DZR74" s="36"/>
      <c r="DZS74" s="36"/>
      <c r="DZT74" s="36"/>
      <c r="DZU74" s="36"/>
      <c r="DZV74" s="36"/>
      <c r="DZW74" s="36"/>
      <c r="DZX74" s="36"/>
      <c r="DZY74" s="36"/>
      <c r="DZZ74" s="36"/>
      <c r="EAA74" s="36"/>
      <c r="EAB74" s="36"/>
      <c r="EAC74" s="36"/>
      <c r="EAD74" s="36"/>
      <c r="EAE74" s="36"/>
      <c r="EAF74" s="36"/>
      <c r="EAG74" s="36"/>
      <c r="EAH74" s="36"/>
      <c r="EAI74" s="36"/>
      <c r="EAJ74" s="36"/>
      <c r="EAK74" s="36"/>
      <c r="EAL74" s="36"/>
      <c r="EAM74" s="36"/>
      <c r="EAN74" s="36"/>
      <c r="EAO74" s="36"/>
      <c r="EAP74" s="36"/>
      <c r="EAQ74" s="36"/>
      <c r="EAR74" s="36"/>
      <c r="EAS74" s="36"/>
      <c r="EAT74" s="36"/>
      <c r="EAU74" s="36"/>
      <c r="EAV74" s="36"/>
      <c r="EAW74" s="36"/>
      <c r="EAX74" s="36"/>
      <c r="EAY74" s="36"/>
      <c r="EAZ74" s="36"/>
      <c r="EBA74" s="36"/>
      <c r="EBB74" s="36"/>
      <c r="EBC74" s="36"/>
      <c r="EBD74" s="36"/>
      <c r="EBE74" s="36"/>
      <c r="EBF74" s="36"/>
      <c r="EBG74" s="36"/>
      <c r="EBH74" s="36"/>
      <c r="EBI74" s="36"/>
      <c r="EBJ74" s="36"/>
      <c r="EBK74" s="36"/>
      <c r="EBL74" s="36"/>
      <c r="EBM74" s="36"/>
      <c r="EBN74" s="36"/>
      <c r="EBO74" s="36"/>
      <c r="EBP74" s="36"/>
      <c r="EBQ74" s="36"/>
      <c r="EBR74" s="36"/>
      <c r="EBS74" s="36"/>
      <c r="EBT74" s="36"/>
      <c r="EBU74" s="36"/>
      <c r="EBV74" s="36"/>
      <c r="EBW74" s="36"/>
      <c r="EBX74" s="36"/>
      <c r="EBY74" s="36"/>
      <c r="EBZ74" s="36"/>
      <c r="ECA74" s="36"/>
      <c r="ECB74" s="36"/>
      <c r="ECC74" s="36"/>
      <c r="ECD74" s="36"/>
      <c r="ECE74" s="36"/>
      <c r="ECF74" s="36"/>
      <c r="ECG74" s="36"/>
      <c r="ECH74" s="36"/>
      <c r="ECI74" s="36"/>
      <c r="ECJ74" s="36"/>
      <c r="ECK74" s="36"/>
      <c r="ECL74" s="36"/>
      <c r="ECM74" s="36"/>
      <c r="ECN74" s="36"/>
      <c r="ECO74" s="36"/>
      <c r="ECP74" s="36"/>
      <c r="ECQ74" s="36"/>
      <c r="ECR74" s="36"/>
      <c r="ECS74" s="36"/>
      <c r="ECT74" s="36"/>
      <c r="ECU74" s="36"/>
      <c r="ECV74" s="36"/>
      <c r="ECW74" s="36"/>
      <c r="ECX74" s="36"/>
      <c r="ECY74" s="36"/>
      <c r="ECZ74" s="36"/>
      <c r="EDA74" s="36"/>
      <c r="EDB74" s="36"/>
      <c r="EDC74" s="36"/>
      <c r="EDD74" s="36"/>
      <c r="EDE74" s="36"/>
      <c r="EDF74" s="36"/>
      <c r="EDG74" s="36"/>
      <c r="EDH74" s="36"/>
      <c r="EDI74" s="36"/>
      <c r="EDJ74" s="36"/>
      <c r="EDK74" s="36"/>
      <c r="EDL74" s="36"/>
      <c r="EDM74" s="36"/>
      <c r="EDN74" s="36"/>
      <c r="EDO74" s="36"/>
      <c r="EDP74" s="36"/>
      <c r="EDQ74" s="36"/>
      <c r="EDR74" s="36"/>
      <c r="EDS74" s="36"/>
      <c r="EDT74" s="36"/>
      <c r="EDU74" s="36"/>
      <c r="EDV74" s="36"/>
      <c r="EDW74" s="36"/>
      <c r="EDX74" s="36"/>
      <c r="EDY74" s="36"/>
      <c r="EDZ74" s="36"/>
      <c r="EEA74" s="36"/>
      <c r="EEB74" s="36"/>
      <c r="EEC74" s="36"/>
      <c r="EED74" s="36"/>
      <c r="EEE74" s="36"/>
      <c r="EEF74" s="36"/>
      <c r="EEG74" s="36"/>
      <c r="EEH74" s="36"/>
      <c r="EEI74" s="36"/>
      <c r="EEJ74" s="36"/>
      <c r="EEK74" s="36"/>
      <c r="EEL74" s="36"/>
      <c r="EEM74" s="36"/>
      <c r="EEN74" s="36"/>
      <c r="EEO74" s="36"/>
      <c r="EEP74" s="36"/>
      <c r="EEQ74" s="36"/>
      <c r="EER74" s="36"/>
      <c r="EES74" s="36"/>
      <c r="EET74" s="36"/>
      <c r="EEU74" s="36"/>
      <c r="EEV74" s="36"/>
      <c r="EEW74" s="36"/>
      <c r="EEX74" s="36"/>
      <c r="EEY74" s="36"/>
      <c r="EEZ74" s="36"/>
      <c r="EFA74" s="36"/>
      <c r="EFB74" s="36"/>
      <c r="EFC74" s="36"/>
      <c r="EFD74" s="36"/>
      <c r="EFE74" s="36"/>
      <c r="EFF74" s="36"/>
      <c r="EFG74" s="36"/>
      <c r="EFH74" s="36"/>
      <c r="EFI74" s="36"/>
      <c r="EFJ74" s="36"/>
      <c r="EFK74" s="36"/>
      <c r="EFL74" s="36"/>
      <c r="EFM74" s="36"/>
      <c r="EFN74" s="36"/>
      <c r="EFO74" s="36"/>
      <c r="EFP74" s="36"/>
      <c r="EFQ74" s="36"/>
      <c r="EFR74" s="36"/>
      <c r="EFS74" s="36"/>
      <c r="EFT74" s="36"/>
      <c r="EFU74" s="36"/>
      <c r="EFV74" s="36"/>
      <c r="EFW74" s="36"/>
      <c r="EFX74" s="36"/>
      <c r="EFY74" s="36"/>
      <c r="EFZ74" s="36"/>
      <c r="EGA74" s="36"/>
      <c r="EGB74" s="36"/>
      <c r="EGC74" s="36"/>
      <c r="EGD74" s="36"/>
      <c r="EGE74" s="36"/>
      <c r="EGF74" s="36"/>
      <c r="EGG74" s="36"/>
      <c r="EGH74" s="36"/>
      <c r="EGI74" s="36"/>
      <c r="EGJ74" s="36"/>
      <c r="EGK74" s="36"/>
      <c r="EGL74" s="36"/>
      <c r="EGM74" s="36"/>
      <c r="EGN74" s="36"/>
      <c r="EGO74" s="36"/>
      <c r="EGP74" s="36"/>
      <c r="EGQ74" s="36"/>
      <c r="EGR74" s="36"/>
      <c r="EGS74" s="36"/>
      <c r="EGT74" s="36"/>
      <c r="EGU74" s="36"/>
      <c r="EGV74" s="36"/>
      <c r="EGW74" s="36"/>
      <c r="EGX74" s="36"/>
      <c r="EGY74" s="36"/>
      <c r="EGZ74" s="36"/>
      <c r="EHA74" s="36"/>
      <c r="EHB74" s="36"/>
      <c r="EHC74" s="36"/>
      <c r="EHD74" s="36"/>
      <c r="EHE74" s="36"/>
      <c r="EHF74" s="36"/>
      <c r="EHG74" s="36"/>
      <c r="EHH74" s="36"/>
      <c r="EHI74" s="36"/>
      <c r="EHJ74" s="36"/>
      <c r="EHK74" s="36"/>
      <c r="EHL74" s="36"/>
      <c r="EHM74" s="36"/>
      <c r="EHN74" s="36"/>
      <c r="EHO74" s="36"/>
      <c r="EHP74" s="36"/>
      <c r="EHQ74" s="36"/>
      <c r="EHR74" s="36"/>
      <c r="EHS74" s="36"/>
      <c r="EHT74" s="36"/>
      <c r="EHU74" s="36"/>
      <c r="EHV74" s="36"/>
      <c r="EHW74" s="36"/>
      <c r="EHX74" s="36"/>
      <c r="EHY74" s="36"/>
      <c r="EHZ74" s="36"/>
      <c r="EIA74" s="36"/>
      <c r="EIB74" s="36"/>
      <c r="EIC74" s="36"/>
      <c r="EID74" s="36"/>
      <c r="EIE74" s="36"/>
      <c r="EIF74" s="36"/>
      <c r="EIG74" s="36"/>
      <c r="EIH74" s="36"/>
      <c r="EII74" s="36"/>
      <c r="EIJ74" s="36"/>
      <c r="EIK74" s="36"/>
      <c r="EIL74" s="36"/>
      <c r="EIM74" s="36"/>
      <c r="EIN74" s="36"/>
      <c r="EIO74" s="36"/>
      <c r="EIP74" s="36"/>
      <c r="EIQ74" s="36"/>
      <c r="EIR74" s="36"/>
      <c r="EIS74" s="36"/>
      <c r="EIT74" s="36"/>
      <c r="EIU74" s="36"/>
      <c r="EIV74" s="36"/>
      <c r="EIW74" s="36"/>
      <c r="EIX74" s="36"/>
      <c r="EIY74" s="36"/>
      <c r="EIZ74" s="36"/>
      <c r="EJA74" s="36"/>
      <c r="EJB74" s="36"/>
      <c r="EJC74" s="36"/>
      <c r="EJD74" s="36"/>
      <c r="EJE74" s="36"/>
      <c r="EJF74" s="36"/>
      <c r="EJG74" s="36"/>
      <c r="EJH74" s="36"/>
      <c r="EJI74" s="36"/>
      <c r="EJJ74" s="36"/>
      <c r="EJK74" s="36"/>
      <c r="EJL74" s="36"/>
      <c r="EJM74" s="36"/>
      <c r="EJN74" s="36"/>
      <c r="EJO74" s="36"/>
      <c r="EJP74" s="36"/>
      <c r="EJQ74" s="36"/>
      <c r="EJR74" s="36"/>
      <c r="EJS74" s="36"/>
      <c r="EJT74" s="36"/>
      <c r="EJU74" s="36"/>
      <c r="EJV74" s="36"/>
      <c r="EJW74" s="36"/>
      <c r="EJX74" s="36"/>
      <c r="EJY74" s="36"/>
      <c r="EJZ74" s="36"/>
      <c r="EKA74" s="36"/>
      <c r="EKB74" s="36"/>
      <c r="EKC74" s="36"/>
      <c r="EKD74" s="36"/>
      <c r="EKE74" s="36"/>
      <c r="EKF74" s="36"/>
      <c r="EKG74" s="36"/>
      <c r="EKH74" s="36"/>
      <c r="EKI74" s="36"/>
      <c r="EKJ74" s="36"/>
      <c r="EKK74" s="36"/>
      <c r="EKL74" s="36"/>
      <c r="EKM74" s="36"/>
      <c r="EKN74" s="36"/>
      <c r="EKO74" s="36"/>
      <c r="EKP74" s="36"/>
      <c r="EKQ74" s="36"/>
      <c r="EKR74" s="36"/>
      <c r="EKS74" s="36"/>
      <c r="EKT74" s="36"/>
      <c r="EKU74" s="36"/>
      <c r="EKV74" s="36"/>
      <c r="EKW74" s="36"/>
      <c r="EKX74" s="36"/>
      <c r="EKY74" s="36"/>
      <c r="EKZ74" s="36"/>
      <c r="ELA74" s="36"/>
      <c r="ELB74" s="36"/>
      <c r="ELC74" s="36"/>
      <c r="ELD74" s="36"/>
      <c r="ELE74" s="36"/>
      <c r="ELF74" s="36"/>
      <c r="ELG74" s="36"/>
      <c r="ELH74" s="36"/>
      <c r="ELI74" s="36"/>
      <c r="ELJ74" s="36"/>
      <c r="ELK74" s="36"/>
      <c r="ELL74" s="36"/>
      <c r="ELM74" s="36"/>
      <c r="ELN74" s="36"/>
      <c r="ELO74" s="36"/>
      <c r="ELP74" s="36"/>
      <c r="ELQ74" s="36"/>
      <c r="ELR74" s="36"/>
      <c r="ELS74" s="36"/>
      <c r="ELT74" s="36"/>
      <c r="ELU74" s="36"/>
      <c r="ELV74" s="36"/>
      <c r="ELW74" s="36"/>
      <c r="ELX74" s="36"/>
      <c r="ELY74" s="36"/>
      <c r="ELZ74" s="36"/>
      <c r="EMA74" s="36"/>
      <c r="EMB74" s="36"/>
      <c r="EMC74" s="36"/>
      <c r="EMD74" s="36"/>
      <c r="EME74" s="36"/>
      <c r="EMF74" s="36"/>
      <c r="EMG74" s="36"/>
      <c r="EMH74" s="36"/>
      <c r="EMI74" s="36"/>
      <c r="EMJ74" s="36"/>
      <c r="EMK74" s="36"/>
      <c r="EML74" s="36"/>
      <c r="EMM74" s="36"/>
      <c r="EMN74" s="36"/>
      <c r="EMO74" s="36"/>
      <c r="EMP74" s="36"/>
      <c r="EMQ74" s="36"/>
      <c r="EMR74" s="36"/>
      <c r="EMS74" s="36"/>
      <c r="EMT74" s="36"/>
      <c r="EMU74" s="36"/>
      <c r="EMV74" s="36"/>
      <c r="EMW74" s="36"/>
      <c r="EMX74" s="36"/>
      <c r="EMY74" s="36"/>
      <c r="EMZ74" s="36"/>
      <c r="ENA74" s="36"/>
      <c r="ENB74" s="36"/>
      <c r="ENC74" s="36"/>
      <c r="END74" s="36"/>
      <c r="ENE74" s="36"/>
      <c r="ENF74" s="36"/>
      <c r="ENG74" s="36"/>
      <c r="ENH74" s="36"/>
      <c r="ENI74" s="36"/>
      <c r="ENJ74" s="36"/>
      <c r="ENK74" s="36"/>
      <c r="ENL74" s="36"/>
      <c r="ENM74" s="36"/>
      <c r="ENN74" s="36"/>
      <c r="ENO74" s="36"/>
      <c r="ENP74" s="36"/>
      <c r="ENQ74" s="36"/>
      <c r="ENR74" s="36"/>
      <c r="ENS74" s="36"/>
      <c r="ENT74" s="36"/>
      <c r="ENU74" s="36"/>
      <c r="ENV74" s="36"/>
      <c r="ENW74" s="36"/>
      <c r="ENX74" s="36"/>
      <c r="ENY74" s="36"/>
      <c r="ENZ74" s="36"/>
      <c r="EOA74" s="36"/>
      <c r="EOB74" s="36"/>
      <c r="EOC74" s="36"/>
      <c r="EOD74" s="36"/>
      <c r="EOE74" s="36"/>
      <c r="EOF74" s="36"/>
      <c r="EOG74" s="36"/>
      <c r="EOH74" s="36"/>
      <c r="EOI74" s="36"/>
      <c r="EOJ74" s="36"/>
      <c r="EOK74" s="36"/>
      <c r="EOL74" s="36"/>
      <c r="EOM74" s="36"/>
      <c r="EON74" s="36"/>
      <c r="EOO74" s="36"/>
      <c r="EOP74" s="36"/>
      <c r="EOQ74" s="36"/>
      <c r="EOR74" s="36"/>
      <c r="EOS74" s="36"/>
      <c r="EOT74" s="36"/>
      <c r="EOU74" s="36"/>
      <c r="EOV74" s="36"/>
      <c r="EOW74" s="36"/>
      <c r="EOX74" s="36"/>
      <c r="EOY74" s="36"/>
      <c r="EOZ74" s="36"/>
      <c r="EPA74" s="36"/>
      <c r="EPB74" s="36"/>
      <c r="EPC74" s="36"/>
      <c r="EPD74" s="36"/>
      <c r="EPE74" s="36"/>
      <c r="EPF74" s="36"/>
      <c r="EPG74" s="36"/>
      <c r="EPH74" s="36"/>
      <c r="EPI74" s="36"/>
      <c r="EPJ74" s="36"/>
      <c r="EPK74" s="36"/>
      <c r="EPL74" s="36"/>
      <c r="EPM74" s="36"/>
      <c r="EPN74" s="36"/>
      <c r="EPO74" s="36"/>
      <c r="EPP74" s="36"/>
      <c r="EPQ74" s="36"/>
      <c r="EPR74" s="36"/>
      <c r="EPS74" s="36"/>
      <c r="EPT74" s="36"/>
      <c r="EPU74" s="36"/>
      <c r="EPV74" s="36"/>
      <c r="EPW74" s="36"/>
      <c r="EPX74" s="36"/>
      <c r="EPY74" s="36"/>
      <c r="EPZ74" s="36"/>
      <c r="EQA74" s="36"/>
      <c r="EQB74" s="36"/>
      <c r="EQC74" s="36"/>
      <c r="EQD74" s="36"/>
      <c r="EQE74" s="36"/>
      <c r="EQF74" s="36"/>
      <c r="EQG74" s="36"/>
      <c r="EQH74" s="36"/>
      <c r="EQI74" s="36"/>
      <c r="EQJ74" s="36"/>
      <c r="EQK74" s="36"/>
      <c r="EQL74" s="36"/>
      <c r="EQM74" s="36"/>
      <c r="EQN74" s="36"/>
      <c r="EQO74" s="36"/>
      <c r="EQP74" s="36"/>
      <c r="EQQ74" s="36"/>
      <c r="EQR74" s="36"/>
      <c r="EQS74" s="36"/>
      <c r="EQT74" s="36"/>
      <c r="EQU74" s="36"/>
      <c r="EQV74" s="36"/>
      <c r="EQW74" s="36"/>
      <c r="EQX74" s="36"/>
      <c r="EQY74" s="36"/>
      <c r="EQZ74" s="36"/>
      <c r="ERA74" s="36"/>
      <c r="ERB74" s="36"/>
      <c r="ERC74" s="36"/>
      <c r="ERD74" s="36"/>
      <c r="ERE74" s="36"/>
      <c r="ERF74" s="36"/>
      <c r="ERG74" s="36"/>
      <c r="ERH74" s="36"/>
      <c r="ERI74" s="36"/>
      <c r="ERJ74" s="36"/>
      <c r="ERK74" s="36"/>
      <c r="ERL74" s="36"/>
      <c r="ERM74" s="36"/>
      <c r="ERN74" s="36"/>
      <c r="ERO74" s="36"/>
      <c r="ERP74" s="36"/>
      <c r="ERQ74" s="36"/>
      <c r="ERR74" s="36"/>
      <c r="ERS74" s="36"/>
      <c r="ERT74" s="36"/>
      <c r="ERU74" s="36"/>
      <c r="ERV74" s="36"/>
      <c r="ERW74" s="36"/>
      <c r="ERX74" s="36"/>
      <c r="ERY74" s="36"/>
      <c r="ERZ74" s="36"/>
      <c r="ESA74" s="36"/>
      <c r="ESB74" s="36"/>
      <c r="ESC74" s="36"/>
      <c r="ESD74" s="36"/>
      <c r="ESE74" s="36"/>
      <c r="ESF74" s="36"/>
      <c r="ESG74" s="36"/>
      <c r="ESH74" s="36"/>
      <c r="ESI74" s="36"/>
      <c r="ESJ74" s="36"/>
      <c r="ESK74" s="36"/>
      <c r="ESL74" s="36"/>
      <c r="ESM74" s="36"/>
      <c r="ESN74" s="36"/>
      <c r="ESO74" s="36"/>
      <c r="ESP74" s="36"/>
      <c r="ESQ74" s="36"/>
      <c r="ESR74" s="36"/>
      <c r="ESS74" s="36"/>
      <c r="EST74" s="36"/>
      <c r="ESU74" s="36"/>
      <c r="ESV74" s="36"/>
      <c r="ESW74" s="36"/>
      <c r="ESX74" s="36"/>
      <c r="ESY74" s="36"/>
      <c r="ESZ74" s="36"/>
      <c r="ETA74" s="36"/>
      <c r="ETB74" s="36"/>
      <c r="ETC74" s="36"/>
      <c r="ETD74" s="36"/>
      <c r="ETE74" s="36"/>
      <c r="ETF74" s="36"/>
      <c r="ETG74" s="36"/>
      <c r="ETH74" s="36"/>
      <c r="ETI74" s="36"/>
      <c r="ETJ74" s="36"/>
      <c r="ETK74" s="36"/>
      <c r="ETL74" s="36"/>
      <c r="ETM74" s="36"/>
      <c r="ETN74" s="36"/>
      <c r="ETO74" s="36"/>
      <c r="ETP74" s="36"/>
      <c r="ETQ74" s="36"/>
      <c r="ETR74" s="36"/>
      <c r="ETS74" s="36"/>
      <c r="ETT74" s="36"/>
      <c r="ETU74" s="36"/>
      <c r="ETV74" s="36"/>
      <c r="ETW74" s="36"/>
      <c r="ETX74" s="36"/>
      <c r="ETY74" s="36"/>
      <c r="ETZ74" s="36"/>
      <c r="EUA74" s="36"/>
      <c r="EUB74" s="36"/>
      <c r="EUC74" s="36"/>
      <c r="EUD74" s="36"/>
      <c r="EUE74" s="36"/>
      <c r="EUF74" s="36"/>
      <c r="EUG74" s="36"/>
      <c r="EUH74" s="36"/>
      <c r="EUI74" s="36"/>
      <c r="EUJ74" s="36"/>
      <c r="EUK74" s="36"/>
      <c r="EUL74" s="36"/>
      <c r="EUM74" s="36"/>
      <c r="EUN74" s="36"/>
      <c r="EUO74" s="36"/>
      <c r="EUP74" s="36"/>
      <c r="EUQ74" s="36"/>
      <c r="EUR74" s="36"/>
      <c r="EUS74" s="36"/>
      <c r="EUT74" s="36"/>
      <c r="EUU74" s="36"/>
      <c r="EUV74" s="36"/>
      <c r="EUW74" s="36"/>
      <c r="EUX74" s="36"/>
      <c r="EUY74" s="36"/>
      <c r="EUZ74" s="36"/>
      <c r="EVA74" s="36"/>
      <c r="EVB74" s="36"/>
      <c r="EVC74" s="36"/>
      <c r="EVD74" s="36"/>
      <c r="EVE74" s="36"/>
      <c r="EVF74" s="36"/>
      <c r="EVG74" s="36"/>
      <c r="EVH74" s="36"/>
      <c r="EVI74" s="36"/>
      <c r="EVJ74" s="36"/>
      <c r="EVK74" s="36"/>
      <c r="EVL74" s="36"/>
      <c r="EVM74" s="36"/>
      <c r="EVN74" s="36"/>
      <c r="EVO74" s="36"/>
      <c r="EVP74" s="36"/>
      <c r="EVQ74" s="36"/>
      <c r="EVR74" s="36"/>
      <c r="EVS74" s="36"/>
      <c r="EVT74" s="36"/>
      <c r="EVU74" s="36"/>
      <c r="EVV74" s="36"/>
      <c r="EVW74" s="36"/>
      <c r="EVX74" s="36"/>
      <c r="EVY74" s="36"/>
      <c r="EVZ74" s="36"/>
      <c r="EWA74" s="36"/>
      <c r="EWB74" s="36"/>
      <c r="EWC74" s="36"/>
      <c r="EWD74" s="36"/>
      <c r="EWE74" s="36"/>
      <c r="EWF74" s="36"/>
      <c r="EWG74" s="36"/>
      <c r="EWH74" s="36"/>
      <c r="EWI74" s="36"/>
      <c r="EWJ74" s="36"/>
      <c r="EWK74" s="36"/>
      <c r="EWL74" s="36"/>
      <c r="EWM74" s="36"/>
      <c r="EWN74" s="36"/>
      <c r="EWO74" s="36"/>
      <c r="EWP74" s="36"/>
      <c r="EWQ74" s="36"/>
      <c r="EWR74" s="36"/>
      <c r="EWS74" s="36"/>
      <c r="EWT74" s="36"/>
      <c r="EWU74" s="36"/>
      <c r="EWV74" s="36"/>
      <c r="EWW74" s="36"/>
      <c r="EWX74" s="36"/>
      <c r="EWY74" s="36"/>
      <c r="EWZ74" s="36"/>
      <c r="EXA74" s="36"/>
      <c r="EXB74" s="36"/>
      <c r="EXC74" s="36"/>
      <c r="EXD74" s="36"/>
      <c r="EXE74" s="36"/>
      <c r="EXF74" s="36"/>
      <c r="EXG74" s="36"/>
      <c r="EXH74" s="36"/>
      <c r="EXI74" s="36"/>
      <c r="EXJ74" s="36"/>
      <c r="EXK74" s="36"/>
      <c r="EXL74" s="36"/>
      <c r="EXM74" s="36"/>
      <c r="EXN74" s="36"/>
      <c r="EXO74" s="36"/>
      <c r="EXP74" s="36"/>
      <c r="EXQ74" s="36"/>
      <c r="EXR74" s="36"/>
      <c r="EXS74" s="36"/>
      <c r="EXT74" s="36"/>
      <c r="EXU74" s="36"/>
      <c r="EXV74" s="36"/>
      <c r="EXW74" s="36"/>
      <c r="EXX74" s="36"/>
      <c r="EXY74" s="36"/>
      <c r="EXZ74" s="36"/>
      <c r="EYA74" s="36"/>
      <c r="EYB74" s="36"/>
      <c r="EYC74" s="36"/>
      <c r="EYD74" s="36"/>
      <c r="EYE74" s="36"/>
      <c r="EYF74" s="36"/>
      <c r="EYG74" s="36"/>
      <c r="EYH74" s="36"/>
      <c r="EYI74" s="36"/>
      <c r="EYJ74" s="36"/>
      <c r="EYK74" s="36"/>
      <c r="EYL74" s="36"/>
      <c r="EYM74" s="36"/>
      <c r="EYN74" s="36"/>
      <c r="EYO74" s="36"/>
      <c r="EYP74" s="36"/>
      <c r="EYQ74" s="36"/>
      <c r="EYR74" s="36"/>
      <c r="EYS74" s="36"/>
      <c r="EYT74" s="36"/>
      <c r="EYU74" s="36"/>
      <c r="EYV74" s="36"/>
      <c r="EYW74" s="36"/>
      <c r="EYX74" s="36"/>
      <c r="EYY74" s="36"/>
      <c r="EYZ74" s="36"/>
      <c r="EZA74" s="36"/>
      <c r="EZB74" s="36"/>
      <c r="EZC74" s="36"/>
      <c r="EZD74" s="36"/>
      <c r="EZE74" s="36"/>
      <c r="EZF74" s="36"/>
      <c r="EZG74" s="36"/>
      <c r="EZH74" s="36"/>
      <c r="EZI74" s="36"/>
      <c r="EZJ74" s="36"/>
      <c r="EZK74" s="36"/>
      <c r="EZL74" s="36"/>
      <c r="EZM74" s="36"/>
      <c r="EZN74" s="36"/>
      <c r="EZO74" s="36"/>
      <c r="EZP74" s="36"/>
      <c r="EZQ74" s="36"/>
      <c r="EZR74" s="36"/>
      <c r="EZS74" s="36"/>
      <c r="EZT74" s="36"/>
      <c r="EZU74" s="36"/>
      <c r="EZV74" s="36"/>
      <c r="EZW74" s="36"/>
      <c r="EZX74" s="36"/>
      <c r="EZY74" s="36"/>
      <c r="EZZ74" s="36"/>
      <c r="FAA74" s="36"/>
      <c r="FAB74" s="36"/>
      <c r="FAC74" s="36"/>
      <c r="FAD74" s="36"/>
      <c r="FAE74" s="36"/>
      <c r="FAF74" s="36"/>
      <c r="FAG74" s="36"/>
      <c r="FAH74" s="36"/>
      <c r="FAI74" s="36"/>
      <c r="FAJ74" s="36"/>
      <c r="FAK74" s="36"/>
      <c r="FAL74" s="36"/>
      <c r="FAM74" s="36"/>
      <c r="FAN74" s="36"/>
      <c r="FAO74" s="36"/>
      <c r="FAP74" s="36"/>
      <c r="FAQ74" s="36"/>
      <c r="FAR74" s="36"/>
      <c r="FAS74" s="36"/>
      <c r="FAT74" s="36"/>
      <c r="FAU74" s="36"/>
      <c r="FAV74" s="36"/>
      <c r="FAW74" s="36"/>
      <c r="FAX74" s="36"/>
      <c r="FAY74" s="36"/>
      <c r="FAZ74" s="36"/>
      <c r="FBA74" s="36"/>
      <c r="FBB74" s="36"/>
      <c r="FBC74" s="36"/>
      <c r="FBD74" s="36"/>
      <c r="FBE74" s="36"/>
      <c r="FBF74" s="36"/>
      <c r="FBG74" s="36"/>
      <c r="FBH74" s="36"/>
      <c r="FBI74" s="36"/>
      <c r="FBJ74" s="36"/>
      <c r="FBK74" s="36"/>
      <c r="FBL74" s="36"/>
      <c r="FBM74" s="36"/>
      <c r="FBN74" s="36"/>
      <c r="FBO74" s="36"/>
      <c r="FBP74" s="36"/>
      <c r="FBQ74" s="36"/>
      <c r="FBR74" s="36"/>
      <c r="FBS74" s="36"/>
      <c r="FBT74" s="36"/>
      <c r="FBU74" s="36"/>
      <c r="FBV74" s="36"/>
      <c r="FBW74" s="36"/>
      <c r="FBX74" s="36"/>
      <c r="FBY74" s="36"/>
      <c r="FBZ74" s="36"/>
      <c r="FCA74" s="36"/>
      <c r="FCB74" s="36"/>
      <c r="FCC74" s="36"/>
      <c r="FCD74" s="36"/>
      <c r="FCE74" s="36"/>
      <c r="FCF74" s="36"/>
      <c r="FCG74" s="36"/>
      <c r="FCH74" s="36"/>
      <c r="FCI74" s="36"/>
      <c r="FCJ74" s="36"/>
      <c r="FCK74" s="36"/>
      <c r="FCL74" s="36"/>
      <c r="FCM74" s="36"/>
      <c r="FCN74" s="36"/>
      <c r="FCO74" s="36"/>
      <c r="FCP74" s="36"/>
      <c r="FCQ74" s="36"/>
      <c r="FCR74" s="36"/>
      <c r="FCS74" s="36"/>
      <c r="FCT74" s="36"/>
      <c r="FCU74" s="36"/>
      <c r="FCV74" s="36"/>
      <c r="FCW74" s="36"/>
      <c r="FCX74" s="36"/>
      <c r="FCY74" s="36"/>
      <c r="FCZ74" s="36"/>
      <c r="FDA74" s="36"/>
      <c r="FDB74" s="36"/>
      <c r="FDC74" s="36"/>
      <c r="FDD74" s="36"/>
      <c r="FDE74" s="36"/>
      <c r="FDF74" s="36"/>
      <c r="FDG74" s="36"/>
      <c r="FDH74" s="36"/>
      <c r="FDI74" s="36"/>
      <c r="FDJ74" s="36"/>
      <c r="FDK74" s="36"/>
      <c r="FDL74" s="36"/>
      <c r="FDM74" s="36"/>
      <c r="FDN74" s="36"/>
      <c r="FDO74" s="36"/>
      <c r="FDP74" s="36"/>
      <c r="FDQ74" s="36"/>
      <c r="FDR74" s="36"/>
      <c r="FDS74" s="36"/>
      <c r="FDT74" s="36"/>
      <c r="FDU74" s="36"/>
      <c r="FDV74" s="36"/>
      <c r="FDW74" s="36"/>
      <c r="FDX74" s="36"/>
      <c r="FDY74" s="36"/>
      <c r="FDZ74" s="36"/>
      <c r="FEA74" s="36"/>
      <c r="FEB74" s="36"/>
      <c r="FEC74" s="36"/>
      <c r="FED74" s="36"/>
      <c r="FEE74" s="36"/>
      <c r="FEF74" s="36"/>
      <c r="FEG74" s="36"/>
      <c r="FEH74" s="36"/>
      <c r="FEI74" s="36"/>
      <c r="FEJ74" s="36"/>
      <c r="FEK74" s="36"/>
      <c r="FEL74" s="36"/>
      <c r="FEM74" s="36"/>
      <c r="FEN74" s="36"/>
      <c r="FEO74" s="36"/>
      <c r="FEP74" s="36"/>
      <c r="FEQ74" s="36"/>
      <c r="FER74" s="36"/>
      <c r="FES74" s="36"/>
      <c r="FET74" s="36"/>
      <c r="FEU74" s="36"/>
      <c r="FEV74" s="36"/>
      <c r="FEW74" s="36"/>
      <c r="FEX74" s="36"/>
      <c r="FEY74" s="36"/>
      <c r="FEZ74" s="36"/>
      <c r="FFA74" s="36"/>
      <c r="FFB74" s="36"/>
      <c r="FFC74" s="36"/>
      <c r="FFD74" s="36"/>
      <c r="FFE74" s="36"/>
      <c r="FFF74" s="36"/>
      <c r="FFG74" s="36"/>
      <c r="FFH74" s="36"/>
      <c r="FFI74" s="36"/>
      <c r="FFJ74" s="36"/>
      <c r="FFK74" s="36"/>
      <c r="FFL74" s="36"/>
      <c r="FFM74" s="36"/>
      <c r="FFN74" s="36"/>
      <c r="FFO74" s="36"/>
      <c r="FFP74" s="36"/>
      <c r="FFQ74" s="36"/>
      <c r="FFR74" s="36"/>
      <c r="FFS74" s="36"/>
      <c r="FFT74" s="36"/>
      <c r="FFU74" s="36"/>
      <c r="FFV74" s="36"/>
      <c r="FFW74" s="36"/>
      <c r="FFX74" s="36"/>
      <c r="FFY74" s="36"/>
      <c r="FFZ74" s="36"/>
      <c r="FGA74" s="36"/>
      <c r="FGB74" s="36"/>
      <c r="FGC74" s="36"/>
      <c r="FGD74" s="36"/>
      <c r="FGE74" s="36"/>
      <c r="FGF74" s="36"/>
      <c r="FGG74" s="36"/>
      <c r="FGH74" s="36"/>
      <c r="FGI74" s="36"/>
      <c r="FGJ74" s="36"/>
      <c r="FGK74" s="36"/>
      <c r="FGL74" s="36"/>
      <c r="FGM74" s="36"/>
      <c r="FGN74" s="36"/>
      <c r="FGO74" s="36"/>
      <c r="FGP74" s="36"/>
      <c r="FGQ74" s="36"/>
      <c r="FGR74" s="36"/>
      <c r="FGS74" s="36"/>
      <c r="FGT74" s="36"/>
      <c r="FGU74" s="36"/>
      <c r="FGV74" s="36"/>
      <c r="FGW74" s="36"/>
      <c r="FGX74" s="36"/>
      <c r="FGY74" s="36"/>
      <c r="FGZ74" s="36"/>
      <c r="FHA74" s="36"/>
      <c r="FHB74" s="36"/>
      <c r="FHC74" s="36"/>
      <c r="FHD74" s="36"/>
      <c r="FHE74" s="36"/>
      <c r="FHF74" s="36"/>
      <c r="FHG74" s="36"/>
      <c r="FHH74" s="36"/>
      <c r="FHI74" s="36"/>
      <c r="FHJ74" s="36"/>
      <c r="FHK74" s="36"/>
      <c r="FHL74" s="36"/>
      <c r="FHM74" s="36"/>
      <c r="FHN74" s="36"/>
      <c r="FHO74" s="36"/>
      <c r="FHP74" s="36"/>
      <c r="FHQ74" s="36"/>
      <c r="FHR74" s="36"/>
      <c r="FHS74" s="36"/>
      <c r="FHT74" s="36"/>
      <c r="FHU74" s="36"/>
      <c r="FHV74" s="36"/>
      <c r="FHW74" s="36"/>
      <c r="FHX74" s="36"/>
      <c r="FHY74" s="36"/>
      <c r="FHZ74" s="36"/>
      <c r="FIA74" s="36"/>
      <c r="FIB74" s="36"/>
      <c r="FIC74" s="36"/>
      <c r="FID74" s="36"/>
      <c r="FIE74" s="36"/>
      <c r="FIF74" s="36"/>
      <c r="FIG74" s="36"/>
      <c r="FIH74" s="36"/>
      <c r="FII74" s="36"/>
      <c r="FIJ74" s="36"/>
      <c r="FIK74" s="36"/>
      <c r="FIL74" s="36"/>
      <c r="FIM74" s="36"/>
      <c r="FIN74" s="36"/>
      <c r="FIO74" s="36"/>
      <c r="FIP74" s="36"/>
      <c r="FIQ74" s="36"/>
      <c r="FIR74" s="36"/>
      <c r="FIS74" s="36"/>
      <c r="FIT74" s="36"/>
      <c r="FIU74" s="36"/>
      <c r="FIV74" s="36"/>
      <c r="FIW74" s="36"/>
      <c r="FIX74" s="36"/>
      <c r="FIY74" s="36"/>
      <c r="FIZ74" s="36"/>
      <c r="FJA74" s="36"/>
      <c r="FJB74" s="36"/>
      <c r="FJC74" s="36"/>
      <c r="FJD74" s="36"/>
      <c r="FJE74" s="36"/>
      <c r="FJF74" s="36"/>
      <c r="FJG74" s="36"/>
      <c r="FJH74" s="36"/>
      <c r="FJI74" s="36"/>
      <c r="FJJ74" s="36"/>
      <c r="FJK74" s="36"/>
      <c r="FJL74" s="36"/>
      <c r="FJM74" s="36"/>
      <c r="FJN74" s="36"/>
      <c r="FJO74" s="36"/>
      <c r="FJP74" s="36"/>
      <c r="FJQ74" s="36"/>
      <c r="FJR74" s="36"/>
      <c r="FJS74" s="36"/>
      <c r="FJT74" s="36"/>
      <c r="FJU74" s="36"/>
      <c r="FJV74" s="36"/>
      <c r="FJW74" s="36"/>
      <c r="FJX74" s="36"/>
      <c r="FJY74" s="36"/>
      <c r="FJZ74" s="36"/>
      <c r="FKA74" s="36"/>
      <c r="FKB74" s="36"/>
      <c r="FKC74" s="36"/>
      <c r="FKD74" s="36"/>
      <c r="FKE74" s="36"/>
      <c r="FKF74" s="36"/>
      <c r="FKG74" s="36"/>
      <c r="FKH74" s="36"/>
      <c r="FKI74" s="36"/>
      <c r="FKJ74" s="36"/>
      <c r="FKK74" s="36"/>
      <c r="FKL74" s="36"/>
      <c r="FKM74" s="36"/>
      <c r="FKN74" s="36"/>
      <c r="FKO74" s="36"/>
      <c r="FKP74" s="36"/>
      <c r="FKQ74" s="36"/>
      <c r="FKR74" s="36"/>
      <c r="FKS74" s="36"/>
      <c r="FKT74" s="36"/>
      <c r="FKU74" s="36"/>
      <c r="FKV74" s="36"/>
      <c r="FKW74" s="36"/>
      <c r="FKX74" s="36"/>
      <c r="FKY74" s="36"/>
      <c r="FKZ74" s="36"/>
      <c r="FLA74" s="36"/>
      <c r="FLB74" s="36"/>
      <c r="FLC74" s="36"/>
      <c r="FLD74" s="36"/>
      <c r="FLE74" s="36"/>
      <c r="FLF74" s="36"/>
      <c r="FLG74" s="36"/>
      <c r="FLH74" s="36"/>
      <c r="FLI74" s="36"/>
      <c r="FLJ74" s="36"/>
      <c r="FLK74" s="36"/>
      <c r="FLL74" s="36"/>
      <c r="FLM74" s="36"/>
      <c r="FLN74" s="36"/>
      <c r="FLO74" s="36"/>
      <c r="FLP74" s="36"/>
      <c r="FLQ74" s="36"/>
      <c r="FLR74" s="36"/>
      <c r="FLS74" s="36"/>
      <c r="FLT74" s="36"/>
      <c r="FLU74" s="36"/>
      <c r="FLV74" s="36"/>
      <c r="FLW74" s="36"/>
      <c r="FLX74" s="36"/>
      <c r="FLY74" s="36"/>
      <c r="FLZ74" s="36"/>
      <c r="FMA74" s="36"/>
      <c r="FMB74" s="36"/>
      <c r="FMC74" s="36"/>
      <c r="FMD74" s="36"/>
      <c r="FME74" s="36"/>
      <c r="FMF74" s="36"/>
      <c r="FMG74" s="36"/>
      <c r="FMH74" s="36"/>
      <c r="FMI74" s="36"/>
      <c r="FMJ74" s="36"/>
      <c r="FMK74" s="36"/>
      <c r="FML74" s="36"/>
      <c r="FMM74" s="36"/>
      <c r="FMN74" s="36"/>
      <c r="FMO74" s="36"/>
      <c r="FMP74" s="36"/>
      <c r="FMQ74" s="36"/>
      <c r="FMR74" s="36"/>
      <c r="FMS74" s="36"/>
      <c r="FMT74" s="36"/>
      <c r="FMU74" s="36"/>
      <c r="FMV74" s="36"/>
      <c r="FMW74" s="36"/>
      <c r="FMX74" s="36"/>
      <c r="FMY74" s="36"/>
      <c r="FMZ74" s="36"/>
      <c r="FNA74" s="36"/>
      <c r="FNB74" s="36"/>
      <c r="FNC74" s="36"/>
      <c r="FND74" s="36"/>
      <c r="FNE74" s="36"/>
      <c r="FNF74" s="36"/>
      <c r="FNG74" s="36"/>
      <c r="FNH74" s="36"/>
      <c r="FNI74" s="36"/>
      <c r="FNJ74" s="36"/>
      <c r="FNK74" s="36"/>
      <c r="FNL74" s="36"/>
      <c r="FNM74" s="36"/>
      <c r="FNN74" s="36"/>
      <c r="FNO74" s="36"/>
      <c r="FNP74" s="36"/>
      <c r="FNQ74" s="36"/>
      <c r="FNR74" s="36"/>
      <c r="FNS74" s="36"/>
      <c r="FNT74" s="36"/>
      <c r="FNU74" s="36"/>
      <c r="FNV74" s="36"/>
      <c r="FNW74" s="36"/>
      <c r="FNX74" s="36"/>
      <c r="FNY74" s="36"/>
      <c r="FNZ74" s="36"/>
      <c r="FOA74" s="36"/>
      <c r="FOB74" s="36"/>
      <c r="FOC74" s="36"/>
      <c r="FOD74" s="36"/>
      <c r="FOE74" s="36"/>
      <c r="FOF74" s="36"/>
      <c r="FOG74" s="36"/>
      <c r="FOH74" s="36"/>
      <c r="FOI74" s="36"/>
      <c r="FOJ74" s="36"/>
      <c r="FOK74" s="36"/>
      <c r="FOL74" s="36"/>
      <c r="FOM74" s="36"/>
      <c r="FON74" s="36"/>
      <c r="FOO74" s="36"/>
      <c r="FOP74" s="36"/>
      <c r="FOQ74" s="36"/>
      <c r="FOR74" s="36"/>
      <c r="FOS74" s="36"/>
      <c r="FOT74" s="36"/>
      <c r="FOU74" s="36"/>
      <c r="FOV74" s="36"/>
      <c r="FOW74" s="36"/>
      <c r="FOX74" s="36"/>
      <c r="FOY74" s="36"/>
      <c r="FOZ74" s="36"/>
      <c r="FPA74" s="36"/>
      <c r="FPB74" s="36"/>
      <c r="FPC74" s="36"/>
      <c r="FPD74" s="36"/>
      <c r="FPE74" s="36"/>
      <c r="FPF74" s="36"/>
      <c r="FPG74" s="36"/>
      <c r="FPH74" s="36"/>
      <c r="FPI74" s="36"/>
      <c r="FPJ74" s="36"/>
      <c r="FPK74" s="36"/>
      <c r="FPL74" s="36"/>
      <c r="FPM74" s="36"/>
      <c r="FPN74" s="36"/>
      <c r="FPO74" s="36"/>
      <c r="FPP74" s="36"/>
      <c r="FPQ74" s="36"/>
      <c r="FPR74" s="36"/>
      <c r="FPS74" s="36"/>
      <c r="FPT74" s="36"/>
      <c r="FPU74" s="36"/>
      <c r="FPV74" s="36"/>
      <c r="FPW74" s="36"/>
      <c r="FPX74" s="36"/>
      <c r="FPY74" s="36"/>
      <c r="FPZ74" s="36"/>
      <c r="FQA74" s="36"/>
      <c r="FQB74" s="36"/>
      <c r="FQC74" s="36"/>
      <c r="FQD74" s="36"/>
      <c r="FQE74" s="36"/>
      <c r="FQF74" s="36"/>
      <c r="FQG74" s="36"/>
      <c r="FQH74" s="36"/>
      <c r="FQI74" s="36"/>
      <c r="FQJ74" s="36"/>
      <c r="FQK74" s="36"/>
      <c r="FQL74" s="36"/>
      <c r="FQM74" s="36"/>
      <c r="FQN74" s="36"/>
      <c r="FQO74" s="36"/>
      <c r="FQP74" s="36"/>
      <c r="FQQ74" s="36"/>
      <c r="FQR74" s="36"/>
      <c r="FQS74" s="36"/>
      <c r="FQT74" s="36"/>
      <c r="FQU74" s="36"/>
      <c r="FQV74" s="36"/>
      <c r="FQW74" s="36"/>
      <c r="FQX74" s="36"/>
      <c r="FQY74" s="36"/>
      <c r="FQZ74" s="36"/>
      <c r="FRA74" s="36"/>
      <c r="FRB74" s="36"/>
      <c r="FRC74" s="36"/>
      <c r="FRD74" s="36"/>
      <c r="FRE74" s="36"/>
      <c r="FRF74" s="36"/>
      <c r="FRG74" s="36"/>
      <c r="FRH74" s="36"/>
      <c r="FRI74" s="36"/>
      <c r="FRJ74" s="36"/>
      <c r="FRK74" s="36"/>
      <c r="FRL74" s="36"/>
      <c r="FRM74" s="36"/>
      <c r="FRN74" s="36"/>
      <c r="FRO74" s="36"/>
      <c r="FRP74" s="36"/>
      <c r="FRQ74" s="36"/>
      <c r="FRR74" s="36"/>
      <c r="FRS74" s="36"/>
      <c r="FRT74" s="36"/>
      <c r="FRU74" s="36"/>
      <c r="FRV74" s="36"/>
      <c r="FRW74" s="36"/>
      <c r="FRX74" s="36"/>
      <c r="FRY74" s="36"/>
      <c r="FRZ74" s="36"/>
      <c r="FSA74" s="36"/>
      <c r="FSB74" s="36"/>
      <c r="FSC74" s="36"/>
      <c r="FSD74" s="36"/>
      <c r="FSE74" s="36"/>
      <c r="FSF74" s="36"/>
      <c r="FSG74" s="36"/>
      <c r="FSH74" s="36"/>
      <c r="FSI74" s="36"/>
      <c r="FSJ74" s="36"/>
      <c r="FSK74" s="36"/>
      <c r="FSL74" s="36"/>
      <c r="FSM74" s="36"/>
      <c r="FSN74" s="36"/>
      <c r="FSO74" s="36"/>
      <c r="FSP74" s="36"/>
      <c r="FSQ74" s="36"/>
      <c r="FSR74" s="36"/>
      <c r="FSS74" s="36"/>
      <c r="FST74" s="36"/>
      <c r="FSU74" s="36"/>
      <c r="FSV74" s="36"/>
      <c r="FSW74" s="36"/>
      <c r="FSX74" s="36"/>
      <c r="FSY74" s="36"/>
      <c r="FSZ74" s="36"/>
      <c r="FTA74" s="36"/>
      <c r="FTB74" s="36"/>
      <c r="FTC74" s="36"/>
      <c r="FTD74" s="36"/>
      <c r="FTE74" s="36"/>
      <c r="FTF74" s="36"/>
      <c r="FTG74" s="36"/>
      <c r="FTH74" s="36"/>
      <c r="FTI74" s="36"/>
      <c r="FTJ74" s="36"/>
      <c r="FTK74" s="36"/>
      <c r="FTL74" s="36"/>
      <c r="FTM74" s="36"/>
      <c r="FTN74" s="36"/>
      <c r="FTO74" s="36"/>
      <c r="FTP74" s="36"/>
      <c r="FTQ74" s="36"/>
      <c r="FTR74" s="36"/>
      <c r="FTS74" s="36"/>
      <c r="FTT74" s="36"/>
      <c r="FTU74" s="36"/>
      <c r="FTV74" s="36"/>
      <c r="FTW74" s="36"/>
      <c r="FTX74" s="36"/>
      <c r="FTY74" s="36"/>
      <c r="FTZ74" s="36"/>
      <c r="FUA74" s="36"/>
      <c r="FUB74" s="36"/>
      <c r="FUC74" s="36"/>
      <c r="FUD74" s="36"/>
      <c r="FUE74" s="36"/>
      <c r="FUF74" s="36"/>
      <c r="FUG74" s="36"/>
      <c r="FUH74" s="36"/>
      <c r="FUI74" s="36"/>
      <c r="FUJ74" s="36"/>
      <c r="FUK74" s="36"/>
      <c r="FUL74" s="36"/>
      <c r="FUM74" s="36"/>
      <c r="FUN74" s="36"/>
      <c r="FUO74" s="36"/>
      <c r="FUP74" s="36"/>
      <c r="FUQ74" s="36"/>
      <c r="FUR74" s="36"/>
      <c r="FUS74" s="36"/>
      <c r="FUT74" s="36"/>
      <c r="FUU74" s="36"/>
      <c r="FUV74" s="36"/>
      <c r="FUW74" s="36"/>
      <c r="FUX74" s="36"/>
      <c r="FUY74" s="36"/>
      <c r="FUZ74" s="36"/>
      <c r="FVA74" s="36"/>
      <c r="FVB74" s="36"/>
      <c r="FVC74" s="36"/>
      <c r="FVD74" s="36"/>
      <c r="FVE74" s="36"/>
      <c r="FVF74" s="36"/>
      <c r="FVG74" s="36"/>
      <c r="FVH74" s="36"/>
      <c r="FVI74" s="36"/>
      <c r="FVJ74" s="36"/>
      <c r="FVK74" s="36"/>
      <c r="FVL74" s="36"/>
      <c r="FVM74" s="36"/>
      <c r="FVN74" s="36"/>
      <c r="FVO74" s="36"/>
      <c r="FVP74" s="36"/>
      <c r="FVQ74" s="36"/>
      <c r="FVR74" s="36"/>
      <c r="FVS74" s="36"/>
      <c r="FVT74" s="36"/>
      <c r="FVU74" s="36"/>
      <c r="FVV74" s="36"/>
      <c r="FVW74" s="36"/>
      <c r="FVX74" s="36"/>
      <c r="FVY74" s="36"/>
      <c r="FVZ74" s="36"/>
      <c r="FWA74" s="36"/>
      <c r="FWB74" s="36"/>
      <c r="FWC74" s="36"/>
      <c r="FWD74" s="36"/>
      <c r="FWE74" s="36"/>
      <c r="FWF74" s="36"/>
      <c r="FWG74" s="36"/>
      <c r="FWH74" s="36"/>
      <c r="FWI74" s="36"/>
      <c r="FWJ74" s="36"/>
      <c r="FWK74" s="36"/>
      <c r="FWL74" s="36"/>
      <c r="FWM74" s="36"/>
      <c r="FWN74" s="36"/>
      <c r="FWO74" s="36"/>
      <c r="FWP74" s="36"/>
      <c r="FWQ74" s="36"/>
      <c r="FWR74" s="36"/>
      <c r="FWS74" s="36"/>
      <c r="FWT74" s="36"/>
      <c r="FWU74" s="36"/>
      <c r="FWV74" s="36"/>
      <c r="FWW74" s="36"/>
      <c r="FWX74" s="36"/>
      <c r="FWY74" s="36"/>
      <c r="FWZ74" s="36"/>
      <c r="FXA74" s="36"/>
      <c r="FXB74" s="36"/>
      <c r="FXC74" s="36"/>
      <c r="FXD74" s="36"/>
      <c r="FXE74" s="36"/>
      <c r="FXF74" s="36"/>
      <c r="FXG74" s="36"/>
      <c r="FXH74" s="36"/>
      <c r="FXI74" s="36"/>
      <c r="FXJ74" s="36"/>
      <c r="FXK74" s="36"/>
      <c r="FXL74" s="36"/>
      <c r="FXM74" s="36"/>
      <c r="FXN74" s="36"/>
      <c r="FXO74" s="36"/>
      <c r="FXP74" s="36"/>
      <c r="FXQ74" s="36"/>
      <c r="FXR74" s="36"/>
      <c r="FXS74" s="36"/>
      <c r="FXT74" s="36"/>
      <c r="FXU74" s="36"/>
      <c r="FXV74" s="36"/>
      <c r="FXW74" s="36"/>
      <c r="FXX74" s="36"/>
      <c r="FXY74" s="36"/>
      <c r="FXZ74" s="36"/>
      <c r="FYA74" s="36"/>
      <c r="FYB74" s="36"/>
      <c r="FYC74" s="36"/>
      <c r="FYD74" s="36"/>
      <c r="FYE74" s="36"/>
      <c r="FYF74" s="36"/>
      <c r="FYG74" s="36"/>
      <c r="FYH74" s="36"/>
      <c r="FYI74" s="36"/>
      <c r="FYJ74" s="36"/>
      <c r="FYK74" s="36"/>
      <c r="FYL74" s="36"/>
      <c r="FYM74" s="36"/>
      <c r="FYN74" s="36"/>
      <c r="FYO74" s="36"/>
      <c r="FYP74" s="36"/>
      <c r="FYQ74" s="36"/>
      <c r="FYR74" s="36"/>
      <c r="FYS74" s="36"/>
      <c r="FYT74" s="36"/>
      <c r="FYU74" s="36"/>
      <c r="FYV74" s="36"/>
      <c r="FYW74" s="36"/>
      <c r="FYX74" s="36"/>
      <c r="FYY74" s="36"/>
      <c r="FYZ74" s="36"/>
      <c r="FZA74" s="36"/>
      <c r="FZB74" s="36"/>
      <c r="FZC74" s="36"/>
      <c r="FZD74" s="36"/>
      <c r="FZE74" s="36"/>
      <c r="FZF74" s="36"/>
      <c r="FZG74" s="36"/>
      <c r="FZH74" s="36"/>
      <c r="FZI74" s="36"/>
      <c r="FZJ74" s="36"/>
      <c r="FZK74" s="36"/>
      <c r="FZL74" s="36"/>
      <c r="FZM74" s="36"/>
      <c r="FZN74" s="36"/>
      <c r="FZO74" s="36"/>
      <c r="FZP74" s="36"/>
      <c r="FZQ74" s="36"/>
      <c r="FZR74" s="36"/>
      <c r="FZS74" s="36"/>
      <c r="FZT74" s="36"/>
      <c r="FZU74" s="36"/>
      <c r="FZV74" s="36"/>
      <c r="FZW74" s="36"/>
      <c r="FZX74" s="36"/>
      <c r="FZY74" s="36"/>
      <c r="FZZ74" s="36"/>
      <c r="GAA74" s="36"/>
      <c r="GAB74" s="36"/>
      <c r="GAC74" s="36"/>
      <c r="GAD74" s="36"/>
      <c r="GAE74" s="36"/>
      <c r="GAF74" s="36"/>
      <c r="GAG74" s="36"/>
      <c r="GAH74" s="36"/>
      <c r="GAI74" s="36"/>
      <c r="GAJ74" s="36"/>
      <c r="GAK74" s="36"/>
      <c r="GAL74" s="36"/>
      <c r="GAM74" s="36"/>
      <c r="GAN74" s="36"/>
      <c r="GAO74" s="36"/>
      <c r="GAP74" s="36"/>
      <c r="GAQ74" s="36"/>
      <c r="GAR74" s="36"/>
      <c r="GAS74" s="36"/>
      <c r="GAT74" s="36"/>
      <c r="GAU74" s="36"/>
      <c r="GAV74" s="36"/>
      <c r="GAW74" s="36"/>
      <c r="GAX74" s="36"/>
      <c r="GAY74" s="36"/>
      <c r="GAZ74" s="36"/>
      <c r="GBA74" s="36"/>
      <c r="GBB74" s="36"/>
      <c r="GBC74" s="36"/>
      <c r="GBD74" s="36"/>
      <c r="GBE74" s="36"/>
      <c r="GBF74" s="36"/>
      <c r="GBG74" s="36"/>
      <c r="GBH74" s="36"/>
      <c r="GBI74" s="36"/>
      <c r="GBJ74" s="36"/>
      <c r="GBK74" s="36"/>
      <c r="GBL74" s="36"/>
      <c r="GBM74" s="36"/>
      <c r="GBN74" s="36"/>
      <c r="GBO74" s="36"/>
      <c r="GBP74" s="36"/>
      <c r="GBQ74" s="36"/>
      <c r="GBR74" s="36"/>
      <c r="GBS74" s="36"/>
      <c r="GBT74" s="36"/>
      <c r="GBU74" s="36"/>
      <c r="GBV74" s="36"/>
      <c r="GBW74" s="36"/>
      <c r="GBX74" s="36"/>
      <c r="GBY74" s="36"/>
      <c r="GBZ74" s="36"/>
      <c r="GCA74" s="36"/>
      <c r="GCB74" s="36"/>
      <c r="GCC74" s="36"/>
      <c r="GCD74" s="36"/>
      <c r="GCE74" s="36"/>
      <c r="GCF74" s="36"/>
      <c r="GCG74" s="36"/>
      <c r="GCH74" s="36"/>
      <c r="GCI74" s="36"/>
      <c r="GCJ74" s="36"/>
      <c r="GCK74" s="36"/>
      <c r="GCL74" s="36"/>
      <c r="GCM74" s="36"/>
      <c r="GCN74" s="36"/>
      <c r="GCO74" s="36"/>
      <c r="GCP74" s="36"/>
      <c r="GCQ74" s="36"/>
      <c r="GCR74" s="36"/>
      <c r="GCS74" s="36"/>
      <c r="GCT74" s="36"/>
      <c r="GCU74" s="36"/>
      <c r="GCV74" s="36"/>
      <c r="GCW74" s="36"/>
      <c r="GCX74" s="36"/>
      <c r="GCY74" s="36"/>
      <c r="GCZ74" s="36"/>
      <c r="GDA74" s="36"/>
      <c r="GDB74" s="36"/>
      <c r="GDC74" s="36"/>
      <c r="GDD74" s="36"/>
      <c r="GDE74" s="36"/>
      <c r="GDF74" s="36"/>
      <c r="GDG74" s="36"/>
      <c r="GDH74" s="36"/>
      <c r="GDI74" s="36"/>
      <c r="GDJ74" s="36"/>
      <c r="GDK74" s="36"/>
      <c r="GDL74" s="36"/>
      <c r="GDM74" s="36"/>
      <c r="GDN74" s="36"/>
      <c r="GDO74" s="36"/>
      <c r="GDP74" s="36"/>
      <c r="GDQ74" s="36"/>
      <c r="GDR74" s="36"/>
      <c r="GDS74" s="36"/>
      <c r="GDT74" s="36"/>
      <c r="GDU74" s="36"/>
      <c r="GDV74" s="36"/>
      <c r="GDW74" s="36"/>
      <c r="GDX74" s="36"/>
      <c r="GDY74" s="36"/>
      <c r="GDZ74" s="36"/>
      <c r="GEA74" s="36"/>
      <c r="GEB74" s="36"/>
      <c r="GEC74" s="36"/>
      <c r="GED74" s="36"/>
      <c r="GEE74" s="36"/>
      <c r="GEF74" s="36"/>
      <c r="GEG74" s="36"/>
      <c r="GEH74" s="36"/>
      <c r="GEI74" s="36"/>
      <c r="GEJ74" s="36"/>
      <c r="GEK74" s="36"/>
      <c r="GEL74" s="36"/>
      <c r="GEM74" s="36"/>
      <c r="GEN74" s="36"/>
      <c r="GEO74" s="36"/>
      <c r="GEP74" s="36"/>
      <c r="GEQ74" s="36"/>
      <c r="GER74" s="36"/>
      <c r="GES74" s="36"/>
      <c r="GET74" s="36"/>
      <c r="GEU74" s="36"/>
      <c r="GEV74" s="36"/>
      <c r="GEW74" s="36"/>
      <c r="GEX74" s="36"/>
      <c r="GEY74" s="36"/>
      <c r="GEZ74" s="36"/>
      <c r="GFA74" s="36"/>
      <c r="GFB74" s="36"/>
      <c r="GFC74" s="36"/>
      <c r="GFD74" s="36"/>
      <c r="GFE74" s="36"/>
      <c r="GFF74" s="36"/>
      <c r="GFG74" s="36"/>
      <c r="GFH74" s="36"/>
      <c r="GFI74" s="36"/>
      <c r="GFJ74" s="36"/>
      <c r="GFK74" s="36"/>
      <c r="GFL74" s="36"/>
      <c r="GFM74" s="36"/>
      <c r="GFN74" s="36"/>
      <c r="GFO74" s="36"/>
      <c r="GFP74" s="36"/>
      <c r="GFQ74" s="36"/>
      <c r="GFR74" s="36"/>
      <c r="GFS74" s="36"/>
      <c r="GFT74" s="36"/>
      <c r="GFU74" s="36"/>
      <c r="GFV74" s="36"/>
      <c r="GFW74" s="36"/>
      <c r="GFX74" s="36"/>
      <c r="GFY74" s="36"/>
      <c r="GFZ74" s="36"/>
      <c r="GGA74" s="36"/>
      <c r="GGB74" s="36"/>
      <c r="GGC74" s="36"/>
      <c r="GGD74" s="36"/>
      <c r="GGE74" s="36"/>
      <c r="GGF74" s="36"/>
      <c r="GGG74" s="36"/>
      <c r="GGH74" s="36"/>
      <c r="GGI74" s="36"/>
      <c r="GGJ74" s="36"/>
      <c r="GGK74" s="36"/>
      <c r="GGL74" s="36"/>
      <c r="GGM74" s="36"/>
      <c r="GGN74" s="36"/>
      <c r="GGO74" s="36"/>
      <c r="GGP74" s="36"/>
      <c r="GGQ74" s="36"/>
      <c r="GGR74" s="36"/>
      <c r="GGS74" s="36"/>
      <c r="GGT74" s="36"/>
      <c r="GGU74" s="36"/>
      <c r="GGV74" s="36"/>
      <c r="GGW74" s="36"/>
      <c r="GGX74" s="36"/>
      <c r="GGY74" s="36"/>
      <c r="GGZ74" s="36"/>
      <c r="GHA74" s="36"/>
      <c r="GHB74" s="36"/>
      <c r="GHC74" s="36"/>
      <c r="GHD74" s="36"/>
      <c r="GHE74" s="36"/>
      <c r="GHF74" s="36"/>
      <c r="GHG74" s="36"/>
      <c r="GHH74" s="36"/>
      <c r="GHI74" s="36"/>
      <c r="GHJ74" s="36"/>
      <c r="GHK74" s="36"/>
      <c r="GHL74" s="36"/>
      <c r="GHM74" s="36"/>
      <c r="GHN74" s="36"/>
      <c r="GHO74" s="36"/>
      <c r="GHP74" s="36"/>
      <c r="GHQ74" s="36"/>
      <c r="GHR74" s="36"/>
      <c r="GHS74" s="36"/>
      <c r="GHT74" s="36"/>
      <c r="GHU74" s="36"/>
      <c r="GHV74" s="36"/>
      <c r="GHW74" s="36"/>
      <c r="GHX74" s="36"/>
      <c r="GHY74" s="36"/>
      <c r="GHZ74" s="36"/>
      <c r="GIA74" s="36"/>
      <c r="GIB74" s="36"/>
      <c r="GIC74" s="36"/>
      <c r="GID74" s="36"/>
      <c r="GIE74" s="36"/>
      <c r="GIF74" s="36"/>
      <c r="GIG74" s="36"/>
      <c r="GIH74" s="36"/>
      <c r="GII74" s="36"/>
      <c r="GIJ74" s="36"/>
      <c r="GIK74" s="36"/>
      <c r="GIL74" s="36"/>
      <c r="GIM74" s="36"/>
      <c r="GIN74" s="36"/>
      <c r="GIO74" s="36"/>
      <c r="GIP74" s="36"/>
      <c r="GIQ74" s="36"/>
      <c r="GIR74" s="36"/>
      <c r="GIS74" s="36"/>
      <c r="GIT74" s="36"/>
      <c r="GIU74" s="36"/>
      <c r="GIV74" s="36"/>
      <c r="GIW74" s="36"/>
      <c r="GIX74" s="36"/>
      <c r="GIY74" s="36"/>
      <c r="GIZ74" s="36"/>
      <c r="GJA74" s="36"/>
      <c r="GJB74" s="36"/>
      <c r="GJC74" s="36"/>
      <c r="GJD74" s="36"/>
      <c r="GJE74" s="36"/>
      <c r="GJF74" s="36"/>
      <c r="GJG74" s="36"/>
      <c r="GJH74" s="36"/>
      <c r="GJI74" s="36"/>
      <c r="GJJ74" s="36"/>
      <c r="GJK74" s="36"/>
      <c r="GJL74" s="36"/>
      <c r="GJM74" s="36"/>
      <c r="GJN74" s="36"/>
      <c r="GJO74" s="36"/>
      <c r="GJP74" s="36"/>
      <c r="GJQ74" s="36"/>
      <c r="GJR74" s="36"/>
      <c r="GJS74" s="36"/>
      <c r="GJT74" s="36"/>
      <c r="GJU74" s="36"/>
      <c r="GJV74" s="36"/>
      <c r="GJW74" s="36"/>
      <c r="GJX74" s="36"/>
      <c r="GJY74" s="36"/>
      <c r="GJZ74" s="36"/>
      <c r="GKA74" s="36"/>
      <c r="GKB74" s="36"/>
      <c r="GKC74" s="36"/>
      <c r="GKD74" s="36"/>
      <c r="GKE74" s="36"/>
      <c r="GKF74" s="36"/>
      <c r="GKG74" s="36"/>
      <c r="GKH74" s="36"/>
      <c r="GKI74" s="36"/>
      <c r="GKJ74" s="36"/>
      <c r="GKK74" s="36"/>
      <c r="GKL74" s="36"/>
      <c r="GKM74" s="36"/>
      <c r="GKN74" s="36"/>
      <c r="GKO74" s="36"/>
      <c r="GKP74" s="36"/>
      <c r="GKQ74" s="36"/>
      <c r="GKR74" s="36"/>
      <c r="GKS74" s="36"/>
      <c r="GKT74" s="36"/>
      <c r="GKU74" s="36"/>
      <c r="GKV74" s="36"/>
      <c r="GKW74" s="36"/>
      <c r="GKX74" s="36"/>
      <c r="GKY74" s="36"/>
      <c r="GKZ74" s="36"/>
      <c r="GLA74" s="36"/>
      <c r="GLB74" s="36"/>
      <c r="GLC74" s="36"/>
      <c r="GLD74" s="36"/>
      <c r="GLE74" s="36"/>
      <c r="GLF74" s="36"/>
      <c r="GLG74" s="36"/>
      <c r="GLH74" s="36"/>
      <c r="GLI74" s="36"/>
      <c r="GLJ74" s="36"/>
      <c r="GLK74" s="36"/>
      <c r="GLL74" s="36"/>
      <c r="GLM74" s="36"/>
      <c r="GLN74" s="36"/>
      <c r="GLO74" s="36"/>
      <c r="GLP74" s="36"/>
      <c r="GLQ74" s="36"/>
      <c r="GLR74" s="36"/>
      <c r="GLS74" s="36"/>
      <c r="GLT74" s="36"/>
      <c r="GLU74" s="36"/>
      <c r="GLV74" s="36"/>
      <c r="GLW74" s="36"/>
      <c r="GLX74" s="36"/>
      <c r="GLY74" s="36"/>
      <c r="GLZ74" s="36"/>
      <c r="GMA74" s="36"/>
      <c r="GMB74" s="36"/>
      <c r="GMC74" s="36"/>
      <c r="GMD74" s="36"/>
      <c r="GME74" s="36"/>
      <c r="GMF74" s="36"/>
      <c r="GMG74" s="36"/>
      <c r="GMH74" s="36"/>
      <c r="GMI74" s="36"/>
      <c r="GMJ74" s="36"/>
      <c r="GMK74" s="36"/>
      <c r="GML74" s="36"/>
      <c r="GMM74" s="36"/>
      <c r="GMN74" s="36"/>
      <c r="GMO74" s="36"/>
      <c r="GMP74" s="36"/>
      <c r="GMQ74" s="36"/>
      <c r="GMR74" s="36"/>
      <c r="GMS74" s="36"/>
      <c r="GMT74" s="36"/>
      <c r="GMU74" s="36"/>
      <c r="GMV74" s="36"/>
      <c r="GMW74" s="36"/>
      <c r="GMX74" s="36"/>
      <c r="GMY74" s="36"/>
      <c r="GMZ74" s="36"/>
      <c r="GNA74" s="36"/>
      <c r="GNB74" s="36"/>
      <c r="GNC74" s="36"/>
      <c r="GND74" s="36"/>
      <c r="GNE74" s="36"/>
      <c r="GNF74" s="36"/>
      <c r="GNG74" s="36"/>
      <c r="GNH74" s="36"/>
      <c r="GNI74" s="36"/>
      <c r="GNJ74" s="36"/>
      <c r="GNK74" s="36"/>
      <c r="GNL74" s="36"/>
      <c r="GNM74" s="36"/>
      <c r="GNN74" s="36"/>
      <c r="GNO74" s="36"/>
      <c r="GNP74" s="36"/>
      <c r="GNQ74" s="36"/>
      <c r="GNR74" s="36"/>
      <c r="GNS74" s="36"/>
      <c r="GNT74" s="36"/>
      <c r="GNU74" s="36"/>
      <c r="GNV74" s="36"/>
      <c r="GNW74" s="36"/>
      <c r="GNX74" s="36"/>
      <c r="GNY74" s="36"/>
      <c r="GNZ74" s="36"/>
      <c r="GOA74" s="36"/>
      <c r="GOB74" s="36"/>
      <c r="GOC74" s="36"/>
      <c r="GOD74" s="36"/>
      <c r="GOE74" s="36"/>
      <c r="GOF74" s="36"/>
      <c r="GOG74" s="36"/>
      <c r="GOH74" s="36"/>
      <c r="GOI74" s="36"/>
      <c r="GOJ74" s="36"/>
      <c r="GOK74" s="36"/>
      <c r="GOL74" s="36"/>
      <c r="GOM74" s="36"/>
      <c r="GON74" s="36"/>
      <c r="GOO74" s="36"/>
      <c r="GOP74" s="36"/>
      <c r="GOQ74" s="36"/>
      <c r="GOR74" s="36"/>
      <c r="GOS74" s="36"/>
      <c r="GOT74" s="36"/>
      <c r="GOU74" s="36"/>
      <c r="GOV74" s="36"/>
      <c r="GOW74" s="36"/>
      <c r="GOX74" s="36"/>
      <c r="GOY74" s="36"/>
      <c r="GOZ74" s="36"/>
      <c r="GPA74" s="36"/>
      <c r="GPB74" s="36"/>
      <c r="GPC74" s="36"/>
      <c r="GPD74" s="36"/>
      <c r="GPE74" s="36"/>
      <c r="GPF74" s="36"/>
      <c r="GPG74" s="36"/>
      <c r="GPH74" s="36"/>
      <c r="GPI74" s="36"/>
      <c r="GPJ74" s="36"/>
      <c r="GPK74" s="36"/>
      <c r="GPL74" s="36"/>
      <c r="GPM74" s="36"/>
      <c r="GPN74" s="36"/>
      <c r="GPO74" s="36"/>
      <c r="GPP74" s="36"/>
      <c r="GPQ74" s="36"/>
      <c r="GPR74" s="36"/>
      <c r="GPS74" s="36"/>
      <c r="GPT74" s="36"/>
      <c r="GPU74" s="36"/>
      <c r="GPV74" s="36"/>
      <c r="GPW74" s="36"/>
      <c r="GPX74" s="36"/>
      <c r="GPY74" s="36"/>
      <c r="GPZ74" s="36"/>
      <c r="GQA74" s="36"/>
      <c r="GQB74" s="36"/>
      <c r="GQC74" s="36"/>
      <c r="GQD74" s="36"/>
      <c r="GQE74" s="36"/>
      <c r="GQF74" s="36"/>
      <c r="GQG74" s="36"/>
      <c r="GQH74" s="36"/>
      <c r="GQI74" s="36"/>
      <c r="GQJ74" s="36"/>
      <c r="GQK74" s="36"/>
      <c r="GQL74" s="36"/>
      <c r="GQM74" s="36"/>
      <c r="GQN74" s="36"/>
      <c r="GQO74" s="36"/>
      <c r="GQP74" s="36"/>
      <c r="GQQ74" s="36"/>
      <c r="GQR74" s="36"/>
      <c r="GQS74" s="36"/>
      <c r="GQT74" s="36"/>
      <c r="GQU74" s="36"/>
      <c r="GQV74" s="36"/>
      <c r="GQW74" s="36"/>
      <c r="GQX74" s="36"/>
      <c r="GQY74" s="36"/>
      <c r="GQZ74" s="36"/>
      <c r="GRA74" s="36"/>
      <c r="GRB74" s="36"/>
      <c r="GRC74" s="36"/>
      <c r="GRD74" s="36"/>
      <c r="GRE74" s="36"/>
      <c r="GRF74" s="36"/>
      <c r="GRG74" s="36"/>
      <c r="GRH74" s="36"/>
      <c r="GRI74" s="36"/>
      <c r="GRJ74" s="36"/>
      <c r="GRK74" s="36"/>
      <c r="GRL74" s="36"/>
      <c r="GRM74" s="36"/>
      <c r="GRN74" s="36"/>
      <c r="GRO74" s="36"/>
      <c r="GRP74" s="36"/>
      <c r="GRQ74" s="36"/>
      <c r="GRR74" s="36"/>
      <c r="GRS74" s="36"/>
      <c r="GRT74" s="36"/>
      <c r="GRU74" s="36"/>
      <c r="GRV74" s="36"/>
      <c r="GRW74" s="36"/>
      <c r="GRX74" s="36"/>
      <c r="GRY74" s="36"/>
      <c r="GRZ74" s="36"/>
      <c r="GSA74" s="36"/>
      <c r="GSB74" s="36"/>
      <c r="GSC74" s="36"/>
      <c r="GSD74" s="36"/>
      <c r="GSE74" s="36"/>
      <c r="GSF74" s="36"/>
      <c r="GSG74" s="36"/>
      <c r="GSH74" s="36"/>
      <c r="GSI74" s="36"/>
      <c r="GSJ74" s="36"/>
      <c r="GSK74" s="36"/>
      <c r="GSL74" s="36"/>
      <c r="GSM74" s="36"/>
      <c r="GSN74" s="36"/>
      <c r="GSO74" s="36"/>
      <c r="GSP74" s="36"/>
      <c r="GSQ74" s="36"/>
      <c r="GSR74" s="36"/>
      <c r="GSS74" s="36"/>
      <c r="GST74" s="36"/>
      <c r="GSU74" s="36"/>
      <c r="GSV74" s="36"/>
      <c r="GSW74" s="36"/>
      <c r="GSX74" s="36"/>
      <c r="GSY74" s="36"/>
      <c r="GSZ74" s="36"/>
      <c r="GTA74" s="36"/>
      <c r="GTB74" s="36"/>
      <c r="GTC74" s="36"/>
      <c r="GTD74" s="36"/>
      <c r="GTE74" s="36"/>
      <c r="GTF74" s="36"/>
      <c r="GTG74" s="36"/>
      <c r="GTH74" s="36"/>
      <c r="GTI74" s="36"/>
      <c r="GTJ74" s="36"/>
      <c r="GTK74" s="36"/>
      <c r="GTL74" s="36"/>
      <c r="GTM74" s="36"/>
      <c r="GTN74" s="36"/>
      <c r="GTO74" s="36"/>
      <c r="GTP74" s="36"/>
      <c r="GTQ74" s="36"/>
      <c r="GTR74" s="36"/>
      <c r="GTS74" s="36"/>
      <c r="GTT74" s="36"/>
      <c r="GTU74" s="36"/>
      <c r="GTV74" s="36"/>
      <c r="GTW74" s="36"/>
      <c r="GTX74" s="36"/>
      <c r="GTY74" s="36"/>
      <c r="GTZ74" s="36"/>
      <c r="GUA74" s="36"/>
      <c r="GUB74" s="36"/>
      <c r="GUC74" s="36"/>
      <c r="GUD74" s="36"/>
      <c r="GUE74" s="36"/>
      <c r="GUF74" s="36"/>
      <c r="GUG74" s="36"/>
      <c r="GUH74" s="36"/>
      <c r="GUI74" s="36"/>
      <c r="GUJ74" s="36"/>
      <c r="GUK74" s="36"/>
      <c r="GUL74" s="36"/>
      <c r="GUM74" s="36"/>
      <c r="GUN74" s="36"/>
      <c r="GUO74" s="36"/>
      <c r="GUP74" s="36"/>
      <c r="GUQ74" s="36"/>
      <c r="GUR74" s="36"/>
      <c r="GUS74" s="36"/>
      <c r="GUT74" s="36"/>
      <c r="GUU74" s="36"/>
      <c r="GUV74" s="36"/>
      <c r="GUW74" s="36"/>
      <c r="GUX74" s="36"/>
      <c r="GUY74" s="36"/>
      <c r="GUZ74" s="36"/>
      <c r="GVA74" s="36"/>
      <c r="GVB74" s="36"/>
      <c r="GVC74" s="36"/>
      <c r="GVD74" s="36"/>
      <c r="GVE74" s="36"/>
      <c r="GVF74" s="36"/>
      <c r="GVG74" s="36"/>
      <c r="GVH74" s="36"/>
      <c r="GVI74" s="36"/>
      <c r="GVJ74" s="36"/>
      <c r="GVK74" s="36"/>
      <c r="GVL74" s="36"/>
      <c r="GVM74" s="36"/>
      <c r="GVN74" s="36"/>
      <c r="GVO74" s="36"/>
      <c r="GVP74" s="36"/>
      <c r="GVQ74" s="36"/>
      <c r="GVR74" s="36"/>
      <c r="GVS74" s="36"/>
      <c r="GVT74" s="36"/>
      <c r="GVU74" s="36"/>
      <c r="GVV74" s="36"/>
      <c r="GVW74" s="36"/>
      <c r="GVX74" s="36"/>
      <c r="GVY74" s="36"/>
      <c r="GVZ74" s="36"/>
      <c r="GWA74" s="36"/>
      <c r="GWB74" s="36"/>
      <c r="GWC74" s="36"/>
      <c r="GWD74" s="36"/>
      <c r="GWE74" s="36"/>
      <c r="GWF74" s="36"/>
      <c r="GWG74" s="36"/>
      <c r="GWH74" s="36"/>
      <c r="GWI74" s="36"/>
      <c r="GWJ74" s="36"/>
      <c r="GWK74" s="36"/>
      <c r="GWL74" s="36"/>
      <c r="GWM74" s="36"/>
      <c r="GWN74" s="36"/>
      <c r="GWO74" s="36"/>
      <c r="GWP74" s="36"/>
      <c r="GWQ74" s="36"/>
      <c r="GWR74" s="36"/>
      <c r="GWS74" s="36"/>
      <c r="GWT74" s="36"/>
      <c r="GWU74" s="36"/>
      <c r="GWV74" s="36"/>
      <c r="GWW74" s="36"/>
      <c r="GWX74" s="36"/>
      <c r="GWY74" s="36"/>
      <c r="GWZ74" s="36"/>
      <c r="GXA74" s="36"/>
      <c r="GXB74" s="36"/>
      <c r="GXC74" s="36"/>
      <c r="GXD74" s="36"/>
      <c r="GXE74" s="36"/>
      <c r="GXF74" s="36"/>
      <c r="GXG74" s="36"/>
      <c r="GXH74" s="36"/>
      <c r="GXI74" s="36"/>
      <c r="GXJ74" s="36"/>
      <c r="GXK74" s="36"/>
      <c r="GXL74" s="36"/>
      <c r="GXM74" s="36"/>
      <c r="GXN74" s="36"/>
      <c r="GXO74" s="36"/>
      <c r="GXP74" s="36"/>
      <c r="GXQ74" s="36"/>
      <c r="GXR74" s="36"/>
      <c r="GXS74" s="36"/>
      <c r="GXT74" s="36"/>
      <c r="GXU74" s="36"/>
      <c r="GXV74" s="36"/>
      <c r="GXW74" s="36"/>
      <c r="GXX74" s="36"/>
      <c r="GXY74" s="36"/>
      <c r="GXZ74" s="36"/>
      <c r="GYA74" s="36"/>
      <c r="GYB74" s="36"/>
      <c r="GYC74" s="36"/>
      <c r="GYD74" s="36"/>
      <c r="GYE74" s="36"/>
      <c r="GYF74" s="36"/>
      <c r="GYG74" s="36"/>
      <c r="GYH74" s="36"/>
      <c r="GYI74" s="36"/>
      <c r="GYJ74" s="36"/>
      <c r="GYK74" s="36"/>
      <c r="GYL74" s="36"/>
      <c r="GYM74" s="36"/>
      <c r="GYN74" s="36"/>
      <c r="GYO74" s="36"/>
      <c r="GYP74" s="36"/>
      <c r="GYQ74" s="36"/>
      <c r="GYR74" s="36"/>
      <c r="GYS74" s="36"/>
      <c r="GYT74" s="36"/>
      <c r="GYU74" s="36"/>
      <c r="GYV74" s="36"/>
      <c r="GYW74" s="36"/>
      <c r="GYX74" s="36"/>
      <c r="GYY74" s="36"/>
      <c r="GYZ74" s="36"/>
      <c r="GZA74" s="36"/>
      <c r="GZB74" s="36"/>
      <c r="GZC74" s="36"/>
      <c r="GZD74" s="36"/>
      <c r="GZE74" s="36"/>
      <c r="GZF74" s="36"/>
      <c r="GZG74" s="36"/>
      <c r="GZH74" s="36"/>
      <c r="GZI74" s="36"/>
      <c r="GZJ74" s="36"/>
      <c r="GZK74" s="36"/>
      <c r="GZL74" s="36"/>
      <c r="GZM74" s="36"/>
      <c r="GZN74" s="36"/>
      <c r="GZO74" s="36"/>
      <c r="GZP74" s="36"/>
      <c r="GZQ74" s="36"/>
      <c r="GZR74" s="36"/>
      <c r="GZS74" s="36"/>
      <c r="GZT74" s="36"/>
      <c r="GZU74" s="36"/>
      <c r="GZV74" s="36"/>
      <c r="GZW74" s="36"/>
      <c r="GZX74" s="36"/>
      <c r="GZY74" s="36"/>
      <c r="GZZ74" s="36"/>
      <c r="HAA74" s="36"/>
      <c r="HAB74" s="36"/>
      <c r="HAC74" s="36"/>
      <c r="HAD74" s="36"/>
      <c r="HAE74" s="36"/>
      <c r="HAF74" s="36"/>
      <c r="HAG74" s="36"/>
      <c r="HAH74" s="36"/>
      <c r="HAI74" s="36"/>
      <c r="HAJ74" s="36"/>
      <c r="HAK74" s="36"/>
      <c r="HAL74" s="36"/>
      <c r="HAM74" s="36"/>
      <c r="HAN74" s="36"/>
      <c r="HAO74" s="36"/>
      <c r="HAP74" s="36"/>
      <c r="HAQ74" s="36"/>
      <c r="HAR74" s="36"/>
      <c r="HAS74" s="36"/>
      <c r="HAT74" s="36"/>
      <c r="HAU74" s="36"/>
      <c r="HAV74" s="36"/>
      <c r="HAW74" s="36"/>
      <c r="HAX74" s="36"/>
      <c r="HAY74" s="36"/>
      <c r="HAZ74" s="36"/>
      <c r="HBA74" s="36"/>
      <c r="HBB74" s="36"/>
      <c r="HBC74" s="36"/>
      <c r="HBD74" s="36"/>
      <c r="HBE74" s="36"/>
      <c r="HBF74" s="36"/>
      <c r="HBG74" s="36"/>
      <c r="HBH74" s="36"/>
      <c r="HBI74" s="36"/>
      <c r="HBJ74" s="36"/>
      <c r="HBK74" s="36"/>
      <c r="HBL74" s="36"/>
      <c r="HBM74" s="36"/>
      <c r="HBN74" s="36"/>
      <c r="HBO74" s="36"/>
      <c r="HBP74" s="36"/>
      <c r="HBQ74" s="36"/>
      <c r="HBR74" s="36"/>
      <c r="HBS74" s="36"/>
      <c r="HBT74" s="36"/>
      <c r="HBU74" s="36"/>
      <c r="HBV74" s="36"/>
      <c r="HBW74" s="36"/>
      <c r="HBX74" s="36"/>
      <c r="HBY74" s="36"/>
      <c r="HBZ74" s="36"/>
      <c r="HCA74" s="36"/>
      <c r="HCB74" s="36"/>
      <c r="HCC74" s="36"/>
      <c r="HCD74" s="36"/>
      <c r="HCE74" s="36"/>
      <c r="HCF74" s="36"/>
      <c r="HCG74" s="36"/>
      <c r="HCH74" s="36"/>
      <c r="HCI74" s="36"/>
      <c r="HCJ74" s="36"/>
      <c r="HCK74" s="36"/>
      <c r="HCL74" s="36"/>
      <c r="HCM74" s="36"/>
      <c r="HCN74" s="36"/>
      <c r="HCO74" s="36"/>
      <c r="HCP74" s="36"/>
      <c r="HCQ74" s="36"/>
      <c r="HCR74" s="36"/>
      <c r="HCS74" s="36"/>
      <c r="HCT74" s="36"/>
      <c r="HCU74" s="36"/>
      <c r="HCV74" s="36"/>
      <c r="HCW74" s="36"/>
      <c r="HCX74" s="36"/>
      <c r="HCY74" s="36"/>
      <c r="HCZ74" s="36"/>
      <c r="HDA74" s="36"/>
      <c r="HDB74" s="36"/>
      <c r="HDC74" s="36"/>
      <c r="HDD74" s="36"/>
      <c r="HDE74" s="36"/>
      <c r="HDF74" s="36"/>
      <c r="HDG74" s="36"/>
      <c r="HDH74" s="36"/>
      <c r="HDI74" s="36"/>
      <c r="HDJ74" s="36"/>
      <c r="HDK74" s="36"/>
      <c r="HDL74" s="36"/>
      <c r="HDM74" s="36"/>
      <c r="HDN74" s="36"/>
      <c r="HDO74" s="36"/>
      <c r="HDP74" s="36"/>
      <c r="HDQ74" s="36"/>
      <c r="HDR74" s="36"/>
      <c r="HDS74" s="36"/>
      <c r="HDT74" s="36"/>
      <c r="HDU74" s="36"/>
      <c r="HDV74" s="36"/>
      <c r="HDW74" s="36"/>
      <c r="HDX74" s="36"/>
      <c r="HDY74" s="36"/>
      <c r="HDZ74" s="36"/>
      <c r="HEA74" s="36"/>
      <c r="HEB74" s="36"/>
      <c r="HEC74" s="36"/>
      <c r="HED74" s="36"/>
      <c r="HEE74" s="36"/>
      <c r="HEF74" s="36"/>
      <c r="HEG74" s="36"/>
      <c r="HEH74" s="36"/>
      <c r="HEI74" s="36"/>
      <c r="HEJ74" s="36"/>
      <c r="HEK74" s="36"/>
      <c r="HEL74" s="36"/>
      <c r="HEM74" s="36"/>
      <c r="HEN74" s="36"/>
      <c r="HEO74" s="36"/>
      <c r="HEP74" s="36"/>
      <c r="HEQ74" s="36"/>
      <c r="HER74" s="36"/>
      <c r="HES74" s="36"/>
      <c r="HET74" s="36"/>
      <c r="HEU74" s="36"/>
      <c r="HEV74" s="36"/>
      <c r="HEW74" s="36"/>
      <c r="HEX74" s="36"/>
      <c r="HEY74" s="36"/>
      <c r="HEZ74" s="36"/>
      <c r="HFA74" s="36"/>
      <c r="HFB74" s="36"/>
      <c r="HFC74" s="36"/>
      <c r="HFD74" s="36"/>
      <c r="HFE74" s="36"/>
      <c r="HFF74" s="36"/>
      <c r="HFG74" s="36"/>
      <c r="HFH74" s="36"/>
      <c r="HFI74" s="36"/>
      <c r="HFJ74" s="36"/>
      <c r="HFK74" s="36"/>
      <c r="HFL74" s="36"/>
      <c r="HFM74" s="36"/>
      <c r="HFN74" s="36"/>
      <c r="HFO74" s="36"/>
      <c r="HFP74" s="36"/>
      <c r="HFQ74" s="36"/>
      <c r="HFR74" s="36"/>
      <c r="HFS74" s="36"/>
      <c r="HFT74" s="36"/>
      <c r="HFU74" s="36"/>
      <c r="HFV74" s="36"/>
      <c r="HFW74" s="36"/>
      <c r="HFX74" s="36"/>
      <c r="HFY74" s="36"/>
      <c r="HFZ74" s="36"/>
      <c r="HGA74" s="36"/>
      <c r="HGB74" s="36"/>
      <c r="HGC74" s="36"/>
      <c r="HGD74" s="36"/>
      <c r="HGE74" s="36"/>
      <c r="HGF74" s="36"/>
      <c r="HGG74" s="36"/>
      <c r="HGH74" s="36"/>
      <c r="HGI74" s="36"/>
      <c r="HGJ74" s="36"/>
      <c r="HGK74" s="36"/>
      <c r="HGL74" s="36"/>
      <c r="HGM74" s="36"/>
      <c r="HGN74" s="36"/>
      <c r="HGO74" s="36"/>
      <c r="HGP74" s="36"/>
      <c r="HGQ74" s="36"/>
      <c r="HGR74" s="36"/>
      <c r="HGS74" s="36"/>
      <c r="HGT74" s="36"/>
      <c r="HGU74" s="36"/>
      <c r="HGV74" s="36"/>
      <c r="HGW74" s="36"/>
      <c r="HGX74" s="36"/>
      <c r="HGY74" s="36"/>
      <c r="HGZ74" s="36"/>
      <c r="HHA74" s="36"/>
      <c r="HHB74" s="36"/>
      <c r="HHC74" s="36"/>
      <c r="HHD74" s="36"/>
      <c r="HHE74" s="36"/>
      <c r="HHF74" s="36"/>
      <c r="HHG74" s="36"/>
      <c r="HHH74" s="36"/>
      <c r="HHI74" s="36"/>
      <c r="HHJ74" s="36"/>
      <c r="HHK74" s="36"/>
      <c r="HHL74" s="36"/>
      <c r="HHM74" s="36"/>
      <c r="HHN74" s="36"/>
      <c r="HHO74" s="36"/>
      <c r="HHP74" s="36"/>
      <c r="HHQ74" s="36"/>
      <c r="HHR74" s="36"/>
      <c r="HHS74" s="36"/>
      <c r="HHT74" s="36"/>
      <c r="HHU74" s="36"/>
      <c r="HHV74" s="36"/>
      <c r="HHW74" s="36"/>
      <c r="HHX74" s="36"/>
      <c r="HHY74" s="36"/>
      <c r="HHZ74" s="36"/>
      <c r="HIA74" s="36"/>
      <c r="HIB74" s="36"/>
      <c r="HIC74" s="36"/>
      <c r="HID74" s="36"/>
      <c r="HIE74" s="36"/>
      <c r="HIF74" s="36"/>
      <c r="HIG74" s="36"/>
      <c r="HIH74" s="36"/>
      <c r="HII74" s="36"/>
      <c r="HIJ74" s="36"/>
      <c r="HIK74" s="36"/>
      <c r="HIL74" s="36"/>
      <c r="HIM74" s="36"/>
      <c r="HIN74" s="36"/>
      <c r="HIO74" s="36"/>
      <c r="HIP74" s="36"/>
      <c r="HIQ74" s="36"/>
      <c r="HIR74" s="36"/>
      <c r="HIS74" s="36"/>
      <c r="HIT74" s="36"/>
      <c r="HIU74" s="36"/>
      <c r="HIV74" s="36"/>
      <c r="HIW74" s="36"/>
      <c r="HIX74" s="36"/>
      <c r="HIY74" s="36"/>
      <c r="HIZ74" s="36"/>
      <c r="HJA74" s="36"/>
      <c r="HJB74" s="36"/>
      <c r="HJC74" s="36"/>
      <c r="HJD74" s="36"/>
      <c r="HJE74" s="36"/>
      <c r="HJF74" s="36"/>
      <c r="HJG74" s="36"/>
      <c r="HJH74" s="36"/>
      <c r="HJI74" s="36"/>
      <c r="HJJ74" s="36"/>
      <c r="HJK74" s="36"/>
      <c r="HJL74" s="36"/>
      <c r="HJM74" s="36"/>
      <c r="HJN74" s="36"/>
      <c r="HJO74" s="36"/>
      <c r="HJP74" s="36"/>
      <c r="HJQ74" s="36"/>
      <c r="HJR74" s="36"/>
      <c r="HJS74" s="36"/>
      <c r="HJT74" s="36"/>
      <c r="HJU74" s="36"/>
      <c r="HJV74" s="36"/>
      <c r="HJW74" s="36"/>
      <c r="HJX74" s="36"/>
      <c r="HJY74" s="36"/>
      <c r="HJZ74" s="36"/>
      <c r="HKA74" s="36"/>
      <c r="HKB74" s="36"/>
      <c r="HKC74" s="36"/>
      <c r="HKD74" s="36"/>
      <c r="HKE74" s="36"/>
      <c r="HKF74" s="36"/>
      <c r="HKG74" s="36"/>
      <c r="HKH74" s="36"/>
      <c r="HKI74" s="36"/>
      <c r="HKJ74" s="36"/>
      <c r="HKK74" s="36"/>
      <c r="HKL74" s="36"/>
      <c r="HKM74" s="36"/>
      <c r="HKN74" s="36"/>
      <c r="HKO74" s="36"/>
      <c r="HKP74" s="36"/>
      <c r="HKQ74" s="36"/>
      <c r="HKR74" s="36"/>
      <c r="HKS74" s="36"/>
      <c r="HKT74" s="36"/>
      <c r="HKU74" s="36"/>
      <c r="HKV74" s="36"/>
      <c r="HKW74" s="36"/>
      <c r="HKX74" s="36"/>
      <c r="HKY74" s="36"/>
      <c r="HKZ74" s="36"/>
      <c r="HLA74" s="36"/>
      <c r="HLB74" s="36"/>
      <c r="HLC74" s="36"/>
      <c r="HLD74" s="36"/>
      <c r="HLE74" s="36"/>
      <c r="HLF74" s="36"/>
      <c r="HLG74" s="36"/>
      <c r="HLH74" s="36"/>
      <c r="HLI74" s="36"/>
      <c r="HLJ74" s="36"/>
      <c r="HLK74" s="36"/>
      <c r="HLL74" s="36"/>
      <c r="HLM74" s="36"/>
      <c r="HLN74" s="36"/>
      <c r="HLO74" s="36"/>
      <c r="HLP74" s="36"/>
      <c r="HLQ74" s="36"/>
      <c r="HLR74" s="36"/>
      <c r="HLS74" s="36"/>
      <c r="HLT74" s="36"/>
      <c r="HLU74" s="36"/>
      <c r="HLV74" s="36"/>
      <c r="HLW74" s="36"/>
      <c r="HLX74" s="36"/>
      <c r="HLY74" s="36"/>
      <c r="HLZ74" s="36"/>
      <c r="HMA74" s="36"/>
      <c r="HMB74" s="36"/>
      <c r="HMC74" s="36"/>
      <c r="HMD74" s="36"/>
      <c r="HME74" s="36"/>
      <c r="HMF74" s="36"/>
      <c r="HMG74" s="36"/>
      <c r="HMH74" s="36"/>
      <c r="HMI74" s="36"/>
      <c r="HMJ74" s="36"/>
      <c r="HMK74" s="36"/>
      <c r="HML74" s="36"/>
      <c r="HMM74" s="36"/>
      <c r="HMN74" s="36"/>
      <c r="HMO74" s="36"/>
      <c r="HMP74" s="36"/>
      <c r="HMQ74" s="36"/>
      <c r="HMR74" s="36"/>
      <c r="HMS74" s="36"/>
      <c r="HMT74" s="36"/>
      <c r="HMU74" s="36"/>
      <c r="HMV74" s="36"/>
      <c r="HMW74" s="36"/>
      <c r="HMX74" s="36"/>
      <c r="HMY74" s="36"/>
      <c r="HMZ74" s="36"/>
      <c r="HNA74" s="36"/>
      <c r="HNB74" s="36"/>
      <c r="HNC74" s="36"/>
      <c r="HND74" s="36"/>
      <c r="HNE74" s="36"/>
      <c r="HNF74" s="36"/>
      <c r="HNG74" s="36"/>
      <c r="HNH74" s="36"/>
      <c r="HNI74" s="36"/>
      <c r="HNJ74" s="36"/>
      <c r="HNK74" s="36"/>
      <c r="HNL74" s="36"/>
      <c r="HNM74" s="36"/>
      <c r="HNN74" s="36"/>
      <c r="HNO74" s="36"/>
      <c r="HNP74" s="36"/>
      <c r="HNQ74" s="36"/>
      <c r="HNR74" s="36"/>
      <c r="HNS74" s="36"/>
      <c r="HNT74" s="36"/>
      <c r="HNU74" s="36"/>
      <c r="HNV74" s="36"/>
      <c r="HNW74" s="36"/>
      <c r="HNX74" s="36"/>
      <c r="HNY74" s="36"/>
      <c r="HNZ74" s="36"/>
      <c r="HOA74" s="36"/>
      <c r="HOB74" s="36"/>
      <c r="HOC74" s="36"/>
      <c r="HOD74" s="36"/>
      <c r="HOE74" s="36"/>
      <c r="HOF74" s="36"/>
      <c r="HOG74" s="36"/>
      <c r="HOH74" s="36"/>
      <c r="HOI74" s="36"/>
      <c r="HOJ74" s="36"/>
      <c r="HOK74" s="36"/>
      <c r="HOL74" s="36"/>
      <c r="HOM74" s="36"/>
      <c r="HON74" s="36"/>
      <c r="HOO74" s="36"/>
      <c r="HOP74" s="36"/>
      <c r="HOQ74" s="36"/>
      <c r="HOR74" s="36"/>
      <c r="HOS74" s="36"/>
      <c r="HOT74" s="36"/>
      <c r="HOU74" s="36"/>
      <c r="HOV74" s="36"/>
      <c r="HOW74" s="36"/>
      <c r="HOX74" s="36"/>
      <c r="HOY74" s="36"/>
      <c r="HOZ74" s="36"/>
      <c r="HPA74" s="36"/>
      <c r="HPB74" s="36"/>
      <c r="HPC74" s="36"/>
      <c r="HPD74" s="36"/>
      <c r="HPE74" s="36"/>
      <c r="HPF74" s="36"/>
      <c r="HPG74" s="36"/>
      <c r="HPH74" s="36"/>
      <c r="HPI74" s="36"/>
      <c r="HPJ74" s="36"/>
      <c r="HPK74" s="36"/>
      <c r="HPL74" s="36"/>
      <c r="HPM74" s="36"/>
      <c r="HPN74" s="36"/>
      <c r="HPO74" s="36"/>
      <c r="HPP74" s="36"/>
      <c r="HPQ74" s="36"/>
      <c r="HPR74" s="36"/>
      <c r="HPS74" s="36"/>
      <c r="HPT74" s="36"/>
      <c r="HPU74" s="36"/>
      <c r="HPV74" s="36"/>
      <c r="HPW74" s="36"/>
      <c r="HPX74" s="36"/>
      <c r="HPY74" s="36"/>
      <c r="HPZ74" s="36"/>
      <c r="HQA74" s="36"/>
      <c r="HQB74" s="36"/>
      <c r="HQC74" s="36"/>
      <c r="HQD74" s="36"/>
      <c r="HQE74" s="36"/>
      <c r="HQF74" s="36"/>
      <c r="HQG74" s="36"/>
      <c r="HQH74" s="36"/>
      <c r="HQI74" s="36"/>
      <c r="HQJ74" s="36"/>
      <c r="HQK74" s="36"/>
      <c r="HQL74" s="36"/>
      <c r="HQM74" s="36"/>
      <c r="HQN74" s="36"/>
      <c r="HQO74" s="36"/>
      <c r="HQP74" s="36"/>
      <c r="HQQ74" s="36"/>
      <c r="HQR74" s="36"/>
      <c r="HQS74" s="36"/>
      <c r="HQT74" s="36"/>
      <c r="HQU74" s="36"/>
      <c r="HQV74" s="36"/>
      <c r="HQW74" s="36"/>
      <c r="HQX74" s="36"/>
      <c r="HQY74" s="36"/>
      <c r="HQZ74" s="36"/>
      <c r="HRA74" s="36"/>
      <c r="HRB74" s="36"/>
      <c r="HRC74" s="36"/>
      <c r="HRD74" s="36"/>
      <c r="HRE74" s="36"/>
      <c r="HRF74" s="36"/>
      <c r="HRG74" s="36"/>
      <c r="HRH74" s="36"/>
      <c r="HRI74" s="36"/>
      <c r="HRJ74" s="36"/>
      <c r="HRK74" s="36"/>
      <c r="HRL74" s="36"/>
      <c r="HRM74" s="36"/>
      <c r="HRN74" s="36"/>
      <c r="HRO74" s="36"/>
      <c r="HRP74" s="36"/>
      <c r="HRQ74" s="36"/>
      <c r="HRR74" s="36"/>
      <c r="HRS74" s="36"/>
      <c r="HRT74" s="36"/>
      <c r="HRU74" s="36"/>
      <c r="HRV74" s="36"/>
      <c r="HRW74" s="36"/>
      <c r="HRX74" s="36"/>
      <c r="HRY74" s="36"/>
      <c r="HRZ74" s="36"/>
      <c r="HSA74" s="36"/>
      <c r="HSB74" s="36"/>
      <c r="HSC74" s="36"/>
      <c r="HSD74" s="36"/>
      <c r="HSE74" s="36"/>
      <c r="HSF74" s="36"/>
      <c r="HSG74" s="36"/>
      <c r="HSH74" s="36"/>
      <c r="HSI74" s="36"/>
      <c r="HSJ74" s="36"/>
      <c r="HSK74" s="36"/>
      <c r="HSL74" s="36"/>
      <c r="HSM74" s="36"/>
      <c r="HSN74" s="36"/>
      <c r="HSO74" s="36"/>
      <c r="HSP74" s="36"/>
      <c r="HSQ74" s="36"/>
      <c r="HSR74" s="36"/>
      <c r="HSS74" s="36"/>
      <c r="HST74" s="36"/>
      <c r="HSU74" s="36"/>
      <c r="HSV74" s="36"/>
      <c r="HSW74" s="36"/>
      <c r="HSX74" s="36"/>
      <c r="HSY74" s="36"/>
      <c r="HSZ74" s="36"/>
      <c r="HTA74" s="36"/>
      <c r="HTB74" s="36"/>
      <c r="HTC74" s="36"/>
      <c r="HTD74" s="36"/>
      <c r="HTE74" s="36"/>
      <c r="HTF74" s="36"/>
      <c r="HTG74" s="36"/>
      <c r="HTH74" s="36"/>
      <c r="HTI74" s="36"/>
      <c r="HTJ74" s="36"/>
      <c r="HTK74" s="36"/>
      <c r="HTL74" s="36"/>
      <c r="HTM74" s="36"/>
      <c r="HTN74" s="36"/>
      <c r="HTO74" s="36"/>
      <c r="HTP74" s="36"/>
      <c r="HTQ74" s="36"/>
      <c r="HTR74" s="36"/>
      <c r="HTS74" s="36"/>
      <c r="HTT74" s="36"/>
      <c r="HTU74" s="36"/>
      <c r="HTV74" s="36"/>
      <c r="HTW74" s="36"/>
      <c r="HTX74" s="36"/>
      <c r="HTY74" s="36"/>
      <c r="HTZ74" s="36"/>
      <c r="HUA74" s="36"/>
      <c r="HUB74" s="36"/>
      <c r="HUC74" s="36"/>
      <c r="HUD74" s="36"/>
      <c r="HUE74" s="36"/>
      <c r="HUF74" s="36"/>
      <c r="HUG74" s="36"/>
      <c r="HUH74" s="36"/>
      <c r="HUI74" s="36"/>
      <c r="HUJ74" s="36"/>
      <c r="HUK74" s="36"/>
      <c r="HUL74" s="36"/>
      <c r="HUM74" s="36"/>
      <c r="HUN74" s="36"/>
      <c r="HUO74" s="36"/>
      <c r="HUP74" s="36"/>
      <c r="HUQ74" s="36"/>
      <c r="HUR74" s="36"/>
      <c r="HUS74" s="36"/>
      <c r="HUT74" s="36"/>
      <c r="HUU74" s="36"/>
      <c r="HUV74" s="36"/>
      <c r="HUW74" s="36"/>
      <c r="HUX74" s="36"/>
      <c r="HUY74" s="36"/>
      <c r="HUZ74" s="36"/>
      <c r="HVA74" s="36"/>
      <c r="HVB74" s="36"/>
      <c r="HVC74" s="36"/>
      <c r="HVD74" s="36"/>
      <c r="HVE74" s="36"/>
      <c r="HVF74" s="36"/>
      <c r="HVG74" s="36"/>
      <c r="HVH74" s="36"/>
      <c r="HVI74" s="36"/>
      <c r="HVJ74" s="36"/>
      <c r="HVK74" s="36"/>
      <c r="HVL74" s="36"/>
      <c r="HVM74" s="36"/>
      <c r="HVN74" s="36"/>
      <c r="HVO74" s="36"/>
      <c r="HVP74" s="36"/>
      <c r="HVQ74" s="36"/>
      <c r="HVR74" s="36"/>
      <c r="HVS74" s="36"/>
      <c r="HVT74" s="36"/>
      <c r="HVU74" s="36"/>
      <c r="HVV74" s="36"/>
      <c r="HVW74" s="36"/>
      <c r="HVX74" s="36"/>
      <c r="HVY74" s="36"/>
      <c r="HVZ74" s="36"/>
      <c r="HWA74" s="36"/>
      <c r="HWB74" s="36"/>
      <c r="HWC74" s="36"/>
      <c r="HWD74" s="36"/>
      <c r="HWE74" s="36"/>
      <c r="HWF74" s="36"/>
      <c r="HWG74" s="36"/>
      <c r="HWH74" s="36"/>
      <c r="HWI74" s="36"/>
      <c r="HWJ74" s="36"/>
      <c r="HWK74" s="36"/>
      <c r="HWL74" s="36"/>
      <c r="HWM74" s="36"/>
      <c r="HWN74" s="36"/>
      <c r="HWO74" s="36"/>
      <c r="HWP74" s="36"/>
      <c r="HWQ74" s="36"/>
      <c r="HWR74" s="36"/>
      <c r="HWS74" s="36"/>
      <c r="HWT74" s="36"/>
      <c r="HWU74" s="36"/>
      <c r="HWV74" s="36"/>
      <c r="HWW74" s="36"/>
      <c r="HWX74" s="36"/>
      <c r="HWY74" s="36"/>
      <c r="HWZ74" s="36"/>
      <c r="HXA74" s="36"/>
      <c r="HXB74" s="36"/>
      <c r="HXC74" s="36"/>
      <c r="HXD74" s="36"/>
      <c r="HXE74" s="36"/>
      <c r="HXF74" s="36"/>
      <c r="HXG74" s="36"/>
      <c r="HXH74" s="36"/>
      <c r="HXI74" s="36"/>
      <c r="HXJ74" s="36"/>
      <c r="HXK74" s="36"/>
      <c r="HXL74" s="36"/>
      <c r="HXM74" s="36"/>
      <c r="HXN74" s="36"/>
      <c r="HXO74" s="36"/>
      <c r="HXP74" s="36"/>
      <c r="HXQ74" s="36"/>
      <c r="HXR74" s="36"/>
      <c r="HXS74" s="36"/>
      <c r="HXT74" s="36"/>
      <c r="HXU74" s="36"/>
      <c r="HXV74" s="36"/>
      <c r="HXW74" s="36"/>
      <c r="HXX74" s="36"/>
      <c r="HXY74" s="36"/>
      <c r="HXZ74" s="36"/>
      <c r="HYA74" s="36"/>
      <c r="HYB74" s="36"/>
      <c r="HYC74" s="36"/>
      <c r="HYD74" s="36"/>
      <c r="HYE74" s="36"/>
      <c r="HYF74" s="36"/>
      <c r="HYG74" s="36"/>
      <c r="HYH74" s="36"/>
      <c r="HYI74" s="36"/>
      <c r="HYJ74" s="36"/>
      <c r="HYK74" s="36"/>
      <c r="HYL74" s="36"/>
      <c r="HYM74" s="36"/>
      <c r="HYN74" s="36"/>
      <c r="HYO74" s="36"/>
      <c r="HYP74" s="36"/>
      <c r="HYQ74" s="36"/>
      <c r="HYR74" s="36"/>
      <c r="HYS74" s="36"/>
      <c r="HYT74" s="36"/>
      <c r="HYU74" s="36"/>
      <c r="HYV74" s="36"/>
      <c r="HYW74" s="36"/>
      <c r="HYX74" s="36"/>
      <c r="HYY74" s="36"/>
      <c r="HYZ74" s="36"/>
      <c r="HZA74" s="36"/>
      <c r="HZB74" s="36"/>
      <c r="HZC74" s="36"/>
      <c r="HZD74" s="36"/>
      <c r="HZE74" s="36"/>
      <c r="HZF74" s="36"/>
      <c r="HZG74" s="36"/>
      <c r="HZH74" s="36"/>
      <c r="HZI74" s="36"/>
      <c r="HZJ74" s="36"/>
      <c r="HZK74" s="36"/>
      <c r="HZL74" s="36"/>
      <c r="HZM74" s="36"/>
      <c r="HZN74" s="36"/>
      <c r="HZO74" s="36"/>
      <c r="HZP74" s="36"/>
      <c r="HZQ74" s="36"/>
      <c r="HZR74" s="36"/>
      <c r="HZS74" s="36"/>
      <c r="HZT74" s="36"/>
      <c r="HZU74" s="36"/>
      <c r="HZV74" s="36"/>
      <c r="HZW74" s="36"/>
      <c r="HZX74" s="36"/>
      <c r="HZY74" s="36"/>
      <c r="HZZ74" s="36"/>
      <c r="IAA74" s="36"/>
      <c r="IAB74" s="36"/>
      <c r="IAC74" s="36"/>
      <c r="IAD74" s="36"/>
      <c r="IAE74" s="36"/>
      <c r="IAF74" s="36"/>
      <c r="IAG74" s="36"/>
      <c r="IAH74" s="36"/>
      <c r="IAI74" s="36"/>
      <c r="IAJ74" s="36"/>
      <c r="IAK74" s="36"/>
      <c r="IAL74" s="36"/>
      <c r="IAM74" s="36"/>
      <c r="IAN74" s="36"/>
      <c r="IAO74" s="36"/>
      <c r="IAP74" s="36"/>
      <c r="IAQ74" s="36"/>
      <c r="IAR74" s="36"/>
      <c r="IAS74" s="36"/>
      <c r="IAT74" s="36"/>
      <c r="IAU74" s="36"/>
      <c r="IAV74" s="36"/>
      <c r="IAW74" s="36"/>
      <c r="IAX74" s="36"/>
      <c r="IAY74" s="36"/>
      <c r="IAZ74" s="36"/>
      <c r="IBA74" s="36"/>
      <c r="IBB74" s="36"/>
      <c r="IBC74" s="36"/>
      <c r="IBD74" s="36"/>
      <c r="IBE74" s="36"/>
      <c r="IBF74" s="36"/>
      <c r="IBG74" s="36"/>
      <c r="IBH74" s="36"/>
      <c r="IBI74" s="36"/>
      <c r="IBJ74" s="36"/>
      <c r="IBK74" s="36"/>
      <c r="IBL74" s="36"/>
      <c r="IBM74" s="36"/>
      <c r="IBN74" s="36"/>
      <c r="IBO74" s="36"/>
      <c r="IBP74" s="36"/>
      <c r="IBQ74" s="36"/>
      <c r="IBR74" s="36"/>
      <c r="IBS74" s="36"/>
      <c r="IBT74" s="36"/>
      <c r="IBU74" s="36"/>
      <c r="IBV74" s="36"/>
      <c r="IBW74" s="36"/>
      <c r="IBX74" s="36"/>
      <c r="IBY74" s="36"/>
      <c r="IBZ74" s="36"/>
      <c r="ICA74" s="36"/>
      <c r="ICB74" s="36"/>
      <c r="ICC74" s="36"/>
      <c r="ICD74" s="36"/>
      <c r="ICE74" s="36"/>
      <c r="ICF74" s="36"/>
      <c r="ICG74" s="36"/>
      <c r="ICH74" s="36"/>
      <c r="ICI74" s="36"/>
      <c r="ICJ74" s="36"/>
      <c r="ICK74" s="36"/>
      <c r="ICL74" s="36"/>
      <c r="ICM74" s="36"/>
      <c r="ICN74" s="36"/>
      <c r="ICO74" s="36"/>
      <c r="ICP74" s="36"/>
      <c r="ICQ74" s="36"/>
      <c r="ICR74" s="36"/>
      <c r="ICS74" s="36"/>
      <c r="ICT74" s="36"/>
      <c r="ICU74" s="36"/>
      <c r="ICV74" s="36"/>
      <c r="ICW74" s="36"/>
      <c r="ICX74" s="36"/>
      <c r="ICY74" s="36"/>
      <c r="ICZ74" s="36"/>
      <c r="IDA74" s="36"/>
      <c r="IDB74" s="36"/>
      <c r="IDC74" s="36"/>
      <c r="IDD74" s="36"/>
      <c r="IDE74" s="36"/>
      <c r="IDF74" s="36"/>
      <c r="IDG74" s="36"/>
      <c r="IDH74" s="36"/>
      <c r="IDI74" s="36"/>
      <c r="IDJ74" s="36"/>
      <c r="IDK74" s="36"/>
      <c r="IDL74" s="36"/>
      <c r="IDM74" s="36"/>
      <c r="IDN74" s="36"/>
      <c r="IDO74" s="36"/>
      <c r="IDP74" s="36"/>
      <c r="IDQ74" s="36"/>
      <c r="IDR74" s="36"/>
      <c r="IDS74" s="36"/>
      <c r="IDT74" s="36"/>
      <c r="IDU74" s="36"/>
      <c r="IDV74" s="36"/>
      <c r="IDW74" s="36"/>
      <c r="IDX74" s="36"/>
      <c r="IDY74" s="36"/>
      <c r="IDZ74" s="36"/>
      <c r="IEA74" s="36"/>
      <c r="IEB74" s="36"/>
      <c r="IEC74" s="36"/>
      <c r="IED74" s="36"/>
      <c r="IEE74" s="36"/>
      <c r="IEF74" s="36"/>
      <c r="IEG74" s="36"/>
      <c r="IEH74" s="36"/>
      <c r="IEI74" s="36"/>
      <c r="IEJ74" s="36"/>
      <c r="IEK74" s="36"/>
      <c r="IEL74" s="36"/>
      <c r="IEM74" s="36"/>
      <c r="IEN74" s="36"/>
      <c r="IEO74" s="36"/>
      <c r="IEP74" s="36"/>
      <c r="IEQ74" s="36"/>
      <c r="IER74" s="36"/>
      <c r="IES74" s="36"/>
      <c r="IET74" s="36"/>
      <c r="IEU74" s="36"/>
      <c r="IEV74" s="36"/>
      <c r="IEW74" s="36"/>
      <c r="IEX74" s="36"/>
      <c r="IEY74" s="36"/>
      <c r="IEZ74" s="36"/>
      <c r="IFA74" s="36"/>
      <c r="IFB74" s="36"/>
      <c r="IFC74" s="36"/>
      <c r="IFD74" s="36"/>
      <c r="IFE74" s="36"/>
      <c r="IFF74" s="36"/>
      <c r="IFG74" s="36"/>
      <c r="IFH74" s="36"/>
      <c r="IFI74" s="36"/>
      <c r="IFJ74" s="36"/>
      <c r="IFK74" s="36"/>
      <c r="IFL74" s="36"/>
      <c r="IFM74" s="36"/>
      <c r="IFN74" s="36"/>
      <c r="IFO74" s="36"/>
      <c r="IFP74" s="36"/>
      <c r="IFQ74" s="36"/>
      <c r="IFR74" s="36"/>
      <c r="IFS74" s="36"/>
      <c r="IFT74" s="36"/>
      <c r="IFU74" s="36"/>
      <c r="IFV74" s="36"/>
      <c r="IFW74" s="36"/>
      <c r="IFX74" s="36"/>
      <c r="IFY74" s="36"/>
      <c r="IFZ74" s="36"/>
      <c r="IGA74" s="36"/>
      <c r="IGB74" s="36"/>
      <c r="IGC74" s="36"/>
      <c r="IGD74" s="36"/>
      <c r="IGE74" s="36"/>
      <c r="IGF74" s="36"/>
      <c r="IGG74" s="36"/>
      <c r="IGH74" s="36"/>
      <c r="IGI74" s="36"/>
      <c r="IGJ74" s="36"/>
      <c r="IGK74" s="36"/>
      <c r="IGL74" s="36"/>
      <c r="IGM74" s="36"/>
      <c r="IGN74" s="36"/>
      <c r="IGO74" s="36"/>
      <c r="IGP74" s="36"/>
      <c r="IGQ74" s="36"/>
      <c r="IGR74" s="36"/>
      <c r="IGS74" s="36"/>
      <c r="IGT74" s="36"/>
      <c r="IGU74" s="36"/>
      <c r="IGV74" s="36"/>
      <c r="IGW74" s="36"/>
      <c r="IGX74" s="36"/>
      <c r="IGY74" s="36"/>
      <c r="IGZ74" s="36"/>
      <c r="IHA74" s="36"/>
      <c r="IHB74" s="36"/>
      <c r="IHC74" s="36"/>
      <c r="IHD74" s="36"/>
      <c r="IHE74" s="36"/>
      <c r="IHF74" s="36"/>
      <c r="IHG74" s="36"/>
      <c r="IHH74" s="36"/>
      <c r="IHI74" s="36"/>
      <c r="IHJ74" s="36"/>
      <c r="IHK74" s="36"/>
      <c r="IHL74" s="36"/>
      <c r="IHM74" s="36"/>
      <c r="IHN74" s="36"/>
      <c r="IHO74" s="36"/>
      <c r="IHP74" s="36"/>
      <c r="IHQ74" s="36"/>
      <c r="IHR74" s="36"/>
      <c r="IHS74" s="36"/>
      <c r="IHT74" s="36"/>
      <c r="IHU74" s="36"/>
      <c r="IHV74" s="36"/>
      <c r="IHW74" s="36"/>
      <c r="IHX74" s="36"/>
      <c r="IHY74" s="36"/>
      <c r="IHZ74" s="36"/>
      <c r="IIA74" s="36"/>
      <c r="IIB74" s="36"/>
      <c r="IIC74" s="36"/>
      <c r="IID74" s="36"/>
      <c r="IIE74" s="36"/>
      <c r="IIF74" s="36"/>
      <c r="IIG74" s="36"/>
      <c r="IIH74" s="36"/>
      <c r="III74" s="36"/>
      <c r="IIJ74" s="36"/>
      <c r="IIK74" s="36"/>
      <c r="IIL74" s="36"/>
      <c r="IIM74" s="36"/>
      <c r="IIN74" s="36"/>
      <c r="IIO74" s="36"/>
      <c r="IIP74" s="36"/>
      <c r="IIQ74" s="36"/>
      <c r="IIR74" s="36"/>
      <c r="IIS74" s="36"/>
      <c r="IIT74" s="36"/>
      <c r="IIU74" s="36"/>
      <c r="IIV74" s="36"/>
      <c r="IIW74" s="36"/>
      <c r="IIX74" s="36"/>
      <c r="IIY74" s="36"/>
      <c r="IIZ74" s="36"/>
      <c r="IJA74" s="36"/>
      <c r="IJB74" s="36"/>
      <c r="IJC74" s="36"/>
      <c r="IJD74" s="36"/>
      <c r="IJE74" s="36"/>
      <c r="IJF74" s="36"/>
      <c r="IJG74" s="36"/>
      <c r="IJH74" s="36"/>
      <c r="IJI74" s="36"/>
      <c r="IJJ74" s="36"/>
      <c r="IJK74" s="36"/>
      <c r="IJL74" s="36"/>
      <c r="IJM74" s="36"/>
      <c r="IJN74" s="36"/>
      <c r="IJO74" s="36"/>
      <c r="IJP74" s="36"/>
      <c r="IJQ74" s="36"/>
      <c r="IJR74" s="36"/>
      <c r="IJS74" s="36"/>
      <c r="IJT74" s="36"/>
      <c r="IJU74" s="36"/>
      <c r="IJV74" s="36"/>
      <c r="IJW74" s="36"/>
      <c r="IJX74" s="36"/>
      <c r="IJY74" s="36"/>
      <c r="IJZ74" s="36"/>
      <c r="IKA74" s="36"/>
      <c r="IKB74" s="36"/>
      <c r="IKC74" s="36"/>
      <c r="IKD74" s="36"/>
      <c r="IKE74" s="36"/>
      <c r="IKF74" s="36"/>
      <c r="IKG74" s="36"/>
      <c r="IKH74" s="36"/>
      <c r="IKI74" s="36"/>
      <c r="IKJ74" s="36"/>
      <c r="IKK74" s="36"/>
      <c r="IKL74" s="36"/>
      <c r="IKM74" s="36"/>
      <c r="IKN74" s="36"/>
      <c r="IKO74" s="36"/>
      <c r="IKP74" s="36"/>
      <c r="IKQ74" s="36"/>
      <c r="IKR74" s="36"/>
      <c r="IKS74" s="36"/>
      <c r="IKT74" s="36"/>
      <c r="IKU74" s="36"/>
      <c r="IKV74" s="36"/>
      <c r="IKW74" s="36"/>
      <c r="IKX74" s="36"/>
      <c r="IKY74" s="36"/>
      <c r="IKZ74" s="36"/>
      <c r="ILA74" s="36"/>
      <c r="ILB74" s="36"/>
      <c r="ILC74" s="36"/>
      <c r="ILD74" s="36"/>
      <c r="ILE74" s="36"/>
      <c r="ILF74" s="36"/>
      <c r="ILG74" s="36"/>
      <c r="ILH74" s="36"/>
      <c r="ILI74" s="36"/>
      <c r="ILJ74" s="36"/>
      <c r="ILK74" s="36"/>
      <c r="ILL74" s="36"/>
      <c r="ILM74" s="36"/>
      <c r="ILN74" s="36"/>
      <c r="ILO74" s="36"/>
      <c r="ILP74" s="36"/>
      <c r="ILQ74" s="36"/>
      <c r="ILR74" s="36"/>
      <c r="ILS74" s="36"/>
      <c r="ILT74" s="36"/>
      <c r="ILU74" s="36"/>
      <c r="ILV74" s="36"/>
      <c r="ILW74" s="36"/>
      <c r="ILX74" s="36"/>
      <c r="ILY74" s="36"/>
      <c r="ILZ74" s="36"/>
      <c r="IMA74" s="36"/>
      <c r="IMB74" s="36"/>
      <c r="IMC74" s="36"/>
      <c r="IMD74" s="36"/>
      <c r="IME74" s="36"/>
      <c r="IMF74" s="36"/>
      <c r="IMG74" s="36"/>
      <c r="IMH74" s="36"/>
      <c r="IMI74" s="36"/>
      <c r="IMJ74" s="36"/>
      <c r="IMK74" s="36"/>
      <c r="IML74" s="36"/>
      <c r="IMM74" s="36"/>
      <c r="IMN74" s="36"/>
      <c r="IMO74" s="36"/>
      <c r="IMP74" s="36"/>
      <c r="IMQ74" s="36"/>
      <c r="IMR74" s="36"/>
      <c r="IMS74" s="36"/>
      <c r="IMT74" s="36"/>
      <c r="IMU74" s="36"/>
      <c r="IMV74" s="36"/>
      <c r="IMW74" s="36"/>
      <c r="IMX74" s="36"/>
      <c r="IMY74" s="36"/>
      <c r="IMZ74" s="36"/>
      <c r="INA74" s="36"/>
      <c r="INB74" s="36"/>
      <c r="INC74" s="36"/>
      <c r="IND74" s="36"/>
      <c r="INE74" s="36"/>
      <c r="INF74" s="36"/>
      <c r="ING74" s="36"/>
      <c r="INH74" s="36"/>
      <c r="INI74" s="36"/>
      <c r="INJ74" s="36"/>
      <c r="INK74" s="36"/>
      <c r="INL74" s="36"/>
      <c r="INM74" s="36"/>
      <c r="INN74" s="36"/>
      <c r="INO74" s="36"/>
      <c r="INP74" s="36"/>
      <c r="INQ74" s="36"/>
      <c r="INR74" s="36"/>
      <c r="INS74" s="36"/>
      <c r="INT74" s="36"/>
      <c r="INU74" s="36"/>
      <c r="INV74" s="36"/>
      <c r="INW74" s="36"/>
      <c r="INX74" s="36"/>
      <c r="INY74" s="36"/>
      <c r="INZ74" s="36"/>
      <c r="IOA74" s="36"/>
      <c r="IOB74" s="36"/>
      <c r="IOC74" s="36"/>
      <c r="IOD74" s="36"/>
      <c r="IOE74" s="36"/>
      <c r="IOF74" s="36"/>
      <c r="IOG74" s="36"/>
      <c r="IOH74" s="36"/>
      <c r="IOI74" s="36"/>
      <c r="IOJ74" s="36"/>
      <c r="IOK74" s="36"/>
      <c r="IOL74" s="36"/>
      <c r="IOM74" s="36"/>
      <c r="ION74" s="36"/>
      <c r="IOO74" s="36"/>
      <c r="IOP74" s="36"/>
      <c r="IOQ74" s="36"/>
      <c r="IOR74" s="36"/>
      <c r="IOS74" s="36"/>
      <c r="IOT74" s="36"/>
      <c r="IOU74" s="36"/>
      <c r="IOV74" s="36"/>
      <c r="IOW74" s="36"/>
      <c r="IOX74" s="36"/>
      <c r="IOY74" s="36"/>
      <c r="IOZ74" s="36"/>
      <c r="IPA74" s="36"/>
      <c r="IPB74" s="36"/>
      <c r="IPC74" s="36"/>
      <c r="IPD74" s="36"/>
      <c r="IPE74" s="36"/>
      <c r="IPF74" s="36"/>
      <c r="IPG74" s="36"/>
      <c r="IPH74" s="36"/>
      <c r="IPI74" s="36"/>
      <c r="IPJ74" s="36"/>
      <c r="IPK74" s="36"/>
      <c r="IPL74" s="36"/>
      <c r="IPM74" s="36"/>
      <c r="IPN74" s="36"/>
      <c r="IPO74" s="36"/>
      <c r="IPP74" s="36"/>
      <c r="IPQ74" s="36"/>
      <c r="IPR74" s="36"/>
      <c r="IPS74" s="36"/>
      <c r="IPT74" s="36"/>
      <c r="IPU74" s="36"/>
      <c r="IPV74" s="36"/>
      <c r="IPW74" s="36"/>
      <c r="IPX74" s="36"/>
      <c r="IPY74" s="36"/>
      <c r="IPZ74" s="36"/>
      <c r="IQA74" s="36"/>
      <c r="IQB74" s="36"/>
      <c r="IQC74" s="36"/>
      <c r="IQD74" s="36"/>
      <c r="IQE74" s="36"/>
      <c r="IQF74" s="36"/>
      <c r="IQG74" s="36"/>
      <c r="IQH74" s="36"/>
      <c r="IQI74" s="36"/>
      <c r="IQJ74" s="36"/>
      <c r="IQK74" s="36"/>
      <c r="IQL74" s="36"/>
      <c r="IQM74" s="36"/>
      <c r="IQN74" s="36"/>
      <c r="IQO74" s="36"/>
      <c r="IQP74" s="36"/>
      <c r="IQQ74" s="36"/>
      <c r="IQR74" s="36"/>
      <c r="IQS74" s="36"/>
      <c r="IQT74" s="36"/>
      <c r="IQU74" s="36"/>
      <c r="IQV74" s="36"/>
      <c r="IQW74" s="36"/>
      <c r="IQX74" s="36"/>
      <c r="IQY74" s="36"/>
      <c r="IQZ74" s="36"/>
      <c r="IRA74" s="36"/>
      <c r="IRB74" s="36"/>
      <c r="IRC74" s="36"/>
      <c r="IRD74" s="36"/>
      <c r="IRE74" s="36"/>
      <c r="IRF74" s="36"/>
      <c r="IRG74" s="36"/>
      <c r="IRH74" s="36"/>
      <c r="IRI74" s="36"/>
      <c r="IRJ74" s="36"/>
      <c r="IRK74" s="36"/>
      <c r="IRL74" s="36"/>
      <c r="IRM74" s="36"/>
      <c r="IRN74" s="36"/>
      <c r="IRO74" s="36"/>
      <c r="IRP74" s="36"/>
      <c r="IRQ74" s="36"/>
      <c r="IRR74" s="36"/>
      <c r="IRS74" s="36"/>
      <c r="IRT74" s="36"/>
      <c r="IRU74" s="36"/>
      <c r="IRV74" s="36"/>
      <c r="IRW74" s="36"/>
      <c r="IRX74" s="36"/>
      <c r="IRY74" s="36"/>
      <c r="IRZ74" s="36"/>
      <c r="ISA74" s="36"/>
      <c r="ISB74" s="36"/>
      <c r="ISC74" s="36"/>
      <c r="ISD74" s="36"/>
      <c r="ISE74" s="36"/>
      <c r="ISF74" s="36"/>
      <c r="ISG74" s="36"/>
      <c r="ISH74" s="36"/>
      <c r="ISI74" s="36"/>
      <c r="ISJ74" s="36"/>
      <c r="ISK74" s="36"/>
      <c r="ISL74" s="36"/>
      <c r="ISM74" s="36"/>
      <c r="ISN74" s="36"/>
      <c r="ISO74" s="36"/>
      <c r="ISP74" s="36"/>
      <c r="ISQ74" s="36"/>
      <c r="ISR74" s="36"/>
      <c r="ISS74" s="36"/>
      <c r="IST74" s="36"/>
      <c r="ISU74" s="36"/>
      <c r="ISV74" s="36"/>
      <c r="ISW74" s="36"/>
      <c r="ISX74" s="36"/>
      <c r="ISY74" s="36"/>
      <c r="ISZ74" s="36"/>
      <c r="ITA74" s="36"/>
      <c r="ITB74" s="36"/>
      <c r="ITC74" s="36"/>
      <c r="ITD74" s="36"/>
      <c r="ITE74" s="36"/>
      <c r="ITF74" s="36"/>
      <c r="ITG74" s="36"/>
      <c r="ITH74" s="36"/>
      <c r="ITI74" s="36"/>
      <c r="ITJ74" s="36"/>
      <c r="ITK74" s="36"/>
      <c r="ITL74" s="36"/>
      <c r="ITM74" s="36"/>
      <c r="ITN74" s="36"/>
      <c r="ITO74" s="36"/>
      <c r="ITP74" s="36"/>
      <c r="ITQ74" s="36"/>
      <c r="ITR74" s="36"/>
      <c r="ITS74" s="36"/>
      <c r="ITT74" s="36"/>
      <c r="ITU74" s="36"/>
      <c r="ITV74" s="36"/>
      <c r="ITW74" s="36"/>
      <c r="ITX74" s="36"/>
      <c r="ITY74" s="36"/>
      <c r="ITZ74" s="36"/>
      <c r="IUA74" s="36"/>
      <c r="IUB74" s="36"/>
      <c r="IUC74" s="36"/>
      <c r="IUD74" s="36"/>
      <c r="IUE74" s="36"/>
      <c r="IUF74" s="36"/>
      <c r="IUG74" s="36"/>
      <c r="IUH74" s="36"/>
      <c r="IUI74" s="36"/>
      <c r="IUJ74" s="36"/>
      <c r="IUK74" s="36"/>
      <c r="IUL74" s="36"/>
      <c r="IUM74" s="36"/>
      <c r="IUN74" s="36"/>
      <c r="IUO74" s="36"/>
      <c r="IUP74" s="36"/>
      <c r="IUQ74" s="36"/>
      <c r="IUR74" s="36"/>
      <c r="IUS74" s="36"/>
      <c r="IUT74" s="36"/>
      <c r="IUU74" s="36"/>
      <c r="IUV74" s="36"/>
      <c r="IUW74" s="36"/>
      <c r="IUX74" s="36"/>
      <c r="IUY74" s="36"/>
      <c r="IUZ74" s="36"/>
      <c r="IVA74" s="36"/>
      <c r="IVB74" s="36"/>
      <c r="IVC74" s="36"/>
      <c r="IVD74" s="36"/>
      <c r="IVE74" s="36"/>
      <c r="IVF74" s="36"/>
      <c r="IVG74" s="36"/>
      <c r="IVH74" s="36"/>
      <c r="IVI74" s="36"/>
      <c r="IVJ74" s="36"/>
      <c r="IVK74" s="36"/>
      <c r="IVL74" s="36"/>
      <c r="IVM74" s="36"/>
      <c r="IVN74" s="36"/>
      <c r="IVO74" s="36"/>
      <c r="IVP74" s="36"/>
      <c r="IVQ74" s="36"/>
      <c r="IVR74" s="36"/>
      <c r="IVS74" s="36"/>
      <c r="IVT74" s="36"/>
      <c r="IVU74" s="36"/>
      <c r="IVV74" s="36"/>
      <c r="IVW74" s="36"/>
      <c r="IVX74" s="36"/>
      <c r="IVY74" s="36"/>
      <c r="IVZ74" s="36"/>
      <c r="IWA74" s="36"/>
      <c r="IWB74" s="36"/>
      <c r="IWC74" s="36"/>
      <c r="IWD74" s="36"/>
      <c r="IWE74" s="36"/>
      <c r="IWF74" s="36"/>
      <c r="IWG74" s="36"/>
      <c r="IWH74" s="36"/>
      <c r="IWI74" s="36"/>
      <c r="IWJ74" s="36"/>
      <c r="IWK74" s="36"/>
      <c r="IWL74" s="36"/>
      <c r="IWM74" s="36"/>
      <c r="IWN74" s="36"/>
      <c r="IWO74" s="36"/>
      <c r="IWP74" s="36"/>
      <c r="IWQ74" s="36"/>
      <c r="IWR74" s="36"/>
      <c r="IWS74" s="36"/>
      <c r="IWT74" s="36"/>
      <c r="IWU74" s="36"/>
      <c r="IWV74" s="36"/>
      <c r="IWW74" s="36"/>
      <c r="IWX74" s="36"/>
      <c r="IWY74" s="36"/>
      <c r="IWZ74" s="36"/>
      <c r="IXA74" s="36"/>
      <c r="IXB74" s="36"/>
      <c r="IXC74" s="36"/>
      <c r="IXD74" s="36"/>
      <c r="IXE74" s="36"/>
      <c r="IXF74" s="36"/>
      <c r="IXG74" s="36"/>
      <c r="IXH74" s="36"/>
      <c r="IXI74" s="36"/>
      <c r="IXJ74" s="36"/>
      <c r="IXK74" s="36"/>
      <c r="IXL74" s="36"/>
      <c r="IXM74" s="36"/>
      <c r="IXN74" s="36"/>
      <c r="IXO74" s="36"/>
      <c r="IXP74" s="36"/>
      <c r="IXQ74" s="36"/>
      <c r="IXR74" s="36"/>
      <c r="IXS74" s="36"/>
      <c r="IXT74" s="36"/>
      <c r="IXU74" s="36"/>
      <c r="IXV74" s="36"/>
      <c r="IXW74" s="36"/>
      <c r="IXX74" s="36"/>
      <c r="IXY74" s="36"/>
      <c r="IXZ74" s="36"/>
      <c r="IYA74" s="36"/>
      <c r="IYB74" s="36"/>
      <c r="IYC74" s="36"/>
      <c r="IYD74" s="36"/>
      <c r="IYE74" s="36"/>
      <c r="IYF74" s="36"/>
      <c r="IYG74" s="36"/>
      <c r="IYH74" s="36"/>
      <c r="IYI74" s="36"/>
      <c r="IYJ74" s="36"/>
      <c r="IYK74" s="36"/>
      <c r="IYL74" s="36"/>
      <c r="IYM74" s="36"/>
      <c r="IYN74" s="36"/>
      <c r="IYO74" s="36"/>
      <c r="IYP74" s="36"/>
      <c r="IYQ74" s="36"/>
      <c r="IYR74" s="36"/>
      <c r="IYS74" s="36"/>
      <c r="IYT74" s="36"/>
      <c r="IYU74" s="36"/>
      <c r="IYV74" s="36"/>
      <c r="IYW74" s="36"/>
      <c r="IYX74" s="36"/>
      <c r="IYY74" s="36"/>
      <c r="IYZ74" s="36"/>
      <c r="IZA74" s="36"/>
      <c r="IZB74" s="36"/>
      <c r="IZC74" s="36"/>
      <c r="IZD74" s="36"/>
      <c r="IZE74" s="36"/>
      <c r="IZF74" s="36"/>
      <c r="IZG74" s="36"/>
      <c r="IZH74" s="36"/>
      <c r="IZI74" s="36"/>
      <c r="IZJ74" s="36"/>
      <c r="IZK74" s="36"/>
      <c r="IZL74" s="36"/>
      <c r="IZM74" s="36"/>
      <c r="IZN74" s="36"/>
      <c r="IZO74" s="36"/>
      <c r="IZP74" s="36"/>
      <c r="IZQ74" s="36"/>
      <c r="IZR74" s="36"/>
      <c r="IZS74" s="36"/>
      <c r="IZT74" s="36"/>
      <c r="IZU74" s="36"/>
      <c r="IZV74" s="36"/>
      <c r="IZW74" s="36"/>
      <c r="IZX74" s="36"/>
      <c r="IZY74" s="36"/>
      <c r="IZZ74" s="36"/>
      <c r="JAA74" s="36"/>
      <c r="JAB74" s="36"/>
      <c r="JAC74" s="36"/>
      <c r="JAD74" s="36"/>
      <c r="JAE74" s="36"/>
      <c r="JAF74" s="36"/>
      <c r="JAG74" s="36"/>
      <c r="JAH74" s="36"/>
      <c r="JAI74" s="36"/>
      <c r="JAJ74" s="36"/>
      <c r="JAK74" s="36"/>
      <c r="JAL74" s="36"/>
      <c r="JAM74" s="36"/>
      <c r="JAN74" s="36"/>
      <c r="JAO74" s="36"/>
      <c r="JAP74" s="36"/>
      <c r="JAQ74" s="36"/>
      <c r="JAR74" s="36"/>
      <c r="JAS74" s="36"/>
      <c r="JAT74" s="36"/>
      <c r="JAU74" s="36"/>
      <c r="JAV74" s="36"/>
      <c r="JAW74" s="36"/>
      <c r="JAX74" s="36"/>
      <c r="JAY74" s="36"/>
      <c r="JAZ74" s="36"/>
      <c r="JBA74" s="36"/>
      <c r="JBB74" s="36"/>
      <c r="JBC74" s="36"/>
      <c r="JBD74" s="36"/>
      <c r="JBE74" s="36"/>
      <c r="JBF74" s="36"/>
      <c r="JBG74" s="36"/>
      <c r="JBH74" s="36"/>
      <c r="JBI74" s="36"/>
      <c r="JBJ74" s="36"/>
      <c r="JBK74" s="36"/>
      <c r="JBL74" s="36"/>
      <c r="JBM74" s="36"/>
      <c r="JBN74" s="36"/>
      <c r="JBO74" s="36"/>
      <c r="JBP74" s="36"/>
      <c r="JBQ74" s="36"/>
      <c r="JBR74" s="36"/>
      <c r="JBS74" s="36"/>
      <c r="JBT74" s="36"/>
      <c r="JBU74" s="36"/>
      <c r="JBV74" s="36"/>
      <c r="JBW74" s="36"/>
      <c r="JBX74" s="36"/>
      <c r="JBY74" s="36"/>
      <c r="JBZ74" s="36"/>
      <c r="JCA74" s="36"/>
      <c r="JCB74" s="36"/>
      <c r="JCC74" s="36"/>
      <c r="JCD74" s="36"/>
      <c r="JCE74" s="36"/>
      <c r="JCF74" s="36"/>
      <c r="JCG74" s="36"/>
      <c r="JCH74" s="36"/>
      <c r="JCI74" s="36"/>
      <c r="JCJ74" s="36"/>
      <c r="JCK74" s="36"/>
      <c r="JCL74" s="36"/>
      <c r="JCM74" s="36"/>
      <c r="JCN74" s="36"/>
      <c r="JCO74" s="36"/>
      <c r="JCP74" s="36"/>
      <c r="JCQ74" s="36"/>
      <c r="JCR74" s="36"/>
      <c r="JCS74" s="36"/>
      <c r="JCT74" s="36"/>
      <c r="JCU74" s="36"/>
      <c r="JCV74" s="36"/>
      <c r="JCW74" s="36"/>
      <c r="JCX74" s="36"/>
      <c r="JCY74" s="36"/>
      <c r="JCZ74" s="36"/>
      <c r="JDA74" s="36"/>
      <c r="JDB74" s="36"/>
      <c r="JDC74" s="36"/>
      <c r="JDD74" s="36"/>
      <c r="JDE74" s="36"/>
      <c r="JDF74" s="36"/>
      <c r="JDG74" s="36"/>
      <c r="JDH74" s="36"/>
      <c r="JDI74" s="36"/>
      <c r="JDJ74" s="36"/>
      <c r="JDK74" s="36"/>
      <c r="JDL74" s="36"/>
      <c r="JDM74" s="36"/>
      <c r="JDN74" s="36"/>
      <c r="JDO74" s="36"/>
      <c r="JDP74" s="36"/>
      <c r="JDQ74" s="36"/>
      <c r="JDR74" s="36"/>
      <c r="JDS74" s="36"/>
      <c r="JDT74" s="36"/>
      <c r="JDU74" s="36"/>
      <c r="JDV74" s="36"/>
      <c r="JDW74" s="36"/>
      <c r="JDX74" s="36"/>
      <c r="JDY74" s="36"/>
      <c r="JDZ74" s="36"/>
      <c r="JEA74" s="36"/>
      <c r="JEB74" s="36"/>
      <c r="JEC74" s="36"/>
      <c r="JED74" s="36"/>
      <c r="JEE74" s="36"/>
      <c r="JEF74" s="36"/>
      <c r="JEG74" s="36"/>
      <c r="JEH74" s="36"/>
      <c r="JEI74" s="36"/>
      <c r="JEJ74" s="36"/>
      <c r="JEK74" s="36"/>
      <c r="JEL74" s="36"/>
      <c r="JEM74" s="36"/>
      <c r="JEN74" s="36"/>
      <c r="JEO74" s="36"/>
      <c r="JEP74" s="36"/>
      <c r="JEQ74" s="36"/>
      <c r="JER74" s="36"/>
      <c r="JES74" s="36"/>
      <c r="JET74" s="36"/>
      <c r="JEU74" s="36"/>
      <c r="JEV74" s="36"/>
      <c r="JEW74" s="36"/>
      <c r="JEX74" s="36"/>
      <c r="JEY74" s="36"/>
      <c r="JEZ74" s="36"/>
      <c r="JFA74" s="36"/>
      <c r="JFB74" s="36"/>
      <c r="JFC74" s="36"/>
      <c r="JFD74" s="36"/>
      <c r="JFE74" s="36"/>
      <c r="JFF74" s="36"/>
      <c r="JFG74" s="36"/>
      <c r="JFH74" s="36"/>
      <c r="JFI74" s="36"/>
      <c r="JFJ74" s="36"/>
      <c r="JFK74" s="36"/>
      <c r="JFL74" s="36"/>
      <c r="JFM74" s="36"/>
      <c r="JFN74" s="36"/>
      <c r="JFO74" s="36"/>
      <c r="JFP74" s="36"/>
      <c r="JFQ74" s="36"/>
      <c r="JFR74" s="36"/>
      <c r="JFS74" s="36"/>
      <c r="JFT74" s="36"/>
      <c r="JFU74" s="36"/>
      <c r="JFV74" s="36"/>
      <c r="JFW74" s="36"/>
      <c r="JFX74" s="36"/>
      <c r="JFY74" s="36"/>
      <c r="JFZ74" s="36"/>
      <c r="JGA74" s="36"/>
      <c r="JGB74" s="36"/>
      <c r="JGC74" s="36"/>
      <c r="JGD74" s="36"/>
      <c r="JGE74" s="36"/>
      <c r="JGF74" s="36"/>
      <c r="JGG74" s="36"/>
      <c r="JGH74" s="36"/>
      <c r="JGI74" s="36"/>
      <c r="JGJ74" s="36"/>
      <c r="JGK74" s="36"/>
      <c r="JGL74" s="36"/>
      <c r="JGM74" s="36"/>
      <c r="JGN74" s="36"/>
      <c r="JGO74" s="36"/>
      <c r="JGP74" s="36"/>
      <c r="JGQ74" s="36"/>
      <c r="JGR74" s="36"/>
      <c r="JGS74" s="36"/>
      <c r="JGT74" s="36"/>
      <c r="JGU74" s="36"/>
      <c r="JGV74" s="36"/>
      <c r="JGW74" s="36"/>
      <c r="JGX74" s="36"/>
      <c r="JGY74" s="36"/>
      <c r="JGZ74" s="36"/>
      <c r="JHA74" s="36"/>
      <c r="JHB74" s="36"/>
      <c r="JHC74" s="36"/>
      <c r="JHD74" s="36"/>
      <c r="JHE74" s="36"/>
      <c r="JHF74" s="36"/>
      <c r="JHG74" s="36"/>
      <c r="JHH74" s="36"/>
      <c r="JHI74" s="36"/>
      <c r="JHJ74" s="36"/>
      <c r="JHK74" s="36"/>
      <c r="JHL74" s="36"/>
      <c r="JHM74" s="36"/>
      <c r="JHN74" s="36"/>
      <c r="JHO74" s="36"/>
      <c r="JHP74" s="36"/>
      <c r="JHQ74" s="36"/>
      <c r="JHR74" s="36"/>
      <c r="JHS74" s="36"/>
      <c r="JHT74" s="36"/>
      <c r="JHU74" s="36"/>
      <c r="JHV74" s="36"/>
      <c r="JHW74" s="36"/>
      <c r="JHX74" s="36"/>
      <c r="JHY74" s="36"/>
      <c r="JHZ74" s="36"/>
      <c r="JIA74" s="36"/>
      <c r="JIB74" s="36"/>
      <c r="JIC74" s="36"/>
      <c r="JID74" s="36"/>
      <c r="JIE74" s="36"/>
      <c r="JIF74" s="36"/>
      <c r="JIG74" s="36"/>
      <c r="JIH74" s="36"/>
      <c r="JII74" s="36"/>
      <c r="JIJ74" s="36"/>
      <c r="JIK74" s="36"/>
      <c r="JIL74" s="36"/>
      <c r="JIM74" s="36"/>
      <c r="JIN74" s="36"/>
      <c r="JIO74" s="36"/>
      <c r="JIP74" s="36"/>
      <c r="JIQ74" s="36"/>
      <c r="JIR74" s="36"/>
      <c r="JIS74" s="36"/>
      <c r="JIT74" s="36"/>
      <c r="JIU74" s="36"/>
      <c r="JIV74" s="36"/>
      <c r="JIW74" s="36"/>
      <c r="JIX74" s="36"/>
      <c r="JIY74" s="36"/>
      <c r="JIZ74" s="36"/>
      <c r="JJA74" s="36"/>
      <c r="JJB74" s="36"/>
      <c r="JJC74" s="36"/>
      <c r="JJD74" s="36"/>
      <c r="JJE74" s="36"/>
      <c r="JJF74" s="36"/>
      <c r="JJG74" s="36"/>
      <c r="JJH74" s="36"/>
      <c r="JJI74" s="36"/>
      <c r="JJJ74" s="36"/>
      <c r="JJK74" s="36"/>
      <c r="JJL74" s="36"/>
      <c r="JJM74" s="36"/>
      <c r="JJN74" s="36"/>
      <c r="JJO74" s="36"/>
      <c r="JJP74" s="36"/>
      <c r="JJQ74" s="36"/>
      <c r="JJR74" s="36"/>
      <c r="JJS74" s="36"/>
      <c r="JJT74" s="36"/>
      <c r="JJU74" s="36"/>
      <c r="JJV74" s="36"/>
      <c r="JJW74" s="36"/>
      <c r="JJX74" s="36"/>
      <c r="JJY74" s="36"/>
      <c r="JJZ74" s="36"/>
      <c r="JKA74" s="36"/>
      <c r="JKB74" s="36"/>
      <c r="JKC74" s="36"/>
      <c r="JKD74" s="36"/>
      <c r="JKE74" s="36"/>
      <c r="JKF74" s="36"/>
      <c r="JKG74" s="36"/>
      <c r="JKH74" s="36"/>
      <c r="JKI74" s="36"/>
      <c r="JKJ74" s="36"/>
      <c r="JKK74" s="36"/>
      <c r="JKL74" s="36"/>
      <c r="JKM74" s="36"/>
      <c r="JKN74" s="36"/>
      <c r="JKO74" s="36"/>
      <c r="JKP74" s="36"/>
      <c r="JKQ74" s="36"/>
      <c r="JKR74" s="36"/>
      <c r="JKS74" s="36"/>
      <c r="JKT74" s="36"/>
      <c r="JKU74" s="36"/>
      <c r="JKV74" s="36"/>
      <c r="JKW74" s="36"/>
      <c r="JKX74" s="36"/>
      <c r="JKY74" s="36"/>
      <c r="JKZ74" s="36"/>
      <c r="JLA74" s="36"/>
      <c r="JLB74" s="36"/>
      <c r="JLC74" s="36"/>
      <c r="JLD74" s="36"/>
      <c r="JLE74" s="36"/>
      <c r="JLF74" s="36"/>
      <c r="JLG74" s="36"/>
      <c r="JLH74" s="36"/>
      <c r="JLI74" s="36"/>
      <c r="JLJ74" s="36"/>
      <c r="JLK74" s="36"/>
      <c r="JLL74" s="36"/>
      <c r="JLM74" s="36"/>
      <c r="JLN74" s="36"/>
      <c r="JLO74" s="36"/>
      <c r="JLP74" s="36"/>
      <c r="JLQ74" s="36"/>
      <c r="JLR74" s="36"/>
      <c r="JLS74" s="36"/>
      <c r="JLT74" s="36"/>
      <c r="JLU74" s="36"/>
      <c r="JLV74" s="36"/>
      <c r="JLW74" s="36"/>
      <c r="JLX74" s="36"/>
      <c r="JLY74" s="36"/>
      <c r="JLZ74" s="36"/>
      <c r="JMA74" s="36"/>
      <c r="JMB74" s="36"/>
      <c r="JMC74" s="36"/>
      <c r="JMD74" s="36"/>
      <c r="JME74" s="36"/>
      <c r="JMF74" s="36"/>
      <c r="JMG74" s="36"/>
      <c r="JMH74" s="36"/>
      <c r="JMI74" s="36"/>
      <c r="JMJ74" s="36"/>
      <c r="JMK74" s="36"/>
      <c r="JML74" s="36"/>
      <c r="JMM74" s="36"/>
      <c r="JMN74" s="36"/>
      <c r="JMO74" s="36"/>
      <c r="JMP74" s="36"/>
      <c r="JMQ74" s="36"/>
      <c r="JMR74" s="36"/>
      <c r="JMS74" s="36"/>
      <c r="JMT74" s="36"/>
      <c r="JMU74" s="36"/>
      <c r="JMV74" s="36"/>
      <c r="JMW74" s="36"/>
      <c r="JMX74" s="36"/>
      <c r="JMY74" s="36"/>
      <c r="JMZ74" s="36"/>
      <c r="JNA74" s="36"/>
      <c r="JNB74" s="36"/>
      <c r="JNC74" s="36"/>
      <c r="JND74" s="36"/>
      <c r="JNE74" s="36"/>
      <c r="JNF74" s="36"/>
      <c r="JNG74" s="36"/>
      <c r="JNH74" s="36"/>
      <c r="JNI74" s="36"/>
      <c r="JNJ74" s="36"/>
      <c r="JNK74" s="36"/>
      <c r="JNL74" s="36"/>
      <c r="JNM74" s="36"/>
      <c r="JNN74" s="36"/>
      <c r="JNO74" s="36"/>
      <c r="JNP74" s="36"/>
      <c r="JNQ74" s="36"/>
      <c r="JNR74" s="36"/>
      <c r="JNS74" s="36"/>
      <c r="JNT74" s="36"/>
      <c r="JNU74" s="36"/>
      <c r="JNV74" s="36"/>
      <c r="JNW74" s="36"/>
      <c r="JNX74" s="36"/>
      <c r="JNY74" s="36"/>
      <c r="JNZ74" s="36"/>
      <c r="JOA74" s="36"/>
      <c r="JOB74" s="36"/>
      <c r="JOC74" s="36"/>
      <c r="JOD74" s="36"/>
      <c r="JOE74" s="36"/>
      <c r="JOF74" s="36"/>
      <c r="JOG74" s="36"/>
      <c r="JOH74" s="36"/>
      <c r="JOI74" s="36"/>
      <c r="JOJ74" s="36"/>
      <c r="JOK74" s="36"/>
      <c r="JOL74" s="36"/>
      <c r="JOM74" s="36"/>
      <c r="JON74" s="36"/>
      <c r="JOO74" s="36"/>
      <c r="JOP74" s="36"/>
      <c r="JOQ74" s="36"/>
      <c r="JOR74" s="36"/>
      <c r="JOS74" s="36"/>
      <c r="JOT74" s="36"/>
      <c r="JOU74" s="36"/>
      <c r="JOV74" s="36"/>
      <c r="JOW74" s="36"/>
      <c r="JOX74" s="36"/>
      <c r="JOY74" s="36"/>
      <c r="JOZ74" s="36"/>
      <c r="JPA74" s="36"/>
      <c r="JPB74" s="36"/>
      <c r="JPC74" s="36"/>
      <c r="JPD74" s="36"/>
      <c r="JPE74" s="36"/>
      <c r="JPF74" s="36"/>
      <c r="JPG74" s="36"/>
      <c r="JPH74" s="36"/>
      <c r="JPI74" s="36"/>
      <c r="JPJ74" s="36"/>
      <c r="JPK74" s="36"/>
      <c r="JPL74" s="36"/>
      <c r="JPM74" s="36"/>
      <c r="JPN74" s="36"/>
      <c r="JPO74" s="36"/>
      <c r="JPP74" s="36"/>
      <c r="JPQ74" s="36"/>
      <c r="JPR74" s="36"/>
      <c r="JPS74" s="36"/>
      <c r="JPT74" s="36"/>
      <c r="JPU74" s="36"/>
      <c r="JPV74" s="36"/>
      <c r="JPW74" s="36"/>
      <c r="JPX74" s="36"/>
      <c r="JPY74" s="36"/>
      <c r="JPZ74" s="36"/>
      <c r="JQA74" s="36"/>
      <c r="JQB74" s="36"/>
      <c r="JQC74" s="36"/>
      <c r="JQD74" s="36"/>
      <c r="JQE74" s="36"/>
      <c r="JQF74" s="36"/>
      <c r="JQG74" s="36"/>
      <c r="JQH74" s="36"/>
      <c r="JQI74" s="36"/>
      <c r="JQJ74" s="36"/>
      <c r="JQK74" s="36"/>
      <c r="JQL74" s="36"/>
      <c r="JQM74" s="36"/>
      <c r="JQN74" s="36"/>
      <c r="JQO74" s="36"/>
      <c r="JQP74" s="36"/>
      <c r="JQQ74" s="36"/>
      <c r="JQR74" s="36"/>
      <c r="JQS74" s="36"/>
      <c r="JQT74" s="36"/>
      <c r="JQU74" s="36"/>
      <c r="JQV74" s="36"/>
      <c r="JQW74" s="36"/>
      <c r="JQX74" s="36"/>
      <c r="JQY74" s="36"/>
      <c r="JQZ74" s="36"/>
      <c r="JRA74" s="36"/>
      <c r="JRB74" s="36"/>
      <c r="JRC74" s="36"/>
      <c r="JRD74" s="36"/>
      <c r="JRE74" s="36"/>
      <c r="JRF74" s="36"/>
      <c r="JRG74" s="36"/>
      <c r="JRH74" s="36"/>
      <c r="JRI74" s="36"/>
      <c r="JRJ74" s="36"/>
      <c r="JRK74" s="36"/>
      <c r="JRL74" s="36"/>
      <c r="JRM74" s="36"/>
      <c r="JRN74" s="36"/>
      <c r="JRO74" s="36"/>
      <c r="JRP74" s="36"/>
      <c r="JRQ74" s="36"/>
      <c r="JRR74" s="36"/>
      <c r="JRS74" s="36"/>
      <c r="JRT74" s="36"/>
      <c r="JRU74" s="36"/>
      <c r="JRV74" s="36"/>
      <c r="JRW74" s="36"/>
      <c r="JRX74" s="36"/>
      <c r="JRY74" s="36"/>
      <c r="JRZ74" s="36"/>
      <c r="JSA74" s="36"/>
      <c r="JSB74" s="36"/>
      <c r="JSC74" s="36"/>
      <c r="JSD74" s="36"/>
      <c r="JSE74" s="36"/>
      <c r="JSF74" s="36"/>
      <c r="JSG74" s="36"/>
      <c r="JSH74" s="36"/>
      <c r="JSI74" s="36"/>
      <c r="JSJ74" s="36"/>
      <c r="JSK74" s="36"/>
      <c r="JSL74" s="36"/>
      <c r="JSM74" s="36"/>
      <c r="JSN74" s="36"/>
      <c r="JSO74" s="36"/>
      <c r="JSP74" s="36"/>
      <c r="JSQ74" s="36"/>
      <c r="JSR74" s="36"/>
      <c r="JSS74" s="36"/>
      <c r="JST74" s="36"/>
      <c r="JSU74" s="36"/>
      <c r="JSV74" s="36"/>
      <c r="JSW74" s="36"/>
      <c r="JSX74" s="36"/>
      <c r="JSY74" s="36"/>
      <c r="JSZ74" s="36"/>
      <c r="JTA74" s="36"/>
      <c r="JTB74" s="36"/>
      <c r="JTC74" s="36"/>
      <c r="JTD74" s="36"/>
      <c r="JTE74" s="36"/>
      <c r="JTF74" s="36"/>
      <c r="JTG74" s="36"/>
      <c r="JTH74" s="36"/>
      <c r="JTI74" s="36"/>
      <c r="JTJ74" s="36"/>
      <c r="JTK74" s="36"/>
      <c r="JTL74" s="36"/>
      <c r="JTM74" s="36"/>
      <c r="JTN74" s="36"/>
      <c r="JTO74" s="36"/>
      <c r="JTP74" s="36"/>
      <c r="JTQ74" s="36"/>
      <c r="JTR74" s="36"/>
      <c r="JTS74" s="36"/>
      <c r="JTT74" s="36"/>
      <c r="JTU74" s="36"/>
      <c r="JTV74" s="36"/>
      <c r="JTW74" s="36"/>
      <c r="JTX74" s="36"/>
      <c r="JTY74" s="36"/>
      <c r="JTZ74" s="36"/>
      <c r="JUA74" s="36"/>
      <c r="JUB74" s="36"/>
      <c r="JUC74" s="36"/>
      <c r="JUD74" s="36"/>
      <c r="JUE74" s="36"/>
      <c r="JUF74" s="36"/>
      <c r="JUG74" s="36"/>
      <c r="JUH74" s="36"/>
      <c r="JUI74" s="36"/>
      <c r="JUJ74" s="36"/>
      <c r="JUK74" s="36"/>
      <c r="JUL74" s="36"/>
      <c r="JUM74" s="36"/>
      <c r="JUN74" s="36"/>
      <c r="JUO74" s="36"/>
      <c r="JUP74" s="36"/>
      <c r="JUQ74" s="36"/>
      <c r="JUR74" s="36"/>
      <c r="JUS74" s="36"/>
      <c r="JUT74" s="36"/>
      <c r="JUU74" s="36"/>
      <c r="JUV74" s="36"/>
      <c r="JUW74" s="36"/>
      <c r="JUX74" s="36"/>
      <c r="JUY74" s="36"/>
      <c r="JUZ74" s="36"/>
      <c r="JVA74" s="36"/>
      <c r="JVB74" s="36"/>
      <c r="JVC74" s="36"/>
      <c r="JVD74" s="36"/>
      <c r="JVE74" s="36"/>
      <c r="JVF74" s="36"/>
      <c r="JVG74" s="36"/>
      <c r="JVH74" s="36"/>
      <c r="JVI74" s="36"/>
      <c r="JVJ74" s="36"/>
      <c r="JVK74" s="36"/>
      <c r="JVL74" s="36"/>
      <c r="JVM74" s="36"/>
      <c r="JVN74" s="36"/>
      <c r="JVO74" s="36"/>
      <c r="JVP74" s="36"/>
      <c r="JVQ74" s="36"/>
      <c r="JVR74" s="36"/>
      <c r="JVS74" s="36"/>
      <c r="JVT74" s="36"/>
      <c r="JVU74" s="36"/>
      <c r="JVV74" s="36"/>
      <c r="JVW74" s="36"/>
      <c r="JVX74" s="36"/>
      <c r="JVY74" s="36"/>
      <c r="JVZ74" s="36"/>
      <c r="JWA74" s="36"/>
      <c r="JWB74" s="36"/>
      <c r="JWC74" s="36"/>
      <c r="JWD74" s="36"/>
      <c r="JWE74" s="36"/>
      <c r="JWF74" s="36"/>
      <c r="JWG74" s="36"/>
      <c r="JWH74" s="36"/>
      <c r="JWI74" s="36"/>
      <c r="JWJ74" s="36"/>
      <c r="JWK74" s="36"/>
      <c r="JWL74" s="36"/>
      <c r="JWM74" s="36"/>
      <c r="JWN74" s="36"/>
      <c r="JWO74" s="36"/>
      <c r="JWP74" s="36"/>
      <c r="JWQ74" s="36"/>
      <c r="JWR74" s="36"/>
      <c r="JWS74" s="36"/>
      <c r="JWT74" s="36"/>
      <c r="JWU74" s="36"/>
      <c r="JWV74" s="36"/>
      <c r="JWW74" s="36"/>
      <c r="JWX74" s="36"/>
      <c r="JWY74" s="36"/>
      <c r="JWZ74" s="36"/>
      <c r="JXA74" s="36"/>
      <c r="JXB74" s="36"/>
      <c r="JXC74" s="36"/>
      <c r="JXD74" s="36"/>
      <c r="JXE74" s="36"/>
      <c r="JXF74" s="36"/>
      <c r="JXG74" s="36"/>
      <c r="JXH74" s="36"/>
      <c r="JXI74" s="36"/>
      <c r="JXJ74" s="36"/>
      <c r="JXK74" s="36"/>
      <c r="JXL74" s="36"/>
      <c r="JXM74" s="36"/>
      <c r="JXN74" s="36"/>
      <c r="JXO74" s="36"/>
      <c r="JXP74" s="36"/>
      <c r="JXQ74" s="36"/>
      <c r="JXR74" s="36"/>
      <c r="JXS74" s="36"/>
      <c r="JXT74" s="36"/>
      <c r="JXU74" s="36"/>
      <c r="JXV74" s="36"/>
      <c r="JXW74" s="36"/>
      <c r="JXX74" s="36"/>
      <c r="JXY74" s="36"/>
      <c r="JXZ74" s="36"/>
      <c r="JYA74" s="36"/>
      <c r="JYB74" s="36"/>
      <c r="JYC74" s="36"/>
      <c r="JYD74" s="36"/>
      <c r="JYE74" s="36"/>
      <c r="JYF74" s="36"/>
      <c r="JYG74" s="36"/>
      <c r="JYH74" s="36"/>
      <c r="JYI74" s="36"/>
      <c r="JYJ74" s="36"/>
      <c r="JYK74" s="36"/>
      <c r="JYL74" s="36"/>
      <c r="JYM74" s="36"/>
      <c r="JYN74" s="36"/>
      <c r="JYO74" s="36"/>
      <c r="JYP74" s="36"/>
      <c r="JYQ74" s="36"/>
      <c r="JYR74" s="36"/>
      <c r="JYS74" s="36"/>
      <c r="JYT74" s="36"/>
      <c r="JYU74" s="36"/>
      <c r="JYV74" s="36"/>
      <c r="JYW74" s="36"/>
      <c r="JYX74" s="36"/>
      <c r="JYY74" s="36"/>
      <c r="JYZ74" s="36"/>
      <c r="JZA74" s="36"/>
      <c r="JZB74" s="36"/>
      <c r="JZC74" s="36"/>
      <c r="JZD74" s="36"/>
      <c r="JZE74" s="36"/>
      <c r="JZF74" s="36"/>
      <c r="JZG74" s="36"/>
      <c r="JZH74" s="36"/>
      <c r="JZI74" s="36"/>
      <c r="JZJ74" s="36"/>
      <c r="JZK74" s="36"/>
      <c r="JZL74" s="36"/>
      <c r="JZM74" s="36"/>
      <c r="JZN74" s="36"/>
      <c r="JZO74" s="36"/>
      <c r="JZP74" s="36"/>
      <c r="JZQ74" s="36"/>
      <c r="JZR74" s="36"/>
      <c r="JZS74" s="36"/>
      <c r="JZT74" s="36"/>
      <c r="JZU74" s="36"/>
      <c r="JZV74" s="36"/>
      <c r="JZW74" s="36"/>
      <c r="JZX74" s="36"/>
      <c r="JZY74" s="36"/>
      <c r="JZZ74" s="36"/>
      <c r="KAA74" s="36"/>
      <c r="KAB74" s="36"/>
      <c r="KAC74" s="36"/>
      <c r="KAD74" s="36"/>
      <c r="KAE74" s="36"/>
      <c r="KAF74" s="36"/>
      <c r="KAG74" s="36"/>
      <c r="KAH74" s="36"/>
      <c r="KAI74" s="36"/>
      <c r="KAJ74" s="36"/>
      <c r="KAK74" s="36"/>
      <c r="KAL74" s="36"/>
      <c r="KAM74" s="36"/>
      <c r="KAN74" s="36"/>
      <c r="KAO74" s="36"/>
      <c r="KAP74" s="36"/>
      <c r="KAQ74" s="36"/>
      <c r="KAR74" s="36"/>
      <c r="KAS74" s="36"/>
      <c r="KAT74" s="36"/>
      <c r="KAU74" s="36"/>
      <c r="KAV74" s="36"/>
      <c r="KAW74" s="36"/>
      <c r="KAX74" s="36"/>
      <c r="KAY74" s="36"/>
      <c r="KAZ74" s="36"/>
      <c r="KBA74" s="36"/>
      <c r="KBB74" s="36"/>
      <c r="KBC74" s="36"/>
      <c r="KBD74" s="36"/>
      <c r="KBE74" s="36"/>
      <c r="KBF74" s="36"/>
      <c r="KBG74" s="36"/>
      <c r="KBH74" s="36"/>
      <c r="KBI74" s="36"/>
      <c r="KBJ74" s="36"/>
      <c r="KBK74" s="36"/>
      <c r="KBL74" s="36"/>
      <c r="KBM74" s="36"/>
      <c r="KBN74" s="36"/>
      <c r="KBO74" s="36"/>
      <c r="KBP74" s="36"/>
      <c r="KBQ74" s="36"/>
      <c r="KBR74" s="36"/>
      <c r="KBS74" s="36"/>
      <c r="KBT74" s="36"/>
      <c r="KBU74" s="36"/>
      <c r="KBV74" s="36"/>
      <c r="KBW74" s="36"/>
      <c r="KBX74" s="36"/>
      <c r="KBY74" s="36"/>
      <c r="KBZ74" s="36"/>
      <c r="KCA74" s="36"/>
      <c r="KCB74" s="36"/>
      <c r="KCC74" s="36"/>
      <c r="KCD74" s="36"/>
      <c r="KCE74" s="36"/>
      <c r="KCF74" s="36"/>
      <c r="KCG74" s="36"/>
      <c r="KCH74" s="36"/>
      <c r="KCI74" s="36"/>
      <c r="KCJ74" s="36"/>
      <c r="KCK74" s="36"/>
      <c r="KCL74" s="36"/>
      <c r="KCM74" s="36"/>
      <c r="KCN74" s="36"/>
      <c r="KCO74" s="36"/>
      <c r="KCP74" s="36"/>
      <c r="KCQ74" s="36"/>
      <c r="KCR74" s="36"/>
      <c r="KCS74" s="36"/>
      <c r="KCT74" s="36"/>
      <c r="KCU74" s="36"/>
      <c r="KCV74" s="36"/>
      <c r="KCW74" s="36"/>
      <c r="KCX74" s="36"/>
      <c r="KCY74" s="36"/>
      <c r="KCZ74" s="36"/>
      <c r="KDA74" s="36"/>
      <c r="KDB74" s="36"/>
      <c r="KDC74" s="36"/>
      <c r="KDD74" s="36"/>
      <c r="KDE74" s="36"/>
      <c r="KDF74" s="36"/>
      <c r="KDG74" s="36"/>
      <c r="KDH74" s="36"/>
      <c r="KDI74" s="36"/>
      <c r="KDJ74" s="36"/>
      <c r="KDK74" s="36"/>
      <c r="KDL74" s="36"/>
      <c r="KDM74" s="36"/>
      <c r="KDN74" s="36"/>
      <c r="KDO74" s="36"/>
      <c r="KDP74" s="36"/>
      <c r="KDQ74" s="36"/>
      <c r="KDR74" s="36"/>
      <c r="KDS74" s="36"/>
      <c r="KDT74" s="36"/>
      <c r="KDU74" s="36"/>
      <c r="KDV74" s="36"/>
      <c r="KDW74" s="36"/>
      <c r="KDX74" s="36"/>
      <c r="KDY74" s="36"/>
      <c r="KDZ74" s="36"/>
      <c r="KEA74" s="36"/>
      <c r="KEB74" s="36"/>
      <c r="KEC74" s="36"/>
      <c r="KED74" s="36"/>
      <c r="KEE74" s="36"/>
      <c r="KEF74" s="36"/>
      <c r="KEG74" s="36"/>
      <c r="KEH74" s="36"/>
      <c r="KEI74" s="36"/>
      <c r="KEJ74" s="36"/>
      <c r="KEK74" s="36"/>
      <c r="KEL74" s="36"/>
      <c r="KEM74" s="36"/>
      <c r="KEN74" s="36"/>
      <c r="KEO74" s="36"/>
      <c r="KEP74" s="36"/>
      <c r="KEQ74" s="36"/>
      <c r="KER74" s="36"/>
      <c r="KES74" s="36"/>
      <c r="KET74" s="36"/>
      <c r="KEU74" s="36"/>
      <c r="KEV74" s="36"/>
      <c r="KEW74" s="36"/>
      <c r="KEX74" s="36"/>
      <c r="KEY74" s="36"/>
      <c r="KEZ74" s="36"/>
      <c r="KFA74" s="36"/>
      <c r="KFB74" s="36"/>
      <c r="KFC74" s="36"/>
      <c r="KFD74" s="36"/>
      <c r="KFE74" s="36"/>
      <c r="KFF74" s="36"/>
      <c r="KFG74" s="36"/>
      <c r="KFH74" s="36"/>
      <c r="KFI74" s="36"/>
      <c r="KFJ74" s="36"/>
      <c r="KFK74" s="36"/>
      <c r="KFL74" s="36"/>
      <c r="KFM74" s="36"/>
      <c r="KFN74" s="36"/>
      <c r="KFO74" s="36"/>
      <c r="KFP74" s="36"/>
      <c r="KFQ74" s="36"/>
      <c r="KFR74" s="36"/>
      <c r="KFS74" s="36"/>
      <c r="KFT74" s="36"/>
      <c r="KFU74" s="36"/>
      <c r="KFV74" s="36"/>
      <c r="KFW74" s="36"/>
      <c r="KFX74" s="36"/>
      <c r="KFY74" s="36"/>
      <c r="KFZ74" s="36"/>
      <c r="KGA74" s="36"/>
      <c r="KGB74" s="36"/>
      <c r="KGC74" s="36"/>
      <c r="KGD74" s="36"/>
      <c r="KGE74" s="36"/>
      <c r="KGF74" s="36"/>
      <c r="KGG74" s="36"/>
      <c r="KGH74" s="36"/>
      <c r="KGI74" s="36"/>
      <c r="KGJ74" s="36"/>
      <c r="KGK74" s="36"/>
      <c r="KGL74" s="36"/>
      <c r="KGM74" s="36"/>
      <c r="KGN74" s="36"/>
      <c r="KGO74" s="36"/>
      <c r="KGP74" s="36"/>
      <c r="KGQ74" s="36"/>
      <c r="KGR74" s="36"/>
      <c r="KGS74" s="36"/>
      <c r="KGT74" s="36"/>
      <c r="KGU74" s="36"/>
      <c r="KGV74" s="36"/>
      <c r="KGW74" s="36"/>
      <c r="KGX74" s="36"/>
      <c r="KGY74" s="36"/>
      <c r="KGZ74" s="36"/>
      <c r="KHA74" s="36"/>
      <c r="KHB74" s="36"/>
      <c r="KHC74" s="36"/>
      <c r="KHD74" s="36"/>
      <c r="KHE74" s="36"/>
      <c r="KHF74" s="36"/>
      <c r="KHG74" s="36"/>
      <c r="KHH74" s="36"/>
      <c r="KHI74" s="36"/>
      <c r="KHJ74" s="36"/>
      <c r="KHK74" s="36"/>
      <c r="KHL74" s="36"/>
      <c r="KHM74" s="36"/>
      <c r="KHN74" s="36"/>
      <c r="KHO74" s="36"/>
      <c r="KHP74" s="36"/>
      <c r="KHQ74" s="36"/>
      <c r="KHR74" s="36"/>
      <c r="KHS74" s="36"/>
      <c r="KHT74" s="36"/>
      <c r="KHU74" s="36"/>
      <c r="KHV74" s="36"/>
      <c r="KHW74" s="36"/>
      <c r="KHX74" s="36"/>
      <c r="KHY74" s="36"/>
      <c r="KHZ74" s="36"/>
      <c r="KIA74" s="36"/>
      <c r="KIB74" s="36"/>
      <c r="KIC74" s="36"/>
      <c r="KID74" s="36"/>
      <c r="KIE74" s="36"/>
      <c r="KIF74" s="36"/>
      <c r="KIG74" s="36"/>
      <c r="KIH74" s="36"/>
      <c r="KII74" s="36"/>
      <c r="KIJ74" s="36"/>
      <c r="KIK74" s="36"/>
      <c r="KIL74" s="36"/>
      <c r="KIM74" s="36"/>
      <c r="KIN74" s="36"/>
      <c r="KIO74" s="36"/>
      <c r="KIP74" s="36"/>
      <c r="KIQ74" s="36"/>
      <c r="KIR74" s="36"/>
      <c r="KIS74" s="36"/>
      <c r="KIT74" s="36"/>
      <c r="KIU74" s="36"/>
      <c r="KIV74" s="36"/>
      <c r="KIW74" s="36"/>
      <c r="KIX74" s="36"/>
      <c r="KIY74" s="36"/>
      <c r="KIZ74" s="36"/>
      <c r="KJA74" s="36"/>
      <c r="KJB74" s="36"/>
      <c r="KJC74" s="36"/>
      <c r="KJD74" s="36"/>
      <c r="KJE74" s="36"/>
      <c r="KJF74" s="36"/>
      <c r="KJG74" s="36"/>
      <c r="KJH74" s="36"/>
      <c r="KJI74" s="36"/>
      <c r="KJJ74" s="36"/>
      <c r="KJK74" s="36"/>
      <c r="KJL74" s="36"/>
      <c r="KJM74" s="36"/>
      <c r="KJN74" s="36"/>
      <c r="KJO74" s="36"/>
      <c r="KJP74" s="36"/>
      <c r="KJQ74" s="36"/>
      <c r="KJR74" s="36"/>
      <c r="KJS74" s="36"/>
      <c r="KJT74" s="36"/>
      <c r="KJU74" s="36"/>
      <c r="KJV74" s="36"/>
      <c r="KJW74" s="36"/>
      <c r="KJX74" s="36"/>
      <c r="KJY74" s="36"/>
      <c r="KJZ74" s="36"/>
      <c r="KKA74" s="36"/>
      <c r="KKB74" s="36"/>
      <c r="KKC74" s="36"/>
      <c r="KKD74" s="36"/>
      <c r="KKE74" s="36"/>
      <c r="KKF74" s="36"/>
      <c r="KKG74" s="36"/>
      <c r="KKH74" s="36"/>
      <c r="KKI74" s="36"/>
      <c r="KKJ74" s="36"/>
      <c r="KKK74" s="36"/>
      <c r="KKL74" s="36"/>
      <c r="KKM74" s="36"/>
      <c r="KKN74" s="36"/>
      <c r="KKO74" s="36"/>
      <c r="KKP74" s="36"/>
      <c r="KKQ74" s="36"/>
      <c r="KKR74" s="36"/>
      <c r="KKS74" s="36"/>
      <c r="KKT74" s="36"/>
      <c r="KKU74" s="36"/>
      <c r="KKV74" s="36"/>
      <c r="KKW74" s="36"/>
      <c r="KKX74" s="36"/>
      <c r="KKY74" s="36"/>
      <c r="KKZ74" s="36"/>
      <c r="KLA74" s="36"/>
      <c r="KLB74" s="36"/>
      <c r="KLC74" s="36"/>
      <c r="KLD74" s="36"/>
      <c r="KLE74" s="36"/>
      <c r="KLF74" s="36"/>
      <c r="KLG74" s="36"/>
      <c r="KLH74" s="36"/>
      <c r="KLI74" s="36"/>
      <c r="KLJ74" s="36"/>
      <c r="KLK74" s="36"/>
      <c r="KLL74" s="36"/>
      <c r="KLM74" s="36"/>
      <c r="KLN74" s="36"/>
      <c r="KLO74" s="36"/>
      <c r="KLP74" s="36"/>
      <c r="KLQ74" s="36"/>
      <c r="KLR74" s="36"/>
      <c r="KLS74" s="36"/>
      <c r="KLT74" s="36"/>
      <c r="KLU74" s="36"/>
      <c r="KLV74" s="36"/>
      <c r="KLW74" s="36"/>
      <c r="KLX74" s="36"/>
      <c r="KLY74" s="36"/>
      <c r="KLZ74" s="36"/>
      <c r="KMA74" s="36"/>
      <c r="KMB74" s="36"/>
      <c r="KMC74" s="36"/>
      <c r="KMD74" s="36"/>
      <c r="KME74" s="36"/>
      <c r="KMF74" s="36"/>
      <c r="KMG74" s="36"/>
      <c r="KMH74" s="36"/>
      <c r="KMI74" s="36"/>
      <c r="KMJ74" s="36"/>
      <c r="KMK74" s="36"/>
      <c r="KML74" s="36"/>
      <c r="KMM74" s="36"/>
      <c r="KMN74" s="36"/>
      <c r="KMO74" s="36"/>
      <c r="KMP74" s="36"/>
      <c r="KMQ74" s="36"/>
      <c r="KMR74" s="36"/>
      <c r="KMS74" s="36"/>
      <c r="KMT74" s="36"/>
      <c r="KMU74" s="36"/>
      <c r="KMV74" s="36"/>
      <c r="KMW74" s="36"/>
      <c r="KMX74" s="36"/>
      <c r="KMY74" s="36"/>
      <c r="KMZ74" s="36"/>
      <c r="KNA74" s="36"/>
      <c r="KNB74" s="36"/>
      <c r="KNC74" s="36"/>
      <c r="KND74" s="36"/>
      <c r="KNE74" s="36"/>
      <c r="KNF74" s="36"/>
      <c r="KNG74" s="36"/>
      <c r="KNH74" s="36"/>
      <c r="KNI74" s="36"/>
      <c r="KNJ74" s="36"/>
      <c r="KNK74" s="36"/>
      <c r="KNL74" s="36"/>
      <c r="KNM74" s="36"/>
      <c r="KNN74" s="36"/>
      <c r="KNO74" s="36"/>
      <c r="KNP74" s="36"/>
      <c r="KNQ74" s="36"/>
      <c r="KNR74" s="36"/>
      <c r="KNS74" s="36"/>
      <c r="KNT74" s="36"/>
      <c r="KNU74" s="36"/>
      <c r="KNV74" s="36"/>
      <c r="KNW74" s="36"/>
      <c r="KNX74" s="36"/>
      <c r="KNY74" s="36"/>
      <c r="KNZ74" s="36"/>
      <c r="KOA74" s="36"/>
      <c r="KOB74" s="36"/>
      <c r="KOC74" s="36"/>
      <c r="KOD74" s="36"/>
      <c r="KOE74" s="36"/>
      <c r="KOF74" s="36"/>
      <c r="KOG74" s="36"/>
      <c r="KOH74" s="36"/>
      <c r="KOI74" s="36"/>
      <c r="KOJ74" s="36"/>
      <c r="KOK74" s="36"/>
      <c r="KOL74" s="36"/>
      <c r="KOM74" s="36"/>
      <c r="KON74" s="36"/>
      <c r="KOO74" s="36"/>
      <c r="KOP74" s="36"/>
      <c r="KOQ74" s="36"/>
      <c r="KOR74" s="36"/>
      <c r="KOS74" s="36"/>
      <c r="KOT74" s="36"/>
      <c r="KOU74" s="36"/>
      <c r="KOV74" s="36"/>
      <c r="KOW74" s="36"/>
      <c r="KOX74" s="36"/>
      <c r="KOY74" s="36"/>
      <c r="KOZ74" s="36"/>
      <c r="KPA74" s="36"/>
      <c r="KPB74" s="36"/>
      <c r="KPC74" s="36"/>
      <c r="KPD74" s="36"/>
      <c r="KPE74" s="36"/>
      <c r="KPF74" s="36"/>
      <c r="KPG74" s="36"/>
      <c r="KPH74" s="36"/>
      <c r="KPI74" s="36"/>
      <c r="KPJ74" s="36"/>
      <c r="KPK74" s="36"/>
      <c r="KPL74" s="36"/>
      <c r="KPM74" s="36"/>
      <c r="KPN74" s="36"/>
      <c r="KPO74" s="36"/>
      <c r="KPP74" s="36"/>
      <c r="KPQ74" s="36"/>
      <c r="KPR74" s="36"/>
      <c r="KPS74" s="36"/>
      <c r="KPT74" s="36"/>
      <c r="KPU74" s="36"/>
      <c r="KPV74" s="36"/>
      <c r="KPW74" s="36"/>
      <c r="KPX74" s="36"/>
      <c r="KPY74" s="36"/>
      <c r="KPZ74" s="36"/>
      <c r="KQA74" s="36"/>
      <c r="KQB74" s="36"/>
      <c r="KQC74" s="36"/>
      <c r="KQD74" s="36"/>
      <c r="KQE74" s="36"/>
      <c r="KQF74" s="36"/>
      <c r="KQG74" s="36"/>
      <c r="KQH74" s="36"/>
      <c r="KQI74" s="36"/>
      <c r="KQJ74" s="36"/>
      <c r="KQK74" s="36"/>
      <c r="KQL74" s="36"/>
      <c r="KQM74" s="36"/>
      <c r="KQN74" s="36"/>
      <c r="KQO74" s="36"/>
      <c r="KQP74" s="36"/>
      <c r="KQQ74" s="36"/>
      <c r="KQR74" s="36"/>
      <c r="KQS74" s="36"/>
      <c r="KQT74" s="36"/>
      <c r="KQU74" s="36"/>
      <c r="KQV74" s="36"/>
      <c r="KQW74" s="36"/>
      <c r="KQX74" s="36"/>
      <c r="KQY74" s="36"/>
      <c r="KQZ74" s="36"/>
      <c r="KRA74" s="36"/>
      <c r="KRB74" s="36"/>
      <c r="KRC74" s="36"/>
      <c r="KRD74" s="36"/>
      <c r="KRE74" s="36"/>
      <c r="KRF74" s="36"/>
      <c r="KRG74" s="36"/>
      <c r="KRH74" s="36"/>
      <c r="KRI74" s="36"/>
      <c r="KRJ74" s="36"/>
      <c r="KRK74" s="36"/>
      <c r="KRL74" s="36"/>
      <c r="KRM74" s="36"/>
      <c r="KRN74" s="36"/>
      <c r="KRO74" s="36"/>
      <c r="KRP74" s="36"/>
      <c r="KRQ74" s="36"/>
      <c r="KRR74" s="36"/>
      <c r="KRS74" s="36"/>
      <c r="KRT74" s="36"/>
      <c r="KRU74" s="36"/>
      <c r="KRV74" s="36"/>
      <c r="KRW74" s="36"/>
      <c r="KRX74" s="36"/>
      <c r="KRY74" s="36"/>
      <c r="KRZ74" s="36"/>
      <c r="KSA74" s="36"/>
      <c r="KSB74" s="36"/>
      <c r="KSC74" s="36"/>
      <c r="KSD74" s="36"/>
      <c r="KSE74" s="36"/>
      <c r="KSF74" s="36"/>
      <c r="KSG74" s="36"/>
      <c r="KSH74" s="36"/>
      <c r="KSI74" s="36"/>
      <c r="KSJ74" s="36"/>
      <c r="KSK74" s="36"/>
      <c r="KSL74" s="36"/>
      <c r="KSM74" s="36"/>
      <c r="KSN74" s="36"/>
      <c r="KSO74" s="36"/>
      <c r="KSP74" s="36"/>
      <c r="KSQ74" s="36"/>
      <c r="KSR74" s="36"/>
      <c r="KSS74" s="36"/>
      <c r="KST74" s="36"/>
      <c r="KSU74" s="36"/>
      <c r="KSV74" s="36"/>
      <c r="KSW74" s="36"/>
      <c r="KSX74" s="36"/>
      <c r="KSY74" s="36"/>
      <c r="KSZ74" s="36"/>
      <c r="KTA74" s="36"/>
      <c r="KTB74" s="36"/>
      <c r="KTC74" s="36"/>
      <c r="KTD74" s="36"/>
      <c r="KTE74" s="36"/>
      <c r="KTF74" s="36"/>
      <c r="KTG74" s="36"/>
      <c r="KTH74" s="36"/>
      <c r="KTI74" s="36"/>
      <c r="KTJ74" s="36"/>
      <c r="KTK74" s="36"/>
      <c r="KTL74" s="36"/>
      <c r="KTM74" s="36"/>
      <c r="KTN74" s="36"/>
      <c r="KTO74" s="36"/>
      <c r="KTP74" s="36"/>
      <c r="KTQ74" s="36"/>
      <c r="KTR74" s="36"/>
      <c r="KTS74" s="36"/>
      <c r="KTT74" s="36"/>
      <c r="KTU74" s="36"/>
      <c r="KTV74" s="36"/>
      <c r="KTW74" s="36"/>
      <c r="KTX74" s="36"/>
      <c r="KTY74" s="36"/>
      <c r="KTZ74" s="36"/>
      <c r="KUA74" s="36"/>
      <c r="KUB74" s="36"/>
      <c r="KUC74" s="36"/>
      <c r="KUD74" s="36"/>
      <c r="KUE74" s="36"/>
      <c r="KUF74" s="36"/>
      <c r="KUG74" s="36"/>
      <c r="KUH74" s="36"/>
      <c r="KUI74" s="36"/>
      <c r="KUJ74" s="36"/>
      <c r="KUK74" s="36"/>
      <c r="KUL74" s="36"/>
      <c r="KUM74" s="36"/>
      <c r="KUN74" s="36"/>
      <c r="KUO74" s="36"/>
      <c r="KUP74" s="36"/>
      <c r="KUQ74" s="36"/>
      <c r="KUR74" s="36"/>
      <c r="KUS74" s="36"/>
      <c r="KUT74" s="36"/>
      <c r="KUU74" s="36"/>
      <c r="KUV74" s="36"/>
      <c r="KUW74" s="36"/>
      <c r="KUX74" s="36"/>
      <c r="KUY74" s="36"/>
      <c r="KUZ74" s="36"/>
      <c r="KVA74" s="36"/>
      <c r="KVB74" s="36"/>
      <c r="KVC74" s="36"/>
      <c r="KVD74" s="36"/>
      <c r="KVE74" s="36"/>
      <c r="KVF74" s="36"/>
      <c r="KVG74" s="36"/>
      <c r="KVH74" s="36"/>
      <c r="KVI74" s="36"/>
      <c r="KVJ74" s="36"/>
      <c r="KVK74" s="36"/>
      <c r="KVL74" s="36"/>
      <c r="KVM74" s="36"/>
      <c r="KVN74" s="36"/>
      <c r="KVO74" s="36"/>
      <c r="KVP74" s="36"/>
      <c r="KVQ74" s="36"/>
      <c r="KVR74" s="36"/>
      <c r="KVS74" s="36"/>
      <c r="KVT74" s="36"/>
      <c r="KVU74" s="36"/>
      <c r="KVV74" s="36"/>
      <c r="KVW74" s="36"/>
      <c r="KVX74" s="36"/>
      <c r="KVY74" s="36"/>
      <c r="KVZ74" s="36"/>
      <c r="KWA74" s="36"/>
      <c r="KWB74" s="36"/>
      <c r="KWC74" s="36"/>
      <c r="KWD74" s="36"/>
      <c r="KWE74" s="36"/>
      <c r="KWF74" s="36"/>
      <c r="KWG74" s="36"/>
      <c r="KWH74" s="36"/>
      <c r="KWI74" s="36"/>
      <c r="KWJ74" s="36"/>
      <c r="KWK74" s="36"/>
      <c r="KWL74" s="36"/>
      <c r="KWM74" s="36"/>
      <c r="KWN74" s="36"/>
      <c r="KWO74" s="36"/>
      <c r="KWP74" s="36"/>
      <c r="KWQ74" s="36"/>
      <c r="KWR74" s="36"/>
      <c r="KWS74" s="36"/>
      <c r="KWT74" s="36"/>
      <c r="KWU74" s="36"/>
      <c r="KWV74" s="36"/>
      <c r="KWW74" s="36"/>
      <c r="KWX74" s="36"/>
      <c r="KWY74" s="36"/>
      <c r="KWZ74" s="36"/>
      <c r="KXA74" s="36"/>
      <c r="KXB74" s="36"/>
      <c r="KXC74" s="36"/>
      <c r="KXD74" s="36"/>
      <c r="KXE74" s="36"/>
      <c r="KXF74" s="36"/>
      <c r="KXG74" s="36"/>
      <c r="KXH74" s="36"/>
      <c r="KXI74" s="36"/>
      <c r="KXJ74" s="36"/>
      <c r="KXK74" s="36"/>
      <c r="KXL74" s="36"/>
      <c r="KXM74" s="36"/>
      <c r="KXN74" s="36"/>
      <c r="KXO74" s="36"/>
      <c r="KXP74" s="36"/>
      <c r="KXQ74" s="36"/>
      <c r="KXR74" s="36"/>
      <c r="KXS74" s="36"/>
      <c r="KXT74" s="36"/>
      <c r="KXU74" s="36"/>
      <c r="KXV74" s="36"/>
      <c r="KXW74" s="36"/>
      <c r="KXX74" s="36"/>
      <c r="KXY74" s="36"/>
      <c r="KXZ74" s="36"/>
      <c r="KYA74" s="36"/>
      <c r="KYB74" s="36"/>
      <c r="KYC74" s="36"/>
      <c r="KYD74" s="36"/>
      <c r="KYE74" s="36"/>
      <c r="KYF74" s="36"/>
      <c r="KYG74" s="36"/>
      <c r="KYH74" s="36"/>
      <c r="KYI74" s="36"/>
      <c r="KYJ74" s="36"/>
      <c r="KYK74" s="36"/>
      <c r="KYL74" s="36"/>
      <c r="KYM74" s="36"/>
      <c r="KYN74" s="36"/>
      <c r="KYO74" s="36"/>
      <c r="KYP74" s="36"/>
      <c r="KYQ74" s="36"/>
      <c r="KYR74" s="36"/>
      <c r="KYS74" s="36"/>
      <c r="KYT74" s="36"/>
      <c r="KYU74" s="36"/>
      <c r="KYV74" s="36"/>
      <c r="KYW74" s="36"/>
      <c r="KYX74" s="36"/>
      <c r="KYY74" s="36"/>
      <c r="KYZ74" s="36"/>
      <c r="KZA74" s="36"/>
      <c r="KZB74" s="36"/>
      <c r="KZC74" s="36"/>
      <c r="KZD74" s="36"/>
      <c r="KZE74" s="36"/>
      <c r="KZF74" s="36"/>
      <c r="KZG74" s="36"/>
      <c r="KZH74" s="36"/>
      <c r="KZI74" s="36"/>
      <c r="KZJ74" s="36"/>
      <c r="KZK74" s="36"/>
      <c r="KZL74" s="36"/>
      <c r="KZM74" s="36"/>
      <c r="KZN74" s="36"/>
      <c r="KZO74" s="36"/>
      <c r="KZP74" s="36"/>
      <c r="KZQ74" s="36"/>
      <c r="KZR74" s="36"/>
      <c r="KZS74" s="36"/>
      <c r="KZT74" s="36"/>
      <c r="KZU74" s="36"/>
      <c r="KZV74" s="36"/>
      <c r="KZW74" s="36"/>
      <c r="KZX74" s="36"/>
      <c r="KZY74" s="36"/>
      <c r="KZZ74" s="36"/>
      <c r="LAA74" s="36"/>
      <c r="LAB74" s="36"/>
      <c r="LAC74" s="36"/>
      <c r="LAD74" s="36"/>
      <c r="LAE74" s="36"/>
      <c r="LAF74" s="36"/>
      <c r="LAG74" s="36"/>
      <c r="LAH74" s="36"/>
      <c r="LAI74" s="36"/>
      <c r="LAJ74" s="36"/>
      <c r="LAK74" s="36"/>
      <c r="LAL74" s="36"/>
      <c r="LAM74" s="36"/>
      <c r="LAN74" s="36"/>
      <c r="LAO74" s="36"/>
      <c r="LAP74" s="36"/>
      <c r="LAQ74" s="36"/>
      <c r="LAR74" s="36"/>
      <c r="LAS74" s="36"/>
      <c r="LAT74" s="36"/>
      <c r="LAU74" s="36"/>
      <c r="LAV74" s="36"/>
      <c r="LAW74" s="36"/>
      <c r="LAX74" s="36"/>
      <c r="LAY74" s="36"/>
      <c r="LAZ74" s="36"/>
      <c r="LBA74" s="36"/>
      <c r="LBB74" s="36"/>
      <c r="LBC74" s="36"/>
      <c r="LBD74" s="36"/>
      <c r="LBE74" s="36"/>
      <c r="LBF74" s="36"/>
      <c r="LBG74" s="36"/>
      <c r="LBH74" s="36"/>
      <c r="LBI74" s="36"/>
      <c r="LBJ74" s="36"/>
      <c r="LBK74" s="36"/>
      <c r="LBL74" s="36"/>
      <c r="LBM74" s="36"/>
      <c r="LBN74" s="36"/>
      <c r="LBO74" s="36"/>
      <c r="LBP74" s="36"/>
      <c r="LBQ74" s="36"/>
      <c r="LBR74" s="36"/>
      <c r="LBS74" s="36"/>
      <c r="LBT74" s="36"/>
      <c r="LBU74" s="36"/>
      <c r="LBV74" s="36"/>
      <c r="LBW74" s="36"/>
      <c r="LBX74" s="36"/>
      <c r="LBY74" s="36"/>
      <c r="LBZ74" s="36"/>
      <c r="LCA74" s="36"/>
      <c r="LCB74" s="36"/>
      <c r="LCC74" s="36"/>
      <c r="LCD74" s="36"/>
      <c r="LCE74" s="36"/>
      <c r="LCF74" s="36"/>
      <c r="LCG74" s="36"/>
      <c r="LCH74" s="36"/>
      <c r="LCI74" s="36"/>
      <c r="LCJ74" s="36"/>
      <c r="LCK74" s="36"/>
      <c r="LCL74" s="36"/>
      <c r="LCM74" s="36"/>
      <c r="LCN74" s="36"/>
      <c r="LCO74" s="36"/>
      <c r="LCP74" s="36"/>
      <c r="LCQ74" s="36"/>
      <c r="LCR74" s="36"/>
      <c r="LCS74" s="36"/>
      <c r="LCT74" s="36"/>
      <c r="LCU74" s="36"/>
      <c r="LCV74" s="36"/>
      <c r="LCW74" s="36"/>
      <c r="LCX74" s="36"/>
      <c r="LCY74" s="36"/>
      <c r="LCZ74" s="36"/>
      <c r="LDA74" s="36"/>
      <c r="LDB74" s="36"/>
      <c r="LDC74" s="36"/>
      <c r="LDD74" s="36"/>
      <c r="LDE74" s="36"/>
      <c r="LDF74" s="36"/>
      <c r="LDG74" s="36"/>
      <c r="LDH74" s="36"/>
      <c r="LDI74" s="36"/>
      <c r="LDJ74" s="36"/>
      <c r="LDK74" s="36"/>
      <c r="LDL74" s="36"/>
      <c r="LDM74" s="36"/>
      <c r="LDN74" s="36"/>
      <c r="LDO74" s="36"/>
      <c r="LDP74" s="36"/>
      <c r="LDQ74" s="36"/>
      <c r="LDR74" s="36"/>
      <c r="LDS74" s="36"/>
      <c r="LDT74" s="36"/>
      <c r="LDU74" s="36"/>
      <c r="LDV74" s="36"/>
      <c r="LDW74" s="36"/>
      <c r="LDX74" s="36"/>
      <c r="LDY74" s="36"/>
      <c r="LDZ74" s="36"/>
      <c r="LEA74" s="36"/>
      <c r="LEB74" s="36"/>
      <c r="LEC74" s="36"/>
      <c r="LED74" s="36"/>
      <c r="LEE74" s="36"/>
      <c r="LEF74" s="36"/>
      <c r="LEG74" s="36"/>
      <c r="LEH74" s="36"/>
      <c r="LEI74" s="36"/>
      <c r="LEJ74" s="36"/>
      <c r="LEK74" s="36"/>
      <c r="LEL74" s="36"/>
      <c r="LEM74" s="36"/>
      <c r="LEN74" s="36"/>
      <c r="LEO74" s="36"/>
      <c r="LEP74" s="36"/>
      <c r="LEQ74" s="36"/>
      <c r="LER74" s="36"/>
      <c r="LES74" s="36"/>
      <c r="LET74" s="36"/>
      <c r="LEU74" s="36"/>
      <c r="LEV74" s="36"/>
      <c r="LEW74" s="36"/>
      <c r="LEX74" s="36"/>
      <c r="LEY74" s="36"/>
      <c r="LEZ74" s="36"/>
      <c r="LFA74" s="36"/>
      <c r="LFB74" s="36"/>
      <c r="LFC74" s="36"/>
      <c r="LFD74" s="36"/>
      <c r="LFE74" s="36"/>
      <c r="LFF74" s="36"/>
      <c r="LFG74" s="36"/>
      <c r="LFH74" s="36"/>
      <c r="LFI74" s="36"/>
      <c r="LFJ74" s="36"/>
      <c r="LFK74" s="36"/>
      <c r="LFL74" s="36"/>
      <c r="LFM74" s="36"/>
      <c r="LFN74" s="36"/>
      <c r="LFO74" s="36"/>
      <c r="LFP74" s="36"/>
      <c r="LFQ74" s="36"/>
      <c r="LFR74" s="36"/>
      <c r="LFS74" s="36"/>
      <c r="LFT74" s="36"/>
      <c r="LFU74" s="36"/>
      <c r="LFV74" s="36"/>
      <c r="LFW74" s="36"/>
      <c r="LFX74" s="36"/>
      <c r="LFY74" s="36"/>
      <c r="LFZ74" s="36"/>
      <c r="LGA74" s="36"/>
      <c r="LGB74" s="36"/>
      <c r="LGC74" s="36"/>
      <c r="LGD74" s="36"/>
      <c r="LGE74" s="36"/>
      <c r="LGF74" s="36"/>
      <c r="LGG74" s="36"/>
      <c r="LGH74" s="36"/>
      <c r="LGI74" s="36"/>
      <c r="LGJ74" s="36"/>
      <c r="LGK74" s="36"/>
      <c r="LGL74" s="36"/>
      <c r="LGM74" s="36"/>
      <c r="LGN74" s="36"/>
      <c r="LGO74" s="36"/>
      <c r="LGP74" s="36"/>
      <c r="LGQ74" s="36"/>
      <c r="LGR74" s="36"/>
      <c r="LGS74" s="36"/>
      <c r="LGT74" s="36"/>
      <c r="LGU74" s="36"/>
      <c r="LGV74" s="36"/>
      <c r="LGW74" s="36"/>
      <c r="LGX74" s="36"/>
      <c r="LGY74" s="36"/>
      <c r="LGZ74" s="36"/>
      <c r="LHA74" s="36"/>
      <c r="LHB74" s="36"/>
      <c r="LHC74" s="36"/>
      <c r="LHD74" s="36"/>
      <c r="LHE74" s="36"/>
      <c r="LHF74" s="36"/>
      <c r="LHG74" s="36"/>
      <c r="LHH74" s="36"/>
      <c r="LHI74" s="36"/>
      <c r="LHJ74" s="36"/>
      <c r="LHK74" s="36"/>
      <c r="LHL74" s="36"/>
      <c r="LHM74" s="36"/>
      <c r="LHN74" s="36"/>
      <c r="LHO74" s="36"/>
      <c r="LHP74" s="36"/>
      <c r="LHQ74" s="36"/>
      <c r="LHR74" s="36"/>
      <c r="LHS74" s="36"/>
      <c r="LHT74" s="36"/>
      <c r="LHU74" s="36"/>
      <c r="LHV74" s="36"/>
      <c r="LHW74" s="36"/>
      <c r="LHX74" s="36"/>
      <c r="LHY74" s="36"/>
      <c r="LHZ74" s="36"/>
      <c r="LIA74" s="36"/>
      <c r="LIB74" s="36"/>
      <c r="LIC74" s="36"/>
      <c r="LID74" s="36"/>
      <c r="LIE74" s="36"/>
      <c r="LIF74" s="36"/>
      <c r="LIG74" s="36"/>
      <c r="LIH74" s="36"/>
      <c r="LII74" s="36"/>
      <c r="LIJ74" s="36"/>
      <c r="LIK74" s="36"/>
      <c r="LIL74" s="36"/>
      <c r="LIM74" s="36"/>
      <c r="LIN74" s="36"/>
      <c r="LIO74" s="36"/>
      <c r="LIP74" s="36"/>
      <c r="LIQ74" s="36"/>
      <c r="LIR74" s="36"/>
      <c r="LIS74" s="36"/>
      <c r="LIT74" s="36"/>
      <c r="LIU74" s="36"/>
      <c r="LIV74" s="36"/>
      <c r="LIW74" s="36"/>
      <c r="LIX74" s="36"/>
      <c r="LIY74" s="36"/>
      <c r="LIZ74" s="36"/>
      <c r="LJA74" s="36"/>
      <c r="LJB74" s="36"/>
      <c r="LJC74" s="36"/>
      <c r="LJD74" s="36"/>
      <c r="LJE74" s="36"/>
      <c r="LJF74" s="36"/>
      <c r="LJG74" s="36"/>
      <c r="LJH74" s="36"/>
      <c r="LJI74" s="36"/>
      <c r="LJJ74" s="36"/>
      <c r="LJK74" s="36"/>
      <c r="LJL74" s="36"/>
      <c r="LJM74" s="36"/>
      <c r="LJN74" s="36"/>
      <c r="LJO74" s="36"/>
      <c r="LJP74" s="36"/>
      <c r="LJQ74" s="36"/>
      <c r="LJR74" s="36"/>
      <c r="LJS74" s="36"/>
      <c r="LJT74" s="36"/>
      <c r="LJU74" s="36"/>
      <c r="LJV74" s="36"/>
      <c r="LJW74" s="36"/>
      <c r="LJX74" s="36"/>
      <c r="LJY74" s="36"/>
      <c r="LJZ74" s="36"/>
      <c r="LKA74" s="36"/>
      <c r="LKB74" s="36"/>
      <c r="LKC74" s="36"/>
      <c r="LKD74" s="36"/>
      <c r="LKE74" s="36"/>
      <c r="LKF74" s="36"/>
      <c r="LKG74" s="36"/>
      <c r="LKH74" s="36"/>
      <c r="LKI74" s="36"/>
      <c r="LKJ74" s="36"/>
      <c r="LKK74" s="36"/>
      <c r="LKL74" s="36"/>
      <c r="LKM74" s="36"/>
      <c r="LKN74" s="36"/>
      <c r="LKO74" s="36"/>
      <c r="LKP74" s="36"/>
      <c r="LKQ74" s="36"/>
      <c r="LKR74" s="36"/>
      <c r="LKS74" s="36"/>
      <c r="LKT74" s="36"/>
      <c r="LKU74" s="36"/>
      <c r="LKV74" s="36"/>
      <c r="LKW74" s="36"/>
      <c r="LKX74" s="36"/>
      <c r="LKY74" s="36"/>
      <c r="LKZ74" s="36"/>
      <c r="LLA74" s="36"/>
      <c r="LLB74" s="36"/>
      <c r="LLC74" s="36"/>
      <c r="LLD74" s="36"/>
      <c r="LLE74" s="36"/>
      <c r="LLF74" s="36"/>
      <c r="LLG74" s="36"/>
      <c r="LLH74" s="36"/>
      <c r="LLI74" s="36"/>
      <c r="LLJ74" s="36"/>
      <c r="LLK74" s="36"/>
      <c r="LLL74" s="36"/>
      <c r="LLM74" s="36"/>
      <c r="LLN74" s="36"/>
      <c r="LLO74" s="36"/>
      <c r="LLP74" s="36"/>
      <c r="LLQ74" s="36"/>
      <c r="LLR74" s="36"/>
      <c r="LLS74" s="36"/>
      <c r="LLT74" s="36"/>
      <c r="LLU74" s="36"/>
      <c r="LLV74" s="36"/>
      <c r="LLW74" s="36"/>
      <c r="LLX74" s="36"/>
      <c r="LLY74" s="36"/>
      <c r="LLZ74" s="36"/>
      <c r="LMA74" s="36"/>
      <c r="LMB74" s="36"/>
      <c r="LMC74" s="36"/>
      <c r="LMD74" s="36"/>
      <c r="LME74" s="36"/>
      <c r="LMF74" s="36"/>
      <c r="LMG74" s="36"/>
      <c r="LMH74" s="36"/>
      <c r="LMI74" s="36"/>
      <c r="LMJ74" s="36"/>
      <c r="LMK74" s="36"/>
      <c r="LML74" s="36"/>
      <c r="LMM74" s="36"/>
      <c r="LMN74" s="36"/>
      <c r="LMO74" s="36"/>
      <c r="LMP74" s="36"/>
      <c r="LMQ74" s="36"/>
      <c r="LMR74" s="36"/>
      <c r="LMS74" s="36"/>
      <c r="LMT74" s="36"/>
      <c r="LMU74" s="36"/>
      <c r="LMV74" s="36"/>
      <c r="LMW74" s="36"/>
      <c r="LMX74" s="36"/>
      <c r="LMY74" s="36"/>
      <c r="LMZ74" s="36"/>
      <c r="LNA74" s="36"/>
      <c r="LNB74" s="36"/>
      <c r="LNC74" s="36"/>
      <c r="LND74" s="36"/>
      <c r="LNE74" s="36"/>
      <c r="LNF74" s="36"/>
      <c r="LNG74" s="36"/>
      <c r="LNH74" s="36"/>
      <c r="LNI74" s="36"/>
      <c r="LNJ74" s="36"/>
      <c r="LNK74" s="36"/>
      <c r="LNL74" s="36"/>
      <c r="LNM74" s="36"/>
      <c r="LNN74" s="36"/>
      <c r="LNO74" s="36"/>
      <c r="LNP74" s="36"/>
      <c r="LNQ74" s="36"/>
      <c r="LNR74" s="36"/>
      <c r="LNS74" s="36"/>
      <c r="LNT74" s="36"/>
      <c r="LNU74" s="36"/>
      <c r="LNV74" s="36"/>
      <c r="LNW74" s="36"/>
      <c r="LNX74" s="36"/>
      <c r="LNY74" s="36"/>
      <c r="LNZ74" s="36"/>
      <c r="LOA74" s="36"/>
      <c r="LOB74" s="36"/>
      <c r="LOC74" s="36"/>
      <c r="LOD74" s="36"/>
      <c r="LOE74" s="36"/>
      <c r="LOF74" s="36"/>
      <c r="LOG74" s="36"/>
      <c r="LOH74" s="36"/>
      <c r="LOI74" s="36"/>
      <c r="LOJ74" s="36"/>
      <c r="LOK74" s="36"/>
      <c r="LOL74" s="36"/>
      <c r="LOM74" s="36"/>
      <c r="LON74" s="36"/>
      <c r="LOO74" s="36"/>
      <c r="LOP74" s="36"/>
      <c r="LOQ74" s="36"/>
      <c r="LOR74" s="36"/>
      <c r="LOS74" s="36"/>
      <c r="LOT74" s="36"/>
      <c r="LOU74" s="36"/>
      <c r="LOV74" s="36"/>
      <c r="LOW74" s="36"/>
      <c r="LOX74" s="36"/>
      <c r="LOY74" s="36"/>
      <c r="LOZ74" s="36"/>
      <c r="LPA74" s="36"/>
      <c r="LPB74" s="36"/>
      <c r="LPC74" s="36"/>
      <c r="LPD74" s="36"/>
      <c r="LPE74" s="36"/>
      <c r="LPF74" s="36"/>
      <c r="LPG74" s="36"/>
      <c r="LPH74" s="36"/>
      <c r="LPI74" s="36"/>
      <c r="LPJ74" s="36"/>
      <c r="LPK74" s="36"/>
      <c r="LPL74" s="36"/>
      <c r="LPM74" s="36"/>
      <c r="LPN74" s="36"/>
      <c r="LPO74" s="36"/>
      <c r="LPP74" s="36"/>
      <c r="LPQ74" s="36"/>
      <c r="LPR74" s="36"/>
      <c r="LPS74" s="36"/>
      <c r="LPT74" s="36"/>
      <c r="LPU74" s="36"/>
      <c r="LPV74" s="36"/>
      <c r="LPW74" s="36"/>
      <c r="LPX74" s="36"/>
      <c r="LPY74" s="36"/>
      <c r="LPZ74" s="36"/>
      <c r="LQA74" s="36"/>
      <c r="LQB74" s="36"/>
      <c r="LQC74" s="36"/>
      <c r="LQD74" s="36"/>
      <c r="LQE74" s="36"/>
      <c r="LQF74" s="36"/>
      <c r="LQG74" s="36"/>
      <c r="LQH74" s="36"/>
      <c r="LQI74" s="36"/>
      <c r="LQJ74" s="36"/>
      <c r="LQK74" s="36"/>
      <c r="LQL74" s="36"/>
      <c r="LQM74" s="36"/>
      <c r="LQN74" s="36"/>
      <c r="LQO74" s="36"/>
      <c r="LQP74" s="36"/>
      <c r="LQQ74" s="36"/>
      <c r="LQR74" s="36"/>
      <c r="LQS74" s="36"/>
      <c r="LQT74" s="36"/>
      <c r="LQU74" s="36"/>
      <c r="LQV74" s="36"/>
      <c r="LQW74" s="36"/>
      <c r="LQX74" s="36"/>
      <c r="LQY74" s="36"/>
      <c r="LQZ74" s="36"/>
      <c r="LRA74" s="36"/>
      <c r="LRB74" s="36"/>
      <c r="LRC74" s="36"/>
      <c r="LRD74" s="36"/>
      <c r="LRE74" s="36"/>
      <c r="LRF74" s="36"/>
      <c r="LRG74" s="36"/>
      <c r="LRH74" s="36"/>
      <c r="LRI74" s="36"/>
      <c r="LRJ74" s="36"/>
      <c r="LRK74" s="36"/>
      <c r="LRL74" s="36"/>
      <c r="LRM74" s="36"/>
      <c r="LRN74" s="36"/>
      <c r="LRO74" s="36"/>
      <c r="LRP74" s="36"/>
      <c r="LRQ74" s="36"/>
      <c r="LRR74" s="36"/>
      <c r="LRS74" s="36"/>
      <c r="LRT74" s="36"/>
      <c r="LRU74" s="36"/>
      <c r="LRV74" s="36"/>
      <c r="LRW74" s="36"/>
      <c r="LRX74" s="36"/>
      <c r="LRY74" s="36"/>
      <c r="LRZ74" s="36"/>
      <c r="LSA74" s="36"/>
      <c r="LSB74" s="36"/>
      <c r="LSC74" s="36"/>
      <c r="LSD74" s="36"/>
      <c r="LSE74" s="36"/>
      <c r="LSF74" s="36"/>
      <c r="LSG74" s="36"/>
      <c r="LSH74" s="36"/>
      <c r="LSI74" s="36"/>
      <c r="LSJ74" s="36"/>
      <c r="LSK74" s="36"/>
      <c r="LSL74" s="36"/>
      <c r="LSM74" s="36"/>
      <c r="LSN74" s="36"/>
      <c r="LSO74" s="36"/>
      <c r="LSP74" s="36"/>
      <c r="LSQ74" s="36"/>
      <c r="LSR74" s="36"/>
      <c r="LSS74" s="36"/>
      <c r="LST74" s="36"/>
      <c r="LSU74" s="36"/>
      <c r="LSV74" s="36"/>
      <c r="LSW74" s="36"/>
      <c r="LSX74" s="36"/>
      <c r="LSY74" s="36"/>
      <c r="LSZ74" s="36"/>
      <c r="LTA74" s="36"/>
      <c r="LTB74" s="36"/>
      <c r="LTC74" s="36"/>
      <c r="LTD74" s="36"/>
      <c r="LTE74" s="36"/>
      <c r="LTF74" s="36"/>
      <c r="LTG74" s="36"/>
      <c r="LTH74" s="36"/>
      <c r="LTI74" s="36"/>
      <c r="LTJ74" s="36"/>
      <c r="LTK74" s="36"/>
      <c r="LTL74" s="36"/>
      <c r="LTM74" s="36"/>
      <c r="LTN74" s="36"/>
      <c r="LTO74" s="36"/>
      <c r="LTP74" s="36"/>
      <c r="LTQ74" s="36"/>
      <c r="LTR74" s="36"/>
      <c r="LTS74" s="36"/>
      <c r="LTT74" s="36"/>
      <c r="LTU74" s="36"/>
      <c r="LTV74" s="36"/>
      <c r="LTW74" s="36"/>
      <c r="LTX74" s="36"/>
      <c r="LTY74" s="36"/>
      <c r="LTZ74" s="36"/>
      <c r="LUA74" s="36"/>
      <c r="LUB74" s="36"/>
      <c r="LUC74" s="36"/>
      <c r="LUD74" s="36"/>
      <c r="LUE74" s="36"/>
      <c r="LUF74" s="36"/>
      <c r="LUG74" s="36"/>
      <c r="LUH74" s="36"/>
      <c r="LUI74" s="36"/>
      <c r="LUJ74" s="36"/>
      <c r="LUK74" s="36"/>
      <c r="LUL74" s="36"/>
      <c r="LUM74" s="36"/>
      <c r="LUN74" s="36"/>
      <c r="LUO74" s="36"/>
      <c r="LUP74" s="36"/>
      <c r="LUQ74" s="36"/>
      <c r="LUR74" s="36"/>
      <c r="LUS74" s="36"/>
      <c r="LUT74" s="36"/>
      <c r="LUU74" s="36"/>
      <c r="LUV74" s="36"/>
      <c r="LUW74" s="36"/>
      <c r="LUX74" s="36"/>
      <c r="LUY74" s="36"/>
      <c r="LUZ74" s="36"/>
      <c r="LVA74" s="36"/>
      <c r="LVB74" s="36"/>
      <c r="LVC74" s="36"/>
      <c r="LVD74" s="36"/>
      <c r="LVE74" s="36"/>
      <c r="LVF74" s="36"/>
      <c r="LVG74" s="36"/>
      <c r="LVH74" s="36"/>
      <c r="LVI74" s="36"/>
      <c r="LVJ74" s="36"/>
      <c r="LVK74" s="36"/>
      <c r="LVL74" s="36"/>
      <c r="LVM74" s="36"/>
      <c r="LVN74" s="36"/>
      <c r="LVO74" s="36"/>
      <c r="LVP74" s="36"/>
      <c r="LVQ74" s="36"/>
      <c r="LVR74" s="36"/>
      <c r="LVS74" s="36"/>
      <c r="LVT74" s="36"/>
      <c r="LVU74" s="36"/>
      <c r="LVV74" s="36"/>
      <c r="LVW74" s="36"/>
      <c r="LVX74" s="36"/>
      <c r="LVY74" s="36"/>
      <c r="LVZ74" s="36"/>
      <c r="LWA74" s="36"/>
      <c r="LWB74" s="36"/>
      <c r="LWC74" s="36"/>
      <c r="LWD74" s="36"/>
      <c r="LWE74" s="36"/>
      <c r="LWF74" s="36"/>
      <c r="LWG74" s="36"/>
      <c r="LWH74" s="36"/>
      <c r="LWI74" s="36"/>
      <c r="LWJ74" s="36"/>
      <c r="LWK74" s="36"/>
      <c r="LWL74" s="36"/>
      <c r="LWM74" s="36"/>
      <c r="LWN74" s="36"/>
      <c r="LWO74" s="36"/>
      <c r="LWP74" s="36"/>
      <c r="LWQ74" s="36"/>
      <c r="LWR74" s="36"/>
      <c r="LWS74" s="36"/>
      <c r="LWT74" s="36"/>
      <c r="LWU74" s="36"/>
      <c r="LWV74" s="36"/>
      <c r="LWW74" s="36"/>
      <c r="LWX74" s="36"/>
      <c r="LWY74" s="36"/>
      <c r="LWZ74" s="36"/>
      <c r="LXA74" s="36"/>
      <c r="LXB74" s="36"/>
      <c r="LXC74" s="36"/>
      <c r="LXD74" s="36"/>
      <c r="LXE74" s="36"/>
      <c r="LXF74" s="36"/>
      <c r="LXG74" s="36"/>
      <c r="LXH74" s="36"/>
      <c r="LXI74" s="36"/>
      <c r="LXJ74" s="36"/>
      <c r="LXK74" s="36"/>
      <c r="LXL74" s="36"/>
      <c r="LXM74" s="36"/>
      <c r="LXN74" s="36"/>
      <c r="LXO74" s="36"/>
      <c r="LXP74" s="36"/>
      <c r="LXQ74" s="36"/>
      <c r="LXR74" s="36"/>
      <c r="LXS74" s="36"/>
      <c r="LXT74" s="36"/>
      <c r="LXU74" s="36"/>
      <c r="LXV74" s="36"/>
      <c r="LXW74" s="36"/>
      <c r="LXX74" s="36"/>
      <c r="LXY74" s="36"/>
      <c r="LXZ74" s="36"/>
      <c r="LYA74" s="36"/>
      <c r="LYB74" s="36"/>
      <c r="LYC74" s="36"/>
      <c r="LYD74" s="36"/>
      <c r="LYE74" s="36"/>
      <c r="LYF74" s="36"/>
      <c r="LYG74" s="36"/>
      <c r="LYH74" s="36"/>
      <c r="LYI74" s="36"/>
      <c r="LYJ74" s="36"/>
      <c r="LYK74" s="36"/>
      <c r="LYL74" s="36"/>
      <c r="LYM74" s="36"/>
      <c r="LYN74" s="36"/>
      <c r="LYO74" s="36"/>
      <c r="LYP74" s="36"/>
      <c r="LYQ74" s="36"/>
      <c r="LYR74" s="36"/>
      <c r="LYS74" s="36"/>
      <c r="LYT74" s="36"/>
      <c r="LYU74" s="36"/>
      <c r="LYV74" s="36"/>
      <c r="LYW74" s="36"/>
      <c r="LYX74" s="36"/>
      <c r="LYY74" s="36"/>
      <c r="LYZ74" s="36"/>
      <c r="LZA74" s="36"/>
      <c r="LZB74" s="36"/>
      <c r="LZC74" s="36"/>
      <c r="LZD74" s="36"/>
      <c r="LZE74" s="36"/>
      <c r="LZF74" s="36"/>
      <c r="LZG74" s="36"/>
      <c r="LZH74" s="36"/>
      <c r="LZI74" s="36"/>
      <c r="LZJ74" s="36"/>
      <c r="LZK74" s="36"/>
      <c r="LZL74" s="36"/>
      <c r="LZM74" s="36"/>
      <c r="LZN74" s="36"/>
      <c r="LZO74" s="36"/>
      <c r="LZP74" s="36"/>
      <c r="LZQ74" s="36"/>
      <c r="LZR74" s="36"/>
      <c r="LZS74" s="36"/>
      <c r="LZT74" s="36"/>
      <c r="LZU74" s="36"/>
      <c r="LZV74" s="36"/>
      <c r="LZW74" s="36"/>
      <c r="LZX74" s="36"/>
      <c r="LZY74" s="36"/>
      <c r="LZZ74" s="36"/>
      <c r="MAA74" s="36"/>
      <c r="MAB74" s="36"/>
      <c r="MAC74" s="36"/>
      <c r="MAD74" s="36"/>
      <c r="MAE74" s="36"/>
      <c r="MAF74" s="36"/>
      <c r="MAG74" s="36"/>
      <c r="MAH74" s="36"/>
      <c r="MAI74" s="36"/>
      <c r="MAJ74" s="36"/>
      <c r="MAK74" s="36"/>
      <c r="MAL74" s="36"/>
      <c r="MAM74" s="36"/>
      <c r="MAN74" s="36"/>
      <c r="MAO74" s="36"/>
      <c r="MAP74" s="36"/>
      <c r="MAQ74" s="36"/>
      <c r="MAR74" s="36"/>
      <c r="MAS74" s="36"/>
      <c r="MAT74" s="36"/>
      <c r="MAU74" s="36"/>
      <c r="MAV74" s="36"/>
      <c r="MAW74" s="36"/>
      <c r="MAX74" s="36"/>
      <c r="MAY74" s="36"/>
      <c r="MAZ74" s="36"/>
      <c r="MBA74" s="36"/>
      <c r="MBB74" s="36"/>
      <c r="MBC74" s="36"/>
      <c r="MBD74" s="36"/>
      <c r="MBE74" s="36"/>
      <c r="MBF74" s="36"/>
      <c r="MBG74" s="36"/>
      <c r="MBH74" s="36"/>
      <c r="MBI74" s="36"/>
      <c r="MBJ74" s="36"/>
      <c r="MBK74" s="36"/>
      <c r="MBL74" s="36"/>
      <c r="MBM74" s="36"/>
      <c r="MBN74" s="36"/>
      <c r="MBO74" s="36"/>
      <c r="MBP74" s="36"/>
      <c r="MBQ74" s="36"/>
      <c r="MBR74" s="36"/>
      <c r="MBS74" s="36"/>
      <c r="MBT74" s="36"/>
      <c r="MBU74" s="36"/>
      <c r="MBV74" s="36"/>
      <c r="MBW74" s="36"/>
      <c r="MBX74" s="36"/>
      <c r="MBY74" s="36"/>
      <c r="MBZ74" s="36"/>
      <c r="MCA74" s="36"/>
      <c r="MCB74" s="36"/>
      <c r="MCC74" s="36"/>
      <c r="MCD74" s="36"/>
      <c r="MCE74" s="36"/>
      <c r="MCF74" s="36"/>
      <c r="MCG74" s="36"/>
      <c r="MCH74" s="36"/>
      <c r="MCI74" s="36"/>
      <c r="MCJ74" s="36"/>
      <c r="MCK74" s="36"/>
      <c r="MCL74" s="36"/>
      <c r="MCM74" s="36"/>
      <c r="MCN74" s="36"/>
      <c r="MCO74" s="36"/>
      <c r="MCP74" s="36"/>
      <c r="MCQ74" s="36"/>
      <c r="MCR74" s="36"/>
      <c r="MCS74" s="36"/>
      <c r="MCT74" s="36"/>
      <c r="MCU74" s="36"/>
      <c r="MCV74" s="36"/>
      <c r="MCW74" s="36"/>
      <c r="MCX74" s="36"/>
      <c r="MCY74" s="36"/>
      <c r="MCZ74" s="36"/>
      <c r="MDA74" s="36"/>
      <c r="MDB74" s="36"/>
      <c r="MDC74" s="36"/>
      <c r="MDD74" s="36"/>
      <c r="MDE74" s="36"/>
      <c r="MDF74" s="36"/>
      <c r="MDG74" s="36"/>
      <c r="MDH74" s="36"/>
      <c r="MDI74" s="36"/>
      <c r="MDJ74" s="36"/>
      <c r="MDK74" s="36"/>
      <c r="MDL74" s="36"/>
      <c r="MDM74" s="36"/>
      <c r="MDN74" s="36"/>
      <c r="MDO74" s="36"/>
      <c r="MDP74" s="36"/>
      <c r="MDQ74" s="36"/>
      <c r="MDR74" s="36"/>
      <c r="MDS74" s="36"/>
      <c r="MDT74" s="36"/>
      <c r="MDU74" s="36"/>
      <c r="MDV74" s="36"/>
      <c r="MDW74" s="36"/>
      <c r="MDX74" s="36"/>
      <c r="MDY74" s="36"/>
      <c r="MDZ74" s="36"/>
      <c r="MEA74" s="36"/>
      <c r="MEB74" s="36"/>
      <c r="MEC74" s="36"/>
      <c r="MED74" s="36"/>
      <c r="MEE74" s="36"/>
      <c r="MEF74" s="36"/>
      <c r="MEG74" s="36"/>
      <c r="MEH74" s="36"/>
      <c r="MEI74" s="36"/>
      <c r="MEJ74" s="36"/>
      <c r="MEK74" s="36"/>
      <c r="MEL74" s="36"/>
      <c r="MEM74" s="36"/>
      <c r="MEN74" s="36"/>
      <c r="MEO74" s="36"/>
      <c r="MEP74" s="36"/>
      <c r="MEQ74" s="36"/>
      <c r="MER74" s="36"/>
      <c r="MES74" s="36"/>
      <c r="MET74" s="36"/>
      <c r="MEU74" s="36"/>
      <c r="MEV74" s="36"/>
      <c r="MEW74" s="36"/>
      <c r="MEX74" s="36"/>
      <c r="MEY74" s="36"/>
      <c r="MEZ74" s="36"/>
      <c r="MFA74" s="36"/>
      <c r="MFB74" s="36"/>
      <c r="MFC74" s="36"/>
      <c r="MFD74" s="36"/>
      <c r="MFE74" s="36"/>
      <c r="MFF74" s="36"/>
      <c r="MFG74" s="36"/>
      <c r="MFH74" s="36"/>
      <c r="MFI74" s="36"/>
      <c r="MFJ74" s="36"/>
      <c r="MFK74" s="36"/>
      <c r="MFL74" s="36"/>
      <c r="MFM74" s="36"/>
      <c r="MFN74" s="36"/>
      <c r="MFO74" s="36"/>
      <c r="MFP74" s="36"/>
      <c r="MFQ74" s="36"/>
      <c r="MFR74" s="36"/>
      <c r="MFS74" s="36"/>
      <c r="MFT74" s="36"/>
      <c r="MFU74" s="36"/>
      <c r="MFV74" s="36"/>
      <c r="MFW74" s="36"/>
      <c r="MFX74" s="36"/>
      <c r="MFY74" s="36"/>
      <c r="MFZ74" s="36"/>
      <c r="MGA74" s="36"/>
      <c r="MGB74" s="36"/>
      <c r="MGC74" s="36"/>
      <c r="MGD74" s="36"/>
      <c r="MGE74" s="36"/>
      <c r="MGF74" s="36"/>
      <c r="MGG74" s="36"/>
      <c r="MGH74" s="36"/>
      <c r="MGI74" s="36"/>
      <c r="MGJ74" s="36"/>
      <c r="MGK74" s="36"/>
      <c r="MGL74" s="36"/>
      <c r="MGM74" s="36"/>
      <c r="MGN74" s="36"/>
      <c r="MGO74" s="36"/>
      <c r="MGP74" s="36"/>
      <c r="MGQ74" s="36"/>
      <c r="MGR74" s="36"/>
      <c r="MGS74" s="36"/>
      <c r="MGT74" s="36"/>
      <c r="MGU74" s="36"/>
      <c r="MGV74" s="36"/>
      <c r="MGW74" s="36"/>
      <c r="MGX74" s="36"/>
      <c r="MGY74" s="36"/>
      <c r="MGZ74" s="36"/>
      <c r="MHA74" s="36"/>
      <c r="MHB74" s="36"/>
      <c r="MHC74" s="36"/>
      <c r="MHD74" s="36"/>
      <c r="MHE74" s="36"/>
      <c r="MHF74" s="36"/>
      <c r="MHG74" s="36"/>
      <c r="MHH74" s="36"/>
      <c r="MHI74" s="36"/>
      <c r="MHJ74" s="36"/>
      <c r="MHK74" s="36"/>
      <c r="MHL74" s="36"/>
      <c r="MHM74" s="36"/>
      <c r="MHN74" s="36"/>
      <c r="MHO74" s="36"/>
      <c r="MHP74" s="36"/>
      <c r="MHQ74" s="36"/>
      <c r="MHR74" s="36"/>
      <c r="MHS74" s="36"/>
      <c r="MHT74" s="36"/>
      <c r="MHU74" s="36"/>
      <c r="MHV74" s="36"/>
      <c r="MHW74" s="36"/>
      <c r="MHX74" s="36"/>
      <c r="MHY74" s="36"/>
      <c r="MHZ74" s="36"/>
      <c r="MIA74" s="36"/>
      <c r="MIB74" s="36"/>
      <c r="MIC74" s="36"/>
      <c r="MID74" s="36"/>
      <c r="MIE74" s="36"/>
      <c r="MIF74" s="36"/>
      <c r="MIG74" s="36"/>
      <c r="MIH74" s="36"/>
      <c r="MII74" s="36"/>
      <c r="MIJ74" s="36"/>
      <c r="MIK74" s="36"/>
      <c r="MIL74" s="36"/>
      <c r="MIM74" s="36"/>
      <c r="MIN74" s="36"/>
      <c r="MIO74" s="36"/>
      <c r="MIP74" s="36"/>
      <c r="MIQ74" s="36"/>
      <c r="MIR74" s="36"/>
      <c r="MIS74" s="36"/>
      <c r="MIT74" s="36"/>
      <c r="MIU74" s="36"/>
      <c r="MIV74" s="36"/>
      <c r="MIW74" s="36"/>
      <c r="MIX74" s="36"/>
      <c r="MIY74" s="36"/>
      <c r="MIZ74" s="36"/>
      <c r="MJA74" s="36"/>
      <c r="MJB74" s="36"/>
      <c r="MJC74" s="36"/>
      <c r="MJD74" s="36"/>
      <c r="MJE74" s="36"/>
      <c r="MJF74" s="36"/>
      <c r="MJG74" s="36"/>
      <c r="MJH74" s="36"/>
      <c r="MJI74" s="36"/>
      <c r="MJJ74" s="36"/>
      <c r="MJK74" s="36"/>
      <c r="MJL74" s="36"/>
      <c r="MJM74" s="36"/>
      <c r="MJN74" s="36"/>
      <c r="MJO74" s="36"/>
      <c r="MJP74" s="36"/>
      <c r="MJQ74" s="36"/>
      <c r="MJR74" s="36"/>
      <c r="MJS74" s="36"/>
      <c r="MJT74" s="36"/>
      <c r="MJU74" s="36"/>
      <c r="MJV74" s="36"/>
      <c r="MJW74" s="36"/>
      <c r="MJX74" s="36"/>
      <c r="MJY74" s="36"/>
      <c r="MJZ74" s="36"/>
      <c r="MKA74" s="36"/>
      <c r="MKB74" s="36"/>
      <c r="MKC74" s="36"/>
      <c r="MKD74" s="36"/>
      <c r="MKE74" s="36"/>
      <c r="MKF74" s="36"/>
      <c r="MKG74" s="36"/>
      <c r="MKH74" s="36"/>
      <c r="MKI74" s="36"/>
      <c r="MKJ74" s="36"/>
      <c r="MKK74" s="36"/>
      <c r="MKL74" s="36"/>
      <c r="MKM74" s="36"/>
      <c r="MKN74" s="36"/>
      <c r="MKO74" s="36"/>
      <c r="MKP74" s="36"/>
      <c r="MKQ74" s="36"/>
      <c r="MKR74" s="36"/>
      <c r="MKS74" s="36"/>
      <c r="MKT74" s="36"/>
      <c r="MKU74" s="36"/>
      <c r="MKV74" s="36"/>
      <c r="MKW74" s="36"/>
      <c r="MKX74" s="36"/>
      <c r="MKY74" s="36"/>
      <c r="MKZ74" s="36"/>
      <c r="MLA74" s="36"/>
      <c r="MLB74" s="36"/>
      <c r="MLC74" s="36"/>
      <c r="MLD74" s="36"/>
      <c r="MLE74" s="36"/>
      <c r="MLF74" s="36"/>
      <c r="MLG74" s="36"/>
      <c r="MLH74" s="36"/>
      <c r="MLI74" s="36"/>
      <c r="MLJ74" s="36"/>
      <c r="MLK74" s="36"/>
      <c r="MLL74" s="36"/>
      <c r="MLM74" s="36"/>
      <c r="MLN74" s="36"/>
      <c r="MLO74" s="36"/>
      <c r="MLP74" s="36"/>
      <c r="MLQ74" s="36"/>
      <c r="MLR74" s="36"/>
      <c r="MLS74" s="36"/>
      <c r="MLT74" s="36"/>
      <c r="MLU74" s="36"/>
      <c r="MLV74" s="36"/>
      <c r="MLW74" s="36"/>
      <c r="MLX74" s="36"/>
      <c r="MLY74" s="36"/>
      <c r="MLZ74" s="36"/>
      <c r="MMA74" s="36"/>
      <c r="MMB74" s="36"/>
      <c r="MMC74" s="36"/>
      <c r="MMD74" s="36"/>
      <c r="MME74" s="36"/>
      <c r="MMF74" s="36"/>
      <c r="MMG74" s="36"/>
      <c r="MMH74" s="36"/>
      <c r="MMI74" s="36"/>
      <c r="MMJ74" s="36"/>
      <c r="MMK74" s="36"/>
      <c r="MML74" s="36"/>
      <c r="MMM74" s="36"/>
      <c r="MMN74" s="36"/>
      <c r="MMO74" s="36"/>
      <c r="MMP74" s="36"/>
      <c r="MMQ74" s="36"/>
      <c r="MMR74" s="36"/>
      <c r="MMS74" s="36"/>
      <c r="MMT74" s="36"/>
      <c r="MMU74" s="36"/>
      <c r="MMV74" s="36"/>
      <c r="MMW74" s="36"/>
      <c r="MMX74" s="36"/>
      <c r="MMY74" s="36"/>
      <c r="MMZ74" s="36"/>
      <c r="MNA74" s="36"/>
      <c r="MNB74" s="36"/>
      <c r="MNC74" s="36"/>
      <c r="MND74" s="36"/>
      <c r="MNE74" s="36"/>
      <c r="MNF74" s="36"/>
      <c r="MNG74" s="36"/>
      <c r="MNH74" s="36"/>
      <c r="MNI74" s="36"/>
      <c r="MNJ74" s="36"/>
      <c r="MNK74" s="36"/>
      <c r="MNL74" s="36"/>
      <c r="MNM74" s="36"/>
      <c r="MNN74" s="36"/>
      <c r="MNO74" s="36"/>
      <c r="MNP74" s="36"/>
      <c r="MNQ74" s="36"/>
      <c r="MNR74" s="36"/>
      <c r="MNS74" s="36"/>
      <c r="MNT74" s="36"/>
      <c r="MNU74" s="36"/>
      <c r="MNV74" s="36"/>
      <c r="MNW74" s="36"/>
      <c r="MNX74" s="36"/>
      <c r="MNY74" s="36"/>
      <c r="MNZ74" s="36"/>
      <c r="MOA74" s="36"/>
      <c r="MOB74" s="36"/>
      <c r="MOC74" s="36"/>
      <c r="MOD74" s="36"/>
      <c r="MOE74" s="36"/>
      <c r="MOF74" s="36"/>
      <c r="MOG74" s="36"/>
      <c r="MOH74" s="36"/>
      <c r="MOI74" s="36"/>
      <c r="MOJ74" s="36"/>
      <c r="MOK74" s="36"/>
      <c r="MOL74" s="36"/>
      <c r="MOM74" s="36"/>
      <c r="MON74" s="36"/>
      <c r="MOO74" s="36"/>
      <c r="MOP74" s="36"/>
      <c r="MOQ74" s="36"/>
      <c r="MOR74" s="36"/>
      <c r="MOS74" s="36"/>
      <c r="MOT74" s="36"/>
      <c r="MOU74" s="36"/>
      <c r="MOV74" s="36"/>
      <c r="MOW74" s="36"/>
      <c r="MOX74" s="36"/>
      <c r="MOY74" s="36"/>
      <c r="MOZ74" s="36"/>
      <c r="MPA74" s="36"/>
      <c r="MPB74" s="36"/>
      <c r="MPC74" s="36"/>
      <c r="MPD74" s="36"/>
      <c r="MPE74" s="36"/>
      <c r="MPF74" s="36"/>
      <c r="MPG74" s="36"/>
      <c r="MPH74" s="36"/>
      <c r="MPI74" s="36"/>
      <c r="MPJ74" s="36"/>
      <c r="MPK74" s="36"/>
      <c r="MPL74" s="36"/>
      <c r="MPM74" s="36"/>
      <c r="MPN74" s="36"/>
      <c r="MPO74" s="36"/>
      <c r="MPP74" s="36"/>
      <c r="MPQ74" s="36"/>
      <c r="MPR74" s="36"/>
      <c r="MPS74" s="36"/>
      <c r="MPT74" s="36"/>
      <c r="MPU74" s="36"/>
      <c r="MPV74" s="36"/>
      <c r="MPW74" s="36"/>
      <c r="MPX74" s="36"/>
      <c r="MPY74" s="36"/>
      <c r="MPZ74" s="36"/>
      <c r="MQA74" s="36"/>
      <c r="MQB74" s="36"/>
      <c r="MQC74" s="36"/>
      <c r="MQD74" s="36"/>
      <c r="MQE74" s="36"/>
      <c r="MQF74" s="36"/>
      <c r="MQG74" s="36"/>
      <c r="MQH74" s="36"/>
      <c r="MQI74" s="36"/>
      <c r="MQJ74" s="36"/>
      <c r="MQK74" s="36"/>
      <c r="MQL74" s="36"/>
      <c r="MQM74" s="36"/>
      <c r="MQN74" s="36"/>
      <c r="MQO74" s="36"/>
      <c r="MQP74" s="36"/>
      <c r="MQQ74" s="36"/>
      <c r="MQR74" s="36"/>
      <c r="MQS74" s="36"/>
      <c r="MQT74" s="36"/>
      <c r="MQU74" s="36"/>
      <c r="MQV74" s="36"/>
      <c r="MQW74" s="36"/>
      <c r="MQX74" s="36"/>
      <c r="MQY74" s="36"/>
      <c r="MQZ74" s="36"/>
      <c r="MRA74" s="36"/>
      <c r="MRB74" s="36"/>
      <c r="MRC74" s="36"/>
      <c r="MRD74" s="36"/>
      <c r="MRE74" s="36"/>
      <c r="MRF74" s="36"/>
      <c r="MRG74" s="36"/>
      <c r="MRH74" s="36"/>
      <c r="MRI74" s="36"/>
      <c r="MRJ74" s="36"/>
      <c r="MRK74" s="36"/>
      <c r="MRL74" s="36"/>
      <c r="MRM74" s="36"/>
      <c r="MRN74" s="36"/>
      <c r="MRO74" s="36"/>
      <c r="MRP74" s="36"/>
      <c r="MRQ74" s="36"/>
      <c r="MRR74" s="36"/>
      <c r="MRS74" s="36"/>
      <c r="MRT74" s="36"/>
      <c r="MRU74" s="36"/>
      <c r="MRV74" s="36"/>
      <c r="MRW74" s="36"/>
      <c r="MRX74" s="36"/>
      <c r="MRY74" s="36"/>
      <c r="MRZ74" s="36"/>
      <c r="MSA74" s="36"/>
      <c r="MSB74" s="36"/>
      <c r="MSC74" s="36"/>
      <c r="MSD74" s="36"/>
      <c r="MSE74" s="36"/>
      <c r="MSF74" s="36"/>
      <c r="MSG74" s="36"/>
      <c r="MSH74" s="36"/>
      <c r="MSI74" s="36"/>
      <c r="MSJ74" s="36"/>
      <c r="MSK74" s="36"/>
      <c r="MSL74" s="36"/>
      <c r="MSM74" s="36"/>
      <c r="MSN74" s="36"/>
      <c r="MSO74" s="36"/>
      <c r="MSP74" s="36"/>
      <c r="MSQ74" s="36"/>
      <c r="MSR74" s="36"/>
      <c r="MSS74" s="36"/>
      <c r="MST74" s="36"/>
      <c r="MSU74" s="36"/>
      <c r="MSV74" s="36"/>
      <c r="MSW74" s="36"/>
      <c r="MSX74" s="36"/>
      <c r="MSY74" s="36"/>
      <c r="MSZ74" s="36"/>
      <c r="MTA74" s="36"/>
      <c r="MTB74" s="36"/>
      <c r="MTC74" s="36"/>
      <c r="MTD74" s="36"/>
      <c r="MTE74" s="36"/>
      <c r="MTF74" s="36"/>
      <c r="MTG74" s="36"/>
      <c r="MTH74" s="36"/>
      <c r="MTI74" s="36"/>
      <c r="MTJ74" s="36"/>
      <c r="MTK74" s="36"/>
      <c r="MTL74" s="36"/>
      <c r="MTM74" s="36"/>
      <c r="MTN74" s="36"/>
      <c r="MTO74" s="36"/>
      <c r="MTP74" s="36"/>
      <c r="MTQ74" s="36"/>
      <c r="MTR74" s="36"/>
      <c r="MTS74" s="36"/>
      <c r="MTT74" s="36"/>
      <c r="MTU74" s="36"/>
      <c r="MTV74" s="36"/>
      <c r="MTW74" s="36"/>
      <c r="MTX74" s="36"/>
      <c r="MTY74" s="36"/>
      <c r="MTZ74" s="36"/>
      <c r="MUA74" s="36"/>
      <c r="MUB74" s="36"/>
      <c r="MUC74" s="36"/>
      <c r="MUD74" s="36"/>
      <c r="MUE74" s="36"/>
      <c r="MUF74" s="36"/>
      <c r="MUG74" s="36"/>
      <c r="MUH74" s="36"/>
      <c r="MUI74" s="36"/>
      <c r="MUJ74" s="36"/>
      <c r="MUK74" s="36"/>
      <c r="MUL74" s="36"/>
      <c r="MUM74" s="36"/>
      <c r="MUN74" s="36"/>
      <c r="MUO74" s="36"/>
      <c r="MUP74" s="36"/>
      <c r="MUQ74" s="36"/>
      <c r="MUR74" s="36"/>
      <c r="MUS74" s="36"/>
      <c r="MUT74" s="36"/>
      <c r="MUU74" s="36"/>
      <c r="MUV74" s="36"/>
      <c r="MUW74" s="36"/>
      <c r="MUX74" s="36"/>
      <c r="MUY74" s="36"/>
      <c r="MUZ74" s="36"/>
      <c r="MVA74" s="36"/>
      <c r="MVB74" s="36"/>
      <c r="MVC74" s="36"/>
      <c r="MVD74" s="36"/>
      <c r="MVE74" s="36"/>
      <c r="MVF74" s="36"/>
      <c r="MVG74" s="36"/>
      <c r="MVH74" s="36"/>
      <c r="MVI74" s="36"/>
      <c r="MVJ74" s="36"/>
      <c r="MVK74" s="36"/>
      <c r="MVL74" s="36"/>
      <c r="MVM74" s="36"/>
      <c r="MVN74" s="36"/>
      <c r="MVO74" s="36"/>
      <c r="MVP74" s="36"/>
      <c r="MVQ74" s="36"/>
      <c r="MVR74" s="36"/>
      <c r="MVS74" s="36"/>
      <c r="MVT74" s="36"/>
      <c r="MVU74" s="36"/>
      <c r="MVV74" s="36"/>
      <c r="MVW74" s="36"/>
      <c r="MVX74" s="36"/>
      <c r="MVY74" s="36"/>
      <c r="MVZ74" s="36"/>
      <c r="MWA74" s="36"/>
      <c r="MWB74" s="36"/>
      <c r="MWC74" s="36"/>
      <c r="MWD74" s="36"/>
      <c r="MWE74" s="36"/>
      <c r="MWF74" s="36"/>
      <c r="MWG74" s="36"/>
      <c r="MWH74" s="36"/>
      <c r="MWI74" s="36"/>
      <c r="MWJ74" s="36"/>
      <c r="MWK74" s="36"/>
      <c r="MWL74" s="36"/>
      <c r="MWM74" s="36"/>
      <c r="MWN74" s="36"/>
      <c r="MWO74" s="36"/>
      <c r="MWP74" s="36"/>
      <c r="MWQ74" s="36"/>
      <c r="MWR74" s="36"/>
      <c r="MWS74" s="36"/>
      <c r="MWT74" s="36"/>
      <c r="MWU74" s="36"/>
      <c r="MWV74" s="36"/>
      <c r="MWW74" s="36"/>
      <c r="MWX74" s="36"/>
      <c r="MWY74" s="36"/>
      <c r="MWZ74" s="36"/>
      <c r="MXA74" s="36"/>
      <c r="MXB74" s="36"/>
      <c r="MXC74" s="36"/>
      <c r="MXD74" s="36"/>
      <c r="MXE74" s="36"/>
      <c r="MXF74" s="36"/>
      <c r="MXG74" s="36"/>
      <c r="MXH74" s="36"/>
      <c r="MXI74" s="36"/>
      <c r="MXJ74" s="36"/>
      <c r="MXK74" s="36"/>
      <c r="MXL74" s="36"/>
      <c r="MXM74" s="36"/>
      <c r="MXN74" s="36"/>
      <c r="MXO74" s="36"/>
      <c r="MXP74" s="36"/>
      <c r="MXQ74" s="36"/>
      <c r="MXR74" s="36"/>
      <c r="MXS74" s="36"/>
      <c r="MXT74" s="36"/>
      <c r="MXU74" s="36"/>
      <c r="MXV74" s="36"/>
      <c r="MXW74" s="36"/>
      <c r="MXX74" s="36"/>
      <c r="MXY74" s="36"/>
      <c r="MXZ74" s="36"/>
      <c r="MYA74" s="36"/>
      <c r="MYB74" s="36"/>
      <c r="MYC74" s="36"/>
      <c r="MYD74" s="36"/>
      <c r="MYE74" s="36"/>
      <c r="MYF74" s="36"/>
      <c r="MYG74" s="36"/>
      <c r="MYH74" s="36"/>
      <c r="MYI74" s="36"/>
      <c r="MYJ74" s="36"/>
      <c r="MYK74" s="36"/>
      <c r="MYL74" s="36"/>
      <c r="MYM74" s="36"/>
      <c r="MYN74" s="36"/>
      <c r="MYO74" s="36"/>
      <c r="MYP74" s="36"/>
      <c r="MYQ74" s="36"/>
      <c r="MYR74" s="36"/>
      <c r="MYS74" s="36"/>
      <c r="MYT74" s="36"/>
      <c r="MYU74" s="36"/>
      <c r="MYV74" s="36"/>
      <c r="MYW74" s="36"/>
      <c r="MYX74" s="36"/>
      <c r="MYY74" s="36"/>
      <c r="MYZ74" s="36"/>
      <c r="MZA74" s="36"/>
      <c r="MZB74" s="36"/>
      <c r="MZC74" s="36"/>
      <c r="MZD74" s="36"/>
      <c r="MZE74" s="36"/>
      <c r="MZF74" s="36"/>
      <c r="MZG74" s="36"/>
      <c r="MZH74" s="36"/>
      <c r="MZI74" s="36"/>
      <c r="MZJ74" s="36"/>
      <c r="MZK74" s="36"/>
      <c r="MZL74" s="36"/>
      <c r="MZM74" s="36"/>
      <c r="MZN74" s="36"/>
      <c r="MZO74" s="36"/>
      <c r="MZP74" s="36"/>
      <c r="MZQ74" s="36"/>
      <c r="MZR74" s="36"/>
      <c r="MZS74" s="36"/>
      <c r="MZT74" s="36"/>
      <c r="MZU74" s="36"/>
      <c r="MZV74" s="36"/>
      <c r="MZW74" s="36"/>
      <c r="MZX74" s="36"/>
      <c r="MZY74" s="36"/>
      <c r="MZZ74" s="36"/>
      <c r="NAA74" s="36"/>
      <c r="NAB74" s="36"/>
      <c r="NAC74" s="36"/>
      <c r="NAD74" s="36"/>
      <c r="NAE74" s="36"/>
      <c r="NAF74" s="36"/>
      <c r="NAG74" s="36"/>
      <c r="NAH74" s="36"/>
      <c r="NAI74" s="36"/>
      <c r="NAJ74" s="36"/>
      <c r="NAK74" s="36"/>
      <c r="NAL74" s="36"/>
      <c r="NAM74" s="36"/>
      <c r="NAN74" s="36"/>
      <c r="NAO74" s="36"/>
      <c r="NAP74" s="36"/>
      <c r="NAQ74" s="36"/>
      <c r="NAR74" s="36"/>
      <c r="NAS74" s="36"/>
      <c r="NAT74" s="36"/>
      <c r="NAU74" s="36"/>
      <c r="NAV74" s="36"/>
      <c r="NAW74" s="36"/>
      <c r="NAX74" s="36"/>
      <c r="NAY74" s="36"/>
      <c r="NAZ74" s="36"/>
      <c r="NBA74" s="36"/>
      <c r="NBB74" s="36"/>
      <c r="NBC74" s="36"/>
      <c r="NBD74" s="36"/>
      <c r="NBE74" s="36"/>
      <c r="NBF74" s="36"/>
      <c r="NBG74" s="36"/>
      <c r="NBH74" s="36"/>
      <c r="NBI74" s="36"/>
      <c r="NBJ74" s="36"/>
      <c r="NBK74" s="36"/>
      <c r="NBL74" s="36"/>
      <c r="NBM74" s="36"/>
      <c r="NBN74" s="36"/>
      <c r="NBO74" s="36"/>
      <c r="NBP74" s="36"/>
      <c r="NBQ74" s="36"/>
      <c r="NBR74" s="36"/>
      <c r="NBS74" s="36"/>
      <c r="NBT74" s="36"/>
      <c r="NBU74" s="36"/>
      <c r="NBV74" s="36"/>
      <c r="NBW74" s="36"/>
      <c r="NBX74" s="36"/>
      <c r="NBY74" s="36"/>
      <c r="NBZ74" s="36"/>
      <c r="NCA74" s="36"/>
      <c r="NCB74" s="36"/>
      <c r="NCC74" s="36"/>
      <c r="NCD74" s="36"/>
      <c r="NCE74" s="36"/>
      <c r="NCF74" s="36"/>
      <c r="NCG74" s="36"/>
      <c r="NCH74" s="36"/>
      <c r="NCI74" s="36"/>
      <c r="NCJ74" s="36"/>
      <c r="NCK74" s="36"/>
      <c r="NCL74" s="36"/>
      <c r="NCM74" s="36"/>
      <c r="NCN74" s="36"/>
      <c r="NCO74" s="36"/>
      <c r="NCP74" s="36"/>
      <c r="NCQ74" s="36"/>
      <c r="NCR74" s="36"/>
      <c r="NCS74" s="36"/>
      <c r="NCT74" s="36"/>
      <c r="NCU74" s="36"/>
      <c r="NCV74" s="36"/>
      <c r="NCW74" s="36"/>
      <c r="NCX74" s="36"/>
      <c r="NCY74" s="36"/>
      <c r="NCZ74" s="36"/>
      <c r="NDA74" s="36"/>
      <c r="NDB74" s="36"/>
      <c r="NDC74" s="36"/>
      <c r="NDD74" s="36"/>
      <c r="NDE74" s="36"/>
      <c r="NDF74" s="36"/>
      <c r="NDG74" s="36"/>
      <c r="NDH74" s="36"/>
      <c r="NDI74" s="36"/>
      <c r="NDJ74" s="36"/>
      <c r="NDK74" s="36"/>
      <c r="NDL74" s="36"/>
      <c r="NDM74" s="36"/>
      <c r="NDN74" s="36"/>
      <c r="NDO74" s="36"/>
      <c r="NDP74" s="36"/>
      <c r="NDQ74" s="36"/>
      <c r="NDR74" s="36"/>
      <c r="NDS74" s="36"/>
      <c r="NDT74" s="36"/>
      <c r="NDU74" s="36"/>
      <c r="NDV74" s="36"/>
      <c r="NDW74" s="36"/>
      <c r="NDX74" s="36"/>
      <c r="NDY74" s="36"/>
      <c r="NDZ74" s="36"/>
      <c r="NEA74" s="36"/>
      <c r="NEB74" s="36"/>
      <c r="NEC74" s="36"/>
      <c r="NED74" s="36"/>
      <c r="NEE74" s="36"/>
      <c r="NEF74" s="36"/>
      <c r="NEG74" s="36"/>
      <c r="NEH74" s="36"/>
      <c r="NEI74" s="36"/>
      <c r="NEJ74" s="36"/>
      <c r="NEK74" s="36"/>
      <c r="NEL74" s="36"/>
      <c r="NEM74" s="36"/>
      <c r="NEN74" s="36"/>
      <c r="NEO74" s="36"/>
      <c r="NEP74" s="36"/>
      <c r="NEQ74" s="36"/>
      <c r="NER74" s="36"/>
      <c r="NES74" s="36"/>
      <c r="NET74" s="36"/>
      <c r="NEU74" s="36"/>
      <c r="NEV74" s="36"/>
      <c r="NEW74" s="36"/>
      <c r="NEX74" s="36"/>
      <c r="NEY74" s="36"/>
      <c r="NEZ74" s="36"/>
      <c r="NFA74" s="36"/>
      <c r="NFB74" s="36"/>
      <c r="NFC74" s="36"/>
      <c r="NFD74" s="36"/>
      <c r="NFE74" s="36"/>
      <c r="NFF74" s="36"/>
      <c r="NFG74" s="36"/>
      <c r="NFH74" s="36"/>
      <c r="NFI74" s="36"/>
      <c r="NFJ74" s="36"/>
      <c r="NFK74" s="36"/>
      <c r="NFL74" s="36"/>
      <c r="NFM74" s="36"/>
      <c r="NFN74" s="36"/>
      <c r="NFO74" s="36"/>
      <c r="NFP74" s="36"/>
      <c r="NFQ74" s="36"/>
      <c r="NFR74" s="36"/>
      <c r="NFS74" s="36"/>
      <c r="NFT74" s="36"/>
      <c r="NFU74" s="36"/>
      <c r="NFV74" s="36"/>
      <c r="NFW74" s="36"/>
      <c r="NFX74" s="36"/>
      <c r="NFY74" s="36"/>
      <c r="NFZ74" s="36"/>
      <c r="NGA74" s="36"/>
      <c r="NGB74" s="36"/>
      <c r="NGC74" s="36"/>
      <c r="NGD74" s="36"/>
      <c r="NGE74" s="36"/>
      <c r="NGF74" s="36"/>
      <c r="NGG74" s="36"/>
      <c r="NGH74" s="36"/>
      <c r="NGI74" s="36"/>
      <c r="NGJ74" s="36"/>
      <c r="NGK74" s="36"/>
      <c r="NGL74" s="36"/>
      <c r="NGM74" s="36"/>
      <c r="NGN74" s="36"/>
      <c r="NGO74" s="36"/>
      <c r="NGP74" s="36"/>
      <c r="NGQ74" s="36"/>
      <c r="NGR74" s="36"/>
      <c r="NGS74" s="36"/>
      <c r="NGT74" s="36"/>
      <c r="NGU74" s="36"/>
      <c r="NGV74" s="36"/>
      <c r="NGW74" s="36"/>
      <c r="NGX74" s="36"/>
      <c r="NGY74" s="36"/>
      <c r="NGZ74" s="36"/>
      <c r="NHA74" s="36"/>
      <c r="NHB74" s="36"/>
      <c r="NHC74" s="36"/>
      <c r="NHD74" s="36"/>
      <c r="NHE74" s="36"/>
      <c r="NHF74" s="36"/>
      <c r="NHG74" s="36"/>
      <c r="NHH74" s="36"/>
      <c r="NHI74" s="36"/>
      <c r="NHJ74" s="36"/>
      <c r="NHK74" s="36"/>
      <c r="NHL74" s="36"/>
      <c r="NHM74" s="36"/>
      <c r="NHN74" s="36"/>
      <c r="NHO74" s="36"/>
      <c r="NHP74" s="36"/>
      <c r="NHQ74" s="36"/>
      <c r="NHR74" s="36"/>
      <c r="NHS74" s="36"/>
      <c r="NHT74" s="36"/>
      <c r="NHU74" s="36"/>
      <c r="NHV74" s="36"/>
      <c r="NHW74" s="36"/>
      <c r="NHX74" s="36"/>
      <c r="NHY74" s="36"/>
      <c r="NHZ74" s="36"/>
      <c r="NIA74" s="36"/>
      <c r="NIB74" s="36"/>
      <c r="NIC74" s="36"/>
      <c r="NID74" s="36"/>
      <c r="NIE74" s="36"/>
      <c r="NIF74" s="36"/>
      <c r="NIG74" s="36"/>
      <c r="NIH74" s="36"/>
      <c r="NII74" s="36"/>
      <c r="NIJ74" s="36"/>
      <c r="NIK74" s="36"/>
      <c r="NIL74" s="36"/>
      <c r="NIM74" s="36"/>
      <c r="NIN74" s="36"/>
      <c r="NIO74" s="36"/>
      <c r="NIP74" s="36"/>
      <c r="NIQ74" s="36"/>
      <c r="NIR74" s="36"/>
      <c r="NIS74" s="36"/>
      <c r="NIT74" s="36"/>
      <c r="NIU74" s="36"/>
      <c r="NIV74" s="36"/>
      <c r="NIW74" s="36"/>
      <c r="NIX74" s="36"/>
      <c r="NIY74" s="36"/>
      <c r="NIZ74" s="36"/>
      <c r="NJA74" s="36"/>
      <c r="NJB74" s="36"/>
      <c r="NJC74" s="36"/>
      <c r="NJD74" s="36"/>
      <c r="NJE74" s="36"/>
      <c r="NJF74" s="36"/>
      <c r="NJG74" s="36"/>
      <c r="NJH74" s="36"/>
      <c r="NJI74" s="36"/>
      <c r="NJJ74" s="36"/>
      <c r="NJK74" s="36"/>
      <c r="NJL74" s="36"/>
      <c r="NJM74" s="36"/>
      <c r="NJN74" s="36"/>
      <c r="NJO74" s="36"/>
      <c r="NJP74" s="36"/>
      <c r="NJQ74" s="36"/>
      <c r="NJR74" s="36"/>
      <c r="NJS74" s="36"/>
      <c r="NJT74" s="36"/>
      <c r="NJU74" s="36"/>
      <c r="NJV74" s="36"/>
      <c r="NJW74" s="36"/>
      <c r="NJX74" s="36"/>
      <c r="NJY74" s="36"/>
      <c r="NJZ74" s="36"/>
      <c r="NKA74" s="36"/>
      <c r="NKB74" s="36"/>
      <c r="NKC74" s="36"/>
      <c r="NKD74" s="36"/>
      <c r="NKE74" s="36"/>
      <c r="NKF74" s="36"/>
      <c r="NKG74" s="36"/>
      <c r="NKH74" s="36"/>
      <c r="NKI74" s="36"/>
      <c r="NKJ74" s="36"/>
      <c r="NKK74" s="36"/>
      <c r="NKL74" s="36"/>
      <c r="NKM74" s="36"/>
      <c r="NKN74" s="36"/>
      <c r="NKO74" s="36"/>
      <c r="NKP74" s="36"/>
      <c r="NKQ74" s="36"/>
      <c r="NKR74" s="36"/>
      <c r="NKS74" s="36"/>
      <c r="NKT74" s="36"/>
      <c r="NKU74" s="36"/>
      <c r="NKV74" s="36"/>
      <c r="NKW74" s="36"/>
      <c r="NKX74" s="36"/>
      <c r="NKY74" s="36"/>
      <c r="NKZ74" s="36"/>
      <c r="NLA74" s="36"/>
      <c r="NLB74" s="36"/>
      <c r="NLC74" s="36"/>
      <c r="NLD74" s="36"/>
      <c r="NLE74" s="36"/>
      <c r="NLF74" s="36"/>
      <c r="NLG74" s="36"/>
      <c r="NLH74" s="36"/>
      <c r="NLI74" s="36"/>
      <c r="NLJ74" s="36"/>
      <c r="NLK74" s="36"/>
      <c r="NLL74" s="36"/>
      <c r="NLM74" s="36"/>
      <c r="NLN74" s="36"/>
      <c r="NLO74" s="36"/>
      <c r="NLP74" s="36"/>
      <c r="NLQ74" s="36"/>
      <c r="NLR74" s="36"/>
      <c r="NLS74" s="36"/>
      <c r="NLT74" s="36"/>
      <c r="NLU74" s="36"/>
      <c r="NLV74" s="36"/>
      <c r="NLW74" s="36"/>
      <c r="NLX74" s="36"/>
      <c r="NLY74" s="36"/>
      <c r="NLZ74" s="36"/>
      <c r="NMA74" s="36"/>
      <c r="NMB74" s="36"/>
      <c r="NMC74" s="36"/>
      <c r="NMD74" s="36"/>
      <c r="NME74" s="36"/>
      <c r="NMF74" s="36"/>
      <c r="NMG74" s="36"/>
      <c r="NMH74" s="36"/>
      <c r="NMI74" s="36"/>
      <c r="NMJ74" s="36"/>
      <c r="NMK74" s="36"/>
      <c r="NML74" s="36"/>
      <c r="NMM74" s="36"/>
      <c r="NMN74" s="36"/>
      <c r="NMO74" s="36"/>
      <c r="NMP74" s="36"/>
      <c r="NMQ74" s="36"/>
      <c r="NMR74" s="36"/>
      <c r="NMS74" s="36"/>
      <c r="NMT74" s="36"/>
      <c r="NMU74" s="36"/>
      <c r="NMV74" s="36"/>
      <c r="NMW74" s="36"/>
      <c r="NMX74" s="36"/>
      <c r="NMY74" s="36"/>
      <c r="NMZ74" s="36"/>
      <c r="NNA74" s="36"/>
      <c r="NNB74" s="36"/>
      <c r="NNC74" s="36"/>
      <c r="NND74" s="36"/>
      <c r="NNE74" s="36"/>
      <c r="NNF74" s="36"/>
      <c r="NNG74" s="36"/>
      <c r="NNH74" s="36"/>
      <c r="NNI74" s="36"/>
      <c r="NNJ74" s="36"/>
      <c r="NNK74" s="36"/>
      <c r="NNL74" s="36"/>
      <c r="NNM74" s="36"/>
      <c r="NNN74" s="36"/>
      <c r="NNO74" s="36"/>
      <c r="NNP74" s="36"/>
      <c r="NNQ74" s="36"/>
      <c r="NNR74" s="36"/>
      <c r="NNS74" s="36"/>
      <c r="NNT74" s="36"/>
      <c r="NNU74" s="36"/>
      <c r="NNV74" s="36"/>
      <c r="NNW74" s="36"/>
      <c r="NNX74" s="36"/>
      <c r="NNY74" s="36"/>
      <c r="NNZ74" s="36"/>
      <c r="NOA74" s="36"/>
      <c r="NOB74" s="36"/>
      <c r="NOC74" s="36"/>
      <c r="NOD74" s="36"/>
      <c r="NOE74" s="36"/>
      <c r="NOF74" s="36"/>
      <c r="NOG74" s="36"/>
      <c r="NOH74" s="36"/>
      <c r="NOI74" s="36"/>
      <c r="NOJ74" s="36"/>
      <c r="NOK74" s="36"/>
      <c r="NOL74" s="36"/>
      <c r="NOM74" s="36"/>
      <c r="NON74" s="36"/>
      <c r="NOO74" s="36"/>
      <c r="NOP74" s="36"/>
      <c r="NOQ74" s="36"/>
      <c r="NOR74" s="36"/>
      <c r="NOS74" s="36"/>
      <c r="NOT74" s="36"/>
      <c r="NOU74" s="36"/>
      <c r="NOV74" s="36"/>
      <c r="NOW74" s="36"/>
      <c r="NOX74" s="36"/>
      <c r="NOY74" s="36"/>
      <c r="NOZ74" s="36"/>
      <c r="NPA74" s="36"/>
      <c r="NPB74" s="36"/>
      <c r="NPC74" s="36"/>
      <c r="NPD74" s="36"/>
      <c r="NPE74" s="36"/>
      <c r="NPF74" s="36"/>
      <c r="NPG74" s="36"/>
      <c r="NPH74" s="36"/>
      <c r="NPI74" s="36"/>
      <c r="NPJ74" s="36"/>
      <c r="NPK74" s="36"/>
      <c r="NPL74" s="36"/>
      <c r="NPM74" s="36"/>
      <c r="NPN74" s="36"/>
      <c r="NPO74" s="36"/>
      <c r="NPP74" s="36"/>
      <c r="NPQ74" s="36"/>
      <c r="NPR74" s="36"/>
      <c r="NPS74" s="36"/>
      <c r="NPT74" s="36"/>
      <c r="NPU74" s="36"/>
      <c r="NPV74" s="36"/>
      <c r="NPW74" s="36"/>
      <c r="NPX74" s="36"/>
      <c r="NPY74" s="36"/>
      <c r="NPZ74" s="36"/>
      <c r="NQA74" s="36"/>
      <c r="NQB74" s="36"/>
      <c r="NQC74" s="36"/>
      <c r="NQD74" s="36"/>
      <c r="NQE74" s="36"/>
      <c r="NQF74" s="36"/>
      <c r="NQG74" s="36"/>
      <c r="NQH74" s="36"/>
      <c r="NQI74" s="36"/>
      <c r="NQJ74" s="36"/>
      <c r="NQK74" s="36"/>
      <c r="NQL74" s="36"/>
      <c r="NQM74" s="36"/>
      <c r="NQN74" s="36"/>
      <c r="NQO74" s="36"/>
      <c r="NQP74" s="36"/>
      <c r="NQQ74" s="36"/>
      <c r="NQR74" s="36"/>
      <c r="NQS74" s="36"/>
      <c r="NQT74" s="36"/>
      <c r="NQU74" s="36"/>
      <c r="NQV74" s="36"/>
      <c r="NQW74" s="36"/>
      <c r="NQX74" s="36"/>
      <c r="NQY74" s="36"/>
      <c r="NQZ74" s="36"/>
      <c r="NRA74" s="36"/>
      <c r="NRB74" s="36"/>
      <c r="NRC74" s="36"/>
      <c r="NRD74" s="36"/>
      <c r="NRE74" s="36"/>
      <c r="NRF74" s="36"/>
      <c r="NRG74" s="36"/>
      <c r="NRH74" s="36"/>
      <c r="NRI74" s="36"/>
      <c r="NRJ74" s="36"/>
      <c r="NRK74" s="36"/>
      <c r="NRL74" s="36"/>
      <c r="NRM74" s="36"/>
      <c r="NRN74" s="36"/>
      <c r="NRO74" s="36"/>
      <c r="NRP74" s="36"/>
      <c r="NRQ74" s="36"/>
      <c r="NRR74" s="36"/>
      <c r="NRS74" s="36"/>
      <c r="NRT74" s="36"/>
      <c r="NRU74" s="36"/>
      <c r="NRV74" s="36"/>
      <c r="NRW74" s="36"/>
      <c r="NRX74" s="36"/>
      <c r="NRY74" s="36"/>
      <c r="NRZ74" s="36"/>
      <c r="NSA74" s="36"/>
      <c r="NSB74" s="36"/>
      <c r="NSC74" s="36"/>
      <c r="NSD74" s="36"/>
      <c r="NSE74" s="36"/>
      <c r="NSF74" s="36"/>
      <c r="NSG74" s="36"/>
      <c r="NSH74" s="36"/>
      <c r="NSI74" s="36"/>
      <c r="NSJ74" s="36"/>
      <c r="NSK74" s="36"/>
      <c r="NSL74" s="36"/>
      <c r="NSM74" s="36"/>
      <c r="NSN74" s="36"/>
      <c r="NSO74" s="36"/>
      <c r="NSP74" s="36"/>
      <c r="NSQ74" s="36"/>
      <c r="NSR74" s="36"/>
      <c r="NSS74" s="36"/>
      <c r="NST74" s="36"/>
      <c r="NSU74" s="36"/>
      <c r="NSV74" s="36"/>
      <c r="NSW74" s="36"/>
      <c r="NSX74" s="36"/>
      <c r="NSY74" s="36"/>
      <c r="NSZ74" s="36"/>
      <c r="NTA74" s="36"/>
      <c r="NTB74" s="36"/>
      <c r="NTC74" s="36"/>
      <c r="NTD74" s="36"/>
      <c r="NTE74" s="36"/>
      <c r="NTF74" s="36"/>
      <c r="NTG74" s="36"/>
      <c r="NTH74" s="36"/>
      <c r="NTI74" s="36"/>
      <c r="NTJ74" s="36"/>
      <c r="NTK74" s="36"/>
      <c r="NTL74" s="36"/>
      <c r="NTM74" s="36"/>
      <c r="NTN74" s="36"/>
      <c r="NTO74" s="36"/>
      <c r="NTP74" s="36"/>
      <c r="NTQ74" s="36"/>
      <c r="NTR74" s="36"/>
      <c r="NTS74" s="36"/>
      <c r="NTT74" s="36"/>
      <c r="NTU74" s="36"/>
      <c r="NTV74" s="36"/>
      <c r="NTW74" s="36"/>
      <c r="NTX74" s="36"/>
      <c r="NTY74" s="36"/>
      <c r="NTZ74" s="36"/>
      <c r="NUA74" s="36"/>
      <c r="NUB74" s="36"/>
      <c r="NUC74" s="36"/>
      <c r="NUD74" s="36"/>
      <c r="NUE74" s="36"/>
      <c r="NUF74" s="36"/>
      <c r="NUG74" s="36"/>
      <c r="NUH74" s="36"/>
      <c r="NUI74" s="36"/>
      <c r="NUJ74" s="36"/>
      <c r="NUK74" s="36"/>
      <c r="NUL74" s="36"/>
      <c r="NUM74" s="36"/>
      <c r="NUN74" s="36"/>
      <c r="NUO74" s="36"/>
      <c r="NUP74" s="36"/>
      <c r="NUQ74" s="36"/>
      <c r="NUR74" s="36"/>
      <c r="NUS74" s="36"/>
      <c r="NUT74" s="36"/>
      <c r="NUU74" s="36"/>
      <c r="NUV74" s="36"/>
      <c r="NUW74" s="36"/>
      <c r="NUX74" s="36"/>
      <c r="NUY74" s="36"/>
      <c r="NUZ74" s="36"/>
      <c r="NVA74" s="36"/>
      <c r="NVB74" s="36"/>
      <c r="NVC74" s="36"/>
      <c r="NVD74" s="36"/>
      <c r="NVE74" s="36"/>
      <c r="NVF74" s="36"/>
      <c r="NVG74" s="36"/>
      <c r="NVH74" s="36"/>
      <c r="NVI74" s="36"/>
      <c r="NVJ74" s="36"/>
      <c r="NVK74" s="36"/>
      <c r="NVL74" s="36"/>
      <c r="NVM74" s="36"/>
      <c r="NVN74" s="36"/>
      <c r="NVO74" s="36"/>
      <c r="NVP74" s="36"/>
      <c r="NVQ74" s="36"/>
      <c r="NVR74" s="36"/>
      <c r="NVS74" s="36"/>
      <c r="NVT74" s="36"/>
      <c r="NVU74" s="36"/>
      <c r="NVV74" s="36"/>
      <c r="NVW74" s="36"/>
      <c r="NVX74" s="36"/>
      <c r="NVY74" s="36"/>
      <c r="NVZ74" s="36"/>
      <c r="NWA74" s="36"/>
      <c r="NWB74" s="36"/>
      <c r="NWC74" s="36"/>
      <c r="NWD74" s="36"/>
      <c r="NWE74" s="36"/>
      <c r="NWF74" s="36"/>
      <c r="NWG74" s="36"/>
      <c r="NWH74" s="36"/>
      <c r="NWI74" s="36"/>
      <c r="NWJ74" s="36"/>
      <c r="NWK74" s="36"/>
      <c r="NWL74" s="36"/>
      <c r="NWM74" s="36"/>
      <c r="NWN74" s="36"/>
      <c r="NWO74" s="36"/>
      <c r="NWP74" s="36"/>
      <c r="NWQ74" s="36"/>
      <c r="NWR74" s="36"/>
      <c r="NWS74" s="36"/>
      <c r="NWT74" s="36"/>
      <c r="NWU74" s="36"/>
      <c r="NWV74" s="36"/>
      <c r="NWW74" s="36"/>
      <c r="NWX74" s="36"/>
      <c r="NWY74" s="36"/>
      <c r="NWZ74" s="36"/>
      <c r="NXA74" s="36"/>
      <c r="NXB74" s="36"/>
      <c r="NXC74" s="36"/>
      <c r="NXD74" s="36"/>
      <c r="NXE74" s="36"/>
      <c r="NXF74" s="36"/>
      <c r="NXG74" s="36"/>
      <c r="NXH74" s="36"/>
      <c r="NXI74" s="36"/>
      <c r="NXJ74" s="36"/>
      <c r="NXK74" s="36"/>
      <c r="NXL74" s="36"/>
      <c r="NXM74" s="36"/>
      <c r="NXN74" s="36"/>
      <c r="NXO74" s="36"/>
      <c r="NXP74" s="36"/>
      <c r="NXQ74" s="36"/>
      <c r="NXR74" s="36"/>
      <c r="NXS74" s="36"/>
      <c r="NXT74" s="36"/>
      <c r="NXU74" s="36"/>
      <c r="NXV74" s="36"/>
      <c r="NXW74" s="36"/>
      <c r="NXX74" s="36"/>
      <c r="NXY74" s="36"/>
      <c r="NXZ74" s="36"/>
      <c r="NYA74" s="36"/>
      <c r="NYB74" s="36"/>
      <c r="NYC74" s="36"/>
      <c r="NYD74" s="36"/>
      <c r="NYE74" s="36"/>
      <c r="NYF74" s="36"/>
      <c r="NYG74" s="36"/>
      <c r="NYH74" s="36"/>
      <c r="NYI74" s="36"/>
      <c r="NYJ74" s="36"/>
      <c r="NYK74" s="36"/>
      <c r="NYL74" s="36"/>
      <c r="NYM74" s="36"/>
      <c r="NYN74" s="36"/>
      <c r="NYO74" s="36"/>
      <c r="NYP74" s="36"/>
      <c r="NYQ74" s="36"/>
      <c r="NYR74" s="36"/>
      <c r="NYS74" s="36"/>
      <c r="NYT74" s="36"/>
      <c r="NYU74" s="36"/>
      <c r="NYV74" s="36"/>
      <c r="NYW74" s="36"/>
      <c r="NYX74" s="36"/>
      <c r="NYY74" s="36"/>
      <c r="NYZ74" s="36"/>
      <c r="NZA74" s="36"/>
      <c r="NZB74" s="36"/>
      <c r="NZC74" s="36"/>
      <c r="NZD74" s="36"/>
      <c r="NZE74" s="36"/>
      <c r="NZF74" s="36"/>
      <c r="NZG74" s="36"/>
      <c r="NZH74" s="36"/>
      <c r="NZI74" s="36"/>
      <c r="NZJ74" s="36"/>
      <c r="NZK74" s="36"/>
      <c r="NZL74" s="36"/>
      <c r="NZM74" s="36"/>
      <c r="NZN74" s="36"/>
      <c r="NZO74" s="36"/>
      <c r="NZP74" s="36"/>
      <c r="NZQ74" s="36"/>
      <c r="NZR74" s="36"/>
      <c r="NZS74" s="36"/>
      <c r="NZT74" s="36"/>
      <c r="NZU74" s="36"/>
      <c r="NZV74" s="36"/>
      <c r="NZW74" s="36"/>
      <c r="NZX74" s="36"/>
      <c r="NZY74" s="36"/>
      <c r="NZZ74" s="36"/>
      <c r="OAA74" s="36"/>
      <c r="OAB74" s="36"/>
      <c r="OAC74" s="36"/>
      <c r="OAD74" s="36"/>
      <c r="OAE74" s="36"/>
      <c r="OAF74" s="36"/>
      <c r="OAG74" s="36"/>
      <c r="OAH74" s="36"/>
      <c r="OAI74" s="36"/>
      <c r="OAJ74" s="36"/>
      <c r="OAK74" s="36"/>
      <c r="OAL74" s="36"/>
      <c r="OAM74" s="36"/>
      <c r="OAN74" s="36"/>
      <c r="OAO74" s="36"/>
      <c r="OAP74" s="36"/>
      <c r="OAQ74" s="36"/>
      <c r="OAR74" s="36"/>
      <c r="OAS74" s="36"/>
      <c r="OAT74" s="36"/>
      <c r="OAU74" s="36"/>
      <c r="OAV74" s="36"/>
      <c r="OAW74" s="36"/>
      <c r="OAX74" s="36"/>
      <c r="OAY74" s="36"/>
      <c r="OAZ74" s="36"/>
      <c r="OBA74" s="36"/>
      <c r="OBB74" s="36"/>
      <c r="OBC74" s="36"/>
      <c r="OBD74" s="36"/>
      <c r="OBE74" s="36"/>
      <c r="OBF74" s="36"/>
      <c r="OBG74" s="36"/>
      <c r="OBH74" s="36"/>
      <c r="OBI74" s="36"/>
      <c r="OBJ74" s="36"/>
      <c r="OBK74" s="36"/>
      <c r="OBL74" s="36"/>
      <c r="OBM74" s="36"/>
      <c r="OBN74" s="36"/>
      <c r="OBO74" s="36"/>
      <c r="OBP74" s="36"/>
      <c r="OBQ74" s="36"/>
      <c r="OBR74" s="36"/>
      <c r="OBS74" s="36"/>
      <c r="OBT74" s="36"/>
      <c r="OBU74" s="36"/>
      <c r="OBV74" s="36"/>
      <c r="OBW74" s="36"/>
      <c r="OBX74" s="36"/>
      <c r="OBY74" s="36"/>
      <c r="OBZ74" s="36"/>
      <c r="OCA74" s="36"/>
      <c r="OCB74" s="36"/>
      <c r="OCC74" s="36"/>
      <c r="OCD74" s="36"/>
      <c r="OCE74" s="36"/>
      <c r="OCF74" s="36"/>
      <c r="OCG74" s="36"/>
      <c r="OCH74" s="36"/>
      <c r="OCI74" s="36"/>
      <c r="OCJ74" s="36"/>
      <c r="OCK74" s="36"/>
      <c r="OCL74" s="36"/>
      <c r="OCM74" s="36"/>
      <c r="OCN74" s="36"/>
      <c r="OCO74" s="36"/>
      <c r="OCP74" s="36"/>
      <c r="OCQ74" s="36"/>
      <c r="OCR74" s="36"/>
      <c r="OCS74" s="36"/>
      <c r="OCT74" s="36"/>
      <c r="OCU74" s="36"/>
      <c r="OCV74" s="36"/>
      <c r="OCW74" s="36"/>
      <c r="OCX74" s="36"/>
      <c r="OCY74" s="36"/>
      <c r="OCZ74" s="36"/>
      <c r="ODA74" s="36"/>
      <c r="ODB74" s="36"/>
      <c r="ODC74" s="36"/>
      <c r="ODD74" s="36"/>
      <c r="ODE74" s="36"/>
      <c r="ODF74" s="36"/>
      <c r="ODG74" s="36"/>
      <c r="ODH74" s="36"/>
      <c r="ODI74" s="36"/>
      <c r="ODJ74" s="36"/>
      <c r="ODK74" s="36"/>
      <c r="ODL74" s="36"/>
      <c r="ODM74" s="36"/>
      <c r="ODN74" s="36"/>
      <c r="ODO74" s="36"/>
      <c r="ODP74" s="36"/>
      <c r="ODQ74" s="36"/>
      <c r="ODR74" s="36"/>
      <c r="ODS74" s="36"/>
      <c r="ODT74" s="36"/>
      <c r="ODU74" s="36"/>
      <c r="ODV74" s="36"/>
      <c r="ODW74" s="36"/>
      <c r="ODX74" s="36"/>
      <c r="ODY74" s="36"/>
      <c r="ODZ74" s="36"/>
      <c r="OEA74" s="36"/>
      <c r="OEB74" s="36"/>
      <c r="OEC74" s="36"/>
      <c r="OED74" s="36"/>
      <c r="OEE74" s="36"/>
      <c r="OEF74" s="36"/>
      <c r="OEG74" s="36"/>
      <c r="OEH74" s="36"/>
      <c r="OEI74" s="36"/>
      <c r="OEJ74" s="36"/>
      <c r="OEK74" s="36"/>
      <c r="OEL74" s="36"/>
      <c r="OEM74" s="36"/>
      <c r="OEN74" s="36"/>
      <c r="OEO74" s="36"/>
      <c r="OEP74" s="36"/>
      <c r="OEQ74" s="36"/>
      <c r="OER74" s="36"/>
      <c r="OES74" s="36"/>
      <c r="OET74" s="36"/>
      <c r="OEU74" s="36"/>
      <c r="OEV74" s="36"/>
      <c r="OEW74" s="36"/>
      <c r="OEX74" s="36"/>
      <c r="OEY74" s="36"/>
      <c r="OEZ74" s="36"/>
      <c r="OFA74" s="36"/>
      <c r="OFB74" s="36"/>
      <c r="OFC74" s="36"/>
      <c r="OFD74" s="36"/>
      <c r="OFE74" s="36"/>
      <c r="OFF74" s="36"/>
      <c r="OFG74" s="36"/>
      <c r="OFH74" s="36"/>
      <c r="OFI74" s="36"/>
      <c r="OFJ74" s="36"/>
      <c r="OFK74" s="36"/>
      <c r="OFL74" s="36"/>
      <c r="OFM74" s="36"/>
      <c r="OFN74" s="36"/>
      <c r="OFO74" s="36"/>
      <c r="OFP74" s="36"/>
      <c r="OFQ74" s="36"/>
      <c r="OFR74" s="36"/>
      <c r="OFS74" s="36"/>
      <c r="OFT74" s="36"/>
      <c r="OFU74" s="36"/>
      <c r="OFV74" s="36"/>
      <c r="OFW74" s="36"/>
      <c r="OFX74" s="36"/>
      <c r="OFY74" s="36"/>
      <c r="OFZ74" s="36"/>
      <c r="OGA74" s="36"/>
      <c r="OGB74" s="36"/>
      <c r="OGC74" s="36"/>
      <c r="OGD74" s="36"/>
      <c r="OGE74" s="36"/>
      <c r="OGF74" s="36"/>
      <c r="OGG74" s="36"/>
      <c r="OGH74" s="36"/>
      <c r="OGI74" s="36"/>
      <c r="OGJ74" s="36"/>
      <c r="OGK74" s="36"/>
      <c r="OGL74" s="36"/>
      <c r="OGM74" s="36"/>
      <c r="OGN74" s="36"/>
      <c r="OGO74" s="36"/>
      <c r="OGP74" s="36"/>
      <c r="OGQ74" s="36"/>
      <c r="OGR74" s="36"/>
      <c r="OGS74" s="36"/>
      <c r="OGT74" s="36"/>
      <c r="OGU74" s="36"/>
      <c r="OGV74" s="36"/>
      <c r="OGW74" s="36"/>
      <c r="OGX74" s="36"/>
      <c r="OGY74" s="36"/>
      <c r="OGZ74" s="36"/>
      <c r="OHA74" s="36"/>
      <c r="OHB74" s="36"/>
      <c r="OHC74" s="36"/>
      <c r="OHD74" s="36"/>
      <c r="OHE74" s="36"/>
      <c r="OHF74" s="36"/>
      <c r="OHG74" s="36"/>
      <c r="OHH74" s="36"/>
      <c r="OHI74" s="36"/>
      <c r="OHJ74" s="36"/>
      <c r="OHK74" s="36"/>
      <c r="OHL74" s="36"/>
      <c r="OHM74" s="36"/>
      <c r="OHN74" s="36"/>
      <c r="OHO74" s="36"/>
      <c r="OHP74" s="36"/>
      <c r="OHQ74" s="36"/>
      <c r="OHR74" s="36"/>
      <c r="OHS74" s="36"/>
      <c r="OHT74" s="36"/>
      <c r="OHU74" s="36"/>
      <c r="OHV74" s="36"/>
      <c r="OHW74" s="36"/>
      <c r="OHX74" s="36"/>
      <c r="OHY74" s="36"/>
      <c r="OHZ74" s="36"/>
      <c r="OIA74" s="36"/>
      <c r="OIB74" s="36"/>
      <c r="OIC74" s="36"/>
      <c r="OID74" s="36"/>
      <c r="OIE74" s="36"/>
      <c r="OIF74" s="36"/>
      <c r="OIG74" s="36"/>
      <c r="OIH74" s="36"/>
      <c r="OII74" s="36"/>
      <c r="OIJ74" s="36"/>
      <c r="OIK74" s="36"/>
      <c r="OIL74" s="36"/>
      <c r="OIM74" s="36"/>
      <c r="OIN74" s="36"/>
      <c r="OIO74" s="36"/>
      <c r="OIP74" s="36"/>
      <c r="OIQ74" s="36"/>
      <c r="OIR74" s="36"/>
      <c r="OIS74" s="36"/>
      <c r="OIT74" s="36"/>
      <c r="OIU74" s="36"/>
      <c r="OIV74" s="36"/>
      <c r="OIW74" s="36"/>
      <c r="OIX74" s="36"/>
      <c r="OIY74" s="36"/>
      <c r="OIZ74" s="36"/>
      <c r="OJA74" s="36"/>
      <c r="OJB74" s="36"/>
      <c r="OJC74" s="36"/>
      <c r="OJD74" s="36"/>
      <c r="OJE74" s="36"/>
      <c r="OJF74" s="36"/>
      <c r="OJG74" s="36"/>
      <c r="OJH74" s="36"/>
      <c r="OJI74" s="36"/>
      <c r="OJJ74" s="36"/>
      <c r="OJK74" s="36"/>
      <c r="OJL74" s="36"/>
      <c r="OJM74" s="36"/>
      <c r="OJN74" s="36"/>
      <c r="OJO74" s="36"/>
      <c r="OJP74" s="36"/>
      <c r="OJQ74" s="36"/>
      <c r="OJR74" s="36"/>
      <c r="OJS74" s="36"/>
      <c r="OJT74" s="36"/>
      <c r="OJU74" s="36"/>
      <c r="OJV74" s="36"/>
      <c r="OJW74" s="36"/>
      <c r="OJX74" s="36"/>
      <c r="OJY74" s="36"/>
      <c r="OJZ74" s="36"/>
      <c r="OKA74" s="36"/>
      <c r="OKB74" s="36"/>
      <c r="OKC74" s="36"/>
      <c r="OKD74" s="36"/>
      <c r="OKE74" s="36"/>
      <c r="OKF74" s="36"/>
      <c r="OKG74" s="36"/>
      <c r="OKH74" s="36"/>
      <c r="OKI74" s="36"/>
      <c r="OKJ74" s="36"/>
      <c r="OKK74" s="36"/>
      <c r="OKL74" s="36"/>
      <c r="OKM74" s="36"/>
      <c r="OKN74" s="36"/>
      <c r="OKO74" s="36"/>
      <c r="OKP74" s="36"/>
      <c r="OKQ74" s="36"/>
      <c r="OKR74" s="36"/>
      <c r="OKS74" s="36"/>
      <c r="OKT74" s="36"/>
      <c r="OKU74" s="36"/>
      <c r="OKV74" s="36"/>
      <c r="OKW74" s="36"/>
      <c r="OKX74" s="36"/>
      <c r="OKY74" s="36"/>
      <c r="OKZ74" s="36"/>
      <c r="OLA74" s="36"/>
      <c r="OLB74" s="36"/>
      <c r="OLC74" s="36"/>
      <c r="OLD74" s="36"/>
      <c r="OLE74" s="36"/>
      <c r="OLF74" s="36"/>
      <c r="OLG74" s="36"/>
      <c r="OLH74" s="36"/>
      <c r="OLI74" s="36"/>
      <c r="OLJ74" s="36"/>
      <c r="OLK74" s="36"/>
      <c r="OLL74" s="36"/>
      <c r="OLM74" s="36"/>
      <c r="OLN74" s="36"/>
      <c r="OLO74" s="36"/>
      <c r="OLP74" s="36"/>
      <c r="OLQ74" s="36"/>
      <c r="OLR74" s="36"/>
      <c r="OLS74" s="36"/>
      <c r="OLT74" s="36"/>
      <c r="OLU74" s="36"/>
      <c r="OLV74" s="36"/>
      <c r="OLW74" s="36"/>
      <c r="OLX74" s="36"/>
      <c r="OLY74" s="36"/>
      <c r="OLZ74" s="36"/>
      <c r="OMA74" s="36"/>
      <c r="OMB74" s="36"/>
      <c r="OMC74" s="36"/>
      <c r="OMD74" s="36"/>
      <c r="OME74" s="36"/>
      <c r="OMF74" s="36"/>
      <c r="OMG74" s="36"/>
      <c r="OMH74" s="36"/>
      <c r="OMI74" s="36"/>
      <c r="OMJ74" s="36"/>
      <c r="OMK74" s="36"/>
      <c r="OML74" s="36"/>
      <c r="OMM74" s="36"/>
      <c r="OMN74" s="36"/>
      <c r="OMO74" s="36"/>
      <c r="OMP74" s="36"/>
      <c r="OMQ74" s="36"/>
      <c r="OMR74" s="36"/>
      <c r="OMS74" s="36"/>
      <c r="OMT74" s="36"/>
      <c r="OMU74" s="36"/>
      <c r="OMV74" s="36"/>
      <c r="OMW74" s="36"/>
      <c r="OMX74" s="36"/>
      <c r="OMY74" s="36"/>
      <c r="OMZ74" s="36"/>
      <c r="ONA74" s="36"/>
      <c r="ONB74" s="36"/>
      <c r="ONC74" s="36"/>
      <c r="OND74" s="36"/>
      <c r="ONE74" s="36"/>
      <c r="ONF74" s="36"/>
      <c r="ONG74" s="36"/>
      <c r="ONH74" s="36"/>
      <c r="ONI74" s="36"/>
      <c r="ONJ74" s="36"/>
      <c r="ONK74" s="36"/>
      <c r="ONL74" s="36"/>
      <c r="ONM74" s="36"/>
      <c r="ONN74" s="36"/>
      <c r="ONO74" s="36"/>
      <c r="ONP74" s="36"/>
      <c r="ONQ74" s="36"/>
      <c r="ONR74" s="36"/>
      <c r="ONS74" s="36"/>
      <c r="ONT74" s="36"/>
      <c r="ONU74" s="36"/>
      <c r="ONV74" s="36"/>
      <c r="ONW74" s="36"/>
      <c r="ONX74" s="36"/>
      <c r="ONY74" s="36"/>
      <c r="ONZ74" s="36"/>
      <c r="OOA74" s="36"/>
      <c r="OOB74" s="36"/>
      <c r="OOC74" s="36"/>
      <c r="OOD74" s="36"/>
      <c r="OOE74" s="36"/>
      <c r="OOF74" s="36"/>
      <c r="OOG74" s="36"/>
      <c r="OOH74" s="36"/>
      <c r="OOI74" s="36"/>
      <c r="OOJ74" s="36"/>
      <c r="OOK74" s="36"/>
      <c r="OOL74" s="36"/>
      <c r="OOM74" s="36"/>
      <c r="OON74" s="36"/>
      <c r="OOO74" s="36"/>
      <c r="OOP74" s="36"/>
      <c r="OOQ74" s="36"/>
      <c r="OOR74" s="36"/>
      <c r="OOS74" s="36"/>
      <c r="OOT74" s="36"/>
      <c r="OOU74" s="36"/>
      <c r="OOV74" s="36"/>
      <c r="OOW74" s="36"/>
      <c r="OOX74" s="36"/>
      <c r="OOY74" s="36"/>
      <c r="OOZ74" s="36"/>
      <c r="OPA74" s="36"/>
      <c r="OPB74" s="36"/>
      <c r="OPC74" s="36"/>
      <c r="OPD74" s="36"/>
      <c r="OPE74" s="36"/>
      <c r="OPF74" s="36"/>
      <c r="OPG74" s="36"/>
      <c r="OPH74" s="36"/>
      <c r="OPI74" s="36"/>
      <c r="OPJ74" s="36"/>
      <c r="OPK74" s="36"/>
      <c r="OPL74" s="36"/>
      <c r="OPM74" s="36"/>
      <c r="OPN74" s="36"/>
      <c r="OPO74" s="36"/>
      <c r="OPP74" s="36"/>
      <c r="OPQ74" s="36"/>
      <c r="OPR74" s="36"/>
      <c r="OPS74" s="36"/>
      <c r="OPT74" s="36"/>
      <c r="OPU74" s="36"/>
      <c r="OPV74" s="36"/>
      <c r="OPW74" s="36"/>
      <c r="OPX74" s="36"/>
      <c r="OPY74" s="36"/>
      <c r="OPZ74" s="36"/>
      <c r="OQA74" s="36"/>
      <c r="OQB74" s="36"/>
      <c r="OQC74" s="36"/>
      <c r="OQD74" s="36"/>
      <c r="OQE74" s="36"/>
      <c r="OQF74" s="36"/>
      <c r="OQG74" s="36"/>
      <c r="OQH74" s="36"/>
      <c r="OQI74" s="36"/>
      <c r="OQJ74" s="36"/>
      <c r="OQK74" s="36"/>
      <c r="OQL74" s="36"/>
      <c r="OQM74" s="36"/>
      <c r="OQN74" s="36"/>
      <c r="OQO74" s="36"/>
      <c r="OQP74" s="36"/>
      <c r="OQQ74" s="36"/>
      <c r="OQR74" s="36"/>
      <c r="OQS74" s="36"/>
      <c r="OQT74" s="36"/>
      <c r="OQU74" s="36"/>
      <c r="OQV74" s="36"/>
      <c r="OQW74" s="36"/>
      <c r="OQX74" s="36"/>
      <c r="OQY74" s="36"/>
      <c r="OQZ74" s="36"/>
      <c r="ORA74" s="36"/>
      <c r="ORB74" s="36"/>
      <c r="ORC74" s="36"/>
      <c r="ORD74" s="36"/>
      <c r="ORE74" s="36"/>
      <c r="ORF74" s="36"/>
      <c r="ORG74" s="36"/>
      <c r="ORH74" s="36"/>
      <c r="ORI74" s="36"/>
      <c r="ORJ74" s="36"/>
      <c r="ORK74" s="36"/>
      <c r="ORL74" s="36"/>
      <c r="ORM74" s="36"/>
      <c r="ORN74" s="36"/>
      <c r="ORO74" s="36"/>
      <c r="ORP74" s="36"/>
      <c r="ORQ74" s="36"/>
      <c r="ORR74" s="36"/>
      <c r="ORS74" s="36"/>
      <c r="ORT74" s="36"/>
      <c r="ORU74" s="36"/>
      <c r="ORV74" s="36"/>
      <c r="ORW74" s="36"/>
      <c r="ORX74" s="36"/>
      <c r="ORY74" s="36"/>
      <c r="ORZ74" s="36"/>
      <c r="OSA74" s="36"/>
      <c r="OSB74" s="36"/>
      <c r="OSC74" s="36"/>
      <c r="OSD74" s="36"/>
      <c r="OSE74" s="36"/>
      <c r="OSF74" s="36"/>
      <c r="OSG74" s="36"/>
      <c r="OSH74" s="36"/>
      <c r="OSI74" s="36"/>
      <c r="OSJ74" s="36"/>
      <c r="OSK74" s="36"/>
      <c r="OSL74" s="36"/>
      <c r="OSM74" s="36"/>
      <c r="OSN74" s="36"/>
      <c r="OSO74" s="36"/>
      <c r="OSP74" s="36"/>
      <c r="OSQ74" s="36"/>
      <c r="OSR74" s="36"/>
      <c r="OSS74" s="36"/>
      <c r="OST74" s="36"/>
      <c r="OSU74" s="36"/>
      <c r="OSV74" s="36"/>
      <c r="OSW74" s="36"/>
      <c r="OSX74" s="36"/>
      <c r="OSY74" s="36"/>
      <c r="OSZ74" s="36"/>
      <c r="OTA74" s="36"/>
      <c r="OTB74" s="36"/>
      <c r="OTC74" s="36"/>
      <c r="OTD74" s="36"/>
      <c r="OTE74" s="36"/>
      <c r="OTF74" s="36"/>
      <c r="OTG74" s="36"/>
      <c r="OTH74" s="36"/>
      <c r="OTI74" s="36"/>
      <c r="OTJ74" s="36"/>
      <c r="OTK74" s="36"/>
      <c r="OTL74" s="36"/>
      <c r="OTM74" s="36"/>
      <c r="OTN74" s="36"/>
      <c r="OTO74" s="36"/>
      <c r="OTP74" s="36"/>
      <c r="OTQ74" s="36"/>
      <c r="OTR74" s="36"/>
      <c r="OTS74" s="36"/>
      <c r="OTT74" s="36"/>
      <c r="OTU74" s="36"/>
      <c r="OTV74" s="36"/>
      <c r="OTW74" s="36"/>
      <c r="OTX74" s="36"/>
      <c r="OTY74" s="36"/>
      <c r="OTZ74" s="36"/>
      <c r="OUA74" s="36"/>
      <c r="OUB74" s="36"/>
      <c r="OUC74" s="36"/>
      <c r="OUD74" s="36"/>
      <c r="OUE74" s="36"/>
      <c r="OUF74" s="36"/>
      <c r="OUG74" s="36"/>
      <c r="OUH74" s="36"/>
      <c r="OUI74" s="36"/>
      <c r="OUJ74" s="36"/>
      <c r="OUK74" s="36"/>
      <c r="OUL74" s="36"/>
      <c r="OUM74" s="36"/>
      <c r="OUN74" s="36"/>
      <c r="OUO74" s="36"/>
      <c r="OUP74" s="36"/>
      <c r="OUQ74" s="36"/>
      <c r="OUR74" s="36"/>
      <c r="OUS74" s="36"/>
      <c r="OUT74" s="36"/>
      <c r="OUU74" s="36"/>
      <c r="OUV74" s="36"/>
      <c r="OUW74" s="36"/>
      <c r="OUX74" s="36"/>
      <c r="OUY74" s="36"/>
      <c r="OUZ74" s="36"/>
      <c r="OVA74" s="36"/>
      <c r="OVB74" s="36"/>
      <c r="OVC74" s="36"/>
      <c r="OVD74" s="36"/>
      <c r="OVE74" s="36"/>
      <c r="OVF74" s="36"/>
      <c r="OVG74" s="36"/>
      <c r="OVH74" s="36"/>
      <c r="OVI74" s="36"/>
      <c r="OVJ74" s="36"/>
      <c r="OVK74" s="36"/>
      <c r="OVL74" s="36"/>
      <c r="OVM74" s="36"/>
      <c r="OVN74" s="36"/>
      <c r="OVO74" s="36"/>
      <c r="OVP74" s="36"/>
      <c r="OVQ74" s="36"/>
      <c r="OVR74" s="36"/>
      <c r="OVS74" s="36"/>
      <c r="OVT74" s="36"/>
      <c r="OVU74" s="36"/>
      <c r="OVV74" s="36"/>
      <c r="OVW74" s="36"/>
      <c r="OVX74" s="36"/>
      <c r="OVY74" s="36"/>
      <c r="OVZ74" s="36"/>
      <c r="OWA74" s="36"/>
      <c r="OWB74" s="36"/>
      <c r="OWC74" s="36"/>
      <c r="OWD74" s="36"/>
      <c r="OWE74" s="36"/>
      <c r="OWF74" s="36"/>
      <c r="OWG74" s="36"/>
      <c r="OWH74" s="36"/>
      <c r="OWI74" s="36"/>
      <c r="OWJ74" s="36"/>
      <c r="OWK74" s="36"/>
      <c r="OWL74" s="36"/>
      <c r="OWM74" s="36"/>
      <c r="OWN74" s="36"/>
      <c r="OWO74" s="36"/>
      <c r="OWP74" s="36"/>
      <c r="OWQ74" s="36"/>
      <c r="OWR74" s="36"/>
      <c r="OWS74" s="36"/>
      <c r="OWT74" s="36"/>
      <c r="OWU74" s="36"/>
      <c r="OWV74" s="36"/>
      <c r="OWW74" s="36"/>
      <c r="OWX74" s="36"/>
      <c r="OWY74" s="36"/>
      <c r="OWZ74" s="36"/>
      <c r="OXA74" s="36"/>
      <c r="OXB74" s="36"/>
      <c r="OXC74" s="36"/>
      <c r="OXD74" s="36"/>
      <c r="OXE74" s="36"/>
      <c r="OXF74" s="36"/>
      <c r="OXG74" s="36"/>
      <c r="OXH74" s="36"/>
      <c r="OXI74" s="36"/>
      <c r="OXJ74" s="36"/>
      <c r="OXK74" s="36"/>
      <c r="OXL74" s="36"/>
      <c r="OXM74" s="36"/>
      <c r="OXN74" s="36"/>
      <c r="OXO74" s="36"/>
      <c r="OXP74" s="36"/>
      <c r="OXQ74" s="36"/>
      <c r="OXR74" s="36"/>
      <c r="OXS74" s="36"/>
      <c r="OXT74" s="36"/>
      <c r="OXU74" s="36"/>
      <c r="OXV74" s="36"/>
      <c r="OXW74" s="36"/>
      <c r="OXX74" s="36"/>
      <c r="OXY74" s="36"/>
      <c r="OXZ74" s="36"/>
      <c r="OYA74" s="36"/>
      <c r="OYB74" s="36"/>
      <c r="OYC74" s="36"/>
      <c r="OYD74" s="36"/>
      <c r="OYE74" s="36"/>
      <c r="OYF74" s="36"/>
      <c r="OYG74" s="36"/>
      <c r="OYH74" s="36"/>
      <c r="OYI74" s="36"/>
      <c r="OYJ74" s="36"/>
      <c r="OYK74" s="36"/>
      <c r="OYL74" s="36"/>
      <c r="OYM74" s="36"/>
      <c r="OYN74" s="36"/>
      <c r="OYO74" s="36"/>
      <c r="OYP74" s="36"/>
      <c r="OYQ74" s="36"/>
      <c r="OYR74" s="36"/>
      <c r="OYS74" s="36"/>
      <c r="OYT74" s="36"/>
      <c r="OYU74" s="36"/>
      <c r="OYV74" s="36"/>
      <c r="OYW74" s="36"/>
      <c r="OYX74" s="36"/>
      <c r="OYY74" s="36"/>
      <c r="OYZ74" s="36"/>
      <c r="OZA74" s="36"/>
      <c r="OZB74" s="36"/>
      <c r="OZC74" s="36"/>
      <c r="OZD74" s="36"/>
      <c r="OZE74" s="36"/>
      <c r="OZF74" s="36"/>
      <c r="OZG74" s="36"/>
      <c r="OZH74" s="36"/>
      <c r="OZI74" s="36"/>
      <c r="OZJ74" s="36"/>
      <c r="OZK74" s="36"/>
      <c r="OZL74" s="36"/>
      <c r="OZM74" s="36"/>
      <c r="OZN74" s="36"/>
      <c r="OZO74" s="36"/>
      <c r="OZP74" s="36"/>
      <c r="OZQ74" s="36"/>
      <c r="OZR74" s="36"/>
      <c r="OZS74" s="36"/>
      <c r="OZT74" s="36"/>
      <c r="OZU74" s="36"/>
      <c r="OZV74" s="36"/>
      <c r="OZW74" s="36"/>
      <c r="OZX74" s="36"/>
      <c r="OZY74" s="36"/>
      <c r="OZZ74" s="36"/>
      <c r="PAA74" s="36"/>
      <c r="PAB74" s="36"/>
      <c r="PAC74" s="36"/>
      <c r="PAD74" s="36"/>
      <c r="PAE74" s="36"/>
      <c r="PAF74" s="36"/>
      <c r="PAG74" s="36"/>
      <c r="PAH74" s="36"/>
      <c r="PAI74" s="36"/>
      <c r="PAJ74" s="36"/>
      <c r="PAK74" s="36"/>
      <c r="PAL74" s="36"/>
      <c r="PAM74" s="36"/>
      <c r="PAN74" s="36"/>
      <c r="PAO74" s="36"/>
      <c r="PAP74" s="36"/>
      <c r="PAQ74" s="36"/>
      <c r="PAR74" s="36"/>
      <c r="PAS74" s="36"/>
      <c r="PAT74" s="36"/>
      <c r="PAU74" s="36"/>
      <c r="PAV74" s="36"/>
      <c r="PAW74" s="36"/>
      <c r="PAX74" s="36"/>
      <c r="PAY74" s="36"/>
      <c r="PAZ74" s="36"/>
      <c r="PBA74" s="36"/>
      <c r="PBB74" s="36"/>
      <c r="PBC74" s="36"/>
      <c r="PBD74" s="36"/>
      <c r="PBE74" s="36"/>
      <c r="PBF74" s="36"/>
      <c r="PBG74" s="36"/>
      <c r="PBH74" s="36"/>
      <c r="PBI74" s="36"/>
      <c r="PBJ74" s="36"/>
      <c r="PBK74" s="36"/>
      <c r="PBL74" s="36"/>
      <c r="PBM74" s="36"/>
      <c r="PBN74" s="36"/>
      <c r="PBO74" s="36"/>
      <c r="PBP74" s="36"/>
      <c r="PBQ74" s="36"/>
      <c r="PBR74" s="36"/>
      <c r="PBS74" s="36"/>
      <c r="PBT74" s="36"/>
      <c r="PBU74" s="36"/>
      <c r="PBV74" s="36"/>
      <c r="PBW74" s="36"/>
      <c r="PBX74" s="36"/>
      <c r="PBY74" s="36"/>
      <c r="PBZ74" s="36"/>
      <c r="PCA74" s="36"/>
      <c r="PCB74" s="36"/>
      <c r="PCC74" s="36"/>
      <c r="PCD74" s="36"/>
      <c r="PCE74" s="36"/>
      <c r="PCF74" s="36"/>
      <c r="PCG74" s="36"/>
      <c r="PCH74" s="36"/>
      <c r="PCI74" s="36"/>
      <c r="PCJ74" s="36"/>
      <c r="PCK74" s="36"/>
      <c r="PCL74" s="36"/>
      <c r="PCM74" s="36"/>
      <c r="PCN74" s="36"/>
      <c r="PCO74" s="36"/>
      <c r="PCP74" s="36"/>
      <c r="PCQ74" s="36"/>
      <c r="PCR74" s="36"/>
      <c r="PCS74" s="36"/>
      <c r="PCT74" s="36"/>
      <c r="PCU74" s="36"/>
      <c r="PCV74" s="36"/>
      <c r="PCW74" s="36"/>
      <c r="PCX74" s="36"/>
      <c r="PCY74" s="36"/>
      <c r="PCZ74" s="36"/>
      <c r="PDA74" s="36"/>
      <c r="PDB74" s="36"/>
      <c r="PDC74" s="36"/>
      <c r="PDD74" s="36"/>
      <c r="PDE74" s="36"/>
      <c r="PDF74" s="36"/>
      <c r="PDG74" s="36"/>
      <c r="PDH74" s="36"/>
      <c r="PDI74" s="36"/>
      <c r="PDJ74" s="36"/>
      <c r="PDK74" s="36"/>
      <c r="PDL74" s="36"/>
      <c r="PDM74" s="36"/>
      <c r="PDN74" s="36"/>
      <c r="PDO74" s="36"/>
      <c r="PDP74" s="36"/>
      <c r="PDQ74" s="36"/>
      <c r="PDR74" s="36"/>
      <c r="PDS74" s="36"/>
      <c r="PDT74" s="36"/>
      <c r="PDU74" s="36"/>
      <c r="PDV74" s="36"/>
      <c r="PDW74" s="36"/>
      <c r="PDX74" s="36"/>
      <c r="PDY74" s="36"/>
      <c r="PDZ74" s="36"/>
      <c r="PEA74" s="36"/>
      <c r="PEB74" s="36"/>
      <c r="PEC74" s="36"/>
      <c r="PED74" s="36"/>
      <c r="PEE74" s="36"/>
      <c r="PEF74" s="36"/>
      <c r="PEG74" s="36"/>
      <c r="PEH74" s="36"/>
      <c r="PEI74" s="36"/>
      <c r="PEJ74" s="36"/>
      <c r="PEK74" s="36"/>
      <c r="PEL74" s="36"/>
      <c r="PEM74" s="36"/>
      <c r="PEN74" s="36"/>
      <c r="PEO74" s="36"/>
      <c r="PEP74" s="36"/>
      <c r="PEQ74" s="36"/>
      <c r="PER74" s="36"/>
      <c r="PES74" s="36"/>
      <c r="PET74" s="36"/>
      <c r="PEU74" s="36"/>
      <c r="PEV74" s="36"/>
      <c r="PEW74" s="36"/>
      <c r="PEX74" s="36"/>
      <c r="PEY74" s="36"/>
      <c r="PEZ74" s="36"/>
      <c r="PFA74" s="36"/>
      <c r="PFB74" s="36"/>
      <c r="PFC74" s="36"/>
      <c r="PFD74" s="36"/>
      <c r="PFE74" s="36"/>
      <c r="PFF74" s="36"/>
      <c r="PFG74" s="36"/>
      <c r="PFH74" s="36"/>
      <c r="PFI74" s="36"/>
      <c r="PFJ74" s="36"/>
      <c r="PFK74" s="36"/>
      <c r="PFL74" s="36"/>
      <c r="PFM74" s="36"/>
      <c r="PFN74" s="36"/>
      <c r="PFO74" s="36"/>
      <c r="PFP74" s="36"/>
      <c r="PFQ74" s="36"/>
      <c r="PFR74" s="36"/>
      <c r="PFS74" s="36"/>
      <c r="PFT74" s="36"/>
      <c r="PFU74" s="36"/>
      <c r="PFV74" s="36"/>
      <c r="PFW74" s="36"/>
      <c r="PFX74" s="36"/>
      <c r="PFY74" s="36"/>
      <c r="PFZ74" s="36"/>
      <c r="PGA74" s="36"/>
      <c r="PGB74" s="36"/>
      <c r="PGC74" s="36"/>
      <c r="PGD74" s="36"/>
      <c r="PGE74" s="36"/>
      <c r="PGF74" s="36"/>
      <c r="PGG74" s="36"/>
      <c r="PGH74" s="36"/>
      <c r="PGI74" s="36"/>
      <c r="PGJ74" s="36"/>
      <c r="PGK74" s="36"/>
      <c r="PGL74" s="36"/>
      <c r="PGM74" s="36"/>
      <c r="PGN74" s="36"/>
      <c r="PGO74" s="36"/>
      <c r="PGP74" s="36"/>
      <c r="PGQ74" s="36"/>
      <c r="PGR74" s="36"/>
      <c r="PGS74" s="36"/>
      <c r="PGT74" s="36"/>
      <c r="PGU74" s="36"/>
      <c r="PGV74" s="36"/>
      <c r="PGW74" s="36"/>
      <c r="PGX74" s="36"/>
      <c r="PGY74" s="36"/>
      <c r="PGZ74" s="36"/>
      <c r="PHA74" s="36"/>
      <c r="PHB74" s="36"/>
      <c r="PHC74" s="36"/>
      <c r="PHD74" s="36"/>
      <c r="PHE74" s="36"/>
      <c r="PHF74" s="36"/>
      <c r="PHG74" s="36"/>
      <c r="PHH74" s="36"/>
      <c r="PHI74" s="36"/>
      <c r="PHJ74" s="36"/>
      <c r="PHK74" s="36"/>
      <c r="PHL74" s="36"/>
      <c r="PHM74" s="36"/>
      <c r="PHN74" s="36"/>
      <c r="PHO74" s="36"/>
      <c r="PHP74" s="36"/>
      <c r="PHQ74" s="36"/>
      <c r="PHR74" s="36"/>
      <c r="PHS74" s="36"/>
      <c r="PHT74" s="36"/>
      <c r="PHU74" s="36"/>
      <c r="PHV74" s="36"/>
      <c r="PHW74" s="36"/>
      <c r="PHX74" s="36"/>
      <c r="PHY74" s="36"/>
      <c r="PHZ74" s="36"/>
      <c r="PIA74" s="36"/>
      <c r="PIB74" s="36"/>
      <c r="PIC74" s="36"/>
      <c r="PID74" s="36"/>
      <c r="PIE74" s="36"/>
      <c r="PIF74" s="36"/>
      <c r="PIG74" s="36"/>
      <c r="PIH74" s="36"/>
      <c r="PII74" s="36"/>
      <c r="PIJ74" s="36"/>
      <c r="PIK74" s="36"/>
      <c r="PIL74" s="36"/>
      <c r="PIM74" s="36"/>
      <c r="PIN74" s="36"/>
      <c r="PIO74" s="36"/>
      <c r="PIP74" s="36"/>
      <c r="PIQ74" s="36"/>
      <c r="PIR74" s="36"/>
      <c r="PIS74" s="36"/>
      <c r="PIT74" s="36"/>
      <c r="PIU74" s="36"/>
      <c r="PIV74" s="36"/>
      <c r="PIW74" s="36"/>
      <c r="PIX74" s="36"/>
      <c r="PIY74" s="36"/>
      <c r="PIZ74" s="36"/>
      <c r="PJA74" s="36"/>
      <c r="PJB74" s="36"/>
      <c r="PJC74" s="36"/>
      <c r="PJD74" s="36"/>
      <c r="PJE74" s="36"/>
      <c r="PJF74" s="36"/>
      <c r="PJG74" s="36"/>
      <c r="PJH74" s="36"/>
      <c r="PJI74" s="36"/>
      <c r="PJJ74" s="36"/>
      <c r="PJK74" s="36"/>
      <c r="PJL74" s="36"/>
      <c r="PJM74" s="36"/>
      <c r="PJN74" s="36"/>
      <c r="PJO74" s="36"/>
      <c r="PJP74" s="36"/>
      <c r="PJQ74" s="36"/>
      <c r="PJR74" s="36"/>
      <c r="PJS74" s="36"/>
      <c r="PJT74" s="36"/>
      <c r="PJU74" s="36"/>
      <c r="PJV74" s="36"/>
      <c r="PJW74" s="36"/>
      <c r="PJX74" s="36"/>
      <c r="PJY74" s="36"/>
      <c r="PJZ74" s="36"/>
      <c r="PKA74" s="36"/>
      <c r="PKB74" s="36"/>
      <c r="PKC74" s="36"/>
      <c r="PKD74" s="36"/>
      <c r="PKE74" s="36"/>
      <c r="PKF74" s="36"/>
      <c r="PKG74" s="36"/>
      <c r="PKH74" s="36"/>
      <c r="PKI74" s="36"/>
      <c r="PKJ74" s="36"/>
      <c r="PKK74" s="36"/>
      <c r="PKL74" s="36"/>
      <c r="PKM74" s="36"/>
      <c r="PKN74" s="36"/>
      <c r="PKO74" s="36"/>
      <c r="PKP74" s="36"/>
      <c r="PKQ74" s="36"/>
      <c r="PKR74" s="36"/>
      <c r="PKS74" s="36"/>
      <c r="PKT74" s="36"/>
      <c r="PKU74" s="36"/>
      <c r="PKV74" s="36"/>
      <c r="PKW74" s="36"/>
      <c r="PKX74" s="36"/>
      <c r="PKY74" s="36"/>
      <c r="PKZ74" s="36"/>
      <c r="PLA74" s="36"/>
      <c r="PLB74" s="36"/>
      <c r="PLC74" s="36"/>
      <c r="PLD74" s="36"/>
      <c r="PLE74" s="36"/>
      <c r="PLF74" s="36"/>
      <c r="PLG74" s="36"/>
      <c r="PLH74" s="36"/>
      <c r="PLI74" s="36"/>
      <c r="PLJ74" s="36"/>
      <c r="PLK74" s="36"/>
      <c r="PLL74" s="36"/>
      <c r="PLM74" s="36"/>
      <c r="PLN74" s="36"/>
      <c r="PLO74" s="36"/>
      <c r="PLP74" s="36"/>
      <c r="PLQ74" s="36"/>
      <c r="PLR74" s="36"/>
      <c r="PLS74" s="36"/>
      <c r="PLT74" s="36"/>
      <c r="PLU74" s="36"/>
      <c r="PLV74" s="36"/>
      <c r="PLW74" s="36"/>
      <c r="PLX74" s="36"/>
      <c r="PLY74" s="36"/>
      <c r="PLZ74" s="36"/>
      <c r="PMA74" s="36"/>
      <c r="PMB74" s="36"/>
      <c r="PMC74" s="36"/>
      <c r="PMD74" s="36"/>
      <c r="PME74" s="36"/>
      <c r="PMF74" s="36"/>
      <c r="PMG74" s="36"/>
      <c r="PMH74" s="36"/>
      <c r="PMI74" s="36"/>
      <c r="PMJ74" s="36"/>
      <c r="PMK74" s="36"/>
      <c r="PML74" s="36"/>
      <c r="PMM74" s="36"/>
      <c r="PMN74" s="36"/>
      <c r="PMO74" s="36"/>
      <c r="PMP74" s="36"/>
      <c r="PMQ74" s="36"/>
      <c r="PMR74" s="36"/>
      <c r="PMS74" s="36"/>
      <c r="PMT74" s="36"/>
      <c r="PMU74" s="36"/>
      <c r="PMV74" s="36"/>
      <c r="PMW74" s="36"/>
      <c r="PMX74" s="36"/>
      <c r="PMY74" s="36"/>
      <c r="PMZ74" s="36"/>
      <c r="PNA74" s="36"/>
      <c r="PNB74" s="36"/>
      <c r="PNC74" s="36"/>
      <c r="PND74" s="36"/>
      <c r="PNE74" s="36"/>
      <c r="PNF74" s="36"/>
      <c r="PNG74" s="36"/>
      <c r="PNH74" s="36"/>
      <c r="PNI74" s="36"/>
      <c r="PNJ74" s="36"/>
      <c r="PNK74" s="36"/>
      <c r="PNL74" s="36"/>
      <c r="PNM74" s="36"/>
      <c r="PNN74" s="36"/>
      <c r="PNO74" s="36"/>
      <c r="PNP74" s="36"/>
      <c r="PNQ74" s="36"/>
      <c r="PNR74" s="36"/>
      <c r="PNS74" s="36"/>
      <c r="PNT74" s="36"/>
      <c r="PNU74" s="36"/>
      <c r="PNV74" s="36"/>
      <c r="PNW74" s="36"/>
      <c r="PNX74" s="36"/>
      <c r="PNY74" s="36"/>
      <c r="PNZ74" s="36"/>
      <c r="POA74" s="36"/>
      <c r="POB74" s="36"/>
      <c r="POC74" s="36"/>
      <c r="POD74" s="36"/>
      <c r="POE74" s="36"/>
      <c r="POF74" s="36"/>
      <c r="POG74" s="36"/>
      <c r="POH74" s="36"/>
      <c r="POI74" s="36"/>
      <c r="POJ74" s="36"/>
      <c r="POK74" s="36"/>
      <c r="POL74" s="36"/>
      <c r="POM74" s="36"/>
      <c r="PON74" s="36"/>
      <c r="POO74" s="36"/>
      <c r="POP74" s="36"/>
      <c r="POQ74" s="36"/>
      <c r="POR74" s="36"/>
      <c r="POS74" s="36"/>
      <c r="POT74" s="36"/>
      <c r="POU74" s="36"/>
      <c r="POV74" s="36"/>
      <c r="POW74" s="36"/>
      <c r="POX74" s="36"/>
      <c r="POY74" s="36"/>
      <c r="POZ74" s="36"/>
      <c r="PPA74" s="36"/>
      <c r="PPB74" s="36"/>
      <c r="PPC74" s="36"/>
      <c r="PPD74" s="36"/>
      <c r="PPE74" s="36"/>
      <c r="PPF74" s="36"/>
      <c r="PPG74" s="36"/>
      <c r="PPH74" s="36"/>
      <c r="PPI74" s="36"/>
      <c r="PPJ74" s="36"/>
      <c r="PPK74" s="36"/>
      <c r="PPL74" s="36"/>
      <c r="PPM74" s="36"/>
      <c r="PPN74" s="36"/>
      <c r="PPO74" s="36"/>
      <c r="PPP74" s="36"/>
      <c r="PPQ74" s="36"/>
      <c r="PPR74" s="36"/>
      <c r="PPS74" s="36"/>
      <c r="PPT74" s="36"/>
      <c r="PPU74" s="36"/>
      <c r="PPV74" s="36"/>
      <c r="PPW74" s="36"/>
      <c r="PPX74" s="36"/>
      <c r="PPY74" s="36"/>
      <c r="PPZ74" s="36"/>
      <c r="PQA74" s="36"/>
      <c r="PQB74" s="36"/>
      <c r="PQC74" s="36"/>
      <c r="PQD74" s="36"/>
      <c r="PQE74" s="36"/>
      <c r="PQF74" s="36"/>
      <c r="PQG74" s="36"/>
      <c r="PQH74" s="36"/>
      <c r="PQI74" s="36"/>
      <c r="PQJ74" s="36"/>
      <c r="PQK74" s="36"/>
      <c r="PQL74" s="36"/>
      <c r="PQM74" s="36"/>
      <c r="PQN74" s="36"/>
      <c r="PQO74" s="36"/>
      <c r="PQP74" s="36"/>
      <c r="PQQ74" s="36"/>
      <c r="PQR74" s="36"/>
      <c r="PQS74" s="36"/>
      <c r="PQT74" s="36"/>
      <c r="PQU74" s="36"/>
      <c r="PQV74" s="36"/>
      <c r="PQW74" s="36"/>
      <c r="PQX74" s="36"/>
      <c r="PQY74" s="36"/>
      <c r="PQZ74" s="36"/>
      <c r="PRA74" s="36"/>
      <c r="PRB74" s="36"/>
      <c r="PRC74" s="36"/>
      <c r="PRD74" s="36"/>
      <c r="PRE74" s="36"/>
      <c r="PRF74" s="36"/>
      <c r="PRG74" s="36"/>
      <c r="PRH74" s="36"/>
      <c r="PRI74" s="36"/>
      <c r="PRJ74" s="36"/>
      <c r="PRK74" s="36"/>
      <c r="PRL74" s="36"/>
      <c r="PRM74" s="36"/>
      <c r="PRN74" s="36"/>
      <c r="PRO74" s="36"/>
      <c r="PRP74" s="36"/>
      <c r="PRQ74" s="36"/>
      <c r="PRR74" s="36"/>
      <c r="PRS74" s="36"/>
      <c r="PRT74" s="36"/>
      <c r="PRU74" s="36"/>
      <c r="PRV74" s="36"/>
      <c r="PRW74" s="36"/>
      <c r="PRX74" s="36"/>
      <c r="PRY74" s="36"/>
      <c r="PRZ74" s="36"/>
      <c r="PSA74" s="36"/>
      <c r="PSB74" s="36"/>
      <c r="PSC74" s="36"/>
      <c r="PSD74" s="36"/>
      <c r="PSE74" s="36"/>
      <c r="PSF74" s="36"/>
      <c r="PSG74" s="36"/>
      <c r="PSH74" s="36"/>
      <c r="PSI74" s="36"/>
      <c r="PSJ74" s="36"/>
      <c r="PSK74" s="36"/>
      <c r="PSL74" s="36"/>
      <c r="PSM74" s="36"/>
      <c r="PSN74" s="36"/>
      <c r="PSO74" s="36"/>
      <c r="PSP74" s="36"/>
      <c r="PSQ74" s="36"/>
      <c r="PSR74" s="36"/>
      <c r="PSS74" s="36"/>
      <c r="PST74" s="36"/>
      <c r="PSU74" s="36"/>
      <c r="PSV74" s="36"/>
      <c r="PSW74" s="36"/>
      <c r="PSX74" s="36"/>
      <c r="PSY74" s="36"/>
      <c r="PSZ74" s="36"/>
      <c r="PTA74" s="36"/>
      <c r="PTB74" s="36"/>
      <c r="PTC74" s="36"/>
      <c r="PTD74" s="36"/>
      <c r="PTE74" s="36"/>
      <c r="PTF74" s="36"/>
      <c r="PTG74" s="36"/>
      <c r="PTH74" s="36"/>
      <c r="PTI74" s="36"/>
      <c r="PTJ74" s="36"/>
      <c r="PTK74" s="36"/>
      <c r="PTL74" s="36"/>
      <c r="PTM74" s="36"/>
      <c r="PTN74" s="36"/>
      <c r="PTO74" s="36"/>
      <c r="PTP74" s="36"/>
      <c r="PTQ74" s="36"/>
      <c r="PTR74" s="36"/>
      <c r="PTS74" s="36"/>
      <c r="PTT74" s="36"/>
      <c r="PTU74" s="36"/>
      <c r="PTV74" s="36"/>
      <c r="PTW74" s="36"/>
      <c r="PTX74" s="36"/>
      <c r="PTY74" s="36"/>
      <c r="PTZ74" s="36"/>
      <c r="PUA74" s="36"/>
      <c r="PUB74" s="36"/>
      <c r="PUC74" s="36"/>
      <c r="PUD74" s="36"/>
      <c r="PUE74" s="36"/>
      <c r="PUF74" s="36"/>
      <c r="PUG74" s="36"/>
      <c r="PUH74" s="36"/>
      <c r="PUI74" s="36"/>
      <c r="PUJ74" s="36"/>
      <c r="PUK74" s="36"/>
      <c r="PUL74" s="36"/>
      <c r="PUM74" s="36"/>
      <c r="PUN74" s="36"/>
      <c r="PUO74" s="36"/>
      <c r="PUP74" s="36"/>
      <c r="PUQ74" s="36"/>
      <c r="PUR74" s="36"/>
      <c r="PUS74" s="36"/>
      <c r="PUT74" s="36"/>
      <c r="PUU74" s="36"/>
      <c r="PUV74" s="36"/>
      <c r="PUW74" s="36"/>
      <c r="PUX74" s="36"/>
      <c r="PUY74" s="36"/>
      <c r="PUZ74" s="36"/>
      <c r="PVA74" s="36"/>
      <c r="PVB74" s="36"/>
      <c r="PVC74" s="36"/>
      <c r="PVD74" s="36"/>
      <c r="PVE74" s="36"/>
      <c r="PVF74" s="36"/>
      <c r="PVG74" s="36"/>
      <c r="PVH74" s="36"/>
      <c r="PVI74" s="36"/>
      <c r="PVJ74" s="36"/>
      <c r="PVK74" s="36"/>
      <c r="PVL74" s="36"/>
      <c r="PVM74" s="36"/>
      <c r="PVN74" s="36"/>
      <c r="PVO74" s="36"/>
      <c r="PVP74" s="36"/>
      <c r="PVQ74" s="36"/>
      <c r="PVR74" s="36"/>
      <c r="PVS74" s="36"/>
      <c r="PVT74" s="36"/>
      <c r="PVU74" s="36"/>
      <c r="PVV74" s="36"/>
      <c r="PVW74" s="36"/>
      <c r="PVX74" s="36"/>
      <c r="PVY74" s="36"/>
      <c r="PVZ74" s="36"/>
      <c r="PWA74" s="36"/>
      <c r="PWB74" s="36"/>
      <c r="PWC74" s="36"/>
      <c r="PWD74" s="36"/>
      <c r="PWE74" s="36"/>
      <c r="PWF74" s="36"/>
      <c r="PWG74" s="36"/>
      <c r="PWH74" s="36"/>
      <c r="PWI74" s="36"/>
      <c r="PWJ74" s="36"/>
      <c r="PWK74" s="36"/>
      <c r="PWL74" s="36"/>
      <c r="PWM74" s="36"/>
      <c r="PWN74" s="36"/>
      <c r="PWO74" s="36"/>
      <c r="PWP74" s="36"/>
      <c r="PWQ74" s="36"/>
      <c r="PWR74" s="36"/>
      <c r="PWS74" s="36"/>
      <c r="PWT74" s="36"/>
      <c r="PWU74" s="36"/>
      <c r="PWV74" s="36"/>
      <c r="PWW74" s="36"/>
      <c r="PWX74" s="36"/>
      <c r="PWY74" s="36"/>
      <c r="PWZ74" s="36"/>
      <c r="PXA74" s="36"/>
      <c r="PXB74" s="36"/>
      <c r="PXC74" s="36"/>
      <c r="PXD74" s="36"/>
      <c r="PXE74" s="36"/>
      <c r="PXF74" s="36"/>
      <c r="PXG74" s="36"/>
      <c r="PXH74" s="36"/>
      <c r="PXI74" s="36"/>
      <c r="PXJ74" s="36"/>
      <c r="PXK74" s="36"/>
      <c r="PXL74" s="36"/>
      <c r="PXM74" s="36"/>
      <c r="PXN74" s="36"/>
      <c r="PXO74" s="36"/>
      <c r="PXP74" s="36"/>
      <c r="PXQ74" s="36"/>
      <c r="PXR74" s="36"/>
      <c r="PXS74" s="36"/>
      <c r="PXT74" s="36"/>
      <c r="PXU74" s="36"/>
      <c r="PXV74" s="36"/>
      <c r="PXW74" s="36"/>
      <c r="PXX74" s="36"/>
      <c r="PXY74" s="36"/>
      <c r="PXZ74" s="36"/>
      <c r="PYA74" s="36"/>
      <c r="PYB74" s="36"/>
      <c r="PYC74" s="36"/>
      <c r="PYD74" s="36"/>
      <c r="PYE74" s="36"/>
      <c r="PYF74" s="36"/>
      <c r="PYG74" s="36"/>
      <c r="PYH74" s="36"/>
      <c r="PYI74" s="36"/>
      <c r="PYJ74" s="36"/>
      <c r="PYK74" s="36"/>
      <c r="PYL74" s="36"/>
      <c r="PYM74" s="36"/>
      <c r="PYN74" s="36"/>
      <c r="PYO74" s="36"/>
      <c r="PYP74" s="36"/>
      <c r="PYQ74" s="36"/>
      <c r="PYR74" s="36"/>
      <c r="PYS74" s="36"/>
      <c r="PYT74" s="36"/>
      <c r="PYU74" s="36"/>
      <c r="PYV74" s="36"/>
      <c r="PYW74" s="36"/>
      <c r="PYX74" s="36"/>
      <c r="PYY74" s="36"/>
      <c r="PYZ74" s="36"/>
      <c r="PZA74" s="36"/>
      <c r="PZB74" s="36"/>
      <c r="PZC74" s="36"/>
      <c r="PZD74" s="36"/>
      <c r="PZE74" s="36"/>
      <c r="PZF74" s="36"/>
      <c r="PZG74" s="36"/>
      <c r="PZH74" s="36"/>
      <c r="PZI74" s="36"/>
      <c r="PZJ74" s="36"/>
      <c r="PZK74" s="36"/>
      <c r="PZL74" s="36"/>
      <c r="PZM74" s="36"/>
      <c r="PZN74" s="36"/>
      <c r="PZO74" s="36"/>
      <c r="PZP74" s="36"/>
      <c r="PZQ74" s="36"/>
      <c r="PZR74" s="36"/>
      <c r="PZS74" s="36"/>
      <c r="PZT74" s="36"/>
      <c r="PZU74" s="36"/>
      <c r="PZV74" s="36"/>
      <c r="PZW74" s="36"/>
      <c r="PZX74" s="36"/>
      <c r="PZY74" s="36"/>
      <c r="PZZ74" s="36"/>
      <c r="QAA74" s="36"/>
      <c r="QAB74" s="36"/>
      <c r="QAC74" s="36"/>
      <c r="QAD74" s="36"/>
      <c r="QAE74" s="36"/>
      <c r="QAF74" s="36"/>
      <c r="QAG74" s="36"/>
      <c r="QAH74" s="36"/>
      <c r="QAI74" s="36"/>
      <c r="QAJ74" s="36"/>
      <c r="QAK74" s="36"/>
      <c r="QAL74" s="36"/>
      <c r="QAM74" s="36"/>
      <c r="QAN74" s="36"/>
      <c r="QAO74" s="36"/>
      <c r="QAP74" s="36"/>
      <c r="QAQ74" s="36"/>
      <c r="QAR74" s="36"/>
      <c r="QAS74" s="36"/>
      <c r="QAT74" s="36"/>
      <c r="QAU74" s="36"/>
      <c r="QAV74" s="36"/>
      <c r="QAW74" s="36"/>
      <c r="QAX74" s="36"/>
      <c r="QAY74" s="36"/>
      <c r="QAZ74" s="36"/>
      <c r="QBA74" s="36"/>
      <c r="QBB74" s="36"/>
      <c r="QBC74" s="36"/>
      <c r="QBD74" s="36"/>
      <c r="QBE74" s="36"/>
      <c r="QBF74" s="36"/>
      <c r="QBG74" s="36"/>
      <c r="QBH74" s="36"/>
      <c r="QBI74" s="36"/>
      <c r="QBJ74" s="36"/>
      <c r="QBK74" s="36"/>
      <c r="QBL74" s="36"/>
      <c r="QBM74" s="36"/>
      <c r="QBN74" s="36"/>
      <c r="QBO74" s="36"/>
      <c r="QBP74" s="36"/>
      <c r="QBQ74" s="36"/>
      <c r="QBR74" s="36"/>
      <c r="QBS74" s="36"/>
      <c r="QBT74" s="36"/>
      <c r="QBU74" s="36"/>
      <c r="QBV74" s="36"/>
      <c r="QBW74" s="36"/>
      <c r="QBX74" s="36"/>
      <c r="QBY74" s="36"/>
      <c r="QBZ74" s="36"/>
      <c r="QCA74" s="36"/>
      <c r="QCB74" s="36"/>
      <c r="QCC74" s="36"/>
      <c r="QCD74" s="36"/>
      <c r="QCE74" s="36"/>
      <c r="QCF74" s="36"/>
      <c r="QCG74" s="36"/>
      <c r="QCH74" s="36"/>
      <c r="QCI74" s="36"/>
      <c r="QCJ74" s="36"/>
      <c r="QCK74" s="36"/>
      <c r="QCL74" s="36"/>
      <c r="QCM74" s="36"/>
      <c r="QCN74" s="36"/>
      <c r="QCO74" s="36"/>
      <c r="QCP74" s="36"/>
      <c r="QCQ74" s="36"/>
      <c r="QCR74" s="36"/>
      <c r="QCS74" s="36"/>
      <c r="QCT74" s="36"/>
      <c r="QCU74" s="36"/>
      <c r="QCV74" s="36"/>
      <c r="QCW74" s="36"/>
      <c r="QCX74" s="36"/>
      <c r="QCY74" s="36"/>
      <c r="QCZ74" s="36"/>
      <c r="QDA74" s="36"/>
      <c r="QDB74" s="36"/>
      <c r="QDC74" s="36"/>
      <c r="QDD74" s="36"/>
      <c r="QDE74" s="36"/>
      <c r="QDF74" s="36"/>
      <c r="QDG74" s="36"/>
      <c r="QDH74" s="36"/>
      <c r="QDI74" s="36"/>
      <c r="QDJ74" s="36"/>
      <c r="QDK74" s="36"/>
      <c r="QDL74" s="36"/>
      <c r="QDM74" s="36"/>
      <c r="QDN74" s="36"/>
      <c r="QDO74" s="36"/>
      <c r="QDP74" s="36"/>
      <c r="QDQ74" s="36"/>
      <c r="QDR74" s="36"/>
      <c r="QDS74" s="36"/>
      <c r="QDT74" s="36"/>
      <c r="QDU74" s="36"/>
      <c r="QDV74" s="36"/>
      <c r="QDW74" s="36"/>
      <c r="QDX74" s="36"/>
      <c r="QDY74" s="36"/>
      <c r="QDZ74" s="36"/>
      <c r="QEA74" s="36"/>
      <c r="QEB74" s="36"/>
      <c r="QEC74" s="36"/>
      <c r="QED74" s="36"/>
      <c r="QEE74" s="36"/>
      <c r="QEF74" s="36"/>
      <c r="QEG74" s="36"/>
      <c r="QEH74" s="36"/>
      <c r="QEI74" s="36"/>
      <c r="QEJ74" s="36"/>
      <c r="QEK74" s="36"/>
      <c r="QEL74" s="36"/>
      <c r="QEM74" s="36"/>
      <c r="QEN74" s="36"/>
      <c r="QEO74" s="36"/>
      <c r="QEP74" s="36"/>
      <c r="QEQ74" s="36"/>
      <c r="QER74" s="36"/>
      <c r="QES74" s="36"/>
      <c r="QET74" s="36"/>
      <c r="QEU74" s="36"/>
      <c r="QEV74" s="36"/>
      <c r="QEW74" s="36"/>
      <c r="QEX74" s="36"/>
      <c r="QEY74" s="36"/>
      <c r="QEZ74" s="36"/>
      <c r="QFA74" s="36"/>
      <c r="QFB74" s="36"/>
      <c r="QFC74" s="36"/>
      <c r="QFD74" s="36"/>
      <c r="QFE74" s="36"/>
      <c r="QFF74" s="36"/>
      <c r="QFG74" s="36"/>
      <c r="QFH74" s="36"/>
      <c r="QFI74" s="36"/>
      <c r="QFJ74" s="36"/>
      <c r="QFK74" s="36"/>
      <c r="QFL74" s="36"/>
      <c r="QFM74" s="36"/>
      <c r="QFN74" s="36"/>
      <c r="QFO74" s="36"/>
      <c r="QFP74" s="36"/>
      <c r="QFQ74" s="36"/>
      <c r="QFR74" s="36"/>
      <c r="QFS74" s="36"/>
      <c r="QFT74" s="36"/>
      <c r="QFU74" s="36"/>
      <c r="QFV74" s="36"/>
      <c r="QFW74" s="36"/>
      <c r="QFX74" s="36"/>
      <c r="QFY74" s="36"/>
      <c r="QFZ74" s="36"/>
      <c r="QGA74" s="36"/>
      <c r="QGB74" s="36"/>
      <c r="QGC74" s="36"/>
      <c r="QGD74" s="36"/>
      <c r="QGE74" s="36"/>
      <c r="QGF74" s="36"/>
      <c r="QGG74" s="36"/>
      <c r="QGH74" s="36"/>
      <c r="QGI74" s="36"/>
      <c r="QGJ74" s="36"/>
      <c r="QGK74" s="36"/>
      <c r="QGL74" s="36"/>
      <c r="QGM74" s="36"/>
      <c r="QGN74" s="36"/>
      <c r="QGO74" s="36"/>
      <c r="QGP74" s="36"/>
      <c r="QGQ74" s="36"/>
      <c r="QGR74" s="36"/>
      <c r="QGS74" s="36"/>
      <c r="QGT74" s="36"/>
      <c r="QGU74" s="36"/>
      <c r="QGV74" s="36"/>
      <c r="QGW74" s="36"/>
      <c r="QGX74" s="36"/>
      <c r="QGY74" s="36"/>
      <c r="QGZ74" s="36"/>
      <c r="QHA74" s="36"/>
      <c r="QHB74" s="36"/>
      <c r="QHC74" s="36"/>
      <c r="QHD74" s="36"/>
      <c r="QHE74" s="36"/>
      <c r="QHF74" s="36"/>
      <c r="QHG74" s="36"/>
      <c r="QHH74" s="36"/>
      <c r="QHI74" s="36"/>
      <c r="QHJ74" s="36"/>
      <c r="QHK74" s="36"/>
      <c r="QHL74" s="36"/>
      <c r="QHM74" s="36"/>
      <c r="QHN74" s="36"/>
      <c r="QHO74" s="36"/>
      <c r="QHP74" s="36"/>
      <c r="QHQ74" s="36"/>
      <c r="QHR74" s="36"/>
      <c r="QHS74" s="36"/>
      <c r="QHT74" s="36"/>
      <c r="QHU74" s="36"/>
      <c r="QHV74" s="36"/>
      <c r="QHW74" s="36"/>
      <c r="QHX74" s="36"/>
      <c r="QHY74" s="36"/>
      <c r="QHZ74" s="36"/>
      <c r="QIA74" s="36"/>
      <c r="QIB74" s="36"/>
      <c r="QIC74" s="36"/>
      <c r="QID74" s="36"/>
      <c r="QIE74" s="36"/>
      <c r="QIF74" s="36"/>
      <c r="QIG74" s="36"/>
      <c r="QIH74" s="36"/>
      <c r="QII74" s="36"/>
      <c r="QIJ74" s="36"/>
      <c r="QIK74" s="36"/>
      <c r="QIL74" s="36"/>
      <c r="QIM74" s="36"/>
      <c r="QIN74" s="36"/>
      <c r="QIO74" s="36"/>
      <c r="QIP74" s="36"/>
      <c r="QIQ74" s="36"/>
      <c r="QIR74" s="36"/>
      <c r="QIS74" s="36"/>
      <c r="QIT74" s="36"/>
      <c r="QIU74" s="36"/>
      <c r="QIV74" s="36"/>
      <c r="QIW74" s="36"/>
      <c r="QIX74" s="36"/>
      <c r="QIY74" s="36"/>
      <c r="QIZ74" s="36"/>
      <c r="QJA74" s="36"/>
      <c r="QJB74" s="36"/>
      <c r="QJC74" s="36"/>
      <c r="QJD74" s="36"/>
      <c r="QJE74" s="36"/>
      <c r="QJF74" s="36"/>
      <c r="QJG74" s="36"/>
      <c r="QJH74" s="36"/>
      <c r="QJI74" s="36"/>
      <c r="QJJ74" s="36"/>
      <c r="QJK74" s="36"/>
      <c r="QJL74" s="36"/>
      <c r="QJM74" s="36"/>
      <c r="QJN74" s="36"/>
      <c r="QJO74" s="36"/>
      <c r="QJP74" s="36"/>
      <c r="QJQ74" s="36"/>
      <c r="QJR74" s="36"/>
      <c r="QJS74" s="36"/>
      <c r="QJT74" s="36"/>
      <c r="QJU74" s="36"/>
      <c r="QJV74" s="36"/>
      <c r="QJW74" s="36"/>
      <c r="QJX74" s="36"/>
      <c r="QJY74" s="36"/>
      <c r="QJZ74" s="36"/>
      <c r="QKA74" s="36"/>
      <c r="QKB74" s="36"/>
      <c r="QKC74" s="36"/>
      <c r="QKD74" s="36"/>
      <c r="QKE74" s="36"/>
      <c r="QKF74" s="36"/>
      <c r="QKG74" s="36"/>
      <c r="QKH74" s="36"/>
      <c r="QKI74" s="36"/>
      <c r="QKJ74" s="36"/>
      <c r="QKK74" s="36"/>
      <c r="QKL74" s="36"/>
      <c r="QKM74" s="36"/>
      <c r="QKN74" s="36"/>
      <c r="QKO74" s="36"/>
      <c r="QKP74" s="36"/>
      <c r="QKQ74" s="36"/>
      <c r="QKR74" s="36"/>
      <c r="QKS74" s="36"/>
      <c r="QKT74" s="36"/>
      <c r="QKU74" s="36"/>
      <c r="QKV74" s="36"/>
      <c r="QKW74" s="36"/>
      <c r="QKX74" s="36"/>
      <c r="QKY74" s="36"/>
      <c r="QKZ74" s="36"/>
      <c r="QLA74" s="36"/>
      <c r="QLB74" s="36"/>
      <c r="QLC74" s="36"/>
      <c r="QLD74" s="36"/>
      <c r="QLE74" s="36"/>
      <c r="QLF74" s="36"/>
      <c r="QLG74" s="36"/>
      <c r="QLH74" s="36"/>
      <c r="QLI74" s="36"/>
      <c r="QLJ74" s="36"/>
      <c r="QLK74" s="36"/>
      <c r="QLL74" s="36"/>
      <c r="QLM74" s="36"/>
      <c r="QLN74" s="36"/>
      <c r="QLO74" s="36"/>
      <c r="QLP74" s="36"/>
      <c r="QLQ74" s="36"/>
      <c r="QLR74" s="36"/>
      <c r="QLS74" s="36"/>
      <c r="QLT74" s="36"/>
      <c r="QLU74" s="36"/>
      <c r="QLV74" s="36"/>
      <c r="QLW74" s="36"/>
      <c r="QLX74" s="36"/>
      <c r="QLY74" s="36"/>
      <c r="QLZ74" s="36"/>
      <c r="QMA74" s="36"/>
      <c r="QMB74" s="36"/>
      <c r="QMC74" s="36"/>
      <c r="QMD74" s="36"/>
      <c r="QME74" s="36"/>
      <c r="QMF74" s="36"/>
      <c r="QMG74" s="36"/>
      <c r="QMH74" s="36"/>
      <c r="QMI74" s="36"/>
      <c r="QMJ74" s="36"/>
      <c r="QMK74" s="36"/>
      <c r="QML74" s="36"/>
      <c r="QMM74" s="36"/>
      <c r="QMN74" s="36"/>
      <c r="QMO74" s="36"/>
      <c r="QMP74" s="36"/>
      <c r="QMQ74" s="36"/>
      <c r="QMR74" s="36"/>
      <c r="QMS74" s="36"/>
      <c r="QMT74" s="36"/>
      <c r="QMU74" s="36"/>
      <c r="QMV74" s="36"/>
      <c r="QMW74" s="36"/>
      <c r="QMX74" s="36"/>
      <c r="QMY74" s="36"/>
      <c r="QMZ74" s="36"/>
      <c r="QNA74" s="36"/>
      <c r="QNB74" s="36"/>
      <c r="QNC74" s="36"/>
      <c r="QND74" s="36"/>
      <c r="QNE74" s="36"/>
      <c r="QNF74" s="36"/>
      <c r="QNG74" s="36"/>
      <c r="QNH74" s="36"/>
      <c r="QNI74" s="36"/>
      <c r="QNJ74" s="36"/>
      <c r="QNK74" s="36"/>
      <c r="QNL74" s="36"/>
      <c r="QNM74" s="36"/>
      <c r="QNN74" s="36"/>
      <c r="QNO74" s="36"/>
      <c r="QNP74" s="36"/>
      <c r="QNQ74" s="36"/>
      <c r="QNR74" s="36"/>
      <c r="QNS74" s="36"/>
      <c r="QNT74" s="36"/>
      <c r="QNU74" s="36"/>
      <c r="QNV74" s="36"/>
      <c r="QNW74" s="36"/>
      <c r="QNX74" s="36"/>
      <c r="QNY74" s="36"/>
      <c r="QNZ74" s="36"/>
      <c r="QOA74" s="36"/>
      <c r="QOB74" s="36"/>
      <c r="QOC74" s="36"/>
      <c r="QOD74" s="36"/>
      <c r="QOE74" s="36"/>
      <c r="QOF74" s="36"/>
      <c r="QOG74" s="36"/>
      <c r="QOH74" s="36"/>
      <c r="QOI74" s="36"/>
      <c r="QOJ74" s="36"/>
      <c r="QOK74" s="36"/>
      <c r="QOL74" s="36"/>
      <c r="QOM74" s="36"/>
      <c r="QON74" s="36"/>
      <c r="QOO74" s="36"/>
      <c r="QOP74" s="36"/>
      <c r="QOQ74" s="36"/>
      <c r="QOR74" s="36"/>
      <c r="QOS74" s="36"/>
      <c r="QOT74" s="36"/>
      <c r="QOU74" s="36"/>
      <c r="QOV74" s="36"/>
      <c r="QOW74" s="36"/>
      <c r="QOX74" s="36"/>
      <c r="QOY74" s="36"/>
      <c r="QOZ74" s="36"/>
      <c r="QPA74" s="36"/>
      <c r="QPB74" s="36"/>
      <c r="QPC74" s="36"/>
      <c r="QPD74" s="36"/>
      <c r="QPE74" s="36"/>
      <c r="QPF74" s="36"/>
      <c r="QPG74" s="36"/>
      <c r="QPH74" s="36"/>
      <c r="QPI74" s="36"/>
      <c r="QPJ74" s="36"/>
      <c r="QPK74" s="36"/>
      <c r="QPL74" s="36"/>
      <c r="QPM74" s="36"/>
      <c r="QPN74" s="36"/>
      <c r="QPO74" s="36"/>
      <c r="QPP74" s="36"/>
      <c r="QPQ74" s="36"/>
      <c r="QPR74" s="36"/>
      <c r="QPS74" s="36"/>
      <c r="QPT74" s="36"/>
      <c r="QPU74" s="36"/>
      <c r="QPV74" s="36"/>
      <c r="QPW74" s="36"/>
      <c r="QPX74" s="36"/>
      <c r="QPY74" s="36"/>
      <c r="QPZ74" s="36"/>
      <c r="QQA74" s="36"/>
      <c r="QQB74" s="36"/>
      <c r="QQC74" s="36"/>
      <c r="QQD74" s="36"/>
      <c r="QQE74" s="36"/>
      <c r="QQF74" s="36"/>
      <c r="QQG74" s="36"/>
      <c r="QQH74" s="36"/>
      <c r="QQI74" s="36"/>
      <c r="QQJ74" s="36"/>
      <c r="QQK74" s="36"/>
      <c r="QQL74" s="36"/>
      <c r="QQM74" s="36"/>
      <c r="QQN74" s="36"/>
      <c r="QQO74" s="36"/>
      <c r="QQP74" s="36"/>
      <c r="QQQ74" s="36"/>
      <c r="QQR74" s="36"/>
      <c r="QQS74" s="36"/>
      <c r="QQT74" s="36"/>
      <c r="QQU74" s="36"/>
      <c r="QQV74" s="36"/>
      <c r="QQW74" s="36"/>
      <c r="QQX74" s="36"/>
      <c r="QQY74" s="36"/>
      <c r="QQZ74" s="36"/>
      <c r="QRA74" s="36"/>
      <c r="QRB74" s="36"/>
      <c r="QRC74" s="36"/>
      <c r="QRD74" s="36"/>
      <c r="QRE74" s="36"/>
      <c r="QRF74" s="36"/>
      <c r="QRG74" s="36"/>
      <c r="QRH74" s="36"/>
      <c r="QRI74" s="36"/>
      <c r="QRJ74" s="36"/>
      <c r="QRK74" s="36"/>
      <c r="QRL74" s="36"/>
      <c r="QRM74" s="36"/>
      <c r="QRN74" s="36"/>
      <c r="QRO74" s="36"/>
      <c r="QRP74" s="36"/>
      <c r="QRQ74" s="36"/>
      <c r="QRR74" s="36"/>
      <c r="QRS74" s="36"/>
      <c r="QRT74" s="36"/>
      <c r="QRU74" s="36"/>
      <c r="QRV74" s="36"/>
      <c r="QRW74" s="36"/>
      <c r="QRX74" s="36"/>
      <c r="QRY74" s="36"/>
      <c r="QRZ74" s="36"/>
      <c r="QSA74" s="36"/>
      <c r="QSB74" s="36"/>
      <c r="QSC74" s="36"/>
      <c r="QSD74" s="36"/>
      <c r="QSE74" s="36"/>
      <c r="QSF74" s="36"/>
      <c r="QSG74" s="36"/>
      <c r="QSH74" s="36"/>
      <c r="QSI74" s="36"/>
      <c r="QSJ74" s="36"/>
      <c r="QSK74" s="36"/>
      <c r="QSL74" s="36"/>
      <c r="QSM74" s="36"/>
      <c r="QSN74" s="36"/>
      <c r="QSO74" s="36"/>
      <c r="QSP74" s="36"/>
      <c r="QSQ74" s="36"/>
      <c r="QSR74" s="36"/>
      <c r="QSS74" s="36"/>
      <c r="QST74" s="36"/>
      <c r="QSU74" s="36"/>
      <c r="QSV74" s="36"/>
      <c r="QSW74" s="36"/>
      <c r="QSX74" s="36"/>
      <c r="QSY74" s="36"/>
      <c r="QSZ74" s="36"/>
      <c r="QTA74" s="36"/>
      <c r="QTB74" s="36"/>
      <c r="QTC74" s="36"/>
      <c r="QTD74" s="36"/>
      <c r="QTE74" s="36"/>
      <c r="QTF74" s="36"/>
      <c r="QTG74" s="36"/>
      <c r="QTH74" s="36"/>
      <c r="QTI74" s="36"/>
      <c r="QTJ74" s="36"/>
      <c r="QTK74" s="36"/>
      <c r="QTL74" s="36"/>
      <c r="QTM74" s="36"/>
      <c r="QTN74" s="36"/>
      <c r="QTO74" s="36"/>
      <c r="QTP74" s="36"/>
      <c r="QTQ74" s="36"/>
      <c r="QTR74" s="36"/>
      <c r="QTS74" s="36"/>
      <c r="QTT74" s="36"/>
      <c r="QTU74" s="36"/>
      <c r="QTV74" s="36"/>
      <c r="QTW74" s="36"/>
      <c r="QTX74" s="36"/>
      <c r="QTY74" s="36"/>
      <c r="QTZ74" s="36"/>
      <c r="QUA74" s="36"/>
      <c r="QUB74" s="36"/>
      <c r="QUC74" s="36"/>
      <c r="QUD74" s="36"/>
      <c r="QUE74" s="36"/>
      <c r="QUF74" s="36"/>
      <c r="QUG74" s="36"/>
      <c r="QUH74" s="36"/>
      <c r="QUI74" s="36"/>
      <c r="QUJ74" s="36"/>
      <c r="QUK74" s="36"/>
      <c r="QUL74" s="36"/>
      <c r="QUM74" s="36"/>
      <c r="QUN74" s="36"/>
      <c r="QUO74" s="36"/>
      <c r="QUP74" s="36"/>
      <c r="QUQ74" s="36"/>
      <c r="QUR74" s="36"/>
      <c r="QUS74" s="36"/>
      <c r="QUT74" s="36"/>
      <c r="QUU74" s="36"/>
      <c r="QUV74" s="36"/>
      <c r="QUW74" s="36"/>
      <c r="QUX74" s="36"/>
      <c r="QUY74" s="36"/>
      <c r="QUZ74" s="36"/>
      <c r="QVA74" s="36"/>
      <c r="QVB74" s="36"/>
      <c r="QVC74" s="36"/>
      <c r="QVD74" s="36"/>
      <c r="QVE74" s="36"/>
      <c r="QVF74" s="36"/>
      <c r="QVG74" s="36"/>
      <c r="QVH74" s="36"/>
      <c r="QVI74" s="36"/>
      <c r="QVJ74" s="36"/>
      <c r="QVK74" s="36"/>
      <c r="QVL74" s="36"/>
      <c r="QVM74" s="36"/>
      <c r="QVN74" s="36"/>
      <c r="QVO74" s="36"/>
      <c r="QVP74" s="36"/>
      <c r="QVQ74" s="36"/>
      <c r="QVR74" s="36"/>
      <c r="QVS74" s="36"/>
      <c r="QVT74" s="36"/>
      <c r="QVU74" s="36"/>
      <c r="QVV74" s="36"/>
      <c r="QVW74" s="36"/>
      <c r="QVX74" s="36"/>
      <c r="QVY74" s="36"/>
      <c r="QVZ74" s="36"/>
      <c r="QWA74" s="36"/>
      <c r="QWB74" s="36"/>
      <c r="QWC74" s="36"/>
      <c r="QWD74" s="36"/>
      <c r="QWE74" s="36"/>
      <c r="QWF74" s="36"/>
      <c r="QWG74" s="36"/>
      <c r="QWH74" s="36"/>
      <c r="QWI74" s="36"/>
      <c r="QWJ74" s="36"/>
      <c r="QWK74" s="36"/>
      <c r="QWL74" s="36"/>
      <c r="QWM74" s="36"/>
      <c r="QWN74" s="36"/>
      <c r="QWO74" s="36"/>
      <c r="QWP74" s="36"/>
      <c r="QWQ74" s="36"/>
      <c r="QWR74" s="36"/>
      <c r="QWS74" s="36"/>
      <c r="QWT74" s="36"/>
      <c r="QWU74" s="36"/>
      <c r="QWV74" s="36"/>
      <c r="QWW74" s="36"/>
      <c r="QWX74" s="36"/>
      <c r="QWY74" s="36"/>
      <c r="QWZ74" s="36"/>
      <c r="QXA74" s="36"/>
      <c r="QXB74" s="36"/>
      <c r="QXC74" s="36"/>
      <c r="QXD74" s="36"/>
      <c r="QXE74" s="36"/>
      <c r="QXF74" s="36"/>
      <c r="QXG74" s="36"/>
      <c r="QXH74" s="36"/>
      <c r="QXI74" s="36"/>
      <c r="QXJ74" s="36"/>
      <c r="QXK74" s="36"/>
      <c r="QXL74" s="36"/>
      <c r="QXM74" s="36"/>
      <c r="QXN74" s="36"/>
      <c r="QXO74" s="36"/>
      <c r="QXP74" s="36"/>
      <c r="QXQ74" s="36"/>
      <c r="QXR74" s="36"/>
      <c r="QXS74" s="36"/>
      <c r="QXT74" s="36"/>
      <c r="QXU74" s="36"/>
      <c r="QXV74" s="36"/>
      <c r="QXW74" s="36"/>
      <c r="QXX74" s="36"/>
      <c r="QXY74" s="36"/>
      <c r="QXZ74" s="36"/>
      <c r="QYA74" s="36"/>
      <c r="QYB74" s="36"/>
      <c r="QYC74" s="36"/>
      <c r="QYD74" s="36"/>
      <c r="QYE74" s="36"/>
      <c r="QYF74" s="36"/>
      <c r="QYG74" s="36"/>
      <c r="QYH74" s="36"/>
      <c r="QYI74" s="36"/>
      <c r="QYJ74" s="36"/>
      <c r="QYK74" s="36"/>
      <c r="QYL74" s="36"/>
      <c r="QYM74" s="36"/>
      <c r="QYN74" s="36"/>
      <c r="QYO74" s="36"/>
      <c r="QYP74" s="36"/>
      <c r="QYQ74" s="36"/>
      <c r="QYR74" s="36"/>
      <c r="QYS74" s="36"/>
      <c r="QYT74" s="36"/>
      <c r="QYU74" s="36"/>
      <c r="QYV74" s="36"/>
      <c r="QYW74" s="36"/>
      <c r="QYX74" s="36"/>
      <c r="QYY74" s="36"/>
      <c r="QYZ74" s="36"/>
      <c r="QZA74" s="36"/>
      <c r="QZB74" s="36"/>
      <c r="QZC74" s="36"/>
      <c r="QZD74" s="36"/>
      <c r="QZE74" s="36"/>
      <c r="QZF74" s="36"/>
      <c r="QZG74" s="36"/>
      <c r="QZH74" s="36"/>
      <c r="QZI74" s="36"/>
      <c r="QZJ74" s="36"/>
      <c r="QZK74" s="36"/>
      <c r="QZL74" s="36"/>
      <c r="QZM74" s="36"/>
      <c r="QZN74" s="36"/>
      <c r="QZO74" s="36"/>
      <c r="QZP74" s="36"/>
      <c r="QZQ74" s="36"/>
      <c r="QZR74" s="36"/>
      <c r="QZS74" s="36"/>
      <c r="QZT74" s="36"/>
      <c r="QZU74" s="36"/>
      <c r="QZV74" s="36"/>
      <c r="QZW74" s="36"/>
      <c r="QZX74" s="36"/>
      <c r="QZY74" s="36"/>
      <c r="QZZ74" s="36"/>
      <c r="RAA74" s="36"/>
      <c r="RAB74" s="36"/>
      <c r="RAC74" s="36"/>
      <c r="RAD74" s="36"/>
      <c r="RAE74" s="36"/>
      <c r="RAF74" s="36"/>
      <c r="RAG74" s="36"/>
      <c r="RAH74" s="36"/>
      <c r="RAI74" s="36"/>
      <c r="RAJ74" s="36"/>
      <c r="RAK74" s="36"/>
      <c r="RAL74" s="36"/>
      <c r="RAM74" s="36"/>
      <c r="RAN74" s="36"/>
      <c r="RAO74" s="36"/>
      <c r="RAP74" s="36"/>
      <c r="RAQ74" s="36"/>
      <c r="RAR74" s="36"/>
      <c r="RAS74" s="36"/>
      <c r="RAT74" s="36"/>
      <c r="RAU74" s="36"/>
      <c r="RAV74" s="36"/>
      <c r="RAW74" s="36"/>
      <c r="RAX74" s="36"/>
      <c r="RAY74" s="36"/>
      <c r="RAZ74" s="36"/>
      <c r="RBA74" s="36"/>
      <c r="RBB74" s="36"/>
      <c r="RBC74" s="36"/>
      <c r="RBD74" s="36"/>
      <c r="RBE74" s="36"/>
      <c r="RBF74" s="36"/>
      <c r="RBG74" s="36"/>
      <c r="RBH74" s="36"/>
      <c r="RBI74" s="36"/>
      <c r="RBJ74" s="36"/>
      <c r="RBK74" s="36"/>
      <c r="RBL74" s="36"/>
      <c r="RBM74" s="36"/>
      <c r="RBN74" s="36"/>
      <c r="RBO74" s="36"/>
      <c r="RBP74" s="36"/>
      <c r="RBQ74" s="36"/>
      <c r="RBR74" s="36"/>
      <c r="RBS74" s="36"/>
      <c r="RBT74" s="36"/>
      <c r="RBU74" s="36"/>
      <c r="RBV74" s="36"/>
      <c r="RBW74" s="36"/>
      <c r="RBX74" s="36"/>
      <c r="RBY74" s="36"/>
      <c r="RBZ74" s="36"/>
      <c r="RCA74" s="36"/>
      <c r="RCB74" s="36"/>
      <c r="RCC74" s="36"/>
      <c r="RCD74" s="36"/>
      <c r="RCE74" s="36"/>
      <c r="RCF74" s="36"/>
      <c r="RCG74" s="36"/>
      <c r="RCH74" s="36"/>
      <c r="RCI74" s="36"/>
      <c r="RCJ74" s="36"/>
      <c r="RCK74" s="36"/>
      <c r="RCL74" s="36"/>
      <c r="RCM74" s="36"/>
      <c r="RCN74" s="36"/>
      <c r="RCO74" s="36"/>
      <c r="RCP74" s="36"/>
      <c r="RCQ74" s="36"/>
      <c r="RCR74" s="36"/>
      <c r="RCS74" s="36"/>
      <c r="RCT74" s="36"/>
      <c r="RCU74" s="36"/>
      <c r="RCV74" s="36"/>
      <c r="RCW74" s="36"/>
      <c r="RCX74" s="36"/>
      <c r="RCY74" s="36"/>
      <c r="RCZ74" s="36"/>
      <c r="RDA74" s="36"/>
      <c r="RDB74" s="36"/>
      <c r="RDC74" s="36"/>
      <c r="RDD74" s="36"/>
      <c r="RDE74" s="36"/>
      <c r="RDF74" s="36"/>
      <c r="RDG74" s="36"/>
      <c r="RDH74" s="36"/>
      <c r="RDI74" s="36"/>
      <c r="RDJ74" s="36"/>
      <c r="RDK74" s="36"/>
      <c r="RDL74" s="36"/>
      <c r="RDM74" s="36"/>
      <c r="RDN74" s="36"/>
      <c r="RDO74" s="36"/>
      <c r="RDP74" s="36"/>
      <c r="RDQ74" s="36"/>
      <c r="RDR74" s="36"/>
      <c r="RDS74" s="36"/>
      <c r="RDT74" s="36"/>
      <c r="RDU74" s="36"/>
      <c r="RDV74" s="36"/>
      <c r="RDW74" s="36"/>
      <c r="RDX74" s="36"/>
      <c r="RDY74" s="36"/>
      <c r="RDZ74" s="36"/>
      <c r="REA74" s="36"/>
      <c r="REB74" s="36"/>
      <c r="REC74" s="36"/>
      <c r="RED74" s="36"/>
      <c r="REE74" s="36"/>
      <c r="REF74" s="36"/>
      <c r="REG74" s="36"/>
      <c r="REH74" s="36"/>
      <c r="REI74" s="36"/>
      <c r="REJ74" s="36"/>
      <c r="REK74" s="36"/>
      <c r="REL74" s="36"/>
      <c r="REM74" s="36"/>
      <c r="REN74" s="36"/>
      <c r="REO74" s="36"/>
      <c r="REP74" s="36"/>
      <c r="REQ74" s="36"/>
      <c r="RER74" s="36"/>
      <c r="RES74" s="36"/>
      <c r="RET74" s="36"/>
      <c r="REU74" s="36"/>
      <c r="REV74" s="36"/>
      <c r="REW74" s="36"/>
      <c r="REX74" s="36"/>
      <c r="REY74" s="36"/>
      <c r="REZ74" s="36"/>
      <c r="RFA74" s="36"/>
      <c r="RFB74" s="36"/>
      <c r="RFC74" s="36"/>
      <c r="RFD74" s="36"/>
      <c r="RFE74" s="36"/>
      <c r="RFF74" s="36"/>
      <c r="RFG74" s="36"/>
      <c r="RFH74" s="36"/>
      <c r="RFI74" s="36"/>
      <c r="RFJ74" s="36"/>
      <c r="RFK74" s="36"/>
      <c r="RFL74" s="36"/>
      <c r="RFM74" s="36"/>
      <c r="RFN74" s="36"/>
      <c r="RFO74" s="36"/>
      <c r="RFP74" s="36"/>
      <c r="RFQ74" s="36"/>
      <c r="RFR74" s="36"/>
      <c r="RFS74" s="36"/>
      <c r="RFT74" s="36"/>
      <c r="RFU74" s="36"/>
      <c r="RFV74" s="36"/>
      <c r="RFW74" s="36"/>
      <c r="RFX74" s="36"/>
      <c r="RFY74" s="36"/>
      <c r="RFZ74" s="36"/>
      <c r="RGA74" s="36"/>
      <c r="RGB74" s="36"/>
      <c r="RGC74" s="36"/>
      <c r="RGD74" s="36"/>
      <c r="RGE74" s="36"/>
      <c r="RGF74" s="36"/>
      <c r="RGG74" s="36"/>
      <c r="RGH74" s="36"/>
      <c r="RGI74" s="36"/>
      <c r="RGJ74" s="36"/>
      <c r="RGK74" s="36"/>
      <c r="RGL74" s="36"/>
      <c r="RGM74" s="36"/>
      <c r="RGN74" s="36"/>
      <c r="RGO74" s="36"/>
      <c r="RGP74" s="36"/>
      <c r="RGQ74" s="36"/>
      <c r="RGR74" s="36"/>
      <c r="RGS74" s="36"/>
      <c r="RGT74" s="36"/>
      <c r="RGU74" s="36"/>
      <c r="RGV74" s="36"/>
      <c r="RGW74" s="36"/>
      <c r="RGX74" s="36"/>
      <c r="RGY74" s="36"/>
      <c r="RGZ74" s="36"/>
      <c r="RHA74" s="36"/>
      <c r="RHB74" s="36"/>
      <c r="RHC74" s="36"/>
      <c r="RHD74" s="36"/>
      <c r="RHE74" s="36"/>
      <c r="RHF74" s="36"/>
      <c r="RHG74" s="36"/>
      <c r="RHH74" s="36"/>
      <c r="RHI74" s="36"/>
      <c r="RHJ74" s="36"/>
      <c r="RHK74" s="36"/>
      <c r="RHL74" s="36"/>
      <c r="RHM74" s="36"/>
      <c r="RHN74" s="36"/>
      <c r="RHO74" s="36"/>
      <c r="RHP74" s="36"/>
      <c r="RHQ74" s="36"/>
      <c r="RHR74" s="36"/>
      <c r="RHS74" s="36"/>
      <c r="RHT74" s="36"/>
      <c r="RHU74" s="36"/>
      <c r="RHV74" s="36"/>
      <c r="RHW74" s="36"/>
      <c r="RHX74" s="36"/>
      <c r="RHY74" s="36"/>
      <c r="RHZ74" s="36"/>
      <c r="RIA74" s="36"/>
      <c r="RIB74" s="36"/>
      <c r="RIC74" s="36"/>
      <c r="RID74" s="36"/>
      <c r="RIE74" s="36"/>
      <c r="RIF74" s="36"/>
      <c r="RIG74" s="36"/>
      <c r="RIH74" s="36"/>
      <c r="RII74" s="36"/>
      <c r="RIJ74" s="36"/>
      <c r="RIK74" s="36"/>
      <c r="RIL74" s="36"/>
      <c r="RIM74" s="36"/>
      <c r="RIN74" s="36"/>
      <c r="RIO74" s="36"/>
      <c r="RIP74" s="36"/>
      <c r="RIQ74" s="36"/>
      <c r="RIR74" s="36"/>
      <c r="RIS74" s="36"/>
      <c r="RIT74" s="36"/>
      <c r="RIU74" s="36"/>
      <c r="RIV74" s="36"/>
      <c r="RIW74" s="36"/>
      <c r="RIX74" s="36"/>
      <c r="RIY74" s="36"/>
      <c r="RIZ74" s="36"/>
      <c r="RJA74" s="36"/>
      <c r="RJB74" s="36"/>
      <c r="RJC74" s="36"/>
      <c r="RJD74" s="36"/>
      <c r="RJE74" s="36"/>
      <c r="RJF74" s="36"/>
      <c r="RJG74" s="36"/>
      <c r="RJH74" s="36"/>
      <c r="RJI74" s="36"/>
      <c r="RJJ74" s="36"/>
      <c r="RJK74" s="36"/>
      <c r="RJL74" s="36"/>
      <c r="RJM74" s="36"/>
      <c r="RJN74" s="36"/>
      <c r="RJO74" s="36"/>
      <c r="RJP74" s="36"/>
      <c r="RJQ74" s="36"/>
      <c r="RJR74" s="36"/>
      <c r="RJS74" s="36"/>
      <c r="RJT74" s="36"/>
      <c r="RJU74" s="36"/>
      <c r="RJV74" s="36"/>
      <c r="RJW74" s="36"/>
      <c r="RJX74" s="36"/>
      <c r="RJY74" s="36"/>
      <c r="RJZ74" s="36"/>
      <c r="RKA74" s="36"/>
      <c r="RKB74" s="36"/>
      <c r="RKC74" s="36"/>
      <c r="RKD74" s="36"/>
      <c r="RKE74" s="36"/>
      <c r="RKF74" s="36"/>
      <c r="RKG74" s="36"/>
      <c r="RKH74" s="36"/>
      <c r="RKI74" s="36"/>
      <c r="RKJ74" s="36"/>
      <c r="RKK74" s="36"/>
      <c r="RKL74" s="36"/>
      <c r="RKM74" s="36"/>
      <c r="RKN74" s="36"/>
      <c r="RKO74" s="36"/>
      <c r="RKP74" s="36"/>
      <c r="RKQ74" s="36"/>
      <c r="RKR74" s="36"/>
      <c r="RKS74" s="36"/>
      <c r="RKT74" s="36"/>
      <c r="RKU74" s="36"/>
      <c r="RKV74" s="36"/>
      <c r="RKW74" s="36"/>
      <c r="RKX74" s="36"/>
      <c r="RKY74" s="36"/>
      <c r="RKZ74" s="36"/>
      <c r="RLA74" s="36"/>
      <c r="RLB74" s="36"/>
      <c r="RLC74" s="36"/>
      <c r="RLD74" s="36"/>
      <c r="RLE74" s="36"/>
      <c r="RLF74" s="36"/>
      <c r="RLG74" s="36"/>
      <c r="RLH74" s="36"/>
      <c r="RLI74" s="36"/>
      <c r="RLJ74" s="36"/>
      <c r="RLK74" s="36"/>
      <c r="RLL74" s="36"/>
      <c r="RLM74" s="36"/>
      <c r="RLN74" s="36"/>
      <c r="RLO74" s="36"/>
      <c r="RLP74" s="36"/>
      <c r="RLQ74" s="36"/>
      <c r="RLR74" s="36"/>
      <c r="RLS74" s="36"/>
      <c r="RLT74" s="36"/>
      <c r="RLU74" s="36"/>
      <c r="RLV74" s="36"/>
      <c r="RLW74" s="36"/>
      <c r="RLX74" s="36"/>
      <c r="RLY74" s="36"/>
      <c r="RLZ74" s="36"/>
      <c r="RMA74" s="36"/>
      <c r="RMB74" s="36"/>
      <c r="RMC74" s="36"/>
      <c r="RMD74" s="36"/>
      <c r="RME74" s="36"/>
      <c r="RMF74" s="36"/>
      <c r="RMG74" s="36"/>
      <c r="RMH74" s="36"/>
      <c r="RMI74" s="36"/>
      <c r="RMJ74" s="36"/>
      <c r="RMK74" s="36"/>
      <c r="RML74" s="36"/>
      <c r="RMM74" s="36"/>
      <c r="RMN74" s="36"/>
      <c r="RMO74" s="36"/>
      <c r="RMP74" s="36"/>
      <c r="RMQ74" s="36"/>
      <c r="RMR74" s="36"/>
      <c r="RMS74" s="36"/>
      <c r="RMT74" s="36"/>
      <c r="RMU74" s="36"/>
      <c r="RMV74" s="36"/>
      <c r="RMW74" s="36"/>
      <c r="RMX74" s="36"/>
      <c r="RMY74" s="36"/>
      <c r="RMZ74" s="36"/>
      <c r="RNA74" s="36"/>
      <c r="RNB74" s="36"/>
      <c r="RNC74" s="36"/>
      <c r="RND74" s="36"/>
      <c r="RNE74" s="36"/>
      <c r="RNF74" s="36"/>
      <c r="RNG74" s="36"/>
      <c r="RNH74" s="36"/>
      <c r="RNI74" s="36"/>
      <c r="RNJ74" s="36"/>
      <c r="RNK74" s="36"/>
      <c r="RNL74" s="36"/>
      <c r="RNM74" s="36"/>
      <c r="RNN74" s="36"/>
      <c r="RNO74" s="36"/>
      <c r="RNP74" s="36"/>
      <c r="RNQ74" s="36"/>
      <c r="RNR74" s="36"/>
      <c r="RNS74" s="36"/>
      <c r="RNT74" s="36"/>
      <c r="RNU74" s="36"/>
      <c r="RNV74" s="36"/>
      <c r="RNW74" s="36"/>
      <c r="RNX74" s="36"/>
      <c r="RNY74" s="36"/>
      <c r="RNZ74" s="36"/>
      <c r="ROA74" s="36"/>
      <c r="ROB74" s="36"/>
      <c r="ROC74" s="36"/>
      <c r="ROD74" s="36"/>
      <c r="ROE74" s="36"/>
      <c r="ROF74" s="36"/>
      <c r="ROG74" s="36"/>
      <c r="ROH74" s="36"/>
      <c r="ROI74" s="36"/>
      <c r="ROJ74" s="36"/>
      <c r="ROK74" s="36"/>
      <c r="ROL74" s="36"/>
      <c r="ROM74" s="36"/>
      <c r="RON74" s="36"/>
      <c r="ROO74" s="36"/>
      <c r="ROP74" s="36"/>
      <c r="ROQ74" s="36"/>
      <c r="ROR74" s="36"/>
      <c r="ROS74" s="36"/>
      <c r="ROT74" s="36"/>
      <c r="ROU74" s="36"/>
      <c r="ROV74" s="36"/>
      <c r="ROW74" s="36"/>
      <c r="ROX74" s="36"/>
      <c r="ROY74" s="36"/>
      <c r="ROZ74" s="36"/>
      <c r="RPA74" s="36"/>
      <c r="RPB74" s="36"/>
      <c r="RPC74" s="36"/>
      <c r="RPD74" s="36"/>
      <c r="RPE74" s="36"/>
      <c r="RPF74" s="36"/>
      <c r="RPG74" s="36"/>
      <c r="RPH74" s="36"/>
      <c r="RPI74" s="36"/>
      <c r="RPJ74" s="36"/>
      <c r="RPK74" s="36"/>
      <c r="RPL74" s="36"/>
      <c r="RPM74" s="36"/>
      <c r="RPN74" s="36"/>
      <c r="RPO74" s="36"/>
      <c r="RPP74" s="36"/>
      <c r="RPQ74" s="36"/>
      <c r="RPR74" s="36"/>
      <c r="RPS74" s="36"/>
      <c r="RPT74" s="36"/>
      <c r="RPU74" s="36"/>
      <c r="RPV74" s="36"/>
      <c r="RPW74" s="36"/>
      <c r="RPX74" s="36"/>
      <c r="RPY74" s="36"/>
      <c r="RPZ74" s="36"/>
      <c r="RQA74" s="36"/>
      <c r="RQB74" s="36"/>
      <c r="RQC74" s="36"/>
      <c r="RQD74" s="36"/>
      <c r="RQE74" s="36"/>
      <c r="RQF74" s="36"/>
      <c r="RQG74" s="36"/>
      <c r="RQH74" s="36"/>
      <c r="RQI74" s="36"/>
      <c r="RQJ74" s="36"/>
      <c r="RQK74" s="36"/>
      <c r="RQL74" s="36"/>
      <c r="RQM74" s="36"/>
      <c r="RQN74" s="36"/>
      <c r="RQO74" s="36"/>
      <c r="RQP74" s="36"/>
      <c r="RQQ74" s="36"/>
      <c r="RQR74" s="36"/>
      <c r="RQS74" s="36"/>
      <c r="RQT74" s="36"/>
      <c r="RQU74" s="36"/>
      <c r="RQV74" s="36"/>
      <c r="RQW74" s="36"/>
      <c r="RQX74" s="36"/>
      <c r="RQY74" s="36"/>
      <c r="RQZ74" s="36"/>
      <c r="RRA74" s="36"/>
      <c r="RRB74" s="36"/>
      <c r="RRC74" s="36"/>
      <c r="RRD74" s="36"/>
      <c r="RRE74" s="36"/>
      <c r="RRF74" s="36"/>
      <c r="RRG74" s="36"/>
      <c r="RRH74" s="36"/>
      <c r="RRI74" s="36"/>
      <c r="RRJ74" s="36"/>
      <c r="RRK74" s="36"/>
      <c r="RRL74" s="36"/>
      <c r="RRM74" s="36"/>
      <c r="RRN74" s="36"/>
      <c r="RRO74" s="36"/>
      <c r="RRP74" s="36"/>
      <c r="RRQ74" s="36"/>
      <c r="RRR74" s="36"/>
      <c r="RRS74" s="36"/>
      <c r="RRT74" s="36"/>
      <c r="RRU74" s="36"/>
      <c r="RRV74" s="36"/>
      <c r="RRW74" s="36"/>
      <c r="RRX74" s="36"/>
      <c r="RRY74" s="36"/>
      <c r="RRZ74" s="36"/>
      <c r="RSA74" s="36"/>
      <c r="RSB74" s="36"/>
      <c r="RSC74" s="36"/>
      <c r="RSD74" s="36"/>
      <c r="RSE74" s="36"/>
      <c r="RSF74" s="36"/>
      <c r="RSG74" s="36"/>
      <c r="RSH74" s="36"/>
      <c r="RSI74" s="36"/>
      <c r="RSJ74" s="36"/>
      <c r="RSK74" s="36"/>
      <c r="RSL74" s="36"/>
      <c r="RSM74" s="36"/>
      <c r="RSN74" s="36"/>
      <c r="RSO74" s="36"/>
      <c r="RSP74" s="36"/>
      <c r="RSQ74" s="36"/>
      <c r="RSR74" s="36"/>
      <c r="RSS74" s="36"/>
      <c r="RST74" s="36"/>
      <c r="RSU74" s="36"/>
      <c r="RSV74" s="36"/>
      <c r="RSW74" s="36"/>
      <c r="RSX74" s="36"/>
      <c r="RSY74" s="36"/>
      <c r="RSZ74" s="36"/>
      <c r="RTA74" s="36"/>
      <c r="RTB74" s="36"/>
      <c r="RTC74" s="36"/>
      <c r="RTD74" s="36"/>
      <c r="RTE74" s="36"/>
      <c r="RTF74" s="36"/>
      <c r="RTG74" s="36"/>
      <c r="RTH74" s="36"/>
      <c r="RTI74" s="36"/>
      <c r="RTJ74" s="36"/>
      <c r="RTK74" s="36"/>
      <c r="RTL74" s="36"/>
      <c r="RTM74" s="36"/>
      <c r="RTN74" s="36"/>
      <c r="RTO74" s="36"/>
      <c r="RTP74" s="36"/>
      <c r="RTQ74" s="36"/>
      <c r="RTR74" s="36"/>
      <c r="RTS74" s="36"/>
      <c r="RTT74" s="36"/>
      <c r="RTU74" s="36"/>
      <c r="RTV74" s="36"/>
      <c r="RTW74" s="36"/>
      <c r="RTX74" s="36"/>
      <c r="RTY74" s="36"/>
      <c r="RTZ74" s="36"/>
      <c r="RUA74" s="36"/>
      <c r="RUB74" s="36"/>
      <c r="RUC74" s="36"/>
      <c r="RUD74" s="36"/>
      <c r="RUE74" s="36"/>
      <c r="RUF74" s="36"/>
      <c r="RUG74" s="36"/>
      <c r="RUH74" s="36"/>
      <c r="RUI74" s="36"/>
      <c r="RUJ74" s="36"/>
      <c r="RUK74" s="36"/>
      <c r="RUL74" s="36"/>
      <c r="RUM74" s="36"/>
      <c r="RUN74" s="36"/>
      <c r="RUO74" s="36"/>
      <c r="RUP74" s="36"/>
      <c r="RUQ74" s="36"/>
      <c r="RUR74" s="36"/>
      <c r="RUS74" s="36"/>
      <c r="RUT74" s="36"/>
      <c r="RUU74" s="36"/>
      <c r="RUV74" s="36"/>
      <c r="RUW74" s="36"/>
      <c r="RUX74" s="36"/>
      <c r="RUY74" s="36"/>
      <c r="RUZ74" s="36"/>
      <c r="RVA74" s="36"/>
      <c r="RVB74" s="36"/>
      <c r="RVC74" s="36"/>
      <c r="RVD74" s="36"/>
      <c r="RVE74" s="36"/>
      <c r="RVF74" s="36"/>
      <c r="RVG74" s="36"/>
      <c r="RVH74" s="36"/>
      <c r="RVI74" s="36"/>
      <c r="RVJ74" s="36"/>
      <c r="RVK74" s="36"/>
      <c r="RVL74" s="36"/>
      <c r="RVM74" s="36"/>
      <c r="RVN74" s="36"/>
      <c r="RVO74" s="36"/>
      <c r="RVP74" s="36"/>
      <c r="RVQ74" s="36"/>
      <c r="RVR74" s="36"/>
      <c r="RVS74" s="36"/>
      <c r="RVT74" s="36"/>
      <c r="RVU74" s="36"/>
      <c r="RVV74" s="36"/>
      <c r="RVW74" s="36"/>
      <c r="RVX74" s="36"/>
      <c r="RVY74" s="36"/>
      <c r="RVZ74" s="36"/>
      <c r="RWA74" s="36"/>
      <c r="RWB74" s="36"/>
      <c r="RWC74" s="36"/>
      <c r="RWD74" s="36"/>
      <c r="RWE74" s="36"/>
      <c r="RWF74" s="36"/>
      <c r="RWG74" s="36"/>
      <c r="RWH74" s="36"/>
      <c r="RWI74" s="36"/>
      <c r="RWJ74" s="36"/>
      <c r="RWK74" s="36"/>
      <c r="RWL74" s="36"/>
      <c r="RWM74" s="36"/>
      <c r="RWN74" s="36"/>
      <c r="RWO74" s="36"/>
      <c r="RWP74" s="36"/>
      <c r="RWQ74" s="36"/>
      <c r="RWR74" s="36"/>
      <c r="RWS74" s="36"/>
      <c r="RWT74" s="36"/>
      <c r="RWU74" s="36"/>
      <c r="RWV74" s="36"/>
      <c r="RWW74" s="36"/>
      <c r="RWX74" s="36"/>
      <c r="RWY74" s="36"/>
      <c r="RWZ74" s="36"/>
      <c r="RXA74" s="36"/>
      <c r="RXB74" s="36"/>
      <c r="RXC74" s="36"/>
      <c r="RXD74" s="36"/>
      <c r="RXE74" s="36"/>
      <c r="RXF74" s="36"/>
      <c r="RXG74" s="36"/>
      <c r="RXH74" s="36"/>
      <c r="RXI74" s="36"/>
      <c r="RXJ74" s="36"/>
      <c r="RXK74" s="36"/>
      <c r="RXL74" s="36"/>
      <c r="RXM74" s="36"/>
      <c r="RXN74" s="36"/>
      <c r="RXO74" s="36"/>
      <c r="RXP74" s="36"/>
      <c r="RXQ74" s="36"/>
      <c r="RXR74" s="36"/>
      <c r="RXS74" s="36"/>
      <c r="RXT74" s="36"/>
      <c r="RXU74" s="36"/>
      <c r="RXV74" s="36"/>
      <c r="RXW74" s="36"/>
      <c r="RXX74" s="36"/>
      <c r="RXY74" s="36"/>
      <c r="RXZ74" s="36"/>
      <c r="RYA74" s="36"/>
      <c r="RYB74" s="36"/>
      <c r="RYC74" s="36"/>
      <c r="RYD74" s="36"/>
      <c r="RYE74" s="36"/>
      <c r="RYF74" s="36"/>
      <c r="RYG74" s="36"/>
      <c r="RYH74" s="36"/>
      <c r="RYI74" s="36"/>
      <c r="RYJ74" s="36"/>
      <c r="RYK74" s="36"/>
      <c r="RYL74" s="36"/>
      <c r="RYM74" s="36"/>
      <c r="RYN74" s="36"/>
      <c r="RYO74" s="36"/>
      <c r="RYP74" s="36"/>
      <c r="RYQ74" s="36"/>
      <c r="RYR74" s="36"/>
      <c r="RYS74" s="36"/>
      <c r="RYT74" s="36"/>
      <c r="RYU74" s="36"/>
      <c r="RYV74" s="36"/>
      <c r="RYW74" s="36"/>
      <c r="RYX74" s="36"/>
      <c r="RYY74" s="36"/>
      <c r="RYZ74" s="36"/>
      <c r="RZA74" s="36"/>
      <c r="RZB74" s="36"/>
      <c r="RZC74" s="36"/>
      <c r="RZD74" s="36"/>
      <c r="RZE74" s="36"/>
      <c r="RZF74" s="36"/>
      <c r="RZG74" s="36"/>
      <c r="RZH74" s="36"/>
      <c r="RZI74" s="36"/>
      <c r="RZJ74" s="36"/>
      <c r="RZK74" s="36"/>
      <c r="RZL74" s="36"/>
      <c r="RZM74" s="36"/>
      <c r="RZN74" s="36"/>
      <c r="RZO74" s="36"/>
      <c r="RZP74" s="36"/>
      <c r="RZQ74" s="36"/>
      <c r="RZR74" s="36"/>
      <c r="RZS74" s="36"/>
      <c r="RZT74" s="36"/>
      <c r="RZU74" s="36"/>
      <c r="RZV74" s="36"/>
      <c r="RZW74" s="36"/>
      <c r="RZX74" s="36"/>
      <c r="RZY74" s="36"/>
      <c r="RZZ74" s="36"/>
      <c r="SAA74" s="36"/>
      <c r="SAB74" s="36"/>
      <c r="SAC74" s="36"/>
      <c r="SAD74" s="36"/>
      <c r="SAE74" s="36"/>
      <c r="SAF74" s="36"/>
      <c r="SAG74" s="36"/>
      <c r="SAH74" s="36"/>
      <c r="SAI74" s="36"/>
      <c r="SAJ74" s="36"/>
      <c r="SAK74" s="36"/>
      <c r="SAL74" s="36"/>
      <c r="SAM74" s="36"/>
      <c r="SAN74" s="36"/>
      <c r="SAO74" s="36"/>
      <c r="SAP74" s="36"/>
      <c r="SAQ74" s="36"/>
      <c r="SAR74" s="36"/>
      <c r="SAS74" s="36"/>
      <c r="SAT74" s="36"/>
      <c r="SAU74" s="36"/>
      <c r="SAV74" s="36"/>
      <c r="SAW74" s="36"/>
      <c r="SAX74" s="36"/>
      <c r="SAY74" s="36"/>
      <c r="SAZ74" s="36"/>
      <c r="SBA74" s="36"/>
      <c r="SBB74" s="36"/>
      <c r="SBC74" s="36"/>
      <c r="SBD74" s="36"/>
      <c r="SBE74" s="36"/>
      <c r="SBF74" s="36"/>
      <c r="SBG74" s="36"/>
      <c r="SBH74" s="36"/>
      <c r="SBI74" s="36"/>
      <c r="SBJ74" s="36"/>
      <c r="SBK74" s="36"/>
      <c r="SBL74" s="36"/>
      <c r="SBM74" s="36"/>
      <c r="SBN74" s="36"/>
      <c r="SBO74" s="36"/>
      <c r="SBP74" s="36"/>
      <c r="SBQ74" s="36"/>
      <c r="SBR74" s="36"/>
      <c r="SBS74" s="36"/>
      <c r="SBT74" s="36"/>
      <c r="SBU74" s="36"/>
      <c r="SBV74" s="36"/>
      <c r="SBW74" s="36"/>
      <c r="SBX74" s="36"/>
      <c r="SBY74" s="36"/>
      <c r="SBZ74" s="36"/>
      <c r="SCA74" s="36"/>
      <c r="SCB74" s="36"/>
      <c r="SCC74" s="36"/>
      <c r="SCD74" s="36"/>
      <c r="SCE74" s="36"/>
      <c r="SCF74" s="36"/>
      <c r="SCG74" s="36"/>
      <c r="SCH74" s="36"/>
      <c r="SCI74" s="36"/>
      <c r="SCJ74" s="36"/>
      <c r="SCK74" s="36"/>
      <c r="SCL74" s="36"/>
      <c r="SCM74" s="36"/>
      <c r="SCN74" s="36"/>
      <c r="SCO74" s="36"/>
      <c r="SCP74" s="36"/>
      <c r="SCQ74" s="36"/>
      <c r="SCR74" s="36"/>
      <c r="SCS74" s="36"/>
      <c r="SCT74" s="36"/>
      <c r="SCU74" s="36"/>
      <c r="SCV74" s="36"/>
      <c r="SCW74" s="36"/>
      <c r="SCX74" s="36"/>
      <c r="SCY74" s="36"/>
      <c r="SCZ74" s="36"/>
      <c r="SDA74" s="36"/>
      <c r="SDB74" s="36"/>
      <c r="SDC74" s="36"/>
      <c r="SDD74" s="36"/>
      <c r="SDE74" s="36"/>
      <c r="SDF74" s="36"/>
      <c r="SDG74" s="36"/>
      <c r="SDH74" s="36"/>
      <c r="SDI74" s="36"/>
      <c r="SDJ74" s="36"/>
      <c r="SDK74" s="36"/>
      <c r="SDL74" s="36"/>
      <c r="SDM74" s="36"/>
      <c r="SDN74" s="36"/>
      <c r="SDO74" s="36"/>
      <c r="SDP74" s="36"/>
      <c r="SDQ74" s="36"/>
      <c r="SDR74" s="36"/>
      <c r="SDS74" s="36"/>
      <c r="SDT74" s="36"/>
      <c r="SDU74" s="36"/>
      <c r="SDV74" s="36"/>
      <c r="SDW74" s="36"/>
      <c r="SDX74" s="36"/>
      <c r="SDY74" s="36"/>
      <c r="SDZ74" s="36"/>
      <c r="SEA74" s="36"/>
      <c r="SEB74" s="36"/>
      <c r="SEC74" s="36"/>
      <c r="SED74" s="36"/>
      <c r="SEE74" s="36"/>
      <c r="SEF74" s="36"/>
      <c r="SEG74" s="36"/>
      <c r="SEH74" s="36"/>
      <c r="SEI74" s="36"/>
      <c r="SEJ74" s="36"/>
      <c r="SEK74" s="36"/>
      <c r="SEL74" s="36"/>
      <c r="SEM74" s="36"/>
      <c r="SEN74" s="36"/>
      <c r="SEO74" s="36"/>
      <c r="SEP74" s="36"/>
      <c r="SEQ74" s="36"/>
      <c r="SER74" s="36"/>
      <c r="SES74" s="36"/>
      <c r="SET74" s="36"/>
      <c r="SEU74" s="36"/>
      <c r="SEV74" s="36"/>
      <c r="SEW74" s="36"/>
      <c r="SEX74" s="36"/>
      <c r="SEY74" s="36"/>
      <c r="SEZ74" s="36"/>
      <c r="SFA74" s="36"/>
      <c r="SFB74" s="36"/>
      <c r="SFC74" s="36"/>
      <c r="SFD74" s="36"/>
      <c r="SFE74" s="36"/>
      <c r="SFF74" s="36"/>
      <c r="SFG74" s="36"/>
      <c r="SFH74" s="36"/>
      <c r="SFI74" s="36"/>
      <c r="SFJ74" s="36"/>
      <c r="SFK74" s="36"/>
      <c r="SFL74" s="36"/>
      <c r="SFM74" s="36"/>
      <c r="SFN74" s="36"/>
      <c r="SFO74" s="36"/>
      <c r="SFP74" s="36"/>
      <c r="SFQ74" s="36"/>
      <c r="SFR74" s="36"/>
      <c r="SFS74" s="36"/>
      <c r="SFT74" s="36"/>
      <c r="SFU74" s="36"/>
      <c r="SFV74" s="36"/>
      <c r="SFW74" s="36"/>
      <c r="SFX74" s="36"/>
      <c r="SFY74" s="36"/>
      <c r="SFZ74" s="36"/>
      <c r="SGA74" s="36"/>
      <c r="SGB74" s="36"/>
      <c r="SGC74" s="36"/>
      <c r="SGD74" s="36"/>
      <c r="SGE74" s="36"/>
      <c r="SGF74" s="36"/>
      <c r="SGG74" s="36"/>
      <c r="SGH74" s="36"/>
      <c r="SGI74" s="36"/>
      <c r="SGJ74" s="36"/>
      <c r="SGK74" s="36"/>
      <c r="SGL74" s="36"/>
      <c r="SGM74" s="36"/>
      <c r="SGN74" s="36"/>
      <c r="SGO74" s="36"/>
      <c r="SGP74" s="36"/>
      <c r="SGQ74" s="36"/>
      <c r="SGR74" s="36"/>
      <c r="SGS74" s="36"/>
      <c r="SGT74" s="36"/>
      <c r="SGU74" s="36"/>
      <c r="SGV74" s="36"/>
      <c r="SGW74" s="36"/>
      <c r="SGX74" s="36"/>
      <c r="SGY74" s="36"/>
      <c r="SGZ74" s="36"/>
      <c r="SHA74" s="36"/>
      <c r="SHB74" s="36"/>
      <c r="SHC74" s="36"/>
      <c r="SHD74" s="36"/>
      <c r="SHE74" s="36"/>
      <c r="SHF74" s="36"/>
      <c r="SHG74" s="36"/>
      <c r="SHH74" s="36"/>
      <c r="SHI74" s="36"/>
      <c r="SHJ74" s="36"/>
      <c r="SHK74" s="36"/>
      <c r="SHL74" s="36"/>
      <c r="SHM74" s="36"/>
      <c r="SHN74" s="36"/>
      <c r="SHO74" s="36"/>
      <c r="SHP74" s="36"/>
      <c r="SHQ74" s="36"/>
      <c r="SHR74" s="36"/>
      <c r="SHS74" s="36"/>
      <c r="SHT74" s="36"/>
      <c r="SHU74" s="36"/>
      <c r="SHV74" s="36"/>
      <c r="SHW74" s="36"/>
      <c r="SHX74" s="36"/>
      <c r="SHY74" s="36"/>
      <c r="SHZ74" s="36"/>
      <c r="SIA74" s="36"/>
      <c r="SIB74" s="36"/>
      <c r="SIC74" s="36"/>
      <c r="SID74" s="36"/>
      <c r="SIE74" s="36"/>
      <c r="SIF74" s="36"/>
      <c r="SIG74" s="36"/>
      <c r="SIH74" s="36"/>
      <c r="SII74" s="36"/>
      <c r="SIJ74" s="36"/>
      <c r="SIK74" s="36"/>
      <c r="SIL74" s="36"/>
      <c r="SIM74" s="36"/>
      <c r="SIN74" s="36"/>
      <c r="SIO74" s="36"/>
      <c r="SIP74" s="36"/>
      <c r="SIQ74" s="36"/>
      <c r="SIR74" s="36"/>
      <c r="SIS74" s="36"/>
      <c r="SIT74" s="36"/>
      <c r="SIU74" s="36"/>
      <c r="SIV74" s="36"/>
      <c r="SIW74" s="36"/>
      <c r="SIX74" s="36"/>
      <c r="SIY74" s="36"/>
      <c r="SIZ74" s="36"/>
      <c r="SJA74" s="36"/>
      <c r="SJB74" s="36"/>
      <c r="SJC74" s="36"/>
      <c r="SJD74" s="36"/>
      <c r="SJE74" s="36"/>
      <c r="SJF74" s="36"/>
      <c r="SJG74" s="36"/>
      <c r="SJH74" s="36"/>
      <c r="SJI74" s="36"/>
      <c r="SJJ74" s="36"/>
      <c r="SJK74" s="36"/>
      <c r="SJL74" s="36"/>
      <c r="SJM74" s="36"/>
      <c r="SJN74" s="36"/>
      <c r="SJO74" s="36"/>
      <c r="SJP74" s="36"/>
      <c r="SJQ74" s="36"/>
      <c r="SJR74" s="36"/>
      <c r="SJS74" s="36"/>
      <c r="SJT74" s="36"/>
      <c r="SJU74" s="36"/>
      <c r="SJV74" s="36"/>
      <c r="SJW74" s="36"/>
      <c r="SJX74" s="36"/>
      <c r="SJY74" s="36"/>
      <c r="SJZ74" s="36"/>
      <c r="SKA74" s="36"/>
      <c r="SKB74" s="36"/>
      <c r="SKC74" s="36"/>
      <c r="SKD74" s="36"/>
      <c r="SKE74" s="36"/>
      <c r="SKF74" s="36"/>
      <c r="SKG74" s="36"/>
      <c r="SKH74" s="36"/>
      <c r="SKI74" s="36"/>
      <c r="SKJ74" s="36"/>
      <c r="SKK74" s="36"/>
      <c r="SKL74" s="36"/>
      <c r="SKM74" s="36"/>
      <c r="SKN74" s="36"/>
      <c r="SKO74" s="36"/>
      <c r="SKP74" s="36"/>
      <c r="SKQ74" s="36"/>
      <c r="SKR74" s="36"/>
      <c r="SKS74" s="36"/>
      <c r="SKT74" s="36"/>
      <c r="SKU74" s="36"/>
      <c r="SKV74" s="36"/>
      <c r="SKW74" s="36"/>
      <c r="SKX74" s="36"/>
      <c r="SKY74" s="36"/>
      <c r="SKZ74" s="36"/>
      <c r="SLA74" s="36"/>
      <c r="SLB74" s="36"/>
      <c r="SLC74" s="36"/>
      <c r="SLD74" s="36"/>
      <c r="SLE74" s="36"/>
      <c r="SLF74" s="36"/>
      <c r="SLG74" s="36"/>
      <c r="SLH74" s="36"/>
      <c r="SLI74" s="36"/>
      <c r="SLJ74" s="36"/>
      <c r="SLK74" s="36"/>
      <c r="SLL74" s="36"/>
      <c r="SLM74" s="36"/>
      <c r="SLN74" s="36"/>
      <c r="SLO74" s="36"/>
      <c r="SLP74" s="36"/>
      <c r="SLQ74" s="36"/>
      <c r="SLR74" s="36"/>
      <c r="SLS74" s="36"/>
      <c r="SLT74" s="36"/>
      <c r="SLU74" s="36"/>
      <c r="SLV74" s="36"/>
      <c r="SLW74" s="36"/>
      <c r="SLX74" s="36"/>
      <c r="SLY74" s="36"/>
      <c r="SLZ74" s="36"/>
      <c r="SMA74" s="36"/>
      <c r="SMB74" s="36"/>
      <c r="SMC74" s="36"/>
      <c r="SMD74" s="36"/>
      <c r="SME74" s="36"/>
      <c r="SMF74" s="36"/>
      <c r="SMG74" s="36"/>
      <c r="SMH74" s="36"/>
      <c r="SMI74" s="36"/>
      <c r="SMJ74" s="36"/>
      <c r="SMK74" s="36"/>
      <c r="SML74" s="36"/>
      <c r="SMM74" s="36"/>
      <c r="SMN74" s="36"/>
      <c r="SMO74" s="36"/>
      <c r="SMP74" s="36"/>
      <c r="SMQ74" s="36"/>
      <c r="SMR74" s="36"/>
      <c r="SMS74" s="36"/>
      <c r="SMT74" s="36"/>
      <c r="SMU74" s="36"/>
      <c r="SMV74" s="36"/>
      <c r="SMW74" s="36"/>
      <c r="SMX74" s="36"/>
      <c r="SMY74" s="36"/>
      <c r="SMZ74" s="36"/>
      <c r="SNA74" s="36"/>
      <c r="SNB74" s="36"/>
      <c r="SNC74" s="36"/>
      <c r="SND74" s="36"/>
      <c r="SNE74" s="36"/>
      <c r="SNF74" s="36"/>
      <c r="SNG74" s="36"/>
      <c r="SNH74" s="36"/>
      <c r="SNI74" s="36"/>
      <c r="SNJ74" s="36"/>
      <c r="SNK74" s="36"/>
      <c r="SNL74" s="36"/>
      <c r="SNM74" s="36"/>
      <c r="SNN74" s="36"/>
      <c r="SNO74" s="36"/>
      <c r="SNP74" s="36"/>
      <c r="SNQ74" s="36"/>
      <c r="SNR74" s="36"/>
      <c r="SNS74" s="36"/>
      <c r="SNT74" s="36"/>
      <c r="SNU74" s="36"/>
      <c r="SNV74" s="36"/>
      <c r="SNW74" s="36"/>
      <c r="SNX74" s="36"/>
      <c r="SNY74" s="36"/>
      <c r="SNZ74" s="36"/>
      <c r="SOA74" s="36"/>
      <c r="SOB74" s="36"/>
      <c r="SOC74" s="36"/>
      <c r="SOD74" s="36"/>
      <c r="SOE74" s="36"/>
      <c r="SOF74" s="36"/>
      <c r="SOG74" s="36"/>
      <c r="SOH74" s="36"/>
      <c r="SOI74" s="36"/>
      <c r="SOJ74" s="36"/>
      <c r="SOK74" s="36"/>
      <c r="SOL74" s="36"/>
      <c r="SOM74" s="36"/>
      <c r="SON74" s="36"/>
      <c r="SOO74" s="36"/>
      <c r="SOP74" s="36"/>
      <c r="SOQ74" s="36"/>
      <c r="SOR74" s="36"/>
      <c r="SOS74" s="36"/>
      <c r="SOT74" s="36"/>
      <c r="SOU74" s="36"/>
      <c r="SOV74" s="36"/>
      <c r="SOW74" s="36"/>
      <c r="SOX74" s="36"/>
      <c r="SOY74" s="36"/>
      <c r="SOZ74" s="36"/>
      <c r="SPA74" s="36"/>
      <c r="SPB74" s="36"/>
      <c r="SPC74" s="36"/>
      <c r="SPD74" s="36"/>
      <c r="SPE74" s="36"/>
      <c r="SPF74" s="36"/>
      <c r="SPG74" s="36"/>
      <c r="SPH74" s="36"/>
      <c r="SPI74" s="36"/>
      <c r="SPJ74" s="36"/>
      <c r="SPK74" s="36"/>
      <c r="SPL74" s="36"/>
      <c r="SPM74" s="36"/>
      <c r="SPN74" s="36"/>
      <c r="SPO74" s="36"/>
      <c r="SPP74" s="36"/>
      <c r="SPQ74" s="36"/>
      <c r="SPR74" s="36"/>
      <c r="SPS74" s="36"/>
      <c r="SPT74" s="36"/>
      <c r="SPU74" s="36"/>
      <c r="SPV74" s="36"/>
      <c r="SPW74" s="36"/>
      <c r="SPX74" s="36"/>
      <c r="SPY74" s="36"/>
      <c r="SPZ74" s="36"/>
      <c r="SQA74" s="36"/>
      <c r="SQB74" s="36"/>
      <c r="SQC74" s="36"/>
      <c r="SQD74" s="36"/>
      <c r="SQE74" s="36"/>
      <c r="SQF74" s="36"/>
      <c r="SQG74" s="36"/>
      <c r="SQH74" s="36"/>
      <c r="SQI74" s="36"/>
      <c r="SQJ74" s="36"/>
      <c r="SQK74" s="36"/>
      <c r="SQL74" s="36"/>
      <c r="SQM74" s="36"/>
      <c r="SQN74" s="36"/>
      <c r="SQO74" s="36"/>
      <c r="SQP74" s="36"/>
      <c r="SQQ74" s="36"/>
      <c r="SQR74" s="36"/>
      <c r="SQS74" s="36"/>
      <c r="SQT74" s="36"/>
      <c r="SQU74" s="36"/>
      <c r="SQV74" s="36"/>
      <c r="SQW74" s="36"/>
      <c r="SQX74" s="36"/>
      <c r="SQY74" s="36"/>
      <c r="SQZ74" s="36"/>
      <c r="SRA74" s="36"/>
      <c r="SRB74" s="36"/>
      <c r="SRC74" s="36"/>
      <c r="SRD74" s="36"/>
      <c r="SRE74" s="36"/>
      <c r="SRF74" s="36"/>
      <c r="SRG74" s="36"/>
      <c r="SRH74" s="36"/>
      <c r="SRI74" s="36"/>
      <c r="SRJ74" s="36"/>
      <c r="SRK74" s="36"/>
      <c r="SRL74" s="36"/>
      <c r="SRM74" s="36"/>
      <c r="SRN74" s="36"/>
      <c r="SRO74" s="36"/>
      <c r="SRP74" s="36"/>
      <c r="SRQ74" s="36"/>
      <c r="SRR74" s="36"/>
      <c r="SRS74" s="36"/>
      <c r="SRT74" s="36"/>
      <c r="SRU74" s="36"/>
      <c r="SRV74" s="36"/>
      <c r="SRW74" s="36"/>
      <c r="SRX74" s="36"/>
      <c r="SRY74" s="36"/>
      <c r="SRZ74" s="36"/>
      <c r="SSA74" s="36"/>
      <c r="SSB74" s="36"/>
      <c r="SSC74" s="36"/>
      <c r="SSD74" s="36"/>
      <c r="SSE74" s="36"/>
      <c r="SSF74" s="36"/>
      <c r="SSG74" s="36"/>
      <c r="SSH74" s="36"/>
      <c r="SSI74" s="36"/>
      <c r="SSJ74" s="36"/>
      <c r="SSK74" s="36"/>
      <c r="SSL74" s="36"/>
      <c r="SSM74" s="36"/>
      <c r="SSN74" s="36"/>
      <c r="SSO74" s="36"/>
      <c r="SSP74" s="36"/>
      <c r="SSQ74" s="36"/>
      <c r="SSR74" s="36"/>
      <c r="SSS74" s="36"/>
      <c r="SST74" s="36"/>
      <c r="SSU74" s="36"/>
      <c r="SSV74" s="36"/>
      <c r="SSW74" s="36"/>
      <c r="SSX74" s="36"/>
      <c r="SSY74" s="36"/>
      <c r="SSZ74" s="36"/>
      <c r="STA74" s="36"/>
      <c r="STB74" s="36"/>
      <c r="STC74" s="36"/>
      <c r="STD74" s="36"/>
      <c r="STE74" s="36"/>
      <c r="STF74" s="36"/>
      <c r="STG74" s="36"/>
      <c r="STH74" s="36"/>
      <c r="STI74" s="36"/>
      <c r="STJ74" s="36"/>
      <c r="STK74" s="36"/>
      <c r="STL74" s="36"/>
      <c r="STM74" s="36"/>
      <c r="STN74" s="36"/>
      <c r="STO74" s="36"/>
      <c r="STP74" s="36"/>
      <c r="STQ74" s="36"/>
      <c r="STR74" s="36"/>
      <c r="STS74" s="36"/>
      <c r="STT74" s="36"/>
      <c r="STU74" s="36"/>
      <c r="STV74" s="36"/>
      <c r="STW74" s="36"/>
      <c r="STX74" s="36"/>
      <c r="STY74" s="36"/>
      <c r="STZ74" s="36"/>
      <c r="SUA74" s="36"/>
      <c r="SUB74" s="36"/>
      <c r="SUC74" s="36"/>
      <c r="SUD74" s="36"/>
      <c r="SUE74" s="36"/>
      <c r="SUF74" s="36"/>
      <c r="SUG74" s="36"/>
      <c r="SUH74" s="36"/>
      <c r="SUI74" s="36"/>
      <c r="SUJ74" s="36"/>
      <c r="SUK74" s="36"/>
      <c r="SUL74" s="36"/>
      <c r="SUM74" s="36"/>
      <c r="SUN74" s="36"/>
      <c r="SUO74" s="36"/>
      <c r="SUP74" s="36"/>
      <c r="SUQ74" s="36"/>
      <c r="SUR74" s="36"/>
      <c r="SUS74" s="36"/>
      <c r="SUT74" s="36"/>
      <c r="SUU74" s="36"/>
      <c r="SUV74" s="36"/>
      <c r="SUW74" s="36"/>
      <c r="SUX74" s="36"/>
      <c r="SUY74" s="36"/>
      <c r="SUZ74" s="36"/>
      <c r="SVA74" s="36"/>
      <c r="SVB74" s="36"/>
      <c r="SVC74" s="36"/>
      <c r="SVD74" s="36"/>
      <c r="SVE74" s="36"/>
      <c r="SVF74" s="36"/>
      <c r="SVG74" s="36"/>
      <c r="SVH74" s="36"/>
      <c r="SVI74" s="36"/>
      <c r="SVJ74" s="36"/>
      <c r="SVK74" s="36"/>
      <c r="SVL74" s="36"/>
      <c r="SVM74" s="36"/>
      <c r="SVN74" s="36"/>
      <c r="SVO74" s="36"/>
      <c r="SVP74" s="36"/>
      <c r="SVQ74" s="36"/>
      <c r="SVR74" s="36"/>
      <c r="SVS74" s="36"/>
      <c r="SVT74" s="36"/>
      <c r="SVU74" s="36"/>
      <c r="SVV74" s="36"/>
      <c r="SVW74" s="36"/>
      <c r="SVX74" s="36"/>
      <c r="SVY74" s="36"/>
      <c r="SVZ74" s="36"/>
      <c r="SWA74" s="36"/>
      <c r="SWB74" s="36"/>
      <c r="SWC74" s="36"/>
      <c r="SWD74" s="36"/>
      <c r="SWE74" s="36"/>
      <c r="SWF74" s="36"/>
      <c r="SWG74" s="36"/>
      <c r="SWH74" s="36"/>
      <c r="SWI74" s="36"/>
      <c r="SWJ74" s="36"/>
      <c r="SWK74" s="36"/>
      <c r="SWL74" s="36"/>
      <c r="SWM74" s="36"/>
      <c r="SWN74" s="36"/>
      <c r="SWO74" s="36"/>
      <c r="SWP74" s="36"/>
      <c r="SWQ74" s="36"/>
      <c r="SWR74" s="36"/>
      <c r="SWS74" s="36"/>
      <c r="SWT74" s="36"/>
      <c r="SWU74" s="36"/>
      <c r="SWV74" s="36"/>
      <c r="SWW74" s="36"/>
      <c r="SWX74" s="36"/>
      <c r="SWY74" s="36"/>
      <c r="SWZ74" s="36"/>
      <c r="SXA74" s="36"/>
      <c r="SXB74" s="36"/>
      <c r="SXC74" s="36"/>
      <c r="SXD74" s="36"/>
      <c r="SXE74" s="36"/>
      <c r="SXF74" s="36"/>
      <c r="SXG74" s="36"/>
      <c r="SXH74" s="36"/>
      <c r="SXI74" s="36"/>
      <c r="SXJ74" s="36"/>
      <c r="SXK74" s="36"/>
      <c r="SXL74" s="36"/>
      <c r="SXM74" s="36"/>
      <c r="SXN74" s="36"/>
      <c r="SXO74" s="36"/>
      <c r="SXP74" s="36"/>
      <c r="SXQ74" s="36"/>
      <c r="SXR74" s="36"/>
      <c r="SXS74" s="36"/>
      <c r="SXT74" s="36"/>
      <c r="SXU74" s="36"/>
      <c r="SXV74" s="36"/>
      <c r="SXW74" s="36"/>
      <c r="SXX74" s="36"/>
      <c r="SXY74" s="36"/>
      <c r="SXZ74" s="36"/>
      <c r="SYA74" s="36"/>
      <c r="SYB74" s="36"/>
      <c r="SYC74" s="36"/>
      <c r="SYD74" s="36"/>
      <c r="SYE74" s="36"/>
      <c r="SYF74" s="36"/>
      <c r="SYG74" s="36"/>
      <c r="SYH74" s="36"/>
      <c r="SYI74" s="36"/>
      <c r="SYJ74" s="36"/>
      <c r="SYK74" s="36"/>
      <c r="SYL74" s="36"/>
      <c r="SYM74" s="36"/>
      <c r="SYN74" s="36"/>
      <c r="SYO74" s="36"/>
      <c r="SYP74" s="36"/>
      <c r="SYQ74" s="36"/>
      <c r="SYR74" s="36"/>
      <c r="SYS74" s="36"/>
      <c r="SYT74" s="36"/>
      <c r="SYU74" s="36"/>
      <c r="SYV74" s="36"/>
      <c r="SYW74" s="36"/>
      <c r="SYX74" s="36"/>
      <c r="SYY74" s="36"/>
      <c r="SYZ74" s="36"/>
      <c r="SZA74" s="36"/>
      <c r="SZB74" s="36"/>
      <c r="SZC74" s="36"/>
      <c r="SZD74" s="36"/>
      <c r="SZE74" s="36"/>
      <c r="SZF74" s="36"/>
      <c r="SZG74" s="36"/>
      <c r="SZH74" s="36"/>
      <c r="SZI74" s="36"/>
      <c r="SZJ74" s="36"/>
      <c r="SZK74" s="36"/>
      <c r="SZL74" s="36"/>
      <c r="SZM74" s="36"/>
      <c r="SZN74" s="36"/>
      <c r="SZO74" s="36"/>
      <c r="SZP74" s="36"/>
      <c r="SZQ74" s="36"/>
      <c r="SZR74" s="36"/>
      <c r="SZS74" s="36"/>
      <c r="SZT74" s="36"/>
      <c r="SZU74" s="36"/>
      <c r="SZV74" s="36"/>
      <c r="SZW74" s="36"/>
      <c r="SZX74" s="36"/>
      <c r="SZY74" s="36"/>
      <c r="SZZ74" s="36"/>
      <c r="TAA74" s="36"/>
      <c r="TAB74" s="36"/>
      <c r="TAC74" s="36"/>
      <c r="TAD74" s="36"/>
      <c r="TAE74" s="36"/>
      <c r="TAF74" s="36"/>
      <c r="TAG74" s="36"/>
      <c r="TAH74" s="36"/>
      <c r="TAI74" s="36"/>
      <c r="TAJ74" s="36"/>
      <c r="TAK74" s="36"/>
      <c r="TAL74" s="36"/>
      <c r="TAM74" s="36"/>
      <c r="TAN74" s="36"/>
      <c r="TAO74" s="36"/>
      <c r="TAP74" s="36"/>
      <c r="TAQ74" s="36"/>
      <c r="TAR74" s="36"/>
      <c r="TAS74" s="36"/>
      <c r="TAT74" s="36"/>
      <c r="TAU74" s="36"/>
      <c r="TAV74" s="36"/>
      <c r="TAW74" s="36"/>
      <c r="TAX74" s="36"/>
      <c r="TAY74" s="36"/>
      <c r="TAZ74" s="36"/>
      <c r="TBA74" s="36"/>
      <c r="TBB74" s="36"/>
      <c r="TBC74" s="36"/>
      <c r="TBD74" s="36"/>
      <c r="TBE74" s="36"/>
      <c r="TBF74" s="36"/>
      <c r="TBG74" s="36"/>
      <c r="TBH74" s="36"/>
      <c r="TBI74" s="36"/>
      <c r="TBJ74" s="36"/>
      <c r="TBK74" s="36"/>
      <c r="TBL74" s="36"/>
      <c r="TBM74" s="36"/>
      <c r="TBN74" s="36"/>
      <c r="TBO74" s="36"/>
      <c r="TBP74" s="36"/>
      <c r="TBQ74" s="36"/>
      <c r="TBR74" s="36"/>
      <c r="TBS74" s="36"/>
      <c r="TBT74" s="36"/>
      <c r="TBU74" s="36"/>
      <c r="TBV74" s="36"/>
      <c r="TBW74" s="36"/>
      <c r="TBX74" s="36"/>
      <c r="TBY74" s="36"/>
      <c r="TBZ74" s="36"/>
      <c r="TCA74" s="36"/>
      <c r="TCB74" s="36"/>
      <c r="TCC74" s="36"/>
      <c r="TCD74" s="36"/>
      <c r="TCE74" s="36"/>
      <c r="TCF74" s="36"/>
      <c r="TCG74" s="36"/>
      <c r="TCH74" s="36"/>
      <c r="TCI74" s="36"/>
      <c r="TCJ74" s="36"/>
      <c r="TCK74" s="36"/>
      <c r="TCL74" s="36"/>
      <c r="TCM74" s="36"/>
      <c r="TCN74" s="36"/>
      <c r="TCO74" s="36"/>
      <c r="TCP74" s="36"/>
      <c r="TCQ74" s="36"/>
      <c r="TCR74" s="36"/>
      <c r="TCS74" s="36"/>
      <c r="TCT74" s="36"/>
      <c r="TCU74" s="36"/>
      <c r="TCV74" s="36"/>
      <c r="TCW74" s="36"/>
      <c r="TCX74" s="36"/>
      <c r="TCY74" s="36"/>
      <c r="TCZ74" s="36"/>
      <c r="TDA74" s="36"/>
      <c r="TDB74" s="36"/>
      <c r="TDC74" s="36"/>
      <c r="TDD74" s="36"/>
      <c r="TDE74" s="36"/>
      <c r="TDF74" s="36"/>
      <c r="TDG74" s="36"/>
      <c r="TDH74" s="36"/>
      <c r="TDI74" s="36"/>
      <c r="TDJ74" s="36"/>
      <c r="TDK74" s="36"/>
      <c r="TDL74" s="36"/>
      <c r="TDM74" s="36"/>
      <c r="TDN74" s="36"/>
      <c r="TDO74" s="36"/>
      <c r="TDP74" s="36"/>
      <c r="TDQ74" s="36"/>
      <c r="TDR74" s="36"/>
      <c r="TDS74" s="36"/>
      <c r="TDT74" s="36"/>
      <c r="TDU74" s="36"/>
      <c r="TDV74" s="36"/>
      <c r="TDW74" s="36"/>
      <c r="TDX74" s="36"/>
      <c r="TDY74" s="36"/>
      <c r="TDZ74" s="36"/>
      <c r="TEA74" s="36"/>
      <c r="TEB74" s="36"/>
      <c r="TEC74" s="36"/>
      <c r="TED74" s="36"/>
      <c r="TEE74" s="36"/>
      <c r="TEF74" s="36"/>
      <c r="TEG74" s="36"/>
      <c r="TEH74" s="36"/>
      <c r="TEI74" s="36"/>
      <c r="TEJ74" s="36"/>
      <c r="TEK74" s="36"/>
      <c r="TEL74" s="36"/>
      <c r="TEM74" s="36"/>
      <c r="TEN74" s="36"/>
      <c r="TEO74" s="36"/>
      <c r="TEP74" s="36"/>
      <c r="TEQ74" s="36"/>
      <c r="TER74" s="36"/>
      <c r="TES74" s="36"/>
      <c r="TET74" s="36"/>
      <c r="TEU74" s="36"/>
      <c r="TEV74" s="36"/>
      <c r="TEW74" s="36"/>
      <c r="TEX74" s="36"/>
      <c r="TEY74" s="36"/>
      <c r="TEZ74" s="36"/>
      <c r="TFA74" s="36"/>
      <c r="TFB74" s="36"/>
      <c r="TFC74" s="36"/>
      <c r="TFD74" s="36"/>
      <c r="TFE74" s="36"/>
      <c r="TFF74" s="36"/>
      <c r="TFG74" s="36"/>
      <c r="TFH74" s="36"/>
      <c r="TFI74" s="36"/>
      <c r="TFJ74" s="36"/>
      <c r="TFK74" s="36"/>
      <c r="TFL74" s="36"/>
      <c r="TFM74" s="36"/>
      <c r="TFN74" s="36"/>
      <c r="TFO74" s="36"/>
      <c r="TFP74" s="36"/>
      <c r="TFQ74" s="36"/>
      <c r="TFR74" s="36"/>
      <c r="TFS74" s="36"/>
      <c r="TFT74" s="36"/>
      <c r="TFU74" s="36"/>
      <c r="TFV74" s="36"/>
      <c r="TFW74" s="36"/>
      <c r="TFX74" s="36"/>
      <c r="TFY74" s="36"/>
      <c r="TFZ74" s="36"/>
      <c r="TGA74" s="36"/>
      <c r="TGB74" s="36"/>
      <c r="TGC74" s="36"/>
      <c r="TGD74" s="36"/>
      <c r="TGE74" s="36"/>
      <c r="TGF74" s="36"/>
      <c r="TGG74" s="36"/>
      <c r="TGH74" s="36"/>
      <c r="TGI74" s="36"/>
      <c r="TGJ74" s="36"/>
      <c r="TGK74" s="36"/>
      <c r="TGL74" s="36"/>
      <c r="TGM74" s="36"/>
      <c r="TGN74" s="36"/>
      <c r="TGO74" s="36"/>
      <c r="TGP74" s="36"/>
      <c r="TGQ74" s="36"/>
      <c r="TGR74" s="36"/>
      <c r="TGS74" s="36"/>
      <c r="TGT74" s="36"/>
      <c r="TGU74" s="36"/>
      <c r="TGV74" s="36"/>
      <c r="TGW74" s="36"/>
      <c r="TGX74" s="36"/>
      <c r="TGY74" s="36"/>
      <c r="TGZ74" s="36"/>
      <c r="THA74" s="36"/>
      <c r="THB74" s="36"/>
      <c r="THC74" s="36"/>
      <c r="THD74" s="36"/>
      <c r="THE74" s="36"/>
      <c r="THF74" s="36"/>
      <c r="THG74" s="36"/>
      <c r="THH74" s="36"/>
      <c r="THI74" s="36"/>
      <c r="THJ74" s="36"/>
      <c r="THK74" s="36"/>
      <c r="THL74" s="36"/>
      <c r="THM74" s="36"/>
      <c r="THN74" s="36"/>
      <c r="THO74" s="36"/>
      <c r="THP74" s="36"/>
      <c r="THQ74" s="36"/>
      <c r="THR74" s="36"/>
      <c r="THS74" s="36"/>
      <c r="THT74" s="36"/>
      <c r="THU74" s="36"/>
      <c r="THV74" s="36"/>
      <c r="THW74" s="36"/>
      <c r="THX74" s="36"/>
      <c r="THY74" s="36"/>
      <c r="THZ74" s="36"/>
      <c r="TIA74" s="36"/>
      <c r="TIB74" s="36"/>
      <c r="TIC74" s="36"/>
      <c r="TID74" s="36"/>
      <c r="TIE74" s="36"/>
      <c r="TIF74" s="36"/>
      <c r="TIG74" s="36"/>
      <c r="TIH74" s="36"/>
      <c r="TII74" s="36"/>
      <c r="TIJ74" s="36"/>
      <c r="TIK74" s="36"/>
      <c r="TIL74" s="36"/>
      <c r="TIM74" s="36"/>
      <c r="TIN74" s="36"/>
      <c r="TIO74" s="36"/>
      <c r="TIP74" s="36"/>
      <c r="TIQ74" s="36"/>
      <c r="TIR74" s="36"/>
      <c r="TIS74" s="36"/>
      <c r="TIT74" s="36"/>
      <c r="TIU74" s="36"/>
      <c r="TIV74" s="36"/>
      <c r="TIW74" s="36"/>
      <c r="TIX74" s="36"/>
      <c r="TIY74" s="36"/>
      <c r="TIZ74" s="36"/>
      <c r="TJA74" s="36"/>
      <c r="TJB74" s="36"/>
      <c r="TJC74" s="36"/>
      <c r="TJD74" s="36"/>
      <c r="TJE74" s="36"/>
      <c r="TJF74" s="36"/>
      <c r="TJG74" s="36"/>
      <c r="TJH74" s="36"/>
      <c r="TJI74" s="36"/>
      <c r="TJJ74" s="36"/>
      <c r="TJK74" s="36"/>
      <c r="TJL74" s="36"/>
      <c r="TJM74" s="36"/>
      <c r="TJN74" s="36"/>
      <c r="TJO74" s="36"/>
      <c r="TJP74" s="36"/>
      <c r="TJQ74" s="36"/>
      <c r="TJR74" s="36"/>
      <c r="TJS74" s="36"/>
      <c r="TJT74" s="36"/>
      <c r="TJU74" s="36"/>
      <c r="TJV74" s="36"/>
      <c r="TJW74" s="36"/>
      <c r="TJX74" s="36"/>
      <c r="TJY74" s="36"/>
      <c r="TJZ74" s="36"/>
      <c r="TKA74" s="36"/>
      <c r="TKB74" s="36"/>
      <c r="TKC74" s="36"/>
      <c r="TKD74" s="36"/>
      <c r="TKE74" s="36"/>
      <c r="TKF74" s="36"/>
      <c r="TKG74" s="36"/>
      <c r="TKH74" s="36"/>
      <c r="TKI74" s="36"/>
      <c r="TKJ74" s="36"/>
      <c r="TKK74" s="36"/>
      <c r="TKL74" s="36"/>
      <c r="TKM74" s="36"/>
      <c r="TKN74" s="36"/>
      <c r="TKO74" s="36"/>
      <c r="TKP74" s="36"/>
      <c r="TKQ74" s="36"/>
      <c r="TKR74" s="36"/>
      <c r="TKS74" s="36"/>
      <c r="TKT74" s="36"/>
      <c r="TKU74" s="36"/>
      <c r="TKV74" s="36"/>
      <c r="TKW74" s="36"/>
      <c r="TKX74" s="36"/>
      <c r="TKY74" s="36"/>
      <c r="TKZ74" s="36"/>
      <c r="TLA74" s="36"/>
      <c r="TLB74" s="36"/>
      <c r="TLC74" s="36"/>
      <c r="TLD74" s="36"/>
      <c r="TLE74" s="36"/>
      <c r="TLF74" s="36"/>
      <c r="TLG74" s="36"/>
      <c r="TLH74" s="36"/>
      <c r="TLI74" s="36"/>
      <c r="TLJ74" s="36"/>
      <c r="TLK74" s="36"/>
      <c r="TLL74" s="36"/>
      <c r="TLM74" s="36"/>
      <c r="TLN74" s="36"/>
      <c r="TLO74" s="36"/>
      <c r="TLP74" s="36"/>
      <c r="TLQ74" s="36"/>
      <c r="TLR74" s="36"/>
      <c r="TLS74" s="36"/>
      <c r="TLT74" s="36"/>
      <c r="TLU74" s="36"/>
      <c r="TLV74" s="36"/>
      <c r="TLW74" s="36"/>
      <c r="TLX74" s="36"/>
      <c r="TLY74" s="36"/>
      <c r="TLZ74" s="36"/>
      <c r="TMA74" s="36"/>
      <c r="TMB74" s="36"/>
      <c r="TMC74" s="36"/>
      <c r="TMD74" s="36"/>
      <c r="TME74" s="36"/>
      <c r="TMF74" s="36"/>
      <c r="TMG74" s="36"/>
      <c r="TMH74" s="36"/>
      <c r="TMI74" s="36"/>
      <c r="TMJ74" s="36"/>
      <c r="TMK74" s="36"/>
      <c r="TML74" s="36"/>
      <c r="TMM74" s="36"/>
      <c r="TMN74" s="36"/>
      <c r="TMO74" s="36"/>
      <c r="TMP74" s="36"/>
      <c r="TMQ74" s="36"/>
      <c r="TMR74" s="36"/>
      <c r="TMS74" s="36"/>
      <c r="TMT74" s="36"/>
      <c r="TMU74" s="36"/>
      <c r="TMV74" s="36"/>
      <c r="TMW74" s="36"/>
      <c r="TMX74" s="36"/>
      <c r="TMY74" s="36"/>
      <c r="TMZ74" s="36"/>
      <c r="TNA74" s="36"/>
      <c r="TNB74" s="36"/>
      <c r="TNC74" s="36"/>
      <c r="TND74" s="36"/>
      <c r="TNE74" s="36"/>
      <c r="TNF74" s="36"/>
      <c r="TNG74" s="36"/>
      <c r="TNH74" s="36"/>
      <c r="TNI74" s="36"/>
      <c r="TNJ74" s="36"/>
      <c r="TNK74" s="36"/>
      <c r="TNL74" s="36"/>
      <c r="TNM74" s="36"/>
      <c r="TNN74" s="36"/>
      <c r="TNO74" s="36"/>
      <c r="TNP74" s="36"/>
      <c r="TNQ74" s="36"/>
      <c r="TNR74" s="36"/>
      <c r="TNS74" s="36"/>
      <c r="TNT74" s="36"/>
      <c r="TNU74" s="36"/>
      <c r="TNV74" s="36"/>
      <c r="TNW74" s="36"/>
      <c r="TNX74" s="36"/>
      <c r="TNY74" s="36"/>
      <c r="TNZ74" s="36"/>
      <c r="TOA74" s="36"/>
      <c r="TOB74" s="36"/>
      <c r="TOC74" s="36"/>
      <c r="TOD74" s="36"/>
      <c r="TOE74" s="36"/>
      <c r="TOF74" s="36"/>
      <c r="TOG74" s="36"/>
      <c r="TOH74" s="36"/>
      <c r="TOI74" s="36"/>
      <c r="TOJ74" s="36"/>
      <c r="TOK74" s="36"/>
      <c r="TOL74" s="36"/>
      <c r="TOM74" s="36"/>
      <c r="TON74" s="36"/>
      <c r="TOO74" s="36"/>
      <c r="TOP74" s="36"/>
      <c r="TOQ74" s="36"/>
      <c r="TOR74" s="36"/>
      <c r="TOS74" s="36"/>
      <c r="TOT74" s="36"/>
      <c r="TOU74" s="36"/>
      <c r="TOV74" s="36"/>
      <c r="TOW74" s="36"/>
      <c r="TOX74" s="36"/>
      <c r="TOY74" s="36"/>
      <c r="TOZ74" s="36"/>
      <c r="TPA74" s="36"/>
      <c r="TPB74" s="36"/>
      <c r="TPC74" s="36"/>
      <c r="TPD74" s="36"/>
      <c r="TPE74" s="36"/>
      <c r="TPF74" s="36"/>
      <c r="TPG74" s="36"/>
      <c r="TPH74" s="36"/>
      <c r="TPI74" s="36"/>
      <c r="TPJ74" s="36"/>
      <c r="TPK74" s="36"/>
      <c r="TPL74" s="36"/>
      <c r="TPM74" s="36"/>
      <c r="TPN74" s="36"/>
      <c r="TPO74" s="36"/>
      <c r="TPP74" s="36"/>
      <c r="TPQ74" s="36"/>
      <c r="TPR74" s="36"/>
      <c r="TPS74" s="36"/>
      <c r="TPT74" s="36"/>
      <c r="TPU74" s="36"/>
      <c r="TPV74" s="36"/>
      <c r="TPW74" s="36"/>
      <c r="TPX74" s="36"/>
      <c r="TPY74" s="36"/>
      <c r="TPZ74" s="36"/>
      <c r="TQA74" s="36"/>
      <c r="TQB74" s="36"/>
      <c r="TQC74" s="36"/>
      <c r="TQD74" s="36"/>
      <c r="TQE74" s="36"/>
      <c r="TQF74" s="36"/>
      <c r="TQG74" s="36"/>
      <c r="TQH74" s="36"/>
      <c r="TQI74" s="36"/>
      <c r="TQJ74" s="36"/>
      <c r="TQK74" s="36"/>
      <c r="TQL74" s="36"/>
      <c r="TQM74" s="36"/>
      <c r="TQN74" s="36"/>
      <c r="TQO74" s="36"/>
      <c r="TQP74" s="36"/>
      <c r="TQQ74" s="36"/>
      <c r="TQR74" s="36"/>
      <c r="TQS74" s="36"/>
      <c r="TQT74" s="36"/>
      <c r="TQU74" s="36"/>
      <c r="TQV74" s="36"/>
      <c r="TQW74" s="36"/>
      <c r="TQX74" s="36"/>
      <c r="TQY74" s="36"/>
      <c r="TQZ74" s="36"/>
      <c r="TRA74" s="36"/>
      <c r="TRB74" s="36"/>
      <c r="TRC74" s="36"/>
      <c r="TRD74" s="36"/>
      <c r="TRE74" s="36"/>
      <c r="TRF74" s="36"/>
      <c r="TRG74" s="36"/>
      <c r="TRH74" s="36"/>
      <c r="TRI74" s="36"/>
      <c r="TRJ74" s="36"/>
      <c r="TRK74" s="36"/>
      <c r="TRL74" s="36"/>
      <c r="TRM74" s="36"/>
      <c r="TRN74" s="36"/>
      <c r="TRO74" s="36"/>
      <c r="TRP74" s="36"/>
      <c r="TRQ74" s="36"/>
      <c r="TRR74" s="36"/>
      <c r="TRS74" s="36"/>
      <c r="TRT74" s="36"/>
      <c r="TRU74" s="36"/>
      <c r="TRV74" s="36"/>
      <c r="TRW74" s="36"/>
      <c r="TRX74" s="36"/>
      <c r="TRY74" s="36"/>
      <c r="TRZ74" s="36"/>
      <c r="TSA74" s="36"/>
      <c r="TSB74" s="36"/>
      <c r="TSC74" s="36"/>
      <c r="TSD74" s="36"/>
      <c r="TSE74" s="36"/>
      <c r="TSF74" s="36"/>
      <c r="TSG74" s="36"/>
      <c r="TSH74" s="36"/>
      <c r="TSI74" s="36"/>
      <c r="TSJ74" s="36"/>
      <c r="TSK74" s="36"/>
      <c r="TSL74" s="36"/>
      <c r="TSM74" s="36"/>
      <c r="TSN74" s="36"/>
      <c r="TSO74" s="36"/>
      <c r="TSP74" s="36"/>
      <c r="TSQ74" s="36"/>
      <c r="TSR74" s="36"/>
      <c r="TSS74" s="36"/>
      <c r="TST74" s="36"/>
      <c r="TSU74" s="36"/>
      <c r="TSV74" s="36"/>
      <c r="TSW74" s="36"/>
      <c r="TSX74" s="36"/>
      <c r="TSY74" s="36"/>
      <c r="TSZ74" s="36"/>
      <c r="TTA74" s="36"/>
      <c r="TTB74" s="36"/>
      <c r="TTC74" s="36"/>
      <c r="TTD74" s="36"/>
      <c r="TTE74" s="36"/>
      <c r="TTF74" s="36"/>
      <c r="TTG74" s="36"/>
      <c r="TTH74" s="36"/>
      <c r="TTI74" s="36"/>
      <c r="TTJ74" s="36"/>
      <c r="TTK74" s="36"/>
      <c r="TTL74" s="36"/>
      <c r="TTM74" s="36"/>
      <c r="TTN74" s="36"/>
      <c r="TTO74" s="36"/>
      <c r="TTP74" s="36"/>
      <c r="TTQ74" s="36"/>
      <c r="TTR74" s="36"/>
      <c r="TTS74" s="36"/>
      <c r="TTT74" s="36"/>
      <c r="TTU74" s="36"/>
      <c r="TTV74" s="36"/>
      <c r="TTW74" s="36"/>
      <c r="TTX74" s="36"/>
      <c r="TTY74" s="36"/>
      <c r="TTZ74" s="36"/>
      <c r="TUA74" s="36"/>
      <c r="TUB74" s="36"/>
      <c r="TUC74" s="36"/>
      <c r="TUD74" s="36"/>
      <c r="TUE74" s="36"/>
      <c r="TUF74" s="36"/>
      <c r="TUG74" s="36"/>
      <c r="TUH74" s="36"/>
      <c r="TUI74" s="36"/>
      <c r="TUJ74" s="36"/>
      <c r="TUK74" s="36"/>
      <c r="TUL74" s="36"/>
      <c r="TUM74" s="36"/>
      <c r="TUN74" s="36"/>
      <c r="TUO74" s="36"/>
      <c r="TUP74" s="36"/>
      <c r="TUQ74" s="36"/>
      <c r="TUR74" s="36"/>
      <c r="TUS74" s="36"/>
      <c r="TUT74" s="36"/>
      <c r="TUU74" s="36"/>
      <c r="TUV74" s="36"/>
      <c r="TUW74" s="36"/>
      <c r="TUX74" s="36"/>
      <c r="TUY74" s="36"/>
      <c r="TUZ74" s="36"/>
      <c r="TVA74" s="36"/>
      <c r="TVB74" s="36"/>
      <c r="TVC74" s="36"/>
      <c r="TVD74" s="36"/>
      <c r="TVE74" s="36"/>
      <c r="TVF74" s="36"/>
      <c r="TVG74" s="36"/>
      <c r="TVH74" s="36"/>
      <c r="TVI74" s="36"/>
      <c r="TVJ74" s="36"/>
      <c r="TVK74" s="36"/>
      <c r="TVL74" s="36"/>
      <c r="TVM74" s="36"/>
      <c r="TVN74" s="36"/>
      <c r="TVO74" s="36"/>
      <c r="TVP74" s="36"/>
      <c r="TVQ74" s="36"/>
      <c r="TVR74" s="36"/>
      <c r="TVS74" s="36"/>
      <c r="TVT74" s="36"/>
      <c r="TVU74" s="36"/>
      <c r="TVV74" s="36"/>
      <c r="TVW74" s="36"/>
      <c r="TVX74" s="36"/>
      <c r="TVY74" s="36"/>
      <c r="TVZ74" s="36"/>
      <c r="TWA74" s="36"/>
      <c r="TWB74" s="36"/>
      <c r="TWC74" s="36"/>
      <c r="TWD74" s="36"/>
      <c r="TWE74" s="36"/>
      <c r="TWF74" s="36"/>
      <c r="TWG74" s="36"/>
      <c r="TWH74" s="36"/>
      <c r="TWI74" s="36"/>
      <c r="TWJ74" s="36"/>
      <c r="TWK74" s="36"/>
      <c r="TWL74" s="36"/>
      <c r="TWM74" s="36"/>
      <c r="TWN74" s="36"/>
      <c r="TWO74" s="36"/>
      <c r="TWP74" s="36"/>
      <c r="TWQ74" s="36"/>
      <c r="TWR74" s="36"/>
      <c r="TWS74" s="36"/>
      <c r="TWT74" s="36"/>
      <c r="TWU74" s="36"/>
      <c r="TWV74" s="36"/>
      <c r="TWW74" s="36"/>
      <c r="TWX74" s="36"/>
      <c r="TWY74" s="36"/>
      <c r="TWZ74" s="36"/>
      <c r="TXA74" s="36"/>
      <c r="TXB74" s="36"/>
      <c r="TXC74" s="36"/>
      <c r="TXD74" s="36"/>
      <c r="TXE74" s="36"/>
      <c r="TXF74" s="36"/>
      <c r="TXG74" s="36"/>
      <c r="TXH74" s="36"/>
      <c r="TXI74" s="36"/>
      <c r="TXJ74" s="36"/>
      <c r="TXK74" s="36"/>
      <c r="TXL74" s="36"/>
      <c r="TXM74" s="36"/>
      <c r="TXN74" s="36"/>
      <c r="TXO74" s="36"/>
      <c r="TXP74" s="36"/>
      <c r="TXQ74" s="36"/>
      <c r="TXR74" s="36"/>
      <c r="TXS74" s="36"/>
      <c r="TXT74" s="36"/>
      <c r="TXU74" s="36"/>
      <c r="TXV74" s="36"/>
      <c r="TXW74" s="36"/>
      <c r="TXX74" s="36"/>
      <c r="TXY74" s="36"/>
      <c r="TXZ74" s="36"/>
      <c r="TYA74" s="36"/>
      <c r="TYB74" s="36"/>
      <c r="TYC74" s="36"/>
      <c r="TYD74" s="36"/>
      <c r="TYE74" s="36"/>
      <c r="TYF74" s="36"/>
      <c r="TYG74" s="36"/>
      <c r="TYH74" s="36"/>
      <c r="TYI74" s="36"/>
      <c r="TYJ74" s="36"/>
      <c r="TYK74" s="36"/>
      <c r="TYL74" s="36"/>
      <c r="TYM74" s="36"/>
      <c r="TYN74" s="36"/>
      <c r="TYO74" s="36"/>
      <c r="TYP74" s="36"/>
      <c r="TYQ74" s="36"/>
      <c r="TYR74" s="36"/>
      <c r="TYS74" s="36"/>
      <c r="TYT74" s="36"/>
      <c r="TYU74" s="36"/>
      <c r="TYV74" s="36"/>
      <c r="TYW74" s="36"/>
      <c r="TYX74" s="36"/>
      <c r="TYY74" s="36"/>
      <c r="TYZ74" s="36"/>
      <c r="TZA74" s="36"/>
      <c r="TZB74" s="36"/>
      <c r="TZC74" s="36"/>
      <c r="TZD74" s="36"/>
      <c r="TZE74" s="36"/>
      <c r="TZF74" s="36"/>
      <c r="TZG74" s="36"/>
      <c r="TZH74" s="36"/>
      <c r="TZI74" s="36"/>
      <c r="TZJ74" s="36"/>
      <c r="TZK74" s="36"/>
      <c r="TZL74" s="36"/>
      <c r="TZM74" s="36"/>
      <c r="TZN74" s="36"/>
      <c r="TZO74" s="36"/>
      <c r="TZP74" s="36"/>
      <c r="TZQ74" s="36"/>
      <c r="TZR74" s="36"/>
      <c r="TZS74" s="36"/>
      <c r="TZT74" s="36"/>
      <c r="TZU74" s="36"/>
      <c r="TZV74" s="36"/>
      <c r="TZW74" s="36"/>
      <c r="TZX74" s="36"/>
      <c r="TZY74" s="36"/>
      <c r="TZZ74" s="36"/>
      <c r="UAA74" s="36"/>
      <c r="UAB74" s="36"/>
      <c r="UAC74" s="36"/>
      <c r="UAD74" s="36"/>
      <c r="UAE74" s="36"/>
      <c r="UAF74" s="36"/>
      <c r="UAG74" s="36"/>
      <c r="UAH74" s="36"/>
      <c r="UAI74" s="36"/>
      <c r="UAJ74" s="36"/>
      <c r="UAK74" s="36"/>
      <c r="UAL74" s="36"/>
      <c r="UAM74" s="36"/>
      <c r="UAN74" s="36"/>
      <c r="UAO74" s="36"/>
      <c r="UAP74" s="36"/>
      <c r="UAQ74" s="36"/>
      <c r="UAR74" s="36"/>
      <c r="UAS74" s="36"/>
      <c r="UAT74" s="36"/>
      <c r="UAU74" s="36"/>
      <c r="UAV74" s="36"/>
      <c r="UAW74" s="36"/>
      <c r="UAX74" s="36"/>
      <c r="UAY74" s="36"/>
      <c r="UAZ74" s="36"/>
      <c r="UBA74" s="36"/>
      <c r="UBB74" s="36"/>
      <c r="UBC74" s="36"/>
      <c r="UBD74" s="36"/>
      <c r="UBE74" s="36"/>
      <c r="UBF74" s="36"/>
      <c r="UBG74" s="36"/>
      <c r="UBH74" s="36"/>
      <c r="UBI74" s="36"/>
      <c r="UBJ74" s="36"/>
      <c r="UBK74" s="36"/>
      <c r="UBL74" s="36"/>
      <c r="UBM74" s="36"/>
      <c r="UBN74" s="36"/>
      <c r="UBO74" s="36"/>
      <c r="UBP74" s="36"/>
      <c r="UBQ74" s="36"/>
      <c r="UBR74" s="36"/>
      <c r="UBS74" s="36"/>
      <c r="UBT74" s="36"/>
      <c r="UBU74" s="36"/>
      <c r="UBV74" s="36"/>
      <c r="UBW74" s="36"/>
      <c r="UBX74" s="36"/>
      <c r="UBY74" s="36"/>
      <c r="UBZ74" s="36"/>
      <c r="UCA74" s="36"/>
      <c r="UCB74" s="36"/>
      <c r="UCC74" s="36"/>
      <c r="UCD74" s="36"/>
      <c r="UCE74" s="36"/>
      <c r="UCF74" s="36"/>
      <c r="UCG74" s="36"/>
      <c r="UCH74" s="36"/>
      <c r="UCI74" s="36"/>
      <c r="UCJ74" s="36"/>
      <c r="UCK74" s="36"/>
      <c r="UCL74" s="36"/>
      <c r="UCM74" s="36"/>
      <c r="UCN74" s="36"/>
      <c r="UCO74" s="36"/>
      <c r="UCP74" s="36"/>
      <c r="UCQ74" s="36"/>
      <c r="UCR74" s="36"/>
      <c r="UCS74" s="36"/>
      <c r="UCT74" s="36"/>
      <c r="UCU74" s="36"/>
      <c r="UCV74" s="36"/>
      <c r="UCW74" s="36"/>
      <c r="UCX74" s="36"/>
      <c r="UCY74" s="36"/>
      <c r="UCZ74" s="36"/>
      <c r="UDA74" s="36"/>
      <c r="UDB74" s="36"/>
      <c r="UDC74" s="36"/>
      <c r="UDD74" s="36"/>
      <c r="UDE74" s="36"/>
      <c r="UDF74" s="36"/>
      <c r="UDG74" s="36"/>
      <c r="UDH74" s="36"/>
      <c r="UDI74" s="36"/>
      <c r="UDJ74" s="36"/>
      <c r="UDK74" s="36"/>
      <c r="UDL74" s="36"/>
      <c r="UDM74" s="36"/>
      <c r="UDN74" s="36"/>
      <c r="UDO74" s="36"/>
      <c r="UDP74" s="36"/>
      <c r="UDQ74" s="36"/>
      <c r="UDR74" s="36"/>
      <c r="UDS74" s="36"/>
      <c r="UDT74" s="36"/>
      <c r="UDU74" s="36"/>
      <c r="UDV74" s="36"/>
      <c r="UDW74" s="36"/>
      <c r="UDX74" s="36"/>
      <c r="UDY74" s="36"/>
      <c r="UDZ74" s="36"/>
      <c r="UEA74" s="36"/>
      <c r="UEB74" s="36"/>
      <c r="UEC74" s="36"/>
      <c r="UED74" s="36"/>
      <c r="UEE74" s="36"/>
      <c r="UEF74" s="36"/>
      <c r="UEG74" s="36"/>
      <c r="UEH74" s="36"/>
      <c r="UEI74" s="36"/>
      <c r="UEJ74" s="36"/>
      <c r="UEK74" s="36"/>
      <c r="UEL74" s="36"/>
      <c r="UEM74" s="36"/>
      <c r="UEN74" s="36"/>
      <c r="UEO74" s="36"/>
      <c r="UEP74" s="36"/>
      <c r="UEQ74" s="36"/>
      <c r="UER74" s="36"/>
      <c r="UES74" s="36"/>
      <c r="UET74" s="36"/>
      <c r="UEU74" s="36"/>
      <c r="UEV74" s="36"/>
      <c r="UEW74" s="36"/>
      <c r="UEX74" s="36"/>
      <c r="UEY74" s="36"/>
      <c r="UEZ74" s="36"/>
      <c r="UFA74" s="36"/>
      <c r="UFB74" s="36"/>
      <c r="UFC74" s="36"/>
      <c r="UFD74" s="36"/>
      <c r="UFE74" s="36"/>
      <c r="UFF74" s="36"/>
      <c r="UFG74" s="36"/>
      <c r="UFH74" s="36"/>
      <c r="UFI74" s="36"/>
      <c r="UFJ74" s="36"/>
      <c r="UFK74" s="36"/>
      <c r="UFL74" s="36"/>
      <c r="UFM74" s="36"/>
      <c r="UFN74" s="36"/>
      <c r="UFO74" s="36"/>
      <c r="UFP74" s="36"/>
      <c r="UFQ74" s="36"/>
      <c r="UFR74" s="36"/>
      <c r="UFS74" s="36"/>
      <c r="UFT74" s="36"/>
      <c r="UFU74" s="36"/>
      <c r="UFV74" s="36"/>
      <c r="UFW74" s="36"/>
      <c r="UFX74" s="36"/>
      <c r="UFY74" s="36"/>
      <c r="UFZ74" s="36"/>
      <c r="UGA74" s="36"/>
      <c r="UGB74" s="36"/>
      <c r="UGC74" s="36"/>
      <c r="UGD74" s="36"/>
      <c r="UGE74" s="36"/>
      <c r="UGF74" s="36"/>
      <c r="UGG74" s="36"/>
      <c r="UGH74" s="36"/>
      <c r="UGI74" s="36"/>
      <c r="UGJ74" s="36"/>
      <c r="UGK74" s="36"/>
      <c r="UGL74" s="36"/>
      <c r="UGM74" s="36"/>
      <c r="UGN74" s="36"/>
      <c r="UGO74" s="36"/>
      <c r="UGP74" s="36"/>
      <c r="UGQ74" s="36"/>
      <c r="UGR74" s="36"/>
      <c r="UGS74" s="36"/>
      <c r="UGT74" s="36"/>
      <c r="UGU74" s="36"/>
      <c r="UGV74" s="36"/>
      <c r="UGW74" s="36"/>
      <c r="UGX74" s="36"/>
      <c r="UGY74" s="36"/>
      <c r="UGZ74" s="36"/>
      <c r="UHA74" s="36"/>
      <c r="UHB74" s="36"/>
      <c r="UHC74" s="36"/>
      <c r="UHD74" s="36"/>
      <c r="UHE74" s="36"/>
      <c r="UHF74" s="36"/>
      <c r="UHG74" s="36"/>
      <c r="UHH74" s="36"/>
      <c r="UHI74" s="36"/>
      <c r="UHJ74" s="36"/>
      <c r="UHK74" s="36"/>
      <c r="UHL74" s="36"/>
      <c r="UHM74" s="36"/>
      <c r="UHN74" s="36"/>
      <c r="UHO74" s="36"/>
      <c r="UHP74" s="36"/>
      <c r="UHQ74" s="36"/>
      <c r="UHR74" s="36"/>
      <c r="UHS74" s="36"/>
      <c r="UHT74" s="36"/>
      <c r="UHU74" s="36"/>
      <c r="UHV74" s="36"/>
      <c r="UHW74" s="36"/>
      <c r="UHX74" s="36"/>
      <c r="UHY74" s="36"/>
      <c r="UHZ74" s="36"/>
      <c r="UIA74" s="36"/>
      <c r="UIB74" s="36"/>
      <c r="UIC74" s="36"/>
      <c r="UID74" s="36"/>
      <c r="UIE74" s="36"/>
      <c r="UIF74" s="36"/>
      <c r="UIG74" s="36"/>
      <c r="UIH74" s="36"/>
      <c r="UII74" s="36"/>
      <c r="UIJ74" s="36"/>
      <c r="UIK74" s="36"/>
      <c r="UIL74" s="36"/>
      <c r="UIM74" s="36"/>
      <c r="UIN74" s="36"/>
      <c r="UIO74" s="36"/>
      <c r="UIP74" s="36"/>
      <c r="UIQ74" s="36"/>
      <c r="UIR74" s="36"/>
      <c r="UIS74" s="36"/>
      <c r="UIT74" s="36"/>
      <c r="UIU74" s="36"/>
      <c r="UIV74" s="36"/>
      <c r="UIW74" s="36"/>
      <c r="UIX74" s="36"/>
      <c r="UIY74" s="36"/>
      <c r="UIZ74" s="36"/>
      <c r="UJA74" s="36"/>
      <c r="UJB74" s="36"/>
      <c r="UJC74" s="36"/>
      <c r="UJD74" s="36"/>
      <c r="UJE74" s="36"/>
      <c r="UJF74" s="36"/>
      <c r="UJG74" s="36"/>
      <c r="UJH74" s="36"/>
      <c r="UJI74" s="36"/>
      <c r="UJJ74" s="36"/>
      <c r="UJK74" s="36"/>
      <c r="UJL74" s="36"/>
      <c r="UJM74" s="36"/>
      <c r="UJN74" s="36"/>
      <c r="UJO74" s="36"/>
      <c r="UJP74" s="36"/>
      <c r="UJQ74" s="36"/>
      <c r="UJR74" s="36"/>
      <c r="UJS74" s="36"/>
      <c r="UJT74" s="36"/>
      <c r="UJU74" s="36"/>
      <c r="UJV74" s="36"/>
      <c r="UJW74" s="36"/>
      <c r="UJX74" s="36"/>
      <c r="UJY74" s="36"/>
      <c r="UJZ74" s="36"/>
      <c r="UKA74" s="36"/>
      <c r="UKB74" s="36"/>
      <c r="UKC74" s="36"/>
      <c r="UKD74" s="36"/>
      <c r="UKE74" s="36"/>
      <c r="UKF74" s="36"/>
      <c r="UKG74" s="36"/>
      <c r="UKH74" s="36"/>
      <c r="UKI74" s="36"/>
      <c r="UKJ74" s="36"/>
      <c r="UKK74" s="36"/>
      <c r="UKL74" s="36"/>
      <c r="UKM74" s="36"/>
      <c r="UKN74" s="36"/>
      <c r="UKO74" s="36"/>
      <c r="UKP74" s="36"/>
      <c r="UKQ74" s="36"/>
      <c r="UKR74" s="36"/>
      <c r="UKS74" s="36"/>
      <c r="UKT74" s="36"/>
      <c r="UKU74" s="36"/>
      <c r="UKV74" s="36"/>
      <c r="UKW74" s="36"/>
      <c r="UKX74" s="36"/>
      <c r="UKY74" s="36"/>
      <c r="UKZ74" s="36"/>
      <c r="ULA74" s="36"/>
      <c r="ULB74" s="36"/>
      <c r="ULC74" s="36"/>
      <c r="ULD74" s="36"/>
      <c r="ULE74" s="36"/>
      <c r="ULF74" s="36"/>
      <c r="ULG74" s="36"/>
      <c r="ULH74" s="36"/>
      <c r="ULI74" s="36"/>
      <c r="ULJ74" s="36"/>
      <c r="ULK74" s="36"/>
      <c r="ULL74" s="36"/>
      <c r="ULM74" s="36"/>
      <c r="ULN74" s="36"/>
      <c r="ULO74" s="36"/>
      <c r="ULP74" s="36"/>
      <c r="ULQ74" s="36"/>
      <c r="ULR74" s="36"/>
      <c r="ULS74" s="36"/>
      <c r="ULT74" s="36"/>
      <c r="ULU74" s="36"/>
      <c r="ULV74" s="36"/>
      <c r="ULW74" s="36"/>
      <c r="ULX74" s="36"/>
      <c r="ULY74" s="36"/>
      <c r="ULZ74" s="36"/>
      <c r="UMA74" s="36"/>
      <c r="UMB74" s="36"/>
      <c r="UMC74" s="36"/>
      <c r="UMD74" s="36"/>
      <c r="UME74" s="36"/>
      <c r="UMF74" s="36"/>
      <c r="UMG74" s="36"/>
      <c r="UMH74" s="36"/>
      <c r="UMI74" s="36"/>
      <c r="UMJ74" s="36"/>
      <c r="UMK74" s="36"/>
      <c r="UML74" s="36"/>
      <c r="UMM74" s="36"/>
      <c r="UMN74" s="36"/>
      <c r="UMO74" s="36"/>
      <c r="UMP74" s="36"/>
      <c r="UMQ74" s="36"/>
      <c r="UMR74" s="36"/>
      <c r="UMS74" s="36"/>
      <c r="UMT74" s="36"/>
      <c r="UMU74" s="36"/>
      <c r="UMV74" s="36"/>
      <c r="UMW74" s="36"/>
      <c r="UMX74" s="36"/>
      <c r="UMY74" s="36"/>
      <c r="UMZ74" s="36"/>
      <c r="UNA74" s="36"/>
      <c r="UNB74" s="36"/>
      <c r="UNC74" s="36"/>
      <c r="UND74" s="36"/>
      <c r="UNE74" s="36"/>
      <c r="UNF74" s="36"/>
      <c r="UNG74" s="36"/>
      <c r="UNH74" s="36"/>
      <c r="UNI74" s="36"/>
      <c r="UNJ74" s="36"/>
      <c r="UNK74" s="36"/>
      <c r="UNL74" s="36"/>
      <c r="UNM74" s="36"/>
      <c r="UNN74" s="36"/>
      <c r="UNO74" s="36"/>
      <c r="UNP74" s="36"/>
      <c r="UNQ74" s="36"/>
      <c r="UNR74" s="36"/>
      <c r="UNS74" s="36"/>
      <c r="UNT74" s="36"/>
      <c r="UNU74" s="36"/>
      <c r="UNV74" s="36"/>
      <c r="UNW74" s="36"/>
      <c r="UNX74" s="36"/>
      <c r="UNY74" s="36"/>
      <c r="UNZ74" s="36"/>
      <c r="UOA74" s="36"/>
      <c r="UOB74" s="36"/>
      <c r="UOC74" s="36"/>
      <c r="UOD74" s="36"/>
      <c r="UOE74" s="36"/>
      <c r="UOF74" s="36"/>
      <c r="UOG74" s="36"/>
      <c r="UOH74" s="36"/>
      <c r="UOI74" s="36"/>
      <c r="UOJ74" s="36"/>
      <c r="UOK74" s="36"/>
      <c r="UOL74" s="36"/>
      <c r="UOM74" s="36"/>
      <c r="UON74" s="36"/>
      <c r="UOO74" s="36"/>
      <c r="UOP74" s="36"/>
      <c r="UOQ74" s="36"/>
      <c r="UOR74" s="36"/>
      <c r="UOS74" s="36"/>
      <c r="UOT74" s="36"/>
      <c r="UOU74" s="36"/>
      <c r="UOV74" s="36"/>
      <c r="UOW74" s="36"/>
      <c r="UOX74" s="36"/>
      <c r="UOY74" s="36"/>
      <c r="UOZ74" s="36"/>
      <c r="UPA74" s="36"/>
      <c r="UPB74" s="36"/>
      <c r="UPC74" s="36"/>
      <c r="UPD74" s="36"/>
      <c r="UPE74" s="36"/>
      <c r="UPF74" s="36"/>
      <c r="UPG74" s="36"/>
      <c r="UPH74" s="36"/>
      <c r="UPI74" s="36"/>
      <c r="UPJ74" s="36"/>
      <c r="UPK74" s="36"/>
      <c r="UPL74" s="36"/>
      <c r="UPM74" s="36"/>
      <c r="UPN74" s="36"/>
      <c r="UPO74" s="36"/>
      <c r="UPP74" s="36"/>
      <c r="UPQ74" s="36"/>
      <c r="UPR74" s="36"/>
      <c r="UPS74" s="36"/>
      <c r="UPT74" s="36"/>
      <c r="UPU74" s="36"/>
      <c r="UPV74" s="36"/>
      <c r="UPW74" s="36"/>
      <c r="UPX74" s="36"/>
      <c r="UPY74" s="36"/>
      <c r="UPZ74" s="36"/>
      <c r="UQA74" s="36"/>
      <c r="UQB74" s="36"/>
      <c r="UQC74" s="36"/>
      <c r="UQD74" s="36"/>
      <c r="UQE74" s="36"/>
      <c r="UQF74" s="36"/>
      <c r="UQG74" s="36"/>
      <c r="UQH74" s="36"/>
      <c r="UQI74" s="36"/>
      <c r="UQJ74" s="36"/>
      <c r="UQK74" s="36"/>
      <c r="UQL74" s="36"/>
      <c r="UQM74" s="36"/>
      <c r="UQN74" s="36"/>
      <c r="UQO74" s="36"/>
      <c r="UQP74" s="36"/>
      <c r="UQQ74" s="36"/>
      <c r="UQR74" s="36"/>
      <c r="UQS74" s="36"/>
      <c r="UQT74" s="36"/>
      <c r="UQU74" s="36"/>
      <c r="UQV74" s="36"/>
      <c r="UQW74" s="36"/>
      <c r="UQX74" s="36"/>
      <c r="UQY74" s="36"/>
      <c r="UQZ74" s="36"/>
      <c r="URA74" s="36"/>
      <c r="URB74" s="36"/>
      <c r="URC74" s="36"/>
      <c r="URD74" s="36"/>
      <c r="URE74" s="36"/>
      <c r="URF74" s="36"/>
      <c r="URG74" s="36"/>
      <c r="URH74" s="36"/>
      <c r="URI74" s="36"/>
      <c r="URJ74" s="36"/>
      <c r="URK74" s="36"/>
      <c r="URL74" s="36"/>
      <c r="URM74" s="36"/>
      <c r="URN74" s="36"/>
      <c r="URO74" s="36"/>
      <c r="URP74" s="36"/>
      <c r="URQ74" s="36"/>
      <c r="URR74" s="36"/>
      <c r="URS74" s="36"/>
      <c r="URT74" s="36"/>
      <c r="URU74" s="36"/>
      <c r="URV74" s="36"/>
      <c r="URW74" s="36"/>
      <c r="URX74" s="36"/>
      <c r="URY74" s="36"/>
      <c r="URZ74" s="36"/>
      <c r="USA74" s="36"/>
      <c r="USB74" s="36"/>
      <c r="USC74" s="36"/>
      <c r="USD74" s="36"/>
      <c r="USE74" s="36"/>
      <c r="USF74" s="36"/>
      <c r="USG74" s="36"/>
      <c r="USH74" s="36"/>
      <c r="USI74" s="36"/>
      <c r="USJ74" s="36"/>
      <c r="USK74" s="36"/>
      <c r="USL74" s="36"/>
      <c r="USM74" s="36"/>
      <c r="USN74" s="36"/>
      <c r="USO74" s="36"/>
      <c r="USP74" s="36"/>
      <c r="USQ74" s="36"/>
      <c r="USR74" s="36"/>
      <c r="USS74" s="36"/>
      <c r="UST74" s="36"/>
      <c r="USU74" s="36"/>
      <c r="USV74" s="36"/>
      <c r="USW74" s="36"/>
      <c r="USX74" s="36"/>
      <c r="USY74" s="36"/>
      <c r="USZ74" s="36"/>
      <c r="UTA74" s="36"/>
      <c r="UTB74" s="36"/>
      <c r="UTC74" s="36"/>
      <c r="UTD74" s="36"/>
      <c r="UTE74" s="36"/>
      <c r="UTF74" s="36"/>
      <c r="UTG74" s="36"/>
      <c r="UTH74" s="36"/>
      <c r="UTI74" s="36"/>
      <c r="UTJ74" s="36"/>
      <c r="UTK74" s="36"/>
      <c r="UTL74" s="36"/>
      <c r="UTM74" s="36"/>
      <c r="UTN74" s="36"/>
      <c r="UTO74" s="36"/>
      <c r="UTP74" s="36"/>
      <c r="UTQ74" s="36"/>
      <c r="UTR74" s="36"/>
      <c r="UTS74" s="36"/>
      <c r="UTT74" s="36"/>
      <c r="UTU74" s="36"/>
      <c r="UTV74" s="36"/>
      <c r="UTW74" s="36"/>
      <c r="UTX74" s="36"/>
      <c r="UTY74" s="36"/>
      <c r="UTZ74" s="36"/>
      <c r="UUA74" s="36"/>
      <c r="UUB74" s="36"/>
      <c r="UUC74" s="36"/>
      <c r="UUD74" s="36"/>
      <c r="UUE74" s="36"/>
      <c r="UUF74" s="36"/>
      <c r="UUG74" s="36"/>
      <c r="UUH74" s="36"/>
      <c r="UUI74" s="36"/>
      <c r="UUJ74" s="36"/>
      <c r="UUK74" s="36"/>
      <c r="UUL74" s="36"/>
      <c r="UUM74" s="36"/>
      <c r="UUN74" s="36"/>
      <c r="UUO74" s="36"/>
      <c r="UUP74" s="36"/>
      <c r="UUQ74" s="36"/>
      <c r="UUR74" s="36"/>
      <c r="UUS74" s="36"/>
      <c r="UUT74" s="36"/>
      <c r="UUU74" s="36"/>
      <c r="UUV74" s="36"/>
      <c r="UUW74" s="36"/>
      <c r="UUX74" s="36"/>
      <c r="UUY74" s="36"/>
      <c r="UUZ74" s="36"/>
      <c r="UVA74" s="36"/>
      <c r="UVB74" s="36"/>
      <c r="UVC74" s="36"/>
      <c r="UVD74" s="36"/>
      <c r="UVE74" s="36"/>
      <c r="UVF74" s="36"/>
      <c r="UVG74" s="36"/>
      <c r="UVH74" s="36"/>
      <c r="UVI74" s="36"/>
      <c r="UVJ74" s="36"/>
      <c r="UVK74" s="36"/>
      <c r="UVL74" s="36"/>
      <c r="UVM74" s="36"/>
      <c r="UVN74" s="36"/>
      <c r="UVO74" s="36"/>
      <c r="UVP74" s="36"/>
      <c r="UVQ74" s="36"/>
      <c r="UVR74" s="36"/>
      <c r="UVS74" s="36"/>
      <c r="UVT74" s="36"/>
      <c r="UVU74" s="36"/>
      <c r="UVV74" s="36"/>
      <c r="UVW74" s="36"/>
      <c r="UVX74" s="36"/>
      <c r="UVY74" s="36"/>
      <c r="UVZ74" s="36"/>
      <c r="UWA74" s="36"/>
      <c r="UWB74" s="36"/>
      <c r="UWC74" s="36"/>
      <c r="UWD74" s="36"/>
      <c r="UWE74" s="36"/>
      <c r="UWF74" s="36"/>
      <c r="UWG74" s="36"/>
      <c r="UWH74" s="36"/>
      <c r="UWI74" s="36"/>
      <c r="UWJ74" s="36"/>
      <c r="UWK74" s="36"/>
      <c r="UWL74" s="36"/>
      <c r="UWM74" s="36"/>
      <c r="UWN74" s="36"/>
      <c r="UWO74" s="36"/>
      <c r="UWP74" s="36"/>
      <c r="UWQ74" s="36"/>
      <c r="UWR74" s="36"/>
      <c r="UWS74" s="36"/>
      <c r="UWT74" s="36"/>
      <c r="UWU74" s="36"/>
      <c r="UWV74" s="36"/>
      <c r="UWW74" s="36"/>
      <c r="UWX74" s="36"/>
      <c r="UWY74" s="36"/>
      <c r="UWZ74" s="36"/>
      <c r="UXA74" s="36"/>
      <c r="UXB74" s="36"/>
      <c r="UXC74" s="36"/>
      <c r="UXD74" s="36"/>
      <c r="UXE74" s="36"/>
      <c r="UXF74" s="36"/>
      <c r="UXG74" s="36"/>
      <c r="UXH74" s="36"/>
      <c r="UXI74" s="36"/>
      <c r="UXJ74" s="36"/>
      <c r="UXK74" s="36"/>
      <c r="UXL74" s="36"/>
      <c r="UXM74" s="36"/>
      <c r="UXN74" s="36"/>
      <c r="UXO74" s="36"/>
      <c r="UXP74" s="36"/>
      <c r="UXQ74" s="36"/>
      <c r="UXR74" s="36"/>
      <c r="UXS74" s="36"/>
      <c r="UXT74" s="36"/>
      <c r="UXU74" s="36"/>
      <c r="UXV74" s="36"/>
      <c r="UXW74" s="36"/>
      <c r="UXX74" s="36"/>
      <c r="UXY74" s="36"/>
      <c r="UXZ74" s="36"/>
      <c r="UYA74" s="36"/>
      <c r="UYB74" s="36"/>
      <c r="UYC74" s="36"/>
      <c r="UYD74" s="36"/>
      <c r="UYE74" s="36"/>
      <c r="UYF74" s="36"/>
      <c r="UYG74" s="36"/>
      <c r="UYH74" s="36"/>
      <c r="UYI74" s="36"/>
      <c r="UYJ74" s="36"/>
      <c r="UYK74" s="36"/>
      <c r="UYL74" s="36"/>
      <c r="UYM74" s="36"/>
      <c r="UYN74" s="36"/>
      <c r="UYO74" s="36"/>
      <c r="UYP74" s="36"/>
      <c r="UYQ74" s="36"/>
      <c r="UYR74" s="36"/>
      <c r="UYS74" s="36"/>
      <c r="UYT74" s="36"/>
      <c r="UYU74" s="36"/>
      <c r="UYV74" s="36"/>
      <c r="UYW74" s="36"/>
      <c r="UYX74" s="36"/>
      <c r="UYY74" s="36"/>
      <c r="UYZ74" s="36"/>
      <c r="UZA74" s="36"/>
      <c r="UZB74" s="36"/>
      <c r="UZC74" s="36"/>
      <c r="UZD74" s="36"/>
      <c r="UZE74" s="36"/>
      <c r="UZF74" s="36"/>
      <c r="UZG74" s="36"/>
      <c r="UZH74" s="36"/>
      <c r="UZI74" s="36"/>
      <c r="UZJ74" s="36"/>
      <c r="UZK74" s="36"/>
      <c r="UZL74" s="36"/>
      <c r="UZM74" s="36"/>
      <c r="UZN74" s="36"/>
      <c r="UZO74" s="36"/>
      <c r="UZP74" s="36"/>
      <c r="UZQ74" s="36"/>
      <c r="UZR74" s="36"/>
      <c r="UZS74" s="36"/>
      <c r="UZT74" s="36"/>
      <c r="UZU74" s="36"/>
      <c r="UZV74" s="36"/>
      <c r="UZW74" s="36"/>
      <c r="UZX74" s="36"/>
      <c r="UZY74" s="36"/>
      <c r="UZZ74" s="36"/>
      <c r="VAA74" s="36"/>
      <c r="VAB74" s="36"/>
      <c r="VAC74" s="36"/>
      <c r="VAD74" s="36"/>
      <c r="VAE74" s="36"/>
      <c r="VAF74" s="36"/>
      <c r="VAG74" s="36"/>
      <c r="VAH74" s="36"/>
      <c r="VAI74" s="36"/>
      <c r="VAJ74" s="36"/>
      <c r="VAK74" s="36"/>
      <c r="VAL74" s="36"/>
      <c r="VAM74" s="36"/>
      <c r="VAN74" s="36"/>
      <c r="VAO74" s="36"/>
      <c r="VAP74" s="36"/>
      <c r="VAQ74" s="36"/>
      <c r="VAR74" s="36"/>
      <c r="VAS74" s="36"/>
      <c r="VAT74" s="36"/>
      <c r="VAU74" s="36"/>
      <c r="VAV74" s="36"/>
      <c r="VAW74" s="36"/>
      <c r="VAX74" s="36"/>
      <c r="VAY74" s="36"/>
      <c r="VAZ74" s="36"/>
      <c r="VBA74" s="36"/>
      <c r="VBB74" s="36"/>
      <c r="VBC74" s="36"/>
      <c r="VBD74" s="36"/>
      <c r="VBE74" s="36"/>
      <c r="VBF74" s="36"/>
      <c r="VBG74" s="36"/>
      <c r="VBH74" s="36"/>
      <c r="VBI74" s="36"/>
      <c r="VBJ74" s="36"/>
      <c r="VBK74" s="36"/>
      <c r="VBL74" s="36"/>
      <c r="VBM74" s="36"/>
      <c r="VBN74" s="36"/>
      <c r="VBO74" s="36"/>
      <c r="VBP74" s="36"/>
      <c r="VBQ74" s="36"/>
      <c r="VBR74" s="36"/>
      <c r="VBS74" s="36"/>
      <c r="VBT74" s="36"/>
      <c r="VBU74" s="36"/>
      <c r="VBV74" s="36"/>
      <c r="VBW74" s="36"/>
      <c r="VBX74" s="36"/>
      <c r="VBY74" s="36"/>
      <c r="VBZ74" s="36"/>
      <c r="VCA74" s="36"/>
      <c r="VCB74" s="36"/>
      <c r="VCC74" s="36"/>
      <c r="VCD74" s="36"/>
      <c r="VCE74" s="36"/>
      <c r="VCF74" s="36"/>
      <c r="VCG74" s="36"/>
      <c r="VCH74" s="36"/>
      <c r="VCI74" s="36"/>
      <c r="VCJ74" s="36"/>
      <c r="VCK74" s="36"/>
      <c r="VCL74" s="36"/>
      <c r="VCM74" s="36"/>
      <c r="VCN74" s="36"/>
      <c r="VCO74" s="36"/>
      <c r="VCP74" s="36"/>
      <c r="VCQ74" s="36"/>
      <c r="VCR74" s="36"/>
      <c r="VCS74" s="36"/>
      <c r="VCT74" s="36"/>
      <c r="VCU74" s="36"/>
      <c r="VCV74" s="36"/>
      <c r="VCW74" s="36"/>
      <c r="VCX74" s="36"/>
      <c r="VCY74" s="36"/>
      <c r="VCZ74" s="36"/>
      <c r="VDA74" s="36"/>
      <c r="VDB74" s="36"/>
      <c r="VDC74" s="36"/>
      <c r="VDD74" s="36"/>
      <c r="VDE74" s="36"/>
      <c r="VDF74" s="36"/>
      <c r="VDG74" s="36"/>
      <c r="VDH74" s="36"/>
      <c r="VDI74" s="36"/>
      <c r="VDJ74" s="36"/>
      <c r="VDK74" s="36"/>
      <c r="VDL74" s="36"/>
      <c r="VDM74" s="36"/>
      <c r="VDN74" s="36"/>
      <c r="VDO74" s="36"/>
      <c r="VDP74" s="36"/>
      <c r="VDQ74" s="36"/>
      <c r="VDR74" s="36"/>
      <c r="VDS74" s="36"/>
      <c r="VDT74" s="36"/>
      <c r="VDU74" s="36"/>
      <c r="VDV74" s="36"/>
      <c r="VDW74" s="36"/>
      <c r="VDX74" s="36"/>
      <c r="VDY74" s="36"/>
      <c r="VDZ74" s="36"/>
      <c r="VEA74" s="36"/>
      <c r="VEB74" s="36"/>
      <c r="VEC74" s="36"/>
      <c r="VED74" s="36"/>
      <c r="VEE74" s="36"/>
      <c r="VEF74" s="36"/>
      <c r="VEG74" s="36"/>
      <c r="VEH74" s="36"/>
      <c r="VEI74" s="36"/>
      <c r="VEJ74" s="36"/>
      <c r="VEK74" s="36"/>
      <c r="VEL74" s="36"/>
      <c r="VEM74" s="36"/>
      <c r="VEN74" s="36"/>
      <c r="VEO74" s="36"/>
      <c r="VEP74" s="36"/>
      <c r="VEQ74" s="36"/>
      <c r="VER74" s="36"/>
      <c r="VES74" s="36"/>
      <c r="VET74" s="36"/>
      <c r="VEU74" s="36"/>
      <c r="VEV74" s="36"/>
      <c r="VEW74" s="36"/>
      <c r="VEX74" s="36"/>
      <c r="VEY74" s="36"/>
      <c r="VEZ74" s="36"/>
      <c r="VFA74" s="36"/>
      <c r="VFB74" s="36"/>
      <c r="VFC74" s="36"/>
      <c r="VFD74" s="36"/>
      <c r="VFE74" s="36"/>
      <c r="VFF74" s="36"/>
      <c r="VFG74" s="36"/>
      <c r="VFH74" s="36"/>
      <c r="VFI74" s="36"/>
      <c r="VFJ74" s="36"/>
      <c r="VFK74" s="36"/>
      <c r="VFL74" s="36"/>
      <c r="VFM74" s="36"/>
      <c r="VFN74" s="36"/>
      <c r="VFO74" s="36"/>
      <c r="VFP74" s="36"/>
      <c r="VFQ74" s="36"/>
      <c r="VFR74" s="36"/>
      <c r="VFS74" s="36"/>
      <c r="VFT74" s="36"/>
      <c r="VFU74" s="36"/>
      <c r="VFV74" s="36"/>
      <c r="VFW74" s="36"/>
      <c r="VFX74" s="36"/>
      <c r="VFY74" s="36"/>
      <c r="VFZ74" s="36"/>
      <c r="VGA74" s="36"/>
      <c r="VGB74" s="36"/>
      <c r="VGC74" s="36"/>
      <c r="VGD74" s="36"/>
      <c r="VGE74" s="36"/>
      <c r="VGF74" s="36"/>
      <c r="VGG74" s="36"/>
      <c r="VGH74" s="36"/>
      <c r="VGI74" s="36"/>
      <c r="VGJ74" s="36"/>
      <c r="VGK74" s="36"/>
      <c r="VGL74" s="36"/>
      <c r="VGM74" s="36"/>
      <c r="VGN74" s="36"/>
      <c r="VGO74" s="36"/>
      <c r="VGP74" s="36"/>
      <c r="VGQ74" s="36"/>
      <c r="VGR74" s="36"/>
      <c r="VGS74" s="36"/>
      <c r="VGT74" s="36"/>
      <c r="VGU74" s="36"/>
      <c r="VGV74" s="36"/>
      <c r="VGW74" s="36"/>
      <c r="VGX74" s="36"/>
      <c r="VGY74" s="36"/>
      <c r="VGZ74" s="36"/>
      <c r="VHA74" s="36"/>
      <c r="VHB74" s="36"/>
      <c r="VHC74" s="36"/>
      <c r="VHD74" s="36"/>
      <c r="VHE74" s="36"/>
      <c r="VHF74" s="36"/>
      <c r="VHG74" s="36"/>
      <c r="VHH74" s="36"/>
      <c r="VHI74" s="36"/>
      <c r="VHJ74" s="36"/>
      <c r="VHK74" s="36"/>
      <c r="VHL74" s="36"/>
      <c r="VHM74" s="36"/>
      <c r="VHN74" s="36"/>
      <c r="VHO74" s="36"/>
      <c r="VHP74" s="36"/>
      <c r="VHQ74" s="36"/>
      <c r="VHR74" s="36"/>
      <c r="VHS74" s="36"/>
      <c r="VHT74" s="36"/>
      <c r="VHU74" s="36"/>
      <c r="VHV74" s="36"/>
      <c r="VHW74" s="36"/>
      <c r="VHX74" s="36"/>
      <c r="VHY74" s="36"/>
      <c r="VHZ74" s="36"/>
      <c r="VIA74" s="36"/>
      <c r="VIB74" s="36"/>
      <c r="VIC74" s="36"/>
      <c r="VID74" s="36"/>
      <c r="VIE74" s="36"/>
      <c r="VIF74" s="36"/>
      <c r="VIG74" s="36"/>
      <c r="VIH74" s="36"/>
      <c r="VII74" s="36"/>
      <c r="VIJ74" s="36"/>
      <c r="VIK74" s="36"/>
      <c r="VIL74" s="36"/>
      <c r="VIM74" s="36"/>
      <c r="VIN74" s="36"/>
      <c r="VIO74" s="36"/>
      <c r="VIP74" s="36"/>
      <c r="VIQ74" s="36"/>
      <c r="VIR74" s="36"/>
      <c r="VIS74" s="36"/>
      <c r="VIT74" s="36"/>
      <c r="VIU74" s="36"/>
      <c r="VIV74" s="36"/>
      <c r="VIW74" s="36"/>
      <c r="VIX74" s="36"/>
      <c r="VIY74" s="36"/>
      <c r="VIZ74" s="36"/>
      <c r="VJA74" s="36"/>
      <c r="VJB74" s="36"/>
      <c r="VJC74" s="36"/>
      <c r="VJD74" s="36"/>
      <c r="VJE74" s="36"/>
      <c r="VJF74" s="36"/>
      <c r="VJG74" s="36"/>
      <c r="VJH74" s="36"/>
      <c r="VJI74" s="36"/>
      <c r="VJJ74" s="36"/>
      <c r="VJK74" s="36"/>
      <c r="VJL74" s="36"/>
      <c r="VJM74" s="36"/>
      <c r="VJN74" s="36"/>
      <c r="VJO74" s="36"/>
      <c r="VJP74" s="36"/>
      <c r="VJQ74" s="36"/>
      <c r="VJR74" s="36"/>
      <c r="VJS74" s="36"/>
      <c r="VJT74" s="36"/>
      <c r="VJU74" s="36"/>
      <c r="VJV74" s="36"/>
      <c r="VJW74" s="36"/>
      <c r="VJX74" s="36"/>
      <c r="VJY74" s="36"/>
      <c r="VJZ74" s="36"/>
      <c r="VKA74" s="36"/>
      <c r="VKB74" s="36"/>
      <c r="VKC74" s="36"/>
      <c r="VKD74" s="36"/>
      <c r="VKE74" s="36"/>
      <c r="VKF74" s="36"/>
      <c r="VKG74" s="36"/>
      <c r="VKH74" s="36"/>
      <c r="VKI74" s="36"/>
      <c r="VKJ74" s="36"/>
      <c r="VKK74" s="36"/>
      <c r="VKL74" s="36"/>
      <c r="VKM74" s="36"/>
      <c r="VKN74" s="36"/>
      <c r="VKO74" s="36"/>
      <c r="VKP74" s="36"/>
      <c r="VKQ74" s="36"/>
      <c r="VKR74" s="36"/>
      <c r="VKS74" s="36"/>
      <c r="VKT74" s="36"/>
      <c r="VKU74" s="36"/>
      <c r="VKV74" s="36"/>
      <c r="VKW74" s="36"/>
      <c r="VKX74" s="36"/>
      <c r="VKY74" s="36"/>
      <c r="VKZ74" s="36"/>
      <c r="VLA74" s="36"/>
      <c r="VLB74" s="36"/>
      <c r="VLC74" s="36"/>
      <c r="VLD74" s="36"/>
      <c r="VLE74" s="36"/>
      <c r="VLF74" s="36"/>
      <c r="VLG74" s="36"/>
      <c r="VLH74" s="36"/>
      <c r="VLI74" s="36"/>
      <c r="VLJ74" s="36"/>
      <c r="VLK74" s="36"/>
      <c r="VLL74" s="36"/>
      <c r="VLM74" s="36"/>
      <c r="VLN74" s="36"/>
      <c r="VLO74" s="36"/>
      <c r="VLP74" s="36"/>
      <c r="VLQ74" s="36"/>
      <c r="VLR74" s="36"/>
      <c r="VLS74" s="36"/>
      <c r="VLT74" s="36"/>
      <c r="VLU74" s="36"/>
      <c r="VLV74" s="36"/>
      <c r="VLW74" s="36"/>
      <c r="VLX74" s="36"/>
      <c r="VLY74" s="36"/>
      <c r="VLZ74" s="36"/>
      <c r="VMA74" s="36"/>
      <c r="VMB74" s="36"/>
      <c r="VMC74" s="36"/>
      <c r="VMD74" s="36"/>
      <c r="VME74" s="36"/>
      <c r="VMF74" s="36"/>
      <c r="VMG74" s="36"/>
      <c r="VMH74" s="36"/>
      <c r="VMI74" s="36"/>
      <c r="VMJ74" s="36"/>
      <c r="VMK74" s="36"/>
      <c r="VML74" s="36"/>
      <c r="VMM74" s="36"/>
      <c r="VMN74" s="36"/>
      <c r="VMO74" s="36"/>
      <c r="VMP74" s="36"/>
      <c r="VMQ74" s="36"/>
      <c r="VMR74" s="36"/>
      <c r="VMS74" s="36"/>
      <c r="VMT74" s="36"/>
      <c r="VMU74" s="36"/>
      <c r="VMV74" s="36"/>
      <c r="VMW74" s="36"/>
      <c r="VMX74" s="36"/>
      <c r="VMY74" s="36"/>
      <c r="VMZ74" s="36"/>
      <c r="VNA74" s="36"/>
      <c r="VNB74" s="36"/>
      <c r="VNC74" s="36"/>
      <c r="VND74" s="36"/>
      <c r="VNE74" s="36"/>
      <c r="VNF74" s="36"/>
      <c r="VNG74" s="36"/>
      <c r="VNH74" s="36"/>
      <c r="VNI74" s="36"/>
      <c r="VNJ74" s="36"/>
      <c r="VNK74" s="36"/>
      <c r="VNL74" s="36"/>
      <c r="VNM74" s="36"/>
      <c r="VNN74" s="36"/>
      <c r="VNO74" s="36"/>
      <c r="VNP74" s="36"/>
      <c r="VNQ74" s="36"/>
      <c r="VNR74" s="36"/>
      <c r="VNS74" s="36"/>
      <c r="VNT74" s="36"/>
      <c r="VNU74" s="36"/>
      <c r="VNV74" s="36"/>
      <c r="VNW74" s="36"/>
      <c r="VNX74" s="36"/>
      <c r="VNY74" s="36"/>
      <c r="VNZ74" s="36"/>
      <c r="VOA74" s="36"/>
      <c r="VOB74" s="36"/>
      <c r="VOC74" s="36"/>
      <c r="VOD74" s="36"/>
      <c r="VOE74" s="36"/>
      <c r="VOF74" s="36"/>
      <c r="VOG74" s="36"/>
      <c r="VOH74" s="36"/>
      <c r="VOI74" s="36"/>
      <c r="VOJ74" s="36"/>
      <c r="VOK74" s="36"/>
      <c r="VOL74" s="36"/>
      <c r="VOM74" s="36"/>
      <c r="VON74" s="36"/>
      <c r="VOO74" s="36"/>
      <c r="VOP74" s="36"/>
      <c r="VOQ74" s="36"/>
      <c r="VOR74" s="36"/>
      <c r="VOS74" s="36"/>
      <c r="VOT74" s="36"/>
      <c r="VOU74" s="36"/>
      <c r="VOV74" s="36"/>
      <c r="VOW74" s="36"/>
      <c r="VOX74" s="36"/>
      <c r="VOY74" s="36"/>
      <c r="VOZ74" s="36"/>
      <c r="VPA74" s="36"/>
      <c r="VPB74" s="36"/>
      <c r="VPC74" s="36"/>
      <c r="VPD74" s="36"/>
      <c r="VPE74" s="36"/>
      <c r="VPF74" s="36"/>
      <c r="VPG74" s="36"/>
      <c r="VPH74" s="36"/>
      <c r="VPI74" s="36"/>
      <c r="VPJ74" s="36"/>
      <c r="VPK74" s="36"/>
      <c r="VPL74" s="36"/>
      <c r="VPM74" s="36"/>
      <c r="VPN74" s="36"/>
      <c r="VPO74" s="36"/>
      <c r="VPP74" s="36"/>
      <c r="VPQ74" s="36"/>
      <c r="VPR74" s="36"/>
      <c r="VPS74" s="36"/>
      <c r="VPT74" s="36"/>
      <c r="VPU74" s="36"/>
      <c r="VPV74" s="36"/>
      <c r="VPW74" s="36"/>
      <c r="VPX74" s="36"/>
      <c r="VPY74" s="36"/>
      <c r="VPZ74" s="36"/>
      <c r="VQA74" s="36"/>
      <c r="VQB74" s="36"/>
      <c r="VQC74" s="36"/>
      <c r="VQD74" s="36"/>
      <c r="VQE74" s="36"/>
      <c r="VQF74" s="36"/>
      <c r="VQG74" s="36"/>
      <c r="VQH74" s="36"/>
      <c r="VQI74" s="36"/>
      <c r="VQJ74" s="36"/>
      <c r="VQK74" s="36"/>
      <c r="VQL74" s="36"/>
      <c r="VQM74" s="36"/>
      <c r="VQN74" s="36"/>
      <c r="VQO74" s="36"/>
      <c r="VQP74" s="36"/>
      <c r="VQQ74" s="36"/>
      <c r="VQR74" s="36"/>
      <c r="VQS74" s="36"/>
      <c r="VQT74" s="36"/>
      <c r="VQU74" s="36"/>
      <c r="VQV74" s="36"/>
      <c r="VQW74" s="36"/>
      <c r="VQX74" s="36"/>
      <c r="VQY74" s="36"/>
      <c r="VQZ74" s="36"/>
      <c r="VRA74" s="36"/>
      <c r="VRB74" s="36"/>
      <c r="VRC74" s="36"/>
      <c r="VRD74" s="36"/>
      <c r="VRE74" s="36"/>
      <c r="VRF74" s="36"/>
      <c r="VRG74" s="36"/>
      <c r="VRH74" s="36"/>
      <c r="VRI74" s="36"/>
      <c r="VRJ74" s="36"/>
      <c r="VRK74" s="36"/>
      <c r="VRL74" s="36"/>
      <c r="VRM74" s="36"/>
      <c r="VRN74" s="36"/>
      <c r="VRO74" s="36"/>
      <c r="VRP74" s="36"/>
      <c r="VRQ74" s="36"/>
      <c r="VRR74" s="36"/>
      <c r="VRS74" s="36"/>
      <c r="VRT74" s="36"/>
      <c r="VRU74" s="36"/>
      <c r="VRV74" s="36"/>
      <c r="VRW74" s="36"/>
      <c r="VRX74" s="36"/>
      <c r="VRY74" s="36"/>
      <c r="VRZ74" s="36"/>
      <c r="VSA74" s="36"/>
      <c r="VSB74" s="36"/>
      <c r="VSC74" s="36"/>
      <c r="VSD74" s="36"/>
      <c r="VSE74" s="36"/>
      <c r="VSF74" s="36"/>
      <c r="VSG74" s="36"/>
      <c r="VSH74" s="36"/>
      <c r="VSI74" s="36"/>
      <c r="VSJ74" s="36"/>
      <c r="VSK74" s="36"/>
      <c r="VSL74" s="36"/>
      <c r="VSM74" s="36"/>
      <c r="VSN74" s="36"/>
      <c r="VSO74" s="36"/>
      <c r="VSP74" s="36"/>
      <c r="VSQ74" s="36"/>
      <c r="VSR74" s="36"/>
      <c r="VSS74" s="36"/>
      <c r="VST74" s="36"/>
      <c r="VSU74" s="36"/>
      <c r="VSV74" s="36"/>
      <c r="VSW74" s="36"/>
      <c r="VSX74" s="36"/>
      <c r="VSY74" s="36"/>
      <c r="VSZ74" s="36"/>
      <c r="VTA74" s="36"/>
      <c r="VTB74" s="36"/>
      <c r="VTC74" s="36"/>
      <c r="VTD74" s="36"/>
      <c r="VTE74" s="36"/>
      <c r="VTF74" s="36"/>
      <c r="VTG74" s="36"/>
      <c r="VTH74" s="36"/>
      <c r="VTI74" s="36"/>
      <c r="VTJ74" s="36"/>
      <c r="VTK74" s="36"/>
      <c r="VTL74" s="36"/>
      <c r="VTM74" s="36"/>
      <c r="VTN74" s="36"/>
      <c r="VTO74" s="36"/>
      <c r="VTP74" s="36"/>
      <c r="VTQ74" s="36"/>
      <c r="VTR74" s="36"/>
      <c r="VTS74" s="36"/>
      <c r="VTT74" s="36"/>
      <c r="VTU74" s="36"/>
      <c r="VTV74" s="36"/>
      <c r="VTW74" s="36"/>
      <c r="VTX74" s="36"/>
      <c r="VTY74" s="36"/>
      <c r="VTZ74" s="36"/>
      <c r="VUA74" s="36"/>
      <c r="VUB74" s="36"/>
      <c r="VUC74" s="36"/>
      <c r="VUD74" s="36"/>
      <c r="VUE74" s="36"/>
      <c r="VUF74" s="36"/>
      <c r="VUG74" s="36"/>
      <c r="VUH74" s="36"/>
      <c r="VUI74" s="36"/>
      <c r="VUJ74" s="36"/>
      <c r="VUK74" s="36"/>
      <c r="VUL74" s="36"/>
      <c r="VUM74" s="36"/>
      <c r="VUN74" s="36"/>
      <c r="VUO74" s="36"/>
      <c r="VUP74" s="36"/>
      <c r="VUQ74" s="36"/>
      <c r="VUR74" s="36"/>
      <c r="VUS74" s="36"/>
      <c r="VUT74" s="36"/>
      <c r="VUU74" s="36"/>
      <c r="VUV74" s="36"/>
      <c r="VUW74" s="36"/>
      <c r="VUX74" s="36"/>
      <c r="VUY74" s="36"/>
      <c r="VUZ74" s="36"/>
      <c r="VVA74" s="36"/>
      <c r="VVB74" s="36"/>
      <c r="VVC74" s="36"/>
      <c r="VVD74" s="36"/>
      <c r="VVE74" s="36"/>
      <c r="VVF74" s="36"/>
      <c r="VVG74" s="36"/>
      <c r="VVH74" s="36"/>
      <c r="VVI74" s="36"/>
      <c r="VVJ74" s="36"/>
      <c r="VVK74" s="36"/>
      <c r="VVL74" s="36"/>
      <c r="VVM74" s="36"/>
      <c r="VVN74" s="36"/>
      <c r="VVO74" s="36"/>
      <c r="VVP74" s="36"/>
      <c r="VVQ74" s="36"/>
      <c r="VVR74" s="36"/>
      <c r="VVS74" s="36"/>
      <c r="VVT74" s="36"/>
      <c r="VVU74" s="36"/>
      <c r="VVV74" s="36"/>
      <c r="VVW74" s="36"/>
      <c r="VVX74" s="36"/>
      <c r="VVY74" s="36"/>
      <c r="VVZ74" s="36"/>
      <c r="VWA74" s="36"/>
      <c r="VWB74" s="36"/>
      <c r="VWC74" s="36"/>
      <c r="VWD74" s="36"/>
      <c r="VWE74" s="36"/>
      <c r="VWF74" s="36"/>
      <c r="VWG74" s="36"/>
      <c r="VWH74" s="36"/>
      <c r="VWI74" s="36"/>
      <c r="VWJ74" s="36"/>
      <c r="VWK74" s="36"/>
      <c r="VWL74" s="36"/>
      <c r="VWM74" s="36"/>
      <c r="VWN74" s="36"/>
      <c r="VWO74" s="36"/>
      <c r="VWP74" s="36"/>
      <c r="VWQ74" s="36"/>
      <c r="VWR74" s="36"/>
      <c r="VWS74" s="36"/>
      <c r="VWT74" s="36"/>
      <c r="VWU74" s="36"/>
      <c r="VWV74" s="36"/>
      <c r="VWW74" s="36"/>
      <c r="VWX74" s="36"/>
      <c r="VWY74" s="36"/>
      <c r="VWZ74" s="36"/>
      <c r="VXA74" s="36"/>
      <c r="VXB74" s="36"/>
      <c r="VXC74" s="36"/>
      <c r="VXD74" s="36"/>
      <c r="VXE74" s="36"/>
      <c r="VXF74" s="36"/>
      <c r="VXG74" s="36"/>
      <c r="VXH74" s="36"/>
      <c r="VXI74" s="36"/>
      <c r="VXJ74" s="36"/>
      <c r="VXK74" s="36"/>
      <c r="VXL74" s="36"/>
      <c r="VXM74" s="36"/>
      <c r="VXN74" s="36"/>
      <c r="VXO74" s="36"/>
      <c r="VXP74" s="36"/>
      <c r="VXQ74" s="36"/>
      <c r="VXR74" s="36"/>
      <c r="VXS74" s="36"/>
      <c r="VXT74" s="36"/>
      <c r="VXU74" s="36"/>
      <c r="VXV74" s="36"/>
      <c r="VXW74" s="36"/>
      <c r="VXX74" s="36"/>
      <c r="VXY74" s="36"/>
      <c r="VXZ74" s="36"/>
      <c r="VYA74" s="36"/>
      <c r="VYB74" s="36"/>
      <c r="VYC74" s="36"/>
      <c r="VYD74" s="36"/>
      <c r="VYE74" s="36"/>
      <c r="VYF74" s="36"/>
      <c r="VYG74" s="36"/>
      <c r="VYH74" s="36"/>
      <c r="VYI74" s="36"/>
      <c r="VYJ74" s="36"/>
      <c r="VYK74" s="36"/>
      <c r="VYL74" s="36"/>
      <c r="VYM74" s="36"/>
      <c r="VYN74" s="36"/>
      <c r="VYO74" s="36"/>
      <c r="VYP74" s="36"/>
      <c r="VYQ74" s="36"/>
      <c r="VYR74" s="36"/>
      <c r="VYS74" s="36"/>
      <c r="VYT74" s="36"/>
      <c r="VYU74" s="36"/>
      <c r="VYV74" s="36"/>
      <c r="VYW74" s="36"/>
      <c r="VYX74" s="36"/>
      <c r="VYY74" s="36"/>
      <c r="VYZ74" s="36"/>
      <c r="VZA74" s="36"/>
      <c r="VZB74" s="36"/>
      <c r="VZC74" s="36"/>
      <c r="VZD74" s="36"/>
      <c r="VZE74" s="36"/>
      <c r="VZF74" s="36"/>
      <c r="VZG74" s="36"/>
      <c r="VZH74" s="36"/>
      <c r="VZI74" s="36"/>
      <c r="VZJ74" s="36"/>
      <c r="VZK74" s="36"/>
      <c r="VZL74" s="36"/>
      <c r="VZM74" s="36"/>
      <c r="VZN74" s="36"/>
      <c r="VZO74" s="36"/>
      <c r="VZP74" s="36"/>
      <c r="VZQ74" s="36"/>
      <c r="VZR74" s="36"/>
      <c r="VZS74" s="36"/>
      <c r="VZT74" s="36"/>
      <c r="VZU74" s="36"/>
      <c r="VZV74" s="36"/>
      <c r="VZW74" s="36"/>
      <c r="VZX74" s="36"/>
      <c r="VZY74" s="36"/>
      <c r="VZZ74" s="36"/>
      <c r="WAA74" s="36"/>
      <c r="WAB74" s="36"/>
      <c r="WAC74" s="36"/>
      <c r="WAD74" s="36"/>
      <c r="WAE74" s="36"/>
      <c r="WAF74" s="36"/>
      <c r="WAG74" s="36"/>
      <c r="WAH74" s="36"/>
      <c r="WAI74" s="36"/>
      <c r="WAJ74" s="36"/>
      <c r="WAK74" s="36"/>
      <c r="WAL74" s="36"/>
      <c r="WAM74" s="36"/>
      <c r="WAN74" s="36"/>
      <c r="WAO74" s="36"/>
      <c r="WAP74" s="36"/>
      <c r="WAQ74" s="36"/>
      <c r="WAR74" s="36"/>
      <c r="WAS74" s="36"/>
      <c r="WAT74" s="36"/>
      <c r="WAU74" s="36"/>
      <c r="WAV74" s="36"/>
      <c r="WAW74" s="36"/>
      <c r="WAX74" s="36"/>
      <c r="WAY74" s="36"/>
      <c r="WAZ74" s="36"/>
      <c r="WBA74" s="36"/>
      <c r="WBB74" s="36"/>
      <c r="WBC74" s="36"/>
      <c r="WBD74" s="36"/>
      <c r="WBE74" s="36"/>
      <c r="WBF74" s="36"/>
      <c r="WBG74" s="36"/>
      <c r="WBH74" s="36"/>
      <c r="WBI74" s="36"/>
      <c r="WBJ74" s="36"/>
      <c r="WBK74" s="36"/>
      <c r="WBL74" s="36"/>
      <c r="WBM74" s="36"/>
      <c r="WBN74" s="36"/>
      <c r="WBO74" s="36"/>
      <c r="WBP74" s="36"/>
      <c r="WBQ74" s="36"/>
      <c r="WBR74" s="36"/>
      <c r="WBS74" s="36"/>
      <c r="WBT74" s="36"/>
      <c r="WBU74" s="36"/>
      <c r="WBV74" s="36"/>
      <c r="WBW74" s="36"/>
      <c r="WBX74" s="36"/>
      <c r="WBY74" s="36"/>
      <c r="WBZ74" s="36"/>
      <c r="WCA74" s="36"/>
      <c r="WCB74" s="36"/>
      <c r="WCC74" s="36"/>
      <c r="WCD74" s="36"/>
      <c r="WCE74" s="36"/>
      <c r="WCF74" s="36"/>
      <c r="WCG74" s="36"/>
      <c r="WCH74" s="36"/>
      <c r="WCI74" s="36"/>
      <c r="WCJ74" s="36"/>
      <c r="WCK74" s="36"/>
      <c r="WCL74" s="36"/>
      <c r="WCM74" s="36"/>
      <c r="WCN74" s="36"/>
      <c r="WCO74" s="36"/>
      <c r="WCP74" s="36"/>
      <c r="WCQ74" s="36"/>
      <c r="WCR74" s="36"/>
      <c r="WCS74" s="36"/>
      <c r="WCT74" s="36"/>
      <c r="WCU74" s="36"/>
      <c r="WCV74" s="36"/>
      <c r="WCW74" s="36"/>
      <c r="WCX74" s="36"/>
      <c r="WCY74" s="36"/>
      <c r="WCZ74" s="36"/>
      <c r="WDA74" s="36"/>
      <c r="WDB74" s="36"/>
      <c r="WDC74" s="36"/>
      <c r="WDD74" s="36"/>
      <c r="WDE74" s="36"/>
      <c r="WDF74" s="36"/>
      <c r="WDG74" s="36"/>
      <c r="WDH74" s="36"/>
      <c r="WDI74" s="36"/>
      <c r="WDJ74" s="36"/>
      <c r="WDK74" s="36"/>
      <c r="WDL74" s="36"/>
      <c r="WDM74" s="36"/>
      <c r="WDN74" s="36"/>
      <c r="WDO74" s="36"/>
      <c r="WDP74" s="36"/>
      <c r="WDQ74" s="36"/>
      <c r="WDR74" s="36"/>
      <c r="WDS74" s="36"/>
      <c r="WDT74" s="36"/>
      <c r="WDU74" s="36"/>
      <c r="WDV74" s="36"/>
      <c r="WDW74" s="36"/>
      <c r="WDX74" s="36"/>
      <c r="WDY74" s="36"/>
      <c r="WDZ74" s="36"/>
      <c r="WEA74" s="36"/>
      <c r="WEB74" s="36"/>
      <c r="WEC74" s="36"/>
      <c r="WED74" s="36"/>
      <c r="WEE74" s="36"/>
      <c r="WEF74" s="36"/>
      <c r="WEG74" s="36"/>
      <c r="WEH74" s="36"/>
      <c r="WEI74" s="36"/>
      <c r="WEJ74" s="36"/>
      <c r="WEK74" s="36"/>
      <c r="WEL74" s="36"/>
      <c r="WEM74" s="36"/>
      <c r="WEN74" s="36"/>
      <c r="WEO74" s="36"/>
      <c r="WEP74" s="36"/>
      <c r="WEQ74" s="36"/>
      <c r="WER74" s="36"/>
      <c r="WES74" s="36"/>
      <c r="WET74" s="36"/>
      <c r="WEU74" s="36"/>
      <c r="WEV74" s="36"/>
      <c r="WEW74" s="36"/>
      <c r="WEX74" s="36"/>
      <c r="WEY74" s="36"/>
      <c r="WEZ74" s="36"/>
      <c r="WFA74" s="36"/>
      <c r="WFB74" s="36"/>
      <c r="WFC74" s="36"/>
      <c r="WFD74" s="36"/>
      <c r="WFE74" s="36"/>
      <c r="WFF74" s="36"/>
      <c r="WFG74" s="36"/>
      <c r="WFH74" s="36"/>
      <c r="WFI74" s="36"/>
      <c r="WFJ74" s="36"/>
      <c r="WFK74" s="36"/>
      <c r="WFL74" s="36"/>
      <c r="WFM74" s="36"/>
      <c r="WFN74" s="36"/>
      <c r="WFO74" s="36"/>
      <c r="WFP74" s="36"/>
      <c r="WFQ74" s="36"/>
      <c r="WFR74" s="36"/>
      <c r="WFS74" s="36"/>
      <c r="WFT74" s="36"/>
      <c r="WFU74" s="36"/>
      <c r="WFV74" s="36"/>
      <c r="WFW74" s="36"/>
      <c r="WFX74" s="36"/>
      <c r="WFY74" s="36"/>
      <c r="WFZ74" s="36"/>
      <c r="WGA74" s="36"/>
      <c r="WGB74" s="36"/>
      <c r="WGC74" s="36"/>
      <c r="WGD74" s="36"/>
      <c r="WGE74" s="36"/>
      <c r="WGF74" s="36"/>
      <c r="WGG74" s="36"/>
      <c r="WGH74" s="36"/>
      <c r="WGI74" s="36"/>
      <c r="WGJ74" s="36"/>
      <c r="WGK74" s="36"/>
      <c r="WGL74" s="36"/>
      <c r="WGM74" s="36"/>
      <c r="WGN74" s="36"/>
      <c r="WGO74" s="36"/>
      <c r="WGP74" s="36"/>
      <c r="WGQ74" s="36"/>
      <c r="WGR74" s="36"/>
      <c r="WGS74" s="36"/>
      <c r="WGT74" s="36"/>
      <c r="WGU74" s="36"/>
      <c r="WGV74" s="36"/>
      <c r="WGW74" s="36"/>
      <c r="WGX74" s="36"/>
      <c r="WGY74" s="36"/>
      <c r="WGZ74" s="36"/>
      <c r="WHA74" s="36"/>
      <c r="WHB74" s="36"/>
      <c r="WHC74" s="36"/>
      <c r="WHD74" s="36"/>
      <c r="WHE74" s="36"/>
      <c r="WHF74" s="36"/>
      <c r="WHG74" s="36"/>
      <c r="WHH74" s="36"/>
      <c r="WHI74" s="36"/>
      <c r="WHJ74" s="36"/>
      <c r="WHK74" s="36"/>
      <c r="WHL74" s="36"/>
      <c r="WHM74" s="36"/>
      <c r="WHN74" s="36"/>
      <c r="WHO74" s="36"/>
      <c r="WHP74" s="36"/>
      <c r="WHQ74" s="36"/>
      <c r="WHR74" s="36"/>
      <c r="WHS74" s="36"/>
      <c r="WHT74" s="36"/>
      <c r="WHU74" s="36"/>
      <c r="WHV74" s="36"/>
      <c r="WHW74" s="36"/>
      <c r="WHX74" s="36"/>
      <c r="WHY74" s="36"/>
      <c r="WHZ74" s="36"/>
      <c r="WIA74" s="36"/>
      <c r="WIB74" s="36"/>
      <c r="WIC74" s="36"/>
      <c r="WID74" s="36"/>
      <c r="WIE74" s="36"/>
      <c r="WIF74" s="36"/>
      <c r="WIG74" s="36"/>
      <c r="WIH74" s="36"/>
      <c r="WII74" s="36"/>
      <c r="WIJ74" s="36"/>
      <c r="WIK74" s="36"/>
      <c r="WIL74" s="36"/>
      <c r="WIM74" s="36"/>
      <c r="WIN74" s="36"/>
      <c r="WIO74" s="36"/>
      <c r="WIP74" s="36"/>
      <c r="WIQ74" s="36"/>
      <c r="WIR74" s="36"/>
      <c r="WIS74" s="36"/>
      <c r="WIT74" s="36"/>
      <c r="WIU74" s="36"/>
      <c r="WIV74" s="36"/>
      <c r="WIW74" s="36"/>
      <c r="WIX74" s="36"/>
      <c r="WIY74" s="36"/>
      <c r="WIZ74" s="36"/>
      <c r="WJA74" s="36"/>
      <c r="WJB74" s="36"/>
      <c r="WJC74" s="36"/>
      <c r="WJD74" s="36"/>
      <c r="WJE74" s="36"/>
      <c r="WJF74" s="36"/>
      <c r="WJG74" s="36"/>
      <c r="WJH74" s="36"/>
      <c r="WJI74" s="36"/>
      <c r="WJJ74" s="36"/>
      <c r="WJK74" s="36"/>
      <c r="WJL74" s="36"/>
      <c r="WJM74" s="36"/>
      <c r="WJN74" s="36"/>
      <c r="WJO74" s="36"/>
      <c r="WJP74" s="36"/>
      <c r="WJQ74" s="36"/>
      <c r="WJR74" s="36"/>
      <c r="WJS74" s="36"/>
      <c r="WJT74" s="36"/>
      <c r="WJU74" s="36"/>
      <c r="WJV74" s="36"/>
      <c r="WJW74" s="36"/>
      <c r="WJX74" s="36"/>
      <c r="WJY74" s="36"/>
      <c r="WJZ74" s="36"/>
      <c r="WKA74" s="36"/>
      <c r="WKB74" s="36"/>
      <c r="WKC74" s="36"/>
      <c r="WKD74" s="36"/>
      <c r="WKE74" s="36"/>
      <c r="WKF74" s="36"/>
      <c r="WKG74" s="36"/>
      <c r="WKH74" s="36"/>
      <c r="WKI74" s="36"/>
      <c r="WKJ74" s="36"/>
      <c r="WKK74" s="36"/>
      <c r="WKL74" s="36"/>
      <c r="WKM74" s="36"/>
      <c r="WKN74" s="36"/>
      <c r="WKO74" s="36"/>
      <c r="WKP74" s="36"/>
      <c r="WKQ74" s="36"/>
      <c r="WKR74" s="36"/>
      <c r="WKS74" s="36"/>
      <c r="WKT74" s="36"/>
      <c r="WKU74" s="36"/>
      <c r="WKV74" s="36"/>
      <c r="WKW74" s="36"/>
      <c r="WKX74" s="36"/>
      <c r="WKY74" s="36"/>
      <c r="WKZ74" s="36"/>
      <c r="WLA74" s="36"/>
      <c r="WLB74" s="36"/>
      <c r="WLC74" s="36"/>
      <c r="WLD74" s="36"/>
      <c r="WLE74" s="36"/>
      <c r="WLF74" s="36"/>
      <c r="WLG74" s="36"/>
      <c r="WLH74" s="36"/>
      <c r="WLI74" s="36"/>
      <c r="WLJ74" s="36"/>
      <c r="WLK74" s="36"/>
      <c r="WLL74" s="36"/>
      <c r="WLM74" s="36"/>
      <c r="WLN74" s="36"/>
      <c r="WLO74" s="36"/>
      <c r="WLP74" s="36"/>
      <c r="WLQ74" s="36"/>
      <c r="WLR74" s="36"/>
      <c r="WLS74" s="36"/>
      <c r="WLT74" s="36"/>
      <c r="WLU74" s="36"/>
      <c r="WLV74" s="36"/>
      <c r="WLW74" s="36"/>
      <c r="WLX74" s="36"/>
      <c r="WLY74" s="36"/>
      <c r="WLZ74" s="36"/>
      <c r="WMA74" s="36"/>
      <c r="WMB74" s="36"/>
      <c r="WMC74" s="36"/>
      <c r="WMD74" s="36"/>
      <c r="WME74" s="36"/>
      <c r="WMF74" s="36"/>
      <c r="WMG74" s="36"/>
      <c r="WMH74" s="36"/>
      <c r="WMI74" s="36"/>
      <c r="WMJ74" s="36"/>
      <c r="WMK74" s="36"/>
      <c r="WML74" s="36"/>
      <c r="WMM74" s="36"/>
      <c r="WMN74" s="36"/>
      <c r="WMO74" s="36"/>
      <c r="WMP74" s="36"/>
      <c r="WMQ74" s="36"/>
      <c r="WMR74" s="36"/>
      <c r="WMS74" s="36"/>
      <c r="WMT74" s="36"/>
      <c r="WMU74" s="36"/>
      <c r="WMV74" s="36"/>
      <c r="WMW74" s="36"/>
      <c r="WMX74" s="36"/>
      <c r="WMY74" s="36"/>
      <c r="WMZ74" s="36"/>
      <c r="WNA74" s="36"/>
      <c r="WNB74" s="36"/>
      <c r="WNC74" s="36"/>
      <c r="WND74" s="36"/>
      <c r="WNE74" s="36"/>
      <c r="WNF74" s="36"/>
      <c r="WNG74" s="36"/>
      <c r="WNH74" s="36"/>
      <c r="WNI74" s="36"/>
      <c r="WNJ74" s="36"/>
      <c r="WNK74" s="36"/>
      <c r="WNL74" s="36"/>
      <c r="WNM74" s="36"/>
      <c r="WNN74" s="36"/>
      <c r="WNO74" s="36"/>
      <c r="WNP74" s="36"/>
      <c r="WNQ74" s="36"/>
      <c r="WNR74" s="36"/>
      <c r="WNS74" s="36"/>
      <c r="WNT74" s="36"/>
      <c r="WNU74" s="36"/>
      <c r="WNV74" s="36"/>
      <c r="WNW74" s="36"/>
      <c r="WNX74" s="36"/>
      <c r="WNY74" s="36"/>
      <c r="WNZ74" s="36"/>
      <c r="WOA74" s="36"/>
      <c r="WOB74" s="36"/>
      <c r="WOC74" s="36"/>
      <c r="WOD74" s="36"/>
      <c r="WOE74" s="36"/>
      <c r="WOF74" s="36"/>
      <c r="WOG74" s="36"/>
      <c r="WOH74" s="36"/>
      <c r="WOI74" s="36"/>
      <c r="WOJ74" s="36"/>
      <c r="WOK74" s="36"/>
      <c r="WOL74" s="36"/>
      <c r="WOM74" s="36"/>
      <c r="WON74" s="36"/>
      <c r="WOO74" s="36"/>
      <c r="WOP74" s="36"/>
      <c r="WOQ74" s="36"/>
      <c r="WOR74" s="36"/>
      <c r="WOS74" s="36"/>
      <c r="WOT74" s="36"/>
      <c r="WOU74" s="36"/>
      <c r="WOV74" s="36"/>
      <c r="WOW74" s="36"/>
      <c r="WOX74" s="36"/>
      <c r="WOY74" s="36"/>
      <c r="WOZ74" s="36"/>
      <c r="WPA74" s="36"/>
      <c r="WPB74" s="36"/>
      <c r="WPC74" s="36"/>
      <c r="WPD74" s="36"/>
      <c r="WPE74" s="36"/>
      <c r="WPF74" s="36"/>
      <c r="WPG74" s="36"/>
      <c r="WPH74" s="36"/>
      <c r="WPI74" s="36"/>
      <c r="WPJ74" s="36"/>
      <c r="WPK74" s="36"/>
      <c r="WPL74" s="36"/>
      <c r="WPM74" s="36"/>
      <c r="WPN74" s="36"/>
      <c r="WPO74" s="36"/>
      <c r="WPP74" s="36"/>
      <c r="WPQ74" s="36"/>
      <c r="WPR74" s="36"/>
      <c r="WPS74" s="36"/>
      <c r="WPT74" s="36"/>
      <c r="WPU74" s="36"/>
      <c r="WPV74" s="36"/>
      <c r="WPW74" s="36"/>
      <c r="WPX74" s="36"/>
      <c r="WPY74" s="36"/>
      <c r="WPZ74" s="36"/>
      <c r="WQA74" s="36"/>
      <c r="WQB74" s="36"/>
      <c r="WQC74" s="36"/>
      <c r="WQD74" s="36"/>
      <c r="WQE74" s="36"/>
      <c r="WQF74" s="36"/>
      <c r="WQG74" s="36"/>
      <c r="WQH74" s="36"/>
      <c r="WQI74" s="36"/>
      <c r="WQJ74" s="36"/>
      <c r="WQK74" s="36"/>
      <c r="WQL74" s="36"/>
      <c r="WQM74" s="36"/>
      <c r="WQN74" s="36"/>
      <c r="WQO74" s="36"/>
      <c r="WQP74" s="36"/>
      <c r="WQQ74" s="36"/>
      <c r="WQR74" s="36"/>
      <c r="WQS74" s="36"/>
      <c r="WQT74" s="36"/>
      <c r="WQU74" s="36"/>
      <c r="WQV74" s="36"/>
      <c r="WQW74" s="36"/>
      <c r="WQX74" s="36"/>
      <c r="WQY74" s="36"/>
      <c r="WQZ74" s="36"/>
      <c r="WRA74" s="36"/>
      <c r="WRB74" s="36"/>
      <c r="WRC74" s="36"/>
      <c r="WRD74" s="36"/>
      <c r="WRE74" s="36"/>
      <c r="WRF74" s="36"/>
      <c r="WRG74" s="36"/>
      <c r="WRH74" s="36"/>
      <c r="WRI74" s="36"/>
      <c r="WRJ74" s="36"/>
      <c r="WRK74" s="36"/>
      <c r="WRL74" s="36"/>
      <c r="WRM74" s="36"/>
      <c r="WRN74" s="36"/>
      <c r="WRO74" s="36"/>
      <c r="WRP74" s="36"/>
      <c r="WRQ74" s="36"/>
      <c r="WRR74" s="36"/>
      <c r="WRS74" s="36"/>
      <c r="WRT74" s="36"/>
      <c r="WRU74" s="36"/>
      <c r="WRV74" s="36"/>
      <c r="WRW74" s="36"/>
      <c r="WRX74" s="36"/>
      <c r="WRY74" s="36"/>
      <c r="WRZ74" s="36"/>
      <c r="WSA74" s="36"/>
      <c r="WSB74" s="36"/>
      <c r="WSC74" s="36"/>
      <c r="WSD74" s="36"/>
      <c r="WSE74" s="36"/>
      <c r="WSF74" s="36"/>
      <c r="WSG74" s="36"/>
      <c r="WSH74" s="36"/>
      <c r="WSI74" s="36"/>
      <c r="WSJ74" s="36"/>
      <c r="WSK74" s="36"/>
      <c r="WSL74" s="36"/>
      <c r="WSM74" s="36"/>
      <c r="WSN74" s="36"/>
      <c r="WSO74" s="36"/>
      <c r="WSP74" s="36"/>
      <c r="WSQ74" s="36"/>
      <c r="WSR74" s="36"/>
      <c r="WSS74" s="36"/>
      <c r="WST74" s="36"/>
      <c r="WSU74" s="36"/>
      <c r="WSV74" s="36"/>
      <c r="WSW74" s="36"/>
      <c r="WSX74" s="36"/>
      <c r="WSY74" s="36"/>
      <c r="WSZ74" s="36"/>
      <c r="WTA74" s="36"/>
      <c r="WTB74" s="36"/>
      <c r="WTC74" s="36"/>
      <c r="WTD74" s="36"/>
      <c r="WTE74" s="36"/>
      <c r="WTF74" s="36"/>
      <c r="WTG74" s="36"/>
      <c r="WTH74" s="36"/>
      <c r="WTI74" s="36"/>
      <c r="WTJ74" s="36"/>
      <c r="WTK74" s="36"/>
      <c r="WTL74" s="36"/>
      <c r="WTM74" s="36"/>
      <c r="WTN74" s="36"/>
      <c r="WTO74" s="36"/>
      <c r="WTP74" s="36"/>
      <c r="WTQ74" s="36"/>
      <c r="WTR74" s="36"/>
      <c r="WTS74" s="36"/>
      <c r="WTT74" s="36"/>
      <c r="WTU74" s="36"/>
      <c r="WTV74" s="36"/>
      <c r="WTW74" s="36"/>
      <c r="WTX74" s="36"/>
      <c r="WTY74" s="36"/>
      <c r="WTZ74" s="36"/>
      <c r="WUA74" s="36"/>
      <c r="WUB74" s="36"/>
      <c r="WUC74" s="36"/>
      <c r="WUD74" s="36"/>
      <c r="WUE74" s="36"/>
      <c r="WUF74" s="36"/>
      <c r="WUG74" s="36"/>
      <c r="WUH74" s="36"/>
      <c r="WUI74" s="36"/>
      <c r="WUJ74" s="36"/>
      <c r="WUK74" s="36"/>
      <c r="WUL74" s="36"/>
      <c r="WUM74" s="36"/>
      <c r="WUN74" s="36"/>
      <c r="WUO74" s="36"/>
      <c r="WUP74" s="36"/>
      <c r="WUQ74" s="36"/>
      <c r="WUR74" s="36"/>
      <c r="WUS74" s="36"/>
      <c r="WUT74" s="36"/>
      <c r="WUU74" s="36"/>
      <c r="WUV74" s="36"/>
      <c r="WUW74" s="36"/>
      <c r="WUX74" s="36"/>
      <c r="WUY74" s="36"/>
      <c r="WUZ74" s="36"/>
      <c r="WVA74" s="36"/>
      <c r="WVB74" s="36"/>
      <c r="WVC74" s="36"/>
      <c r="WVD74" s="36"/>
      <c r="WVE74" s="36"/>
      <c r="WVF74" s="36"/>
      <c r="WVG74" s="36"/>
      <c r="WVH74" s="36"/>
      <c r="WVI74" s="36"/>
      <c r="WVJ74" s="36"/>
      <c r="WVK74" s="36"/>
      <c r="WVL74" s="36"/>
      <c r="WVM74" s="36"/>
      <c r="WVN74" s="36"/>
      <c r="WVO74" s="36"/>
      <c r="WVP74" s="36"/>
      <c r="WVQ74" s="36"/>
      <c r="WVR74" s="36"/>
      <c r="WVS74" s="36"/>
      <c r="WVT74" s="36"/>
      <c r="WVU74" s="36"/>
      <c r="WVV74" s="36"/>
      <c r="WVW74" s="36"/>
      <c r="WVX74" s="36"/>
      <c r="WVY74" s="36"/>
      <c r="WVZ74" s="36"/>
      <c r="WWA74" s="36"/>
      <c r="WWB74" s="36"/>
      <c r="WWC74" s="36"/>
      <c r="WWD74" s="36"/>
      <c r="WWE74" s="36"/>
      <c r="WWF74" s="36"/>
      <c r="WWG74" s="36"/>
      <c r="WWH74" s="36"/>
      <c r="WWI74" s="36"/>
      <c r="WWJ74" s="36"/>
      <c r="WWK74" s="36"/>
      <c r="WWL74" s="36"/>
      <c r="WWM74" s="36"/>
      <c r="WWN74" s="36"/>
      <c r="WWO74" s="36"/>
      <c r="WWP74" s="36"/>
      <c r="WWQ74" s="36"/>
      <c r="WWR74" s="36"/>
      <c r="WWS74" s="36"/>
      <c r="WWT74" s="36"/>
      <c r="WWU74" s="36"/>
      <c r="WWV74" s="36"/>
      <c r="WWW74" s="36"/>
      <c r="WWX74" s="36"/>
      <c r="WWY74" s="36"/>
      <c r="WWZ74" s="36"/>
      <c r="WXA74" s="36"/>
      <c r="WXB74" s="36"/>
      <c r="WXC74" s="36"/>
      <c r="WXD74" s="36"/>
      <c r="WXE74" s="36"/>
      <c r="WXF74" s="36"/>
      <c r="WXG74" s="36"/>
      <c r="WXH74" s="36"/>
      <c r="WXI74" s="36"/>
      <c r="WXJ74" s="36"/>
      <c r="WXK74" s="36"/>
      <c r="WXL74" s="36"/>
      <c r="WXM74" s="36"/>
      <c r="WXN74" s="36"/>
      <c r="WXO74" s="36"/>
      <c r="WXP74" s="36"/>
      <c r="WXQ74" s="36"/>
      <c r="WXR74" s="36"/>
      <c r="WXS74" s="36"/>
      <c r="WXT74" s="36"/>
      <c r="WXU74" s="36"/>
      <c r="WXV74" s="36"/>
      <c r="WXW74" s="36"/>
      <c r="WXX74" s="36"/>
      <c r="WXY74" s="36"/>
      <c r="WXZ74" s="36"/>
      <c r="WYA74" s="36"/>
      <c r="WYB74" s="36"/>
      <c r="WYC74" s="36"/>
      <c r="WYD74" s="36"/>
      <c r="WYE74" s="36"/>
      <c r="WYF74" s="36"/>
      <c r="WYG74" s="36"/>
      <c r="WYH74" s="36"/>
      <c r="WYI74" s="36"/>
      <c r="WYJ74" s="36"/>
      <c r="WYK74" s="36"/>
      <c r="WYL74" s="36"/>
      <c r="WYM74" s="36"/>
      <c r="WYN74" s="36"/>
      <c r="WYO74" s="36"/>
      <c r="WYP74" s="36"/>
      <c r="WYQ74" s="36"/>
      <c r="WYR74" s="36"/>
      <c r="WYS74" s="36"/>
      <c r="WYT74" s="36"/>
      <c r="WYU74" s="36"/>
      <c r="WYV74" s="36"/>
      <c r="WYW74" s="36"/>
      <c r="WYX74" s="36"/>
      <c r="WYY74" s="36"/>
      <c r="WYZ74" s="36"/>
      <c r="WZA74" s="36"/>
      <c r="WZB74" s="36"/>
      <c r="WZC74" s="36"/>
      <c r="WZD74" s="36"/>
      <c r="WZE74" s="36"/>
      <c r="WZF74" s="36"/>
      <c r="WZG74" s="36"/>
      <c r="WZH74" s="36"/>
      <c r="WZI74" s="36"/>
      <c r="WZJ74" s="36"/>
      <c r="WZK74" s="36"/>
      <c r="WZL74" s="36"/>
      <c r="WZM74" s="36"/>
      <c r="WZN74" s="36"/>
      <c r="WZO74" s="36"/>
      <c r="WZP74" s="36"/>
      <c r="WZQ74" s="36"/>
      <c r="WZR74" s="36"/>
      <c r="WZS74" s="36"/>
      <c r="WZT74" s="36"/>
      <c r="WZU74" s="36"/>
      <c r="WZV74" s="36"/>
      <c r="WZW74" s="36"/>
      <c r="WZX74" s="36"/>
      <c r="WZY74" s="36"/>
      <c r="WZZ74" s="36"/>
      <c r="XAA74" s="36"/>
      <c r="XAB74" s="36"/>
      <c r="XAC74" s="36"/>
      <c r="XAD74" s="36"/>
      <c r="XAE74" s="36"/>
      <c r="XAF74" s="36"/>
      <c r="XAG74" s="36"/>
      <c r="XAH74" s="36"/>
      <c r="XAI74" s="36"/>
      <c r="XAJ74" s="36"/>
      <c r="XAK74" s="36"/>
      <c r="XAL74" s="36"/>
      <c r="XAM74" s="36"/>
      <c r="XAN74" s="36"/>
      <c r="XAO74" s="36"/>
      <c r="XAP74" s="36"/>
      <c r="XAQ74" s="36"/>
      <c r="XAR74" s="36"/>
      <c r="XAS74" s="36"/>
      <c r="XAT74" s="36"/>
      <c r="XAU74" s="36"/>
      <c r="XAV74" s="36"/>
      <c r="XAW74" s="36"/>
      <c r="XAX74" s="36"/>
      <c r="XAY74" s="36"/>
      <c r="XAZ74" s="36"/>
      <c r="XBA74" s="36"/>
      <c r="XBB74" s="36"/>
      <c r="XBC74" s="36"/>
      <c r="XBD74" s="36"/>
      <c r="XBE74" s="36"/>
      <c r="XBF74" s="36"/>
      <c r="XBG74" s="36"/>
      <c r="XBH74" s="36"/>
      <c r="XBI74" s="36"/>
      <c r="XBJ74" s="36"/>
      <c r="XBK74" s="36"/>
      <c r="XBL74" s="36"/>
      <c r="XBM74" s="36"/>
      <c r="XBN74" s="36"/>
      <c r="XBO74" s="36"/>
      <c r="XBP74" s="36"/>
      <c r="XBQ74" s="36"/>
      <c r="XBR74" s="36"/>
      <c r="XBS74" s="36"/>
      <c r="XBT74" s="36"/>
      <c r="XBU74" s="36"/>
      <c r="XBV74" s="36"/>
      <c r="XBW74" s="36"/>
      <c r="XBX74" s="36"/>
      <c r="XBY74" s="36"/>
      <c r="XBZ74" s="36"/>
      <c r="XCA74" s="36"/>
      <c r="XCB74" s="36"/>
      <c r="XCC74" s="36"/>
      <c r="XCD74" s="36"/>
      <c r="XCE74" s="36"/>
      <c r="XCF74" s="36"/>
      <c r="XCG74" s="36"/>
      <c r="XCH74" s="36"/>
      <c r="XCI74" s="36"/>
      <c r="XCJ74" s="36"/>
      <c r="XCK74" s="36"/>
      <c r="XCL74" s="36"/>
      <c r="XCM74" s="36"/>
      <c r="XCN74" s="36"/>
      <c r="XCO74" s="36"/>
      <c r="XCP74" s="36"/>
      <c r="XCQ74" s="36"/>
      <c r="XCR74" s="36"/>
      <c r="XCS74" s="36"/>
      <c r="XCT74" s="36"/>
      <c r="XCU74" s="36"/>
      <c r="XCV74" s="36"/>
      <c r="XCW74" s="36"/>
      <c r="XCX74" s="36"/>
      <c r="XCY74" s="36"/>
      <c r="XCZ74" s="36"/>
      <c r="XDA74" s="36"/>
      <c r="XDB74" s="36"/>
      <c r="XDC74" s="36"/>
      <c r="XDD74" s="36"/>
      <c r="XDE74" s="36"/>
      <c r="XDF74" s="36"/>
      <c r="XDG74" s="36"/>
      <c r="XDH74" s="36"/>
      <c r="XDI74" s="36"/>
      <c r="XDJ74" s="36"/>
      <c r="XDK74" s="36"/>
      <c r="XDL74" s="36"/>
      <c r="XDM74" s="36"/>
      <c r="XDN74" s="36"/>
      <c r="XDO74" s="36"/>
      <c r="XDP74" s="36"/>
      <c r="XDQ74" s="36"/>
      <c r="XDR74" s="36"/>
      <c r="XDS74" s="36"/>
      <c r="XDT74" s="36"/>
      <c r="XDU74" s="36"/>
      <c r="XDV74" s="36"/>
      <c r="XDW74" s="36"/>
      <c r="XDX74" s="36"/>
      <c r="XDY74" s="36"/>
      <c r="XDZ74" s="36"/>
      <c r="XEA74" s="36"/>
      <c r="XEB74" s="36"/>
      <c r="XEC74" s="36"/>
      <c r="XED74" s="36"/>
      <c r="XEE74" s="36"/>
      <c r="XEF74" s="36"/>
      <c r="XEG74" s="36"/>
      <c r="XEH74" s="36"/>
      <c r="XEI74" s="36"/>
      <c r="XEJ74" s="36"/>
      <c r="XEK74" s="36"/>
      <c r="XEL74" s="36"/>
      <c r="XEM74" s="36"/>
      <c r="XEN74" s="36"/>
      <c r="XEO74" s="36"/>
      <c r="XEP74" s="36"/>
      <c r="XEQ74" s="36"/>
      <c r="XER74" s="36"/>
      <c r="XES74" s="36"/>
      <c r="XET74" s="36"/>
      <c r="XEU74" s="36"/>
      <c r="XEV74" s="36"/>
      <c r="XEW74" s="36"/>
      <c r="XEX74" s="36"/>
      <c r="XEY74" s="36"/>
      <c r="XEZ74" s="36"/>
      <c r="XFA74" s="36"/>
      <c r="XFB74" s="36"/>
      <c r="XFC74" s="36"/>
      <c r="XFD74" s="36"/>
    </row>
    <row r="75" spans="1:16384">
      <c r="A75" s="36" t="s">
        <v>56</v>
      </c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>
        <v>2</v>
      </c>
      <c r="AA75" s="36">
        <v>1</v>
      </c>
      <c r="AB75" s="36">
        <v>64</v>
      </c>
      <c r="AC75" s="36">
        <v>230</v>
      </c>
      <c r="AD75" s="34">
        <v>119</v>
      </c>
      <c r="AE75" s="36">
        <v>33</v>
      </c>
      <c r="AF75" s="34">
        <v>11</v>
      </c>
      <c r="AG75" s="35">
        <v>5</v>
      </c>
      <c r="AH75" s="36">
        <v>7</v>
      </c>
      <c r="AI75" s="35">
        <v>22</v>
      </c>
      <c r="AJ75" s="64">
        <v>78</v>
      </c>
      <c r="AK75" s="35"/>
      <c r="AL75" s="36"/>
      <c r="AM75" s="36"/>
      <c r="AN75" s="36"/>
      <c r="AO75" s="36"/>
      <c r="AP75" s="36"/>
      <c r="AQ75" s="73"/>
      <c r="AR75" s="73"/>
      <c r="AS75" s="35">
        <v>18</v>
      </c>
      <c r="AT75" s="35">
        <v>49</v>
      </c>
      <c r="AU75" s="35">
        <v>65</v>
      </c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  <c r="GA75" s="73"/>
      <c r="GB75" s="73"/>
      <c r="GC75" s="73"/>
      <c r="GD75" s="73"/>
      <c r="GE75" s="73"/>
      <c r="GF75" s="73"/>
      <c r="GG75" s="73"/>
      <c r="GH75" s="73"/>
      <c r="GI75" s="73"/>
      <c r="GJ75" s="73"/>
      <c r="GK75" s="73"/>
      <c r="GL75" s="73"/>
      <c r="GM75" s="73"/>
      <c r="GN75" s="73"/>
      <c r="GO75" s="73"/>
      <c r="GP75" s="73"/>
      <c r="GQ75" s="73"/>
      <c r="GR75" s="73"/>
      <c r="GS75" s="73"/>
      <c r="GT75" s="73"/>
      <c r="GU75" s="73"/>
      <c r="GV75" s="73"/>
      <c r="GW75" s="73"/>
      <c r="GX75" s="73"/>
      <c r="GY75" s="73"/>
      <c r="GZ75" s="73"/>
      <c r="HA75" s="73"/>
      <c r="HB75" s="73"/>
      <c r="HC75" s="73"/>
      <c r="HD75" s="73"/>
      <c r="HE75" s="73"/>
      <c r="HF75" s="73"/>
      <c r="HG75" s="73"/>
      <c r="HH75" s="73"/>
      <c r="HI75" s="73"/>
      <c r="HJ75" s="73"/>
      <c r="HK75" s="73"/>
      <c r="HL75" s="73"/>
      <c r="HM75" s="73"/>
      <c r="HN75" s="73"/>
      <c r="HO75" s="73"/>
      <c r="HP75" s="73"/>
      <c r="HQ75" s="73"/>
      <c r="HR75" s="73"/>
      <c r="HS75" s="73"/>
      <c r="HT75" s="73"/>
      <c r="HU75" s="73"/>
      <c r="HV75" s="73"/>
      <c r="HW75" s="73"/>
      <c r="HX75" s="73"/>
      <c r="HY75" s="73"/>
      <c r="HZ75" s="73"/>
      <c r="IA75" s="73"/>
      <c r="IB75" s="73"/>
      <c r="IC75" s="73"/>
      <c r="ID75" s="73"/>
      <c r="IE75" s="73"/>
      <c r="IF75" s="73"/>
      <c r="IG75" s="73"/>
      <c r="IH75" s="73"/>
      <c r="II75" s="73"/>
      <c r="IJ75" s="73"/>
      <c r="IK75" s="73"/>
      <c r="IL75" s="73"/>
      <c r="IM75" s="73"/>
      <c r="IN75" s="73"/>
      <c r="IO75" s="73"/>
      <c r="IP75" s="73"/>
      <c r="IQ75" s="73"/>
      <c r="IR75" s="73"/>
      <c r="IS75" s="73"/>
      <c r="IT75" s="73"/>
      <c r="IU75" s="73"/>
      <c r="IV75" s="73"/>
      <c r="IW75" s="73"/>
      <c r="IX75" s="73"/>
      <c r="IY75" s="73"/>
      <c r="IZ75" s="73"/>
      <c r="JA75" s="73"/>
      <c r="JB75" s="73"/>
      <c r="JC75" s="73"/>
      <c r="JD75" s="73"/>
      <c r="JE75" s="73"/>
      <c r="JF75" s="73"/>
      <c r="JG75" s="73"/>
      <c r="JH75" s="73"/>
      <c r="JI75" s="73"/>
      <c r="JJ75" s="73"/>
      <c r="JK75" s="73"/>
      <c r="JL75" s="73"/>
      <c r="JM75" s="73"/>
      <c r="JN75" s="73"/>
      <c r="JO75" s="73"/>
      <c r="JP75" s="73"/>
      <c r="JQ75" s="73"/>
      <c r="JR75" s="73"/>
      <c r="JS75" s="73"/>
      <c r="JT75" s="73"/>
      <c r="JU75" s="73"/>
      <c r="JV75" s="73"/>
      <c r="JW75" s="73"/>
      <c r="JX75" s="73"/>
      <c r="JY75" s="73"/>
      <c r="JZ75" s="73"/>
      <c r="KA75" s="73"/>
      <c r="KB75" s="73"/>
      <c r="KC75" s="73"/>
      <c r="KD75" s="73"/>
      <c r="KE75" s="73"/>
      <c r="KF75" s="73"/>
      <c r="KG75" s="73"/>
      <c r="KH75" s="73"/>
      <c r="KI75" s="73"/>
      <c r="KJ75" s="73"/>
      <c r="KK75" s="73"/>
      <c r="KL75" s="73"/>
      <c r="KM75" s="73"/>
      <c r="KN75" s="73"/>
      <c r="KO75" s="73"/>
      <c r="KP75" s="73"/>
      <c r="KQ75" s="73"/>
      <c r="KR75" s="73"/>
      <c r="KS75" s="73"/>
      <c r="KT75" s="73"/>
      <c r="KU75" s="73"/>
      <c r="KV75" s="73"/>
      <c r="KW75" s="73"/>
      <c r="KX75" s="73"/>
      <c r="KY75" s="73"/>
      <c r="KZ75" s="73"/>
      <c r="LA75" s="73"/>
      <c r="LB75" s="73"/>
      <c r="LC75" s="73"/>
      <c r="LD75" s="73"/>
      <c r="LE75" s="73"/>
      <c r="LF75" s="73"/>
      <c r="LG75" s="73"/>
      <c r="LH75" s="73"/>
      <c r="LI75" s="73"/>
      <c r="LJ75" s="73"/>
      <c r="LK75" s="73"/>
      <c r="LL75" s="73"/>
      <c r="LM75" s="73"/>
      <c r="LN75" s="73"/>
      <c r="LO75" s="73"/>
      <c r="LP75" s="73"/>
      <c r="LQ75" s="73"/>
      <c r="LR75" s="73"/>
      <c r="LS75" s="73"/>
      <c r="LT75" s="73"/>
      <c r="LU75" s="73"/>
      <c r="LV75" s="73"/>
      <c r="LW75" s="73"/>
      <c r="LX75" s="73"/>
      <c r="LY75" s="73"/>
      <c r="LZ75" s="73"/>
      <c r="MA75" s="73"/>
      <c r="MB75" s="73"/>
      <c r="MC75" s="73"/>
      <c r="MD75" s="73"/>
      <c r="ME75" s="73"/>
      <c r="MF75" s="73"/>
      <c r="MG75" s="73"/>
      <c r="MH75" s="73"/>
      <c r="MI75" s="73"/>
      <c r="MJ75" s="73"/>
      <c r="MK75" s="73"/>
      <c r="ML75" s="73"/>
      <c r="MM75" s="73"/>
      <c r="MN75" s="73"/>
      <c r="MO75" s="73"/>
      <c r="MP75" s="73"/>
      <c r="MQ75" s="73"/>
      <c r="MR75" s="73"/>
      <c r="MS75" s="73"/>
      <c r="MT75" s="73"/>
      <c r="MU75" s="73"/>
      <c r="MV75" s="73"/>
      <c r="MW75" s="73"/>
      <c r="MX75" s="73"/>
      <c r="MY75" s="73"/>
      <c r="MZ75" s="73"/>
      <c r="NA75" s="73"/>
      <c r="NB75" s="73"/>
      <c r="NC75" s="73"/>
      <c r="ND75" s="73"/>
      <c r="NE75" s="73"/>
      <c r="NF75" s="73"/>
      <c r="NG75" s="73"/>
      <c r="NH75" s="73"/>
      <c r="NI75" s="73"/>
      <c r="NJ75" s="73"/>
      <c r="NK75" s="73"/>
      <c r="NL75" s="73"/>
      <c r="NM75" s="73"/>
      <c r="NN75" s="73"/>
      <c r="NO75" s="73"/>
      <c r="NP75" s="73"/>
      <c r="NQ75" s="73"/>
      <c r="NR75" s="73"/>
      <c r="NS75" s="73"/>
      <c r="NT75" s="73"/>
      <c r="NU75" s="73"/>
      <c r="NV75" s="73"/>
      <c r="NW75" s="73"/>
      <c r="NX75" s="73"/>
      <c r="NY75" s="73"/>
      <c r="NZ75" s="73"/>
      <c r="OA75" s="73"/>
      <c r="OB75" s="73"/>
      <c r="OC75" s="73"/>
      <c r="OD75" s="73"/>
      <c r="OE75" s="73"/>
      <c r="OF75" s="73"/>
      <c r="OG75" s="73"/>
      <c r="OH75" s="73"/>
      <c r="OI75" s="73"/>
      <c r="OJ75" s="73"/>
      <c r="OK75" s="73"/>
      <c r="OL75" s="73"/>
      <c r="OM75" s="73"/>
      <c r="ON75" s="73"/>
      <c r="OO75" s="73"/>
      <c r="OP75" s="73"/>
      <c r="OQ75" s="73"/>
      <c r="OR75" s="73"/>
      <c r="OS75" s="73"/>
      <c r="OT75" s="73"/>
      <c r="OU75" s="73"/>
      <c r="OV75" s="73"/>
      <c r="OW75" s="73"/>
      <c r="OX75" s="73"/>
      <c r="OY75" s="73"/>
      <c r="OZ75" s="73"/>
      <c r="PA75" s="73"/>
      <c r="PB75" s="73"/>
      <c r="PC75" s="73"/>
      <c r="PD75" s="73"/>
      <c r="PE75" s="73"/>
      <c r="PF75" s="73"/>
      <c r="PG75" s="73"/>
      <c r="PH75" s="73"/>
      <c r="PI75" s="73"/>
      <c r="PJ75" s="73"/>
      <c r="PK75" s="73"/>
      <c r="PL75" s="73"/>
      <c r="PM75" s="73"/>
      <c r="PN75" s="73"/>
      <c r="PO75" s="73"/>
      <c r="PP75" s="73"/>
      <c r="PQ75" s="73"/>
      <c r="PR75" s="73"/>
      <c r="PS75" s="73"/>
      <c r="PT75" s="73"/>
      <c r="PU75" s="73"/>
      <c r="PV75" s="73"/>
      <c r="PW75" s="73"/>
      <c r="PX75" s="73"/>
      <c r="PY75" s="73"/>
      <c r="PZ75" s="73"/>
      <c r="QA75" s="73"/>
      <c r="QB75" s="73"/>
      <c r="QC75" s="73"/>
      <c r="QD75" s="73"/>
      <c r="QE75" s="73"/>
      <c r="QF75" s="73"/>
      <c r="QG75" s="73"/>
      <c r="QH75" s="73"/>
      <c r="QI75" s="73"/>
      <c r="QJ75" s="73"/>
      <c r="QK75" s="73"/>
      <c r="QL75" s="73"/>
      <c r="QM75" s="73"/>
      <c r="QN75" s="73"/>
      <c r="QO75" s="73"/>
      <c r="QP75" s="73"/>
      <c r="QQ75" s="73"/>
      <c r="QR75" s="73"/>
      <c r="QS75" s="73"/>
      <c r="QT75" s="73"/>
      <c r="QU75" s="73"/>
      <c r="QV75" s="73"/>
      <c r="QW75" s="73"/>
      <c r="QX75" s="73"/>
      <c r="QY75" s="73"/>
      <c r="QZ75" s="73"/>
      <c r="RA75" s="73"/>
      <c r="RB75" s="73"/>
      <c r="RC75" s="73"/>
      <c r="RD75" s="73"/>
      <c r="RE75" s="73"/>
      <c r="RF75" s="73"/>
      <c r="RG75" s="73"/>
      <c r="RH75" s="73"/>
      <c r="RI75" s="73"/>
      <c r="RJ75" s="73"/>
      <c r="RK75" s="73"/>
      <c r="RL75" s="73"/>
      <c r="RM75" s="73"/>
      <c r="RN75" s="73"/>
      <c r="RO75" s="73"/>
      <c r="RP75" s="73"/>
      <c r="RQ75" s="73"/>
      <c r="RR75" s="73"/>
      <c r="RS75" s="73"/>
      <c r="RT75" s="73"/>
      <c r="RU75" s="73"/>
      <c r="RV75" s="73"/>
      <c r="RW75" s="73"/>
      <c r="RX75" s="73"/>
      <c r="RY75" s="73"/>
      <c r="RZ75" s="73"/>
      <c r="SA75" s="73"/>
      <c r="SB75" s="73"/>
      <c r="SC75" s="73"/>
      <c r="SD75" s="73"/>
      <c r="SE75" s="73"/>
      <c r="SF75" s="73"/>
      <c r="SG75" s="73"/>
      <c r="SH75" s="73"/>
      <c r="SI75" s="73"/>
      <c r="SJ75" s="73"/>
      <c r="SK75" s="73"/>
      <c r="SL75" s="73"/>
      <c r="SM75" s="73"/>
      <c r="SN75" s="73"/>
      <c r="SO75" s="73"/>
      <c r="SP75" s="73"/>
      <c r="SQ75" s="73"/>
      <c r="SR75" s="73"/>
      <c r="SS75" s="73"/>
      <c r="ST75" s="73"/>
      <c r="SU75" s="73"/>
      <c r="SV75" s="73"/>
      <c r="SW75" s="73"/>
      <c r="SX75" s="73"/>
      <c r="SY75" s="73"/>
      <c r="SZ75" s="73"/>
      <c r="TA75" s="73"/>
      <c r="TB75" s="73"/>
      <c r="TC75" s="73"/>
      <c r="TD75" s="73"/>
      <c r="TE75" s="73"/>
      <c r="TF75" s="73"/>
      <c r="TG75" s="73"/>
      <c r="TH75" s="73"/>
      <c r="TI75" s="73"/>
      <c r="TJ75" s="73"/>
      <c r="TK75" s="73"/>
      <c r="TL75" s="73"/>
      <c r="TM75" s="73"/>
      <c r="TN75" s="73"/>
      <c r="TO75" s="73"/>
      <c r="TP75" s="73"/>
      <c r="TQ75" s="73"/>
      <c r="TR75" s="73"/>
      <c r="TS75" s="73"/>
      <c r="TT75" s="73"/>
      <c r="TU75" s="73"/>
      <c r="TV75" s="73"/>
      <c r="TW75" s="73"/>
      <c r="TX75" s="73"/>
      <c r="TY75" s="73"/>
      <c r="TZ75" s="73"/>
      <c r="UA75" s="73"/>
      <c r="UB75" s="73"/>
      <c r="UC75" s="73"/>
      <c r="UD75" s="73"/>
      <c r="UE75" s="73"/>
      <c r="UF75" s="73"/>
      <c r="UG75" s="73"/>
      <c r="UH75" s="73"/>
      <c r="UI75" s="73"/>
      <c r="UJ75" s="73"/>
      <c r="UK75" s="73"/>
      <c r="UL75" s="73"/>
      <c r="UM75" s="73"/>
      <c r="UN75" s="73"/>
      <c r="UO75" s="73"/>
      <c r="UP75" s="73"/>
      <c r="UQ75" s="73"/>
      <c r="UR75" s="73"/>
      <c r="US75" s="73"/>
      <c r="UT75" s="73"/>
      <c r="UU75" s="73"/>
      <c r="UV75" s="73"/>
      <c r="UW75" s="73"/>
      <c r="UX75" s="73"/>
      <c r="UY75" s="73"/>
      <c r="UZ75" s="73"/>
      <c r="VA75" s="73"/>
      <c r="VB75" s="73"/>
      <c r="VC75" s="73"/>
      <c r="VD75" s="73"/>
      <c r="VE75" s="73"/>
      <c r="VF75" s="73"/>
      <c r="VG75" s="73"/>
      <c r="VH75" s="73"/>
      <c r="VI75" s="73"/>
      <c r="VJ75" s="73"/>
      <c r="VK75" s="73"/>
      <c r="VL75" s="73"/>
      <c r="VM75" s="73"/>
      <c r="VN75" s="73"/>
      <c r="VO75" s="73"/>
      <c r="VP75" s="73"/>
      <c r="VQ75" s="73"/>
      <c r="VR75" s="73"/>
      <c r="VS75" s="73"/>
      <c r="VT75" s="73"/>
      <c r="VU75" s="73"/>
      <c r="VV75" s="73"/>
      <c r="VW75" s="73"/>
      <c r="VX75" s="73"/>
      <c r="VY75" s="73"/>
      <c r="VZ75" s="73"/>
      <c r="WA75" s="73"/>
      <c r="WB75" s="73"/>
      <c r="WC75" s="73"/>
      <c r="WD75" s="73"/>
      <c r="WE75" s="73"/>
      <c r="WF75" s="73"/>
      <c r="WG75" s="73"/>
      <c r="WH75" s="73"/>
      <c r="WI75" s="73"/>
      <c r="WJ75" s="73"/>
      <c r="WK75" s="73"/>
      <c r="WL75" s="73"/>
      <c r="WM75" s="73"/>
      <c r="WN75" s="73"/>
      <c r="WO75" s="73"/>
      <c r="WP75" s="73"/>
      <c r="WQ75" s="73"/>
      <c r="WR75" s="73"/>
      <c r="WS75" s="73"/>
      <c r="WT75" s="73"/>
      <c r="WU75" s="73"/>
      <c r="WV75" s="73"/>
      <c r="WW75" s="73"/>
      <c r="WX75" s="73"/>
      <c r="WY75" s="73"/>
      <c r="WZ75" s="73"/>
      <c r="XA75" s="73"/>
      <c r="XB75" s="73"/>
      <c r="XC75" s="73"/>
      <c r="XD75" s="73"/>
      <c r="XE75" s="73"/>
      <c r="XF75" s="73"/>
      <c r="XG75" s="73"/>
      <c r="XH75" s="73"/>
      <c r="XI75" s="73"/>
      <c r="XJ75" s="73"/>
      <c r="XK75" s="73"/>
      <c r="XL75" s="73"/>
      <c r="XM75" s="73"/>
      <c r="XN75" s="73"/>
      <c r="XO75" s="73"/>
      <c r="XP75" s="73"/>
      <c r="XQ75" s="73"/>
      <c r="XR75" s="73"/>
      <c r="XS75" s="73"/>
      <c r="XT75" s="73"/>
      <c r="XU75" s="73"/>
      <c r="XV75" s="73"/>
      <c r="XW75" s="73"/>
      <c r="XX75" s="73"/>
      <c r="XY75" s="73"/>
      <c r="XZ75" s="73"/>
      <c r="YA75" s="73"/>
      <c r="YB75" s="73"/>
      <c r="YC75" s="73"/>
      <c r="YD75" s="73"/>
      <c r="YE75" s="73"/>
      <c r="YF75" s="73"/>
      <c r="YG75" s="73"/>
      <c r="YH75" s="73"/>
      <c r="YI75" s="73"/>
      <c r="YJ75" s="73"/>
      <c r="YK75" s="73"/>
      <c r="YL75" s="73"/>
      <c r="YM75" s="73"/>
      <c r="YN75" s="73"/>
      <c r="YO75" s="73"/>
      <c r="YP75" s="73"/>
      <c r="YQ75" s="73"/>
      <c r="YR75" s="73"/>
      <c r="YS75" s="73"/>
      <c r="YT75" s="73"/>
      <c r="YU75" s="73"/>
      <c r="YV75" s="73"/>
      <c r="YW75" s="73"/>
      <c r="YX75" s="73"/>
      <c r="YY75" s="73"/>
      <c r="YZ75" s="73"/>
      <c r="ZA75" s="73"/>
      <c r="ZB75" s="73"/>
      <c r="ZC75" s="73"/>
      <c r="ZD75" s="73"/>
      <c r="ZE75" s="73"/>
      <c r="ZF75" s="73"/>
      <c r="ZG75" s="73"/>
      <c r="ZH75" s="73"/>
      <c r="ZI75" s="73"/>
      <c r="ZJ75" s="73"/>
      <c r="ZK75" s="73"/>
      <c r="ZL75" s="73"/>
      <c r="ZM75" s="73"/>
      <c r="ZN75" s="73"/>
      <c r="ZO75" s="73"/>
      <c r="ZP75" s="73"/>
      <c r="ZQ75" s="73"/>
      <c r="ZR75" s="73"/>
      <c r="ZS75" s="73"/>
      <c r="ZT75" s="73"/>
      <c r="ZU75" s="73"/>
      <c r="ZV75" s="73"/>
      <c r="ZW75" s="73"/>
      <c r="ZX75" s="73"/>
      <c r="ZY75" s="73"/>
      <c r="ZZ75" s="73"/>
      <c r="AAA75" s="73"/>
      <c r="AAB75" s="73"/>
      <c r="AAC75" s="73"/>
      <c r="AAD75" s="73"/>
      <c r="AAE75" s="73"/>
      <c r="AAF75" s="73"/>
      <c r="AAG75" s="73"/>
      <c r="AAH75" s="73"/>
      <c r="AAI75" s="73"/>
      <c r="AAJ75" s="73"/>
      <c r="AAK75" s="73"/>
      <c r="AAL75" s="73"/>
      <c r="AAM75" s="73"/>
      <c r="AAN75" s="73"/>
      <c r="AAO75" s="73"/>
      <c r="AAP75" s="73"/>
      <c r="AAQ75" s="73"/>
      <c r="AAR75" s="73"/>
      <c r="AAS75" s="73"/>
      <c r="AAT75" s="73"/>
      <c r="AAU75" s="73"/>
      <c r="AAV75" s="73"/>
      <c r="AAW75" s="73"/>
      <c r="AAX75" s="73"/>
      <c r="AAY75" s="73"/>
      <c r="AAZ75" s="73"/>
      <c r="ABA75" s="73"/>
      <c r="ABB75" s="73"/>
      <c r="ABC75" s="73"/>
      <c r="ABD75" s="73"/>
      <c r="ABE75" s="73"/>
      <c r="ABF75" s="73"/>
      <c r="ABG75" s="73"/>
      <c r="ABH75" s="73"/>
      <c r="ABI75" s="73"/>
      <c r="ABJ75" s="73"/>
      <c r="ABK75" s="73"/>
      <c r="ABL75" s="73"/>
      <c r="ABM75" s="73"/>
      <c r="ABN75" s="73"/>
      <c r="ABO75" s="73"/>
      <c r="ABP75" s="73"/>
      <c r="ABQ75" s="73"/>
      <c r="ABR75" s="73"/>
      <c r="ABS75" s="73"/>
      <c r="ABT75" s="73"/>
      <c r="ABU75" s="73"/>
      <c r="ABV75" s="73"/>
      <c r="ABW75" s="73"/>
      <c r="ABX75" s="73"/>
      <c r="ABY75" s="73"/>
      <c r="ABZ75" s="73"/>
      <c r="ACA75" s="73"/>
      <c r="ACB75" s="73"/>
      <c r="ACC75" s="73"/>
      <c r="ACD75" s="73"/>
      <c r="ACE75" s="73"/>
      <c r="ACF75" s="73"/>
      <c r="ACG75" s="73"/>
      <c r="ACH75" s="73"/>
      <c r="ACI75" s="73"/>
      <c r="ACJ75" s="73"/>
      <c r="ACK75" s="73"/>
      <c r="ACL75" s="73"/>
      <c r="ACM75" s="73"/>
      <c r="ACN75" s="73"/>
      <c r="ACO75" s="73"/>
      <c r="ACP75" s="73"/>
      <c r="ACQ75" s="73"/>
      <c r="ACR75" s="73"/>
      <c r="ACS75" s="73"/>
      <c r="ACT75" s="73"/>
      <c r="ACU75" s="73"/>
      <c r="ACV75" s="73"/>
      <c r="ACW75" s="73"/>
      <c r="ACX75" s="73"/>
      <c r="ACY75" s="73"/>
      <c r="ACZ75" s="73"/>
      <c r="ADA75" s="73"/>
      <c r="ADB75" s="73"/>
      <c r="ADC75" s="73"/>
      <c r="ADD75" s="73"/>
      <c r="ADE75" s="73"/>
      <c r="ADF75" s="73"/>
      <c r="ADG75" s="73"/>
      <c r="ADH75" s="73"/>
      <c r="ADI75" s="73"/>
      <c r="ADJ75" s="73"/>
      <c r="ADK75" s="73"/>
      <c r="ADL75" s="73"/>
      <c r="ADM75" s="73"/>
      <c r="ADN75" s="73"/>
      <c r="ADO75" s="73"/>
      <c r="ADP75" s="73"/>
      <c r="ADQ75" s="73"/>
      <c r="ADR75" s="73"/>
      <c r="ADS75" s="73"/>
      <c r="ADT75" s="73"/>
      <c r="ADU75" s="73"/>
      <c r="ADV75" s="73"/>
      <c r="ADW75" s="73"/>
      <c r="ADX75" s="73"/>
      <c r="ADY75" s="73"/>
      <c r="ADZ75" s="73"/>
      <c r="AEA75" s="73"/>
      <c r="AEB75" s="73"/>
      <c r="AEC75" s="73"/>
      <c r="AED75" s="73"/>
      <c r="AEE75" s="73"/>
      <c r="AEF75" s="73"/>
      <c r="AEG75" s="73"/>
      <c r="AEH75" s="73"/>
      <c r="AEI75" s="73"/>
      <c r="AEJ75" s="73"/>
      <c r="AEK75" s="73"/>
      <c r="AEL75" s="73"/>
      <c r="AEM75" s="73"/>
      <c r="AEN75" s="73"/>
      <c r="AEO75" s="73"/>
      <c r="AEP75" s="73"/>
      <c r="AEQ75" s="73"/>
      <c r="AER75" s="73"/>
      <c r="AES75" s="73"/>
      <c r="AET75" s="73"/>
      <c r="AEU75" s="73"/>
      <c r="AEV75" s="73"/>
      <c r="AEW75" s="73"/>
      <c r="AEX75" s="73"/>
      <c r="AEY75" s="73"/>
      <c r="AEZ75" s="73"/>
      <c r="AFA75" s="73"/>
      <c r="AFB75" s="73"/>
      <c r="AFC75" s="73"/>
      <c r="AFD75" s="73"/>
      <c r="AFE75" s="73"/>
      <c r="AFF75" s="73"/>
      <c r="AFG75" s="73"/>
      <c r="AFH75" s="73"/>
      <c r="AFI75" s="73"/>
      <c r="AFJ75" s="73"/>
      <c r="AFK75" s="73"/>
      <c r="AFL75" s="73"/>
      <c r="AFM75" s="73"/>
      <c r="AFN75" s="73"/>
      <c r="AFO75" s="73"/>
      <c r="AFP75" s="73"/>
      <c r="AFQ75" s="73"/>
      <c r="AFR75" s="73"/>
      <c r="AFS75" s="73"/>
      <c r="AFT75" s="73"/>
      <c r="AFU75" s="73"/>
      <c r="AFV75" s="73"/>
      <c r="AFW75" s="73"/>
      <c r="AFX75" s="73"/>
      <c r="AFY75" s="73"/>
      <c r="AFZ75" s="73"/>
      <c r="AGA75" s="73"/>
      <c r="AGB75" s="73"/>
      <c r="AGC75" s="73"/>
      <c r="AGD75" s="73"/>
      <c r="AGE75" s="73"/>
      <c r="AGF75" s="73"/>
      <c r="AGG75" s="73"/>
      <c r="AGH75" s="73"/>
      <c r="AGI75" s="73"/>
      <c r="AGJ75" s="73"/>
      <c r="AGK75" s="73"/>
      <c r="AGL75" s="73"/>
      <c r="AGM75" s="73"/>
      <c r="AGN75" s="73"/>
      <c r="AGO75" s="73"/>
      <c r="AGP75" s="73"/>
      <c r="AGQ75" s="73"/>
      <c r="AGR75" s="73"/>
      <c r="AGS75" s="73"/>
      <c r="AGT75" s="73"/>
      <c r="AGU75" s="73"/>
      <c r="AGV75" s="73"/>
      <c r="AGW75" s="73"/>
      <c r="AGX75" s="73"/>
      <c r="AGY75" s="73"/>
      <c r="AGZ75" s="73"/>
      <c r="AHA75" s="73"/>
      <c r="AHB75" s="73"/>
      <c r="AHC75" s="73"/>
      <c r="AHD75" s="73"/>
      <c r="AHE75" s="73"/>
      <c r="AHF75" s="73"/>
      <c r="AHG75" s="73"/>
      <c r="AHH75" s="73"/>
      <c r="AHI75" s="73"/>
      <c r="AHJ75" s="73"/>
      <c r="AHK75" s="73"/>
      <c r="AHL75" s="73"/>
      <c r="AHM75" s="73"/>
      <c r="AHN75" s="73"/>
      <c r="AHO75" s="73"/>
      <c r="AHP75" s="73"/>
      <c r="AHQ75" s="73"/>
      <c r="AHR75" s="73"/>
      <c r="AHS75" s="73"/>
      <c r="AHT75" s="73"/>
      <c r="AHU75" s="73"/>
      <c r="AHV75" s="73"/>
      <c r="AHW75" s="73"/>
      <c r="AHX75" s="73"/>
      <c r="AHY75" s="73"/>
      <c r="AHZ75" s="73"/>
      <c r="AIA75" s="73"/>
      <c r="AIB75" s="73"/>
      <c r="AIC75" s="73"/>
      <c r="AID75" s="73"/>
      <c r="AIE75" s="73"/>
      <c r="AIF75" s="73"/>
      <c r="AIG75" s="73"/>
      <c r="AIH75" s="73"/>
      <c r="AII75" s="73"/>
      <c r="AIJ75" s="73"/>
      <c r="AIK75" s="73"/>
      <c r="AIL75" s="73"/>
      <c r="AIM75" s="73"/>
      <c r="AIN75" s="73"/>
      <c r="AIO75" s="73"/>
      <c r="AIP75" s="73"/>
      <c r="AIQ75" s="73"/>
      <c r="AIR75" s="73"/>
      <c r="AIS75" s="73"/>
      <c r="AIT75" s="73"/>
      <c r="AIU75" s="73"/>
      <c r="AIV75" s="73"/>
      <c r="AIW75" s="73"/>
      <c r="AIX75" s="73"/>
      <c r="AIY75" s="73"/>
      <c r="AIZ75" s="73"/>
      <c r="AJA75" s="73"/>
      <c r="AJB75" s="73"/>
      <c r="AJC75" s="73"/>
      <c r="AJD75" s="73"/>
      <c r="AJE75" s="73"/>
      <c r="AJF75" s="73"/>
      <c r="AJG75" s="73"/>
      <c r="AJH75" s="73"/>
      <c r="AJI75" s="73"/>
      <c r="AJJ75" s="73"/>
      <c r="AJK75" s="73"/>
      <c r="AJL75" s="73"/>
      <c r="AJM75" s="73"/>
      <c r="AJN75" s="73"/>
      <c r="AJO75" s="73"/>
      <c r="AJP75" s="73"/>
      <c r="AJQ75" s="73"/>
      <c r="AJR75" s="73"/>
      <c r="AJS75" s="73"/>
      <c r="AJT75" s="73"/>
      <c r="AJU75" s="73"/>
      <c r="AJV75" s="73"/>
      <c r="AJW75" s="73"/>
      <c r="AJX75" s="73"/>
      <c r="AJY75" s="73"/>
      <c r="AJZ75" s="73"/>
      <c r="AKA75" s="73"/>
      <c r="AKB75" s="73"/>
      <c r="AKC75" s="73"/>
      <c r="AKD75" s="73"/>
      <c r="AKE75" s="73"/>
      <c r="AKF75" s="73"/>
      <c r="AKG75" s="73"/>
      <c r="AKH75" s="73"/>
      <c r="AKI75" s="73"/>
      <c r="AKJ75" s="73"/>
      <c r="AKK75" s="73"/>
      <c r="AKL75" s="73"/>
      <c r="AKM75" s="73"/>
      <c r="AKN75" s="73"/>
      <c r="AKO75" s="73"/>
      <c r="AKP75" s="73"/>
      <c r="AKQ75" s="73"/>
      <c r="AKR75" s="73"/>
      <c r="AKS75" s="73"/>
      <c r="AKT75" s="73"/>
      <c r="AKU75" s="73"/>
      <c r="AKV75" s="73"/>
      <c r="AKW75" s="73"/>
      <c r="AKX75" s="73"/>
      <c r="AKY75" s="73"/>
      <c r="AKZ75" s="73"/>
      <c r="ALA75" s="73"/>
      <c r="ALB75" s="73"/>
      <c r="ALC75" s="73"/>
      <c r="ALD75" s="73"/>
      <c r="ALE75" s="73"/>
      <c r="ALF75" s="73"/>
      <c r="ALG75" s="73"/>
      <c r="ALH75" s="73"/>
      <c r="ALI75" s="73"/>
      <c r="ALJ75" s="73"/>
      <c r="ALK75" s="73"/>
      <c r="ALL75" s="73"/>
      <c r="ALM75" s="73"/>
      <c r="ALN75" s="73"/>
      <c r="ALO75" s="73"/>
      <c r="ALP75" s="73"/>
      <c r="ALQ75" s="73"/>
      <c r="ALR75" s="73"/>
      <c r="ALS75" s="73"/>
      <c r="ALT75" s="73"/>
      <c r="ALU75" s="73"/>
      <c r="ALV75" s="73"/>
      <c r="ALW75" s="73"/>
      <c r="ALX75" s="73"/>
      <c r="ALY75" s="73"/>
      <c r="ALZ75" s="73"/>
      <c r="AMA75" s="73"/>
      <c r="AMB75" s="73"/>
      <c r="AMC75" s="73"/>
      <c r="AMD75" s="73"/>
      <c r="AME75" s="73"/>
      <c r="AMF75" s="73"/>
      <c r="AMG75" s="73"/>
      <c r="AMH75" s="73"/>
      <c r="AMI75" s="73"/>
      <c r="AMJ75" s="73"/>
      <c r="AMK75" s="73"/>
      <c r="AML75" s="73"/>
      <c r="AMM75" s="73"/>
      <c r="AMN75" s="73"/>
      <c r="AMO75" s="73"/>
      <c r="AMP75" s="73"/>
      <c r="AMQ75" s="73"/>
      <c r="AMR75" s="73"/>
      <c r="AMS75" s="73"/>
      <c r="AMT75" s="73"/>
      <c r="AMU75" s="73"/>
      <c r="AMV75" s="73"/>
      <c r="AMW75" s="73"/>
      <c r="AMX75" s="73"/>
      <c r="AMY75" s="73"/>
      <c r="AMZ75" s="73"/>
      <c r="ANA75" s="73"/>
      <c r="ANB75" s="73"/>
      <c r="ANC75" s="73"/>
      <c r="AND75" s="73"/>
      <c r="ANE75" s="73"/>
      <c r="ANF75" s="73"/>
      <c r="ANG75" s="73"/>
      <c r="ANH75" s="73"/>
      <c r="ANI75" s="73"/>
      <c r="ANJ75" s="73"/>
      <c r="ANK75" s="73"/>
      <c r="ANL75" s="73"/>
      <c r="ANM75" s="73"/>
      <c r="ANN75" s="73"/>
      <c r="ANO75" s="73"/>
      <c r="ANP75" s="73"/>
      <c r="ANQ75" s="73"/>
      <c r="ANR75" s="73"/>
      <c r="ANS75" s="73"/>
      <c r="ANT75" s="73"/>
      <c r="ANU75" s="73"/>
      <c r="ANV75" s="73"/>
      <c r="ANW75" s="73"/>
      <c r="ANX75" s="73"/>
      <c r="ANY75" s="73"/>
      <c r="ANZ75" s="73"/>
      <c r="AOA75" s="73"/>
      <c r="AOB75" s="73"/>
      <c r="AOC75" s="73"/>
      <c r="AOD75" s="73"/>
      <c r="AOE75" s="73"/>
      <c r="AOF75" s="73"/>
      <c r="AOG75" s="73"/>
      <c r="AOH75" s="73"/>
      <c r="AOI75" s="73"/>
      <c r="AOJ75" s="73"/>
      <c r="AOK75" s="73"/>
      <c r="AOL75" s="73"/>
      <c r="AOM75" s="73"/>
      <c r="AON75" s="73"/>
      <c r="AOO75" s="73"/>
      <c r="AOP75" s="73"/>
      <c r="AOQ75" s="73"/>
      <c r="AOR75" s="73"/>
      <c r="AOS75" s="73"/>
      <c r="AOT75" s="73"/>
      <c r="AOU75" s="73"/>
      <c r="AOV75" s="73"/>
      <c r="AOW75" s="73"/>
      <c r="AOX75" s="73"/>
      <c r="AOY75" s="73"/>
      <c r="AOZ75" s="73"/>
      <c r="APA75" s="73"/>
      <c r="APB75" s="73"/>
      <c r="APC75" s="73"/>
      <c r="APD75" s="73"/>
      <c r="APE75" s="73"/>
      <c r="APF75" s="73"/>
      <c r="APG75" s="73"/>
      <c r="APH75" s="73"/>
      <c r="API75" s="73"/>
      <c r="APJ75" s="73"/>
      <c r="APK75" s="73"/>
      <c r="APL75" s="73"/>
      <c r="APM75" s="73"/>
      <c r="APN75" s="73"/>
      <c r="APO75" s="73"/>
      <c r="APP75" s="73"/>
      <c r="APQ75" s="73"/>
      <c r="APR75" s="73"/>
      <c r="APS75" s="73"/>
      <c r="APT75" s="73"/>
      <c r="APU75" s="73"/>
      <c r="APV75" s="73"/>
      <c r="APW75" s="73"/>
      <c r="APX75" s="73"/>
      <c r="APY75" s="73"/>
      <c r="APZ75" s="73"/>
      <c r="AQA75" s="73"/>
      <c r="AQB75" s="73"/>
      <c r="AQC75" s="73"/>
      <c r="AQD75" s="73"/>
      <c r="AQE75" s="73"/>
      <c r="AQF75" s="73"/>
      <c r="AQG75" s="73"/>
      <c r="AQH75" s="73"/>
      <c r="AQI75" s="73"/>
      <c r="AQJ75" s="73"/>
      <c r="AQK75" s="73"/>
      <c r="AQL75" s="73"/>
      <c r="AQM75" s="73"/>
      <c r="AQN75" s="73"/>
      <c r="AQO75" s="73"/>
      <c r="AQP75" s="73"/>
      <c r="AQQ75" s="73"/>
      <c r="AQR75" s="73"/>
      <c r="AQS75" s="73"/>
      <c r="AQT75" s="73"/>
      <c r="AQU75" s="73"/>
      <c r="AQV75" s="73"/>
      <c r="AQW75" s="73"/>
      <c r="AQX75" s="73"/>
      <c r="AQY75" s="73"/>
      <c r="AQZ75" s="73"/>
      <c r="ARA75" s="73"/>
      <c r="ARB75" s="73"/>
      <c r="ARC75" s="73"/>
      <c r="ARD75" s="73"/>
      <c r="ARE75" s="73"/>
      <c r="ARF75" s="73"/>
      <c r="ARG75" s="73"/>
      <c r="ARH75" s="73"/>
      <c r="ARI75" s="73"/>
      <c r="ARJ75" s="73"/>
      <c r="ARK75" s="73"/>
      <c r="ARL75" s="73"/>
      <c r="ARM75" s="73"/>
      <c r="ARN75" s="73"/>
      <c r="ARO75" s="73"/>
      <c r="ARP75" s="73"/>
      <c r="ARQ75" s="73"/>
      <c r="ARR75" s="73"/>
      <c r="ARS75" s="73"/>
      <c r="ART75" s="73"/>
      <c r="ARU75" s="73"/>
      <c r="ARV75" s="73"/>
      <c r="ARW75" s="73"/>
      <c r="ARX75" s="73"/>
      <c r="ARY75" s="73"/>
      <c r="ARZ75" s="73"/>
      <c r="ASA75" s="73"/>
      <c r="ASB75" s="73"/>
      <c r="ASC75" s="73"/>
      <c r="ASD75" s="73"/>
      <c r="ASE75" s="73"/>
      <c r="ASF75" s="73"/>
      <c r="ASG75" s="73"/>
      <c r="ASH75" s="73"/>
      <c r="ASI75" s="73"/>
      <c r="ASJ75" s="73"/>
      <c r="ASK75" s="73"/>
      <c r="ASL75" s="73"/>
      <c r="ASM75" s="73"/>
      <c r="ASN75" s="73"/>
      <c r="ASO75" s="73"/>
      <c r="ASP75" s="73"/>
      <c r="ASQ75" s="73"/>
      <c r="ASR75" s="73"/>
      <c r="ASS75" s="73"/>
      <c r="AST75" s="73"/>
      <c r="ASU75" s="73"/>
      <c r="ASV75" s="73"/>
      <c r="ASW75" s="73"/>
      <c r="ASX75" s="73"/>
      <c r="ASY75" s="73"/>
      <c r="ASZ75" s="73"/>
      <c r="ATA75" s="73"/>
      <c r="ATB75" s="73"/>
      <c r="ATC75" s="73"/>
      <c r="ATD75" s="73"/>
      <c r="ATE75" s="73"/>
      <c r="ATF75" s="73"/>
      <c r="ATG75" s="73"/>
      <c r="ATH75" s="73"/>
      <c r="ATI75" s="73"/>
      <c r="ATJ75" s="73"/>
      <c r="ATK75" s="73"/>
      <c r="ATL75" s="73"/>
      <c r="ATM75" s="73"/>
      <c r="ATN75" s="73"/>
      <c r="ATO75" s="73"/>
      <c r="ATP75" s="73"/>
      <c r="ATQ75" s="73"/>
      <c r="ATR75" s="73"/>
      <c r="ATS75" s="73"/>
      <c r="ATT75" s="73"/>
      <c r="ATU75" s="73"/>
      <c r="ATV75" s="73"/>
      <c r="ATW75" s="73"/>
      <c r="ATX75" s="73"/>
      <c r="ATY75" s="73"/>
      <c r="ATZ75" s="73"/>
      <c r="AUA75" s="73"/>
      <c r="AUB75" s="73"/>
      <c r="AUC75" s="73"/>
      <c r="AUD75" s="73"/>
      <c r="AUE75" s="73"/>
      <c r="AUF75" s="73"/>
      <c r="AUG75" s="73"/>
      <c r="AUH75" s="73"/>
      <c r="AUI75" s="73"/>
      <c r="AUJ75" s="73"/>
      <c r="AUK75" s="73"/>
      <c r="AUL75" s="73"/>
      <c r="AUM75" s="73"/>
      <c r="AUN75" s="73"/>
      <c r="AUO75" s="73"/>
      <c r="AUP75" s="73"/>
      <c r="AUQ75" s="73"/>
      <c r="AUR75" s="73"/>
      <c r="AUS75" s="73"/>
      <c r="AUT75" s="73"/>
      <c r="AUU75" s="73"/>
      <c r="AUV75" s="73"/>
      <c r="AUW75" s="73"/>
      <c r="AUX75" s="73"/>
      <c r="AUY75" s="73"/>
      <c r="AUZ75" s="73"/>
      <c r="AVA75" s="73"/>
      <c r="AVB75" s="73"/>
      <c r="AVC75" s="73"/>
      <c r="AVD75" s="73"/>
      <c r="AVE75" s="73"/>
      <c r="AVF75" s="73"/>
      <c r="AVG75" s="73"/>
      <c r="AVH75" s="73"/>
      <c r="AVI75" s="73"/>
      <c r="AVJ75" s="73"/>
      <c r="AVK75" s="73"/>
      <c r="AVL75" s="73"/>
      <c r="AVM75" s="73"/>
      <c r="AVN75" s="73"/>
      <c r="AVO75" s="73"/>
      <c r="AVP75" s="73"/>
      <c r="AVQ75" s="73"/>
      <c r="AVR75" s="73"/>
      <c r="AVS75" s="73"/>
      <c r="AVT75" s="73"/>
      <c r="AVU75" s="73"/>
      <c r="AVV75" s="73"/>
      <c r="AVW75" s="73"/>
      <c r="AVX75" s="73"/>
      <c r="AVY75" s="73"/>
      <c r="AVZ75" s="73"/>
      <c r="AWA75" s="73"/>
      <c r="AWB75" s="73"/>
      <c r="AWC75" s="73"/>
      <c r="AWD75" s="73"/>
      <c r="AWE75" s="73"/>
      <c r="AWF75" s="73"/>
      <c r="AWG75" s="73"/>
      <c r="AWH75" s="73"/>
      <c r="AWI75" s="73"/>
      <c r="AWJ75" s="73"/>
      <c r="AWK75" s="73"/>
      <c r="AWL75" s="73"/>
      <c r="AWM75" s="73"/>
      <c r="AWN75" s="73"/>
      <c r="AWO75" s="73"/>
      <c r="AWP75" s="73"/>
      <c r="AWQ75" s="73"/>
      <c r="AWR75" s="73"/>
      <c r="AWS75" s="73"/>
      <c r="AWT75" s="73"/>
      <c r="AWU75" s="73"/>
      <c r="AWV75" s="73"/>
      <c r="AWW75" s="73"/>
      <c r="AWX75" s="73"/>
      <c r="AWY75" s="73"/>
      <c r="AWZ75" s="73"/>
      <c r="AXA75" s="73"/>
      <c r="AXB75" s="73"/>
      <c r="AXC75" s="73"/>
      <c r="AXD75" s="73"/>
      <c r="AXE75" s="73"/>
      <c r="AXF75" s="73"/>
      <c r="AXG75" s="73"/>
      <c r="AXH75" s="73"/>
      <c r="AXI75" s="73"/>
      <c r="AXJ75" s="73"/>
      <c r="AXK75" s="73"/>
      <c r="AXL75" s="73"/>
      <c r="AXM75" s="73"/>
      <c r="AXN75" s="73"/>
      <c r="AXO75" s="73"/>
      <c r="AXP75" s="73"/>
      <c r="AXQ75" s="73"/>
      <c r="AXR75" s="73"/>
      <c r="AXS75" s="73"/>
      <c r="AXT75" s="73"/>
      <c r="AXU75" s="73"/>
      <c r="AXV75" s="73"/>
      <c r="AXW75" s="73"/>
      <c r="AXX75" s="73"/>
      <c r="AXY75" s="73"/>
      <c r="AXZ75" s="73"/>
      <c r="AYA75" s="73"/>
      <c r="AYB75" s="73"/>
      <c r="AYC75" s="73"/>
      <c r="AYD75" s="73"/>
      <c r="AYE75" s="73"/>
      <c r="AYF75" s="73"/>
      <c r="AYG75" s="73"/>
      <c r="AYH75" s="73"/>
      <c r="AYI75" s="73"/>
      <c r="AYJ75" s="73"/>
      <c r="AYK75" s="73"/>
      <c r="AYL75" s="73"/>
      <c r="AYM75" s="73"/>
      <c r="AYN75" s="73"/>
      <c r="AYO75" s="73"/>
      <c r="AYP75" s="73"/>
      <c r="AYQ75" s="73"/>
      <c r="AYR75" s="73"/>
      <c r="AYS75" s="73"/>
      <c r="AYT75" s="73"/>
      <c r="AYU75" s="73"/>
      <c r="AYV75" s="73"/>
      <c r="AYW75" s="73"/>
      <c r="AYX75" s="73"/>
      <c r="AYY75" s="73"/>
      <c r="AYZ75" s="73"/>
      <c r="AZA75" s="73"/>
      <c r="AZB75" s="73"/>
      <c r="AZC75" s="73"/>
      <c r="AZD75" s="73"/>
      <c r="AZE75" s="73"/>
      <c r="AZF75" s="73"/>
      <c r="AZG75" s="73"/>
      <c r="AZH75" s="73"/>
      <c r="AZI75" s="73"/>
      <c r="AZJ75" s="73"/>
      <c r="AZK75" s="73"/>
      <c r="AZL75" s="73"/>
      <c r="AZM75" s="73"/>
      <c r="AZN75" s="73"/>
      <c r="AZO75" s="73"/>
      <c r="AZP75" s="73"/>
      <c r="AZQ75" s="73"/>
      <c r="AZR75" s="73"/>
      <c r="AZS75" s="73"/>
      <c r="AZT75" s="73"/>
      <c r="AZU75" s="73"/>
      <c r="AZV75" s="73"/>
      <c r="AZW75" s="73"/>
      <c r="AZX75" s="73"/>
      <c r="AZY75" s="73"/>
      <c r="AZZ75" s="73"/>
      <c r="BAA75" s="73"/>
      <c r="BAB75" s="73"/>
      <c r="BAC75" s="73"/>
      <c r="BAD75" s="73"/>
      <c r="BAE75" s="73"/>
      <c r="BAF75" s="73"/>
      <c r="BAG75" s="73"/>
      <c r="BAH75" s="73"/>
      <c r="BAI75" s="73"/>
      <c r="BAJ75" s="73"/>
      <c r="BAK75" s="73"/>
      <c r="BAL75" s="73"/>
      <c r="BAM75" s="73"/>
      <c r="BAN75" s="73"/>
      <c r="BAO75" s="73"/>
      <c r="BAP75" s="73"/>
      <c r="BAQ75" s="73"/>
      <c r="BAR75" s="73"/>
      <c r="BAS75" s="73"/>
      <c r="BAT75" s="73"/>
      <c r="BAU75" s="73"/>
      <c r="BAV75" s="73"/>
      <c r="BAW75" s="73"/>
      <c r="BAX75" s="73"/>
      <c r="BAY75" s="73"/>
      <c r="BAZ75" s="73"/>
      <c r="BBA75" s="73"/>
      <c r="BBB75" s="73"/>
      <c r="BBC75" s="73"/>
      <c r="BBD75" s="73"/>
      <c r="BBE75" s="73"/>
      <c r="BBF75" s="73"/>
      <c r="BBG75" s="73"/>
      <c r="BBH75" s="73"/>
      <c r="BBI75" s="73"/>
      <c r="BBJ75" s="73"/>
      <c r="BBK75" s="73"/>
      <c r="BBL75" s="73"/>
      <c r="BBM75" s="73"/>
      <c r="BBN75" s="73"/>
      <c r="BBO75" s="73"/>
      <c r="BBP75" s="73"/>
      <c r="BBQ75" s="73"/>
      <c r="BBR75" s="73"/>
      <c r="BBS75" s="73"/>
      <c r="BBT75" s="73"/>
      <c r="BBU75" s="73"/>
      <c r="BBV75" s="73"/>
      <c r="BBW75" s="73"/>
      <c r="BBX75" s="73"/>
      <c r="BBY75" s="73"/>
      <c r="BBZ75" s="73"/>
      <c r="BCA75" s="73"/>
      <c r="BCB75" s="73"/>
      <c r="BCC75" s="73"/>
      <c r="BCD75" s="73"/>
      <c r="BCE75" s="73"/>
      <c r="BCF75" s="73"/>
      <c r="BCG75" s="73"/>
      <c r="BCH75" s="73"/>
      <c r="BCI75" s="73"/>
      <c r="BCJ75" s="73"/>
      <c r="BCK75" s="73"/>
      <c r="BCL75" s="73"/>
      <c r="BCM75" s="73"/>
      <c r="BCN75" s="73"/>
      <c r="BCO75" s="73"/>
      <c r="BCP75" s="73"/>
      <c r="BCQ75" s="73"/>
      <c r="BCR75" s="73"/>
      <c r="BCS75" s="73"/>
      <c r="BCT75" s="73"/>
      <c r="BCU75" s="73"/>
      <c r="BCV75" s="73"/>
      <c r="BCW75" s="73"/>
      <c r="BCX75" s="73"/>
      <c r="BCY75" s="73"/>
      <c r="BCZ75" s="73"/>
      <c r="BDA75" s="73"/>
      <c r="BDB75" s="73"/>
      <c r="BDC75" s="73"/>
      <c r="BDD75" s="73"/>
      <c r="BDE75" s="73"/>
      <c r="BDF75" s="73"/>
      <c r="BDG75" s="73"/>
      <c r="BDH75" s="73"/>
      <c r="BDI75" s="73"/>
      <c r="BDJ75" s="73"/>
      <c r="BDK75" s="73"/>
      <c r="BDL75" s="73"/>
      <c r="BDM75" s="73"/>
      <c r="BDN75" s="73"/>
      <c r="BDO75" s="73"/>
      <c r="BDP75" s="73"/>
      <c r="BDQ75" s="73"/>
      <c r="BDR75" s="73"/>
      <c r="BDS75" s="73"/>
      <c r="BDT75" s="73"/>
      <c r="BDU75" s="73"/>
      <c r="BDV75" s="73"/>
      <c r="BDW75" s="73"/>
      <c r="BDX75" s="73"/>
      <c r="BDY75" s="73"/>
      <c r="BDZ75" s="73"/>
      <c r="BEA75" s="73"/>
      <c r="BEB75" s="73"/>
      <c r="BEC75" s="73"/>
      <c r="BED75" s="73"/>
      <c r="BEE75" s="73"/>
      <c r="BEF75" s="73"/>
      <c r="BEG75" s="73"/>
      <c r="BEH75" s="73"/>
      <c r="BEI75" s="73"/>
      <c r="BEJ75" s="73"/>
      <c r="BEK75" s="73"/>
      <c r="BEL75" s="73"/>
      <c r="BEM75" s="73"/>
      <c r="BEN75" s="73"/>
      <c r="BEO75" s="73"/>
      <c r="BEP75" s="73"/>
      <c r="BEQ75" s="73"/>
      <c r="BER75" s="73"/>
      <c r="BES75" s="73"/>
      <c r="BET75" s="73"/>
      <c r="BEU75" s="73"/>
      <c r="BEV75" s="73"/>
      <c r="BEW75" s="73"/>
      <c r="BEX75" s="73"/>
      <c r="BEY75" s="73"/>
      <c r="BEZ75" s="73"/>
      <c r="BFA75" s="73"/>
      <c r="BFB75" s="73"/>
      <c r="BFC75" s="73"/>
      <c r="BFD75" s="73"/>
      <c r="BFE75" s="73"/>
      <c r="BFF75" s="73"/>
      <c r="BFG75" s="73"/>
      <c r="BFH75" s="73"/>
      <c r="BFI75" s="73"/>
      <c r="BFJ75" s="73"/>
      <c r="BFK75" s="73"/>
      <c r="BFL75" s="73"/>
      <c r="BFM75" s="73"/>
      <c r="BFN75" s="73"/>
      <c r="BFO75" s="73"/>
      <c r="BFP75" s="73"/>
      <c r="BFQ75" s="73"/>
      <c r="BFR75" s="73"/>
      <c r="BFS75" s="73"/>
      <c r="BFT75" s="73"/>
      <c r="BFU75" s="73"/>
      <c r="BFV75" s="73"/>
      <c r="BFW75" s="73"/>
      <c r="BFX75" s="73"/>
      <c r="BFY75" s="73"/>
      <c r="BFZ75" s="73"/>
      <c r="BGA75" s="73"/>
      <c r="BGB75" s="73"/>
      <c r="BGC75" s="73"/>
      <c r="BGD75" s="73"/>
      <c r="BGE75" s="73"/>
      <c r="BGF75" s="73"/>
      <c r="BGG75" s="73"/>
      <c r="BGH75" s="73"/>
      <c r="BGI75" s="73"/>
      <c r="BGJ75" s="73"/>
      <c r="BGK75" s="73"/>
      <c r="BGL75" s="73"/>
      <c r="BGM75" s="73"/>
      <c r="BGN75" s="73"/>
      <c r="BGO75" s="73"/>
      <c r="BGP75" s="73"/>
      <c r="BGQ75" s="73"/>
      <c r="BGR75" s="73"/>
      <c r="BGS75" s="73"/>
      <c r="BGT75" s="73"/>
      <c r="BGU75" s="73"/>
      <c r="BGV75" s="73"/>
      <c r="BGW75" s="73"/>
      <c r="BGX75" s="73"/>
      <c r="BGY75" s="73"/>
      <c r="BGZ75" s="73"/>
      <c r="BHA75" s="73"/>
      <c r="BHB75" s="73"/>
      <c r="BHC75" s="73"/>
      <c r="BHD75" s="73"/>
      <c r="BHE75" s="73"/>
      <c r="BHF75" s="73"/>
      <c r="BHG75" s="73"/>
      <c r="BHH75" s="73"/>
      <c r="BHI75" s="73"/>
      <c r="BHJ75" s="73"/>
      <c r="BHK75" s="73"/>
      <c r="BHL75" s="73"/>
      <c r="BHM75" s="73"/>
      <c r="BHN75" s="73"/>
      <c r="BHO75" s="73"/>
      <c r="BHP75" s="73"/>
      <c r="BHQ75" s="73"/>
      <c r="BHR75" s="73"/>
      <c r="BHS75" s="73"/>
      <c r="BHT75" s="73"/>
      <c r="BHU75" s="73"/>
      <c r="BHV75" s="73"/>
      <c r="BHW75" s="73"/>
      <c r="BHX75" s="73"/>
      <c r="BHY75" s="73"/>
      <c r="BHZ75" s="73"/>
      <c r="BIA75" s="73"/>
      <c r="BIB75" s="73"/>
      <c r="BIC75" s="73"/>
      <c r="BID75" s="73"/>
      <c r="BIE75" s="73"/>
      <c r="BIF75" s="73"/>
      <c r="BIG75" s="73"/>
      <c r="BIH75" s="73"/>
      <c r="BII75" s="73"/>
      <c r="BIJ75" s="73"/>
      <c r="BIK75" s="73"/>
      <c r="BIL75" s="73"/>
      <c r="BIM75" s="73"/>
      <c r="BIN75" s="73"/>
      <c r="BIO75" s="73"/>
      <c r="BIP75" s="73"/>
      <c r="BIQ75" s="73"/>
      <c r="BIR75" s="73"/>
      <c r="BIS75" s="73"/>
      <c r="BIT75" s="73"/>
      <c r="BIU75" s="73"/>
      <c r="BIV75" s="73"/>
      <c r="BIW75" s="73"/>
      <c r="BIX75" s="73"/>
      <c r="BIY75" s="73"/>
      <c r="BIZ75" s="73"/>
      <c r="BJA75" s="73"/>
      <c r="BJB75" s="73"/>
      <c r="BJC75" s="73"/>
      <c r="BJD75" s="73"/>
      <c r="BJE75" s="73"/>
      <c r="BJF75" s="73"/>
      <c r="BJG75" s="73"/>
      <c r="BJH75" s="73"/>
      <c r="BJI75" s="73"/>
      <c r="BJJ75" s="73"/>
      <c r="BJK75" s="73"/>
      <c r="BJL75" s="73"/>
      <c r="BJM75" s="73"/>
      <c r="BJN75" s="73"/>
      <c r="BJO75" s="73"/>
      <c r="BJP75" s="73"/>
      <c r="BJQ75" s="73"/>
      <c r="BJR75" s="73"/>
      <c r="BJS75" s="73"/>
      <c r="BJT75" s="73"/>
      <c r="BJU75" s="73"/>
      <c r="BJV75" s="73"/>
      <c r="BJW75" s="73"/>
      <c r="BJX75" s="73"/>
      <c r="BJY75" s="73"/>
      <c r="BJZ75" s="73"/>
      <c r="BKA75" s="73"/>
      <c r="BKB75" s="73"/>
      <c r="BKC75" s="73"/>
      <c r="BKD75" s="73"/>
      <c r="BKE75" s="73"/>
      <c r="BKF75" s="73"/>
      <c r="BKG75" s="73"/>
      <c r="BKH75" s="73"/>
      <c r="BKI75" s="73"/>
      <c r="BKJ75" s="73"/>
      <c r="BKK75" s="73"/>
      <c r="BKL75" s="73"/>
      <c r="BKM75" s="73"/>
      <c r="BKN75" s="73"/>
      <c r="BKO75" s="73"/>
      <c r="BKP75" s="73"/>
      <c r="BKQ75" s="73"/>
      <c r="BKR75" s="73"/>
      <c r="BKS75" s="73"/>
      <c r="BKT75" s="73"/>
      <c r="BKU75" s="73"/>
      <c r="BKV75" s="73"/>
      <c r="BKW75" s="73"/>
      <c r="BKX75" s="73"/>
      <c r="BKY75" s="73"/>
      <c r="BKZ75" s="73"/>
      <c r="BLA75" s="73"/>
      <c r="BLB75" s="73"/>
      <c r="BLC75" s="73"/>
      <c r="BLD75" s="73"/>
      <c r="BLE75" s="73"/>
      <c r="BLF75" s="73"/>
      <c r="BLG75" s="73"/>
      <c r="BLH75" s="73"/>
      <c r="BLI75" s="73"/>
      <c r="BLJ75" s="73"/>
      <c r="BLK75" s="73"/>
      <c r="BLL75" s="73"/>
      <c r="BLM75" s="73"/>
      <c r="BLN75" s="73"/>
      <c r="BLO75" s="73"/>
      <c r="BLP75" s="73"/>
      <c r="BLQ75" s="73"/>
      <c r="BLR75" s="73"/>
      <c r="BLS75" s="73"/>
      <c r="BLT75" s="73"/>
      <c r="BLU75" s="73"/>
      <c r="BLV75" s="73"/>
      <c r="BLW75" s="73"/>
      <c r="BLX75" s="73"/>
      <c r="BLY75" s="73"/>
      <c r="BLZ75" s="73"/>
      <c r="BMA75" s="73"/>
      <c r="BMB75" s="73"/>
      <c r="BMC75" s="73"/>
      <c r="BMD75" s="73"/>
      <c r="BME75" s="73"/>
      <c r="BMF75" s="73"/>
      <c r="BMG75" s="73"/>
      <c r="BMH75" s="73"/>
      <c r="BMI75" s="73"/>
      <c r="BMJ75" s="73"/>
      <c r="BMK75" s="73"/>
      <c r="BML75" s="73"/>
      <c r="BMM75" s="73"/>
      <c r="BMN75" s="73"/>
      <c r="BMO75" s="73"/>
      <c r="BMP75" s="73"/>
      <c r="BMQ75" s="73"/>
      <c r="BMR75" s="73"/>
      <c r="BMS75" s="73"/>
      <c r="BMT75" s="73"/>
      <c r="BMU75" s="73"/>
      <c r="BMV75" s="73"/>
      <c r="BMW75" s="73"/>
      <c r="BMX75" s="73"/>
      <c r="BMY75" s="73"/>
      <c r="BMZ75" s="73"/>
      <c r="BNA75" s="73"/>
      <c r="BNB75" s="73"/>
      <c r="BNC75" s="73"/>
      <c r="BND75" s="73"/>
      <c r="BNE75" s="73"/>
      <c r="BNF75" s="73"/>
      <c r="BNG75" s="73"/>
      <c r="BNH75" s="73"/>
      <c r="BNI75" s="73"/>
      <c r="BNJ75" s="73"/>
      <c r="BNK75" s="73"/>
      <c r="BNL75" s="73"/>
      <c r="BNM75" s="73"/>
      <c r="BNN75" s="73"/>
      <c r="BNO75" s="73"/>
      <c r="BNP75" s="73"/>
      <c r="BNQ75" s="73"/>
      <c r="BNR75" s="73"/>
      <c r="BNS75" s="73"/>
      <c r="BNT75" s="73"/>
      <c r="BNU75" s="73"/>
      <c r="BNV75" s="73"/>
      <c r="BNW75" s="73"/>
      <c r="BNX75" s="73"/>
      <c r="BNY75" s="73"/>
      <c r="BNZ75" s="73"/>
      <c r="BOA75" s="73"/>
      <c r="BOB75" s="73"/>
      <c r="BOC75" s="73"/>
      <c r="BOD75" s="73"/>
      <c r="BOE75" s="73"/>
      <c r="BOF75" s="73"/>
      <c r="BOG75" s="73"/>
      <c r="BOH75" s="73"/>
      <c r="BOI75" s="73"/>
      <c r="BOJ75" s="73"/>
      <c r="BOK75" s="73"/>
      <c r="BOL75" s="73"/>
      <c r="BOM75" s="73"/>
      <c r="BON75" s="73"/>
      <c r="BOO75" s="73"/>
      <c r="BOP75" s="73"/>
      <c r="BOQ75" s="73"/>
      <c r="BOR75" s="73"/>
      <c r="BOS75" s="73"/>
      <c r="BOT75" s="73"/>
      <c r="BOU75" s="73"/>
      <c r="BOV75" s="73"/>
      <c r="BOW75" s="73"/>
      <c r="BOX75" s="73"/>
      <c r="BOY75" s="73"/>
      <c r="BOZ75" s="73"/>
      <c r="BPA75" s="73"/>
      <c r="BPB75" s="73"/>
      <c r="BPC75" s="73"/>
      <c r="BPD75" s="73"/>
      <c r="BPE75" s="73"/>
      <c r="BPF75" s="73"/>
      <c r="BPG75" s="73"/>
      <c r="BPH75" s="73"/>
      <c r="BPI75" s="73"/>
      <c r="BPJ75" s="73"/>
      <c r="BPK75" s="73"/>
      <c r="BPL75" s="73"/>
      <c r="BPM75" s="73"/>
      <c r="BPN75" s="73"/>
      <c r="BPO75" s="73"/>
      <c r="BPP75" s="73"/>
      <c r="BPQ75" s="73"/>
      <c r="BPR75" s="73"/>
      <c r="BPS75" s="73"/>
      <c r="BPT75" s="73"/>
      <c r="BPU75" s="73"/>
      <c r="BPV75" s="73"/>
      <c r="BPW75" s="73"/>
      <c r="BPX75" s="73"/>
      <c r="BPY75" s="73"/>
      <c r="BPZ75" s="73"/>
      <c r="BQA75" s="73"/>
      <c r="BQB75" s="73"/>
      <c r="BQC75" s="73"/>
      <c r="BQD75" s="73"/>
      <c r="BQE75" s="73"/>
      <c r="BQF75" s="73"/>
      <c r="BQG75" s="73"/>
      <c r="BQH75" s="73"/>
      <c r="BQI75" s="73"/>
      <c r="BQJ75" s="73"/>
      <c r="BQK75" s="73"/>
      <c r="BQL75" s="73"/>
      <c r="BQM75" s="73"/>
      <c r="BQN75" s="73"/>
      <c r="BQO75" s="73"/>
      <c r="BQP75" s="73"/>
      <c r="BQQ75" s="73"/>
      <c r="BQR75" s="73"/>
      <c r="BQS75" s="73"/>
      <c r="BQT75" s="73"/>
      <c r="BQU75" s="73"/>
      <c r="BQV75" s="73"/>
      <c r="BQW75" s="73"/>
      <c r="BQX75" s="73"/>
      <c r="BQY75" s="73"/>
      <c r="BQZ75" s="73"/>
      <c r="BRA75" s="73"/>
      <c r="BRB75" s="73"/>
      <c r="BRC75" s="73"/>
      <c r="BRD75" s="73"/>
      <c r="BRE75" s="73"/>
      <c r="BRF75" s="73"/>
      <c r="BRG75" s="73"/>
      <c r="BRH75" s="73"/>
      <c r="BRI75" s="73"/>
      <c r="BRJ75" s="73"/>
      <c r="BRK75" s="73"/>
      <c r="BRL75" s="73"/>
      <c r="BRM75" s="73"/>
      <c r="BRN75" s="73"/>
      <c r="BRO75" s="73"/>
      <c r="BRP75" s="73"/>
      <c r="BRQ75" s="73"/>
      <c r="BRR75" s="73"/>
      <c r="BRS75" s="73"/>
      <c r="BRT75" s="73"/>
      <c r="BRU75" s="73"/>
      <c r="BRV75" s="73"/>
      <c r="BRW75" s="73"/>
      <c r="BRX75" s="73"/>
      <c r="BRY75" s="73"/>
      <c r="BRZ75" s="73"/>
      <c r="BSA75" s="73"/>
      <c r="BSB75" s="73"/>
      <c r="BSC75" s="73"/>
      <c r="BSD75" s="73"/>
      <c r="BSE75" s="73"/>
      <c r="BSF75" s="73"/>
      <c r="BSG75" s="73"/>
      <c r="BSH75" s="73"/>
      <c r="BSI75" s="73"/>
      <c r="BSJ75" s="73"/>
      <c r="BSK75" s="73"/>
      <c r="BSL75" s="73"/>
      <c r="BSM75" s="73"/>
      <c r="BSN75" s="73"/>
      <c r="BSO75" s="73"/>
      <c r="BSP75" s="73"/>
      <c r="BSQ75" s="73"/>
      <c r="BSR75" s="73"/>
      <c r="BSS75" s="73"/>
      <c r="BST75" s="73"/>
      <c r="BSU75" s="73"/>
      <c r="BSV75" s="73"/>
      <c r="BSW75" s="73"/>
      <c r="BSX75" s="73"/>
      <c r="BSY75" s="73"/>
      <c r="BSZ75" s="73"/>
      <c r="BTA75" s="73"/>
      <c r="BTB75" s="73"/>
      <c r="BTC75" s="73"/>
      <c r="BTD75" s="73"/>
      <c r="BTE75" s="73"/>
      <c r="BTF75" s="73"/>
      <c r="BTG75" s="73"/>
      <c r="BTH75" s="73"/>
      <c r="BTI75" s="73"/>
      <c r="BTJ75" s="73"/>
      <c r="BTK75" s="73"/>
      <c r="BTL75" s="73"/>
      <c r="BTM75" s="73"/>
      <c r="BTN75" s="73"/>
      <c r="BTO75" s="73"/>
      <c r="BTP75" s="73"/>
      <c r="BTQ75" s="73"/>
      <c r="BTR75" s="73"/>
      <c r="BTS75" s="73"/>
      <c r="BTT75" s="73"/>
      <c r="BTU75" s="73"/>
      <c r="BTV75" s="73"/>
      <c r="BTW75" s="73"/>
      <c r="BTX75" s="73"/>
      <c r="BTY75" s="73"/>
      <c r="BTZ75" s="73"/>
      <c r="BUA75" s="73"/>
      <c r="BUB75" s="73"/>
      <c r="BUC75" s="73"/>
      <c r="BUD75" s="73"/>
      <c r="BUE75" s="73"/>
      <c r="BUF75" s="73"/>
      <c r="BUG75" s="73"/>
      <c r="BUH75" s="73"/>
      <c r="BUI75" s="73"/>
      <c r="BUJ75" s="73"/>
      <c r="BUK75" s="73"/>
      <c r="BUL75" s="73"/>
      <c r="BUM75" s="73"/>
      <c r="BUN75" s="73"/>
      <c r="BUO75" s="73"/>
      <c r="BUP75" s="73"/>
      <c r="BUQ75" s="73"/>
      <c r="BUR75" s="73"/>
      <c r="BUS75" s="73"/>
      <c r="BUT75" s="73"/>
      <c r="BUU75" s="73"/>
      <c r="BUV75" s="73"/>
      <c r="BUW75" s="73"/>
      <c r="BUX75" s="73"/>
      <c r="BUY75" s="73"/>
      <c r="BUZ75" s="73"/>
      <c r="BVA75" s="73"/>
      <c r="BVB75" s="73"/>
      <c r="BVC75" s="73"/>
      <c r="BVD75" s="73"/>
      <c r="BVE75" s="73"/>
      <c r="BVF75" s="73"/>
      <c r="BVG75" s="73"/>
      <c r="BVH75" s="73"/>
      <c r="BVI75" s="73"/>
      <c r="BVJ75" s="73"/>
      <c r="BVK75" s="73"/>
      <c r="BVL75" s="73"/>
      <c r="BVM75" s="73"/>
      <c r="BVN75" s="73"/>
      <c r="BVO75" s="73"/>
      <c r="BVP75" s="73"/>
      <c r="BVQ75" s="73"/>
      <c r="BVR75" s="73"/>
      <c r="BVS75" s="73"/>
      <c r="BVT75" s="73"/>
      <c r="BVU75" s="73"/>
      <c r="BVV75" s="73"/>
      <c r="BVW75" s="73"/>
      <c r="BVX75" s="73"/>
      <c r="BVY75" s="73"/>
      <c r="BVZ75" s="73"/>
      <c r="BWA75" s="73"/>
      <c r="BWB75" s="73"/>
      <c r="BWC75" s="73"/>
      <c r="BWD75" s="73"/>
      <c r="BWE75" s="73"/>
      <c r="BWF75" s="73"/>
      <c r="BWG75" s="73"/>
      <c r="BWH75" s="73"/>
      <c r="BWI75" s="73"/>
      <c r="BWJ75" s="73"/>
      <c r="BWK75" s="73"/>
      <c r="BWL75" s="73"/>
      <c r="BWM75" s="73"/>
      <c r="BWN75" s="73"/>
      <c r="BWO75" s="73"/>
      <c r="BWP75" s="73"/>
      <c r="BWQ75" s="73"/>
      <c r="BWR75" s="73"/>
      <c r="BWS75" s="73"/>
      <c r="BWT75" s="73"/>
      <c r="BWU75" s="73"/>
      <c r="BWV75" s="73"/>
      <c r="BWW75" s="73"/>
      <c r="BWX75" s="73"/>
      <c r="BWY75" s="73"/>
      <c r="BWZ75" s="73"/>
      <c r="BXA75" s="73"/>
      <c r="BXB75" s="73"/>
      <c r="BXC75" s="73"/>
      <c r="BXD75" s="73"/>
      <c r="BXE75" s="73"/>
      <c r="BXF75" s="73"/>
      <c r="BXG75" s="73"/>
      <c r="BXH75" s="73"/>
      <c r="BXI75" s="73"/>
      <c r="BXJ75" s="73"/>
      <c r="BXK75" s="73"/>
      <c r="BXL75" s="73"/>
      <c r="BXM75" s="73"/>
      <c r="BXN75" s="73"/>
      <c r="BXO75" s="73"/>
      <c r="BXP75" s="73"/>
      <c r="BXQ75" s="73"/>
      <c r="BXR75" s="73"/>
      <c r="BXS75" s="73"/>
      <c r="BXT75" s="73"/>
      <c r="BXU75" s="73"/>
      <c r="BXV75" s="73"/>
      <c r="BXW75" s="73"/>
      <c r="BXX75" s="73"/>
      <c r="BXY75" s="73"/>
      <c r="BXZ75" s="73"/>
      <c r="BYA75" s="73"/>
      <c r="BYB75" s="73"/>
      <c r="BYC75" s="73"/>
      <c r="BYD75" s="73"/>
      <c r="BYE75" s="73"/>
      <c r="BYF75" s="73"/>
      <c r="BYG75" s="73"/>
      <c r="BYH75" s="73"/>
      <c r="BYI75" s="73"/>
      <c r="BYJ75" s="73"/>
      <c r="BYK75" s="73"/>
      <c r="BYL75" s="73"/>
      <c r="BYM75" s="73"/>
      <c r="BYN75" s="73"/>
      <c r="BYO75" s="73"/>
      <c r="BYP75" s="73"/>
      <c r="BYQ75" s="73"/>
      <c r="BYR75" s="73"/>
      <c r="BYS75" s="73"/>
      <c r="BYT75" s="73"/>
      <c r="BYU75" s="73"/>
      <c r="BYV75" s="73"/>
      <c r="BYW75" s="73"/>
      <c r="BYX75" s="73"/>
      <c r="BYY75" s="73"/>
      <c r="BYZ75" s="73"/>
      <c r="BZA75" s="73"/>
      <c r="BZB75" s="73"/>
      <c r="BZC75" s="73"/>
      <c r="BZD75" s="73"/>
      <c r="BZE75" s="73"/>
      <c r="BZF75" s="73"/>
      <c r="BZG75" s="73"/>
      <c r="BZH75" s="73"/>
      <c r="BZI75" s="73"/>
      <c r="BZJ75" s="73"/>
      <c r="BZK75" s="73"/>
      <c r="BZL75" s="73"/>
      <c r="BZM75" s="73"/>
      <c r="BZN75" s="73"/>
      <c r="BZO75" s="73"/>
      <c r="BZP75" s="73"/>
      <c r="BZQ75" s="73"/>
      <c r="BZR75" s="73"/>
      <c r="BZS75" s="73"/>
      <c r="BZT75" s="73"/>
      <c r="BZU75" s="73"/>
      <c r="BZV75" s="73"/>
      <c r="BZW75" s="73"/>
      <c r="BZX75" s="73"/>
      <c r="BZY75" s="73"/>
      <c r="BZZ75" s="73"/>
      <c r="CAA75" s="73"/>
      <c r="CAB75" s="73"/>
      <c r="CAC75" s="73"/>
      <c r="CAD75" s="73"/>
      <c r="CAE75" s="73"/>
      <c r="CAF75" s="73"/>
      <c r="CAG75" s="73"/>
      <c r="CAH75" s="73"/>
      <c r="CAI75" s="73"/>
      <c r="CAJ75" s="73"/>
      <c r="CAK75" s="73"/>
      <c r="CAL75" s="73"/>
      <c r="CAM75" s="73"/>
      <c r="CAN75" s="73"/>
      <c r="CAO75" s="73"/>
      <c r="CAP75" s="73"/>
      <c r="CAQ75" s="73"/>
      <c r="CAR75" s="73"/>
      <c r="CAS75" s="73"/>
      <c r="CAT75" s="73"/>
      <c r="CAU75" s="73"/>
      <c r="CAV75" s="73"/>
      <c r="CAW75" s="73"/>
      <c r="CAX75" s="73"/>
      <c r="CAY75" s="73"/>
      <c r="CAZ75" s="73"/>
      <c r="CBA75" s="73"/>
      <c r="CBB75" s="73"/>
      <c r="CBC75" s="73"/>
      <c r="CBD75" s="73"/>
      <c r="CBE75" s="73"/>
      <c r="CBF75" s="73"/>
      <c r="CBG75" s="73"/>
      <c r="CBH75" s="73"/>
      <c r="CBI75" s="73"/>
      <c r="CBJ75" s="73"/>
      <c r="CBK75" s="73"/>
      <c r="CBL75" s="73"/>
      <c r="CBM75" s="73"/>
      <c r="CBN75" s="73"/>
      <c r="CBO75" s="73"/>
      <c r="CBP75" s="73"/>
      <c r="CBQ75" s="73"/>
      <c r="CBR75" s="73"/>
      <c r="CBS75" s="73"/>
      <c r="CBT75" s="73"/>
      <c r="CBU75" s="73"/>
      <c r="CBV75" s="73"/>
      <c r="CBW75" s="73"/>
      <c r="CBX75" s="73"/>
      <c r="CBY75" s="73"/>
      <c r="CBZ75" s="73"/>
      <c r="CCA75" s="73"/>
      <c r="CCB75" s="73"/>
      <c r="CCC75" s="73"/>
      <c r="CCD75" s="73"/>
      <c r="CCE75" s="73"/>
      <c r="CCF75" s="73"/>
      <c r="CCG75" s="73"/>
      <c r="CCH75" s="73"/>
      <c r="CCI75" s="73"/>
      <c r="CCJ75" s="73"/>
      <c r="CCK75" s="73"/>
      <c r="CCL75" s="73"/>
      <c r="CCM75" s="73"/>
      <c r="CCN75" s="73"/>
      <c r="CCO75" s="73"/>
      <c r="CCP75" s="73"/>
      <c r="CCQ75" s="73"/>
      <c r="CCR75" s="73"/>
      <c r="CCS75" s="73"/>
      <c r="CCT75" s="73"/>
      <c r="CCU75" s="73"/>
      <c r="CCV75" s="73"/>
      <c r="CCW75" s="73"/>
      <c r="CCX75" s="73"/>
      <c r="CCY75" s="73"/>
      <c r="CCZ75" s="73"/>
      <c r="CDA75" s="73"/>
      <c r="CDB75" s="73"/>
      <c r="CDC75" s="73"/>
      <c r="CDD75" s="73"/>
      <c r="CDE75" s="73"/>
      <c r="CDF75" s="73"/>
      <c r="CDG75" s="73"/>
      <c r="CDH75" s="73"/>
      <c r="CDI75" s="73"/>
      <c r="CDJ75" s="73"/>
      <c r="CDK75" s="73"/>
      <c r="CDL75" s="73"/>
      <c r="CDM75" s="73"/>
      <c r="CDN75" s="73"/>
      <c r="CDO75" s="73"/>
      <c r="CDP75" s="73"/>
      <c r="CDQ75" s="73"/>
      <c r="CDR75" s="73"/>
      <c r="CDS75" s="73"/>
      <c r="CDT75" s="73"/>
      <c r="CDU75" s="73"/>
      <c r="CDV75" s="73"/>
      <c r="CDW75" s="73"/>
      <c r="CDX75" s="73"/>
      <c r="CDY75" s="73"/>
      <c r="CDZ75" s="73"/>
      <c r="CEA75" s="73"/>
      <c r="CEB75" s="73"/>
      <c r="CEC75" s="73"/>
      <c r="CED75" s="73"/>
      <c r="CEE75" s="73"/>
      <c r="CEF75" s="73"/>
      <c r="CEG75" s="73"/>
      <c r="CEH75" s="73"/>
      <c r="CEI75" s="73"/>
      <c r="CEJ75" s="73"/>
      <c r="CEK75" s="73"/>
      <c r="CEL75" s="73"/>
      <c r="CEM75" s="73"/>
      <c r="CEN75" s="73"/>
      <c r="CEO75" s="73"/>
      <c r="CEP75" s="73"/>
      <c r="CEQ75" s="73"/>
      <c r="CER75" s="73"/>
      <c r="CES75" s="73"/>
      <c r="CET75" s="73"/>
      <c r="CEU75" s="73"/>
      <c r="CEV75" s="73"/>
      <c r="CEW75" s="73"/>
      <c r="CEX75" s="73"/>
      <c r="CEY75" s="73"/>
      <c r="CEZ75" s="73"/>
      <c r="CFA75" s="73"/>
      <c r="CFB75" s="73"/>
      <c r="CFC75" s="73"/>
      <c r="CFD75" s="73"/>
      <c r="CFE75" s="73"/>
      <c r="CFF75" s="73"/>
      <c r="CFG75" s="73"/>
      <c r="CFH75" s="73"/>
      <c r="CFI75" s="73"/>
      <c r="CFJ75" s="73"/>
      <c r="CFK75" s="73"/>
      <c r="CFL75" s="73"/>
      <c r="CFM75" s="73"/>
      <c r="CFN75" s="73"/>
      <c r="CFO75" s="73"/>
      <c r="CFP75" s="73"/>
      <c r="CFQ75" s="73"/>
      <c r="CFR75" s="73"/>
      <c r="CFS75" s="73"/>
      <c r="CFT75" s="73"/>
      <c r="CFU75" s="73"/>
      <c r="CFV75" s="73"/>
      <c r="CFW75" s="73"/>
      <c r="CFX75" s="73"/>
      <c r="CFY75" s="73"/>
      <c r="CFZ75" s="73"/>
      <c r="CGA75" s="73"/>
      <c r="CGB75" s="73"/>
      <c r="CGC75" s="73"/>
      <c r="CGD75" s="73"/>
      <c r="CGE75" s="73"/>
      <c r="CGF75" s="73"/>
      <c r="CGG75" s="73"/>
      <c r="CGH75" s="73"/>
      <c r="CGI75" s="73"/>
      <c r="CGJ75" s="73"/>
      <c r="CGK75" s="73"/>
      <c r="CGL75" s="73"/>
      <c r="CGM75" s="73"/>
      <c r="CGN75" s="73"/>
      <c r="CGO75" s="73"/>
      <c r="CGP75" s="73"/>
      <c r="CGQ75" s="73"/>
      <c r="CGR75" s="73"/>
      <c r="CGS75" s="73"/>
      <c r="CGT75" s="73"/>
      <c r="CGU75" s="73"/>
      <c r="CGV75" s="73"/>
      <c r="CGW75" s="73"/>
      <c r="CGX75" s="73"/>
      <c r="CGY75" s="73"/>
      <c r="CGZ75" s="73"/>
      <c r="CHA75" s="73"/>
      <c r="CHB75" s="73"/>
      <c r="CHC75" s="73"/>
      <c r="CHD75" s="73"/>
      <c r="CHE75" s="73"/>
      <c r="CHF75" s="73"/>
      <c r="CHG75" s="73"/>
      <c r="CHH75" s="73"/>
      <c r="CHI75" s="73"/>
      <c r="CHJ75" s="73"/>
      <c r="CHK75" s="73"/>
      <c r="CHL75" s="73"/>
      <c r="CHM75" s="73"/>
      <c r="CHN75" s="73"/>
      <c r="CHO75" s="73"/>
      <c r="CHP75" s="73"/>
      <c r="CHQ75" s="73"/>
      <c r="CHR75" s="73"/>
      <c r="CHS75" s="73"/>
      <c r="CHT75" s="73"/>
      <c r="CHU75" s="73"/>
      <c r="CHV75" s="73"/>
      <c r="CHW75" s="73"/>
      <c r="CHX75" s="73"/>
      <c r="CHY75" s="73"/>
      <c r="CHZ75" s="73"/>
      <c r="CIA75" s="73"/>
      <c r="CIB75" s="73"/>
      <c r="CIC75" s="73"/>
      <c r="CID75" s="73"/>
      <c r="CIE75" s="73"/>
      <c r="CIF75" s="73"/>
      <c r="CIG75" s="73"/>
      <c r="CIH75" s="73"/>
      <c r="CII75" s="73"/>
      <c r="CIJ75" s="73"/>
      <c r="CIK75" s="73"/>
      <c r="CIL75" s="73"/>
      <c r="CIM75" s="73"/>
      <c r="CIN75" s="73"/>
      <c r="CIO75" s="73"/>
      <c r="CIP75" s="73"/>
      <c r="CIQ75" s="73"/>
      <c r="CIR75" s="73"/>
      <c r="CIS75" s="73"/>
      <c r="CIT75" s="73"/>
      <c r="CIU75" s="73"/>
      <c r="CIV75" s="73"/>
      <c r="CIW75" s="73"/>
      <c r="CIX75" s="73"/>
      <c r="CIY75" s="73"/>
      <c r="CIZ75" s="73"/>
      <c r="CJA75" s="73"/>
      <c r="CJB75" s="73"/>
      <c r="CJC75" s="73"/>
      <c r="CJD75" s="73"/>
      <c r="CJE75" s="73"/>
      <c r="CJF75" s="73"/>
      <c r="CJG75" s="73"/>
      <c r="CJH75" s="73"/>
      <c r="CJI75" s="73"/>
      <c r="CJJ75" s="73"/>
      <c r="CJK75" s="73"/>
      <c r="CJL75" s="73"/>
      <c r="CJM75" s="73"/>
      <c r="CJN75" s="73"/>
      <c r="CJO75" s="73"/>
      <c r="CJP75" s="73"/>
      <c r="CJQ75" s="73"/>
      <c r="CJR75" s="73"/>
      <c r="CJS75" s="73"/>
      <c r="CJT75" s="73"/>
      <c r="CJU75" s="73"/>
      <c r="CJV75" s="73"/>
      <c r="CJW75" s="73"/>
      <c r="CJX75" s="73"/>
      <c r="CJY75" s="73"/>
      <c r="CJZ75" s="73"/>
      <c r="CKA75" s="73"/>
      <c r="CKB75" s="73"/>
      <c r="CKC75" s="73"/>
      <c r="CKD75" s="73"/>
      <c r="CKE75" s="73"/>
      <c r="CKF75" s="73"/>
      <c r="CKG75" s="73"/>
      <c r="CKH75" s="73"/>
      <c r="CKI75" s="73"/>
      <c r="CKJ75" s="73"/>
      <c r="CKK75" s="73"/>
      <c r="CKL75" s="73"/>
      <c r="CKM75" s="73"/>
      <c r="CKN75" s="73"/>
      <c r="CKO75" s="73"/>
      <c r="CKP75" s="73"/>
      <c r="CKQ75" s="73"/>
      <c r="CKR75" s="73"/>
      <c r="CKS75" s="73"/>
      <c r="CKT75" s="73"/>
      <c r="CKU75" s="73"/>
      <c r="CKV75" s="73"/>
      <c r="CKW75" s="73"/>
      <c r="CKX75" s="73"/>
      <c r="CKY75" s="73"/>
      <c r="CKZ75" s="73"/>
      <c r="CLA75" s="73"/>
      <c r="CLB75" s="73"/>
      <c r="CLC75" s="73"/>
      <c r="CLD75" s="73"/>
      <c r="CLE75" s="73"/>
      <c r="CLF75" s="73"/>
      <c r="CLG75" s="73"/>
      <c r="CLH75" s="73"/>
      <c r="CLI75" s="73"/>
      <c r="CLJ75" s="73"/>
      <c r="CLK75" s="73"/>
      <c r="CLL75" s="73"/>
      <c r="CLM75" s="73"/>
      <c r="CLN75" s="73"/>
      <c r="CLO75" s="73"/>
      <c r="CLP75" s="73"/>
      <c r="CLQ75" s="73"/>
      <c r="CLR75" s="73"/>
      <c r="CLS75" s="73"/>
      <c r="CLT75" s="73"/>
      <c r="CLU75" s="73"/>
      <c r="CLV75" s="73"/>
      <c r="CLW75" s="73"/>
      <c r="CLX75" s="73"/>
      <c r="CLY75" s="73"/>
      <c r="CLZ75" s="73"/>
      <c r="CMA75" s="73"/>
      <c r="CMB75" s="73"/>
      <c r="CMC75" s="73"/>
      <c r="CMD75" s="73"/>
      <c r="CME75" s="73"/>
      <c r="CMF75" s="73"/>
      <c r="CMG75" s="73"/>
      <c r="CMH75" s="73"/>
      <c r="CMI75" s="73"/>
      <c r="CMJ75" s="73"/>
      <c r="CMK75" s="73"/>
      <c r="CML75" s="73"/>
      <c r="CMM75" s="73"/>
      <c r="CMN75" s="73"/>
      <c r="CMO75" s="73"/>
      <c r="CMP75" s="73"/>
      <c r="CMQ75" s="73"/>
      <c r="CMR75" s="73"/>
      <c r="CMS75" s="73"/>
      <c r="CMT75" s="73"/>
      <c r="CMU75" s="73"/>
      <c r="CMV75" s="73"/>
      <c r="CMW75" s="73"/>
      <c r="CMX75" s="73"/>
      <c r="CMY75" s="73"/>
      <c r="CMZ75" s="73"/>
      <c r="CNA75" s="73"/>
      <c r="CNB75" s="73"/>
      <c r="CNC75" s="73"/>
      <c r="CND75" s="73"/>
      <c r="CNE75" s="73"/>
      <c r="CNF75" s="73"/>
      <c r="CNG75" s="73"/>
      <c r="CNH75" s="73"/>
      <c r="CNI75" s="73"/>
      <c r="CNJ75" s="73"/>
      <c r="CNK75" s="73"/>
      <c r="CNL75" s="73"/>
      <c r="CNM75" s="73"/>
      <c r="CNN75" s="73"/>
      <c r="CNO75" s="73"/>
      <c r="CNP75" s="73"/>
      <c r="CNQ75" s="73"/>
      <c r="CNR75" s="73"/>
      <c r="CNS75" s="73"/>
      <c r="CNT75" s="73"/>
      <c r="CNU75" s="73"/>
      <c r="CNV75" s="73"/>
      <c r="CNW75" s="73"/>
      <c r="CNX75" s="73"/>
      <c r="CNY75" s="73"/>
      <c r="CNZ75" s="73"/>
      <c r="COA75" s="73"/>
      <c r="COB75" s="73"/>
      <c r="COC75" s="73"/>
      <c r="COD75" s="73"/>
      <c r="COE75" s="73"/>
      <c r="COF75" s="73"/>
      <c r="COG75" s="73"/>
      <c r="COH75" s="73"/>
      <c r="COI75" s="73"/>
      <c r="COJ75" s="73"/>
      <c r="COK75" s="73"/>
      <c r="COL75" s="73"/>
      <c r="COM75" s="73"/>
      <c r="CON75" s="73"/>
      <c r="COO75" s="73"/>
      <c r="COP75" s="73"/>
      <c r="COQ75" s="73"/>
      <c r="COR75" s="73"/>
      <c r="COS75" s="73"/>
      <c r="COT75" s="73"/>
      <c r="COU75" s="73"/>
      <c r="COV75" s="73"/>
      <c r="COW75" s="73"/>
      <c r="COX75" s="73"/>
      <c r="COY75" s="73"/>
      <c r="COZ75" s="73"/>
      <c r="CPA75" s="73"/>
      <c r="CPB75" s="73"/>
      <c r="CPC75" s="73"/>
      <c r="CPD75" s="73"/>
      <c r="CPE75" s="73"/>
      <c r="CPF75" s="73"/>
      <c r="CPG75" s="73"/>
      <c r="CPH75" s="73"/>
      <c r="CPI75" s="73"/>
      <c r="CPJ75" s="73"/>
      <c r="CPK75" s="73"/>
      <c r="CPL75" s="73"/>
      <c r="CPM75" s="73"/>
      <c r="CPN75" s="73"/>
      <c r="CPO75" s="73"/>
      <c r="CPP75" s="73"/>
      <c r="CPQ75" s="73"/>
      <c r="CPR75" s="73"/>
      <c r="CPS75" s="73"/>
      <c r="CPT75" s="73"/>
      <c r="CPU75" s="73"/>
      <c r="CPV75" s="73"/>
      <c r="CPW75" s="73"/>
      <c r="CPX75" s="73"/>
      <c r="CPY75" s="73"/>
      <c r="CPZ75" s="73"/>
      <c r="CQA75" s="73"/>
      <c r="CQB75" s="73"/>
      <c r="CQC75" s="73"/>
      <c r="CQD75" s="73"/>
      <c r="CQE75" s="73"/>
      <c r="CQF75" s="73"/>
      <c r="CQG75" s="73"/>
      <c r="CQH75" s="73"/>
      <c r="CQI75" s="73"/>
      <c r="CQJ75" s="73"/>
      <c r="CQK75" s="73"/>
      <c r="CQL75" s="73"/>
      <c r="CQM75" s="73"/>
      <c r="CQN75" s="73"/>
      <c r="CQO75" s="73"/>
      <c r="CQP75" s="73"/>
      <c r="CQQ75" s="73"/>
      <c r="CQR75" s="73"/>
      <c r="CQS75" s="73"/>
      <c r="CQT75" s="73"/>
      <c r="CQU75" s="73"/>
      <c r="CQV75" s="73"/>
      <c r="CQW75" s="73"/>
      <c r="CQX75" s="73"/>
      <c r="CQY75" s="73"/>
      <c r="CQZ75" s="73"/>
      <c r="CRA75" s="73"/>
      <c r="CRB75" s="73"/>
      <c r="CRC75" s="73"/>
      <c r="CRD75" s="73"/>
      <c r="CRE75" s="73"/>
      <c r="CRF75" s="73"/>
      <c r="CRG75" s="73"/>
      <c r="CRH75" s="73"/>
      <c r="CRI75" s="73"/>
      <c r="CRJ75" s="73"/>
      <c r="CRK75" s="73"/>
      <c r="CRL75" s="73"/>
      <c r="CRM75" s="73"/>
      <c r="CRN75" s="73"/>
      <c r="CRO75" s="73"/>
      <c r="CRP75" s="73"/>
      <c r="CRQ75" s="73"/>
      <c r="CRR75" s="73"/>
      <c r="CRS75" s="73"/>
      <c r="CRT75" s="73"/>
      <c r="CRU75" s="73"/>
      <c r="CRV75" s="73"/>
      <c r="CRW75" s="73"/>
      <c r="CRX75" s="73"/>
      <c r="CRY75" s="73"/>
      <c r="CRZ75" s="73"/>
      <c r="CSA75" s="73"/>
      <c r="CSB75" s="73"/>
      <c r="CSC75" s="73"/>
      <c r="CSD75" s="73"/>
      <c r="CSE75" s="73"/>
      <c r="CSF75" s="73"/>
      <c r="CSG75" s="73"/>
      <c r="CSH75" s="73"/>
      <c r="CSI75" s="73"/>
      <c r="CSJ75" s="73"/>
      <c r="CSK75" s="73"/>
      <c r="CSL75" s="73"/>
      <c r="CSM75" s="73"/>
      <c r="CSN75" s="73"/>
      <c r="CSO75" s="73"/>
      <c r="CSP75" s="73"/>
      <c r="CSQ75" s="73"/>
      <c r="CSR75" s="73"/>
      <c r="CSS75" s="73"/>
      <c r="CST75" s="73"/>
      <c r="CSU75" s="73"/>
      <c r="CSV75" s="73"/>
      <c r="CSW75" s="73"/>
      <c r="CSX75" s="73"/>
      <c r="CSY75" s="73"/>
      <c r="CSZ75" s="73"/>
      <c r="CTA75" s="73"/>
      <c r="CTB75" s="73"/>
      <c r="CTC75" s="73"/>
      <c r="CTD75" s="73"/>
      <c r="CTE75" s="73"/>
      <c r="CTF75" s="73"/>
      <c r="CTG75" s="73"/>
      <c r="CTH75" s="73"/>
      <c r="CTI75" s="73"/>
      <c r="CTJ75" s="73"/>
      <c r="CTK75" s="73"/>
      <c r="CTL75" s="73"/>
      <c r="CTM75" s="73"/>
      <c r="CTN75" s="73"/>
      <c r="CTO75" s="73"/>
      <c r="CTP75" s="73"/>
      <c r="CTQ75" s="73"/>
      <c r="CTR75" s="73"/>
      <c r="CTS75" s="73"/>
      <c r="CTT75" s="73"/>
      <c r="CTU75" s="73"/>
      <c r="CTV75" s="73"/>
      <c r="CTW75" s="73"/>
      <c r="CTX75" s="73"/>
      <c r="CTY75" s="73"/>
      <c r="CTZ75" s="73"/>
      <c r="CUA75" s="73"/>
      <c r="CUB75" s="73"/>
      <c r="CUC75" s="73"/>
      <c r="CUD75" s="73"/>
      <c r="CUE75" s="73"/>
      <c r="CUF75" s="73"/>
      <c r="CUG75" s="73"/>
      <c r="CUH75" s="73"/>
      <c r="CUI75" s="73"/>
      <c r="CUJ75" s="73"/>
      <c r="CUK75" s="73"/>
      <c r="CUL75" s="73"/>
      <c r="CUM75" s="73"/>
      <c r="CUN75" s="73"/>
      <c r="CUO75" s="73"/>
      <c r="CUP75" s="73"/>
      <c r="CUQ75" s="73"/>
      <c r="CUR75" s="73"/>
      <c r="CUS75" s="73"/>
      <c r="CUT75" s="73"/>
      <c r="CUU75" s="73"/>
      <c r="CUV75" s="73"/>
      <c r="CUW75" s="73"/>
      <c r="CUX75" s="73"/>
      <c r="CUY75" s="73"/>
      <c r="CUZ75" s="73"/>
      <c r="CVA75" s="73"/>
      <c r="CVB75" s="73"/>
      <c r="CVC75" s="73"/>
      <c r="CVD75" s="73"/>
      <c r="CVE75" s="73"/>
      <c r="CVF75" s="73"/>
      <c r="CVG75" s="73"/>
      <c r="CVH75" s="73"/>
      <c r="CVI75" s="73"/>
      <c r="CVJ75" s="73"/>
      <c r="CVK75" s="73"/>
      <c r="CVL75" s="73"/>
      <c r="CVM75" s="73"/>
      <c r="CVN75" s="73"/>
      <c r="CVO75" s="73"/>
      <c r="CVP75" s="73"/>
      <c r="CVQ75" s="73"/>
      <c r="CVR75" s="73"/>
      <c r="CVS75" s="73"/>
      <c r="CVT75" s="73"/>
      <c r="CVU75" s="73"/>
      <c r="CVV75" s="73"/>
      <c r="CVW75" s="73"/>
      <c r="CVX75" s="73"/>
      <c r="CVY75" s="73"/>
      <c r="CVZ75" s="73"/>
      <c r="CWA75" s="73"/>
      <c r="CWB75" s="73"/>
      <c r="CWC75" s="73"/>
      <c r="CWD75" s="73"/>
      <c r="CWE75" s="73"/>
      <c r="CWF75" s="73"/>
      <c r="CWG75" s="73"/>
      <c r="CWH75" s="73"/>
      <c r="CWI75" s="73"/>
      <c r="CWJ75" s="73"/>
      <c r="CWK75" s="73"/>
      <c r="CWL75" s="73"/>
      <c r="CWM75" s="73"/>
      <c r="CWN75" s="73"/>
      <c r="CWO75" s="73"/>
      <c r="CWP75" s="73"/>
      <c r="CWQ75" s="73"/>
      <c r="CWR75" s="73"/>
      <c r="CWS75" s="73"/>
      <c r="CWT75" s="73"/>
      <c r="CWU75" s="73"/>
      <c r="CWV75" s="73"/>
      <c r="CWW75" s="73"/>
      <c r="CWX75" s="73"/>
      <c r="CWY75" s="73"/>
      <c r="CWZ75" s="73"/>
      <c r="CXA75" s="73"/>
      <c r="CXB75" s="73"/>
      <c r="CXC75" s="73"/>
      <c r="CXD75" s="73"/>
      <c r="CXE75" s="73"/>
      <c r="CXF75" s="73"/>
      <c r="CXG75" s="73"/>
      <c r="CXH75" s="73"/>
      <c r="CXI75" s="73"/>
      <c r="CXJ75" s="73"/>
      <c r="CXK75" s="73"/>
      <c r="CXL75" s="73"/>
      <c r="CXM75" s="73"/>
      <c r="CXN75" s="73"/>
      <c r="CXO75" s="73"/>
      <c r="CXP75" s="73"/>
      <c r="CXQ75" s="73"/>
      <c r="CXR75" s="73"/>
      <c r="CXS75" s="73"/>
      <c r="CXT75" s="73"/>
      <c r="CXU75" s="73"/>
      <c r="CXV75" s="73"/>
      <c r="CXW75" s="73"/>
      <c r="CXX75" s="73"/>
      <c r="CXY75" s="73"/>
      <c r="CXZ75" s="73"/>
      <c r="CYA75" s="73"/>
      <c r="CYB75" s="73"/>
      <c r="CYC75" s="73"/>
      <c r="CYD75" s="73"/>
      <c r="CYE75" s="73"/>
      <c r="CYF75" s="73"/>
      <c r="CYG75" s="73"/>
      <c r="CYH75" s="73"/>
      <c r="CYI75" s="73"/>
      <c r="CYJ75" s="73"/>
      <c r="CYK75" s="73"/>
      <c r="CYL75" s="73"/>
      <c r="CYM75" s="73"/>
      <c r="CYN75" s="73"/>
      <c r="CYO75" s="73"/>
      <c r="CYP75" s="73"/>
      <c r="CYQ75" s="73"/>
      <c r="CYR75" s="73"/>
      <c r="CYS75" s="73"/>
      <c r="CYT75" s="73"/>
      <c r="CYU75" s="73"/>
      <c r="CYV75" s="73"/>
      <c r="CYW75" s="73"/>
      <c r="CYX75" s="73"/>
      <c r="CYY75" s="73"/>
      <c r="CYZ75" s="73"/>
      <c r="CZA75" s="73"/>
      <c r="CZB75" s="73"/>
      <c r="CZC75" s="73"/>
      <c r="CZD75" s="73"/>
      <c r="CZE75" s="73"/>
      <c r="CZF75" s="73"/>
      <c r="CZG75" s="73"/>
      <c r="CZH75" s="73"/>
      <c r="CZI75" s="73"/>
      <c r="CZJ75" s="73"/>
      <c r="CZK75" s="73"/>
      <c r="CZL75" s="73"/>
      <c r="CZM75" s="73"/>
      <c r="CZN75" s="73"/>
      <c r="CZO75" s="73"/>
      <c r="CZP75" s="73"/>
      <c r="CZQ75" s="73"/>
      <c r="CZR75" s="73"/>
      <c r="CZS75" s="73"/>
      <c r="CZT75" s="73"/>
      <c r="CZU75" s="73"/>
      <c r="CZV75" s="73"/>
      <c r="CZW75" s="73"/>
      <c r="CZX75" s="73"/>
      <c r="CZY75" s="73"/>
      <c r="CZZ75" s="73"/>
      <c r="DAA75" s="73"/>
      <c r="DAB75" s="73"/>
      <c r="DAC75" s="73"/>
      <c r="DAD75" s="73"/>
      <c r="DAE75" s="73"/>
      <c r="DAF75" s="73"/>
      <c r="DAG75" s="73"/>
      <c r="DAH75" s="73"/>
      <c r="DAI75" s="73"/>
      <c r="DAJ75" s="73"/>
      <c r="DAK75" s="73"/>
      <c r="DAL75" s="73"/>
      <c r="DAM75" s="73"/>
      <c r="DAN75" s="73"/>
      <c r="DAO75" s="73"/>
      <c r="DAP75" s="73"/>
      <c r="DAQ75" s="73"/>
      <c r="DAR75" s="73"/>
      <c r="DAS75" s="73"/>
      <c r="DAT75" s="73"/>
      <c r="DAU75" s="73"/>
      <c r="DAV75" s="73"/>
      <c r="DAW75" s="73"/>
      <c r="DAX75" s="73"/>
      <c r="DAY75" s="73"/>
      <c r="DAZ75" s="73"/>
      <c r="DBA75" s="73"/>
      <c r="DBB75" s="73"/>
      <c r="DBC75" s="73"/>
      <c r="DBD75" s="73"/>
      <c r="DBE75" s="73"/>
      <c r="DBF75" s="73"/>
      <c r="DBG75" s="73"/>
      <c r="DBH75" s="73"/>
      <c r="DBI75" s="73"/>
      <c r="DBJ75" s="73"/>
      <c r="DBK75" s="73"/>
      <c r="DBL75" s="73"/>
      <c r="DBM75" s="73"/>
      <c r="DBN75" s="73"/>
      <c r="DBO75" s="73"/>
      <c r="DBP75" s="73"/>
      <c r="DBQ75" s="73"/>
      <c r="DBR75" s="73"/>
      <c r="DBS75" s="73"/>
      <c r="DBT75" s="73"/>
      <c r="DBU75" s="73"/>
      <c r="DBV75" s="73"/>
      <c r="DBW75" s="73"/>
      <c r="DBX75" s="73"/>
      <c r="DBY75" s="73"/>
      <c r="DBZ75" s="73"/>
      <c r="DCA75" s="73"/>
      <c r="DCB75" s="73"/>
      <c r="DCC75" s="73"/>
      <c r="DCD75" s="73"/>
      <c r="DCE75" s="73"/>
      <c r="DCF75" s="73"/>
      <c r="DCG75" s="73"/>
      <c r="DCH75" s="73"/>
      <c r="DCI75" s="73"/>
      <c r="DCJ75" s="73"/>
      <c r="DCK75" s="73"/>
      <c r="DCL75" s="73"/>
      <c r="DCM75" s="73"/>
      <c r="DCN75" s="73"/>
      <c r="DCO75" s="73"/>
      <c r="DCP75" s="73"/>
      <c r="DCQ75" s="73"/>
      <c r="DCR75" s="73"/>
      <c r="DCS75" s="73"/>
      <c r="DCT75" s="73"/>
      <c r="DCU75" s="73"/>
      <c r="DCV75" s="73"/>
      <c r="DCW75" s="73"/>
      <c r="DCX75" s="73"/>
      <c r="DCY75" s="73"/>
      <c r="DCZ75" s="73"/>
      <c r="DDA75" s="73"/>
      <c r="DDB75" s="73"/>
      <c r="DDC75" s="73"/>
      <c r="DDD75" s="73"/>
      <c r="DDE75" s="73"/>
      <c r="DDF75" s="73"/>
      <c r="DDG75" s="73"/>
      <c r="DDH75" s="73"/>
      <c r="DDI75" s="73"/>
      <c r="DDJ75" s="73"/>
      <c r="DDK75" s="73"/>
      <c r="DDL75" s="73"/>
      <c r="DDM75" s="73"/>
      <c r="DDN75" s="73"/>
      <c r="DDO75" s="73"/>
      <c r="DDP75" s="73"/>
      <c r="DDQ75" s="73"/>
      <c r="DDR75" s="73"/>
      <c r="DDS75" s="73"/>
      <c r="DDT75" s="73"/>
      <c r="DDU75" s="73"/>
      <c r="DDV75" s="73"/>
      <c r="DDW75" s="73"/>
      <c r="DDX75" s="73"/>
      <c r="DDY75" s="73"/>
      <c r="DDZ75" s="73"/>
      <c r="DEA75" s="73"/>
      <c r="DEB75" s="73"/>
      <c r="DEC75" s="73"/>
      <c r="DED75" s="73"/>
      <c r="DEE75" s="73"/>
      <c r="DEF75" s="73"/>
      <c r="DEG75" s="73"/>
      <c r="DEH75" s="73"/>
      <c r="DEI75" s="73"/>
      <c r="DEJ75" s="73"/>
      <c r="DEK75" s="73"/>
      <c r="DEL75" s="73"/>
      <c r="DEM75" s="73"/>
      <c r="DEN75" s="73"/>
      <c r="DEO75" s="73"/>
      <c r="DEP75" s="73"/>
      <c r="DEQ75" s="73"/>
      <c r="DER75" s="73"/>
      <c r="DES75" s="73"/>
      <c r="DET75" s="73"/>
      <c r="DEU75" s="73"/>
      <c r="DEV75" s="73"/>
      <c r="DEW75" s="73"/>
      <c r="DEX75" s="73"/>
      <c r="DEY75" s="73"/>
      <c r="DEZ75" s="73"/>
      <c r="DFA75" s="73"/>
      <c r="DFB75" s="73"/>
      <c r="DFC75" s="73"/>
      <c r="DFD75" s="73"/>
      <c r="DFE75" s="73"/>
      <c r="DFF75" s="73"/>
      <c r="DFG75" s="73"/>
      <c r="DFH75" s="73"/>
      <c r="DFI75" s="73"/>
      <c r="DFJ75" s="73"/>
      <c r="DFK75" s="73"/>
      <c r="DFL75" s="73"/>
      <c r="DFM75" s="73"/>
      <c r="DFN75" s="73"/>
      <c r="DFO75" s="73"/>
      <c r="DFP75" s="73"/>
      <c r="DFQ75" s="73"/>
      <c r="DFR75" s="73"/>
      <c r="DFS75" s="73"/>
      <c r="DFT75" s="73"/>
      <c r="DFU75" s="73"/>
      <c r="DFV75" s="73"/>
      <c r="DFW75" s="73"/>
      <c r="DFX75" s="73"/>
      <c r="DFY75" s="73"/>
      <c r="DFZ75" s="73"/>
      <c r="DGA75" s="73"/>
      <c r="DGB75" s="73"/>
      <c r="DGC75" s="73"/>
      <c r="DGD75" s="73"/>
      <c r="DGE75" s="73"/>
      <c r="DGF75" s="73"/>
      <c r="DGG75" s="73"/>
      <c r="DGH75" s="73"/>
      <c r="DGI75" s="73"/>
      <c r="DGJ75" s="73"/>
      <c r="DGK75" s="73"/>
      <c r="DGL75" s="73"/>
      <c r="DGM75" s="73"/>
      <c r="DGN75" s="73"/>
      <c r="DGO75" s="73"/>
      <c r="DGP75" s="73"/>
      <c r="DGQ75" s="73"/>
      <c r="DGR75" s="73"/>
      <c r="DGS75" s="73"/>
      <c r="DGT75" s="73"/>
      <c r="DGU75" s="73"/>
      <c r="DGV75" s="73"/>
      <c r="DGW75" s="73"/>
      <c r="DGX75" s="73"/>
      <c r="DGY75" s="73"/>
      <c r="DGZ75" s="73"/>
      <c r="DHA75" s="73"/>
      <c r="DHB75" s="73"/>
      <c r="DHC75" s="73"/>
      <c r="DHD75" s="73"/>
      <c r="DHE75" s="73"/>
      <c r="DHF75" s="73"/>
      <c r="DHG75" s="73"/>
      <c r="DHH75" s="73"/>
      <c r="DHI75" s="73"/>
      <c r="DHJ75" s="73"/>
      <c r="DHK75" s="73"/>
      <c r="DHL75" s="73"/>
      <c r="DHM75" s="73"/>
      <c r="DHN75" s="73"/>
      <c r="DHO75" s="73"/>
      <c r="DHP75" s="73"/>
      <c r="DHQ75" s="73"/>
      <c r="DHR75" s="73"/>
      <c r="DHS75" s="73"/>
      <c r="DHT75" s="73"/>
      <c r="DHU75" s="73"/>
      <c r="DHV75" s="73"/>
      <c r="DHW75" s="73"/>
      <c r="DHX75" s="73"/>
      <c r="DHY75" s="73"/>
      <c r="DHZ75" s="73"/>
      <c r="DIA75" s="73"/>
      <c r="DIB75" s="73"/>
      <c r="DIC75" s="73"/>
      <c r="DID75" s="73"/>
      <c r="DIE75" s="73"/>
      <c r="DIF75" s="73"/>
      <c r="DIG75" s="73"/>
      <c r="DIH75" s="73"/>
      <c r="DII75" s="73"/>
      <c r="DIJ75" s="73"/>
      <c r="DIK75" s="73"/>
      <c r="DIL75" s="73"/>
      <c r="DIM75" s="73"/>
      <c r="DIN75" s="73"/>
      <c r="DIO75" s="73"/>
      <c r="DIP75" s="73"/>
      <c r="DIQ75" s="73"/>
      <c r="DIR75" s="73"/>
      <c r="DIS75" s="73"/>
      <c r="DIT75" s="73"/>
      <c r="DIU75" s="73"/>
      <c r="DIV75" s="73"/>
      <c r="DIW75" s="73"/>
      <c r="DIX75" s="73"/>
      <c r="DIY75" s="73"/>
      <c r="DIZ75" s="73"/>
      <c r="DJA75" s="73"/>
      <c r="DJB75" s="73"/>
      <c r="DJC75" s="73"/>
      <c r="DJD75" s="73"/>
      <c r="DJE75" s="73"/>
      <c r="DJF75" s="73"/>
      <c r="DJG75" s="73"/>
      <c r="DJH75" s="73"/>
      <c r="DJI75" s="73"/>
      <c r="DJJ75" s="73"/>
      <c r="DJK75" s="73"/>
      <c r="DJL75" s="73"/>
      <c r="DJM75" s="73"/>
      <c r="DJN75" s="73"/>
      <c r="DJO75" s="73"/>
      <c r="DJP75" s="73"/>
      <c r="DJQ75" s="73"/>
      <c r="DJR75" s="73"/>
      <c r="DJS75" s="73"/>
      <c r="DJT75" s="73"/>
      <c r="DJU75" s="73"/>
      <c r="DJV75" s="73"/>
      <c r="DJW75" s="73"/>
      <c r="DJX75" s="73"/>
      <c r="DJY75" s="73"/>
      <c r="DJZ75" s="73"/>
      <c r="DKA75" s="73"/>
      <c r="DKB75" s="73"/>
      <c r="DKC75" s="73"/>
      <c r="DKD75" s="73"/>
      <c r="DKE75" s="73"/>
      <c r="DKF75" s="73"/>
      <c r="DKG75" s="73"/>
      <c r="DKH75" s="73"/>
      <c r="DKI75" s="73"/>
      <c r="DKJ75" s="73"/>
      <c r="DKK75" s="73"/>
      <c r="DKL75" s="73"/>
      <c r="DKM75" s="73"/>
      <c r="DKN75" s="73"/>
      <c r="DKO75" s="73"/>
      <c r="DKP75" s="73"/>
      <c r="DKQ75" s="73"/>
      <c r="DKR75" s="73"/>
      <c r="DKS75" s="73"/>
      <c r="DKT75" s="73"/>
      <c r="DKU75" s="73"/>
      <c r="DKV75" s="73"/>
      <c r="DKW75" s="73"/>
      <c r="DKX75" s="73"/>
      <c r="DKY75" s="73"/>
      <c r="DKZ75" s="73"/>
      <c r="DLA75" s="73"/>
      <c r="DLB75" s="73"/>
      <c r="DLC75" s="73"/>
      <c r="DLD75" s="73"/>
      <c r="DLE75" s="73"/>
      <c r="DLF75" s="73"/>
      <c r="DLG75" s="73"/>
      <c r="DLH75" s="73"/>
      <c r="DLI75" s="73"/>
      <c r="DLJ75" s="73"/>
      <c r="DLK75" s="73"/>
      <c r="DLL75" s="73"/>
      <c r="DLM75" s="73"/>
      <c r="DLN75" s="73"/>
      <c r="DLO75" s="73"/>
      <c r="DLP75" s="73"/>
      <c r="DLQ75" s="73"/>
      <c r="DLR75" s="73"/>
      <c r="DLS75" s="73"/>
      <c r="DLT75" s="73"/>
      <c r="DLU75" s="73"/>
      <c r="DLV75" s="73"/>
      <c r="DLW75" s="73"/>
      <c r="DLX75" s="73"/>
      <c r="DLY75" s="73"/>
      <c r="DLZ75" s="73"/>
      <c r="DMA75" s="73"/>
      <c r="DMB75" s="73"/>
      <c r="DMC75" s="73"/>
      <c r="DMD75" s="73"/>
      <c r="DME75" s="73"/>
      <c r="DMF75" s="73"/>
      <c r="DMG75" s="73"/>
      <c r="DMH75" s="73"/>
      <c r="DMI75" s="73"/>
      <c r="DMJ75" s="73"/>
      <c r="DMK75" s="73"/>
      <c r="DML75" s="73"/>
      <c r="DMM75" s="73"/>
      <c r="DMN75" s="73"/>
      <c r="DMO75" s="73"/>
      <c r="DMP75" s="73"/>
      <c r="DMQ75" s="73"/>
      <c r="DMR75" s="73"/>
      <c r="DMS75" s="73"/>
      <c r="DMT75" s="73"/>
      <c r="DMU75" s="73"/>
      <c r="DMV75" s="73"/>
      <c r="DMW75" s="73"/>
      <c r="DMX75" s="73"/>
      <c r="DMY75" s="73"/>
      <c r="DMZ75" s="73"/>
      <c r="DNA75" s="73"/>
      <c r="DNB75" s="73"/>
      <c r="DNC75" s="73"/>
      <c r="DND75" s="73"/>
      <c r="DNE75" s="73"/>
      <c r="DNF75" s="73"/>
      <c r="DNG75" s="73"/>
      <c r="DNH75" s="73"/>
      <c r="DNI75" s="73"/>
      <c r="DNJ75" s="73"/>
      <c r="DNK75" s="73"/>
      <c r="DNL75" s="73"/>
      <c r="DNM75" s="73"/>
      <c r="DNN75" s="73"/>
      <c r="DNO75" s="73"/>
      <c r="DNP75" s="73"/>
      <c r="DNQ75" s="73"/>
      <c r="DNR75" s="73"/>
      <c r="DNS75" s="73"/>
      <c r="DNT75" s="73"/>
      <c r="DNU75" s="73"/>
      <c r="DNV75" s="73"/>
      <c r="DNW75" s="73"/>
      <c r="DNX75" s="73"/>
      <c r="DNY75" s="73"/>
      <c r="DNZ75" s="73"/>
      <c r="DOA75" s="73"/>
      <c r="DOB75" s="73"/>
      <c r="DOC75" s="73"/>
      <c r="DOD75" s="73"/>
      <c r="DOE75" s="73"/>
      <c r="DOF75" s="73"/>
      <c r="DOG75" s="73"/>
      <c r="DOH75" s="73"/>
      <c r="DOI75" s="73"/>
      <c r="DOJ75" s="73"/>
      <c r="DOK75" s="73"/>
      <c r="DOL75" s="73"/>
      <c r="DOM75" s="73"/>
      <c r="DON75" s="73"/>
      <c r="DOO75" s="73"/>
      <c r="DOP75" s="73"/>
      <c r="DOQ75" s="73"/>
      <c r="DOR75" s="73"/>
      <c r="DOS75" s="73"/>
      <c r="DOT75" s="73"/>
      <c r="DOU75" s="73"/>
      <c r="DOV75" s="73"/>
      <c r="DOW75" s="73"/>
      <c r="DOX75" s="73"/>
      <c r="DOY75" s="73"/>
      <c r="DOZ75" s="73"/>
      <c r="DPA75" s="73"/>
      <c r="DPB75" s="73"/>
      <c r="DPC75" s="73"/>
      <c r="DPD75" s="73"/>
      <c r="DPE75" s="73"/>
      <c r="DPF75" s="73"/>
      <c r="DPG75" s="73"/>
      <c r="DPH75" s="73"/>
      <c r="DPI75" s="73"/>
      <c r="DPJ75" s="73"/>
      <c r="DPK75" s="73"/>
      <c r="DPL75" s="73"/>
      <c r="DPM75" s="73"/>
      <c r="DPN75" s="73"/>
      <c r="DPO75" s="73"/>
      <c r="DPP75" s="73"/>
      <c r="DPQ75" s="73"/>
      <c r="DPR75" s="73"/>
      <c r="DPS75" s="73"/>
      <c r="DPT75" s="73"/>
      <c r="DPU75" s="73"/>
      <c r="DPV75" s="73"/>
      <c r="DPW75" s="73"/>
      <c r="DPX75" s="73"/>
      <c r="DPY75" s="73"/>
      <c r="DPZ75" s="73"/>
      <c r="DQA75" s="73"/>
      <c r="DQB75" s="73"/>
      <c r="DQC75" s="73"/>
      <c r="DQD75" s="73"/>
      <c r="DQE75" s="73"/>
      <c r="DQF75" s="73"/>
      <c r="DQG75" s="73"/>
      <c r="DQH75" s="73"/>
      <c r="DQI75" s="73"/>
      <c r="DQJ75" s="73"/>
      <c r="DQK75" s="73"/>
      <c r="DQL75" s="73"/>
      <c r="DQM75" s="73"/>
      <c r="DQN75" s="73"/>
      <c r="DQO75" s="73"/>
      <c r="DQP75" s="73"/>
      <c r="DQQ75" s="73"/>
      <c r="DQR75" s="73"/>
      <c r="DQS75" s="73"/>
      <c r="DQT75" s="73"/>
      <c r="DQU75" s="73"/>
      <c r="DQV75" s="73"/>
      <c r="DQW75" s="73"/>
      <c r="DQX75" s="73"/>
      <c r="DQY75" s="73"/>
      <c r="DQZ75" s="73"/>
      <c r="DRA75" s="73"/>
      <c r="DRB75" s="73"/>
      <c r="DRC75" s="73"/>
      <c r="DRD75" s="73"/>
      <c r="DRE75" s="73"/>
      <c r="DRF75" s="73"/>
      <c r="DRG75" s="73"/>
      <c r="DRH75" s="73"/>
      <c r="DRI75" s="73"/>
      <c r="DRJ75" s="73"/>
      <c r="DRK75" s="73"/>
      <c r="DRL75" s="73"/>
      <c r="DRM75" s="73"/>
      <c r="DRN75" s="73"/>
      <c r="DRO75" s="73"/>
      <c r="DRP75" s="73"/>
      <c r="DRQ75" s="73"/>
      <c r="DRR75" s="73"/>
      <c r="DRS75" s="73"/>
      <c r="DRT75" s="73"/>
      <c r="DRU75" s="73"/>
      <c r="DRV75" s="73"/>
      <c r="DRW75" s="73"/>
      <c r="DRX75" s="73"/>
      <c r="DRY75" s="73"/>
      <c r="DRZ75" s="73"/>
      <c r="DSA75" s="73"/>
      <c r="DSB75" s="73"/>
      <c r="DSC75" s="73"/>
      <c r="DSD75" s="73"/>
      <c r="DSE75" s="73"/>
      <c r="DSF75" s="73"/>
      <c r="DSG75" s="73"/>
      <c r="DSH75" s="73"/>
      <c r="DSI75" s="73"/>
      <c r="DSJ75" s="73"/>
      <c r="DSK75" s="73"/>
      <c r="DSL75" s="73"/>
      <c r="DSM75" s="73"/>
      <c r="DSN75" s="73"/>
      <c r="DSO75" s="73"/>
      <c r="DSP75" s="73"/>
      <c r="DSQ75" s="73"/>
      <c r="DSR75" s="73"/>
      <c r="DSS75" s="73"/>
      <c r="DST75" s="73"/>
      <c r="DSU75" s="73"/>
      <c r="DSV75" s="73"/>
      <c r="DSW75" s="73"/>
      <c r="DSX75" s="73"/>
      <c r="DSY75" s="73"/>
      <c r="DSZ75" s="73"/>
      <c r="DTA75" s="73"/>
      <c r="DTB75" s="73"/>
      <c r="DTC75" s="73"/>
      <c r="DTD75" s="73"/>
      <c r="DTE75" s="73"/>
      <c r="DTF75" s="73"/>
      <c r="DTG75" s="73"/>
      <c r="DTH75" s="73"/>
      <c r="DTI75" s="73"/>
      <c r="DTJ75" s="73"/>
      <c r="DTK75" s="73"/>
      <c r="DTL75" s="73"/>
      <c r="DTM75" s="73"/>
      <c r="DTN75" s="73"/>
      <c r="DTO75" s="73"/>
      <c r="DTP75" s="73"/>
      <c r="DTQ75" s="73"/>
      <c r="DTR75" s="73"/>
      <c r="DTS75" s="73"/>
      <c r="DTT75" s="73"/>
      <c r="DTU75" s="73"/>
      <c r="DTV75" s="73"/>
      <c r="DTW75" s="73"/>
      <c r="DTX75" s="73"/>
      <c r="DTY75" s="73"/>
      <c r="DTZ75" s="73"/>
      <c r="DUA75" s="73"/>
      <c r="DUB75" s="73"/>
      <c r="DUC75" s="73"/>
      <c r="DUD75" s="73"/>
      <c r="DUE75" s="73"/>
      <c r="DUF75" s="73"/>
      <c r="DUG75" s="73"/>
      <c r="DUH75" s="73"/>
      <c r="DUI75" s="73"/>
      <c r="DUJ75" s="73"/>
      <c r="DUK75" s="73"/>
      <c r="DUL75" s="73"/>
      <c r="DUM75" s="73"/>
      <c r="DUN75" s="73"/>
      <c r="DUO75" s="73"/>
      <c r="DUP75" s="73"/>
      <c r="DUQ75" s="73"/>
      <c r="DUR75" s="73"/>
      <c r="DUS75" s="73"/>
      <c r="DUT75" s="73"/>
      <c r="DUU75" s="73"/>
      <c r="DUV75" s="73"/>
      <c r="DUW75" s="73"/>
      <c r="DUX75" s="73"/>
      <c r="DUY75" s="73"/>
      <c r="DUZ75" s="73"/>
      <c r="DVA75" s="73"/>
      <c r="DVB75" s="73"/>
      <c r="DVC75" s="73"/>
      <c r="DVD75" s="73"/>
      <c r="DVE75" s="73"/>
      <c r="DVF75" s="73"/>
      <c r="DVG75" s="73"/>
      <c r="DVH75" s="73"/>
      <c r="DVI75" s="73"/>
      <c r="DVJ75" s="73"/>
      <c r="DVK75" s="73"/>
      <c r="DVL75" s="73"/>
      <c r="DVM75" s="73"/>
      <c r="DVN75" s="73"/>
      <c r="DVO75" s="73"/>
      <c r="DVP75" s="73"/>
      <c r="DVQ75" s="73"/>
      <c r="DVR75" s="73"/>
      <c r="DVS75" s="73"/>
      <c r="DVT75" s="73"/>
      <c r="DVU75" s="73"/>
      <c r="DVV75" s="73"/>
      <c r="DVW75" s="73"/>
      <c r="DVX75" s="73"/>
      <c r="DVY75" s="73"/>
      <c r="DVZ75" s="73"/>
      <c r="DWA75" s="73"/>
      <c r="DWB75" s="73"/>
      <c r="DWC75" s="73"/>
      <c r="DWD75" s="73"/>
      <c r="DWE75" s="73"/>
      <c r="DWF75" s="73"/>
      <c r="DWG75" s="73"/>
      <c r="DWH75" s="73"/>
      <c r="DWI75" s="73"/>
      <c r="DWJ75" s="73"/>
      <c r="DWK75" s="73"/>
      <c r="DWL75" s="73"/>
      <c r="DWM75" s="73"/>
      <c r="DWN75" s="73"/>
      <c r="DWO75" s="73"/>
      <c r="DWP75" s="73"/>
      <c r="DWQ75" s="73"/>
      <c r="DWR75" s="73"/>
      <c r="DWS75" s="73"/>
      <c r="DWT75" s="73"/>
      <c r="DWU75" s="73"/>
      <c r="DWV75" s="73"/>
      <c r="DWW75" s="73"/>
      <c r="DWX75" s="73"/>
      <c r="DWY75" s="73"/>
      <c r="DWZ75" s="73"/>
      <c r="DXA75" s="73"/>
      <c r="DXB75" s="73"/>
      <c r="DXC75" s="73"/>
      <c r="DXD75" s="73"/>
      <c r="DXE75" s="73"/>
      <c r="DXF75" s="73"/>
      <c r="DXG75" s="73"/>
      <c r="DXH75" s="73"/>
      <c r="DXI75" s="73"/>
      <c r="DXJ75" s="73"/>
      <c r="DXK75" s="73"/>
      <c r="DXL75" s="73"/>
      <c r="DXM75" s="73"/>
      <c r="DXN75" s="73"/>
      <c r="DXO75" s="73"/>
      <c r="DXP75" s="73"/>
      <c r="DXQ75" s="73"/>
      <c r="DXR75" s="73"/>
      <c r="DXS75" s="73"/>
      <c r="DXT75" s="73"/>
      <c r="DXU75" s="73"/>
      <c r="DXV75" s="73"/>
      <c r="DXW75" s="73"/>
      <c r="DXX75" s="73"/>
      <c r="DXY75" s="73"/>
      <c r="DXZ75" s="73"/>
      <c r="DYA75" s="73"/>
      <c r="DYB75" s="73"/>
      <c r="DYC75" s="73"/>
      <c r="DYD75" s="73"/>
      <c r="DYE75" s="73"/>
      <c r="DYF75" s="73"/>
      <c r="DYG75" s="73"/>
      <c r="DYH75" s="73"/>
      <c r="DYI75" s="73"/>
      <c r="DYJ75" s="73"/>
      <c r="DYK75" s="73"/>
      <c r="DYL75" s="73"/>
      <c r="DYM75" s="73"/>
      <c r="DYN75" s="73"/>
      <c r="DYO75" s="73"/>
      <c r="DYP75" s="73"/>
      <c r="DYQ75" s="73"/>
      <c r="DYR75" s="73"/>
      <c r="DYS75" s="73"/>
      <c r="DYT75" s="73"/>
      <c r="DYU75" s="73"/>
      <c r="DYV75" s="73"/>
      <c r="DYW75" s="73"/>
      <c r="DYX75" s="73"/>
      <c r="DYY75" s="73"/>
      <c r="DYZ75" s="73"/>
      <c r="DZA75" s="73"/>
      <c r="DZB75" s="73"/>
      <c r="DZC75" s="73"/>
      <c r="DZD75" s="73"/>
      <c r="DZE75" s="73"/>
      <c r="DZF75" s="73"/>
      <c r="DZG75" s="73"/>
      <c r="DZH75" s="73"/>
      <c r="DZI75" s="73"/>
      <c r="DZJ75" s="73"/>
      <c r="DZK75" s="73"/>
      <c r="DZL75" s="73"/>
      <c r="DZM75" s="73"/>
      <c r="DZN75" s="73"/>
      <c r="DZO75" s="73"/>
      <c r="DZP75" s="73"/>
      <c r="DZQ75" s="73"/>
      <c r="DZR75" s="73"/>
      <c r="DZS75" s="73"/>
      <c r="DZT75" s="73"/>
      <c r="DZU75" s="73"/>
      <c r="DZV75" s="73"/>
      <c r="DZW75" s="73"/>
      <c r="DZX75" s="73"/>
      <c r="DZY75" s="73"/>
      <c r="DZZ75" s="73"/>
      <c r="EAA75" s="73"/>
      <c r="EAB75" s="73"/>
      <c r="EAC75" s="73"/>
      <c r="EAD75" s="73"/>
      <c r="EAE75" s="73"/>
      <c r="EAF75" s="73"/>
      <c r="EAG75" s="73"/>
      <c r="EAH75" s="73"/>
      <c r="EAI75" s="73"/>
      <c r="EAJ75" s="73"/>
      <c r="EAK75" s="73"/>
      <c r="EAL75" s="73"/>
      <c r="EAM75" s="73"/>
      <c r="EAN75" s="73"/>
      <c r="EAO75" s="73"/>
      <c r="EAP75" s="73"/>
      <c r="EAQ75" s="73"/>
      <c r="EAR75" s="73"/>
      <c r="EAS75" s="73"/>
      <c r="EAT75" s="73"/>
      <c r="EAU75" s="73"/>
      <c r="EAV75" s="73"/>
      <c r="EAW75" s="73"/>
      <c r="EAX75" s="73"/>
      <c r="EAY75" s="73"/>
      <c r="EAZ75" s="73"/>
      <c r="EBA75" s="73"/>
      <c r="EBB75" s="73"/>
      <c r="EBC75" s="73"/>
      <c r="EBD75" s="73"/>
      <c r="EBE75" s="73"/>
      <c r="EBF75" s="73"/>
      <c r="EBG75" s="73"/>
      <c r="EBH75" s="73"/>
      <c r="EBI75" s="73"/>
      <c r="EBJ75" s="73"/>
      <c r="EBK75" s="73"/>
      <c r="EBL75" s="73"/>
      <c r="EBM75" s="73"/>
      <c r="EBN75" s="73"/>
      <c r="EBO75" s="73"/>
      <c r="EBP75" s="73"/>
      <c r="EBQ75" s="73"/>
      <c r="EBR75" s="73"/>
      <c r="EBS75" s="73"/>
      <c r="EBT75" s="73"/>
      <c r="EBU75" s="73"/>
      <c r="EBV75" s="73"/>
      <c r="EBW75" s="73"/>
      <c r="EBX75" s="73"/>
      <c r="EBY75" s="73"/>
      <c r="EBZ75" s="73"/>
      <c r="ECA75" s="73"/>
      <c r="ECB75" s="73"/>
      <c r="ECC75" s="73"/>
      <c r="ECD75" s="73"/>
      <c r="ECE75" s="73"/>
      <c r="ECF75" s="73"/>
      <c r="ECG75" s="73"/>
      <c r="ECH75" s="73"/>
      <c r="ECI75" s="73"/>
      <c r="ECJ75" s="73"/>
      <c r="ECK75" s="73"/>
      <c r="ECL75" s="73"/>
      <c r="ECM75" s="73"/>
      <c r="ECN75" s="73"/>
      <c r="ECO75" s="73"/>
      <c r="ECP75" s="73"/>
      <c r="ECQ75" s="73"/>
      <c r="ECR75" s="73"/>
      <c r="ECS75" s="73"/>
      <c r="ECT75" s="73"/>
      <c r="ECU75" s="73"/>
      <c r="ECV75" s="73"/>
      <c r="ECW75" s="73"/>
      <c r="ECX75" s="73"/>
      <c r="ECY75" s="73"/>
      <c r="ECZ75" s="73"/>
      <c r="EDA75" s="73"/>
      <c r="EDB75" s="73"/>
      <c r="EDC75" s="73"/>
      <c r="EDD75" s="73"/>
      <c r="EDE75" s="73"/>
      <c r="EDF75" s="73"/>
      <c r="EDG75" s="73"/>
      <c r="EDH75" s="73"/>
      <c r="EDI75" s="73"/>
      <c r="EDJ75" s="73"/>
      <c r="EDK75" s="73"/>
      <c r="EDL75" s="73"/>
      <c r="EDM75" s="73"/>
      <c r="EDN75" s="73"/>
      <c r="EDO75" s="73"/>
      <c r="EDP75" s="73"/>
      <c r="EDQ75" s="73"/>
      <c r="EDR75" s="73"/>
      <c r="EDS75" s="73"/>
      <c r="EDT75" s="73"/>
      <c r="EDU75" s="73"/>
      <c r="EDV75" s="73"/>
      <c r="EDW75" s="73"/>
      <c r="EDX75" s="73"/>
      <c r="EDY75" s="73"/>
      <c r="EDZ75" s="73"/>
      <c r="EEA75" s="73"/>
      <c r="EEB75" s="73"/>
      <c r="EEC75" s="73"/>
      <c r="EED75" s="73"/>
      <c r="EEE75" s="73"/>
      <c r="EEF75" s="73"/>
      <c r="EEG75" s="73"/>
      <c r="EEH75" s="73"/>
      <c r="EEI75" s="73"/>
      <c r="EEJ75" s="73"/>
      <c r="EEK75" s="73"/>
      <c r="EEL75" s="73"/>
      <c r="EEM75" s="73"/>
      <c r="EEN75" s="73"/>
      <c r="EEO75" s="73"/>
      <c r="EEP75" s="73"/>
      <c r="EEQ75" s="73"/>
      <c r="EER75" s="73"/>
      <c r="EES75" s="73"/>
      <c r="EET75" s="73"/>
      <c r="EEU75" s="73"/>
      <c r="EEV75" s="73"/>
      <c r="EEW75" s="73"/>
      <c r="EEX75" s="73"/>
      <c r="EEY75" s="73"/>
      <c r="EEZ75" s="73"/>
      <c r="EFA75" s="73"/>
      <c r="EFB75" s="73"/>
      <c r="EFC75" s="73"/>
      <c r="EFD75" s="73"/>
      <c r="EFE75" s="73"/>
      <c r="EFF75" s="73"/>
      <c r="EFG75" s="73"/>
      <c r="EFH75" s="73"/>
      <c r="EFI75" s="73"/>
      <c r="EFJ75" s="73"/>
      <c r="EFK75" s="73"/>
      <c r="EFL75" s="73"/>
      <c r="EFM75" s="73"/>
      <c r="EFN75" s="73"/>
      <c r="EFO75" s="73"/>
      <c r="EFP75" s="73"/>
      <c r="EFQ75" s="73"/>
      <c r="EFR75" s="73"/>
      <c r="EFS75" s="73"/>
      <c r="EFT75" s="73"/>
      <c r="EFU75" s="73"/>
      <c r="EFV75" s="73"/>
      <c r="EFW75" s="73"/>
      <c r="EFX75" s="73"/>
      <c r="EFY75" s="73"/>
      <c r="EFZ75" s="73"/>
      <c r="EGA75" s="73"/>
      <c r="EGB75" s="73"/>
      <c r="EGC75" s="73"/>
      <c r="EGD75" s="73"/>
      <c r="EGE75" s="73"/>
      <c r="EGF75" s="73"/>
      <c r="EGG75" s="73"/>
      <c r="EGH75" s="73"/>
      <c r="EGI75" s="73"/>
      <c r="EGJ75" s="73"/>
      <c r="EGK75" s="73"/>
      <c r="EGL75" s="73"/>
      <c r="EGM75" s="73"/>
      <c r="EGN75" s="73"/>
      <c r="EGO75" s="73"/>
      <c r="EGP75" s="73"/>
      <c r="EGQ75" s="73"/>
      <c r="EGR75" s="73"/>
      <c r="EGS75" s="73"/>
      <c r="EGT75" s="73"/>
      <c r="EGU75" s="73"/>
      <c r="EGV75" s="73"/>
      <c r="EGW75" s="73"/>
      <c r="EGX75" s="73"/>
      <c r="EGY75" s="73"/>
      <c r="EGZ75" s="73"/>
      <c r="EHA75" s="73"/>
      <c r="EHB75" s="73"/>
      <c r="EHC75" s="73"/>
      <c r="EHD75" s="73"/>
      <c r="EHE75" s="73"/>
      <c r="EHF75" s="73"/>
      <c r="EHG75" s="73"/>
      <c r="EHH75" s="73"/>
      <c r="EHI75" s="73"/>
      <c r="EHJ75" s="73"/>
      <c r="EHK75" s="73"/>
      <c r="EHL75" s="73"/>
      <c r="EHM75" s="73"/>
      <c r="EHN75" s="73"/>
      <c r="EHO75" s="73"/>
      <c r="EHP75" s="73"/>
      <c r="EHQ75" s="73"/>
      <c r="EHR75" s="73"/>
      <c r="EHS75" s="73"/>
      <c r="EHT75" s="73"/>
      <c r="EHU75" s="73"/>
      <c r="EHV75" s="73"/>
      <c r="EHW75" s="73"/>
      <c r="EHX75" s="73"/>
      <c r="EHY75" s="73"/>
      <c r="EHZ75" s="73"/>
      <c r="EIA75" s="73"/>
      <c r="EIB75" s="73"/>
      <c r="EIC75" s="73"/>
      <c r="EID75" s="73"/>
      <c r="EIE75" s="73"/>
      <c r="EIF75" s="73"/>
      <c r="EIG75" s="73"/>
      <c r="EIH75" s="73"/>
      <c r="EII75" s="73"/>
      <c r="EIJ75" s="73"/>
      <c r="EIK75" s="73"/>
      <c r="EIL75" s="73"/>
      <c r="EIM75" s="73"/>
      <c r="EIN75" s="73"/>
      <c r="EIO75" s="73"/>
      <c r="EIP75" s="73"/>
      <c r="EIQ75" s="73"/>
      <c r="EIR75" s="73"/>
      <c r="EIS75" s="73"/>
      <c r="EIT75" s="73"/>
      <c r="EIU75" s="73"/>
      <c r="EIV75" s="73"/>
      <c r="EIW75" s="73"/>
      <c r="EIX75" s="73"/>
      <c r="EIY75" s="73"/>
      <c r="EIZ75" s="73"/>
      <c r="EJA75" s="73"/>
      <c r="EJB75" s="73"/>
      <c r="EJC75" s="73"/>
      <c r="EJD75" s="73"/>
      <c r="EJE75" s="73"/>
      <c r="EJF75" s="73"/>
      <c r="EJG75" s="73"/>
      <c r="EJH75" s="73"/>
      <c r="EJI75" s="73"/>
      <c r="EJJ75" s="73"/>
      <c r="EJK75" s="73"/>
      <c r="EJL75" s="73"/>
      <c r="EJM75" s="73"/>
      <c r="EJN75" s="73"/>
      <c r="EJO75" s="73"/>
      <c r="EJP75" s="73"/>
      <c r="EJQ75" s="73"/>
      <c r="EJR75" s="73"/>
      <c r="EJS75" s="73"/>
      <c r="EJT75" s="73"/>
      <c r="EJU75" s="73"/>
      <c r="EJV75" s="73"/>
      <c r="EJW75" s="73"/>
      <c r="EJX75" s="73"/>
      <c r="EJY75" s="73"/>
      <c r="EJZ75" s="73"/>
      <c r="EKA75" s="73"/>
      <c r="EKB75" s="73"/>
      <c r="EKC75" s="73"/>
      <c r="EKD75" s="73"/>
      <c r="EKE75" s="73"/>
      <c r="EKF75" s="73"/>
      <c r="EKG75" s="73"/>
      <c r="EKH75" s="73"/>
      <c r="EKI75" s="73"/>
      <c r="EKJ75" s="73"/>
      <c r="EKK75" s="73"/>
      <c r="EKL75" s="73"/>
      <c r="EKM75" s="73"/>
      <c r="EKN75" s="73"/>
      <c r="EKO75" s="73"/>
      <c r="EKP75" s="73"/>
      <c r="EKQ75" s="73"/>
      <c r="EKR75" s="73"/>
      <c r="EKS75" s="73"/>
      <c r="EKT75" s="73"/>
      <c r="EKU75" s="73"/>
      <c r="EKV75" s="73"/>
      <c r="EKW75" s="73"/>
      <c r="EKX75" s="73"/>
      <c r="EKY75" s="73"/>
      <c r="EKZ75" s="73"/>
      <c r="ELA75" s="73"/>
      <c r="ELB75" s="73"/>
      <c r="ELC75" s="73"/>
      <c r="ELD75" s="73"/>
      <c r="ELE75" s="73"/>
      <c r="ELF75" s="73"/>
      <c r="ELG75" s="73"/>
      <c r="ELH75" s="73"/>
      <c r="ELI75" s="73"/>
      <c r="ELJ75" s="73"/>
      <c r="ELK75" s="73"/>
      <c r="ELL75" s="73"/>
      <c r="ELM75" s="73"/>
      <c r="ELN75" s="73"/>
      <c r="ELO75" s="73"/>
      <c r="ELP75" s="73"/>
      <c r="ELQ75" s="73"/>
      <c r="ELR75" s="73"/>
      <c r="ELS75" s="73"/>
      <c r="ELT75" s="73"/>
      <c r="ELU75" s="73"/>
      <c r="ELV75" s="73"/>
      <c r="ELW75" s="73"/>
      <c r="ELX75" s="73"/>
      <c r="ELY75" s="73"/>
      <c r="ELZ75" s="73"/>
      <c r="EMA75" s="73"/>
      <c r="EMB75" s="73"/>
      <c r="EMC75" s="73"/>
      <c r="EMD75" s="73"/>
      <c r="EME75" s="73"/>
      <c r="EMF75" s="73"/>
      <c r="EMG75" s="73"/>
      <c r="EMH75" s="73"/>
      <c r="EMI75" s="73"/>
      <c r="EMJ75" s="73"/>
      <c r="EMK75" s="73"/>
      <c r="EML75" s="73"/>
      <c r="EMM75" s="73"/>
      <c r="EMN75" s="73"/>
      <c r="EMO75" s="73"/>
      <c r="EMP75" s="73"/>
      <c r="EMQ75" s="73"/>
      <c r="EMR75" s="73"/>
      <c r="EMS75" s="73"/>
      <c r="EMT75" s="73"/>
      <c r="EMU75" s="73"/>
      <c r="EMV75" s="73"/>
      <c r="EMW75" s="73"/>
      <c r="EMX75" s="73"/>
      <c r="EMY75" s="73"/>
      <c r="EMZ75" s="73"/>
      <c r="ENA75" s="73"/>
      <c r="ENB75" s="73"/>
      <c r="ENC75" s="73"/>
      <c r="END75" s="73"/>
      <c r="ENE75" s="73"/>
      <c r="ENF75" s="73"/>
      <c r="ENG75" s="73"/>
      <c r="ENH75" s="73"/>
      <c r="ENI75" s="73"/>
      <c r="ENJ75" s="73"/>
      <c r="ENK75" s="73"/>
      <c r="ENL75" s="73"/>
      <c r="ENM75" s="73"/>
      <c r="ENN75" s="73"/>
      <c r="ENO75" s="73"/>
      <c r="ENP75" s="73"/>
      <c r="ENQ75" s="73"/>
      <c r="ENR75" s="73"/>
      <c r="ENS75" s="73"/>
      <c r="ENT75" s="73"/>
      <c r="ENU75" s="73"/>
      <c r="ENV75" s="73"/>
      <c r="ENW75" s="73"/>
      <c r="ENX75" s="73"/>
      <c r="ENY75" s="73"/>
      <c r="ENZ75" s="73"/>
      <c r="EOA75" s="73"/>
      <c r="EOB75" s="73"/>
      <c r="EOC75" s="73"/>
      <c r="EOD75" s="73"/>
      <c r="EOE75" s="73"/>
      <c r="EOF75" s="73"/>
      <c r="EOG75" s="73"/>
      <c r="EOH75" s="73"/>
      <c r="EOI75" s="73"/>
      <c r="EOJ75" s="73"/>
      <c r="EOK75" s="73"/>
      <c r="EOL75" s="73"/>
      <c r="EOM75" s="73"/>
      <c r="EON75" s="73"/>
      <c r="EOO75" s="73"/>
      <c r="EOP75" s="73"/>
      <c r="EOQ75" s="73"/>
      <c r="EOR75" s="73"/>
      <c r="EOS75" s="73"/>
      <c r="EOT75" s="73"/>
      <c r="EOU75" s="73"/>
      <c r="EOV75" s="73"/>
      <c r="EOW75" s="73"/>
      <c r="EOX75" s="73"/>
      <c r="EOY75" s="73"/>
      <c r="EOZ75" s="73"/>
      <c r="EPA75" s="73"/>
      <c r="EPB75" s="73"/>
      <c r="EPC75" s="73"/>
      <c r="EPD75" s="73"/>
      <c r="EPE75" s="73"/>
      <c r="EPF75" s="73"/>
      <c r="EPG75" s="73"/>
      <c r="EPH75" s="73"/>
      <c r="EPI75" s="73"/>
      <c r="EPJ75" s="73"/>
      <c r="EPK75" s="73"/>
      <c r="EPL75" s="73"/>
      <c r="EPM75" s="73"/>
      <c r="EPN75" s="73"/>
      <c r="EPO75" s="73"/>
      <c r="EPP75" s="73"/>
      <c r="EPQ75" s="73"/>
      <c r="EPR75" s="73"/>
      <c r="EPS75" s="73"/>
      <c r="EPT75" s="73"/>
      <c r="EPU75" s="73"/>
      <c r="EPV75" s="73"/>
      <c r="EPW75" s="73"/>
      <c r="EPX75" s="73"/>
      <c r="EPY75" s="73"/>
      <c r="EPZ75" s="73"/>
      <c r="EQA75" s="73"/>
      <c r="EQB75" s="73"/>
      <c r="EQC75" s="73"/>
      <c r="EQD75" s="73"/>
      <c r="EQE75" s="73"/>
      <c r="EQF75" s="73"/>
      <c r="EQG75" s="73"/>
      <c r="EQH75" s="73"/>
      <c r="EQI75" s="73"/>
      <c r="EQJ75" s="73"/>
      <c r="EQK75" s="73"/>
      <c r="EQL75" s="73"/>
      <c r="EQM75" s="73"/>
      <c r="EQN75" s="73"/>
      <c r="EQO75" s="73"/>
      <c r="EQP75" s="73"/>
      <c r="EQQ75" s="73"/>
      <c r="EQR75" s="73"/>
      <c r="EQS75" s="73"/>
      <c r="EQT75" s="73"/>
      <c r="EQU75" s="73"/>
      <c r="EQV75" s="73"/>
      <c r="EQW75" s="73"/>
      <c r="EQX75" s="73"/>
      <c r="EQY75" s="73"/>
      <c r="EQZ75" s="73"/>
      <c r="ERA75" s="73"/>
      <c r="ERB75" s="73"/>
      <c r="ERC75" s="73"/>
      <c r="ERD75" s="73"/>
      <c r="ERE75" s="73"/>
      <c r="ERF75" s="73"/>
      <c r="ERG75" s="73"/>
      <c r="ERH75" s="73"/>
      <c r="ERI75" s="73"/>
      <c r="ERJ75" s="73"/>
      <c r="ERK75" s="73"/>
      <c r="ERL75" s="73"/>
      <c r="ERM75" s="73"/>
      <c r="ERN75" s="73"/>
      <c r="ERO75" s="73"/>
      <c r="ERP75" s="73"/>
      <c r="ERQ75" s="73"/>
      <c r="ERR75" s="73"/>
      <c r="ERS75" s="73"/>
      <c r="ERT75" s="73"/>
      <c r="ERU75" s="73"/>
      <c r="ERV75" s="73"/>
      <c r="ERW75" s="73"/>
      <c r="ERX75" s="73"/>
      <c r="ERY75" s="73"/>
      <c r="ERZ75" s="73"/>
      <c r="ESA75" s="73"/>
      <c r="ESB75" s="73"/>
      <c r="ESC75" s="73"/>
      <c r="ESD75" s="73"/>
      <c r="ESE75" s="73"/>
      <c r="ESF75" s="73"/>
      <c r="ESG75" s="73"/>
      <c r="ESH75" s="73"/>
      <c r="ESI75" s="73"/>
      <c r="ESJ75" s="73"/>
      <c r="ESK75" s="73"/>
      <c r="ESL75" s="73"/>
      <c r="ESM75" s="73"/>
      <c r="ESN75" s="73"/>
      <c r="ESO75" s="73"/>
      <c r="ESP75" s="73"/>
      <c r="ESQ75" s="73"/>
      <c r="ESR75" s="73"/>
      <c r="ESS75" s="73"/>
      <c r="EST75" s="73"/>
      <c r="ESU75" s="73"/>
      <c r="ESV75" s="73"/>
      <c r="ESW75" s="73"/>
      <c r="ESX75" s="73"/>
      <c r="ESY75" s="73"/>
      <c r="ESZ75" s="73"/>
      <c r="ETA75" s="73"/>
      <c r="ETB75" s="73"/>
      <c r="ETC75" s="73"/>
      <c r="ETD75" s="73"/>
      <c r="ETE75" s="73"/>
      <c r="ETF75" s="73"/>
      <c r="ETG75" s="73"/>
      <c r="ETH75" s="73"/>
      <c r="ETI75" s="73"/>
      <c r="ETJ75" s="73"/>
      <c r="ETK75" s="73"/>
      <c r="ETL75" s="73"/>
      <c r="ETM75" s="73"/>
      <c r="ETN75" s="73"/>
      <c r="ETO75" s="73"/>
      <c r="ETP75" s="73"/>
      <c r="ETQ75" s="73"/>
      <c r="ETR75" s="73"/>
      <c r="ETS75" s="73"/>
      <c r="ETT75" s="73"/>
      <c r="ETU75" s="73"/>
      <c r="ETV75" s="73"/>
      <c r="ETW75" s="73"/>
      <c r="ETX75" s="73"/>
      <c r="ETY75" s="73"/>
      <c r="ETZ75" s="73"/>
      <c r="EUA75" s="73"/>
      <c r="EUB75" s="73"/>
      <c r="EUC75" s="73"/>
      <c r="EUD75" s="73"/>
      <c r="EUE75" s="73"/>
      <c r="EUF75" s="73"/>
      <c r="EUG75" s="73"/>
      <c r="EUH75" s="73"/>
      <c r="EUI75" s="73"/>
      <c r="EUJ75" s="73"/>
      <c r="EUK75" s="73"/>
      <c r="EUL75" s="73"/>
      <c r="EUM75" s="73"/>
      <c r="EUN75" s="73"/>
      <c r="EUO75" s="73"/>
      <c r="EUP75" s="73"/>
      <c r="EUQ75" s="73"/>
      <c r="EUR75" s="73"/>
      <c r="EUS75" s="73"/>
      <c r="EUT75" s="73"/>
      <c r="EUU75" s="73"/>
      <c r="EUV75" s="73"/>
      <c r="EUW75" s="73"/>
      <c r="EUX75" s="73"/>
      <c r="EUY75" s="73"/>
      <c r="EUZ75" s="73"/>
      <c r="EVA75" s="73"/>
      <c r="EVB75" s="73"/>
      <c r="EVC75" s="73"/>
      <c r="EVD75" s="73"/>
      <c r="EVE75" s="73"/>
      <c r="EVF75" s="73"/>
      <c r="EVG75" s="73"/>
      <c r="EVH75" s="73"/>
      <c r="EVI75" s="73"/>
      <c r="EVJ75" s="73"/>
      <c r="EVK75" s="73"/>
      <c r="EVL75" s="73"/>
      <c r="EVM75" s="73"/>
      <c r="EVN75" s="73"/>
      <c r="EVO75" s="73"/>
      <c r="EVP75" s="73"/>
      <c r="EVQ75" s="73"/>
      <c r="EVR75" s="73"/>
      <c r="EVS75" s="73"/>
      <c r="EVT75" s="73"/>
      <c r="EVU75" s="73"/>
      <c r="EVV75" s="73"/>
      <c r="EVW75" s="73"/>
      <c r="EVX75" s="73"/>
      <c r="EVY75" s="73"/>
      <c r="EVZ75" s="73"/>
      <c r="EWA75" s="73"/>
      <c r="EWB75" s="73"/>
      <c r="EWC75" s="73"/>
      <c r="EWD75" s="73"/>
      <c r="EWE75" s="73"/>
      <c r="EWF75" s="73"/>
      <c r="EWG75" s="73"/>
      <c r="EWH75" s="73"/>
      <c r="EWI75" s="73"/>
      <c r="EWJ75" s="73"/>
      <c r="EWK75" s="73"/>
      <c r="EWL75" s="73"/>
      <c r="EWM75" s="73"/>
      <c r="EWN75" s="73"/>
      <c r="EWO75" s="73"/>
      <c r="EWP75" s="73"/>
      <c r="EWQ75" s="73"/>
      <c r="EWR75" s="73"/>
      <c r="EWS75" s="73"/>
      <c r="EWT75" s="73"/>
      <c r="EWU75" s="73"/>
      <c r="EWV75" s="73"/>
      <c r="EWW75" s="73"/>
      <c r="EWX75" s="73"/>
      <c r="EWY75" s="73"/>
      <c r="EWZ75" s="73"/>
      <c r="EXA75" s="73"/>
      <c r="EXB75" s="73"/>
      <c r="EXC75" s="73"/>
      <c r="EXD75" s="73"/>
      <c r="EXE75" s="73"/>
      <c r="EXF75" s="73"/>
      <c r="EXG75" s="73"/>
      <c r="EXH75" s="73"/>
      <c r="EXI75" s="73"/>
      <c r="EXJ75" s="73"/>
      <c r="EXK75" s="73"/>
      <c r="EXL75" s="73"/>
      <c r="EXM75" s="73"/>
      <c r="EXN75" s="73"/>
      <c r="EXO75" s="73"/>
      <c r="EXP75" s="73"/>
      <c r="EXQ75" s="73"/>
      <c r="EXR75" s="73"/>
      <c r="EXS75" s="73"/>
      <c r="EXT75" s="73"/>
      <c r="EXU75" s="73"/>
      <c r="EXV75" s="73"/>
      <c r="EXW75" s="73"/>
      <c r="EXX75" s="73"/>
      <c r="EXY75" s="73"/>
      <c r="EXZ75" s="73"/>
      <c r="EYA75" s="73"/>
      <c r="EYB75" s="73"/>
      <c r="EYC75" s="73"/>
      <c r="EYD75" s="73"/>
      <c r="EYE75" s="73"/>
      <c r="EYF75" s="73"/>
      <c r="EYG75" s="73"/>
      <c r="EYH75" s="73"/>
      <c r="EYI75" s="73"/>
      <c r="EYJ75" s="73"/>
      <c r="EYK75" s="73"/>
      <c r="EYL75" s="73"/>
      <c r="EYM75" s="73"/>
      <c r="EYN75" s="73"/>
      <c r="EYO75" s="73"/>
      <c r="EYP75" s="73"/>
      <c r="EYQ75" s="73"/>
      <c r="EYR75" s="73"/>
      <c r="EYS75" s="73"/>
      <c r="EYT75" s="73"/>
      <c r="EYU75" s="73"/>
      <c r="EYV75" s="73"/>
      <c r="EYW75" s="73"/>
      <c r="EYX75" s="73"/>
      <c r="EYY75" s="73"/>
      <c r="EYZ75" s="73"/>
      <c r="EZA75" s="73"/>
      <c r="EZB75" s="73"/>
      <c r="EZC75" s="73"/>
      <c r="EZD75" s="73"/>
      <c r="EZE75" s="73"/>
      <c r="EZF75" s="73"/>
      <c r="EZG75" s="73"/>
      <c r="EZH75" s="73"/>
      <c r="EZI75" s="73"/>
      <c r="EZJ75" s="73"/>
      <c r="EZK75" s="73"/>
      <c r="EZL75" s="73"/>
      <c r="EZM75" s="73"/>
      <c r="EZN75" s="73"/>
      <c r="EZO75" s="73"/>
      <c r="EZP75" s="73"/>
      <c r="EZQ75" s="73"/>
      <c r="EZR75" s="73"/>
      <c r="EZS75" s="73"/>
      <c r="EZT75" s="73"/>
      <c r="EZU75" s="73"/>
      <c r="EZV75" s="73"/>
      <c r="EZW75" s="73"/>
      <c r="EZX75" s="73"/>
      <c r="EZY75" s="73"/>
      <c r="EZZ75" s="73"/>
      <c r="FAA75" s="73"/>
      <c r="FAB75" s="73"/>
      <c r="FAC75" s="73"/>
      <c r="FAD75" s="73"/>
      <c r="FAE75" s="73"/>
      <c r="FAF75" s="73"/>
      <c r="FAG75" s="73"/>
      <c r="FAH75" s="73"/>
      <c r="FAI75" s="73"/>
      <c r="FAJ75" s="73"/>
      <c r="FAK75" s="73"/>
      <c r="FAL75" s="73"/>
      <c r="FAM75" s="73"/>
      <c r="FAN75" s="73"/>
      <c r="FAO75" s="73"/>
      <c r="FAP75" s="73"/>
      <c r="FAQ75" s="73"/>
      <c r="FAR75" s="73"/>
      <c r="FAS75" s="73"/>
      <c r="FAT75" s="73"/>
      <c r="FAU75" s="73"/>
      <c r="FAV75" s="73"/>
      <c r="FAW75" s="73"/>
      <c r="FAX75" s="73"/>
      <c r="FAY75" s="73"/>
      <c r="FAZ75" s="73"/>
      <c r="FBA75" s="73"/>
      <c r="FBB75" s="73"/>
      <c r="FBC75" s="73"/>
      <c r="FBD75" s="73"/>
      <c r="FBE75" s="73"/>
      <c r="FBF75" s="73"/>
      <c r="FBG75" s="73"/>
      <c r="FBH75" s="73"/>
      <c r="FBI75" s="73"/>
      <c r="FBJ75" s="73"/>
      <c r="FBK75" s="73"/>
      <c r="FBL75" s="73"/>
      <c r="FBM75" s="73"/>
      <c r="FBN75" s="73"/>
      <c r="FBO75" s="73"/>
      <c r="FBP75" s="73"/>
      <c r="FBQ75" s="73"/>
      <c r="FBR75" s="73"/>
      <c r="FBS75" s="73"/>
      <c r="FBT75" s="73"/>
      <c r="FBU75" s="73"/>
      <c r="FBV75" s="73"/>
      <c r="FBW75" s="73"/>
      <c r="FBX75" s="73"/>
      <c r="FBY75" s="73"/>
      <c r="FBZ75" s="73"/>
      <c r="FCA75" s="73"/>
      <c r="FCB75" s="73"/>
      <c r="FCC75" s="73"/>
      <c r="FCD75" s="73"/>
      <c r="FCE75" s="73"/>
      <c r="FCF75" s="73"/>
      <c r="FCG75" s="73"/>
      <c r="FCH75" s="73"/>
      <c r="FCI75" s="73"/>
      <c r="FCJ75" s="73"/>
      <c r="FCK75" s="73"/>
      <c r="FCL75" s="73"/>
      <c r="FCM75" s="73"/>
      <c r="FCN75" s="73"/>
      <c r="FCO75" s="73"/>
      <c r="FCP75" s="73"/>
      <c r="FCQ75" s="73"/>
      <c r="FCR75" s="73"/>
      <c r="FCS75" s="73"/>
      <c r="FCT75" s="73"/>
      <c r="FCU75" s="73"/>
      <c r="FCV75" s="73"/>
      <c r="FCW75" s="73"/>
      <c r="FCX75" s="73"/>
      <c r="FCY75" s="73"/>
      <c r="FCZ75" s="73"/>
      <c r="FDA75" s="73"/>
      <c r="FDB75" s="73"/>
      <c r="FDC75" s="73"/>
      <c r="FDD75" s="73"/>
      <c r="FDE75" s="73"/>
      <c r="FDF75" s="73"/>
      <c r="FDG75" s="73"/>
      <c r="FDH75" s="73"/>
      <c r="FDI75" s="73"/>
      <c r="FDJ75" s="73"/>
      <c r="FDK75" s="73"/>
      <c r="FDL75" s="73"/>
      <c r="FDM75" s="73"/>
      <c r="FDN75" s="73"/>
      <c r="FDO75" s="73"/>
      <c r="FDP75" s="73"/>
      <c r="FDQ75" s="73"/>
      <c r="FDR75" s="73"/>
      <c r="FDS75" s="73"/>
      <c r="FDT75" s="73"/>
      <c r="FDU75" s="73"/>
      <c r="FDV75" s="73"/>
      <c r="FDW75" s="73"/>
      <c r="FDX75" s="73"/>
      <c r="FDY75" s="73"/>
      <c r="FDZ75" s="73"/>
      <c r="FEA75" s="73"/>
      <c r="FEB75" s="73"/>
      <c r="FEC75" s="73"/>
      <c r="FED75" s="73"/>
      <c r="FEE75" s="73"/>
      <c r="FEF75" s="73"/>
      <c r="FEG75" s="73"/>
      <c r="FEH75" s="73"/>
      <c r="FEI75" s="73"/>
      <c r="FEJ75" s="73"/>
      <c r="FEK75" s="73"/>
      <c r="FEL75" s="73"/>
      <c r="FEM75" s="73"/>
      <c r="FEN75" s="73"/>
      <c r="FEO75" s="73"/>
      <c r="FEP75" s="73"/>
      <c r="FEQ75" s="73"/>
      <c r="FER75" s="73"/>
      <c r="FES75" s="73"/>
      <c r="FET75" s="73"/>
      <c r="FEU75" s="73"/>
      <c r="FEV75" s="73"/>
      <c r="FEW75" s="73"/>
      <c r="FEX75" s="73"/>
      <c r="FEY75" s="73"/>
      <c r="FEZ75" s="73"/>
      <c r="FFA75" s="73"/>
      <c r="FFB75" s="73"/>
      <c r="FFC75" s="73"/>
      <c r="FFD75" s="73"/>
      <c r="FFE75" s="73"/>
      <c r="FFF75" s="73"/>
      <c r="FFG75" s="73"/>
      <c r="FFH75" s="73"/>
      <c r="FFI75" s="73"/>
      <c r="FFJ75" s="73"/>
      <c r="FFK75" s="73"/>
      <c r="FFL75" s="73"/>
      <c r="FFM75" s="73"/>
      <c r="FFN75" s="73"/>
      <c r="FFO75" s="73"/>
      <c r="FFP75" s="73"/>
      <c r="FFQ75" s="73"/>
      <c r="FFR75" s="73"/>
      <c r="FFS75" s="73"/>
      <c r="FFT75" s="73"/>
      <c r="FFU75" s="73"/>
      <c r="FFV75" s="73"/>
      <c r="FFW75" s="73"/>
      <c r="FFX75" s="73"/>
      <c r="FFY75" s="73"/>
      <c r="FFZ75" s="73"/>
      <c r="FGA75" s="73"/>
      <c r="FGB75" s="73"/>
      <c r="FGC75" s="73"/>
      <c r="FGD75" s="73"/>
      <c r="FGE75" s="73"/>
      <c r="FGF75" s="73"/>
      <c r="FGG75" s="73"/>
      <c r="FGH75" s="73"/>
      <c r="FGI75" s="73"/>
      <c r="FGJ75" s="73"/>
      <c r="FGK75" s="73"/>
      <c r="FGL75" s="73"/>
      <c r="FGM75" s="73"/>
      <c r="FGN75" s="73"/>
      <c r="FGO75" s="73"/>
      <c r="FGP75" s="73"/>
      <c r="FGQ75" s="73"/>
      <c r="FGR75" s="73"/>
      <c r="FGS75" s="73"/>
      <c r="FGT75" s="73"/>
      <c r="FGU75" s="73"/>
      <c r="FGV75" s="73"/>
      <c r="FGW75" s="73"/>
      <c r="FGX75" s="73"/>
      <c r="FGY75" s="73"/>
      <c r="FGZ75" s="73"/>
      <c r="FHA75" s="73"/>
      <c r="FHB75" s="73"/>
      <c r="FHC75" s="73"/>
      <c r="FHD75" s="73"/>
      <c r="FHE75" s="73"/>
      <c r="FHF75" s="73"/>
      <c r="FHG75" s="73"/>
      <c r="FHH75" s="73"/>
      <c r="FHI75" s="73"/>
      <c r="FHJ75" s="73"/>
      <c r="FHK75" s="73"/>
      <c r="FHL75" s="73"/>
      <c r="FHM75" s="73"/>
      <c r="FHN75" s="73"/>
      <c r="FHO75" s="73"/>
      <c r="FHP75" s="73"/>
      <c r="FHQ75" s="73"/>
      <c r="FHR75" s="73"/>
      <c r="FHS75" s="73"/>
      <c r="FHT75" s="73"/>
      <c r="FHU75" s="73"/>
      <c r="FHV75" s="73"/>
      <c r="FHW75" s="73"/>
      <c r="FHX75" s="73"/>
      <c r="FHY75" s="73"/>
      <c r="FHZ75" s="73"/>
      <c r="FIA75" s="73"/>
      <c r="FIB75" s="73"/>
      <c r="FIC75" s="73"/>
      <c r="FID75" s="73"/>
      <c r="FIE75" s="73"/>
      <c r="FIF75" s="73"/>
      <c r="FIG75" s="73"/>
      <c r="FIH75" s="73"/>
      <c r="FII75" s="73"/>
      <c r="FIJ75" s="73"/>
      <c r="FIK75" s="73"/>
      <c r="FIL75" s="73"/>
      <c r="FIM75" s="73"/>
      <c r="FIN75" s="73"/>
      <c r="FIO75" s="73"/>
      <c r="FIP75" s="73"/>
      <c r="FIQ75" s="73"/>
      <c r="FIR75" s="73"/>
      <c r="FIS75" s="73"/>
      <c r="FIT75" s="73"/>
      <c r="FIU75" s="73"/>
      <c r="FIV75" s="73"/>
      <c r="FIW75" s="73"/>
      <c r="FIX75" s="73"/>
      <c r="FIY75" s="73"/>
      <c r="FIZ75" s="73"/>
      <c r="FJA75" s="73"/>
      <c r="FJB75" s="73"/>
      <c r="FJC75" s="73"/>
      <c r="FJD75" s="73"/>
      <c r="FJE75" s="73"/>
      <c r="FJF75" s="73"/>
      <c r="FJG75" s="73"/>
      <c r="FJH75" s="73"/>
      <c r="FJI75" s="73"/>
      <c r="FJJ75" s="73"/>
      <c r="FJK75" s="73"/>
      <c r="FJL75" s="73"/>
      <c r="FJM75" s="73"/>
      <c r="FJN75" s="73"/>
      <c r="FJO75" s="73"/>
      <c r="FJP75" s="73"/>
      <c r="FJQ75" s="73"/>
      <c r="FJR75" s="73"/>
      <c r="FJS75" s="73"/>
      <c r="FJT75" s="73"/>
      <c r="FJU75" s="73"/>
      <c r="FJV75" s="73"/>
      <c r="FJW75" s="73"/>
      <c r="FJX75" s="73"/>
      <c r="FJY75" s="73"/>
      <c r="FJZ75" s="73"/>
      <c r="FKA75" s="73"/>
      <c r="FKB75" s="73"/>
      <c r="FKC75" s="73"/>
      <c r="FKD75" s="73"/>
      <c r="FKE75" s="73"/>
      <c r="FKF75" s="73"/>
      <c r="FKG75" s="73"/>
      <c r="FKH75" s="73"/>
      <c r="FKI75" s="73"/>
      <c r="FKJ75" s="73"/>
      <c r="FKK75" s="73"/>
      <c r="FKL75" s="73"/>
      <c r="FKM75" s="73"/>
      <c r="FKN75" s="73"/>
      <c r="FKO75" s="73"/>
      <c r="FKP75" s="73"/>
      <c r="FKQ75" s="73"/>
      <c r="FKR75" s="73"/>
      <c r="FKS75" s="73"/>
      <c r="FKT75" s="73"/>
      <c r="FKU75" s="73"/>
      <c r="FKV75" s="73"/>
      <c r="FKW75" s="73"/>
      <c r="FKX75" s="73"/>
      <c r="FKY75" s="73"/>
      <c r="FKZ75" s="73"/>
      <c r="FLA75" s="73"/>
      <c r="FLB75" s="73"/>
      <c r="FLC75" s="73"/>
      <c r="FLD75" s="73"/>
      <c r="FLE75" s="73"/>
      <c r="FLF75" s="73"/>
      <c r="FLG75" s="73"/>
      <c r="FLH75" s="73"/>
      <c r="FLI75" s="73"/>
      <c r="FLJ75" s="73"/>
      <c r="FLK75" s="73"/>
      <c r="FLL75" s="73"/>
      <c r="FLM75" s="73"/>
      <c r="FLN75" s="73"/>
      <c r="FLO75" s="73"/>
      <c r="FLP75" s="73"/>
      <c r="FLQ75" s="73"/>
      <c r="FLR75" s="73"/>
      <c r="FLS75" s="73"/>
      <c r="FLT75" s="73"/>
      <c r="FLU75" s="73"/>
      <c r="FLV75" s="73"/>
      <c r="FLW75" s="73"/>
      <c r="FLX75" s="73"/>
      <c r="FLY75" s="73"/>
      <c r="FLZ75" s="73"/>
      <c r="FMA75" s="73"/>
      <c r="FMB75" s="73"/>
      <c r="FMC75" s="73"/>
      <c r="FMD75" s="73"/>
      <c r="FME75" s="73"/>
      <c r="FMF75" s="73"/>
      <c r="FMG75" s="73"/>
      <c r="FMH75" s="73"/>
      <c r="FMI75" s="73"/>
      <c r="FMJ75" s="73"/>
      <c r="FMK75" s="73"/>
      <c r="FML75" s="73"/>
      <c r="FMM75" s="73"/>
      <c r="FMN75" s="73"/>
      <c r="FMO75" s="73"/>
      <c r="FMP75" s="73"/>
      <c r="FMQ75" s="73"/>
      <c r="FMR75" s="73"/>
      <c r="FMS75" s="73"/>
      <c r="FMT75" s="73"/>
      <c r="FMU75" s="73"/>
      <c r="FMV75" s="73"/>
      <c r="FMW75" s="73"/>
      <c r="FMX75" s="73"/>
      <c r="FMY75" s="73"/>
      <c r="FMZ75" s="73"/>
      <c r="FNA75" s="73"/>
      <c r="FNB75" s="73"/>
      <c r="FNC75" s="73"/>
      <c r="FND75" s="73"/>
      <c r="FNE75" s="73"/>
      <c r="FNF75" s="73"/>
      <c r="FNG75" s="73"/>
      <c r="FNH75" s="73"/>
      <c r="FNI75" s="73"/>
      <c r="FNJ75" s="73"/>
      <c r="FNK75" s="73"/>
      <c r="FNL75" s="73"/>
      <c r="FNM75" s="73"/>
      <c r="FNN75" s="73"/>
      <c r="FNO75" s="73"/>
      <c r="FNP75" s="73"/>
      <c r="FNQ75" s="73"/>
      <c r="FNR75" s="73"/>
      <c r="FNS75" s="73"/>
      <c r="FNT75" s="73"/>
      <c r="FNU75" s="73"/>
      <c r="FNV75" s="73"/>
      <c r="FNW75" s="73"/>
      <c r="FNX75" s="73"/>
      <c r="FNY75" s="73"/>
      <c r="FNZ75" s="73"/>
      <c r="FOA75" s="73"/>
      <c r="FOB75" s="73"/>
      <c r="FOC75" s="73"/>
      <c r="FOD75" s="73"/>
      <c r="FOE75" s="73"/>
      <c r="FOF75" s="73"/>
      <c r="FOG75" s="73"/>
      <c r="FOH75" s="73"/>
      <c r="FOI75" s="73"/>
      <c r="FOJ75" s="73"/>
      <c r="FOK75" s="73"/>
      <c r="FOL75" s="73"/>
      <c r="FOM75" s="73"/>
      <c r="FON75" s="73"/>
      <c r="FOO75" s="73"/>
      <c r="FOP75" s="73"/>
      <c r="FOQ75" s="73"/>
      <c r="FOR75" s="73"/>
      <c r="FOS75" s="73"/>
      <c r="FOT75" s="73"/>
      <c r="FOU75" s="73"/>
      <c r="FOV75" s="73"/>
      <c r="FOW75" s="73"/>
      <c r="FOX75" s="73"/>
      <c r="FOY75" s="73"/>
      <c r="FOZ75" s="73"/>
      <c r="FPA75" s="73"/>
      <c r="FPB75" s="73"/>
      <c r="FPC75" s="73"/>
      <c r="FPD75" s="73"/>
      <c r="FPE75" s="73"/>
      <c r="FPF75" s="73"/>
      <c r="FPG75" s="73"/>
      <c r="FPH75" s="73"/>
      <c r="FPI75" s="73"/>
      <c r="FPJ75" s="73"/>
      <c r="FPK75" s="73"/>
      <c r="FPL75" s="73"/>
      <c r="FPM75" s="73"/>
      <c r="FPN75" s="73"/>
      <c r="FPO75" s="73"/>
      <c r="FPP75" s="73"/>
      <c r="FPQ75" s="73"/>
      <c r="FPR75" s="73"/>
      <c r="FPS75" s="73"/>
      <c r="FPT75" s="73"/>
      <c r="FPU75" s="73"/>
      <c r="FPV75" s="73"/>
      <c r="FPW75" s="73"/>
      <c r="FPX75" s="73"/>
      <c r="FPY75" s="73"/>
      <c r="FPZ75" s="73"/>
      <c r="FQA75" s="73"/>
      <c r="FQB75" s="73"/>
      <c r="FQC75" s="73"/>
      <c r="FQD75" s="73"/>
      <c r="FQE75" s="73"/>
      <c r="FQF75" s="73"/>
      <c r="FQG75" s="73"/>
      <c r="FQH75" s="73"/>
      <c r="FQI75" s="73"/>
      <c r="FQJ75" s="73"/>
      <c r="FQK75" s="73"/>
      <c r="FQL75" s="73"/>
      <c r="FQM75" s="73"/>
      <c r="FQN75" s="73"/>
      <c r="FQO75" s="73"/>
      <c r="FQP75" s="73"/>
      <c r="FQQ75" s="73"/>
      <c r="FQR75" s="73"/>
      <c r="FQS75" s="73"/>
      <c r="FQT75" s="73"/>
      <c r="FQU75" s="73"/>
      <c r="FQV75" s="73"/>
      <c r="FQW75" s="73"/>
      <c r="FQX75" s="73"/>
      <c r="FQY75" s="73"/>
      <c r="FQZ75" s="73"/>
      <c r="FRA75" s="73"/>
      <c r="FRB75" s="73"/>
      <c r="FRC75" s="73"/>
      <c r="FRD75" s="73"/>
      <c r="FRE75" s="73"/>
      <c r="FRF75" s="73"/>
      <c r="FRG75" s="73"/>
      <c r="FRH75" s="73"/>
      <c r="FRI75" s="73"/>
      <c r="FRJ75" s="73"/>
      <c r="FRK75" s="73"/>
      <c r="FRL75" s="73"/>
      <c r="FRM75" s="73"/>
      <c r="FRN75" s="73"/>
      <c r="FRO75" s="73"/>
      <c r="FRP75" s="73"/>
      <c r="FRQ75" s="73"/>
      <c r="FRR75" s="73"/>
      <c r="FRS75" s="73"/>
      <c r="FRT75" s="73"/>
      <c r="FRU75" s="73"/>
      <c r="FRV75" s="73"/>
      <c r="FRW75" s="73"/>
      <c r="FRX75" s="73"/>
      <c r="FRY75" s="73"/>
      <c r="FRZ75" s="73"/>
      <c r="FSA75" s="73"/>
      <c r="FSB75" s="73"/>
      <c r="FSC75" s="73"/>
      <c r="FSD75" s="73"/>
      <c r="FSE75" s="73"/>
      <c r="FSF75" s="73"/>
      <c r="FSG75" s="73"/>
      <c r="FSH75" s="73"/>
      <c r="FSI75" s="73"/>
      <c r="FSJ75" s="73"/>
      <c r="FSK75" s="73"/>
      <c r="FSL75" s="73"/>
      <c r="FSM75" s="73"/>
      <c r="FSN75" s="73"/>
      <c r="FSO75" s="73"/>
      <c r="FSP75" s="73"/>
      <c r="FSQ75" s="73"/>
      <c r="FSR75" s="73"/>
      <c r="FSS75" s="73"/>
      <c r="FST75" s="73"/>
      <c r="FSU75" s="73"/>
      <c r="FSV75" s="73"/>
      <c r="FSW75" s="73"/>
      <c r="FSX75" s="73"/>
      <c r="FSY75" s="73"/>
      <c r="FSZ75" s="73"/>
      <c r="FTA75" s="73"/>
      <c r="FTB75" s="73"/>
      <c r="FTC75" s="73"/>
      <c r="FTD75" s="73"/>
      <c r="FTE75" s="73"/>
      <c r="FTF75" s="73"/>
      <c r="FTG75" s="73"/>
      <c r="FTH75" s="73"/>
      <c r="FTI75" s="73"/>
      <c r="FTJ75" s="73"/>
      <c r="FTK75" s="73"/>
      <c r="FTL75" s="73"/>
      <c r="FTM75" s="73"/>
      <c r="FTN75" s="73"/>
      <c r="FTO75" s="73"/>
      <c r="FTP75" s="73"/>
      <c r="FTQ75" s="73"/>
      <c r="FTR75" s="73"/>
      <c r="FTS75" s="73"/>
      <c r="FTT75" s="73"/>
      <c r="FTU75" s="73"/>
      <c r="FTV75" s="73"/>
      <c r="FTW75" s="73"/>
      <c r="FTX75" s="73"/>
      <c r="FTY75" s="73"/>
      <c r="FTZ75" s="73"/>
      <c r="FUA75" s="73"/>
      <c r="FUB75" s="73"/>
      <c r="FUC75" s="73"/>
      <c r="FUD75" s="73"/>
      <c r="FUE75" s="73"/>
      <c r="FUF75" s="73"/>
      <c r="FUG75" s="73"/>
      <c r="FUH75" s="73"/>
      <c r="FUI75" s="73"/>
      <c r="FUJ75" s="73"/>
      <c r="FUK75" s="73"/>
      <c r="FUL75" s="73"/>
      <c r="FUM75" s="73"/>
      <c r="FUN75" s="73"/>
      <c r="FUO75" s="73"/>
      <c r="FUP75" s="73"/>
      <c r="FUQ75" s="73"/>
      <c r="FUR75" s="73"/>
      <c r="FUS75" s="73"/>
      <c r="FUT75" s="73"/>
      <c r="FUU75" s="73"/>
      <c r="FUV75" s="73"/>
      <c r="FUW75" s="73"/>
      <c r="FUX75" s="73"/>
      <c r="FUY75" s="73"/>
      <c r="FUZ75" s="73"/>
      <c r="FVA75" s="73"/>
      <c r="FVB75" s="73"/>
      <c r="FVC75" s="73"/>
      <c r="FVD75" s="73"/>
      <c r="FVE75" s="73"/>
      <c r="FVF75" s="73"/>
      <c r="FVG75" s="73"/>
      <c r="FVH75" s="73"/>
      <c r="FVI75" s="73"/>
      <c r="FVJ75" s="73"/>
      <c r="FVK75" s="73"/>
      <c r="FVL75" s="73"/>
      <c r="FVM75" s="73"/>
      <c r="FVN75" s="73"/>
      <c r="FVO75" s="73"/>
      <c r="FVP75" s="73"/>
      <c r="FVQ75" s="73"/>
      <c r="FVR75" s="73"/>
      <c r="FVS75" s="73"/>
      <c r="FVT75" s="73"/>
      <c r="FVU75" s="73"/>
      <c r="FVV75" s="73"/>
      <c r="FVW75" s="73"/>
      <c r="FVX75" s="73"/>
      <c r="FVY75" s="73"/>
      <c r="FVZ75" s="73"/>
      <c r="FWA75" s="73"/>
      <c r="FWB75" s="73"/>
      <c r="FWC75" s="73"/>
      <c r="FWD75" s="73"/>
      <c r="FWE75" s="73"/>
      <c r="FWF75" s="73"/>
      <c r="FWG75" s="73"/>
      <c r="FWH75" s="73"/>
      <c r="FWI75" s="73"/>
      <c r="FWJ75" s="73"/>
      <c r="FWK75" s="73"/>
      <c r="FWL75" s="73"/>
      <c r="FWM75" s="73"/>
      <c r="FWN75" s="73"/>
      <c r="FWO75" s="73"/>
      <c r="FWP75" s="73"/>
      <c r="FWQ75" s="73"/>
      <c r="FWR75" s="73"/>
      <c r="FWS75" s="73"/>
      <c r="FWT75" s="73"/>
      <c r="FWU75" s="73"/>
      <c r="FWV75" s="73"/>
      <c r="FWW75" s="73"/>
      <c r="FWX75" s="73"/>
      <c r="FWY75" s="73"/>
      <c r="FWZ75" s="73"/>
      <c r="FXA75" s="73"/>
      <c r="FXB75" s="73"/>
      <c r="FXC75" s="73"/>
      <c r="FXD75" s="73"/>
      <c r="FXE75" s="73"/>
      <c r="FXF75" s="73"/>
      <c r="FXG75" s="73"/>
      <c r="FXH75" s="73"/>
      <c r="FXI75" s="73"/>
      <c r="FXJ75" s="73"/>
      <c r="FXK75" s="73"/>
      <c r="FXL75" s="73"/>
      <c r="FXM75" s="73"/>
      <c r="FXN75" s="73"/>
      <c r="FXO75" s="73"/>
      <c r="FXP75" s="73"/>
      <c r="FXQ75" s="73"/>
      <c r="FXR75" s="73"/>
      <c r="FXS75" s="73"/>
      <c r="FXT75" s="73"/>
      <c r="FXU75" s="73"/>
      <c r="FXV75" s="73"/>
      <c r="FXW75" s="73"/>
      <c r="FXX75" s="73"/>
      <c r="FXY75" s="73"/>
      <c r="FXZ75" s="73"/>
      <c r="FYA75" s="73"/>
      <c r="FYB75" s="73"/>
      <c r="FYC75" s="73"/>
      <c r="FYD75" s="73"/>
      <c r="FYE75" s="73"/>
      <c r="FYF75" s="73"/>
      <c r="FYG75" s="73"/>
      <c r="FYH75" s="73"/>
      <c r="FYI75" s="73"/>
      <c r="FYJ75" s="73"/>
      <c r="FYK75" s="73"/>
      <c r="FYL75" s="73"/>
      <c r="FYM75" s="73"/>
      <c r="FYN75" s="73"/>
      <c r="FYO75" s="73"/>
      <c r="FYP75" s="73"/>
      <c r="FYQ75" s="73"/>
      <c r="FYR75" s="73"/>
      <c r="FYS75" s="73"/>
      <c r="FYT75" s="73"/>
      <c r="FYU75" s="73"/>
      <c r="FYV75" s="73"/>
      <c r="FYW75" s="73"/>
      <c r="FYX75" s="73"/>
      <c r="FYY75" s="73"/>
      <c r="FYZ75" s="73"/>
      <c r="FZA75" s="73"/>
      <c r="FZB75" s="73"/>
      <c r="FZC75" s="73"/>
      <c r="FZD75" s="73"/>
      <c r="FZE75" s="73"/>
      <c r="FZF75" s="73"/>
      <c r="FZG75" s="73"/>
      <c r="FZH75" s="73"/>
      <c r="FZI75" s="73"/>
      <c r="FZJ75" s="73"/>
      <c r="FZK75" s="73"/>
      <c r="FZL75" s="73"/>
      <c r="FZM75" s="73"/>
      <c r="FZN75" s="73"/>
      <c r="FZO75" s="73"/>
      <c r="FZP75" s="73"/>
      <c r="FZQ75" s="73"/>
      <c r="FZR75" s="73"/>
      <c r="FZS75" s="73"/>
      <c r="FZT75" s="73"/>
      <c r="FZU75" s="73"/>
      <c r="FZV75" s="73"/>
      <c r="FZW75" s="73"/>
      <c r="FZX75" s="73"/>
      <c r="FZY75" s="73"/>
      <c r="FZZ75" s="73"/>
      <c r="GAA75" s="73"/>
      <c r="GAB75" s="73"/>
      <c r="GAC75" s="73"/>
      <c r="GAD75" s="73"/>
      <c r="GAE75" s="73"/>
      <c r="GAF75" s="73"/>
      <c r="GAG75" s="73"/>
      <c r="GAH75" s="73"/>
      <c r="GAI75" s="73"/>
      <c r="GAJ75" s="73"/>
      <c r="GAK75" s="73"/>
      <c r="GAL75" s="73"/>
      <c r="GAM75" s="73"/>
      <c r="GAN75" s="73"/>
      <c r="GAO75" s="73"/>
      <c r="GAP75" s="73"/>
      <c r="GAQ75" s="73"/>
      <c r="GAR75" s="73"/>
      <c r="GAS75" s="73"/>
      <c r="GAT75" s="73"/>
      <c r="GAU75" s="73"/>
      <c r="GAV75" s="73"/>
      <c r="GAW75" s="73"/>
      <c r="GAX75" s="73"/>
      <c r="GAY75" s="73"/>
      <c r="GAZ75" s="73"/>
      <c r="GBA75" s="73"/>
      <c r="GBB75" s="73"/>
      <c r="GBC75" s="73"/>
      <c r="GBD75" s="73"/>
      <c r="GBE75" s="73"/>
      <c r="GBF75" s="73"/>
      <c r="GBG75" s="73"/>
      <c r="GBH75" s="73"/>
      <c r="GBI75" s="73"/>
      <c r="GBJ75" s="73"/>
      <c r="GBK75" s="73"/>
      <c r="GBL75" s="73"/>
      <c r="GBM75" s="73"/>
      <c r="GBN75" s="73"/>
      <c r="GBO75" s="73"/>
      <c r="GBP75" s="73"/>
      <c r="GBQ75" s="73"/>
      <c r="GBR75" s="73"/>
      <c r="GBS75" s="73"/>
      <c r="GBT75" s="73"/>
      <c r="GBU75" s="73"/>
      <c r="GBV75" s="73"/>
      <c r="GBW75" s="73"/>
      <c r="GBX75" s="73"/>
      <c r="GBY75" s="73"/>
      <c r="GBZ75" s="73"/>
      <c r="GCA75" s="73"/>
      <c r="GCB75" s="73"/>
      <c r="GCC75" s="73"/>
      <c r="GCD75" s="73"/>
      <c r="GCE75" s="73"/>
      <c r="GCF75" s="73"/>
      <c r="GCG75" s="73"/>
      <c r="GCH75" s="73"/>
      <c r="GCI75" s="73"/>
      <c r="GCJ75" s="73"/>
      <c r="GCK75" s="73"/>
      <c r="GCL75" s="73"/>
      <c r="GCM75" s="73"/>
      <c r="GCN75" s="73"/>
      <c r="GCO75" s="73"/>
      <c r="GCP75" s="73"/>
      <c r="GCQ75" s="73"/>
      <c r="GCR75" s="73"/>
      <c r="GCS75" s="73"/>
      <c r="GCT75" s="73"/>
      <c r="GCU75" s="73"/>
      <c r="GCV75" s="73"/>
      <c r="GCW75" s="73"/>
      <c r="GCX75" s="73"/>
      <c r="GCY75" s="73"/>
      <c r="GCZ75" s="73"/>
      <c r="GDA75" s="73"/>
      <c r="GDB75" s="73"/>
      <c r="GDC75" s="73"/>
      <c r="GDD75" s="73"/>
      <c r="GDE75" s="73"/>
      <c r="GDF75" s="73"/>
      <c r="GDG75" s="73"/>
      <c r="GDH75" s="73"/>
      <c r="GDI75" s="73"/>
      <c r="GDJ75" s="73"/>
      <c r="GDK75" s="73"/>
      <c r="GDL75" s="73"/>
      <c r="GDM75" s="73"/>
      <c r="GDN75" s="73"/>
      <c r="GDO75" s="73"/>
      <c r="GDP75" s="73"/>
      <c r="GDQ75" s="73"/>
      <c r="GDR75" s="73"/>
      <c r="GDS75" s="73"/>
      <c r="GDT75" s="73"/>
      <c r="GDU75" s="73"/>
      <c r="GDV75" s="73"/>
      <c r="GDW75" s="73"/>
      <c r="GDX75" s="73"/>
      <c r="GDY75" s="73"/>
      <c r="GDZ75" s="73"/>
      <c r="GEA75" s="73"/>
      <c r="GEB75" s="73"/>
      <c r="GEC75" s="73"/>
      <c r="GED75" s="73"/>
      <c r="GEE75" s="73"/>
      <c r="GEF75" s="73"/>
      <c r="GEG75" s="73"/>
      <c r="GEH75" s="73"/>
      <c r="GEI75" s="73"/>
      <c r="GEJ75" s="73"/>
      <c r="GEK75" s="73"/>
      <c r="GEL75" s="73"/>
      <c r="GEM75" s="73"/>
      <c r="GEN75" s="73"/>
      <c r="GEO75" s="73"/>
      <c r="GEP75" s="73"/>
      <c r="GEQ75" s="73"/>
      <c r="GER75" s="73"/>
      <c r="GES75" s="73"/>
      <c r="GET75" s="73"/>
      <c r="GEU75" s="73"/>
      <c r="GEV75" s="73"/>
      <c r="GEW75" s="73"/>
      <c r="GEX75" s="73"/>
      <c r="GEY75" s="73"/>
      <c r="GEZ75" s="73"/>
      <c r="GFA75" s="73"/>
      <c r="GFB75" s="73"/>
      <c r="GFC75" s="73"/>
      <c r="GFD75" s="73"/>
      <c r="GFE75" s="73"/>
      <c r="GFF75" s="73"/>
      <c r="GFG75" s="73"/>
      <c r="GFH75" s="73"/>
      <c r="GFI75" s="73"/>
      <c r="GFJ75" s="73"/>
      <c r="GFK75" s="73"/>
      <c r="GFL75" s="73"/>
      <c r="GFM75" s="73"/>
      <c r="GFN75" s="73"/>
      <c r="GFO75" s="73"/>
      <c r="GFP75" s="73"/>
      <c r="GFQ75" s="73"/>
      <c r="GFR75" s="73"/>
      <c r="GFS75" s="73"/>
      <c r="GFT75" s="73"/>
      <c r="GFU75" s="73"/>
      <c r="GFV75" s="73"/>
      <c r="GFW75" s="73"/>
      <c r="GFX75" s="73"/>
      <c r="GFY75" s="73"/>
      <c r="GFZ75" s="73"/>
      <c r="GGA75" s="73"/>
      <c r="GGB75" s="73"/>
      <c r="GGC75" s="73"/>
      <c r="GGD75" s="73"/>
      <c r="GGE75" s="73"/>
      <c r="GGF75" s="73"/>
      <c r="GGG75" s="73"/>
      <c r="GGH75" s="73"/>
      <c r="GGI75" s="73"/>
      <c r="GGJ75" s="73"/>
      <c r="GGK75" s="73"/>
      <c r="GGL75" s="73"/>
      <c r="GGM75" s="73"/>
      <c r="GGN75" s="73"/>
      <c r="GGO75" s="73"/>
      <c r="GGP75" s="73"/>
      <c r="GGQ75" s="73"/>
      <c r="GGR75" s="73"/>
      <c r="GGS75" s="73"/>
      <c r="GGT75" s="73"/>
      <c r="GGU75" s="73"/>
      <c r="GGV75" s="73"/>
      <c r="GGW75" s="73"/>
      <c r="GGX75" s="73"/>
      <c r="GGY75" s="73"/>
      <c r="GGZ75" s="73"/>
      <c r="GHA75" s="73"/>
      <c r="GHB75" s="73"/>
      <c r="GHC75" s="73"/>
      <c r="GHD75" s="73"/>
      <c r="GHE75" s="73"/>
      <c r="GHF75" s="73"/>
      <c r="GHG75" s="73"/>
      <c r="GHH75" s="73"/>
      <c r="GHI75" s="73"/>
      <c r="GHJ75" s="73"/>
      <c r="GHK75" s="73"/>
      <c r="GHL75" s="73"/>
      <c r="GHM75" s="73"/>
      <c r="GHN75" s="73"/>
      <c r="GHO75" s="73"/>
      <c r="GHP75" s="73"/>
      <c r="GHQ75" s="73"/>
      <c r="GHR75" s="73"/>
      <c r="GHS75" s="73"/>
      <c r="GHT75" s="73"/>
      <c r="GHU75" s="73"/>
      <c r="GHV75" s="73"/>
      <c r="GHW75" s="73"/>
      <c r="GHX75" s="73"/>
      <c r="GHY75" s="73"/>
      <c r="GHZ75" s="73"/>
      <c r="GIA75" s="73"/>
      <c r="GIB75" s="73"/>
      <c r="GIC75" s="73"/>
      <c r="GID75" s="73"/>
      <c r="GIE75" s="73"/>
      <c r="GIF75" s="73"/>
      <c r="GIG75" s="73"/>
      <c r="GIH75" s="73"/>
      <c r="GII75" s="73"/>
      <c r="GIJ75" s="73"/>
      <c r="GIK75" s="73"/>
      <c r="GIL75" s="73"/>
      <c r="GIM75" s="73"/>
      <c r="GIN75" s="73"/>
      <c r="GIO75" s="73"/>
      <c r="GIP75" s="73"/>
      <c r="GIQ75" s="73"/>
      <c r="GIR75" s="73"/>
      <c r="GIS75" s="73"/>
      <c r="GIT75" s="73"/>
      <c r="GIU75" s="73"/>
      <c r="GIV75" s="73"/>
      <c r="GIW75" s="73"/>
      <c r="GIX75" s="73"/>
      <c r="GIY75" s="73"/>
      <c r="GIZ75" s="73"/>
      <c r="GJA75" s="73"/>
      <c r="GJB75" s="73"/>
      <c r="GJC75" s="73"/>
      <c r="GJD75" s="73"/>
      <c r="GJE75" s="73"/>
      <c r="GJF75" s="73"/>
      <c r="GJG75" s="73"/>
      <c r="GJH75" s="73"/>
      <c r="GJI75" s="73"/>
      <c r="GJJ75" s="73"/>
      <c r="GJK75" s="73"/>
      <c r="GJL75" s="73"/>
      <c r="GJM75" s="73"/>
      <c r="GJN75" s="73"/>
      <c r="GJO75" s="73"/>
      <c r="GJP75" s="73"/>
      <c r="GJQ75" s="73"/>
      <c r="GJR75" s="73"/>
      <c r="GJS75" s="73"/>
      <c r="GJT75" s="73"/>
      <c r="GJU75" s="73"/>
      <c r="GJV75" s="73"/>
      <c r="GJW75" s="73"/>
      <c r="GJX75" s="73"/>
      <c r="GJY75" s="73"/>
      <c r="GJZ75" s="73"/>
      <c r="GKA75" s="73"/>
      <c r="GKB75" s="73"/>
      <c r="GKC75" s="73"/>
      <c r="GKD75" s="73"/>
      <c r="GKE75" s="73"/>
      <c r="GKF75" s="73"/>
      <c r="GKG75" s="73"/>
      <c r="GKH75" s="73"/>
      <c r="GKI75" s="73"/>
      <c r="GKJ75" s="73"/>
      <c r="GKK75" s="73"/>
      <c r="GKL75" s="73"/>
      <c r="GKM75" s="73"/>
      <c r="GKN75" s="73"/>
      <c r="GKO75" s="73"/>
      <c r="GKP75" s="73"/>
      <c r="GKQ75" s="73"/>
      <c r="GKR75" s="73"/>
      <c r="GKS75" s="73"/>
      <c r="GKT75" s="73"/>
      <c r="GKU75" s="73"/>
      <c r="GKV75" s="73"/>
      <c r="GKW75" s="73"/>
      <c r="GKX75" s="73"/>
      <c r="GKY75" s="73"/>
      <c r="GKZ75" s="73"/>
      <c r="GLA75" s="73"/>
      <c r="GLB75" s="73"/>
      <c r="GLC75" s="73"/>
      <c r="GLD75" s="73"/>
      <c r="GLE75" s="73"/>
      <c r="GLF75" s="73"/>
      <c r="GLG75" s="73"/>
      <c r="GLH75" s="73"/>
      <c r="GLI75" s="73"/>
      <c r="GLJ75" s="73"/>
      <c r="GLK75" s="73"/>
      <c r="GLL75" s="73"/>
      <c r="GLM75" s="73"/>
      <c r="GLN75" s="73"/>
      <c r="GLO75" s="73"/>
      <c r="GLP75" s="73"/>
      <c r="GLQ75" s="73"/>
      <c r="GLR75" s="73"/>
      <c r="GLS75" s="73"/>
      <c r="GLT75" s="73"/>
      <c r="GLU75" s="73"/>
      <c r="GLV75" s="73"/>
      <c r="GLW75" s="73"/>
      <c r="GLX75" s="73"/>
      <c r="GLY75" s="73"/>
      <c r="GLZ75" s="73"/>
      <c r="GMA75" s="73"/>
      <c r="GMB75" s="73"/>
      <c r="GMC75" s="73"/>
      <c r="GMD75" s="73"/>
      <c r="GME75" s="73"/>
      <c r="GMF75" s="73"/>
      <c r="GMG75" s="73"/>
      <c r="GMH75" s="73"/>
      <c r="GMI75" s="73"/>
      <c r="GMJ75" s="73"/>
      <c r="GMK75" s="73"/>
      <c r="GML75" s="73"/>
      <c r="GMM75" s="73"/>
      <c r="GMN75" s="73"/>
      <c r="GMO75" s="73"/>
      <c r="GMP75" s="73"/>
      <c r="GMQ75" s="73"/>
      <c r="GMR75" s="73"/>
      <c r="GMS75" s="73"/>
      <c r="GMT75" s="73"/>
      <c r="GMU75" s="73"/>
      <c r="GMV75" s="73"/>
      <c r="GMW75" s="73"/>
      <c r="GMX75" s="73"/>
      <c r="GMY75" s="73"/>
      <c r="GMZ75" s="73"/>
      <c r="GNA75" s="73"/>
      <c r="GNB75" s="73"/>
      <c r="GNC75" s="73"/>
      <c r="GND75" s="73"/>
      <c r="GNE75" s="73"/>
      <c r="GNF75" s="73"/>
      <c r="GNG75" s="73"/>
      <c r="GNH75" s="73"/>
      <c r="GNI75" s="73"/>
      <c r="GNJ75" s="73"/>
      <c r="GNK75" s="73"/>
      <c r="GNL75" s="73"/>
      <c r="GNM75" s="73"/>
      <c r="GNN75" s="73"/>
      <c r="GNO75" s="73"/>
      <c r="GNP75" s="73"/>
      <c r="GNQ75" s="73"/>
      <c r="GNR75" s="73"/>
      <c r="GNS75" s="73"/>
      <c r="GNT75" s="73"/>
      <c r="GNU75" s="73"/>
      <c r="GNV75" s="73"/>
      <c r="GNW75" s="73"/>
      <c r="GNX75" s="73"/>
      <c r="GNY75" s="73"/>
      <c r="GNZ75" s="73"/>
      <c r="GOA75" s="73"/>
      <c r="GOB75" s="73"/>
      <c r="GOC75" s="73"/>
      <c r="GOD75" s="73"/>
      <c r="GOE75" s="73"/>
      <c r="GOF75" s="73"/>
      <c r="GOG75" s="73"/>
      <c r="GOH75" s="73"/>
      <c r="GOI75" s="73"/>
      <c r="GOJ75" s="73"/>
      <c r="GOK75" s="73"/>
      <c r="GOL75" s="73"/>
      <c r="GOM75" s="73"/>
      <c r="GON75" s="73"/>
      <c r="GOO75" s="73"/>
      <c r="GOP75" s="73"/>
      <c r="GOQ75" s="73"/>
      <c r="GOR75" s="73"/>
      <c r="GOS75" s="73"/>
      <c r="GOT75" s="73"/>
      <c r="GOU75" s="73"/>
      <c r="GOV75" s="73"/>
      <c r="GOW75" s="73"/>
      <c r="GOX75" s="73"/>
      <c r="GOY75" s="73"/>
      <c r="GOZ75" s="73"/>
      <c r="GPA75" s="73"/>
      <c r="GPB75" s="73"/>
      <c r="GPC75" s="73"/>
      <c r="GPD75" s="73"/>
      <c r="GPE75" s="73"/>
      <c r="GPF75" s="73"/>
      <c r="GPG75" s="73"/>
      <c r="GPH75" s="73"/>
      <c r="GPI75" s="73"/>
      <c r="GPJ75" s="73"/>
      <c r="GPK75" s="73"/>
      <c r="GPL75" s="73"/>
      <c r="GPM75" s="73"/>
      <c r="GPN75" s="73"/>
      <c r="GPO75" s="73"/>
      <c r="GPP75" s="73"/>
      <c r="GPQ75" s="73"/>
      <c r="GPR75" s="73"/>
      <c r="GPS75" s="73"/>
      <c r="GPT75" s="73"/>
      <c r="GPU75" s="73"/>
      <c r="GPV75" s="73"/>
      <c r="GPW75" s="73"/>
      <c r="GPX75" s="73"/>
      <c r="GPY75" s="73"/>
      <c r="GPZ75" s="73"/>
      <c r="GQA75" s="73"/>
      <c r="GQB75" s="73"/>
      <c r="GQC75" s="73"/>
      <c r="GQD75" s="73"/>
      <c r="GQE75" s="73"/>
      <c r="GQF75" s="73"/>
      <c r="GQG75" s="73"/>
      <c r="GQH75" s="73"/>
      <c r="GQI75" s="73"/>
      <c r="GQJ75" s="73"/>
      <c r="GQK75" s="73"/>
      <c r="GQL75" s="73"/>
      <c r="GQM75" s="73"/>
      <c r="GQN75" s="73"/>
      <c r="GQO75" s="73"/>
      <c r="GQP75" s="73"/>
      <c r="GQQ75" s="73"/>
      <c r="GQR75" s="73"/>
      <c r="GQS75" s="73"/>
      <c r="GQT75" s="73"/>
      <c r="GQU75" s="73"/>
      <c r="GQV75" s="73"/>
      <c r="GQW75" s="73"/>
      <c r="GQX75" s="73"/>
      <c r="GQY75" s="73"/>
      <c r="GQZ75" s="73"/>
      <c r="GRA75" s="73"/>
      <c r="GRB75" s="73"/>
      <c r="GRC75" s="73"/>
      <c r="GRD75" s="73"/>
      <c r="GRE75" s="73"/>
      <c r="GRF75" s="73"/>
      <c r="GRG75" s="73"/>
      <c r="GRH75" s="73"/>
      <c r="GRI75" s="73"/>
      <c r="GRJ75" s="73"/>
      <c r="GRK75" s="73"/>
      <c r="GRL75" s="73"/>
      <c r="GRM75" s="73"/>
      <c r="GRN75" s="73"/>
      <c r="GRO75" s="73"/>
      <c r="GRP75" s="73"/>
      <c r="GRQ75" s="73"/>
      <c r="GRR75" s="73"/>
      <c r="GRS75" s="73"/>
      <c r="GRT75" s="73"/>
      <c r="GRU75" s="73"/>
      <c r="GRV75" s="73"/>
      <c r="GRW75" s="73"/>
      <c r="GRX75" s="73"/>
      <c r="GRY75" s="73"/>
      <c r="GRZ75" s="73"/>
      <c r="GSA75" s="73"/>
      <c r="GSB75" s="73"/>
      <c r="GSC75" s="73"/>
      <c r="GSD75" s="73"/>
      <c r="GSE75" s="73"/>
      <c r="GSF75" s="73"/>
      <c r="GSG75" s="73"/>
      <c r="GSH75" s="73"/>
      <c r="GSI75" s="73"/>
      <c r="GSJ75" s="73"/>
      <c r="GSK75" s="73"/>
      <c r="GSL75" s="73"/>
      <c r="GSM75" s="73"/>
      <c r="GSN75" s="73"/>
      <c r="GSO75" s="73"/>
      <c r="GSP75" s="73"/>
      <c r="GSQ75" s="73"/>
      <c r="GSR75" s="73"/>
      <c r="GSS75" s="73"/>
      <c r="GST75" s="73"/>
      <c r="GSU75" s="73"/>
      <c r="GSV75" s="73"/>
      <c r="GSW75" s="73"/>
      <c r="GSX75" s="73"/>
      <c r="GSY75" s="73"/>
      <c r="GSZ75" s="73"/>
      <c r="GTA75" s="73"/>
      <c r="GTB75" s="73"/>
      <c r="GTC75" s="73"/>
      <c r="GTD75" s="73"/>
      <c r="GTE75" s="73"/>
      <c r="GTF75" s="73"/>
      <c r="GTG75" s="73"/>
      <c r="GTH75" s="73"/>
      <c r="GTI75" s="73"/>
      <c r="GTJ75" s="73"/>
      <c r="GTK75" s="73"/>
      <c r="GTL75" s="73"/>
      <c r="GTM75" s="73"/>
      <c r="GTN75" s="73"/>
      <c r="GTO75" s="73"/>
      <c r="GTP75" s="73"/>
      <c r="GTQ75" s="73"/>
      <c r="GTR75" s="73"/>
      <c r="GTS75" s="73"/>
      <c r="GTT75" s="73"/>
      <c r="GTU75" s="73"/>
      <c r="GTV75" s="73"/>
      <c r="GTW75" s="73"/>
      <c r="GTX75" s="73"/>
      <c r="GTY75" s="73"/>
      <c r="GTZ75" s="73"/>
      <c r="GUA75" s="73"/>
      <c r="GUB75" s="73"/>
      <c r="GUC75" s="73"/>
      <c r="GUD75" s="73"/>
      <c r="GUE75" s="73"/>
      <c r="GUF75" s="73"/>
      <c r="GUG75" s="73"/>
      <c r="GUH75" s="73"/>
      <c r="GUI75" s="73"/>
      <c r="GUJ75" s="73"/>
      <c r="GUK75" s="73"/>
      <c r="GUL75" s="73"/>
      <c r="GUM75" s="73"/>
      <c r="GUN75" s="73"/>
      <c r="GUO75" s="73"/>
      <c r="GUP75" s="73"/>
      <c r="GUQ75" s="73"/>
      <c r="GUR75" s="73"/>
      <c r="GUS75" s="73"/>
      <c r="GUT75" s="73"/>
      <c r="GUU75" s="73"/>
      <c r="GUV75" s="73"/>
      <c r="GUW75" s="73"/>
      <c r="GUX75" s="73"/>
      <c r="GUY75" s="73"/>
      <c r="GUZ75" s="73"/>
      <c r="GVA75" s="73"/>
      <c r="GVB75" s="73"/>
      <c r="GVC75" s="73"/>
      <c r="GVD75" s="73"/>
      <c r="GVE75" s="73"/>
      <c r="GVF75" s="73"/>
      <c r="GVG75" s="73"/>
      <c r="GVH75" s="73"/>
      <c r="GVI75" s="73"/>
      <c r="GVJ75" s="73"/>
      <c r="GVK75" s="73"/>
      <c r="GVL75" s="73"/>
      <c r="GVM75" s="73"/>
      <c r="GVN75" s="73"/>
      <c r="GVO75" s="73"/>
      <c r="GVP75" s="73"/>
      <c r="GVQ75" s="73"/>
      <c r="GVR75" s="73"/>
      <c r="GVS75" s="73"/>
      <c r="GVT75" s="73"/>
      <c r="GVU75" s="73"/>
      <c r="GVV75" s="73"/>
      <c r="GVW75" s="73"/>
      <c r="GVX75" s="73"/>
      <c r="GVY75" s="73"/>
      <c r="GVZ75" s="73"/>
      <c r="GWA75" s="73"/>
      <c r="GWB75" s="73"/>
      <c r="GWC75" s="73"/>
      <c r="GWD75" s="73"/>
      <c r="GWE75" s="73"/>
      <c r="GWF75" s="73"/>
      <c r="GWG75" s="73"/>
      <c r="GWH75" s="73"/>
      <c r="GWI75" s="73"/>
      <c r="GWJ75" s="73"/>
      <c r="GWK75" s="73"/>
      <c r="GWL75" s="73"/>
      <c r="GWM75" s="73"/>
      <c r="GWN75" s="73"/>
      <c r="GWO75" s="73"/>
      <c r="GWP75" s="73"/>
      <c r="GWQ75" s="73"/>
      <c r="GWR75" s="73"/>
      <c r="GWS75" s="73"/>
      <c r="GWT75" s="73"/>
      <c r="GWU75" s="73"/>
      <c r="GWV75" s="73"/>
      <c r="GWW75" s="73"/>
      <c r="GWX75" s="73"/>
      <c r="GWY75" s="73"/>
      <c r="GWZ75" s="73"/>
      <c r="GXA75" s="73"/>
      <c r="GXB75" s="73"/>
      <c r="GXC75" s="73"/>
      <c r="GXD75" s="73"/>
      <c r="GXE75" s="73"/>
      <c r="GXF75" s="73"/>
      <c r="GXG75" s="73"/>
      <c r="GXH75" s="73"/>
      <c r="GXI75" s="73"/>
      <c r="GXJ75" s="73"/>
      <c r="GXK75" s="73"/>
      <c r="GXL75" s="73"/>
      <c r="GXM75" s="73"/>
      <c r="GXN75" s="73"/>
      <c r="GXO75" s="73"/>
      <c r="GXP75" s="73"/>
      <c r="GXQ75" s="73"/>
      <c r="GXR75" s="73"/>
      <c r="GXS75" s="73"/>
      <c r="GXT75" s="73"/>
      <c r="GXU75" s="73"/>
      <c r="GXV75" s="73"/>
      <c r="GXW75" s="73"/>
      <c r="GXX75" s="73"/>
      <c r="GXY75" s="73"/>
      <c r="GXZ75" s="73"/>
      <c r="GYA75" s="73"/>
      <c r="GYB75" s="73"/>
      <c r="GYC75" s="73"/>
      <c r="GYD75" s="73"/>
      <c r="GYE75" s="73"/>
      <c r="GYF75" s="73"/>
      <c r="GYG75" s="73"/>
      <c r="GYH75" s="73"/>
      <c r="GYI75" s="73"/>
      <c r="GYJ75" s="73"/>
      <c r="GYK75" s="73"/>
      <c r="GYL75" s="73"/>
      <c r="GYM75" s="73"/>
      <c r="GYN75" s="73"/>
      <c r="GYO75" s="73"/>
      <c r="GYP75" s="73"/>
      <c r="GYQ75" s="73"/>
      <c r="GYR75" s="73"/>
      <c r="GYS75" s="73"/>
      <c r="GYT75" s="73"/>
      <c r="GYU75" s="73"/>
      <c r="GYV75" s="73"/>
      <c r="GYW75" s="73"/>
      <c r="GYX75" s="73"/>
      <c r="GYY75" s="73"/>
      <c r="GYZ75" s="73"/>
      <c r="GZA75" s="73"/>
      <c r="GZB75" s="73"/>
      <c r="GZC75" s="73"/>
      <c r="GZD75" s="73"/>
      <c r="GZE75" s="73"/>
      <c r="GZF75" s="73"/>
      <c r="GZG75" s="73"/>
      <c r="GZH75" s="73"/>
      <c r="GZI75" s="73"/>
      <c r="GZJ75" s="73"/>
      <c r="GZK75" s="73"/>
      <c r="GZL75" s="73"/>
      <c r="GZM75" s="73"/>
      <c r="GZN75" s="73"/>
      <c r="GZO75" s="73"/>
      <c r="GZP75" s="73"/>
      <c r="GZQ75" s="73"/>
      <c r="GZR75" s="73"/>
      <c r="GZS75" s="73"/>
      <c r="GZT75" s="73"/>
      <c r="GZU75" s="73"/>
      <c r="GZV75" s="73"/>
      <c r="GZW75" s="73"/>
      <c r="GZX75" s="73"/>
      <c r="GZY75" s="73"/>
      <c r="GZZ75" s="73"/>
      <c r="HAA75" s="73"/>
      <c r="HAB75" s="73"/>
      <c r="HAC75" s="73"/>
      <c r="HAD75" s="73"/>
      <c r="HAE75" s="73"/>
      <c r="HAF75" s="73"/>
      <c r="HAG75" s="73"/>
      <c r="HAH75" s="73"/>
      <c r="HAI75" s="73"/>
      <c r="HAJ75" s="73"/>
      <c r="HAK75" s="73"/>
      <c r="HAL75" s="73"/>
      <c r="HAM75" s="73"/>
      <c r="HAN75" s="73"/>
      <c r="HAO75" s="73"/>
      <c r="HAP75" s="73"/>
      <c r="HAQ75" s="73"/>
      <c r="HAR75" s="73"/>
      <c r="HAS75" s="73"/>
      <c r="HAT75" s="73"/>
      <c r="HAU75" s="73"/>
      <c r="HAV75" s="73"/>
      <c r="HAW75" s="73"/>
      <c r="HAX75" s="73"/>
      <c r="HAY75" s="73"/>
      <c r="HAZ75" s="73"/>
      <c r="HBA75" s="73"/>
      <c r="HBB75" s="73"/>
      <c r="HBC75" s="73"/>
      <c r="HBD75" s="73"/>
      <c r="HBE75" s="73"/>
      <c r="HBF75" s="73"/>
      <c r="HBG75" s="73"/>
      <c r="HBH75" s="73"/>
      <c r="HBI75" s="73"/>
      <c r="HBJ75" s="73"/>
      <c r="HBK75" s="73"/>
      <c r="HBL75" s="73"/>
      <c r="HBM75" s="73"/>
      <c r="HBN75" s="73"/>
      <c r="HBO75" s="73"/>
      <c r="HBP75" s="73"/>
      <c r="HBQ75" s="73"/>
      <c r="HBR75" s="73"/>
      <c r="HBS75" s="73"/>
      <c r="HBT75" s="73"/>
      <c r="HBU75" s="73"/>
      <c r="HBV75" s="73"/>
      <c r="HBW75" s="73"/>
      <c r="HBX75" s="73"/>
      <c r="HBY75" s="73"/>
      <c r="HBZ75" s="73"/>
      <c r="HCA75" s="73"/>
      <c r="HCB75" s="73"/>
      <c r="HCC75" s="73"/>
      <c r="HCD75" s="73"/>
      <c r="HCE75" s="73"/>
      <c r="HCF75" s="73"/>
      <c r="HCG75" s="73"/>
      <c r="HCH75" s="73"/>
      <c r="HCI75" s="73"/>
      <c r="HCJ75" s="73"/>
      <c r="HCK75" s="73"/>
      <c r="HCL75" s="73"/>
      <c r="HCM75" s="73"/>
      <c r="HCN75" s="73"/>
      <c r="HCO75" s="73"/>
      <c r="HCP75" s="73"/>
      <c r="HCQ75" s="73"/>
      <c r="HCR75" s="73"/>
      <c r="HCS75" s="73"/>
      <c r="HCT75" s="73"/>
      <c r="HCU75" s="73"/>
      <c r="HCV75" s="73"/>
      <c r="HCW75" s="73"/>
      <c r="HCX75" s="73"/>
      <c r="HCY75" s="73"/>
      <c r="HCZ75" s="73"/>
      <c r="HDA75" s="73"/>
      <c r="HDB75" s="73"/>
      <c r="HDC75" s="73"/>
      <c r="HDD75" s="73"/>
      <c r="HDE75" s="73"/>
      <c r="HDF75" s="73"/>
      <c r="HDG75" s="73"/>
      <c r="HDH75" s="73"/>
      <c r="HDI75" s="73"/>
      <c r="HDJ75" s="73"/>
      <c r="HDK75" s="73"/>
      <c r="HDL75" s="73"/>
      <c r="HDM75" s="73"/>
      <c r="HDN75" s="73"/>
      <c r="HDO75" s="73"/>
      <c r="HDP75" s="73"/>
      <c r="HDQ75" s="73"/>
      <c r="HDR75" s="73"/>
      <c r="HDS75" s="73"/>
      <c r="HDT75" s="73"/>
      <c r="HDU75" s="73"/>
      <c r="HDV75" s="73"/>
      <c r="HDW75" s="73"/>
      <c r="HDX75" s="73"/>
      <c r="HDY75" s="73"/>
      <c r="HDZ75" s="73"/>
      <c r="HEA75" s="73"/>
      <c r="HEB75" s="73"/>
      <c r="HEC75" s="73"/>
      <c r="HED75" s="73"/>
      <c r="HEE75" s="73"/>
      <c r="HEF75" s="73"/>
      <c r="HEG75" s="73"/>
      <c r="HEH75" s="73"/>
      <c r="HEI75" s="73"/>
      <c r="HEJ75" s="73"/>
      <c r="HEK75" s="73"/>
      <c r="HEL75" s="73"/>
      <c r="HEM75" s="73"/>
      <c r="HEN75" s="73"/>
      <c r="HEO75" s="73"/>
      <c r="HEP75" s="73"/>
      <c r="HEQ75" s="73"/>
      <c r="HER75" s="73"/>
      <c r="HES75" s="73"/>
      <c r="HET75" s="73"/>
      <c r="HEU75" s="73"/>
      <c r="HEV75" s="73"/>
      <c r="HEW75" s="73"/>
      <c r="HEX75" s="73"/>
      <c r="HEY75" s="73"/>
      <c r="HEZ75" s="73"/>
      <c r="HFA75" s="73"/>
      <c r="HFB75" s="73"/>
      <c r="HFC75" s="73"/>
      <c r="HFD75" s="73"/>
      <c r="HFE75" s="73"/>
      <c r="HFF75" s="73"/>
      <c r="HFG75" s="73"/>
      <c r="HFH75" s="73"/>
      <c r="HFI75" s="73"/>
      <c r="HFJ75" s="73"/>
      <c r="HFK75" s="73"/>
      <c r="HFL75" s="73"/>
      <c r="HFM75" s="73"/>
      <c r="HFN75" s="73"/>
      <c r="HFO75" s="73"/>
      <c r="HFP75" s="73"/>
      <c r="HFQ75" s="73"/>
      <c r="HFR75" s="73"/>
      <c r="HFS75" s="73"/>
      <c r="HFT75" s="73"/>
      <c r="HFU75" s="73"/>
      <c r="HFV75" s="73"/>
      <c r="HFW75" s="73"/>
      <c r="HFX75" s="73"/>
      <c r="HFY75" s="73"/>
      <c r="HFZ75" s="73"/>
      <c r="HGA75" s="73"/>
      <c r="HGB75" s="73"/>
      <c r="HGC75" s="73"/>
      <c r="HGD75" s="73"/>
      <c r="HGE75" s="73"/>
      <c r="HGF75" s="73"/>
      <c r="HGG75" s="73"/>
      <c r="HGH75" s="73"/>
      <c r="HGI75" s="73"/>
      <c r="HGJ75" s="73"/>
      <c r="HGK75" s="73"/>
      <c r="HGL75" s="73"/>
      <c r="HGM75" s="73"/>
      <c r="HGN75" s="73"/>
      <c r="HGO75" s="73"/>
      <c r="HGP75" s="73"/>
      <c r="HGQ75" s="73"/>
      <c r="HGR75" s="73"/>
      <c r="HGS75" s="73"/>
      <c r="HGT75" s="73"/>
      <c r="HGU75" s="73"/>
      <c r="HGV75" s="73"/>
      <c r="HGW75" s="73"/>
      <c r="HGX75" s="73"/>
      <c r="HGY75" s="73"/>
      <c r="HGZ75" s="73"/>
      <c r="HHA75" s="73"/>
      <c r="HHB75" s="73"/>
      <c r="HHC75" s="73"/>
      <c r="HHD75" s="73"/>
      <c r="HHE75" s="73"/>
      <c r="HHF75" s="73"/>
      <c r="HHG75" s="73"/>
      <c r="HHH75" s="73"/>
      <c r="HHI75" s="73"/>
      <c r="HHJ75" s="73"/>
      <c r="HHK75" s="73"/>
      <c r="HHL75" s="73"/>
      <c r="HHM75" s="73"/>
      <c r="HHN75" s="73"/>
      <c r="HHO75" s="73"/>
      <c r="HHP75" s="73"/>
      <c r="HHQ75" s="73"/>
      <c r="HHR75" s="73"/>
      <c r="HHS75" s="73"/>
      <c r="HHT75" s="73"/>
      <c r="HHU75" s="73"/>
      <c r="HHV75" s="73"/>
      <c r="HHW75" s="73"/>
      <c r="HHX75" s="73"/>
      <c r="HHY75" s="73"/>
      <c r="HHZ75" s="73"/>
      <c r="HIA75" s="73"/>
      <c r="HIB75" s="73"/>
      <c r="HIC75" s="73"/>
      <c r="HID75" s="73"/>
      <c r="HIE75" s="73"/>
      <c r="HIF75" s="73"/>
      <c r="HIG75" s="73"/>
      <c r="HIH75" s="73"/>
      <c r="HII75" s="73"/>
      <c r="HIJ75" s="73"/>
      <c r="HIK75" s="73"/>
      <c r="HIL75" s="73"/>
      <c r="HIM75" s="73"/>
      <c r="HIN75" s="73"/>
      <c r="HIO75" s="73"/>
      <c r="HIP75" s="73"/>
      <c r="HIQ75" s="73"/>
      <c r="HIR75" s="73"/>
      <c r="HIS75" s="73"/>
      <c r="HIT75" s="73"/>
      <c r="HIU75" s="73"/>
      <c r="HIV75" s="73"/>
      <c r="HIW75" s="73"/>
      <c r="HIX75" s="73"/>
      <c r="HIY75" s="73"/>
      <c r="HIZ75" s="73"/>
      <c r="HJA75" s="73"/>
      <c r="HJB75" s="73"/>
      <c r="HJC75" s="73"/>
      <c r="HJD75" s="73"/>
      <c r="HJE75" s="73"/>
      <c r="HJF75" s="73"/>
      <c r="HJG75" s="73"/>
      <c r="HJH75" s="73"/>
      <c r="HJI75" s="73"/>
      <c r="HJJ75" s="73"/>
      <c r="HJK75" s="73"/>
      <c r="HJL75" s="73"/>
      <c r="HJM75" s="73"/>
      <c r="HJN75" s="73"/>
      <c r="HJO75" s="73"/>
      <c r="HJP75" s="73"/>
      <c r="HJQ75" s="73"/>
      <c r="HJR75" s="73"/>
      <c r="HJS75" s="73"/>
      <c r="HJT75" s="73"/>
      <c r="HJU75" s="73"/>
      <c r="HJV75" s="73"/>
      <c r="HJW75" s="73"/>
      <c r="HJX75" s="73"/>
      <c r="HJY75" s="73"/>
      <c r="HJZ75" s="73"/>
      <c r="HKA75" s="73"/>
      <c r="HKB75" s="73"/>
      <c r="HKC75" s="73"/>
      <c r="HKD75" s="73"/>
      <c r="HKE75" s="73"/>
      <c r="HKF75" s="73"/>
      <c r="HKG75" s="73"/>
      <c r="HKH75" s="73"/>
      <c r="HKI75" s="73"/>
      <c r="HKJ75" s="73"/>
      <c r="HKK75" s="73"/>
      <c r="HKL75" s="73"/>
      <c r="HKM75" s="73"/>
      <c r="HKN75" s="73"/>
      <c r="HKO75" s="73"/>
      <c r="HKP75" s="73"/>
      <c r="HKQ75" s="73"/>
      <c r="HKR75" s="73"/>
      <c r="HKS75" s="73"/>
      <c r="HKT75" s="73"/>
      <c r="HKU75" s="73"/>
      <c r="HKV75" s="73"/>
      <c r="HKW75" s="73"/>
      <c r="HKX75" s="73"/>
      <c r="HKY75" s="73"/>
      <c r="HKZ75" s="73"/>
      <c r="HLA75" s="73"/>
      <c r="HLB75" s="73"/>
      <c r="HLC75" s="73"/>
      <c r="HLD75" s="73"/>
      <c r="HLE75" s="73"/>
      <c r="HLF75" s="73"/>
      <c r="HLG75" s="73"/>
      <c r="HLH75" s="73"/>
      <c r="HLI75" s="73"/>
      <c r="HLJ75" s="73"/>
      <c r="HLK75" s="73"/>
      <c r="HLL75" s="73"/>
      <c r="HLM75" s="73"/>
      <c r="HLN75" s="73"/>
      <c r="HLO75" s="73"/>
      <c r="HLP75" s="73"/>
      <c r="HLQ75" s="73"/>
      <c r="HLR75" s="73"/>
      <c r="HLS75" s="73"/>
      <c r="HLT75" s="73"/>
      <c r="HLU75" s="73"/>
      <c r="HLV75" s="73"/>
      <c r="HLW75" s="73"/>
      <c r="HLX75" s="73"/>
      <c r="HLY75" s="73"/>
      <c r="HLZ75" s="73"/>
      <c r="HMA75" s="73"/>
      <c r="HMB75" s="73"/>
      <c r="HMC75" s="73"/>
      <c r="HMD75" s="73"/>
      <c r="HME75" s="73"/>
      <c r="HMF75" s="73"/>
      <c r="HMG75" s="73"/>
      <c r="HMH75" s="73"/>
      <c r="HMI75" s="73"/>
      <c r="HMJ75" s="73"/>
      <c r="HMK75" s="73"/>
      <c r="HML75" s="73"/>
      <c r="HMM75" s="73"/>
      <c r="HMN75" s="73"/>
      <c r="HMO75" s="73"/>
      <c r="HMP75" s="73"/>
      <c r="HMQ75" s="73"/>
      <c r="HMR75" s="73"/>
      <c r="HMS75" s="73"/>
      <c r="HMT75" s="73"/>
      <c r="HMU75" s="73"/>
      <c r="HMV75" s="73"/>
      <c r="HMW75" s="73"/>
      <c r="HMX75" s="73"/>
      <c r="HMY75" s="73"/>
      <c r="HMZ75" s="73"/>
      <c r="HNA75" s="73"/>
      <c r="HNB75" s="73"/>
      <c r="HNC75" s="73"/>
      <c r="HND75" s="73"/>
      <c r="HNE75" s="73"/>
      <c r="HNF75" s="73"/>
      <c r="HNG75" s="73"/>
      <c r="HNH75" s="73"/>
      <c r="HNI75" s="73"/>
      <c r="HNJ75" s="73"/>
      <c r="HNK75" s="73"/>
      <c r="HNL75" s="73"/>
      <c r="HNM75" s="73"/>
      <c r="HNN75" s="73"/>
      <c r="HNO75" s="73"/>
      <c r="HNP75" s="73"/>
      <c r="HNQ75" s="73"/>
      <c r="HNR75" s="73"/>
      <c r="HNS75" s="73"/>
      <c r="HNT75" s="73"/>
      <c r="HNU75" s="73"/>
      <c r="HNV75" s="73"/>
      <c r="HNW75" s="73"/>
      <c r="HNX75" s="73"/>
      <c r="HNY75" s="73"/>
      <c r="HNZ75" s="73"/>
      <c r="HOA75" s="73"/>
      <c r="HOB75" s="73"/>
      <c r="HOC75" s="73"/>
      <c r="HOD75" s="73"/>
      <c r="HOE75" s="73"/>
      <c r="HOF75" s="73"/>
      <c r="HOG75" s="73"/>
      <c r="HOH75" s="73"/>
      <c r="HOI75" s="73"/>
      <c r="HOJ75" s="73"/>
      <c r="HOK75" s="73"/>
      <c r="HOL75" s="73"/>
      <c r="HOM75" s="73"/>
      <c r="HON75" s="73"/>
      <c r="HOO75" s="73"/>
      <c r="HOP75" s="73"/>
      <c r="HOQ75" s="73"/>
      <c r="HOR75" s="73"/>
      <c r="HOS75" s="73"/>
      <c r="HOT75" s="73"/>
      <c r="HOU75" s="73"/>
      <c r="HOV75" s="73"/>
      <c r="HOW75" s="73"/>
      <c r="HOX75" s="73"/>
      <c r="HOY75" s="73"/>
      <c r="HOZ75" s="73"/>
      <c r="HPA75" s="73"/>
      <c r="HPB75" s="73"/>
      <c r="HPC75" s="73"/>
      <c r="HPD75" s="73"/>
      <c r="HPE75" s="73"/>
      <c r="HPF75" s="73"/>
      <c r="HPG75" s="73"/>
      <c r="HPH75" s="73"/>
      <c r="HPI75" s="73"/>
      <c r="HPJ75" s="73"/>
      <c r="HPK75" s="73"/>
      <c r="HPL75" s="73"/>
      <c r="HPM75" s="73"/>
      <c r="HPN75" s="73"/>
      <c r="HPO75" s="73"/>
      <c r="HPP75" s="73"/>
      <c r="HPQ75" s="73"/>
      <c r="HPR75" s="73"/>
      <c r="HPS75" s="73"/>
      <c r="HPT75" s="73"/>
      <c r="HPU75" s="73"/>
      <c r="HPV75" s="73"/>
      <c r="HPW75" s="73"/>
      <c r="HPX75" s="73"/>
      <c r="HPY75" s="73"/>
      <c r="HPZ75" s="73"/>
      <c r="HQA75" s="73"/>
      <c r="HQB75" s="73"/>
      <c r="HQC75" s="73"/>
      <c r="HQD75" s="73"/>
      <c r="HQE75" s="73"/>
      <c r="HQF75" s="73"/>
      <c r="HQG75" s="73"/>
      <c r="HQH75" s="73"/>
      <c r="HQI75" s="73"/>
      <c r="HQJ75" s="73"/>
      <c r="HQK75" s="73"/>
      <c r="HQL75" s="73"/>
      <c r="HQM75" s="73"/>
      <c r="HQN75" s="73"/>
      <c r="HQO75" s="73"/>
      <c r="HQP75" s="73"/>
      <c r="HQQ75" s="73"/>
      <c r="HQR75" s="73"/>
      <c r="HQS75" s="73"/>
      <c r="HQT75" s="73"/>
      <c r="HQU75" s="73"/>
      <c r="HQV75" s="73"/>
      <c r="HQW75" s="73"/>
      <c r="HQX75" s="73"/>
      <c r="HQY75" s="73"/>
      <c r="HQZ75" s="73"/>
      <c r="HRA75" s="73"/>
      <c r="HRB75" s="73"/>
      <c r="HRC75" s="73"/>
      <c r="HRD75" s="73"/>
      <c r="HRE75" s="73"/>
      <c r="HRF75" s="73"/>
      <c r="HRG75" s="73"/>
      <c r="HRH75" s="73"/>
      <c r="HRI75" s="73"/>
      <c r="HRJ75" s="73"/>
      <c r="HRK75" s="73"/>
      <c r="HRL75" s="73"/>
      <c r="HRM75" s="73"/>
      <c r="HRN75" s="73"/>
      <c r="HRO75" s="73"/>
      <c r="HRP75" s="73"/>
      <c r="HRQ75" s="73"/>
      <c r="HRR75" s="73"/>
      <c r="HRS75" s="73"/>
      <c r="HRT75" s="73"/>
      <c r="HRU75" s="73"/>
      <c r="HRV75" s="73"/>
      <c r="HRW75" s="73"/>
      <c r="HRX75" s="73"/>
      <c r="HRY75" s="73"/>
      <c r="HRZ75" s="73"/>
      <c r="HSA75" s="73"/>
      <c r="HSB75" s="73"/>
      <c r="HSC75" s="73"/>
      <c r="HSD75" s="73"/>
      <c r="HSE75" s="73"/>
      <c r="HSF75" s="73"/>
      <c r="HSG75" s="73"/>
      <c r="HSH75" s="73"/>
      <c r="HSI75" s="73"/>
      <c r="HSJ75" s="73"/>
      <c r="HSK75" s="73"/>
      <c r="HSL75" s="73"/>
      <c r="HSM75" s="73"/>
      <c r="HSN75" s="73"/>
      <c r="HSO75" s="73"/>
      <c r="HSP75" s="73"/>
      <c r="HSQ75" s="73"/>
      <c r="HSR75" s="73"/>
      <c r="HSS75" s="73"/>
      <c r="HST75" s="73"/>
      <c r="HSU75" s="73"/>
      <c r="HSV75" s="73"/>
      <c r="HSW75" s="73"/>
      <c r="HSX75" s="73"/>
      <c r="HSY75" s="73"/>
      <c r="HSZ75" s="73"/>
      <c r="HTA75" s="73"/>
      <c r="HTB75" s="73"/>
      <c r="HTC75" s="73"/>
      <c r="HTD75" s="73"/>
      <c r="HTE75" s="73"/>
      <c r="HTF75" s="73"/>
      <c r="HTG75" s="73"/>
      <c r="HTH75" s="73"/>
      <c r="HTI75" s="73"/>
      <c r="HTJ75" s="73"/>
      <c r="HTK75" s="73"/>
      <c r="HTL75" s="73"/>
      <c r="HTM75" s="73"/>
      <c r="HTN75" s="73"/>
      <c r="HTO75" s="73"/>
      <c r="HTP75" s="73"/>
      <c r="HTQ75" s="73"/>
      <c r="HTR75" s="73"/>
      <c r="HTS75" s="73"/>
      <c r="HTT75" s="73"/>
      <c r="HTU75" s="73"/>
      <c r="HTV75" s="73"/>
      <c r="HTW75" s="73"/>
      <c r="HTX75" s="73"/>
      <c r="HTY75" s="73"/>
      <c r="HTZ75" s="73"/>
      <c r="HUA75" s="73"/>
      <c r="HUB75" s="73"/>
      <c r="HUC75" s="73"/>
      <c r="HUD75" s="73"/>
      <c r="HUE75" s="73"/>
      <c r="HUF75" s="73"/>
      <c r="HUG75" s="73"/>
      <c r="HUH75" s="73"/>
      <c r="HUI75" s="73"/>
      <c r="HUJ75" s="73"/>
      <c r="HUK75" s="73"/>
      <c r="HUL75" s="73"/>
      <c r="HUM75" s="73"/>
      <c r="HUN75" s="73"/>
      <c r="HUO75" s="73"/>
      <c r="HUP75" s="73"/>
      <c r="HUQ75" s="73"/>
      <c r="HUR75" s="73"/>
      <c r="HUS75" s="73"/>
      <c r="HUT75" s="73"/>
      <c r="HUU75" s="73"/>
      <c r="HUV75" s="73"/>
      <c r="HUW75" s="73"/>
      <c r="HUX75" s="73"/>
      <c r="HUY75" s="73"/>
      <c r="HUZ75" s="73"/>
      <c r="HVA75" s="73"/>
      <c r="HVB75" s="73"/>
      <c r="HVC75" s="73"/>
      <c r="HVD75" s="73"/>
      <c r="HVE75" s="73"/>
      <c r="HVF75" s="73"/>
      <c r="HVG75" s="73"/>
      <c r="HVH75" s="73"/>
      <c r="HVI75" s="73"/>
      <c r="HVJ75" s="73"/>
      <c r="HVK75" s="73"/>
      <c r="HVL75" s="73"/>
      <c r="HVM75" s="73"/>
      <c r="HVN75" s="73"/>
      <c r="HVO75" s="73"/>
      <c r="HVP75" s="73"/>
      <c r="HVQ75" s="73"/>
      <c r="HVR75" s="73"/>
      <c r="HVS75" s="73"/>
      <c r="HVT75" s="73"/>
      <c r="HVU75" s="73"/>
      <c r="HVV75" s="73"/>
      <c r="HVW75" s="73"/>
      <c r="HVX75" s="73"/>
      <c r="HVY75" s="73"/>
      <c r="HVZ75" s="73"/>
      <c r="HWA75" s="73"/>
      <c r="HWB75" s="73"/>
      <c r="HWC75" s="73"/>
      <c r="HWD75" s="73"/>
      <c r="HWE75" s="73"/>
      <c r="HWF75" s="73"/>
      <c r="HWG75" s="73"/>
      <c r="HWH75" s="73"/>
      <c r="HWI75" s="73"/>
      <c r="HWJ75" s="73"/>
      <c r="HWK75" s="73"/>
      <c r="HWL75" s="73"/>
      <c r="HWM75" s="73"/>
      <c r="HWN75" s="73"/>
      <c r="HWO75" s="73"/>
      <c r="HWP75" s="73"/>
      <c r="HWQ75" s="73"/>
      <c r="HWR75" s="73"/>
      <c r="HWS75" s="73"/>
      <c r="HWT75" s="73"/>
      <c r="HWU75" s="73"/>
      <c r="HWV75" s="73"/>
      <c r="HWW75" s="73"/>
      <c r="HWX75" s="73"/>
      <c r="HWY75" s="73"/>
      <c r="HWZ75" s="73"/>
      <c r="HXA75" s="73"/>
      <c r="HXB75" s="73"/>
      <c r="HXC75" s="73"/>
      <c r="HXD75" s="73"/>
      <c r="HXE75" s="73"/>
      <c r="HXF75" s="73"/>
      <c r="HXG75" s="73"/>
      <c r="HXH75" s="73"/>
      <c r="HXI75" s="73"/>
      <c r="HXJ75" s="73"/>
      <c r="HXK75" s="73"/>
      <c r="HXL75" s="73"/>
      <c r="HXM75" s="73"/>
      <c r="HXN75" s="73"/>
      <c r="HXO75" s="73"/>
      <c r="HXP75" s="73"/>
      <c r="HXQ75" s="73"/>
      <c r="HXR75" s="73"/>
      <c r="HXS75" s="73"/>
      <c r="HXT75" s="73"/>
      <c r="HXU75" s="73"/>
      <c r="HXV75" s="73"/>
      <c r="HXW75" s="73"/>
      <c r="HXX75" s="73"/>
      <c r="HXY75" s="73"/>
      <c r="HXZ75" s="73"/>
      <c r="HYA75" s="73"/>
      <c r="HYB75" s="73"/>
      <c r="HYC75" s="73"/>
      <c r="HYD75" s="73"/>
      <c r="HYE75" s="73"/>
      <c r="HYF75" s="73"/>
      <c r="HYG75" s="73"/>
      <c r="HYH75" s="73"/>
      <c r="HYI75" s="73"/>
      <c r="HYJ75" s="73"/>
      <c r="HYK75" s="73"/>
      <c r="HYL75" s="73"/>
      <c r="HYM75" s="73"/>
      <c r="HYN75" s="73"/>
      <c r="HYO75" s="73"/>
      <c r="HYP75" s="73"/>
      <c r="HYQ75" s="73"/>
      <c r="HYR75" s="73"/>
      <c r="HYS75" s="73"/>
      <c r="HYT75" s="73"/>
      <c r="HYU75" s="73"/>
      <c r="HYV75" s="73"/>
      <c r="HYW75" s="73"/>
      <c r="HYX75" s="73"/>
      <c r="HYY75" s="73"/>
      <c r="HYZ75" s="73"/>
      <c r="HZA75" s="73"/>
      <c r="HZB75" s="73"/>
      <c r="HZC75" s="73"/>
      <c r="HZD75" s="73"/>
      <c r="HZE75" s="73"/>
      <c r="HZF75" s="73"/>
      <c r="HZG75" s="73"/>
      <c r="HZH75" s="73"/>
      <c r="HZI75" s="73"/>
      <c r="HZJ75" s="73"/>
      <c r="HZK75" s="73"/>
      <c r="HZL75" s="73"/>
      <c r="HZM75" s="73"/>
      <c r="HZN75" s="73"/>
      <c r="HZO75" s="73"/>
      <c r="HZP75" s="73"/>
      <c r="HZQ75" s="73"/>
      <c r="HZR75" s="73"/>
      <c r="HZS75" s="73"/>
      <c r="HZT75" s="73"/>
      <c r="HZU75" s="73"/>
      <c r="HZV75" s="73"/>
      <c r="HZW75" s="73"/>
      <c r="HZX75" s="73"/>
      <c r="HZY75" s="73"/>
      <c r="HZZ75" s="73"/>
      <c r="IAA75" s="73"/>
      <c r="IAB75" s="73"/>
      <c r="IAC75" s="73"/>
      <c r="IAD75" s="73"/>
      <c r="IAE75" s="73"/>
      <c r="IAF75" s="73"/>
      <c r="IAG75" s="73"/>
      <c r="IAH75" s="73"/>
      <c r="IAI75" s="73"/>
      <c r="IAJ75" s="73"/>
      <c r="IAK75" s="73"/>
      <c r="IAL75" s="73"/>
      <c r="IAM75" s="73"/>
      <c r="IAN75" s="73"/>
      <c r="IAO75" s="73"/>
      <c r="IAP75" s="73"/>
      <c r="IAQ75" s="73"/>
      <c r="IAR75" s="73"/>
      <c r="IAS75" s="73"/>
      <c r="IAT75" s="73"/>
      <c r="IAU75" s="73"/>
      <c r="IAV75" s="73"/>
      <c r="IAW75" s="73"/>
      <c r="IAX75" s="73"/>
      <c r="IAY75" s="73"/>
      <c r="IAZ75" s="73"/>
      <c r="IBA75" s="73"/>
      <c r="IBB75" s="73"/>
      <c r="IBC75" s="73"/>
      <c r="IBD75" s="73"/>
      <c r="IBE75" s="73"/>
      <c r="IBF75" s="73"/>
      <c r="IBG75" s="73"/>
      <c r="IBH75" s="73"/>
      <c r="IBI75" s="73"/>
      <c r="IBJ75" s="73"/>
      <c r="IBK75" s="73"/>
      <c r="IBL75" s="73"/>
      <c r="IBM75" s="73"/>
      <c r="IBN75" s="73"/>
      <c r="IBO75" s="73"/>
      <c r="IBP75" s="73"/>
      <c r="IBQ75" s="73"/>
      <c r="IBR75" s="73"/>
      <c r="IBS75" s="73"/>
      <c r="IBT75" s="73"/>
      <c r="IBU75" s="73"/>
      <c r="IBV75" s="73"/>
      <c r="IBW75" s="73"/>
      <c r="IBX75" s="73"/>
      <c r="IBY75" s="73"/>
      <c r="IBZ75" s="73"/>
      <c r="ICA75" s="73"/>
      <c r="ICB75" s="73"/>
      <c r="ICC75" s="73"/>
      <c r="ICD75" s="73"/>
      <c r="ICE75" s="73"/>
      <c r="ICF75" s="73"/>
      <c r="ICG75" s="73"/>
      <c r="ICH75" s="73"/>
      <c r="ICI75" s="73"/>
      <c r="ICJ75" s="73"/>
      <c r="ICK75" s="73"/>
      <c r="ICL75" s="73"/>
      <c r="ICM75" s="73"/>
      <c r="ICN75" s="73"/>
      <c r="ICO75" s="73"/>
      <c r="ICP75" s="73"/>
      <c r="ICQ75" s="73"/>
      <c r="ICR75" s="73"/>
      <c r="ICS75" s="73"/>
      <c r="ICT75" s="73"/>
      <c r="ICU75" s="73"/>
      <c r="ICV75" s="73"/>
      <c r="ICW75" s="73"/>
      <c r="ICX75" s="73"/>
      <c r="ICY75" s="73"/>
      <c r="ICZ75" s="73"/>
      <c r="IDA75" s="73"/>
      <c r="IDB75" s="73"/>
      <c r="IDC75" s="73"/>
      <c r="IDD75" s="73"/>
      <c r="IDE75" s="73"/>
      <c r="IDF75" s="73"/>
      <c r="IDG75" s="73"/>
      <c r="IDH75" s="73"/>
      <c r="IDI75" s="73"/>
      <c r="IDJ75" s="73"/>
      <c r="IDK75" s="73"/>
      <c r="IDL75" s="73"/>
      <c r="IDM75" s="73"/>
      <c r="IDN75" s="73"/>
      <c r="IDO75" s="73"/>
      <c r="IDP75" s="73"/>
      <c r="IDQ75" s="73"/>
      <c r="IDR75" s="73"/>
      <c r="IDS75" s="73"/>
      <c r="IDT75" s="73"/>
      <c r="IDU75" s="73"/>
      <c r="IDV75" s="73"/>
      <c r="IDW75" s="73"/>
      <c r="IDX75" s="73"/>
      <c r="IDY75" s="73"/>
      <c r="IDZ75" s="73"/>
      <c r="IEA75" s="73"/>
      <c r="IEB75" s="73"/>
      <c r="IEC75" s="73"/>
      <c r="IED75" s="73"/>
      <c r="IEE75" s="73"/>
      <c r="IEF75" s="73"/>
      <c r="IEG75" s="73"/>
      <c r="IEH75" s="73"/>
      <c r="IEI75" s="73"/>
      <c r="IEJ75" s="73"/>
      <c r="IEK75" s="73"/>
      <c r="IEL75" s="73"/>
      <c r="IEM75" s="73"/>
      <c r="IEN75" s="73"/>
      <c r="IEO75" s="73"/>
      <c r="IEP75" s="73"/>
      <c r="IEQ75" s="73"/>
      <c r="IER75" s="73"/>
      <c r="IES75" s="73"/>
      <c r="IET75" s="73"/>
      <c r="IEU75" s="73"/>
      <c r="IEV75" s="73"/>
      <c r="IEW75" s="73"/>
      <c r="IEX75" s="73"/>
      <c r="IEY75" s="73"/>
      <c r="IEZ75" s="73"/>
      <c r="IFA75" s="73"/>
      <c r="IFB75" s="73"/>
      <c r="IFC75" s="73"/>
      <c r="IFD75" s="73"/>
      <c r="IFE75" s="73"/>
      <c r="IFF75" s="73"/>
      <c r="IFG75" s="73"/>
      <c r="IFH75" s="73"/>
      <c r="IFI75" s="73"/>
      <c r="IFJ75" s="73"/>
      <c r="IFK75" s="73"/>
      <c r="IFL75" s="73"/>
      <c r="IFM75" s="73"/>
      <c r="IFN75" s="73"/>
      <c r="IFO75" s="73"/>
      <c r="IFP75" s="73"/>
      <c r="IFQ75" s="73"/>
      <c r="IFR75" s="73"/>
      <c r="IFS75" s="73"/>
      <c r="IFT75" s="73"/>
      <c r="IFU75" s="73"/>
      <c r="IFV75" s="73"/>
      <c r="IFW75" s="73"/>
      <c r="IFX75" s="73"/>
      <c r="IFY75" s="73"/>
      <c r="IFZ75" s="73"/>
      <c r="IGA75" s="73"/>
      <c r="IGB75" s="73"/>
      <c r="IGC75" s="73"/>
      <c r="IGD75" s="73"/>
      <c r="IGE75" s="73"/>
      <c r="IGF75" s="73"/>
      <c r="IGG75" s="73"/>
      <c r="IGH75" s="73"/>
      <c r="IGI75" s="73"/>
      <c r="IGJ75" s="73"/>
      <c r="IGK75" s="73"/>
      <c r="IGL75" s="73"/>
      <c r="IGM75" s="73"/>
      <c r="IGN75" s="73"/>
      <c r="IGO75" s="73"/>
      <c r="IGP75" s="73"/>
      <c r="IGQ75" s="73"/>
      <c r="IGR75" s="73"/>
      <c r="IGS75" s="73"/>
      <c r="IGT75" s="73"/>
      <c r="IGU75" s="73"/>
      <c r="IGV75" s="73"/>
      <c r="IGW75" s="73"/>
      <c r="IGX75" s="73"/>
      <c r="IGY75" s="73"/>
      <c r="IGZ75" s="73"/>
      <c r="IHA75" s="73"/>
      <c r="IHB75" s="73"/>
      <c r="IHC75" s="73"/>
      <c r="IHD75" s="73"/>
      <c r="IHE75" s="73"/>
      <c r="IHF75" s="73"/>
      <c r="IHG75" s="73"/>
      <c r="IHH75" s="73"/>
      <c r="IHI75" s="73"/>
      <c r="IHJ75" s="73"/>
      <c r="IHK75" s="73"/>
      <c r="IHL75" s="73"/>
      <c r="IHM75" s="73"/>
      <c r="IHN75" s="73"/>
      <c r="IHO75" s="73"/>
      <c r="IHP75" s="73"/>
      <c r="IHQ75" s="73"/>
      <c r="IHR75" s="73"/>
      <c r="IHS75" s="73"/>
      <c r="IHT75" s="73"/>
      <c r="IHU75" s="73"/>
      <c r="IHV75" s="73"/>
      <c r="IHW75" s="73"/>
      <c r="IHX75" s="73"/>
      <c r="IHY75" s="73"/>
      <c r="IHZ75" s="73"/>
      <c r="IIA75" s="73"/>
      <c r="IIB75" s="73"/>
      <c r="IIC75" s="73"/>
      <c r="IID75" s="73"/>
      <c r="IIE75" s="73"/>
      <c r="IIF75" s="73"/>
      <c r="IIG75" s="73"/>
      <c r="IIH75" s="73"/>
      <c r="III75" s="73"/>
      <c r="IIJ75" s="73"/>
      <c r="IIK75" s="73"/>
      <c r="IIL75" s="73"/>
      <c r="IIM75" s="73"/>
      <c r="IIN75" s="73"/>
      <c r="IIO75" s="73"/>
      <c r="IIP75" s="73"/>
      <c r="IIQ75" s="73"/>
      <c r="IIR75" s="73"/>
      <c r="IIS75" s="73"/>
      <c r="IIT75" s="73"/>
      <c r="IIU75" s="73"/>
      <c r="IIV75" s="73"/>
      <c r="IIW75" s="73"/>
      <c r="IIX75" s="73"/>
      <c r="IIY75" s="73"/>
      <c r="IIZ75" s="73"/>
      <c r="IJA75" s="73"/>
      <c r="IJB75" s="73"/>
      <c r="IJC75" s="73"/>
      <c r="IJD75" s="73"/>
      <c r="IJE75" s="73"/>
      <c r="IJF75" s="73"/>
      <c r="IJG75" s="73"/>
      <c r="IJH75" s="73"/>
      <c r="IJI75" s="73"/>
      <c r="IJJ75" s="73"/>
      <c r="IJK75" s="73"/>
      <c r="IJL75" s="73"/>
      <c r="IJM75" s="73"/>
      <c r="IJN75" s="73"/>
      <c r="IJO75" s="73"/>
      <c r="IJP75" s="73"/>
      <c r="IJQ75" s="73"/>
      <c r="IJR75" s="73"/>
      <c r="IJS75" s="73"/>
      <c r="IJT75" s="73"/>
      <c r="IJU75" s="73"/>
      <c r="IJV75" s="73"/>
      <c r="IJW75" s="73"/>
      <c r="IJX75" s="73"/>
      <c r="IJY75" s="73"/>
      <c r="IJZ75" s="73"/>
      <c r="IKA75" s="73"/>
      <c r="IKB75" s="73"/>
      <c r="IKC75" s="73"/>
      <c r="IKD75" s="73"/>
      <c r="IKE75" s="73"/>
      <c r="IKF75" s="73"/>
      <c r="IKG75" s="73"/>
      <c r="IKH75" s="73"/>
      <c r="IKI75" s="73"/>
      <c r="IKJ75" s="73"/>
      <c r="IKK75" s="73"/>
      <c r="IKL75" s="73"/>
      <c r="IKM75" s="73"/>
      <c r="IKN75" s="73"/>
      <c r="IKO75" s="73"/>
      <c r="IKP75" s="73"/>
      <c r="IKQ75" s="73"/>
      <c r="IKR75" s="73"/>
      <c r="IKS75" s="73"/>
      <c r="IKT75" s="73"/>
      <c r="IKU75" s="73"/>
      <c r="IKV75" s="73"/>
      <c r="IKW75" s="73"/>
      <c r="IKX75" s="73"/>
      <c r="IKY75" s="73"/>
      <c r="IKZ75" s="73"/>
      <c r="ILA75" s="73"/>
      <c r="ILB75" s="73"/>
      <c r="ILC75" s="73"/>
      <c r="ILD75" s="73"/>
      <c r="ILE75" s="73"/>
      <c r="ILF75" s="73"/>
      <c r="ILG75" s="73"/>
      <c r="ILH75" s="73"/>
      <c r="ILI75" s="73"/>
      <c r="ILJ75" s="73"/>
      <c r="ILK75" s="73"/>
      <c r="ILL75" s="73"/>
      <c r="ILM75" s="73"/>
      <c r="ILN75" s="73"/>
      <c r="ILO75" s="73"/>
      <c r="ILP75" s="73"/>
      <c r="ILQ75" s="73"/>
      <c r="ILR75" s="73"/>
      <c r="ILS75" s="73"/>
      <c r="ILT75" s="73"/>
      <c r="ILU75" s="73"/>
      <c r="ILV75" s="73"/>
      <c r="ILW75" s="73"/>
      <c r="ILX75" s="73"/>
      <c r="ILY75" s="73"/>
      <c r="ILZ75" s="73"/>
      <c r="IMA75" s="73"/>
      <c r="IMB75" s="73"/>
      <c r="IMC75" s="73"/>
      <c r="IMD75" s="73"/>
      <c r="IME75" s="73"/>
      <c r="IMF75" s="73"/>
      <c r="IMG75" s="73"/>
      <c r="IMH75" s="73"/>
      <c r="IMI75" s="73"/>
      <c r="IMJ75" s="73"/>
      <c r="IMK75" s="73"/>
      <c r="IML75" s="73"/>
      <c r="IMM75" s="73"/>
      <c r="IMN75" s="73"/>
      <c r="IMO75" s="73"/>
      <c r="IMP75" s="73"/>
      <c r="IMQ75" s="73"/>
      <c r="IMR75" s="73"/>
      <c r="IMS75" s="73"/>
      <c r="IMT75" s="73"/>
      <c r="IMU75" s="73"/>
      <c r="IMV75" s="73"/>
      <c r="IMW75" s="73"/>
      <c r="IMX75" s="73"/>
      <c r="IMY75" s="73"/>
      <c r="IMZ75" s="73"/>
      <c r="INA75" s="73"/>
      <c r="INB75" s="73"/>
      <c r="INC75" s="73"/>
      <c r="IND75" s="73"/>
      <c r="INE75" s="73"/>
      <c r="INF75" s="73"/>
      <c r="ING75" s="73"/>
      <c r="INH75" s="73"/>
      <c r="INI75" s="73"/>
      <c r="INJ75" s="73"/>
      <c r="INK75" s="73"/>
      <c r="INL75" s="73"/>
      <c r="INM75" s="73"/>
      <c r="INN75" s="73"/>
      <c r="INO75" s="73"/>
      <c r="INP75" s="73"/>
      <c r="INQ75" s="73"/>
      <c r="INR75" s="73"/>
      <c r="INS75" s="73"/>
      <c r="INT75" s="73"/>
      <c r="INU75" s="73"/>
      <c r="INV75" s="73"/>
      <c r="INW75" s="73"/>
      <c r="INX75" s="73"/>
      <c r="INY75" s="73"/>
      <c r="INZ75" s="73"/>
      <c r="IOA75" s="73"/>
      <c r="IOB75" s="73"/>
      <c r="IOC75" s="73"/>
      <c r="IOD75" s="73"/>
      <c r="IOE75" s="73"/>
      <c r="IOF75" s="73"/>
      <c r="IOG75" s="73"/>
      <c r="IOH75" s="73"/>
      <c r="IOI75" s="73"/>
      <c r="IOJ75" s="73"/>
      <c r="IOK75" s="73"/>
      <c r="IOL75" s="73"/>
      <c r="IOM75" s="73"/>
      <c r="ION75" s="73"/>
      <c r="IOO75" s="73"/>
      <c r="IOP75" s="73"/>
      <c r="IOQ75" s="73"/>
      <c r="IOR75" s="73"/>
      <c r="IOS75" s="73"/>
      <c r="IOT75" s="73"/>
      <c r="IOU75" s="73"/>
      <c r="IOV75" s="73"/>
      <c r="IOW75" s="73"/>
      <c r="IOX75" s="73"/>
      <c r="IOY75" s="73"/>
      <c r="IOZ75" s="73"/>
      <c r="IPA75" s="73"/>
      <c r="IPB75" s="73"/>
      <c r="IPC75" s="73"/>
      <c r="IPD75" s="73"/>
      <c r="IPE75" s="73"/>
      <c r="IPF75" s="73"/>
      <c r="IPG75" s="73"/>
      <c r="IPH75" s="73"/>
      <c r="IPI75" s="73"/>
      <c r="IPJ75" s="73"/>
      <c r="IPK75" s="73"/>
      <c r="IPL75" s="73"/>
      <c r="IPM75" s="73"/>
      <c r="IPN75" s="73"/>
      <c r="IPO75" s="73"/>
      <c r="IPP75" s="73"/>
      <c r="IPQ75" s="73"/>
      <c r="IPR75" s="73"/>
      <c r="IPS75" s="73"/>
      <c r="IPT75" s="73"/>
      <c r="IPU75" s="73"/>
      <c r="IPV75" s="73"/>
      <c r="IPW75" s="73"/>
      <c r="IPX75" s="73"/>
      <c r="IPY75" s="73"/>
      <c r="IPZ75" s="73"/>
      <c r="IQA75" s="73"/>
      <c r="IQB75" s="73"/>
      <c r="IQC75" s="73"/>
      <c r="IQD75" s="73"/>
      <c r="IQE75" s="73"/>
      <c r="IQF75" s="73"/>
      <c r="IQG75" s="73"/>
      <c r="IQH75" s="73"/>
      <c r="IQI75" s="73"/>
      <c r="IQJ75" s="73"/>
      <c r="IQK75" s="73"/>
      <c r="IQL75" s="73"/>
      <c r="IQM75" s="73"/>
      <c r="IQN75" s="73"/>
      <c r="IQO75" s="73"/>
      <c r="IQP75" s="73"/>
      <c r="IQQ75" s="73"/>
      <c r="IQR75" s="73"/>
      <c r="IQS75" s="73"/>
      <c r="IQT75" s="73"/>
      <c r="IQU75" s="73"/>
      <c r="IQV75" s="73"/>
      <c r="IQW75" s="73"/>
      <c r="IQX75" s="73"/>
      <c r="IQY75" s="73"/>
      <c r="IQZ75" s="73"/>
      <c r="IRA75" s="73"/>
      <c r="IRB75" s="73"/>
      <c r="IRC75" s="73"/>
      <c r="IRD75" s="73"/>
      <c r="IRE75" s="73"/>
      <c r="IRF75" s="73"/>
      <c r="IRG75" s="73"/>
      <c r="IRH75" s="73"/>
      <c r="IRI75" s="73"/>
      <c r="IRJ75" s="73"/>
      <c r="IRK75" s="73"/>
      <c r="IRL75" s="73"/>
      <c r="IRM75" s="73"/>
      <c r="IRN75" s="73"/>
      <c r="IRO75" s="73"/>
      <c r="IRP75" s="73"/>
      <c r="IRQ75" s="73"/>
      <c r="IRR75" s="73"/>
      <c r="IRS75" s="73"/>
      <c r="IRT75" s="73"/>
      <c r="IRU75" s="73"/>
      <c r="IRV75" s="73"/>
      <c r="IRW75" s="73"/>
      <c r="IRX75" s="73"/>
      <c r="IRY75" s="73"/>
      <c r="IRZ75" s="73"/>
      <c r="ISA75" s="73"/>
      <c r="ISB75" s="73"/>
      <c r="ISC75" s="73"/>
      <c r="ISD75" s="73"/>
      <c r="ISE75" s="73"/>
      <c r="ISF75" s="73"/>
      <c r="ISG75" s="73"/>
      <c r="ISH75" s="73"/>
      <c r="ISI75" s="73"/>
      <c r="ISJ75" s="73"/>
      <c r="ISK75" s="73"/>
      <c r="ISL75" s="73"/>
      <c r="ISM75" s="73"/>
      <c r="ISN75" s="73"/>
      <c r="ISO75" s="73"/>
      <c r="ISP75" s="73"/>
      <c r="ISQ75" s="73"/>
      <c r="ISR75" s="73"/>
      <c r="ISS75" s="73"/>
      <c r="IST75" s="73"/>
      <c r="ISU75" s="73"/>
      <c r="ISV75" s="73"/>
      <c r="ISW75" s="73"/>
      <c r="ISX75" s="73"/>
      <c r="ISY75" s="73"/>
      <c r="ISZ75" s="73"/>
      <c r="ITA75" s="73"/>
      <c r="ITB75" s="73"/>
      <c r="ITC75" s="73"/>
      <c r="ITD75" s="73"/>
      <c r="ITE75" s="73"/>
      <c r="ITF75" s="73"/>
      <c r="ITG75" s="73"/>
      <c r="ITH75" s="73"/>
      <c r="ITI75" s="73"/>
      <c r="ITJ75" s="73"/>
      <c r="ITK75" s="73"/>
      <c r="ITL75" s="73"/>
      <c r="ITM75" s="73"/>
      <c r="ITN75" s="73"/>
      <c r="ITO75" s="73"/>
      <c r="ITP75" s="73"/>
      <c r="ITQ75" s="73"/>
      <c r="ITR75" s="73"/>
      <c r="ITS75" s="73"/>
      <c r="ITT75" s="73"/>
      <c r="ITU75" s="73"/>
      <c r="ITV75" s="73"/>
      <c r="ITW75" s="73"/>
      <c r="ITX75" s="73"/>
      <c r="ITY75" s="73"/>
      <c r="ITZ75" s="73"/>
      <c r="IUA75" s="73"/>
      <c r="IUB75" s="73"/>
      <c r="IUC75" s="73"/>
      <c r="IUD75" s="73"/>
      <c r="IUE75" s="73"/>
      <c r="IUF75" s="73"/>
      <c r="IUG75" s="73"/>
      <c r="IUH75" s="73"/>
      <c r="IUI75" s="73"/>
      <c r="IUJ75" s="73"/>
      <c r="IUK75" s="73"/>
      <c r="IUL75" s="73"/>
      <c r="IUM75" s="73"/>
      <c r="IUN75" s="73"/>
      <c r="IUO75" s="73"/>
      <c r="IUP75" s="73"/>
      <c r="IUQ75" s="73"/>
      <c r="IUR75" s="73"/>
      <c r="IUS75" s="73"/>
      <c r="IUT75" s="73"/>
      <c r="IUU75" s="73"/>
      <c r="IUV75" s="73"/>
      <c r="IUW75" s="73"/>
      <c r="IUX75" s="73"/>
      <c r="IUY75" s="73"/>
      <c r="IUZ75" s="73"/>
      <c r="IVA75" s="73"/>
      <c r="IVB75" s="73"/>
      <c r="IVC75" s="73"/>
      <c r="IVD75" s="73"/>
      <c r="IVE75" s="73"/>
      <c r="IVF75" s="73"/>
      <c r="IVG75" s="73"/>
      <c r="IVH75" s="73"/>
      <c r="IVI75" s="73"/>
      <c r="IVJ75" s="73"/>
      <c r="IVK75" s="73"/>
      <c r="IVL75" s="73"/>
      <c r="IVM75" s="73"/>
      <c r="IVN75" s="73"/>
      <c r="IVO75" s="73"/>
      <c r="IVP75" s="73"/>
      <c r="IVQ75" s="73"/>
      <c r="IVR75" s="73"/>
      <c r="IVS75" s="73"/>
      <c r="IVT75" s="73"/>
      <c r="IVU75" s="73"/>
      <c r="IVV75" s="73"/>
      <c r="IVW75" s="73"/>
      <c r="IVX75" s="73"/>
      <c r="IVY75" s="73"/>
      <c r="IVZ75" s="73"/>
      <c r="IWA75" s="73"/>
      <c r="IWB75" s="73"/>
      <c r="IWC75" s="73"/>
      <c r="IWD75" s="73"/>
      <c r="IWE75" s="73"/>
      <c r="IWF75" s="73"/>
      <c r="IWG75" s="73"/>
      <c r="IWH75" s="73"/>
      <c r="IWI75" s="73"/>
      <c r="IWJ75" s="73"/>
      <c r="IWK75" s="73"/>
      <c r="IWL75" s="73"/>
      <c r="IWM75" s="73"/>
      <c r="IWN75" s="73"/>
      <c r="IWO75" s="73"/>
      <c r="IWP75" s="73"/>
      <c r="IWQ75" s="73"/>
      <c r="IWR75" s="73"/>
      <c r="IWS75" s="73"/>
      <c r="IWT75" s="73"/>
      <c r="IWU75" s="73"/>
      <c r="IWV75" s="73"/>
      <c r="IWW75" s="73"/>
      <c r="IWX75" s="73"/>
      <c r="IWY75" s="73"/>
      <c r="IWZ75" s="73"/>
      <c r="IXA75" s="73"/>
      <c r="IXB75" s="73"/>
      <c r="IXC75" s="73"/>
      <c r="IXD75" s="73"/>
      <c r="IXE75" s="73"/>
      <c r="IXF75" s="73"/>
      <c r="IXG75" s="73"/>
      <c r="IXH75" s="73"/>
      <c r="IXI75" s="73"/>
      <c r="IXJ75" s="73"/>
      <c r="IXK75" s="73"/>
      <c r="IXL75" s="73"/>
      <c r="IXM75" s="73"/>
      <c r="IXN75" s="73"/>
      <c r="IXO75" s="73"/>
      <c r="IXP75" s="73"/>
      <c r="IXQ75" s="73"/>
      <c r="IXR75" s="73"/>
      <c r="IXS75" s="73"/>
      <c r="IXT75" s="73"/>
      <c r="IXU75" s="73"/>
      <c r="IXV75" s="73"/>
      <c r="IXW75" s="73"/>
      <c r="IXX75" s="73"/>
      <c r="IXY75" s="73"/>
      <c r="IXZ75" s="73"/>
      <c r="IYA75" s="73"/>
      <c r="IYB75" s="73"/>
      <c r="IYC75" s="73"/>
      <c r="IYD75" s="73"/>
      <c r="IYE75" s="73"/>
      <c r="IYF75" s="73"/>
      <c r="IYG75" s="73"/>
      <c r="IYH75" s="73"/>
      <c r="IYI75" s="73"/>
      <c r="IYJ75" s="73"/>
      <c r="IYK75" s="73"/>
      <c r="IYL75" s="73"/>
      <c r="IYM75" s="73"/>
      <c r="IYN75" s="73"/>
      <c r="IYO75" s="73"/>
      <c r="IYP75" s="73"/>
      <c r="IYQ75" s="73"/>
      <c r="IYR75" s="73"/>
      <c r="IYS75" s="73"/>
      <c r="IYT75" s="73"/>
      <c r="IYU75" s="73"/>
      <c r="IYV75" s="73"/>
      <c r="IYW75" s="73"/>
      <c r="IYX75" s="73"/>
      <c r="IYY75" s="73"/>
      <c r="IYZ75" s="73"/>
      <c r="IZA75" s="73"/>
      <c r="IZB75" s="73"/>
      <c r="IZC75" s="73"/>
      <c r="IZD75" s="73"/>
      <c r="IZE75" s="73"/>
      <c r="IZF75" s="73"/>
      <c r="IZG75" s="73"/>
      <c r="IZH75" s="73"/>
      <c r="IZI75" s="73"/>
      <c r="IZJ75" s="73"/>
      <c r="IZK75" s="73"/>
      <c r="IZL75" s="73"/>
      <c r="IZM75" s="73"/>
      <c r="IZN75" s="73"/>
      <c r="IZO75" s="73"/>
      <c r="IZP75" s="73"/>
      <c r="IZQ75" s="73"/>
      <c r="IZR75" s="73"/>
      <c r="IZS75" s="73"/>
      <c r="IZT75" s="73"/>
      <c r="IZU75" s="73"/>
      <c r="IZV75" s="73"/>
      <c r="IZW75" s="73"/>
      <c r="IZX75" s="73"/>
      <c r="IZY75" s="73"/>
      <c r="IZZ75" s="73"/>
      <c r="JAA75" s="73"/>
      <c r="JAB75" s="73"/>
      <c r="JAC75" s="73"/>
      <c r="JAD75" s="73"/>
      <c r="JAE75" s="73"/>
      <c r="JAF75" s="73"/>
      <c r="JAG75" s="73"/>
      <c r="JAH75" s="73"/>
      <c r="JAI75" s="73"/>
      <c r="JAJ75" s="73"/>
      <c r="JAK75" s="73"/>
      <c r="JAL75" s="73"/>
      <c r="JAM75" s="73"/>
      <c r="JAN75" s="73"/>
      <c r="JAO75" s="73"/>
      <c r="JAP75" s="73"/>
      <c r="JAQ75" s="73"/>
      <c r="JAR75" s="73"/>
      <c r="JAS75" s="73"/>
      <c r="JAT75" s="73"/>
      <c r="JAU75" s="73"/>
      <c r="JAV75" s="73"/>
      <c r="JAW75" s="73"/>
      <c r="JAX75" s="73"/>
      <c r="JAY75" s="73"/>
      <c r="JAZ75" s="73"/>
      <c r="JBA75" s="73"/>
      <c r="JBB75" s="73"/>
      <c r="JBC75" s="73"/>
      <c r="JBD75" s="73"/>
      <c r="JBE75" s="73"/>
      <c r="JBF75" s="73"/>
      <c r="JBG75" s="73"/>
      <c r="JBH75" s="73"/>
      <c r="JBI75" s="73"/>
      <c r="JBJ75" s="73"/>
      <c r="JBK75" s="73"/>
      <c r="JBL75" s="73"/>
      <c r="JBM75" s="73"/>
      <c r="JBN75" s="73"/>
      <c r="JBO75" s="73"/>
      <c r="JBP75" s="73"/>
      <c r="JBQ75" s="73"/>
      <c r="JBR75" s="73"/>
      <c r="JBS75" s="73"/>
      <c r="JBT75" s="73"/>
      <c r="JBU75" s="73"/>
      <c r="JBV75" s="73"/>
      <c r="JBW75" s="73"/>
      <c r="JBX75" s="73"/>
      <c r="JBY75" s="73"/>
      <c r="JBZ75" s="73"/>
      <c r="JCA75" s="73"/>
      <c r="JCB75" s="73"/>
      <c r="JCC75" s="73"/>
      <c r="JCD75" s="73"/>
      <c r="JCE75" s="73"/>
      <c r="JCF75" s="73"/>
      <c r="JCG75" s="73"/>
      <c r="JCH75" s="73"/>
      <c r="JCI75" s="73"/>
      <c r="JCJ75" s="73"/>
      <c r="JCK75" s="73"/>
      <c r="JCL75" s="73"/>
      <c r="JCM75" s="73"/>
      <c r="JCN75" s="73"/>
      <c r="JCO75" s="73"/>
      <c r="JCP75" s="73"/>
      <c r="JCQ75" s="73"/>
      <c r="JCR75" s="73"/>
      <c r="JCS75" s="73"/>
      <c r="JCT75" s="73"/>
      <c r="JCU75" s="73"/>
      <c r="JCV75" s="73"/>
      <c r="JCW75" s="73"/>
      <c r="JCX75" s="73"/>
      <c r="JCY75" s="73"/>
      <c r="JCZ75" s="73"/>
      <c r="JDA75" s="73"/>
      <c r="JDB75" s="73"/>
      <c r="JDC75" s="73"/>
      <c r="JDD75" s="73"/>
      <c r="JDE75" s="73"/>
      <c r="JDF75" s="73"/>
      <c r="JDG75" s="73"/>
      <c r="JDH75" s="73"/>
      <c r="JDI75" s="73"/>
      <c r="JDJ75" s="73"/>
      <c r="JDK75" s="73"/>
      <c r="JDL75" s="73"/>
      <c r="JDM75" s="73"/>
      <c r="JDN75" s="73"/>
      <c r="JDO75" s="73"/>
      <c r="JDP75" s="73"/>
      <c r="JDQ75" s="73"/>
      <c r="JDR75" s="73"/>
      <c r="JDS75" s="73"/>
      <c r="JDT75" s="73"/>
      <c r="JDU75" s="73"/>
      <c r="JDV75" s="73"/>
      <c r="JDW75" s="73"/>
      <c r="JDX75" s="73"/>
      <c r="JDY75" s="73"/>
      <c r="JDZ75" s="73"/>
      <c r="JEA75" s="73"/>
      <c r="JEB75" s="73"/>
      <c r="JEC75" s="73"/>
      <c r="JED75" s="73"/>
      <c r="JEE75" s="73"/>
      <c r="JEF75" s="73"/>
      <c r="JEG75" s="73"/>
      <c r="JEH75" s="73"/>
      <c r="JEI75" s="73"/>
      <c r="JEJ75" s="73"/>
      <c r="JEK75" s="73"/>
      <c r="JEL75" s="73"/>
      <c r="JEM75" s="73"/>
      <c r="JEN75" s="73"/>
      <c r="JEO75" s="73"/>
      <c r="JEP75" s="73"/>
      <c r="JEQ75" s="73"/>
      <c r="JER75" s="73"/>
      <c r="JES75" s="73"/>
      <c r="JET75" s="73"/>
      <c r="JEU75" s="73"/>
      <c r="JEV75" s="73"/>
      <c r="JEW75" s="73"/>
      <c r="JEX75" s="73"/>
      <c r="JEY75" s="73"/>
      <c r="JEZ75" s="73"/>
      <c r="JFA75" s="73"/>
      <c r="JFB75" s="73"/>
      <c r="JFC75" s="73"/>
      <c r="JFD75" s="73"/>
      <c r="JFE75" s="73"/>
      <c r="JFF75" s="73"/>
      <c r="JFG75" s="73"/>
      <c r="JFH75" s="73"/>
      <c r="JFI75" s="73"/>
      <c r="JFJ75" s="73"/>
      <c r="JFK75" s="73"/>
      <c r="JFL75" s="73"/>
      <c r="JFM75" s="73"/>
      <c r="JFN75" s="73"/>
      <c r="JFO75" s="73"/>
      <c r="JFP75" s="73"/>
      <c r="JFQ75" s="73"/>
      <c r="JFR75" s="73"/>
      <c r="JFS75" s="73"/>
      <c r="JFT75" s="73"/>
      <c r="JFU75" s="73"/>
      <c r="JFV75" s="73"/>
      <c r="JFW75" s="73"/>
      <c r="JFX75" s="73"/>
      <c r="JFY75" s="73"/>
      <c r="JFZ75" s="73"/>
      <c r="JGA75" s="73"/>
      <c r="JGB75" s="73"/>
      <c r="JGC75" s="73"/>
      <c r="JGD75" s="73"/>
      <c r="JGE75" s="73"/>
      <c r="JGF75" s="73"/>
      <c r="JGG75" s="73"/>
      <c r="JGH75" s="73"/>
      <c r="JGI75" s="73"/>
      <c r="JGJ75" s="73"/>
      <c r="JGK75" s="73"/>
      <c r="JGL75" s="73"/>
      <c r="JGM75" s="73"/>
      <c r="JGN75" s="73"/>
      <c r="JGO75" s="73"/>
      <c r="JGP75" s="73"/>
      <c r="JGQ75" s="73"/>
      <c r="JGR75" s="73"/>
      <c r="JGS75" s="73"/>
      <c r="JGT75" s="73"/>
      <c r="JGU75" s="73"/>
      <c r="JGV75" s="73"/>
      <c r="JGW75" s="73"/>
      <c r="JGX75" s="73"/>
      <c r="JGY75" s="73"/>
      <c r="JGZ75" s="73"/>
      <c r="JHA75" s="73"/>
      <c r="JHB75" s="73"/>
      <c r="JHC75" s="73"/>
      <c r="JHD75" s="73"/>
      <c r="JHE75" s="73"/>
      <c r="JHF75" s="73"/>
      <c r="JHG75" s="73"/>
      <c r="JHH75" s="73"/>
      <c r="JHI75" s="73"/>
      <c r="JHJ75" s="73"/>
      <c r="JHK75" s="73"/>
      <c r="JHL75" s="73"/>
      <c r="JHM75" s="73"/>
      <c r="JHN75" s="73"/>
      <c r="JHO75" s="73"/>
      <c r="JHP75" s="73"/>
      <c r="JHQ75" s="73"/>
      <c r="JHR75" s="73"/>
      <c r="JHS75" s="73"/>
      <c r="JHT75" s="73"/>
      <c r="JHU75" s="73"/>
      <c r="JHV75" s="73"/>
      <c r="JHW75" s="73"/>
      <c r="JHX75" s="73"/>
      <c r="JHY75" s="73"/>
      <c r="JHZ75" s="73"/>
      <c r="JIA75" s="73"/>
      <c r="JIB75" s="73"/>
      <c r="JIC75" s="73"/>
      <c r="JID75" s="73"/>
      <c r="JIE75" s="73"/>
      <c r="JIF75" s="73"/>
      <c r="JIG75" s="73"/>
      <c r="JIH75" s="73"/>
      <c r="JII75" s="73"/>
      <c r="JIJ75" s="73"/>
      <c r="JIK75" s="73"/>
      <c r="JIL75" s="73"/>
      <c r="JIM75" s="73"/>
      <c r="JIN75" s="73"/>
      <c r="JIO75" s="73"/>
      <c r="JIP75" s="73"/>
      <c r="JIQ75" s="73"/>
      <c r="JIR75" s="73"/>
      <c r="JIS75" s="73"/>
      <c r="JIT75" s="73"/>
      <c r="JIU75" s="73"/>
      <c r="JIV75" s="73"/>
      <c r="JIW75" s="73"/>
      <c r="JIX75" s="73"/>
      <c r="JIY75" s="73"/>
      <c r="JIZ75" s="73"/>
      <c r="JJA75" s="73"/>
      <c r="JJB75" s="73"/>
      <c r="JJC75" s="73"/>
      <c r="JJD75" s="73"/>
      <c r="JJE75" s="73"/>
      <c r="JJF75" s="73"/>
      <c r="JJG75" s="73"/>
      <c r="JJH75" s="73"/>
      <c r="JJI75" s="73"/>
      <c r="JJJ75" s="73"/>
      <c r="JJK75" s="73"/>
      <c r="JJL75" s="73"/>
      <c r="JJM75" s="73"/>
      <c r="JJN75" s="73"/>
      <c r="JJO75" s="73"/>
      <c r="JJP75" s="73"/>
      <c r="JJQ75" s="73"/>
      <c r="JJR75" s="73"/>
      <c r="JJS75" s="73"/>
      <c r="JJT75" s="73"/>
      <c r="JJU75" s="73"/>
      <c r="JJV75" s="73"/>
      <c r="JJW75" s="73"/>
      <c r="JJX75" s="73"/>
      <c r="JJY75" s="73"/>
      <c r="JJZ75" s="73"/>
      <c r="JKA75" s="73"/>
      <c r="JKB75" s="73"/>
      <c r="JKC75" s="73"/>
      <c r="JKD75" s="73"/>
      <c r="JKE75" s="73"/>
      <c r="JKF75" s="73"/>
      <c r="JKG75" s="73"/>
      <c r="JKH75" s="73"/>
      <c r="JKI75" s="73"/>
      <c r="JKJ75" s="73"/>
      <c r="JKK75" s="73"/>
      <c r="JKL75" s="73"/>
      <c r="JKM75" s="73"/>
      <c r="JKN75" s="73"/>
      <c r="JKO75" s="73"/>
      <c r="JKP75" s="73"/>
      <c r="JKQ75" s="73"/>
      <c r="JKR75" s="73"/>
      <c r="JKS75" s="73"/>
      <c r="JKT75" s="73"/>
      <c r="JKU75" s="73"/>
      <c r="JKV75" s="73"/>
      <c r="JKW75" s="73"/>
      <c r="JKX75" s="73"/>
      <c r="JKY75" s="73"/>
      <c r="JKZ75" s="73"/>
      <c r="JLA75" s="73"/>
      <c r="JLB75" s="73"/>
      <c r="JLC75" s="73"/>
      <c r="JLD75" s="73"/>
      <c r="JLE75" s="73"/>
      <c r="JLF75" s="73"/>
      <c r="JLG75" s="73"/>
      <c r="JLH75" s="73"/>
      <c r="JLI75" s="73"/>
      <c r="JLJ75" s="73"/>
      <c r="JLK75" s="73"/>
      <c r="JLL75" s="73"/>
      <c r="JLM75" s="73"/>
      <c r="JLN75" s="73"/>
      <c r="JLO75" s="73"/>
      <c r="JLP75" s="73"/>
      <c r="JLQ75" s="73"/>
      <c r="JLR75" s="73"/>
      <c r="JLS75" s="73"/>
      <c r="JLT75" s="73"/>
      <c r="JLU75" s="73"/>
      <c r="JLV75" s="73"/>
      <c r="JLW75" s="73"/>
      <c r="JLX75" s="73"/>
      <c r="JLY75" s="73"/>
      <c r="JLZ75" s="73"/>
      <c r="JMA75" s="73"/>
      <c r="JMB75" s="73"/>
      <c r="JMC75" s="73"/>
      <c r="JMD75" s="73"/>
      <c r="JME75" s="73"/>
      <c r="JMF75" s="73"/>
      <c r="JMG75" s="73"/>
      <c r="JMH75" s="73"/>
      <c r="JMI75" s="73"/>
      <c r="JMJ75" s="73"/>
      <c r="JMK75" s="73"/>
      <c r="JML75" s="73"/>
      <c r="JMM75" s="73"/>
      <c r="JMN75" s="73"/>
      <c r="JMO75" s="73"/>
      <c r="JMP75" s="73"/>
      <c r="JMQ75" s="73"/>
      <c r="JMR75" s="73"/>
      <c r="JMS75" s="73"/>
      <c r="JMT75" s="73"/>
      <c r="JMU75" s="73"/>
      <c r="JMV75" s="73"/>
      <c r="JMW75" s="73"/>
      <c r="JMX75" s="73"/>
      <c r="JMY75" s="73"/>
      <c r="JMZ75" s="73"/>
      <c r="JNA75" s="73"/>
      <c r="JNB75" s="73"/>
      <c r="JNC75" s="73"/>
      <c r="JND75" s="73"/>
      <c r="JNE75" s="73"/>
      <c r="JNF75" s="73"/>
      <c r="JNG75" s="73"/>
      <c r="JNH75" s="73"/>
      <c r="JNI75" s="73"/>
      <c r="JNJ75" s="73"/>
      <c r="JNK75" s="73"/>
      <c r="JNL75" s="73"/>
      <c r="JNM75" s="73"/>
      <c r="JNN75" s="73"/>
      <c r="JNO75" s="73"/>
      <c r="JNP75" s="73"/>
      <c r="JNQ75" s="73"/>
      <c r="JNR75" s="73"/>
      <c r="JNS75" s="73"/>
      <c r="JNT75" s="73"/>
      <c r="JNU75" s="73"/>
      <c r="JNV75" s="73"/>
      <c r="JNW75" s="73"/>
      <c r="JNX75" s="73"/>
      <c r="JNY75" s="73"/>
      <c r="JNZ75" s="73"/>
      <c r="JOA75" s="73"/>
      <c r="JOB75" s="73"/>
      <c r="JOC75" s="73"/>
      <c r="JOD75" s="73"/>
      <c r="JOE75" s="73"/>
      <c r="JOF75" s="73"/>
      <c r="JOG75" s="73"/>
      <c r="JOH75" s="73"/>
      <c r="JOI75" s="73"/>
      <c r="JOJ75" s="73"/>
      <c r="JOK75" s="73"/>
      <c r="JOL75" s="73"/>
      <c r="JOM75" s="73"/>
      <c r="JON75" s="73"/>
      <c r="JOO75" s="73"/>
      <c r="JOP75" s="73"/>
      <c r="JOQ75" s="73"/>
      <c r="JOR75" s="73"/>
      <c r="JOS75" s="73"/>
      <c r="JOT75" s="73"/>
      <c r="JOU75" s="73"/>
      <c r="JOV75" s="73"/>
      <c r="JOW75" s="73"/>
      <c r="JOX75" s="73"/>
      <c r="JOY75" s="73"/>
      <c r="JOZ75" s="73"/>
      <c r="JPA75" s="73"/>
      <c r="JPB75" s="73"/>
      <c r="JPC75" s="73"/>
      <c r="JPD75" s="73"/>
      <c r="JPE75" s="73"/>
      <c r="JPF75" s="73"/>
      <c r="JPG75" s="73"/>
      <c r="JPH75" s="73"/>
      <c r="JPI75" s="73"/>
      <c r="JPJ75" s="73"/>
      <c r="JPK75" s="73"/>
      <c r="JPL75" s="73"/>
      <c r="JPM75" s="73"/>
      <c r="JPN75" s="73"/>
      <c r="JPO75" s="73"/>
      <c r="JPP75" s="73"/>
      <c r="JPQ75" s="73"/>
      <c r="JPR75" s="73"/>
      <c r="JPS75" s="73"/>
      <c r="JPT75" s="73"/>
      <c r="JPU75" s="73"/>
      <c r="JPV75" s="73"/>
      <c r="JPW75" s="73"/>
      <c r="JPX75" s="73"/>
      <c r="JPY75" s="73"/>
      <c r="JPZ75" s="73"/>
      <c r="JQA75" s="73"/>
      <c r="JQB75" s="73"/>
      <c r="JQC75" s="73"/>
      <c r="JQD75" s="73"/>
      <c r="JQE75" s="73"/>
      <c r="JQF75" s="73"/>
      <c r="JQG75" s="73"/>
      <c r="JQH75" s="73"/>
      <c r="JQI75" s="73"/>
      <c r="JQJ75" s="73"/>
      <c r="JQK75" s="73"/>
      <c r="JQL75" s="73"/>
      <c r="JQM75" s="73"/>
      <c r="JQN75" s="73"/>
      <c r="JQO75" s="73"/>
      <c r="JQP75" s="73"/>
      <c r="JQQ75" s="73"/>
      <c r="JQR75" s="73"/>
      <c r="JQS75" s="73"/>
      <c r="JQT75" s="73"/>
      <c r="JQU75" s="73"/>
      <c r="JQV75" s="73"/>
      <c r="JQW75" s="73"/>
      <c r="JQX75" s="73"/>
      <c r="JQY75" s="73"/>
      <c r="JQZ75" s="73"/>
      <c r="JRA75" s="73"/>
      <c r="JRB75" s="73"/>
      <c r="JRC75" s="73"/>
      <c r="JRD75" s="73"/>
      <c r="JRE75" s="73"/>
      <c r="JRF75" s="73"/>
      <c r="JRG75" s="73"/>
      <c r="JRH75" s="73"/>
      <c r="JRI75" s="73"/>
      <c r="JRJ75" s="73"/>
      <c r="JRK75" s="73"/>
      <c r="JRL75" s="73"/>
      <c r="JRM75" s="73"/>
      <c r="JRN75" s="73"/>
      <c r="JRO75" s="73"/>
      <c r="JRP75" s="73"/>
      <c r="JRQ75" s="73"/>
      <c r="JRR75" s="73"/>
      <c r="JRS75" s="73"/>
      <c r="JRT75" s="73"/>
      <c r="JRU75" s="73"/>
      <c r="JRV75" s="73"/>
      <c r="JRW75" s="73"/>
      <c r="JRX75" s="73"/>
      <c r="JRY75" s="73"/>
      <c r="JRZ75" s="73"/>
      <c r="JSA75" s="73"/>
      <c r="JSB75" s="73"/>
      <c r="JSC75" s="73"/>
      <c r="JSD75" s="73"/>
      <c r="JSE75" s="73"/>
      <c r="JSF75" s="73"/>
      <c r="JSG75" s="73"/>
      <c r="JSH75" s="73"/>
      <c r="JSI75" s="73"/>
      <c r="JSJ75" s="73"/>
      <c r="JSK75" s="73"/>
      <c r="JSL75" s="73"/>
      <c r="JSM75" s="73"/>
      <c r="JSN75" s="73"/>
      <c r="JSO75" s="73"/>
      <c r="JSP75" s="73"/>
      <c r="JSQ75" s="73"/>
      <c r="JSR75" s="73"/>
      <c r="JSS75" s="73"/>
      <c r="JST75" s="73"/>
      <c r="JSU75" s="73"/>
      <c r="JSV75" s="73"/>
      <c r="JSW75" s="73"/>
      <c r="JSX75" s="73"/>
      <c r="JSY75" s="73"/>
      <c r="JSZ75" s="73"/>
      <c r="JTA75" s="73"/>
      <c r="JTB75" s="73"/>
      <c r="JTC75" s="73"/>
      <c r="JTD75" s="73"/>
      <c r="JTE75" s="73"/>
      <c r="JTF75" s="73"/>
      <c r="JTG75" s="73"/>
      <c r="JTH75" s="73"/>
      <c r="JTI75" s="73"/>
      <c r="JTJ75" s="73"/>
      <c r="JTK75" s="73"/>
      <c r="JTL75" s="73"/>
      <c r="JTM75" s="73"/>
      <c r="JTN75" s="73"/>
      <c r="JTO75" s="73"/>
      <c r="JTP75" s="73"/>
      <c r="JTQ75" s="73"/>
      <c r="JTR75" s="73"/>
      <c r="JTS75" s="73"/>
      <c r="JTT75" s="73"/>
      <c r="JTU75" s="73"/>
      <c r="JTV75" s="73"/>
      <c r="JTW75" s="73"/>
      <c r="JTX75" s="73"/>
      <c r="JTY75" s="73"/>
      <c r="JTZ75" s="73"/>
      <c r="JUA75" s="73"/>
      <c r="JUB75" s="73"/>
      <c r="JUC75" s="73"/>
      <c r="JUD75" s="73"/>
      <c r="JUE75" s="73"/>
      <c r="JUF75" s="73"/>
      <c r="JUG75" s="73"/>
      <c r="JUH75" s="73"/>
      <c r="JUI75" s="73"/>
      <c r="JUJ75" s="73"/>
      <c r="JUK75" s="73"/>
      <c r="JUL75" s="73"/>
      <c r="JUM75" s="73"/>
      <c r="JUN75" s="73"/>
      <c r="JUO75" s="73"/>
      <c r="JUP75" s="73"/>
      <c r="JUQ75" s="73"/>
      <c r="JUR75" s="73"/>
      <c r="JUS75" s="73"/>
      <c r="JUT75" s="73"/>
      <c r="JUU75" s="73"/>
      <c r="JUV75" s="73"/>
      <c r="JUW75" s="73"/>
      <c r="JUX75" s="73"/>
      <c r="JUY75" s="73"/>
      <c r="JUZ75" s="73"/>
      <c r="JVA75" s="73"/>
      <c r="JVB75" s="73"/>
      <c r="JVC75" s="73"/>
      <c r="JVD75" s="73"/>
      <c r="JVE75" s="73"/>
      <c r="JVF75" s="73"/>
      <c r="JVG75" s="73"/>
      <c r="JVH75" s="73"/>
      <c r="JVI75" s="73"/>
      <c r="JVJ75" s="73"/>
      <c r="JVK75" s="73"/>
      <c r="JVL75" s="73"/>
      <c r="JVM75" s="73"/>
      <c r="JVN75" s="73"/>
      <c r="JVO75" s="73"/>
      <c r="JVP75" s="73"/>
      <c r="JVQ75" s="73"/>
      <c r="JVR75" s="73"/>
      <c r="JVS75" s="73"/>
      <c r="JVT75" s="73"/>
      <c r="JVU75" s="73"/>
      <c r="JVV75" s="73"/>
      <c r="JVW75" s="73"/>
      <c r="JVX75" s="73"/>
      <c r="JVY75" s="73"/>
      <c r="JVZ75" s="73"/>
      <c r="JWA75" s="73"/>
      <c r="JWB75" s="73"/>
      <c r="JWC75" s="73"/>
      <c r="JWD75" s="73"/>
      <c r="JWE75" s="73"/>
      <c r="JWF75" s="73"/>
      <c r="JWG75" s="73"/>
      <c r="JWH75" s="73"/>
      <c r="JWI75" s="73"/>
      <c r="JWJ75" s="73"/>
      <c r="JWK75" s="73"/>
      <c r="JWL75" s="73"/>
      <c r="JWM75" s="73"/>
      <c r="JWN75" s="73"/>
      <c r="JWO75" s="73"/>
      <c r="JWP75" s="73"/>
      <c r="JWQ75" s="73"/>
      <c r="JWR75" s="73"/>
      <c r="JWS75" s="73"/>
      <c r="JWT75" s="73"/>
      <c r="JWU75" s="73"/>
      <c r="JWV75" s="73"/>
      <c r="JWW75" s="73"/>
      <c r="JWX75" s="73"/>
      <c r="JWY75" s="73"/>
      <c r="JWZ75" s="73"/>
      <c r="JXA75" s="73"/>
      <c r="JXB75" s="73"/>
      <c r="JXC75" s="73"/>
      <c r="JXD75" s="73"/>
      <c r="JXE75" s="73"/>
      <c r="JXF75" s="73"/>
      <c r="JXG75" s="73"/>
      <c r="JXH75" s="73"/>
      <c r="JXI75" s="73"/>
      <c r="JXJ75" s="73"/>
      <c r="JXK75" s="73"/>
      <c r="JXL75" s="73"/>
      <c r="JXM75" s="73"/>
      <c r="JXN75" s="73"/>
      <c r="JXO75" s="73"/>
      <c r="JXP75" s="73"/>
      <c r="JXQ75" s="73"/>
      <c r="JXR75" s="73"/>
      <c r="JXS75" s="73"/>
      <c r="JXT75" s="73"/>
      <c r="JXU75" s="73"/>
      <c r="JXV75" s="73"/>
      <c r="JXW75" s="73"/>
      <c r="JXX75" s="73"/>
      <c r="JXY75" s="73"/>
      <c r="JXZ75" s="73"/>
      <c r="JYA75" s="73"/>
      <c r="JYB75" s="73"/>
      <c r="JYC75" s="73"/>
      <c r="JYD75" s="73"/>
      <c r="JYE75" s="73"/>
      <c r="JYF75" s="73"/>
      <c r="JYG75" s="73"/>
      <c r="JYH75" s="73"/>
      <c r="JYI75" s="73"/>
      <c r="JYJ75" s="73"/>
      <c r="JYK75" s="73"/>
      <c r="JYL75" s="73"/>
      <c r="JYM75" s="73"/>
      <c r="JYN75" s="73"/>
      <c r="JYO75" s="73"/>
      <c r="JYP75" s="73"/>
      <c r="JYQ75" s="73"/>
      <c r="JYR75" s="73"/>
      <c r="JYS75" s="73"/>
      <c r="JYT75" s="73"/>
      <c r="JYU75" s="73"/>
      <c r="JYV75" s="73"/>
      <c r="JYW75" s="73"/>
      <c r="JYX75" s="73"/>
      <c r="JYY75" s="73"/>
      <c r="JYZ75" s="73"/>
      <c r="JZA75" s="73"/>
      <c r="JZB75" s="73"/>
      <c r="JZC75" s="73"/>
      <c r="JZD75" s="73"/>
      <c r="JZE75" s="73"/>
      <c r="JZF75" s="73"/>
      <c r="JZG75" s="73"/>
      <c r="JZH75" s="73"/>
      <c r="JZI75" s="73"/>
      <c r="JZJ75" s="73"/>
      <c r="JZK75" s="73"/>
      <c r="JZL75" s="73"/>
      <c r="JZM75" s="73"/>
      <c r="JZN75" s="73"/>
      <c r="JZO75" s="73"/>
      <c r="JZP75" s="73"/>
      <c r="JZQ75" s="73"/>
      <c r="JZR75" s="73"/>
      <c r="JZS75" s="73"/>
      <c r="JZT75" s="73"/>
      <c r="JZU75" s="73"/>
      <c r="JZV75" s="73"/>
      <c r="JZW75" s="73"/>
      <c r="JZX75" s="73"/>
      <c r="JZY75" s="73"/>
      <c r="JZZ75" s="73"/>
      <c r="KAA75" s="73"/>
      <c r="KAB75" s="73"/>
      <c r="KAC75" s="73"/>
      <c r="KAD75" s="73"/>
      <c r="KAE75" s="73"/>
      <c r="KAF75" s="73"/>
      <c r="KAG75" s="73"/>
      <c r="KAH75" s="73"/>
      <c r="KAI75" s="73"/>
      <c r="KAJ75" s="73"/>
      <c r="KAK75" s="73"/>
      <c r="KAL75" s="73"/>
      <c r="KAM75" s="73"/>
      <c r="KAN75" s="73"/>
      <c r="KAO75" s="73"/>
      <c r="KAP75" s="73"/>
      <c r="KAQ75" s="73"/>
      <c r="KAR75" s="73"/>
      <c r="KAS75" s="73"/>
      <c r="KAT75" s="73"/>
      <c r="KAU75" s="73"/>
      <c r="KAV75" s="73"/>
      <c r="KAW75" s="73"/>
      <c r="KAX75" s="73"/>
      <c r="KAY75" s="73"/>
      <c r="KAZ75" s="73"/>
      <c r="KBA75" s="73"/>
      <c r="KBB75" s="73"/>
      <c r="KBC75" s="73"/>
      <c r="KBD75" s="73"/>
      <c r="KBE75" s="73"/>
      <c r="KBF75" s="73"/>
      <c r="KBG75" s="73"/>
      <c r="KBH75" s="73"/>
      <c r="KBI75" s="73"/>
      <c r="KBJ75" s="73"/>
      <c r="KBK75" s="73"/>
      <c r="KBL75" s="73"/>
      <c r="KBM75" s="73"/>
      <c r="KBN75" s="73"/>
      <c r="KBO75" s="73"/>
      <c r="KBP75" s="73"/>
      <c r="KBQ75" s="73"/>
      <c r="KBR75" s="73"/>
      <c r="KBS75" s="73"/>
      <c r="KBT75" s="73"/>
      <c r="KBU75" s="73"/>
      <c r="KBV75" s="73"/>
      <c r="KBW75" s="73"/>
      <c r="KBX75" s="73"/>
      <c r="KBY75" s="73"/>
      <c r="KBZ75" s="73"/>
      <c r="KCA75" s="73"/>
      <c r="KCB75" s="73"/>
      <c r="KCC75" s="73"/>
      <c r="KCD75" s="73"/>
      <c r="KCE75" s="73"/>
      <c r="KCF75" s="73"/>
      <c r="KCG75" s="73"/>
      <c r="KCH75" s="73"/>
      <c r="KCI75" s="73"/>
      <c r="KCJ75" s="73"/>
      <c r="KCK75" s="73"/>
      <c r="KCL75" s="73"/>
      <c r="KCM75" s="73"/>
      <c r="KCN75" s="73"/>
      <c r="KCO75" s="73"/>
      <c r="KCP75" s="73"/>
      <c r="KCQ75" s="73"/>
      <c r="KCR75" s="73"/>
      <c r="KCS75" s="73"/>
      <c r="KCT75" s="73"/>
      <c r="KCU75" s="73"/>
      <c r="KCV75" s="73"/>
      <c r="KCW75" s="73"/>
      <c r="KCX75" s="73"/>
      <c r="KCY75" s="73"/>
      <c r="KCZ75" s="73"/>
      <c r="KDA75" s="73"/>
      <c r="KDB75" s="73"/>
      <c r="KDC75" s="73"/>
      <c r="KDD75" s="73"/>
      <c r="KDE75" s="73"/>
      <c r="KDF75" s="73"/>
      <c r="KDG75" s="73"/>
      <c r="KDH75" s="73"/>
      <c r="KDI75" s="73"/>
      <c r="KDJ75" s="73"/>
      <c r="KDK75" s="73"/>
      <c r="KDL75" s="73"/>
      <c r="KDM75" s="73"/>
      <c r="KDN75" s="73"/>
      <c r="KDO75" s="73"/>
      <c r="KDP75" s="73"/>
      <c r="KDQ75" s="73"/>
      <c r="KDR75" s="73"/>
      <c r="KDS75" s="73"/>
      <c r="KDT75" s="73"/>
      <c r="KDU75" s="73"/>
      <c r="KDV75" s="73"/>
      <c r="KDW75" s="73"/>
      <c r="KDX75" s="73"/>
      <c r="KDY75" s="73"/>
      <c r="KDZ75" s="73"/>
      <c r="KEA75" s="73"/>
      <c r="KEB75" s="73"/>
      <c r="KEC75" s="73"/>
      <c r="KED75" s="73"/>
      <c r="KEE75" s="73"/>
      <c r="KEF75" s="73"/>
      <c r="KEG75" s="73"/>
      <c r="KEH75" s="73"/>
      <c r="KEI75" s="73"/>
      <c r="KEJ75" s="73"/>
      <c r="KEK75" s="73"/>
      <c r="KEL75" s="73"/>
      <c r="KEM75" s="73"/>
      <c r="KEN75" s="73"/>
      <c r="KEO75" s="73"/>
      <c r="KEP75" s="73"/>
      <c r="KEQ75" s="73"/>
      <c r="KER75" s="73"/>
      <c r="KES75" s="73"/>
      <c r="KET75" s="73"/>
      <c r="KEU75" s="73"/>
      <c r="KEV75" s="73"/>
      <c r="KEW75" s="73"/>
      <c r="KEX75" s="73"/>
      <c r="KEY75" s="73"/>
      <c r="KEZ75" s="73"/>
      <c r="KFA75" s="73"/>
      <c r="KFB75" s="73"/>
      <c r="KFC75" s="73"/>
      <c r="KFD75" s="73"/>
      <c r="KFE75" s="73"/>
      <c r="KFF75" s="73"/>
      <c r="KFG75" s="73"/>
      <c r="KFH75" s="73"/>
      <c r="KFI75" s="73"/>
      <c r="KFJ75" s="73"/>
      <c r="KFK75" s="73"/>
      <c r="KFL75" s="73"/>
      <c r="KFM75" s="73"/>
      <c r="KFN75" s="73"/>
      <c r="KFO75" s="73"/>
      <c r="KFP75" s="73"/>
      <c r="KFQ75" s="73"/>
      <c r="KFR75" s="73"/>
      <c r="KFS75" s="73"/>
      <c r="KFT75" s="73"/>
      <c r="KFU75" s="73"/>
      <c r="KFV75" s="73"/>
      <c r="KFW75" s="73"/>
      <c r="KFX75" s="73"/>
      <c r="KFY75" s="73"/>
      <c r="KFZ75" s="73"/>
      <c r="KGA75" s="73"/>
      <c r="KGB75" s="73"/>
      <c r="KGC75" s="73"/>
      <c r="KGD75" s="73"/>
      <c r="KGE75" s="73"/>
      <c r="KGF75" s="73"/>
      <c r="KGG75" s="73"/>
      <c r="KGH75" s="73"/>
      <c r="KGI75" s="73"/>
      <c r="KGJ75" s="73"/>
      <c r="KGK75" s="73"/>
      <c r="KGL75" s="73"/>
      <c r="KGM75" s="73"/>
      <c r="KGN75" s="73"/>
      <c r="KGO75" s="73"/>
      <c r="KGP75" s="73"/>
      <c r="KGQ75" s="73"/>
      <c r="KGR75" s="73"/>
      <c r="KGS75" s="73"/>
      <c r="KGT75" s="73"/>
      <c r="KGU75" s="73"/>
      <c r="KGV75" s="73"/>
      <c r="KGW75" s="73"/>
      <c r="KGX75" s="73"/>
      <c r="KGY75" s="73"/>
      <c r="KGZ75" s="73"/>
      <c r="KHA75" s="73"/>
      <c r="KHB75" s="73"/>
      <c r="KHC75" s="73"/>
      <c r="KHD75" s="73"/>
      <c r="KHE75" s="73"/>
      <c r="KHF75" s="73"/>
      <c r="KHG75" s="73"/>
      <c r="KHH75" s="73"/>
      <c r="KHI75" s="73"/>
      <c r="KHJ75" s="73"/>
      <c r="KHK75" s="73"/>
      <c r="KHL75" s="73"/>
      <c r="KHM75" s="73"/>
      <c r="KHN75" s="73"/>
      <c r="KHO75" s="73"/>
      <c r="KHP75" s="73"/>
      <c r="KHQ75" s="73"/>
      <c r="KHR75" s="73"/>
      <c r="KHS75" s="73"/>
      <c r="KHT75" s="73"/>
      <c r="KHU75" s="73"/>
      <c r="KHV75" s="73"/>
      <c r="KHW75" s="73"/>
      <c r="KHX75" s="73"/>
      <c r="KHY75" s="73"/>
      <c r="KHZ75" s="73"/>
      <c r="KIA75" s="73"/>
      <c r="KIB75" s="73"/>
      <c r="KIC75" s="73"/>
      <c r="KID75" s="73"/>
      <c r="KIE75" s="73"/>
      <c r="KIF75" s="73"/>
      <c r="KIG75" s="73"/>
      <c r="KIH75" s="73"/>
      <c r="KII75" s="73"/>
      <c r="KIJ75" s="73"/>
      <c r="KIK75" s="73"/>
      <c r="KIL75" s="73"/>
      <c r="KIM75" s="73"/>
      <c r="KIN75" s="73"/>
      <c r="KIO75" s="73"/>
      <c r="KIP75" s="73"/>
      <c r="KIQ75" s="73"/>
      <c r="KIR75" s="73"/>
      <c r="KIS75" s="73"/>
      <c r="KIT75" s="73"/>
      <c r="KIU75" s="73"/>
      <c r="KIV75" s="73"/>
      <c r="KIW75" s="73"/>
      <c r="KIX75" s="73"/>
      <c r="KIY75" s="73"/>
      <c r="KIZ75" s="73"/>
      <c r="KJA75" s="73"/>
      <c r="KJB75" s="73"/>
      <c r="KJC75" s="73"/>
      <c r="KJD75" s="73"/>
      <c r="KJE75" s="73"/>
      <c r="KJF75" s="73"/>
      <c r="KJG75" s="73"/>
      <c r="KJH75" s="73"/>
      <c r="KJI75" s="73"/>
      <c r="KJJ75" s="73"/>
      <c r="KJK75" s="73"/>
      <c r="KJL75" s="73"/>
      <c r="KJM75" s="73"/>
      <c r="KJN75" s="73"/>
      <c r="KJO75" s="73"/>
      <c r="KJP75" s="73"/>
      <c r="KJQ75" s="73"/>
      <c r="KJR75" s="73"/>
      <c r="KJS75" s="73"/>
      <c r="KJT75" s="73"/>
      <c r="KJU75" s="73"/>
      <c r="KJV75" s="73"/>
      <c r="KJW75" s="73"/>
      <c r="KJX75" s="73"/>
      <c r="KJY75" s="73"/>
      <c r="KJZ75" s="73"/>
      <c r="KKA75" s="73"/>
      <c r="KKB75" s="73"/>
      <c r="KKC75" s="73"/>
      <c r="KKD75" s="73"/>
      <c r="KKE75" s="73"/>
      <c r="KKF75" s="73"/>
      <c r="KKG75" s="73"/>
      <c r="KKH75" s="73"/>
      <c r="KKI75" s="73"/>
      <c r="KKJ75" s="73"/>
      <c r="KKK75" s="73"/>
      <c r="KKL75" s="73"/>
      <c r="KKM75" s="73"/>
      <c r="KKN75" s="73"/>
      <c r="KKO75" s="73"/>
      <c r="KKP75" s="73"/>
      <c r="KKQ75" s="73"/>
      <c r="KKR75" s="73"/>
      <c r="KKS75" s="73"/>
      <c r="KKT75" s="73"/>
      <c r="KKU75" s="73"/>
      <c r="KKV75" s="73"/>
      <c r="KKW75" s="73"/>
      <c r="KKX75" s="73"/>
      <c r="KKY75" s="73"/>
      <c r="KKZ75" s="73"/>
      <c r="KLA75" s="73"/>
      <c r="KLB75" s="73"/>
      <c r="KLC75" s="73"/>
      <c r="KLD75" s="73"/>
      <c r="KLE75" s="73"/>
      <c r="KLF75" s="73"/>
      <c r="KLG75" s="73"/>
      <c r="KLH75" s="73"/>
      <c r="KLI75" s="73"/>
      <c r="KLJ75" s="73"/>
      <c r="KLK75" s="73"/>
      <c r="KLL75" s="73"/>
      <c r="KLM75" s="73"/>
      <c r="KLN75" s="73"/>
      <c r="KLO75" s="73"/>
      <c r="KLP75" s="73"/>
      <c r="KLQ75" s="73"/>
      <c r="KLR75" s="73"/>
      <c r="KLS75" s="73"/>
      <c r="KLT75" s="73"/>
      <c r="KLU75" s="73"/>
      <c r="KLV75" s="73"/>
      <c r="KLW75" s="73"/>
      <c r="KLX75" s="73"/>
      <c r="KLY75" s="73"/>
      <c r="KLZ75" s="73"/>
      <c r="KMA75" s="73"/>
      <c r="KMB75" s="73"/>
      <c r="KMC75" s="73"/>
      <c r="KMD75" s="73"/>
      <c r="KME75" s="73"/>
      <c r="KMF75" s="73"/>
      <c r="KMG75" s="73"/>
      <c r="KMH75" s="73"/>
      <c r="KMI75" s="73"/>
      <c r="KMJ75" s="73"/>
      <c r="KMK75" s="73"/>
      <c r="KML75" s="73"/>
      <c r="KMM75" s="73"/>
      <c r="KMN75" s="73"/>
      <c r="KMO75" s="73"/>
      <c r="KMP75" s="73"/>
      <c r="KMQ75" s="73"/>
      <c r="KMR75" s="73"/>
      <c r="KMS75" s="73"/>
      <c r="KMT75" s="73"/>
      <c r="KMU75" s="73"/>
      <c r="KMV75" s="73"/>
      <c r="KMW75" s="73"/>
      <c r="KMX75" s="73"/>
      <c r="KMY75" s="73"/>
      <c r="KMZ75" s="73"/>
      <c r="KNA75" s="73"/>
      <c r="KNB75" s="73"/>
      <c r="KNC75" s="73"/>
      <c r="KND75" s="73"/>
      <c r="KNE75" s="73"/>
      <c r="KNF75" s="73"/>
      <c r="KNG75" s="73"/>
      <c r="KNH75" s="73"/>
      <c r="KNI75" s="73"/>
      <c r="KNJ75" s="73"/>
      <c r="KNK75" s="73"/>
      <c r="KNL75" s="73"/>
      <c r="KNM75" s="73"/>
      <c r="KNN75" s="73"/>
      <c r="KNO75" s="73"/>
      <c r="KNP75" s="73"/>
      <c r="KNQ75" s="73"/>
      <c r="KNR75" s="73"/>
      <c r="KNS75" s="73"/>
      <c r="KNT75" s="73"/>
      <c r="KNU75" s="73"/>
      <c r="KNV75" s="73"/>
      <c r="KNW75" s="73"/>
      <c r="KNX75" s="73"/>
      <c r="KNY75" s="73"/>
      <c r="KNZ75" s="73"/>
      <c r="KOA75" s="73"/>
      <c r="KOB75" s="73"/>
      <c r="KOC75" s="73"/>
      <c r="KOD75" s="73"/>
      <c r="KOE75" s="73"/>
      <c r="KOF75" s="73"/>
      <c r="KOG75" s="73"/>
      <c r="KOH75" s="73"/>
      <c r="KOI75" s="73"/>
      <c r="KOJ75" s="73"/>
      <c r="KOK75" s="73"/>
      <c r="KOL75" s="73"/>
      <c r="KOM75" s="73"/>
      <c r="KON75" s="73"/>
      <c r="KOO75" s="73"/>
      <c r="KOP75" s="73"/>
      <c r="KOQ75" s="73"/>
      <c r="KOR75" s="73"/>
      <c r="KOS75" s="73"/>
      <c r="KOT75" s="73"/>
      <c r="KOU75" s="73"/>
      <c r="KOV75" s="73"/>
      <c r="KOW75" s="73"/>
      <c r="KOX75" s="73"/>
      <c r="KOY75" s="73"/>
      <c r="KOZ75" s="73"/>
      <c r="KPA75" s="73"/>
      <c r="KPB75" s="73"/>
      <c r="KPC75" s="73"/>
      <c r="KPD75" s="73"/>
      <c r="KPE75" s="73"/>
      <c r="KPF75" s="73"/>
      <c r="KPG75" s="73"/>
      <c r="KPH75" s="73"/>
      <c r="KPI75" s="73"/>
      <c r="KPJ75" s="73"/>
      <c r="KPK75" s="73"/>
      <c r="KPL75" s="73"/>
      <c r="KPM75" s="73"/>
      <c r="KPN75" s="73"/>
      <c r="KPO75" s="73"/>
      <c r="KPP75" s="73"/>
      <c r="KPQ75" s="73"/>
      <c r="KPR75" s="73"/>
      <c r="KPS75" s="73"/>
      <c r="KPT75" s="73"/>
      <c r="KPU75" s="73"/>
      <c r="KPV75" s="73"/>
      <c r="KPW75" s="73"/>
      <c r="KPX75" s="73"/>
      <c r="KPY75" s="73"/>
      <c r="KPZ75" s="73"/>
      <c r="KQA75" s="73"/>
      <c r="KQB75" s="73"/>
      <c r="KQC75" s="73"/>
      <c r="KQD75" s="73"/>
      <c r="KQE75" s="73"/>
      <c r="KQF75" s="73"/>
      <c r="KQG75" s="73"/>
      <c r="KQH75" s="73"/>
      <c r="KQI75" s="73"/>
      <c r="KQJ75" s="73"/>
      <c r="KQK75" s="73"/>
      <c r="KQL75" s="73"/>
      <c r="KQM75" s="73"/>
      <c r="KQN75" s="73"/>
      <c r="KQO75" s="73"/>
      <c r="KQP75" s="73"/>
      <c r="KQQ75" s="73"/>
      <c r="KQR75" s="73"/>
      <c r="KQS75" s="73"/>
      <c r="KQT75" s="73"/>
      <c r="KQU75" s="73"/>
      <c r="KQV75" s="73"/>
      <c r="KQW75" s="73"/>
      <c r="KQX75" s="73"/>
      <c r="KQY75" s="73"/>
      <c r="KQZ75" s="73"/>
      <c r="KRA75" s="73"/>
      <c r="KRB75" s="73"/>
      <c r="KRC75" s="73"/>
      <c r="KRD75" s="73"/>
      <c r="KRE75" s="73"/>
      <c r="KRF75" s="73"/>
      <c r="KRG75" s="73"/>
      <c r="KRH75" s="73"/>
      <c r="KRI75" s="73"/>
      <c r="KRJ75" s="73"/>
      <c r="KRK75" s="73"/>
      <c r="KRL75" s="73"/>
      <c r="KRM75" s="73"/>
      <c r="KRN75" s="73"/>
      <c r="KRO75" s="73"/>
      <c r="KRP75" s="73"/>
      <c r="KRQ75" s="73"/>
      <c r="KRR75" s="73"/>
      <c r="KRS75" s="73"/>
      <c r="KRT75" s="73"/>
      <c r="KRU75" s="73"/>
      <c r="KRV75" s="73"/>
      <c r="KRW75" s="73"/>
      <c r="KRX75" s="73"/>
      <c r="KRY75" s="73"/>
      <c r="KRZ75" s="73"/>
      <c r="KSA75" s="73"/>
      <c r="KSB75" s="73"/>
      <c r="KSC75" s="73"/>
      <c r="KSD75" s="73"/>
      <c r="KSE75" s="73"/>
      <c r="KSF75" s="73"/>
      <c r="KSG75" s="73"/>
      <c r="KSH75" s="73"/>
      <c r="KSI75" s="73"/>
      <c r="KSJ75" s="73"/>
      <c r="KSK75" s="73"/>
      <c r="KSL75" s="73"/>
      <c r="KSM75" s="73"/>
      <c r="KSN75" s="73"/>
      <c r="KSO75" s="73"/>
      <c r="KSP75" s="73"/>
      <c r="KSQ75" s="73"/>
      <c r="KSR75" s="73"/>
      <c r="KSS75" s="73"/>
      <c r="KST75" s="73"/>
      <c r="KSU75" s="73"/>
      <c r="KSV75" s="73"/>
      <c r="KSW75" s="73"/>
      <c r="KSX75" s="73"/>
      <c r="KSY75" s="73"/>
      <c r="KSZ75" s="73"/>
      <c r="KTA75" s="73"/>
      <c r="KTB75" s="73"/>
      <c r="KTC75" s="73"/>
      <c r="KTD75" s="73"/>
      <c r="KTE75" s="73"/>
      <c r="KTF75" s="73"/>
      <c r="KTG75" s="73"/>
      <c r="KTH75" s="73"/>
      <c r="KTI75" s="73"/>
      <c r="KTJ75" s="73"/>
      <c r="KTK75" s="73"/>
      <c r="KTL75" s="73"/>
      <c r="KTM75" s="73"/>
      <c r="KTN75" s="73"/>
      <c r="KTO75" s="73"/>
      <c r="KTP75" s="73"/>
      <c r="KTQ75" s="73"/>
      <c r="KTR75" s="73"/>
      <c r="KTS75" s="73"/>
      <c r="KTT75" s="73"/>
      <c r="KTU75" s="73"/>
      <c r="KTV75" s="73"/>
      <c r="KTW75" s="73"/>
      <c r="KTX75" s="73"/>
      <c r="KTY75" s="73"/>
      <c r="KTZ75" s="73"/>
      <c r="KUA75" s="73"/>
      <c r="KUB75" s="73"/>
      <c r="KUC75" s="73"/>
      <c r="KUD75" s="73"/>
      <c r="KUE75" s="73"/>
      <c r="KUF75" s="73"/>
      <c r="KUG75" s="73"/>
      <c r="KUH75" s="73"/>
      <c r="KUI75" s="73"/>
      <c r="KUJ75" s="73"/>
      <c r="KUK75" s="73"/>
      <c r="KUL75" s="73"/>
      <c r="KUM75" s="73"/>
      <c r="KUN75" s="73"/>
      <c r="KUO75" s="73"/>
      <c r="KUP75" s="73"/>
      <c r="KUQ75" s="73"/>
      <c r="KUR75" s="73"/>
      <c r="KUS75" s="73"/>
      <c r="KUT75" s="73"/>
      <c r="KUU75" s="73"/>
      <c r="KUV75" s="73"/>
      <c r="KUW75" s="73"/>
      <c r="KUX75" s="73"/>
      <c r="KUY75" s="73"/>
      <c r="KUZ75" s="73"/>
      <c r="KVA75" s="73"/>
      <c r="KVB75" s="73"/>
      <c r="KVC75" s="73"/>
      <c r="KVD75" s="73"/>
      <c r="KVE75" s="73"/>
      <c r="KVF75" s="73"/>
      <c r="KVG75" s="73"/>
      <c r="KVH75" s="73"/>
      <c r="KVI75" s="73"/>
      <c r="KVJ75" s="73"/>
      <c r="KVK75" s="73"/>
      <c r="KVL75" s="73"/>
      <c r="KVM75" s="73"/>
      <c r="KVN75" s="73"/>
      <c r="KVO75" s="73"/>
      <c r="KVP75" s="73"/>
      <c r="KVQ75" s="73"/>
      <c r="KVR75" s="73"/>
      <c r="KVS75" s="73"/>
      <c r="KVT75" s="73"/>
      <c r="KVU75" s="73"/>
      <c r="KVV75" s="73"/>
      <c r="KVW75" s="73"/>
      <c r="KVX75" s="73"/>
      <c r="KVY75" s="73"/>
      <c r="KVZ75" s="73"/>
      <c r="KWA75" s="73"/>
      <c r="KWB75" s="73"/>
      <c r="KWC75" s="73"/>
      <c r="KWD75" s="73"/>
      <c r="KWE75" s="73"/>
      <c r="KWF75" s="73"/>
      <c r="KWG75" s="73"/>
      <c r="KWH75" s="73"/>
      <c r="KWI75" s="73"/>
      <c r="KWJ75" s="73"/>
      <c r="KWK75" s="73"/>
      <c r="KWL75" s="73"/>
      <c r="KWM75" s="73"/>
      <c r="KWN75" s="73"/>
      <c r="KWO75" s="73"/>
      <c r="KWP75" s="73"/>
      <c r="KWQ75" s="73"/>
      <c r="KWR75" s="73"/>
      <c r="KWS75" s="73"/>
      <c r="KWT75" s="73"/>
      <c r="KWU75" s="73"/>
      <c r="KWV75" s="73"/>
      <c r="KWW75" s="73"/>
      <c r="KWX75" s="73"/>
      <c r="KWY75" s="73"/>
      <c r="KWZ75" s="73"/>
      <c r="KXA75" s="73"/>
      <c r="KXB75" s="73"/>
      <c r="KXC75" s="73"/>
      <c r="KXD75" s="73"/>
      <c r="KXE75" s="73"/>
      <c r="KXF75" s="73"/>
      <c r="KXG75" s="73"/>
      <c r="KXH75" s="73"/>
      <c r="KXI75" s="73"/>
      <c r="KXJ75" s="73"/>
      <c r="KXK75" s="73"/>
      <c r="KXL75" s="73"/>
      <c r="KXM75" s="73"/>
      <c r="KXN75" s="73"/>
      <c r="KXO75" s="73"/>
      <c r="KXP75" s="73"/>
      <c r="KXQ75" s="73"/>
      <c r="KXR75" s="73"/>
      <c r="KXS75" s="73"/>
      <c r="KXT75" s="73"/>
      <c r="KXU75" s="73"/>
      <c r="KXV75" s="73"/>
      <c r="KXW75" s="73"/>
      <c r="KXX75" s="73"/>
      <c r="KXY75" s="73"/>
      <c r="KXZ75" s="73"/>
      <c r="KYA75" s="73"/>
      <c r="KYB75" s="73"/>
      <c r="KYC75" s="73"/>
      <c r="KYD75" s="73"/>
      <c r="KYE75" s="73"/>
      <c r="KYF75" s="73"/>
      <c r="KYG75" s="73"/>
      <c r="KYH75" s="73"/>
      <c r="KYI75" s="73"/>
      <c r="KYJ75" s="73"/>
      <c r="KYK75" s="73"/>
      <c r="KYL75" s="73"/>
      <c r="KYM75" s="73"/>
      <c r="KYN75" s="73"/>
      <c r="KYO75" s="73"/>
      <c r="KYP75" s="73"/>
      <c r="KYQ75" s="73"/>
      <c r="KYR75" s="73"/>
      <c r="KYS75" s="73"/>
      <c r="KYT75" s="73"/>
      <c r="KYU75" s="73"/>
      <c r="KYV75" s="73"/>
      <c r="KYW75" s="73"/>
      <c r="KYX75" s="73"/>
      <c r="KYY75" s="73"/>
      <c r="KYZ75" s="73"/>
      <c r="KZA75" s="73"/>
      <c r="KZB75" s="73"/>
      <c r="KZC75" s="73"/>
      <c r="KZD75" s="73"/>
      <c r="KZE75" s="73"/>
      <c r="KZF75" s="73"/>
      <c r="KZG75" s="73"/>
      <c r="KZH75" s="73"/>
      <c r="KZI75" s="73"/>
      <c r="KZJ75" s="73"/>
      <c r="KZK75" s="73"/>
      <c r="KZL75" s="73"/>
      <c r="KZM75" s="73"/>
      <c r="KZN75" s="73"/>
      <c r="KZO75" s="73"/>
      <c r="KZP75" s="73"/>
      <c r="KZQ75" s="73"/>
      <c r="KZR75" s="73"/>
      <c r="KZS75" s="73"/>
      <c r="KZT75" s="73"/>
      <c r="KZU75" s="73"/>
      <c r="KZV75" s="73"/>
      <c r="KZW75" s="73"/>
      <c r="KZX75" s="73"/>
      <c r="KZY75" s="73"/>
      <c r="KZZ75" s="73"/>
      <c r="LAA75" s="73"/>
      <c r="LAB75" s="73"/>
      <c r="LAC75" s="73"/>
      <c r="LAD75" s="73"/>
      <c r="LAE75" s="73"/>
      <c r="LAF75" s="73"/>
      <c r="LAG75" s="73"/>
      <c r="LAH75" s="73"/>
      <c r="LAI75" s="73"/>
      <c r="LAJ75" s="73"/>
      <c r="LAK75" s="73"/>
      <c r="LAL75" s="73"/>
      <c r="LAM75" s="73"/>
      <c r="LAN75" s="73"/>
      <c r="LAO75" s="73"/>
      <c r="LAP75" s="73"/>
      <c r="LAQ75" s="73"/>
      <c r="LAR75" s="73"/>
      <c r="LAS75" s="73"/>
      <c r="LAT75" s="73"/>
      <c r="LAU75" s="73"/>
      <c r="LAV75" s="73"/>
      <c r="LAW75" s="73"/>
      <c r="LAX75" s="73"/>
      <c r="LAY75" s="73"/>
      <c r="LAZ75" s="73"/>
      <c r="LBA75" s="73"/>
      <c r="LBB75" s="73"/>
      <c r="LBC75" s="73"/>
      <c r="LBD75" s="73"/>
      <c r="LBE75" s="73"/>
      <c r="LBF75" s="73"/>
      <c r="LBG75" s="73"/>
      <c r="LBH75" s="73"/>
      <c r="LBI75" s="73"/>
      <c r="LBJ75" s="73"/>
      <c r="LBK75" s="73"/>
      <c r="LBL75" s="73"/>
      <c r="LBM75" s="73"/>
      <c r="LBN75" s="73"/>
      <c r="LBO75" s="73"/>
      <c r="LBP75" s="73"/>
      <c r="LBQ75" s="73"/>
      <c r="LBR75" s="73"/>
      <c r="LBS75" s="73"/>
      <c r="LBT75" s="73"/>
      <c r="LBU75" s="73"/>
      <c r="LBV75" s="73"/>
      <c r="LBW75" s="73"/>
      <c r="LBX75" s="73"/>
      <c r="LBY75" s="73"/>
      <c r="LBZ75" s="73"/>
      <c r="LCA75" s="73"/>
      <c r="LCB75" s="73"/>
      <c r="LCC75" s="73"/>
      <c r="LCD75" s="73"/>
      <c r="LCE75" s="73"/>
      <c r="LCF75" s="73"/>
      <c r="LCG75" s="73"/>
      <c r="LCH75" s="73"/>
      <c r="LCI75" s="73"/>
      <c r="LCJ75" s="73"/>
      <c r="LCK75" s="73"/>
      <c r="LCL75" s="73"/>
      <c r="LCM75" s="73"/>
      <c r="LCN75" s="73"/>
      <c r="LCO75" s="73"/>
      <c r="LCP75" s="73"/>
      <c r="LCQ75" s="73"/>
      <c r="LCR75" s="73"/>
      <c r="LCS75" s="73"/>
      <c r="LCT75" s="73"/>
      <c r="LCU75" s="73"/>
      <c r="LCV75" s="73"/>
      <c r="LCW75" s="73"/>
      <c r="LCX75" s="73"/>
      <c r="LCY75" s="73"/>
      <c r="LCZ75" s="73"/>
      <c r="LDA75" s="73"/>
      <c r="LDB75" s="73"/>
      <c r="LDC75" s="73"/>
      <c r="LDD75" s="73"/>
      <c r="LDE75" s="73"/>
      <c r="LDF75" s="73"/>
      <c r="LDG75" s="73"/>
      <c r="LDH75" s="73"/>
      <c r="LDI75" s="73"/>
      <c r="LDJ75" s="73"/>
      <c r="LDK75" s="73"/>
      <c r="LDL75" s="73"/>
      <c r="LDM75" s="73"/>
      <c r="LDN75" s="73"/>
      <c r="LDO75" s="73"/>
      <c r="LDP75" s="73"/>
      <c r="LDQ75" s="73"/>
      <c r="LDR75" s="73"/>
      <c r="LDS75" s="73"/>
      <c r="LDT75" s="73"/>
      <c r="LDU75" s="73"/>
      <c r="LDV75" s="73"/>
      <c r="LDW75" s="73"/>
      <c r="LDX75" s="73"/>
      <c r="LDY75" s="73"/>
      <c r="LDZ75" s="73"/>
      <c r="LEA75" s="73"/>
      <c r="LEB75" s="73"/>
      <c r="LEC75" s="73"/>
      <c r="LED75" s="73"/>
      <c r="LEE75" s="73"/>
      <c r="LEF75" s="73"/>
      <c r="LEG75" s="73"/>
      <c r="LEH75" s="73"/>
      <c r="LEI75" s="73"/>
      <c r="LEJ75" s="73"/>
      <c r="LEK75" s="73"/>
      <c r="LEL75" s="73"/>
      <c r="LEM75" s="73"/>
      <c r="LEN75" s="73"/>
      <c r="LEO75" s="73"/>
      <c r="LEP75" s="73"/>
      <c r="LEQ75" s="73"/>
      <c r="LER75" s="73"/>
      <c r="LES75" s="73"/>
      <c r="LET75" s="73"/>
      <c r="LEU75" s="73"/>
      <c r="LEV75" s="73"/>
      <c r="LEW75" s="73"/>
      <c r="LEX75" s="73"/>
      <c r="LEY75" s="73"/>
      <c r="LEZ75" s="73"/>
      <c r="LFA75" s="73"/>
      <c r="LFB75" s="73"/>
      <c r="LFC75" s="73"/>
      <c r="LFD75" s="73"/>
      <c r="LFE75" s="73"/>
      <c r="LFF75" s="73"/>
      <c r="LFG75" s="73"/>
      <c r="LFH75" s="73"/>
      <c r="LFI75" s="73"/>
      <c r="LFJ75" s="73"/>
      <c r="LFK75" s="73"/>
      <c r="LFL75" s="73"/>
      <c r="LFM75" s="73"/>
      <c r="LFN75" s="73"/>
      <c r="LFO75" s="73"/>
      <c r="LFP75" s="73"/>
      <c r="LFQ75" s="73"/>
      <c r="LFR75" s="73"/>
      <c r="LFS75" s="73"/>
      <c r="LFT75" s="73"/>
      <c r="LFU75" s="73"/>
      <c r="LFV75" s="73"/>
      <c r="LFW75" s="73"/>
      <c r="LFX75" s="73"/>
      <c r="LFY75" s="73"/>
      <c r="LFZ75" s="73"/>
      <c r="LGA75" s="73"/>
      <c r="LGB75" s="73"/>
      <c r="LGC75" s="73"/>
      <c r="LGD75" s="73"/>
      <c r="LGE75" s="73"/>
      <c r="LGF75" s="73"/>
      <c r="LGG75" s="73"/>
      <c r="LGH75" s="73"/>
      <c r="LGI75" s="73"/>
      <c r="LGJ75" s="73"/>
      <c r="LGK75" s="73"/>
      <c r="LGL75" s="73"/>
      <c r="LGM75" s="73"/>
      <c r="LGN75" s="73"/>
      <c r="LGO75" s="73"/>
      <c r="LGP75" s="73"/>
      <c r="LGQ75" s="73"/>
      <c r="LGR75" s="73"/>
      <c r="LGS75" s="73"/>
      <c r="LGT75" s="73"/>
      <c r="LGU75" s="73"/>
      <c r="LGV75" s="73"/>
      <c r="LGW75" s="73"/>
      <c r="LGX75" s="73"/>
      <c r="LGY75" s="73"/>
      <c r="LGZ75" s="73"/>
      <c r="LHA75" s="73"/>
      <c r="LHB75" s="73"/>
      <c r="LHC75" s="73"/>
      <c r="LHD75" s="73"/>
      <c r="LHE75" s="73"/>
      <c r="LHF75" s="73"/>
      <c r="LHG75" s="73"/>
      <c r="LHH75" s="73"/>
      <c r="LHI75" s="73"/>
      <c r="LHJ75" s="73"/>
      <c r="LHK75" s="73"/>
      <c r="LHL75" s="73"/>
      <c r="LHM75" s="73"/>
      <c r="LHN75" s="73"/>
      <c r="LHO75" s="73"/>
      <c r="LHP75" s="73"/>
      <c r="LHQ75" s="73"/>
      <c r="LHR75" s="73"/>
      <c r="LHS75" s="73"/>
      <c r="LHT75" s="73"/>
      <c r="LHU75" s="73"/>
      <c r="LHV75" s="73"/>
      <c r="LHW75" s="73"/>
      <c r="LHX75" s="73"/>
      <c r="LHY75" s="73"/>
      <c r="LHZ75" s="73"/>
      <c r="LIA75" s="73"/>
      <c r="LIB75" s="73"/>
      <c r="LIC75" s="73"/>
      <c r="LID75" s="73"/>
      <c r="LIE75" s="73"/>
      <c r="LIF75" s="73"/>
      <c r="LIG75" s="73"/>
      <c r="LIH75" s="73"/>
      <c r="LII75" s="73"/>
      <c r="LIJ75" s="73"/>
      <c r="LIK75" s="73"/>
      <c r="LIL75" s="73"/>
      <c r="LIM75" s="73"/>
      <c r="LIN75" s="73"/>
      <c r="LIO75" s="73"/>
      <c r="LIP75" s="73"/>
      <c r="LIQ75" s="73"/>
      <c r="LIR75" s="73"/>
      <c r="LIS75" s="73"/>
      <c r="LIT75" s="73"/>
      <c r="LIU75" s="73"/>
      <c r="LIV75" s="73"/>
      <c r="LIW75" s="73"/>
      <c r="LIX75" s="73"/>
      <c r="LIY75" s="73"/>
      <c r="LIZ75" s="73"/>
      <c r="LJA75" s="73"/>
      <c r="LJB75" s="73"/>
      <c r="LJC75" s="73"/>
      <c r="LJD75" s="73"/>
      <c r="LJE75" s="73"/>
      <c r="LJF75" s="73"/>
      <c r="LJG75" s="73"/>
      <c r="LJH75" s="73"/>
      <c r="LJI75" s="73"/>
      <c r="LJJ75" s="73"/>
      <c r="LJK75" s="73"/>
      <c r="LJL75" s="73"/>
      <c r="LJM75" s="73"/>
      <c r="LJN75" s="73"/>
      <c r="LJO75" s="73"/>
      <c r="LJP75" s="73"/>
      <c r="LJQ75" s="73"/>
      <c r="LJR75" s="73"/>
      <c r="LJS75" s="73"/>
      <c r="LJT75" s="73"/>
      <c r="LJU75" s="73"/>
      <c r="LJV75" s="73"/>
      <c r="LJW75" s="73"/>
      <c r="LJX75" s="73"/>
      <c r="LJY75" s="73"/>
      <c r="LJZ75" s="73"/>
      <c r="LKA75" s="73"/>
      <c r="LKB75" s="73"/>
      <c r="LKC75" s="73"/>
      <c r="LKD75" s="73"/>
      <c r="LKE75" s="73"/>
      <c r="LKF75" s="73"/>
      <c r="LKG75" s="73"/>
      <c r="LKH75" s="73"/>
      <c r="LKI75" s="73"/>
      <c r="LKJ75" s="73"/>
      <c r="LKK75" s="73"/>
      <c r="LKL75" s="73"/>
      <c r="LKM75" s="73"/>
      <c r="LKN75" s="73"/>
      <c r="LKO75" s="73"/>
      <c r="LKP75" s="73"/>
      <c r="LKQ75" s="73"/>
      <c r="LKR75" s="73"/>
      <c r="LKS75" s="73"/>
      <c r="LKT75" s="73"/>
      <c r="LKU75" s="73"/>
      <c r="LKV75" s="73"/>
      <c r="LKW75" s="73"/>
      <c r="LKX75" s="73"/>
      <c r="LKY75" s="73"/>
      <c r="LKZ75" s="73"/>
      <c r="LLA75" s="73"/>
      <c r="LLB75" s="73"/>
      <c r="LLC75" s="73"/>
      <c r="LLD75" s="73"/>
      <c r="LLE75" s="73"/>
      <c r="LLF75" s="73"/>
      <c r="LLG75" s="73"/>
      <c r="LLH75" s="73"/>
      <c r="LLI75" s="73"/>
      <c r="LLJ75" s="73"/>
      <c r="LLK75" s="73"/>
      <c r="LLL75" s="73"/>
      <c r="LLM75" s="73"/>
      <c r="LLN75" s="73"/>
      <c r="LLO75" s="73"/>
      <c r="LLP75" s="73"/>
      <c r="LLQ75" s="73"/>
      <c r="LLR75" s="73"/>
      <c r="LLS75" s="73"/>
      <c r="LLT75" s="73"/>
      <c r="LLU75" s="73"/>
      <c r="LLV75" s="73"/>
      <c r="LLW75" s="73"/>
      <c r="LLX75" s="73"/>
      <c r="LLY75" s="73"/>
      <c r="LLZ75" s="73"/>
      <c r="LMA75" s="73"/>
      <c r="LMB75" s="73"/>
      <c r="LMC75" s="73"/>
      <c r="LMD75" s="73"/>
      <c r="LME75" s="73"/>
      <c r="LMF75" s="73"/>
      <c r="LMG75" s="73"/>
      <c r="LMH75" s="73"/>
      <c r="LMI75" s="73"/>
      <c r="LMJ75" s="73"/>
      <c r="LMK75" s="73"/>
      <c r="LML75" s="73"/>
      <c r="LMM75" s="73"/>
      <c r="LMN75" s="73"/>
      <c r="LMO75" s="73"/>
      <c r="LMP75" s="73"/>
      <c r="LMQ75" s="73"/>
      <c r="LMR75" s="73"/>
      <c r="LMS75" s="73"/>
      <c r="LMT75" s="73"/>
      <c r="LMU75" s="73"/>
      <c r="LMV75" s="73"/>
      <c r="LMW75" s="73"/>
      <c r="LMX75" s="73"/>
      <c r="LMY75" s="73"/>
      <c r="LMZ75" s="73"/>
      <c r="LNA75" s="73"/>
      <c r="LNB75" s="73"/>
      <c r="LNC75" s="73"/>
      <c r="LND75" s="73"/>
      <c r="LNE75" s="73"/>
      <c r="LNF75" s="73"/>
      <c r="LNG75" s="73"/>
      <c r="LNH75" s="73"/>
      <c r="LNI75" s="73"/>
      <c r="LNJ75" s="73"/>
      <c r="LNK75" s="73"/>
      <c r="LNL75" s="73"/>
      <c r="LNM75" s="73"/>
      <c r="LNN75" s="73"/>
      <c r="LNO75" s="73"/>
      <c r="LNP75" s="73"/>
      <c r="LNQ75" s="73"/>
      <c r="LNR75" s="73"/>
      <c r="LNS75" s="73"/>
      <c r="LNT75" s="73"/>
      <c r="LNU75" s="73"/>
      <c r="LNV75" s="73"/>
      <c r="LNW75" s="73"/>
      <c r="LNX75" s="73"/>
      <c r="LNY75" s="73"/>
      <c r="LNZ75" s="73"/>
      <c r="LOA75" s="73"/>
      <c r="LOB75" s="73"/>
      <c r="LOC75" s="73"/>
      <c r="LOD75" s="73"/>
      <c r="LOE75" s="73"/>
      <c r="LOF75" s="73"/>
      <c r="LOG75" s="73"/>
      <c r="LOH75" s="73"/>
      <c r="LOI75" s="73"/>
      <c r="LOJ75" s="73"/>
      <c r="LOK75" s="73"/>
      <c r="LOL75" s="73"/>
      <c r="LOM75" s="73"/>
      <c r="LON75" s="73"/>
      <c r="LOO75" s="73"/>
      <c r="LOP75" s="73"/>
      <c r="LOQ75" s="73"/>
      <c r="LOR75" s="73"/>
      <c r="LOS75" s="73"/>
      <c r="LOT75" s="73"/>
      <c r="LOU75" s="73"/>
      <c r="LOV75" s="73"/>
      <c r="LOW75" s="73"/>
      <c r="LOX75" s="73"/>
      <c r="LOY75" s="73"/>
      <c r="LOZ75" s="73"/>
      <c r="LPA75" s="73"/>
      <c r="LPB75" s="73"/>
      <c r="LPC75" s="73"/>
      <c r="LPD75" s="73"/>
      <c r="LPE75" s="73"/>
      <c r="LPF75" s="73"/>
      <c r="LPG75" s="73"/>
      <c r="LPH75" s="73"/>
      <c r="LPI75" s="73"/>
      <c r="LPJ75" s="73"/>
      <c r="LPK75" s="73"/>
      <c r="LPL75" s="73"/>
      <c r="LPM75" s="73"/>
      <c r="LPN75" s="73"/>
      <c r="LPO75" s="73"/>
      <c r="LPP75" s="73"/>
      <c r="LPQ75" s="73"/>
      <c r="LPR75" s="73"/>
      <c r="LPS75" s="73"/>
      <c r="LPT75" s="73"/>
      <c r="LPU75" s="73"/>
      <c r="LPV75" s="73"/>
      <c r="LPW75" s="73"/>
      <c r="LPX75" s="73"/>
      <c r="LPY75" s="73"/>
      <c r="LPZ75" s="73"/>
      <c r="LQA75" s="73"/>
      <c r="LQB75" s="73"/>
      <c r="LQC75" s="73"/>
      <c r="LQD75" s="73"/>
      <c r="LQE75" s="73"/>
      <c r="LQF75" s="73"/>
      <c r="LQG75" s="73"/>
      <c r="LQH75" s="73"/>
      <c r="LQI75" s="73"/>
      <c r="LQJ75" s="73"/>
      <c r="LQK75" s="73"/>
      <c r="LQL75" s="73"/>
      <c r="LQM75" s="73"/>
      <c r="LQN75" s="73"/>
      <c r="LQO75" s="73"/>
      <c r="LQP75" s="73"/>
      <c r="LQQ75" s="73"/>
      <c r="LQR75" s="73"/>
      <c r="LQS75" s="73"/>
      <c r="LQT75" s="73"/>
      <c r="LQU75" s="73"/>
      <c r="LQV75" s="73"/>
      <c r="LQW75" s="73"/>
      <c r="LQX75" s="73"/>
      <c r="LQY75" s="73"/>
      <c r="LQZ75" s="73"/>
      <c r="LRA75" s="73"/>
      <c r="LRB75" s="73"/>
      <c r="LRC75" s="73"/>
      <c r="LRD75" s="73"/>
      <c r="LRE75" s="73"/>
      <c r="LRF75" s="73"/>
      <c r="LRG75" s="73"/>
      <c r="LRH75" s="73"/>
      <c r="LRI75" s="73"/>
      <c r="LRJ75" s="73"/>
      <c r="LRK75" s="73"/>
      <c r="LRL75" s="73"/>
      <c r="LRM75" s="73"/>
      <c r="LRN75" s="73"/>
      <c r="LRO75" s="73"/>
      <c r="LRP75" s="73"/>
      <c r="LRQ75" s="73"/>
      <c r="LRR75" s="73"/>
      <c r="LRS75" s="73"/>
      <c r="LRT75" s="73"/>
      <c r="LRU75" s="73"/>
      <c r="LRV75" s="73"/>
      <c r="LRW75" s="73"/>
      <c r="LRX75" s="73"/>
      <c r="LRY75" s="73"/>
      <c r="LRZ75" s="73"/>
      <c r="LSA75" s="73"/>
      <c r="LSB75" s="73"/>
      <c r="LSC75" s="73"/>
      <c r="LSD75" s="73"/>
      <c r="LSE75" s="73"/>
      <c r="LSF75" s="73"/>
      <c r="LSG75" s="73"/>
      <c r="LSH75" s="73"/>
      <c r="LSI75" s="73"/>
      <c r="LSJ75" s="73"/>
      <c r="LSK75" s="73"/>
      <c r="LSL75" s="73"/>
      <c r="LSM75" s="73"/>
      <c r="LSN75" s="73"/>
      <c r="LSO75" s="73"/>
      <c r="LSP75" s="73"/>
      <c r="LSQ75" s="73"/>
      <c r="LSR75" s="73"/>
      <c r="LSS75" s="73"/>
      <c r="LST75" s="73"/>
      <c r="LSU75" s="73"/>
      <c r="LSV75" s="73"/>
      <c r="LSW75" s="73"/>
      <c r="LSX75" s="73"/>
      <c r="LSY75" s="73"/>
      <c r="LSZ75" s="73"/>
      <c r="LTA75" s="73"/>
      <c r="LTB75" s="73"/>
      <c r="LTC75" s="73"/>
      <c r="LTD75" s="73"/>
      <c r="LTE75" s="73"/>
      <c r="LTF75" s="73"/>
      <c r="LTG75" s="73"/>
      <c r="LTH75" s="73"/>
      <c r="LTI75" s="73"/>
      <c r="LTJ75" s="73"/>
      <c r="LTK75" s="73"/>
      <c r="LTL75" s="73"/>
      <c r="LTM75" s="73"/>
      <c r="LTN75" s="73"/>
      <c r="LTO75" s="73"/>
      <c r="LTP75" s="73"/>
      <c r="LTQ75" s="73"/>
      <c r="LTR75" s="73"/>
      <c r="LTS75" s="73"/>
      <c r="LTT75" s="73"/>
      <c r="LTU75" s="73"/>
      <c r="LTV75" s="73"/>
      <c r="LTW75" s="73"/>
      <c r="LTX75" s="73"/>
      <c r="LTY75" s="73"/>
      <c r="LTZ75" s="73"/>
      <c r="LUA75" s="73"/>
      <c r="LUB75" s="73"/>
      <c r="LUC75" s="73"/>
      <c r="LUD75" s="73"/>
      <c r="LUE75" s="73"/>
      <c r="LUF75" s="73"/>
      <c r="LUG75" s="73"/>
      <c r="LUH75" s="73"/>
      <c r="LUI75" s="73"/>
      <c r="LUJ75" s="73"/>
      <c r="LUK75" s="73"/>
      <c r="LUL75" s="73"/>
      <c r="LUM75" s="73"/>
      <c r="LUN75" s="73"/>
      <c r="LUO75" s="73"/>
      <c r="LUP75" s="73"/>
      <c r="LUQ75" s="73"/>
      <c r="LUR75" s="73"/>
      <c r="LUS75" s="73"/>
      <c r="LUT75" s="73"/>
      <c r="LUU75" s="73"/>
      <c r="LUV75" s="73"/>
      <c r="LUW75" s="73"/>
      <c r="LUX75" s="73"/>
      <c r="LUY75" s="73"/>
      <c r="LUZ75" s="73"/>
      <c r="LVA75" s="73"/>
      <c r="LVB75" s="73"/>
      <c r="LVC75" s="73"/>
      <c r="LVD75" s="73"/>
      <c r="LVE75" s="73"/>
      <c r="LVF75" s="73"/>
      <c r="LVG75" s="73"/>
      <c r="LVH75" s="73"/>
      <c r="LVI75" s="73"/>
      <c r="LVJ75" s="73"/>
      <c r="LVK75" s="73"/>
      <c r="LVL75" s="73"/>
      <c r="LVM75" s="73"/>
      <c r="LVN75" s="73"/>
      <c r="LVO75" s="73"/>
      <c r="LVP75" s="73"/>
      <c r="LVQ75" s="73"/>
      <c r="LVR75" s="73"/>
      <c r="LVS75" s="73"/>
      <c r="LVT75" s="73"/>
      <c r="LVU75" s="73"/>
      <c r="LVV75" s="73"/>
      <c r="LVW75" s="73"/>
      <c r="LVX75" s="73"/>
      <c r="LVY75" s="73"/>
      <c r="LVZ75" s="73"/>
      <c r="LWA75" s="73"/>
      <c r="LWB75" s="73"/>
      <c r="LWC75" s="73"/>
      <c r="LWD75" s="73"/>
      <c r="LWE75" s="73"/>
      <c r="LWF75" s="73"/>
      <c r="LWG75" s="73"/>
      <c r="LWH75" s="73"/>
      <c r="LWI75" s="73"/>
      <c r="LWJ75" s="73"/>
      <c r="LWK75" s="73"/>
      <c r="LWL75" s="73"/>
      <c r="LWM75" s="73"/>
      <c r="LWN75" s="73"/>
      <c r="LWO75" s="73"/>
      <c r="LWP75" s="73"/>
      <c r="LWQ75" s="73"/>
      <c r="LWR75" s="73"/>
      <c r="LWS75" s="73"/>
      <c r="LWT75" s="73"/>
      <c r="LWU75" s="73"/>
      <c r="LWV75" s="73"/>
      <c r="LWW75" s="73"/>
      <c r="LWX75" s="73"/>
      <c r="LWY75" s="73"/>
      <c r="LWZ75" s="73"/>
      <c r="LXA75" s="73"/>
      <c r="LXB75" s="73"/>
      <c r="LXC75" s="73"/>
      <c r="LXD75" s="73"/>
      <c r="LXE75" s="73"/>
      <c r="LXF75" s="73"/>
      <c r="LXG75" s="73"/>
      <c r="LXH75" s="73"/>
      <c r="LXI75" s="73"/>
      <c r="LXJ75" s="73"/>
      <c r="LXK75" s="73"/>
      <c r="LXL75" s="73"/>
      <c r="LXM75" s="73"/>
      <c r="LXN75" s="73"/>
      <c r="LXO75" s="73"/>
      <c r="LXP75" s="73"/>
      <c r="LXQ75" s="73"/>
      <c r="LXR75" s="73"/>
      <c r="LXS75" s="73"/>
      <c r="LXT75" s="73"/>
      <c r="LXU75" s="73"/>
      <c r="LXV75" s="73"/>
      <c r="LXW75" s="73"/>
      <c r="LXX75" s="73"/>
      <c r="LXY75" s="73"/>
      <c r="LXZ75" s="73"/>
      <c r="LYA75" s="73"/>
      <c r="LYB75" s="73"/>
      <c r="LYC75" s="73"/>
      <c r="LYD75" s="73"/>
      <c r="LYE75" s="73"/>
      <c r="LYF75" s="73"/>
      <c r="LYG75" s="73"/>
      <c r="LYH75" s="73"/>
      <c r="LYI75" s="73"/>
      <c r="LYJ75" s="73"/>
      <c r="LYK75" s="73"/>
      <c r="LYL75" s="73"/>
      <c r="LYM75" s="73"/>
      <c r="LYN75" s="73"/>
      <c r="LYO75" s="73"/>
      <c r="LYP75" s="73"/>
      <c r="LYQ75" s="73"/>
      <c r="LYR75" s="73"/>
      <c r="LYS75" s="73"/>
      <c r="LYT75" s="73"/>
      <c r="LYU75" s="73"/>
      <c r="LYV75" s="73"/>
      <c r="LYW75" s="73"/>
      <c r="LYX75" s="73"/>
      <c r="LYY75" s="73"/>
      <c r="LYZ75" s="73"/>
      <c r="LZA75" s="73"/>
      <c r="LZB75" s="73"/>
      <c r="LZC75" s="73"/>
      <c r="LZD75" s="73"/>
      <c r="LZE75" s="73"/>
      <c r="LZF75" s="73"/>
      <c r="LZG75" s="73"/>
      <c r="LZH75" s="73"/>
      <c r="LZI75" s="73"/>
      <c r="LZJ75" s="73"/>
      <c r="LZK75" s="73"/>
      <c r="LZL75" s="73"/>
      <c r="LZM75" s="73"/>
      <c r="LZN75" s="73"/>
      <c r="LZO75" s="73"/>
      <c r="LZP75" s="73"/>
      <c r="LZQ75" s="73"/>
      <c r="LZR75" s="73"/>
      <c r="LZS75" s="73"/>
      <c r="LZT75" s="73"/>
      <c r="LZU75" s="73"/>
      <c r="LZV75" s="73"/>
      <c r="LZW75" s="73"/>
      <c r="LZX75" s="73"/>
      <c r="LZY75" s="73"/>
      <c r="LZZ75" s="73"/>
      <c r="MAA75" s="73"/>
      <c r="MAB75" s="73"/>
      <c r="MAC75" s="73"/>
      <c r="MAD75" s="73"/>
      <c r="MAE75" s="73"/>
      <c r="MAF75" s="73"/>
      <c r="MAG75" s="73"/>
      <c r="MAH75" s="73"/>
      <c r="MAI75" s="73"/>
      <c r="MAJ75" s="73"/>
      <c r="MAK75" s="73"/>
      <c r="MAL75" s="73"/>
      <c r="MAM75" s="73"/>
      <c r="MAN75" s="73"/>
      <c r="MAO75" s="73"/>
      <c r="MAP75" s="73"/>
      <c r="MAQ75" s="73"/>
      <c r="MAR75" s="73"/>
      <c r="MAS75" s="73"/>
      <c r="MAT75" s="73"/>
      <c r="MAU75" s="73"/>
      <c r="MAV75" s="73"/>
      <c r="MAW75" s="73"/>
      <c r="MAX75" s="73"/>
      <c r="MAY75" s="73"/>
      <c r="MAZ75" s="73"/>
      <c r="MBA75" s="73"/>
      <c r="MBB75" s="73"/>
      <c r="MBC75" s="73"/>
      <c r="MBD75" s="73"/>
      <c r="MBE75" s="73"/>
      <c r="MBF75" s="73"/>
      <c r="MBG75" s="73"/>
      <c r="MBH75" s="73"/>
      <c r="MBI75" s="73"/>
      <c r="MBJ75" s="73"/>
      <c r="MBK75" s="73"/>
      <c r="MBL75" s="73"/>
      <c r="MBM75" s="73"/>
      <c r="MBN75" s="73"/>
      <c r="MBO75" s="73"/>
      <c r="MBP75" s="73"/>
      <c r="MBQ75" s="73"/>
      <c r="MBR75" s="73"/>
      <c r="MBS75" s="73"/>
      <c r="MBT75" s="73"/>
      <c r="MBU75" s="73"/>
      <c r="MBV75" s="73"/>
      <c r="MBW75" s="73"/>
      <c r="MBX75" s="73"/>
      <c r="MBY75" s="73"/>
      <c r="MBZ75" s="73"/>
      <c r="MCA75" s="73"/>
      <c r="MCB75" s="73"/>
      <c r="MCC75" s="73"/>
      <c r="MCD75" s="73"/>
      <c r="MCE75" s="73"/>
      <c r="MCF75" s="73"/>
      <c r="MCG75" s="73"/>
      <c r="MCH75" s="73"/>
      <c r="MCI75" s="73"/>
      <c r="MCJ75" s="73"/>
      <c r="MCK75" s="73"/>
      <c r="MCL75" s="73"/>
      <c r="MCM75" s="73"/>
      <c r="MCN75" s="73"/>
      <c r="MCO75" s="73"/>
      <c r="MCP75" s="73"/>
      <c r="MCQ75" s="73"/>
      <c r="MCR75" s="73"/>
      <c r="MCS75" s="73"/>
      <c r="MCT75" s="73"/>
      <c r="MCU75" s="73"/>
      <c r="MCV75" s="73"/>
      <c r="MCW75" s="73"/>
      <c r="MCX75" s="73"/>
      <c r="MCY75" s="73"/>
      <c r="MCZ75" s="73"/>
      <c r="MDA75" s="73"/>
      <c r="MDB75" s="73"/>
      <c r="MDC75" s="73"/>
      <c r="MDD75" s="73"/>
      <c r="MDE75" s="73"/>
      <c r="MDF75" s="73"/>
      <c r="MDG75" s="73"/>
      <c r="MDH75" s="73"/>
      <c r="MDI75" s="73"/>
      <c r="MDJ75" s="73"/>
      <c r="MDK75" s="73"/>
      <c r="MDL75" s="73"/>
      <c r="MDM75" s="73"/>
      <c r="MDN75" s="73"/>
      <c r="MDO75" s="73"/>
      <c r="MDP75" s="73"/>
      <c r="MDQ75" s="73"/>
      <c r="MDR75" s="73"/>
      <c r="MDS75" s="73"/>
      <c r="MDT75" s="73"/>
      <c r="MDU75" s="73"/>
      <c r="MDV75" s="73"/>
      <c r="MDW75" s="73"/>
      <c r="MDX75" s="73"/>
      <c r="MDY75" s="73"/>
      <c r="MDZ75" s="73"/>
      <c r="MEA75" s="73"/>
      <c r="MEB75" s="73"/>
      <c r="MEC75" s="73"/>
      <c r="MED75" s="73"/>
      <c r="MEE75" s="73"/>
      <c r="MEF75" s="73"/>
      <c r="MEG75" s="73"/>
      <c r="MEH75" s="73"/>
      <c r="MEI75" s="73"/>
      <c r="MEJ75" s="73"/>
      <c r="MEK75" s="73"/>
      <c r="MEL75" s="73"/>
      <c r="MEM75" s="73"/>
      <c r="MEN75" s="73"/>
      <c r="MEO75" s="73"/>
      <c r="MEP75" s="73"/>
      <c r="MEQ75" s="73"/>
      <c r="MER75" s="73"/>
      <c r="MES75" s="73"/>
      <c r="MET75" s="73"/>
      <c r="MEU75" s="73"/>
      <c r="MEV75" s="73"/>
      <c r="MEW75" s="73"/>
      <c r="MEX75" s="73"/>
      <c r="MEY75" s="73"/>
      <c r="MEZ75" s="73"/>
      <c r="MFA75" s="73"/>
      <c r="MFB75" s="73"/>
      <c r="MFC75" s="73"/>
      <c r="MFD75" s="73"/>
      <c r="MFE75" s="73"/>
      <c r="MFF75" s="73"/>
      <c r="MFG75" s="73"/>
      <c r="MFH75" s="73"/>
      <c r="MFI75" s="73"/>
      <c r="MFJ75" s="73"/>
      <c r="MFK75" s="73"/>
      <c r="MFL75" s="73"/>
      <c r="MFM75" s="73"/>
      <c r="MFN75" s="73"/>
      <c r="MFO75" s="73"/>
      <c r="MFP75" s="73"/>
      <c r="MFQ75" s="73"/>
      <c r="MFR75" s="73"/>
      <c r="MFS75" s="73"/>
      <c r="MFT75" s="73"/>
      <c r="MFU75" s="73"/>
      <c r="MFV75" s="73"/>
      <c r="MFW75" s="73"/>
      <c r="MFX75" s="73"/>
      <c r="MFY75" s="73"/>
      <c r="MFZ75" s="73"/>
      <c r="MGA75" s="73"/>
      <c r="MGB75" s="73"/>
      <c r="MGC75" s="73"/>
      <c r="MGD75" s="73"/>
      <c r="MGE75" s="73"/>
      <c r="MGF75" s="73"/>
      <c r="MGG75" s="73"/>
      <c r="MGH75" s="73"/>
      <c r="MGI75" s="73"/>
      <c r="MGJ75" s="73"/>
      <c r="MGK75" s="73"/>
      <c r="MGL75" s="73"/>
      <c r="MGM75" s="73"/>
      <c r="MGN75" s="73"/>
      <c r="MGO75" s="73"/>
      <c r="MGP75" s="73"/>
      <c r="MGQ75" s="73"/>
      <c r="MGR75" s="73"/>
      <c r="MGS75" s="73"/>
      <c r="MGT75" s="73"/>
      <c r="MGU75" s="73"/>
      <c r="MGV75" s="73"/>
      <c r="MGW75" s="73"/>
      <c r="MGX75" s="73"/>
      <c r="MGY75" s="73"/>
      <c r="MGZ75" s="73"/>
      <c r="MHA75" s="73"/>
      <c r="MHB75" s="73"/>
      <c r="MHC75" s="73"/>
      <c r="MHD75" s="73"/>
      <c r="MHE75" s="73"/>
      <c r="MHF75" s="73"/>
      <c r="MHG75" s="73"/>
      <c r="MHH75" s="73"/>
      <c r="MHI75" s="73"/>
      <c r="MHJ75" s="73"/>
      <c r="MHK75" s="73"/>
      <c r="MHL75" s="73"/>
      <c r="MHM75" s="73"/>
      <c r="MHN75" s="73"/>
      <c r="MHO75" s="73"/>
      <c r="MHP75" s="73"/>
      <c r="MHQ75" s="73"/>
      <c r="MHR75" s="73"/>
      <c r="MHS75" s="73"/>
      <c r="MHT75" s="73"/>
      <c r="MHU75" s="73"/>
      <c r="MHV75" s="73"/>
      <c r="MHW75" s="73"/>
      <c r="MHX75" s="73"/>
      <c r="MHY75" s="73"/>
      <c r="MHZ75" s="73"/>
      <c r="MIA75" s="73"/>
      <c r="MIB75" s="73"/>
      <c r="MIC75" s="73"/>
      <c r="MID75" s="73"/>
      <c r="MIE75" s="73"/>
      <c r="MIF75" s="73"/>
      <c r="MIG75" s="73"/>
      <c r="MIH75" s="73"/>
      <c r="MII75" s="73"/>
      <c r="MIJ75" s="73"/>
      <c r="MIK75" s="73"/>
      <c r="MIL75" s="73"/>
      <c r="MIM75" s="73"/>
      <c r="MIN75" s="73"/>
      <c r="MIO75" s="73"/>
      <c r="MIP75" s="73"/>
      <c r="MIQ75" s="73"/>
      <c r="MIR75" s="73"/>
      <c r="MIS75" s="73"/>
      <c r="MIT75" s="73"/>
      <c r="MIU75" s="73"/>
      <c r="MIV75" s="73"/>
      <c r="MIW75" s="73"/>
      <c r="MIX75" s="73"/>
      <c r="MIY75" s="73"/>
      <c r="MIZ75" s="73"/>
      <c r="MJA75" s="73"/>
      <c r="MJB75" s="73"/>
      <c r="MJC75" s="73"/>
      <c r="MJD75" s="73"/>
      <c r="MJE75" s="73"/>
      <c r="MJF75" s="73"/>
      <c r="MJG75" s="73"/>
      <c r="MJH75" s="73"/>
      <c r="MJI75" s="73"/>
      <c r="MJJ75" s="73"/>
      <c r="MJK75" s="73"/>
      <c r="MJL75" s="73"/>
      <c r="MJM75" s="73"/>
      <c r="MJN75" s="73"/>
      <c r="MJO75" s="73"/>
      <c r="MJP75" s="73"/>
      <c r="MJQ75" s="73"/>
      <c r="MJR75" s="73"/>
      <c r="MJS75" s="73"/>
      <c r="MJT75" s="73"/>
      <c r="MJU75" s="73"/>
      <c r="MJV75" s="73"/>
      <c r="MJW75" s="73"/>
      <c r="MJX75" s="73"/>
      <c r="MJY75" s="73"/>
      <c r="MJZ75" s="73"/>
      <c r="MKA75" s="73"/>
      <c r="MKB75" s="73"/>
      <c r="MKC75" s="73"/>
      <c r="MKD75" s="73"/>
      <c r="MKE75" s="73"/>
      <c r="MKF75" s="73"/>
      <c r="MKG75" s="73"/>
      <c r="MKH75" s="73"/>
      <c r="MKI75" s="73"/>
      <c r="MKJ75" s="73"/>
      <c r="MKK75" s="73"/>
      <c r="MKL75" s="73"/>
      <c r="MKM75" s="73"/>
      <c r="MKN75" s="73"/>
      <c r="MKO75" s="73"/>
      <c r="MKP75" s="73"/>
      <c r="MKQ75" s="73"/>
      <c r="MKR75" s="73"/>
      <c r="MKS75" s="73"/>
      <c r="MKT75" s="73"/>
      <c r="MKU75" s="73"/>
      <c r="MKV75" s="73"/>
      <c r="MKW75" s="73"/>
      <c r="MKX75" s="73"/>
      <c r="MKY75" s="73"/>
      <c r="MKZ75" s="73"/>
      <c r="MLA75" s="73"/>
      <c r="MLB75" s="73"/>
      <c r="MLC75" s="73"/>
      <c r="MLD75" s="73"/>
      <c r="MLE75" s="73"/>
      <c r="MLF75" s="73"/>
      <c r="MLG75" s="73"/>
      <c r="MLH75" s="73"/>
      <c r="MLI75" s="73"/>
      <c r="MLJ75" s="73"/>
      <c r="MLK75" s="73"/>
      <c r="MLL75" s="73"/>
      <c r="MLM75" s="73"/>
      <c r="MLN75" s="73"/>
      <c r="MLO75" s="73"/>
      <c r="MLP75" s="73"/>
      <c r="MLQ75" s="73"/>
      <c r="MLR75" s="73"/>
      <c r="MLS75" s="73"/>
      <c r="MLT75" s="73"/>
      <c r="MLU75" s="73"/>
      <c r="MLV75" s="73"/>
      <c r="MLW75" s="73"/>
      <c r="MLX75" s="73"/>
      <c r="MLY75" s="73"/>
      <c r="MLZ75" s="73"/>
      <c r="MMA75" s="73"/>
      <c r="MMB75" s="73"/>
      <c r="MMC75" s="73"/>
      <c r="MMD75" s="73"/>
      <c r="MME75" s="73"/>
      <c r="MMF75" s="73"/>
      <c r="MMG75" s="73"/>
      <c r="MMH75" s="73"/>
      <c r="MMI75" s="73"/>
      <c r="MMJ75" s="73"/>
      <c r="MMK75" s="73"/>
      <c r="MML75" s="73"/>
      <c r="MMM75" s="73"/>
      <c r="MMN75" s="73"/>
      <c r="MMO75" s="73"/>
      <c r="MMP75" s="73"/>
      <c r="MMQ75" s="73"/>
      <c r="MMR75" s="73"/>
      <c r="MMS75" s="73"/>
      <c r="MMT75" s="73"/>
      <c r="MMU75" s="73"/>
      <c r="MMV75" s="73"/>
      <c r="MMW75" s="73"/>
      <c r="MMX75" s="73"/>
      <c r="MMY75" s="73"/>
      <c r="MMZ75" s="73"/>
      <c r="MNA75" s="73"/>
      <c r="MNB75" s="73"/>
      <c r="MNC75" s="73"/>
      <c r="MND75" s="73"/>
      <c r="MNE75" s="73"/>
      <c r="MNF75" s="73"/>
      <c r="MNG75" s="73"/>
      <c r="MNH75" s="73"/>
      <c r="MNI75" s="73"/>
      <c r="MNJ75" s="73"/>
      <c r="MNK75" s="73"/>
      <c r="MNL75" s="73"/>
      <c r="MNM75" s="73"/>
      <c r="MNN75" s="73"/>
      <c r="MNO75" s="73"/>
      <c r="MNP75" s="73"/>
      <c r="MNQ75" s="73"/>
      <c r="MNR75" s="73"/>
      <c r="MNS75" s="73"/>
      <c r="MNT75" s="73"/>
      <c r="MNU75" s="73"/>
      <c r="MNV75" s="73"/>
      <c r="MNW75" s="73"/>
      <c r="MNX75" s="73"/>
      <c r="MNY75" s="73"/>
      <c r="MNZ75" s="73"/>
      <c r="MOA75" s="73"/>
      <c r="MOB75" s="73"/>
      <c r="MOC75" s="73"/>
      <c r="MOD75" s="73"/>
      <c r="MOE75" s="73"/>
      <c r="MOF75" s="73"/>
      <c r="MOG75" s="73"/>
      <c r="MOH75" s="73"/>
      <c r="MOI75" s="73"/>
      <c r="MOJ75" s="73"/>
      <c r="MOK75" s="73"/>
      <c r="MOL75" s="73"/>
      <c r="MOM75" s="73"/>
      <c r="MON75" s="73"/>
      <c r="MOO75" s="73"/>
      <c r="MOP75" s="73"/>
      <c r="MOQ75" s="73"/>
      <c r="MOR75" s="73"/>
      <c r="MOS75" s="73"/>
      <c r="MOT75" s="73"/>
      <c r="MOU75" s="73"/>
      <c r="MOV75" s="73"/>
      <c r="MOW75" s="73"/>
      <c r="MOX75" s="73"/>
      <c r="MOY75" s="73"/>
      <c r="MOZ75" s="73"/>
      <c r="MPA75" s="73"/>
      <c r="MPB75" s="73"/>
      <c r="MPC75" s="73"/>
      <c r="MPD75" s="73"/>
      <c r="MPE75" s="73"/>
      <c r="MPF75" s="73"/>
      <c r="MPG75" s="73"/>
      <c r="MPH75" s="73"/>
      <c r="MPI75" s="73"/>
      <c r="MPJ75" s="73"/>
      <c r="MPK75" s="73"/>
      <c r="MPL75" s="73"/>
      <c r="MPM75" s="73"/>
      <c r="MPN75" s="73"/>
      <c r="MPO75" s="73"/>
      <c r="MPP75" s="73"/>
      <c r="MPQ75" s="73"/>
      <c r="MPR75" s="73"/>
      <c r="MPS75" s="73"/>
      <c r="MPT75" s="73"/>
      <c r="MPU75" s="73"/>
      <c r="MPV75" s="73"/>
      <c r="MPW75" s="73"/>
      <c r="MPX75" s="73"/>
      <c r="MPY75" s="73"/>
      <c r="MPZ75" s="73"/>
      <c r="MQA75" s="73"/>
      <c r="MQB75" s="73"/>
      <c r="MQC75" s="73"/>
      <c r="MQD75" s="73"/>
      <c r="MQE75" s="73"/>
      <c r="MQF75" s="73"/>
      <c r="MQG75" s="73"/>
      <c r="MQH75" s="73"/>
      <c r="MQI75" s="73"/>
      <c r="MQJ75" s="73"/>
      <c r="MQK75" s="73"/>
      <c r="MQL75" s="73"/>
      <c r="MQM75" s="73"/>
      <c r="MQN75" s="73"/>
      <c r="MQO75" s="73"/>
      <c r="MQP75" s="73"/>
      <c r="MQQ75" s="73"/>
      <c r="MQR75" s="73"/>
      <c r="MQS75" s="73"/>
      <c r="MQT75" s="73"/>
      <c r="MQU75" s="73"/>
      <c r="MQV75" s="73"/>
      <c r="MQW75" s="73"/>
      <c r="MQX75" s="73"/>
      <c r="MQY75" s="73"/>
      <c r="MQZ75" s="73"/>
      <c r="MRA75" s="73"/>
      <c r="MRB75" s="73"/>
      <c r="MRC75" s="73"/>
      <c r="MRD75" s="73"/>
      <c r="MRE75" s="73"/>
      <c r="MRF75" s="73"/>
      <c r="MRG75" s="73"/>
      <c r="MRH75" s="73"/>
      <c r="MRI75" s="73"/>
      <c r="MRJ75" s="73"/>
      <c r="MRK75" s="73"/>
      <c r="MRL75" s="73"/>
      <c r="MRM75" s="73"/>
      <c r="MRN75" s="73"/>
      <c r="MRO75" s="73"/>
      <c r="MRP75" s="73"/>
      <c r="MRQ75" s="73"/>
      <c r="MRR75" s="73"/>
      <c r="MRS75" s="73"/>
      <c r="MRT75" s="73"/>
      <c r="MRU75" s="73"/>
      <c r="MRV75" s="73"/>
      <c r="MRW75" s="73"/>
      <c r="MRX75" s="73"/>
      <c r="MRY75" s="73"/>
      <c r="MRZ75" s="73"/>
      <c r="MSA75" s="73"/>
      <c r="MSB75" s="73"/>
      <c r="MSC75" s="73"/>
      <c r="MSD75" s="73"/>
      <c r="MSE75" s="73"/>
      <c r="MSF75" s="73"/>
      <c r="MSG75" s="73"/>
      <c r="MSH75" s="73"/>
      <c r="MSI75" s="73"/>
      <c r="MSJ75" s="73"/>
      <c r="MSK75" s="73"/>
      <c r="MSL75" s="73"/>
      <c r="MSM75" s="73"/>
      <c r="MSN75" s="73"/>
      <c r="MSO75" s="73"/>
      <c r="MSP75" s="73"/>
      <c r="MSQ75" s="73"/>
      <c r="MSR75" s="73"/>
      <c r="MSS75" s="73"/>
      <c r="MST75" s="73"/>
      <c r="MSU75" s="73"/>
      <c r="MSV75" s="73"/>
      <c r="MSW75" s="73"/>
      <c r="MSX75" s="73"/>
      <c r="MSY75" s="73"/>
      <c r="MSZ75" s="73"/>
      <c r="MTA75" s="73"/>
      <c r="MTB75" s="73"/>
      <c r="MTC75" s="73"/>
      <c r="MTD75" s="73"/>
      <c r="MTE75" s="73"/>
      <c r="MTF75" s="73"/>
      <c r="MTG75" s="73"/>
      <c r="MTH75" s="73"/>
      <c r="MTI75" s="73"/>
      <c r="MTJ75" s="73"/>
      <c r="MTK75" s="73"/>
      <c r="MTL75" s="73"/>
      <c r="MTM75" s="73"/>
      <c r="MTN75" s="73"/>
      <c r="MTO75" s="73"/>
      <c r="MTP75" s="73"/>
      <c r="MTQ75" s="73"/>
      <c r="MTR75" s="73"/>
      <c r="MTS75" s="73"/>
      <c r="MTT75" s="73"/>
      <c r="MTU75" s="73"/>
      <c r="MTV75" s="73"/>
      <c r="MTW75" s="73"/>
      <c r="MTX75" s="73"/>
      <c r="MTY75" s="73"/>
      <c r="MTZ75" s="73"/>
      <c r="MUA75" s="73"/>
      <c r="MUB75" s="73"/>
      <c r="MUC75" s="73"/>
      <c r="MUD75" s="73"/>
      <c r="MUE75" s="73"/>
      <c r="MUF75" s="73"/>
      <c r="MUG75" s="73"/>
      <c r="MUH75" s="73"/>
      <c r="MUI75" s="73"/>
      <c r="MUJ75" s="73"/>
      <c r="MUK75" s="73"/>
      <c r="MUL75" s="73"/>
      <c r="MUM75" s="73"/>
      <c r="MUN75" s="73"/>
      <c r="MUO75" s="73"/>
      <c r="MUP75" s="73"/>
      <c r="MUQ75" s="73"/>
      <c r="MUR75" s="73"/>
      <c r="MUS75" s="73"/>
      <c r="MUT75" s="73"/>
      <c r="MUU75" s="73"/>
      <c r="MUV75" s="73"/>
      <c r="MUW75" s="73"/>
      <c r="MUX75" s="73"/>
      <c r="MUY75" s="73"/>
      <c r="MUZ75" s="73"/>
      <c r="MVA75" s="73"/>
      <c r="MVB75" s="73"/>
      <c r="MVC75" s="73"/>
      <c r="MVD75" s="73"/>
      <c r="MVE75" s="73"/>
      <c r="MVF75" s="73"/>
      <c r="MVG75" s="73"/>
      <c r="MVH75" s="73"/>
      <c r="MVI75" s="73"/>
      <c r="MVJ75" s="73"/>
      <c r="MVK75" s="73"/>
      <c r="MVL75" s="73"/>
      <c r="MVM75" s="73"/>
      <c r="MVN75" s="73"/>
      <c r="MVO75" s="73"/>
      <c r="MVP75" s="73"/>
      <c r="MVQ75" s="73"/>
      <c r="MVR75" s="73"/>
      <c r="MVS75" s="73"/>
      <c r="MVT75" s="73"/>
      <c r="MVU75" s="73"/>
      <c r="MVV75" s="73"/>
      <c r="MVW75" s="73"/>
      <c r="MVX75" s="73"/>
      <c r="MVY75" s="73"/>
      <c r="MVZ75" s="73"/>
      <c r="MWA75" s="73"/>
      <c r="MWB75" s="73"/>
      <c r="MWC75" s="73"/>
      <c r="MWD75" s="73"/>
      <c r="MWE75" s="73"/>
      <c r="MWF75" s="73"/>
      <c r="MWG75" s="73"/>
      <c r="MWH75" s="73"/>
      <c r="MWI75" s="73"/>
      <c r="MWJ75" s="73"/>
      <c r="MWK75" s="73"/>
      <c r="MWL75" s="73"/>
      <c r="MWM75" s="73"/>
      <c r="MWN75" s="73"/>
      <c r="MWO75" s="73"/>
      <c r="MWP75" s="73"/>
      <c r="MWQ75" s="73"/>
      <c r="MWR75" s="73"/>
      <c r="MWS75" s="73"/>
      <c r="MWT75" s="73"/>
      <c r="MWU75" s="73"/>
      <c r="MWV75" s="73"/>
      <c r="MWW75" s="73"/>
      <c r="MWX75" s="73"/>
      <c r="MWY75" s="73"/>
      <c r="MWZ75" s="73"/>
      <c r="MXA75" s="73"/>
      <c r="MXB75" s="73"/>
      <c r="MXC75" s="73"/>
      <c r="MXD75" s="73"/>
      <c r="MXE75" s="73"/>
      <c r="MXF75" s="73"/>
      <c r="MXG75" s="73"/>
      <c r="MXH75" s="73"/>
      <c r="MXI75" s="73"/>
      <c r="MXJ75" s="73"/>
      <c r="MXK75" s="73"/>
      <c r="MXL75" s="73"/>
      <c r="MXM75" s="73"/>
      <c r="MXN75" s="73"/>
      <c r="MXO75" s="73"/>
      <c r="MXP75" s="73"/>
      <c r="MXQ75" s="73"/>
      <c r="MXR75" s="73"/>
      <c r="MXS75" s="73"/>
      <c r="MXT75" s="73"/>
      <c r="MXU75" s="73"/>
      <c r="MXV75" s="73"/>
      <c r="MXW75" s="73"/>
      <c r="MXX75" s="73"/>
      <c r="MXY75" s="73"/>
      <c r="MXZ75" s="73"/>
      <c r="MYA75" s="73"/>
      <c r="MYB75" s="73"/>
      <c r="MYC75" s="73"/>
      <c r="MYD75" s="73"/>
      <c r="MYE75" s="73"/>
      <c r="MYF75" s="73"/>
      <c r="MYG75" s="73"/>
      <c r="MYH75" s="73"/>
      <c r="MYI75" s="73"/>
      <c r="MYJ75" s="73"/>
      <c r="MYK75" s="73"/>
      <c r="MYL75" s="73"/>
      <c r="MYM75" s="73"/>
      <c r="MYN75" s="73"/>
      <c r="MYO75" s="73"/>
      <c r="MYP75" s="73"/>
      <c r="MYQ75" s="73"/>
      <c r="MYR75" s="73"/>
      <c r="MYS75" s="73"/>
      <c r="MYT75" s="73"/>
      <c r="MYU75" s="73"/>
      <c r="MYV75" s="73"/>
      <c r="MYW75" s="73"/>
      <c r="MYX75" s="73"/>
      <c r="MYY75" s="73"/>
      <c r="MYZ75" s="73"/>
      <c r="MZA75" s="73"/>
      <c r="MZB75" s="73"/>
      <c r="MZC75" s="73"/>
      <c r="MZD75" s="73"/>
      <c r="MZE75" s="73"/>
      <c r="MZF75" s="73"/>
      <c r="MZG75" s="73"/>
      <c r="MZH75" s="73"/>
      <c r="MZI75" s="73"/>
      <c r="MZJ75" s="73"/>
      <c r="MZK75" s="73"/>
      <c r="MZL75" s="73"/>
      <c r="MZM75" s="73"/>
      <c r="MZN75" s="73"/>
      <c r="MZO75" s="73"/>
      <c r="MZP75" s="73"/>
      <c r="MZQ75" s="73"/>
      <c r="MZR75" s="73"/>
      <c r="MZS75" s="73"/>
      <c r="MZT75" s="73"/>
      <c r="MZU75" s="73"/>
      <c r="MZV75" s="73"/>
      <c r="MZW75" s="73"/>
      <c r="MZX75" s="73"/>
      <c r="MZY75" s="73"/>
      <c r="MZZ75" s="73"/>
      <c r="NAA75" s="73"/>
      <c r="NAB75" s="73"/>
      <c r="NAC75" s="73"/>
      <c r="NAD75" s="73"/>
      <c r="NAE75" s="73"/>
      <c r="NAF75" s="73"/>
      <c r="NAG75" s="73"/>
      <c r="NAH75" s="73"/>
      <c r="NAI75" s="73"/>
      <c r="NAJ75" s="73"/>
      <c r="NAK75" s="73"/>
      <c r="NAL75" s="73"/>
      <c r="NAM75" s="73"/>
      <c r="NAN75" s="73"/>
      <c r="NAO75" s="73"/>
      <c r="NAP75" s="73"/>
      <c r="NAQ75" s="73"/>
      <c r="NAR75" s="73"/>
      <c r="NAS75" s="73"/>
      <c r="NAT75" s="73"/>
      <c r="NAU75" s="73"/>
      <c r="NAV75" s="73"/>
      <c r="NAW75" s="73"/>
      <c r="NAX75" s="73"/>
      <c r="NAY75" s="73"/>
      <c r="NAZ75" s="73"/>
      <c r="NBA75" s="73"/>
      <c r="NBB75" s="73"/>
      <c r="NBC75" s="73"/>
      <c r="NBD75" s="73"/>
      <c r="NBE75" s="73"/>
      <c r="NBF75" s="73"/>
      <c r="NBG75" s="73"/>
      <c r="NBH75" s="73"/>
      <c r="NBI75" s="73"/>
      <c r="NBJ75" s="73"/>
      <c r="NBK75" s="73"/>
      <c r="NBL75" s="73"/>
      <c r="NBM75" s="73"/>
      <c r="NBN75" s="73"/>
      <c r="NBO75" s="73"/>
      <c r="NBP75" s="73"/>
      <c r="NBQ75" s="73"/>
      <c r="NBR75" s="73"/>
      <c r="NBS75" s="73"/>
      <c r="NBT75" s="73"/>
      <c r="NBU75" s="73"/>
      <c r="NBV75" s="73"/>
      <c r="NBW75" s="73"/>
      <c r="NBX75" s="73"/>
      <c r="NBY75" s="73"/>
      <c r="NBZ75" s="73"/>
      <c r="NCA75" s="73"/>
      <c r="NCB75" s="73"/>
      <c r="NCC75" s="73"/>
      <c r="NCD75" s="73"/>
      <c r="NCE75" s="73"/>
      <c r="NCF75" s="73"/>
      <c r="NCG75" s="73"/>
      <c r="NCH75" s="73"/>
      <c r="NCI75" s="73"/>
      <c r="NCJ75" s="73"/>
      <c r="NCK75" s="73"/>
      <c r="NCL75" s="73"/>
      <c r="NCM75" s="73"/>
      <c r="NCN75" s="73"/>
      <c r="NCO75" s="73"/>
      <c r="NCP75" s="73"/>
      <c r="NCQ75" s="73"/>
      <c r="NCR75" s="73"/>
      <c r="NCS75" s="73"/>
      <c r="NCT75" s="73"/>
      <c r="NCU75" s="73"/>
      <c r="NCV75" s="73"/>
      <c r="NCW75" s="73"/>
      <c r="NCX75" s="73"/>
      <c r="NCY75" s="73"/>
      <c r="NCZ75" s="73"/>
      <c r="NDA75" s="73"/>
      <c r="NDB75" s="73"/>
      <c r="NDC75" s="73"/>
      <c r="NDD75" s="73"/>
      <c r="NDE75" s="73"/>
      <c r="NDF75" s="73"/>
      <c r="NDG75" s="73"/>
      <c r="NDH75" s="73"/>
      <c r="NDI75" s="73"/>
      <c r="NDJ75" s="73"/>
      <c r="NDK75" s="73"/>
      <c r="NDL75" s="73"/>
      <c r="NDM75" s="73"/>
      <c r="NDN75" s="73"/>
      <c r="NDO75" s="73"/>
      <c r="NDP75" s="73"/>
      <c r="NDQ75" s="73"/>
      <c r="NDR75" s="73"/>
      <c r="NDS75" s="73"/>
      <c r="NDT75" s="73"/>
      <c r="NDU75" s="73"/>
      <c r="NDV75" s="73"/>
      <c r="NDW75" s="73"/>
      <c r="NDX75" s="73"/>
      <c r="NDY75" s="73"/>
      <c r="NDZ75" s="73"/>
      <c r="NEA75" s="73"/>
      <c r="NEB75" s="73"/>
      <c r="NEC75" s="73"/>
      <c r="NED75" s="73"/>
      <c r="NEE75" s="73"/>
      <c r="NEF75" s="73"/>
      <c r="NEG75" s="73"/>
      <c r="NEH75" s="73"/>
      <c r="NEI75" s="73"/>
      <c r="NEJ75" s="73"/>
      <c r="NEK75" s="73"/>
      <c r="NEL75" s="73"/>
      <c r="NEM75" s="73"/>
      <c r="NEN75" s="73"/>
      <c r="NEO75" s="73"/>
      <c r="NEP75" s="73"/>
      <c r="NEQ75" s="73"/>
      <c r="NER75" s="73"/>
      <c r="NES75" s="73"/>
      <c r="NET75" s="73"/>
      <c r="NEU75" s="73"/>
      <c r="NEV75" s="73"/>
      <c r="NEW75" s="73"/>
      <c r="NEX75" s="73"/>
      <c r="NEY75" s="73"/>
      <c r="NEZ75" s="73"/>
      <c r="NFA75" s="73"/>
      <c r="NFB75" s="73"/>
      <c r="NFC75" s="73"/>
      <c r="NFD75" s="73"/>
      <c r="NFE75" s="73"/>
      <c r="NFF75" s="73"/>
      <c r="NFG75" s="73"/>
      <c r="NFH75" s="73"/>
      <c r="NFI75" s="73"/>
      <c r="NFJ75" s="73"/>
      <c r="NFK75" s="73"/>
      <c r="NFL75" s="73"/>
      <c r="NFM75" s="73"/>
      <c r="NFN75" s="73"/>
      <c r="NFO75" s="73"/>
      <c r="NFP75" s="73"/>
      <c r="NFQ75" s="73"/>
      <c r="NFR75" s="73"/>
      <c r="NFS75" s="73"/>
      <c r="NFT75" s="73"/>
      <c r="NFU75" s="73"/>
      <c r="NFV75" s="73"/>
      <c r="NFW75" s="73"/>
      <c r="NFX75" s="73"/>
      <c r="NFY75" s="73"/>
      <c r="NFZ75" s="73"/>
      <c r="NGA75" s="73"/>
      <c r="NGB75" s="73"/>
      <c r="NGC75" s="73"/>
      <c r="NGD75" s="73"/>
      <c r="NGE75" s="73"/>
      <c r="NGF75" s="73"/>
      <c r="NGG75" s="73"/>
      <c r="NGH75" s="73"/>
      <c r="NGI75" s="73"/>
      <c r="NGJ75" s="73"/>
      <c r="NGK75" s="73"/>
      <c r="NGL75" s="73"/>
      <c r="NGM75" s="73"/>
      <c r="NGN75" s="73"/>
      <c r="NGO75" s="73"/>
      <c r="NGP75" s="73"/>
      <c r="NGQ75" s="73"/>
      <c r="NGR75" s="73"/>
      <c r="NGS75" s="73"/>
      <c r="NGT75" s="73"/>
      <c r="NGU75" s="73"/>
      <c r="NGV75" s="73"/>
      <c r="NGW75" s="73"/>
      <c r="NGX75" s="73"/>
      <c r="NGY75" s="73"/>
      <c r="NGZ75" s="73"/>
      <c r="NHA75" s="73"/>
      <c r="NHB75" s="73"/>
      <c r="NHC75" s="73"/>
      <c r="NHD75" s="73"/>
      <c r="NHE75" s="73"/>
      <c r="NHF75" s="73"/>
      <c r="NHG75" s="73"/>
      <c r="NHH75" s="73"/>
      <c r="NHI75" s="73"/>
      <c r="NHJ75" s="73"/>
      <c r="NHK75" s="73"/>
      <c r="NHL75" s="73"/>
      <c r="NHM75" s="73"/>
      <c r="NHN75" s="73"/>
      <c r="NHO75" s="73"/>
      <c r="NHP75" s="73"/>
      <c r="NHQ75" s="73"/>
      <c r="NHR75" s="73"/>
      <c r="NHS75" s="73"/>
      <c r="NHT75" s="73"/>
      <c r="NHU75" s="73"/>
      <c r="NHV75" s="73"/>
      <c r="NHW75" s="73"/>
      <c r="NHX75" s="73"/>
      <c r="NHY75" s="73"/>
      <c r="NHZ75" s="73"/>
      <c r="NIA75" s="73"/>
      <c r="NIB75" s="73"/>
      <c r="NIC75" s="73"/>
      <c r="NID75" s="73"/>
      <c r="NIE75" s="73"/>
      <c r="NIF75" s="73"/>
      <c r="NIG75" s="73"/>
      <c r="NIH75" s="73"/>
      <c r="NII75" s="73"/>
      <c r="NIJ75" s="73"/>
      <c r="NIK75" s="73"/>
      <c r="NIL75" s="73"/>
      <c r="NIM75" s="73"/>
      <c r="NIN75" s="73"/>
      <c r="NIO75" s="73"/>
      <c r="NIP75" s="73"/>
      <c r="NIQ75" s="73"/>
      <c r="NIR75" s="73"/>
      <c r="NIS75" s="73"/>
      <c r="NIT75" s="73"/>
      <c r="NIU75" s="73"/>
      <c r="NIV75" s="73"/>
      <c r="NIW75" s="73"/>
      <c r="NIX75" s="73"/>
      <c r="NIY75" s="73"/>
      <c r="NIZ75" s="73"/>
      <c r="NJA75" s="73"/>
      <c r="NJB75" s="73"/>
      <c r="NJC75" s="73"/>
      <c r="NJD75" s="73"/>
      <c r="NJE75" s="73"/>
      <c r="NJF75" s="73"/>
      <c r="NJG75" s="73"/>
      <c r="NJH75" s="73"/>
      <c r="NJI75" s="73"/>
      <c r="NJJ75" s="73"/>
      <c r="NJK75" s="73"/>
      <c r="NJL75" s="73"/>
      <c r="NJM75" s="73"/>
      <c r="NJN75" s="73"/>
      <c r="NJO75" s="73"/>
      <c r="NJP75" s="73"/>
      <c r="NJQ75" s="73"/>
      <c r="NJR75" s="73"/>
      <c r="NJS75" s="73"/>
      <c r="NJT75" s="73"/>
      <c r="NJU75" s="73"/>
      <c r="NJV75" s="73"/>
      <c r="NJW75" s="73"/>
      <c r="NJX75" s="73"/>
      <c r="NJY75" s="73"/>
      <c r="NJZ75" s="73"/>
      <c r="NKA75" s="73"/>
      <c r="NKB75" s="73"/>
      <c r="NKC75" s="73"/>
      <c r="NKD75" s="73"/>
      <c r="NKE75" s="73"/>
      <c r="NKF75" s="73"/>
      <c r="NKG75" s="73"/>
      <c r="NKH75" s="73"/>
      <c r="NKI75" s="73"/>
      <c r="NKJ75" s="73"/>
      <c r="NKK75" s="73"/>
      <c r="NKL75" s="73"/>
      <c r="NKM75" s="73"/>
      <c r="NKN75" s="73"/>
      <c r="NKO75" s="73"/>
      <c r="NKP75" s="73"/>
      <c r="NKQ75" s="73"/>
      <c r="NKR75" s="73"/>
      <c r="NKS75" s="73"/>
      <c r="NKT75" s="73"/>
      <c r="NKU75" s="73"/>
      <c r="NKV75" s="73"/>
      <c r="NKW75" s="73"/>
      <c r="NKX75" s="73"/>
      <c r="NKY75" s="73"/>
      <c r="NKZ75" s="73"/>
      <c r="NLA75" s="73"/>
      <c r="NLB75" s="73"/>
      <c r="NLC75" s="73"/>
      <c r="NLD75" s="73"/>
      <c r="NLE75" s="73"/>
      <c r="NLF75" s="73"/>
      <c r="NLG75" s="73"/>
      <c r="NLH75" s="73"/>
      <c r="NLI75" s="73"/>
      <c r="NLJ75" s="73"/>
      <c r="NLK75" s="73"/>
      <c r="NLL75" s="73"/>
      <c r="NLM75" s="73"/>
      <c r="NLN75" s="73"/>
      <c r="NLO75" s="73"/>
      <c r="NLP75" s="73"/>
      <c r="NLQ75" s="73"/>
      <c r="NLR75" s="73"/>
      <c r="NLS75" s="73"/>
      <c r="NLT75" s="73"/>
      <c r="NLU75" s="73"/>
      <c r="NLV75" s="73"/>
      <c r="NLW75" s="73"/>
      <c r="NLX75" s="73"/>
      <c r="NLY75" s="73"/>
      <c r="NLZ75" s="73"/>
      <c r="NMA75" s="73"/>
      <c r="NMB75" s="73"/>
      <c r="NMC75" s="73"/>
      <c r="NMD75" s="73"/>
      <c r="NME75" s="73"/>
      <c r="NMF75" s="73"/>
      <c r="NMG75" s="73"/>
      <c r="NMH75" s="73"/>
      <c r="NMI75" s="73"/>
      <c r="NMJ75" s="73"/>
      <c r="NMK75" s="73"/>
      <c r="NML75" s="73"/>
      <c r="NMM75" s="73"/>
      <c r="NMN75" s="73"/>
      <c r="NMO75" s="73"/>
      <c r="NMP75" s="73"/>
      <c r="NMQ75" s="73"/>
      <c r="NMR75" s="73"/>
      <c r="NMS75" s="73"/>
      <c r="NMT75" s="73"/>
      <c r="NMU75" s="73"/>
      <c r="NMV75" s="73"/>
      <c r="NMW75" s="73"/>
      <c r="NMX75" s="73"/>
      <c r="NMY75" s="73"/>
      <c r="NMZ75" s="73"/>
      <c r="NNA75" s="73"/>
      <c r="NNB75" s="73"/>
      <c r="NNC75" s="73"/>
      <c r="NND75" s="73"/>
      <c r="NNE75" s="73"/>
      <c r="NNF75" s="73"/>
      <c r="NNG75" s="73"/>
      <c r="NNH75" s="73"/>
      <c r="NNI75" s="73"/>
      <c r="NNJ75" s="73"/>
      <c r="NNK75" s="73"/>
      <c r="NNL75" s="73"/>
      <c r="NNM75" s="73"/>
      <c r="NNN75" s="73"/>
      <c r="NNO75" s="73"/>
      <c r="NNP75" s="73"/>
      <c r="NNQ75" s="73"/>
      <c r="NNR75" s="73"/>
      <c r="NNS75" s="73"/>
      <c r="NNT75" s="73"/>
      <c r="NNU75" s="73"/>
      <c r="NNV75" s="73"/>
      <c r="NNW75" s="73"/>
      <c r="NNX75" s="73"/>
      <c r="NNY75" s="73"/>
      <c r="NNZ75" s="73"/>
      <c r="NOA75" s="73"/>
      <c r="NOB75" s="73"/>
      <c r="NOC75" s="73"/>
      <c r="NOD75" s="73"/>
      <c r="NOE75" s="73"/>
      <c r="NOF75" s="73"/>
      <c r="NOG75" s="73"/>
      <c r="NOH75" s="73"/>
      <c r="NOI75" s="73"/>
      <c r="NOJ75" s="73"/>
      <c r="NOK75" s="73"/>
      <c r="NOL75" s="73"/>
      <c r="NOM75" s="73"/>
      <c r="NON75" s="73"/>
      <c r="NOO75" s="73"/>
      <c r="NOP75" s="73"/>
      <c r="NOQ75" s="73"/>
      <c r="NOR75" s="73"/>
      <c r="NOS75" s="73"/>
      <c r="NOT75" s="73"/>
      <c r="NOU75" s="73"/>
      <c r="NOV75" s="73"/>
      <c r="NOW75" s="73"/>
      <c r="NOX75" s="73"/>
      <c r="NOY75" s="73"/>
      <c r="NOZ75" s="73"/>
      <c r="NPA75" s="73"/>
      <c r="NPB75" s="73"/>
      <c r="NPC75" s="73"/>
      <c r="NPD75" s="73"/>
      <c r="NPE75" s="73"/>
      <c r="NPF75" s="73"/>
      <c r="NPG75" s="73"/>
      <c r="NPH75" s="73"/>
      <c r="NPI75" s="73"/>
      <c r="NPJ75" s="73"/>
      <c r="NPK75" s="73"/>
      <c r="NPL75" s="73"/>
      <c r="NPM75" s="73"/>
      <c r="NPN75" s="73"/>
      <c r="NPO75" s="73"/>
      <c r="NPP75" s="73"/>
      <c r="NPQ75" s="73"/>
      <c r="NPR75" s="73"/>
      <c r="NPS75" s="73"/>
      <c r="NPT75" s="73"/>
      <c r="NPU75" s="73"/>
      <c r="NPV75" s="73"/>
      <c r="NPW75" s="73"/>
      <c r="NPX75" s="73"/>
      <c r="NPY75" s="73"/>
      <c r="NPZ75" s="73"/>
      <c r="NQA75" s="73"/>
      <c r="NQB75" s="73"/>
      <c r="NQC75" s="73"/>
      <c r="NQD75" s="73"/>
      <c r="NQE75" s="73"/>
      <c r="NQF75" s="73"/>
      <c r="NQG75" s="73"/>
      <c r="NQH75" s="73"/>
      <c r="NQI75" s="73"/>
      <c r="NQJ75" s="73"/>
      <c r="NQK75" s="73"/>
      <c r="NQL75" s="73"/>
      <c r="NQM75" s="73"/>
      <c r="NQN75" s="73"/>
      <c r="NQO75" s="73"/>
      <c r="NQP75" s="73"/>
      <c r="NQQ75" s="73"/>
      <c r="NQR75" s="73"/>
      <c r="NQS75" s="73"/>
      <c r="NQT75" s="73"/>
      <c r="NQU75" s="73"/>
      <c r="NQV75" s="73"/>
      <c r="NQW75" s="73"/>
      <c r="NQX75" s="73"/>
      <c r="NQY75" s="73"/>
      <c r="NQZ75" s="73"/>
      <c r="NRA75" s="73"/>
      <c r="NRB75" s="73"/>
      <c r="NRC75" s="73"/>
      <c r="NRD75" s="73"/>
      <c r="NRE75" s="73"/>
      <c r="NRF75" s="73"/>
      <c r="NRG75" s="73"/>
      <c r="NRH75" s="73"/>
      <c r="NRI75" s="73"/>
      <c r="NRJ75" s="73"/>
      <c r="NRK75" s="73"/>
      <c r="NRL75" s="73"/>
      <c r="NRM75" s="73"/>
      <c r="NRN75" s="73"/>
      <c r="NRO75" s="73"/>
      <c r="NRP75" s="73"/>
      <c r="NRQ75" s="73"/>
      <c r="NRR75" s="73"/>
      <c r="NRS75" s="73"/>
      <c r="NRT75" s="73"/>
      <c r="NRU75" s="73"/>
      <c r="NRV75" s="73"/>
      <c r="NRW75" s="73"/>
      <c r="NRX75" s="73"/>
      <c r="NRY75" s="73"/>
      <c r="NRZ75" s="73"/>
      <c r="NSA75" s="73"/>
      <c r="NSB75" s="73"/>
      <c r="NSC75" s="73"/>
      <c r="NSD75" s="73"/>
      <c r="NSE75" s="73"/>
      <c r="NSF75" s="73"/>
      <c r="NSG75" s="73"/>
      <c r="NSH75" s="73"/>
      <c r="NSI75" s="73"/>
      <c r="NSJ75" s="73"/>
      <c r="NSK75" s="73"/>
      <c r="NSL75" s="73"/>
      <c r="NSM75" s="73"/>
      <c r="NSN75" s="73"/>
      <c r="NSO75" s="73"/>
      <c r="NSP75" s="73"/>
      <c r="NSQ75" s="73"/>
      <c r="NSR75" s="73"/>
      <c r="NSS75" s="73"/>
      <c r="NST75" s="73"/>
      <c r="NSU75" s="73"/>
      <c r="NSV75" s="73"/>
      <c r="NSW75" s="73"/>
      <c r="NSX75" s="73"/>
      <c r="NSY75" s="73"/>
      <c r="NSZ75" s="73"/>
      <c r="NTA75" s="73"/>
      <c r="NTB75" s="73"/>
      <c r="NTC75" s="73"/>
      <c r="NTD75" s="73"/>
      <c r="NTE75" s="73"/>
      <c r="NTF75" s="73"/>
      <c r="NTG75" s="73"/>
      <c r="NTH75" s="73"/>
      <c r="NTI75" s="73"/>
      <c r="NTJ75" s="73"/>
      <c r="NTK75" s="73"/>
      <c r="NTL75" s="73"/>
      <c r="NTM75" s="73"/>
      <c r="NTN75" s="73"/>
      <c r="NTO75" s="73"/>
      <c r="NTP75" s="73"/>
      <c r="NTQ75" s="73"/>
      <c r="NTR75" s="73"/>
      <c r="NTS75" s="73"/>
      <c r="NTT75" s="73"/>
      <c r="NTU75" s="73"/>
      <c r="NTV75" s="73"/>
      <c r="NTW75" s="73"/>
      <c r="NTX75" s="73"/>
      <c r="NTY75" s="73"/>
      <c r="NTZ75" s="73"/>
      <c r="NUA75" s="73"/>
      <c r="NUB75" s="73"/>
      <c r="NUC75" s="73"/>
      <c r="NUD75" s="73"/>
      <c r="NUE75" s="73"/>
      <c r="NUF75" s="73"/>
      <c r="NUG75" s="73"/>
      <c r="NUH75" s="73"/>
      <c r="NUI75" s="73"/>
      <c r="NUJ75" s="73"/>
      <c r="NUK75" s="73"/>
      <c r="NUL75" s="73"/>
      <c r="NUM75" s="73"/>
      <c r="NUN75" s="73"/>
      <c r="NUO75" s="73"/>
      <c r="NUP75" s="73"/>
      <c r="NUQ75" s="73"/>
      <c r="NUR75" s="73"/>
      <c r="NUS75" s="73"/>
      <c r="NUT75" s="73"/>
      <c r="NUU75" s="73"/>
      <c r="NUV75" s="73"/>
      <c r="NUW75" s="73"/>
      <c r="NUX75" s="73"/>
      <c r="NUY75" s="73"/>
      <c r="NUZ75" s="73"/>
      <c r="NVA75" s="73"/>
      <c r="NVB75" s="73"/>
      <c r="NVC75" s="73"/>
      <c r="NVD75" s="73"/>
      <c r="NVE75" s="73"/>
      <c r="NVF75" s="73"/>
      <c r="NVG75" s="73"/>
      <c r="NVH75" s="73"/>
      <c r="NVI75" s="73"/>
      <c r="NVJ75" s="73"/>
      <c r="NVK75" s="73"/>
      <c r="NVL75" s="73"/>
      <c r="NVM75" s="73"/>
      <c r="NVN75" s="73"/>
      <c r="NVO75" s="73"/>
      <c r="NVP75" s="73"/>
      <c r="NVQ75" s="73"/>
      <c r="NVR75" s="73"/>
      <c r="NVS75" s="73"/>
      <c r="NVT75" s="73"/>
      <c r="NVU75" s="73"/>
      <c r="NVV75" s="73"/>
      <c r="NVW75" s="73"/>
      <c r="NVX75" s="73"/>
      <c r="NVY75" s="73"/>
      <c r="NVZ75" s="73"/>
      <c r="NWA75" s="73"/>
      <c r="NWB75" s="73"/>
      <c r="NWC75" s="73"/>
      <c r="NWD75" s="73"/>
      <c r="NWE75" s="73"/>
      <c r="NWF75" s="73"/>
      <c r="NWG75" s="73"/>
      <c r="NWH75" s="73"/>
      <c r="NWI75" s="73"/>
      <c r="NWJ75" s="73"/>
      <c r="NWK75" s="73"/>
      <c r="NWL75" s="73"/>
      <c r="NWM75" s="73"/>
      <c r="NWN75" s="73"/>
      <c r="NWO75" s="73"/>
      <c r="NWP75" s="73"/>
      <c r="NWQ75" s="73"/>
      <c r="NWR75" s="73"/>
      <c r="NWS75" s="73"/>
      <c r="NWT75" s="73"/>
      <c r="NWU75" s="73"/>
      <c r="NWV75" s="73"/>
      <c r="NWW75" s="73"/>
      <c r="NWX75" s="73"/>
      <c r="NWY75" s="73"/>
      <c r="NWZ75" s="73"/>
      <c r="NXA75" s="73"/>
      <c r="NXB75" s="73"/>
      <c r="NXC75" s="73"/>
      <c r="NXD75" s="73"/>
      <c r="NXE75" s="73"/>
      <c r="NXF75" s="73"/>
      <c r="NXG75" s="73"/>
      <c r="NXH75" s="73"/>
      <c r="NXI75" s="73"/>
      <c r="NXJ75" s="73"/>
      <c r="NXK75" s="73"/>
      <c r="NXL75" s="73"/>
      <c r="NXM75" s="73"/>
      <c r="NXN75" s="73"/>
      <c r="NXO75" s="73"/>
      <c r="NXP75" s="73"/>
      <c r="NXQ75" s="73"/>
      <c r="NXR75" s="73"/>
      <c r="NXS75" s="73"/>
      <c r="NXT75" s="73"/>
      <c r="NXU75" s="73"/>
      <c r="NXV75" s="73"/>
      <c r="NXW75" s="73"/>
      <c r="NXX75" s="73"/>
      <c r="NXY75" s="73"/>
      <c r="NXZ75" s="73"/>
      <c r="NYA75" s="73"/>
      <c r="NYB75" s="73"/>
      <c r="NYC75" s="73"/>
      <c r="NYD75" s="73"/>
      <c r="NYE75" s="73"/>
      <c r="NYF75" s="73"/>
      <c r="NYG75" s="73"/>
      <c r="NYH75" s="73"/>
      <c r="NYI75" s="73"/>
      <c r="NYJ75" s="73"/>
      <c r="NYK75" s="73"/>
      <c r="NYL75" s="73"/>
      <c r="NYM75" s="73"/>
      <c r="NYN75" s="73"/>
      <c r="NYO75" s="73"/>
      <c r="NYP75" s="73"/>
      <c r="NYQ75" s="73"/>
      <c r="NYR75" s="73"/>
      <c r="NYS75" s="73"/>
      <c r="NYT75" s="73"/>
      <c r="NYU75" s="73"/>
      <c r="NYV75" s="73"/>
      <c r="NYW75" s="73"/>
      <c r="NYX75" s="73"/>
      <c r="NYY75" s="73"/>
      <c r="NYZ75" s="73"/>
      <c r="NZA75" s="73"/>
      <c r="NZB75" s="73"/>
      <c r="NZC75" s="73"/>
      <c r="NZD75" s="73"/>
      <c r="NZE75" s="73"/>
      <c r="NZF75" s="73"/>
      <c r="NZG75" s="73"/>
      <c r="NZH75" s="73"/>
      <c r="NZI75" s="73"/>
      <c r="NZJ75" s="73"/>
      <c r="NZK75" s="73"/>
      <c r="NZL75" s="73"/>
      <c r="NZM75" s="73"/>
      <c r="NZN75" s="73"/>
      <c r="NZO75" s="73"/>
      <c r="NZP75" s="73"/>
      <c r="NZQ75" s="73"/>
      <c r="NZR75" s="73"/>
      <c r="NZS75" s="73"/>
      <c r="NZT75" s="73"/>
      <c r="NZU75" s="73"/>
      <c r="NZV75" s="73"/>
      <c r="NZW75" s="73"/>
      <c r="NZX75" s="73"/>
      <c r="NZY75" s="73"/>
      <c r="NZZ75" s="73"/>
      <c r="OAA75" s="73"/>
      <c r="OAB75" s="73"/>
      <c r="OAC75" s="73"/>
      <c r="OAD75" s="73"/>
      <c r="OAE75" s="73"/>
      <c r="OAF75" s="73"/>
      <c r="OAG75" s="73"/>
      <c r="OAH75" s="73"/>
      <c r="OAI75" s="73"/>
      <c r="OAJ75" s="73"/>
      <c r="OAK75" s="73"/>
      <c r="OAL75" s="73"/>
      <c r="OAM75" s="73"/>
      <c r="OAN75" s="73"/>
      <c r="OAO75" s="73"/>
      <c r="OAP75" s="73"/>
      <c r="OAQ75" s="73"/>
      <c r="OAR75" s="73"/>
      <c r="OAS75" s="73"/>
      <c r="OAT75" s="73"/>
      <c r="OAU75" s="73"/>
      <c r="OAV75" s="73"/>
      <c r="OAW75" s="73"/>
      <c r="OAX75" s="73"/>
      <c r="OAY75" s="73"/>
      <c r="OAZ75" s="73"/>
      <c r="OBA75" s="73"/>
      <c r="OBB75" s="73"/>
      <c r="OBC75" s="73"/>
      <c r="OBD75" s="73"/>
      <c r="OBE75" s="73"/>
      <c r="OBF75" s="73"/>
      <c r="OBG75" s="73"/>
      <c r="OBH75" s="73"/>
      <c r="OBI75" s="73"/>
      <c r="OBJ75" s="73"/>
      <c r="OBK75" s="73"/>
      <c r="OBL75" s="73"/>
      <c r="OBM75" s="73"/>
      <c r="OBN75" s="73"/>
      <c r="OBO75" s="73"/>
      <c r="OBP75" s="73"/>
      <c r="OBQ75" s="73"/>
      <c r="OBR75" s="73"/>
      <c r="OBS75" s="73"/>
      <c r="OBT75" s="73"/>
      <c r="OBU75" s="73"/>
      <c r="OBV75" s="73"/>
      <c r="OBW75" s="73"/>
      <c r="OBX75" s="73"/>
      <c r="OBY75" s="73"/>
      <c r="OBZ75" s="73"/>
      <c r="OCA75" s="73"/>
      <c r="OCB75" s="73"/>
      <c r="OCC75" s="73"/>
      <c r="OCD75" s="73"/>
      <c r="OCE75" s="73"/>
      <c r="OCF75" s="73"/>
      <c r="OCG75" s="73"/>
      <c r="OCH75" s="73"/>
      <c r="OCI75" s="73"/>
      <c r="OCJ75" s="73"/>
      <c r="OCK75" s="73"/>
      <c r="OCL75" s="73"/>
      <c r="OCM75" s="73"/>
      <c r="OCN75" s="73"/>
      <c r="OCO75" s="73"/>
      <c r="OCP75" s="73"/>
      <c r="OCQ75" s="73"/>
      <c r="OCR75" s="73"/>
      <c r="OCS75" s="73"/>
      <c r="OCT75" s="73"/>
      <c r="OCU75" s="73"/>
      <c r="OCV75" s="73"/>
      <c r="OCW75" s="73"/>
      <c r="OCX75" s="73"/>
      <c r="OCY75" s="73"/>
      <c r="OCZ75" s="73"/>
      <c r="ODA75" s="73"/>
      <c r="ODB75" s="73"/>
      <c r="ODC75" s="73"/>
      <c r="ODD75" s="73"/>
      <c r="ODE75" s="73"/>
      <c r="ODF75" s="73"/>
      <c r="ODG75" s="73"/>
      <c r="ODH75" s="73"/>
      <c r="ODI75" s="73"/>
      <c r="ODJ75" s="73"/>
      <c r="ODK75" s="73"/>
      <c r="ODL75" s="73"/>
      <c r="ODM75" s="73"/>
      <c r="ODN75" s="73"/>
      <c r="ODO75" s="73"/>
      <c r="ODP75" s="73"/>
      <c r="ODQ75" s="73"/>
      <c r="ODR75" s="73"/>
      <c r="ODS75" s="73"/>
      <c r="ODT75" s="73"/>
      <c r="ODU75" s="73"/>
      <c r="ODV75" s="73"/>
      <c r="ODW75" s="73"/>
      <c r="ODX75" s="73"/>
      <c r="ODY75" s="73"/>
      <c r="ODZ75" s="73"/>
      <c r="OEA75" s="73"/>
      <c r="OEB75" s="73"/>
      <c r="OEC75" s="73"/>
      <c r="OED75" s="73"/>
      <c r="OEE75" s="73"/>
      <c r="OEF75" s="73"/>
      <c r="OEG75" s="73"/>
      <c r="OEH75" s="73"/>
      <c r="OEI75" s="73"/>
      <c r="OEJ75" s="73"/>
      <c r="OEK75" s="73"/>
      <c r="OEL75" s="73"/>
      <c r="OEM75" s="73"/>
      <c r="OEN75" s="73"/>
      <c r="OEO75" s="73"/>
      <c r="OEP75" s="73"/>
      <c r="OEQ75" s="73"/>
      <c r="OER75" s="73"/>
      <c r="OES75" s="73"/>
      <c r="OET75" s="73"/>
      <c r="OEU75" s="73"/>
      <c r="OEV75" s="73"/>
      <c r="OEW75" s="73"/>
      <c r="OEX75" s="73"/>
      <c r="OEY75" s="73"/>
      <c r="OEZ75" s="73"/>
      <c r="OFA75" s="73"/>
      <c r="OFB75" s="73"/>
      <c r="OFC75" s="73"/>
      <c r="OFD75" s="73"/>
      <c r="OFE75" s="73"/>
      <c r="OFF75" s="73"/>
      <c r="OFG75" s="73"/>
      <c r="OFH75" s="73"/>
      <c r="OFI75" s="73"/>
      <c r="OFJ75" s="73"/>
      <c r="OFK75" s="73"/>
      <c r="OFL75" s="73"/>
      <c r="OFM75" s="73"/>
      <c r="OFN75" s="73"/>
      <c r="OFO75" s="73"/>
      <c r="OFP75" s="73"/>
      <c r="OFQ75" s="73"/>
      <c r="OFR75" s="73"/>
      <c r="OFS75" s="73"/>
      <c r="OFT75" s="73"/>
      <c r="OFU75" s="73"/>
      <c r="OFV75" s="73"/>
      <c r="OFW75" s="73"/>
      <c r="OFX75" s="73"/>
      <c r="OFY75" s="73"/>
      <c r="OFZ75" s="73"/>
      <c r="OGA75" s="73"/>
      <c r="OGB75" s="73"/>
      <c r="OGC75" s="73"/>
      <c r="OGD75" s="73"/>
      <c r="OGE75" s="73"/>
      <c r="OGF75" s="73"/>
      <c r="OGG75" s="73"/>
      <c r="OGH75" s="73"/>
      <c r="OGI75" s="73"/>
      <c r="OGJ75" s="73"/>
      <c r="OGK75" s="73"/>
      <c r="OGL75" s="73"/>
      <c r="OGM75" s="73"/>
      <c r="OGN75" s="73"/>
      <c r="OGO75" s="73"/>
      <c r="OGP75" s="73"/>
      <c r="OGQ75" s="73"/>
      <c r="OGR75" s="73"/>
      <c r="OGS75" s="73"/>
      <c r="OGT75" s="73"/>
      <c r="OGU75" s="73"/>
      <c r="OGV75" s="73"/>
      <c r="OGW75" s="73"/>
      <c r="OGX75" s="73"/>
      <c r="OGY75" s="73"/>
      <c r="OGZ75" s="73"/>
      <c r="OHA75" s="73"/>
      <c r="OHB75" s="73"/>
      <c r="OHC75" s="73"/>
      <c r="OHD75" s="73"/>
      <c r="OHE75" s="73"/>
      <c r="OHF75" s="73"/>
      <c r="OHG75" s="73"/>
      <c r="OHH75" s="73"/>
      <c r="OHI75" s="73"/>
      <c r="OHJ75" s="73"/>
      <c r="OHK75" s="73"/>
      <c r="OHL75" s="73"/>
      <c r="OHM75" s="73"/>
      <c r="OHN75" s="73"/>
      <c r="OHO75" s="73"/>
      <c r="OHP75" s="73"/>
      <c r="OHQ75" s="73"/>
      <c r="OHR75" s="73"/>
      <c r="OHS75" s="73"/>
      <c r="OHT75" s="73"/>
      <c r="OHU75" s="73"/>
      <c r="OHV75" s="73"/>
      <c r="OHW75" s="73"/>
      <c r="OHX75" s="73"/>
      <c r="OHY75" s="73"/>
      <c r="OHZ75" s="73"/>
      <c r="OIA75" s="73"/>
      <c r="OIB75" s="73"/>
      <c r="OIC75" s="73"/>
      <c r="OID75" s="73"/>
      <c r="OIE75" s="73"/>
      <c r="OIF75" s="73"/>
      <c r="OIG75" s="73"/>
      <c r="OIH75" s="73"/>
      <c r="OII75" s="73"/>
      <c r="OIJ75" s="73"/>
      <c r="OIK75" s="73"/>
      <c r="OIL75" s="73"/>
      <c r="OIM75" s="73"/>
      <c r="OIN75" s="73"/>
      <c r="OIO75" s="73"/>
      <c r="OIP75" s="73"/>
      <c r="OIQ75" s="73"/>
      <c r="OIR75" s="73"/>
      <c r="OIS75" s="73"/>
      <c r="OIT75" s="73"/>
      <c r="OIU75" s="73"/>
      <c r="OIV75" s="73"/>
      <c r="OIW75" s="73"/>
      <c r="OIX75" s="73"/>
      <c r="OIY75" s="73"/>
      <c r="OIZ75" s="73"/>
      <c r="OJA75" s="73"/>
      <c r="OJB75" s="73"/>
      <c r="OJC75" s="73"/>
      <c r="OJD75" s="73"/>
      <c r="OJE75" s="73"/>
      <c r="OJF75" s="73"/>
      <c r="OJG75" s="73"/>
      <c r="OJH75" s="73"/>
      <c r="OJI75" s="73"/>
      <c r="OJJ75" s="73"/>
      <c r="OJK75" s="73"/>
      <c r="OJL75" s="73"/>
      <c r="OJM75" s="73"/>
      <c r="OJN75" s="73"/>
      <c r="OJO75" s="73"/>
      <c r="OJP75" s="73"/>
      <c r="OJQ75" s="73"/>
      <c r="OJR75" s="73"/>
      <c r="OJS75" s="73"/>
      <c r="OJT75" s="73"/>
      <c r="OJU75" s="73"/>
      <c r="OJV75" s="73"/>
      <c r="OJW75" s="73"/>
      <c r="OJX75" s="73"/>
      <c r="OJY75" s="73"/>
      <c r="OJZ75" s="73"/>
      <c r="OKA75" s="73"/>
      <c r="OKB75" s="73"/>
      <c r="OKC75" s="73"/>
      <c r="OKD75" s="73"/>
      <c r="OKE75" s="73"/>
      <c r="OKF75" s="73"/>
      <c r="OKG75" s="73"/>
      <c r="OKH75" s="73"/>
      <c r="OKI75" s="73"/>
      <c r="OKJ75" s="73"/>
      <c r="OKK75" s="73"/>
      <c r="OKL75" s="73"/>
      <c r="OKM75" s="73"/>
      <c r="OKN75" s="73"/>
      <c r="OKO75" s="73"/>
      <c r="OKP75" s="73"/>
      <c r="OKQ75" s="73"/>
      <c r="OKR75" s="73"/>
      <c r="OKS75" s="73"/>
      <c r="OKT75" s="73"/>
      <c r="OKU75" s="73"/>
      <c r="OKV75" s="73"/>
      <c r="OKW75" s="73"/>
      <c r="OKX75" s="73"/>
      <c r="OKY75" s="73"/>
      <c r="OKZ75" s="73"/>
      <c r="OLA75" s="73"/>
      <c r="OLB75" s="73"/>
      <c r="OLC75" s="73"/>
      <c r="OLD75" s="73"/>
      <c r="OLE75" s="73"/>
      <c r="OLF75" s="73"/>
      <c r="OLG75" s="73"/>
      <c r="OLH75" s="73"/>
      <c r="OLI75" s="73"/>
      <c r="OLJ75" s="73"/>
      <c r="OLK75" s="73"/>
      <c r="OLL75" s="73"/>
      <c r="OLM75" s="73"/>
      <c r="OLN75" s="73"/>
      <c r="OLO75" s="73"/>
      <c r="OLP75" s="73"/>
      <c r="OLQ75" s="73"/>
      <c r="OLR75" s="73"/>
      <c r="OLS75" s="73"/>
      <c r="OLT75" s="73"/>
      <c r="OLU75" s="73"/>
      <c r="OLV75" s="73"/>
      <c r="OLW75" s="73"/>
      <c r="OLX75" s="73"/>
      <c r="OLY75" s="73"/>
      <c r="OLZ75" s="73"/>
      <c r="OMA75" s="73"/>
      <c r="OMB75" s="73"/>
      <c r="OMC75" s="73"/>
      <c r="OMD75" s="73"/>
      <c r="OME75" s="73"/>
      <c r="OMF75" s="73"/>
      <c r="OMG75" s="73"/>
      <c r="OMH75" s="73"/>
      <c r="OMI75" s="73"/>
      <c r="OMJ75" s="73"/>
      <c r="OMK75" s="73"/>
      <c r="OML75" s="73"/>
      <c r="OMM75" s="73"/>
      <c r="OMN75" s="73"/>
      <c r="OMO75" s="73"/>
      <c r="OMP75" s="73"/>
      <c r="OMQ75" s="73"/>
      <c r="OMR75" s="73"/>
      <c r="OMS75" s="73"/>
      <c r="OMT75" s="73"/>
      <c r="OMU75" s="73"/>
      <c r="OMV75" s="73"/>
      <c r="OMW75" s="73"/>
      <c r="OMX75" s="73"/>
      <c r="OMY75" s="73"/>
      <c r="OMZ75" s="73"/>
      <c r="ONA75" s="73"/>
      <c r="ONB75" s="73"/>
      <c r="ONC75" s="73"/>
      <c r="OND75" s="73"/>
      <c r="ONE75" s="73"/>
      <c r="ONF75" s="73"/>
      <c r="ONG75" s="73"/>
      <c r="ONH75" s="73"/>
      <c r="ONI75" s="73"/>
      <c r="ONJ75" s="73"/>
      <c r="ONK75" s="73"/>
      <c r="ONL75" s="73"/>
      <c r="ONM75" s="73"/>
      <c r="ONN75" s="73"/>
      <c r="ONO75" s="73"/>
      <c r="ONP75" s="73"/>
      <c r="ONQ75" s="73"/>
      <c r="ONR75" s="73"/>
      <c r="ONS75" s="73"/>
      <c r="ONT75" s="73"/>
      <c r="ONU75" s="73"/>
      <c r="ONV75" s="73"/>
      <c r="ONW75" s="73"/>
      <c r="ONX75" s="73"/>
      <c r="ONY75" s="73"/>
      <c r="ONZ75" s="73"/>
      <c r="OOA75" s="73"/>
      <c r="OOB75" s="73"/>
      <c r="OOC75" s="73"/>
      <c r="OOD75" s="73"/>
      <c r="OOE75" s="73"/>
      <c r="OOF75" s="73"/>
      <c r="OOG75" s="73"/>
      <c r="OOH75" s="73"/>
      <c r="OOI75" s="73"/>
      <c r="OOJ75" s="73"/>
      <c r="OOK75" s="73"/>
      <c r="OOL75" s="73"/>
      <c r="OOM75" s="73"/>
      <c r="OON75" s="73"/>
      <c r="OOO75" s="73"/>
      <c r="OOP75" s="73"/>
      <c r="OOQ75" s="73"/>
      <c r="OOR75" s="73"/>
      <c r="OOS75" s="73"/>
      <c r="OOT75" s="73"/>
      <c r="OOU75" s="73"/>
      <c r="OOV75" s="73"/>
      <c r="OOW75" s="73"/>
      <c r="OOX75" s="73"/>
      <c r="OOY75" s="73"/>
      <c r="OOZ75" s="73"/>
      <c r="OPA75" s="73"/>
      <c r="OPB75" s="73"/>
      <c r="OPC75" s="73"/>
      <c r="OPD75" s="73"/>
      <c r="OPE75" s="73"/>
      <c r="OPF75" s="73"/>
      <c r="OPG75" s="73"/>
      <c r="OPH75" s="73"/>
      <c r="OPI75" s="73"/>
      <c r="OPJ75" s="73"/>
      <c r="OPK75" s="73"/>
      <c r="OPL75" s="73"/>
      <c r="OPM75" s="73"/>
      <c r="OPN75" s="73"/>
      <c r="OPO75" s="73"/>
      <c r="OPP75" s="73"/>
      <c r="OPQ75" s="73"/>
      <c r="OPR75" s="73"/>
      <c r="OPS75" s="73"/>
      <c r="OPT75" s="73"/>
      <c r="OPU75" s="73"/>
      <c r="OPV75" s="73"/>
      <c r="OPW75" s="73"/>
      <c r="OPX75" s="73"/>
      <c r="OPY75" s="73"/>
      <c r="OPZ75" s="73"/>
      <c r="OQA75" s="73"/>
      <c r="OQB75" s="73"/>
      <c r="OQC75" s="73"/>
      <c r="OQD75" s="73"/>
      <c r="OQE75" s="73"/>
      <c r="OQF75" s="73"/>
      <c r="OQG75" s="73"/>
      <c r="OQH75" s="73"/>
      <c r="OQI75" s="73"/>
      <c r="OQJ75" s="73"/>
      <c r="OQK75" s="73"/>
      <c r="OQL75" s="73"/>
      <c r="OQM75" s="73"/>
      <c r="OQN75" s="73"/>
      <c r="OQO75" s="73"/>
      <c r="OQP75" s="73"/>
      <c r="OQQ75" s="73"/>
      <c r="OQR75" s="73"/>
      <c r="OQS75" s="73"/>
      <c r="OQT75" s="73"/>
      <c r="OQU75" s="73"/>
      <c r="OQV75" s="73"/>
      <c r="OQW75" s="73"/>
      <c r="OQX75" s="73"/>
      <c r="OQY75" s="73"/>
      <c r="OQZ75" s="73"/>
      <c r="ORA75" s="73"/>
      <c r="ORB75" s="73"/>
      <c r="ORC75" s="73"/>
      <c r="ORD75" s="73"/>
      <c r="ORE75" s="73"/>
      <c r="ORF75" s="73"/>
      <c r="ORG75" s="73"/>
      <c r="ORH75" s="73"/>
      <c r="ORI75" s="73"/>
      <c r="ORJ75" s="73"/>
      <c r="ORK75" s="73"/>
      <c r="ORL75" s="73"/>
      <c r="ORM75" s="73"/>
      <c r="ORN75" s="73"/>
      <c r="ORO75" s="73"/>
      <c r="ORP75" s="73"/>
      <c r="ORQ75" s="73"/>
      <c r="ORR75" s="73"/>
      <c r="ORS75" s="73"/>
      <c r="ORT75" s="73"/>
      <c r="ORU75" s="73"/>
      <c r="ORV75" s="73"/>
      <c r="ORW75" s="73"/>
      <c r="ORX75" s="73"/>
      <c r="ORY75" s="73"/>
      <c r="ORZ75" s="73"/>
      <c r="OSA75" s="73"/>
      <c r="OSB75" s="73"/>
      <c r="OSC75" s="73"/>
      <c r="OSD75" s="73"/>
      <c r="OSE75" s="73"/>
      <c r="OSF75" s="73"/>
      <c r="OSG75" s="73"/>
      <c r="OSH75" s="73"/>
      <c r="OSI75" s="73"/>
      <c r="OSJ75" s="73"/>
      <c r="OSK75" s="73"/>
      <c r="OSL75" s="73"/>
      <c r="OSM75" s="73"/>
      <c r="OSN75" s="73"/>
      <c r="OSO75" s="73"/>
      <c r="OSP75" s="73"/>
      <c r="OSQ75" s="73"/>
      <c r="OSR75" s="73"/>
      <c r="OSS75" s="73"/>
      <c r="OST75" s="73"/>
      <c r="OSU75" s="73"/>
      <c r="OSV75" s="73"/>
      <c r="OSW75" s="73"/>
      <c r="OSX75" s="73"/>
      <c r="OSY75" s="73"/>
      <c r="OSZ75" s="73"/>
      <c r="OTA75" s="73"/>
      <c r="OTB75" s="73"/>
      <c r="OTC75" s="73"/>
      <c r="OTD75" s="73"/>
      <c r="OTE75" s="73"/>
      <c r="OTF75" s="73"/>
      <c r="OTG75" s="73"/>
      <c r="OTH75" s="73"/>
      <c r="OTI75" s="73"/>
      <c r="OTJ75" s="73"/>
      <c r="OTK75" s="73"/>
      <c r="OTL75" s="73"/>
      <c r="OTM75" s="73"/>
      <c r="OTN75" s="73"/>
      <c r="OTO75" s="73"/>
      <c r="OTP75" s="73"/>
      <c r="OTQ75" s="73"/>
      <c r="OTR75" s="73"/>
      <c r="OTS75" s="73"/>
      <c r="OTT75" s="73"/>
      <c r="OTU75" s="73"/>
      <c r="OTV75" s="73"/>
      <c r="OTW75" s="73"/>
      <c r="OTX75" s="73"/>
      <c r="OTY75" s="73"/>
      <c r="OTZ75" s="73"/>
      <c r="OUA75" s="73"/>
      <c r="OUB75" s="73"/>
      <c r="OUC75" s="73"/>
      <c r="OUD75" s="73"/>
      <c r="OUE75" s="73"/>
      <c r="OUF75" s="73"/>
      <c r="OUG75" s="73"/>
      <c r="OUH75" s="73"/>
      <c r="OUI75" s="73"/>
      <c r="OUJ75" s="73"/>
      <c r="OUK75" s="73"/>
      <c r="OUL75" s="73"/>
      <c r="OUM75" s="73"/>
      <c r="OUN75" s="73"/>
      <c r="OUO75" s="73"/>
      <c r="OUP75" s="73"/>
      <c r="OUQ75" s="73"/>
      <c r="OUR75" s="73"/>
      <c r="OUS75" s="73"/>
      <c r="OUT75" s="73"/>
      <c r="OUU75" s="73"/>
      <c r="OUV75" s="73"/>
      <c r="OUW75" s="73"/>
      <c r="OUX75" s="73"/>
      <c r="OUY75" s="73"/>
      <c r="OUZ75" s="73"/>
      <c r="OVA75" s="73"/>
      <c r="OVB75" s="73"/>
      <c r="OVC75" s="73"/>
      <c r="OVD75" s="73"/>
      <c r="OVE75" s="73"/>
      <c r="OVF75" s="73"/>
      <c r="OVG75" s="73"/>
      <c r="OVH75" s="73"/>
      <c r="OVI75" s="73"/>
      <c r="OVJ75" s="73"/>
      <c r="OVK75" s="73"/>
      <c r="OVL75" s="73"/>
      <c r="OVM75" s="73"/>
      <c r="OVN75" s="73"/>
      <c r="OVO75" s="73"/>
      <c r="OVP75" s="73"/>
      <c r="OVQ75" s="73"/>
      <c r="OVR75" s="73"/>
      <c r="OVS75" s="73"/>
      <c r="OVT75" s="73"/>
      <c r="OVU75" s="73"/>
      <c r="OVV75" s="73"/>
      <c r="OVW75" s="73"/>
      <c r="OVX75" s="73"/>
      <c r="OVY75" s="73"/>
      <c r="OVZ75" s="73"/>
      <c r="OWA75" s="73"/>
      <c r="OWB75" s="73"/>
      <c r="OWC75" s="73"/>
      <c r="OWD75" s="73"/>
      <c r="OWE75" s="73"/>
      <c r="OWF75" s="73"/>
      <c r="OWG75" s="73"/>
      <c r="OWH75" s="73"/>
      <c r="OWI75" s="73"/>
      <c r="OWJ75" s="73"/>
      <c r="OWK75" s="73"/>
      <c r="OWL75" s="73"/>
      <c r="OWM75" s="73"/>
      <c r="OWN75" s="73"/>
      <c r="OWO75" s="73"/>
      <c r="OWP75" s="73"/>
      <c r="OWQ75" s="73"/>
      <c r="OWR75" s="73"/>
      <c r="OWS75" s="73"/>
      <c r="OWT75" s="73"/>
      <c r="OWU75" s="73"/>
      <c r="OWV75" s="73"/>
      <c r="OWW75" s="73"/>
      <c r="OWX75" s="73"/>
      <c r="OWY75" s="73"/>
      <c r="OWZ75" s="73"/>
      <c r="OXA75" s="73"/>
      <c r="OXB75" s="73"/>
      <c r="OXC75" s="73"/>
      <c r="OXD75" s="73"/>
      <c r="OXE75" s="73"/>
      <c r="OXF75" s="73"/>
      <c r="OXG75" s="73"/>
      <c r="OXH75" s="73"/>
      <c r="OXI75" s="73"/>
      <c r="OXJ75" s="73"/>
      <c r="OXK75" s="73"/>
      <c r="OXL75" s="73"/>
      <c r="OXM75" s="73"/>
      <c r="OXN75" s="73"/>
      <c r="OXO75" s="73"/>
      <c r="OXP75" s="73"/>
      <c r="OXQ75" s="73"/>
      <c r="OXR75" s="73"/>
      <c r="OXS75" s="73"/>
      <c r="OXT75" s="73"/>
      <c r="OXU75" s="73"/>
      <c r="OXV75" s="73"/>
      <c r="OXW75" s="73"/>
      <c r="OXX75" s="73"/>
      <c r="OXY75" s="73"/>
      <c r="OXZ75" s="73"/>
      <c r="OYA75" s="73"/>
      <c r="OYB75" s="73"/>
      <c r="OYC75" s="73"/>
      <c r="OYD75" s="73"/>
      <c r="OYE75" s="73"/>
      <c r="OYF75" s="73"/>
      <c r="OYG75" s="73"/>
      <c r="OYH75" s="73"/>
      <c r="OYI75" s="73"/>
      <c r="OYJ75" s="73"/>
      <c r="OYK75" s="73"/>
      <c r="OYL75" s="73"/>
      <c r="OYM75" s="73"/>
      <c r="OYN75" s="73"/>
      <c r="OYO75" s="73"/>
      <c r="OYP75" s="73"/>
      <c r="OYQ75" s="73"/>
      <c r="OYR75" s="73"/>
      <c r="OYS75" s="73"/>
      <c r="OYT75" s="73"/>
      <c r="OYU75" s="73"/>
      <c r="OYV75" s="73"/>
      <c r="OYW75" s="73"/>
      <c r="OYX75" s="73"/>
      <c r="OYY75" s="73"/>
      <c r="OYZ75" s="73"/>
      <c r="OZA75" s="73"/>
      <c r="OZB75" s="73"/>
      <c r="OZC75" s="73"/>
      <c r="OZD75" s="73"/>
      <c r="OZE75" s="73"/>
      <c r="OZF75" s="73"/>
      <c r="OZG75" s="73"/>
      <c r="OZH75" s="73"/>
      <c r="OZI75" s="73"/>
      <c r="OZJ75" s="73"/>
      <c r="OZK75" s="73"/>
      <c r="OZL75" s="73"/>
      <c r="OZM75" s="73"/>
      <c r="OZN75" s="73"/>
      <c r="OZO75" s="73"/>
      <c r="OZP75" s="73"/>
      <c r="OZQ75" s="73"/>
      <c r="OZR75" s="73"/>
      <c r="OZS75" s="73"/>
      <c r="OZT75" s="73"/>
      <c r="OZU75" s="73"/>
      <c r="OZV75" s="73"/>
      <c r="OZW75" s="73"/>
      <c r="OZX75" s="73"/>
      <c r="OZY75" s="73"/>
      <c r="OZZ75" s="73"/>
      <c r="PAA75" s="73"/>
      <c r="PAB75" s="73"/>
      <c r="PAC75" s="73"/>
      <c r="PAD75" s="73"/>
      <c r="PAE75" s="73"/>
      <c r="PAF75" s="73"/>
      <c r="PAG75" s="73"/>
      <c r="PAH75" s="73"/>
      <c r="PAI75" s="73"/>
      <c r="PAJ75" s="73"/>
      <c r="PAK75" s="73"/>
      <c r="PAL75" s="73"/>
      <c r="PAM75" s="73"/>
      <c r="PAN75" s="73"/>
      <c r="PAO75" s="73"/>
      <c r="PAP75" s="73"/>
      <c r="PAQ75" s="73"/>
      <c r="PAR75" s="73"/>
      <c r="PAS75" s="73"/>
      <c r="PAT75" s="73"/>
      <c r="PAU75" s="73"/>
      <c r="PAV75" s="73"/>
      <c r="PAW75" s="73"/>
      <c r="PAX75" s="73"/>
      <c r="PAY75" s="73"/>
      <c r="PAZ75" s="73"/>
      <c r="PBA75" s="73"/>
      <c r="PBB75" s="73"/>
      <c r="PBC75" s="73"/>
      <c r="PBD75" s="73"/>
      <c r="PBE75" s="73"/>
      <c r="PBF75" s="73"/>
      <c r="PBG75" s="73"/>
      <c r="PBH75" s="73"/>
      <c r="PBI75" s="73"/>
      <c r="PBJ75" s="73"/>
      <c r="PBK75" s="73"/>
      <c r="PBL75" s="73"/>
      <c r="PBM75" s="73"/>
      <c r="PBN75" s="73"/>
      <c r="PBO75" s="73"/>
      <c r="PBP75" s="73"/>
      <c r="PBQ75" s="73"/>
      <c r="PBR75" s="73"/>
      <c r="PBS75" s="73"/>
      <c r="PBT75" s="73"/>
      <c r="PBU75" s="73"/>
      <c r="PBV75" s="73"/>
      <c r="PBW75" s="73"/>
      <c r="PBX75" s="73"/>
      <c r="PBY75" s="73"/>
      <c r="PBZ75" s="73"/>
      <c r="PCA75" s="73"/>
      <c r="PCB75" s="73"/>
      <c r="PCC75" s="73"/>
      <c r="PCD75" s="73"/>
      <c r="PCE75" s="73"/>
      <c r="PCF75" s="73"/>
      <c r="PCG75" s="73"/>
      <c r="PCH75" s="73"/>
      <c r="PCI75" s="73"/>
      <c r="PCJ75" s="73"/>
      <c r="PCK75" s="73"/>
      <c r="PCL75" s="73"/>
      <c r="PCM75" s="73"/>
      <c r="PCN75" s="73"/>
      <c r="PCO75" s="73"/>
      <c r="PCP75" s="73"/>
      <c r="PCQ75" s="73"/>
      <c r="PCR75" s="73"/>
      <c r="PCS75" s="73"/>
      <c r="PCT75" s="73"/>
      <c r="PCU75" s="73"/>
      <c r="PCV75" s="73"/>
      <c r="PCW75" s="73"/>
      <c r="PCX75" s="73"/>
      <c r="PCY75" s="73"/>
      <c r="PCZ75" s="73"/>
      <c r="PDA75" s="73"/>
      <c r="PDB75" s="73"/>
      <c r="PDC75" s="73"/>
      <c r="PDD75" s="73"/>
      <c r="PDE75" s="73"/>
      <c r="PDF75" s="73"/>
      <c r="PDG75" s="73"/>
      <c r="PDH75" s="73"/>
      <c r="PDI75" s="73"/>
      <c r="PDJ75" s="73"/>
      <c r="PDK75" s="73"/>
      <c r="PDL75" s="73"/>
      <c r="PDM75" s="73"/>
      <c r="PDN75" s="73"/>
      <c r="PDO75" s="73"/>
      <c r="PDP75" s="73"/>
      <c r="PDQ75" s="73"/>
      <c r="PDR75" s="73"/>
      <c r="PDS75" s="73"/>
      <c r="PDT75" s="73"/>
      <c r="PDU75" s="73"/>
      <c r="PDV75" s="73"/>
      <c r="PDW75" s="73"/>
      <c r="PDX75" s="73"/>
      <c r="PDY75" s="73"/>
      <c r="PDZ75" s="73"/>
      <c r="PEA75" s="73"/>
      <c r="PEB75" s="73"/>
      <c r="PEC75" s="73"/>
      <c r="PED75" s="73"/>
      <c r="PEE75" s="73"/>
      <c r="PEF75" s="73"/>
      <c r="PEG75" s="73"/>
      <c r="PEH75" s="73"/>
      <c r="PEI75" s="73"/>
      <c r="PEJ75" s="73"/>
      <c r="PEK75" s="73"/>
      <c r="PEL75" s="73"/>
      <c r="PEM75" s="73"/>
      <c r="PEN75" s="73"/>
      <c r="PEO75" s="73"/>
      <c r="PEP75" s="73"/>
      <c r="PEQ75" s="73"/>
      <c r="PER75" s="73"/>
      <c r="PES75" s="73"/>
      <c r="PET75" s="73"/>
      <c r="PEU75" s="73"/>
      <c r="PEV75" s="73"/>
      <c r="PEW75" s="73"/>
      <c r="PEX75" s="73"/>
      <c r="PEY75" s="73"/>
      <c r="PEZ75" s="73"/>
      <c r="PFA75" s="73"/>
      <c r="PFB75" s="73"/>
      <c r="PFC75" s="73"/>
      <c r="PFD75" s="73"/>
      <c r="PFE75" s="73"/>
      <c r="PFF75" s="73"/>
      <c r="PFG75" s="73"/>
      <c r="PFH75" s="73"/>
      <c r="PFI75" s="73"/>
      <c r="PFJ75" s="73"/>
      <c r="PFK75" s="73"/>
      <c r="PFL75" s="73"/>
      <c r="PFM75" s="73"/>
      <c r="PFN75" s="73"/>
      <c r="PFO75" s="73"/>
      <c r="PFP75" s="73"/>
      <c r="PFQ75" s="73"/>
      <c r="PFR75" s="73"/>
      <c r="PFS75" s="73"/>
      <c r="PFT75" s="73"/>
      <c r="PFU75" s="73"/>
      <c r="PFV75" s="73"/>
      <c r="PFW75" s="73"/>
      <c r="PFX75" s="73"/>
      <c r="PFY75" s="73"/>
      <c r="PFZ75" s="73"/>
      <c r="PGA75" s="73"/>
      <c r="PGB75" s="73"/>
      <c r="PGC75" s="73"/>
      <c r="PGD75" s="73"/>
      <c r="PGE75" s="73"/>
      <c r="PGF75" s="73"/>
      <c r="PGG75" s="73"/>
      <c r="PGH75" s="73"/>
      <c r="PGI75" s="73"/>
      <c r="PGJ75" s="73"/>
      <c r="PGK75" s="73"/>
      <c r="PGL75" s="73"/>
      <c r="PGM75" s="73"/>
      <c r="PGN75" s="73"/>
      <c r="PGO75" s="73"/>
      <c r="PGP75" s="73"/>
      <c r="PGQ75" s="73"/>
      <c r="PGR75" s="73"/>
      <c r="PGS75" s="73"/>
      <c r="PGT75" s="73"/>
      <c r="PGU75" s="73"/>
      <c r="PGV75" s="73"/>
      <c r="PGW75" s="73"/>
      <c r="PGX75" s="73"/>
      <c r="PGY75" s="73"/>
      <c r="PGZ75" s="73"/>
      <c r="PHA75" s="73"/>
      <c r="PHB75" s="73"/>
      <c r="PHC75" s="73"/>
      <c r="PHD75" s="73"/>
      <c r="PHE75" s="73"/>
      <c r="PHF75" s="73"/>
      <c r="PHG75" s="73"/>
      <c r="PHH75" s="73"/>
      <c r="PHI75" s="73"/>
      <c r="PHJ75" s="73"/>
      <c r="PHK75" s="73"/>
      <c r="PHL75" s="73"/>
      <c r="PHM75" s="73"/>
      <c r="PHN75" s="73"/>
      <c r="PHO75" s="73"/>
      <c r="PHP75" s="73"/>
      <c r="PHQ75" s="73"/>
      <c r="PHR75" s="73"/>
      <c r="PHS75" s="73"/>
      <c r="PHT75" s="73"/>
      <c r="PHU75" s="73"/>
      <c r="PHV75" s="73"/>
      <c r="PHW75" s="73"/>
      <c r="PHX75" s="73"/>
      <c r="PHY75" s="73"/>
      <c r="PHZ75" s="73"/>
      <c r="PIA75" s="73"/>
      <c r="PIB75" s="73"/>
      <c r="PIC75" s="73"/>
      <c r="PID75" s="73"/>
      <c r="PIE75" s="73"/>
      <c r="PIF75" s="73"/>
      <c r="PIG75" s="73"/>
      <c r="PIH75" s="73"/>
      <c r="PII75" s="73"/>
      <c r="PIJ75" s="73"/>
      <c r="PIK75" s="73"/>
      <c r="PIL75" s="73"/>
      <c r="PIM75" s="73"/>
      <c r="PIN75" s="73"/>
      <c r="PIO75" s="73"/>
      <c r="PIP75" s="73"/>
      <c r="PIQ75" s="73"/>
      <c r="PIR75" s="73"/>
      <c r="PIS75" s="73"/>
      <c r="PIT75" s="73"/>
      <c r="PIU75" s="73"/>
      <c r="PIV75" s="73"/>
      <c r="PIW75" s="73"/>
      <c r="PIX75" s="73"/>
      <c r="PIY75" s="73"/>
      <c r="PIZ75" s="73"/>
      <c r="PJA75" s="73"/>
      <c r="PJB75" s="73"/>
      <c r="PJC75" s="73"/>
      <c r="PJD75" s="73"/>
      <c r="PJE75" s="73"/>
      <c r="PJF75" s="73"/>
      <c r="PJG75" s="73"/>
      <c r="PJH75" s="73"/>
      <c r="PJI75" s="73"/>
      <c r="PJJ75" s="73"/>
      <c r="PJK75" s="73"/>
      <c r="PJL75" s="73"/>
      <c r="PJM75" s="73"/>
      <c r="PJN75" s="73"/>
      <c r="PJO75" s="73"/>
      <c r="PJP75" s="73"/>
      <c r="PJQ75" s="73"/>
      <c r="PJR75" s="73"/>
      <c r="PJS75" s="73"/>
      <c r="PJT75" s="73"/>
      <c r="PJU75" s="73"/>
      <c r="PJV75" s="73"/>
      <c r="PJW75" s="73"/>
      <c r="PJX75" s="73"/>
      <c r="PJY75" s="73"/>
      <c r="PJZ75" s="73"/>
      <c r="PKA75" s="73"/>
      <c r="PKB75" s="73"/>
      <c r="PKC75" s="73"/>
      <c r="PKD75" s="73"/>
      <c r="PKE75" s="73"/>
      <c r="PKF75" s="73"/>
      <c r="PKG75" s="73"/>
      <c r="PKH75" s="73"/>
      <c r="PKI75" s="73"/>
      <c r="PKJ75" s="73"/>
      <c r="PKK75" s="73"/>
      <c r="PKL75" s="73"/>
      <c r="PKM75" s="73"/>
      <c r="PKN75" s="73"/>
      <c r="PKO75" s="73"/>
      <c r="PKP75" s="73"/>
      <c r="PKQ75" s="73"/>
      <c r="PKR75" s="73"/>
      <c r="PKS75" s="73"/>
      <c r="PKT75" s="73"/>
      <c r="PKU75" s="73"/>
      <c r="PKV75" s="73"/>
      <c r="PKW75" s="73"/>
      <c r="PKX75" s="73"/>
      <c r="PKY75" s="73"/>
      <c r="PKZ75" s="73"/>
      <c r="PLA75" s="73"/>
      <c r="PLB75" s="73"/>
      <c r="PLC75" s="73"/>
      <c r="PLD75" s="73"/>
      <c r="PLE75" s="73"/>
      <c r="PLF75" s="73"/>
      <c r="PLG75" s="73"/>
      <c r="PLH75" s="73"/>
      <c r="PLI75" s="73"/>
      <c r="PLJ75" s="73"/>
      <c r="PLK75" s="73"/>
      <c r="PLL75" s="73"/>
      <c r="PLM75" s="73"/>
      <c r="PLN75" s="73"/>
      <c r="PLO75" s="73"/>
      <c r="PLP75" s="73"/>
      <c r="PLQ75" s="73"/>
      <c r="PLR75" s="73"/>
      <c r="PLS75" s="73"/>
      <c r="PLT75" s="73"/>
      <c r="PLU75" s="73"/>
      <c r="PLV75" s="73"/>
      <c r="PLW75" s="73"/>
      <c r="PLX75" s="73"/>
      <c r="PLY75" s="73"/>
      <c r="PLZ75" s="73"/>
      <c r="PMA75" s="73"/>
      <c r="PMB75" s="73"/>
      <c r="PMC75" s="73"/>
      <c r="PMD75" s="73"/>
      <c r="PME75" s="73"/>
      <c r="PMF75" s="73"/>
      <c r="PMG75" s="73"/>
      <c r="PMH75" s="73"/>
      <c r="PMI75" s="73"/>
      <c r="PMJ75" s="73"/>
      <c r="PMK75" s="73"/>
      <c r="PML75" s="73"/>
      <c r="PMM75" s="73"/>
      <c r="PMN75" s="73"/>
      <c r="PMO75" s="73"/>
      <c r="PMP75" s="73"/>
      <c r="PMQ75" s="73"/>
      <c r="PMR75" s="73"/>
      <c r="PMS75" s="73"/>
      <c r="PMT75" s="73"/>
      <c r="PMU75" s="73"/>
      <c r="PMV75" s="73"/>
      <c r="PMW75" s="73"/>
      <c r="PMX75" s="73"/>
      <c r="PMY75" s="73"/>
      <c r="PMZ75" s="73"/>
      <c r="PNA75" s="73"/>
      <c r="PNB75" s="73"/>
      <c r="PNC75" s="73"/>
      <c r="PND75" s="73"/>
      <c r="PNE75" s="73"/>
      <c r="PNF75" s="73"/>
      <c r="PNG75" s="73"/>
      <c r="PNH75" s="73"/>
      <c r="PNI75" s="73"/>
      <c r="PNJ75" s="73"/>
      <c r="PNK75" s="73"/>
      <c r="PNL75" s="73"/>
      <c r="PNM75" s="73"/>
      <c r="PNN75" s="73"/>
      <c r="PNO75" s="73"/>
      <c r="PNP75" s="73"/>
      <c r="PNQ75" s="73"/>
      <c r="PNR75" s="73"/>
      <c r="PNS75" s="73"/>
      <c r="PNT75" s="73"/>
      <c r="PNU75" s="73"/>
      <c r="PNV75" s="73"/>
      <c r="PNW75" s="73"/>
      <c r="PNX75" s="73"/>
      <c r="PNY75" s="73"/>
      <c r="PNZ75" s="73"/>
      <c r="POA75" s="73"/>
      <c r="POB75" s="73"/>
      <c r="POC75" s="73"/>
      <c r="POD75" s="73"/>
      <c r="POE75" s="73"/>
      <c r="POF75" s="73"/>
      <c r="POG75" s="73"/>
      <c r="POH75" s="73"/>
      <c r="POI75" s="73"/>
      <c r="POJ75" s="73"/>
      <c r="POK75" s="73"/>
      <c r="POL75" s="73"/>
      <c r="POM75" s="73"/>
      <c r="PON75" s="73"/>
      <c r="POO75" s="73"/>
      <c r="POP75" s="73"/>
      <c r="POQ75" s="73"/>
      <c r="POR75" s="73"/>
      <c r="POS75" s="73"/>
      <c r="POT75" s="73"/>
      <c r="POU75" s="73"/>
      <c r="POV75" s="73"/>
      <c r="POW75" s="73"/>
      <c r="POX75" s="73"/>
      <c r="POY75" s="73"/>
      <c r="POZ75" s="73"/>
      <c r="PPA75" s="73"/>
      <c r="PPB75" s="73"/>
      <c r="PPC75" s="73"/>
      <c r="PPD75" s="73"/>
      <c r="PPE75" s="73"/>
      <c r="PPF75" s="73"/>
      <c r="PPG75" s="73"/>
      <c r="PPH75" s="73"/>
      <c r="PPI75" s="73"/>
      <c r="PPJ75" s="73"/>
      <c r="PPK75" s="73"/>
      <c r="PPL75" s="73"/>
      <c r="PPM75" s="73"/>
      <c r="PPN75" s="73"/>
      <c r="PPO75" s="73"/>
      <c r="PPP75" s="73"/>
      <c r="PPQ75" s="73"/>
      <c r="PPR75" s="73"/>
      <c r="PPS75" s="73"/>
      <c r="PPT75" s="73"/>
      <c r="PPU75" s="73"/>
      <c r="PPV75" s="73"/>
      <c r="PPW75" s="73"/>
      <c r="PPX75" s="73"/>
      <c r="PPY75" s="73"/>
      <c r="PPZ75" s="73"/>
      <c r="PQA75" s="73"/>
      <c r="PQB75" s="73"/>
      <c r="PQC75" s="73"/>
      <c r="PQD75" s="73"/>
      <c r="PQE75" s="73"/>
      <c r="PQF75" s="73"/>
      <c r="PQG75" s="73"/>
      <c r="PQH75" s="73"/>
      <c r="PQI75" s="73"/>
      <c r="PQJ75" s="73"/>
      <c r="PQK75" s="73"/>
      <c r="PQL75" s="73"/>
      <c r="PQM75" s="73"/>
      <c r="PQN75" s="73"/>
      <c r="PQO75" s="73"/>
      <c r="PQP75" s="73"/>
      <c r="PQQ75" s="73"/>
      <c r="PQR75" s="73"/>
      <c r="PQS75" s="73"/>
      <c r="PQT75" s="73"/>
      <c r="PQU75" s="73"/>
      <c r="PQV75" s="73"/>
      <c r="PQW75" s="73"/>
      <c r="PQX75" s="73"/>
      <c r="PQY75" s="73"/>
      <c r="PQZ75" s="73"/>
      <c r="PRA75" s="73"/>
      <c r="PRB75" s="73"/>
      <c r="PRC75" s="73"/>
      <c r="PRD75" s="73"/>
      <c r="PRE75" s="73"/>
      <c r="PRF75" s="73"/>
      <c r="PRG75" s="73"/>
      <c r="PRH75" s="73"/>
      <c r="PRI75" s="73"/>
      <c r="PRJ75" s="73"/>
      <c r="PRK75" s="73"/>
      <c r="PRL75" s="73"/>
      <c r="PRM75" s="73"/>
      <c r="PRN75" s="73"/>
      <c r="PRO75" s="73"/>
      <c r="PRP75" s="73"/>
      <c r="PRQ75" s="73"/>
      <c r="PRR75" s="73"/>
      <c r="PRS75" s="73"/>
      <c r="PRT75" s="73"/>
      <c r="PRU75" s="73"/>
      <c r="PRV75" s="73"/>
      <c r="PRW75" s="73"/>
      <c r="PRX75" s="73"/>
      <c r="PRY75" s="73"/>
      <c r="PRZ75" s="73"/>
      <c r="PSA75" s="73"/>
      <c r="PSB75" s="73"/>
      <c r="PSC75" s="73"/>
      <c r="PSD75" s="73"/>
      <c r="PSE75" s="73"/>
      <c r="PSF75" s="73"/>
      <c r="PSG75" s="73"/>
      <c r="PSH75" s="73"/>
      <c r="PSI75" s="73"/>
      <c r="PSJ75" s="73"/>
      <c r="PSK75" s="73"/>
      <c r="PSL75" s="73"/>
      <c r="PSM75" s="73"/>
      <c r="PSN75" s="73"/>
      <c r="PSO75" s="73"/>
      <c r="PSP75" s="73"/>
      <c r="PSQ75" s="73"/>
      <c r="PSR75" s="73"/>
      <c r="PSS75" s="73"/>
      <c r="PST75" s="73"/>
      <c r="PSU75" s="73"/>
      <c r="PSV75" s="73"/>
      <c r="PSW75" s="73"/>
      <c r="PSX75" s="73"/>
      <c r="PSY75" s="73"/>
      <c r="PSZ75" s="73"/>
      <c r="PTA75" s="73"/>
      <c r="PTB75" s="73"/>
      <c r="PTC75" s="73"/>
      <c r="PTD75" s="73"/>
      <c r="PTE75" s="73"/>
      <c r="PTF75" s="73"/>
      <c r="PTG75" s="73"/>
      <c r="PTH75" s="73"/>
      <c r="PTI75" s="73"/>
      <c r="PTJ75" s="73"/>
      <c r="PTK75" s="73"/>
      <c r="PTL75" s="73"/>
      <c r="PTM75" s="73"/>
      <c r="PTN75" s="73"/>
      <c r="PTO75" s="73"/>
      <c r="PTP75" s="73"/>
      <c r="PTQ75" s="73"/>
      <c r="PTR75" s="73"/>
      <c r="PTS75" s="73"/>
      <c r="PTT75" s="73"/>
      <c r="PTU75" s="73"/>
      <c r="PTV75" s="73"/>
      <c r="PTW75" s="73"/>
      <c r="PTX75" s="73"/>
      <c r="PTY75" s="73"/>
      <c r="PTZ75" s="73"/>
      <c r="PUA75" s="73"/>
      <c r="PUB75" s="73"/>
      <c r="PUC75" s="73"/>
      <c r="PUD75" s="73"/>
      <c r="PUE75" s="73"/>
      <c r="PUF75" s="73"/>
      <c r="PUG75" s="73"/>
      <c r="PUH75" s="73"/>
      <c r="PUI75" s="73"/>
      <c r="PUJ75" s="73"/>
      <c r="PUK75" s="73"/>
      <c r="PUL75" s="73"/>
      <c r="PUM75" s="73"/>
      <c r="PUN75" s="73"/>
      <c r="PUO75" s="73"/>
      <c r="PUP75" s="73"/>
      <c r="PUQ75" s="73"/>
      <c r="PUR75" s="73"/>
      <c r="PUS75" s="73"/>
      <c r="PUT75" s="73"/>
      <c r="PUU75" s="73"/>
      <c r="PUV75" s="73"/>
      <c r="PUW75" s="73"/>
      <c r="PUX75" s="73"/>
      <c r="PUY75" s="73"/>
      <c r="PUZ75" s="73"/>
      <c r="PVA75" s="73"/>
      <c r="PVB75" s="73"/>
      <c r="PVC75" s="73"/>
      <c r="PVD75" s="73"/>
      <c r="PVE75" s="73"/>
      <c r="PVF75" s="73"/>
      <c r="PVG75" s="73"/>
      <c r="PVH75" s="73"/>
      <c r="PVI75" s="73"/>
      <c r="PVJ75" s="73"/>
      <c r="PVK75" s="73"/>
      <c r="PVL75" s="73"/>
      <c r="PVM75" s="73"/>
      <c r="PVN75" s="73"/>
      <c r="PVO75" s="73"/>
      <c r="PVP75" s="73"/>
      <c r="PVQ75" s="73"/>
      <c r="PVR75" s="73"/>
      <c r="PVS75" s="73"/>
      <c r="PVT75" s="73"/>
      <c r="PVU75" s="73"/>
      <c r="PVV75" s="73"/>
      <c r="PVW75" s="73"/>
      <c r="PVX75" s="73"/>
      <c r="PVY75" s="73"/>
      <c r="PVZ75" s="73"/>
      <c r="PWA75" s="73"/>
      <c r="PWB75" s="73"/>
      <c r="PWC75" s="73"/>
      <c r="PWD75" s="73"/>
      <c r="PWE75" s="73"/>
      <c r="PWF75" s="73"/>
      <c r="PWG75" s="73"/>
      <c r="PWH75" s="73"/>
      <c r="PWI75" s="73"/>
      <c r="PWJ75" s="73"/>
      <c r="PWK75" s="73"/>
      <c r="PWL75" s="73"/>
      <c r="PWM75" s="73"/>
      <c r="PWN75" s="73"/>
      <c r="PWO75" s="73"/>
      <c r="PWP75" s="73"/>
      <c r="PWQ75" s="73"/>
      <c r="PWR75" s="73"/>
      <c r="PWS75" s="73"/>
      <c r="PWT75" s="73"/>
      <c r="PWU75" s="73"/>
      <c r="PWV75" s="73"/>
      <c r="PWW75" s="73"/>
      <c r="PWX75" s="73"/>
      <c r="PWY75" s="73"/>
      <c r="PWZ75" s="73"/>
      <c r="PXA75" s="73"/>
      <c r="PXB75" s="73"/>
      <c r="PXC75" s="73"/>
      <c r="PXD75" s="73"/>
      <c r="PXE75" s="73"/>
      <c r="PXF75" s="73"/>
      <c r="PXG75" s="73"/>
      <c r="PXH75" s="73"/>
      <c r="PXI75" s="73"/>
      <c r="PXJ75" s="73"/>
      <c r="PXK75" s="73"/>
      <c r="PXL75" s="73"/>
      <c r="PXM75" s="73"/>
      <c r="PXN75" s="73"/>
      <c r="PXO75" s="73"/>
      <c r="PXP75" s="73"/>
      <c r="PXQ75" s="73"/>
      <c r="PXR75" s="73"/>
      <c r="PXS75" s="73"/>
      <c r="PXT75" s="73"/>
      <c r="PXU75" s="73"/>
      <c r="PXV75" s="73"/>
      <c r="PXW75" s="73"/>
      <c r="PXX75" s="73"/>
      <c r="PXY75" s="73"/>
      <c r="PXZ75" s="73"/>
      <c r="PYA75" s="73"/>
      <c r="PYB75" s="73"/>
      <c r="PYC75" s="73"/>
      <c r="PYD75" s="73"/>
      <c r="PYE75" s="73"/>
      <c r="PYF75" s="73"/>
      <c r="PYG75" s="73"/>
      <c r="PYH75" s="73"/>
      <c r="PYI75" s="73"/>
      <c r="PYJ75" s="73"/>
      <c r="PYK75" s="73"/>
      <c r="PYL75" s="73"/>
      <c r="PYM75" s="73"/>
      <c r="PYN75" s="73"/>
      <c r="PYO75" s="73"/>
      <c r="PYP75" s="73"/>
      <c r="PYQ75" s="73"/>
      <c r="PYR75" s="73"/>
      <c r="PYS75" s="73"/>
      <c r="PYT75" s="73"/>
      <c r="PYU75" s="73"/>
      <c r="PYV75" s="73"/>
      <c r="PYW75" s="73"/>
      <c r="PYX75" s="73"/>
      <c r="PYY75" s="73"/>
      <c r="PYZ75" s="73"/>
      <c r="PZA75" s="73"/>
      <c r="PZB75" s="73"/>
      <c r="PZC75" s="73"/>
      <c r="PZD75" s="73"/>
      <c r="PZE75" s="73"/>
      <c r="PZF75" s="73"/>
      <c r="PZG75" s="73"/>
      <c r="PZH75" s="73"/>
      <c r="PZI75" s="73"/>
      <c r="PZJ75" s="73"/>
      <c r="PZK75" s="73"/>
      <c r="PZL75" s="73"/>
      <c r="PZM75" s="73"/>
      <c r="PZN75" s="73"/>
      <c r="PZO75" s="73"/>
      <c r="PZP75" s="73"/>
      <c r="PZQ75" s="73"/>
      <c r="PZR75" s="73"/>
      <c r="PZS75" s="73"/>
      <c r="PZT75" s="73"/>
      <c r="PZU75" s="73"/>
      <c r="PZV75" s="73"/>
      <c r="PZW75" s="73"/>
      <c r="PZX75" s="73"/>
      <c r="PZY75" s="73"/>
      <c r="PZZ75" s="73"/>
      <c r="QAA75" s="73"/>
      <c r="QAB75" s="73"/>
      <c r="QAC75" s="73"/>
      <c r="QAD75" s="73"/>
      <c r="QAE75" s="73"/>
      <c r="QAF75" s="73"/>
      <c r="QAG75" s="73"/>
      <c r="QAH75" s="73"/>
      <c r="QAI75" s="73"/>
      <c r="QAJ75" s="73"/>
      <c r="QAK75" s="73"/>
      <c r="QAL75" s="73"/>
      <c r="QAM75" s="73"/>
      <c r="QAN75" s="73"/>
      <c r="QAO75" s="73"/>
      <c r="QAP75" s="73"/>
      <c r="QAQ75" s="73"/>
      <c r="QAR75" s="73"/>
      <c r="QAS75" s="73"/>
      <c r="QAT75" s="73"/>
      <c r="QAU75" s="73"/>
      <c r="QAV75" s="73"/>
      <c r="QAW75" s="73"/>
      <c r="QAX75" s="73"/>
      <c r="QAY75" s="73"/>
      <c r="QAZ75" s="73"/>
      <c r="QBA75" s="73"/>
      <c r="QBB75" s="73"/>
      <c r="QBC75" s="73"/>
      <c r="QBD75" s="73"/>
      <c r="QBE75" s="73"/>
      <c r="QBF75" s="73"/>
      <c r="QBG75" s="73"/>
      <c r="QBH75" s="73"/>
      <c r="QBI75" s="73"/>
      <c r="QBJ75" s="73"/>
      <c r="QBK75" s="73"/>
      <c r="QBL75" s="73"/>
      <c r="QBM75" s="73"/>
      <c r="QBN75" s="73"/>
      <c r="QBO75" s="73"/>
      <c r="QBP75" s="73"/>
      <c r="QBQ75" s="73"/>
      <c r="QBR75" s="73"/>
      <c r="QBS75" s="73"/>
      <c r="QBT75" s="73"/>
      <c r="QBU75" s="73"/>
      <c r="QBV75" s="73"/>
      <c r="QBW75" s="73"/>
      <c r="QBX75" s="73"/>
      <c r="QBY75" s="73"/>
      <c r="QBZ75" s="73"/>
      <c r="QCA75" s="73"/>
      <c r="QCB75" s="73"/>
      <c r="QCC75" s="73"/>
      <c r="QCD75" s="73"/>
      <c r="QCE75" s="73"/>
      <c r="QCF75" s="73"/>
      <c r="QCG75" s="73"/>
      <c r="QCH75" s="73"/>
      <c r="QCI75" s="73"/>
      <c r="QCJ75" s="73"/>
      <c r="QCK75" s="73"/>
      <c r="QCL75" s="73"/>
      <c r="QCM75" s="73"/>
      <c r="QCN75" s="73"/>
      <c r="QCO75" s="73"/>
      <c r="QCP75" s="73"/>
      <c r="QCQ75" s="73"/>
      <c r="QCR75" s="73"/>
      <c r="QCS75" s="73"/>
      <c r="QCT75" s="73"/>
      <c r="QCU75" s="73"/>
      <c r="QCV75" s="73"/>
      <c r="QCW75" s="73"/>
      <c r="QCX75" s="73"/>
      <c r="QCY75" s="73"/>
      <c r="QCZ75" s="73"/>
      <c r="QDA75" s="73"/>
      <c r="QDB75" s="73"/>
      <c r="QDC75" s="73"/>
      <c r="QDD75" s="73"/>
      <c r="QDE75" s="73"/>
      <c r="QDF75" s="73"/>
      <c r="QDG75" s="73"/>
      <c r="QDH75" s="73"/>
      <c r="QDI75" s="73"/>
      <c r="QDJ75" s="73"/>
      <c r="QDK75" s="73"/>
      <c r="QDL75" s="73"/>
      <c r="QDM75" s="73"/>
      <c r="QDN75" s="73"/>
      <c r="QDO75" s="73"/>
      <c r="QDP75" s="73"/>
      <c r="QDQ75" s="73"/>
      <c r="QDR75" s="73"/>
      <c r="QDS75" s="73"/>
      <c r="QDT75" s="73"/>
      <c r="QDU75" s="73"/>
      <c r="QDV75" s="73"/>
      <c r="QDW75" s="73"/>
      <c r="QDX75" s="73"/>
      <c r="QDY75" s="73"/>
      <c r="QDZ75" s="73"/>
      <c r="QEA75" s="73"/>
      <c r="QEB75" s="73"/>
      <c r="QEC75" s="73"/>
      <c r="QED75" s="73"/>
      <c r="QEE75" s="73"/>
      <c r="QEF75" s="73"/>
      <c r="QEG75" s="73"/>
      <c r="QEH75" s="73"/>
      <c r="QEI75" s="73"/>
      <c r="QEJ75" s="73"/>
      <c r="QEK75" s="73"/>
      <c r="QEL75" s="73"/>
      <c r="QEM75" s="73"/>
      <c r="QEN75" s="73"/>
      <c r="QEO75" s="73"/>
      <c r="QEP75" s="73"/>
      <c r="QEQ75" s="73"/>
      <c r="QER75" s="73"/>
      <c r="QES75" s="73"/>
      <c r="QET75" s="73"/>
      <c r="QEU75" s="73"/>
      <c r="QEV75" s="73"/>
      <c r="QEW75" s="73"/>
      <c r="QEX75" s="73"/>
      <c r="QEY75" s="73"/>
      <c r="QEZ75" s="73"/>
      <c r="QFA75" s="73"/>
      <c r="QFB75" s="73"/>
      <c r="QFC75" s="73"/>
      <c r="QFD75" s="73"/>
      <c r="QFE75" s="73"/>
      <c r="QFF75" s="73"/>
      <c r="QFG75" s="73"/>
      <c r="QFH75" s="73"/>
      <c r="QFI75" s="73"/>
      <c r="QFJ75" s="73"/>
      <c r="QFK75" s="73"/>
      <c r="QFL75" s="73"/>
      <c r="QFM75" s="73"/>
      <c r="QFN75" s="73"/>
      <c r="QFO75" s="73"/>
      <c r="QFP75" s="73"/>
      <c r="QFQ75" s="73"/>
      <c r="QFR75" s="73"/>
      <c r="QFS75" s="73"/>
      <c r="QFT75" s="73"/>
      <c r="QFU75" s="73"/>
      <c r="QFV75" s="73"/>
      <c r="QFW75" s="73"/>
      <c r="QFX75" s="73"/>
      <c r="QFY75" s="73"/>
      <c r="QFZ75" s="73"/>
      <c r="QGA75" s="73"/>
      <c r="QGB75" s="73"/>
      <c r="QGC75" s="73"/>
      <c r="QGD75" s="73"/>
      <c r="QGE75" s="73"/>
      <c r="QGF75" s="73"/>
      <c r="QGG75" s="73"/>
      <c r="QGH75" s="73"/>
      <c r="QGI75" s="73"/>
      <c r="QGJ75" s="73"/>
      <c r="QGK75" s="73"/>
      <c r="QGL75" s="73"/>
      <c r="QGM75" s="73"/>
      <c r="QGN75" s="73"/>
      <c r="QGO75" s="73"/>
      <c r="QGP75" s="73"/>
      <c r="QGQ75" s="73"/>
      <c r="QGR75" s="73"/>
      <c r="QGS75" s="73"/>
      <c r="QGT75" s="73"/>
      <c r="QGU75" s="73"/>
      <c r="QGV75" s="73"/>
      <c r="QGW75" s="73"/>
      <c r="QGX75" s="73"/>
      <c r="QGY75" s="73"/>
      <c r="QGZ75" s="73"/>
      <c r="QHA75" s="73"/>
      <c r="QHB75" s="73"/>
      <c r="QHC75" s="73"/>
      <c r="QHD75" s="73"/>
      <c r="QHE75" s="73"/>
      <c r="QHF75" s="73"/>
      <c r="QHG75" s="73"/>
      <c r="QHH75" s="73"/>
      <c r="QHI75" s="73"/>
      <c r="QHJ75" s="73"/>
      <c r="QHK75" s="73"/>
      <c r="QHL75" s="73"/>
      <c r="QHM75" s="73"/>
      <c r="QHN75" s="73"/>
      <c r="QHO75" s="73"/>
      <c r="QHP75" s="73"/>
      <c r="QHQ75" s="73"/>
      <c r="QHR75" s="73"/>
      <c r="QHS75" s="73"/>
      <c r="QHT75" s="73"/>
      <c r="QHU75" s="73"/>
      <c r="QHV75" s="73"/>
      <c r="QHW75" s="73"/>
      <c r="QHX75" s="73"/>
      <c r="QHY75" s="73"/>
      <c r="QHZ75" s="73"/>
      <c r="QIA75" s="73"/>
      <c r="QIB75" s="73"/>
      <c r="QIC75" s="73"/>
      <c r="QID75" s="73"/>
      <c r="QIE75" s="73"/>
      <c r="QIF75" s="73"/>
      <c r="QIG75" s="73"/>
      <c r="QIH75" s="73"/>
      <c r="QII75" s="73"/>
      <c r="QIJ75" s="73"/>
      <c r="QIK75" s="73"/>
      <c r="QIL75" s="73"/>
      <c r="QIM75" s="73"/>
      <c r="QIN75" s="73"/>
      <c r="QIO75" s="73"/>
      <c r="QIP75" s="73"/>
      <c r="QIQ75" s="73"/>
      <c r="QIR75" s="73"/>
      <c r="QIS75" s="73"/>
      <c r="QIT75" s="73"/>
      <c r="QIU75" s="73"/>
      <c r="QIV75" s="73"/>
      <c r="QIW75" s="73"/>
      <c r="QIX75" s="73"/>
      <c r="QIY75" s="73"/>
      <c r="QIZ75" s="73"/>
      <c r="QJA75" s="73"/>
      <c r="QJB75" s="73"/>
      <c r="QJC75" s="73"/>
      <c r="QJD75" s="73"/>
      <c r="QJE75" s="73"/>
      <c r="QJF75" s="73"/>
      <c r="QJG75" s="73"/>
      <c r="QJH75" s="73"/>
      <c r="QJI75" s="73"/>
      <c r="QJJ75" s="73"/>
      <c r="QJK75" s="73"/>
      <c r="QJL75" s="73"/>
      <c r="QJM75" s="73"/>
      <c r="QJN75" s="73"/>
      <c r="QJO75" s="73"/>
      <c r="QJP75" s="73"/>
      <c r="QJQ75" s="73"/>
      <c r="QJR75" s="73"/>
      <c r="QJS75" s="73"/>
      <c r="QJT75" s="73"/>
      <c r="QJU75" s="73"/>
      <c r="QJV75" s="73"/>
      <c r="QJW75" s="73"/>
      <c r="QJX75" s="73"/>
      <c r="QJY75" s="73"/>
      <c r="QJZ75" s="73"/>
      <c r="QKA75" s="73"/>
      <c r="QKB75" s="73"/>
      <c r="QKC75" s="73"/>
      <c r="QKD75" s="73"/>
      <c r="QKE75" s="73"/>
      <c r="QKF75" s="73"/>
      <c r="QKG75" s="73"/>
      <c r="QKH75" s="73"/>
      <c r="QKI75" s="73"/>
      <c r="QKJ75" s="73"/>
      <c r="QKK75" s="73"/>
      <c r="QKL75" s="73"/>
      <c r="QKM75" s="73"/>
      <c r="QKN75" s="73"/>
      <c r="QKO75" s="73"/>
      <c r="QKP75" s="73"/>
      <c r="QKQ75" s="73"/>
      <c r="QKR75" s="73"/>
      <c r="QKS75" s="73"/>
      <c r="QKT75" s="73"/>
      <c r="QKU75" s="73"/>
      <c r="QKV75" s="73"/>
      <c r="QKW75" s="73"/>
      <c r="QKX75" s="73"/>
      <c r="QKY75" s="73"/>
      <c r="QKZ75" s="73"/>
      <c r="QLA75" s="73"/>
      <c r="QLB75" s="73"/>
      <c r="QLC75" s="73"/>
      <c r="QLD75" s="73"/>
      <c r="QLE75" s="73"/>
      <c r="QLF75" s="73"/>
      <c r="QLG75" s="73"/>
      <c r="QLH75" s="73"/>
      <c r="QLI75" s="73"/>
      <c r="QLJ75" s="73"/>
      <c r="QLK75" s="73"/>
      <c r="QLL75" s="73"/>
      <c r="QLM75" s="73"/>
      <c r="QLN75" s="73"/>
      <c r="QLO75" s="73"/>
      <c r="QLP75" s="73"/>
      <c r="QLQ75" s="73"/>
      <c r="QLR75" s="73"/>
      <c r="QLS75" s="73"/>
      <c r="QLT75" s="73"/>
      <c r="QLU75" s="73"/>
      <c r="QLV75" s="73"/>
      <c r="QLW75" s="73"/>
      <c r="QLX75" s="73"/>
      <c r="QLY75" s="73"/>
      <c r="QLZ75" s="73"/>
      <c r="QMA75" s="73"/>
      <c r="QMB75" s="73"/>
      <c r="QMC75" s="73"/>
      <c r="QMD75" s="73"/>
      <c r="QME75" s="73"/>
      <c r="QMF75" s="73"/>
      <c r="QMG75" s="73"/>
      <c r="QMH75" s="73"/>
      <c r="QMI75" s="73"/>
      <c r="QMJ75" s="73"/>
      <c r="QMK75" s="73"/>
      <c r="QML75" s="73"/>
      <c r="QMM75" s="73"/>
      <c r="QMN75" s="73"/>
      <c r="QMO75" s="73"/>
      <c r="QMP75" s="73"/>
      <c r="QMQ75" s="73"/>
      <c r="QMR75" s="73"/>
      <c r="QMS75" s="73"/>
      <c r="QMT75" s="73"/>
      <c r="QMU75" s="73"/>
      <c r="QMV75" s="73"/>
      <c r="QMW75" s="73"/>
      <c r="QMX75" s="73"/>
      <c r="QMY75" s="73"/>
      <c r="QMZ75" s="73"/>
      <c r="QNA75" s="73"/>
      <c r="QNB75" s="73"/>
      <c r="QNC75" s="73"/>
      <c r="QND75" s="73"/>
      <c r="QNE75" s="73"/>
      <c r="QNF75" s="73"/>
      <c r="QNG75" s="73"/>
      <c r="QNH75" s="73"/>
      <c r="QNI75" s="73"/>
      <c r="QNJ75" s="73"/>
      <c r="QNK75" s="73"/>
      <c r="QNL75" s="73"/>
      <c r="QNM75" s="73"/>
      <c r="QNN75" s="73"/>
      <c r="QNO75" s="73"/>
      <c r="QNP75" s="73"/>
      <c r="QNQ75" s="73"/>
      <c r="QNR75" s="73"/>
      <c r="QNS75" s="73"/>
      <c r="QNT75" s="73"/>
      <c r="QNU75" s="73"/>
      <c r="QNV75" s="73"/>
      <c r="QNW75" s="73"/>
      <c r="QNX75" s="73"/>
      <c r="QNY75" s="73"/>
      <c r="QNZ75" s="73"/>
      <c r="QOA75" s="73"/>
      <c r="QOB75" s="73"/>
      <c r="QOC75" s="73"/>
      <c r="QOD75" s="73"/>
      <c r="QOE75" s="73"/>
      <c r="QOF75" s="73"/>
      <c r="QOG75" s="73"/>
      <c r="QOH75" s="73"/>
      <c r="QOI75" s="73"/>
      <c r="QOJ75" s="73"/>
      <c r="QOK75" s="73"/>
      <c r="QOL75" s="73"/>
      <c r="QOM75" s="73"/>
      <c r="QON75" s="73"/>
      <c r="QOO75" s="73"/>
      <c r="QOP75" s="73"/>
      <c r="QOQ75" s="73"/>
      <c r="QOR75" s="73"/>
      <c r="QOS75" s="73"/>
      <c r="QOT75" s="73"/>
      <c r="QOU75" s="73"/>
      <c r="QOV75" s="73"/>
      <c r="QOW75" s="73"/>
      <c r="QOX75" s="73"/>
      <c r="QOY75" s="73"/>
      <c r="QOZ75" s="73"/>
      <c r="QPA75" s="73"/>
      <c r="QPB75" s="73"/>
      <c r="QPC75" s="73"/>
      <c r="QPD75" s="73"/>
      <c r="QPE75" s="73"/>
      <c r="QPF75" s="73"/>
      <c r="QPG75" s="73"/>
      <c r="QPH75" s="73"/>
      <c r="QPI75" s="73"/>
      <c r="QPJ75" s="73"/>
      <c r="QPK75" s="73"/>
      <c r="QPL75" s="73"/>
      <c r="QPM75" s="73"/>
      <c r="QPN75" s="73"/>
      <c r="QPO75" s="73"/>
      <c r="QPP75" s="73"/>
      <c r="QPQ75" s="73"/>
      <c r="QPR75" s="73"/>
      <c r="QPS75" s="73"/>
      <c r="QPT75" s="73"/>
      <c r="QPU75" s="73"/>
      <c r="QPV75" s="73"/>
      <c r="QPW75" s="73"/>
      <c r="QPX75" s="73"/>
      <c r="QPY75" s="73"/>
      <c r="QPZ75" s="73"/>
      <c r="QQA75" s="73"/>
      <c r="QQB75" s="73"/>
      <c r="QQC75" s="73"/>
      <c r="QQD75" s="73"/>
      <c r="QQE75" s="73"/>
      <c r="QQF75" s="73"/>
      <c r="QQG75" s="73"/>
      <c r="QQH75" s="73"/>
      <c r="QQI75" s="73"/>
      <c r="QQJ75" s="73"/>
      <c r="QQK75" s="73"/>
      <c r="QQL75" s="73"/>
      <c r="QQM75" s="73"/>
      <c r="QQN75" s="73"/>
      <c r="QQO75" s="73"/>
      <c r="QQP75" s="73"/>
      <c r="QQQ75" s="73"/>
      <c r="QQR75" s="73"/>
      <c r="QQS75" s="73"/>
      <c r="QQT75" s="73"/>
      <c r="QQU75" s="73"/>
      <c r="QQV75" s="73"/>
      <c r="QQW75" s="73"/>
      <c r="QQX75" s="73"/>
      <c r="QQY75" s="73"/>
      <c r="QQZ75" s="73"/>
      <c r="QRA75" s="73"/>
      <c r="QRB75" s="73"/>
      <c r="QRC75" s="73"/>
      <c r="QRD75" s="73"/>
      <c r="QRE75" s="73"/>
      <c r="QRF75" s="73"/>
      <c r="QRG75" s="73"/>
      <c r="QRH75" s="73"/>
      <c r="QRI75" s="73"/>
      <c r="QRJ75" s="73"/>
      <c r="QRK75" s="73"/>
      <c r="QRL75" s="73"/>
      <c r="QRM75" s="73"/>
      <c r="QRN75" s="73"/>
      <c r="QRO75" s="73"/>
      <c r="QRP75" s="73"/>
      <c r="QRQ75" s="73"/>
      <c r="QRR75" s="73"/>
      <c r="QRS75" s="73"/>
      <c r="QRT75" s="73"/>
      <c r="QRU75" s="73"/>
      <c r="QRV75" s="73"/>
      <c r="QRW75" s="73"/>
      <c r="QRX75" s="73"/>
      <c r="QRY75" s="73"/>
      <c r="QRZ75" s="73"/>
      <c r="QSA75" s="73"/>
      <c r="QSB75" s="73"/>
      <c r="QSC75" s="73"/>
      <c r="QSD75" s="73"/>
      <c r="QSE75" s="73"/>
      <c r="QSF75" s="73"/>
      <c r="QSG75" s="73"/>
      <c r="QSH75" s="73"/>
      <c r="QSI75" s="73"/>
      <c r="QSJ75" s="73"/>
      <c r="QSK75" s="73"/>
      <c r="QSL75" s="73"/>
      <c r="QSM75" s="73"/>
      <c r="QSN75" s="73"/>
      <c r="QSO75" s="73"/>
      <c r="QSP75" s="73"/>
      <c r="QSQ75" s="73"/>
      <c r="QSR75" s="73"/>
      <c r="QSS75" s="73"/>
      <c r="QST75" s="73"/>
      <c r="QSU75" s="73"/>
      <c r="QSV75" s="73"/>
      <c r="QSW75" s="73"/>
      <c r="QSX75" s="73"/>
      <c r="QSY75" s="73"/>
      <c r="QSZ75" s="73"/>
      <c r="QTA75" s="73"/>
      <c r="QTB75" s="73"/>
      <c r="QTC75" s="73"/>
      <c r="QTD75" s="73"/>
      <c r="QTE75" s="73"/>
      <c r="QTF75" s="73"/>
      <c r="QTG75" s="73"/>
      <c r="QTH75" s="73"/>
      <c r="QTI75" s="73"/>
      <c r="QTJ75" s="73"/>
      <c r="QTK75" s="73"/>
      <c r="QTL75" s="73"/>
      <c r="QTM75" s="73"/>
      <c r="QTN75" s="73"/>
      <c r="QTO75" s="73"/>
      <c r="QTP75" s="73"/>
      <c r="QTQ75" s="73"/>
      <c r="QTR75" s="73"/>
      <c r="QTS75" s="73"/>
      <c r="QTT75" s="73"/>
      <c r="QTU75" s="73"/>
      <c r="QTV75" s="73"/>
      <c r="QTW75" s="73"/>
      <c r="QTX75" s="73"/>
      <c r="QTY75" s="73"/>
      <c r="QTZ75" s="73"/>
      <c r="QUA75" s="73"/>
      <c r="QUB75" s="73"/>
      <c r="QUC75" s="73"/>
      <c r="QUD75" s="73"/>
      <c r="QUE75" s="73"/>
      <c r="QUF75" s="73"/>
      <c r="QUG75" s="73"/>
      <c r="QUH75" s="73"/>
      <c r="QUI75" s="73"/>
      <c r="QUJ75" s="73"/>
      <c r="QUK75" s="73"/>
      <c r="QUL75" s="73"/>
      <c r="QUM75" s="73"/>
      <c r="QUN75" s="73"/>
      <c r="QUO75" s="73"/>
      <c r="QUP75" s="73"/>
      <c r="QUQ75" s="73"/>
      <c r="QUR75" s="73"/>
      <c r="QUS75" s="73"/>
      <c r="QUT75" s="73"/>
      <c r="QUU75" s="73"/>
      <c r="QUV75" s="73"/>
      <c r="QUW75" s="73"/>
      <c r="QUX75" s="73"/>
      <c r="QUY75" s="73"/>
      <c r="QUZ75" s="73"/>
      <c r="QVA75" s="73"/>
      <c r="QVB75" s="73"/>
      <c r="QVC75" s="73"/>
      <c r="QVD75" s="73"/>
      <c r="QVE75" s="73"/>
      <c r="QVF75" s="73"/>
      <c r="QVG75" s="73"/>
      <c r="QVH75" s="73"/>
      <c r="QVI75" s="73"/>
      <c r="QVJ75" s="73"/>
      <c r="QVK75" s="73"/>
      <c r="QVL75" s="73"/>
      <c r="QVM75" s="73"/>
      <c r="QVN75" s="73"/>
      <c r="QVO75" s="73"/>
      <c r="QVP75" s="73"/>
      <c r="QVQ75" s="73"/>
      <c r="QVR75" s="73"/>
      <c r="QVS75" s="73"/>
      <c r="QVT75" s="73"/>
      <c r="QVU75" s="73"/>
      <c r="QVV75" s="73"/>
      <c r="QVW75" s="73"/>
      <c r="QVX75" s="73"/>
      <c r="QVY75" s="73"/>
      <c r="QVZ75" s="73"/>
      <c r="QWA75" s="73"/>
      <c r="QWB75" s="73"/>
      <c r="QWC75" s="73"/>
      <c r="QWD75" s="73"/>
      <c r="QWE75" s="73"/>
      <c r="QWF75" s="73"/>
      <c r="QWG75" s="73"/>
      <c r="QWH75" s="73"/>
      <c r="QWI75" s="73"/>
      <c r="QWJ75" s="73"/>
      <c r="QWK75" s="73"/>
      <c r="QWL75" s="73"/>
      <c r="QWM75" s="73"/>
      <c r="QWN75" s="73"/>
      <c r="QWO75" s="73"/>
      <c r="QWP75" s="73"/>
      <c r="QWQ75" s="73"/>
      <c r="QWR75" s="73"/>
      <c r="QWS75" s="73"/>
      <c r="QWT75" s="73"/>
      <c r="QWU75" s="73"/>
      <c r="QWV75" s="73"/>
      <c r="QWW75" s="73"/>
      <c r="QWX75" s="73"/>
      <c r="QWY75" s="73"/>
      <c r="QWZ75" s="73"/>
      <c r="QXA75" s="73"/>
      <c r="QXB75" s="73"/>
      <c r="QXC75" s="73"/>
      <c r="QXD75" s="73"/>
      <c r="QXE75" s="73"/>
      <c r="QXF75" s="73"/>
      <c r="QXG75" s="73"/>
      <c r="QXH75" s="73"/>
      <c r="QXI75" s="73"/>
      <c r="QXJ75" s="73"/>
      <c r="QXK75" s="73"/>
      <c r="QXL75" s="73"/>
      <c r="QXM75" s="73"/>
      <c r="QXN75" s="73"/>
      <c r="QXO75" s="73"/>
      <c r="QXP75" s="73"/>
      <c r="QXQ75" s="73"/>
      <c r="QXR75" s="73"/>
      <c r="QXS75" s="73"/>
      <c r="QXT75" s="73"/>
      <c r="QXU75" s="73"/>
      <c r="QXV75" s="73"/>
      <c r="QXW75" s="73"/>
      <c r="QXX75" s="73"/>
      <c r="QXY75" s="73"/>
      <c r="QXZ75" s="73"/>
      <c r="QYA75" s="73"/>
      <c r="QYB75" s="73"/>
      <c r="QYC75" s="73"/>
      <c r="QYD75" s="73"/>
      <c r="QYE75" s="73"/>
      <c r="QYF75" s="73"/>
      <c r="QYG75" s="73"/>
      <c r="QYH75" s="73"/>
      <c r="QYI75" s="73"/>
      <c r="QYJ75" s="73"/>
      <c r="QYK75" s="73"/>
      <c r="QYL75" s="73"/>
      <c r="QYM75" s="73"/>
      <c r="QYN75" s="73"/>
      <c r="QYO75" s="73"/>
      <c r="QYP75" s="73"/>
      <c r="QYQ75" s="73"/>
      <c r="QYR75" s="73"/>
      <c r="QYS75" s="73"/>
      <c r="QYT75" s="73"/>
      <c r="QYU75" s="73"/>
      <c r="QYV75" s="73"/>
      <c r="QYW75" s="73"/>
      <c r="QYX75" s="73"/>
      <c r="QYY75" s="73"/>
      <c r="QYZ75" s="73"/>
      <c r="QZA75" s="73"/>
      <c r="QZB75" s="73"/>
      <c r="QZC75" s="73"/>
      <c r="QZD75" s="73"/>
      <c r="QZE75" s="73"/>
      <c r="QZF75" s="73"/>
      <c r="QZG75" s="73"/>
      <c r="QZH75" s="73"/>
      <c r="QZI75" s="73"/>
      <c r="QZJ75" s="73"/>
      <c r="QZK75" s="73"/>
      <c r="QZL75" s="73"/>
      <c r="QZM75" s="73"/>
      <c r="QZN75" s="73"/>
      <c r="QZO75" s="73"/>
      <c r="QZP75" s="73"/>
      <c r="QZQ75" s="73"/>
      <c r="QZR75" s="73"/>
      <c r="QZS75" s="73"/>
      <c r="QZT75" s="73"/>
      <c r="QZU75" s="73"/>
      <c r="QZV75" s="73"/>
      <c r="QZW75" s="73"/>
      <c r="QZX75" s="73"/>
      <c r="QZY75" s="73"/>
      <c r="QZZ75" s="73"/>
      <c r="RAA75" s="73"/>
      <c r="RAB75" s="73"/>
      <c r="RAC75" s="73"/>
      <c r="RAD75" s="73"/>
      <c r="RAE75" s="73"/>
      <c r="RAF75" s="73"/>
      <c r="RAG75" s="73"/>
      <c r="RAH75" s="73"/>
      <c r="RAI75" s="73"/>
      <c r="RAJ75" s="73"/>
      <c r="RAK75" s="73"/>
      <c r="RAL75" s="73"/>
      <c r="RAM75" s="73"/>
      <c r="RAN75" s="73"/>
      <c r="RAO75" s="73"/>
      <c r="RAP75" s="73"/>
      <c r="RAQ75" s="73"/>
      <c r="RAR75" s="73"/>
      <c r="RAS75" s="73"/>
      <c r="RAT75" s="73"/>
      <c r="RAU75" s="73"/>
      <c r="RAV75" s="73"/>
      <c r="RAW75" s="73"/>
      <c r="RAX75" s="73"/>
      <c r="RAY75" s="73"/>
      <c r="RAZ75" s="73"/>
      <c r="RBA75" s="73"/>
      <c r="RBB75" s="73"/>
      <c r="RBC75" s="73"/>
      <c r="RBD75" s="73"/>
      <c r="RBE75" s="73"/>
      <c r="RBF75" s="73"/>
      <c r="RBG75" s="73"/>
      <c r="RBH75" s="73"/>
      <c r="RBI75" s="73"/>
      <c r="RBJ75" s="73"/>
      <c r="RBK75" s="73"/>
      <c r="RBL75" s="73"/>
      <c r="RBM75" s="73"/>
      <c r="RBN75" s="73"/>
      <c r="RBO75" s="73"/>
      <c r="RBP75" s="73"/>
      <c r="RBQ75" s="73"/>
      <c r="RBR75" s="73"/>
      <c r="RBS75" s="73"/>
      <c r="RBT75" s="73"/>
      <c r="RBU75" s="73"/>
      <c r="RBV75" s="73"/>
      <c r="RBW75" s="73"/>
      <c r="RBX75" s="73"/>
      <c r="RBY75" s="73"/>
      <c r="RBZ75" s="73"/>
      <c r="RCA75" s="73"/>
      <c r="RCB75" s="73"/>
      <c r="RCC75" s="73"/>
      <c r="RCD75" s="73"/>
      <c r="RCE75" s="73"/>
      <c r="RCF75" s="73"/>
      <c r="RCG75" s="73"/>
      <c r="RCH75" s="73"/>
      <c r="RCI75" s="73"/>
      <c r="RCJ75" s="73"/>
      <c r="RCK75" s="73"/>
      <c r="RCL75" s="73"/>
      <c r="RCM75" s="73"/>
      <c r="RCN75" s="73"/>
      <c r="RCO75" s="73"/>
      <c r="RCP75" s="73"/>
      <c r="RCQ75" s="73"/>
      <c r="RCR75" s="73"/>
      <c r="RCS75" s="73"/>
      <c r="RCT75" s="73"/>
      <c r="RCU75" s="73"/>
      <c r="RCV75" s="73"/>
      <c r="RCW75" s="73"/>
      <c r="RCX75" s="73"/>
      <c r="RCY75" s="73"/>
      <c r="RCZ75" s="73"/>
      <c r="RDA75" s="73"/>
      <c r="RDB75" s="73"/>
      <c r="RDC75" s="73"/>
      <c r="RDD75" s="73"/>
      <c r="RDE75" s="73"/>
      <c r="RDF75" s="73"/>
      <c r="RDG75" s="73"/>
      <c r="RDH75" s="73"/>
      <c r="RDI75" s="73"/>
      <c r="RDJ75" s="73"/>
      <c r="RDK75" s="73"/>
      <c r="RDL75" s="73"/>
      <c r="RDM75" s="73"/>
      <c r="RDN75" s="73"/>
      <c r="RDO75" s="73"/>
      <c r="RDP75" s="73"/>
      <c r="RDQ75" s="73"/>
      <c r="RDR75" s="73"/>
      <c r="RDS75" s="73"/>
      <c r="RDT75" s="73"/>
      <c r="RDU75" s="73"/>
      <c r="RDV75" s="73"/>
      <c r="RDW75" s="73"/>
      <c r="RDX75" s="73"/>
      <c r="RDY75" s="73"/>
      <c r="RDZ75" s="73"/>
      <c r="REA75" s="73"/>
      <c r="REB75" s="73"/>
      <c r="REC75" s="73"/>
      <c r="RED75" s="73"/>
      <c r="REE75" s="73"/>
      <c r="REF75" s="73"/>
      <c r="REG75" s="73"/>
      <c r="REH75" s="73"/>
      <c r="REI75" s="73"/>
      <c r="REJ75" s="73"/>
      <c r="REK75" s="73"/>
      <c r="REL75" s="73"/>
      <c r="REM75" s="73"/>
      <c r="REN75" s="73"/>
      <c r="REO75" s="73"/>
      <c r="REP75" s="73"/>
      <c r="REQ75" s="73"/>
      <c r="RER75" s="73"/>
      <c r="RES75" s="73"/>
      <c r="RET75" s="73"/>
      <c r="REU75" s="73"/>
      <c r="REV75" s="73"/>
      <c r="REW75" s="73"/>
      <c r="REX75" s="73"/>
      <c r="REY75" s="73"/>
      <c r="REZ75" s="73"/>
      <c r="RFA75" s="73"/>
      <c r="RFB75" s="73"/>
      <c r="RFC75" s="73"/>
      <c r="RFD75" s="73"/>
      <c r="RFE75" s="73"/>
      <c r="RFF75" s="73"/>
      <c r="RFG75" s="73"/>
      <c r="RFH75" s="73"/>
      <c r="RFI75" s="73"/>
      <c r="RFJ75" s="73"/>
      <c r="RFK75" s="73"/>
      <c r="RFL75" s="73"/>
      <c r="RFM75" s="73"/>
      <c r="RFN75" s="73"/>
      <c r="RFO75" s="73"/>
      <c r="RFP75" s="73"/>
      <c r="RFQ75" s="73"/>
      <c r="RFR75" s="73"/>
      <c r="RFS75" s="73"/>
      <c r="RFT75" s="73"/>
      <c r="RFU75" s="73"/>
      <c r="RFV75" s="73"/>
      <c r="RFW75" s="73"/>
      <c r="RFX75" s="73"/>
      <c r="RFY75" s="73"/>
      <c r="RFZ75" s="73"/>
      <c r="RGA75" s="73"/>
      <c r="RGB75" s="73"/>
      <c r="RGC75" s="73"/>
      <c r="RGD75" s="73"/>
      <c r="RGE75" s="73"/>
      <c r="RGF75" s="73"/>
      <c r="RGG75" s="73"/>
      <c r="RGH75" s="73"/>
      <c r="RGI75" s="73"/>
      <c r="RGJ75" s="73"/>
      <c r="RGK75" s="73"/>
      <c r="RGL75" s="73"/>
      <c r="RGM75" s="73"/>
      <c r="RGN75" s="73"/>
      <c r="RGO75" s="73"/>
      <c r="RGP75" s="73"/>
      <c r="RGQ75" s="73"/>
      <c r="RGR75" s="73"/>
      <c r="RGS75" s="73"/>
      <c r="RGT75" s="73"/>
      <c r="RGU75" s="73"/>
      <c r="RGV75" s="73"/>
      <c r="RGW75" s="73"/>
      <c r="RGX75" s="73"/>
      <c r="RGY75" s="73"/>
      <c r="RGZ75" s="73"/>
      <c r="RHA75" s="73"/>
      <c r="RHB75" s="73"/>
      <c r="RHC75" s="73"/>
      <c r="RHD75" s="73"/>
      <c r="RHE75" s="73"/>
      <c r="RHF75" s="73"/>
      <c r="RHG75" s="73"/>
      <c r="RHH75" s="73"/>
      <c r="RHI75" s="73"/>
      <c r="RHJ75" s="73"/>
      <c r="RHK75" s="73"/>
      <c r="RHL75" s="73"/>
      <c r="RHM75" s="73"/>
      <c r="RHN75" s="73"/>
      <c r="RHO75" s="73"/>
      <c r="RHP75" s="73"/>
      <c r="RHQ75" s="73"/>
      <c r="RHR75" s="73"/>
      <c r="RHS75" s="73"/>
      <c r="RHT75" s="73"/>
      <c r="RHU75" s="73"/>
      <c r="RHV75" s="73"/>
      <c r="RHW75" s="73"/>
      <c r="RHX75" s="73"/>
      <c r="RHY75" s="73"/>
      <c r="RHZ75" s="73"/>
      <c r="RIA75" s="73"/>
      <c r="RIB75" s="73"/>
      <c r="RIC75" s="73"/>
      <c r="RID75" s="73"/>
      <c r="RIE75" s="73"/>
      <c r="RIF75" s="73"/>
      <c r="RIG75" s="73"/>
      <c r="RIH75" s="73"/>
      <c r="RII75" s="73"/>
      <c r="RIJ75" s="73"/>
      <c r="RIK75" s="73"/>
      <c r="RIL75" s="73"/>
      <c r="RIM75" s="73"/>
      <c r="RIN75" s="73"/>
      <c r="RIO75" s="73"/>
      <c r="RIP75" s="73"/>
      <c r="RIQ75" s="73"/>
      <c r="RIR75" s="73"/>
      <c r="RIS75" s="73"/>
      <c r="RIT75" s="73"/>
      <c r="RIU75" s="73"/>
      <c r="RIV75" s="73"/>
      <c r="RIW75" s="73"/>
      <c r="RIX75" s="73"/>
      <c r="RIY75" s="73"/>
      <c r="RIZ75" s="73"/>
      <c r="RJA75" s="73"/>
      <c r="RJB75" s="73"/>
      <c r="RJC75" s="73"/>
      <c r="RJD75" s="73"/>
      <c r="RJE75" s="73"/>
      <c r="RJF75" s="73"/>
      <c r="RJG75" s="73"/>
      <c r="RJH75" s="73"/>
      <c r="RJI75" s="73"/>
      <c r="RJJ75" s="73"/>
      <c r="RJK75" s="73"/>
      <c r="RJL75" s="73"/>
      <c r="RJM75" s="73"/>
      <c r="RJN75" s="73"/>
      <c r="RJO75" s="73"/>
      <c r="RJP75" s="73"/>
      <c r="RJQ75" s="73"/>
      <c r="RJR75" s="73"/>
      <c r="RJS75" s="73"/>
      <c r="RJT75" s="73"/>
      <c r="RJU75" s="73"/>
      <c r="RJV75" s="73"/>
      <c r="RJW75" s="73"/>
      <c r="RJX75" s="73"/>
      <c r="RJY75" s="73"/>
      <c r="RJZ75" s="73"/>
      <c r="RKA75" s="73"/>
      <c r="RKB75" s="73"/>
      <c r="RKC75" s="73"/>
      <c r="RKD75" s="73"/>
      <c r="RKE75" s="73"/>
      <c r="RKF75" s="73"/>
      <c r="RKG75" s="73"/>
      <c r="RKH75" s="73"/>
      <c r="RKI75" s="73"/>
      <c r="RKJ75" s="73"/>
      <c r="RKK75" s="73"/>
      <c r="RKL75" s="73"/>
      <c r="RKM75" s="73"/>
      <c r="RKN75" s="73"/>
      <c r="RKO75" s="73"/>
      <c r="RKP75" s="73"/>
      <c r="RKQ75" s="73"/>
      <c r="RKR75" s="73"/>
      <c r="RKS75" s="73"/>
      <c r="RKT75" s="73"/>
      <c r="RKU75" s="73"/>
      <c r="RKV75" s="73"/>
      <c r="RKW75" s="73"/>
      <c r="RKX75" s="73"/>
      <c r="RKY75" s="73"/>
      <c r="RKZ75" s="73"/>
      <c r="RLA75" s="73"/>
      <c r="RLB75" s="73"/>
      <c r="RLC75" s="73"/>
      <c r="RLD75" s="73"/>
      <c r="RLE75" s="73"/>
      <c r="RLF75" s="73"/>
      <c r="RLG75" s="73"/>
      <c r="RLH75" s="73"/>
      <c r="RLI75" s="73"/>
      <c r="RLJ75" s="73"/>
      <c r="RLK75" s="73"/>
      <c r="RLL75" s="73"/>
      <c r="RLM75" s="73"/>
      <c r="RLN75" s="73"/>
      <c r="RLO75" s="73"/>
      <c r="RLP75" s="73"/>
      <c r="RLQ75" s="73"/>
      <c r="RLR75" s="73"/>
      <c r="RLS75" s="73"/>
      <c r="RLT75" s="73"/>
      <c r="RLU75" s="73"/>
      <c r="RLV75" s="73"/>
      <c r="RLW75" s="73"/>
      <c r="RLX75" s="73"/>
      <c r="RLY75" s="73"/>
      <c r="RLZ75" s="73"/>
      <c r="RMA75" s="73"/>
      <c r="RMB75" s="73"/>
      <c r="RMC75" s="73"/>
      <c r="RMD75" s="73"/>
      <c r="RME75" s="73"/>
      <c r="RMF75" s="73"/>
      <c r="RMG75" s="73"/>
      <c r="RMH75" s="73"/>
      <c r="RMI75" s="73"/>
      <c r="RMJ75" s="73"/>
      <c r="RMK75" s="73"/>
      <c r="RML75" s="73"/>
      <c r="RMM75" s="73"/>
      <c r="RMN75" s="73"/>
      <c r="RMO75" s="73"/>
      <c r="RMP75" s="73"/>
      <c r="RMQ75" s="73"/>
      <c r="RMR75" s="73"/>
      <c r="RMS75" s="73"/>
      <c r="RMT75" s="73"/>
      <c r="RMU75" s="73"/>
      <c r="RMV75" s="73"/>
      <c r="RMW75" s="73"/>
      <c r="RMX75" s="73"/>
      <c r="RMY75" s="73"/>
      <c r="RMZ75" s="73"/>
      <c r="RNA75" s="73"/>
      <c r="RNB75" s="73"/>
      <c r="RNC75" s="73"/>
      <c r="RND75" s="73"/>
      <c r="RNE75" s="73"/>
      <c r="RNF75" s="73"/>
      <c r="RNG75" s="73"/>
      <c r="RNH75" s="73"/>
      <c r="RNI75" s="73"/>
      <c r="RNJ75" s="73"/>
      <c r="RNK75" s="73"/>
      <c r="RNL75" s="73"/>
      <c r="RNM75" s="73"/>
      <c r="RNN75" s="73"/>
      <c r="RNO75" s="73"/>
      <c r="RNP75" s="73"/>
      <c r="RNQ75" s="73"/>
      <c r="RNR75" s="73"/>
      <c r="RNS75" s="73"/>
      <c r="RNT75" s="73"/>
      <c r="RNU75" s="73"/>
      <c r="RNV75" s="73"/>
      <c r="RNW75" s="73"/>
      <c r="RNX75" s="73"/>
      <c r="RNY75" s="73"/>
      <c r="RNZ75" s="73"/>
      <c r="ROA75" s="73"/>
      <c r="ROB75" s="73"/>
      <c r="ROC75" s="73"/>
      <c r="ROD75" s="73"/>
      <c r="ROE75" s="73"/>
      <c r="ROF75" s="73"/>
      <c r="ROG75" s="73"/>
      <c r="ROH75" s="73"/>
      <c r="ROI75" s="73"/>
      <c r="ROJ75" s="73"/>
      <c r="ROK75" s="73"/>
      <c r="ROL75" s="73"/>
      <c r="ROM75" s="73"/>
      <c r="RON75" s="73"/>
      <c r="ROO75" s="73"/>
      <c r="ROP75" s="73"/>
      <c r="ROQ75" s="73"/>
      <c r="ROR75" s="73"/>
      <c r="ROS75" s="73"/>
      <c r="ROT75" s="73"/>
      <c r="ROU75" s="73"/>
      <c r="ROV75" s="73"/>
      <c r="ROW75" s="73"/>
      <c r="ROX75" s="73"/>
      <c r="ROY75" s="73"/>
      <c r="ROZ75" s="73"/>
      <c r="RPA75" s="73"/>
      <c r="RPB75" s="73"/>
      <c r="RPC75" s="73"/>
      <c r="RPD75" s="73"/>
      <c r="RPE75" s="73"/>
      <c r="RPF75" s="73"/>
      <c r="RPG75" s="73"/>
      <c r="RPH75" s="73"/>
      <c r="RPI75" s="73"/>
      <c r="RPJ75" s="73"/>
      <c r="RPK75" s="73"/>
      <c r="RPL75" s="73"/>
      <c r="RPM75" s="73"/>
      <c r="RPN75" s="73"/>
      <c r="RPO75" s="73"/>
      <c r="RPP75" s="73"/>
      <c r="RPQ75" s="73"/>
      <c r="RPR75" s="73"/>
      <c r="RPS75" s="73"/>
      <c r="RPT75" s="73"/>
      <c r="RPU75" s="73"/>
      <c r="RPV75" s="73"/>
      <c r="RPW75" s="73"/>
      <c r="RPX75" s="73"/>
      <c r="RPY75" s="73"/>
      <c r="RPZ75" s="73"/>
      <c r="RQA75" s="73"/>
      <c r="RQB75" s="73"/>
      <c r="RQC75" s="73"/>
      <c r="RQD75" s="73"/>
      <c r="RQE75" s="73"/>
      <c r="RQF75" s="73"/>
      <c r="RQG75" s="73"/>
      <c r="RQH75" s="73"/>
      <c r="RQI75" s="73"/>
      <c r="RQJ75" s="73"/>
      <c r="RQK75" s="73"/>
      <c r="RQL75" s="73"/>
      <c r="RQM75" s="73"/>
      <c r="RQN75" s="73"/>
      <c r="RQO75" s="73"/>
      <c r="RQP75" s="73"/>
      <c r="RQQ75" s="73"/>
      <c r="RQR75" s="73"/>
      <c r="RQS75" s="73"/>
      <c r="RQT75" s="73"/>
      <c r="RQU75" s="73"/>
      <c r="RQV75" s="73"/>
      <c r="RQW75" s="73"/>
      <c r="RQX75" s="73"/>
      <c r="RQY75" s="73"/>
      <c r="RQZ75" s="73"/>
      <c r="RRA75" s="73"/>
      <c r="RRB75" s="73"/>
      <c r="RRC75" s="73"/>
      <c r="RRD75" s="73"/>
      <c r="RRE75" s="73"/>
      <c r="RRF75" s="73"/>
      <c r="RRG75" s="73"/>
      <c r="RRH75" s="73"/>
      <c r="RRI75" s="73"/>
      <c r="RRJ75" s="73"/>
      <c r="RRK75" s="73"/>
      <c r="RRL75" s="73"/>
      <c r="RRM75" s="73"/>
      <c r="RRN75" s="73"/>
      <c r="RRO75" s="73"/>
      <c r="RRP75" s="73"/>
      <c r="RRQ75" s="73"/>
      <c r="RRR75" s="73"/>
      <c r="RRS75" s="73"/>
      <c r="RRT75" s="73"/>
      <c r="RRU75" s="73"/>
      <c r="RRV75" s="73"/>
      <c r="RRW75" s="73"/>
      <c r="RRX75" s="73"/>
      <c r="RRY75" s="73"/>
      <c r="RRZ75" s="73"/>
      <c r="RSA75" s="73"/>
      <c r="RSB75" s="73"/>
      <c r="RSC75" s="73"/>
      <c r="RSD75" s="73"/>
      <c r="RSE75" s="73"/>
      <c r="RSF75" s="73"/>
      <c r="RSG75" s="73"/>
      <c r="RSH75" s="73"/>
      <c r="RSI75" s="73"/>
      <c r="RSJ75" s="73"/>
      <c r="RSK75" s="73"/>
      <c r="RSL75" s="73"/>
      <c r="RSM75" s="73"/>
      <c r="RSN75" s="73"/>
      <c r="RSO75" s="73"/>
      <c r="RSP75" s="73"/>
      <c r="RSQ75" s="73"/>
      <c r="RSR75" s="73"/>
      <c r="RSS75" s="73"/>
      <c r="RST75" s="73"/>
      <c r="RSU75" s="73"/>
      <c r="RSV75" s="73"/>
      <c r="RSW75" s="73"/>
      <c r="RSX75" s="73"/>
      <c r="RSY75" s="73"/>
      <c r="RSZ75" s="73"/>
      <c r="RTA75" s="73"/>
      <c r="RTB75" s="73"/>
      <c r="RTC75" s="73"/>
      <c r="RTD75" s="73"/>
      <c r="RTE75" s="73"/>
      <c r="RTF75" s="73"/>
      <c r="RTG75" s="73"/>
      <c r="RTH75" s="73"/>
      <c r="RTI75" s="73"/>
      <c r="RTJ75" s="73"/>
      <c r="RTK75" s="73"/>
      <c r="RTL75" s="73"/>
      <c r="RTM75" s="73"/>
      <c r="RTN75" s="73"/>
      <c r="RTO75" s="73"/>
      <c r="RTP75" s="73"/>
      <c r="RTQ75" s="73"/>
      <c r="RTR75" s="73"/>
      <c r="RTS75" s="73"/>
      <c r="RTT75" s="73"/>
      <c r="RTU75" s="73"/>
      <c r="RTV75" s="73"/>
      <c r="RTW75" s="73"/>
      <c r="RTX75" s="73"/>
      <c r="RTY75" s="73"/>
      <c r="RTZ75" s="73"/>
      <c r="RUA75" s="73"/>
      <c r="RUB75" s="73"/>
      <c r="RUC75" s="73"/>
      <c r="RUD75" s="73"/>
      <c r="RUE75" s="73"/>
      <c r="RUF75" s="73"/>
      <c r="RUG75" s="73"/>
      <c r="RUH75" s="73"/>
      <c r="RUI75" s="73"/>
      <c r="RUJ75" s="73"/>
      <c r="RUK75" s="73"/>
      <c r="RUL75" s="73"/>
      <c r="RUM75" s="73"/>
      <c r="RUN75" s="73"/>
      <c r="RUO75" s="73"/>
      <c r="RUP75" s="73"/>
      <c r="RUQ75" s="73"/>
      <c r="RUR75" s="73"/>
      <c r="RUS75" s="73"/>
      <c r="RUT75" s="73"/>
      <c r="RUU75" s="73"/>
      <c r="RUV75" s="73"/>
      <c r="RUW75" s="73"/>
      <c r="RUX75" s="73"/>
      <c r="RUY75" s="73"/>
      <c r="RUZ75" s="73"/>
      <c r="RVA75" s="73"/>
      <c r="RVB75" s="73"/>
      <c r="RVC75" s="73"/>
      <c r="RVD75" s="73"/>
      <c r="RVE75" s="73"/>
      <c r="RVF75" s="73"/>
      <c r="RVG75" s="73"/>
      <c r="RVH75" s="73"/>
      <c r="RVI75" s="73"/>
      <c r="RVJ75" s="73"/>
      <c r="RVK75" s="73"/>
      <c r="RVL75" s="73"/>
      <c r="RVM75" s="73"/>
      <c r="RVN75" s="73"/>
      <c r="RVO75" s="73"/>
      <c r="RVP75" s="73"/>
      <c r="RVQ75" s="73"/>
      <c r="RVR75" s="73"/>
      <c r="RVS75" s="73"/>
      <c r="RVT75" s="73"/>
      <c r="RVU75" s="73"/>
      <c r="RVV75" s="73"/>
      <c r="RVW75" s="73"/>
      <c r="RVX75" s="73"/>
      <c r="RVY75" s="73"/>
      <c r="RVZ75" s="73"/>
      <c r="RWA75" s="73"/>
      <c r="RWB75" s="73"/>
      <c r="RWC75" s="73"/>
      <c r="RWD75" s="73"/>
      <c r="RWE75" s="73"/>
      <c r="RWF75" s="73"/>
      <c r="RWG75" s="73"/>
      <c r="RWH75" s="73"/>
      <c r="RWI75" s="73"/>
      <c r="RWJ75" s="73"/>
      <c r="RWK75" s="73"/>
      <c r="RWL75" s="73"/>
      <c r="RWM75" s="73"/>
      <c r="RWN75" s="73"/>
      <c r="RWO75" s="73"/>
      <c r="RWP75" s="73"/>
      <c r="RWQ75" s="73"/>
      <c r="RWR75" s="73"/>
      <c r="RWS75" s="73"/>
      <c r="RWT75" s="73"/>
      <c r="RWU75" s="73"/>
      <c r="RWV75" s="73"/>
      <c r="RWW75" s="73"/>
      <c r="RWX75" s="73"/>
      <c r="RWY75" s="73"/>
      <c r="RWZ75" s="73"/>
      <c r="RXA75" s="73"/>
      <c r="RXB75" s="73"/>
      <c r="RXC75" s="73"/>
      <c r="RXD75" s="73"/>
      <c r="RXE75" s="73"/>
      <c r="RXF75" s="73"/>
      <c r="RXG75" s="73"/>
      <c r="RXH75" s="73"/>
      <c r="RXI75" s="73"/>
      <c r="RXJ75" s="73"/>
      <c r="RXK75" s="73"/>
      <c r="RXL75" s="73"/>
      <c r="RXM75" s="73"/>
      <c r="RXN75" s="73"/>
      <c r="RXO75" s="73"/>
      <c r="RXP75" s="73"/>
      <c r="RXQ75" s="73"/>
      <c r="RXR75" s="73"/>
      <c r="RXS75" s="73"/>
      <c r="RXT75" s="73"/>
      <c r="RXU75" s="73"/>
      <c r="RXV75" s="73"/>
      <c r="RXW75" s="73"/>
      <c r="RXX75" s="73"/>
      <c r="RXY75" s="73"/>
      <c r="RXZ75" s="73"/>
      <c r="RYA75" s="73"/>
      <c r="RYB75" s="73"/>
      <c r="RYC75" s="73"/>
      <c r="RYD75" s="73"/>
      <c r="RYE75" s="73"/>
      <c r="RYF75" s="73"/>
      <c r="RYG75" s="73"/>
      <c r="RYH75" s="73"/>
      <c r="RYI75" s="73"/>
      <c r="RYJ75" s="73"/>
      <c r="RYK75" s="73"/>
      <c r="RYL75" s="73"/>
      <c r="RYM75" s="73"/>
      <c r="RYN75" s="73"/>
      <c r="RYO75" s="73"/>
      <c r="RYP75" s="73"/>
      <c r="RYQ75" s="73"/>
      <c r="RYR75" s="73"/>
      <c r="RYS75" s="73"/>
      <c r="RYT75" s="73"/>
      <c r="RYU75" s="73"/>
      <c r="RYV75" s="73"/>
      <c r="RYW75" s="73"/>
      <c r="RYX75" s="73"/>
      <c r="RYY75" s="73"/>
      <c r="RYZ75" s="73"/>
      <c r="RZA75" s="73"/>
      <c r="RZB75" s="73"/>
      <c r="RZC75" s="73"/>
      <c r="RZD75" s="73"/>
      <c r="RZE75" s="73"/>
      <c r="RZF75" s="73"/>
      <c r="RZG75" s="73"/>
      <c r="RZH75" s="73"/>
      <c r="RZI75" s="73"/>
      <c r="RZJ75" s="73"/>
      <c r="RZK75" s="73"/>
      <c r="RZL75" s="73"/>
      <c r="RZM75" s="73"/>
      <c r="RZN75" s="73"/>
      <c r="RZO75" s="73"/>
      <c r="RZP75" s="73"/>
      <c r="RZQ75" s="73"/>
      <c r="RZR75" s="73"/>
      <c r="RZS75" s="73"/>
      <c r="RZT75" s="73"/>
      <c r="RZU75" s="73"/>
      <c r="RZV75" s="73"/>
      <c r="RZW75" s="73"/>
      <c r="RZX75" s="73"/>
      <c r="RZY75" s="73"/>
      <c r="RZZ75" s="73"/>
      <c r="SAA75" s="73"/>
      <c r="SAB75" s="73"/>
      <c r="SAC75" s="73"/>
      <c r="SAD75" s="73"/>
      <c r="SAE75" s="73"/>
      <c r="SAF75" s="73"/>
      <c r="SAG75" s="73"/>
      <c r="SAH75" s="73"/>
      <c r="SAI75" s="73"/>
      <c r="SAJ75" s="73"/>
      <c r="SAK75" s="73"/>
      <c r="SAL75" s="73"/>
      <c r="SAM75" s="73"/>
      <c r="SAN75" s="73"/>
      <c r="SAO75" s="73"/>
      <c r="SAP75" s="73"/>
      <c r="SAQ75" s="73"/>
      <c r="SAR75" s="73"/>
      <c r="SAS75" s="73"/>
      <c r="SAT75" s="73"/>
      <c r="SAU75" s="73"/>
      <c r="SAV75" s="73"/>
      <c r="SAW75" s="73"/>
      <c r="SAX75" s="73"/>
      <c r="SAY75" s="73"/>
      <c r="SAZ75" s="73"/>
      <c r="SBA75" s="73"/>
      <c r="SBB75" s="73"/>
      <c r="SBC75" s="73"/>
      <c r="SBD75" s="73"/>
      <c r="SBE75" s="73"/>
      <c r="SBF75" s="73"/>
      <c r="SBG75" s="73"/>
      <c r="SBH75" s="73"/>
      <c r="SBI75" s="73"/>
      <c r="SBJ75" s="73"/>
      <c r="SBK75" s="73"/>
      <c r="SBL75" s="73"/>
      <c r="SBM75" s="73"/>
      <c r="SBN75" s="73"/>
      <c r="SBO75" s="73"/>
      <c r="SBP75" s="73"/>
      <c r="SBQ75" s="73"/>
      <c r="SBR75" s="73"/>
      <c r="SBS75" s="73"/>
      <c r="SBT75" s="73"/>
      <c r="SBU75" s="73"/>
      <c r="SBV75" s="73"/>
      <c r="SBW75" s="73"/>
      <c r="SBX75" s="73"/>
      <c r="SBY75" s="73"/>
      <c r="SBZ75" s="73"/>
      <c r="SCA75" s="73"/>
      <c r="SCB75" s="73"/>
      <c r="SCC75" s="73"/>
      <c r="SCD75" s="73"/>
      <c r="SCE75" s="73"/>
      <c r="SCF75" s="73"/>
      <c r="SCG75" s="73"/>
      <c r="SCH75" s="73"/>
      <c r="SCI75" s="73"/>
      <c r="SCJ75" s="73"/>
      <c r="SCK75" s="73"/>
      <c r="SCL75" s="73"/>
      <c r="SCM75" s="73"/>
      <c r="SCN75" s="73"/>
      <c r="SCO75" s="73"/>
      <c r="SCP75" s="73"/>
      <c r="SCQ75" s="73"/>
      <c r="SCR75" s="73"/>
      <c r="SCS75" s="73"/>
      <c r="SCT75" s="73"/>
      <c r="SCU75" s="73"/>
      <c r="SCV75" s="73"/>
      <c r="SCW75" s="73"/>
      <c r="SCX75" s="73"/>
      <c r="SCY75" s="73"/>
      <c r="SCZ75" s="73"/>
      <c r="SDA75" s="73"/>
      <c r="SDB75" s="73"/>
      <c r="SDC75" s="73"/>
      <c r="SDD75" s="73"/>
      <c r="SDE75" s="73"/>
      <c r="SDF75" s="73"/>
      <c r="SDG75" s="73"/>
      <c r="SDH75" s="73"/>
      <c r="SDI75" s="73"/>
      <c r="SDJ75" s="73"/>
      <c r="SDK75" s="73"/>
      <c r="SDL75" s="73"/>
      <c r="SDM75" s="73"/>
      <c r="SDN75" s="73"/>
      <c r="SDO75" s="73"/>
      <c r="SDP75" s="73"/>
      <c r="SDQ75" s="73"/>
      <c r="SDR75" s="73"/>
      <c r="SDS75" s="73"/>
      <c r="SDT75" s="73"/>
      <c r="SDU75" s="73"/>
      <c r="SDV75" s="73"/>
      <c r="SDW75" s="73"/>
      <c r="SDX75" s="73"/>
      <c r="SDY75" s="73"/>
      <c r="SDZ75" s="73"/>
      <c r="SEA75" s="73"/>
      <c r="SEB75" s="73"/>
      <c r="SEC75" s="73"/>
      <c r="SED75" s="73"/>
      <c r="SEE75" s="73"/>
      <c r="SEF75" s="73"/>
      <c r="SEG75" s="73"/>
      <c r="SEH75" s="73"/>
      <c r="SEI75" s="73"/>
      <c r="SEJ75" s="73"/>
      <c r="SEK75" s="73"/>
      <c r="SEL75" s="73"/>
      <c r="SEM75" s="73"/>
      <c r="SEN75" s="73"/>
      <c r="SEO75" s="73"/>
      <c r="SEP75" s="73"/>
      <c r="SEQ75" s="73"/>
      <c r="SER75" s="73"/>
      <c r="SES75" s="73"/>
      <c r="SET75" s="73"/>
      <c r="SEU75" s="73"/>
      <c r="SEV75" s="73"/>
      <c r="SEW75" s="73"/>
      <c r="SEX75" s="73"/>
      <c r="SEY75" s="73"/>
      <c r="SEZ75" s="73"/>
      <c r="SFA75" s="73"/>
      <c r="SFB75" s="73"/>
      <c r="SFC75" s="73"/>
      <c r="SFD75" s="73"/>
      <c r="SFE75" s="73"/>
      <c r="SFF75" s="73"/>
      <c r="SFG75" s="73"/>
      <c r="SFH75" s="73"/>
      <c r="SFI75" s="73"/>
      <c r="SFJ75" s="73"/>
      <c r="SFK75" s="73"/>
      <c r="SFL75" s="73"/>
      <c r="SFM75" s="73"/>
      <c r="SFN75" s="73"/>
      <c r="SFO75" s="73"/>
      <c r="SFP75" s="73"/>
      <c r="SFQ75" s="73"/>
      <c r="SFR75" s="73"/>
      <c r="SFS75" s="73"/>
      <c r="SFT75" s="73"/>
      <c r="SFU75" s="73"/>
      <c r="SFV75" s="73"/>
      <c r="SFW75" s="73"/>
      <c r="SFX75" s="73"/>
      <c r="SFY75" s="73"/>
      <c r="SFZ75" s="73"/>
      <c r="SGA75" s="73"/>
      <c r="SGB75" s="73"/>
      <c r="SGC75" s="73"/>
      <c r="SGD75" s="73"/>
      <c r="SGE75" s="73"/>
      <c r="SGF75" s="73"/>
      <c r="SGG75" s="73"/>
      <c r="SGH75" s="73"/>
      <c r="SGI75" s="73"/>
      <c r="SGJ75" s="73"/>
      <c r="SGK75" s="73"/>
      <c r="SGL75" s="73"/>
      <c r="SGM75" s="73"/>
      <c r="SGN75" s="73"/>
      <c r="SGO75" s="73"/>
      <c r="SGP75" s="73"/>
      <c r="SGQ75" s="73"/>
      <c r="SGR75" s="73"/>
      <c r="SGS75" s="73"/>
      <c r="SGT75" s="73"/>
      <c r="SGU75" s="73"/>
      <c r="SGV75" s="73"/>
      <c r="SGW75" s="73"/>
      <c r="SGX75" s="73"/>
      <c r="SGY75" s="73"/>
      <c r="SGZ75" s="73"/>
      <c r="SHA75" s="73"/>
      <c r="SHB75" s="73"/>
      <c r="SHC75" s="73"/>
      <c r="SHD75" s="73"/>
      <c r="SHE75" s="73"/>
      <c r="SHF75" s="73"/>
      <c r="SHG75" s="73"/>
      <c r="SHH75" s="73"/>
      <c r="SHI75" s="73"/>
      <c r="SHJ75" s="73"/>
      <c r="SHK75" s="73"/>
      <c r="SHL75" s="73"/>
      <c r="SHM75" s="73"/>
      <c r="SHN75" s="73"/>
      <c r="SHO75" s="73"/>
      <c r="SHP75" s="73"/>
      <c r="SHQ75" s="73"/>
      <c r="SHR75" s="73"/>
      <c r="SHS75" s="73"/>
      <c r="SHT75" s="73"/>
      <c r="SHU75" s="73"/>
      <c r="SHV75" s="73"/>
      <c r="SHW75" s="73"/>
      <c r="SHX75" s="73"/>
      <c r="SHY75" s="73"/>
      <c r="SHZ75" s="73"/>
      <c r="SIA75" s="73"/>
      <c r="SIB75" s="73"/>
      <c r="SIC75" s="73"/>
      <c r="SID75" s="73"/>
      <c r="SIE75" s="73"/>
      <c r="SIF75" s="73"/>
      <c r="SIG75" s="73"/>
      <c r="SIH75" s="73"/>
      <c r="SII75" s="73"/>
      <c r="SIJ75" s="73"/>
      <c r="SIK75" s="73"/>
      <c r="SIL75" s="73"/>
      <c r="SIM75" s="73"/>
      <c r="SIN75" s="73"/>
      <c r="SIO75" s="73"/>
      <c r="SIP75" s="73"/>
      <c r="SIQ75" s="73"/>
      <c r="SIR75" s="73"/>
      <c r="SIS75" s="73"/>
      <c r="SIT75" s="73"/>
      <c r="SIU75" s="73"/>
      <c r="SIV75" s="73"/>
      <c r="SIW75" s="73"/>
      <c r="SIX75" s="73"/>
      <c r="SIY75" s="73"/>
      <c r="SIZ75" s="73"/>
      <c r="SJA75" s="73"/>
      <c r="SJB75" s="73"/>
      <c r="SJC75" s="73"/>
      <c r="SJD75" s="73"/>
      <c r="SJE75" s="73"/>
      <c r="SJF75" s="73"/>
      <c r="SJG75" s="73"/>
      <c r="SJH75" s="73"/>
      <c r="SJI75" s="73"/>
      <c r="SJJ75" s="73"/>
      <c r="SJK75" s="73"/>
      <c r="SJL75" s="73"/>
      <c r="SJM75" s="73"/>
      <c r="SJN75" s="73"/>
      <c r="SJO75" s="73"/>
      <c r="SJP75" s="73"/>
      <c r="SJQ75" s="73"/>
      <c r="SJR75" s="73"/>
      <c r="SJS75" s="73"/>
      <c r="SJT75" s="73"/>
      <c r="SJU75" s="73"/>
      <c r="SJV75" s="73"/>
      <c r="SJW75" s="73"/>
      <c r="SJX75" s="73"/>
      <c r="SJY75" s="73"/>
      <c r="SJZ75" s="73"/>
      <c r="SKA75" s="73"/>
      <c r="SKB75" s="73"/>
      <c r="SKC75" s="73"/>
      <c r="SKD75" s="73"/>
      <c r="SKE75" s="73"/>
      <c r="SKF75" s="73"/>
      <c r="SKG75" s="73"/>
      <c r="SKH75" s="73"/>
      <c r="SKI75" s="73"/>
      <c r="SKJ75" s="73"/>
      <c r="SKK75" s="73"/>
      <c r="SKL75" s="73"/>
      <c r="SKM75" s="73"/>
      <c r="SKN75" s="73"/>
      <c r="SKO75" s="73"/>
      <c r="SKP75" s="73"/>
      <c r="SKQ75" s="73"/>
      <c r="SKR75" s="73"/>
      <c r="SKS75" s="73"/>
      <c r="SKT75" s="73"/>
      <c r="SKU75" s="73"/>
      <c r="SKV75" s="73"/>
      <c r="SKW75" s="73"/>
      <c r="SKX75" s="73"/>
      <c r="SKY75" s="73"/>
      <c r="SKZ75" s="73"/>
      <c r="SLA75" s="73"/>
      <c r="SLB75" s="73"/>
      <c r="SLC75" s="73"/>
      <c r="SLD75" s="73"/>
      <c r="SLE75" s="73"/>
      <c r="SLF75" s="73"/>
      <c r="SLG75" s="73"/>
      <c r="SLH75" s="73"/>
      <c r="SLI75" s="73"/>
      <c r="SLJ75" s="73"/>
      <c r="SLK75" s="73"/>
      <c r="SLL75" s="73"/>
      <c r="SLM75" s="73"/>
      <c r="SLN75" s="73"/>
      <c r="SLO75" s="73"/>
      <c r="SLP75" s="73"/>
      <c r="SLQ75" s="73"/>
      <c r="SLR75" s="73"/>
      <c r="SLS75" s="73"/>
      <c r="SLT75" s="73"/>
      <c r="SLU75" s="73"/>
      <c r="SLV75" s="73"/>
      <c r="SLW75" s="73"/>
      <c r="SLX75" s="73"/>
      <c r="SLY75" s="73"/>
      <c r="SLZ75" s="73"/>
      <c r="SMA75" s="73"/>
      <c r="SMB75" s="73"/>
      <c r="SMC75" s="73"/>
      <c r="SMD75" s="73"/>
      <c r="SME75" s="73"/>
      <c r="SMF75" s="73"/>
      <c r="SMG75" s="73"/>
      <c r="SMH75" s="73"/>
      <c r="SMI75" s="73"/>
      <c r="SMJ75" s="73"/>
      <c r="SMK75" s="73"/>
      <c r="SML75" s="73"/>
      <c r="SMM75" s="73"/>
      <c r="SMN75" s="73"/>
      <c r="SMO75" s="73"/>
      <c r="SMP75" s="73"/>
      <c r="SMQ75" s="73"/>
      <c r="SMR75" s="73"/>
      <c r="SMS75" s="73"/>
      <c r="SMT75" s="73"/>
      <c r="SMU75" s="73"/>
      <c r="SMV75" s="73"/>
      <c r="SMW75" s="73"/>
      <c r="SMX75" s="73"/>
      <c r="SMY75" s="73"/>
      <c r="SMZ75" s="73"/>
      <c r="SNA75" s="73"/>
      <c r="SNB75" s="73"/>
      <c r="SNC75" s="73"/>
      <c r="SND75" s="73"/>
      <c r="SNE75" s="73"/>
      <c r="SNF75" s="73"/>
      <c r="SNG75" s="73"/>
      <c r="SNH75" s="73"/>
      <c r="SNI75" s="73"/>
      <c r="SNJ75" s="73"/>
      <c r="SNK75" s="73"/>
      <c r="SNL75" s="73"/>
      <c r="SNM75" s="73"/>
      <c r="SNN75" s="73"/>
      <c r="SNO75" s="73"/>
      <c r="SNP75" s="73"/>
      <c r="SNQ75" s="73"/>
      <c r="SNR75" s="73"/>
      <c r="SNS75" s="73"/>
      <c r="SNT75" s="73"/>
      <c r="SNU75" s="73"/>
      <c r="SNV75" s="73"/>
      <c r="SNW75" s="73"/>
      <c r="SNX75" s="73"/>
      <c r="SNY75" s="73"/>
      <c r="SNZ75" s="73"/>
      <c r="SOA75" s="73"/>
      <c r="SOB75" s="73"/>
      <c r="SOC75" s="73"/>
      <c r="SOD75" s="73"/>
      <c r="SOE75" s="73"/>
      <c r="SOF75" s="73"/>
      <c r="SOG75" s="73"/>
      <c r="SOH75" s="73"/>
      <c r="SOI75" s="73"/>
      <c r="SOJ75" s="73"/>
      <c r="SOK75" s="73"/>
      <c r="SOL75" s="73"/>
      <c r="SOM75" s="73"/>
      <c r="SON75" s="73"/>
      <c r="SOO75" s="73"/>
      <c r="SOP75" s="73"/>
      <c r="SOQ75" s="73"/>
      <c r="SOR75" s="73"/>
      <c r="SOS75" s="73"/>
      <c r="SOT75" s="73"/>
      <c r="SOU75" s="73"/>
      <c r="SOV75" s="73"/>
      <c r="SOW75" s="73"/>
      <c r="SOX75" s="73"/>
      <c r="SOY75" s="73"/>
      <c r="SOZ75" s="73"/>
      <c r="SPA75" s="73"/>
      <c r="SPB75" s="73"/>
      <c r="SPC75" s="73"/>
      <c r="SPD75" s="73"/>
      <c r="SPE75" s="73"/>
      <c r="SPF75" s="73"/>
      <c r="SPG75" s="73"/>
      <c r="SPH75" s="73"/>
      <c r="SPI75" s="73"/>
      <c r="SPJ75" s="73"/>
      <c r="SPK75" s="73"/>
      <c r="SPL75" s="73"/>
      <c r="SPM75" s="73"/>
      <c r="SPN75" s="73"/>
      <c r="SPO75" s="73"/>
      <c r="SPP75" s="73"/>
      <c r="SPQ75" s="73"/>
      <c r="SPR75" s="73"/>
      <c r="SPS75" s="73"/>
      <c r="SPT75" s="73"/>
      <c r="SPU75" s="73"/>
      <c r="SPV75" s="73"/>
      <c r="SPW75" s="73"/>
      <c r="SPX75" s="73"/>
      <c r="SPY75" s="73"/>
      <c r="SPZ75" s="73"/>
      <c r="SQA75" s="73"/>
      <c r="SQB75" s="73"/>
      <c r="SQC75" s="73"/>
      <c r="SQD75" s="73"/>
      <c r="SQE75" s="73"/>
      <c r="SQF75" s="73"/>
      <c r="SQG75" s="73"/>
      <c r="SQH75" s="73"/>
      <c r="SQI75" s="73"/>
      <c r="SQJ75" s="73"/>
      <c r="SQK75" s="73"/>
      <c r="SQL75" s="73"/>
      <c r="SQM75" s="73"/>
      <c r="SQN75" s="73"/>
      <c r="SQO75" s="73"/>
      <c r="SQP75" s="73"/>
      <c r="SQQ75" s="73"/>
      <c r="SQR75" s="73"/>
      <c r="SQS75" s="73"/>
      <c r="SQT75" s="73"/>
      <c r="SQU75" s="73"/>
      <c r="SQV75" s="73"/>
      <c r="SQW75" s="73"/>
      <c r="SQX75" s="73"/>
      <c r="SQY75" s="73"/>
      <c r="SQZ75" s="73"/>
      <c r="SRA75" s="73"/>
      <c r="SRB75" s="73"/>
      <c r="SRC75" s="73"/>
      <c r="SRD75" s="73"/>
      <c r="SRE75" s="73"/>
      <c r="SRF75" s="73"/>
      <c r="SRG75" s="73"/>
      <c r="SRH75" s="73"/>
      <c r="SRI75" s="73"/>
      <c r="SRJ75" s="73"/>
      <c r="SRK75" s="73"/>
      <c r="SRL75" s="73"/>
      <c r="SRM75" s="73"/>
      <c r="SRN75" s="73"/>
      <c r="SRO75" s="73"/>
      <c r="SRP75" s="73"/>
      <c r="SRQ75" s="73"/>
      <c r="SRR75" s="73"/>
      <c r="SRS75" s="73"/>
      <c r="SRT75" s="73"/>
      <c r="SRU75" s="73"/>
      <c r="SRV75" s="73"/>
      <c r="SRW75" s="73"/>
      <c r="SRX75" s="73"/>
      <c r="SRY75" s="73"/>
      <c r="SRZ75" s="73"/>
      <c r="SSA75" s="73"/>
      <c r="SSB75" s="73"/>
      <c r="SSC75" s="73"/>
      <c r="SSD75" s="73"/>
      <c r="SSE75" s="73"/>
      <c r="SSF75" s="73"/>
      <c r="SSG75" s="73"/>
      <c r="SSH75" s="73"/>
      <c r="SSI75" s="73"/>
      <c r="SSJ75" s="73"/>
      <c r="SSK75" s="73"/>
      <c r="SSL75" s="73"/>
      <c r="SSM75" s="73"/>
      <c r="SSN75" s="73"/>
      <c r="SSO75" s="73"/>
      <c r="SSP75" s="73"/>
      <c r="SSQ75" s="73"/>
      <c r="SSR75" s="73"/>
      <c r="SSS75" s="73"/>
      <c r="SST75" s="73"/>
      <c r="SSU75" s="73"/>
      <c r="SSV75" s="73"/>
      <c r="SSW75" s="73"/>
      <c r="SSX75" s="73"/>
      <c r="SSY75" s="73"/>
      <c r="SSZ75" s="73"/>
      <c r="STA75" s="73"/>
      <c r="STB75" s="73"/>
      <c r="STC75" s="73"/>
      <c r="STD75" s="73"/>
      <c r="STE75" s="73"/>
      <c r="STF75" s="73"/>
      <c r="STG75" s="73"/>
      <c r="STH75" s="73"/>
      <c r="STI75" s="73"/>
      <c r="STJ75" s="73"/>
      <c r="STK75" s="73"/>
      <c r="STL75" s="73"/>
      <c r="STM75" s="73"/>
      <c r="STN75" s="73"/>
      <c r="STO75" s="73"/>
      <c r="STP75" s="73"/>
      <c r="STQ75" s="73"/>
      <c r="STR75" s="73"/>
      <c r="STS75" s="73"/>
      <c r="STT75" s="73"/>
      <c r="STU75" s="73"/>
      <c r="STV75" s="73"/>
      <c r="STW75" s="73"/>
      <c r="STX75" s="73"/>
      <c r="STY75" s="73"/>
      <c r="STZ75" s="73"/>
      <c r="SUA75" s="73"/>
      <c r="SUB75" s="73"/>
      <c r="SUC75" s="73"/>
      <c r="SUD75" s="73"/>
      <c r="SUE75" s="73"/>
      <c r="SUF75" s="73"/>
      <c r="SUG75" s="73"/>
      <c r="SUH75" s="73"/>
      <c r="SUI75" s="73"/>
      <c r="SUJ75" s="73"/>
      <c r="SUK75" s="73"/>
      <c r="SUL75" s="73"/>
      <c r="SUM75" s="73"/>
      <c r="SUN75" s="73"/>
      <c r="SUO75" s="73"/>
      <c r="SUP75" s="73"/>
      <c r="SUQ75" s="73"/>
      <c r="SUR75" s="73"/>
      <c r="SUS75" s="73"/>
      <c r="SUT75" s="73"/>
      <c r="SUU75" s="73"/>
      <c r="SUV75" s="73"/>
      <c r="SUW75" s="73"/>
      <c r="SUX75" s="73"/>
      <c r="SUY75" s="73"/>
      <c r="SUZ75" s="73"/>
      <c r="SVA75" s="73"/>
      <c r="SVB75" s="73"/>
      <c r="SVC75" s="73"/>
      <c r="SVD75" s="73"/>
      <c r="SVE75" s="73"/>
      <c r="SVF75" s="73"/>
      <c r="SVG75" s="73"/>
      <c r="SVH75" s="73"/>
      <c r="SVI75" s="73"/>
      <c r="SVJ75" s="73"/>
      <c r="SVK75" s="73"/>
      <c r="SVL75" s="73"/>
      <c r="SVM75" s="73"/>
      <c r="SVN75" s="73"/>
      <c r="SVO75" s="73"/>
      <c r="SVP75" s="73"/>
      <c r="SVQ75" s="73"/>
      <c r="SVR75" s="73"/>
      <c r="SVS75" s="73"/>
      <c r="SVT75" s="73"/>
      <c r="SVU75" s="73"/>
      <c r="SVV75" s="73"/>
      <c r="SVW75" s="73"/>
      <c r="SVX75" s="73"/>
      <c r="SVY75" s="73"/>
      <c r="SVZ75" s="73"/>
      <c r="SWA75" s="73"/>
      <c r="SWB75" s="73"/>
      <c r="SWC75" s="73"/>
      <c r="SWD75" s="73"/>
      <c r="SWE75" s="73"/>
      <c r="SWF75" s="73"/>
      <c r="SWG75" s="73"/>
      <c r="SWH75" s="73"/>
      <c r="SWI75" s="73"/>
      <c r="SWJ75" s="73"/>
      <c r="SWK75" s="73"/>
      <c r="SWL75" s="73"/>
      <c r="SWM75" s="73"/>
      <c r="SWN75" s="73"/>
      <c r="SWO75" s="73"/>
      <c r="SWP75" s="73"/>
      <c r="SWQ75" s="73"/>
      <c r="SWR75" s="73"/>
      <c r="SWS75" s="73"/>
      <c r="SWT75" s="73"/>
      <c r="SWU75" s="73"/>
      <c r="SWV75" s="73"/>
      <c r="SWW75" s="73"/>
      <c r="SWX75" s="73"/>
      <c r="SWY75" s="73"/>
      <c r="SWZ75" s="73"/>
      <c r="SXA75" s="73"/>
      <c r="SXB75" s="73"/>
      <c r="SXC75" s="73"/>
      <c r="SXD75" s="73"/>
      <c r="SXE75" s="73"/>
      <c r="SXF75" s="73"/>
      <c r="SXG75" s="73"/>
      <c r="SXH75" s="73"/>
      <c r="SXI75" s="73"/>
      <c r="SXJ75" s="73"/>
      <c r="SXK75" s="73"/>
      <c r="SXL75" s="73"/>
      <c r="SXM75" s="73"/>
      <c r="SXN75" s="73"/>
      <c r="SXO75" s="73"/>
      <c r="SXP75" s="73"/>
      <c r="SXQ75" s="73"/>
      <c r="SXR75" s="73"/>
      <c r="SXS75" s="73"/>
      <c r="SXT75" s="73"/>
      <c r="SXU75" s="73"/>
      <c r="SXV75" s="73"/>
      <c r="SXW75" s="73"/>
      <c r="SXX75" s="73"/>
      <c r="SXY75" s="73"/>
      <c r="SXZ75" s="73"/>
      <c r="SYA75" s="73"/>
      <c r="SYB75" s="73"/>
      <c r="SYC75" s="73"/>
      <c r="SYD75" s="73"/>
      <c r="SYE75" s="73"/>
      <c r="SYF75" s="73"/>
      <c r="SYG75" s="73"/>
      <c r="SYH75" s="73"/>
      <c r="SYI75" s="73"/>
      <c r="SYJ75" s="73"/>
      <c r="SYK75" s="73"/>
      <c r="SYL75" s="73"/>
      <c r="SYM75" s="73"/>
      <c r="SYN75" s="73"/>
      <c r="SYO75" s="73"/>
      <c r="SYP75" s="73"/>
      <c r="SYQ75" s="73"/>
      <c r="SYR75" s="73"/>
      <c r="SYS75" s="73"/>
      <c r="SYT75" s="73"/>
      <c r="SYU75" s="73"/>
      <c r="SYV75" s="73"/>
      <c r="SYW75" s="73"/>
      <c r="SYX75" s="73"/>
      <c r="SYY75" s="73"/>
      <c r="SYZ75" s="73"/>
      <c r="SZA75" s="73"/>
      <c r="SZB75" s="73"/>
      <c r="SZC75" s="73"/>
      <c r="SZD75" s="73"/>
      <c r="SZE75" s="73"/>
      <c r="SZF75" s="73"/>
      <c r="SZG75" s="73"/>
      <c r="SZH75" s="73"/>
      <c r="SZI75" s="73"/>
      <c r="SZJ75" s="73"/>
      <c r="SZK75" s="73"/>
      <c r="SZL75" s="73"/>
      <c r="SZM75" s="73"/>
      <c r="SZN75" s="73"/>
      <c r="SZO75" s="73"/>
      <c r="SZP75" s="73"/>
      <c r="SZQ75" s="73"/>
      <c r="SZR75" s="73"/>
      <c r="SZS75" s="73"/>
      <c r="SZT75" s="73"/>
      <c r="SZU75" s="73"/>
      <c r="SZV75" s="73"/>
      <c r="SZW75" s="73"/>
      <c r="SZX75" s="73"/>
      <c r="SZY75" s="73"/>
      <c r="SZZ75" s="73"/>
      <c r="TAA75" s="73"/>
      <c r="TAB75" s="73"/>
      <c r="TAC75" s="73"/>
      <c r="TAD75" s="73"/>
      <c r="TAE75" s="73"/>
      <c r="TAF75" s="73"/>
      <c r="TAG75" s="73"/>
      <c r="TAH75" s="73"/>
      <c r="TAI75" s="73"/>
      <c r="TAJ75" s="73"/>
      <c r="TAK75" s="73"/>
      <c r="TAL75" s="73"/>
      <c r="TAM75" s="73"/>
      <c r="TAN75" s="73"/>
      <c r="TAO75" s="73"/>
      <c r="TAP75" s="73"/>
      <c r="TAQ75" s="73"/>
      <c r="TAR75" s="73"/>
      <c r="TAS75" s="73"/>
      <c r="TAT75" s="73"/>
      <c r="TAU75" s="73"/>
      <c r="TAV75" s="73"/>
      <c r="TAW75" s="73"/>
      <c r="TAX75" s="73"/>
      <c r="TAY75" s="73"/>
      <c r="TAZ75" s="73"/>
      <c r="TBA75" s="73"/>
      <c r="TBB75" s="73"/>
      <c r="TBC75" s="73"/>
      <c r="TBD75" s="73"/>
      <c r="TBE75" s="73"/>
      <c r="TBF75" s="73"/>
      <c r="TBG75" s="73"/>
      <c r="TBH75" s="73"/>
      <c r="TBI75" s="73"/>
      <c r="TBJ75" s="73"/>
      <c r="TBK75" s="73"/>
      <c r="TBL75" s="73"/>
      <c r="TBM75" s="73"/>
      <c r="TBN75" s="73"/>
      <c r="TBO75" s="73"/>
      <c r="TBP75" s="73"/>
      <c r="TBQ75" s="73"/>
      <c r="TBR75" s="73"/>
      <c r="TBS75" s="73"/>
      <c r="TBT75" s="73"/>
      <c r="TBU75" s="73"/>
      <c r="TBV75" s="73"/>
      <c r="TBW75" s="73"/>
      <c r="TBX75" s="73"/>
      <c r="TBY75" s="73"/>
      <c r="TBZ75" s="73"/>
      <c r="TCA75" s="73"/>
      <c r="TCB75" s="73"/>
      <c r="TCC75" s="73"/>
      <c r="TCD75" s="73"/>
      <c r="TCE75" s="73"/>
      <c r="TCF75" s="73"/>
      <c r="TCG75" s="73"/>
      <c r="TCH75" s="73"/>
      <c r="TCI75" s="73"/>
      <c r="TCJ75" s="73"/>
      <c r="TCK75" s="73"/>
      <c r="TCL75" s="73"/>
      <c r="TCM75" s="73"/>
      <c r="TCN75" s="73"/>
      <c r="TCO75" s="73"/>
      <c r="TCP75" s="73"/>
      <c r="TCQ75" s="73"/>
      <c r="TCR75" s="73"/>
      <c r="TCS75" s="73"/>
      <c r="TCT75" s="73"/>
      <c r="TCU75" s="73"/>
      <c r="TCV75" s="73"/>
      <c r="TCW75" s="73"/>
      <c r="TCX75" s="73"/>
      <c r="TCY75" s="73"/>
      <c r="TCZ75" s="73"/>
      <c r="TDA75" s="73"/>
      <c r="TDB75" s="73"/>
      <c r="TDC75" s="73"/>
      <c r="TDD75" s="73"/>
      <c r="TDE75" s="73"/>
      <c r="TDF75" s="73"/>
      <c r="TDG75" s="73"/>
      <c r="TDH75" s="73"/>
      <c r="TDI75" s="73"/>
      <c r="TDJ75" s="73"/>
      <c r="TDK75" s="73"/>
      <c r="TDL75" s="73"/>
      <c r="TDM75" s="73"/>
      <c r="TDN75" s="73"/>
      <c r="TDO75" s="73"/>
      <c r="TDP75" s="73"/>
      <c r="TDQ75" s="73"/>
      <c r="TDR75" s="73"/>
      <c r="TDS75" s="73"/>
      <c r="TDT75" s="73"/>
      <c r="TDU75" s="73"/>
      <c r="TDV75" s="73"/>
      <c r="TDW75" s="73"/>
      <c r="TDX75" s="73"/>
      <c r="TDY75" s="73"/>
      <c r="TDZ75" s="73"/>
      <c r="TEA75" s="73"/>
      <c r="TEB75" s="73"/>
      <c r="TEC75" s="73"/>
      <c r="TED75" s="73"/>
      <c r="TEE75" s="73"/>
      <c r="TEF75" s="73"/>
      <c r="TEG75" s="73"/>
      <c r="TEH75" s="73"/>
      <c r="TEI75" s="73"/>
      <c r="TEJ75" s="73"/>
      <c r="TEK75" s="73"/>
      <c r="TEL75" s="73"/>
      <c r="TEM75" s="73"/>
      <c r="TEN75" s="73"/>
      <c r="TEO75" s="73"/>
      <c r="TEP75" s="73"/>
      <c r="TEQ75" s="73"/>
      <c r="TER75" s="73"/>
      <c r="TES75" s="73"/>
      <c r="TET75" s="73"/>
      <c r="TEU75" s="73"/>
      <c r="TEV75" s="73"/>
      <c r="TEW75" s="73"/>
      <c r="TEX75" s="73"/>
      <c r="TEY75" s="73"/>
      <c r="TEZ75" s="73"/>
      <c r="TFA75" s="73"/>
      <c r="TFB75" s="73"/>
      <c r="TFC75" s="73"/>
      <c r="TFD75" s="73"/>
      <c r="TFE75" s="73"/>
      <c r="TFF75" s="73"/>
      <c r="TFG75" s="73"/>
      <c r="TFH75" s="73"/>
      <c r="TFI75" s="73"/>
      <c r="TFJ75" s="73"/>
      <c r="TFK75" s="73"/>
      <c r="TFL75" s="73"/>
      <c r="TFM75" s="73"/>
      <c r="TFN75" s="73"/>
      <c r="TFO75" s="73"/>
      <c r="TFP75" s="73"/>
      <c r="TFQ75" s="73"/>
      <c r="TFR75" s="73"/>
      <c r="TFS75" s="73"/>
      <c r="TFT75" s="73"/>
      <c r="TFU75" s="73"/>
      <c r="TFV75" s="73"/>
      <c r="TFW75" s="73"/>
      <c r="TFX75" s="73"/>
      <c r="TFY75" s="73"/>
      <c r="TFZ75" s="73"/>
      <c r="TGA75" s="73"/>
      <c r="TGB75" s="73"/>
      <c r="TGC75" s="73"/>
      <c r="TGD75" s="73"/>
      <c r="TGE75" s="73"/>
      <c r="TGF75" s="73"/>
      <c r="TGG75" s="73"/>
      <c r="TGH75" s="73"/>
      <c r="TGI75" s="73"/>
      <c r="TGJ75" s="73"/>
      <c r="TGK75" s="73"/>
      <c r="TGL75" s="73"/>
      <c r="TGM75" s="73"/>
      <c r="TGN75" s="73"/>
      <c r="TGO75" s="73"/>
      <c r="TGP75" s="73"/>
      <c r="TGQ75" s="73"/>
      <c r="TGR75" s="73"/>
      <c r="TGS75" s="73"/>
      <c r="TGT75" s="73"/>
      <c r="TGU75" s="73"/>
      <c r="TGV75" s="73"/>
      <c r="TGW75" s="73"/>
      <c r="TGX75" s="73"/>
      <c r="TGY75" s="73"/>
      <c r="TGZ75" s="73"/>
      <c r="THA75" s="73"/>
      <c r="THB75" s="73"/>
      <c r="THC75" s="73"/>
      <c r="THD75" s="73"/>
      <c r="THE75" s="73"/>
      <c r="THF75" s="73"/>
      <c r="THG75" s="73"/>
      <c r="THH75" s="73"/>
      <c r="THI75" s="73"/>
      <c r="THJ75" s="73"/>
      <c r="THK75" s="73"/>
      <c r="THL75" s="73"/>
      <c r="THM75" s="73"/>
      <c r="THN75" s="73"/>
      <c r="THO75" s="73"/>
      <c r="THP75" s="73"/>
      <c r="THQ75" s="73"/>
      <c r="THR75" s="73"/>
      <c r="THS75" s="73"/>
      <c r="THT75" s="73"/>
      <c r="THU75" s="73"/>
      <c r="THV75" s="73"/>
      <c r="THW75" s="73"/>
      <c r="THX75" s="73"/>
      <c r="THY75" s="73"/>
      <c r="THZ75" s="73"/>
      <c r="TIA75" s="73"/>
      <c r="TIB75" s="73"/>
      <c r="TIC75" s="73"/>
      <c r="TID75" s="73"/>
      <c r="TIE75" s="73"/>
      <c r="TIF75" s="73"/>
      <c r="TIG75" s="73"/>
      <c r="TIH75" s="73"/>
      <c r="TII75" s="73"/>
      <c r="TIJ75" s="73"/>
      <c r="TIK75" s="73"/>
      <c r="TIL75" s="73"/>
      <c r="TIM75" s="73"/>
      <c r="TIN75" s="73"/>
      <c r="TIO75" s="73"/>
      <c r="TIP75" s="73"/>
      <c r="TIQ75" s="73"/>
      <c r="TIR75" s="73"/>
      <c r="TIS75" s="73"/>
      <c r="TIT75" s="73"/>
      <c r="TIU75" s="73"/>
      <c r="TIV75" s="73"/>
      <c r="TIW75" s="73"/>
      <c r="TIX75" s="73"/>
      <c r="TIY75" s="73"/>
      <c r="TIZ75" s="73"/>
      <c r="TJA75" s="73"/>
      <c r="TJB75" s="73"/>
      <c r="TJC75" s="73"/>
      <c r="TJD75" s="73"/>
      <c r="TJE75" s="73"/>
      <c r="TJF75" s="73"/>
      <c r="TJG75" s="73"/>
      <c r="TJH75" s="73"/>
      <c r="TJI75" s="73"/>
      <c r="TJJ75" s="73"/>
      <c r="TJK75" s="73"/>
      <c r="TJL75" s="73"/>
      <c r="TJM75" s="73"/>
      <c r="TJN75" s="73"/>
      <c r="TJO75" s="73"/>
      <c r="TJP75" s="73"/>
      <c r="TJQ75" s="73"/>
      <c r="TJR75" s="73"/>
      <c r="TJS75" s="73"/>
      <c r="TJT75" s="73"/>
      <c r="TJU75" s="73"/>
      <c r="TJV75" s="73"/>
      <c r="TJW75" s="73"/>
      <c r="TJX75" s="73"/>
      <c r="TJY75" s="73"/>
      <c r="TJZ75" s="73"/>
      <c r="TKA75" s="73"/>
      <c r="TKB75" s="73"/>
      <c r="TKC75" s="73"/>
      <c r="TKD75" s="73"/>
      <c r="TKE75" s="73"/>
      <c r="TKF75" s="73"/>
      <c r="TKG75" s="73"/>
      <c r="TKH75" s="73"/>
      <c r="TKI75" s="73"/>
      <c r="TKJ75" s="73"/>
      <c r="TKK75" s="73"/>
      <c r="TKL75" s="73"/>
      <c r="TKM75" s="73"/>
      <c r="TKN75" s="73"/>
      <c r="TKO75" s="73"/>
      <c r="TKP75" s="73"/>
      <c r="TKQ75" s="73"/>
      <c r="TKR75" s="73"/>
      <c r="TKS75" s="73"/>
      <c r="TKT75" s="73"/>
      <c r="TKU75" s="73"/>
      <c r="TKV75" s="73"/>
      <c r="TKW75" s="73"/>
      <c r="TKX75" s="73"/>
      <c r="TKY75" s="73"/>
      <c r="TKZ75" s="73"/>
      <c r="TLA75" s="73"/>
      <c r="TLB75" s="73"/>
      <c r="TLC75" s="73"/>
      <c r="TLD75" s="73"/>
      <c r="TLE75" s="73"/>
      <c r="TLF75" s="73"/>
      <c r="TLG75" s="73"/>
      <c r="TLH75" s="73"/>
      <c r="TLI75" s="73"/>
      <c r="TLJ75" s="73"/>
      <c r="TLK75" s="73"/>
      <c r="TLL75" s="73"/>
      <c r="TLM75" s="73"/>
      <c r="TLN75" s="73"/>
      <c r="TLO75" s="73"/>
      <c r="TLP75" s="73"/>
      <c r="TLQ75" s="73"/>
      <c r="TLR75" s="73"/>
      <c r="TLS75" s="73"/>
      <c r="TLT75" s="73"/>
      <c r="TLU75" s="73"/>
      <c r="TLV75" s="73"/>
      <c r="TLW75" s="73"/>
      <c r="TLX75" s="73"/>
      <c r="TLY75" s="73"/>
      <c r="TLZ75" s="73"/>
      <c r="TMA75" s="73"/>
      <c r="TMB75" s="73"/>
      <c r="TMC75" s="73"/>
      <c r="TMD75" s="73"/>
      <c r="TME75" s="73"/>
      <c r="TMF75" s="73"/>
      <c r="TMG75" s="73"/>
      <c r="TMH75" s="73"/>
      <c r="TMI75" s="73"/>
      <c r="TMJ75" s="73"/>
      <c r="TMK75" s="73"/>
      <c r="TML75" s="73"/>
      <c r="TMM75" s="73"/>
      <c r="TMN75" s="73"/>
      <c r="TMO75" s="73"/>
      <c r="TMP75" s="73"/>
      <c r="TMQ75" s="73"/>
      <c r="TMR75" s="73"/>
      <c r="TMS75" s="73"/>
      <c r="TMT75" s="73"/>
      <c r="TMU75" s="73"/>
      <c r="TMV75" s="73"/>
      <c r="TMW75" s="73"/>
      <c r="TMX75" s="73"/>
      <c r="TMY75" s="73"/>
      <c r="TMZ75" s="73"/>
      <c r="TNA75" s="73"/>
      <c r="TNB75" s="73"/>
      <c r="TNC75" s="73"/>
      <c r="TND75" s="73"/>
      <c r="TNE75" s="73"/>
      <c r="TNF75" s="73"/>
      <c r="TNG75" s="73"/>
      <c r="TNH75" s="73"/>
      <c r="TNI75" s="73"/>
      <c r="TNJ75" s="73"/>
      <c r="TNK75" s="73"/>
      <c r="TNL75" s="73"/>
      <c r="TNM75" s="73"/>
      <c r="TNN75" s="73"/>
      <c r="TNO75" s="73"/>
      <c r="TNP75" s="73"/>
      <c r="TNQ75" s="73"/>
      <c r="TNR75" s="73"/>
      <c r="TNS75" s="73"/>
      <c r="TNT75" s="73"/>
      <c r="TNU75" s="73"/>
      <c r="TNV75" s="73"/>
      <c r="TNW75" s="73"/>
      <c r="TNX75" s="73"/>
      <c r="TNY75" s="73"/>
      <c r="TNZ75" s="73"/>
      <c r="TOA75" s="73"/>
      <c r="TOB75" s="73"/>
      <c r="TOC75" s="73"/>
      <c r="TOD75" s="73"/>
      <c r="TOE75" s="73"/>
      <c r="TOF75" s="73"/>
      <c r="TOG75" s="73"/>
      <c r="TOH75" s="73"/>
      <c r="TOI75" s="73"/>
      <c r="TOJ75" s="73"/>
      <c r="TOK75" s="73"/>
      <c r="TOL75" s="73"/>
      <c r="TOM75" s="73"/>
      <c r="TON75" s="73"/>
      <c r="TOO75" s="73"/>
      <c r="TOP75" s="73"/>
      <c r="TOQ75" s="73"/>
      <c r="TOR75" s="73"/>
      <c r="TOS75" s="73"/>
      <c r="TOT75" s="73"/>
      <c r="TOU75" s="73"/>
      <c r="TOV75" s="73"/>
      <c r="TOW75" s="73"/>
      <c r="TOX75" s="73"/>
      <c r="TOY75" s="73"/>
      <c r="TOZ75" s="73"/>
      <c r="TPA75" s="73"/>
      <c r="TPB75" s="73"/>
      <c r="TPC75" s="73"/>
      <c r="TPD75" s="73"/>
      <c r="TPE75" s="73"/>
      <c r="TPF75" s="73"/>
      <c r="TPG75" s="73"/>
      <c r="TPH75" s="73"/>
      <c r="TPI75" s="73"/>
      <c r="TPJ75" s="73"/>
      <c r="TPK75" s="73"/>
      <c r="TPL75" s="73"/>
      <c r="TPM75" s="73"/>
      <c r="TPN75" s="73"/>
      <c r="TPO75" s="73"/>
      <c r="TPP75" s="73"/>
      <c r="TPQ75" s="73"/>
      <c r="TPR75" s="73"/>
      <c r="TPS75" s="73"/>
      <c r="TPT75" s="73"/>
      <c r="TPU75" s="73"/>
      <c r="TPV75" s="73"/>
      <c r="TPW75" s="73"/>
      <c r="TPX75" s="73"/>
      <c r="TPY75" s="73"/>
      <c r="TPZ75" s="73"/>
      <c r="TQA75" s="73"/>
      <c r="TQB75" s="73"/>
      <c r="TQC75" s="73"/>
      <c r="TQD75" s="73"/>
      <c r="TQE75" s="73"/>
      <c r="TQF75" s="73"/>
      <c r="TQG75" s="73"/>
      <c r="TQH75" s="73"/>
      <c r="TQI75" s="73"/>
      <c r="TQJ75" s="73"/>
      <c r="TQK75" s="73"/>
      <c r="TQL75" s="73"/>
      <c r="TQM75" s="73"/>
      <c r="TQN75" s="73"/>
      <c r="TQO75" s="73"/>
      <c r="TQP75" s="73"/>
      <c r="TQQ75" s="73"/>
      <c r="TQR75" s="73"/>
      <c r="TQS75" s="73"/>
      <c r="TQT75" s="73"/>
      <c r="TQU75" s="73"/>
      <c r="TQV75" s="73"/>
      <c r="TQW75" s="73"/>
      <c r="TQX75" s="73"/>
      <c r="TQY75" s="73"/>
      <c r="TQZ75" s="73"/>
      <c r="TRA75" s="73"/>
      <c r="TRB75" s="73"/>
      <c r="TRC75" s="73"/>
      <c r="TRD75" s="73"/>
      <c r="TRE75" s="73"/>
      <c r="TRF75" s="73"/>
      <c r="TRG75" s="73"/>
      <c r="TRH75" s="73"/>
      <c r="TRI75" s="73"/>
      <c r="TRJ75" s="73"/>
      <c r="TRK75" s="73"/>
      <c r="TRL75" s="73"/>
      <c r="TRM75" s="73"/>
      <c r="TRN75" s="73"/>
      <c r="TRO75" s="73"/>
      <c r="TRP75" s="73"/>
      <c r="TRQ75" s="73"/>
      <c r="TRR75" s="73"/>
      <c r="TRS75" s="73"/>
      <c r="TRT75" s="73"/>
      <c r="TRU75" s="73"/>
      <c r="TRV75" s="73"/>
      <c r="TRW75" s="73"/>
      <c r="TRX75" s="73"/>
      <c r="TRY75" s="73"/>
      <c r="TRZ75" s="73"/>
      <c r="TSA75" s="73"/>
      <c r="TSB75" s="73"/>
      <c r="TSC75" s="73"/>
      <c r="TSD75" s="73"/>
      <c r="TSE75" s="73"/>
      <c r="TSF75" s="73"/>
      <c r="TSG75" s="73"/>
      <c r="TSH75" s="73"/>
      <c r="TSI75" s="73"/>
      <c r="TSJ75" s="73"/>
      <c r="TSK75" s="73"/>
      <c r="TSL75" s="73"/>
      <c r="TSM75" s="73"/>
      <c r="TSN75" s="73"/>
      <c r="TSO75" s="73"/>
      <c r="TSP75" s="73"/>
      <c r="TSQ75" s="73"/>
      <c r="TSR75" s="73"/>
      <c r="TSS75" s="73"/>
      <c r="TST75" s="73"/>
      <c r="TSU75" s="73"/>
      <c r="TSV75" s="73"/>
      <c r="TSW75" s="73"/>
      <c r="TSX75" s="73"/>
      <c r="TSY75" s="73"/>
      <c r="TSZ75" s="73"/>
      <c r="TTA75" s="73"/>
      <c r="TTB75" s="73"/>
      <c r="TTC75" s="73"/>
      <c r="TTD75" s="73"/>
      <c r="TTE75" s="73"/>
      <c r="TTF75" s="73"/>
      <c r="TTG75" s="73"/>
      <c r="TTH75" s="73"/>
      <c r="TTI75" s="73"/>
      <c r="TTJ75" s="73"/>
      <c r="TTK75" s="73"/>
      <c r="TTL75" s="73"/>
      <c r="TTM75" s="73"/>
      <c r="TTN75" s="73"/>
      <c r="TTO75" s="73"/>
      <c r="TTP75" s="73"/>
      <c r="TTQ75" s="73"/>
      <c r="TTR75" s="73"/>
      <c r="TTS75" s="73"/>
      <c r="TTT75" s="73"/>
      <c r="TTU75" s="73"/>
      <c r="TTV75" s="73"/>
      <c r="TTW75" s="73"/>
      <c r="TTX75" s="73"/>
      <c r="TTY75" s="73"/>
      <c r="TTZ75" s="73"/>
      <c r="TUA75" s="73"/>
      <c r="TUB75" s="73"/>
      <c r="TUC75" s="73"/>
      <c r="TUD75" s="73"/>
      <c r="TUE75" s="73"/>
      <c r="TUF75" s="73"/>
      <c r="TUG75" s="73"/>
      <c r="TUH75" s="73"/>
      <c r="TUI75" s="73"/>
      <c r="TUJ75" s="73"/>
      <c r="TUK75" s="73"/>
      <c r="TUL75" s="73"/>
      <c r="TUM75" s="73"/>
      <c r="TUN75" s="73"/>
      <c r="TUO75" s="73"/>
      <c r="TUP75" s="73"/>
      <c r="TUQ75" s="73"/>
      <c r="TUR75" s="73"/>
      <c r="TUS75" s="73"/>
      <c r="TUT75" s="73"/>
      <c r="TUU75" s="73"/>
      <c r="TUV75" s="73"/>
      <c r="TUW75" s="73"/>
      <c r="TUX75" s="73"/>
      <c r="TUY75" s="73"/>
      <c r="TUZ75" s="73"/>
      <c r="TVA75" s="73"/>
      <c r="TVB75" s="73"/>
      <c r="TVC75" s="73"/>
      <c r="TVD75" s="73"/>
      <c r="TVE75" s="73"/>
      <c r="TVF75" s="73"/>
      <c r="TVG75" s="73"/>
      <c r="TVH75" s="73"/>
      <c r="TVI75" s="73"/>
      <c r="TVJ75" s="73"/>
      <c r="TVK75" s="73"/>
      <c r="TVL75" s="73"/>
      <c r="TVM75" s="73"/>
      <c r="TVN75" s="73"/>
      <c r="TVO75" s="73"/>
      <c r="TVP75" s="73"/>
      <c r="TVQ75" s="73"/>
      <c r="TVR75" s="73"/>
      <c r="TVS75" s="73"/>
      <c r="TVT75" s="73"/>
      <c r="TVU75" s="73"/>
      <c r="TVV75" s="73"/>
      <c r="TVW75" s="73"/>
      <c r="TVX75" s="73"/>
      <c r="TVY75" s="73"/>
      <c r="TVZ75" s="73"/>
      <c r="TWA75" s="73"/>
      <c r="TWB75" s="73"/>
      <c r="TWC75" s="73"/>
      <c r="TWD75" s="73"/>
      <c r="TWE75" s="73"/>
      <c r="TWF75" s="73"/>
      <c r="TWG75" s="73"/>
      <c r="TWH75" s="73"/>
      <c r="TWI75" s="73"/>
      <c r="TWJ75" s="73"/>
      <c r="TWK75" s="73"/>
      <c r="TWL75" s="73"/>
      <c r="TWM75" s="73"/>
      <c r="TWN75" s="73"/>
      <c r="TWO75" s="73"/>
      <c r="TWP75" s="73"/>
      <c r="TWQ75" s="73"/>
      <c r="TWR75" s="73"/>
      <c r="TWS75" s="73"/>
      <c r="TWT75" s="73"/>
      <c r="TWU75" s="73"/>
      <c r="TWV75" s="73"/>
      <c r="TWW75" s="73"/>
      <c r="TWX75" s="73"/>
      <c r="TWY75" s="73"/>
      <c r="TWZ75" s="73"/>
      <c r="TXA75" s="73"/>
      <c r="TXB75" s="73"/>
      <c r="TXC75" s="73"/>
      <c r="TXD75" s="73"/>
      <c r="TXE75" s="73"/>
      <c r="TXF75" s="73"/>
      <c r="TXG75" s="73"/>
      <c r="TXH75" s="73"/>
      <c r="TXI75" s="73"/>
      <c r="TXJ75" s="73"/>
      <c r="TXK75" s="73"/>
      <c r="TXL75" s="73"/>
      <c r="TXM75" s="73"/>
      <c r="TXN75" s="73"/>
      <c r="TXO75" s="73"/>
      <c r="TXP75" s="73"/>
      <c r="TXQ75" s="73"/>
      <c r="TXR75" s="73"/>
      <c r="TXS75" s="73"/>
      <c r="TXT75" s="73"/>
      <c r="TXU75" s="73"/>
      <c r="TXV75" s="73"/>
      <c r="TXW75" s="73"/>
      <c r="TXX75" s="73"/>
      <c r="TXY75" s="73"/>
      <c r="TXZ75" s="73"/>
      <c r="TYA75" s="73"/>
      <c r="TYB75" s="73"/>
      <c r="TYC75" s="73"/>
      <c r="TYD75" s="73"/>
      <c r="TYE75" s="73"/>
      <c r="TYF75" s="73"/>
      <c r="TYG75" s="73"/>
      <c r="TYH75" s="73"/>
      <c r="TYI75" s="73"/>
      <c r="TYJ75" s="73"/>
      <c r="TYK75" s="73"/>
      <c r="TYL75" s="73"/>
      <c r="TYM75" s="73"/>
      <c r="TYN75" s="73"/>
      <c r="TYO75" s="73"/>
      <c r="TYP75" s="73"/>
      <c r="TYQ75" s="73"/>
      <c r="TYR75" s="73"/>
      <c r="TYS75" s="73"/>
      <c r="TYT75" s="73"/>
      <c r="TYU75" s="73"/>
      <c r="TYV75" s="73"/>
      <c r="TYW75" s="73"/>
      <c r="TYX75" s="73"/>
      <c r="TYY75" s="73"/>
      <c r="TYZ75" s="73"/>
      <c r="TZA75" s="73"/>
      <c r="TZB75" s="73"/>
      <c r="TZC75" s="73"/>
      <c r="TZD75" s="73"/>
      <c r="TZE75" s="73"/>
      <c r="TZF75" s="73"/>
      <c r="TZG75" s="73"/>
      <c r="TZH75" s="73"/>
      <c r="TZI75" s="73"/>
      <c r="TZJ75" s="73"/>
      <c r="TZK75" s="73"/>
      <c r="TZL75" s="73"/>
      <c r="TZM75" s="73"/>
      <c r="TZN75" s="73"/>
      <c r="TZO75" s="73"/>
      <c r="TZP75" s="73"/>
      <c r="TZQ75" s="73"/>
      <c r="TZR75" s="73"/>
      <c r="TZS75" s="73"/>
      <c r="TZT75" s="73"/>
      <c r="TZU75" s="73"/>
      <c r="TZV75" s="73"/>
      <c r="TZW75" s="73"/>
      <c r="TZX75" s="73"/>
      <c r="TZY75" s="73"/>
      <c r="TZZ75" s="73"/>
      <c r="UAA75" s="73"/>
      <c r="UAB75" s="73"/>
      <c r="UAC75" s="73"/>
      <c r="UAD75" s="73"/>
      <c r="UAE75" s="73"/>
      <c r="UAF75" s="73"/>
      <c r="UAG75" s="73"/>
      <c r="UAH75" s="73"/>
      <c r="UAI75" s="73"/>
      <c r="UAJ75" s="73"/>
      <c r="UAK75" s="73"/>
      <c r="UAL75" s="73"/>
      <c r="UAM75" s="73"/>
      <c r="UAN75" s="73"/>
      <c r="UAO75" s="73"/>
      <c r="UAP75" s="73"/>
      <c r="UAQ75" s="73"/>
      <c r="UAR75" s="73"/>
      <c r="UAS75" s="73"/>
      <c r="UAT75" s="73"/>
      <c r="UAU75" s="73"/>
      <c r="UAV75" s="73"/>
      <c r="UAW75" s="73"/>
      <c r="UAX75" s="73"/>
      <c r="UAY75" s="73"/>
      <c r="UAZ75" s="73"/>
      <c r="UBA75" s="73"/>
      <c r="UBB75" s="73"/>
      <c r="UBC75" s="73"/>
      <c r="UBD75" s="73"/>
      <c r="UBE75" s="73"/>
      <c r="UBF75" s="73"/>
      <c r="UBG75" s="73"/>
      <c r="UBH75" s="73"/>
      <c r="UBI75" s="73"/>
      <c r="UBJ75" s="73"/>
      <c r="UBK75" s="73"/>
      <c r="UBL75" s="73"/>
      <c r="UBM75" s="73"/>
      <c r="UBN75" s="73"/>
      <c r="UBO75" s="73"/>
      <c r="UBP75" s="73"/>
      <c r="UBQ75" s="73"/>
      <c r="UBR75" s="73"/>
      <c r="UBS75" s="73"/>
      <c r="UBT75" s="73"/>
      <c r="UBU75" s="73"/>
      <c r="UBV75" s="73"/>
      <c r="UBW75" s="73"/>
      <c r="UBX75" s="73"/>
      <c r="UBY75" s="73"/>
      <c r="UBZ75" s="73"/>
      <c r="UCA75" s="73"/>
      <c r="UCB75" s="73"/>
      <c r="UCC75" s="73"/>
      <c r="UCD75" s="73"/>
      <c r="UCE75" s="73"/>
      <c r="UCF75" s="73"/>
      <c r="UCG75" s="73"/>
      <c r="UCH75" s="73"/>
      <c r="UCI75" s="73"/>
      <c r="UCJ75" s="73"/>
      <c r="UCK75" s="73"/>
      <c r="UCL75" s="73"/>
      <c r="UCM75" s="73"/>
      <c r="UCN75" s="73"/>
      <c r="UCO75" s="73"/>
      <c r="UCP75" s="73"/>
      <c r="UCQ75" s="73"/>
      <c r="UCR75" s="73"/>
      <c r="UCS75" s="73"/>
      <c r="UCT75" s="73"/>
      <c r="UCU75" s="73"/>
      <c r="UCV75" s="73"/>
      <c r="UCW75" s="73"/>
      <c r="UCX75" s="73"/>
      <c r="UCY75" s="73"/>
      <c r="UCZ75" s="73"/>
      <c r="UDA75" s="73"/>
      <c r="UDB75" s="73"/>
      <c r="UDC75" s="73"/>
      <c r="UDD75" s="73"/>
      <c r="UDE75" s="73"/>
      <c r="UDF75" s="73"/>
      <c r="UDG75" s="73"/>
      <c r="UDH75" s="73"/>
      <c r="UDI75" s="73"/>
      <c r="UDJ75" s="73"/>
      <c r="UDK75" s="73"/>
      <c r="UDL75" s="73"/>
      <c r="UDM75" s="73"/>
      <c r="UDN75" s="73"/>
      <c r="UDO75" s="73"/>
      <c r="UDP75" s="73"/>
      <c r="UDQ75" s="73"/>
      <c r="UDR75" s="73"/>
      <c r="UDS75" s="73"/>
      <c r="UDT75" s="73"/>
      <c r="UDU75" s="73"/>
      <c r="UDV75" s="73"/>
      <c r="UDW75" s="73"/>
      <c r="UDX75" s="73"/>
      <c r="UDY75" s="73"/>
      <c r="UDZ75" s="73"/>
      <c r="UEA75" s="73"/>
      <c r="UEB75" s="73"/>
      <c r="UEC75" s="73"/>
      <c r="UED75" s="73"/>
      <c r="UEE75" s="73"/>
      <c r="UEF75" s="73"/>
      <c r="UEG75" s="73"/>
      <c r="UEH75" s="73"/>
      <c r="UEI75" s="73"/>
      <c r="UEJ75" s="73"/>
      <c r="UEK75" s="73"/>
      <c r="UEL75" s="73"/>
      <c r="UEM75" s="73"/>
      <c r="UEN75" s="73"/>
      <c r="UEO75" s="73"/>
      <c r="UEP75" s="73"/>
      <c r="UEQ75" s="73"/>
      <c r="UER75" s="73"/>
      <c r="UES75" s="73"/>
      <c r="UET75" s="73"/>
      <c r="UEU75" s="73"/>
      <c r="UEV75" s="73"/>
      <c r="UEW75" s="73"/>
      <c r="UEX75" s="73"/>
      <c r="UEY75" s="73"/>
      <c r="UEZ75" s="73"/>
      <c r="UFA75" s="73"/>
      <c r="UFB75" s="73"/>
      <c r="UFC75" s="73"/>
      <c r="UFD75" s="73"/>
      <c r="UFE75" s="73"/>
      <c r="UFF75" s="73"/>
      <c r="UFG75" s="73"/>
      <c r="UFH75" s="73"/>
      <c r="UFI75" s="73"/>
      <c r="UFJ75" s="73"/>
      <c r="UFK75" s="73"/>
      <c r="UFL75" s="73"/>
      <c r="UFM75" s="73"/>
      <c r="UFN75" s="73"/>
      <c r="UFO75" s="73"/>
      <c r="UFP75" s="73"/>
      <c r="UFQ75" s="73"/>
      <c r="UFR75" s="73"/>
      <c r="UFS75" s="73"/>
      <c r="UFT75" s="73"/>
      <c r="UFU75" s="73"/>
      <c r="UFV75" s="73"/>
      <c r="UFW75" s="73"/>
      <c r="UFX75" s="73"/>
      <c r="UFY75" s="73"/>
      <c r="UFZ75" s="73"/>
      <c r="UGA75" s="73"/>
      <c r="UGB75" s="73"/>
      <c r="UGC75" s="73"/>
      <c r="UGD75" s="73"/>
      <c r="UGE75" s="73"/>
      <c r="UGF75" s="73"/>
      <c r="UGG75" s="73"/>
      <c r="UGH75" s="73"/>
      <c r="UGI75" s="73"/>
      <c r="UGJ75" s="73"/>
      <c r="UGK75" s="73"/>
      <c r="UGL75" s="73"/>
      <c r="UGM75" s="73"/>
      <c r="UGN75" s="73"/>
      <c r="UGO75" s="73"/>
      <c r="UGP75" s="73"/>
      <c r="UGQ75" s="73"/>
      <c r="UGR75" s="73"/>
      <c r="UGS75" s="73"/>
      <c r="UGT75" s="73"/>
      <c r="UGU75" s="73"/>
      <c r="UGV75" s="73"/>
      <c r="UGW75" s="73"/>
      <c r="UGX75" s="73"/>
      <c r="UGY75" s="73"/>
      <c r="UGZ75" s="73"/>
      <c r="UHA75" s="73"/>
      <c r="UHB75" s="73"/>
      <c r="UHC75" s="73"/>
      <c r="UHD75" s="73"/>
      <c r="UHE75" s="73"/>
      <c r="UHF75" s="73"/>
      <c r="UHG75" s="73"/>
      <c r="UHH75" s="73"/>
      <c r="UHI75" s="73"/>
      <c r="UHJ75" s="73"/>
      <c r="UHK75" s="73"/>
      <c r="UHL75" s="73"/>
      <c r="UHM75" s="73"/>
      <c r="UHN75" s="73"/>
      <c r="UHO75" s="73"/>
      <c r="UHP75" s="73"/>
      <c r="UHQ75" s="73"/>
      <c r="UHR75" s="73"/>
      <c r="UHS75" s="73"/>
      <c r="UHT75" s="73"/>
      <c r="UHU75" s="73"/>
      <c r="UHV75" s="73"/>
      <c r="UHW75" s="73"/>
      <c r="UHX75" s="73"/>
      <c r="UHY75" s="73"/>
      <c r="UHZ75" s="73"/>
      <c r="UIA75" s="73"/>
      <c r="UIB75" s="73"/>
      <c r="UIC75" s="73"/>
      <c r="UID75" s="73"/>
      <c r="UIE75" s="73"/>
      <c r="UIF75" s="73"/>
      <c r="UIG75" s="73"/>
      <c r="UIH75" s="73"/>
      <c r="UII75" s="73"/>
      <c r="UIJ75" s="73"/>
      <c r="UIK75" s="73"/>
      <c r="UIL75" s="73"/>
      <c r="UIM75" s="73"/>
      <c r="UIN75" s="73"/>
      <c r="UIO75" s="73"/>
      <c r="UIP75" s="73"/>
      <c r="UIQ75" s="73"/>
      <c r="UIR75" s="73"/>
      <c r="UIS75" s="73"/>
      <c r="UIT75" s="73"/>
      <c r="UIU75" s="73"/>
      <c r="UIV75" s="73"/>
      <c r="UIW75" s="73"/>
      <c r="UIX75" s="73"/>
      <c r="UIY75" s="73"/>
      <c r="UIZ75" s="73"/>
      <c r="UJA75" s="73"/>
      <c r="UJB75" s="73"/>
      <c r="UJC75" s="73"/>
      <c r="UJD75" s="73"/>
      <c r="UJE75" s="73"/>
      <c r="UJF75" s="73"/>
      <c r="UJG75" s="73"/>
      <c r="UJH75" s="73"/>
      <c r="UJI75" s="73"/>
      <c r="UJJ75" s="73"/>
      <c r="UJK75" s="73"/>
      <c r="UJL75" s="73"/>
      <c r="UJM75" s="73"/>
      <c r="UJN75" s="73"/>
      <c r="UJO75" s="73"/>
      <c r="UJP75" s="73"/>
      <c r="UJQ75" s="73"/>
      <c r="UJR75" s="73"/>
      <c r="UJS75" s="73"/>
      <c r="UJT75" s="73"/>
      <c r="UJU75" s="73"/>
      <c r="UJV75" s="73"/>
      <c r="UJW75" s="73"/>
      <c r="UJX75" s="73"/>
      <c r="UJY75" s="73"/>
      <c r="UJZ75" s="73"/>
      <c r="UKA75" s="73"/>
      <c r="UKB75" s="73"/>
      <c r="UKC75" s="73"/>
      <c r="UKD75" s="73"/>
      <c r="UKE75" s="73"/>
      <c r="UKF75" s="73"/>
      <c r="UKG75" s="73"/>
      <c r="UKH75" s="73"/>
      <c r="UKI75" s="73"/>
      <c r="UKJ75" s="73"/>
      <c r="UKK75" s="73"/>
      <c r="UKL75" s="73"/>
      <c r="UKM75" s="73"/>
      <c r="UKN75" s="73"/>
      <c r="UKO75" s="73"/>
      <c r="UKP75" s="73"/>
      <c r="UKQ75" s="73"/>
      <c r="UKR75" s="73"/>
      <c r="UKS75" s="73"/>
      <c r="UKT75" s="73"/>
      <c r="UKU75" s="73"/>
      <c r="UKV75" s="73"/>
      <c r="UKW75" s="73"/>
      <c r="UKX75" s="73"/>
      <c r="UKY75" s="73"/>
      <c r="UKZ75" s="73"/>
      <c r="ULA75" s="73"/>
      <c r="ULB75" s="73"/>
      <c r="ULC75" s="73"/>
      <c r="ULD75" s="73"/>
      <c r="ULE75" s="73"/>
      <c r="ULF75" s="73"/>
      <c r="ULG75" s="73"/>
      <c r="ULH75" s="73"/>
      <c r="ULI75" s="73"/>
      <c r="ULJ75" s="73"/>
      <c r="ULK75" s="73"/>
      <c r="ULL75" s="73"/>
      <c r="ULM75" s="73"/>
      <c r="ULN75" s="73"/>
      <c r="ULO75" s="73"/>
      <c r="ULP75" s="73"/>
      <c r="ULQ75" s="73"/>
      <c r="ULR75" s="73"/>
      <c r="ULS75" s="73"/>
      <c r="ULT75" s="73"/>
      <c r="ULU75" s="73"/>
      <c r="ULV75" s="73"/>
      <c r="ULW75" s="73"/>
      <c r="ULX75" s="73"/>
      <c r="ULY75" s="73"/>
      <c r="ULZ75" s="73"/>
      <c r="UMA75" s="73"/>
      <c r="UMB75" s="73"/>
      <c r="UMC75" s="73"/>
      <c r="UMD75" s="73"/>
      <c r="UME75" s="73"/>
      <c r="UMF75" s="73"/>
      <c r="UMG75" s="73"/>
      <c r="UMH75" s="73"/>
      <c r="UMI75" s="73"/>
      <c r="UMJ75" s="73"/>
      <c r="UMK75" s="73"/>
      <c r="UML75" s="73"/>
      <c r="UMM75" s="73"/>
      <c r="UMN75" s="73"/>
      <c r="UMO75" s="73"/>
      <c r="UMP75" s="73"/>
      <c r="UMQ75" s="73"/>
      <c r="UMR75" s="73"/>
      <c r="UMS75" s="73"/>
      <c r="UMT75" s="73"/>
      <c r="UMU75" s="73"/>
      <c r="UMV75" s="73"/>
      <c r="UMW75" s="73"/>
      <c r="UMX75" s="73"/>
      <c r="UMY75" s="73"/>
      <c r="UMZ75" s="73"/>
      <c r="UNA75" s="73"/>
      <c r="UNB75" s="73"/>
      <c r="UNC75" s="73"/>
      <c r="UND75" s="73"/>
      <c r="UNE75" s="73"/>
      <c r="UNF75" s="73"/>
      <c r="UNG75" s="73"/>
      <c r="UNH75" s="73"/>
      <c r="UNI75" s="73"/>
      <c r="UNJ75" s="73"/>
      <c r="UNK75" s="73"/>
      <c r="UNL75" s="73"/>
      <c r="UNM75" s="73"/>
      <c r="UNN75" s="73"/>
      <c r="UNO75" s="73"/>
      <c r="UNP75" s="73"/>
      <c r="UNQ75" s="73"/>
      <c r="UNR75" s="73"/>
      <c r="UNS75" s="73"/>
      <c r="UNT75" s="73"/>
      <c r="UNU75" s="73"/>
      <c r="UNV75" s="73"/>
      <c r="UNW75" s="73"/>
      <c r="UNX75" s="73"/>
      <c r="UNY75" s="73"/>
      <c r="UNZ75" s="73"/>
      <c r="UOA75" s="73"/>
      <c r="UOB75" s="73"/>
      <c r="UOC75" s="73"/>
      <c r="UOD75" s="73"/>
      <c r="UOE75" s="73"/>
      <c r="UOF75" s="73"/>
      <c r="UOG75" s="73"/>
      <c r="UOH75" s="73"/>
      <c r="UOI75" s="73"/>
      <c r="UOJ75" s="73"/>
      <c r="UOK75" s="73"/>
      <c r="UOL75" s="73"/>
      <c r="UOM75" s="73"/>
      <c r="UON75" s="73"/>
      <c r="UOO75" s="73"/>
      <c r="UOP75" s="73"/>
      <c r="UOQ75" s="73"/>
      <c r="UOR75" s="73"/>
      <c r="UOS75" s="73"/>
      <c r="UOT75" s="73"/>
      <c r="UOU75" s="73"/>
      <c r="UOV75" s="73"/>
      <c r="UOW75" s="73"/>
      <c r="UOX75" s="73"/>
      <c r="UOY75" s="73"/>
      <c r="UOZ75" s="73"/>
      <c r="UPA75" s="73"/>
      <c r="UPB75" s="73"/>
      <c r="UPC75" s="73"/>
      <c r="UPD75" s="73"/>
      <c r="UPE75" s="73"/>
      <c r="UPF75" s="73"/>
      <c r="UPG75" s="73"/>
      <c r="UPH75" s="73"/>
      <c r="UPI75" s="73"/>
      <c r="UPJ75" s="73"/>
      <c r="UPK75" s="73"/>
      <c r="UPL75" s="73"/>
      <c r="UPM75" s="73"/>
      <c r="UPN75" s="73"/>
      <c r="UPO75" s="73"/>
      <c r="UPP75" s="73"/>
      <c r="UPQ75" s="73"/>
      <c r="UPR75" s="73"/>
      <c r="UPS75" s="73"/>
      <c r="UPT75" s="73"/>
      <c r="UPU75" s="73"/>
      <c r="UPV75" s="73"/>
      <c r="UPW75" s="73"/>
      <c r="UPX75" s="73"/>
      <c r="UPY75" s="73"/>
      <c r="UPZ75" s="73"/>
      <c r="UQA75" s="73"/>
      <c r="UQB75" s="73"/>
      <c r="UQC75" s="73"/>
      <c r="UQD75" s="73"/>
      <c r="UQE75" s="73"/>
      <c r="UQF75" s="73"/>
      <c r="UQG75" s="73"/>
      <c r="UQH75" s="73"/>
      <c r="UQI75" s="73"/>
      <c r="UQJ75" s="73"/>
      <c r="UQK75" s="73"/>
      <c r="UQL75" s="73"/>
      <c r="UQM75" s="73"/>
      <c r="UQN75" s="73"/>
      <c r="UQO75" s="73"/>
      <c r="UQP75" s="73"/>
      <c r="UQQ75" s="73"/>
      <c r="UQR75" s="73"/>
      <c r="UQS75" s="73"/>
      <c r="UQT75" s="73"/>
      <c r="UQU75" s="73"/>
      <c r="UQV75" s="73"/>
      <c r="UQW75" s="73"/>
      <c r="UQX75" s="73"/>
      <c r="UQY75" s="73"/>
      <c r="UQZ75" s="73"/>
      <c r="URA75" s="73"/>
      <c r="URB75" s="73"/>
      <c r="URC75" s="73"/>
      <c r="URD75" s="73"/>
      <c r="URE75" s="73"/>
      <c r="URF75" s="73"/>
      <c r="URG75" s="73"/>
      <c r="URH75" s="73"/>
      <c r="URI75" s="73"/>
      <c r="URJ75" s="73"/>
      <c r="URK75" s="73"/>
      <c r="URL75" s="73"/>
      <c r="URM75" s="73"/>
      <c r="URN75" s="73"/>
      <c r="URO75" s="73"/>
      <c r="URP75" s="73"/>
      <c r="URQ75" s="73"/>
      <c r="URR75" s="73"/>
      <c r="URS75" s="73"/>
      <c r="URT75" s="73"/>
      <c r="URU75" s="73"/>
      <c r="URV75" s="73"/>
      <c r="URW75" s="73"/>
      <c r="URX75" s="73"/>
      <c r="URY75" s="73"/>
      <c r="URZ75" s="73"/>
      <c r="USA75" s="73"/>
      <c r="USB75" s="73"/>
      <c r="USC75" s="73"/>
      <c r="USD75" s="73"/>
      <c r="USE75" s="73"/>
      <c r="USF75" s="73"/>
      <c r="USG75" s="73"/>
      <c r="USH75" s="73"/>
      <c r="USI75" s="73"/>
      <c r="USJ75" s="73"/>
      <c r="USK75" s="73"/>
      <c r="USL75" s="73"/>
      <c r="USM75" s="73"/>
      <c r="USN75" s="73"/>
      <c r="USO75" s="73"/>
      <c r="USP75" s="73"/>
      <c r="USQ75" s="73"/>
      <c r="USR75" s="73"/>
      <c r="USS75" s="73"/>
      <c r="UST75" s="73"/>
      <c r="USU75" s="73"/>
      <c r="USV75" s="73"/>
      <c r="USW75" s="73"/>
      <c r="USX75" s="73"/>
      <c r="USY75" s="73"/>
      <c r="USZ75" s="73"/>
      <c r="UTA75" s="73"/>
      <c r="UTB75" s="73"/>
      <c r="UTC75" s="73"/>
      <c r="UTD75" s="73"/>
      <c r="UTE75" s="73"/>
      <c r="UTF75" s="73"/>
      <c r="UTG75" s="73"/>
      <c r="UTH75" s="73"/>
      <c r="UTI75" s="73"/>
      <c r="UTJ75" s="73"/>
      <c r="UTK75" s="73"/>
      <c r="UTL75" s="73"/>
      <c r="UTM75" s="73"/>
      <c r="UTN75" s="73"/>
      <c r="UTO75" s="73"/>
      <c r="UTP75" s="73"/>
      <c r="UTQ75" s="73"/>
      <c r="UTR75" s="73"/>
      <c r="UTS75" s="73"/>
      <c r="UTT75" s="73"/>
      <c r="UTU75" s="73"/>
      <c r="UTV75" s="73"/>
      <c r="UTW75" s="73"/>
      <c r="UTX75" s="73"/>
      <c r="UTY75" s="73"/>
      <c r="UTZ75" s="73"/>
      <c r="UUA75" s="73"/>
      <c r="UUB75" s="73"/>
      <c r="UUC75" s="73"/>
      <c r="UUD75" s="73"/>
      <c r="UUE75" s="73"/>
      <c r="UUF75" s="73"/>
      <c r="UUG75" s="73"/>
      <c r="UUH75" s="73"/>
      <c r="UUI75" s="73"/>
      <c r="UUJ75" s="73"/>
      <c r="UUK75" s="73"/>
      <c r="UUL75" s="73"/>
      <c r="UUM75" s="73"/>
      <c r="UUN75" s="73"/>
      <c r="UUO75" s="73"/>
      <c r="UUP75" s="73"/>
      <c r="UUQ75" s="73"/>
      <c r="UUR75" s="73"/>
      <c r="UUS75" s="73"/>
      <c r="UUT75" s="73"/>
      <c r="UUU75" s="73"/>
      <c r="UUV75" s="73"/>
      <c r="UUW75" s="73"/>
      <c r="UUX75" s="73"/>
      <c r="UUY75" s="73"/>
      <c r="UUZ75" s="73"/>
      <c r="UVA75" s="73"/>
      <c r="UVB75" s="73"/>
      <c r="UVC75" s="73"/>
      <c r="UVD75" s="73"/>
      <c r="UVE75" s="73"/>
      <c r="UVF75" s="73"/>
      <c r="UVG75" s="73"/>
      <c r="UVH75" s="73"/>
      <c r="UVI75" s="73"/>
      <c r="UVJ75" s="73"/>
      <c r="UVK75" s="73"/>
      <c r="UVL75" s="73"/>
      <c r="UVM75" s="73"/>
      <c r="UVN75" s="73"/>
      <c r="UVO75" s="73"/>
      <c r="UVP75" s="73"/>
      <c r="UVQ75" s="73"/>
      <c r="UVR75" s="73"/>
      <c r="UVS75" s="73"/>
      <c r="UVT75" s="73"/>
      <c r="UVU75" s="73"/>
      <c r="UVV75" s="73"/>
      <c r="UVW75" s="73"/>
      <c r="UVX75" s="73"/>
      <c r="UVY75" s="73"/>
      <c r="UVZ75" s="73"/>
      <c r="UWA75" s="73"/>
      <c r="UWB75" s="73"/>
      <c r="UWC75" s="73"/>
      <c r="UWD75" s="73"/>
      <c r="UWE75" s="73"/>
      <c r="UWF75" s="73"/>
      <c r="UWG75" s="73"/>
      <c r="UWH75" s="73"/>
      <c r="UWI75" s="73"/>
      <c r="UWJ75" s="73"/>
      <c r="UWK75" s="73"/>
      <c r="UWL75" s="73"/>
      <c r="UWM75" s="73"/>
      <c r="UWN75" s="73"/>
      <c r="UWO75" s="73"/>
      <c r="UWP75" s="73"/>
      <c r="UWQ75" s="73"/>
      <c r="UWR75" s="73"/>
      <c r="UWS75" s="73"/>
      <c r="UWT75" s="73"/>
      <c r="UWU75" s="73"/>
      <c r="UWV75" s="73"/>
      <c r="UWW75" s="73"/>
      <c r="UWX75" s="73"/>
      <c r="UWY75" s="73"/>
      <c r="UWZ75" s="73"/>
      <c r="UXA75" s="73"/>
      <c r="UXB75" s="73"/>
      <c r="UXC75" s="73"/>
      <c r="UXD75" s="73"/>
      <c r="UXE75" s="73"/>
      <c r="UXF75" s="73"/>
      <c r="UXG75" s="73"/>
      <c r="UXH75" s="73"/>
      <c r="UXI75" s="73"/>
      <c r="UXJ75" s="73"/>
      <c r="UXK75" s="73"/>
      <c r="UXL75" s="73"/>
      <c r="UXM75" s="73"/>
      <c r="UXN75" s="73"/>
      <c r="UXO75" s="73"/>
      <c r="UXP75" s="73"/>
      <c r="UXQ75" s="73"/>
      <c r="UXR75" s="73"/>
      <c r="UXS75" s="73"/>
      <c r="UXT75" s="73"/>
      <c r="UXU75" s="73"/>
      <c r="UXV75" s="73"/>
      <c r="UXW75" s="73"/>
      <c r="UXX75" s="73"/>
      <c r="UXY75" s="73"/>
      <c r="UXZ75" s="73"/>
      <c r="UYA75" s="73"/>
      <c r="UYB75" s="73"/>
      <c r="UYC75" s="73"/>
      <c r="UYD75" s="73"/>
      <c r="UYE75" s="73"/>
      <c r="UYF75" s="73"/>
      <c r="UYG75" s="73"/>
      <c r="UYH75" s="73"/>
      <c r="UYI75" s="73"/>
      <c r="UYJ75" s="73"/>
      <c r="UYK75" s="73"/>
      <c r="UYL75" s="73"/>
      <c r="UYM75" s="73"/>
      <c r="UYN75" s="73"/>
      <c r="UYO75" s="73"/>
      <c r="UYP75" s="73"/>
      <c r="UYQ75" s="73"/>
      <c r="UYR75" s="73"/>
      <c r="UYS75" s="73"/>
      <c r="UYT75" s="73"/>
      <c r="UYU75" s="73"/>
      <c r="UYV75" s="73"/>
      <c r="UYW75" s="73"/>
      <c r="UYX75" s="73"/>
      <c r="UYY75" s="73"/>
      <c r="UYZ75" s="73"/>
      <c r="UZA75" s="73"/>
      <c r="UZB75" s="73"/>
      <c r="UZC75" s="73"/>
      <c r="UZD75" s="73"/>
      <c r="UZE75" s="73"/>
      <c r="UZF75" s="73"/>
      <c r="UZG75" s="73"/>
      <c r="UZH75" s="73"/>
      <c r="UZI75" s="73"/>
      <c r="UZJ75" s="73"/>
      <c r="UZK75" s="73"/>
      <c r="UZL75" s="73"/>
      <c r="UZM75" s="73"/>
      <c r="UZN75" s="73"/>
      <c r="UZO75" s="73"/>
      <c r="UZP75" s="73"/>
      <c r="UZQ75" s="73"/>
      <c r="UZR75" s="73"/>
      <c r="UZS75" s="73"/>
      <c r="UZT75" s="73"/>
      <c r="UZU75" s="73"/>
      <c r="UZV75" s="73"/>
      <c r="UZW75" s="73"/>
      <c r="UZX75" s="73"/>
      <c r="UZY75" s="73"/>
      <c r="UZZ75" s="73"/>
      <c r="VAA75" s="73"/>
      <c r="VAB75" s="73"/>
      <c r="VAC75" s="73"/>
      <c r="VAD75" s="73"/>
      <c r="VAE75" s="73"/>
      <c r="VAF75" s="73"/>
      <c r="VAG75" s="73"/>
      <c r="VAH75" s="73"/>
      <c r="VAI75" s="73"/>
      <c r="VAJ75" s="73"/>
      <c r="VAK75" s="73"/>
      <c r="VAL75" s="73"/>
      <c r="VAM75" s="73"/>
      <c r="VAN75" s="73"/>
      <c r="VAO75" s="73"/>
      <c r="VAP75" s="73"/>
      <c r="VAQ75" s="73"/>
      <c r="VAR75" s="73"/>
      <c r="VAS75" s="73"/>
      <c r="VAT75" s="73"/>
      <c r="VAU75" s="73"/>
      <c r="VAV75" s="73"/>
      <c r="VAW75" s="73"/>
      <c r="VAX75" s="73"/>
      <c r="VAY75" s="73"/>
      <c r="VAZ75" s="73"/>
      <c r="VBA75" s="73"/>
      <c r="VBB75" s="73"/>
      <c r="VBC75" s="73"/>
      <c r="VBD75" s="73"/>
      <c r="VBE75" s="73"/>
      <c r="VBF75" s="73"/>
      <c r="VBG75" s="73"/>
      <c r="VBH75" s="73"/>
      <c r="VBI75" s="73"/>
      <c r="VBJ75" s="73"/>
      <c r="VBK75" s="73"/>
      <c r="VBL75" s="73"/>
      <c r="VBM75" s="73"/>
      <c r="VBN75" s="73"/>
      <c r="VBO75" s="73"/>
      <c r="VBP75" s="73"/>
      <c r="VBQ75" s="73"/>
      <c r="VBR75" s="73"/>
      <c r="VBS75" s="73"/>
      <c r="VBT75" s="73"/>
      <c r="VBU75" s="73"/>
      <c r="VBV75" s="73"/>
      <c r="VBW75" s="73"/>
      <c r="VBX75" s="73"/>
      <c r="VBY75" s="73"/>
      <c r="VBZ75" s="73"/>
      <c r="VCA75" s="73"/>
      <c r="VCB75" s="73"/>
      <c r="VCC75" s="73"/>
      <c r="VCD75" s="73"/>
      <c r="VCE75" s="73"/>
      <c r="VCF75" s="73"/>
      <c r="VCG75" s="73"/>
      <c r="VCH75" s="73"/>
      <c r="VCI75" s="73"/>
      <c r="VCJ75" s="73"/>
      <c r="VCK75" s="73"/>
      <c r="VCL75" s="73"/>
      <c r="VCM75" s="73"/>
      <c r="VCN75" s="73"/>
      <c r="VCO75" s="73"/>
      <c r="VCP75" s="73"/>
      <c r="VCQ75" s="73"/>
      <c r="VCR75" s="73"/>
      <c r="VCS75" s="73"/>
      <c r="VCT75" s="73"/>
      <c r="VCU75" s="73"/>
      <c r="VCV75" s="73"/>
      <c r="VCW75" s="73"/>
      <c r="VCX75" s="73"/>
      <c r="VCY75" s="73"/>
      <c r="VCZ75" s="73"/>
      <c r="VDA75" s="73"/>
      <c r="VDB75" s="73"/>
      <c r="VDC75" s="73"/>
      <c r="VDD75" s="73"/>
      <c r="VDE75" s="73"/>
      <c r="VDF75" s="73"/>
      <c r="VDG75" s="73"/>
      <c r="VDH75" s="73"/>
      <c r="VDI75" s="73"/>
      <c r="VDJ75" s="73"/>
      <c r="VDK75" s="73"/>
      <c r="VDL75" s="73"/>
      <c r="VDM75" s="73"/>
      <c r="VDN75" s="73"/>
      <c r="VDO75" s="73"/>
      <c r="VDP75" s="73"/>
      <c r="VDQ75" s="73"/>
      <c r="VDR75" s="73"/>
      <c r="VDS75" s="73"/>
      <c r="VDT75" s="73"/>
      <c r="VDU75" s="73"/>
      <c r="VDV75" s="73"/>
      <c r="VDW75" s="73"/>
      <c r="VDX75" s="73"/>
      <c r="VDY75" s="73"/>
      <c r="VDZ75" s="73"/>
      <c r="VEA75" s="73"/>
      <c r="VEB75" s="73"/>
      <c r="VEC75" s="73"/>
      <c r="VED75" s="73"/>
      <c r="VEE75" s="73"/>
      <c r="VEF75" s="73"/>
      <c r="VEG75" s="73"/>
      <c r="VEH75" s="73"/>
      <c r="VEI75" s="73"/>
      <c r="VEJ75" s="73"/>
      <c r="VEK75" s="73"/>
      <c r="VEL75" s="73"/>
      <c r="VEM75" s="73"/>
      <c r="VEN75" s="73"/>
      <c r="VEO75" s="73"/>
      <c r="VEP75" s="73"/>
      <c r="VEQ75" s="73"/>
      <c r="VER75" s="73"/>
      <c r="VES75" s="73"/>
      <c r="VET75" s="73"/>
      <c r="VEU75" s="73"/>
      <c r="VEV75" s="73"/>
      <c r="VEW75" s="73"/>
      <c r="VEX75" s="73"/>
      <c r="VEY75" s="73"/>
      <c r="VEZ75" s="73"/>
      <c r="VFA75" s="73"/>
      <c r="VFB75" s="73"/>
      <c r="VFC75" s="73"/>
      <c r="VFD75" s="73"/>
      <c r="VFE75" s="73"/>
      <c r="VFF75" s="73"/>
      <c r="VFG75" s="73"/>
      <c r="VFH75" s="73"/>
      <c r="VFI75" s="73"/>
      <c r="VFJ75" s="73"/>
      <c r="VFK75" s="73"/>
      <c r="VFL75" s="73"/>
      <c r="VFM75" s="73"/>
      <c r="VFN75" s="73"/>
      <c r="VFO75" s="73"/>
      <c r="VFP75" s="73"/>
      <c r="VFQ75" s="73"/>
      <c r="VFR75" s="73"/>
      <c r="VFS75" s="73"/>
      <c r="VFT75" s="73"/>
      <c r="VFU75" s="73"/>
      <c r="VFV75" s="73"/>
      <c r="VFW75" s="73"/>
      <c r="VFX75" s="73"/>
      <c r="VFY75" s="73"/>
      <c r="VFZ75" s="73"/>
      <c r="VGA75" s="73"/>
      <c r="VGB75" s="73"/>
      <c r="VGC75" s="73"/>
      <c r="VGD75" s="73"/>
      <c r="VGE75" s="73"/>
      <c r="VGF75" s="73"/>
      <c r="VGG75" s="73"/>
      <c r="VGH75" s="73"/>
      <c r="VGI75" s="73"/>
      <c r="VGJ75" s="73"/>
      <c r="VGK75" s="73"/>
      <c r="VGL75" s="73"/>
      <c r="VGM75" s="73"/>
      <c r="VGN75" s="73"/>
      <c r="VGO75" s="73"/>
      <c r="VGP75" s="73"/>
      <c r="VGQ75" s="73"/>
      <c r="VGR75" s="73"/>
      <c r="VGS75" s="73"/>
      <c r="VGT75" s="73"/>
      <c r="VGU75" s="73"/>
      <c r="VGV75" s="73"/>
      <c r="VGW75" s="73"/>
      <c r="VGX75" s="73"/>
      <c r="VGY75" s="73"/>
      <c r="VGZ75" s="73"/>
      <c r="VHA75" s="73"/>
      <c r="VHB75" s="73"/>
      <c r="VHC75" s="73"/>
      <c r="VHD75" s="73"/>
      <c r="VHE75" s="73"/>
      <c r="VHF75" s="73"/>
      <c r="VHG75" s="73"/>
      <c r="VHH75" s="73"/>
      <c r="VHI75" s="73"/>
      <c r="VHJ75" s="73"/>
      <c r="VHK75" s="73"/>
      <c r="VHL75" s="73"/>
      <c r="VHM75" s="73"/>
      <c r="VHN75" s="73"/>
      <c r="VHO75" s="73"/>
      <c r="VHP75" s="73"/>
      <c r="VHQ75" s="73"/>
      <c r="VHR75" s="73"/>
      <c r="VHS75" s="73"/>
      <c r="VHT75" s="73"/>
      <c r="VHU75" s="73"/>
      <c r="VHV75" s="73"/>
      <c r="VHW75" s="73"/>
      <c r="VHX75" s="73"/>
      <c r="VHY75" s="73"/>
      <c r="VHZ75" s="73"/>
      <c r="VIA75" s="73"/>
      <c r="VIB75" s="73"/>
      <c r="VIC75" s="73"/>
      <c r="VID75" s="73"/>
      <c r="VIE75" s="73"/>
      <c r="VIF75" s="73"/>
      <c r="VIG75" s="73"/>
      <c r="VIH75" s="73"/>
      <c r="VII75" s="73"/>
      <c r="VIJ75" s="73"/>
      <c r="VIK75" s="73"/>
      <c r="VIL75" s="73"/>
      <c r="VIM75" s="73"/>
      <c r="VIN75" s="73"/>
      <c r="VIO75" s="73"/>
      <c r="VIP75" s="73"/>
      <c r="VIQ75" s="73"/>
      <c r="VIR75" s="73"/>
      <c r="VIS75" s="73"/>
      <c r="VIT75" s="73"/>
      <c r="VIU75" s="73"/>
      <c r="VIV75" s="73"/>
      <c r="VIW75" s="73"/>
      <c r="VIX75" s="73"/>
      <c r="VIY75" s="73"/>
      <c r="VIZ75" s="73"/>
      <c r="VJA75" s="73"/>
      <c r="VJB75" s="73"/>
      <c r="VJC75" s="73"/>
      <c r="VJD75" s="73"/>
      <c r="VJE75" s="73"/>
      <c r="VJF75" s="73"/>
      <c r="VJG75" s="73"/>
      <c r="VJH75" s="73"/>
      <c r="VJI75" s="73"/>
      <c r="VJJ75" s="73"/>
      <c r="VJK75" s="73"/>
      <c r="VJL75" s="73"/>
      <c r="VJM75" s="73"/>
      <c r="VJN75" s="73"/>
      <c r="VJO75" s="73"/>
      <c r="VJP75" s="73"/>
      <c r="VJQ75" s="73"/>
      <c r="VJR75" s="73"/>
      <c r="VJS75" s="73"/>
      <c r="VJT75" s="73"/>
      <c r="VJU75" s="73"/>
      <c r="VJV75" s="73"/>
      <c r="VJW75" s="73"/>
      <c r="VJX75" s="73"/>
      <c r="VJY75" s="73"/>
      <c r="VJZ75" s="73"/>
      <c r="VKA75" s="73"/>
      <c r="VKB75" s="73"/>
      <c r="VKC75" s="73"/>
      <c r="VKD75" s="73"/>
      <c r="VKE75" s="73"/>
      <c r="VKF75" s="73"/>
      <c r="VKG75" s="73"/>
      <c r="VKH75" s="73"/>
      <c r="VKI75" s="73"/>
      <c r="VKJ75" s="73"/>
      <c r="VKK75" s="73"/>
      <c r="VKL75" s="73"/>
      <c r="VKM75" s="73"/>
      <c r="VKN75" s="73"/>
      <c r="VKO75" s="73"/>
      <c r="VKP75" s="73"/>
      <c r="VKQ75" s="73"/>
      <c r="VKR75" s="73"/>
      <c r="VKS75" s="73"/>
      <c r="VKT75" s="73"/>
      <c r="VKU75" s="73"/>
      <c r="VKV75" s="73"/>
      <c r="VKW75" s="73"/>
      <c r="VKX75" s="73"/>
      <c r="VKY75" s="73"/>
      <c r="VKZ75" s="73"/>
      <c r="VLA75" s="73"/>
      <c r="VLB75" s="73"/>
      <c r="VLC75" s="73"/>
      <c r="VLD75" s="73"/>
      <c r="VLE75" s="73"/>
      <c r="VLF75" s="73"/>
      <c r="VLG75" s="73"/>
      <c r="VLH75" s="73"/>
      <c r="VLI75" s="73"/>
      <c r="VLJ75" s="73"/>
      <c r="VLK75" s="73"/>
      <c r="VLL75" s="73"/>
      <c r="VLM75" s="73"/>
      <c r="VLN75" s="73"/>
      <c r="VLO75" s="73"/>
      <c r="VLP75" s="73"/>
      <c r="VLQ75" s="73"/>
      <c r="VLR75" s="73"/>
      <c r="VLS75" s="73"/>
      <c r="VLT75" s="73"/>
      <c r="VLU75" s="73"/>
      <c r="VLV75" s="73"/>
      <c r="VLW75" s="73"/>
      <c r="VLX75" s="73"/>
      <c r="VLY75" s="73"/>
      <c r="VLZ75" s="73"/>
      <c r="VMA75" s="73"/>
      <c r="VMB75" s="73"/>
      <c r="VMC75" s="73"/>
      <c r="VMD75" s="73"/>
      <c r="VME75" s="73"/>
      <c r="VMF75" s="73"/>
      <c r="VMG75" s="73"/>
      <c r="VMH75" s="73"/>
      <c r="VMI75" s="73"/>
      <c r="VMJ75" s="73"/>
      <c r="VMK75" s="73"/>
      <c r="VML75" s="73"/>
      <c r="VMM75" s="73"/>
      <c r="VMN75" s="73"/>
      <c r="VMO75" s="73"/>
      <c r="VMP75" s="73"/>
      <c r="VMQ75" s="73"/>
      <c r="VMR75" s="73"/>
      <c r="VMS75" s="73"/>
      <c r="VMT75" s="73"/>
      <c r="VMU75" s="73"/>
      <c r="VMV75" s="73"/>
      <c r="VMW75" s="73"/>
      <c r="VMX75" s="73"/>
      <c r="VMY75" s="73"/>
      <c r="VMZ75" s="73"/>
      <c r="VNA75" s="73"/>
      <c r="VNB75" s="73"/>
      <c r="VNC75" s="73"/>
      <c r="VND75" s="73"/>
      <c r="VNE75" s="73"/>
      <c r="VNF75" s="73"/>
      <c r="VNG75" s="73"/>
      <c r="VNH75" s="73"/>
      <c r="VNI75" s="73"/>
      <c r="VNJ75" s="73"/>
      <c r="VNK75" s="73"/>
      <c r="VNL75" s="73"/>
      <c r="VNM75" s="73"/>
      <c r="VNN75" s="73"/>
      <c r="VNO75" s="73"/>
      <c r="VNP75" s="73"/>
      <c r="VNQ75" s="73"/>
      <c r="VNR75" s="73"/>
      <c r="VNS75" s="73"/>
      <c r="VNT75" s="73"/>
      <c r="VNU75" s="73"/>
      <c r="VNV75" s="73"/>
      <c r="VNW75" s="73"/>
      <c r="VNX75" s="73"/>
      <c r="VNY75" s="73"/>
      <c r="VNZ75" s="73"/>
      <c r="VOA75" s="73"/>
      <c r="VOB75" s="73"/>
      <c r="VOC75" s="73"/>
      <c r="VOD75" s="73"/>
      <c r="VOE75" s="73"/>
      <c r="VOF75" s="73"/>
      <c r="VOG75" s="73"/>
      <c r="VOH75" s="73"/>
      <c r="VOI75" s="73"/>
      <c r="VOJ75" s="73"/>
      <c r="VOK75" s="73"/>
      <c r="VOL75" s="73"/>
      <c r="VOM75" s="73"/>
      <c r="VON75" s="73"/>
      <c r="VOO75" s="73"/>
      <c r="VOP75" s="73"/>
      <c r="VOQ75" s="73"/>
      <c r="VOR75" s="73"/>
      <c r="VOS75" s="73"/>
      <c r="VOT75" s="73"/>
      <c r="VOU75" s="73"/>
      <c r="VOV75" s="73"/>
      <c r="VOW75" s="73"/>
      <c r="VOX75" s="73"/>
      <c r="VOY75" s="73"/>
      <c r="VOZ75" s="73"/>
      <c r="VPA75" s="73"/>
      <c r="VPB75" s="73"/>
      <c r="VPC75" s="73"/>
      <c r="VPD75" s="73"/>
      <c r="VPE75" s="73"/>
      <c r="VPF75" s="73"/>
      <c r="VPG75" s="73"/>
      <c r="VPH75" s="73"/>
      <c r="VPI75" s="73"/>
      <c r="VPJ75" s="73"/>
      <c r="VPK75" s="73"/>
      <c r="VPL75" s="73"/>
      <c r="VPM75" s="73"/>
      <c r="VPN75" s="73"/>
      <c r="VPO75" s="73"/>
      <c r="VPP75" s="73"/>
      <c r="VPQ75" s="73"/>
      <c r="VPR75" s="73"/>
      <c r="VPS75" s="73"/>
      <c r="VPT75" s="73"/>
      <c r="VPU75" s="73"/>
      <c r="VPV75" s="73"/>
      <c r="VPW75" s="73"/>
      <c r="VPX75" s="73"/>
      <c r="VPY75" s="73"/>
      <c r="VPZ75" s="73"/>
      <c r="VQA75" s="73"/>
      <c r="VQB75" s="73"/>
      <c r="VQC75" s="73"/>
      <c r="VQD75" s="73"/>
      <c r="VQE75" s="73"/>
      <c r="VQF75" s="73"/>
      <c r="VQG75" s="73"/>
      <c r="VQH75" s="73"/>
      <c r="VQI75" s="73"/>
      <c r="VQJ75" s="73"/>
      <c r="VQK75" s="73"/>
      <c r="VQL75" s="73"/>
      <c r="VQM75" s="73"/>
      <c r="VQN75" s="73"/>
      <c r="VQO75" s="73"/>
      <c r="VQP75" s="73"/>
      <c r="VQQ75" s="73"/>
      <c r="VQR75" s="73"/>
      <c r="VQS75" s="73"/>
      <c r="VQT75" s="73"/>
      <c r="VQU75" s="73"/>
      <c r="VQV75" s="73"/>
      <c r="VQW75" s="73"/>
      <c r="VQX75" s="73"/>
      <c r="VQY75" s="73"/>
      <c r="VQZ75" s="73"/>
      <c r="VRA75" s="73"/>
      <c r="VRB75" s="73"/>
      <c r="VRC75" s="73"/>
      <c r="VRD75" s="73"/>
      <c r="VRE75" s="73"/>
      <c r="VRF75" s="73"/>
      <c r="VRG75" s="73"/>
      <c r="VRH75" s="73"/>
      <c r="VRI75" s="73"/>
      <c r="VRJ75" s="73"/>
      <c r="VRK75" s="73"/>
      <c r="VRL75" s="73"/>
      <c r="VRM75" s="73"/>
      <c r="VRN75" s="73"/>
      <c r="VRO75" s="73"/>
      <c r="VRP75" s="73"/>
      <c r="VRQ75" s="73"/>
      <c r="VRR75" s="73"/>
      <c r="VRS75" s="73"/>
      <c r="VRT75" s="73"/>
      <c r="VRU75" s="73"/>
      <c r="VRV75" s="73"/>
      <c r="VRW75" s="73"/>
      <c r="VRX75" s="73"/>
      <c r="VRY75" s="73"/>
      <c r="VRZ75" s="73"/>
      <c r="VSA75" s="73"/>
      <c r="VSB75" s="73"/>
      <c r="VSC75" s="73"/>
      <c r="VSD75" s="73"/>
      <c r="VSE75" s="73"/>
      <c r="VSF75" s="73"/>
      <c r="VSG75" s="73"/>
      <c r="VSH75" s="73"/>
      <c r="VSI75" s="73"/>
      <c r="VSJ75" s="73"/>
      <c r="VSK75" s="73"/>
      <c r="VSL75" s="73"/>
      <c r="VSM75" s="73"/>
      <c r="VSN75" s="73"/>
      <c r="VSO75" s="73"/>
      <c r="VSP75" s="73"/>
      <c r="VSQ75" s="73"/>
      <c r="VSR75" s="73"/>
      <c r="VSS75" s="73"/>
      <c r="VST75" s="73"/>
      <c r="VSU75" s="73"/>
      <c r="VSV75" s="73"/>
      <c r="VSW75" s="73"/>
      <c r="VSX75" s="73"/>
      <c r="VSY75" s="73"/>
      <c r="VSZ75" s="73"/>
      <c r="VTA75" s="73"/>
      <c r="VTB75" s="73"/>
      <c r="VTC75" s="73"/>
      <c r="VTD75" s="73"/>
      <c r="VTE75" s="73"/>
      <c r="VTF75" s="73"/>
      <c r="VTG75" s="73"/>
      <c r="VTH75" s="73"/>
      <c r="VTI75" s="73"/>
      <c r="VTJ75" s="73"/>
      <c r="VTK75" s="73"/>
      <c r="VTL75" s="73"/>
      <c r="VTM75" s="73"/>
      <c r="VTN75" s="73"/>
      <c r="VTO75" s="73"/>
      <c r="VTP75" s="73"/>
      <c r="VTQ75" s="73"/>
      <c r="VTR75" s="73"/>
      <c r="VTS75" s="73"/>
      <c r="VTT75" s="73"/>
      <c r="VTU75" s="73"/>
      <c r="VTV75" s="73"/>
      <c r="VTW75" s="73"/>
      <c r="VTX75" s="73"/>
      <c r="VTY75" s="73"/>
      <c r="VTZ75" s="73"/>
      <c r="VUA75" s="73"/>
      <c r="VUB75" s="73"/>
      <c r="VUC75" s="73"/>
      <c r="VUD75" s="73"/>
      <c r="VUE75" s="73"/>
      <c r="VUF75" s="73"/>
      <c r="VUG75" s="73"/>
      <c r="VUH75" s="73"/>
      <c r="VUI75" s="73"/>
      <c r="VUJ75" s="73"/>
      <c r="VUK75" s="73"/>
      <c r="VUL75" s="73"/>
      <c r="VUM75" s="73"/>
      <c r="VUN75" s="73"/>
      <c r="VUO75" s="73"/>
      <c r="VUP75" s="73"/>
      <c r="VUQ75" s="73"/>
      <c r="VUR75" s="73"/>
      <c r="VUS75" s="73"/>
      <c r="VUT75" s="73"/>
      <c r="VUU75" s="73"/>
      <c r="VUV75" s="73"/>
      <c r="VUW75" s="73"/>
      <c r="VUX75" s="73"/>
      <c r="VUY75" s="73"/>
      <c r="VUZ75" s="73"/>
      <c r="VVA75" s="73"/>
      <c r="VVB75" s="73"/>
      <c r="VVC75" s="73"/>
      <c r="VVD75" s="73"/>
      <c r="VVE75" s="73"/>
      <c r="VVF75" s="73"/>
      <c r="VVG75" s="73"/>
      <c r="VVH75" s="73"/>
      <c r="VVI75" s="73"/>
      <c r="VVJ75" s="73"/>
      <c r="VVK75" s="73"/>
      <c r="VVL75" s="73"/>
      <c r="VVM75" s="73"/>
      <c r="VVN75" s="73"/>
      <c r="VVO75" s="73"/>
      <c r="VVP75" s="73"/>
      <c r="VVQ75" s="73"/>
      <c r="VVR75" s="73"/>
      <c r="VVS75" s="73"/>
      <c r="VVT75" s="73"/>
      <c r="VVU75" s="73"/>
      <c r="VVV75" s="73"/>
      <c r="VVW75" s="73"/>
      <c r="VVX75" s="73"/>
      <c r="VVY75" s="73"/>
      <c r="VVZ75" s="73"/>
      <c r="VWA75" s="73"/>
      <c r="VWB75" s="73"/>
      <c r="VWC75" s="73"/>
      <c r="VWD75" s="73"/>
      <c r="VWE75" s="73"/>
      <c r="VWF75" s="73"/>
      <c r="VWG75" s="73"/>
      <c r="VWH75" s="73"/>
      <c r="VWI75" s="73"/>
      <c r="VWJ75" s="73"/>
      <c r="VWK75" s="73"/>
      <c r="VWL75" s="73"/>
      <c r="VWM75" s="73"/>
      <c r="VWN75" s="73"/>
      <c r="VWO75" s="73"/>
      <c r="VWP75" s="73"/>
      <c r="VWQ75" s="73"/>
      <c r="VWR75" s="73"/>
      <c r="VWS75" s="73"/>
      <c r="VWT75" s="73"/>
      <c r="VWU75" s="73"/>
      <c r="VWV75" s="73"/>
      <c r="VWW75" s="73"/>
      <c r="VWX75" s="73"/>
      <c r="VWY75" s="73"/>
      <c r="VWZ75" s="73"/>
      <c r="VXA75" s="73"/>
      <c r="VXB75" s="73"/>
      <c r="VXC75" s="73"/>
      <c r="VXD75" s="73"/>
      <c r="VXE75" s="73"/>
      <c r="VXF75" s="73"/>
      <c r="VXG75" s="73"/>
      <c r="VXH75" s="73"/>
      <c r="VXI75" s="73"/>
      <c r="VXJ75" s="73"/>
      <c r="VXK75" s="73"/>
      <c r="VXL75" s="73"/>
      <c r="VXM75" s="73"/>
      <c r="VXN75" s="73"/>
      <c r="VXO75" s="73"/>
      <c r="VXP75" s="73"/>
      <c r="VXQ75" s="73"/>
      <c r="VXR75" s="73"/>
      <c r="VXS75" s="73"/>
      <c r="VXT75" s="73"/>
      <c r="VXU75" s="73"/>
      <c r="VXV75" s="73"/>
      <c r="VXW75" s="73"/>
      <c r="VXX75" s="73"/>
      <c r="VXY75" s="73"/>
      <c r="VXZ75" s="73"/>
      <c r="VYA75" s="73"/>
      <c r="VYB75" s="73"/>
      <c r="VYC75" s="73"/>
      <c r="VYD75" s="73"/>
      <c r="VYE75" s="73"/>
      <c r="VYF75" s="73"/>
      <c r="VYG75" s="73"/>
      <c r="VYH75" s="73"/>
      <c r="VYI75" s="73"/>
      <c r="VYJ75" s="73"/>
      <c r="VYK75" s="73"/>
      <c r="VYL75" s="73"/>
      <c r="VYM75" s="73"/>
      <c r="VYN75" s="73"/>
      <c r="VYO75" s="73"/>
      <c r="VYP75" s="73"/>
      <c r="VYQ75" s="73"/>
      <c r="VYR75" s="73"/>
      <c r="VYS75" s="73"/>
      <c r="VYT75" s="73"/>
      <c r="VYU75" s="73"/>
      <c r="VYV75" s="73"/>
      <c r="VYW75" s="73"/>
      <c r="VYX75" s="73"/>
      <c r="VYY75" s="73"/>
      <c r="VYZ75" s="73"/>
      <c r="VZA75" s="73"/>
      <c r="VZB75" s="73"/>
      <c r="VZC75" s="73"/>
      <c r="VZD75" s="73"/>
      <c r="VZE75" s="73"/>
      <c r="VZF75" s="73"/>
      <c r="VZG75" s="73"/>
      <c r="VZH75" s="73"/>
      <c r="VZI75" s="73"/>
      <c r="VZJ75" s="73"/>
      <c r="VZK75" s="73"/>
      <c r="VZL75" s="73"/>
      <c r="VZM75" s="73"/>
      <c r="VZN75" s="73"/>
      <c r="VZO75" s="73"/>
      <c r="VZP75" s="73"/>
      <c r="VZQ75" s="73"/>
      <c r="VZR75" s="73"/>
      <c r="VZS75" s="73"/>
      <c r="VZT75" s="73"/>
      <c r="VZU75" s="73"/>
      <c r="VZV75" s="73"/>
      <c r="VZW75" s="73"/>
      <c r="VZX75" s="73"/>
      <c r="VZY75" s="73"/>
      <c r="VZZ75" s="73"/>
      <c r="WAA75" s="73"/>
      <c r="WAB75" s="73"/>
      <c r="WAC75" s="73"/>
      <c r="WAD75" s="73"/>
      <c r="WAE75" s="73"/>
      <c r="WAF75" s="73"/>
      <c r="WAG75" s="73"/>
      <c r="WAH75" s="73"/>
      <c r="WAI75" s="73"/>
      <c r="WAJ75" s="73"/>
      <c r="WAK75" s="73"/>
      <c r="WAL75" s="73"/>
      <c r="WAM75" s="73"/>
      <c r="WAN75" s="73"/>
      <c r="WAO75" s="73"/>
      <c r="WAP75" s="73"/>
      <c r="WAQ75" s="73"/>
      <c r="WAR75" s="73"/>
      <c r="WAS75" s="73"/>
      <c r="WAT75" s="73"/>
      <c r="WAU75" s="73"/>
      <c r="WAV75" s="73"/>
      <c r="WAW75" s="73"/>
      <c r="WAX75" s="73"/>
      <c r="WAY75" s="73"/>
      <c r="WAZ75" s="73"/>
      <c r="WBA75" s="73"/>
      <c r="WBB75" s="73"/>
      <c r="WBC75" s="73"/>
      <c r="WBD75" s="73"/>
      <c r="WBE75" s="73"/>
      <c r="WBF75" s="73"/>
      <c r="WBG75" s="73"/>
      <c r="WBH75" s="73"/>
      <c r="WBI75" s="73"/>
      <c r="WBJ75" s="73"/>
      <c r="WBK75" s="73"/>
      <c r="WBL75" s="73"/>
      <c r="WBM75" s="73"/>
      <c r="WBN75" s="73"/>
      <c r="WBO75" s="73"/>
      <c r="WBP75" s="73"/>
      <c r="WBQ75" s="73"/>
      <c r="WBR75" s="73"/>
      <c r="WBS75" s="73"/>
      <c r="WBT75" s="73"/>
      <c r="WBU75" s="73"/>
      <c r="WBV75" s="73"/>
      <c r="WBW75" s="73"/>
      <c r="WBX75" s="73"/>
      <c r="WBY75" s="73"/>
      <c r="WBZ75" s="73"/>
      <c r="WCA75" s="73"/>
      <c r="WCB75" s="73"/>
      <c r="WCC75" s="73"/>
      <c r="WCD75" s="73"/>
      <c r="WCE75" s="73"/>
      <c r="WCF75" s="73"/>
      <c r="WCG75" s="73"/>
      <c r="WCH75" s="73"/>
      <c r="WCI75" s="73"/>
      <c r="WCJ75" s="73"/>
      <c r="WCK75" s="73"/>
      <c r="WCL75" s="73"/>
      <c r="WCM75" s="73"/>
      <c r="WCN75" s="73"/>
      <c r="WCO75" s="73"/>
      <c r="WCP75" s="73"/>
      <c r="WCQ75" s="73"/>
      <c r="WCR75" s="73"/>
      <c r="WCS75" s="73"/>
      <c r="WCT75" s="73"/>
      <c r="WCU75" s="73"/>
      <c r="WCV75" s="73"/>
      <c r="WCW75" s="73"/>
      <c r="WCX75" s="73"/>
      <c r="WCY75" s="73"/>
      <c r="WCZ75" s="73"/>
      <c r="WDA75" s="73"/>
      <c r="WDB75" s="73"/>
      <c r="WDC75" s="73"/>
      <c r="WDD75" s="73"/>
      <c r="WDE75" s="73"/>
      <c r="WDF75" s="73"/>
      <c r="WDG75" s="73"/>
      <c r="WDH75" s="73"/>
      <c r="WDI75" s="73"/>
      <c r="WDJ75" s="73"/>
      <c r="WDK75" s="73"/>
      <c r="WDL75" s="73"/>
      <c r="WDM75" s="73"/>
      <c r="WDN75" s="73"/>
      <c r="WDO75" s="73"/>
      <c r="WDP75" s="73"/>
      <c r="WDQ75" s="73"/>
      <c r="WDR75" s="73"/>
      <c r="WDS75" s="73"/>
      <c r="WDT75" s="73"/>
      <c r="WDU75" s="73"/>
      <c r="WDV75" s="73"/>
      <c r="WDW75" s="73"/>
      <c r="WDX75" s="73"/>
      <c r="WDY75" s="73"/>
      <c r="WDZ75" s="73"/>
      <c r="WEA75" s="73"/>
      <c r="WEB75" s="73"/>
      <c r="WEC75" s="73"/>
      <c r="WED75" s="73"/>
      <c r="WEE75" s="73"/>
      <c r="WEF75" s="73"/>
      <c r="WEG75" s="73"/>
      <c r="WEH75" s="73"/>
      <c r="WEI75" s="73"/>
      <c r="WEJ75" s="73"/>
      <c r="WEK75" s="73"/>
      <c r="WEL75" s="73"/>
      <c r="WEM75" s="73"/>
      <c r="WEN75" s="73"/>
      <c r="WEO75" s="73"/>
      <c r="WEP75" s="73"/>
      <c r="WEQ75" s="73"/>
      <c r="WER75" s="73"/>
      <c r="WES75" s="73"/>
      <c r="WET75" s="73"/>
      <c r="WEU75" s="73"/>
      <c r="WEV75" s="73"/>
      <c r="WEW75" s="73"/>
      <c r="WEX75" s="73"/>
      <c r="WEY75" s="73"/>
      <c r="WEZ75" s="73"/>
      <c r="WFA75" s="73"/>
      <c r="WFB75" s="73"/>
      <c r="WFC75" s="73"/>
      <c r="WFD75" s="73"/>
      <c r="WFE75" s="73"/>
      <c r="WFF75" s="73"/>
      <c r="WFG75" s="73"/>
      <c r="WFH75" s="73"/>
      <c r="WFI75" s="73"/>
      <c r="WFJ75" s="73"/>
      <c r="WFK75" s="73"/>
      <c r="WFL75" s="73"/>
      <c r="WFM75" s="73"/>
      <c r="WFN75" s="73"/>
      <c r="WFO75" s="73"/>
      <c r="WFP75" s="73"/>
      <c r="WFQ75" s="73"/>
      <c r="WFR75" s="73"/>
      <c r="WFS75" s="73"/>
      <c r="WFT75" s="73"/>
      <c r="WFU75" s="73"/>
      <c r="WFV75" s="73"/>
      <c r="WFW75" s="73"/>
      <c r="WFX75" s="73"/>
      <c r="WFY75" s="73"/>
      <c r="WFZ75" s="73"/>
      <c r="WGA75" s="73"/>
      <c r="WGB75" s="73"/>
      <c r="WGC75" s="73"/>
      <c r="WGD75" s="73"/>
      <c r="WGE75" s="73"/>
      <c r="WGF75" s="73"/>
      <c r="WGG75" s="73"/>
      <c r="WGH75" s="73"/>
      <c r="WGI75" s="73"/>
      <c r="WGJ75" s="73"/>
      <c r="WGK75" s="73"/>
      <c r="WGL75" s="73"/>
      <c r="WGM75" s="73"/>
      <c r="WGN75" s="73"/>
      <c r="WGO75" s="73"/>
      <c r="WGP75" s="73"/>
      <c r="WGQ75" s="73"/>
      <c r="WGR75" s="73"/>
      <c r="WGS75" s="73"/>
      <c r="WGT75" s="73"/>
      <c r="WGU75" s="73"/>
      <c r="WGV75" s="73"/>
      <c r="WGW75" s="73"/>
      <c r="WGX75" s="73"/>
      <c r="WGY75" s="73"/>
      <c r="WGZ75" s="73"/>
      <c r="WHA75" s="73"/>
      <c r="WHB75" s="73"/>
      <c r="WHC75" s="73"/>
      <c r="WHD75" s="73"/>
      <c r="WHE75" s="73"/>
      <c r="WHF75" s="73"/>
      <c r="WHG75" s="73"/>
      <c r="WHH75" s="73"/>
      <c r="WHI75" s="73"/>
      <c r="WHJ75" s="73"/>
      <c r="WHK75" s="73"/>
      <c r="WHL75" s="73"/>
      <c r="WHM75" s="73"/>
      <c r="WHN75" s="73"/>
      <c r="WHO75" s="73"/>
      <c r="WHP75" s="73"/>
      <c r="WHQ75" s="73"/>
      <c r="WHR75" s="73"/>
      <c r="WHS75" s="73"/>
      <c r="WHT75" s="73"/>
      <c r="WHU75" s="73"/>
      <c r="WHV75" s="73"/>
      <c r="WHW75" s="73"/>
      <c r="WHX75" s="73"/>
      <c r="WHY75" s="73"/>
      <c r="WHZ75" s="73"/>
      <c r="WIA75" s="73"/>
      <c r="WIB75" s="73"/>
      <c r="WIC75" s="73"/>
      <c r="WID75" s="73"/>
      <c r="WIE75" s="73"/>
      <c r="WIF75" s="73"/>
      <c r="WIG75" s="73"/>
      <c r="WIH75" s="73"/>
      <c r="WII75" s="73"/>
      <c r="WIJ75" s="73"/>
      <c r="WIK75" s="73"/>
      <c r="WIL75" s="73"/>
      <c r="WIM75" s="73"/>
      <c r="WIN75" s="73"/>
      <c r="WIO75" s="73"/>
      <c r="WIP75" s="73"/>
      <c r="WIQ75" s="73"/>
      <c r="WIR75" s="73"/>
      <c r="WIS75" s="73"/>
      <c r="WIT75" s="73"/>
      <c r="WIU75" s="73"/>
      <c r="WIV75" s="73"/>
      <c r="WIW75" s="73"/>
      <c r="WIX75" s="73"/>
      <c r="WIY75" s="73"/>
      <c r="WIZ75" s="73"/>
      <c r="WJA75" s="73"/>
      <c r="WJB75" s="73"/>
      <c r="WJC75" s="73"/>
      <c r="WJD75" s="73"/>
      <c r="WJE75" s="73"/>
      <c r="WJF75" s="73"/>
      <c r="WJG75" s="73"/>
      <c r="WJH75" s="73"/>
      <c r="WJI75" s="73"/>
      <c r="WJJ75" s="73"/>
      <c r="WJK75" s="73"/>
      <c r="WJL75" s="73"/>
      <c r="WJM75" s="73"/>
      <c r="WJN75" s="73"/>
      <c r="WJO75" s="73"/>
      <c r="WJP75" s="73"/>
      <c r="WJQ75" s="73"/>
      <c r="WJR75" s="73"/>
      <c r="WJS75" s="73"/>
      <c r="WJT75" s="73"/>
      <c r="WJU75" s="73"/>
      <c r="WJV75" s="73"/>
      <c r="WJW75" s="73"/>
      <c r="WJX75" s="73"/>
      <c r="WJY75" s="73"/>
      <c r="WJZ75" s="73"/>
      <c r="WKA75" s="73"/>
      <c r="WKB75" s="73"/>
      <c r="WKC75" s="73"/>
      <c r="WKD75" s="73"/>
      <c r="WKE75" s="73"/>
      <c r="WKF75" s="73"/>
      <c r="WKG75" s="73"/>
      <c r="WKH75" s="73"/>
      <c r="WKI75" s="73"/>
      <c r="WKJ75" s="73"/>
      <c r="WKK75" s="73"/>
      <c r="WKL75" s="73"/>
      <c r="WKM75" s="73"/>
      <c r="WKN75" s="73"/>
      <c r="WKO75" s="73"/>
      <c r="WKP75" s="73"/>
      <c r="WKQ75" s="73"/>
      <c r="WKR75" s="73"/>
      <c r="WKS75" s="73"/>
      <c r="WKT75" s="73"/>
      <c r="WKU75" s="73"/>
      <c r="WKV75" s="73"/>
      <c r="WKW75" s="73"/>
      <c r="WKX75" s="73"/>
      <c r="WKY75" s="73"/>
      <c r="WKZ75" s="73"/>
      <c r="WLA75" s="73"/>
      <c r="WLB75" s="73"/>
      <c r="WLC75" s="73"/>
      <c r="WLD75" s="73"/>
      <c r="WLE75" s="73"/>
      <c r="WLF75" s="73"/>
      <c r="WLG75" s="73"/>
      <c r="WLH75" s="73"/>
      <c r="WLI75" s="73"/>
      <c r="WLJ75" s="73"/>
      <c r="WLK75" s="73"/>
      <c r="WLL75" s="73"/>
      <c r="WLM75" s="73"/>
      <c r="WLN75" s="73"/>
      <c r="WLO75" s="73"/>
      <c r="WLP75" s="73"/>
      <c r="WLQ75" s="73"/>
      <c r="WLR75" s="73"/>
      <c r="WLS75" s="73"/>
      <c r="WLT75" s="73"/>
      <c r="WLU75" s="73"/>
      <c r="WLV75" s="73"/>
      <c r="WLW75" s="73"/>
      <c r="WLX75" s="73"/>
      <c r="WLY75" s="73"/>
      <c r="WLZ75" s="73"/>
      <c r="WMA75" s="73"/>
      <c r="WMB75" s="73"/>
      <c r="WMC75" s="73"/>
      <c r="WMD75" s="73"/>
      <c r="WME75" s="73"/>
      <c r="WMF75" s="73"/>
      <c r="WMG75" s="73"/>
      <c r="WMH75" s="73"/>
      <c r="WMI75" s="73"/>
      <c r="WMJ75" s="73"/>
      <c r="WMK75" s="73"/>
      <c r="WML75" s="73"/>
      <c r="WMM75" s="73"/>
      <c r="WMN75" s="73"/>
      <c r="WMO75" s="73"/>
      <c r="WMP75" s="73"/>
      <c r="WMQ75" s="73"/>
      <c r="WMR75" s="73"/>
      <c r="WMS75" s="73"/>
      <c r="WMT75" s="73"/>
      <c r="WMU75" s="73"/>
      <c r="WMV75" s="73"/>
      <c r="WMW75" s="73"/>
      <c r="WMX75" s="73"/>
      <c r="WMY75" s="73"/>
      <c r="WMZ75" s="73"/>
      <c r="WNA75" s="73"/>
      <c r="WNB75" s="73"/>
      <c r="WNC75" s="73"/>
      <c r="WND75" s="73"/>
      <c r="WNE75" s="73"/>
      <c r="WNF75" s="73"/>
      <c r="WNG75" s="73"/>
      <c r="WNH75" s="73"/>
      <c r="WNI75" s="73"/>
      <c r="WNJ75" s="73"/>
      <c r="WNK75" s="73"/>
      <c r="WNL75" s="73"/>
      <c r="WNM75" s="73"/>
      <c r="WNN75" s="73"/>
      <c r="WNO75" s="73"/>
      <c r="WNP75" s="73"/>
      <c r="WNQ75" s="73"/>
      <c r="WNR75" s="73"/>
      <c r="WNS75" s="73"/>
      <c r="WNT75" s="73"/>
      <c r="WNU75" s="73"/>
      <c r="WNV75" s="73"/>
      <c r="WNW75" s="73"/>
      <c r="WNX75" s="73"/>
      <c r="WNY75" s="73"/>
      <c r="WNZ75" s="73"/>
      <c r="WOA75" s="73"/>
      <c r="WOB75" s="73"/>
      <c r="WOC75" s="73"/>
      <c r="WOD75" s="73"/>
      <c r="WOE75" s="73"/>
      <c r="WOF75" s="73"/>
      <c r="WOG75" s="73"/>
      <c r="WOH75" s="73"/>
      <c r="WOI75" s="73"/>
      <c r="WOJ75" s="73"/>
      <c r="WOK75" s="73"/>
      <c r="WOL75" s="73"/>
      <c r="WOM75" s="73"/>
      <c r="WON75" s="73"/>
      <c r="WOO75" s="73"/>
      <c r="WOP75" s="73"/>
      <c r="WOQ75" s="73"/>
      <c r="WOR75" s="73"/>
      <c r="WOS75" s="73"/>
      <c r="WOT75" s="73"/>
      <c r="WOU75" s="73"/>
      <c r="WOV75" s="73"/>
      <c r="WOW75" s="73"/>
      <c r="WOX75" s="73"/>
      <c r="WOY75" s="73"/>
      <c r="WOZ75" s="73"/>
      <c r="WPA75" s="73"/>
      <c r="WPB75" s="73"/>
      <c r="WPC75" s="73"/>
      <c r="WPD75" s="73"/>
      <c r="WPE75" s="73"/>
      <c r="WPF75" s="73"/>
      <c r="WPG75" s="73"/>
      <c r="WPH75" s="73"/>
      <c r="WPI75" s="73"/>
      <c r="WPJ75" s="73"/>
      <c r="WPK75" s="73"/>
      <c r="WPL75" s="73"/>
      <c r="WPM75" s="73"/>
      <c r="WPN75" s="73"/>
      <c r="WPO75" s="73"/>
      <c r="WPP75" s="73"/>
      <c r="WPQ75" s="73"/>
      <c r="WPR75" s="73"/>
      <c r="WPS75" s="73"/>
      <c r="WPT75" s="73"/>
      <c r="WPU75" s="73"/>
      <c r="WPV75" s="73"/>
      <c r="WPW75" s="73"/>
      <c r="WPX75" s="73"/>
      <c r="WPY75" s="73"/>
      <c r="WPZ75" s="73"/>
      <c r="WQA75" s="73"/>
      <c r="WQB75" s="73"/>
      <c r="WQC75" s="73"/>
      <c r="WQD75" s="73"/>
      <c r="WQE75" s="73"/>
      <c r="WQF75" s="73"/>
      <c r="WQG75" s="73"/>
      <c r="WQH75" s="73"/>
      <c r="WQI75" s="73"/>
      <c r="WQJ75" s="73"/>
      <c r="WQK75" s="73"/>
      <c r="WQL75" s="73"/>
      <c r="WQM75" s="73"/>
      <c r="WQN75" s="73"/>
      <c r="WQO75" s="73"/>
      <c r="WQP75" s="73"/>
      <c r="WQQ75" s="73"/>
      <c r="WQR75" s="73"/>
      <c r="WQS75" s="73"/>
      <c r="WQT75" s="73"/>
      <c r="WQU75" s="73"/>
      <c r="WQV75" s="73"/>
      <c r="WQW75" s="73"/>
      <c r="WQX75" s="73"/>
      <c r="WQY75" s="73"/>
      <c r="WQZ75" s="73"/>
      <c r="WRA75" s="73"/>
      <c r="WRB75" s="73"/>
      <c r="WRC75" s="73"/>
      <c r="WRD75" s="73"/>
      <c r="WRE75" s="73"/>
      <c r="WRF75" s="73"/>
      <c r="WRG75" s="73"/>
      <c r="WRH75" s="73"/>
      <c r="WRI75" s="73"/>
      <c r="WRJ75" s="73"/>
      <c r="WRK75" s="73"/>
      <c r="WRL75" s="73"/>
      <c r="WRM75" s="73"/>
      <c r="WRN75" s="73"/>
      <c r="WRO75" s="73"/>
      <c r="WRP75" s="73"/>
      <c r="WRQ75" s="73"/>
      <c r="WRR75" s="73"/>
      <c r="WRS75" s="73"/>
      <c r="WRT75" s="73"/>
      <c r="WRU75" s="73"/>
      <c r="WRV75" s="73"/>
      <c r="WRW75" s="73"/>
      <c r="WRX75" s="73"/>
      <c r="WRY75" s="73"/>
      <c r="WRZ75" s="73"/>
      <c r="WSA75" s="73"/>
      <c r="WSB75" s="73"/>
      <c r="WSC75" s="73"/>
      <c r="WSD75" s="73"/>
      <c r="WSE75" s="73"/>
      <c r="WSF75" s="73"/>
      <c r="WSG75" s="73"/>
      <c r="WSH75" s="73"/>
      <c r="WSI75" s="73"/>
      <c r="WSJ75" s="73"/>
      <c r="WSK75" s="73"/>
      <c r="WSL75" s="73"/>
      <c r="WSM75" s="73"/>
      <c r="WSN75" s="73"/>
      <c r="WSO75" s="73"/>
      <c r="WSP75" s="73"/>
      <c r="WSQ75" s="73"/>
      <c r="WSR75" s="73"/>
      <c r="WSS75" s="73"/>
      <c r="WST75" s="73"/>
      <c r="WSU75" s="73"/>
      <c r="WSV75" s="73"/>
      <c r="WSW75" s="73"/>
      <c r="WSX75" s="73"/>
      <c r="WSY75" s="73"/>
      <c r="WSZ75" s="73"/>
      <c r="WTA75" s="73"/>
      <c r="WTB75" s="73"/>
      <c r="WTC75" s="73"/>
      <c r="WTD75" s="73"/>
      <c r="WTE75" s="73"/>
      <c r="WTF75" s="73"/>
      <c r="WTG75" s="73"/>
      <c r="WTH75" s="73"/>
      <c r="WTI75" s="73"/>
      <c r="WTJ75" s="73"/>
      <c r="WTK75" s="73"/>
      <c r="WTL75" s="73"/>
      <c r="WTM75" s="73"/>
      <c r="WTN75" s="73"/>
      <c r="WTO75" s="73"/>
      <c r="WTP75" s="73"/>
      <c r="WTQ75" s="73"/>
      <c r="WTR75" s="73"/>
      <c r="WTS75" s="73"/>
      <c r="WTT75" s="73"/>
      <c r="WTU75" s="73"/>
      <c r="WTV75" s="73"/>
      <c r="WTW75" s="73"/>
      <c r="WTX75" s="73"/>
      <c r="WTY75" s="73"/>
      <c r="WTZ75" s="73"/>
      <c r="WUA75" s="73"/>
      <c r="WUB75" s="73"/>
      <c r="WUC75" s="73"/>
      <c r="WUD75" s="73"/>
      <c r="WUE75" s="73"/>
      <c r="WUF75" s="73"/>
      <c r="WUG75" s="73"/>
      <c r="WUH75" s="73"/>
      <c r="WUI75" s="73"/>
      <c r="WUJ75" s="73"/>
      <c r="WUK75" s="73"/>
      <c r="WUL75" s="73"/>
      <c r="WUM75" s="73"/>
      <c r="WUN75" s="73"/>
      <c r="WUO75" s="73"/>
      <c r="WUP75" s="73"/>
      <c r="WUQ75" s="73"/>
      <c r="WUR75" s="73"/>
      <c r="WUS75" s="73"/>
      <c r="WUT75" s="73"/>
      <c r="WUU75" s="73"/>
      <c r="WUV75" s="73"/>
      <c r="WUW75" s="73"/>
      <c r="WUX75" s="73"/>
      <c r="WUY75" s="73"/>
      <c r="WUZ75" s="73"/>
      <c r="WVA75" s="73"/>
      <c r="WVB75" s="73"/>
      <c r="WVC75" s="73"/>
      <c r="WVD75" s="73"/>
      <c r="WVE75" s="73"/>
      <c r="WVF75" s="73"/>
      <c r="WVG75" s="73"/>
      <c r="WVH75" s="73"/>
      <c r="WVI75" s="73"/>
      <c r="WVJ75" s="73"/>
      <c r="WVK75" s="73"/>
      <c r="WVL75" s="73"/>
      <c r="WVM75" s="73"/>
      <c r="WVN75" s="73"/>
      <c r="WVO75" s="73"/>
      <c r="WVP75" s="73"/>
      <c r="WVQ75" s="73"/>
      <c r="WVR75" s="73"/>
      <c r="WVS75" s="73"/>
      <c r="WVT75" s="73"/>
      <c r="WVU75" s="73"/>
      <c r="WVV75" s="73"/>
      <c r="WVW75" s="73"/>
      <c r="WVX75" s="73"/>
      <c r="WVY75" s="73"/>
      <c r="WVZ75" s="73"/>
      <c r="WWA75" s="73"/>
      <c r="WWB75" s="73"/>
      <c r="WWC75" s="73"/>
      <c r="WWD75" s="73"/>
      <c r="WWE75" s="73"/>
      <c r="WWF75" s="73"/>
      <c r="WWG75" s="73"/>
      <c r="WWH75" s="73"/>
      <c r="WWI75" s="73"/>
      <c r="WWJ75" s="73"/>
      <c r="WWK75" s="73"/>
      <c r="WWL75" s="73"/>
      <c r="WWM75" s="73"/>
      <c r="WWN75" s="73"/>
      <c r="WWO75" s="73"/>
      <c r="WWP75" s="73"/>
      <c r="WWQ75" s="73"/>
      <c r="WWR75" s="73"/>
      <c r="WWS75" s="73"/>
      <c r="WWT75" s="73"/>
      <c r="WWU75" s="73"/>
      <c r="WWV75" s="73"/>
      <c r="WWW75" s="73"/>
      <c r="WWX75" s="73"/>
      <c r="WWY75" s="73"/>
      <c r="WWZ75" s="73"/>
      <c r="WXA75" s="73"/>
      <c r="WXB75" s="73"/>
      <c r="WXC75" s="73"/>
      <c r="WXD75" s="73"/>
      <c r="WXE75" s="73"/>
      <c r="WXF75" s="73"/>
      <c r="WXG75" s="73"/>
      <c r="WXH75" s="73"/>
      <c r="WXI75" s="73"/>
      <c r="WXJ75" s="73"/>
      <c r="WXK75" s="73"/>
      <c r="WXL75" s="73"/>
      <c r="WXM75" s="73"/>
      <c r="WXN75" s="73"/>
      <c r="WXO75" s="73"/>
      <c r="WXP75" s="73"/>
      <c r="WXQ75" s="73"/>
      <c r="WXR75" s="73"/>
      <c r="WXS75" s="73"/>
      <c r="WXT75" s="73"/>
      <c r="WXU75" s="73"/>
      <c r="WXV75" s="73"/>
      <c r="WXW75" s="73"/>
      <c r="WXX75" s="73"/>
      <c r="WXY75" s="73"/>
      <c r="WXZ75" s="73"/>
      <c r="WYA75" s="73"/>
      <c r="WYB75" s="73"/>
      <c r="WYC75" s="73"/>
      <c r="WYD75" s="73"/>
      <c r="WYE75" s="73"/>
      <c r="WYF75" s="73"/>
      <c r="WYG75" s="73"/>
      <c r="WYH75" s="73"/>
      <c r="WYI75" s="73"/>
      <c r="WYJ75" s="73"/>
      <c r="WYK75" s="73"/>
      <c r="WYL75" s="73"/>
      <c r="WYM75" s="73"/>
      <c r="WYN75" s="73"/>
      <c r="WYO75" s="73"/>
      <c r="WYP75" s="73"/>
      <c r="WYQ75" s="73"/>
      <c r="WYR75" s="73"/>
      <c r="WYS75" s="73"/>
      <c r="WYT75" s="73"/>
      <c r="WYU75" s="73"/>
      <c r="WYV75" s="73"/>
      <c r="WYW75" s="73"/>
      <c r="WYX75" s="73"/>
      <c r="WYY75" s="73"/>
      <c r="WYZ75" s="73"/>
      <c r="WZA75" s="73"/>
      <c r="WZB75" s="73"/>
      <c r="WZC75" s="73"/>
      <c r="WZD75" s="73"/>
      <c r="WZE75" s="73"/>
      <c r="WZF75" s="73"/>
      <c r="WZG75" s="73"/>
      <c r="WZH75" s="73"/>
      <c r="WZI75" s="73"/>
      <c r="WZJ75" s="73"/>
      <c r="WZK75" s="73"/>
      <c r="WZL75" s="73"/>
      <c r="WZM75" s="73"/>
      <c r="WZN75" s="73"/>
      <c r="WZO75" s="73"/>
      <c r="WZP75" s="73"/>
      <c r="WZQ75" s="73"/>
      <c r="WZR75" s="73"/>
      <c r="WZS75" s="73"/>
      <c r="WZT75" s="73"/>
      <c r="WZU75" s="73"/>
      <c r="WZV75" s="73"/>
      <c r="WZW75" s="73"/>
      <c r="WZX75" s="73"/>
      <c r="WZY75" s="73"/>
      <c r="WZZ75" s="73"/>
      <c r="XAA75" s="73"/>
      <c r="XAB75" s="73"/>
      <c r="XAC75" s="73"/>
      <c r="XAD75" s="73"/>
      <c r="XAE75" s="73"/>
      <c r="XAF75" s="73"/>
      <c r="XAG75" s="73"/>
      <c r="XAH75" s="73"/>
      <c r="XAI75" s="73"/>
      <c r="XAJ75" s="73"/>
      <c r="XAK75" s="73"/>
      <c r="XAL75" s="73"/>
      <c r="XAM75" s="73"/>
      <c r="XAN75" s="73"/>
      <c r="XAO75" s="73"/>
      <c r="XAP75" s="73"/>
      <c r="XAQ75" s="73"/>
      <c r="XAR75" s="73"/>
      <c r="XAS75" s="73"/>
      <c r="XAT75" s="73"/>
      <c r="XAU75" s="73"/>
      <c r="XAV75" s="73"/>
      <c r="XAW75" s="73"/>
      <c r="XAX75" s="73"/>
      <c r="XAY75" s="73"/>
      <c r="XAZ75" s="73"/>
      <c r="XBA75" s="73"/>
      <c r="XBB75" s="73"/>
      <c r="XBC75" s="73"/>
      <c r="XBD75" s="73"/>
      <c r="XBE75" s="73"/>
      <c r="XBF75" s="73"/>
      <c r="XBG75" s="73"/>
      <c r="XBH75" s="73"/>
      <c r="XBI75" s="73"/>
      <c r="XBJ75" s="73"/>
      <c r="XBK75" s="73"/>
      <c r="XBL75" s="73"/>
      <c r="XBM75" s="73"/>
      <c r="XBN75" s="73"/>
      <c r="XBO75" s="73"/>
      <c r="XBP75" s="73"/>
      <c r="XBQ75" s="73"/>
      <c r="XBR75" s="73"/>
      <c r="XBS75" s="73"/>
      <c r="XBT75" s="73"/>
      <c r="XBU75" s="73"/>
      <c r="XBV75" s="73"/>
      <c r="XBW75" s="73"/>
      <c r="XBX75" s="73"/>
      <c r="XBY75" s="73"/>
      <c r="XBZ75" s="73"/>
      <c r="XCA75" s="73"/>
      <c r="XCB75" s="73"/>
      <c r="XCC75" s="73"/>
      <c r="XCD75" s="73"/>
      <c r="XCE75" s="73"/>
      <c r="XCF75" s="73"/>
      <c r="XCG75" s="73"/>
      <c r="XCH75" s="73"/>
      <c r="XCI75" s="73"/>
      <c r="XCJ75" s="73"/>
      <c r="XCK75" s="73"/>
      <c r="XCL75" s="73"/>
      <c r="XCM75" s="73"/>
      <c r="XCN75" s="73"/>
      <c r="XCO75" s="73"/>
      <c r="XCP75" s="73"/>
      <c r="XCQ75" s="73"/>
      <c r="XCR75" s="73"/>
      <c r="XCS75" s="73"/>
      <c r="XCT75" s="73"/>
      <c r="XCU75" s="73"/>
      <c r="XCV75" s="73"/>
      <c r="XCW75" s="73"/>
      <c r="XCX75" s="73"/>
      <c r="XCY75" s="73"/>
      <c r="XCZ75" s="73"/>
      <c r="XDA75" s="73"/>
      <c r="XDB75" s="73"/>
      <c r="XDC75" s="73"/>
      <c r="XDD75" s="73"/>
      <c r="XDE75" s="73"/>
      <c r="XDF75" s="73"/>
      <c r="XDG75" s="73"/>
      <c r="XDH75" s="73"/>
      <c r="XDI75" s="73"/>
      <c r="XDJ75" s="73"/>
      <c r="XDK75" s="73"/>
      <c r="XDL75" s="73"/>
      <c r="XDM75" s="73"/>
      <c r="XDN75" s="73"/>
      <c r="XDO75" s="73"/>
      <c r="XDP75" s="73"/>
      <c r="XDQ75" s="73"/>
      <c r="XDR75" s="73"/>
      <c r="XDS75" s="73"/>
      <c r="XDT75" s="73"/>
      <c r="XDU75" s="73"/>
      <c r="XDV75" s="73"/>
      <c r="XDW75" s="73"/>
      <c r="XDX75" s="73"/>
      <c r="XDY75" s="73"/>
      <c r="XDZ75" s="73"/>
      <c r="XEA75" s="73"/>
      <c r="XEB75" s="73"/>
      <c r="XEC75" s="73"/>
      <c r="XED75" s="73"/>
      <c r="XEE75" s="73"/>
      <c r="XEF75" s="73"/>
      <c r="XEG75" s="73"/>
      <c r="XEH75" s="73"/>
      <c r="XEI75" s="73"/>
      <c r="XEJ75" s="73"/>
      <c r="XEK75" s="73"/>
      <c r="XEL75" s="73"/>
      <c r="XEM75" s="73"/>
      <c r="XEN75" s="73"/>
      <c r="XEO75" s="73"/>
      <c r="XEP75" s="73"/>
      <c r="XEQ75" s="73"/>
      <c r="XER75" s="73"/>
      <c r="XES75" s="73"/>
      <c r="XET75" s="73"/>
      <c r="XEU75" s="73"/>
      <c r="XEV75" s="73"/>
      <c r="XEW75" s="73"/>
      <c r="XEX75" s="73"/>
      <c r="XEY75" s="73"/>
      <c r="XEZ75" s="73"/>
      <c r="XFA75" s="73"/>
      <c r="XFB75" s="73"/>
      <c r="XFC75" s="73"/>
      <c r="XFD75" s="73"/>
    </row>
    <row r="76" spans="1:16384">
      <c r="A76" s="36" t="s">
        <v>56</v>
      </c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>
        <v>18</v>
      </c>
      <c r="AE76" s="36"/>
      <c r="AF76" s="34"/>
      <c r="AG76" s="35"/>
      <c r="AH76" s="36"/>
      <c r="AI76" s="35"/>
      <c r="AJ76" s="64"/>
      <c r="AK76" s="35"/>
      <c r="AL76" s="36"/>
      <c r="AM76" s="36"/>
      <c r="AN76" s="36"/>
      <c r="AO76" s="36"/>
      <c r="AP76" s="36"/>
    </row>
    <row r="77" spans="1:16384">
      <c r="A77" s="36" t="s">
        <v>56</v>
      </c>
      <c r="B77" s="36"/>
      <c r="C77" s="36"/>
      <c r="D77" s="36"/>
      <c r="E77" s="36"/>
      <c r="F77" s="36">
        <v>132</v>
      </c>
      <c r="G77" s="36">
        <v>130</v>
      </c>
      <c r="H77" s="36">
        <v>92</v>
      </c>
      <c r="I77" s="36">
        <v>130</v>
      </c>
      <c r="J77" s="36">
        <v>153</v>
      </c>
      <c r="K77" s="36">
        <v>189</v>
      </c>
      <c r="L77" s="36">
        <v>201</v>
      </c>
      <c r="M77" s="36">
        <v>161</v>
      </c>
      <c r="N77" s="36"/>
      <c r="O77" s="36"/>
      <c r="P77" s="36"/>
      <c r="Q77" s="36">
        <v>163</v>
      </c>
      <c r="R77" s="36">
        <v>205</v>
      </c>
      <c r="S77" s="36">
        <v>115</v>
      </c>
      <c r="T77" s="36">
        <v>108</v>
      </c>
      <c r="U77" s="36">
        <v>77</v>
      </c>
      <c r="V77" s="36">
        <v>121</v>
      </c>
      <c r="W77" s="36">
        <v>127</v>
      </c>
      <c r="X77" s="36">
        <v>180</v>
      </c>
      <c r="Y77" s="36">
        <v>222</v>
      </c>
      <c r="Z77" s="36">
        <v>232</v>
      </c>
      <c r="AA77" s="36">
        <v>217</v>
      </c>
      <c r="AB77" s="36">
        <v>152</v>
      </c>
      <c r="AC77" s="36">
        <v>194</v>
      </c>
      <c r="AD77" s="36">
        <v>131</v>
      </c>
      <c r="AE77" s="36">
        <v>145</v>
      </c>
      <c r="AF77" s="34">
        <v>183</v>
      </c>
      <c r="AG77" s="35">
        <v>175</v>
      </c>
      <c r="AH77" s="36">
        <v>133</v>
      </c>
      <c r="AI77" s="35">
        <v>85</v>
      </c>
      <c r="AJ77" s="64">
        <v>54</v>
      </c>
      <c r="AK77" s="35"/>
      <c r="AL77" s="36"/>
      <c r="AM77" s="36"/>
      <c r="AN77" s="36"/>
      <c r="AO77" s="36"/>
      <c r="AP77" s="36"/>
      <c r="AR77" s="7">
        <v>34</v>
      </c>
      <c r="AS77" s="7">
        <v>100</v>
      </c>
      <c r="AT77" s="7">
        <v>97</v>
      </c>
      <c r="AU77" s="7">
        <v>106</v>
      </c>
    </row>
    <row r="78" spans="1:16384">
      <c r="A78" s="73" t="s">
        <v>56</v>
      </c>
      <c r="B78" s="73">
        <f>SUM(B75:B77)</f>
        <v>0</v>
      </c>
      <c r="C78" s="73">
        <f t="shared" ref="C78:AU78" si="20">SUM(C75:C77)</f>
        <v>0</v>
      </c>
      <c r="D78" s="73">
        <f t="shared" si="20"/>
        <v>0</v>
      </c>
      <c r="E78" s="73">
        <f t="shared" si="20"/>
        <v>0</v>
      </c>
      <c r="F78" s="73">
        <f t="shared" si="20"/>
        <v>132</v>
      </c>
      <c r="G78" s="73">
        <f t="shared" si="20"/>
        <v>130</v>
      </c>
      <c r="H78" s="73">
        <f t="shared" si="20"/>
        <v>92</v>
      </c>
      <c r="I78" s="73">
        <f t="shared" si="20"/>
        <v>130</v>
      </c>
      <c r="J78" s="73">
        <f t="shared" si="20"/>
        <v>153</v>
      </c>
      <c r="K78" s="73">
        <f t="shared" si="20"/>
        <v>189</v>
      </c>
      <c r="L78" s="73">
        <f t="shared" si="20"/>
        <v>201</v>
      </c>
      <c r="M78" s="73">
        <f t="shared" si="20"/>
        <v>161</v>
      </c>
      <c r="N78" s="73">
        <f t="shared" si="20"/>
        <v>0</v>
      </c>
      <c r="O78" s="73">
        <f t="shared" si="20"/>
        <v>0</v>
      </c>
      <c r="P78" s="73">
        <f t="shared" si="20"/>
        <v>0</v>
      </c>
      <c r="Q78" s="73">
        <f t="shared" si="20"/>
        <v>163</v>
      </c>
      <c r="R78" s="73">
        <f t="shared" si="20"/>
        <v>205</v>
      </c>
      <c r="S78" s="73">
        <f t="shared" si="20"/>
        <v>115</v>
      </c>
      <c r="T78" s="73">
        <f t="shared" si="20"/>
        <v>108</v>
      </c>
      <c r="U78" s="73">
        <f t="shared" si="20"/>
        <v>77</v>
      </c>
      <c r="V78" s="73">
        <f t="shared" si="20"/>
        <v>121</v>
      </c>
      <c r="W78" s="73">
        <f t="shared" si="20"/>
        <v>127</v>
      </c>
      <c r="X78" s="73">
        <f t="shared" si="20"/>
        <v>180</v>
      </c>
      <c r="Y78" s="73">
        <f t="shared" si="20"/>
        <v>222</v>
      </c>
      <c r="Z78" s="73">
        <f t="shared" si="20"/>
        <v>234</v>
      </c>
      <c r="AA78" s="73">
        <f t="shared" si="20"/>
        <v>218</v>
      </c>
      <c r="AB78" s="73">
        <f t="shared" si="20"/>
        <v>216</v>
      </c>
      <c r="AC78" s="73">
        <f t="shared" si="20"/>
        <v>424</v>
      </c>
      <c r="AD78" s="73">
        <f t="shared" si="20"/>
        <v>268</v>
      </c>
      <c r="AE78" s="73">
        <f t="shared" si="20"/>
        <v>178</v>
      </c>
      <c r="AF78" s="73">
        <f t="shared" si="20"/>
        <v>194</v>
      </c>
      <c r="AG78" s="73">
        <f t="shared" si="20"/>
        <v>180</v>
      </c>
      <c r="AH78" s="73">
        <f t="shared" si="20"/>
        <v>140</v>
      </c>
      <c r="AI78" s="73">
        <f t="shared" si="20"/>
        <v>107</v>
      </c>
      <c r="AJ78" s="73">
        <f t="shared" si="20"/>
        <v>132</v>
      </c>
      <c r="AK78" s="73">
        <f t="shared" si="20"/>
        <v>0</v>
      </c>
      <c r="AL78" s="73">
        <f t="shared" si="20"/>
        <v>0</v>
      </c>
      <c r="AM78" s="73">
        <f t="shared" si="20"/>
        <v>0</v>
      </c>
      <c r="AN78" s="73">
        <f t="shared" si="20"/>
        <v>0</v>
      </c>
      <c r="AO78" s="73">
        <f t="shared" si="20"/>
        <v>0</v>
      </c>
      <c r="AP78" s="73">
        <f t="shared" si="20"/>
        <v>0</v>
      </c>
      <c r="AQ78" s="73">
        <f t="shared" si="20"/>
        <v>0</v>
      </c>
      <c r="AR78" s="73">
        <f t="shared" si="20"/>
        <v>34</v>
      </c>
      <c r="AS78" s="73">
        <f t="shared" si="20"/>
        <v>118</v>
      </c>
      <c r="AT78" s="73">
        <f t="shared" si="20"/>
        <v>146</v>
      </c>
      <c r="AU78" s="73">
        <f t="shared" si="20"/>
        <v>171</v>
      </c>
    </row>
    <row r="79" spans="1:16384">
      <c r="A79" s="60" t="s">
        <v>53</v>
      </c>
      <c r="C79" s="34">
        <v>45</v>
      </c>
      <c r="D79" s="33">
        <v>41</v>
      </c>
      <c r="E79" s="33">
        <v>41</v>
      </c>
      <c r="F79" s="33">
        <v>7</v>
      </c>
      <c r="G79" s="33">
        <v>28</v>
      </c>
      <c r="H79" s="33">
        <v>35</v>
      </c>
      <c r="I79" s="37">
        <v>33</v>
      </c>
      <c r="J79" s="35">
        <v>66</v>
      </c>
      <c r="Z79" s="36">
        <v>1</v>
      </c>
      <c r="AA79" s="36">
        <v>1</v>
      </c>
      <c r="AB79" s="36">
        <v>6</v>
      </c>
      <c r="AC79" s="36">
        <v>18</v>
      </c>
      <c r="AD79" s="36">
        <v>4</v>
      </c>
      <c r="AE79" s="36">
        <v>1</v>
      </c>
      <c r="AF79" s="36">
        <v>1</v>
      </c>
      <c r="AG79" s="33">
        <v>7</v>
      </c>
      <c r="AH79" s="36">
        <v>1</v>
      </c>
      <c r="AI79" s="35">
        <v>4</v>
      </c>
      <c r="AJ79" s="35">
        <v>16</v>
      </c>
      <c r="AK79" s="33">
        <v>3</v>
      </c>
      <c r="AQ79" s="4">
        <f>SUM(AQ76:AQ78)</f>
        <v>0</v>
      </c>
      <c r="AR79" s="4">
        <f>SUM(AR76:AR78)</f>
        <v>68</v>
      </c>
      <c r="AS79" s="4">
        <v>14</v>
      </c>
      <c r="AT79" s="4">
        <v>24</v>
      </c>
      <c r="AU79" s="4">
        <v>74</v>
      </c>
    </row>
    <row r="80" spans="1:16384">
      <c r="A80" s="60" t="s">
        <v>53</v>
      </c>
      <c r="C80" s="34"/>
      <c r="D80" s="33"/>
      <c r="E80" s="33"/>
      <c r="F80" s="33"/>
      <c r="G80" s="33"/>
      <c r="H80" s="33"/>
      <c r="I80" s="37"/>
      <c r="J80" s="35"/>
      <c r="Z80" s="36"/>
      <c r="AA80" s="36"/>
      <c r="AB80" s="36"/>
      <c r="AC80" s="36"/>
      <c r="AD80" s="36">
        <v>6</v>
      </c>
      <c r="AE80" s="36"/>
      <c r="AF80" s="36"/>
      <c r="AG80" s="33"/>
      <c r="AH80" s="36"/>
      <c r="AI80" s="35"/>
      <c r="AJ80" s="35"/>
      <c r="AK80" s="33"/>
      <c r="AS80" s="35"/>
      <c r="AT80" s="35"/>
      <c r="AU80" s="35"/>
    </row>
    <row r="81" spans="1:47">
      <c r="A81" s="60" t="s">
        <v>53</v>
      </c>
      <c r="C81" s="34"/>
      <c r="D81" s="33"/>
      <c r="E81" s="33"/>
      <c r="F81" s="33">
        <v>112</v>
      </c>
      <c r="G81" s="33">
        <v>83</v>
      </c>
      <c r="H81" s="33">
        <v>45</v>
      </c>
      <c r="I81" s="37">
        <v>56</v>
      </c>
      <c r="J81" s="35">
        <v>116</v>
      </c>
      <c r="K81" s="7">
        <v>102</v>
      </c>
      <c r="L81" s="7">
        <v>147</v>
      </c>
      <c r="M81" s="7">
        <v>168</v>
      </c>
      <c r="Q81" s="7">
        <v>301</v>
      </c>
      <c r="R81" s="7">
        <v>353</v>
      </c>
      <c r="S81" s="7">
        <v>502</v>
      </c>
      <c r="T81" s="7">
        <v>340</v>
      </c>
      <c r="U81" s="7">
        <v>317</v>
      </c>
      <c r="V81" s="7">
        <v>214</v>
      </c>
      <c r="W81" s="7">
        <v>220</v>
      </c>
      <c r="X81" s="7">
        <v>135</v>
      </c>
      <c r="Y81" s="7">
        <v>98</v>
      </c>
      <c r="Z81" s="36">
        <v>68</v>
      </c>
      <c r="AA81" s="36">
        <v>80</v>
      </c>
      <c r="AB81" s="36">
        <v>73</v>
      </c>
      <c r="AC81" s="36">
        <v>86</v>
      </c>
      <c r="AD81" s="36">
        <v>71</v>
      </c>
      <c r="AE81" s="36">
        <v>85</v>
      </c>
      <c r="AF81" s="36">
        <v>87</v>
      </c>
      <c r="AG81" s="33">
        <v>176</v>
      </c>
      <c r="AH81" s="36">
        <v>175</v>
      </c>
      <c r="AI81" s="35">
        <v>134</v>
      </c>
      <c r="AJ81" s="35">
        <v>171</v>
      </c>
      <c r="AK81" s="33"/>
      <c r="AR81" s="7">
        <v>350</v>
      </c>
      <c r="AS81" s="35">
        <v>150</v>
      </c>
      <c r="AT81" s="35">
        <v>132</v>
      </c>
      <c r="AU81" s="35">
        <v>184</v>
      </c>
    </row>
    <row r="82" spans="1:47">
      <c r="A82" s="70" t="s">
        <v>53</v>
      </c>
      <c r="B82" s="2">
        <f>SUM(B79:B81)</f>
        <v>0</v>
      </c>
      <c r="C82" s="2">
        <f t="shared" ref="C82:AU82" si="21">SUM(C79:C81)</f>
        <v>45</v>
      </c>
      <c r="D82" s="2">
        <f t="shared" si="21"/>
        <v>41</v>
      </c>
      <c r="E82" s="2">
        <f t="shared" si="21"/>
        <v>41</v>
      </c>
      <c r="F82" s="2">
        <f t="shared" si="21"/>
        <v>119</v>
      </c>
      <c r="G82" s="2">
        <f t="shared" si="21"/>
        <v>111</v>
      </c>
      <c r="H82" s="2">
        <f t="shared" si="21"/>
        <v>80</v>
      </c>
      <c r="I82" s="2">
        <f t="shared" si="21"/>
        <v>89</v>
      </c>
      <c r="J82" s="2">
        <f t="shared" si="21"/>
        <v>182</v>
      </c>
      <c r="K82" s="2">
        <f t="shared" si="21"/>
        <v>102</v>
      </c>
      <c r="L82" s="2">
        <f t="shared" si="21"/>
        <v>147</v>
      </c>
      <c r="M82" s="2">
        <f t="shared" si="21"/>
        <v>168</v>
      </c>
      <c r="N82" s="2">
        <f t="shared" si="21"/>
        <v>0</v>
      </c>
      <c r="O82" s="2">
        <f t="shared" si="21"/>
        <v>0</v>
      </c>
      <c r="P82" s="2">
        <f t="shared" si="21"/>
        <v>0</v>
      </c>
      <c r="Q82" s="2">
        <f t="shared" si="21"/>
        <v>301</v>
      </c>
      <c r="R82" s="2">
        <f t="shared" si="21"/>
        <v>353</v>
      </c>
      <c r="S82" s="2">
        <f t="shared" si="21"/>
        <v>502</v>
      </c>
      <c r="T82" s="2">
        <f t="shared" si="21"/>
        <v>340</v>
      </c>
      <c r="U82" s="2">
        <f t="shared" si="21"/>
        <v>317</v>
      </c>
      <c r="V82" s="2">
        <f t="shared" si="21"/>
        <v>214</v>
      </c>
      <c r="W82" s="2">
        <f t="shared" si="21"/>
        <v>220</v>
      </c>
      <c r="X82" s="2">
        <f t="shared" si="21"/>
        <v>135</v>
      </c>
      <c r="Y82" s="2">
        <f t="shared" si="21"/>
        <v>98</v>
      </c>
      <c r="Z82" s="2">
        <f t="shared" si="21"/>
        <v>69</v>
      </c>
      <c r="AA82" s="2">
        <f t="shared" si="21"/>
        <v>81</v>
      </c>
      <c r="AB82" s="2">
        <f t="shared" si="21"/>
        <v>79</v>
      </c>
      <c r="AC82" s="2">
        <f t="shared" si="21"/>
        <v>104</v>
      </c>
      <c r="AD82" s="2">
        <f t="shared" si="21"/>
        <v>81</v>
      </c>
      <c r="AE82" s="2">
        <f t="shared" si="21"/>
        <v>86</v>
      </c>
      <c r="AF82" s="2">
        <f t="shared" si="21"/>
        <v>88</v>
      </c>
      <c r="AG82" s="2">
        <f t="shared" si="21"/>
        <v>183</v>
      </c>
      <c r="AH82" s="2">
        <f t="shared" si="21"/>
        <v>176</v>
      </c>
      <c r="AI82" s="2">
        <f t="shared" si="21"/>
        <v>138</v>
      </c>
      <c r="AJ82" s="2">
        <f t="shared" si="21"/>
        <v>187</v>
      </c>
      <c r="AK82" s="2">
        <f t="shared" si="21"/>
        <v>3</v>
      </c>
      <c r="AL82" s="2">
        <f t="shared" si="21"/>
        <v>0</v>
      </c>
      <c r="AM82" s="2">
        <f t="shared" si="21"/>
        <v>0</v>
      </c>
      <c r="AN82" s="2">
        <f t="shared" si="21"/>
        <v>0</v>
      </c>
      <c r="AO82" s="2">
        <f t="shared" si="21"/>
        <v>0</v>
      </c>
      <c r="AP82" s="2">
        <f t="shared" si="21"/>
        <v>0</v>
      </c>
      <c r="AQ82" s="2">
        <f t="shared" si="21"/>
        <v>0</v>
      </c>
      <c r="AR82" s="2">
        <f t="shared" si="21"/>
        <v>418</v>
      </c>
      <c r="AS82" s="2">
        <f t="shared" si="21"/>
        <v>164</v>
      </c>
      <c r="AT82" s="2">
        <f t="shared" si="21"/>
        <v>156</v>
      </c>
      <c r="AU82" s="2">
        <f t="shared" si="21"/>
        <v>258</v>
      </c>
    </row>
    <row r="83" spans="1:47">
      <c r="A83" s="77" t="s">
        <v>284</v>
      </c>
      <c r="C83" s="78"/>
      <c r="D83" s="79"/>
      <c r="E83" s="79"/>
      <c r="F83" s="79"/>
      <c r="G83" s="79"/>
      <c r="H83" s="79"/>
      <c r="I83" s="37"/>
      <c r="J83" s="82"/>
      <c r="S83" s="66">
        <v>286</v>
      </c>
      <c r="T83" s="83">
        <v>402</v>
      </c>
      <c r="U83" s="4">
        <v>304</v>
      </c>
      <c r="V83" s="85">
        <v>332</v>
      </c>
      <c r="W83" s="80">
        <v>586</v>
      </c>
      <c r="X83" s="80">
        <v>754</v>
      </c>
      <c r="Y83" s="80">
        <v>615</v>
      </c>
      <c r="Z83" s="80">
        <v>587</v>
      </c>
      <c r="AA83" s="80">
        <v>513</v>
      </c>
      <c r="AB83" s="80">
        <v>521</v>
      </c>
      <c r="AC83" s="80">
        <v>416</v>
      </c>
      <c r="AD83" s="80">
        <v>346</v>
      </c>
      <c r="AE83" s="81">
        <v>267</v>
      </c>
      <c r="AF83" s="80">
        <v>209</v>
      </c>
      <c r="AG83" s="82">
        <v>3</v>
      </c>
      <c r="AH83" s="82">
        <v>274</v>
      </c>
      <c r="AI83" s="80">
        <v>342</v>
      </c>
      <c r="AJ83" s="82">
        <v>324</v>
      </c>
      <c r="AK83" s="79"/>
      <c r="AS83" s="79"/>
      <c r="AT83" s="82">
        <v>1291</v>
      </c>
      <c r="AU83" s="82">
        <v>1040</v>
      </c>
    </row>
    <row r="84" spans="1:47">
      <c r="A84" s="77" t="s">
        <v>284</v>
      </c>
      <c r="C84" s="78"/>
      <c r="D84" s="79"/>
      <c r="E84" s="79"/>
      <c r="F84" s="79">
        <v>1244</v>
      </c>
      <c r="G84" s="79">
        <v>517</v>
      </c>
      <c r="H84" s="79">
        <v>213</v>
      </c>
      <c r="I84" s="37">
        <v>222</v>
      </c>
      <c r="J84" s="82">
        <v>160</v>
      </c>
      <c r="K84" s="4">
        <v>55</v>
      </c>
      <c r="L84" s="4">
        <v>864</v>
      </c>
      <c r="M84" s="4">
        <v>369</v>
      </c>
      <c r="N84" s="4">
        <v>407</v>
      </c>
      <c r="O84" s="4">
        <v>664</v>
      </c>
      <c r="P84" s="4">
        <v>492</v>
      </c>
      <c r="S84" s="66">
        <v>118</v>
      </c>
      <c r="T84" s="83">
        <v>148</v>
      </c>
      <c r="U84" s="4">
        <v>193</v>
      </c>
      <c r="V84" s="85">
        <v>272</v>
      </c>
      <c r="W84" s="80">
        <v>195</v>
      </c>
      <c r="X84" s="80">
        <v>145</v>
      </c>
      <c r="Y84" s="80">
        <v>168</v>
      </c>
      <c r="Z84" s="80">
        <v>181</v>
      </c>
      <c r="AA84" s="80">
        <v>161</v>
      </c>
      <c r="AB84" s="80">
        <v>113</v>
      </c>
      <c r="AC84" s="80">
        <v>137</v>
      </c>
      <c r="AD84" s="80">
        <v>131</v>
      </c>
      <c r="AE84" s="81">
        <v>140</v>
      </c>
      <c r="AF84" s="80">
        <v>239</v>
      </c>
      <c r="AG84" s="82">
        <v>260</v>
      </c>
      <c r="AH84" s="82"/>
      <c r="AI84" s="80"/>
      <c r="AJ84" s="82"/>
      <c r="AK84" s="79"/>
      <c r="AS84" s="79"/>
      <c r="AT84" s="82"/>
      <c r="AU84" s="82"/>
    </row>
    <row r="85" spans="1:47">
      <c r="A85" s="74" t="s">
        <v>284</v>
      </c>
      <c r="B85" s="2">
        <f>SUM(B83:B84)</f>
        <v>0</v>
      </c>
      <c r="C85" s="2">
        <f t="shared" ref="C85:AU85" si="22">SUM(C83:C84)</f>
        <v>0</v>
      </c>
      <c r="D85" s="2">
        <f t="shared" si="22"/>
        <v>0</v>
      </c>
      <c r="E85" s="2">
        <f t="shared" si="22"/>
        <v>0</v>
      </c>
      <c r="F85" s="2">
        <f t="shared" si="22"/>
        <v>1244</v>
      </c>
      <c r="G85" s="2">
        <f t="shared" si="22"/>
        <v>517</v>
      </c>
      <c r="H85" s="2">
        <f t="shared" si="22"/>
        <v>213</v>
      </c>
      <c r="I85" s="2">
        <f t="shared" si="22"/>
        <v>222</v>
      </c>
      <c r="J85" s="2">
        <f t="shared" si="22"/>
        <v>160</v>
      </c>
      <c r="K85" s="2">
        <f t="shared" si="22"/>
        <v>55</v>
      </c>
      <c r="L85" s="2">
        <f t="shared" si="22"/>
        <v>864</v>
      </c>
      <c r="M85" s="2">
        <f t="shared" si="22"/>
        <v>369</v>
      </c>
      <c r="N85" s="2">
        <f t="shared" si="22"/>
        <v>407</v>
      </c>
      <c r="O85" s="2">
        <f t="shared" si="22"/>
        <v>664</v>
      </c>
      <c r="P85" s="2">
        <f t="shared" si="22"/>
        <v>492</v>
      </c>
      <c r="Q85" s="2">
        <f t="shared" si="22"/>
        <v>0</v>
      </c>
      <c r="R85" s="2">
        <f t="shared" si="22"/>
        <v>0</v>
      </c>
      <c r="S85" s="2">
        <f t="shared" si="22"/>
        <v>404</v>
      </c>
      <c r="T85" s="2">
        <f t="shared" si="22"/>
        <v>550</v>
      </c>
      <c r="U85" s="2">
        <f t="shared" si="22"/>
        <v>497</v>
      </c>
      <c r="V85" s="2">
        <f t="shared" si="22"/>
        <v>604</v>
      </c>
      <c r="W85" s="2">
        <f t="shared" si="22"/>
        <v>781</v>
      </c>
      <c r="X85" s="2">
        <f t="shared" si="22"/>
        <v>899</v>
      </c>
      <c r="Y85" s="2">
        <f t="shared" si="22"/>
        <v>783</v>
      </c>
      <c r="Z85" s="2">
        <f t="shared" si="22"/>
        <v>768</v>
      </c>
      <c r="AA85" s="2">
        <f t="shared" si="22"/>
        <v>674</v>
      </c>
      <c r="AB85" s="2">
        <f t="shared" si="22"/>
        <v>634</v>
      </c>
      <c r="AC85" s="2">
        <f t="shared" si="22"/>
        <v>553</v>
      </c>
      <c r="AD85" s="2">
        <f t="shared" si="22"/>
        <v>477</v>
      </c>
      <c r="AE85" s="2">
        <f t="shared" si="22"/>
        <v>407</v>
      </c>
      <c r="AF85" s="2">
        <f t="shared" si="22"/>
        <v>448</v>
      </c>
      <c r="AG85" s="2">
        <f t="shared" si="22"/>
        <v>263</v>
      </c>
      <c r="AH85" s="2">
        <f t="shared" si="22"/>
        <v>274</v>
      </c>
      <c r="AI85" s="2">
        <f t="shared" si="22"/>
        <v>342</v>
      </c>
      <c r="AJ85" s="2">
        <f t="shared" si="22"/>
        <v>324</v>
      </c>
      <c r="AK85" s="2">
        <f t="shared" si="22"/>
        <v>0</v>
      </c>
      <c r="AL85" s="2">
        <f t="shared" si="22"/>
        <v>0</v>
      </c>
      <c r="AM85" s="2">
        <f t="shared" si="22"/>
        <v>0</v>
      </c>
      <c r="AN85" s="2">
        <f t="shared" si="22"/>
        <v>0</v>
      </c>
      <c r="AO85" s="2">
        <f t="shared" si="22"/>
        <v>0</v>
      </c>
      <c r="AP85" s="2">
        <f t="shared" si="22"/>
        <v>0</v>
      </c>
      <c r="AQ85" s="2">
        <f t="shared" si="22"/>
        <v>0</v>
      </c>
      <c r="AR85" s="2">
        <f t="shared" si="22"/>
        <v>0</v>
      </c>
      <c r="AS85" s="2">
        <f t="shared" si="22"/>
        <v>0</v>
      </c>
      <c r="AT85" s="2">
        <f t="shared" si="22"/>
        <v>1291</v>
      </c>
      <c r="AU85" s="2">
        <f t="shared" si="22"/>
        <v>1040</v>
      </c>
    </row>
    <row r="86" spans="1:47">
      <c r="A86" s="77" t="s">
        <v>306</v>
      </c>
      <c r="C86" s="78"/>
      <c r="D86" s="79"/>
      <c r="E86" s="79"/>
      <c r="F86" s="79"/>
      <c r="G86" s="79"/>
      <c r="H86" s="79"/>
      <c r="I86" s="37"/>
      <c r="J86" s="82"/>
      <c r="S86" s="78">
        <v>414</v>
      </c>
      <c r="T86" s="78">
        <v>266</v>
      </c>
      <c r="U86" s="4">
        <v>285</v>
      </c>
      <c r="V86" s="79">
        <v>221</v>
      </c>
      <c r="W86" s="80">
        <v>294</v>
      </c>
      <c r="X86" s="80">
        <v>259</v>
      </c>
      <c r="Y86" s="80">
        <v>293</v>
      </c>
      <c r="Z86" s="80">
        <v>391</v>
      </c>
      <c r="AA86" s="80">
        <v>320</v>
      </c>
      <c r="AB86" s="80">
        <v>301</v>
      </c>
      <c r="AC86" s="80">
        <v>250</v>
      </c>
      <c r="AD86" s="80">
        <v>238</v>
      </c>
      <c r="AE86" s="81">
        <v>232</v>
      </c>
      <c r="AF86" s="80">
        <v>200</v>
      </c>
      <c r="AG86" s="82">
        <v>216</v>
      </c>
      <c r="AH86" s="82">
        <v>185</v>
      </c>
      <c r="AI86" s="80">
        <v>192</v>
      </c>
      <c r="AJ86" s="82">
        <v>185</v>
      </c>
      <c r="AK86" s="79"/>
      <c r="AS86" s="79"/>
      <c r="AT86" s="79">
        <v>157</v>
      </c>
      <c r="AU86" s="82">
        <v>66</v>
      </c>
    </row>
    <row r="87" spans="1:47">
      <c r="A87" s="77" t="s">
        <v>306</v>
      </c>
      <c r="C87" s="78"/>
      <c r="D87" s="79"/>
      <c r="E87" s="79"/>
      <c r="F87" s="79"/>
      <c r="G87" s="79"/>
      <c r="H87" s="79"/>
      <c r="I87" s="37"/>
      <c r="J87" s="82"/>
      <c r="S87" s="78"/>
      <c r="T87" s="78"/>
      <c r="V87" s="79"/>
      <c r="W87" s="80"/>
      <c r="X87" s="80"/>
      <c r="Y87" s="80"/>
      <c r="Z87" s="80"/>
      <c r="AA87" s="80"/>
      <c r="AB87" s="80"/>
      <c r="AC87" s="80"/>
      <c r="AD87" s="80"/>
      <c r="AE87" s="81"/>
      <c r="AF87" s="80"/>
      <c r="AG87" s="82"/>
      <c r="AH87" s="82"/>
      <c r="AI87" s="80"/>
      <c r="AJ87" s="82"/>
      <c r="AK87" s="79"/>
      <c r="AS87" s="79"/>
      <c r="AT87" s="79"/>
      <c r="AU87" s="82"/>
    </row>
    <row r="88" spans="1:47">
      <c r="A88" s="74" t="s">
        <v>306</v>
      </c>
      <c r="B88" s="2">
        <f>SUM(B86:B87)</f>
        <v>0</v>
      </c>
      <c r="C88" s="2">
        <f t="shared" ref="C88:AU88" si="23">SUM(C86:C87)</f>
        <v>0</v>
      </c>
      <c r="D88" s="2">
        <f t="shared" si="23"/>
        <v>0</v>
      </c>
      <c r="E88" s="2">
        <f t="shared" si="23"/>
        <v>0</v>
      </c>
      <c r="F88" s="2">
        <f t="shared" si="23"/>
        <v>0</v>
      </c>
      <c r="G88" s="2">
        <f t="shared" si="23"/>
        <v>0</v>
      </c>
      <c r="H88" s="2">
        <f t="shared" si="23"/>
        <v>0</v>
      </c>
      <c r="I88" s="2">
        <f t="shared" si="23"/>
        <v>0</v>
      </c>
      <c r="J88" s="2">
        <f t="shared" si="23"/>
        <v>0</v>
      </c>
      <c r="K88" s="2">
        <f t="shared" si="23"/>
        <v>0</v>
      </c>
      <c r="L88" s="2">
        <f t="shared" si="23"/>
        <v>0</v>
      </c>
      <c r="M88" s="2">
        <f t="shared" si="23"/>
        <v>0</v>
      </c>
      <c r="N88" s="2">
        <f t="shared" si="23"/>
        <v>0</v>
      </c>
      <c r="O88" s="2">
        <f t="shared" si="23"/>
        <v>0</v>
      </c>
      <c r="P88" s="2">
        <f t="shared" si="23"/>
        <v>0</v>
      </c>
      <c r="Q88" s="2">
        <f t="shared" si="23"/>
        <v>0</v>
      </c>
      <c r="R88" s="2">
        <f t="shared" si="23"/>
        <v>0</v>
      </c>
      <c r="S88" s="2">
        <f t="shared" si="23"/>
        <v>414</v>
      </c>
      <c r="T88" s="2">
        <f t="shared" si="23"/>
        <v>266</v>
      </c>
      <c r="U88" s="2">
        <f t="shared" si="23"/>
        <v>285</v>
      </c>
      <c r="V88" s="2">
        <f t="shared" si="23"/>
        <v>221</v>
      </c>
      <c r="W88" s="2">
        <f t="shared" si="23"/>
        <v>294</v>
      </c>
      <c r="X88" s="2">
        <f t="shared" si="23"/>
        <v>259</v>
      </c>
      <c r="Y88" s="2">
        <f t="shared" si="23"/>
        <v>293</v>
      </c>
      <c r="Z88" s="2">
        <f t="shared" si="23"/>
        <v>391</v>
      </c>
      <c r="AA88" s="2">
        <f t="shared" si="23"/>
        <v>320</v>
      </c>
      <c r="AB88" s="2">
        <f t="shared" si="23"/>
        <v>301</v>
      </c>
      <c r="AC88" s="2">
        <f t="shared" si="23"/>
        <v>250</v>
      </c>
      <c r="AD88" s="2">
        <f t="shared" si="23"/>
        <v>238</v>
      </c>
      <c r="AE88" s="2">
        <f t="shared" si="23"/>
        <v>232</v>
      </c>
      <c r="AF88" s="2">
        <f t="shared" si="23"/>
        <v>200</v>
      </c>
      <c r="AG88" s="2">
        <f t="shared" si="23"/>
        <v>216</v>
      </c>
      <c r="AH88" s="2">
        <f t="shared" si="23"/>
        <v>185</v>
      </c>
      <c r="AI88" s="2">
        <f t="shared" si="23"/>
        <v>192</v>
      </c>
      <c r="AJ88" s="2">
        <f t="shared" si="23"/>
        <v>185</v>
      </c>
      <c r="AK88" s="2">
        <f t="shared" si="23"/>
        <v>0</v>
      </c>
      <c r="AL88" s="2">
        <f t="shared" si="23"/>
        <v>0</v>
      </c>
      <c r="AM88" s="2">
        <f t="shared" si="23"/>
        <v>0</v>
      </c>
      <c r="AN88" s="2">
        <f t="shared" si="23"/>
        <v>0</v>
      </c>
      <c r="AO88" s="2">
        <f t="shared" si="23"/>
        <v>0</v>
      </c>
      <c r="AP88" s="2">
        <f t="shared" si="23"/>
        <v>0</v>
      </c>
      <c r="AQ88" s="2">
        <f t="shared" si="23"/>
        <v>0</v>
      </c>
      <c r="AR88" s="2">
        <f t="shared" si="23"/>
        <v>0</v>
      </c>
      <c r="AS88" s="2">
        <f t="shared" si="23"/>
        <v>0</v>
      </c>
      <c r="AT88" s="2">
        <f t="shared" si="23"/>
        <v>157</v>
      </c>
      <c r="AU88" s="2">
        <f t="shared" si="23"/>
        <v>66</v>
      </c>
    </row>
    <row r="89" spans="1:47">
      <c r="A89" s="60" t="s">
        <v>15</v>
      </c>
      <c r="C89" s="34">
        <v>9</v>
      </c>
      <c r="D89" s="33">
        <v>10</v>
      </c>
      <c r="E89" s="33">
        <v>10</v>
      </c>
      <c r="F89" s="33">
        <v>6</v>
      </c>
      <c r="G89" s="33">
        <v>7</v>
      </c>
      <c r="H89" s="33">
        <v>10</v>
      </c>
      <c r="I89" s="33">
        <v>12</v>
      </c>
      <c r="J89" s="33">
        <v>47</v>
      </c>
      <c r="W89" s="34">
        <v>4321</v>
      </c>
      <c r="X89" s="34">
        <v>7002</v>
      </c>
      <c r="Y89" s="34">
        <v>5242</v>
      </c>
      <c r="Z89" s="36">
        <v>4952</v>
      </c>
      <c r="AA89" s="36">
        <v>3528</v>
      </c>
      <c r="AB89" s="36">
        <v>2242</v>
      </c>
      <c r="AC89" s="36">
        <v>4475</v>
      </c>
      <c r="AD89" s="36">
        <v>5274</v>
      </c>
      <c r="AE89" s="68">
        <v>9274</v>
      </c>
      <c r="AF89" s="36">
        <v>9678</v>
      </c>
      <c r="AG89" s="35">
        <v>185</v>
      </c>
      <c r="AH89" s="36">
        <v>4315</v>
      </c>
      <c r="AI89" s="35">
        <v>4626</v>
      </c>
      <c r="AJ89" s="35">
        <v>8097</v>
      </c>
      <c r="AK89" s="35"/>
      <c r="AQ89" s="4">
        <f t="shared" ref="AQ89:AR89" si="24">SUM(AQ83:AQ86)</f>
        <v>0</v>
      </c>
      <c r="AR89" s="4">
        <f t="shared" si="24"/>
        <v>0</v>
      </c>
      <c r="AS89" s="4">
        <v>1</v>
      </c>
      <c r="AT89" s="4">
        <v>1</v>
      </c>
      <c r="AU89" s="4">
        <v>2</v>
      </c>
    </row>
    <row r="90" spans="1:47">
      <c r="A90" s="60" t="s">
        <v>15</v>
      </c>
      <c r="C90" s="34"/>
      <c r="D90" s="33"/>
      <c r="E90" s="33"/>
      <c r="F90" s="33"/>
      <c r="G90" s="33"/>
      <c r="H90" s="33"/>
      <c r="I90" s="33"/>
      <c r="J90" s="33"/>
      <c r="W90" s="34"/>
      <c r="X90" s="34"/>
      <c r="Y90" s="34"/>
      <c r="Z90" s="36"/>
      <c r="AA90" s="36"/>
      <c r="AB90" s="36"/>
      <c r="AC90" s="36"/>
      <c r="AD90" s="34">
        <v>56</v>
      </c>
      <c r="AE90" s="68"/>
      <c r="AF90" s="36"/>
      <c r="AG90" s="35"/>
      <c r="AH90" s="36"/>
      <c r="AI90" s="35"/>
      <c r="AJ90" s="35"/>
      <c r="AK90" s="35"/>
      <c r="AS90" s="33">
        <v>1886</v>
      </c>
      <c r="AT90" s="33">
        <v>1698</v>
      </c>
      <c r="AU90" s="35">
        <v>1210</v>
      </c>
    </row>
    <row r="91" spans="1:47">
      <c r="A91" s="60" t="s">
        <v>15</v>
      </c>
      <c r="C91" s="34"/>
      <c r="D91" s="33"/>
      <c r="E91" s="33"/>
      <c r="F91" s="33">
        <v>9900</v>
      </c>
      <c r="G91" s="33">
        <v>10215</v>
      </c>
      <c r="H91" s="33">
        <v>3871</v>
      </c>
      <c r="I91" s="33">
        <v>8773</v>
      </c>
      <c r="J91" s="33">
        <v>6967</v>
      </c>
      <c r="K91" s="7">
        <v>5929</v>
      </c>
      <c r="L91" s="7">
        <v>2670</v>
      </c>
      <c r="M91" s="7">
        <v>3134</v>
      </c>
      <c r="Q91" s="7">
        <v>3244</v>
      </c>
      <c r="R91" s="7">
        <v>5951</v>
      </c>
      <c r="S91" s="7">
        <v>3787</v>
      </c>
      <c r="T91" s="7">
        <v>4079</v>
      </c>
      <c r="U91" s="7">
        <v>3627</v>
      </c>
      <c r="V91" s="7">
        <v>3558</v>
      </c>
      <c r="W91" s="34">
        <v>2653</v>
      </c>
      <c r="X91" s="34">
        <v>1223</v>
      </c>
      <c r="Y91" s="34">
        <v>1905</v>
      </c>
      <c r="Z91" s="36">
        <v>1597</v>
      </c>
      <c r="AA91" s="36">
        <v>1228</v>
      </c>
      <c r="AB91" s="36">
        <v>1238</v>
      </c>
      <c r="AC91" s="36">
        <v>1428</v>
      </c>
      <c r="AD91" s="34">
        <v>1753</v>
      </c>
      <c r="AE91" s="68">
        <v>1669</v>
      </c>
      <c r="AF91" s="36">
        <v>1886</v>
      </c>
      <c r="AG91" s="35">
        <v>1100</v>
      </c>
      <c r="AH91" s="36">
        <v>1233</v>
      </c>
      <c r="AI91" s="35">
        <v>1288</v>
      </c>
      <c r="AJ91" s="35">
        <v>1716</v>
      </c>
      <c r="AK91" s="35"/>
      <c r="AR91" s="7">
        <v>345</v>
      </c>
      <c r="AS91" s="33">
        <v>268</v>
      </c>
      <c r="AT91" s="33">
        <v>516</v>
      </c>
      <c r="AU91" s="35">
        <v>288</v>
      </c>
    </row>
    <row r="92" spans="1:47">
      <c r="A92" s="70" t="s">
        <v>15</v>
      </c>
      <c r="B92" s="2">
        <f>SUM(B89:B91)</f>
        <v>0</v>
      </c>
      <c r="C92" s="2">
        <f t="shared" ref="C92:AU92" si="25">SUM(C89:C91)</f>
        <v>9</v>
      </c>
      <c r="D92" s="2">
        <f t="shared" si="25"/>
        <v>10</v>
      </c>
      <c r="E92" s="2">
        <f t="shared" si="25"/>
        <v>10</v>
      </c>
      <c r="F92" s="2">
        <f t="shared" si="25"/>
        <v>9906</v>
      </c>
      <c r="G92" s="2">
        <f t="shared" si="25"/>
        <v>10222</v>
      </c>
      <c r="H92" s="2">
        <f t="shared" si="25"/>
        <v>3881</v>
      </c>
      <c r="I92" s="2">
        <f t="shared" si="25"/>
        <v>8785</v>
      </c>
      <c r="J92" s="2">
        <f t="shared" si="25"/>
        <v>7014</v>
      </c>
      <c r="K92" s="2">
        <f t="shared" si="25"/>
        <v>5929</v>
      </c>
      <c r="L92" s="2">
        <f t="shared" si="25"/>
        <v>2670</v>
      </c>
      <c r="M92" s="2">
        <f t="shared" si="25"/>
        <v>3134</v>
      </c>
      <c r="N92" s="2">
        <f t="shared" si="25"/>
        <v>0</v>
      </c>
      <c r="O92" s="2">
        <f t="shared" si="25"/>
        <v>0</v>
      </c>
      <c r="P92" s="2">
        <f t="shared" si="25"/>
        <v>0</v>
      </c>
      <c r="Q92" s="2">
        <f t="shared" si="25"/>
        <v>3244</v>
      </c>
      <c r="R92" s="2">
        <f t="shared" si="25"/>
        <v>5951</v>
      </c>
      <c r="S92" s="2">
        <f t="shared" si="25"/>
        <v>3787</v>
      </c>
      <c r="T92" s="2">
        <f t="shared" si="25"/>
        <v>4079</v>
      </c>
      <c r="U92" s="2">
        <f t="shared" si="25"/>
        <v>3627</v>
      </c>
      <c r="V92" s="2">
        <f t="shared" si="25"/>
        <v>3558</v>
      </c>
      <c r="W92" s="2">
        <f t="shared" si="25"/>
        <v>6974</v>
      </c>
      <c r="X92" s="2">
        <f t="shared" si="25"/>
        <v>8225</v>
      </c>
      <c r="Y92" s="2">
        <f t="shared" si="25"/>
        <v>7147</v>
      </c>
      <c r="Z92" s="2">
        <f t="shared" si="25"/>
        <v>6549</v>
      </c>
      <c r="AA92" s="2">
        <f t="shared" si="25"/>
        <v>4756</v>
      </c>
      <c r="AB92" s="2">
        <f t="shared" si="25"/>
        <v>3480</v>
      </c>
      <c r="AC92" s="2">
        <f t="shared" si="25"/>
        <v>5903</v>
      </c>
      <c r="AD92" s="2">
        <f t="shared" si="25"/>
        <v>7083</v>
      </c>
      <c r="AE92" s="2">
        <f t="shared" si="25"/>
        <v>10943</v>
      </c>
      <c r="AF92" s="2">
        <f t="shared" si="25"/>
        <v>11564</v>
      </c>
      <c r="AG92" s="2">
        <f t="shared" si="25"/>
        <v>1285</v>
      </c>
      <c r="AH92" s="2">
        <f t="shared" si="25"/>
        <v>5548</v>
      </c>
      <c r="AI92" s="2">
        <f t="shared" si="25"/>
        <v>5914</v>
      </c>
      <c r="AJ92" s="2">
        <f t="shared" si="25"/>
        <v>9813</v>
      </c>
      <c r="AK92" s="2">
        <f t="shared" si="25"/>
        <v>0</v>
      </c>
      <c r="AL92" s="2">
        <f t="shared" si="25"/>
        <v>0</v>
      </c>
      <c r="AM92" s="2">
        <f t="shared" si="25"/>
        <v>0</v>
      </c>
      <c r="AN92" s="2">
        <f t="shared" si="25"/>
        <v>0</v>
      </c>
      <c r="AO92" s="2">
        <f t="shared" si="25"/>
        <v>0</v>
      </c>
      <c r="AP92" s="2">
        <f t="shared" si="25"/>
        <v>0</v>
      </c>
      <c r="AQ92" s="2">
        <f t="shared" si="25"/>
        <v>0</v>
      </c>
      <c r="AR92" s="2">
        <f t="shared" si="25"/>
        <v>345</v>
      </c>
      <c r="AS92" s="2">
        <f t="shared" si="25"/>
        <v>2155</v>
      </c>
      <c r="AT92" s="2">
        <f t="shared" si="25"/>
        <v>2215</v>
      </c>
      <c r="AU92" s="2">
        <f t="shared" si="25"/>
        <v>1500</v>
      </c>
    </row>
    <row r="93" spans="1:47">
      <c r="A93" s="62" t="s">
        <v>303</v>
      </c>
      <c r="C93" s="34"/>
      <c r="D93" s="61">
        <v>2</v>
      </c>
      <c r="E93" s="61">
        <v>2</v>
      </c>
      <c r="F93" s="33">
        <v>3</v>
      </c>
      <c r="G93" s="33">
        <v>4</v>
      </c>
      <c r="H93" s="61">
        <v>4</v>
      </c>
      <c r="I93" s="33">
        <v>3</v>
      </c>
      <c r="J93" s="33">
        <v>5</v>
      </c>
      <c r="Z93" s="36">
        <v>1</v>
      </c>
      <c r="AA93" s="36">
        <v>1</v>
      </c>
      <c r="AB93" s="36">
        <v>68</v>
      </c>
      <c r="AC93" s="36">
        <v>234</v>
      </c>
      <c r="AD93" s="36">
        <v>155</v>
      </c>
      <c r="AE93" s="36">
        <v>23</v>
      </c>
      <c r="AF93" s="36">
        <v>12</v>
      </c>
      <c r="AG93" s="35">
        <v>5405</v>
      </c>
      <c r="AH93" s="36">
        <v>19</v>
      </c>
      <c r="AI93" s="35">
        <v>63</v>
      </c>
      <c r="AJ93" s="35">
        <v>101</v>
      </c>
      <c r="AK93" s="35">
        <v>27</v>
      </c>
      <c r="AR93" s="7">
        <v>0</v>
      </c>
      <c r="AS93" s="35">
        <v>7</v>
      </c>
      <c r="AT93" s="35">
        <v>27</v>
      </c>
      <c r="AU93" s="35">
        <v>71</v>
      </c>
    </row>
    <row r="94" spans="1:47">
      <c r="A94" s="62" t="s">
        <v>303</v>
      </c>
      <c r="B94" s="7"/>
      <c r="C94" s="34"/>
      <c r="D94" s="61"/>
      <c r="E94" s="61"/>
      <c r="F94" s="33"/>
      <c r="G94" s="33"/>
      <c r="H94" s="61"/>
      <c r="I94" s="33"/>
      <c r="J94" s="33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36"/>
      <c r="AA94" s="36"/>
      <c r="AB94" s="36"/>
      <c r="AC94" s="36"/>
      <c r="AD94" s="36">
        <v>4</v>
      </c>
      <c r="AE94" s="36"/>
      <c r="AF94" s="36"/>
      <c r="AG94" s="35"/>
      <c r="AH94" s="36"/>
      <c r="AI94" s="35"/>
      <c r="AJ94" s="35"/>
      <c r="AK94" s="35"/>
      <c r="AL94" s="7"/>
      <c r="AM94" s="7"/>
      <c r="AN94" s="7"/>
      <c r="AO94" s="7"/>
      <c r="AP94" s="7"/>
      <c r="AQ94" s="2">
        <f>SUM(AQ90:AQ93)</f>
        <v>0</v>
      </c>
      <c r="AR94" s="2">
        <f>SUM(AR90:AR93)</f>
        <v>690</v>
      </c>
    </row>
    <row r="95" spans="1:47">
      <c r="A95" s="62" t="s">
        <v>303</v>
      </c>
      <c r="C95" s="34"/>
      <c r="D95" s="61"/>
      <c r="E95" s="61"/>
      <c r="F95" s="33">
        <v>168</v>
      </c>
      <c r="G95" s="33">
        <v>218</v>
      </c>
      <c r="H95" s="61">
        <v>262</v>
      </c>
      <c r="I95" s="33">
        <v>323</v>
      </c>
      <c r="J95" s="33">
        <v>290</v>
      </c>
      <c r="K95" s="7">
        <v>267</v>
      </c>
      <c r="L95" s="7">
        <v>249</v>
      </c>
      <c r="M95" s="7">
        <v>405</v>
      </c>
      <c r="Q95" s="7">
        <v>214</v>
      </c>
      <c r="R95" s="7">
        <v>235</v>
      </c>
      <c r="S95" s="7">
        <v>179</v>
      </c>
      <c r="T95" s="7">
        <v>127</v>
      </c>
      <c r="U95" s="7">
        <v>142</v>
      </c>
      <c r="V95" s="7">
        <v>148</v>
      </c>
      <c r="W95" s="7">
        <v>149</v>
      </c>
      <c r="X95" s="7">
        <v>165</v>
      </c>
      <c r="Y95" s="7">
        <v>195</v>
      </c>
      <c r="Z95" s="36">
        <v>230</v>
      </c>
      <c r="AA95" s="36">
        <v>217</v>
      </c>
      <c r="AB95" s="36">
        <v>174</v>
      </c>
      <c r="AC95" s="36">
        <v>195</v>
      </c>
      <c r="AD95" s="36">
        <v>199</v>
      </c>
      <c r="AE95" s="36">
        <v>195</v>
      </c>
      <c r="AF95" s="36">
        <v>234</v>
      </c>
      <c r="AG95" s="35">
        <v>191</v>
      </c>
      <c r="AH95" s="36">
        <v>179</v>
      </c>
      <c r="AI95" s="35">
        <v>171</v>
      </c>
      <c r="AJ95" s="35">
        <v>158</v>
      </c>
      <c r="AK95" s="35"/>
      <c r="AS95" s="35"/>
      <c r="AT95" s="35"/>
      <c r="AU95" s="35"/>
    </row>
    <row r="96" spans="1:47">
      <c r="A96" s="74" t="s">
        <v>303</v>
      </c>
      <c r="B96" s="2">
        <f t="shared" ref="B96:AP96" si="26">SUM(B93:B95)</f>
        <v>0</v>
      </c>
      <c r="C96" s="2">
        <f t="shared" si="26"/>
        <v>0</v>
      </c>
      <c r="D96" s="2">
        <f t="shared" si="26"/>
        <v>2</v>
      </c>
      <c r="E96" s="2">
        <f t="shared" si="26"/>
        <v>2</v>
      </c>
      <c r="F96" s="2">
        <f t="shared" si="26"/>
        <v>171</v>
      </c>
      <c r="G96" s="2">
        <f t="shared" si="26"/>
        <v>222</v>
      </c>
      <c r="H96" s="2">
        <f t="shared" si="26"/>
        <v>266</v>
      </c>
      <c r="I96" s="2">
        <f t="shared" si="26"/>
        <v>326</v>
      </c>
      <c r="J96" s="2">
        <f t="shared" si="26"/>
        <v>295</v>
      </c>
      <c r="K96" s="2">
        <f t="shared" si="26"/>
        <v>267</v>
      </c>
      <c r="L96" s="2">
        <f t="shared" si="26"/>
        <v>249</v>
      </c>
      <c r="M96" s="2">
        <f t="shared" si="26"/>
        <v>405</v>
      </c>
      <c r="N96" s="2">
        <f t="shared" si="26"/>
        <v>0</v>
      </c>
      <c r="O96" s="2">
        <f t="shared" si="26"/>
        <v>0</v>
      </c>
      <c r="P96" s="2">
        <f t="shared" si="26"/>
        <v>0</v>
      </c>
      <c r="Q96" s="2">
        <f t="shared" si="26"/>
        <v>214</v>
      </c>
      <c r="R96" s="2">
        <f t="shared" si="26"/>
        <v>235</v>
      </c>
      <c r="S96" s="2">
        <f t="shared" si="26"/>
        <v>179</v>
      </c>
      <c r="T96" s="2">
        <f t="shared" si="26"/>
        <v>127</v>
      </c>
      <c r="U96" s="2">
        <f t="shared" si="26"/>
        <v>142</v>
      </c>
      <c r="V96" s="2">
        <f t="shared" si="26"/>
        <v>148</v>
      </c>
      <c r="W96" s="2">
        <f t="shared" si="26"/>
        <v>149</v>
      </c>
      <c r="X96" s="2">
        <f t="shared" si="26"/>
        <v>165</v>
      </c>
      <c r="Y96" s="2">
        <f t="shared" si="26"/>
        <v>195</v>
      </c>
      <c r="Z96" s="2">
        <f t="shared" si="26"/>
        <v>231</v>
      </c>
      <c r="AA96" s="2">
        <f t="shared" si="26"/>
        <v>218</v>
      </c>
      <c r="AB96" s="2">
        <f t="shared" si="26"/>
        <v>242</v>
      </c>
      <c r="AC96" s="2">
        <f t="shared" si="26"/>
        <v>429</v>
      </c>
      <c r="AD96" s="2">
        <f t="shared" si="26"/>
        <v>358</v>
      </c>
      <c r="AE96" s="2">
        <f t="shared" si="26"/>
        <v>218</v>
      </c>
      <c r="AF96" s="2">
        <f t="shared" si="26"/>
        <v>246</v>
      </c>
      <c r="AG96" s="2">
        <f t="shared" si="26"/>
        <v>5596</v>
      </c>
      <c r="AH96" s="2">
        <f t="shared" si="26"/>
        <v>198</v>
      </c>
      <c r="AI96" s="2">
        <f t="shared" si="26"/>
        <v>234</v>
      </c>
      <c r="AJ96" s="2">
        <f t="shared" si="26"/>
        <v>259</v>
      </c>
      <c r="AK96" s="2">
        <f t="shared" si="26"/>
        <v>27</v>
      </c>
      <c r="AL96" s="2">
        <f t="shared" si="26"/>
        <v>0</v>
      </c>
      <c r="AM96" s="2">
        <f t="shared" si="26"/>
        <v>0</v>
      </c>
      <c r="AN96" s="2">
        <f t="shared" si="26"/>
        <v>0</v>
      </c>
      <c r="AO96" s="2">
        <f t="shared" si="26"/>
        <v>0</v>
      </c>
      <c r="AP96" s="2">
        <f t="shared" si="26"/>
        <v>0</v>
      </c>
    </row>
    <row r="97" spans="1:47">
      <c r="A97" s="74" t="s">
        <v>58</v>
      </c>
      <c r="C97" s="72"/>
      <c r="D97" s="71"/>
      <c r="E97" s="71"/>
      <c r="F97" s="75"/>
      <c r="G97" s="75"/>
      <c r="H97" s="71"/>
      <c r="I97" s="75"/>
      <c r="J97" s="75"/>
      <c r="Z97" s="73"/>
      <c r="AA97" s="73"/>
      <c r="AB97" s="73"/>
      <c r="AC97" s="73"/>
      <c r="AD97" s="73"/>
      <c r="AE97" s="73"/>
      <c r="AF97" s="73"/>
      <c r="AG97" s="76">
        <v>7</v>
      </c>
      <c r="AH97" s="73"/>
      <c r="AI97" s="76"/>
      <c r="AJ97" s="76"/>
      <c r="AK97" s="76"/>
      <c r="AT97" s="2">
        <v>2</v>
      </c>
      <c r="AU97" s="2">
        <v>16</v>
      </c>
    </row>
    <row r="98" spans="1:47">
      <c r="A98" s="84" t="s">
        <v>299</v>
      </c>
      <c r="C98" s="78">
        <v>10</v>
      </c>
      <c r="D98" s="79">
        <v>9</v>
      </c>
      <c r="E98" s="79">
        <v>9</v>
      </c>
      <c r="F98" s="79">
        <v>3</v>
      </c>
      <c r="G98" s="79">
        <v>4</v>
      </c>
      <c r="H98" s="79">
        <v>6</v>
      </c>
      <c r="I98" s="79">
        <v>3</v>
      </c>
      <c r="J98" s="79">
        <v>3</v>
      </c>
      <c r="AG98" s="82"/>
      <c r="AT98" s="82"/>
      <c r="AU98" s="82"/>
    </row>
    <row r="99" spans="1:47">
      <c r="A99" s="84" t="s">
        <v>299</v>
      </c>
      <c r="C99" s="78"/>
      <c r="D99" s="79"/>
      <c r="E99" s="79"/>
      <c r="F99" s="79">
        <v>2</v>
      </c>
      <c r="G99" s="79">
        <v>1</v>
      </c>
      <c r="H99" s="79">
        <v>1</v>
      </c>
      <c r="I99" s="79">
        <v>2</v>
      </c>
      <c r="J99" s="79">
        <v>1</v>
      </c>
      <c r="M99" s="4">
        <v>2</v>
      </c>
      <c r="Q99" s="4">
        <v>2</v>
      </c>
      <c r="R99" s="4">
        <v>1</v>
      </c>
      <c r="S99" s="4">
        <v>1</v>
      </c>
      <c r="T99" s="4">
        <v>6</v>
      </c>
      <c r="U99" s="4">
        <v>5</v>
      </c>
      <c r="V99" s="4">
        <v>3</v>
      </c>
      <c r="AG99" s="82"/>
      <c r="AT99" s="82"/>
      <c r="AU99" s="82"/>
    </row>
    <row r="100" spans="1:47">
      <c r="A100" s="70" t="s">
        <v>299</v>
      </c>
      <c r="B100" s="2">
        <f>SUM(B98:B99)</f>
        <v>0</v>
      </c>
      <c r="C100" s="2">
        <f t="shared" ref="C100:AU100" si="27">SUM(C98:C99)</f>
        <v>10</v>
      </c>
      <c r="D100" s="2">
        <f t="shared" si="27"/>
        <v>9</v>
      </c>
      <c r="E100" s="2">
        <f t="shared" si="27"/>
        <v>9</v>
      </c>
      <c r="F100" s="2">
        <f t="shared" si="27"/>
        <v>5</v>
      </c>
      <c r="G100" s="2">
        <f t="shared" si="27"/>
        <v>5</v>
      </c>
      <c r="H100" s="2">
        <f t="shared" si="27"/>
        <v>7</v>
      </c>
      <c r="I100" s="2">
        <f t="shared" si="27"/>
        <v>5</v>
      </c>
      <c r="J100" s="2">
        <f t="shared" si="27"/>
        <v>4</v>
      </c>
      <c r="K100" s="2">
        <f t="shared" si="27"/>
        <v>0</v>
      </c>
      <c r="L100" s="2">
        <f t="shared" si="27"/>
        <v>0</v>
      </c>
      <c r="M100" s="2">
        <f t="shared" si="27"/>
        <v>2</v>
      </c>
      <c r="N100" s="2">
        <f t="shared" si="27"/>
        <v>0</v>
      </c>
      <c r="O100" s="2">
        <f t="shared" si="27"/>
        <v>0</v>
      </c>
      <c r="P100" s="2">
        <f t="shared" si="27"/>
        <v>0</v>
      </c>
      <c r="Q100" s="2">
        <f t="shared" si="27"/>
        <v>2</v>
      </c>
      <c r="R100" s="2">
        <f t="shared" si="27"/>
        <v>1</v>
      </c>
      <c r="S100" s="2">
        <f t="shared" si="27"/>
        <v>1</v>
      </c>
      <c r="T100" s="2">
        <f t="shared" si="27"/>
        <v>6</v>
      </c>
      <c r="U100" s="2">
        <f t="shared" si="27"/>
        <v>5</v>
      </c>
      <c r="V100" s="2">
        <f t="shared" si="27"/>
        <v>3</v>
      </c>
      <c r="W100" s="2">
        <f t="shared" si="27"/>
        <v>0</v>
      </c>
      <c r="X100" s="2">
        <f t="shared" si="27"/>
        <v>0</v>
      </c>
      <c r="Y100" s="2">
        <f t="shared" si="27"/>
        <v>0</v>
      </c>
      <c r="Z100" s="2">
        <f t="shared" si="27"/>
        <v>0</v>
      </c>
      <c r="AA100" s="2">
        <f t="shared" si="27"/>
        <v>0</v>
      </c>
      <c r="AB100" s="2">
        <f t="shared" si="27"/>
        <v>0</v>
      </c>
      <c r="AC100" s="2">
        <f t="shared" si="27"/>
        <v>0</v>
      </c>
      <c r="AD100" s="2">
        <f t="shared" si="27"/>
        <v>0</v>
      </c>
      <c r="AE100" s="2">
        <f t="shared" si="27"/>
        <v>0</v>
      </c>
      <c r="AF100" s="2">
        <f t="shared" si="27"/>
        <v>0</v>
      </c>
      <c r="AG100" s="2">
        <f t="shared" si="27"/>
        <v>0</v>
      </c>
      <c r="AH100" s="2">
        <f t="shared" si="27"/>
        <v>0</v>
      </c>
      <c r="AI100" s="2">
        <f t="shared" si="27"/>
        <v>0</v>
      </c>
      <c r="AJ100" s="2">
        <f t="shared" si="27"/>
        <v>0</v>
      </c>
      <c r="AK100" s="2">
        <f t="shared" si="27"/>
        <v>0</v>
      </c>
      <c r="AL100" s="2">
        <f t="shared" si="27"/>
        <v>0</v>
      </c>
      <c r="AM100" s="2">
        <f t="shared" si="27"/>
        <v>0</v>
      </c>
      <c r="AN100" s="2">
        <f t="shared" si="27"/>
        <v>0</v>
      </c>
      <c r="AO100" s="2">
        <f t="shared" si="27"/>
        <v>0</v>
      </c>
      <c r="AP100" s="2">
        <f t="shared" si="27"/>
        <v>0</v>
      </c>
      <c r="AQ100" s="2">
        <f t="shared" si="27"/>
        <v>0</v>
      </c>
      <c r="AR100" s="2">
        <f t="shared" si="27"/>
        <v>0</v>
      </c>
      <c r="AS100" s="2">
        <f t="shared" si="27"/>
        <v>0</v>
      </c>
      <c r="AT100" s="2">
        <f t="shared" si="27"/>
        <v>0</v>
      </c>
      <c r="AU100" s="2">
        <f t="shared" si="27"/>
        <v>0</v>
      </c>
    </row>
    <row r="101" spans="1:47">
      <c r="A101" s="62" t="s">
        <v>307</v>
      </c>
      <c r="C101" s="34"/>
      <c r="D101" s="33"/>
      <c r="E101" s="33"/>
      <c r="F101" s="33"/>
      <c r="G101" s="33"/>
      <c r="H101" s="33"/>
      <c r="I101" s="35"/>
      <c r="J101" s="35"/>
      <c r="W101" s="36">
        <v>872</v>
      </c>
      <c r="X101" s="36">
        <v>2929</v>
      </c>
      <c r="Y101" s="36">
        <v>666</v>
      </c>
      <c r="Z101" s="36">
        <v>1114</v>
      </c>
      <c r="AA101" s="34">
        <v>2673</v>
      </c>
      <c r="AB101" s="36">
        <v>217</v>
      </c>
      <c r="AC101" s="36">
        <v>850</v>
      </c>
      <c r="AD101" s="34">
        <v>5495</v>
      </c>
      <c r="AE101" s="36">
        <v>718</v>
      </c>
      <c r="AF101" s="36">
        <v>7821</v>
      </c>
      <c r="AG101" s="35">
        <v>321</v>
      </c>
      <c r="AH101" s="33">
        <v>2400</v>
      </c>
      <c r="AI101" s="34">
        <v>3055</v>
      </c>
      <c r="AJ101" s="36">
        <v>1301</v>
      </c>
      <c r="AS101" s="35">
        <v>14</v>
      </c>
      <c r="AT101" s="35">
        <v>58</v>
      </c>
      <c r="AU101" s="35">
        <v>747</v>
      </c>
    </row>
    <row r="102" spans="1:47">
      <c r="A102" s="62" t="s">
        <v>307</v>
      </c>
      <c r="C102" s="34"/>
      <c r="D102" s="33"/>
      <c r="E102" s="33"/>
      <c r="F102" s="33"/>
      <c r="G102" s="33"/>
      <c r="H102" s="33"/>
      <c r="I102" s="35"/>
      <c r="J102" s="35"/>
      <c r="W102" s="36"/>
      <c r="X102" s="36"/>
      <c r="Y102" s="36"/>
      <c r="Z102" s="36"/>
      <c r="AA102" s="34"/>
      <c r="AB102" s="36"/>
      <c r="AC102" s="36"/>
      <c r="AD102" s="34"/>
      <c r="AE102" s="36"/>
      <c r="AF102" s="36"/>
      <c r="AG102" s="35"/>
      <c r="AH102" s="33"/>
      <c r="AI102" s="34"/>
      <c r="AJ102" s="36"/>
      <c r="AS102" s="35">
        <v>1432</v>
      </c>
      <c r="AT102" s="35">
        <v>4412</v>
      </c>
      <c r="AU102" s="35"/>
    </row>
    <row r="103" spans="1:47">
      <c r="A103" s="62" t="s">
        <v>307</v>
      </c>
      <c r="C103" s="34"/>
      <c r="D103" s="33"/>
      <c r="E103" s="33"/>
      <c r="F103" s="33">
        <v>5010</v>
      </c>
      <c r="G103" s="33">
        <v>2857</v>
      </c>
      <c r="H103" s="33">
        <v>4571</v>
      </c>
      <c r="I103" s="35">
        <v>3477</v>
      </c>
      <c r="J103" s="35">
        <v>3553</v>
      </c>
      <c r="K103" s="7">
        <v>2605</v>
      </c>
      <c r="L103" s="7">
        <v>2249</v>
      </c>
      <c r="M103" s="7">
        <v>644</v>
      </c>
      <c r="Q103" s="7">
        <v>3199</v>
      </c>
      <c r="R103" s="7">
        <v>1842</v>
      </c>
      <c r="S103" s="7">
        <v>4356</v>
      </c>
      <c r="T103" s="7">
        <v>4628</v>
      </c>
      <c r="U103" s="7">
        <v>3511</v>
      </c>
      <c r="V103" s="7">
        <v>4356</v>
      </c>
      <c r="W103" s="36">
        <v>4467</v>
      </c>
      <c r="X103" s="36">
        <v>5081</v>
      </c>
      <c r="Y103" s="36">
        <v>3940</v>
      </c>
      <c r="Z103" s="36">
        <v>4269</v>
      </c>
      <c r="AA103" s="34">
        <v>6768</v>
      </c>
      <c r="AB103" s="36">
        <v>1728</v>
      </c>
      <c r="AC103" s="36">
        <v>2500</v>
      </c>
      <c r="AD103" s="34">
        <v>2999</v>
      </c>
      <c r="AE103" s="36">
        <v>2999</v>
      </c>
      <c r="AF103" s="36">
        <v>4304</v>
      </c>
      <c r="AG103" s="35">
        <v>2160</v>
      </c>
      <c r="AH103" s="33">
        <v>1153</v>
      </c>
      <c r="AI103" s="34">
        <v>3522</v>
      </c>
      <c r="AJ103" s="36">
        <v>2343</v>
      </c>
      <c r="AR103" s="7">
        <v>2542</v>
      </c>
      <c r="AS103" s="35">
        <v>3117</v>
      </c>
      <c r="AT103" s="35">
        <v>3353</v>
      </c>
      <c r="AU103" s="35">
        <v>3071</v>
      </c>
    </row>
    <row r="104" spans="1:47">
      <c r="A104" s="74" t="s">
        <v>307</v>
      </c>
      <c r="B104" s="2">
        <f>SUM(B101:B103)</f>
        <v>0</v>
      </c>
      <c r="C104" s="2">
        <f t="shared" ref="C104:AU104" si="28">SUM(C101:C103)</f>
        <v>0</v>
      </c>
      <c r="D104" s="2">
        <f t="shared" si="28"/>
        <v>0</v>
      </c>
      <c r="E104" s="2">
        <f t="shared" si="28"/>
        <v>0</v>
      </c>
      <c r="F104" s="2">
        <f t="shared" si="28"/>
        <v>5010</v>
      </c>
      <c r="G104" s="2">
        <f t="shared" si="28"/>
        <v>2857</v>
      </c>
      <c r="H104" s="2">
        <f t="shared" si="28"/>
        <v>4571</v>
      </c>
      <c r="I104" s="2">
        <f t="shared" si="28"/>
        <v>3477</v>
      </c>
      <c r="J104" s="2">
        <f t="shared" si="28"/>
        <v>3553</v>
      </c>
      <c r="K104" s="2">
        <f t="shared" si="28"/>
        <v>2605</v>
      </c>
      <c r="L104" s="2">
        <f t="shared" si="28"/>
        <v>2249</v>
      </c>
      <c r="M104" s="2">
        <f t="shared" si="28"/>
        <v>644</v>
      </c>
      <c r="N104" s="2">
        <f t="shared" si="28"/>
        <v>0</v>
      </c>
      <c r="O104" s="2">
        <f t="shared" si="28"/>
        <v>0</v>
      </c>
      <c r="P104" s="2">
        <f t="shared" si="28"/>
        <v>0</v>
      </c>
      <c r="Q104" s="2">
        <f t="shared" si="28"/>
        <v>3199</v>
      </c>
      <c r="R104" s="2">
        <f t="shared" si="28"/>
        <v>1842</v>
      </c>
      <c r="S104" s="2">
        <f t="shared" si="28"/>
        <v>4356</v>
      </c>
      <c r="T104" s="2">
        <f t="shared" si="28"/>
        <v>4628</v>
      </c>
      <c r="U104" s="2">
        <f t="shared" si="28"/>
        <v>3511</v>
      </c>
      <c r="V104" s="2">
        <f t="shared" si="28"/>
        <v>4356</v>
      </c>
      <c r="W104" s="2">
        <f t="shared" si="28"/>
        <v>5339</v>
      </c>
      <c r="X104" s="2">
        <f t="shared" si="28"/>
        <v>8010</v>
      </c>
      <c r="Y104" s="2">
        <f t="shared" si="28"/>
        <v>4606</v>
      </c>
      <c r="Z104" s="2">
        <f t="shared" si="28"/>
        <v>5383</v>
      </c>
      <c r="AA104" s="2">
        <f t="shared" si="28"/>
        <v>9441</v>
      </c>
      <c r="AB104" s="2">
        <f t="shared" si="28"/>
        <v>1945</v>
      </c>
      <c r="AC104" s="2">
        <f t="shared" si="28"/>
        <v>3350</v>
      </c>
      <c r="AD104" s="2">
        <f t="shared" si="28"/>
        <v>8494</v>
      </c>
      <c r="AE104" s="2">
        <f t="shared" si="28"/>
        <v>3717</v>
      </c>
      <c r="AF104" s="2">
        <f t="shared" si="28"/>
        <v>12125</v>
      </c>
      <c r="AG104" s="2">
        <f t="shared" si="28"/>
        <v>2481</v>
      </c>
      <c r="AH104" s="2">
        <f t="shared" si="28"/>
        <v>3553</v>
      </c>
      <c r="AI104" s="2">
        <f t="shared" si="28"/>
        <v>6577</v>
      </c>
      <c r="AJ104" s="2">
        <f t="shared" si="28"/>
        <v>3644</v>
      </c>
      <c r="AK104" s="2">
        <f t="shared" si="28"/>
        <v>0</v>
      </c>
      <c r="AL104" s="2">
        <f t="shared" si="28"/>
        <v>0</v>
      </c>
      <c r="AM104" s="2">
        <f t="shared" si="28"/>
        <v>0</v>
      </c>
      <c r="AN104" s="2">
        <f t="shared" si="28"/>
        <v>0</v>
      </c>
      <c r="AO104" s="2">
        <f t="shared" si="28"/>
        <v>0</v>
      </c>
      <c r="AP104" s="2">
        <f t="shared" si="28"/>
        <v>0</v>
      </c>
      <c r="AQ104" s="2">
        <f t="shared" si="28"/>
        <v>0</v>
      </c>
      <c r="AR104" s="2">
        <f t="shared" si="28"/>
        <v>2542</v>
      </c>
      <c r="AS104" s="2">
        <f t="shared" si="28"/>
        <v>4563</v>
      </c>
      <c r="AT104" s="2">
        <f t="shared" si="28"/>
        <v>7823</v>
      </c>
      <c r="AU104" s="2">
        <f t="shared" si="28"/>
        <v>3818</v>
      </c>
    </row>
    <row r="105" spans="1:47">
      <c r="A105" s="60" t="s">
        <v>41</v>
      </c>
      <c r="B105">
        <v>13</v>
      </c>
      <c r="C105" s="34">
        <v>15</v>
      </c>
      <c r="D105" s="33">
        <v>9</v>
      </c>
      <c r="E105" s="33">
        <v>9</v>
      </c>
      <c r="F105" s="33">
        <v>8</v>
      </c>
      <c r="G105" s="33">
        <v>8</v>
      </c>
      <c r="H105" s="33">
        <v>16</v>
      </c>
      <c r="I105" s="37">
        <v>20</v>
      </c>
      <c r="J105" s="35">
        <v>32</v>
      </c>
      <c r="W105" s="34">
        <v>2394</v>
      </c>
      <c r="X105" s="34">
        <v>3016</v>
      </c>
      <c r="Y105" s="36">
        <v>1759</v>
      </c>
      <c r="Z105" s="36">
        <v>1507</v>
      </c>
      <c r="AA105" s="36">
        <v>1554</v>
      </c>
      <c r="AB105" s="36">
        <v>46</v>
      </c>
      <c r="AC105" s="36">
        <v>61</v>
      </c>
      <c r="AD105" s="36">
        <v>31</v>
      </c>
      <c r="AE105" s="36">
        <v>25</v>
      </c>
      <c r="AF105" s="36">
        <v>7</v>
      </c>
      <c r="AG105" s="35">
        <v>1342</v>
      </c>
      <c r="AH105" s="35">
        <v>1390</v>
      </c>
      <c r="AI105" s="36">
        <v>70</v>
      </c>
      <c r="AJ105" s="36">
        <v>126</v>
      </c>
      <c r="AK105" s="36">
        <v>69</v>
      </c>
      <c r="AS105" s="35">
        <v>811</v>
      </c>
      <c r="AT105" s="35">
        <v>2804</v>
      </c>
      <c r="AU105" s="35">
        <v>63</v>
      </c>
    </row>
    <row r="106" spans="1:47">
      <c r="A106" s="60" t="s">
        <v>41</v>
      </c>
      <c r="B106" s="7"/>
      <c r="C106" s="34"/>
      <c r="D106" s="33"/>
      <c r="E106" s="33"/>
      <c r="F106" s="33"/>
      <c r="G106" s="33"/>
      <c r="H106" s="33"/>
      <c r="I106" s="37"/>
      <c r="J106" s="35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34"/>
      <c r="X106" s="34"/>
      <c r="Y106" s="36"/>
      <c r="Z106" s="36"/>
      <c r="AA106" s="36"/>
      <c r="AB106" s="36">
        <v>994</v>
      </c>
      <c r="AC106" s="36">
        <v>1737</v>
      </c>
      <c r="AD106" s="36">
        <v>1591</v>
      </c>
      <c r="AE106" s="68">
        <v>1873</v>
      </c>
      <c r="AF106" s="36">
        <v>1618</v>
      </c>
      <c r="AG106" s="7"/>
      <c r="AH106" s="36">
        <v>29</v>
      </c>
      <c r="AI106" s="36">
        <v>2070</v>
      </c>
      <c r="AJ106" s="36">
        <v>1413</v>
      </c>
      <c r="AK106" s="36"/>
      <c r="AL106" s="7"/>
      <c r="AM106" s="7"/>
      <c r="AN106" s="7"/>
      <c r="AO106" s="7"/>
      <c r="AP106" s="7"/>
      <c r="AQ106" s="4">
        <f>SUM(AQ101:AQ105)</f>
        <v>0</v>
      </c>
      <c r="AR106" s="4">
        <f>SUM(AR101:AR105)</f>
        <v>5084</v>
      </c>
      <c r="AU106" s="35">
        <v>1457</v>
      </c>
    </row>
    <row r="107" spans="1:47">
      <c r="A107" s="60" t="s">
        <v>41</v>
      </c>
      <c r="B107" s="7"/>
      <c r="C107" s="34"/>
      <c r="D107" s="33"/>
      <c r="E107" s="33"/>
      <c r="F107" s="33"/>
      <c r="G107" s="33"/>
      <c r="H107" s="33"/>
      <c r="I107" s="37"/>
      <c r="J107" s="35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34"/>
      <c r="X107" s="34"/>
      <c r="Y107" s="36"/>
      <c r="Z107" s="36"/>
      <c r="AA107" s="36"/>
      <c r="AB107" s="36"/>
      <c r="AC107" s="36"/>
      <c r="AD107" s="36">
        <v>4</v>
      </c>
      <c r="AE107" s="68"/>
      <c r="AF107" s="36"/>
      <c r="AG107" s="7"/>
      <c r="AH107" s="36"/>
      <c r="AI107" s="36"/>
      <c r="AJ107" s="36"/>
      <c r="AK107" s="36"/>
      <c r="AL107" s="7"/>
      <c r="AM107" s="7"/>
      <c r="AN107" s="7"/>
      <c r="AO107" s="7"/>
      <c r="AP107" s="7"/>
      <c r="AT107" s="35"/>
      <c r="AU107" s="35"/>
    </row>
    <row r="108" spans="1:47">
      <c r="A108" s="60" t="s">
        <v>41</v>
      </c>
      <c r="C108" s="34"/>
      <c r="D108" s="33"/>
      <c r="E108" s="33"/>
      <c r="F108" s="33">
        <v>1347</v>
      </c>
      <c r="G108" s="33">
        <v>1168</v>
      </c>
      <c r="H108" s="33">
        <v>1286</v>
      </c>
      <c r="I108" s="37">
        <v>1562</v>
      </c>
      <c r="J108" s="35">
        <v>1435</v>
      </c>
      <c r="K108" s="7">
        <v>1103</v>
      </c>
      <c r="L108" s="7">
        <v>1236</v>
      </c>
      <c r="M108" s="7">
        <v>682</v>
      </c>
      <c r="Q108" s="7">
        <v>1056</v>
      </c>
      <c r="R108" s="7">
        <v>964</v>
      </c>
      <c r="S108" s="7">
        <v>897</v>
      </c>
      <c r="T108" s="7">
        <v>752</v>
      </c>
      <c r="U108" s="7">
        <v>888</v>
      </c>
      <c r="V108" s="7">
        <v>758</v>
      </c>
      <c r="W108" s="34">
        <v>566</v>
      </c>
      <c r="X108" s="34">
        <v>623</v>
      </c>
      <c r="Y108" s="36">
        <v>678</v>
      </c>
      <c r="Z108" s="36">
        <v>567</v>
      </c>
      <c r="AA108" s="36">
        <v>692</v>
      </c>
      <c r="AB108" s="36">
        <v>809</v>
      </c>
      <c r="AC108" s="36">
        <v>775</v>
      </c>
      <c r="AD108" s="36">
        <v>804</v>
      </c>
      <c r="AE108" s="68">
        <v>539</v>
      </c>
      <c r="AF108" s="36">
        <v>706</v>
      </c>
      <c r="AG108" s="7">
        <v>661</v>
      </c>
      <c r="AH108" s="36">
        <v>604</v>
      </c>
      <c r="AI108" s="36">
        <v>530</v>
      </c>
      <c r="AJ108" s="36">
        <v>710</v>
      </c>
      <c r="AK108" s="36"/>
      <c r="AR108" s="7">
        <v>1157</v>
      </c>
      <c r="AS108" s="7">
        <v>828</v>
      </c>
      <c r="AT108" s="35">
        <v>1097</v>
      </c>
      <c r="AU108" s="35">
        <v>782</v>
      </c>
    </row>
    <row r="109" spans="1:47">
      <c r="A109" s="70" t="s">
        <v>41</v>
      </c>
      <c r="B109" s="2">
        <f>SUM(B105:B108)</f>
        <v>13</v>
      </c>
      <c r="C109" s="2">
        <f t="shared" ref="C109:AU109" si="29">SUM(C105:C108)</f>
        <v>15</v>
      </c>
      <c r="D109" s="2">
        <f t="shared" si="29"/>
        <v>9</v>
      </c>
      <c r="E109" s="2">
        <f t="shared" si="29"/>
        <v>9</v>
      </c>
      <c r="F109" s="2">
        <f t="shared" si="29"/>
        <v>1355</v>
      </c>
      <c r="G109" s="2">
        <f t="shared" si="29"/>
        <v>1176</v>
      </c>
      <c r="H109" s="2">
        <f t="shared" si="29"/>
        <v>1302</v>
      </c>
      <c r="I109" s="2">
        <f t="shared" si="29"/>
        <v>1582</v>
      </c>
      <c r="J109" s="2">
        <f t="shared" si="29"/>
        <v>1467</v>
      </c>
      <c r="K109" s="2">
        <f t="shared" si="29"/>
        <v>1103</v>
      </c>
      <c r="L109" s="2">
        <f t="shared" si="29"/>
        <v>1236</v>
      </c>
      <c r="M109" s="2">
        <f t="shared" si="29"/>
        <v>682</v>
      </c>
      <c r="N109" s="2">
        <f t="shared" si="29"/>
        <v>0</v>
      </c>
      <c r="O109" s="2">
        <f t="shared" si="29"/>
        <v>0</v>
      </c>
      <c r="P109" s="2">
        <f t="shared" si="29"/>
        <v>0</v>
      </c>
      <c r="Q109" s="2">
        <f t="shared" si="29"/>
        <v>1056</v>
      </c>
      <c r="R109" s="2">
        <f t="shared" si="29"/>
        <v>964</v>
      </c>
      <c r="S109" s="2">
        <f t="shared" si="29"/>
        <v>897</v>
      </c>
      <c r="T109" s="2">
        <f t="shared" si="29"/>
        <v>752</v>
      </c>
      <c r="U109" s="2">
        <f t="shared" si="29"/>
        <v>888</v>
      </c>
      <c r="V109" s="2">
        <f t="shared" si="29"/>
        <v>758</v>
      </c>
      <c r="W109" s="2">
        <f t="shared" si="29"/>
        <v>2960</v>
      </c>
      <c r="X109" s="2">
        <f t="shared" si="29"/>
        <v>3639</v>
      </c>
      <c r="Y109" s="2">
        <f t="shared" si="29"/>
        <v>2437</v>
      </c>
      <c r="Z109" s="2">
        <f t="shared" si="29"/>
        <v>2074</v>
      </c>
      <c r="AA109" s="2">
        <f t="shared" si="29"/>
        <v>2246</v>
      </c>
      <c r="AB109" s="2">
        <f t="shared" si="29"/>
        <v>1849</v>
      </c>
      <c r="AC109" s="2">
        <f t="shared" si="29"/>
        <v>2573</v>
      </c>
      <c r="AD109" s="2">
        <f t="shared" si="29"/>
        <v>2430</v>
      </c>
      <c r="AE109" s="2">
        <f t="shared" si="29"/>
        <v>2437</v>
      </c>
      <c r="AF109" s="2">
        <f t="shared" si="29"/>
        <v>2331</v>
      </c>
      <c r="AG109" s="2">
        <f t="shared" si="29"/>
        <v>2003</v>
      </c>
      <c r="AH109" s="2">
        <f t="shared" si="29"/>
        <v>2023</v>
      </c>
      <c r="AI109" s="2">
        <f t="shared" si="29"/>
        <v>2670</v>
      </c>
      <c r="AJ109" s="2">
        <f t="shared" si="29"/>
        <v>2249</v>
      </c>
      <c r="AK109" s="2">
        <f t="shared" si="29"/>
        <v>69</v>
      </c>
      <c r="AL109" s="2">
        <f t="shared" si="29"/>
        <v>0</v>
      </c>
      <c r="AM109" s="2">
        <f t="shared" si="29"/>
        <v>0</v>
      </c>
      <c r="AN109" s="2">
        <f t="shared" si="29"/>
        <v>0</v>
      </c>
      <c r="AO109" s="2">
        <f t="shared" si="29"/>
        <v>0</v>
      </c>
      <c r="AP109" s="2">
        <f t="shared" si="29"/>
        <v>0</v>
      </c>
      <c r="AQ109" s="2">
        <f t="shared" si="29"/>
        <v>0</v>
      </c>
      <c r="AR109" s="2">
        <f t="shared" si="29"/>
        <v>6241</v>
      </c>
      <c r="AS109" s="2">
        <f t="shared" si="29"/>
        <v>1639</v>
      </c>
      <c r="AT109" s="2">
        <f t="shared" si="29"/>
        <v>3901</v>
      </c>
      <c r="AU109" s="2">
        <f t="shared" si="29"/>
        <v>2302</v>
      </c>
    </row>
    <row r="110" spans="1:47">
      <c r="A110" s="60" t="s">
        <v>300</v>
      </c>
      <c r="C110" s="34">
        <v>19</v>
      </c>
      <c r="D110" s="33">
        <v>24</v>
      </c>
      <c r="E110" s="33">
        <v>24</v>
      </c>
      <c r="F110" s="33">
        <v>5</v>
      </c>
      <c r="G110" s="33">
        <v>4</v>
      </c>
      <c r="H110" s="33">
        <v>19</v>
      </c>
      <c r="I110" s="37">
        <v>35</v>
      </c>
      <c r="J110" s="35">
        <v>77</v>
      </c>
      <c r="Z110" s="36">
        <v>1</v>
      </c>
      <c r="AB110" s="36">
        <v>1</v>
      </c>
      <c r="AC110" s="36">
        <v>15</v>
      </c>
      <c r="AD110" s="36">
        <v>1</v>
      </c>
      <c r="AG110" s="36">
        <v>18</v>
      </c>
      <c r="AQ110" s="7">
        <f>SUM(AQ107:AQ109)</f>
        <v>0</v>
      </c>
      <c r="AR110" s="7">
        <f>SUM(AR107:AR109)</f>
        <v>7398</v>
      </c>
      <c r="AT110" s="7">
        <v>16</v>
      </c>
      <c r="AU110" s="7">
        <v>35</v>
      </c>
    </row>
    <row r="111" spans="1:47">
      <c r="A111" s="60" t="s">
        <v>300</v>
      </c>
      <c r="B111" s="7"/>
      <c r="C111" s="34"/>
      <c r="D111" s="33"/>
      <c r="E111" s="33"/>
      <c r="F111" s="33"/>
      <c r="G111" s="33"/>
      <c r="H111" s="33"/>
      <c r="I111" s="37"/>
      <c r="J111" s="35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36"/>
      <c r="AA111" s="7"/>
      <c r="AB111" s="36"/>
      <c r="AC111" s="36"/>
      <c r="AD111" s="36">
        <v>17</v>
      </c>
      <c r="AE111" s="7"/>
      <c r="AF111" s="7"/>
      <c r="AG111" s="36"/>
      <c r="AH111" s="7"/>
      <c r="AI111" s="7"/>
      <c r="AJ111" s="7"/>
      <c r="AK111" s="7"/>
      <c r="AL111" s="7"/>
      <c r="AM111" s="7"/>
      <c r="AN111" s="7"/>
      <c r="AO111" s="7"/>
      <c r="AP111" s="7"/>
      <c r="AT111" s="35"/>
      <c r="AU111" s="35"/>
    </row>
    <row r="112" spans="1:47">
      <c r="A112" s="60" t="s">
        <v>300</v>
      </c>
      <c r="C112" s="34"/>
      <c r="D112" s="33"/>
      <c r="E112" s="33"/>
      <c r="F112" s="33"/>
      <c r="G112" s="33"/>
      <c r="H112" s="33"/>
      <c r="I112" s="37">
        <v>1</v>
      </c>
      <c r="J112" s="35">
        <v>7</v>
      </c>
      <c r="K112" s="7">
        <v>4</v>
      </c>
      <c r="L112" s="7">
        <v>3</v>
      </c>
      <c r="R112" s="7">
        <v>7</v>
      </c>
      <c r="S112" s="7">
        <v>1</v>
      </c>
      <c r="T112" s="7">
        <v>2</v>
      </c>
      <c r="U112" s="7">
        <v>1</v>
      </c>
      <c r="V112" s="7">
        <v>2</v>
      </c>
      <c r="X112" s="7">
        <v>5</v>
      </c>
      <c r="Y112" s="7">
        <v>12</v>
      </c>
      <c r="Z112" s="36">
        <v>1</v>
      </c>
      <c r="AA112" s="7">
        <v>2</v>
      </c>
      <c r="AB112" s="36"/>
      <c r="AC112" s="36">
        <v>1</v>
      </c>
      <c r="AD112" s="36">
        <v>4</v>
      </c>
      <c r="AG112" s="36"/>
      <c r="AH112" s="7">
        <v>2</v>
      </c>
      <c r="AI112" s="7">
        <v>1</v>
      </c>
      <c r="AR112" s="7">
        <v>2</v>
      </c>
      <c r="AS112" s="7">
        <v>1</v>
      </c>
      <c r="AT112" s="35"/>
      <c r="AU112" s="35">
        <v>3</v>
      </c>
    </row>
    <row r="113" spans="1:47">
      <c r="A113" s="70" t="s">
        <v>300</v>
      </c>
      <c r="B113" s="2">
        <f>SUM(B110:B112)</f>
        <v>0</v>
      </c>
      <c r="C113" s="2">
        <f t="shared" ref="C113:AU113" si="30">SUM(C110:C112)</f>
        <v>19</v>
      </c>
      <c r="D113" s="2">
        <f t="shared" si="30"/>
        <v>24</v>
      </c>
      <c r="E113" s="2">
        <f t="shared" si="30"/>
        <v>24</v>
      </c>
      <c r="F113" s="2">
        <f t="shared" si="30"/>
        <v>5</v>
      </c>
      <c r="G113" s="2">
        <f t="shared" si="30"/>
        <v>4</v>
      </c>
      <c r="H113" s="2">
        <f t="shared" si="30"/>
        <v>19</v>
      </c>
      <c r="I113" s="2">
        <f t="shared" si="30"/>
        <v>36</v>
      </c>
      <c r="J113" s="2">
        <f t="shared" si="30"/>
        <v>84</v>
      </c>
      <c r="K113" s="2">
        <f t="shared" si="30"/>
        <v>4</v>
      </c>
      <c r="L113" s="2">
        <f t="shared" si="30"/>
        <v>3</v>
      </c>
      <c r="M113" s="2">
        <f t="shared" si="30"/>
        <v>0</v>
      </c>
      <c r="N113" s="2">
        <f t="shared" si="30"/>
        <v>0</v>
      </c>
      <c r="O113" s="2">
        <f t="shared" si="30"/>
        <v>0</v>
      </c>
      <c r="P113" s="2">
        <f t="shared" si="30"/>
        <v>0</v>
      </c>
      <c r="Q113" s="2">
        <f t="shared" si="30"/>
        <v>0</v>
      </c>
      <c r="R113" s="2">
        <f t="shared" si="30"/>
        <v>7</v>
      </c>
      <c r="S113" s="2">
        <f t="shared" si="30"/>
        <v>1</v>
      </c>
      <c r="T113" s="2">
        <f t="shared" si="30"/>
        <v>2</v>
      </c>
      <c r="U113" s="2">
        <f t="shared" si="30"/>
        <v>1</v>
      </c>
      <c r="V113" s="2">
        <f t="shared" si="30"/>
        <v>2</v>
      </c>
      <c r="W113" s="2">
        <f t="shared" si="30"/>
        <v>0</v>
      </c>
      <c r="X113" s="2">
        <f t="shared" si="30"/>
        <v>5</v>
      </c>
      <c r="Y113" s="2">
        <f t="shared" si="30"/>
        <v>12</v>
      </c>
      <c r="Z113" s="2">
        <f t="shared" si="30"/>
        <v>2</v>
      </c>
      <c r="AA113" s="2">
        <f t="shared" si="30"/>
        <v>2</v>
      </c>
      <c r="AB113" s="2">
        <f t="shared" si="30"/>
        <v>1</v>
      </c>
      <c r="AC113" s="2">
        <f t="shared" si="30"/>
        <v>16</v>
      </c>
      <c r="AD113" s="2">
        <f t="shared" si="30"/>
        <v>22</v>
      </c>
      <c r="AE113" s="2">
        <f t="shared" si="30"/>
        <v>0</v>
      </c>
      <c r="AF113" s="2">
        <f t="shared" si="30"/>
        <v>0</v>
      </c>
      <c r="AG113" s="2">
        <f t="shared" si="30"/>
        <v>18</v>
      </c>
      <c r="AH113" s="2">
        <f t="shared" si="30"/>
        <v>2</v>
      </c>
      <c r="AI113" s="2">
        <f t="shared" si="30"/>
        <v>1</v>
      </c>
      <c r="AJ113" s="2">
        <f t="shared" si="30"/>
        <v>0</v>
      </c>
      <c r="AK113" s="2">
        <f t="shared" si="30"/>
        <v>0</v>
      </c>
      <c r="AL113" s="2">
        <f t="shared" si="30"/>
        <v>0</v>
      </c>
      <c r="AM113" s="2">
        <f t="shared" si="30"/>
        <v>0</v>
      </c>
      <c r="AN113" s="2">
        <f t="shared" si="30"/>
        <v>0</v>
      </c>
      <c r="AO113" s="2">
        <f t="shared" si="30"/>
        <v>0</v>
      </c>
      <c r="AP113" s="2">
        <f t="shared" si="30"/>
        <v>0</v>
      </c>
      <c r="AQ113" s="2">
        <f t="shared" si="30"/>
        <v>0</v>
      </c>
      <c r="AR113" s="2">
        <f t="shared" si="30"/>
        <v>7400</v>
      </c>
      <c r="AS113" s="2">
        <f t="shared" si="30"/>
        <v>1</v>
      </c>
      <c r="AT113" s="2">
        <f t="shared" si="30"/>
        <v>16</v>
      </c>
      <c r="AU113" s="2">
        <f t="shared" si="30"/>
        <v>38</v>
      </c>
    </row>
    <row r="114" spans="1:47">
      <c r="A114" s="77" t="s">
        <v>61</v>
      </c>
      <c r="C114" s="78">
        <v>617</v>
      </c>
      <c r="D114" s="79">
        <v>18</v>
      </c>
      <c r="E114" s="79">
        <v>18</v>
      </c>
      <c r="F114" s="79">
        <v>7</v>
      </c>
      <c r="G114" s="79">
        <v>14</v>
      </c>
      <c r="H114" s="79">
        <v>21</v>
      </c>
      <c r="I114" s="79">
        <v>24</v>
      </c>
      <c r="J114" s="79">
        <v>45</v>
      </c>
      <c r="Z114" s="78"/>
      <c r="AQ114" s="4">
        <v>1</v>
      </c>
      <c r="AS114" s="82">
        <v>1</v>
      </c>
      <c r="AT114" s="82">
        <v>22</v>
      </c>
      <c r="AU114" s="82">
        <v>44</v>
      </c>
    </row>
    <row r="115" spans="1:47">
      <c r="A115" s="77" t="s">
        <v>61</v>
      </c>
      <c r="C115" s="78"/>
      <c r="D115" s="79"/>
      <c r="E115" s="79"/>
      <c r="F115" s="79">
        <v>142</v>
      </c>
      <c r="G115" s="79">
        <v>125</v>
      </c>
      <c r="H115" s="79">
        <v>70</v>
      </c>
      <c r="I115" s="79">
        <v>69</v>
      </c>
      <c r="J115" s="79">
        <v>103</v>
      </c>
      <c r="K115" s="4">
        <v>100</v>
      </c>
      <c r="L115" s="4">
        <v>91</v>
      </c>
      <c r="M115" s="4">
        <v>80</v>
      </c>
      <c r="Q115" s="4">
        <v>46</v>
      </c>
      <c r="R115" s="4">
        <v>83</v>
      </c>
      <c r="S115" s="4">
        <v>154</v>
      </c>
      <c r="T115" s="4">
        <v>157</v>
      </c>
      <c r="U115" s="4">
        <v>117</v>
      </c>
      <c r="V115" s="4">
        <v>122</v>
      </c>
      <c r="W115" s="4">
        <v>106</v>
      </c>
      <c r="X115" s="4">
        <v>81</v>
      </c>
      <c r="Y115" s="4">
        <v>66</v>
      </c>
      <c r="Z115" s="78">
        <v>62</v>
      </c>
      <c r="AS115" s="82">
        <v>13</v>
      </c>
      <c r="AT115" s="82">
        <v>17</v>
      </c>
      <c r="AU115" s="82">
        <v>35</v>
      </c>
    </row>
    <row r="116" spans="1:47">
      <c r="A116" s="74" t="s">
        <v>61</v>
      </c>
      <c r="B116" s="2">
        <f>SUM(B114:B115)</f>
        <v>0</v>
      </c>
      <c r="C116" s="2">
        <f t="shared" ref="C116:AU116" si="31">SUM(C114:C115)</f>
        <v>617</v>
      </c>
      <c r="D116" s="2">
        <f t="shared" si="31"/>
        <v>18</v>
      </c>
      <c r="E116" s="2">
        <f t="shared" si="31"/>
        <v>18</v>
      </c>
      <c r="F116" s="2">
        <f t="shared" si="31"/>
        <v>149</v>
      </c>
      <c r="G116" s="2">
        <f t="shared" si="31"/>
        <v>139</v>
      </c>
      <c r="H116" s="2">
        <f t="shared" si="31"/>
        <v>91</v>
      </c>
      <c r="I116" s="2">
        <f t="shared" si="31"/>
        <v>93</v>
      </c>
      <c r="J116" s="2">
        <f t="shared" si="31"/>
        <v>148</v>
      </c>
      <c r="K116" s="2">
        <f t="shared" si="31"/>
        <v>100</v>
      </c>
      <c r="L116" s="2">
        <f t="shared" si="31"/>
        <v>91</v>
      </c>
      <c r="M116" s="2">
        <f t="shared" si="31"/>
        <v>80</v>
      </c>
      <c r="N116" s="2">
        <f t="shared" si="31"/>
        <v>0</v>
      </c>
      <c r="O116" s="2">
        <f t="shared" si="31"/>
        <v>0</v>
      </c>
      <c r="P116" s="2">
        <f t="shared" si="31"/>
        <v>0</v>
      </c>
      <c r="Q116" s="2">
        <f t="shared" si="31"/>
        <v>46</v>
      </c>
      <c r="R116" s="2">
        <f t="shared" si="31"/>
        <v>83</v>
      </c>
      <c r="S116" s="2">
        <f t="shared" si="31"/>
        <v>154</v>
      </c>
      <c r="T116" s="2">
        <f t="shared" si="31"/>
        <v>157</v>
      </c>
      <c r="U116" s="2">
        <f t="shared" si="31"/>
        <v>117</v>
      </c>
      <c r="V116" s="2">
        <f t="shared" si="31"/>
        <v>122</v>
      </c>
      <c r="W116" s="2">
        <f t="shared" si="31"/>
        <v>106</v>
      </c>
      <c r="X116" s="2">
        <f t="shared" si="31"/>
        <v>81</v>
      </c>
      <c r="Y116" s="2">
        <f t="shared" si="31"/>
        <v>66</v>
      </c>
      <c r="Z116" s="2">
        <f t="shared" si="31"/>
        <v>62</v>
      </c>
      <c r="AA116" s="2">
        <f t="shared" si="31"/>
        <v>0</v>
      </c>
      <c r="AB116" s="2">
        <f t="shared" si="31"/>
        <v>0</v>
      </c>
      <c r="AC116" s="2">
        <f t="shared" si="31"/>
        <v>0</v>
      </c>
      <c r="AD116" s="2">
        <f t="shared" si="31"/>
        <v>0</v>
      </c>
      <c r="AE116" s="2">
        <f t="shared" si="31"/>
        <v>0</v>
      </c>
      <c r="AF116" s="2">
        <f t="shared" si="31"/>
        <v>0</v>
      </c>
      <c r="AG116" s="2">
        <f t="shared" si="31"/>
        <v>0</v>
      </c>
      <c r="AH116" s="2">
        <f t="shared" si="31"/>
        <v>0</v>
      </c>
      <c r="AI116" s="2">
        <f t="shared" si="31"/>
        <v>0</v>
      </c>
      <c r="AJ116" s="2">
        <f t="shared" si="31"/>
        <v>0</v>
      </c>
      <c r="AK116" s="2">
        <f t="shared" si="31"/>
        <v>0</v>
      </c>
      <c r="AL116" s="2">
        <f t="shared" si="31"/>
        <v>0</v>
      </c>
      <c r="AM116" s="2">
        <f t="shared" si="31"/>
        <v>0</v>
      </c>
      <c r="AN116" s="2">
        <f t="shared" si="31"/>
        <v>0</v>
      </c>
      <c r="AO116" s="2">
        <f t="shared" si="31"/>
        <v>0</v>
      </c>
      <c r="AP116" s="2">
        <f t="shared" si="31"/>
        <v>0</v>
      </c>
      <c r="AQ116" s="2">
        <f t="shared" si="31"/>
        <v>1</v>
      </c>
      <c r="AR116" s="2">
        <f t="shared" si="31"/>
        <v>0</v>
      </c>
      <c r="AS116" s="2">
        <f t="shared" si="31"/>
        <v>14</v>
      </c>
      <c r="AT116" s="2">
        <f t="shared" si="31"/>
        <v>39</v>
      </c>
      <c r="AU116" s="2">
        <f t="shared" si="31"/>
        <v>79</v>
      </c>
    </row>
    <row r="117" spans="1:47">
      <c r="A117" s="60" t="s">
        <v>301</v>
      </c>
      <c r="C117" s="34">
        <v>407</v>
      </c>
      <c r="D117" s="33">
        <v>298</v>
      </c>
      <c r="E117" s="33">
        <v>298</v>
      </c>
      <c r="F117" s="33">
        <v>83</v>
      </c>
      <c r="G117" s="33">
        <v>119</v>
      </c>
      <c r="H117" s="33">
        <v>190</v>
      </c>
      <c r="I117" s="37">
        <v>248</v>
      </c>
      <c r="J117" s="35">
        <v>407</v>
      </c>
      <c r="W117" s="36">
        <v>4900</v>
      </c>
      <c r="X117" s="36">
        <v>6000</v>
      </c>
      <c r="Y117" s="36">
        <v>3254</v>
      </c>
      <c r="Z117" s="36">
        <v>8</v>
      </c>
      <c r="AA117" s="36">
        <v>16</v>
      </c>
      <c r="AB117" s="36">
        <v>460</v>
      </c>
      <c r="AC117" s="36">
        <v>1324</v>
      </c>
      <c r="AD117" s="36">
        <v>896</v>
      </c>
      <c r="AE117" s="36">
        <v>329</v>
      </c>
      <c r="AF117" s="36">
        <v>188</v>
      </c>
      <c r="AG117" s="35">
        <v>3588</v>
      </c>
      <c r="AH117" s="36">
        <v>226</v>
      </c>
      <c r="AI117" s="35">
        <v>410</v>
      </c>
      <c r="AJ117" s="35">
        <v>718</v>
      </c>
      <c r="AK117" s="35">
        <v>284</v>
      </c>
      <c r="AS117" s="35">
        <v>86</v>
      </c>
      <c r="AT117" s="35">
        <v>696</v>
      </c>
      <c r="AU117" s="35">
        <v>1204</v>
      </c>
    </row>
    <row r="118" spans="1:47">
      <c r="A118" s="60" t="s">
        <v>301</v>
      </c>
      <c r="B118" s="7"/>
      <c r="C118" s="34"/>
      <c r="D118" s="33"/>
      <c r="E118" s="33"/>
      <c r="F118" s="33"/>
      <c r="G118" s="33"/>
      <c r="H118" s="33"/>
      <c r="I118" s="37"/>
      <c r="J118" s="35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36"/>
      <c r="X118" s="36"/>
      <c r="Y118" s="36"/>
      <c r="Z118" s="36">
        <v>4002</v>
      </c>
      <c r="AA118" s="36">
        <v>3477</v>
      </c>
      <c r="AB118" s="36">
        <v>2904</v>
      </c>
      <c r="AC118" s="36">
        <v>3246</v>
      </c>
      <c r="AD118" s="36">
        <v>4130</v>
      </c>
      <c r="AE118" s="68">
        <v>4574</v>
      </c>
      <c r="AF118" s="36">
        <v>3963</v>
      </c>
      <c r="AG118" s="35">
        <v>71</v>
      </c>
      <c r="AH118" s="35">
        <v>4159</v>
      </c>
      <c r="AI118" s="36">
        <v>2751</v>
      </c>
      <c r="AJ118" s="35">
        <v>3283</v>
      </c>
      <c r="AK118" s="35"/>
      <c r="AL118" s="7"/>
      <c r="AM118" s="7"/>
      <c r="AN118" s="7"/>
      <c r="AO118" s="7"/>
      <c r="AP118" s="7"/>
      <c r="AQ118" s="4">
        <f>SUM(AQ114:AQ117)</f>
        <v>2</v>
      </c>
      <c r="AR118" s="4">
        <f>SUM(AR114:AR117)</f>
        <v>0</v>
      </c>
      <c r="AS118" s="35">
        <v>4946</v>
      </c>
      <c r="AT118" s="35">
        <v>4757</v>
      </c>
    </row>
    <row r="119" spans="1:47">
      <c r="A119" s="60" t="s">
        <v>301</v>
      </c>
      <c r="B119" s="7"/>
      <c r="C119" s="34"/>
      <c r="D119" s="33"/>
      <c r="E119" s="33"/>
      <c r="F119" s="33"/>
      <c r="G119" s="33"/>
      <c r="H119" s="33"/>
      <c r="I119" s="37"/>
      <c r="J119" s="35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36"/>
      <c r="X119" s="36"/>
      <c r="Y119" s="36"/>
      <c r="Z119" s="36"/>
      <c r="AA119" s="36"/>
      <c r="AB119" s="36"/>
      <c r="AC119" s="36"/>
      <c r="AD119" s="36">
        <v>27</v>
      </c>
      <c r="AE119" s="68"/>
      <c r="AF119" s="36"/>
      <c r="AG119" s="35"/>
      <c r="AH119" s="35"/>
      <c r="AI119" s="36"/>
      <c r="AJ119" s="35"/>
      <c r="AK119" s="35"/>
      <c r="AL119" s="7"/>
      <c r="AM119" s="7"/>
      <c r="AN119" s="7"/>
      <c r="AO119" s="7"/>
      <c r="AP119" s="7"/>
      <c r="AS119" s="35"/>
      <c r="AT119" s="35"/>
      <c r="AU119" s="35"/>
    </row>
    <row r="120" spans="1:47">
      <c r="A120" s="70" t="s">
        <v>301</v>
      </c>
      <c r="B120" s="2">
        <f t="shared" ref="B120:AP120" si="32">SUM(B117:B119)</f>
        <v>0</v>
      </c>
      <c r="C120" s="2">
        <f t="shared" si="32"/>
        <v>407</v>
      </c>
      <c r="D120" s="2">
        <f t="shared" si="32"/>
        <v>298</v>
      </c>
      <c r="E120" s="2">
        <f t="shared" si="32"/>
        <v>298</v>
      </c>
      <c r="F120" s="2">
        <f t="shared" si="32"/>
        <v>83</v>
      </c>
      <c r="G120" s="2">
        <f t="shared" si="32"/>
        <v>119</v>
      </c>
      <c r="H120" s="2">
        <f t="shared" si="32"/>
        <v>190</v>
      </c>
      <c r="I120" s="2">
        <f t="shared" si="32"/>
        <v>248</v>
      </c>
      <c r="J120" s="2">
        <f t="shared" si="32"/>
        <v>407</v>
      </c>
      <c r="K120" s="2">
        <f t="shared" si="32"/>
        <v>0</v>
      </c>
      <c r="L120" s="2">
        <f t="shared" si="32"/>
        <v>0</v>
      </c>
      <c r="M120" s="2">
        <f t="shared" si="32"/>
        <v>0</v>
      </c>
      <c r="N120" s="2">
        <f t="shared" si="32"/>
        <v>0</v>
      </c>
      <c r="O120" s="2">
        <f t="shared" si="32"/>
        <v>0</v>
      </c>
      <c r="P120" s="2">
        <f t="shared" si="32"/>
        <v>0</v>
      </c>
      <c r="Q120" s="2">
        <f t="shared" si="32"/>
        <v>0</v>
      </c>
      <c r="R120" s="2">
        <f t="shared" si="32"/>
        <v>0</v>
      </c>
      <c r="S120" s="2">
        <f t="shared" si="32"/>
        <v>0</v>
      </c>
      <c r="T120" s="2">
        <f t="shared" si="32"/>
        <v>0</v>
      </c>
      <c r="U120" s="2">
        <f t="shared" si="32"/>
        <v>0</v>
      </c>
      <c r="V120" s="2">
        <f t="shared" si="32"/>
        <v>0</v>
      </c>
      <c r="W120" s="2">
        <f t="shared" si="32"/>
        <v>4900</v>
      </c>
      <c r="X120" s="2">
        <f t="shared" si="32"/>
        <v>6000</v>
      </c>
      <c r="Y120" s="2">
        <f t="shared" si="32"/>
        <v>3254</v>
      </c>
      <c r="Z120" s="2">
        <f t="shared" si="32"/>
        <v>4010</v>
      </c>
      <c r="AA120" s="2">
        <f t="shared" si="32"/>
        <v>3493</v>
      </c>
      <c r="AB120" s="2">
        <f t="shared" si="32"/>
        <v>3364</v>
      </c>
      <c r="AC120" s="2">
        <f t="shared" si="32"/>
        <v>4570</v>
      </c>
      <c r="AD120" s="2">
        <f t="shared" si="32"/>
        <v>5053</v>
      </c>
      <c r="AE120" s="2">
        <f t="shared" si="32"/>
        <v>4903</v>
      </c>
      <c r="AF120" s="2">
        <f t="shared" si="32"/>
        <v>4151</v>
      </c>
      <c r="AG120" s="2">
        <f t="shared" si="32"/>
        <v>3659</v>
      </c>
      <c r="AH120" s="2">
        <f t="shared" si="32"/>
        <v>4385</v>
      </c>
      <c r="AI120" s="2">
        <f t="shared" si="32"/>
        <v>3161</v>
      </c>
      <c r="AJ120" s="2">
        <f t="shared" si="32"/>
        <v>4001</v>
      </c>
      <c r="AK120" s="2">
        <f t="shared" si="32"/>
        <v>284</v>
      </c>
      <c r="AL120" s="2">
        <f t="shared" si="32"/>
        <v>0</v>
      </c>
      <c r="AM120" s="2">
        <f t="shared" si="32"/>
        <v>0</v>
      </c>
      <c r="AN120" s="2">
        <f t="shared" si="32"/>
        <v>0</v>
      </c>
      <c r="AO120" s="2">
        <f t="shared" si="32"/>
        <v>0</v>
      </c>
      <c r="AP120" s="2">
        <f t="shared" si="32"/>
        <v>0</v>
      </c>
      <c r="AS120" s="35"/>
      <c r="AT120" s="35"/>
      <c r="AU120" s="35"/>
    </row>
    <row r="121" spans="1:47">
      <c r="A121" s="60" t="s">
        <v>28</v>
      </c>
      <c r="B121">
        <v>4</v>
      </c>
      <c r="C121" s="34">
        <v>12</v>
      </c>
      <c r="D121" s="33">
        <v>15</v>
      </c>
      <c r="E121" s="33">
        <v>15</v>
      </c>
      <c r="F121" s="33">
        <v>6</v>
      </c>
      <c r="G121" s="33">
        <v>7</v>
      </c>
      <c r="H121" s="33">
        <v>10</v>
      </c>
      <c r="I121" s="35">
        <v>11</v>
      </c>
      <c r="J121" s="33">
        <v>35</v>
      </c>
      <c r="W121" s="36">
        <v>571</v>
      </c>
      <c r="X121" s="36">
        <v>705</v>
      </c>
      <c r="Y121" s="36">
        <v>534</v>
      </c>
      <c r="Z121" s="34">
        <v>1</v>
      </c>
      <c r="AA121" s="34">
        <v>1</v>
      </c>
      <c r="AB121" s="34">
        <v>164</v>
      </c>
      <c r="AC121" s="34">
        <v>338</v>
      </c>
      <c r="AD121" s="34">
        <v>206</v>
      </c>
      <c r="AE121" s="36">
        <v>41</v>
      </c>
      <c r="AF121" s="34">
        <v>12</v>
      </c>
      <c r="AG121" s="35">
        <v>369</v>
      </c>
      <c r="AH121" s="36">
        <v>26</v>
      </c>
      <c r="AI121" s="35">
        <v>60</v>
      </c>
      <c r="AJ121" s="64">
        <v>109</v>
      </c>
      <c r="AK121" s="35">
        <v>41</v>
      </c>
      <c r="AS121" s="35">
        <v>10</v>
      </c>
      <c r="AT121" s="35">
        <v>126</v>
      </c>
      <c r="AU121" s="35">
        <v>239</v>
      </c>
    </row>
    <row r="122" spans="1:47">
      <c r="A122" s="60" t="s">
        <v>28</v>
      </c>
      <c r="C122" s="34"/>
      <c r="D122" s="33"/>
      <c r="E122" s="33"/>
      <c r="F122" s="33"/>
      <c r="G122" s="33"/>
      <c r="H122" s="33"/>
      <c r="I122" s="35"/>
      <c r="J122" s="33"/>
      <c r="W122" s="36"/>
      <c r="X122" s="36"/>
      <c r="Y122" s="36"/>
      <c r="Z122" s="34">
        <v>449</v>
      </c>
      <c r="AA122" s="36">
        <v>1111</v>
      </c>
      <c r="AB122" s="36">
        <v>259</v>
      </c>
      <c r="AC122" s="34">
        <v>450</v>
      </c>
      <c r="AD122" s="36">
        <v>362</v>
      </c>
      <c r="AE122" s="36">
        <v>630</v>
      </c>
      <c r="AF122" s="34">
        <v>392</v>
      </c>
      <c r="AG122" s="33">
        <v>16</v>
      </c>
      <c r="AH122" s="35">
        <v>343</v>
      </c>
      <c r="AI122" s="35">
        <v>381</v>
      </c>
      <c r="AJ122" s="35">
        <v>287</v>
      </c>
      <c r="AK122" s="35"/>
      <c r="AQ122" s="7">
        <f>SUM(AQ119:AQ121)</f>
        <v>0</v>
      </c>
      <c r="AR122" s="7">
        <f>SUM(AR119:AR121)</f>
        <v>0</v>
      </c>
      <c r="AS122" s="35">
        <v>237</v>
      </c>
      <c r="AT122" s="35">
        <v>327</v>
      </c>
      <c r="AU122" s="7">
        <v>662</v>
      </c>
    </row>
    <row r="123" spans="1:47">
      <c r="A123" s="60" t="s">
        <v>28</v>
      </c>
      <c r="B123" s="7"/>
      <c r="C123" s="34"/>
      <c r="D123" s="33"/>
      <c r="E123" s="33"/>
      <c r="F123" s="33"/>
      <c r="G123" s="33"/>
      <c r="H123" s="33"/>
      <c r="I123" s="35"/>
      <c r="J123" s="33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36"/>
      <c r="X123" s="36"/>
      <c r="Y123" s="36"/>
      <c r="Z123" s="34"/>
      <c r="AA123" s="36"/>
      <c r="AB123" s="36"/>
      <c r="AC123" s="34"/>
      <c r="AD123" s="36">
        <v>12</v>
      </c>
      <c r="AE123" s="36"/>
      <c r="AF123" s="34"/>
      <c r="AG123" s="33"/>
      <c r="AH123" s="35"/>
      <c r="AI123" s="35"/>
      <c r="AJ123" s="35"/>
      <c r="AK123" s="35"/>
      <c r="AL123" s="7"/>
      <c r="AM123" s="7"/>
      <c r="AN123" s="7"/>
      <c r="AO123" s="7"/>
      <c r="AP123" s="7"/>
      <c r="AS123" s="33"/>
      <c r="AT123" s="33"/>
      <c r="AU123" s="33"/>
    </row>
    <row r="124" spans="1:47">
      <c r="A124" s="60" t="s">
        <v>28</v>
      </c>
      <c r="C124" s="34"/>
      <c r="D124" s="33"/>
      <c r="E124" s="33"/>
      <c r="F124" s="33">
        <v>319</v>
      </c>
      <c r="G124" s="33">
        <v>318</v>
      </c>
      <c r="H124" s="33">
        <v>269</v>
      </c>
      <c r="I124" s="35">
        <v>342</v>
      </c>
      <c r="J124" s="33">
        <v>341</v>
      </c>
      <c r="K124" s="7">
        <v>368</v>
      </c>
      <c r="L124" s="7">
        <v>346</v>
      </c>
      <c r="M124" s="7">
        <v>230</v>
      </c>
      <c r="Q124" s="7">
        <v>335</v>
      </c>
      <c r="R124" s="7">
        <v>318</v>
      </c>
      <c r="S124" s="7">
        <v>289</v>
      </c>
      <c r="T124" s="7">
        <v>269</v>
      </c>
      <c r="U124" s="7">
        <v>276</v>
      </c>
      <c r="V124" s="7">
        <v>278</v>
      </c>
      <c r="W124" s="36">
        <v>298</v>
      </c>
      <c r="X124" s="36">
        <v>264</v>
      </c>
      <c r="Y124" s="36">
        <v>263</v>
      </c>
      <c r="Z124" s="34">
        <v>241</v>
      </c>
      <c r="AA124" s="36">
        <v>251</v>
      </c>
      <c r="AB124" s="36">
        <v>310</v>
      </c>
      <c r="AC124" s="34">
        <v>228</v>
      </c>
      <c r="AD124" s="36">
        <v>213</v>
      </c>
      <c r="AE124" s="36">
        <v>173</v>
      </c>
      <c r="AF124" s="34">
        <v>194</v>
      </c>
      <c r="AG124" s="33">
        <v>197</v>
      </c>
      <c r="AH124" s="35">
        <v>197</v>
      </c>
      <c r="AI124" s="35">
        <v>123</v>
      </c>
      <c r="AJ124" s="35">
        <v>141</v>
      </c>
      <c r="AK124" s="35"/>
      <c r="AR124" s="7">
        <v>215</v>
      </c>
      <c r="AS124" s="33">
        <v>280</v>
      </c>
      <c r="AT124" s="33">
        <v>201</v>
      </c>
      <c r="AU124" s="33">
        <v>229</v>
      </c>
    </row>
    <row r="125" spans="1:47">
      <c r="A125" s="70" t="s">
        <v>28</v>
      </c>
      <c r="B125" s="2">
        <f>SUM(B121:B124)</f>
        <v>4</v>
      </c>
      <c r="C125" s="2">
        <f t="shared" ref="C125:AU125" si="33">SUM(C121:C124)</f>
        <v>12</v>
      </c>
      <c r="D125" s="2">
        <f t="shared" si="33"/>
        <v>15</v>
      </c>
      <c r="E125" s="2">
        <f t="shared" si="33"/>
        <v>15</v>
      </c>
      <c r="F125" s="2">
        <f t="shared" si="33"/>
        <v>325</v>
      </c>
      <c r="G125" s="2">
        <f t="shared" si="33"/>
        <v>325</v>
      </c>
      <c r="H125" s="2">
        <f t="shared" si="33"/>
        <v>279</v>
      </c>
      <c r="I125" s="2">
        <f t="shared" si="33"/>
        <v>353</v>
      </c>
      <c r="J125" s="2">
        <f t="shared" si="33"/>
        <v>376</v>
      </c>
      <c r="K125" s="2">
        <f t="shared" si="33"/>
        <v>368</v>
      </c>
      <c r="L125" s="2">
        <f t="shared" si="33"/>
        <v>346</v>
      </c>
      <c r="M125" s="2">
        <f t="shared" si="33"/>
        <v>230</v>
      </c>
      <c r="N125" s="2">
        <f t="shared" si="33"/>
        <v>0</v>
      </c>
      <c r="O125" s="2">
        <f t="shared" si="33"/>
        <v>0</v>
      </c>
      <c r="P125" s="2">
        <f t="shared" si="33"/>
        <v>0</v>
      </c>
      <c r="Q125" s="2">
        <f t="shared" si="33"/>
        <v>335</v>
      </c>
      <c r="R125" s="2">
        <f t="shared" si="33"/>
        <v>318</v>
      </c>
      <c r="S125" s="2">
        <f t="shared" si="33"/>
        <v>289</v>
      </c>
      <c r="T125" s="2">
        <f t="shared" si="33"/>
        <v>269</v>
      </c>
      <c r="U125" s="2">
        <f t="shared" si="33"/>
        <v>276</v>
      </c>
      <c r="V125" s="2">
        <f t="shared" si="33"/>
        <v>278</v>
      </c>
      <c r="W125" s="2">
        <f t="shared" si="33"/>
        <v>869</v>
      </c>
      <c r="X125" s="2">
        <f t="shared" si="33"/>
        <v>969</v>
      </c>
      <c r="Y125" s="2">
        <f t="shared" si="33"/>
        <v>797</v>
      </c>
      <c r="Z125" s="2">
        <f t="shared" si="33"/>
        <v>691</v>
      </c>
      <c r="AA125" s="2">
        <f t="shared" si="33"/>
        <v>1363</v>
      </c>
      <c r="AB125" s="2">
        <f t="shared" si="33"/>
        <v>733</v>
      </c>
      <c r="AC125" s="2">
        <f t="shared" si="33"/>
        <v>1016</v>
      </c>
      <c r="AD125" s="2">
        <f t="shared" si="33"/>
        <v>793</v>
      </c>
      <c r="AE125" s="2">
        <f t="shared" si="33"/>
        <v>844</v>
      </c>
      <c r="AF125" s="2">
        <f t="shared" si="33"/>
        <v>598</v>
      </c>
      <c r="AG125" s="2">
        <f t="shared" si="33"/>
        <v>582</v>
      </c>
      <c r="AH125" s="2">
        <f t="shared" si="33"/>
        <v>566</v>
      </c>
      <c r="AI125" s="2">
        <f t="shared" si="33"/>
        <v>564</v>
      </c>
      <c r="AJ125" s="2">
        <f t="shared" si="33"/>
        <v>537</v>
      </c>
      <c r="AK125" s="2">
        <f t="shared" si="33"/>
        <v>41</v>
      </c>
      <c r="AL125" s="2">
        <f t="shared" si="33"/>
        <v>0</v>
      </c>
      <c r="AM125" s="2">
        <f t="shared" si="33"/>
        <v>0</v>
      </c>
      <c r="AN125" s="2">
        <f t="shared" si="33"/>
        <v>0</v>
      </c>
      <c r="AO125" s="2">
        <f t="shared" si="33"/>
        <v>0</v>
      </c>
      <c r="AP125" s="2">
        <f t="shared" si="33"/>
        <v>0</v>
      </c>
      <c r="AQ125" s="2">
        <f t="shared" si="33"/>
        <v>0</v>
      </c>
      <c r="AR125" s="2">
        <f t="shared" si="33"/>
        <v>215</v>
      </c>
      <c r="AS125" s="2">
        <f t="shared" si="33"/>
        <v>527</v>
      </c>
      <c r="AT125" s="2">
        <f t="shared" si="33"/>
        <v>654</v>
      </c>
      <c r="AU125" s="2">
        <f t="shared" si="33"/>
        <v>1130</v>
      </c>
    </row>
    <row r="126" spans="1:47">
      <c r="A126" s="60" t="s">
        <v>43</v>
      </c>
      <c r="C126" s="34"/>
      <c r="D126" s="33"/>
      <c r="E126" s="33"/>
      <c r="F126" s="33"/>
      <c r="G126" s="33"/>
      <c r="H126" s="33"/>
      <c r="I126" s="33"/>
      <c r="J126" s="33"/>
      <c r="W126" s="36">
        <v>1353</v>
      </c>
      <c r="X126" s="36">
        <v>2157</v>
      </c>
      <c r="Y126" s="36">
        <v>1328</v>
      </c>
      <c r="Z126" s="34">
        <v>282</v>
      </c>
      <c r="AA126" s="34">
        <v>761</v>
      </c>
      <c r="AB126" s="34">
        <v>246</v>
      </c>
      <c r="AC126" s="34">
        <v>1136</v>
      </c>
      <c r="AD126" s="34">
        <v>829</v>
      </c>
      <c r="AE126" s="34">
        <v>650</v>
      </c>
      <c r="AF126" s="69">
        <v>1560</v>
      </c>
      <c r="AG126" s="33">
        <v>581</v>
      </c>
      <c r="AH126" s="33">
        <v>1605</v>
      </c>
      <c r="AI126" s="33">
        <v>465</v>
      </c>
      <c r="AJ126" s="33">
        <v>881</v>
      </c>
      <c r="AK126" s="33"/>
      <c r="AQ126" s="4">
        <f>SUM(AQ123:AQ125)</f>
        <v>0</v>
      </c>
      <c r="AR126" s="4">
        <f>SUM(AR123:AR125)</f>
        <v>430</v>
      </c>
      <c r="AS126" s="4">
        <v>19</v>
      </c>
      <c r="AT126" s="4">
        <v>51</v>
      </c>
      <c r="AU126" s="33">
        <v>652</v>
      </c>
    </row>
    <row r="127" spans="1:47">
      <c r="A127" s="60" t="s">
        <v>43</v>
      </c>
      <c r="B127" s="7"/>
      <c r="C127" s="34"/>
      <c r="D127" s="33"/>
      <c r="E127" s="33"/>
      <c r="F127" s="33"/>
      <c r="G127" s="33"/>
      <c r="H127" s="33"/>
      <c r="I127" s="33"/>
      <c r="J127" s="33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36"/>
      <c r="X127" s="36"/>
      <c r="Y127" s="36"/>
      <c r="Z127" s="34"/>
      <c r="AA127" s="34"/>
      <c r="AB127" s="34"/>
      <c r="AC127" s="36"/>
      <c r="AD127" s="34"/>
      <c r="AE127" s="34"/>
      <c r="AF127" s="34"/>
      <c r="AG127" s="33"/>
      <c r="AH127" s="34"/>
      <c r="AI127" s="33"/>
      <c r="AJ127" s="64"/>
      <c r="AK127" s="33"/>
      <c r="AL127" s="7"/>
      <c r="AM127" s="7"/>
      <c r="AN127" s="7"/>
      <c r="AO127" s="7"/>
      <c r="AP127" s="7"/>
      <c r="AS127" s="33">
        <v>1477</v>
      </c>
      <c r="AT127" s="35">
        <v>665</v>
      </c>
      <c r="AU127" s="35"/>
    </row>
    <row r="128" spans="1:47">
      <c r="A128" s="60" t="s">
        <v>43</v>
      </c>
      <c r="C128" s="34"/>
      <c r="D128" s="33"/>
      <c r="E128" s="33"/>
      <c r="F128" s="33">
        <v>1809</v>
      </c>
      <c r="G128" s="33">
        <v>987</v>
      </c>
      <c r="H128" s="33">
        <v>980</v>
      </c>
      <c r="I128" s="33">
        <v>863</v>
      </c>
      <c r="J128" s="33">
        <v>1253</v>
      </c>
      <c r="K128" s="7">
        <v>904</v>
      </c>
      <c r="L128" s="7">
        <v>1312</v>
      </c>
      <c r="M128" s="7">
        <v>2244</v>
      </c>
      <c r="Q128" s="7">
        <v>2006</v>
      </c>
      <c r="R128" s="7">
        <v>1187</v>
      </c>
      <c r="S128" s="7">
        <v>926</v>
      </c>
      <c r="T128" s="7">
        <v>1133</v>
      </c>
      <c r="U128" s="7">
        <v>1090</v>
      </c>
      <c r="V128" s="7">
        <v>2052</v>
      </c>
      <c r="W128" s="36">
        <v>853</v>
      </c>
      <c r="X128" s="36">
        <v>846</v>
      </c>
      <c r="Y128" s="36">
        <v>912</v>
      </c>
      <c r="Z128" s="34">
        <v>432</v>
      </c>
      <c r="AA128" s="34">
        <v>574</v>
      </c>
      <c r="AB128" s="34">
        <v>882</v>
      </c>
      <c r="AC128" s="36">
        <v>1265</v>
      </c>
      <c r="AD128" s="34">
        <v>660</v>
      </c>
      <c r="AE128" s="34">
        <v>508</v>
      </c>
      <c r="AF128" s="34">
        <v>672</v>
      </c>
      <c r="AG128" s="33">
        <v>500</v>
      </c>
      <c r="AH128" s="34">
        <v>1420</v>
      </c>
      <c r="AI128" s="33">
        <v>1474</v>
      </c>
      <c r="AJ128" s="64">
        <v>1563</v>
      </c>
      <c r="AK128" s="33"/>
      <c r="AR128" s="7">
        <v>454</v>
      </c>
      <c r="AS128" s="33">
        <v>625</v>
      </c>
      <c r="AT128" s="35">
        <v>940</v>
      </c>
      <c r="AU128" s="35">
        <v>1104</v>
      </c>
    </row>
    <row r="129" spans="1:47">
      <c r="A129" s="70" t="s">
        <v>43</v>
      </c>
      <c r="B129" s="2">
        <f>SUM(B126:B128)</f>
        <v>0</v>
      </c>
      <c r="C129" s="2">
        <f t="shared" ref="C129:AU129" si="34">SUM(C126:C128)</f>
        <v>0</v>
      </c>
      <c r="D129" s="2">
        <f t="shared" si="34"/>
        <v>0</v>
      </c>
      <c r="E129" s="2">
        <f t="shared" si="34"/>
        <v>0</v>
      </c>
      <c r="F129" s="2">
        <f t="shared" si="34"/>
        <v>1809</v>
      </c>
      <c r="G129" s="2">
        <f t="shared" si="34"/>
        <v>987</v>
      </c>
      <c r="H129" s="2">
        <f t="shared" si="34"/>
        <v>980</v>
      </c>
      <c r="I129" s="2">
        <f t="shared" si="34"/>
        <v>863</v>
      </c>
      <c r="J129" s="2">
        <f t="shared" si="34"/>
        <v>1253</v>
      </c>
      <c r="K129" s="2">
        <f t="shared" si="34"/>
        <v>904</v>
      </c>
      <c r="L129" s="2">
        <f t="shared" si="34"/>
        <v>1312</v>
      </c>
      <c r="M129" s="2">
        <f t="shared" si="34"/>
        <v>2244</v>
      </c>
      <c r="N129" s="2">
        <f t="shared" si="34"/>
        <v>0</v>
      </c>
      <c r="O129" s="2">
        <f t="shared" si="34"/>
        <v>0</v>
      </c>
      <c r="P129" s="2">
        <f t="shared" si="34"/>
        <v>0</v>
      </c>
      <c r="Q129" s="2">
        <f t="shared" si="34"/>
        <v>2006</v>
      </c>
      <c r="R129" s="2">
        <f t="shared" si="34"/>
        <v>1187</v>
      </c>
      <c r="S129" s="2">
        <f t="shared" si="34"/>
        <v>926</v>
      </c>
      <c r="T129" s="2">
        <f t="shared" si="34"/>
        <v>1133</v>
      </c>
      <c r="U129" s="2">
        <f t="shared" si="34"/>
        <v>1090</v>
      </c>
      <c r="V129" s="2">
        <f t="shared" si="34"/>
        <v>2052</v>
      </c>
      <c r="W129" s="2">
        <f t="shared" si="34"/>
        <v>2206</v>
      </c>
      <c r="X129" s="2">
        <f t="shared" si="34"/>
        <v>3003</v>
      </c>
      <c r="Y129" s="2">
        <f t="shared" si="34"/>
        <v>2240</v>
      </c>
      <c r="Z129" s="2">
        <f t="shared" si="34"/>
        <v>714</v>
      </c>
      <c r="AA129" s="2">
        <f t="shared" si="34"/>
        <v>1335</v>
      </c>
      <c r="AB129" s="2">
        <f t="shared" si="34"/>
        <v>1128</v>
      </c>
      <c r="AC129" s="2">
        <f t="shared" si="34"/>
        <v>2401</v>
      </c>
      <c r="AD129" s="2">
        <f t="shared" si="34"/>
        <v>1489</v>
      </c>
      <c r="AE129" s="2">
        <f t="shared" si="34"/>
        <v>1158</v>
      </c>
      <c r="AF129" s="2">
        <f t="shared" si="34"/>
        <v>2232</v>
      </c>
      <c r="AG129" s="2">
        <f t="shared" si="34"/>
        <v>1081</v>
      </c>
      <c r="AH129" s="2">
        <f t="shared" si="34"/>
        <v>3025</v>
      </c>
      <c r="AI129" s="2">
        <f t="shared" si="34"/>
        <v>1939</v>
      </c>
      <c r="AJ129" s="2">
        <f t="shared" si="34"/>
        <v>2444</v>
      </c>
      <c r="AK129" s="2">
        <f t="shared" si="34"/>
        <v>0</v>
      </c>
      <c r="AL129" s="2">
        <f t="shared" si="34"/>
        <v>0</v>
      </c>
      <c r="AM129" s="2">
        <f t="shared" si="34"/>
        <v>0</v>
      </c>
      <c r="AN129" s="2">
        <f t="shared" si="34"/>
        <v>0</v>
      </c>
      <c r="AO129" s="2">
        <f t="shared" si="34"/>
        <v>0</v>
      </c>
      <c r="AP129" s="2">
        <f t="shared" si="34"/>
        <v>0</v>
      </c>
      <c r="AQ129" s="2">
        <f t="shared" si="34"/>
        <v>0</v>
      </c>
      <c r="AR129" s="2">
        <f t="shared" si="34"/>
        <v>884</v>
      </c>
      <c r="AS129" s="2">
        <f t="shared" si="34"/>
        <v>2121</v>
      </c>
      <c r="AT129" s="2">
        <f t="shared" si="34"/>
        <v>1656</v>
      </c>
      <c r="AU129" s="2">
        <f t="shared" si="34"/>
        <v>1756</v>
      </c>
    </row>
    <row r="130" spans="1:47">
      <c r="A130" s="60" t="s">
        <v>73</v>
      </c>
      <c r="B130">
        <v>8</v>
      </c>
      <c r="C130" s="34">
        <v>11</v>
      </c>
      <c r="D130" s="33">
        <v>17</v>
      </c>
      <c r="E130" s="33">
        <v>17</v>
      </c>
      <c r="F130" s="33">
        <v>5</v>
      </c>
      <c r="G130" s="33">
        <v>7</v>
      </c>
      <c r="H130" s="33">
        <v>7</v>
      </c>
      <c r="I130" s="35">
        <v>7</v>
      </c>
      <c r="J130" s="33">
        <v>14</v>
      </c>
      <c r="W130" s="34">
        <f>986/2</f>
        <v>493</v>
      </c>
      <c r="X130" s="34">
        <f>1125/2</f>
        <v>562.5</v>
      </c>
      <c r="Y130" s="36">
        <v>1102</v>
      </c>
      <c r="Z130" s="34">
        <v>403</v>
      </c>
      <c r="AA130" s="36">
        <v>638</v>
      </c>
      <c r="AB130" s="36">
        <v>43</v>
      </c>
      <c r="AC130" s="36">
        <v>75</v>
      </c>
      <c r="AD130" s="36">
        <v>48</v>
      </c>
      <c r="AE130" s="36">
        <v>23</v>
      </c>
      <c r="AF130" s="36">
        <v>8</v>
      </c>
      <c r="AG130" s="33">
        <f>570/2</f>
        <v>285</v>
      </c>
      <c r="AH130" s="36">
        <v>20</v>
      </c>
      <c r="AI130" s="35">
        <v>36</v>
      </c>
      <c r="AJ130" s="64">
        <v>56</v>
      </c>
      <c r="AK130" s="35">
        <v>22</v>
      </c>
      <c r="AQ130" s="4">
        <f>SUM(AQ127:AQ129)</f>
        <v>0</v>
      </c>
      <c r="AR130" s="4">
        <f>SUM(AR127:AR129)</f>
        <v>1338</v>
      </c>
      <c r="AS130" s="4">
        <v>4</v>
      </c>
      <c r="AT130" s="4">
        <v>6</v>
      </c>
      <c r="AU130" s="4">
        <v>77</v>
      </c>
    </row>
    <row r="131" spans="1:47">
      <c r="A131" s="60" t="s">
        <v>73</v>
      </c>
      <c r="C131" s="34"/>
      <c r="D131" s="33"/>
      <c r="E131" s="33"/>
      <c r="F131" s="33"/>
      <c r="G131" s="33"/>
      <c r="H131" s="33"/>
      <c r="I131" s="35"/>
      <c r="J131" s="33"/>
      <c r="W131" s="34"/>
      <c r="X131" s="34"/>
      <c r="Y131" s="36"/>
      <c r="Z131" s="34"/>
      <c r="AA131" s="36"/>
      <c r="AB131" s="36">
        <f>424/2</f>
        <v>212</v>
      </c>
      <c r="AC131" s="36">
        <v>350</v>
      </c>
      <c r="AD131" s="36">
        <f>589/2</f>
        <v>294.5</v>
      </c>
      <c r="AE131" s="36">
        <f>495/2</f>
        <v>247.5</v>
      </c>
      <c r="AF131" s="36">
        <f>541/2</f>
        <v>270.5</v>
      </c>
      <c r="AG131" s="33"/>
      <c r="AH131" s="35">
        <f>514/2</f>
        <v>257</v>
      </c>
      <c r="AI131" s="35">
        <f>605/2</f>
        <v>302.5</v>
      </c>
      <c r="AJ131" s="35">
        <f>1369/2</f>
        <v>684.5</v>
      </c>
      <c r="AK131" s="35"/>
      <c r="AS131" s="35">
        <v>115</v>
      </c>
      <c r="AT131" s="35">
        <v>329</v>
      </c>
      <c r="AU131" s="33">
        <v>172</v>
      </c>
    </row>
    <row r="132" spans="1:47">
      <c r="A132" s="60" t="s">
        <v>73</v>
      </c>
      <c r="C132" s="34"/>
      <c r="D132" s="33"/>
      <c r="E132" s="33"/>
      <c r="F132" s="33">
        <v>135</v>
      </c>
      <c r="G132" s="33">
        <v>135</v>
      </c>
      <c r="H132" s="33">
        <v>105</v>
      </c>
      <c r="I132" s="35">
        <v>117</v>
      </c>
      <c r="J132" s="33">
        <v>140</v>
      </c>
      <c r="K132" s="7">
        <v>146</v>
      </c>
      <c r="L132" s="7">
        <v>144</v>
      </c>
      <c r="M132" s="7">
        <v>107</v>
      </c>
      <c r="Q132" s="7">
        <v>273</v>
      </c>
      <c r="R132" s="7">
        <v>183</v>
      </c>
      <c r="S132" s="7">
        <v>173</v>
      </c>
      <c r="T132" s="7">
        <v>156</v>
      </c>
      <c r="U132" s="7">
        <v>167</v>
      </c>
      <c r="V132" s="7">
        <v>165</v>
      </c>
      <c r="W132" s="34">
        <v>147</v>
      </c>
      <c r="X132" s="34">
        <v>165</v>
      </c>
      <c r="Y132" s="36">
        <v>183</v>
      </c>
      <c r="Z132" s="34">
        <v>209</v>
      </c>
      <c r="AA132" s="36">
        <v>173</v>
      </c>
      <c r="AB132" s="36">
        <v>149</v>
      </c>
      <c r="AC132" s="36">
        <v>158</v>
      </c>
      <c r="AD132" s="36">
        <v>191</v>
      </c>
      <c r="AE132" s="36">
        <v>144</v>
      </c>
      <c r="AF132" s="36">
        <v>132</v>
      </c>
      <c r="AG132" s="33">
        <v>144</v>
      </c>
      <c r="AH132" s="35">
        <v>133</v>
      </c>
      <c r="AI132" s="35">
        <v>159</v>
      </c>
      <c r="AJ132" s="35">
        <v>132</v>
      </c>
      <c r="AK132" s="35"/>
      <c r="AR132" s="7">
        <v>166</v>
      </c>
      <c r="AS132" s="35">
        <v>264</v>
      </c>
      <c r="AT132" s="35">
        <v>234</v>
      </c>
      <c r="AU132" s="33">
        <v>300</v>
      </c>
    </row>
    <row r="133" spans="1:47">
      <c r="A133" s="70" t="s">
        <v>73</v>
      </c>
      <c r="B133" s="2">
        <f>SUM(B130:B132)</f>
        <v>8</v>
      </c>
      <c r="C133" s="2">
        <f t="shared" ref="C133:AU133" si="35">SUM(C130:C132)</f>
        <v>11</v>
      </c>
      <c r="D133" s="2">
        <f t="shared" si="35"/>
        <v>17</v>
      </c>
      <c r="E133" s="2">
        <f t="shared" si="35"/>
        <v>17</v>
      </c>
      <c r="F133" s="2">
        <f t="shared" si="35"/>
        <v>140</v>
      </c>
      <c r="G133" s="2">
        <f t="shared" si="35"/>
        <v>142</v>
      </c>
      <c r="H133" s="2">
        <f t="shared" si="35"/>
        <v>112</v>
      </c>
      <c r="I133" s="2">
        <f t="shared" si="35"/>
        <v>124</v>
      </c>
      <c r="J133" s="2">
        <f t="shared" si="35"/>
        <v>154</v>
      </c>
      <c r="K133" s="2">
        <f t="shared" si="35"/>
        <v>146</v>
      </c>
      <c r="L133" s="2">
        <f t="shared" si="35"/>
        <v>144</v>
      </c>
      <c r="M133" s="2">
        <f t="shared" si="35"/>
        <v>107</v>
      </c>
      <c r="N133" s="2">
        <f t="shared" si="35"/>
        <v>0</v>
      </c>
      <c r="O133" s="2">
        <f t="shared" si="35"/>
        <v>0</v>
      </c>
      <c r="P133" s="2">
        <f t="shared" si="35"/>
        <v>0</v>
      </c>
      <c r="Q133" s="2">
        <f t="shared" si="35"/>
        <v>273</v>
      </c>
      <c r="R133" s="2">
        <f t="shared" si="35"/>
        <v>183</v>
      </c>
      <c r="S133" s="2">
        <f t="shared" si="35"/>
        <v>173</v>
      </c>
      <c r="T133" s="2">
        <f t="shared" si="35"/>
        <v>156</v>
      </c>
      <c r="U133" s="2">
        <f t="shared" si="35"/>
        <v>167</v>
      </c>
      <c r="V133" s="2">
        <f t="shared" si="35"/>
        <v>165</v>
      </c>
      <c r="W133" s="2">
        <f t="shared" si="35"/>
        <v>640</v>
      </c>
      <c r="X133" s="2">
        <f t="shared" si="35"/>
        <v>727.5</v>
      </c>
      <c r="Y133" s="2">
        <f t="shared" si="35"/>
        <v>1285</v>
      </c>
      <c r="Z133" s="2">
        <f t="shared" si="35"/>
        <v>612</v>
      </c>
      <c r="AA133" s="2">
        <f t="shared" si="35"/>
        <v>811</v>
      </c>
      <c r="AB133" s="2">
        <f t="shared" si="35"/>
        <v>404</v>
      </c>
      <c r="AC133" s="2">
        <f t="shared" si="35"/>
        <v>583</v>
      </c>
      <c r="AD133" s="2">
        <f t="shared" si="35"/>
        <v>533.5</v>
      </c>
      <c r="AE133" s="2">
        <f t="shared" si="35"/>
        <v>414.5</v>
      </c>
      <c r="AF133" s="2">
        <f t="shared" si="35"/>
        <v>410.5</v>
      </c>
      <c r="AG133" s="2">
        <f t="shared" si="35"/>
        <v>429</v>
      </c>
      <c r="AH133" s="2">
        <f t="shared" si="35"/>
        <v>410</v>
      </c>
      <c r="AI133" s="2">
        <f t="shared" si="35"/>
        <v>497.5</v>
      </c>
      <c r="AJ133" s="2">
        <f t="shared" si="35"/>
        <v>872.5</v>
      </c>
      <c r="AK133" s="2">
        <f t="shared" si="35"/>
        <v>22</v>
      </c>
      <c r="AL133" s="2">
        <f t="shared" si="35"/>
        <v>0</v>
      </c>
      <c r="AM133" s="2">
        <f t="shared" si="35"/>
        <v>0</v>
      </c>
      <c r="AN133" s="2">
        <f t="shared" si="35"/>
        <v>0</v>
      </c>
      <c r="AO133" s="2">
        <f t="shared" si="35"/>
        <v>0</v>
      </c>
      <c r="AP133" s="2">
        <f t="shared" si="35"/>
        <v>0</v>
      </c>
      <c r="AQ133" s="2">
        <f t="shared" si="35"/>
        <v>0</v>
      </c>
      <c r="AR133" s="2">
        <f t="shared" si="35"/>
        <v>1504</v>
      </c>
      <c r="AS133" s="2">
        <f t="shared" si="35"/>
        <v>383</v>
      </c>
      <c r="AT133" s="2">
        <f t="shared" si="35"/>
        <v>569</v>
      </c>
      <c r="AU133" s="2">
        <f t="shared" si="35"/>
        <v>549</v>
      </c>
    </row>
    <row r="134" spans="1:47">
      <c r="A134" s="77" t="s">
        <v>76</v>
      </c>
      <c r="C134" s="78"/>
      <c r="D134" s="79"/>
      <c r="E134" s="79"/>
      <c r="F134" s="79"/>
      <c r="G134" s="79"/>
      <c r="H134" s="79"/>
      <c r="I134" s="82"/>
      <c r="J134" s="79"/>
      <c r="Y134" s="80"/>
      <c r="Z134" s="80"/>
      <c r="AA134" s="80"/>
      <c r="AB134" s="80"/>
      <c r="AC134" s="80"/>
      <c r="AD134" s="80"/>
      <c r="AE134" s="80"/>
      <c r="AF134" s="80"/>
      <c r="AG134" s="82">
        <v>22</v>
      </c>
      <c r="AH134" s="80"/>
      <c r="AI134" s="82"/>
      <c r="AJ134" s="85"/>
      <c r="AK134" s="82"/>
      <c r="AS134" s="82"/>
      <c r="AT134" s="82"/>
      <c r="AU134" s="82">
        <v>5</v>
      </c>
    </row>
    <row r="135" spans="1:47">
      <c r="A135" s="77" t="s">
        <v>76</v>
      </c>
      <c r="C135" s="78"/>
      <c r="D135" s="79"/>
      <c r="E135" s="79"/>
      <c r="F135" s="79"/>
      <c r="G135" s="79">
        <v>154</v>
      </c>
      <c r="H135" s="79">
        <v>156</v>
      </c>
      <c r="I135" s="82">
        <v>128</v>
      </c>
      <c r="J135" s="79">
        <v>129</v>
      </c>
      <c r="K135" s="4">
        <v>92</v>
      </c>
      <c r="S135" s="4">
        <v>97</v>
      </c>
      <c r="T135" s="4">
        <v>44</v>
      </c>
      <c r="U135" s="4">
        <v>21</v>
      </c>
      <c r="V135" s="4">
        <v>25</v>
      </c>
      <c r="W135" s="4">
        <v>17</v>
      </c>
      <c r="X135" s="4">
        <v>27</v>
      </c>
      <c r="Y135" s="80">
        <v>13</v>
      </c>
      <c r="Z135" s="80">
        <v>21</v>
      </c>
      <c r="AA135" s="80">
        <v>29</v>
      </c>
      <c r="AB135" s="80">
        <v>21</v>
      </c>
      <c r="AC135" s="80">
        <v>15</v>
      </c>
      <c r="AD135" s="80">
        <v>10</v>
      </c>
      <c r="AE135" s="80">
        <v>21</v>
      </c>
      <c r="AF135" s="80">
        <v>11</v>
      </c>
      <c r="AG135" s="82">
        <v>3</v>
      </c>
      <c r="AH135" s="80">
        <v>8</v>
      </c>
      <c r="AI135" s="82">
        <v>8</v>
      </c>
      <c r="AJ135" s="85">
        <v>10</v>
      </c>
      <c r="AK135" s="82">
        <v>17</v>
      </c>
      <c r="AL135" s="4">
        <v>6</v>
      </c>
      <c r="AS135" s="82"/>
      <c r="AT135" s="82">
        <v>4</v>
      </c>
      <c r="AU135" s="82"/>
    </row>
    <row r="136" spans="1:47">
      <c r="A136" s="74" t="s">
        <v>76</v>
      </c>
      <c r="B136" s="2">
        <f>SUM(B134:B135)</f>
        <v>0</v>
      </c>
      <c r="C136" s="2">
        <f t="shared" ref="C136:AU136" si="36">SUM(C134:C135)</f>
        <v>0</v>
      </c>
      <c r="D136" s="2">
        <f t="shared" si="36"/>
        <v>0</v>
      </c>
      <c r="E136" s="2">
        <f t="shared" si="36"/>
        <v>0</v>
      </c>
      <c r="F136" s="2">
        <f t="shared" si="36"/>
        <v>0</v>
      </c>
      <c r="G136" s="2">
        <f t="shared" si="36"/>
        <v>154</v>
      </c>
      <c r="H136" s="2">
        <f t="shared" si="36"/>
        <v>156</v>
      </c>
      <c r="I136" s="2">
        <f t="shared" si="36"/>
        <v>128</v>
      </c>
      <c r="J136" s="2">
        <f t="shared" si="36"/>
        <v>129</v>
      </c>
      <c r="K136" s="2">
        <f t="shared" si="36"/>
        <v>92</v>
      </c>
      <c r="L136" s="2">
        <f t="shared" si="36"/>
        <v>0</v>
      </c>
      <c r="M136" s="2">
        <f t="shared" si="36"/>
        <v>0</v>
      </c>
      <c r="N136" s="2">
        <f t="shared" si="36"/>
        <v>0</v>
      </c>
      <c r="O136" s="2">
        <f t="shared" si="36"/>
        <v>0</v>
      </c>
      <c r="P136" s="2">
        <f t="shared" si="36"/>
        <v>0</v>
      </c>
      <c r="Q136" s="2">
        <f t="shared" si="36"/>
        <v>0</v>
      </c>
      <c r="R136" s="2">
        <f t="shared" si="36"/>
        <v>0</v>
      </c>
      <c r="S136" s="2">
        <f t="shared" si="36"/>
        <v>97</v>
      </c>
      <c r="T136" s="2">
        <f t="shared" si="36"/>
        <v>44</v>
      </c>
      <c r="U136" s="2">
        <f t="shared" si="36"/>
        <v>21</v>
      </c>
      <c r="V136" s="2">
        <f t="shared" si="36"/>
        <v>25</v>
      </c>
      <c r="W136" s="2">
        <f t="shared" si="36"/>
        <v>17</v>
      </c>
      <c r="X136" s="2">
        <f t="shared" si="36"/>
        <v>27</v>
      </c>
      <c r="Y136" s="2">
        <f t="shared" si="36"/>
        <v>13</v>
      </c>
      <c r="Z136" s="2">
        <f t="shared" si="36"/>
        <v>21</v>
      </c>
      <c r="AA136" s="2">
        <f t="shared" si="36"/>
        <v>29</v>
      </c>
      <c r="AB136" s="2">
        <f t="shared" si="36"/>
        <v>21</v>
      </c>
      <c r="AC136" s="2">
        <f t="shared" si="36"/>
        <v>15</v>
      </c>
      <c r="AD136" s="2">
        <f t="shared" si="36"/>
        <v>10</v>
      </c>
      <c r="AE136" s="2">
        <f t="shared" si="36"/>
        <v>21</v>
      </c>
      <c r="AF136" s="2">
        <f t="shared" si="36"/>
        <v>11</v>
      </c>
      <c r="AG136" s="2">
        <f t="shared" si="36"/>
        <v>25</v>
      </c>
      <c r="AH136" s="2">
        <f t="shared" si="36"/>
        <v>8</v>
      </c>
      <c r="AI136" s="2">
        <f t="shared" si="36"/>
        <v>8</v>
      </c>
      <c r="AJ136" s="2">
        <f t="shared" si="36"/>
        <v>10</v>
      </c>
      <c r="AK136" s="2">
        <f t="shared" si="36"/>
        <v>17</v>
      </c>
      <c r="AL136" s="2">
        <f t="shared" si="36"/>
        <v>6</v>
      </c>
      <c r="AM136" s="2">
        <f t="shared" si="36"/>
        <v>0</v>
      </c>
      <c r="AN136" s="2">
        <f t="shared" si="36"/>
        <v>0</v>
      </c>
      <c r="AO136" s="2">
        <f t="shared" si="36"/>
        <v>0</v>
      </c>
      <c r="AP136" s="2">
        <f t="shared" si="36"/>
        <v>0</v>
      </c>
      <c r="AQ136" s="2">
        <f t="shared" si="36"/>
        <v>0</v>
      </c>
      <c r="AR136" s="2">
        <f t="shared" si="36"/>
        <v>0</v>
      </c>
      <c r="AS136" s="2">
        <f t="shared" si="36"/>
        <v>0</v>
      </c>
      <c r="AT136" s="2">
        <f t="shared" si="36"/>
        <v>4</v>
      </c>
      <c r="AU136" s="2">
        <f t="shared" si="36"/>
        <v>5</v>
      </c>
    </row>
    <row r="137" spans="1:47">
      <c r="A137" s="60" t="s">
        <v>77</v>
      </c>
      <c r="C137" s="34">
        <v>20</v>
      </c>
      <c r="D137" s="33">
        <v>19</v>
      </c>
      <c r="E137" s="33">
        <v>19</v>
      </c>
      <c r="F137" s="35">
        <v>7</v>
      </c>
      <c r="G137" s="35">
        <v>12</v>
      </c>
      <c r="H137" s="33">
        <v>24</v>
      </c>
      <c r="I137" s="35">
        <v>43</v>
      </c>
      <c r="J137" s="35">
        <v>105</v>
      </c>
      <c r="W137" s="34">
        <v>3643</v>
      </c>
      <c r="X137" s="34">
        <v>2879</v>
      </c>
      <c r="Y137" s="36">
        <v>4391</v>
      </c>
      <c r="Z137" s="36">
        <v>4981</v>
      </c>
      <c r="AA137" s="36">
        <v>2</v>
      </c>
      <c r="AB137" s="36">
        <v>248</v>
      </c>
      <c r="AC137" s="34">
        <v>447</v>
      </c>
      <c r="AD137" s="34">
        <v>272</v>
      </c>
      <c r="AE137" s="36">
        <v>93</v>
      </c>
      <c r="AF137" s="34">
        <v>30</v>
      </c>
      <c r="AG137" s="35">
        <v>8482</v>
      </c>
      <c r="AH137" s="34">
        <v>51</v>
      </c>
      <c r="AI137" s="33">
        <v>105</v>
      </c>
      <c r="AJ137" s="64">
        <v>312</v>
      </c>
      <c r="AK137" s="35">
        <v>110</v>
      </c>
      <c r="AS137" s="35">
        <v>40</v>
      </c>
      <c r="AT137" s="35">
        <v>171</v>
      </c>
      <c r="AU137" s="35">
        <v>8456</v>
      </c>
    </row>
    <row r="138" spans="1:47">
      <c r="A138" s="60" t="s">
        <v>77</v>
      </c>
      <c r="B138" s="7"/>
      <c r="C138" s="34"/>
      <c r="D138" s="33"/>
      <c r="E138" s="33"/>
      <c r="F138" s="35"/>
      <c r="G138" s="35"/>
      <c r="H138" s="33"/>
      <c r="I138" s="35"/>
      <c r="J138" s="35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34"/>
      <c r="X138" s="34"/>
      <c r="Y138" s="36"/>
      <c r="Z138" s="36"/>
      <c r="AA138" s="36">
        <v>5511</v>
      </c>
      <c r="AB138" s="36">
        <v>4033</v>
      </c>
      <c r="AC138" s="34">
        <v>8610</v>
      </c>
      <c r="AD138" s="36">
        <v>10141</v>
      </c>
      <c r="AE138" s="68">
        <v>9302</v>
      </c>
      <c r="AF138" s="36">
        <v>9425</v>
      </c>
      <c r="AG138" s="33">
        <v>57</v>
      </c>
      <c r="AH138" s="34">
        <v>9028</v>
      </c>
      <c r="AI138" s="36">
        <v>9872</v>
      </c>
      <c r="AJ138" s="64">
        <v>8634</v>
      </c>
      <c r="AK138" s="35"/>
      <c r="AL138" s="7"/>
      <c r="AM138" s="7"/>
      <c r="AN138" s="7"/>
      <c r="AO138" s="7"/>
      <c r="AP138" s="7"/>
      <c r="AQ138" s="4">
        <f>SUM(AQ133:AQ137)</f>
        <v>0</v>
      </c>
      <c r="AR138" s="4">
        <f>SUM(AR133:AR137)</f>
        <v>1504</v>
      </c>
      <c r="AS138" s="35">
        <v>2822</v>
      </c>
      <c r="AT138" s="35">
        <v>2803</v>
      </c>
    </row>
    <row r="139" spans="1:47">
      <c r="A139" s="60" t="s">
        <v>77</v>
      </c>
      <c r="B139" s="7"/>
      <c r="C139" s="34"/>
      <c r="D139" s="33"/>
      <c r="E139" s="33"/>
      <c r="F139" s="35"/>
      <c r="G139" s="35"/>
      <c r="H139" s="33"/>
      <c r="I139" s="35"/>
      <c r="J139" s="35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34"/>
      <c r="X139" s="34"/>
      <c r="Y139" s="36"/>
      <c r="Z139" s="36"/>
      <c r="AA139" s="36"/>
      <c r="AB139" s="36"/>
      <c r="AC139" s="34"/>
      <c r="AD139" s="36">
        <v>26</v>
      </c>
      <c r="AE139" s="68"/>
      <c r="AF139" s="36"/>
      <c r="AG139" s="33"/>
      <c r="AH139" s="34"/>
      <c r="AI139" s="36"/>
      <c r="AJ139" s="64"/>
      <c r="AK139" s="35"/>
      <c r="AL139" s="7"/>
      <c r="AM139" s="7"/>
      <c r="AN139" s="7"/>
      <c r="AO139" s="7"/>
      <c r="AP139" s="7"/>
      <c r="AU139" s="35">
        <v>221</v>
      </c>
    </row>
    <row r="140" spans="1:47">
      <c r="A140" s="60" t="s">
        <v>77</v>
      </c>
      <c r="C140" s="34"/>
      <c r="D140" s="33"/>
      <c r="E140" s="33"/>
      <c r="F140" s="35">
        <v>843</v>
      </c>
      <c r="G140" s="35">
        <v>624</v>
      </c>
      <c r="H140" s="33">
        <v>872</v>
      </c>
      <c r="I140" s="35">
        <v>1154</v>
      </c>
      <c r="J140" s="35">
        <v>1113</v>
      </c>
      <c r="K140" s="7">
        <v>768</v>
      </c>
      <c r="L140" s="7">
        <v>830</v>
      </c>
      <c r="M140" s="7">
        <v>1509</v>
      </c>
      <c r="Q140" s="7">
        <v>1963</v>
      </c>
      <c r="R140" s="7">
        <v>2107</v>
      </c>
      <c r="S140" s="7">
        <v>2452</v>
      </c>
      <c r="T140" s="7">
        <v>1108</v>
      </c>
      <c r="U140" s="7">
        <v>1284</v>
      </c>
      <c r="V140" s="7">
        <v>1207</v>
      </c>
      <c r="W140" s="34">
        <v>863</v>
      </c>
      <c r="X140" s="34">
        <v>826</v>
      </c>
      <c r="Y140" s="36">
        <v>725</v>
      </c>
      <c r="Z140" s="36">
        <v>940</v>
      </c>
      <c r="AA140" s="36">
        <v>1067</v>
      </c>
      <c r="AB140" s="36">
        <v>1067</v>
      </c>
      <c r="AC140" s="34">
        <v>1315</v>
      </c>
      <c r="AD140" s="36">
        <v>1379</v>
      </c>
      <c r="AE140" s="68">
        <v>1354</v>
      </c>
      <c r="AF140" s="36">
        <v>1228</v>
      </c>
      <c r="AG140" s="33">
        <v>844</v>
      </c>
      <c r="AH140" s="34">
        <v>1044</v>
      </c>
      <c r="AI140" s="36">
        <v>987</v>
      </c>
      <c r="AJ140" s="64">
        <v>818</v>
      </c>
      <c r="AK140" s="35"/>
      <c r="AR140" s="7">
        <v>1408</v>
      </c>
      <c r="AS140" s="7">
        <v>1318</v>
      </c>
      <c r="AT140" s="7">
        <v>1070</v>
      </c>
      <c r="AU140" s="35">
        <v>649</v>
      </c>
    </row>
    <row r="141" spans="1:47">
      <c r="A141" s="70" t="s">
        <v>77</v>
      </c>
      <c r="B141" s="2">
        <f>SUM(B137:B140)</f>
        <v>0</v>
      </c>
      <c r="C141" s="2">
        <f t="shared" ref="C141:AU141" si="37">SUM(C137:C140)</f>
        <v>20</v>
      </c>
      <c r="D141" s="2">
        <f t="shared" si="37"/>
        <v>19</v>
      </c>
      <c r="E141" s="2">
        <f t="shared" si="37"/>
        <v>19</v>
      </c>
      <c r="F141" s="2">
        <f t="shared" si="37"/>
        <v>850</v>
      </c>
      <c r="G141" s="2">
        <f t="shared" si="37"/>
        <v>636</v>
      </c>
      <c r="H141" s="2">
        <f t="shared" si="37"/>
        <v>896</v>
      </c>
      <c r="I141" s="2">
        <f t="shared" si="37"/>
        <v>1197</v>
      </c>
      <c r="J141" s="2">
        <f t="shared" si="37"/>
        <v>1218</v>
      </c>
      <c r="K141" s="2">
        <f t="shared" si="37"/>
        <v>768</v>
      </c>
      <c r="L141" s="2">
        <f t="shared" si="37"/>
        <v>830</v>
      </c>
      <c r="M141" s="2">
        <f t="shared" si="37"/>
        <v>1509</v>
      </c>
      <c r="N141" s="2">
        <f t="shared" si="37"/>
        <v>0</v>
      </c>
      <c r="O141" s="2">
        <f t="shared" si="37"/>
        <v>0</v>
      </c>
      <c r="P141" s="2">
        <f t="shared" si="37"/>
        <v>0</v>
      </c>
      <c r="Q141" s="2">
        <f t="shared" si="37"/>
        <v>1963</v>
      </c>
      <c r="R141" s="2">
        <f t="shared" si="37"/>
        <v>2107</v>
      </c>
      <c r="S141" s="2">
        <f t="shared" si="37"/>
        <v>2452</v>
      </c>
      <c r="T141" s="2">
        <f t="shared" si="37"/>
        <v>1108</v>
      </c>
      <c r="U141" s="2">
        <f t="shared" si="37"/>
        <v>1284</v>
      </c>
      <c r="V141" s="2">
        <f t="shared" si="37"/>
        <v>1207</v>
      </c>
      <c r="W141" s="2">
        <f t="shared" si="37"/>
        <v>4506</v>
      </c>
      <c r="X141" s="2">
        <f t="shared" si="37"/>
        <v>3705</v>
      </c>
      <c r="Y141" s="2">
        <f t="shared" si="37"/>
        <v>5116</v>
      </c>
      <c r="Z141" s="2">
        <f t="shared" si="37"/>
        <v>5921</v>
      </c>
      <c r="AA141" s="2">
        <f t="shared" si="37"/>
        <v>6580</v>
      </c>
      <c r="AB141" s="2">
        <f t="shared" si="37"/>
        <v>5348</v>
      </c>
      <c r="AC141" s="2">
        <f t="shared" si="37"/>
        <v>10372</v>
      </c>
      <c r="AD141" s="2">
        <f t="shared" si="37"/>
        <v>11818</v>
      </c>
      <c r="AE141" s="2">
        <f t="shared" si="37"/>
        <v>10749</v>
      </c>
      <c r="AF141" s="2">
        <f t="shared" si="37"/>
        <v>10683</v>
      </c>
      <c r="AG141" s="2">
        <f t="shared" si="37"/>
        <v>9383</v>
      </c>
      <c r="AH141" s="2">
        <f t="shared" si="37"/>
        <v>10123</v>
      </c>
      <c r="AI141" s="2">
        <f t="shared" si="37"/>
        <v>10964</v>
      </c>
      <c r="AJ141" s="2">
        <f t="shared" si="37"/>
        <v>9764</v>
      </c>
      <c r="AK141" s="2">
        <f t="shared" si="37"/>
        <v>110</v>
      </c>
      <c r="AL141" s="2">
        <f t="shared" si="37"/>
        <v>0</v>
      </c>
      <c r="AM141" s="2">
        <f t="shared" si="37"/>
        <v>0</v>
      </c>
      <c r="AN141" s="2">
        <f t="shared" si="37"/>
        <v>0</v>
      </c>
      <c r="AO141" s="2">
        <f t="shared" si="37"/>
        <v>0</v>
      </c>
      <c r="AP141" s="2">
        <f t="shared" si="37"/>
        <v>0</v>
      </c>
      <c r="AQ141" s="2">
        <f t="shared" si="37"/>
        <v>0</v>
      </c>
      <c r="AR141" s="2">
        <f t="shared" si="37"/>
        <v>2912</v>
      </c>
      <c r="AS141" s="2">
        <f t="shared" si="37"/>
        <v>4180</v>
      </c>
      <c r="AT141" s="2">
        <f t="shared" si="37"/>
        <v>4044</v>
      </c>
      <c r="AU141" s="2">
        <f t="shared" si="37"/>
        <v>9326</v>
      </c>
    </row>
    <row r="142" spans="1:47">
      <c r="A142" s="77" t="s">
        <v>302</v>
      </c>
      <c r="D142" s="79"/>
      <c r="E142" s="79"/>
      <c r="Z142" s="80"/>
      <c r="AB142" s="80">
        <v>1</v>
      </c>
      <c r="AC142" s="80"/>
      <c r="AD142" s="80"/>
      <c r="AE142" s="80"/>
      <c r="AF142" s="80">
        <v>1</v>
      </c>
      <c r="AG142" s="79"/>
      <c r="AH142" s="80"/>
      <c r="AI142" s="82"/>
      <c r="AJ142" s="85"/>
      <c r="AU142" s="4">
        <v>3</v>
      </c>
    </row>
    <row r="143" spans="1:47">
      <c r="A143" s="77" t="s">
        <v>302</v>
      </c>
      <c r="E143" s="79"/>
      <c r="R143" s="4">
        <v>4</v>
      </c>
      <c r="S143" s="4">
        <v>2</v>
      </c>
      <c r="V143" s="4">
        <v>1</v>
      </c>
      <c r="X143" s="4">
        <v>1</v>
      </c>
      <c r="Y143" s="4">
        <v>3</v>
      </c>
      <c r="Z143" s="80">
        <v>2</v>
      </c>
      <c r="AA143" s="4">
        <v>1</v>
      </c>
      <c r="AC143" s="4">
        <v>3</v>
      </c>
      <c r="AD143" s="4">
        <v>2</v>
      </c>
      <c r="AF143" s="80"/>
      <c r="AG143" s="82">
        <v>1</v>
      </c>
      <c r="AH143" s="80"/>
      <c r="AI143" s="82"/>
      <c r="AJ143" s="85"/>
    </row>
    <row r="144" spans="1:47">
      <c r="A144" s="74" t="s">
        <v>302</v>
      </c>
      <c r="B144" s="2">
        <f>SUM(B142:B143)</f>
        <v>0</v>
      </c>
      <c r="C144" s="2">
        <f t="shared" ref="C144:AU144" si="38">SUM(C142:C143)</f>
        <v>0</v>
      </c>
      <c r="D144" s="2">
        <f t="shared" si="38"/>
        <v>0</v>
      </c>
      <c r="E144" s="2">
        <f t="shared" si="38"/>
        <v>0</v>
      </c>
      <c r="F144" s="2">
        <f t="shared" si="38"/>
        <v>0</v>
      </c>
      <c r="G144" s="2">
        <f t="shared" si="38"/>
        <v>0</v>
      </c>
      <c r="H144" s="2">
        <f t="shared" si="38"/>
        <v>0</v>
      </c>
      <c r="I144" s="2">
        <f t="shared" si="38"/>
        <v>0</v>
      </c>
      <c r="J144" s="2">
        <f t="shared" si="38"/>
        <v>0</v>
      </c>
      <c r="K144" s="2">
        <f t="shared" si="38"/>
        <v>0</v>
      </c>
      <c r="L144" s="2">
        <f t="shared" si="38"/>
        <v>0</v>
      </c>
      <c r="M144" s="2">
        <f t="shared" si="38"/>
        <v>0</v>
      </c>
      <c r="N144" s="2">
        <f t="shared" si="38"/>
        <v>0</v>
      </c>
      <c r="O144" s="2">
        <f t="shared" si="38"/>
        <v>0</v>
      </c>
      <c r="P144" s="2">
        <f t="shared" si="38"/>
        <v>0</v>
      </c>
      <c r="Q144" s="2">
        <f t="shared" si="38"/>
        <v>0</v>
      </c>
      <c r="R144" s="2">
        <f t="shared" si="38"/>
        <v>4</v>
      </c>
      <c r="S144" s="2">
        <f t="shared" si="38"/>
        <v>2</v>
      </c>
      <c r="T144" s="2">
        <f t="shared" si="38"/>
        <v>0</v>
      </c>
      <c r="U144" s="2">
        <f t="shared" si="38"/>
        <v>0</v>
      </c>
      <c r="V144" s="2">
        <f t="shared" si="38"/>
        <v>1</v>
      </c>
      <c r="W144" s="2">
        <f t="shared" si="38"/>
        <v>0</v>
      </c>
      <c r="X144" s="2">
        <f t="shared" si="38"/>
        <v>1</v>
      </c>
      <c r="Y144" s="2">
        <f t="shared" si="38"/>
        <v>3</v>
      </c>
      <c r="Z144" s="2">
        <f t="shared" si="38"/>
        <v>2</v>
      </c>
      <c r="AA144" s="2">
        <f t="shared" si="38"/>
        <v>1</v>
      </c>
      <c r="AB144" s="2">
        <f t="shared" si="38"/>
        <v>1</v>
      </c>
      <c r="AC144" s="2">
        <f t="shared" si="38"/>
        <v>3</v>
      </c>
      <c r="AD144" s="2">
        <f t="shared" si="38"/>
        <v>2</v>
      </c>
      <c r="AE144" s="2">
        <f t="shared" si="38"/>
        <v>0</v>
      </c>
      <c r="AF144" s="2">
        <f t="shared" si="38"/>
        <v>1</v>
      </c>
      <c r="AG144" s="2">
        <f t="shared" si="38"/>
        <v>1</v>
      </c>
      <c r="AH144" s="2">
        <f t="shared" si="38"/>
        <v>0</v>
      </c>
      <c r="AI144" s="2">
        <f t="shared" si="38"/>
        <v>0</v>
      </c>
      <c r="AJ144" s="2">
        <f t="shared" si="38"/>
        <v>0</v>
      </c>
      <c r="AK144" s="2">
        <f t="shared" si="38"/>
        <v>0</v>
      </c>
      <c r="AL144" s="2">
        <f t="shared" si="38"/>
        <v>0</v>
      </c>
      <c r="AM144" s="2">
        <f t="shared" si="38"/>
        <v>0</v>
      </c>
      <c r="AN144" s="2">
        <f t="shared" si="38"/>
        <v>0</v>
      </c>
      <c r="AO144" s="2">
        <f t="shared" si="38"/>
        <v>0</v>
      </c>
      <c r="AP144" s="2">
        <f t="shared" si="38"/>
        <v>0</v>
      </c>
      <c r="AQ144" s="2">
        <f t="shared" si="38"/>
        <v>0</v>
      </c>
      <c r="AR144" s="2">
        <f t="shared" si="38"/>
        <v>0</v>
      </c>
      <c r="AS144" s="2">
        <f t="shared" si="38"/>
        <v>0</v>
      </c>
      <c r="AT144" s="2">
        <f t="shared" si="38"/>
        <v>0</v>
      </c>
      <c r="AU144" s="2">
        <f t="shared" si="38"/>
        <v>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Y1017"/>
  <sheetViews>
    <sheetView workbookViewId="0"/>
  </sheetViews>
  <sheetFormatPr defaultRowHeight="15"/>
  <sheetData>
    <row r="1" spans="1:64" ht="15.75">
      <c r="B1" s="6" t="s">
        <v>1</v>
      </c>
      <c r="C1" s="7" t="s">
        <v>2</v>
      </c>
      <c r="D1" s="6">
        <v>1950</v>
      </c>
      <c r="E1" s="6">
        <v>1951</v>
      </c>
      <c r="F1" s="6">
        <v>1952</v>
      </c>
      <c r="G1" s="6">
        <v>1953</v>
      </c>
      <c r="H1" s="6">
        <v>1954</v>
      </c>
      <c r="I1" s="6">
        <v>1955</v>
      </c>
      <c r="J1" s="6">
        <v>1956</v>
      </c>
      <c r="K1" s="6">
        <v>1957</v>
      </c>
      <c r="L1" s="6">
        <v>1958</v>
      </c>
      <c r="M1" s="6">
        <v>1959</v>
      </c>
      <c r="N1" s="6">
        <v>1960</v>
      </c>
      <c r="O1" s="6">
        <v>1961</v>
      </c>
      <c r="P1" s="6">
        <v>1962</v>
      </c>
      <c r="Q1" s="6">
        <v>1963</v>
      </c>
      <c r="R1" s="6">
        <v>1964</v>
      </c>
      <c r="S1" s="6">
        <v>1965</v>
      </c>
      <c r="T1" s="6">
        <v>1966</v>
      </c>
      <c r="U1" s="6">
        <v>1967</v>
      </c>
      <c r="V1" s="6">
        <v>1968</v>
      </c>
      <c r="W1" s="6">
        <v>1969</v>
      </c>
      <c r="X1" s="6">
        <v>1970</v>
      </c>
      <c r="Y1" s="6">
        <v>1971</v>
      </c>
      <c r="Z1" s="6">
        <v>1972</v>
      </c>
      <c r="AA1" s="6">
        <v>1973</v>
      </c>
      <c r="AB1" s="6">
        <v>1974</v>
      </c>
      <c r="AC1" s="6">
        <v>1975</v>
      </c>
      <c r="AD1" s="6">
        <v>1976</v>
      </c>
      <c r="AE1" s="6">
        <v>1977</v>
      </c>
      <c r="AF1" s="6">
        <v>1978</v>
      </c>
      <c r="AG1" s="6">
        <v>1979</v>
      </c>
      <c r="AH1" s="6">
        <v>1980</v>
      </c>
      <c r="AI1" s="6">
        <v>1981</v>
      </c>
      <c r="AJ1" s="6">
        <v>1982</v>
      </c>
      <c r="AK1" s="6">
        <v>1983</v>
      </c>
      <c r="AL1" s="6">
        <v>1984</v>
      </c>
      <c r="AM1" s="6">
        <v>1985</v>
      </c>
      <c r="AN1" s="6">
        <v>1986</v>
      </c>
      <c r="AO1" s="6">
        <v>1987</v>
      </c>
      <c r="AP1" s="6">
        <v>1988</v>
      </c>
      <c r="AQ1" s="6">
        <v>1989</v>
      </c>
      <c r="AR1" s="6">
        <v>1990</v>
      </c>
      <c r="AS1" s="6">
        <v>1991</v>
      </c>
      <c r="AT1" s="6">
        <v>1992</v>
      </c>
      <c r="AU1" s="6">
        <v>1993</v>
      </c>
      <c r="AV1" s="6">
        <v>1994</v>
      </c>
      <c r="AW1" s="6">
        <v>1995</v>
      </c>
      <c r="AX1" s="6">
        <v>1996</v>
      </c>
      <c r="AY1" s="6">
        <v>1997</v>
      </c>
      <c r="AZ1" s="6">
        <v>1998</v>
      </c>
      <c r="BA1" s="6">
        <v>1999</v>
      </c>
      <c r="BB1" s="6">
        <v>2000</v>
      </c>
      <c r="BC1" s="6">
        <v>2001</v>
      </c>
      <c r="BD1" s="6">
        <v>2002</v>
      </c>
      <c r="BE1" s="6">
        <v>2003</v>
      </c>
      <c r="BF1" s="6">
        <v>2004</v>
      </c>
      <c r="BG1" s="6">
        <v>2005</v>
      </c>
      <c r="BH1" s="6">
        <v>2006</v>
      </c>
      <c r="BI1" s="6">
        <v>2007</v>
      </c>
      <c r="BJ1" s="6">
        <v>2008</v>
      </c>
      <c r="BK1" s="6">
        <v>2009</v>
      </c>
      <c r="BL1" s="6">
        <v>2010</v>
      </c>
    </row>
    <row r="2" spans="1:64">
      <c r="B2" s="7" t="s">
        <v>85</v>
      </c>
      <c r="C2" s="7" t="s">
        <v>6</v>
      </c>
      <c r="D2" s="7" t="s">
        <v>4</v>
      </c>
      <c r="E2" s="7" t="s">
        <v>4</v>
      </c>
      <c r="F2" s="7" t="s">
        <v>4</v>
      </c>
      <c r="G2" s="7" t="s">
        <v>4</v>
      </c>
      <c r="H2" s="7" t="s">
        <v>4</v>
      </c>
      <c r="I2" s="7" t="s">
        <v>4</v>
      </c>
      <c r="J2" s="7" t="s">
        <v>4</v>
      </c>
      <c r="K2" s="7" t="s">
        <v>4</v>
      </c>
      <c r="L2" s="7" t="s">
        <v>4</v>
      </c>
      <c r="M2" s="7" t="s">
        <v>4</v>
      </c>
      <c r="N2" s="7" t="s">
        <v>4</v>
      </c>
      <c r="O2" s="7" t="s">
        <v>4</v>
      </c>
      <c r="P2" s="7" t="s">
        <v>4</v>
      </c>
      <c r="Q2" s="7" t="s">
        <v>4</v>
      </c>
      <c r="R2" s="7" t="s">
        <v>4</v>
      </c>
      <c r="S2" s="7" t="s">
        <v>4</v>
      </c>
      <c r="T2" s="7" t="s">
        <v>4</v>
      </c>
      <c r="U2" s="7" t="s">
        <v>4</v>
      </c>
      <c r="V2" s="7" t="s">
        <v>4</v>
      </c>
      <c r="W2" s="7" t="s">
        <v>4</v>
      </c>
      <c r="X2" s="7" t="s">
        <v>4</v>
      </c>
      <c r="Y2" s="7" t="s">
        <v>4</v>
      </c>
      <c r="Z2" s="7" t="s">
        <v>4</v>
      </c>
      <c r="AA2" s="7" t="s">
        <v>4</v>
      </c>
      <c r="AB2" s="7" t="s">
        <v>4</v>
      </c>
      <c r="AC2" s="7" t="s">
        <v>4</v>
      </c>
      <c r="AD2" s="7" t="s">
        <v>4</v>
      </c>
      <c r="AE2" s="7" t="s">
        <v>4</v>
      </c>
      <c r="AF2" s="7" t="s">
        <v>4</v>
      </c>
      <c r="AG2" s="7" t="s">
        <v>4</v>
      </c>
      <c r="AH2" s="7" t="s">
        <v>4</v>
      </c>
      <c r="AI2" s="7" t="s">
        <v>4</v>
      </c>
      <c r="AJ2" s="7" t="s">
        <v>4</v>
      </c>
      <c r="AK2" s="7" t="s">
        <v>4</v>
      </c>
      <c r="AL2" s="7" t="s">
        <v>4</v>
      </c>
      <c r="AM2" s="7" t="s">
        <v>4</v>
      </c>
      <c r="AN2" s="7" t="s">
        <v>4</v>
      </c>
      <c r="AO2" s="7" t="s">
        <v>4</v>
      </c>
      <c r="AP2" s="7" t="s">
        <v>4</v>
      </c>
      <c r="AQ2" s="7" t="s">
        <v>5</v>
      </c>
      <c r="AR2" s="7" t="s">
        <v>11</v>
      </c>
      <c r="AS2" s="7" t="s">
        <v>5</v>
      </c>
      <c r="AT2" s="7" t="s">
        <v>11</v>
      </c>
      <c r="AU2" s="7" t="s">
        <v>11</v>
      </c>
      <c r="AV2" s="7" t="s">
        <v>11</v>
      </c>
      <c r="AW2" s="7" t="s">
        <v>11</v>
      </c>
      <c r="AX2" s="7">
        <v>6</v>
      </c>
      <c r="AY2" s="7" t="s">
        <v>11</v>
      </c>
      <c r="AZ2" s="7">
        <v>1</v>
      </c>
      <c r="BA2" s="7">
        <v>1</v>
      </c>
      <c r="BB2" s="7">
        <v>3</v>
      </c>
      <c r="BC2" s="7">
        <v>8</v>
      </c>
      <c r="BD2" s="7">
        <v>5</v>
      </c>
      <c r="BE2" s="7">
        <v>4</v>
      </c>
      <c r="BF2" s="7">
        <v>2</v>
      </c>
      <c r="BG2" s="7">
        <v>1</v>
      </c>
      <c r="BH2" s="7">
        <v>1</v>
      </c>
      <c r="BI2" s="7">
        <v>1</v>
      </c>
      <c r="BJ2" s="7">
        <v>1</v>
      </c>
      <c r="BK2" s="7">
        <v>1</v>
      </c>
      <c r="BL2" s="7">
        <v>2</v>
      </c>
    </row>
    <row r="3" spans="1:64">
      <c r="B3" s="7" t="s">
        <v>85</v>
      </c>
      <c r="C3" s="7" t="s">
        <v>7</v>
      </c>
      <c r="D3" s="7" t="s">
        <v>4</v>
      </c>
      <c r="E3" s="7" t="s">
        <v>4</v>
      </c>
      <c r="F3" s="7" t="s">
        <v>4</v>
      </c>
      <c r="G3" s="7" t="s">
        <v>4</v>
      </c>
      <c r="H3" s="7" t="s">
        <v>4</v>
      </c>
      <c r="I3" s="7" t="s">
        <v>4</v>
      </c>
      <c r="J3" s="7" t="s">
        <v>4</v>
      </c>
      <c r="K3" s="7" t="s">
        <v>4</v>
      </c>
      <c r="L3" s="7" t="s">
        <v>4</v>
      </c>
      <c r="M3" s="7" t="s">
        <v>4</v>
      </c>
      <c r="N3" s="7" t="s">
        <v>4</v>
      </c>
      <c r="O3" s="7" t="s">
        <v>4</v>
      </c>
      <c r="P3" s="7" t="s">
        <v>4</v>
      </c>
      <c r="Q3" s="7" t="s">
        <v>4</v>
      </c>
      <c r="R3" s="7" t="s">
        <v>4</v>
      </c>
      <c r="S3" s="7" t="s">
        <v>4</v>
      </c>
      <c r="T3" s="7" t="s">
        <v>4</v>
      </c>
      <c r="U3" s="7" t="s">
        <v>4</v>
      </c>
      <c r="V3" s="7" t="s">
        <v>4</v>
      </c>
      <c r="W3" s="7" t="s">
        <v>4</v>
      </c>
      <c r="X3" s="7" t="s">
        <v>4</v>
      </c>
      <c r="Y3" s="7" t="s">
        <v>4</v>
      </c>
      <c r="Z3" s="7" t="s">
        <v>4</v>
      </c>
      <c r="AA3" s="7" t="s">
        <v>4</v>
      </c>
      <c r="AB3" s="7" t="s">
        <v>4</v>
      </c>
      <c r="AC3" s="7" t="s">
        <v>4</v>
      </c>
      <c r="AD3" s="7" t="s">
        <v>4</v>
      </c>
      <c r="AE3" s="7" t="s">
        <v>4</v>
      </c>
      <c r="AF3" s="7" t="s">
        <v>4</v>
      </c>
      <c r="AG3" s="7" t="s">
        <v>4</v>
      </c>
      <c r="AH3" s="7" t="s">
        <v>4</v>
      </c>
      <c r="AI3" s="7" t="s">
        <v>4</v>
      </c>
      <c r="AJ3" s="7" t="s">
        <v>4</v>
      </c>
      <c r="AK3" s="7" t="s">
        <v>4</v>
      </c>
      <c r="AL3" s="7" t="s">
        <v>4</v>
      </c>
      <c r="AM3" s="7" t="s">
        <v>4</v>
      </c>
      <c r="AN3" s="7" t="s">
        <v>4</v>
      </c>
      <c r="AO3" s="7" t="s">
        <v>4</v>
      </c>
      <c r="AP3" s="7" t="s">
        <v>4</v>
      </c>
      <c r="AQ3" s="7" t="s">
        <v>11</v>
      </c>
      <c r="AR3" s="7" t="s">
        <v>11</v>
      </c>
      <c r="AS3" s="7" t="s">
        <v>11</v>
      </c>
      <c r="AT3" s="7" t="s">
        <v>11</v>
      </c>
      <c r="AU3" s="7" t="s">
        <v>11</v>
      </c>
      <c r="AV3" s="7" t="s">
        <v>11</v>
      </c>
      <c r="AW3" s="7" t="s">
        <v>11</v>
      </c>
      <c r="AX3" s="7" t="s">
        <v>11</v>
      </c>
      <c r="AY3" s="7" t="s">
        <v>11</v>
      </c>
      <c r="AZ3" s="7" t="s">
        <v>11</v>
      </c>
      <c r="BA3" s="7" t="s">
        <v>11</v>
      </c>
      <c r="BB3" s="7" t="s">
        <v>11</v>
      </c>
      <c r="BC3" s="7" t="s">
        <v>5</v>
      </c>
      <c r="BD3" s="7" t="s">
        <v>5</v>
      </c>
      <c r="BE3" s="7" t="s">
        <v>5</v>
      </c>
      <c r="BF3" s="7" t="s">
        <v>5</v>
      </c>
      <c r="BG3" s="7">
        <v>1</v>
      </c>
      <c r="BH3" s="7" t="s">
        <v>11</v>
      </c>
      <c r="BI3" s="7" t="s">
        <v>5</v>
      </c>
      <c r="BJ3" s="7" t="s">
        <v>11</v>
      </c>
      <c r="BK3" s="7" t="s">
        <v>5</v>
      </c>
      <c r="BL3" s="7" t="s">
        <v>5</v>
      </c>
    </row>
    <row r="4" spans="1:64">
      <c r="B4" s="2" t="s">
        <v>85</v>
      </c>
      <c r="D4" s="2" t="s">
        <v>4</v>
      </c>
      <c r="E4" s="2" t="s">
        <v>4</v>
      </c>
      <c r="F4" s="2" t="s">
        <v>4</v>
      </c>
      <c r="G4" s="2" t="s">
        <v>4</v>
      </c>
      <c r="H4" s="2" t="s">
        <v>4</v>
      </c>
      <c r="I4" s="2" t="s">
        <v>4</v>
      </c>
      <c r="J4" s="2" t="s">
        <v>4</v>
      </c>
      <c r="K4" s="2" t="s">
        <v>4</v>
      </c>
      <c r="L4" s="2" t="s">
        <v>4</v>
      </c>
      <c r="M4" s="2" t="s">
        <v>4</v>
      </c>
      <c r="N4" s="2" t="s">
        <v>4</v>
      </c>
      <c r="O4" s="2" t="s">
        <v>4</v>
      </c>
      <c r="P4" s="2" t="s">
        <v>4</v>
      </c>
      <c r="Q4" s="2" t="s">
        <v>4</v>
      </c>
      <c r="R4" s="2" t="s">
        <v>4</v>
      </c>
      <c r="S4" s="2" t="s">
        <v>4</v>
      </c>
      <c r="T4" s="2" t="s">
        <v>4</v>
      </c>
      <c r="U4" s="2" t="s">
        <v>4</v>
      </c>
      <c r="V4" s="2" t="s">
        <v>4</v>
      </c>
      <c r="W4" s="2" t="s">
        <v>4</v>
      </c>
      <c r="X4" s="2" t="s">
        <v>4</v>
      </c>
      <c r="Y4" s="2" t="s">
        <v>4</v>
      </c>
      <c r="Z4" s="2" t="s">
        <v>4</v>
      </c>
      <c r="AA4" s="2" t="s">
        <v>4</v>
      </c>
      <c r="AB4" s="2" t="s">
        <v>4</v>
      </c>
      <c r="AC4" s="2" t="s">
        <v>4</v>
      </c>
      <c r="AD4" s="2" t="s">
        <v>4</v>
      </c>
      <c r="AE4" s="2" t="s">
        <v>4</v>
      </c>
      <c r="AF4" s="2" t="s">
        <v>4</v>
      </c>
      <c r="AG4" s="2" t="s">
        <v>4</v>
      </c>
      <c r="AH4" s="2" t="s">
        <v>4</v>
      </c>
      <c r="AI4" s="2" t="s">
        <v>4</v>
      </c>
      <c r="AJ4" s="2" t="s">
        <v>4</v>
      </c>
      <c r="AK4" s="2" t="s">
        <v>4</v>
      </c>
      <c r="AL4" s="2" t="s">
        <v>4</v>
      </c>
      <c r="AM4" s="2" t="s">
        <v>4</v>
      </c>
      <c r="AN4" s="2" t="s">
        <v>4</v>
      </c>
      <c r="AO4" s="2" t="s">
        <v>4</v>
      </c>
      <c r="AP4" s="2" t="s">
        <v>4</v>
      </c>
      <c r="AQ4" s="2" t="s">
        <v>11</v>
      </c>
      <c r="AR4" s="2" t="s">
        <v>174</v>
      </c>
      <c r="AS4" s="2" t="s">
        <v>11</v>
      </c>
      <c r="AT4" s="2" t="s">
        <v>174</v>
      </c>
      <c r="AU4" s="2" t="s">
        <v>174</v>
      </c>
      <c r="AV4" s="2" t="s">
        <v>174</v>
      </c>
      <c r="AW4" s="2" t="s">
        <v>174</v>
      </c>
      <c r="AX4" s="2">
        <v>6</v>
      </c>
      <c r="AY4" s="2" t="s">
        <v>174</v>
      </c>
      <c r="AZ4" s="2">
        <v>1</v>
      </c>
      <c r="BA4" s="2">
        <v>1</v>
      </c>
      <c r="BB4" s="2">
        <v>3</v>
      </c>
      <c r="BC4" s="2">
        <v>8</v>
      </c>
      <c r="BD4" s="2">
        <v>5</v>
      </c>
      <c r="BE4" s="2">
        <v>4</v>
      </c>
      <c r="BF4" s="2">
        <v>2</v>
      </c>
      <c r="BG4" s="2">
        <v>2</v>
      </c>
      <c r="BH4" s="2">
        <v>1</v>
      </c>
      <c r="BI4" s="2">
        <v>1</v>
      </c>
      <c r="BJ4" s="2">
        <v>1</v>
      </c>
      <c r="BK4" s="2">
        <v>1</v>
      </c>
      <c r="BL4" s="2">
        <v>2</v>
      </c>
    </row>
    <row r="5" spans="1:64">
      <c r="B5" s="7" t="s">
        <v>87</v>
      </c>
      <c r="C5" s="7" t="s">
        <v>6</v>
      </c>
      <c r="D5" s="7" t="s">
        <v>4</v>
      </c>
      <c r="E5" s="7" t="s">
        <v>4</v>
      </c>
      <c r="F5" s="7" t="s">
        <v>4</v>
      </c>
      <c r="G5" s="7" t="s">
        <v>4</v>
      </c>
      <c r="H5" s="7" t="s">
        <v>4</v>
      </c>
      <c r="I5" s="7" t="s">
        <v>4</v>
      </c>
      <c r="J5" s="7" t="s">
        <v>4</v>
      </c>
      <c r="K5" s="7" t="s">
        <v>4</v>
      </c>
      <c r="L5" s="7" t="s">
        <v>4</v>
      </c>
      <c r="M5" s="7" t="s">
        <v>4</v>
      </c>
      <c r="N5" s="7" t="s">
        <v>4</v>
      </c>
      <c r="O5" s="7" t="s">
        <v>4</v>
      </c>
      <c r="P5" s="7" t="s">
        <v>4</v>
      </c>
      <c r="Q5" s="7" t="s">
        <v>4</v>
      </c>
      <c r="R5" s="7" t="s">
        <v>4</v>
      </c>
      <c r="S5" s="7" t="s">
        <v>4</v>
      </c>
      <c r="T5" s="7" t="s">
        <v>4</v>
      </c>
      <c r="U5" s="7" t="s">
        <v>4</v>
      </c>
      <c r="V5" s="7" t="s">
        <v>4</v>
      </c>
      <c r="W5" s="7" t="s">
        <v>4</v>
      </c>
      <c r="X5" s="7" t="s">
        <v>4</v>
      </c>
      <c r="Y5" s="7" t="s">
        <v>4</v>
      </c>
      <c r="Z5" s="7" t="s">
        <v>4</v>
      </c>
      <c r="AA5" s="7" t="s">
        <v>4</v>
      </c>
      <c r="AB5" s="7" t="s">
        <v>4</v>
      </c>
      <c r="AC5" s="7" t="s">
        <v>4</v>
      </c>
      <c r="AD5" s="7" t="s">
        <v>4</v>
      </c>
      <c r="AE5" s="7" t="s">
        <v>4</v>
      </c>
      <c r="AF5" s="7" t="s">
        <v>4</v>
      </c>
      <c r="AG5" s="7" t="s">
        <v>4</v>
      </c>
      <c r="AH5" s="7" t="s">
        <v>4</v>
      </c>
      <c r="AI5" s="7" t="s">
        <v>4</v>
      </c>
      <c r="AJ5" s="7" t="s">
        <v>4</v>
      </c>
      <c r="AK5" s="7" t="s">
        <v>4</v>
      </c>
      <c r="AL5" s="7" t="s">
        <v>4</v>
      </c>
      <c r="AM5" s="7" t="s">
        <v>4</v>
      </c>
      <c r="AN5" s="7" t="s">
        <v>4</v>
      </c>
      <c r="AO5" s="7" t="s">
        <v>4</v>
      </c>
      <c r="AP5" s="7" t="s">
        <v>4</v>
      </c>
      <c r="AQ5" s="7">
        <v>120</v>
      </c>
      <c r="AR5" s="7">
        <v>76</v>
      </c>
      <c r="AS5" s="7">
        <v>40</v>
      </c>
      <c r="AT5" s="7">
        <v>80</v>
      </c>
      <c r="AU5" s="7">
        <v>71</v>
      </c>
      <c r="AV5" s="7">
        <v>49</v>
      </c>
      <c r="AW5" s="7">
        <v>48</v>
      </c>
      <c r="AX5" s="7">
        <v>51</v>
      </c>
      <c r="AY5" s="7">
        <v>45</v>
      </c>
      <c r="AZ5" s="7">
        <v>24</v>
      </c>
      <c r="BA5" s="7">
        <v>10</v>
      </c>
      <c r="BB5" s="7">
        <v>6</v>
      </c>
      <c r="BC5" s="7">
        <v>10</v>
      </c>
      <c r="BD5" s="7">
        <v>19</v>
      </c>
      <c r="BE5" s="7">
        <v>17</v>
      </c>
      <c r="BF5" s="7">
        <v>9</v>
      </c>
      <c r="BG5" s="7">
        <v>7</v>
      </c>
      <c r="BH5" s="7">
        <v>3</v>
      </c>
      <c r="BI5" s="7">
        <v>6</v>
      </c>
      <c r="BJ5" s="7" t="s">
        <v>4</v>
      </c>
      <c r="BK5" s="7" t="s">
        <v>4</v>
      </c>
      <c r="BL5" s="7" t="s">
        <v>4</v>
      </c>
    </row>
    <row r="6" spans="1:64">
      <c r="B6" s="7" t="s">
        <v>87</v>
      </c>
      <c r="C6" s="7" t="s">
        <v>7</v>
      </c>
      <c r="D6" s="7" t="s">
        <v>4</v>
      </c>
      <c r="E6" s="7" t="s">
        <v>4</v>
      </c>
      <c r="F6" s="7" t="s">
        <v>4</v>
      </c>
      <c r="G6" s="7" t="s">
        <v>4</v>
      </c>
      <c r="H6" s="7" t="s">
        <v>4</v>
      </c>
      <c r="I6" s="7" t="s">
        <v>4</v>
      </c>
      <c r="J6" s="7" t="s">
        <v>4</v>
      </c>
      <c r="K6" s="7" t="s">
        <v>4</v>
      </c>
      <c r="L6" s="7" t="s">
        <v>4</v>
      </c>
      <c r="M6" s="7" t="s">
        <v>4</v>
      </c>
      <c r="N6" s="7" t="s">
        <v>4</v>
      </c>
      <c r="O6" s="7" t="s">
        <v>4</v>
      </c>
      <c r="P6" s="7" t="s">
        <v>4</v>
      </c>
      <c r="Q6" s="7" t="s">
        <v>4</v>
      </c>
      <c r="R6" s="7" t="s">
        <v>4</v>
      </c>
      <c r="S6" s="7" t="s">
        <v>4</v>
      </c>
      <c r="T6" s="7" t="s">
        <v>4</v>
      </c>
      <c r="U6" s="7" t="s">
        <v>4</v>
      </c>
      <c r="V6" s="7" t="s">
        <v>4</v>
      </c>
      <c r="W6" s="7" t="s">
        <v>4</v>
      </c>
      <c r="X6" s="7" t="s">
        <v>4</v>
      </c>
      <c r="Y6" s="7" t="s">
        <v>4</v>
      </c>
      <c r="Z6" s="7" t="s">
        <v>4</v>
      </c>
      <c r="AA6" s="7" t="s">
        <v>4</v>
      </c>
      <c r="AB6" s="7" t="s">
        <v>4</v>
      </c>
      <c r="AC6" s="7" t="s">
        <v>4</v>
      </c>
      <c r="AD6" s="7" t="s">
        <v>4</v>
      </c>
      <c r="AE6" s="7" t="s">
        <v>4</v>
      </c>
      <c r="AF6" s="7" t="s">
        <v>4</v>
      </c>
      <c r="AG6" s="7" t="s">
        <v>4</v>
      </c>
      <c r="AH6" s="7" t="s">
        <v>4</v>
      </c>
      <c r="AI6" s="7" t="s">
        <v>4</v>
      </c>
      <c r="AJ6" s="7" t="s">
        <v>4</v>
      </c>
      <c r="AK6" s="7" t="s">
        <v>4</v>
      </c>
      <c r="AL6" s="7" t="s">
        <v>4</v>
      </c>
      <c r="AM6" s="7" t="s">
        <v>4</v>
      </c>
      <c r="AN6" s="7" t="s">
        <v>4</v>
      </c>
      <c r="AO6" s="7" t="s">
        <v>4</v>
      </c>
      <c r="AP6" s="7" t="s">
        <v>4</v>
      </c>
      <c r="AQ6" s="7">
        <v>2104</v>
      </c>
      <c r="AR6" s="7">
        <v>1325</v>
      </c>
      <c r="AS6" s="7">
        <v>639</v>
      </c>
      <c r="AT6" s="7">
        <v>536</v>
      </c>
      <c r="AU6" s="7">
        <v>601</v>
      </c>
      <c r="AV6" s="7">
        <v>696</v>
      </c>
      <c r="AW6" s="7">
        <v>974</v>
      </c>
      <c r="AX6" s="7">
        <v>1113</v>
      </c>
      <c r="AY6" s="7">
        <v>1061</v>
      </c>
      <c r="AZ6" s="7">
        <v>719</v>
      </c>
      <c r="BA6" s="7">
        <v>475</v>
      </c>
      <c r="BB6" s="7">
        <v>488</v>
      </c>
      <c r="BC6" s="7">
        <v>836</v>
      </c>
      <c r="BD6" s="7">
        <v>950</v>
      </c>
      <c r="BE6" s="7">
        <v>872</v>
      </c>
      <c r="BF6" s="7">
        <v>951</v>
      </c>
      <c r="BG6" s="7">
        <v>1029</v>
      </c>
      <c r="BH6" s="7">
        <v>1215</v>
      </c>
      <c r="BI6" s="7">
        <v>1442</v>
      </c>
      <c r="BJ6" s="7" t="s">
        <v>4</v>
      </c>
      <c r="BK6" s="7" t="s">
        <v>4</v>
      </c>
      <c r="BL6" s="7" t="s">
        <v>4</v>
      </c>
    </row>
    <row r="7" spans="1:64">
      <c r="B7" s="7" t="s">
        <v>87</v>
      </c>
      <c r="C7" s="7" t="s">
        <v>9</v>
      </c>
      <c r="D7" s="7">
        <v>86</v>
      </c>
      <c r="E7" s="7">
        <v>96</v>
      </c>
      <c r="F7" s="7">
        <v>91</v>
      </c>
      <c r="G7" s="7">
        <v>96</v>
      </c>
      <c r="H7" s="7">
        <v>98</v>
      </c>
      <c r="I7" s="7">
        <v>85</v>
      </c>
      <c r="J7" s="7">
        <v>86</v>
      </c>
      <c r="K7" s="7">
        <v>99</v>
      </c>
      <c r="L7" s="7">
        <v>102</v>
      </c>
      <c r="M7" s="7">
        <v>120</v>
      </c>
      <c r="N7" s="7">
        <v>69</v>
      </c>
      <c r="O7" s="7">
        <v>61</v>
      </c>
      <c r="P7" s="7">
        <v>61</v>
      </c>
      <c r="Q7" s="7">
        <v>41</v>
      </c>
      <c r="R7" s="7">
        <v>62</v>
      </c>
      <c r="S7" s="7">
        <v>54</v>
      </c>
      <c r="T7" s="7">
        <v>63</v>
      </c>
      <c r="U7" s="7">
        <v>111</v>
      </c>
      <c r="V7" s="7">
        <v>107</v>
      </c>
      <c r="W7" s="7">
        <v>148</v>
      </c>
      <c r="X7" s="7">
        <v>120</v>
      </c>
      <c r="Y7" s="7">
        <v>121</v>
      </c>
      <c r="Z7" s="7">
        <v>107</v>
      </c>
      <c r="AA7" s="7">
        <v>136</v>
      </c>
      <c r="AB7" s="7">
        <v>179</v>
      </c>
      <c r="AC7" s="7" t="s">
        <v>5</v>
      </c>
      <c r="AD7" s="7" t="s">
        <v>5</v>
      </c>
      <c r="AE7" s="7" t="s">
        <v>5</v>
      </c>
      <c r="AF7" s="7" t="s">
        <v>5</v>
      </c>
      <c r="AG7" s="7" t="s">
        <v>5</v>
      </c>
      <c r="AH7" s="7" t="s">
        <v>5</v>
      </c>
      <c r="AI7" s="7" t="s">
        <v>5</v>
      </c>
      <c r="AJ7" s="7" t="s">
        <v>5</v>
      </c>
      <c r="AK7" s="7" t="s">
        <v>5</v>
      </c>
      <c r="AL7" s="7" t="s">
        <v>5</v>
      </c>
      <c r="AM7" s="7" t="s">
        <v>5</v>
      </c>
      <c r="AN7" s="7" t="s">
        <v>5</v>
      </c>
      <c r="AO7" s="7" t="s">
        <v>5</v>
      </c>
      <c r="AP7" s="7" t="s">
        <v>5</v>
      </c>
      <c r="AQ7" s="7" t="s">
        <v>4</v>
      </c>
      <c r="AR7" s="7" t="s">
        <v>4</v>
      </c>
      <c r="AS7" s="7" t="s">
        <v>4</v>
      </c>
      <c r="AT7" s="7" t="s">
        <v>4</v>
      </c>
      <c r="AU7" s="7" t="s">
        <v>4</v>
      </c>
      <c r="AV7" s="7" t="s">
        <v>4</v>
      </c>
      <c r="AW7" s="7" t="s">
        <v>4</v>
      </c>
      <c r="AX7" s="7" t="s">
        <v>4</v>
      </c>
      <c r="AY7" s="7" t="s">
        <v>4</v>
      </c>
      <c r="AZ7" s="7" t="s">
        <v>4</v>
      </c>
      <c r="BA7" s="7" t="s">
        <v>4</v>
      </c>
      <c r="BB7" s="7" t="s">
        <v>4</v>
      </c>
      <c r="BC7" s="7" t="s">
        <v>4</v>
      </c>
      <c r="BD7" s="7" t="s">
        <v>4</v>
      </c>
      <c r="BE7" s="7" t="s">
        <v>4</v>
      </c>
      <c r="BF7" s="7" t="s">
        <v>4</v>
      </c>
      <c r="BG7" s="7" t="s">
        <v>4</v>
      </c>
      <c r="BH7" s="7" t="s">
        <v>4</v>
      </c>
      <c r="BI7" s="7" t="s">
        <v>4</v>
      </c>
      <c r="BJ7" s="7" t="s">
        <v>4</v>
      </c>
      <c r="BK7" s="7" t="s">
        <v>4</v>
      </c>
      <c r="BL7" s="7" t="s">
        <v>4</v>
      </c>
    </row>
    <row r="8" spans="1:64">
      <c r="B8" s="7" t="s">
        <v>87</v>
      </c>
      <c r="C8" s="7" t="s">
        <v>7</v>
      </c>
      <c r="D8" s="7" t="s">
        <v>5</v>
      </c>
      <c r="E8" s="7" t="s">
        <v>5</v>
      </c>
      <c r="F8" s="7" t="s">
        <v>5</v>
      </c>
      <c r="G8" s="7" t="s">
        <v>5</v>
      </c>
      <c r="H8" s="7" t="s">
        <v>5</v>
      </c>
      <c r="I8" s="7" t="s">
        <v>5</v>
      </c>
      <c r="J8" s="7" t="s">
        <v>5</v>
      </c>
      <c r="K8" s="7" t="s">
        <v>5</v>
      </c>
      <c r="L8" s="7" t="s">
        <v>5</v>
      </c>
      <c r="M8" s="7" t="s">
        <v>5</v>
      </c>
      <c r="N8" s="7" t="s">
        <v>5</v>
      </c>
      <c r="O8" s="7" t="s">
        <v>5</v>
      </c>
      <c r="P8" s="7" t="s">
        <v>5</v>
      </c>
      <c r="Q8" s="7" t="s">
        <v>5</v>
      </c>
      <c r="R8" s="7" t="s">
        <v>5</v>
      </c>
      <c r="S8" s="7" t="s">
        <v>5</v>
      </c>
      <c r="T8" s="7" t="s">
        <v>5</v>
      </c>
      <c r="U8" s="7" t="s">
        <v>5</v>
      </c>
      <c r="V8" s="7" t="s">
        <v>5</v>
      </c>
      <c r="W8" s="7" t="s">
        <v>5</v>
      </c>
      <c r="X8" s="7" t="s">
        <v>5</v>
      </c>
      <c r="Y8" s="7" t="s">
        <v>5</v>
      </c>
      <c r="Z8" s="7" t="s">
        <v>5</v>
      </c>
      <c r="AA8" s="7" t="s">
        <v>5</v>
      </c>
      <c r="AB8" s="7" t="s">
        <v>5</v>
      </c>
      <c r="AC8" s="7">
        <v>239</v>
      </c>
      <c r="AD8" s="7">
        <v>262</v>
      </c>
      <c r="AE8" s="7">
        <v>307</v>
      </c>
      <c r="AF8" s="7">
        <v>432</v>
      </c>
      <c r="AG8" s="7">
        <v>642</v>
      </c>
      <c r="AH8" s="7">
        <v>931</v>
      </c>
      <c r="AI8" s="7">
        <v>861</v>
      </c>
      <c r="AJ8" s="7">
        <v>878</v>
      </c>
      <c r="AK8" s="7">
        <v>3498</v>
      </c>
      <c r="AL8" s="7">
        <v>3354</v>
      </c>
      <c r="AM8" s="7">
        <v>2111</v>
      </c>
      <c r="AN8" s="7">
        <v>1193</v>
      </c>
      <c r="AO8" s="7">
        <v>1246</v>
      </c>
      <c r="AP8" s="7">
        <v>1785</v>
      </c>
      <c r="AQ8" s="7" t="s">
        <v>4</v>
      </c>
      <c r="AR8" s="7" t="s">
        <v>4</v>
      </c>
      <c r="AS8" s="7" t="s">
        <v>4</v>
      </c>
      <c r="AT8" s="7" t="s">
        <v>4</v>
      </c>
      <c r="AU8" s="7" t="s">
        <v>4</v>
      </c>
      <c r="AV8" s="7" t="s">
        <v>4</v>
      </c>
      <c r="AW8" s="7" t="s">
        <v>4</v>
      </c>
      <c r="AX8" s="7" t="s">
        <v>4</v>
      </c>
      <c r="AY8" s="7" t="s">
        <v>4</v>
      </c>
      <c r="AZ8" s="7" t="s">
        <v>4</v>
      </c>
      <c r="BA8" s="7" t="s">
        <v>4</v>
      </c>
      <c r="BB8" s="7" t="s">
        <v>4</v>
      </c>
      <c r="BC8" s="7" t="s">
        <v>4</v>
      </c>
      <c r="BD8" s="7" t="s">
        <v>4</v>
      </c>
      <c r="BE8" s="7" t="s">
        <v>4</v>
      </c>
      <c r="BF8" s="7" t="s">
        <v>4</v>
      </c>
      <c r="BG8" s="7" t="s">
        <v>4</v>
      </c>
      <c r="BH8" s="7" t="s">
        <v>4</v>
      </c>
      <c r="BI8" s="7" t="s">
        <v>4</v>
      </c>
      <c r="BJ8" s="7" t="s">
        <v>4</v>
      </c>
      <c r="BK8" s="7" t="s">
        <v>4</v>
      </c>
      <c r="BL8" s="7" t="s">
        <v>4</v>
      </c>
    </row>
    <row r="9" spans="1:64">
      <c r="A9" s="41" t="s">
        <v>265</v>
      </c>
      <c r="B9" s="41" t="s">
        <v>3</v>
      </c>
      <c r="C9" s="41" t="s">
        <v>6</v>
      </c>
      <c r="D9" s="42" t="s">
        <v>4</v>
      </c>
      <c r="E9" s="42" t="s">
        <v>4</v>
      </c>
      <c r="F9" s="42" t="s">
        <v>4</v>
      </c>
      <c r="G9" s="42" t="s">
        <v>4</v>
      </c>
      <c r="H9" s="42" t="s">
        <v>4</v>
      </c>
      <c r="I9" s="42" t="s">
        <v>4</v>
      </c>
      <c r="J9" s="42" t="s">
        <v>4</v>
      </c>
      <c r="K9" s="42" t="s">
        <v>4</v>
      </c>
      <c r="L9" s="42" t="s">
        <v>4</v>
      </c>
      <c r="M9" s="42" t="s">
        <v>4</v>
      </c>
      <c r="N9" s="42" t="s">
        <v>4</v>
      </c>
      <c r="O9" s="42" t="s">
        <v>4</v>
      </c>
      <c r="P9" s="42" t="s">
        <v>4</v>
      </c>
      <c r="Q9" s="42" t="s">
        <v>4</v>
      </c>
      <c r="R9" s="42" t="s">
        <v>4</v>
      </c>
      <c r="S9" s="42" t="s">
        <v>4</v>
      </c>
      <c r="T9" s="42" t="s">
        <v>4</v>
      </c>
      <c r="U9" s="42" t="s">
        <v>4</v>
      </c>
      <c r="V9" s="42" t="s">
        <v>4</v>
      </c>
      <c r="W9" s="42" t="s">
        <v>4</v>
      </c>
      <c r="X9" s="42" t="s">
        <v>4</v>
      </c>
      <c r="Y9" s="42" t="s">
        <v>4</v>
      </c>
      <c r="Z9" s="42" t="s">
        <v>4</v>
      </c>
      <c r="AA9" s="42" t="s">
        <v>4</v>
      </c>
      <c r="AB9" s="42" t="s">
        <v>4</v>
      </c>
      <c r="AC9" s="42" t="s">
        <v>4</v>
      </c>
      <c r="AD9" s="42" t="s">
        <v>4</v>
      </c>
      <c r="AE9" s="42" t="s">
        <v>4</v>
      </c>
      <c r="AF9" s="42" t="s">
        <v>4</v>
      </c>
      <c r="AG9" s="42" t="s">
        <v>4</v>
      </c>
      <c r="AH9" s="42" t="s">
        <v>4</v>
      </c>
      <c r="AI9" s="42" t="s">
        <v>4</v>
      </c>
      <c r="AJ9" s="42" t="s">
        <v>4</v>
      </c>
      <c r="AK9" s="42" t="s">
        <v>4</v>
      </c>
      <c r="AL9" s="42" t="s">
        <v>4</v>
      </c>
      <c r="AM9" s="42" t="s">
        <v>4</v>
      </c>
      <c r="AN9" s="42" t="s">
        <v>4</v>
      </c>
      <c r="AO9" s="42" t="s">
        <v>4</v>
      </c>
      <c r="AP9" s="42" t="s">
        <v>4</v>
      </c>
      <c r="AQ9" s="42" t="s">
        <v>4</v>
      </c>
      <c r="AR9" s="42" t="s">
        <v>4</v>
      </c>
      <c r="AS9" s="42" t="s">
        <v>4</v>
      </c>
      <c r="AT9" s="42" t="s">
        <v>4</v>
      </c>
      <c r="AU9" s="42" t="s">
        <v>4</v>
      </c>
      <c r="AV9" s="42" t="s">
        <v>4</v>
      </c>
      <c r="AW9" s="42" t="s">
        <v>4</v>
      </c>
      <c r="AX9" s="42" t="s">
        <v>4</v>
      </c>
      <c r="AY9" s="42" t="s">
        <v>4</v>
      </c>
      <c r="AZ9" s="42" t="s">
        <v>4</v>
      </c>
      <c r="BA9" s="42" t="s">
        <v>4</v>
      </c>
      <c r="BB9" s="42" t="s">
        <v>4</v>
      </c>
      <c r="BC9" s="42" t="s">
        <v>4</v>
      </c>
      <c r="BD9" s="42" t="s">
        <v>4</v>
      </c>
      <c r="BE9" s="42" t="s">
        <v>4</v>
      </c>
      <c r="BF9" s="42" t="s">
        <v>4</v>
      </c>
      <c r="BG9" s="42" t="s">
        <v>4</v>
      </c>
      <c r="BH9" s="42">
        <v>21</v>
      </c>
      <c r="BI9" s="42">
        <v>44</v>
      </c>
      <c r="BJ9" s="42">
        <v>43</v>
      </c>
      <c r="BK9" s="42">
        <v>56</v>
      </c>
      <c r="BL9" s="42">
        <v>127</v>
      </c>
    </row>
    <row r="10" spans="1:64">
      <c r="A10" s="41" t="s">
        <v>265</v>
      </c>
      <c r="B10" s="41" t="s">
        <v>3</v>
      </c>
      <c r="C10" s="41" t="s">
        <v>7</v>
      </c>
      <c r="D10" s="42" t="s">
        <v>4</v>
      </c>
      <c r="E10" s="42" t="s">
        <v>4</v>
      </c>
      <c r="F10" s="42" t="s">
        <v>4</v>
      </c>
      <c r="G10" s="42" t="s">
        <v>4</v>
      </c>
      <c r="H10" s="42" t="s">
        <v>4</v>
      </c>
      <c r="I10" s="42" t="s">
        <v>4</v>
      </c>
      <c r="J10" s="42" t="s">
        <v>4</v>
      </c>
      <c r="K10" s="42" t="s">
        <v>4</v>
      </c>
      <c r="L10" s="42" t="s">
        <v>4</v>
      </c>
      <c r="M10" s="42" t="s">
        <v>4</v>
      </c>
      <c r="N10" s="42" t="s">
        <v>4</v>
      </c>
      <c r="O10" s="42" t="s">
        <v>4</v>
      </c>
      <c r="P10" s="42" t="s">
        <v>4</v>
      </c>
      <c r="Q10" s="42" t="s">
        <v>4</v>
      </c>
      <c r="R10" s="42" t="s">
        <v>4</v>
      </c>
      <c r="S10" s="42" t="s">
        <v>4</v>
      </c>
      <c r="T10" s="42" t="s">
        <v>4</v>
      </c>
      <c r="U10" s="42" t="s">
        <v>4</v>
      </c>
      <c r="V10" s="42" t="s">
        <v>4</v>
      </c>
      <c r="W10" s="42" t="s">
        <v>4</v>
      </c>
      <c r="X10" s="42" t="s">
        <v>4</v>
      </c>
      <c r="Y10" s="42" t="s">
        <v>4</v>
      </c>
      <c r="Z10" s="42" t="s">
        <v>4</v>
      </c>
      <c r="AA10" s="42" t="s">
        <v>4</v>
      </c>
      <c r="AB10" s="42" t="s">
        <v>4</v>
      </c>
      <c r="AC10" s="42" t="s">
        <v>4</v>
      </c>
      <c r="AD10" s="42" t="s">
        <v>4</v>
      </c>
      <c r="AE10" s="42" t="s">
        <v>4</v>
      </c>
      <c r="AF10" s="42" t="s">
        <v>4</v>
      </c>
      <c r="AG10" s="42" t="s">
        <v>4</v>
      </c>
      <c r="AH10" s="42" t="s">
        <v>4</v>
      </c>
      <c r="AI10" s="42" t="s">
        <v>4</v>
      </c>
      <c r="AJ10" s="42" t="s">
        <v>4</v>
      </c>
      <c r="AK10" s="42" t="s">
        <v>4</v>
      </c>
      <c r="AL10" s="42" t="s">
        <v>4</v>
      </c>
      <c r="AM10" s="42" t="s">
        <v>4</v>
      </c>
      <c r="AN10" s="42" t="s">
        <v>4</v>
      </c>
      <c r="AO10" s="42" t="s">
        <v>4</v>
      </c>
      <c r="AP10" s="42" t="s">
        <v>4</v>
      </c>
      <c r="AQ10" s="42" t="s">
        <v>4</v>
      </c>
      <c r="AR10" s="42" t="s">
        <v>4</v>
      </c>
      <c r="AS10" s="42" t="s">
        <v>4</v>
      </c>
      <c r="AT10" s="42" t="s">
        <v>4</v>
      </c>
      <c r="AU10" s="42" t="s">
        <v>4</v>
      </c>
      <c r="AV10" s="42" t="s">
        <v>4</v>
      </c>
      <c r="AW10" s="42" t="s">
        <v>4</v>
      </c>
      <c r="AX10" s="42" t="s">
        <v>4</v>
      </c>
      <c r="AY10" s="42" t="s">
        <v>4</v>
      </c>
      <c r="AZ10" s="42" t="s">
        <v>4</v>
      </c>
      <c r="BA10" s="42" t="s">
        <v>4</v>
      </c>
      <c r="BB10" s="42" t="s">
        <v>4</v>
      </c>
      <c r="BC10" s="42" t="s">
        <v>4</v>
      </c>
      <c r="BD10" s="42" t="s">
        <v>4</v>
      </c>
      <c r="BE10" s="42" t="s">
        <v>4</v>
      </c>
      <c r="BF10" s="42" t="s">
        <v>4</v>
      </c>
      <c r="BG10" s="42" t="s">
        <v>4</v>
      </c>
      <c r="BH10" s="42">
        <v>217</v>
      </c>
      <c r="BI10" s="42">
        <v>242</v>
      </c>
      <c r="BJ10" s="42">
        <v>101</v>
      </c>
      <c r="BK10" s="42">
        <v>73</v>
      </c>
      <c r="BL10" s="42">
        <v>94</v>
      </c>
    </row>
    <row r="11" spans="1:64">
      <c r="A11" s="41" t="s">
        <v>268</v>
      </c>
      <c r="B11" s="41" t="s">
        <v>87</v>
      </c>
      <c r="C11" s="41" t="s">
        <v>7</v>
      </c>
      <c r="D11" s="42" t="s">
        <v>4</v>
      </c>
      <c r="E11" s="42" t="s">
        <v>4</v>
      </c>
      <c r="F11" s="42" t="s">
        <v>4</v>
      </c>
      <c r="G11" s="42" t="s">
        <v>4</v>
      </c>
      <c r="H11" s="42" t="s">
        <v>4</v>
      </c>
      <c r="I11" s="42" t="s">
        <v>4</v>
      </c>
      <c r="J11" s="42" t="s">
        <v>4</v>
      </c>
      <c r="K11" s="42" t="s">
        <v>4</v>
      </c>
      <c r="L11" s="42" t="s">
        <v>4</v>
      </c>
      <c r="M11" s="42" t="s">
        <v>4</v>
      </c>
      <c r="N11" s="42" t="s">
        <v>4</v>
      </c>
      <c r="O11" s="42" t="s">
        <v>4</v>
      </c>
      <c r="P11" s="42" t="s">
        <v>4</v>
      </c>
      <c r="Q11" s="42" t="s">
        <v>4</v>
      </c>
      <c r="R11" s="42" t="s">
        <v>4</v>
      </c>
      <c r="S11" s="42" t="s">
        <v>4</v>
      </c>
      <c r="T11" s="42" t="s">
        <v>4</v>
      </c>
      <c r="U11" s="42" t="s">
        <v>4</v>
      </c>
      <c r="V11" s="42" t="s">
        <v>4</v>
      </c>
      <c r="W11" s="42" t="s">
        <v>4</v>
      </c>
      <c r="X11" s="42" t="s">
        <v>4</v>
      </c>
      <c r="Y11" s="42" t="s">
        <v>4</v>
      </c>
      <c r="Z11" s="42" t="s">
        <v>4</v>
      </c>
      <c r="AA11" s="42" t="s">
        <v>4</v>
      </c>
      <c r="AB11" s="42" t="s">
        <v>4</v>
      </c>
      <c r="AC11" s="42">
        <v>1</v>
      </c>
      <c r="AD11" s="42" t="s">
        <v>11</v>
      </c>
      <c r="AE11" s="42" t="s">
        <v>5</v>
      </c>
      <c r="AF11" s="42">
        <v>2</v>
      </c>
      <c r="AG11" s="42" t="s">
        <v>11</v>
      </c>
      <c r="AH11" s="42" t="s">
        <v>11</v>
      </c>
      <c r="AI11" s="42">
        <v>2</v>
      </c>
      <c r="AJ11" s="42">
        <v>3</v>
      </c>
      <c r="AK11" s="42">
        <v>4</v>
      </c>
      <c r="AL11" s="42">
        <v>13</v>
      </c>
      <c r="AM11" s="42">
        <v>8</v>
      </c>
      <c r="AN11" s="42">
        <v>10</v>
      </c>
      <c r="AO11" s="42">
        <v>4</v>
      </c>
      <c r="AP11" s="42">
        <v>1</v>
      </c>
      <c r="AQ11" s="42">
        <v>4</v>
      </c>
      <c r="AR11" s="42">
        <v>4</v>
      </c>
      <c r="AS11" s="42" t="s">
        <v>5</v>
      </c>
      <c r="AT11" s="42">
        <v>1</v>
      </c>
      <c r="AU11" s="42">
        <v>1</v>
      </c>
      <c r="AV11" s="42" t="s">
        <v>4</v>
      </c>
      <c r="AW11" s="42" t="s">
        <v>5</v>
      </c>
      <c r="AX11" s="42" t="s">
        <v>4</v>
      </c>
      <c r="AY11" s="42">
        <v>1</v>
      </c>
      <c r="AZ11" s="42" t="s">
        <v>11</v>
      </c>
      <c r="BA11" s="42">
        <v>1</v>
      </c>
      <c r="BB11" s="42">
        <v>2</v>
      </c>
      <c r="BC11" s="42">
        <v>2</v>
      </c>
      <c r="BD11" s="42">
        <v>1</v>
      </c>
      <c r="BE11" s="42">
        <v>2</v>
      </c>
      <c r="BF11" s="42">
        <v>1</v>
      </c>
      <c r="BG11" s="42">
        <v>2</v>
      </c>
      <c r="BH11" s="42">
        <v>2</v>
      </c>
      <c r="BI11" s="42">
        <v>2</v>
      </c>
      <c r="BJ11" s="42">
        <v>2</v>
      </c>
      <c r="BK11" s="42">
        <v>1</v>
      </c>
      <c r="BL11" s="42">
        <v>1</v>
      </c>
    </row>
    <row r="12" spans="1:64">
      <c r="A12" s="41" t="s">
        <v>278</v>
      </c>
      <c r="B12" s="41" t="s">
        <v>87</v>
      </c>
      <c r="C12" s="41" t="s">
        <v>7</v>
      </c>
      <c r="D12" s="42" t="s">
        <v>5</v>
      </c>
      <c r="E12" s="42" t="s">
        <v>5</v>
      </c>
      <c r="F12" s="42" t="s">
        <v>5</v>
      </c>
      <c r="G12" s="42" t="s">
        <v>5</v>
      </c>
      <c r="H12" s="42" t="s">
        <v>5</v>
      </c>
      <c r="I12" s="42" t="s">
        <v>5</v>
      </c>
      <c r="J12" s="42" t="s">
        <v>5</v>
      </c>
      <c r="K12" s="42" t="s">
        <v>5</v>
      </c>
      <c r="L12" s="42" t="s">
        <v>5</v>
      </c>
      <c r="M12" s="42" t="s">
        <v>5</v>
      </c>
      <c r="N12" s="42" t="s">
        <v>5</v>
      </c>
      <c r="O12" s="42" t="s">
        <v>5</v>
      </c>
      <c r="P12" s="42" t="s">
        <v>5</v>
      </c>
      <c r="Q12" s="42" t="s">
        <v>5</v>
      </c>
      <c r="R12" s="42" t="s">
        <v>5</v>
      </c>
      <c r="S12" s="42" t="s">
        <v>5</v>
      </c>
      <c r="T12" s="42" t="s">
        <v>5</v>
      </c>
      <c r="U12" s="42" t="s">
        <v>5</v>
      </c>
      <c r="V12" s="42" t="s">
        <v>5</v>
      </c>
      <c r="W12" s="42" t="s">
        <v>5</v>
      </c>
      <c r="X12" s="42" t="s">
        <v>5</v>
      </c>
      <c r="Y12" s="42" t="s">
        <v>5</v>
      </c>
      <c r="Z12" s="42" t="s">
        <v>5</v>
      </c>
      <c r="AA12" s="42" t="s">
        <v>5</v>
      </c>
      <c r="AB12" s="42" t="s">
        <v>5</v>
      </c>
      <c r="AC12" s="42" t="s">
        <v>5</v>
      </c>
      <c r="AD12" s="42" t="s">
        <v>5</v>
      </c>
      <c r="AE12" s="42" t="s">
        <v>5</v>
      </c>
      <c r="AF12" s="42" t="s">
        <v>5</v>
      </c>
      <c r="AG12" s="42" t="s">
        <v>5</v>
      </c>
      <c r="AH12" s="42">
        <v>9</v>
      </c>
      <c r="AI12" s="42" t="s">
        <v>5</v>
      </c>
      <c r="AJ12" s="42" t="s">
        <v>5</v>
      </c>
      <c r="AK12" s="42" t="s">
        <v>5</v>
      </c>
      <c r="AL12" s="42" t="s">
        <v>5</v>
      </c>
      <c r="AM12" s="42" t="s">
        <v>5</v>
      </c>
      <c r="AN12" s="42" t="s">
        <v>5</v>
      </c>
      <c r="AO12" s="42" t="s">
        <v>5</v>
      </c>
      <c r="AP12" s="42" t="s">
        <v>5</v>
      </c>
      <c r="AQ12" s="42" t="s">
        <v>5</v>
      </c>
      <c r="AR12" s="42" t="s">
        <v>5</v>
      </c>
      <c r="AS12" s="42" t="s">
        <v>5</v>
      </c>
      <c r="AT12" s="42" t="s">
        <v>5</v>
      </c>
      <c r="AU12" s="42" t="s">
        <v>5</v>
      </c>
      <c r="AV12" s="42" t="s">
        <v>5</v>
      </c>
      <c r="AW12" s="42">
        <v>5</v>
      </c>
      <c r="AX12" s="42">
        <v>4</v>
      </c>
      <c r="AY12" s="42">
        <v>4</v>
      </c>
      <c r="AZ12" s="42">
        <v>2</v>
      </c>
      <c r="BA12" s="42" t="s">
        <v>5</v>
      </c>
      <c r="BB12" s="42">
        <v>6</v>
      </c>
      <c r="BC12" s="42">
        <v>1</v>
      </c>
      <c r="BD12" s="42" t="s">
        <v>5</v>
      </c>
      <c r="BE12" s="42">
        <v>8</v>
      </c>
      <c r="BF12" s="42">
        <v>3</v>
      </c>
      <c r="BG12" s="42">
        <v>2</v>
      </c>
      <c r="BH12" s="42">
        <v>2</v>
      </c>
      <c r="BI12" s="42">
        <v>4</v>
      </c>
      <c r="BJ12" s="42">
        <v>1</v>
      </c>
      <c r="BK12" s="42" t="s">
        <v>4</v>
      </c>
      <c r="BL12" s="42" t="s">
        <v>4</v>
      </c>
    </row>
    <row r="13" spans="1:64">
      <c r="A13" s="41" t="s">
        <v>279</v>
      </c>
      <c r="B13" s="41" t="s">
        <v>87</v>
      </c>
      <c r="C13" s="41" t="s">
        <v>6</v>
      </c>
      <c r="D13" s="42" t="s">
        <v>5</v>
      </c>
      <c r="E13" s="42" t="s">
        <v>5</v>
      </c>
      <c r="F13" s="42" t="s">
        <v>5</v>
      </c>
      <c r="G13" s="42" t="s">
        <v>5</v>
      </c>
      <c r="H13" s="42" t="s">
        <v>5</v>
      </c>
      <c r="I13" s="42" t="s">
        <v>5</v>
      </c>
      <c r="J13" s="42" t="s">
        <v>5</v>
      </c>
      <c r="K13" s="42" t="s">
        <v>5</v>
      </c>
      <c r="L13" s="42" t="s">
        <v>5</v>
      </c>
      <c r="M13" s="42" t="s">
        <v>5</v>
      </c>
      <c r="N13" s="42" t="s">
        <v>5</v>
      </c>
      <c r="O13" s="42" t="s">
        <v>5</v>
      </c>
      <c r="P13" s="42" t="s">
        <v>5</v>
      </c>
      <c r="Q13" s="42" t="s">
        <v>5</v>
      </c>
      <c r="R13" s="42" t="s">
        <v>5</v>
      </c>
      <c r="S13" s="42" t="s">
        <v>5</v>
      </c>
      <c r="T13" s="42" t="s">
        <v>5</v>
      </c>
      <c r="U13" s="42" t="s">
        <v>5</v>
      </c>
      <c r="V13" s="42" t="s">
        <v>5</v>
      </c>
      <c r="W13" s="42" t="s">
        <v>5</v>
      </c>
      <c r="X13" s="42" t="s">
        <v>5</v>
      </c>
      <c r="Y13" s="42" t="s">
        <v>5</v>
      </c>
      <c r="Z13" s="42" t="s">
        <v>5</v>
      </c>
      <c r="AA13" s="42" t="s">
        <v>5</v>
      </c>
      <c r="AB13" s="42" t="s">
        <v>5</v>
      </c>
      <c r="AC13" s="42" t="s">
        <v>5</v>
      </c>
      <c r="AD13" s="42" t="s">
        <v>5</v>
      </c>
      <c r="AE13" s="42" t="s">
        <v>5</v>
      </c>
      <c r="AF13" s="42" t="s">
        <v>5</v>
      </c>
      <c r="AG13" s="42" t="s">
        <v>5</v>
      </c>
      <c r="AH13" s="42" t="s">
        <v>5</v>
      </c>
      <c r="AI13" s="42" t="s">
        <v>5</v>
      </c>
      <c r="AJ13" s="42" t="s">
        <v>5</v>
      </c>
      <c r="AK13" s="42" t="s">
        <v>5</v>
      </c>
      <c r="AL13" s="42" t="s">
        <v>5</v>
      </c>
      <c r="AM13" s="42" t="s">
        <v>5</v>
      </c>
      <c r="AN13" s="42" t="s">
        <v>5</v>
      </c>
      <c r="AO13" s="42" t="s">
        <v>5</v>
      </c>
      <c r="AP13" s="42">
        <v>3</v>
      </c>
      <c r="AQ13" s="42" t="s">
        <v>5</v>
      </c>
      <c r="AR13" s="42" t="s">
        <v>5</v>
      </c>
      <c r="AS13" s="42" t="s">
        <v>5</v>
      </c>
      <c r="AT13" s="42" t="s">
        <v>5</v>
      </c>
      <c r="AU13" s="42" t="s">
        <v>5</v>
      </c>
      <c r="AV13" s="42" t="s">
        <v>5</v>
      </c>
      <c r="AW13" s="42" t="s">
        <v>5</v>
      </c>
      <c r="AX13" s="42" t="s">
        <v>5</v>
      </c>
      <c r="AY13" s="42" t="s">
        <v>5</v>
      </c>
      <c r="AZ13" s="42" t="s">
        <v>5</v>
      </c>
      <c r="BA13" s="42" t="s">
        <v>5</v>
      </c>
      <c r="BB13" s="42" t="s">
        <v>5</v>
      </c>
      <c r="BC13" s="42" t="s">
        <v>5</v>
      </c>
      <c r="BD13" s="42" t="s">
        <v>5</v>
      </c>
      <c r="BE13" s="42" t="s">
        <v>5</v>
      </c>
      <c r="BF13" s="42">
        <v>1</v>
      </c>
      <c r="BG13" s="42" t="s">
        <v>5</v>
      </c>
      <c r="BH13" s="42" t="s">
        <v>5</v>
      </c>
      <c r="BI13" s="42" t="s">
        <v>5</v>
      </c>
      <c r="BJ13" s="42" t="s">
        <v>5</v>
      </c>
      <c r="BK13" s="42">
        <v>1</v>
      </c>
      <c r="BL13" s="42" t="s">
        <v>4</v>
      </c>
    </row>
    <row r="14" spans="1:64">
      <c r="A14" s="41" t="s">
        <v>279</v>
      </c>
      <c r="B14" s="41" t="s">
        <v>87</v>
      </c>
      <c r="C14" s="41" t="s">
        <v>9</v>
      </c>
      <c r="D14" s="42" t="s">
        <v>5</v>
      </c>
      <c r="E14" s="42" t="s">
        <v>5</v>
      </c>
      <c r="F14" s="42" t="s">
        <v>5</v>
      </c>
      <c r="G14" s="42" t="s">
        <v>5</v>
      </c>
      <c r="H14" s="42" t="s">
        <v>5</v>
      </c>
      <c r="I14" s="42" t="s">
        <v>5</v>
      </c>
      <c r="J14" s="42" t="s">
        <v>5</v>
      </c>
      <c r="K14" s="42" t="s">
        <v>5</v>
      </c>
      <c r="L14" s="42" t="s">
        <v>5</v>
      </c>
      <c r="M14" s="42" t="s">
        <v>5</v>
      </c>
      <c r="N14" s="42" t="s">
        <v>4</v>
      </c>
      <c r="O14" s="42" t="s">
        <v>5</v>
      </c>
      <c r="P14" s="42" t="s">
        <v>4</v>
      </c>
      <c r="Q14" s="42" t="s">
        <v>5</v>
      </c>
      <c r="R14" s="42" t="s">
        <v>5</v>
      </c>
      <c r="S14" s="42" t="s">
        <v>5</v>
      </c>
      <c r="T14" s="42" t="s">
        <v>5</v>
      </c>
      <c r="U14" s="42" t="s">
        <v>5</v>
      </c>
      <c r="V14" s="42" t="s">
        <v>5</v>
      </c>
      <c r="W14" s="42" t="s">
        <v>5</v>
      </c>
      <c r="X14" s="42" t="s">
        <v>5</v>
      </c>
      <c r="Y14" s="42" t="s">
        <v>5</v>
      </c>
      <c r="Z14" s="42" t="s">
        <v>4</v>
      </c>
      <c r="AA14" s="42" t="s">
        <v>5</v>
      </c>
      <c r="AB14" s="42">
        <v>1</v>
      </c>
      <c r="AC14" s="42" t="s">
        <v>5</v>
      </c>
      <c r="AD14" s="42" t="s">
        <v>5</v>
      </c>
      <c r="AE14" s="42" t="s">
        <v>5</v>
      </c>
      <c r="AF14" s="42" t="s">
        <v>5</v>
      </c>
      <c r="AG14" s="42" t="s">
        <v>5</v>
      </c>
      <c r="AH14" s="42" t="s">
        <v>5</v>
      </c>
      <c r="AI14" s="42" t="s">
        <v>5</v>
      </c>
      <c r="AJ14" s="42" t="s">
        <v>5</v>
      </c>
      <c r="AK14" s="42" t="s">
        <v>5</v>
      </c>
      <c r="AL14" s="42" t="s">
        <v>5</v>
      </c>
      <c r="AM14" s="42" t="s">
        <v>5</v>
      </c>
      <c r="AN14" s="42" t="s">
        <v>5</v>
      </c>
      <c r="AO14" s="42" t="s">
        <v>5</v>
      </c>
      <c r="AP14" s="42" t="s">
        <v>5</v>
      </c>
      <c r="AQ14" s="42" t="s">
        <v>5</v>
      </c>
      <c r="AR14" s="42" t="s">
        <v>5</v>
      </c>
      <c r="AS14" s="42" t="s">
        <v>5</v>
      </c>
      <c r="AT14" s="42" t="s">
        <v>5</v>
      </c>
      <c r="AU14" s="42" t="s">
        <v>5</v>
      </c>
      <c r="AV14" s="42" t="s">
        <v>5</v>
      </c>
      <c r="AW14" s="42" t="s">
        <v>5</v>
      </c>
      <c r="AX14" s="42" t="s">
        <v>5</v>
      </c>
      <c r="AY14" s="42" t="s">
        <v>5</v>
      </c>
      <c r="AZ14" s="42" t="s">
        <v>5</v>
      </c>
      <c r="BA14" s="42" t="s">
        <v>5</v>
      </c>
      <c r="BB14" s="42" t="s">
        <v>5</v>
      </c>
      <c r="BC14" s="42" t="s">
        <v>5</v>
      </c>
      <c r="BD14" s="42" t="s">
        <v>5</v>
      </c>
      <c r="BE14" s="42" t="s">
        <v>5</v>
      </c>
      <c r="BF14" s="42" t="s">
        <v>5</v>
      </c>
      <c r="BG14" s="42" t="s">
        <v>5</v>
      </c>
      <c r="BH14" s="42" t="s">
        <v>5</v>
      </c>
      <c r="BI14" s="42" t="s">
        <v>5</v>
      </c>
      <c r="BJ14" s="42" t="s">
        <v>5</v>
      </c>
      <c r="BK14" s="42" t="s">
        <v>4</v>
      </c>
      <c r="BL14" s="42" t="s">
        <v>4</v>
      </c>
    </row>
    <row r="15" spans="1:64">
      <c r="A15" s="41" t="s">
        <v>279</v>
      </c>
      <c r="B15" s="41" t="s">
        <v>87</v>
      </c>
      <c r="C15" s="41" t="s">
        <v>7</v>
      </c>
      <c r="D15" s="42" t="s">
        <v>5</v>
      </c>
      <c r="E15" s="42" t="s">
        <v>5</v>
      </c>
      <c r="F15" s="42" t="s">
        <v>5</v>
      </c>
      <c r="G15" s="42" t="s">
        <v>5</v>
      </c>
      <c r="H15" s="42" t="s">
        <v>5</v>
      </c>
      <c r="I15" s="42" t="s">
        <v>5</v>
      </c>
      <c r="J15" s="42" t="s">
        <v>5</v>
      </c>
      <c r="K15" s="42" t="s">
        <v>5</v>
      </c>
      <c r="L15" s="42" t="s">
        <v>5</v>
      </c>
      <c r="M15" s="42" t="s">
        <v>5</v>
      </c>
      <c r="N15" s="42" t="s">
        <v>5</v>
      </c>
      <c r="O15" s="42" t="s">
        <v>5</v>
      </c>
      <c r="P15" s="42" t="s">
        <v>5</v>
      </c>
      <c r="Q15" s="42" t="s">
        <v>5</v>
      </c>
      <c r="R15" s="42" t="s">
        <v>5</v>
      </c>
      <c r="S15" s="42" t="s">
        <v>5</v>
      </c>
      <c r="T15" s="42" t="s">
        <v>5</v>
      </c>
      <c r="U15" s="42" t="s">
        <v>5</v>
      </c>
      <c r="V15" s="42" t="s">
        <v>5</v>
      </c>
      <c r="W15" s="42" t="s">
        <v>5</v>
      </c>
      <c r="X15" s="42" t="s">
        <v>5</v>
      </c>
      <c r="Y15" s="42" t="s">
        <v>5</v>
      </c>
      <c r="Z15" s="42" t="s">
        <v>5</v>
      </c>
      <c r="AA15" s="42" t="s">
        <v>5</v>
      </c>
      <c r="AB15" s="42" t="s">
        <v>5</v>
      </c>
      <c r="AC15" s="42" t="s">
        <v>5</v>
      </c>
      <c r="AD15" s="42" t="s">
        <v>5</v>
      </c>
      <c r="AE15" s="42" t="s">
        <v>5</v>
      </c>
      <c r="AF15" s="42" t="s">
        <v>5</v>
      </c>
      <c r="AG15" s="42" t="s">
        <v>5</v>
      </c>
      <c r="AH15" s="42" t="s">
        <v>5</v>
      </c>
      <c r="AI15" s="42" t="s">
        <v>11</v>
      </c>
      <c r="AJ15" s="42" t="s">
        <v>5</v>
      </c>
      <c r="AK15" s="42">
        <v>1</v>
      </c>
      <c r="AL15" s="42" t="s">
        <v>5</v>
      </c>
      <c r="AM15" s="42" t="s">
        <v>5</v>
      </c>
      <c r="AN15" s="42" t="s">
        <v>5</v>
      </c>
      <c r="AO15" s="42" t="s">
        <v>5</v>
      </c>
      <c r="AP15" s="42" t="s">
        <v>5</v>
      </c>
      <c r="AQ15" s="42" t="s">
        <v>5</v>
      </c>
      <c r="AR15" s="42" t="s">
        <v>5</v>
      </c>
      <c r="AS15" s="42" t="s">
        <v>5</v>
      </c>
      <c r="AT15" s="42" t="s">
        <v>5</v>
      </c>
      <c r="AU15" s="42" t="s">
        <v>5</v>
      </c>
      <c r="AV15" s="42" t="s">
        <v>5</v>
      </c>
      <c r="AW15" s="42" t="s">
        <v>5</v>
      </c>
      <c r="AX15" s="42">
        <v>22</v>
      </c>
      <c r="AY15" s="42">
        <v>20</v>
      </c>
      <c r="AZ15" s="42">
        <v>4</v>
      </c>
      <c r="BA15" s="42">
        <v>2</v>
      </c>
      <c r="BB15" s="42" t="s">
        <v>5</v>
      </c>
      <c r="BC15" s="42" t="s">
        <v>5</v>
      </c>
      <c r="BD15" s="42">
        <v>1</v>
      </c>
      <c r="BE15" s="42">
        <v>2</v>
      </c>
      <c r="BF15" s="42">
        <v>1</v>
      </c>
      <c r="BG15" s="42">
        <v>3</v>
      </c>
      <c r="BH15" s="42">
        <v>2</v>
      </c>
      <c r="BI15" s="42">
        <v>4</v>
      </c>
      <c r="BJ15" s="42">
        <v>2</v>
      </c>
      <c r="BK15" s="42">
        <v>6</v>
      </c>
      <c r="BL15" s="42">
        <v>5</v>
      </c>
    </row>
    <row r="16" spans="1:64">
      <c r="A16" s="41" t="s">
        <v>282</v>
      </c>
      <c r="B16" s="41" t="s">
        <v>87</v>
      </c>
      <c r="C16" s="41" t="s">
        <v>6</v>
      </c>
      <c r="D16" s="42" t="s">
        <v>5</v>
      </c>
      <c r="E16" s="42" t="s">
        <v>5</v>
      </c>
      <c r="F16" s="42" t="s">
        <v>5</v>
      </c>
      <c r="G16" s="42" t="s">
        <v>5</v>
      </c>
      <c r="H16" s="42" t="s">
        <v>5</v>
      </c>
      <c r="I16" s="42" t="s">
        <v>5</v>
      </c>
      <c r="J16" s="42" t="s">
        <v>5</v>
      </c>
      <c r="K16" s="42" t="s">
        <v>5</v>
      </c>
      <c r="L16" s="42" t="s">
        <v>5</v>
      </c>
      <c r="M16" s="42" t="s">
        <v>5</v>
      </c>
      <c r="N16" s="42" t="s">
        <v>5</v>
      </c>
      <c r="O16" s="42" t="s">
        <v>5</v>
      </c>
      <c r="P16" s="42" t="s">
        <v>5</v>
      </c>
      <c r="Q16" s="42" t="s">
        <v>5</v>
      </c>
      <c r="R16" s="42" t="s">
        <v>5</v>
      </c>
      <c r="S16" s="42" t="s">
        <v>5</v>
      </c>
      <c r="T16" s="42" t="s">
        <v>5</v>
      </c>
      <c r="U16" s="42" t="s">
        <v>5</v>
      </c>
      <c r="V16" s="42" t="s">
        <v>5</v>
      </c>
      <c r="W16" s="42" t="s">
        <v>5</v>
      </c>
      <c r="X16" s="42" t="s">
        <v>5</v>
      </c>
      <c r="Y16" s="42" t="s">
        <v>5</v>
      </c>
      <c r="Z16" s="42" t="s">
        <v>5</v>
      </c>
      <c r="AA16" s="42" t="s">
        <v>5</v>
      </c>
      <c r="AB16" s="42" t="s">
        <v>5</v>
      </c>
      <c r="AC16" s="42" t="s">
        <v>5</v>
      </c>
      <c r="AD16" s="42" t="s">
        <v>5</v>
      </c>
      <c r="AE16" s="42" t="s">
        <v>5</v>
      </c>
      <c r="AF16" s="42" t="s">
        <v>5</v>
      </c>
      <c r="AG16" s="42" t="s">
        <v>5</v>
      </c>
      <c r="AH16" s="42" t="s">
        <v>5</v>
      </c>
      <c r="AI16" s="42" t="s">
        <v>5</v>
      </c>
      <c r="AJ16" s="42" t="s">
        <v>5</v>
      </c>
      <c r="AK16" s="42" t="s">
        <v>5</v>
      </c>
      <c r="AL16" s="42" t="s">
        <v>5</v>
      </c>
      <c r="AM16" s="42" t="s">
        <v>5</v>
      </c>
      <c r="AN16" s="42" t="s">
        <v>5</v>
      </c>
      <c r="AO16" s="42" t="s">
        <v>5</v>
      </c>
      <c r="AP16" s="42" t="s">
        <v>5</v>
      </c>
      <c r="AQ16" s="42" t="s">
        <v>5</v>
      </c>
      <c r="AR16" s="42" t="s">
        <v>5</v>
      </c>
      <c r="AS16" s="42" t="s">
        <v>5</v>
      </c>
      <c r="AT16" s="42">
        <v>2</v>
      </c>
      <c r="AU16" s="42" t="s">
        <v>11</v>
      </c>
      <c r="AV16" s="42" t="s">
        <v>11</v>
      </c>
      <c r="AW16" s="42" t="s">
        <v>11</v>
      </c>
      <c r="AX16" s="42">
        <v>2</v>
      </c>
      <c r="AY16" s="42">
        <v>1</v>
      </c>
      <c r="AZ16" s="42">
        <v>1</v>
      </c>
      <c r="BA16" s="42">
        <v>1</v>
      </c>
      <c r="BB16" s="42" t="s">
        <v>11</v>
      </c>
      <c r="BC16" s="42" t="s">
        <v>5</v>
      </c>
      <c r="BD16" s="42" t="s">
        <v>5</v>
      </c>
      <c r="BE16" s="42" t="s">
        <v>5</v>
      </c>
      <c r="BF16" s="42" t="s">
        <v>5</v>
      </c>
      <c r="BG16" s="42" t="s">
        <v>5</v>
      </c>
      <c r="BH16" s="42" t="s">
        <v>11</v>
      </c>
      <c r="BI16" s="42">
        <v>1</v>
      </c>
      <c r="BJ16" s="42" t="s">
        <v>4</v>
      </c>
      <c r="BK16" s="42" t="s">
        <v>4</v>
      </c>
      <c r="BL16" s="42" t="s">
        <v>4</v>
      </c>
    </row>
    <row r="17" spans="1:64">
      <c r="A17" s="41" t="s">
        <v>282</v>
      </c>
      <c r="B17" s="41" t="s">
        <v>87</v>
      </c>
      <c r="C17" s="41" t="s">
        <v>7</v>
      </c>
      <c r="D17" s="42" t="s">
        <v>5</v>
      </c>
      <c r="E17" s="42" t="s">
        <v>5</v>
      </c>
      <c r="F17" s="42" t="s">
        <v>5</v>
      </c>
      <c r="G17" s="42" t="s">
        <v>5</v>
      </c>
      <c r="H17" s="42" t="s">
        <v>5</v>
      </c>
      <c r="I17" s="42" t="s">
        <v>5</v>
      </c>
      <c r="J17" s="42" t="s">
        <v>5</v>
      </c>
      <c r="K17" s="42" t="s">
        <v>5</v>
      </c>
      <c r="L17" s="42" t="s">
        <v>5</v>
      </c>
      <c r="M17" s="42" t="s">
        <v>5</v>
      </c>
      <c r="N17" s="42" t="s">
        <v>5</v>
      </c>
      <c r="O17" s="42" t="s">
        <v>5</v>
      </c>
      <c r="P17" s="42" t="s">
        <v>5</v>
      </c>
      <c r="Q17" s="42" t="s">
        <v>5</v>
      </c>
      <c r="R17" s="42" t="s">
        <v>5</v>
      </c>
      <c r="S17" s="42" t="s">
        <v>5</v>
      </c>
      <c r="T17" s="42" t="s">
        <v>5</v>
      </c>
      <c r="U17" s="42" t="s">
        <v>5</v>
      </c>
      <c r="V17" s="42" t="s">
        <v>5</v>
      </c>
      <c r="W17" s="42" t="s">
        <v>5</v>
      </c>
      <c r="X17" s="42" t="s">
        <v>5</v>
      </c>
      <c r="Y17" s="42" t="s">
        <v>5</v>
      </c>
      <c r="Z17" s="42" t="s">
        <v>5</v>
      </c>
      <c r="AA17" s="42" t="s">
        <v>5</v>
      </c>
      <c r="AB17" s="42" t="s">
        <v>5</v>
      </c>
      <c r="AC17" s="42" t="s">
        <v>5</v>
      </c>
      <c r="AD17" s="42" t="s">
        <v>5</v>
      </c>
      <c r="AE17" s="42" t="s">
        <v>5</v>
      </c>
      <c r="AF17" s="42" t="s">
        <v>5</v>
      </c>
      <c r="AG17" s="42" t="s">
        <v>5</v>
      </c>
      <c r="AH17" s="42" t="s">
        <v>5</v>
      </c>
      <c r="AI17" s="42" t="s">
        <v>5</v>
      </c>
      <c r="AJ17" s="42" t="s">
        <v>5</v>
      </c>
      <c r="AK17" s="42" t="s">
        <v>5</v>
      </c>
      <c r="AL17" s="42" t="s">
        <v>5</v>
      </c>
      <c r="AM17" s="42" t="s">
        <v>5</v>
      </c>
      <c r="AN17" s="42" t="s">
        <v>5</v>
      </c>
      <c r="AO17" s="42" t="s">
        <v>5</v>
      </c>
      <c r="AP17" s="42" t="s">
        <v>5</v>
      </c>
      <c r="AQ17" s="42" t="s">
        <v>5</v>
      </c>
      <c r="AR17" s="42" t="s">
        <v>5</v>
      </c>
      <c r="AS17" s="42" t="s">
        <v>5</v>
      </c>
      <c r="AT17" s="42" t="s">
        <v>5</v>
      </c>
      <c r="AU17" s="42" t="s">
        <v>5</v>
      </c>
      <c r="AV17" s="42" t="s">
        <v>5</v>
      </c>
      <c r="AW17" s="42" t="s">
        <v>5</v>
      </c>
      <c r="AX17" s="42" t="s">
        <v>5</v>
      </c>
      <c r="AY17" s="42" t="s">
        <v>11</v>
      </c>
      <c r="AZ17" s="42" t="s">
        <v>5</v>
      </c>
      <c r="BA17" s="42" t="s">
        <v>5</v>
      </c>
      <c r="BB17" s="42" t="s">
        <v>4</v>
      </c>
      <c r="BC17" s="42" t="s">
        <v>5</v>
      </c>
      <c r="BD17" s="42" t="s">
        <v>5</v>
      </c>
      <c r="BE17" s="42" t="s">
        <v>5</v>
      </c>
      <c r="BF17" s="42" t="s">
        <v>5</v>
      </c>
      <c r="BG17" s="42" t="s">
        <v>5</v>
      </c>
      <c r="BH17" s="42" t="s">
        <v>11</v>
      </c>
      <c r="BI17" s="42">
        <v>20</v>
      </c>
      <c r="BJ17" s="42" t="s">
        <v>4</v>
      </c>
      <c r="BK17" s="42" t="s">
        <v>4</v>
      </c>
      <c r="BL17" s="42" t="s">
        <v>4</v>
      </c>
    </row>
    <row r="18" spans="1:64">
      <c r="B18" s="2" t="s">
        <v>87</v>
      </c>
      <c r="D18" s="2">
        <f>SUM(D5:D17)</f>
        <v>86</v>
      </c>
      <c r="E18" s="2">
        <f t="shared" ref="E18:BL18" si="0">SUM(E5:E17)</f>
        <v>96</v>
      </c>
      <c r="F18" s="2">
        <f t="shared" si="0"/>
        <v>91</v>
      </c>
      <c r="G18" s="2">
        <f t="shared" si="0"/>
        <v>96</v>
      </c>
      <c r="H18" s="2">
        <f t="shared" si="0"/>
        <v>98</v>
      </c>
      <c r="I18" s="2">
        <f t="shared" si="0"/>
        <v>85</v>
      </c>
      <c r="J18" s="2">
        <f t="shared" si="0"/>
        <v>86</v>
      </c>
      <c r="K18" s="2">
        <f t="shared" si="0"/>
        <v>99</v>
      </c>
      <c r="L18" s="2">
        <f t="shared" si="0"/>
        <v>102</v>
      </c>
      <c r="M18" s="2">
        <f t="shared" si="0"/>
        <v>120</v>
      </c>
      <c r="N18" s="2">
        <f t="shared" si="0"/>
        <v>69</v>
      </c>
      <c r="O18" s="2">
        <f t="shared" si="0"/>
        <v>61</v>
      </c>
      <c r="P18" s="2">
        <f t="shared" si="0"/>
        <v>61</v>
      </c>
      <c r="Q18" s="2">
        <f t="shared" si="0"/>
        <v>41</v>
      </c>
      <c r="R18" s="2">
        <f t="shared" si="0"/>
        <v>62</v>
      </c>
      <c r="S18" s="2">
        <f t="shared" si="0"/>
        <v>54</v>
      </c>
      <c r="T18" s="2">
        <f t="shared" si="0"/>
        <v>63</v>
      </c>
      <c r="U18" s="2">
        <f t="shared" si="0"/>
        <v>111</v>
      </c>
      <c r="V18" s="2">
        <f t="shared" si="0"/>
        <v>107</v>
      </c>
      <c r="W18" s="2">
        <f t="shared" si="0"/>
        <v>148</v>
      </c>
      <c r="X18" s="2">
        <f t="shared" si="0"/>
        <v>120</v>
      </c>
      <c r="Y18" s="2">
        <f t="shared" si="0"/>
        <v>121</v>
      </c>
      <c r="Z18" s="2">
        <f t="shared" si="0"/>
        <v>107</v>
      </c>
      <c r="AA18" s="2">
        <f t="shared" si="0"/>
        <v>136</v>
      </c>
      <c r="AB18" s="2">
        <f t="shared" si="0"/>
        <v>180</v>
      </c>
      <c r="AC18" s="2">
        <f t="shared" si="0"/>
        <v>240</v>
      </c>
      <c r="AD18" s="2">
        <f t="shared" si="0"/>
        <v>262</v>
      </c>
      <c r="AE18" s="2">
        <f t="shared" si="0"/>
        <v>307</v>
      </c>
      <c r="AF18" s="2">
        <f t="shared" si="0"/>
        <v>434</v>
      </c>
      <c r="AG18" s="2">
        <f t="shared" si="0"/>
        <v>642</v>
      </c>
      <c r="AH18" s="2">
        <f t="shared" si="0"/>
        <v>940</v>
      </c>
      <c r="AI18" s="2">
        <f t="shared" si="0"/>
        <v>863</v>
      </c>
      <c r="AJ18" s="2">
        <f t="shared" si="0"/>
        <v>881</v>
      </c>
      <c r="AK18" s="2">
        <f t="shared" si="0"/>
        <v>3503</v>
      </c>
      <c r="AL18" s="2">
        <f t="shared" si="0"/>
        <v>3367</v>
      </c>
      <c r="AM18" s="2">
        <f t="shared" si="0"/>
        <v>2119</v>
      </c>
      <c r="AN18" s="2">
        <f t="shared" si="0"/>
        <v>1203</v>
      </c>
      <c r="AO18" s="2">
        <f t="shared" si="0"/>
        <v>1250</v>
      </c>
      <c r="AP18" s="2">
        <f t="shared" si="0"/>
        <v>1789</v>
      </c>
      <c r="AQ18" s="2">
        <f t="shared" si="0"/>
        <v>2228</v>
      </c>
      <c r="AR18" s="2">
        <f t="shared" si="0"/>
        <v>1405</v>
      </c>
      <c r="AS18" s="2">
        <f t="shared" si="0"/>
        <v>679</v>
      </c>
      <c r="AT18" s="2">
        <f t="shared" si="0"/>
        <v>619</v>
      </c>
      <c r="AU18" s="2">
        <f t="shared" si="0"/>
        <v>673</v>
      </c>
      <c r="AV18" s="2">
        <f t="shared" si="0"/>
        <v>745</v>
      </c>
      <c r="AW18" s="2">
        <f t="shared" si="0"/>
        <v>1027</v>
      </c>
      <c r="AX18" s="2">
        <f t="shared" si="0"/>
        <v>1192</v>
      </c>
      <c r="AY18" s="2">
        <f t="shared" si="0"/>
        <v>1132</v>
      </c>
      <c r="AZ18" s="2">
        <f t="shared" si="0"/>
        <v>750</v>
      </c>
      <c r="BA18" s="2">
        <f t="shared" si="0"/>
        <v>489</v>
      </c>
      <c r="BB18" s="2">
        <f t="shared" si="0"/>
        <v>502</v>
      </c>
      <c r="BC18" s="2">
        <f t="shared" si="0"/>
        <v>849</v>
      </c>
      <c r="BD18" s="2">
        <f t="shared" si="0"/>
        <v>971</v>
      </c>
      <c r="BE18" s="2">
        <f t="shared" si="0"/>
        <v>901</v>
      </c>
      <c r="BF18" s="2">
        <f t="shared" si="0"/>
        <v>966</v>
      </c>
      <c r="BG18" s="2">
        <f t="shared" si="0"/>
        <v>1043</v>
      </c>
      <c r="BH18" s="2">
        <f t="shared" si="0"/>
        <v>1462</v>
      </c>
      <c r="BI18" s="2">
        <f t="shared" si="0"/>
        <v>1765</v>
      </c>
      <c r="BJ18" s="2">
        <f t="shared" si="0"/>
        <v>149</v>
      </c>
      <c r="BK18" s="2">
        <f t="shared" si="0"/>
        <v>137</v>
      </c>
      <c r="BL18" s="2">
        <f t="shared" si="0"/>
        <v>227</v>
      </c>
    </row>
    <row r="19" spans="1:64">
      <c r="B19" s="7" t="s">
        <v>10</v>
      </c>
      <c r="C19" s="7" t="s">
        <v>6</v>
      </c>
      <c r="D19" s="7" t="s">
        <v>4</v>
      </c>
      <c r="E19" s="7" t="s">
        <v>4</v>
      </c>
      <c r="F19" s="7" t="s">
        <v>4</v>
      </c>
      <c r="G19" s="7" t="s">
        <v>4</v>
      </c>
      <c r="H19" s="7" t="s">
        <v>4</v>
      </c>
      <c r="I19" s="7" t="s">
        <v>4</v>
      </c>
      <c r="J19" s="7" t="s">
        <v>4</v>
      </c>
      <c r="K19" s="7" t="s">
        <v>4</v>
      </c>
      <c r="L19" s="7" t="s">
        <v>4</v>
      </c>
      <c r="M19" s="7" t="s">
        <v>4</v>
      </c>
      <c r="N19" s="7" t="s">
        <v>4</v>
      </c>
      <c r="O19" s="7" t="s">
        <v>4</v>
      </c>
      <c r="P19" s="7" t="s">
        <v>4</v>
      </c>
      <c r="Q19" s="7" t="s">
        <v>4</v>
      </c>
      <c r="R19" s="7" t="s">
        <v>4</v>
      </c>
      <c r="S19" s="7" t="s">
        <v>4</v>
      </c>
      <c r="T19" s="7" t="s">
        <v>4</v>
      </c>
      <c r="U19" s="7" t="s">
        <v>4</v>
      </c>
      <c r="V19" s="7" t="s">
        <v>4</v>
      </c>
      <c r="W19" s="7" t="s">
        <v>4</v>
      </c>
      <c r="X19" s="7" t="s">
        <v>4</v>
      </c>
      <c r="Y19" s="7" t="s">
        <v>4</v>
      </c>
      <c r="Z19" s="7" t="s">
        <v>4</v>
      </c>
      <c r="AA19" s="7" t="s">
        <v>4</v>
      </c>
      <c r="AB19" s="7" t="s">
        <v>4</v>
      </c>
      <c r="AC19" s="7" t="s">
        <v>4</v>
      </c>
      <c r="AD19" s="7" t="s">
        <v>4</v>
      </c>
      <c r="AE19" s="7" t="s">
        <v>4</v>
      </c>
      <c r="AF19" s="7" t="s">
        <v>4</v>
      </c>
      <c r="AG19" s="7" t="s">
        <v>4</v>
      </c>
      <c r="AH19" s="7" t="s">
        <v>4</v>
      </c>
      <c r="AI19" s="7" t="s">
        <v>4</v>
      </c>
      <c r="AJ19" s="7" t="s">
        <v>4</v>
      </c>
      <c r="AK19" s="7" t="s">
        <v>4</v>
      </c>
      <c r="AL19" s="7" t="s">
        <v>4</v>
      </c>
      <c r="AM19" s="7" t="s">
        <v>4</v>
      </c>
      <c r="AN19" s="7" t="s">
        <v>4</v>
      </c>
      <c r="AO19" s="7" t="s">
        <v>4</v>
      </c>
      <c r="AP19" s="7" t="s">
        <v>4</v>
      </c>
      <c r="AQ19" s="7">
        <v>563</v>
      </c>
      <c r="AR19" s="7">
        <v>422</v>
      </c>
      <c r="AS19" s="7">
        <v>341</v>
      </c>
      <c r="AT19" s="7">
        <v>443</v>
      </c>
      <c r="AU19" s="7">
        <v>530</v>
      </c>
      <c r="AV19" s="7">
        <v>312</v>
      </c>
      <c r="AW19" s="7">
        <v>336</v>
      </c>
      <c r="AX19" s="7">
        <v>414</v>
      </c>
      <c r="AY19" s="7">
        <v>478</v>
      </c>
      <c r="AZ19" s="7">
        <v>618</v>
      </c>
      <c r="BA19" s="7">
        <v>454</v>
      </c>
      <c r="BB19" s="7">
        <v>385</v>
      </c>
      <c r="BC19" s="7">
        <v>249</v>
      </c>
      <c r="BD19" s="7">
        <v>145</v>
      </c>
      <c r="BE19" s="7">
        <v>121</v>
      </c>
      <c r="BF19" s="7">
        <v>103</v>
      </c>
      <c r="BG19" s="7">
        <v>184</v>
      </c>
      <c r="BH19" s="7">
        <v>267</v>
      </c>
      <c r="BI19" s="7">
        <v>175</v>
      </c>
      <c r="BJ19" s="7">
        <v>144</v>
      </c>
      <c r="BK19" s="7">
        <v>134</v>
      </c>
      <c r="BL19" s="7">
        <v>127</v>
      </c>
    </row>
    <row r="20" spans="1:64">
      <c r="B20" s="7" t="s">
        <v>10</v>
      </c>
      <c r="C20" s="7" t="s">
        <v>7</v>
      </c>
      <c r="D20" s="7" t="s">
        <v>4</v>
      </c>
      <c r="E20" s="7" t="s">
        <v>4</v>
      </c>
      <c r="F20" s="7" t="s">
        <v>4</v>
      </c>
      <c r="G20" s="7" t="s">
        <v>4</v>
      </c>
      <c r="H20" s="7" t="s">
        <v>4</v>
      </c>
      <c r="I20" s="7" t="s">
        <v>4</v>
      </c>
      <c r="J20" s="7" t="s">
        <v>4</v>
      </c>
      <c r="K20" s="7" t="s">
        <v>4</v>
      </c>
      <c r="L20" s="7" t="s">
        <v>4</v>
      </c>
      <c r="M20" s="7" t="s">
        <v>4</v>
      </c>
      <c r="N20" s="7" t="s">
        <v>4</v>
      </c>
      <c r="O20" s="7" t="s">
        <v>4</v>
      </c>
      <c r="P20" s="7" t="s">
        <v>4</v>
      </c>
      <c r="Q20" s="7" t="s">
        <v>4</v>
      </c>
      <c r="R20" s="7" t="s">
        <v>4</v>
      </c>
      <c r="S20" s="7" t="s">
        <v>4</v>
      </c>
      <c r="T20" s="7" t="s">
        <v>4</v>
      </c>
      <c r="U20" s="7" t="s">
        <v>4</v>
      </c>
      <c r="V20" s="7" t="s">
        <v>4</v>
      </c>
      <c r="W20" s="7" t="s">
        <v>4</v>
      </c>
      <c r="X20" s="7" t="s">
        <v>4</v>
      </c>
      <c r="Y20" s="7" t="s">
        <v>4</v>
      </c>
      <c r="Z20" s="7" t="s">
        <v>4</v>
      </c>
      <c r="AA20" s="7" t="s">
        <v>4</v>
      </c>
      <c r="AB20" s="7" t="s">
        <v>4</v>
      </c>
      <c r="AC20" s="7" t="s">
        <v>4</v>
      </c>
      <c r="AD20" s="7" t="s">
        <v>4</v>
      </c>
      <c r="AE20" s="7" t="s">
        <v>4</v>
      </c>
      <c r="AF20" s="7" t="s">
        <v>4</v>
      </c>
      <c r="AG20" s="7" t="s">
        <v>4</v>
      </c>
      <c r="AH20" s="7" t="s">
        <v>4</v>
      </c>
      <c r="AI20" s="7" t="s">
        <v>4</v>
      </c>
      <c r="AJ20" s="7" t="s">
        <v>4</v>
      </c>
      <c r="AK20" s="7" t="s">
        <v>4</v>
      </c>
      <c r="AL20" s="7" t="s">
        <v>4</v>
      </c>
      <c r="AM20" s="7" t="s">
        <v>4</v>
      </c>
      <c r="AN20" s="7" t="s">
        <v>4</v>
      </c>
      <c r="AO20" s="7" t="s">
        <v>4</v>
      </c>
      <c r="AP20" s="7" t="s">
        <v>4</v>
      </c>
      <c r="AQ20" s="7">
        <v>727</v>
      </c>
      <c r="AR20" s="7">
        <v>610</v>
      </c>
      <c r="AS20" s="7">
        <v>408</v>
      </c>
      <c r="AT20" s="7">
        <v>365</v>
      </c>
      <c r="AU20" s="7">
        <v>274</v>
      </c>
      <c r="AV20" s="7">
        <v>309</v>
      </c>
      <c r="AW20" s="7">
        <v>348</v>
      </c>
      <c r="AX20" s="7">
        <v>395</v>
      </c>
      <c r="AY20" s="7">
        <v>427</v>
      </c>
      <c r="AZ20" s="7">
        <v>429</v>
      </c>
      <c r="BA20" s="7">
        <v>422</v>
      </c>
      <c r="BB20" s="7">
        <v>315</v>
      </c>
      <c r="BC20" s="7">
        <v>345</v>
      </c>
      <c r="BD20" s="7">
        <v>264</v>
      </c>
      <c r="BE20" s="7">
        <v>136</v>
      </c>
      <c r="BF20" s="7">
        <v>97</v>
      </c>
      <c r="BG20" s="7">
        <v>95</v>
      </c>
      <c r="BH20" s="7">
        <v>119</v>
      </c>
      <c r="BI20" s="7">
        <v>176</v>
      </c>
      <c r="BJ20" s="7">
        <v>137</v>
      </c>
      <c r="BK20" s="7">
        <v>118</v>
      </c>
      <c r="BL20" s="7">
        <v>164</v>
      </c>
    </row>
    <row r="21" spans="1:64">
      <c r="B21" s="7" t="s">
        <v>10</v>
      </c>
      <c r="C21" s="7" t="s">
        <v>6</v>
      </c>
      <c r="D21" s="7" t="s">
        <v>5</v>
      </c>
      <c r="E21" s="7" t="s">
        <v>5</v>
      </c>
      <c r="F21" s="7" t="s">
        <v>5</v>
      </c>
      <c r="G21" s="7" t="s">
        <v>5</v>
      </c>
      <c r="H21" s="7" t="s">
        <v>5</v>
      </c>
      <c r="I21" s="7" t="s">
        <v>5</v>
      </c>
      <c r="J21" s="7" t="s">
        <v>5</v>
      </c>
      <c r="K21" s="7" t="s">
        <v>5</v>
      </c>
      <c r="L21" s="7" t="s">
        <v>5</v>
      </c>
      <c r="M21" s="7" t="s">
        <v>5</v>
      </c>
      <c r="N21" s="7" t="s">
        <v>5</v>
      </c>
      <c r="O21" s="7" t="s">
        <v>5</v>
      </c>
      <c r="P21" s="7" t="s">
        <v>5</v>
      </c>
      <c r="Q21" s="7" t="s">
        <v>5</v>
      </c>
      <c r="R21" s="7" t="s">
        <v>5</v>
      </c>
      <c r="S21" s="7" t="s">
        <v>5</v>
      </c>
      <c r="T21" s="7" t="s">
        <v>5</v>
      </c>
      <c r="U21" s="7" t="s">
        <v>5</v>
      </c>
      <c r="V21" s="7" t="s">
        <v>5</v>
      </c>
      <c r="W21" s="7" t="s">
        <v>5</v>
      </c>
      <c r="X21" s="7" t="s">
        <v>5</v>
      </c>
      <c r="Y21" s="7" t="s">
        <v>5</v>
      </c>
      <c r="Z21" s="7" t="s">
        <v>5</v>
      </c>
      <c r="AA21" s="7" t="s">
        <v>5</v>
      </c>
      <c r="AB21" s="7" t="s">
        <v>5</v>
      </c>
      <c r="AC21" s="7">
        <v>108</v>
      </c>
      <c r="AD21" s="7">
        <v>95</v>
      </c>
      <c r="AE21" s="7">
        <v>443</v>
      </c>
      <c r="AF21" s="7">
        <v>539</v>
      </c>
      <c r="AG21" s="7">
        <v>348</v>
      </c>
      <c r="AH21" s="7">
        <v>160</v>
      </c>
      <c r="AI21" s="7">
        <v>206</v>
      </c>
      <c r="AJ21" s="7">
        <v>306</v>
      </c>
      <c r="AK21" s="7">
        <v>358</v>
      </c>
      <c r="AL21" s="7">
        <v>282</v>
      </c>
      <c r="AM21" s="7">
        <v>326</v>
      </c>
      <c r="AN21" s="7">
        <v>830</v>
      </c>
      <c r="AO21" s="7">
        <v>1044</v>
      </c>
      <c r="AP21" s="7">
        <v>867</v>
      </c>
      <c r="AQ21" s="7" t="s">
        <v>4</v>
      </c>
      <c r="AR21" s="7" t="s">
        <v>4</v>
      </c>
      <c r="AS21" s="7" t="s">
        <v>4</v>
      </c>
      <c r="AT21" s="7" t="s">
        <v>4</v>
      </c>
      <c r="AU21" s="7" t="s">
        <v>4</v>
      </c>
      <c r="AV21" s="7" t="s">
        <v>4</v>
      </c>
      <c r="AW21" s="7" t="s">
        <v>4</v>
      </c>
      <c r="AX21" s="7" t="s">
        <v>4</v>
      </c>
      <c r="AY21" s="7" t="s">
        <v>4</v>
      </c>
      <c r="AZ21" s="7" t="s">
        <v>4</v>
      </c>
      <c r="BA21" s="7" t="s">
        <v>4</v>
      </c>
      <c r="BB21" s="7" t="s">
        <v>4</v>
      </c>
      <c r="BC21" s="7" t="s">
        <v>4</v>
      </c>
      <c r="BD21" s="7" t="s">
        <v>4</v>
      </c>
      <c r="BE21" s="7" t="s">
        <v>4</v>
      </c>
      <c r="BF21" s="7" t="s">
        <v>4</v>
      </c>
      <c r="BG21" s="7" t="s">
        <v>4</v>
      </c>
      <c r="BH21" s="7" t="s">
        <v>4</v>
      </c>
      <c r="BI21" s="7" t="s">
        <v>4</v>
      </c>
      <c r="BJ21" s="7" t="s">
        <v>4</v>
      </c>
      <c r="BK21" s="7" t="s">
        <v>4</v>
      </c>
      <c r="BL21" s="7" t="s">
        <v>4</v>
      </c>
    </row>
    <row r="22" spans="1:64">
      <c r="B22" s="7" t="s">
        <v>10</v>
      </c>
      <c r="C22" s="7" t="s">
        <v>9</v>
      </c>
      <c r="D22" s="7">
        <v>10</v>
      </c>
      <c r="E22" s="7">
        <v>13</v>
      </c>
      <c r="F22" s="7">
        <v>25</v>
      </c>
      <c r="G22" s="7">
        <v>59</v>
      </c>
      <c r="H22" s="7">
        <v>97</v>
      </c>
      <c r="I22" s="7">
        <v>85</v>
      </c>
      <c r="J22" s="7">
        <v>84</v>
      </c>
      <c r="K22" s="7">
        <v>88</v>
      </c>
      <c r="L22" s="7">
        <v>86</v>
      </c>
      <c r="M22" s="7">
        <v>64</v>
      </c>
      <c r="N22" s="7">
        <v>92</v>
      </c>
      <c r="O22" s="7">
        <v>51</v>
      </c>
      <c r="P22" s="7">
        <v>32</v>
      </c>
      <c r="Q22" s="7">
        <v>24</v>
      </c>
      <c r="R22" s="7">
        <v>242</v>
      </c>
      <c r="S22" s="7">
        <v>349</v>
      </c>
      <c r="T22" s="7">
        <v>366</v>
      </c>
      <c r="U22" s="7">
        <v>407</v>
      </c>
      <c r="V22" s="7">
        <v>319</v>
      </c>
      <c r="W22" s="7">
        <v>222</v>
      </c>
      <c r="X22" s="7">
        <v>279</v>
      </c>
      <c r="Y22" s="7">
        <v>662</v>
      </c>
      <c r="Z22" s="7">
        <v>717</v>
      </c>
      <c r="AA22" s="7">
        <v>499</v>
      </c>
      <c r="AB22" s="7">
        <v>260</v>
      </c>
      <c r="AC22" s="7" t="s">
        <v>5</v>
      </c>
      <c r="AD22" s="7" t="s">
        <v>5</v>
      </c>
      <c r="AE22" s="7" t="s">
        <v>5</v>
      </c>
      <c r="AF22" s="7" t="s">
        <v>5</v>
      </c>
      <c r="AG22" s="7" t="s">
        <v>5</v>
      </c>
      <c r="AH22" s="7" t="s">
        <v>5</v>
      </c>
      <c r="AI22" s="7" t="s">
        <v>5</v>
      </c>
      <c r="AJ22" s="7" t="s">
        <v>5</v>
      </c>
      <c r="AK22" s="7" t="s">
        <v>5</v>
      </c>
      <c r="AL22" s="7" t="s">
        <v>5</v>
      </c>
      <c r="AM22" s="7" t="s">
        <v>5</v>
      </c>
      <c r="AN22" s="7" t="s">
        <v>5</v>
      </c>
      <c r="AO22" s="7" t="s">
        <v>5</v>
      </c>
      <c r="AP22" s="7" t="s">
        <v>5</v>
      </c>
      <c r="AQ22" s="7" t="s">
        <v>4</v>
      </c>
      <c r="AR22" s="7" t="s">
        <v>4</v>
      </c>
      <c r="AS22" s="7" t="s">
        <v>4</v>
      </c>
      <c r="AT22" s="7" t="s">
        <v>4</v>
      </c>
      <c r="AU22" s="7" t="s">
        <v>4</v>
      </c>
      <c r="AV22" s="7" t="s">
        <v>4</v>
      </c>
      <c r="AW22" s="7" t="s">
        <v>4</v>
      </c>
      <c r="AX22" s="7" t="s">
        <v>4</v>
      </c>
      <c r="AY22" s="7" t="s">
        <v>4</v>
      </c>
      <c r="AZ22" s="7" t="s">
        <v>4</v>
      </c>
      <c r="BA22" s="7" t="s">
        <v>4</v>
      </c>
      <c r="BB22" s="7" t="s">
        <v>4</v>
      </c>
      <c r="BC22" s="7" t="s">
        <v>4</v>
      </c>
      <c r="BD22" s="7" t="s">
        <v>4</v>
      </c>
      <c r="BE22" s="7" t="s">
        <v>4</v>
      </c>
      <c r="BF22" s="7" t="s">
        <v>4</v>
      </c>
      <c r="BG22" s="7" t="s">
        <v>4</v>
      </c>
      <c r="BH22" s="7" t="s">
        <v>4</v>
      </c>
      <c r="BI22" s="7" t="s">
        <v>4</v>
      </c>
      <c r="BJ22" s="7" t="s">
        <v>4</v>
      </c>
      <c r="BK22" s="7" t="s">
        <v>4</v>
      </c>
      <c r="BL22" s="7" t="s">
        <v>4</v>
      </c>
    </row>
    <row r="23" spans="1:64">
      <c r="B23" s="7" t="s">
        <v>10</v>
      </c>
      <c r="C23" s="7" t="s">
        <v>7</v>
      </c>
      <c r="D23" s="7" t="s">
        <v>5</v>
      </c>
      <c r="E23" s="7" t="s">
        <v>5</v>
      </c>
      <c r="F23" s="7" t="s">
        <v>5</v>
      </c>
      <c r="G23" s="7" t="s">
        <v>5</v>
      </c>
      <c r="H23" s="7" t="s">
        <v>5</v>
      </c>
      <c r="I23" s="7" t="s">
        <v>5</v>
      </c>
      <c r="J23" s="7" t="s">
        <v>5</v>
      </c>
      <c r="K23" s="7" t="s">
        <v>5</v>
      </c>
      <c r="L23" s="7" t="s">
        <v>5</v>
      </c>
      <c r="M23" s="7" t="s">
        <v>5</v>
      </c>
      <c r="N23" s="7" t="s">
        <v>5</v>
      </c>
      <c r="O23" s="7" t="s">
        <v>5</v>
      </c>
      <c r="P23" s="7" t="s">
        <v>5</v>
      </c>
      <c r="Q23" s="7" t="s">
        <v>5</v>
      </c>
      <c r="R23" s="7" t="s">
        <v>5</v>
      </c>
      <c r="S23" s="7" t="s">
        <v>5</v>
      </c>
      <c r="T23" s="7" t="s">
        <v>5</v>
      </c>
      <c r="U23" s="7" t="s">
        <v>5</v>
      </c>
      <c r="V23" s="7" t="s">
        <v>5</v>
      </c>
      <c r="W23" s="7" t="s">
        <v>5</v>
      </c>
      <c r="X23" s="7" t="s">
        <v>5</v>
      </c>
      <c r="Y23" s="7" t="s">
        <v>5</v>
      </c>
      <c r="Z23" s="7" t="s">
        <v>5</v>
      </c>
      <c r="AA23" s="7" t="s">
        <v>5</v>
      </c>
      <c r="AB23" s="7" t="s">
        <v>5</v>
      </c>
      <c r="AC23" s="7">
        <v>50</v>
      </c>
      <c r="AD23" s="7">
        <v>47</v>
      </c>
      <c r="AE23" s="7">
        <v>136</v>
      </c>
      <c r="AF23" s="7">
        <v>113</v>
      </c>
      <c r="AG23" s="7">
        <v>137</v>
      </c>
      <c r="AH23" s="7">
        <v>203</v>
      </c>
      <c r="AI23" s="7">
        <v>216</v>
      </c>
      <c r="AJ23" s="7">
        <v>258</v>
      </c>
      <c r="AK23" s="7">
        <v>290</v>
      </c>
      <c r="AL23" s="7">
        <v>232</v>
      </c>
      <c r="AM23" s="7">
        <v>235</v>
      </c>
      <c r="AN23" s="7">
        <v>393</v>
      </c>
      <c r="AO23" s="7">
        <v>505</v>
      </c>
      <c r="AP23" s="7">
        <v>839</v>
      </c>
      <c r="AQ23" s="7" t="s">
        <v>4</v>
      </c>
      <c r="AR23" s="7" t="s">
        <v>4</v>
      </c>
      <c r="AS23" s="7" t="s">
        <v>4</v>
      </c>
      <c r="AT23" s="7" t="s">
        <v>4</v>
      </c>
      <c r="AU23" s="7" t="s">
        <v>4</v>
      </c>
      <c r="AV23" s="7" t="s">
        <v>4</v>
      </c>
      <c r="AW23" s="7" t="s">
        <v>4</v>
      </c>
      <c r="AX23" s="7" t="s">
        <v>4</v>
      </c>
      <c r="AY23" s="7" t="s">
        <v>4</v>
      </c>
      <c r="AZ23" s="7" t="s">
        <v>4</v>
      </c>
      <c r="BA23" s="7" t="s">
        <v>4</v>
      </c>
      <c r="BB23" s="7" t="s">
        <v>4</v>
      </c>
      <c r="BC23" s="7" t="s">
        <v>4</v>
      </c>
      <c r="BD23" s="7" t="s">
        <v>4</v>
      </c>
      <c r="BE23" s="7" t="s">
        <v>4</v>
      </c>
      <c r="BF23" s="7" t="s">
        <v>4</v>
      </c>
      <c r="BG23" s="7" t="s">
        <v>4</v>
      </c>
      <c r="BH23" s="7" t="s">
        <v>4</v>
      </c>
      <c r="BI23" s="7" t="s">
        <v>4</v>
      </c>
      <c r="BJ23" s="7" t="s">
        <v>4</v>
      </c>
      <c r="BK23" s="7" t="s">
        <v>4</v>
      </c>
      <c r="BL23" s="7" t="s">
        <v>4</v>
      </c>
    </row>
    <row r="24" spans="1:64">
      <c r="A24" s="41" t="s">
        <v>265</v>
      </c>
      <c r="B24" s="41" t="s">
        <v>10</v>
      </c>
      <c r="C24" s="41" t="s">
        <v>6</v>
      </c>
      <c r="D24" s="42" t="s">
        <v>5</v>
      </c>
      <c r="E24" s="42" t="s">
        <v>5</v>
      </c>
      <c r="F24" s="42" t="s">
        <v>5</v>
      </c>
      <c r="G24" s="42" t="s">
        <v>5</v>
      </c>
      <c r="H24" s="42" t="s">
        <v>5</v>
      </c>
      <c r="I24" s="42" t="s">
        <v>5</v>
      </c>
      <c r="J24" s="42" t="s">
        <v>5</v>
      </c>
      <c r="K24" s="42" t="s">
        <v>5</v>
      </c>
      <c r="L24" s="42" t="s">
        <v>5</v>
      </c>
      <c r="M24" s="42" t="s">
        <v>5</v>
      </c>
      <c r="N24" s="42" t="s">
        <v>5</v>
      </c>
      <c r="O24" s="42" t="s">
        <v>5</v>
      </c>
      <c r="P24" s="42" t="s">
        <v>5</v>
      </c>
      <c r="Q24" s="42" t="s">
        <v>5</v>
      </c>
      <c r="R24" s="42" t="s">
        <v>5</v>
      </c>
      <c r="S24" s="42" t="s">
        <v>5</v>
      </c>
      <c r="T24" s="42" t="s">
        <v>5</v>
      </c>
      <c r="U24" s="42" t="s">
        <v>5</v>
      </c>
      <c r="V24" s="42" t="s">
        <v>5</v>
      </c>
      <c r="W24" s="42" t="s">
        <v>5</v>
      </c>
      <c r="X24" s="42" t="s">
        <v>5</v>
      </c>
      <c r="Y24" s="42" t="s">
        <v>5</v>
      </c>
      <c r="Z24" s="42" t="s">
        <v>5</v>
      </c>
      <c r="AA24" s="42" t="s">
        <v>5</v>
      </c>
      <c r="AB24" s="42" t="s">
        <v>5</v>
      </c>
      <c r="AC24" s="42">
        <v>42</v>
      </c>
      <c r="AD24" s="42">
        <v>58</v>
      </c>
      <c r="AE24" s="42">
        <v>47</v>
      </c>
      <c r="AF24" s="42">
        <v>422</v>
      </c>
      <c r="AG24" s="42">
        <v>690</v>
      </c>
      <c r="AH24" s="42">
        <v>151</v>
      </c>
      <c r="AI24" s="42">
        <v>329</v>
      </c>
      <c r="AJ24" s="42">
        <v>251</v>
      </c>
      <c r="AK24" s="42">
        <v>368</v>
      </c>
      <c r="AL24" s="42">
        <v>331</v>
      </c>
      <c r="AM24" s="42">
        <v>501</v>
      </c>
      <c r="AN24" s="42">
        <v>650</v>
      </c>
      <c r="AO24" s="42">
        <v>815</v>
      </c>
      <c r="AP24" s="42">
        <v>486</v>
      </c>
      <c r="AQ24" s="42">
        <v>173</v>
      </c>
      <c r="AR24" s="42">
        <v>237</v>
      </c>
      <c r="AS24" s="42">
        <v>182</v>
      </c>
      <c r="AT24" s="42">
        <v>187</v>
      </c>
      <c r="AU24" s="42">
        <v>157</v>
      </c>
      <c r="AV24" s="42">
        <v>228</v>
      </c>
      <c r="AW24" s="42">
        <v>377</v>
      </c>
      <c r="AX24" s="42">
        <v>321</v>
      </c>
      <c r="AY24" s="42">
        <v>310</v>
      </c>
      <c r="AZ24" s="42">
        <v>239</v>
      </c>
      <c r="BA24" s="42">
        <v>172</v>
      </c>
      <c r="BB24" s="42">
        <v>110</v>
      </c>
      <c r="BC24" s="42">
        <v>93</v>
      </c>
      <c r="BD24" s="42">
        <v>51</v>
      </c>
      <c r="BE24" s="42">
        <v>54</v>
      </c>
      <c r="BF24" s="42">
        <v>47</v>
      </c>
      <c r="BG24" s="42">
        <v>51</v>
      </c>
      <c r="BH24" s="42">
        <v>80</v>
      </c>
      <c r="BI24" s="42">
        <v>84</v>
      </c>
      <c r="BJ24" s="42">
        <v>154</v>
      </c>
      <c r="BK24" s="42">
        <v>73</v>
      </c>
      <c r="BL24" s="42">
        <v>57</v>
      </c>
    </row>
    <row r="25" spans="1:64">
      <c r="A25" s="41" t="s">
        <v>265</v>
      </c>
      <c r="B25" s="41" t="s">
        <v>10</v>
      </c>
      <c r="C25" s="41" t="s">
        <v>9</v>
      </c>
      <c r="D25" s="42">
        <v>72</v>
      </c>
      <c r="E25" s="42">
        <v>10</v>
      </c>
      <c r="F25" s="42">
        <v>31</v>
      </c>
      <c r="G25" s="42">
        <v>14</v>
      </c>
      <c r="H25" s="42">
        <v>42</v>
      </c>
      <c r="I25" s="42">
        <v>49</v>
      </c>
      <c r="J25" s="42">
        <v>38</v>
      </c>
      <c r="K25" s="42">
        <v>47</v>
      </c>
      <c r="L25" s="42">
        <v>26</v>
      </c>
      <c r="M25" s="42">
        <v>18</v>
      </c>
      <c r="N25" s="42">
        <v>48</v>
      </c>
      <c r="O25" s="42">
        <v>26</v>
      </c>
      <c r="P25" s="42">
        <v>26</v>
      </c>
      <c r="Q25" s="42">
        <v>16</v>
      </c>
      <c r="R25" s="42">
        <v>70</v>
      </c>
      <c r="S25" s="42">
        <v>184</v>
      </c>
      <c r="T25" s="42">
        <v>508</v>
      </c>
      <c r="U25" s="42">
        <v>130</v>
      </c>
      <c r="V25" s="42">
        <v>199</v>
      </c>
      <c r="W25" s="42">
        <v>132</v>
      </c>
      <c r="X25" s="42">
        <v>132</v>
      </c>
      <c r="Y25" s="42">
        <v>213</v>
      </c>
      <c r="Z25" s="42">
        <v>124</v>
      </c>
      <c r="AA25" s="42">
        <v>93</v>
      </c>
      <c r="AB25" s="42">
        <v>67</v>
      </c>
      <c r="AC25" s="42" t="s">
        <v>5</v>
      </c>
      <c r="AD25" s="42" t="s">
        <v>5</v>
      </c>
      <c r="AE25" s="42" t="s">
        <v>5</v>
      </c>
      <c r="AF25" s="42" t="s">
        <v>5</v>
      </c>
      <c r="AG25" s="42" t="s">
        <v>5</v>
      </c>
      <c r="AH25" s="42" t="s">
        <v>5</v>
      </c>
      <c r="AI25" s="42" t="s">
        <v>5</v>
      </c>
      <c r="AJ25" s="42" t="s">
        <v>5</v>
      </c>
      <c r="AK25" s="42" t="s">
        <v>5</v>
      </c>
      <c r="AL25" s="42" t="s">
        <v>5</v>
      </c>
      <c r="AM25" s="42" t="s">
        <v>5</v>
      </c>
      <c r="AN25" s="42" t="s">
        <v>5</v>
      </c>
      <c r="AO25" s="42" t="s">
        <v>5</v>
      </c>
      <c r="AP25" s="42" t="s">
        <v>5</v>
      </c>
      <c r="AQ25" s="42" t="s">
        <v>5</v>
      </c>
      <c r="AR25" s="42" t="s">
        <v>5</v>
      </c>
      <c r="AS25" s="42" t="s">
        <v>5</v>
      </c>
      <c r="AT25" s="42" t="s">
        <v>5</v>
      </c>
      <c r="AU25" s="42" t="s">
        <v>5</v>
      </c>
      <c r="AV25" s="42" t="s">
        <v>5</v>
      </c>
      <c r="AW25" s="42" t="s">
        <v>5</v>
      </c>
      <c r="AX25" s="42" t="s">
        <v>5</v>
      </c>
      <c r="AY25" s="42" t="s">
        <v>5</v>
      </c>
      <c r="AZ25" s="42" t="s">
        <v>5</v>
      </c>
      <c r="BA25" s="42" t="s">
        <v>5</v>
      </c>
      <c r="BB25" s="42" t="s">
        <v>5</v>
      </c>
      <c r="BC25" s="42" t="s">
        <v>5</v>
      </c>
      <c r="BD25" s="42" t="s">
        <v>5</v>
      </c>
      <c r="BE25" s="42" t="s">
        <v>5</v>
      </c>
      <c r="BF25" s="42" t="s">
        <v>5</v>
      </c>
      <c r="BG25" s="42" t="s">
        <v>5</v>
      </c>
      <c r="BH25" s="42" t="s">
        <v>5</v>
      </c>
      <c r="BI25" s="42" t="s">
        <v>5</v>
      </c>
      <c r="BJ25" s="42" t="s">
        <v>5</v>
      </c>
      <c r="BK25" s="42" t="s">
        <v>4</v>
      </c>
      <c r="BL25" s="42" t="s">
        <v>4</v>
      </c>
    </row>
    <row r="26" spans="1:64">
      <c r="A26" s="41" t="s">
        <v>265</v>
      </c>
      <c r="B26" s="41" t="s">
        <v>10</v>
      </c>
      <c r="C26" s="41" t="s">
        <v>7</v>
      </c>
      <c r="D26" s="42" t="s">
        <v>5</v>
      </c>
      <c r="E26" s="42" t="s">
        <v>5</v>
      </c>
      <c r="F26" s="42" t="s">
        <v>5</v>
      </c>
      <c r="G26" s="42" t="s">
        <v>5</v>
      </c>
      <c r="H26" s="42" t="s">
        <v>5</v>
      </c>
      <c r="I26" s="42" t="s">
        <v>5</v>
      </c>
      <c r="J26" s="42" t="s">
        <v>5</v>
      </c>
      <c r="K26" s="42" t="s">
        <v>5</v>
      </c>
      <c r="L26" s="42" t="s">
        <v>5</v>
      </c>
      <c r="M26" s="42" t="s">
        <v>5</v>
      </c>
      <c r="N26" s="42" t="s">
        <v>5</v>
      </c>
      <c r="O26" s="42" t="s">
        <v>5</v>
      </c>
      <c r="P26" s="42" t="s">
        <v>5</v>
      </c>
      <c r="Q26" s="42" t="s">
        <v>5</v>
      </c>
      <c r="R26" s="42" t="s">
        <v>5</v>
      </c>
      <c r="S26" s="42" t="s">
        <v>5</v>
      </c>
      <c r="T26" s="42" t="s">
        <v>5</v>
      </c>
      <c r="U26" s="42" t="s">
        <v>5</v>
      </c>
      <c r="V26" s="42" t="s">
        <v>5</v>
      </c>
      <c r="W26" s="42" t="s">
        <v>5</v>
      </c>
      <c r="X26" s="42" t="s">
        <v>5</v>
      </c>
      <c r="Y26" s="42" t="s">
        <v>5</v>
      </c>
      <c r="Z26" s="42" t="s">
        <v>5</v>
      </c>
      <c r="AA26" s="42" t="s">
        <v>5</v>
      </c>
      <c r="AB26" s="42" t="s">
        <v>5</v>
      </c>
      <c r="AC26" s="42">
        <v>17</v>
      </c>
      <c r="AD26" s="42">
        <v>7</v>
      </c>
      <c r="AE26" s="42">
        <v>6</v>
      </c>
      <c r="AF26" s="42">
        <v>13</v>
      </c>
      <c r="AG26" s="42">
        <v>9</v>
      </c>
      <c r="AH26" s="42">
        <v>12</v>
      </c>
      <c r="AI26" s="42">
        <v>34</v>
      </c>
      <c r="AJ26" s="42">
        <v>42</v>
      </c>
      <c r="AK26" s="42">
        <v>21</v>
      </c>
      <c r="AL26" s="42">
        <v>15</v>
      </c>
      <c r="AM26" s="42">
        <v>12</v>
      </c>
      <c r="AN26" s="42">
        <v>8</v>
      </c>
      <c r="AO26" s="42">
        <v>10</v>
      </c>
      <c r="AP26" s="42">
        <v>12</v>
      </c>
      <c r="AQ26" s="42">
        <v>19</v>
      </c>
      <c r="AR26" s="42">
        <v>6</v>
      </c>
      <c r="AS26" s="42">
        <v>6</v>
      </c>
      <c r="AT26" s="42">
        <v>2</v>
      </c>
      <c r="AU26" s="42">
        <v>5</v>
      </c>
      <c r="AV26" s="42">
        <v>1</v>
      </c>
      <c r="AW26" s="42">
        <v>12</v>
      </c>
      <c r="AX26" s="42">
        <v>2</v>
      </c>
      <c r="AY26" s="42">
        <v>1</v>
      </c>
      <c r="AZ26" s="42">
        <v>6</v>
      </c>
      <c r="BA26" s="42">
        <v>1</v>
      </c>
      <c r="BB26" s="42" t="s">
        <v>5</v>
      </c>
      <c r="BC26" s="42">
        <v>2</v>
      </c>
      <c r="BD26" s="42">
        <v>4</v>
      </c>
      <c r="BE26" s="42">
        <v>3</v>
      </c>
      <c r="BF26" s="42">
        <v>2</v>
      </c>
      <c r="BG26" s="42">
        <v>3</v>
      </c>
      <c r="BH26" s="42">
        <v>5</v>
      </c>
      <c r="BI26" s="42">
        <v>5</v>
      </c>
      <c r="BJ26" s="42">
        <v>5</v>
      </c>
      <c r="BK26" s="42">
        <v>6</v>
      </c>
      <c r="BL26" s="42">
        <v>5</v>
      </c>
    </row>
    <row r="27" spans="1:64">
      <c r="A27" s="41" t="s">
        <v>268</v>
      </c>
      <c r="B27" s="41" t="s">
        <v>10</v>
      </c>
      <c r="C27" s="41" t="s">
        <v>7</v>
      </c>
      <c r="D27" s="42" t="s">
        <v>4</v>
      </c>
      <c r="E27" s="42" t="s">
        <v>4</v>
      </c>
      <c r="F27" s="42" t="s">
        <v>4</v>
      </c>
      <c r="G27" s="42" t="s">
        <v>4</v>
      </c>
      <c r="H27" s="42" t="s">
        <v>4</v>
      </c>
      <c r="I27" s="42" t="s">
        <v>4</v>
      </c>
      <c r="J27" s="42" t="s">
        <v>4</v>
      </c>
      <c r="K27" s="42" t="s">
        <v>4</v>
      </c>
      <c r="L27" s="42" t="s">
        <v>4</v>
      </c>
      <c r="M27" s="42" t="s">
        <v>4</v>
      </c>
      <c r="N27" s="42" t="s">
        <v>4</v>
      </c>
      <c r="O27" s="42" t="s">
        <v>4</v>
      </c>
      <c r="P27" s="42" t="s">
        <v>4</v>
      </c>
      <c r="Q27" s="42" t="s">
        <v>4</v>
      </c>
      <c r="R27" s="42" t="s">
        <v>4</v>
      </c>
      <c r="S27" s="42" t="s">
        <v>4</v>
      </c>
      <c r="T27" s="42" t="s">
        <v>4</v>
      </c>
      <c r="U27" s="42" t="s">
        <v>4</v>
      </c>
      <c r="V27" s="42" t="s">
        <v>4</v>
      </c>
      <c r="W27" s="42" t="s">
        <v>4</v>
      </c>
      <c r="X27" s="42" t="s">
        <v>4</v>
      </c>
      <c r="Y27" s="42" t="s">
        <v>4</v>
      </c>
      <c r="Z27" s="42" t="s">
        <v>4</v>
      </c>
      <c r="AA27" s="42" t="s">
        <v>4</v>
      </c>
      <c r="AB27" s="42" t="s">
        <v>4</v>
      </c>
      <c r="AC27" s="42">
        <v>1</v>
      </c>
      <c r="AD27" s="42" t="s">
        <v>11</v>
      </c>
      <c r="AE27" s="42">
        <v>2</v>
      </c>
      <c r="AF27" s="42">
        <v>2</v>
      </c>
      <c r="AG27" s="42" t="s">
        <v>11</v>
      </c>
      <c r="AH27" s="42">
        <v>2</v>
      </c>
      <c r="AI27" s="42">
        <v>6</v>
      </c>
      <c r="AJ27" s="42">
        <v>4</v>
      </c>
      <c r="AK27" s="42">
        <v>2</v>
      </c>
      <c r="AL27" s="42">
        <v>4</v>
      </c>
      <c r="AM27" s="42">
        <v>8</v>
      </c>
      <c r="AN27" s="42">
        <v>12</v>
      </c>
      <c r="AO27" s="42">
        <v>18</v>
      </c>
      <c r="AP27" s="42">
        <v>10</v>
      </c>
      <c r="AQ27" s="42">
        <v>12</v>
      </c>
      <c r="AR27" s="42">
        <v>13</v>
      </c>
      <c r="AS27" s="42" t="s">
        <v>5</v>
      </c>
      <c r="AT27" s="42">
        <v>2</v>
      </c>
      <c r="AU27" s="42" t="s">
        <v>5</v>
      </c>
      <c r="AV27" s="42" t="s">
        <v>4</v>
      </c>
      <c r="AW27" s="42">
        <v>6</v>
      </c>
      <c r="AX27" s="42" t="s">
        <v>4</v>
      </c>
      <c r="AY27" s="42">
        <v>9</v>
      </c>
      <c r="AZ27" s="42">
        <v>9</v>
      </c>
      <c r="BA27" s="42">
        <v>12</v>
      </c>
      <c r="BB27" s="42">
        <v>8</v>
      </c>
      <c r="BC27" s="42">
        <v>4</v>
      </c>
      <c r="BD27" s="42">
        <v>3</v>
      </c>
      <c r="BE27" s="42">
        <v>3</v>
      </c>
      <c r="BF27" s="42">
        <v>2</v>
      </c>
      <c r="BG27" s="42">
        <v>4</v>
      </c>
      <c r="BH27" s="42">
        <v>1</v>
      </c>
      <c r="BI27" s="42">
        <v>2</v>
      </c>
      <c r="BJ27" s="42">
        <v>2</v>
      </c>
      <c r="BK27" s="42">
        <v>1</v>
      </c>
      <c r="BL27" s="42">
        <v>4</v>
      </c>
    </row>
    <row r="28" spans="1:64">
      <c r="A28" s="41" t="s">
        <v>269</v>
      </c>
      <c r="B28" s="41" t="s">
        <v>10</v>
      </c>
      <c r="C28" s="41" t="s">
        <v>7</v>
      </c>
      <c r="D28" s="42" t="s">
        <v>4</v>
      </c>
      <c r="E28" s="42" t="s">
        <v>4</v>
      </c>
      <c r="F28" s="42" t="s">
        <v>4</v>
      </c>
      <c r="G28" s="42" t="s">
        <v>4</v>
      </c>
      <c r="H28" s="42" t="s">
        <v>4</v>
      </c>
      <c r="I28" s="42" t="s">
        <v>4</v>
      </c>
      <c r="J28" s="42" t="s">
        <v>4</v>
      </c>
      <c r="K28" s="42" t="s">
        <v>4</v>
      </c>
      <c r="L28" s="42" t="s">
        <v>4</v>
      </c>
      <c r="M28" s="42" t="s">
        <v>4</v>
      </c>
      <c r="N28" s="42" t="s">
        <v>4</v>
      </c>
      <c r="O28" s="42" t="s">
        <v>4</v>
      </c>
      <c r="P28" s="42" t="s">
        <v>4</v>
      </c>
      <c r="Q28" s="42" t="s">
        <v>4</v>
      </c>
      <c r="R28" s="42" t="s">
        <v>4</v>
      </c>
      <c r="S28" s="42" t="s">
        <v>4</v>
      </c>
      <c r="T28" s="42" t="s">
        <v>4</v>
      </c>
      <c r="U28" s="42" t="s">
        <v>4</v>
      </c>
      <c r="V28" s="42" t="s">
        <v>4</v>
      </c>
      <c r="W28" s="42" t="s">
        <v>4</v>
      </c>
      <c r="X28" s="42" t="s">
        <v>4</v>
      </c>
      <c r="Y28" s="42" t="s">
        <v>4</v>
      </c>
      <c r="Z28" s="42" t="s">
        <v>4</v>
      </c>
      <c r="AA28" s="42" t="s">
        <v>4</v>
      </c>
      <c r="AB28" s="42" t="s">
        <v>4</v>
      </c>
      <c r="AC28" s="42" t="s">
        <v>4</v>
      </c>
      <c r="AD28" s="42" t="s">
        <v>4</v>
      </c>
      <c r="AE28" s="42" t="s">
        <v>4</v>
      </c>
      <c r="AF28" s="42" t="s">
        <v>4</v>
      </c>
      <c r="AG28" s="42" t="s">
        <v>4</v>
      </c>
      <c r="AH28" s="42" t="s">
        <v>4</v>
      </c>
      <c r="AI28" s="42" t="s">
        <v>4</v>
      </c>
      <c r="AJ28" s="42" t="s">
        <v>4</v>
      </c>
      <c r="AK28" s="42" t="s">
        <v>5</v>
      </c>
      <c r="AL28" s="42" t="s">
        <v>11</v>
      </c>
      <c r="AM28" s="42" t="s">
        <v>11</v>
      </c>
      <c r="AN28" s="42">
        <v>1</v>
      </c>
      <c r="AO28" s="42">
        <v>1</v>
      </c>
      <c r="AP28" s="42">
        <v>1</v>
      </c>
      <c r="AQ28" s="42" t="s">
        <v>5</v>
      </c>
      <c r="AR28" s="42" t="s">
        <v>5</v>
      </c>
      <c r="AS28" s="42">
        <v>1</v>
      </c>
      <c r="AT28" s="42" t="s">
        <v>5</v>
      </c>
      <c r="AU28" s="42" t="s">
        <v>5</v>
      </c>
      <c r="AV28" s="42" t="s">
        <v>4</v>
      </c>
      <c r="AW28" s="42" t="s">
        <v>5</v>
      </c>
      <c r="AX28" s="42" t="s">
        <v>4</v>
      </c>
      <c r="AY28" s="42">
        <v>5</v>
      </c>
      <c r="AZ28" s="42">
        <v>11</v>
      </c>
      <c r="BA28" s="42">
        <v>9</v>
      </c>
      <c r="BB28" s="42">
        <v>3</v>
      </c>
      <c r="BC28" s="42">
        <v>2</v>
      </c>
      <c r="BD28" s="42">
        <v>6</v>
      </c>
      <c r="BE28" s="42">
        <v>1</v>
      </c>
      <c r="BF28" s="42">
        <v>1</v>
      </c>
      <c r="BG28" s="42" t="s">
        <v>5</v>
      </c>
      <c r="BH28" s="42" t="s">
        <v>5</v>
      </c>
      <c r="BI28" s="42" t="s">
        <v>5</v>
      </c>
      <c r="BJ28" s="42" t="s">
        <v>5</v>
      </c>
      <c r="BK28" s="42" t="s">
        <v>5</v>
      </c>
      <c r="BL28" s="42" t="s">
        <v>5</v>
      </c>
    </row>
    <row r="29" spans="1:64">
      <c r="A29" s="41" t="s">
        <v>270</v>
      </c>
      <c r="B29" s="41" t="s">
        <v>10</v>
      </c>
      <c r="C29" s="41" t="s">
        <v>6</v>
      </c>
      <c r="D29" s="42" t="s">
        <v>5</v>
      </c>
      <c r="E29" s="42" t="s">
        <v>5</v>
      </c>
      <c r="F29" s="42" t="s">
        <v>5</v>
      </c>
      <c r="G29" s="42" t="s">
        <v>5</v>
      </c>
      <c r="H29" s="42" t="s">
        <v>5</v>
      </c>
      <c r="I29" s="42" t="s">
        <v>5</v>
      </c>
      <c r="J29" s="42" t="s">
        <v>5</v>
      </c>
      <c r="K29" s="42" t="s">
        <v>5</v>
      </c>
      <c r="L29" s="42" t="s">
        <v>5</v>
      </c>
      <c r="M29" s="42" t="s">
        <v>5</v>
      </c>
      <c r="N29" s="42" t="s">
        <v>5</v>
      </c>
      <c r="O29" s="42" t="s">
        <v>5</v>
      </c>
      <c r="P29" s="42" t="s">
        <v>5</v>
      </c>
      <c r="Q29" s="42" t="s">
        <v>5</v>
      </c>
      <c r="R29" s="42" t="s">
        <v>5</v>
      </c>
      <c r="S29" s="42" t="s">
        <v>5</v>
      </c>
      <c r="T29" s="42" t="s">
        <v>5</v>
      </c>
      <c r="U29" s="42" t="s">
        <v>5</v>
      </c>
      <c r="V29" s="42" t="s">
        <v>5</v>
      </c>
      <c r="W29" s="42" t="s">
        <v>5</v>
      </c>
      <c r="X29" s="42" t="s">
        <v>5</v>
      </c>
      <c r="Y29" s="42" t="s">
        <v>5</v>
      </c>
      <c r="Z29" s="42" t="s">
        <v>5</v>
      </c>
      <c r="AA29" s="42" t="s">
        <v>5</v>
      </c>
      <c r="AB29" s="42" t="s">
        <v>5</v>
      </c>
      <c r="AC29" s="42" t="s">
        <v>5</v>
      </c>
      <c r="AD29" s="42" t="s">
        <v>5</v>
      </c>
      <c r="AE29" s="42" t="s">
        <v>5</v>
      </c>
      <c r="AF29" s="42" t="s">
        <v>5</v>
      </c>
      <c r="AG29" s="42" t="s">
        <v>5</v>
      </c>
      <c r="AH29" s="42" t="s">
        <v>5</v>
      </c>
      <c r="AI29" s="42" t="s">
        <v>5</v>
      </c>
      <c r="AJ29" s="42" t="s">
        <v>5</v>
      </c>
      <c r="AK29" s="42" t="s">
        <v>5</v>
      </c>
      <c r="AL29" s="42" t="s">
        <v>5</v>
      </c>
      <c r="AM29" s="42" t="s">
        <v>5</v>
      </c>
      <c r="AN29" s="42">
        <v>4</v>
      </c>
      <c r="AO29" s="42" t="s">
        <v>5</v>
      </c>
      <c r="AP29" s="42" t="s">
        <v>11</v>
      </c>
      <c r="AQ29" s="42" t="s">
        <v>11</v>
      </c>
      <c r="AR29" s="42" t="s">
        <v>5</v>
      </c>
      <c r="AS29" s="42" t="s">
        <v>5</v>
      </c>
      <c r="AT29" s="42">
        <v>1</v>
      </c>
      <c r="AU29" s="42" t="s">
        <v>5</v>
      </c>
      <c r="AV29" s="42">
        <v>9</v>
      </c>
      <c r="AW29" s="42" t="s">
        <v>5</v>
      </c>
      <c r="AX29" s="42" t="s">
        <v>5</v>
      </c>
      <c r="AY29" s="42" t="s">
        <v>5</v>
      </c>
      <c r="AZ29" s="42" t="s">
        <v>5</v>
      </c>
      <c r="BA29" s="42" t="s">
        <v>5</v>
      </c>
      <c r="BB29" s="42" t="s">
        <v>5</v>
      </c>
      <c r="BC29" s="42" t="s">
        <v>5</v>
      </c>
      <c r="BD29" s="42" t="s">
        <v>5</v>
      </c>
      <c r="BE29" s="42" t="s">
        <v>5</v>
      </c>
      <c r="BF29" s="42" t="s">
        <v>5</v>
      </c>
      <c r="BG29" s="42" t="s">
        <v>5</v>
      </c>
      <c r="BH29" s="42" t="s">
        <v>5</v>
      </c>
      <c r="BI29" s="42" t="s">
        <v>4</v>
      </c>
      <c r="BJ29" s="42" t="s">
        <v>4</v>
      </c>
      <c r="BK29" s="42" t="s">
        <v>4</v>
      </c>
      <c r="BL29" s="42" t="s">
        <v>4</v>
      </c>
    </row>
    <row r="30" spans="1:64">
      <c r="A30" s="41" t="s">
        <v>270</v>
      </c>
      <c r="B30" s="41" t="s">
        <v>10</v>
      </c>
      <c r="C30" s="41" t="s">
        <v>9</v>
      </c>
      <c r="D30" s="42" t="s">
        <v>5</v>
      </c>
      <c r="E30" s="42" t="s">
        <v>5</v>
      </c>
      <c r="F30" s="42" t="s">
        <v>5</v>
      </c>
      <c r="G30" s="42" t="s">
        <v>5</v>
      </c>
      <c r="H30" s="42" t="s">
        <v>5</v>
      </c>
      <c r="I30" s="42" t="s">
        <v>5</v>
      </c>
      <c r="J30" s="42" t="s">
        <v>5</v>
      </c>
      <c r="K30" s="42" t="s">
        <v>5</v>
      </c>
      <c r="L30" s="42" t="s">
        <v>5</v>
      </c>
      <c r="M30" s="42" t="s">
        <v>5</v>
      </c>
      <c r="N30" s="42" t="s">
        <v>5</v>
      </c>
      <c r="O30" s="42" t="s">
        <v>5</v>
      </c>
      <c r="P30" s="42" t="s">
        <v>5</v>
      </c>
      <c r="Q30" s="42" t="s">
        <v>5</v>
      </c>
      <c r="R30" s="42" t="s">
        <v>5</v>
      </c>
      <c r="S30" s="42" t="s">
        <v>5</v>
      </c>
      <c r="T30" s="42" t="s">
        <v>5</v>
      </c>
      <c r="U30" s="42" t="s">
        <v>5</v>
      </c>
      <c r="V30" s="42" t="s">
        <v>5</v>
      </c>
      <c r="W30" s="42" t="s">
        <v>5</v>
      </c>
      <c r="X30" s="42" t="s">
        <v>5</v>
      </c>
      <c r="Y30" s="42" t="s">
        <v>5</v>
      </c>
      <c r="Z30" s="42" t="s">
        <v>5</v>
      </c>
      <c r="AA30" s="42" t="s">
        <v>5</v>
      </c>
      <c r="AB30" s="42" t="s">
        <v>5</v>
      </c>
      <c r="AC30" s="42">
        <v>2718</v>
      </c>
      <c r="AD30" s="42">
        <v>1506</v>
      </c>
      <c r="AE30" s="42">
        <v>1120</v>
      </c>
      <c r="AF30" s="42">
        <v>2160</v>
      </c>
      <c r="AG30" s="42">
        <v>2052</v>
      </c>
      <c r="AH30" s="42">
        <v>660</v>
      </c>
      <c r="AI30" s="42" t="s">
        <v>5</v>
      </c>
      <c r="AJ30" s="42" t="s">
        <v>5</v>
      </c>
      <c r="AK30" s="42" t="s">
        <v>5</v>
      </c>
      <c r="AL30" s="42" t="s">
        <v>5</v>
      </c>
      <c r="AM30" s="42" t="s">
        <v>5</v>
      </c>
      <c r="AN30" s="42" t="s">
        <v>5</v>
      </c>
      <c r="AO30" s="42" t="s">
        <v>5</v>
      </c>
      <c r="AP30" s="42" t="s">
        <v>5</v>
      </c>
      <c r="AQ30" s="42" t="s">
        <v>5</v>
      </c>
      <c r="AR30" s="42" t="s">
        <v>5</v>
      </c>
      <c r="AS30" s="42" t="s">
        <v>5</v>
      </c>
      <c r="AT30" s="42" t="s">
        <v>5</v>
      </c>
      <c r="AU30" s="42">
        <v>1</v>
      </c>
      <c r="AV30" s="42" t="s">
        <v>5</v>
      </c>
      <c r="AW30" s="42" t="s">
        <v>5</v>
      </c>
      <c r="AX30" s="42" t="s">
        <v>5</v>
      </c>
      <c r="AY30" s="42" t="s">
        <v>5</v>
      </c>
      <c r="AZ30" s="42" t="s">
        <v>5</v>
      </c>
      <c r="BA30" s="42" t="s">
        <v>5</v>
      </c>
      <c r="BB30" s="42" t="s">
        <v>5</v>
      </c>
      <c r="BC30" s="42" t="s">
        <v>5</v>
      </c>
      <c r="BD30" s="42" t="s">
        <v>5</v>
      </c>
      <c r="BE30" s="42" t="s">
        <v>5</v>
      </c>
      <c r="BF30" s="42" t="s">
        <v>5</v>
      </c>
      <c r="BG30" s="42" t="s">
        <v>5</v>
      </c>
      <c r="BH30" s="42" t="s">
        <v>5</v>
      </c>
      <c r="BI30" s="42" t="s">
        <v>4</v>
      </c>
      <c r="BJ30" s="42" t="s">
        <v>4</v>
      </c>
      <c r="BK30" s="42" t="s">
        <v>4</v>
      </c>
      <c r="BL30" s="42" t="s">
        <v>4</v>
      </c>
    </row>
    <row r="31" spans="1:64">
      <c r="A31" s="41" t="s">
        <v>270</v>
      </c>
      <c r="B31" s="41" t="s">
        <v>10</v>
      </c>
      <c r="C31" s="41" t="s">
        <v>7</v>
      </c>
      <c r="D31" s="42" t="s">
        <v>5</v>
      </c>
      <c r="E31" s="42" t="s">
        <v>5</v>
      </c>
      <c r="F31" s="42" t="s">
        <v>5</v>
      </c>
      <c r="G31" s="42" t="s">
        <v>5</v>
      </c>
      <c r="H31" s="42" t="s">
        <v>5</v>
      </c>
      <c r="I31" s="42" t="s">
        <v>5</v>
      </c>
      <c r="J31" s="42" t="s">
        <v>5</v>
      </c>
      <c r="K31" s="42" t="s">
        <v>5</v>
      </c>
      <c r="L31" s="42" t="s">
        <v>5</v>
      </c>
      <c r="M31" s="42" t="s">
        <v>5</v>
      </c>
      <c r="N31" s="42" t="s">
        <v>5</v>
      </c>
      <c r="O31" s="42" t="s">
        <v>5</v>
      </c>
      <c r="P31" s="42" t="s">
        <v>5</v>
      </c>
      <c r="Q31" s="42" t="s">
        <v>5</v>
      </c>
      <c r="R31" s="42" t="s">
        <v>5</v>
      </c>
      <c r="S31" s="42" t="s">
        <v>5</v>
      </c>
      <c r="T31" s="42" t="s">
        <v>5</v>
      </c>
      <c r="U31" s="42" t="s">
        <v>5</v>
      </c>
      <c r="V31" s="42" t="s">
        <v>5</v>
      </c>
      <c r="W31" s="42" t="s">
        <v>5</v>
      </c>
      <c r="X31" s="42" t="s">
        <v>5</v>
      </c>
      <c r="Y31" s="42" t="s">
        <v>5</v>
      </c>
      <c r="Z31" s="42" t="s">
        <v>5</v>
      </c>
      <c r="AA31" s="42" t="s">
        <v>5</v>
      </c>
      <c r="AB31" s="42" t="s">
        <v>5</v>
      </c>
      <c r="AC31" s="42" t="s">
        <v>5</v>
      </c>
      <c r="AD31" s="42" t="s">
        <v>5</v>
      </c>
      <c r="AE31" s="42" t="s">
        <v>5</v>
      </c>
      <c r="AF31" s="42" t="s">
        <v>5</v>
      </c>
      <c r="AG31" s="42" t="s">
        <v>5</v>
      </c>
      <c r="AH31" s="42" t="s">
        <v>5</v>
      </c>
      <c r="AI31" s="42" t="s">
        <v>5</v>
      </c>
      <c r="AJ31" s="42" t="s">
        <v>5</v>
      </c>
      <c r="AK31" s="42" t="s">
        <v>5</v>
      </c>
      <c r="AL31" s="42" t="s">
        <v>5</v>
      </c>
      <c r="AM31" s="42" t="s">
        <v>5</v>
      </c>
      <c r="AN31" s="42" t="s">
        <v>5</v>
      </c>
      <c r="AO31" s="42" t="s">
        <v>11</v>
      </c>
      <c r="AP31" s="42" t="s">
        <v>11</v>
      </c>
      <c r="AQ31" s="42" t="s">
        <v>11</v>
      </c>
      <c r="AR31" s="42">
        <v>5</v>
      </c>
      <c r="AS31" s="42" t="s">
        <v>5</v>
      </c>
      <c r="AT31" s="42" t="s">
        <v>11</v>
      </c>
      <c r="AU31" s="42" t="s">
        <v>5</v>
      </c>
      <c r="AV31" s="42">
        <v>2</v>
      </c>
      <c r="AW31" s="42" t="s">
        <v>5</v>
      </c>
      <c r="AX31" s="42" t="s">
        <v>5</v>
      </c>
      <c r="AY31" s="42" t="s">
        <v>5</v>
      </c>
      <c r="AZ31" s="42" t="s">
        <v>5</v>
      </c>
      <c r="BA31" s="42" t="s">
        <v>5</v>
      </c>
      <c r="BB31" s="42" t="s">
        <v>5</v>
      </c>
      <c r="BC31" s="42" t="s">
        <v>5</v>
      </c>
      <c r="BD31" s="42" t="s">
        <v>5</v>
      </c>
      <c r="BE31" s="42" t="s">
        <v>5</v>
      </c>
      <c r="BF31" s="42" t="s">
        <v>5</v>
      </c>
      <c r="BG31" s="42" t="s">
        <v>5</v>
      </c>
      <c r="BH31" s="42" t="s">
        <v>5</v>
      </c>
      <c r="BI31" s="42" t="s">
        <v>4</v>
      </c>
      <c r="BJ31" s="42" t="s">
        <v>4</v>
      </c>
      <c r="BK31" s="42" t="s">
        <v>4</v>
      </c>
      <c r="BL31" s="42" t="s">
        <v>4</v>
      </c>
    </row>
    <row r="32" spans="1:64">
      <c r="A32" s="41" t="s">
        <v>271</v>
      </c>
      <c r="B32" s="41" t="s">
        <v>10</v>
      </c>
      <c r="C32" s="41" t="s">
        <v>6</v>
      </c>
      <c r="D32" s="42" t="s">
        <v>5</v>
      </c>
      <c r="E32" s="42" t="s">
        <v>5</v>
      </c>
      <c r="F32" s="42" t="s">
        <v>5</v>
      </c>
      <c r="G32" s="42" t="s">
        <v>5</v>
      </c>
      <c r="H32" s="42" t="s">
        <v>5</v>
      </c>
      <c r="I32" s="42" t="s">
        <v>5</v>
      </c>
      <c r="J32" s="42" t="s">
        <v>5</v>
      </c>
      <c r="K32" s="42" t="s">
        <v>5</v>
      </c>
      <c r="L32" s="42" t="s">
        <v>5</v>
      </c>
      <c r="M32" s="42" t="s">
        <v>5</v>
      </c>
      <c r="N32" s="42" t="s">
        <v>5</v>
      </c>
      <c r="O32" s="42" t="s">
        <v>5</v>
      </c>
      <c r="P32" s="42" t="s">
        <v>5</v>
      </c>
      <c r="Q32" s="42" t="s">
        <v>5</v>
      </c>
      <c r="R32" s="42" t="s">
        <v>5</v>
      </c>
      <c r="S32" s="42" t="s">
        <v>5</v>
      </c>
      <c r="T32" s="42" t="s">
        <v>5</v>
      </c>
      <c r="U32" s="42" t="s">
        <v>5</v>
      </c>
      <c r="V32" s="42" t="s">
        <v>5</v>
      </c>
      <c r="W32" s="42" t="s">
        <v>5</v>
      </c>
      <c r="X32" s="42" t="s">
        <v>5</v>
      </c>
      <c r="Y32" s="42" t="s">
        <v>5</v>
      </c>
      <c r="Z32" s="42" t="s">
        <v>5</v>
      </c>
      <c r="AA32" s="42" t="s">
        <v>5</v>
      </c>
      <c r="AB32" s="42">
        <v>2515</v>
      </c>
      <c r="AC32" s="42">
        <v>1397</v>
      </c>
      <c r="AD32" s="42">
        <v>1083</v>
      </c>
      <c r="AE32" s="42">
        <v>4406</v>
      </c>
      <c r="AF32" s="42">
        <v>6793</v>
      </c>
      <c r="AG32" s="42">
        <v>3998</v>
      </c>
      <c r="AH32" s="42">
        <v>3203</v>
      </c>
      <c r="AI32" s="42">
        <v>3707</v>
      </c>
      <c r="AJ32" s="42">
        <v>2696</v>
      </c>
      <c r="AK32" s="42">
        <v>2802</v>
      </c>
      <c r="AL32" s="42">
        <v>2492</v>
      </c>
      <c r="AM32" s="42">
        <v>2589</v>
      </c>
      <c r="AN32" s="42">
        <v>9938</v>
      </c>
      <c r="AO32" s="42">
        <v>7541</v>
      </c>
      <c r="AP32" s="42">
        <v>8795</v>
      </c>
      <c r="AQ32" s="42" t="s">
        <v>5</v>
      </c>
      <c r="AR32" s="42" t="s">
        <v>5</v>
      </c>
      <c r="AS32" s="42" t="s">
        <v>5</v>
      </c>
      <c r="AT32" s="42">
        <v>2079</v>
      </c>
      <c r="AU32" s="42">
        <v>1771</v>
      </c>
      <c r="AV32" s="42">
        <v>2338</v>
      </c>
      <c r="AW32" s="42">
        <v>3261</v>
      </c>
      <c r="AX32" s="42">
        <v>2808</v>
      </c>
      <c r="AY32" s="42">
        <v>6387</v>
      </c>
      <c r="AZ32" s="42">
        <v>7788</v>
      </c>
      <c r="BA32" s="42" t="s">
        <v>4</v>
      </c>
      <c r="BB32" s="42">
        <v>3084</v>
      </c>
      <c r="BC32" s="42">
        <v>1677</v>
      </c>
      <c r="BD32" s="42">
        <v>1361</v>
      </c>
      <c r="BE32" s="42">
        <v>1730</v>
      </c>
      <c r="BF32" s="42">
        <v>810</v>
      </c>
      <c r="BG32" s="42">
        <v>986</v>
      </c>
      <c r="BH32" s="42">
        <v>1124</v>
      </c>
      <c r="BI32" s="42">
        <v>1743</v>
      </c>
      <c r="BJ32" s="42">
        <v>1326</v>
      </c>
      <c r="BK32" s="42">
        <v>1779</v>
      </c>
      <c r="BL32" s="42">
        <v>1606</v>
      </c>
    </row>
    <row r="33" spans="1:64">
      <c r="A33" s="41" t="s">
        <v>271</v>
      </c>
      <c r="B33" s="41" t="s">
        <v>10</v>
      </c>
      <c r="C33" s="41" t="s">
        <v>9</v>
      </c>
      <c r="D33" s="42">
        <v>18</v>
      </c>
      <c r="E33" s="42">
        <v>71</v>
      </c>
      <c r="F33" s="42">
        <v>363</v>
      </c>
      <c r="G33" s="42">
        <v>190</v>
      </c>
      <c r="H33" s="42">
        <v>43</v>
      </c>
      <c r="I33" s="42">
        <v>159</v>
      </c>
      <c r="J33" s="42">
        <v>637</v>
      </c>
      <c r="K33" s="42">
        <v>765</v>
      </c>
      <c r="L33" s="42">
        <v>770</v>
      </c>
      <c r="M33" s="42">
        <v>179</v>
      </c>
      <c r="N33" s="42">
        <v>202</v>
      </c>
      <c r="O33" s="42">
        <v>141</v>
      </c>
      <c r="P33" s="42">
        <v>175</v>
      </c>
      <c r="Q33" s="42">
        <v>130</v>
      </c>
      <c r="R33" s="42">
        <v>602</v>
      </c>
      <c r="S33" s="42">
        <v>2276</v>
      </c>
      <c r="T33" s="42" t="s">
        <v>5</v>
      </c>
      <c r="U33" s="42">
        <v>2539</v>
      </c>
      <c r="V33" s="42">
        <v>3595</v>
      </c>
      <c r="W33" s="42">
        <v>3501</v>
      </c>
      <c r="X33" s="42">
        <v>2139</v>
      </c>
      <c r="Y33" s="42">
        <v>4544</v>
      </c>
      <c r="Z33" s="42">
        <v>2658</v>
      </c>
      <c r="AA33" s="42">
        <v>1425</v>
      </c>
      <c r="AB33" s="42" t="s">
        <v>5</v>
      </c>
      <c r="AC33" s="42" t="s">
        <v>5</v>
      </c>
      <c r="AD33" s="42" t="s">
        <v>5</v>
      </c>
      <c r="AE33" s="42" t="s">
        <v>5</v>
      </c>
      <c r="AF33" s="42" t="s">
        <v>5</v>
      </c>
      <c r="AG33" s="42" t="s">
        <v>5</v>
      </c>
      <c r="AH33" s="42" t="s">
        <v>5</v>
      </c>
      <c r="AI33" s="42" t="s">
        <v>5</v>
      </c>
      <c r="AJ33" s="42" t="s">
        <v>5</v>
      </c>
      <c r="AK33" s="42" t="s">
        <v>5</v>
      </c>
      <c r="AL33" s="42" t="s">
        <v>5</v>
      </c>
      <c r="AM33" s="42" t="s">
        <v>5</v>
      </c>
      <c r="AN33" s="42" t="s">
        <v>5</v>
      </c>
      <c r="AO33" s="42" t="s">
        <v>5</v>
      </c>
      <c r="AP33" s="42" t="s">
        <v>5</v>
      </c>
      <c r="AQ33" s="42" t="s">
        <v>5</v>
      </c>
      <c r="AR33" s="42" t="s">
        <v>5</v>
      </c>
      <c r="AS33" s="42" t="s">
        <v>5</v>
      </c>
      <c r="AT33" s="42" t="s">
        <v>5</v>
      </c>
      <c r="AU33" s="42" t="s">
        <v>5</v>
      </c>
      <c r="AV33" s="42" t="s">
        <v>5</v>
      </c>
      <c r="AW33" s="42" t="s">
        <v>5</v>
      </c>
      <c r="AX33" s="42" t="s">
        <v>5</v>
      </c>
      <c r="AY33" s="42" t="s">
        <v>5</v>
      </c>
      <c r="AZ33" s="42" t="s">
        <v>5</v>
      </c>
      <c r="BA33" s="42" t="s">
        <v>4</v>
      </c>
      <c r="BB33" s="42" t="s">
        <v>5</v>
      </c>
      <c r="BC33" s="42" t="s">
        <v>5</v>
      </c>
      <c r="BD33" s="42" t="s">
        <v>5</v>
      </c>
      <c r="BE33" s="42" t="s">
        <v>5</v>
      </c>
      <c r="BF33" s="42" t="s">
        <v>5</v>
      </c>
      <c r="BG33" s="42" t="s">
        <v>5</v>
      </c>
      <c r="BH33" s="42" t="s">
        <v>5</v>
      </c>
      <c r="BI33" s="42" t="s">
        <v>4</v>
      </c>
      <c r="BJ33" s="42" t="s">
        <v>4</v>
      </c>
      <c r="BK33" s="42" t="s">
        <v>4</v>
      </c>
      <c r="BL33" s="42" t="s">
        <v>4</v>
      </c>
    </row>
    <row r="34" spans="1:64">
      <c r="A34" s="41" t="s">
        <v>271</v>
      </c>
      <c r="B34" s="41" t="s">
        <v>10</v>
      </c>
      <c r="C34" s="41" t="s">
        <v>7</v>
      </c>
      <c r="D34" s="42" t="s">
        <v>5</v>
      </c>
      <c r="E34" s="42" t="s">
        <v>5</v>
      </c>
      <c r="F34" s="42" t="s">
        <v>5</v>
      </c>
      <c r="G34" s="42" t="s">
        <v>5</v>
      </c>
      <c r="H34" s="42" t="s">
        <v>5</v>
      </c>
      <c r="I34" s="42" t="s">
        <v>5</v>
      </c>
      <c r="J34" s="42" t="s">
        <v>5</v>
      </c>
      <c r="K34" s="42" t="s">
        <v>5</v>
      </c>
      <c r="L34" s="42" t="s">
        <v>5</v>
      </c>
      <c r="M34" s="42" t="s">
        <v>5</v>
      </c>
      <c r="N34" s="42" t="s">
        <v>5</v>
      </c>
      <c r="O34" s="42" t="s">
        <v>5</v>
      </c>
      <c r="P34" s="42" t="s">
        <v>5</v>
      </c>
      <c r="Q34" s="42" t="s">
        <v>5</v>
      </c>
      <c r="R34" s="42" t="s">
        <v>5</v>
      </c>
      <c r="S34" s="42" t="s">
        <v>5</v>
      </c>
      <c r="T34" s="42" t="s">
        <v>5</v>
      </c>
      <c r="U34" s="42" t="s">
        <v>5</v>
      </c>
      <c r="V34" s="42" t="s">
        <v>5</v>
      </c>
      <c r="W34" s="42" t="s">
        <v>5</v>
      </c>
      <c r="X34" s="42" t="s">
        <v>5</v>
      </c>
      <c r="Y34" s="42" t="s">
        <v>5</v>
      </c>
      <c r="Z34" s="42" t="s">
        <v>5</v>
      </c>
      <c r="AA34" s="42" t="s">
        <v>5</v>
      </c>
      <c r="AB34" s="42">
        <v>584</v>
      </c>
      <c r="AC34" s="42">
        <v>746</v>
      </c>
      <c r="AD34" s="42">
        <v>563</v>
      </c>
      <c r="AE34" s="42">
        <v>779</v>
      </c>
      <c r="AF34" s="42">
        <v>1251</v>
      </c>
      <c r="AG34" s="42">
        <v>850</v>
      </c>
      <c r="AH34" s="42">
        <v>798</v>
      </c>
      <c r="AI34" s="42">
        <v>779</v>
      </c>
      <c r="AJ34" s="42">
        <v>653</v>
      </c>
      <c r="AK34" s="42">
        <v>567</v>
      </c>
      <c r="AL34" s="42">
        <v>390</v>
      </c>
      <c r="AM34" s="42">
        <v>359</v>
      </c>
      <c r="AN34" s="42">
        <v>1305</v>
      </c>
      <c r="AO34" s="42">
        <v>1122</v>
      </c>
      <c r="AP34" s="42">
        <v>1758</v>
      </c>
      <c r="AQ34" s="42" t="s">
        <v>5</v>
      </c>
      <c r="AR34" s="42" t="s">
        <v>5</v>
      </c>
      <c r="AS34" s="42" t="s">
        <v>5</v>
      </c>
      <c r="AT34" s="42">
        <v>487</v>
      </c>
      <c r="AU34" s="42">
        <v>459</v>
      </c>
      <c r="AV34" s="42">
        <v>494</v>
      </c>
      <c r="AW34" s="42">
        <v>746</v>
      </c>
      <c r="AX34" s="42">
        <v>693</v>
      </c>
      <c r="AY34" s="42">
        <v>751</v>
      </c>
      <c r="AZ34" s="42">
        <v>1190</v>
      </c>
      <c r="BA34" s="42" t="s">
        <v>4</v>
      </c>
      <c r="BB34" s="42">
        <v>631</v>
      </c>
      <c r="BC34" s="42">
        <v>626</v>
      </c>
      <c r="BD34" s="42">
        <v>646</v>
      </c>
      <c r="BE34" s="42">
        <v>673</v>
      </c>
      <c r="BF34" s="42">
        <v>211</v>
      </c>
      <c r="BG34" s="42">
        <v>282</v>
      </c>
      <c r="BH34" s="42">
        <v>407</v>
      </c>
      <c r="BI34" s="42">
        <v>493</v>
      </c>
      <c r="BJ34" s="42">
        <v>402</v>
      </c>
      <c r="BK34" s="42">
        <v>680</v>
      </c>
      <c r="BL34" s="42">
        <v>514</v>
      </c>
    </row>
    <row r="35" spans="1:64">
      <c r="A35" s="41" t="s">
        <v>277</v>
      </c>
      <c r="B35" s="41" t="s">
        <v>10</v>
      </c>
      <c r="C35" s="41" t="s">
        <v>9</v>
      </c>
      <c r="D35" s="42" t="s">
        <v>5</v>
      </c>
      <c r="E35" s="42">
        <v>12</v>
      </c>
      <c r="F35" s="42">
        <v>8</v>
      </c>
      <c r="G35" s="42">
        <v>4</v>
      </c>
      <c r="H35" s="42">
        <v>13</v>
      </c>
      <c r="I35" s="42">
        <v>10</v>
      </c>
      <c r="J35" s="42">
        <v>29</v>
      </c>
      <c r="K35" s="42">
        <v>12</v>
      </c>
      <c r="L35" s="42">
        <v>20</v>
      </c>
      <c r="M35" s="42">
        <v>10</v>
      </c>
      <c r="N35" s="42" t="s">
        <v>5</v>
      </c>
      <c r="O35" s="42">
        <v>6</v>
      </c>
      <c r="P35" s="42">
        <v>8</v>
      </c>
      <c r="Q35" s="42" t="s">
        <v>5</v>
      </c>
      <c r="R35" s="42" t="s">
        <v>5</v>
      </c>
      <c r="S35" s="42" t="s">
        <v>5</v>
      </c>
      <c r="T35" s="42" t="s">
        <v>5</v>
      </c>
      <c r="U35" s="42" t="s">
        <v>5</v>
      </c>
      <c r="V35" s="42" t="s">
        <v>5</v>
      </c>
      <c r="W35" s="42" t="s">
        <v>11</v>
      </c>
      <c r="X35" s="42" t="s">
        <v>5</v>
      </c>
      <c r="Y35" s="42" t="s">
        <v>11</v>
      </c>
      <c r="Z35" s="42" t="s">
        <v>5</v>
      </c>
      <c r="AA35" s="42" t="s">
        <v>5</v>
      </c>
      <c r="AB35" s="42" t="s">
        <v>5</v>
      </c>
      <c r="AC35" s="42" t="s">
        <v>5</v>
      </c>
      <c r="AD35" s="42" t="s">
        <v>5</v>
      </c>
      <c r="AE35" s="42" t="s">
        <v>5</v>
      </c>
      <c r="AF35" s="42" t="s">
        <v>5</v>
      </c>
      <c r="AG35" s="42" t="s">
        <v>5</v>
      </c>
      <c r="AH35" s="42" t="s">
        <v>5</v>
      </c>
      <c r="AI35" s="42" t="s">
        <v>5</v>
      </c>
      <c r="AJ35" s="42" t="s">
        <v>5</v>
      </c>
      <c r="AK35" s="42" t="s">
        <v>5</v>
      </c>
      <c r="AL35" s="42" t="s">
        <v>5</v>
      </c>
      <c r="AM35" s="42" t="s">
        <v>5</v>
      </c>
      <c r="AN35" s="42" t="s">
        <v>5</v>
      </c>
      <c r="AO35" s="42" t="s">
        <v>5</v>
      </c>
      <c r="AP35" s="42" t="s">
        <v>5</v>
      </c>
      <c r="AQ35" s="42" t="s">
        <v>5</v>
      </c>
      <c r="AR35" s="42" t="s">
        <v>5</v>
      </c>
      <c r="AS35" s="42" t="s">
        <v>4</v>
      </c>
      <c r="AT35" s="42" t="s">
        <v>4</v>
      </c>
      <c r="AU35" s="42" t="s">
        <v>4</v>
      </c>
      <c r="AV35" s="42" t="s">
        <v>4</v>
      </c>
      <c r="AW35" s="42" t="s">
        <v>4</v>
      </c>
      <c r="AX35" s="42" t="s">
        <v>4</v>
      </c>
      <c r="AY35" s="42" t="s">
        <v>4</v>
      </c>
      <c r="AZ35" s="42" t="s">
        <v>4</v>
      </c>
      <c r="BA35" s="42" t="s">
        <v>4</v>
      </c>
      <c r="BB35" s="42" t="s">
        <v>4</v>
      </c>
      <c r="BC35" s="42" t="s">
        <v>4</v>
      </c>
      <c r="BD35" s="42" t="s">
        <v>4</v>
      </c>
      <c r="BE35" s="42" t="s">
        <v>4</v>
      </c>
      <c r="BF35" s="42" t="s">
        <v>4</v>
      </c>
      <c r="BG35" s="42" t="s">
        <v>4</v>
      </c>
      <c r="BH35" s="42" t="s">
        <v>4</v>
      </c>
      <c r="BI35" s="42" t="s">
        <v>4</v>
      </c>
      <c r="BJ35" s="42" t="s">
        <v>4</v>
      </c>
      <c r="BK35" s="42" t="s">
        <v>4</v>
      </c>
      <c r="BL35" s="42" t="s">
        <v>4</v>
      </c>
    </row>
    <row r="36" spans="1:64">
      <c r="A36" s="41" t="s">
        <v>279</v>
      </c>
      <c r="B36" s="41" t="s">
        <v>10</v>
      </c>
      <c r="C36" s="41" t="s">
        <v>6</v>
      </c>
      <c r="D36" s="42" t="s">
        <v>5</v>
      </c>
      <c r="E36" s="42" t="s">
        <v>5</v>
      </c>
      <c r="F36" s="42" t="s">
        <v>5</v>
      </c>
      <c r="G36" s="42" t="s">
        <v>5</v>
      </c>
      <c r="H36" s="42" t="s">
        <v>5</v>
      </c>
      <c r="I36" s="42" t="s">
        <v>5</v>
      </c>
      <c r="J36" s="42" t="s">
        <v>5</v>
      </c>
      <c r="K36" s="42" t="s">
        <v>5</v>
      </c>
      <c r="L36" s="42" t="s">
        <v>5</v>
      </c>
      <c r="M36" s="42" t="s">
        <v>5</v>
      </c>
      <c r="N36" s="42" t="s">
        <v>5</v>
      </c>
      <c r="O36" s="42" t="s">
        <v>5</v>
      </c>
      <c r="P36" s="42" t="s">
        <v>5</v>
      </c>
      <c r="Q36" s="42" t="s">
        <v>5</v>
      </c>
      <c r="R36" s="42" t="s">
        <v>5</v>
      </c>
      <c r="S36" s="42" t="s">
        <v>5</v>
      </c>
      <c r="T36" s="42" t="s">
        <v>5</v>
      </c>
      <c r="U36" s="42" t="s">
        <v>5</v>
      </c>
      <c r="V36" s="42" t="s">
        <v>5</v>
      </c>
      <c r="W36" s="42" t="s">
        <v>5</v>
      </c>
      <c r="X36" s="42" t="s">
        <v>5</v>
      </c>
      <c r="Y36" s="42" t="s">
        <v>5</v>
      </c>
      <c r="Z36" s="42" t="s">
        <v>5</v>
      </c>
      <c r="AA36" s="42" t="s">
        <v>5</v>
      </c>
      <c r="AB36" s="42" t="s">
        <v>5</v>
      </c>
      <c r="AC36" s="42" t="s">
        <v>11</v>
      </c>
      <c r="AD36" s="42">
        <v>2</v>
      </c>
      <c r="AE36" s="42" t="s">
        <v>5</v>
      </c>
      <c r="AF36" s="42" t="s">
        <v>5</v>
      </c>
      <c r="AG36" s="42" t="s">
        <v>5</v>
      </c>
      <c r="AH36" s="42" t="s">
        <v>5</v>
      </c>
      <c r="AI36" s="42">
        <v>4</v>
      </c>
      <c r="AJ36" s="42">
        <v>1</v>
      </c>
      <c r="AK36" s="42">
        <v>4</v>
      </c>
      <c r="AL36" s="42" t="s">
        <v>5</v>
      </c>
      <c r="AM36" s="42" t="s">
        <v>5</v>
      </c>
      <c r="AN36" s="42" t="s">
        <v>5</v>
      </c>
      <c r="AO36" s="42" t="s">
        <v>5</v>
      </c>
      <c r="AP36" s="42">
        <v>1</v>
      </c>
      <c r="AQ36" s="42">
        <v>1</v>
      </c>
      <c r="AR36" s="42" t="s">
        <v>5</v>
      </c>
      <c r="AS36" s="42" t="s">
        <v>5</v>
      </c>
      <c r="AT36" s="42">
        <v>2</v>
      </c>
      <c r="AU36" s="42" t="s">
        <v>5</v>
      </c>
      <c r="AV36" s="42" t="s">
        <v>5</v>
      </c>
      <c r="AW36" s="42" t="s">
        <v>5</v>
      </c>
      <c r="AX36" s="42" t="s">
        <v>5</v>
      </c>
      <c r="AY36" s="42" t="s">
        <v>5</v>
      </c>
      <c r="AZ36" s="42">
        <v>19</v>
      </c>
      <c r="BA36" s="42">
        <v>3</v>
      </c>
      <c r="BB36" s="42">
        <v>4</v>
      </c>
      <c r="BC36" s="42">
        <v>17</v>
      </c>
      <c r="BD36" s="42">
        <v>6</v>
      </c>
      <c r="BE36" s="42">
        <v>36</v>
      </c>
      <c r="BF36" s="42">
        <v>14</v>
      </c>
      <c r="BG36" s="42">
        <v>9</v>
      </c>
      <c r="BH36" s="42">
        <v>9</v>
      </c>
      <c r="BI36" s="42">
        <v>59</v>
      </c>
      <c r="BJ36" s="42">
        <v>30</v>
      </c>
      <c r="BK36" s="42">
        <v>35</v>
      </c>
      <c r="BL36" s="42">
        <v>45</v>
      </c>
    </row>
    <row r="37" spans="1:64">
      <c r="A37" s="41" t="s">
        <v>279</v>
      </c>
      <c r="B37" s="41" t="s">
        <v>10</v>
      </c>
      <c r="C37" s="41" t="s">
        <v>9</v>
      </c>
      <c r="D37" s="42" t="s">
        <v>5</v>
      </c>
      <c r="E37" s="42" t="s">
        <v>5</v>
      </c>
      <c r="F37" s="42" t="s">
        <v>5</v>
      </c>
      <c r="G37" s="42" t="s">
        <v>5</v>
      </c>
      <c r="H37" s="42" t="s">
        <v>5</v>
      </c>
      <c r="I37" s="42" t="s">
        <v>5</v>
      </c>
      <c r="J37" s="42" t="s">
        <v>5</v>
      </c>
      <c r="K37" s="42" t="s">
        <v>5</v>
      </c>
      <c r="L37" s="42" t="s">
        <v>5</v>
      </c>
      <c r="M37" s="42">
        <v>4</v>
      </c>
      <c r="N37" s="42">
        <v>2</v>
      </c>
      <c r="O37" s="42">
        <v>2</v>
      </c>
      <c r="P37" s="42">
        <v>9</v>
      </c>
      <c r="Q37" s="42">
        <v>1</v>
      </c>
      <c r="R37" s="42" t="s">
        <v>5</v>
      </c>
      <c r="S37" s="42">
        <v>5</v>
      </c>
      <c r="T37" s="42" t="s">
        <v>5</v>
      </c>
      <c r="U37" s="42" t="s">
        <v>5</v>
      </c>
      <c r="V37" s="42" t="s">
        <v>4</v>
      </c>
      <c r="W37" s="42">
        <v>1</v>
      </c>
      <c r="X37" s="42">
        <v>3</v>
      </c>
      <c r="Y37" s="42">
        <v>13</v>
      </c>
      <c r="Z37" s="42">
        <v>30</v>
      </c>
      <c r="AA37" s="42">
        <v>2</v>
      </c>
      <c r="AB37" s="42">
        <v>4</v>
      </c>
      <c r="AC37" s="42" t="s">
        <v>5</v>
      </c>
      <c r="AD37" s="42" t="s">
        <v>5</v>
      </c>
      <c r="AE37" s="42" t="s">
        <v>5</v>
      </c>
      <c r="AF37" s="42" t="s">
        <v>5</v>
      </c>
      <c r="AG37" s="42" t="s">
        <v>5</v>
      </c>
      <c r="AH37" s="42" t="s">
        <v>5</v>
      </c>
      <c r="AI37" s="42" t="s">
        <v>5</v>
      </c>
      <c r="AJ37" s="42" t="s">
        <v>5</v>
      </c>
      <c r="AK37" s="42" t="s">
        <v>5</v>
      </c>
      <c r="AL37" s="42" t="s">
        <v>5</v>
      </c>
      <c r="AM37" s="42">
        <v>1</v>
      </c>
      <c r="AN37" s="42">
        <v>66</v>
      </c>
      <c r="AO37" s="42" t="s">
        <v>5</v>
      </c>
      <c r="AP37" s="42" t="s">
        <v>5</v>
      </c>
      <c r="AQ37" s="42" t="s">
        <v>5</v>
      </c>
      <c r="AR37" s="42" t="s">
        <v>5</v>
      </c>
      <c r="AS37" s="42" t="s">
        <v>5</v>
      </c>
      <c r="AT37" s="42" t="s">
        <v>5</v>
      </c>
      <c r="AU37" s="42" t="s">
        <v>5</v>
      </c>
      <c r="AV37" s="42" t="s">
        <v>5</v>
      </c>
      <c r="AW37" s="42" t="s">
        <v>5</v>
      </c>
      <c r="AX37" s="42" t="s">
        <v>5</v>
      </c>
      <c r="AY37" s="42" t="s">
        <v>5</v>
      </c>
      <c r="AZ37" s="42" t="s">
        <v>5</v>
      </c>
      <c r="BA37" s="42" t="s">
        <v>5</v>
      </c>
      <c r="BB37" s="42" t="s">
        <v>5</v>
      </c>
      <c r="BC37" s="42" t="s">
        <v>5</v>
      </c>
      <c r="BD37" s="42" t="s">
        <v>5</v>
      </c>
      <c r="BE37" s="42" t="s">
        <v>5</v>
      </c>
      <c r="BF37" s="42" t="s">
        <v>5</v>
      </c>
      <c r="BG37" s="42" t="s">
        <v>5</v>
      </c>
      <c r="BH37" s="42" t="s">
        <v>5</v>
      </c>
      <c r="BI37" s="42" t="s">
        <v>5</v>
      </c>
      <c r="BJ37" s="42" t="s">
        <v>5</v>
      </c>
      <c r="BK37" s="42" t="s">
        <v>4</v>
      </c>
      <c r="BL37" s="42" t="s">
        <v>4</v>
      </c>
    </row>
    <row r="38" spans="1:64">
      <c r="A38" s="41" t="s">
        <v>279</v>
      </c>
      <c r="B38" s="41" t="s">
        <v>10</v>
      </c>
      <c r="C38" s="41" t="s">
        <v>7</v>
      </c>
      <c r="D38" s="42" t="s">
        <v>5</v>
      </c>
      <c r="E38" s="42" t="s">
        <v>5</v>
      </c>
      <c r="F38" s="42" t="s">
        <v>5</v>
      </c>
      <c r="G38" s="42" t="s">
        <v>5</v>
      </c>
      <c r="H38" s="42" t="s">
        <v>5</v>
      </c>
      <c r="I38" s="42" t="s">
        <v>5</v>
      </c>
      <c r="J38" s="42" t="s">
        <v>5</v>
      </c>
      <c r="K38" s="42" t="s">
        <v>5</v>
      </c>
      <c r="L38" s="42" t="s">
        <v>5</v>
      </c>
      <c r="M38" s="42" t="s">
        <v>5</v>
      </c>
      <c r="N38" s="42" t="s">
        <v>5</v>
      </c>
      <c r="O38" s="42" t="s">
        <v>5</v>
      </c>
      <c r="P38" s="42" t="s">
        <v>5</v>
      </c>
      <c r="Q38" s="42" t="s">
        <v>5</v>
      </c>
      <c r="R38" s="42" t="s">
        <v>5</v>
      </c>
      <c r="S38" s="42" t="s">
        <v>5</v>
      </c>
      <c r="T38" s="42" t="s">
        <v>5</v>
      </c>
      <c r="U38" s="42" t="s">
        <v>5</v>
      </c>
      <c r="V38" s="42" t="s">
        <v>5</v>
      </c>
      <c r="W38" s="42" t="s">
        <v>5</v>
      </c>
      <c r="X38" s="42" t="s">
        <v>5</v>
      </c>
      <c r="Y38" s="42" t="s">
        <v>5</v>
      </c>
      <c r="Z38" s="42" t="s">
        <v>5</v>
      </c>
      <c r="AA38" s="42" t="s">
        <v>5</v>
      </c>
      <c r="AB38" s="42" t="s">
        <v>5</v>
      </c>
      <c r="AC38" s="42" t="s">
        <v>5</v>
      </c>
      <c r="AD38" s="42" t="s">
        <v>5</v>
      </c>
      <c r="AE38" s="42">
        <v>1</v>
      </c>
      <c r="AF38" s="42" t="s">
        <v>11</v>
      </c>
      <c r="AG38" s="42" t="s">
        <v>5</v>
      </c>
      <c r="AH38" s="42" t="s">
        <v>5</v>
      </c>
      <c r="AI38" s="42" t="s">
        <v>5</v>
      </c>
      <c r="AJ38" s="42" t="s">
        <v>5</v>
      </c>
      <c r="AK38" s="42" t="s">
        <v>5</v>
      </c>
      <c r="AL38" s="42" t="s">
        <v>5</v>
      </c>
      <c r="AM38" s="42" t="s">
        <v>5</v>
      </c>
      <c r="AN38" s="42" t="s">
        <v>5</v>
      </c>
      <c r="AO38" s="42" t="s">
        <v>5</v>
      </c>
      <c r="AP38" s="42" t="s">
        <v>5</v>
      </c>
      <c r="AQ38" s="42" t="s">
        <v>5</v>
      </c>
      <c r="AR38" s="42" t="s">
        <v>5</v>
      </c>
      <c r="AS38" s="42" t="s">
        <v>5</v>
      </c>
      <c r="AT38" s="42" t="s">
        <v>5</v>
      </c>
      <c r="AU38" s="42" t="s">
        <v>5</v>
      </c>
      <c r="AV38" s="42" t="s">
        <v>5</v>
      </c>
      <c r="AW38" s="42" t="s">
        <v>5</v>
      </c>
      <c r="AX38" s="42" t="s">
        <v>5</v>
      </c>
      <c r="AY38" s="42" t="s">
        <v>5</v>
      </c>
      <c r="AZ38" s="42" t="s">
        <v>5</v>
      </c>
      <c r="BA38" s="42" t="s">
        <v>5</v>
      </c>
      <c r="BB38" s="42" t="s">
        <v>5</v>
      </c>
      <c r="BC38" s="42" t="s">
        <v>5</v>
      </c>
      <c r="BD38" s="42">
        <v>1</v>
      </c>
      <c r="BE38" s="42">
        <v>1</v>
      </c>
      <c r="BF38" s="42">
        <v>1</v>
      </c>
      <c r="BG38" s="42">
        <v>1</v>
      </c>
      <c r="BH38" s="42">
        <v>3</v>
      </c>
      <c r="BI38" s="42">
        <v>2</v>
      </c>
      <c r="BJ38" s="42" t="s">
        <v>5</v>
      </c>
      <c r="BK38" s="42">
        <v>4</v>
      </c>
      <c r="BL38" s="42">
        <v>3</v>
      </c>
    </row>
    <row r="39" spans="1:64">
      <c r="A39" s="41" t="s">
        <v>280</v>
      </c>
      <c r="B39" s="41" t="s">
        <v>10</v>
      </c>
      <c r="C39" s="41" t="s">
        <v>9</v>
      </c>
      <c r="D39" s="42" t="s">
        <v>4</v>
      </c>
      <c r="E39" s="42" t="s">
        <v>4</v>
      </c>
      <c r="F39" s="42" t="s">
        <v>4</v>
      </c>
      <c r="G39" s="42" t="s">
        <v>4</v>
      </c>
      <c r="H39" s="42" t="s">
        <v>4</v>
      </c>
      <c r="I39" s="42" t="s">
        <v>4</v>
      </c>
      <c r="J39" s="42">
        <v>18</v>
      </c>
      <c r="K39" s="42">
        <v>4</v>
      </c>
      <c r="L39" s="42" t="s">
        <v>5</v>
      </c>
      <c r="M39" s="42">
        <v>13</v>
      </c>
      <c r="N39" s="42">
        <v>12</v>
      </c>
      <c r="O39" s="42">
        <v>5</v>
      </c>
      <c r="P39" s="42">
        <v>7</v>
      </c>
      <c r="Q39" s="42">
        <v>128</v>
      </c>
      <c r="R39" s="42">
        <v>64</v>
      </c>
      <c r="S39" s="42">
        <v>43</v>
      </c>
      <c r="T39" s="42" t="s">
        <v>5</v>
      </c>
      <c r="U39" s="42" t="s">
        <v>5</v>
      </c>
      <c r="V39" s="42" t="s">
        <v>5</v>
      </c>
      <c r="W39" s="42" t="s">
        <v>5</v>
      </c>
      <c r="X39" s="42" t="s">
        <v>5</v>
      </c>
      <c r="Y39" s="42" t="s">
        <v>5</v>
      </c>
      <c r="Z39" s="42">
        <v>7</v>
      </c>
      <c r="AA39" s="42">
        <v>13</v>
      </c>
      <c r="AB39" s="42">
        <v>6</v>
      </c>
      <c r="AC39" s="42" t="s">
        <v>5</v>
      </c>
      <c r="AD39" s="42" t="s">
        <v>5</v>
      </c>
      <c r="AE39" s="42" t="s">
        <v>5</v>
      </c>
      <c r="AF39" s="42" t="s">
        <v>5</v>
      </c>
      <c r="AG39" s="42" t="s">
        <v>5</v>
      </c>
      <c r="AH39" s="42" t="s">
        <v>5</v>
      </c>
      <c r="AI39" s="42" t="s">
        <v>5</v>
      </c>
      <c r="AJ39" s="42" t="s">
        <v>5</v>
      </c>
      <c r="AK39" s="42" t="s">
        <v>5</v>
      </c>
      <c r="AL39" s="42" t="s">
        <v>5</v>
      </c>
      <c r="AM39" s="42" t="s">
        <v>5</v>
      </c>
      <c r="AN39" s="42" t="s">
        <v>5</v>
      </c>
      <c r="AO39" s="42" t="s">
        <v>5</v>
      </c>
      <c r="AP39" s="42" t="s">
        <v>5</v>
      </c>
      <c r="AQ39" s="42" t="s">
        <v>5</v>
      </c>
      <c r="AR39" s="42" t="s">
        <v>5</v>
      </c>
      <c r="AS39" s="42" t="s">
        <v>5</v>
      </c>
      <c r="AT39" s="42" t="s">
        <v>5</v>
      </c>
      <c r="AU39" s="42" t="s">
        <v>5</v>
      </c>
      <c r="AV39" s="42" t="s">
        <v>5</v>
      </c>
      <c r="AW39" s="42" t="s">
        <v>5</v>
      </c>
      <c r="AX39" s="42" t="s">
        <v>5</v>
      </c>
      <c r="AY39" s="42" t="s">
        <v>5</v>
      </c>
      <c r="AZ39" s="42" t="s">
        <v>5</v>
      </c>
      <c r="BA39" s="42" t="s">
        <v>5</v>
      </c>
      <c r="BB39" s="42" t="s">
        <v>5</v>
      </c>
      <c r="BC39" s="42" t="s">
        <v>5</v>
      </c>
      <c r="BD39" s="42" t="s">
        <v>5</v>
      </c>
      <c r="BE39" s="42" t="s">
        <v>5</v>
      </c>
      <c r="BF39" s="42" t="s">
        <v>5</v>
      </c>
      <c r="BG39" s="42" t="s">
        <v>5</v>
      </c>
      <c r="BH39" s="42" t="s">
        <v>5</v>
      </c>
      <c r="BI39" s="42" t="s">
        <v>5</v>
      </c>
      <c r="BJ39" s="42" t="s">
        <v>4</v>
      </c>
      <c r="BK39" s="42" t="s">
        <v>4</v>
      </c>
      <c r="BL39" s="42" t="s">
        <v>4</v>
      </c>
    </row>
    <row r="40" spans="1:64">
      <c r="A40" s="41" t="s">
        <v>282</v>
      </c>
      <c r="B40" s="41" t="s">
        <v>10</v>
      </c>
      <c r="C40" s="41" t="s">
        <v>6</v>
      </c>
      <c r="D40" s="42" t="s">
        <v>5</v>
      </c>
      <c r="E40" s="42" t="s">
        <v>5</v>
      </c>
      <c r="F40" s="42" t="s">
        <v>5</v>
      </c>
      <c r="G40" s="42" t="s">
        <v>5</v>
      </c>
      <c r="H40" s="42" t="s">
        <v>5</v>
      </c>
      <c r="I40" s="42" t="s">
        <v>5</v>
      </c>
      <c r="J40" s="42" t="s">
        <v>5</v>
      </c>
      <c r="K40" s="42" t="s">
        <v>5</v>
      </c>
      <c r="L40" s="42" t="s">
        <v>5</v>
      </c>
      <c r="M40" s="42" t="s">
        <v>5</v>
      </c>
      <c r="N40" s="42" t="s">
        <v>5</v>
      </c>
      <c r="O40" s="42" t="s">
        <v>5</v>
      </c>
      <c r="P40" s="42" t="s">
        <v>5</v>
      </c>
      <c r="Q40" s="42" t="s">
        <v>5</v>
      </c>
      <c r="R40" s="42" t="s">
        <v>5</v>
      </c>
      <c r="S40" s="42" t="s">
        <v>5</v>
      </c>
      <c r="T40" s="42" t="s">
        <v>5</v>
      </c>
      <c r="U40" s="42" t="s">
        <v>5</v>
      </c>
      <c r="V40" s="42" t="s">
        <v>5</v>
      </c>
      <c r="W40" s="42" t="s">
        <v>5</v>
      </c>
      <c r="X40" s="42" t="s">
        <v>5</v>
      </c>
      <c r="Y40" s="42" t="s">
        <v>5</v>
      </c>
      <c r="Z40" s="42" t="s">
        <v>5</v>
      </c>
      <c r="AA40" s="42" t="s">
        <v>5</v>
      </c>
      <c r="AB40" s="42" t="s">
        <v>5</v>
      </c>
      <c r="AC40" s="42" t="s">
        <v>5</v>
      </c>
      <c r="AD40" s="42" t="s">
        <v>5</v>
      </c>
      <c r="AE40" s="42" t="s">
        <v>5</v>
      </c>
      <c r="AF40" s="42" t="s">
        <v>5</v>
      </c>
      <c r="AG40" s="42" t="s">
        <v>5</v>
      </c>
      <c r="AH40" s="42" t="s">
        <v>5</v>
      </c>
      <c r="AI40" s="42" t="s">
        <v>5</v>
      </c>
      <c r="AJ40" s="42" t="s">
        <v>5</v>
      </c>
      <c r="AK40" s="42" t="s">
        <v>5</v>
      </c>
      <c r="AL40" s="42" t="s">
        <v>5</v>
      </c>
      <c r="AM40" s="42" t="s">
        <v>5</v>
      </c>
      <c r="AN40" s="42" t="s">
        <v>5</v>
      </c>
      <c r="AO40" s="42" t="s">
        <v>5</v>
      </c>
      <c r="AP40" s="42" t="s">
        <v>5</v>
      </c>
      <c r="AQ40" s="42" t="s">
        <v>5</v>
      </c>
      <c r="AR40" s="42">
        <v>7</v>
      </c>
      <c r="AS40" s="42">
        <v>2</v>
      </c>
      <c r="AT40" s="42">
        <v>22</v>
      </c>
      <c r="AU40" s="42">
        <v>2</v>
      </c>
      <c r="AV40" s="42" t="s">
        <v>11</v>
      </c>
      <c r="AW40" s="42" t="s">
        <v>11</v>
      </c>
      <c r="AX40" s="42">
        <v>4</v>
      </c>
      <c r="AY40" s="42">
        <v>3</v>
      </c>
      <c r="AZ40" s="42">
        <v>1</v>
      </c>
      <c r="BA40" s="42" t="s">
        <v>5</v>
      </c>
      <c r="BB40" s="42" t="s">
        <v>5</v>
      </c>
      <c r="BC40" s="42" t="s">
        <v>5</v>
      </c>
      <c r="BD40" s="42" t="s">
        <v>5</v>
      </c>
      <c r="BE40" s="42" t="s">
        <v>5</v>
      </c>
      <c r="BF40" s="42" t="s">
        <v>5</v>
      </c>
      <c r="BG40" s="42" t="s">
        <v>5</v>
      </c>
      <c r="BH40" s="42">
        <v>1</v>
      </c>
      <c r="BI40" s="42">
        <v>12</v>
      </c>
      <c r="BJ40" s="42">
        <v>7</v>
      </c>
      <c r="BK40" s="42">
        <v>3</v>
      </c>
      <c r="BL40" s="42">
        <v>1</v>
      </c>
    </row>
    <row r="41" spans="1:64">
      <c r="A41" s="41" t="s">
        <v>282</v>
      </c>
      <c r="B41" s="41" t="s">
        <v>10</v>
      </c>
      <c r="C41" s="41" t="s">
        <v>7</v>
      </c>
      <c r="D41" s="42" t="s">
        <v>5</v>
      </c>
      <c r="E41" s="42" t="s">
        <v>5</v>
      </c>
      <c r="F41" s="42" t="s">
        <v>5</v>
      </c>
      <c r="G41" s="42" t="s">
        <v>5</v>
      </c>
      <c r="H41" s="42" t="s">
        <v>5</v>
      </c>
      <c r="I41" s="42" t="s">
        <v>5</v>
      </c>
      <c r="J41" s="42" t="s">
        <v>5</v>
      </c>
      <c r="K41" s="42" t="s">
        <v>5</v>
      </c>
      <c r="L41" s="42" t="s">
        <v>5</v>
      </c>
      <c r="M41" s="42" t="s">
        <v>5</v>
      </c>
      <c r="N41" s="42" t="s">
        <v>5</v>
      </c>
      <c r="O41" s="42" t="s">
        <v>5</v>
      </c>
      <c r="P41" s="42" t="s">
        <v>5</v>
      </c>
      <c r="Q41" s="42" t="s">
        <v>5</v>
      </c>
      <c r="R41" s="42" t="s">
        <v>5</v>
      </c>
      <c r="S41" s="42" t="s">
        <v>5</v>
      </c>
      <c r="T41" s="42" t="s">
        <v>5</v>
      </c>
      <c r="U41" s="42" t="s">
        <v>5</v>
      </c>
      <c r="V41" s="42" t="s">
        <v>5</v>
      </c>
      <c r="W41" s="42" t="s">
        <v>5</v>
      </c>
      <c r="X41" s="42" t="s">
        <v>5</v>
      </c>
      <c r="Y41" s="42" t="s">
        <v>5</v>
      </c>
      <c r="Z41" s="42" t="s">
        <v>5</v>
      </c>
      <c r="AA41" s="42" t="s">
        <v>5</v>
      </c>
      <c r="AB41" s="42" t="s">
        <v>5</v>
      </c>
      <c r="AC41" s="42" t="s">
        <v>5</v>
      </c>
      <c r="AD41" s="42" t="s">
        <v>5</v>
      </c>
      <c r="AE41" s="42" t="s">
        <v>5</v>
      </c>
      <c r="AF41" s="42" t="s">
        <v>5</v>
      </c>
      <c r="AG41" s="42" t="s">
        <v>11</v>
      </c>
      <c r="AH41" s="42" t="s">
        <v>5</v>
      </c>
      <c r="AI41" s="42" t="s">
        <v>5</v>
      </c>
      <c r="AJ41" s="42" t="s">
        <v>5</v>
      </c>
      <c r="AK41" s="42" t="s">
        <v>5</v>
      </c>
      <c r="AL41" s="42" t="s">
        <v>5</v>
      </c>
      <c r="AM41" s="42" t="s">
        <v>5</v>
      </c>
      <c r="AN41" s="42" t="s">
        <v>5</v>
      </c>
      <c r="AO41" s="42" t="s">
        <v>5</v>
      </c>
      <c r="AP41" s="42" t="s">
        <v>5</v>
      </c>
      <c r="AQ41" s="42" t="s">
        <v>5</v>
      </c>
      <c r="AR41" s="42" t="s">
        <v>5</v>
      </c>
      <c r="AS41" s="42" t="s">
        <v>5</v>
      </c>
      <c r="AT41" s="42">
        <v>1</v>
      </c>
      <c r="AU41" s="42">
        <v>2</v>
      </c>
      <c r="AV41" s="42" t="s">
        <v>5</v>
      </c>
      <c r="AW41" s="42" t="s">
        <v>5</v>
      </c>
      <c r="AX41" s="42" t="s">
        <v>5</v>
      </c>
      <c r="AY41" s="42" t="s">
        <v>5</v>
      </c>
      <c r="AZ41" s="42" t="s">
        <v>5</v>
      </c>
      <c r="BA41" s="42" t="s">
        <v>5</v>
      </c>
      <c r="BB41" s="42" t="s">
        <v>5</v>
      </c>
      <c r="BC41" s="42" t="s">
        <v>5</v>
      </c>
      <c r="BD41" s="42" t="s">
        <v>5</v>
      </c>
      <c r="BE41" s="42" t="s">
        <v>5</v>
      </c>
      <c r="BF41" s="42" t="s">
        <v>5</v>
      </c>
      <c r="BG41" s="42" t="s">
        <v>5</v>
      </c>
      <c r="BH41" s="42">
        <v>1</v>
      </c>
      <c r="BI41" s="42">
        <v>2</v>
      </c>
      <c r="BJ41" s="42" t="s">
        <v>4</v>
      </c>
      <c r="BK41" s="42">
        <v>2</v>
      </c>
      <c r="BL41" s="42">
        <v>2</v>
      </c>
    </row>
    <row r="42" spans="1:64">
      <c r="A42" s="41" t="s">
        <v>283</v>
      </c>
      <c r="B42" s="41" t="s">
        <v>10</v>
      </c>
      <c r="C42" s="41" t="s">
        <v>9</v>
      </c>
      <c r="D42" s="42" t="s">
        <v>4</v>
      </c>
      <c r="E42" s="42" t="s">
        <v>4</v>
      </c>
      <c r="F42" s="42" t="s">
        <v>4</v>
      </c>
      <c r="G42" s="42" t="s">
        <v>4</v>
      </c>
      <c r="H42" s="42" t="s">
        <v>4</v>
      </c>
      <c r="I42" s="42" t="s">
        <v>5</v>
      </c>
      <c r="J42" s="42" t="s">
        <v>5</v>
      </c>
      <c r="K42" s="42" t="s">
        <v>5</v>
      </c>
      <c r="L42" s="42" t="s">
        <v>5</v>
      </c>
      <c r="M42" s="42" t="s">
        <v>5</v>
      </c>
      <c r="N42" s="42" t="s">
        <v>5</v>
      </c>
      <c r="O42" s="42" t="s">
        <v>5</v>
      </c>
      <c r="P42" s="42" t="s">
        <v>5</v>
      </c>
      <c r="Q42" s="42" t="s">
        <v>5</v>
      </c>
      <c r="R42" s="42" t="s">
        <v>5</v>
      </c>
      <c r="S42" s="42" t="s">
        <v>5</v>
      </c>
      <c r="T42" s="42">
        <v>190</v>
      </c>
      <c r="U42" s="42">
        <v>191</v>
      </c>
      <c r="V42" s="42" t="s">
        <v>5</v>
      </c>
      <c r="W42" s="42" t="s">
        <v>5</v>
      </c>
      <c r="X42" s="42" t="s">
        <v>5</v>
      </c>
      <c r="Y42" s="42" t="s">
        <v>5</v>
      </c>
      <c r="Z42" s="42">
        <v>8</v>
      </c>
      <c r="AA42" s="42">
        <v>45</v>
      </c>
      <c r="AB42" s="42" t="s">
        <v>5</v>
      </c>
      <c r="AC42" s="42">
        <v>3</v>
      </c>
      <c r="AD42" s="42">
        <v>4</v>
      </c>
      <c r="AE42" s="42" t="s">
        <v>5</v>
      </c>
      <c r="AF42" s="42" t="s">
        <v>5</v>
      </c>
      <c r="AG42" s="42" t="s">
        <v>5</v>
      </c>
      <c r="AH42" s="42" t="s">
        <v>5</v>
      </c>
      <c r="AI42" s="42" t="s">
        <v>5</v>
      </c>
      <c r="AJ42" s="42" t="s">
        <v>5</v>
      </c>
      <c r="AK42" s="42" t="s">
        <v>5</v>
      </c>
      <c r="AL42" s="42" t="s">
        <v>5</v>
      </c>
      <c r="AM42" s="42" t="s">
        <v>5</v>
      </c>
      <c r="AN42" s="42" t="s">
        <v>5</v>
      </c>
      <c r="AO42" s="42" t="s">
        <v>5</v>
      </c>
      <c r="AP42" s="42" t="s">
        <v>5</v>
      </c>
      <c r="AQ42" s="42" t="s">
        <v>5</v>
      </c>
      <c r="AR42" s="42" t="s">
        <v>5</v>
      </c>
      <c r="AS42" s="42" t="s">
        <v>5</v>
      </c>
      <c r="AT42" s="42" t="s">
        <v>4</v>
      </c>
      <c r="AU42" s="42" t="s">
        <v>4</v>
      </c>
      <c r="AV42" s="42" t="s">
        <v>4</v>
      </c>
      <c r="AW42" s="42" t="s">
        <v>4</v>
      </c>
      <c r="AX42" s="42" t="s">
        <v>4</v>
      </c>
      <c r="AY42" s="42" t="s">
        <v>4</v>
      </c>
      <c r="AZ42" s="42" t="s">
        <v>4</v>
      </c>
      <c r="BA42" s="42" t="s">
        <v>4</v>
      </c>
      <c r="BB42" s="42" t="s">
        <v>4</v>
      </c>
      <c r="BC42" s="42" t="s">
        <v>4</v>
      </c>
      <c r="BD42" s="42" t="s">
        <v>4</v>
      </c>
      <c r="BE42" s="42" t="s">
        <v>4</v>
      </c>
      <c r="BF42" s="42" t="s">
        <v>4</v>
      </c>
      <c r="BG42" s="42" t="s">
        <v>4</v>
      </c>
      <c r="BH42" s="42" t="s">
        <v>4</v>
      </c>
      <c r="BI42" s="42" t="s">
        <v>4</v>
      </c>
      <c r="BJ42" s="42" t="s">
        <v>4</v>
      </c>
      <c r="BK42" s="42" t="s">
        <v>4</v>
      </c>
      <c r="BL42" s="42" t="s">
        <v>4</v>
      </c>
    </row>
    <row r="43" spans="1:64">
      <c r="B43" s="2" t="s">
        <v>10</v>
      </c>
      <c r="D43" s="2">
        <f>SUM(D19:D42)</f>
        <v>100</v>
      </c>
      <c r="E43" s="2">
        <f t="shared" ref="E43:BL43" si="1">SUM(E19:E42)</f>
        <v>106</v>
      </c>
      <c r="F43" s="2">
        <f t="shared" si="1"/>
        <v>427</v>
      </c>
      <c r="G43" s="2">
        <f t="shared" si="1"/>
        <v>267</v>
      </c>
      <c r="H43" s="2">
        <f t="shared" si="1"/>
        <v>195</v>
      </c>
      <c r="I43" s="2">
        <f t="shared" si="1"/>
        <v>303</v>
      </c>
      <c r="J43" s="2">
        <f t="shared" si="1"/>
        <v>806</v>
      </c>
      <c r="K43" s="2">
        <f t="shared" si="1"/>
        <v>916</v>
      </c>
      <c r="L43" s="2">
        <f t="shared" si="1"/>
        <v>902</v>
      </c>
      <c r="M43" s="2">
        <f t="shared" si="1"/>
        <v>288</v>
      </c>
      <c r="N43" s="2">
        <f t="shared" si="1"/>
        <v>356</v>
      </c>
      <c r="O43" s="2">
        <f t="shared" si="1"/>
        <v>231</v>
      </c>
      <c r="P43" s="2">
        <f t="shared" si="1"/>
        <v>257</v>
      </c>
      <c r="Q43" s="2">
        <f t="shared" si="1"/>
        <v>299</v>
      </c>
      <c r="R43" s="2">
        <f t="shared" si="1"/>
        <v>978</v>
      </c>
      <c r="S43" s="2">
        <f t="shared" si="1"/>
        <v>2857</v>
      </c>
      <c r="T43" s="2">
        <f t="shared" si="1"/>
        <v>1064</v>
      </c>
      <c r="U43" s="2">
        <f t="shared" si="1"/>
        <v>3267</v>
      </c>
      <c r="V43" s="2">
        <f t="shared" si="1"/>
        <v>4113</v>
      </c>
      <c r="W43" s="2">
        <f t="shared" si="1"/>
        <v>3856</v>
      </c>
      <c r="X43" s="2">
        <f t="shared" si="1"/>
        <v>2553</v>
      </c>
      <c r="Y43" s="2">
        <f t="shared" si="1"/>
        <v>5432</v>
      </c>
      <c r="Z43" s="2">
        <f t="shared" si="1"/>
        <v>3544</v>
      </c>
      <c r="AA43" s="2">
        <f t="shared" si="1"/>
        <v>2077</v>
      </c>
      <c r="AB43" s="2">
        <f t="shared" si="1"/>
        <v>3436</v>
      </c>
      <c r="AC43" s="2">
        <f t="shared" si="1"/>
        <v>5082</v>
      </c>
      <c r="AD43" s="2">
        <f t="shared" si="1"/>
        <v>3365</v>
      </c>
      <c r="AE43" s="2">
        <f t="shared" si="1"/>
        <v>6940</v>
      </c>
      <c r="AF43" s="2">
        <f t="shared" si="1"/>
        <v>11293</v>
      </c>
      <c r="AG43" s="2">
        <f t="shared" si="1"/>
        <v>8084</v>
      </c>
      <c r="AH43" s="2">
        <f t="shared" si="1"/>
        <v>5189</v>
      </c>
      <c r="AI43" s="2">
        <f t="shared" si="1"/>
        <v>5281</v>
      </c>
      <c r="AJ43" s="2">
        <f t="shared" si="1"/>
        <v>4211</v>
      </c>
      <c r="AK43" s="2">
        <f t="shared" si="1"/>
        <v>4412</v>
      </c>
      <c r="AL43" s="2">
        <f t="shared" si="1"/>
        <v>3746</v>
      </c>
      <c r="AM43" s="2">
        <f t="shared" si="1"/>
        <v>4031</v>
      </c>
      <c r="AN43" s="2">
        <f t="shared" si="1"/>
        <v>13207</v>
      </c>
      <c r="AO43" s="2">
        <f t="shared" si="1"/>
        <v>11056</v>
      </c>
      <c r="AP43" s="2">
        <f t="shared" si="1"/>
        <v>12769</v>
      </c>
      <c r="AQ43" s="2">
        <f t="shared" si="1"/>
        <v>1495</v>
      </c>
      <c r="AR43" s="2">
        <f t="shared" si="1"/>
        <v>1300</v>
      </c>
      <c r="AS43" s="2">
        <f t="shared" si="1"/>
        <v>940</v>
      </c>
      <c r="AT43" s="2">
        <f t="shared" si="1"/>
        <v>3591</v>
      </c>
      <c r="AU43" s="2">
        <f t="shared" si="1"/>
        <v>3201</v>
      </c>
      <c r="AV43" s="2">
        <f t="shared" si="1"/>
        <v>3693</v>
      </c>
      <c r="AW43" s="2">
        <f t="shared" si="1"/>
        <v>5086</v>
      </c>
      <c r="AX43" s="2">
        <f t="shared" si="1"/>
        <v>4637</v>
      </c>
      <c r="AY43" s="2">
        <f t="shared" si="1"/>
        <v>8371</v>
      </c>
      <c r="AZ43" s="2">
        <f t="shared" si="1"/>
        <v>10310</v>
      </c>
      <c r="BA43" s="2">
        <f t="shared" si="1"/>
        <v>1073</v>
      </c>
      <c r="BB43" s="2">
        <f t="shared" si="1"/>
        <v>4540</v>
      </c>
      <c r="BC43" s="2">
        <f t="shared" si="1"/>
        <v>3015</v>
      </c>
      <c r="BD43" s="2">
        <f t="shared" si="1"/>
        <v>2487</v>
      </c>
      <c r="BE43" s="2">
        <f t="shared" si="1"/>
        <v>2758</v>
      </c>
      <c r="BF43" s="2">
        <f t="shared" si="1"/>
        <v>1288</v>
      </c>
      <c r="BG43" s="2">
        <f t="shared" si="1"/>
        <v>1615</v>
      </c>
      <c r="BH43" s="2">
        <f t="shared" si="1"/>
        <v>2017</v>
      </c>
      <c r="BI43" s="2">
        <f t="shared" si="1"/>
        <v>2753</v>
      </c>
      <c r="BJ43" s="2">
        <f t="shared" si="1"/>
        <v>2207</v>
      </c>
      <c r="BK43" s="2">
        <f t="shared" si="1"/>
        <v>2835</v>
      </c>
      <c r="BL43" s="2">
        <f t="shared" si="1"/>
        <v>2528</v>
      </c>
    </row>
    <row r="44" spans="1:64">
      <c r="B44" s="7" t="s">
        <v>12</v>
      </c>
      <c r="C44" s="7" t="s">
        <v>6</v>
      </c>
      <c r="D44" s="7" t="s">
        <v>4</v>
      </c>
      <c r="E44" s="7" t="s">
        <v>4</v>
      </c>
      <c r="F44" s="7" t="s">
        <v>4</v>
      </c>
      <c r="G44" s="7" t="s">
        <v>4</v>
      </c>
      <c r="H44" s="7" t="s">
        <v>4</v>
      </c>
      <c r="I44" s="7" t="s">
        <v>4</v>
      </c>
      <c r="J44" s="7" t="s">
        <v>4</v>
      </c>
      <c r="K44" s="7" t="s">
        <v>4</v>
      </c>
      <c r="L44" s="7" t="s">
        <v>4</v>
      </c>
      <c r="M44" s="7" t="s">
        <v>4</v>
      </c>
      <c r="N44" s="7" t="s">
        <v>4</v>
      </c>
      <c r="O44" s="7" t="s">
        <v>4</v>
      </c>
      <c r="P44" s="7" t="s">
        <v>4</v>
      </c>
      <c r="Q44" s="7" t="s">
        <v>4</v>
      </c>
      <c r="R44" s="7" t="s">
        <v>4</v>
      </c>
      <c r="S44" s="7" t="s">
        <v>4</v>
      </c>
      <c r="T44" s="7" t="s">
        <v>4</v>
      </c>
      <c r="U44" s="7" t="s">
        <v>4</v>
      </c>
      <c r="V44" s="7" t="s">
        <v>4</v>
      </c>
      <c r="W44" s="7" t="s">
        <v>4</v>
      </c>
      <c r="X44" s="7" t="s">
        <v>4</v>
      </c>
      <c r="Y44" s="7" t="s">
        <v>4</v>
      </c>
      <c r="Z44" s="7" t="s">
        <v>4</v>
      </c>
      <c r="AA44" s="7" t="s">
        <v>4</v>
      </c>
      <c r="AB44" s="7" t="s">
        <v>4</v>
      </c>
      <c r="AC44" s="7" t="s">
        <v>4</v>
      </c>
      <c r="AD44" s="7" t="s">
        <v>4</v>
      </c>
      <c r="AE44" s="7" t="s">
        <v>4</v>
      </c>
      <c r="AF44" s="7" t="s">
        <v>4</v>
      </c>
      <c r="AG44" s="7" t="s">
        <v>4</v>
      </c>
      <c r="AH44" s="7" t="s">
        <v>4</v>
      </c>
      <c r="AI44" s="7" t="s">
        <v>4</v>
      </c>
      <c r="AJ44" s="7" t="s">
        <v>4</v>
      </c>
      <c r="AK44" s="7" t="s">
        <v>4</v>
      </c>
      <c r="AL44" s="7" t="s">
        <v>4</v>
      </c>
      <c r="AM44" s="7" t="s">
        <v>4</v>
      </c>
      <c r="AN44" s="7" t="s">
        <v>4</v>
      </c>
      <c r="AO44" s="7" t="s">
        <v>4</v>
      </c>
      <c r="AP44" s="7" t="s">
        <v>4</v>
      </c>
      <c r="AQ44" s="7" t="s">
        <v>11</v>
      </c>
      <c r="AR44" s="7" t="s">
        <v>5</v>
      </c>
      <c r="AS44" s="7" t="s">
        <v>11</v>
      </c>
      <c r="AT44" s="7" t="s">
        <v>5</v>
      </c>
      <c r="AU44" s="7" t="s">
        <v>11</v>
      </c>
      <c r="AV44" s="7" t="s">
        <v>11</v>
      </c>
      <c r="AW44" s="7" t="s">
        <v>11</v>
      </c>
      <c r="AX44" s="7" t="s">
        <v>11</v>
      </c>
      <c r="AY44" s="7" t="s">
        <v>11</v>
      </c>
      <c r="AZ44" s="7" t="s">
        <v>11</v>
      </c>
      <c r="BA44" s="7" t="s">
        <v>5</v>
      </c>
      <c r="BB44" s="7" t="s">
        <v>5</v>
      </c>
      <c r="BC44" s="7" t="s">
        <v>5</v>
      </c>
      <c r="BD44" s="7" t="s">
        <v>5</v>
      </c>
      <c r="BE44" s="7" t="s">
        <v>11</v>
      </c>
      <c r="BF44" s="7" t="s">
        <v>11</v>
      </c>
      <c r="BG44" s="7" t="s">
        <v>5</v>
      </c>
      <c r="BH44" s="7" t="s">
        <v>11</v>
      </c>
      <c r="BI44" s="7" t="s">
        <v>4</v>
      </c>
      <c r="BJ44" s="7" t="s">
        <v>11</v>
      </c>
      <c r="BK44" s="7" t="s">
        <v>5</v>
      </c>
      <c r="BL44" s="7" t="s">
        <v>5</v>
      </c>
    </row>
    <row r="45" spans="1:64">
      <c r="B45" s="7" t="s">
        <v>12</v>
      </c>
      <c r="C45" s="7" t="s">
        <v>7</v>
      </c>
      <c r="D45" s="7" t="s">
        <v>4</v>
      </c>
      <c r="E45" s="7" t="s">
        <v>4</v>
      </c>
      <c r="F45" s="7" t="s">
        <v>4</v>
      </c>
      <c r="G45" s="7" t="s">
        <v>4</v>
      </c>
      <c r="H45" s="7" t="s">
        <v>4</v>
      </c>
      <c r="I45" s="7" t="s">
        <v>4</v>
      </c>
      <c r="J45" s="7" t="s">
        <v>4</v>
      </c>
      <c r="K45" s="7" t="s">
        <v>4</v>
      </c>
      <c r="L45" s="7" t="s">
        <v>4</v>
      </c>
      <c r="M45" s="7" t="s">
        <v>4</v>
      </c>
      <c r="N45" s="7" t="s">
        <v>4</v>
      </c>
      <c r="O45" s="7" t="s">
        <v>4</v>
      </c>
      <c r="P45" s="7" t="s">
        <v>4</v>
      </c>
      <c r="Q45" s="7" t="s">
        <v>4</v>
      </c>
      <c r="R45" s="7" t="s">
        <v>4</v>
      </c>
      <c r="S45" s="7" t="s">
        <v>4</v>
      </c>
      <c r="T45" s="7" t="s">
        <v>4</v>
      </c>
      <c r="U45" s="7" t="s">
        <v>4</v>
      </c>
      <c r="V45" s="7" t="s">
        <v>4</v>
      </c>
      <c r="W45" s="7" t="s">
        <v>4</v>
      </c>
      <c r="X45" s="7" t="s">
        <v>4</v>
      </c>
      <c r="Y45" s="7" t="s">
        <v>4</v>
      </c>
      <c r="Z45" s="7" t="s">
        <v>4</v>
      </c>
      <c r="AA45" s="7" t="s">
        <v>4</v>
      </c>
      <c r="AB45" s="7" t="s">
        <v>4</v>
      </c>
      <c r="AC45" s="7" t="s">
        <v>4</v>
      </c>
      <c r="AD45" s="7" t="s">
        <v>4</v>
      </c>
      <c r="AE45" s="7" t="s">
        <v>4</v>
      </c>
      <c r="AF45" s="7" t="s">
        <v>4</v>
      </c>
      <c r="AG45" s="7" t="s">
        <v>4</v>
      </c>
      <c r="AH45" s="7" t="s">
        <v>4</v>
      </c>
      <c r="AI45" s="7" t="s">
        <v>4</v>
      </c>
      <c r="AJ45" s="7" t="s">
        <v>4</v>
      </c>
      <c r="AK45" s="7" t="s">
        <v>4</v>
      </c>
      <c r="AL45" s="7" t="s">
        <v>4</v>
      </c>
      <c r="AM45" s="7" t="s">
        <v>4</v>
      </c>
      <c r="AN45" s="7" t="s">
        <v>4</v>
      </c>
      <c r="AO45" s="7" t="s">
        <v>4</v>
      </c>
      <c r="AP45" s="7" t="s">
        <v>4</v>
      </c>
      <c r="AQ45" s="7" t="s">
        <v>5</v>
      </c>
      <c r="AR45" s="7" t="s">
        <v>5</v>
      </c>
      <c r="AS45" s="7" t="s">
        <v>5</v>
      </c>
      <c r="AT45" s="7" t="s">
        <v>11</v>
      </c>
      <c r="AU45" s="7" t="s">
        <v>11</v>
      </c>
      <c r="AV45" s="7" t="s">
        <v>11</v>
      </c>
      <c r="AW45" s="7" t="s">
        <v>5</v>
      </c>
      <c r="AX45" s="7" t="s">
        <v>11</v>
      </c>
      <c r="AY45" s="7" t="s">
        <v>11</v>
      </c>
      <c r="AZ45" s="7" t="s">
        <v>11</v>
      </c>
      <c r="BA45" s="7" t="s">
        <v>5</v>
      </c>
      <c r="BB45" s="7" t="s">
        <v>11</v>
      </c>
      <c r="BC45" s="7" t="s">
        <v>5</v>
      </c>
      <c r="BD45" s="7" t="s">
        <v>11</v>
      </c>
      <c r="BE45" s="7" t="s">
        <v>11</v>
      </c>
      <c r="BF45" s="7" t="s">
        <v>11</v>
      </c>
      <c r="BG45" s="7" t="s">
        <v>5</v>
      </c>
      <c r="BH45" s="7" t="s">
        <v>11</v>
      </c>
      <c r="BI45" s="7" t="s">
        <v>11</v>
      </c>
      <c r="BJ45" s="7" t="s">
        <v>11</v>
      </c>
      <c r="BK45" s="7" t="s">
        <v>5</v>
      </c>
      <c r="BL45" s="7" t="s">
        <v>5</v>
      </c>
    </row>
    <row r="46" spans="1:64">
      <c r="B46" s="7" t="s">
        <v>12</v>
      </c>
      <c r="C46" s="7" t="s">
        <v>9</v>
      </c>
      <c r="D46" s="7" t="s">
        <v>5</v>
      </c>
      <c r="E46" s="7" t="s">
        <v>5</v>
      </c>
      <c r="F46" s="7" t="s">
        <v>5</v>
      </c>
      <c r="G46" s="7" t="s">
        <v>5</v>
      </c>
      <c r="H46" s="7">
        <v>1</v>
      </c>
      <c r="I46" s="7" t="s">
        <v>5</v>
      </c>
      <c r="J46" s="7" t="s">
        <v>5</v>
      </c>
      <c r="K46" s="7" t="s">
        <v>5</v>
      </c>
      <c r="L46" s="7" t="s">
        <v>5</v>
      </c>
      <c r="M46" s="7" t="s">
        <v>5</v>
      </c>
      <c r="N46" s="7" t="s">
        <v>5</v>
      </c>
      <c r="O46" s="7" t="s">
        <v>5</v>
      </c>
      <c r="P46" s="7">
        <v>2</v>
      </c>
      <c r="Q46" s="7" t="s">
        <v>5</v>
      </c>
      <c r="R46" s="7" t="s">
        <v>5</v>
      </c>
      <c r="S46" s="7" t="s">
        <v>5</v>
      </c>
      <c r="T46" s="7" t="s">
        <v>5</v>
      </c>
      <c r="U46" s="7" t="s">
        <v>5</v>
      </c>
      <c r="V46" s="7" t="s">
        <v>5</v>
      </c>
      <c r="W46" s="7" t="s">
        <v>5</v>
      </c>
      <c r="X46" s="7" t="s">
        <v>4</v>
      </c>
      <c r="Y46" s="7" t="s">
        <v>5</v>
      </c>
      <c r="Z46" s="7" t="s">
        <v>5</v>
      </c>
      <c r="AA46" s="7" t="s">
        <v>5</v>
      </c>
      <c r="AB46" s="7" t="s">
        <v>5</v>
      </c>
      <c r="AC46" s="7" t="s">
        <v>5</v>
      </c>
      <c r="AD46" s="7" t="s">
        <v>5</v>
      </c>
      <c r="AE46" s="7" t="s">
        <v>5</v>
      </c>
      <c r="AF46" s="7" t="s">
        <v>5</v>
      </c>
      <c r="AG46" s="7" t="s">
        <v>5</v>
      </c>
      <c r="AH46" s="7" t="s">
        <v>5</v>
      </c>
      <c r="AI46" s="7" t="s">
        <v>5</v>
      </c>
      <c r="AJ46" s="7" t="s">
        <v>5</v>
      </c>
      <c r="AK46" s="7" t="s">
        <v>5</v>
      </c>
      <c r="AL46" s="7" t="s">
        <v>5</v>
      </c>
      <c r="AM46" s="7" t="s">
        <v>5</v>
      </c>
      <c r="AN46" s="7" t="s">
        <v>5</v>
      </c>
      <c r="AO46" s="7" t="s">
        <v>5</v>
      </c>
      <c r="AP46" s="7" t="s">
        <v>5</v>
      </c>
      <c r="AQ46" s="7" t="s">
        <v>4</v>
      </c>
      <c r="AR46" s="7" t="s">
        <v>4</v>
      </c>
      <c r="AS46" s="7" t="s">
        <v>4</v>
      </c>
      <c r="AT46" s="7" t="s">
        <v>4</v>
      </c>
      <c r="AU46" s="7" t="s">
        <v>4</v>
      </c>
      <c r="AV46" s="7" t="s">
        <v>4</v>
      </c>
      <c r="AW46" s="7" t="s">
        <v>4</v>
      </c>
      <c r="AX46" s="7" t="s">
        <v>4</v>
      </c>
      <c r="AY46" s="7" t="s">
        <v>4</v>
      </c>
      <c r="AZ46" s="7" t="s">
        <v>4</v>
      </c>
      <c r="BA46" s="7" t="s">
        <v>4</v>
      </c>
      <c r="BB46" s="7" t="s">
        <v>4</v>
      </c>
      <c r="BC46" s="7" t="s">
        <v>4</v>
      </c>
      <c r="BD46" s="7" t="s">
        <v>4</v>
      </c>
      <c r="BE46" s="7" t="s">
        <v>4</v>
      </c>
      <c r="BF46" s="7" t="s">
        <v>4</v>
      </c>
      <c r="BG46" s="7" t="s">
        <v>4</v>
      </c>
      <c r="BH46" s="7" t="s">
        <v>4</v>
      </c>
      <c r="BI46" s="7" t="s">
        <v>4</v>
      </c>
      <c r="BJ46" s="7" t="s">
        <v>4</v>
      </c>
      <c r="BK46" s="7" t="s">
        <v>4</v>
      </c>
      <c r="BL46" s="7" t="s">
        <v>4</v>
      </c>
    </row>
    <row r="47" spans="1:64">
      <c r="B47" s="7" t="s">
        <v>12</v>
      </c>
      <c r="C47" s="7" t="s">
        <v>7</v>
      </c>
      <c r="D47" s="7" t="s">
        <v>5</v>
      </c>
      <c r="E47" s="7" t="s">
        <v>5</v>
      </c>
      <c r="F47" s="7" t="s">
        <v>5</v>
      </c>
      <c r="G47" s="7" t="s">
        <v>5</v>
      </c>
      <c r="H47" s="7" t="s">
        <v>5</v>
      </c>
      <c r="I47" s="7" t="s">
        <v>5</v>
      </c>
      <c r="J47" s="7" t="s">
        <v>5</v>
      </c>
      <c r="K47" s="7" t="s">
        <v>5</v>
      </c>
      <c r="L47" s="7" t="s">
        <v>5</v>
      </c>
      <c r="M47" s="7" t="s">
        <v>5</v>
      </c>
      <c r="N47" s="7" t="s">
        <v>5</v>
      </c>
      <c r="O47" s="7" t="s">
        <v>5</v>
      </c>
      <c r="P47" s="7" t="s">
        <v>5</v>
      </c>
      <c r="Q47" s="7" t="s">
        <v>5</v>
      </c>
      <c r="R47" s="7" t="s">
        <v>5</v>
      </c>
      <c r="S47" s="7" t="s">
        <v>5</v>
      </c>
      <c r="T47" s="7" t="s">
        <v>5</v>
      </c>
      <c r="U47" s="7" t="s">
        <v>5</v>
      </c>
      <c r="V47" s="7" t="s">
        <v>5</v>
      </c>
      <c r="W47" s="7" t="s">
        <v>5</v>
      </c>
      <c r="X47" s="7" t="s">
        <v>5</v>
      </c>
      <c r="Y47" s="7" t="s">
        <v>5</v>
      </c>
      <c r="Z47" s="7" t="s">
        <v>5</v>
      </c>
      <c r="AA47" s="7" t="s">
        <v>5</v>
      </c>
      <c r="AB47" s="7" t="s">
        <v>5</v>
      </c>
      <c r="AC47" s="7" t="s">
        <v>5</v>
      </c>
      <c r="AD47" s="7" t="s">
        <v>5</v>
      </c>
      <c r="AE47" s="7" t="s">
        <v>5</v>
      </c>
      <c r="AF47" s="7" t="s">
        <v>11</v>
      </c>
      <c r="AG47" s="7" t="s">
        <v>11</v>
      </c>
      <c r="AH47" s="7" t="s">
        <v>11</v>
      </c>
      <c r="AI47" s="7" t="s">
        <v>11</v>
      </c>
      <c r="AJ47" s="7" t="s">
        <v>11</v>
      </c>
      <c r="AK47" s="7" t="s">
        <v>11</v>
      </c>
      <c r="AL47" s="7" t="s">
        <v>11</v>
      </c>
      <c r="AM47" s="7" t="s">
        <v>11</v>
      </c>
      <c r="AN47" s="7" t="s">
        <v>11</v>
      </c>
      <c r="AO47" s="7" t="s">
        <v>5</v>
      </c>
      <c r="AP47" s="7" t="s">
        <v>5</v>
      </c>
      <c r="AQ47" s="7" t="s">
        <v>4</v>
      </c>
      <c r="AR47" s="7" t="s">
        <v>4</v>
      </c>
      <c r="AS47" s="7" t="s">
        <v>4</v>
      </c>
      <c r="AT47" s="7" t="s">
        <v>4</v>
      </c>
      <c r="AU47" s="7" t="s">
        <v>4</v>
      </c>
      <c r="AV47" s="7" t="s">
        <v>4</v>
      </c>
      <c r="AW47" s="7" t="s">
        <v>4</v>
      </c>
      <c r="AX47" s="7" t="s">
        <v>4</v>
      </c>
      <c r="AY47" s="7" t="s">
        <v>4</v>
      </c>
      <c r="AZ47" s="7" t="s">
        <v>4</v>
      </c>
      <c r="BA47" s="7" t="s">
        <v>4</v>
      </c>
      <c r="BB47" s="7" t="s">
        <v>4</v>
      </c>
      <c r="BC47" s="7" t="s">
        <v>4</v>
      </c>
      <c r="BD47" s="7" t="s">
        <v>4</v>
      </c>
      <c r="BE47" s="7" t="s">
        <v>4</v>
      </c>
      <c r="BF47" s="7" t="s">
        <v>4</v>
      </c>
      <c r="BG47" s="7" t="s">
        <v>4</v>
      </c>
      <c r="BH47" s="7" t="s">
        <v>4</v>
      </c>
      <c r="BI47" s="7" t="s">
        <v>4</v>
      </c>
      <c r="BJ47" s="7" t="s">
        <v>4</v>
      </c>
      <c r="BK47" s="7" t="s">
        <v>4</v>
      </c>
      <c r="BL47" s="7" t="s">
        <v>4</v>
      </c>
    </row>
    <row r="48" spans="1:64">
      <c r="A48" s="41" t="s">
        <v>265</v>
      </c>
      <c r="B48" s="41" t="s">
        <v>12</v>
      </c>
      <c r="C48" s="41" t="s">
        <v>6</v>
      </c>
      <c r="D48" s="42" t="s">
        <v>5</v>
      </c>
      <c r="E48" s="42" t="s">
        <v>5</v>
      </c>
      <c r="F48" s="42" t="s">
        <v>5</v>
      </c>
      <c r="G48" s="42" t="s">
        <v>5</v>
      </c>
      <c r="H48" s="42" t="s">
        <v>5</v>
      </c>
      <c r="I48" s="42" t="s">
        <v>5</v>
      </c>
      <c r="J48" s="42" t="s">
        <v>5</v>
      </c>
      <c r="K48" s="42" t="s">
        <v>5</v>
      </c>
      <c r="L48" s="42" t="s">
        <v>5</v>
      </c>
      <c r="M48" s="42" t="s">
        <v>5</v>
      </c>
      <c r="N48" s="42" t="s">
        <v>5</v>
      </c>
      <c r="O48" s="42" t="s">
        <v>5</v>
      </c>
      <c r="P48" s="42" t="s">
        <v>5</v>
      </c>
      <c r="Q48" s="42" t="s">
        <v>5</v>
      </c>
      <c r="R48" s="42" t="s">
        <v>5</v>
      </c>
      <c r="S48" s="42" t="s">
        <v>5</v>
      </c>
      <c r="T48" s="42" t="s">
        <v>5</v>
      </c>
      <c r="U48" s="42" t="s">
        <v>5</v>
      </c>
      <c r="V48" s="42" t="s">
        <v>5</v>
      </c>
      <c r="W48" s="42" t="s">
        <v>5</v>
      </c>
      <c r="X48" s="42" t="s">
        <v>5</v>
      </c>
      <c r="Y48" s="42" t="s">
        <v>5</v>
      </c>
      <c r="Z48" s="42" t="s">
        <v>5</v>
      </c>
      <c r="AA48" s="42" t="s">
        <v>5</v>
      </c>
      <c r="AB48" s="42" t="s">
        <v>5</v>
      </c>
      <c r="AC48" s="42" t="s">
        <v>5</v>
      </c>
      <c r="AD48" s="42" t="s">
        <v>5</v>
      </c>
      <c r="AE48" s="42" t="s">
        <v>5</v>
      </c>
      <c r="AF48" s="42" t="s">
        <v>5</v>
      </c>
      <c r="AG48" s="42" t="s">
        <v>5</v>
      </c>
      <c r="AH48" s="42" t="s">
        <v>5</v>
      </c>
      <c r="AI48" s="42" t="s">
        <v>5</v>
      </c>
      <c r="AJ48" s="42" t="s">
        <v>5</v>
      </c>
      <c r="AK48" s="42" t="s">
        <v>5</v>
      </c>
      <c r="AL48" s="42" t="s">
        <v>5</v>
      </c>
      <c r="AM48" s="42" t="s">
        <v>5</v>
      </c>
      <c r="AN48" s="42" t="s">
        <v>11</v>
      </c>
      <c r="AO48" s="42" t="s">
        <v>5</v>
      </c>
      <c r="AP48" s="42" t="s">
        <v>11</v>
      </c>
      <c r="AQ48" s="42" t="s">
        <v>5</v>
      </c>
      <c r="AR48" s="42" t="s">
        <v>5</v>
      </c>
      <c r="AS48" s="42" t="s">
        <v>5</v>
      </c>
      <c r="AT48" s="42" t="s">
        <v>5</v>
      </c>
      <c r="AU48" s="42" t="s">
        <v>5</v>
      </c>
      <c r="AV48" s="42" t="s">
        <v>5</v>
      </c>
      <c r="AW48" s="42" t="s">
        <v>5</v>
      </c>
      <c r="AX48" s="42" t="s">
        <v>5</v>
      </c>
      <c r="AY48" s="42" t="s">
        <v>5</v>
      </c>
      <c r="AZ48" s="42" t="s">
        <v>5</v>
      </c>
      <c r="BA48" s="42" t="s">
        <v>5</v>
      </c>
      <c r="BB48" s="42" t="s">
        <v>5</v>
      </c>
      <c r="BC48" s="42" t="s">
        <v>5</v>
      </c>
      <c r="BD48" s="42" t="s">
        <v>11</v>
      </c>
      <c r="BE48" s="42" t="s">
        <v>11</v>
      </c>
      <c r="BF48" s="42" t="s">
        <v>11</v>
      </c>
      <c r="BG48" s="42" t="s">
        <v>5</v>
      </c>
      <c r="BH48" s="42" t="s">
        <v>5</v>
      </c>
      <c r="BI48" s="42" t="s">
        <v>11</v>
      </c>
      <c r="BJ48" s="42" t="s">
        <v>11</v>
      </c>
      <c r="BK48" s="42" t="s">
        <v>11</v>
      </c>
      <c r="BL48" s="42" t="s">
        <v>5</v>
      </c>
    </row>
    <row r="49" spans="1:64">
      <c r="A49" s="41" t="s">
        <v>265</v>
      </c>
      <c r="B49" s="41" t="s">
        <v>12</v>
      </c>
      <c r="C49" s="41" t="s">
        <v>7</v>
      </c>
      <c r="D49" s="42" t="s">
        <v>4</v>
      </c>
      <c r="E49" s="42" t="s">
        <v>4</v>
      </c>
      <c r="F49" s="42" t="s">
        <v>4</v>
      </c>
      <c r="G49" s="42" t="s">
        <v>4</v>
      </c>
      <c r="H49" s="42" t="s">
        <v>4</v>
      </c>
      <c r="I49" s="42" t="s">
        <v>4</v>
      </c>
      <c r="J49" s="42" t="s">
        <v>4</v>
      </c>
      <c r="K49" s="42" t="s">
        <v>4</v>
      </c>
      <c r="L49" s="42" t="s">
        <v>4</v>
      </c>
      <c r="M49" s="42" t="s">
        <v>4</v>
      </c>
      <c r="N49" s="42" t="s">
        <v>4</v>
      </c>
      <c r="O49" s="42" t="s">
        <v>4</v>
      </c>
      <c r="P49" s="42" t="s">
        <v>4</v>
      </c>
      <c r="Q49" s="42" t="s">
        <v>4</v>
      </c>
      <c r="R49" s="42" t="s">
        <v>4</v>
      </c>
      <c r="S49" s="42" t="s">
        <v>4</v>
      </c>
      <c r="T49" s="42" t="s">
        <v>4</v>
      </c>
      <c r="U49" s="42" t="s">
        <v>4</v>
      </c>
      <c r="V49" s="42" t="s">
        <v>4</v>
      </c>
      <c r="W49" s="42" t="s">
        <v>4</v>
      </c>
      <c r="X49" s="42" t="s">
        <v>4</v>
      </c>
      <c r="Y49" s="42" t="s">
        <v>4</v>
      </c>
      <c r="Z49" s="42" t="s">
        <v>4</v>
      </c>
      <c r="AA49" s="42" t="s">
        <v>4</v>
      </c>
      <c r="AB49" s="42" t="s">
        <v>4</v>
      </c>
      <c r="AC49" s="42" t="s">
        <v>4</v>
      </c>
      <c r="AD49" s="42" t="s">
        <v>4</v>
      </c>
      <c r="AE49" s="42" t="s">
        <v>4</v>
      </c>
      <c r="AF49" s="42" t="s">
        <v>4</v>
      </c>
      <c r="AG49" s="42" t="s">
        <v>4</v>
      </c>
      <c r="AH49" s="42" t="s">
        <v>4</v>
      </c>
      <c r="AI49" s="42" t="s">
        <v>4</v>
      </c>
      <c r="AJ49" s="42" t="s">
        <v>4</v>
      </c>
      <c r="AK49" s="42" t="s">
        <v>4</v>
      </c>
      <c r="AL49" s="42" t="s">
        <v>4</v>
      </c>
      <c r="AM49" s="42" t="s">
        <v>4</v>
      </c>
      <c r="AN49" s="42" t="s">
        <v>4</v>
      </c>
      <c r="AO49" s="42" t="s">
        <v>4</v>
      </c>
      <c r="AP49" s="42" t="s">
        <v>4</v>
      </c>
      <c r="AQ49" s="42" t="s">
        <v>4</v>
      </c>
      <c r="AR49" s="42" t="s">
        <v>4</v>
      </c>
      <c r="AS49" s="42" t="s">
        <v>4</v>
      </c>
      <c r="AT49" s="42" t="s">
        <v>4</v>
      </c>
      <c r="AU49" s="42" t="s">
        <v>4</v>
      </c>
      <c r="AV49" s="42" t="s">
        <v>4</v>
      </c>
      <c r="AW49" s="42" t="s">
        <v>4</v>
      </c>
      <c r="AX49" s="42" t="s">
        <v>4</v>
      </c>
      <c r="AY49" s="42" t="s">
        <v>4</v>
      </c>
      <c r="AZ49" s="42" t="s">
        <v>4</v>
      </c>
      <c r="BA49" s="42" t="s">
        <v>4</v>
      </c>
      <c r="BB49" s="42" t="s">
        <v>4</v>
      </c>
      <c r="BC49" s="42" t="s">
        <v>4</v>
      </c>
      <c r="BD49" s="42" t="s">
        <v>4</v>
      </c>
      <c r="BE49" s="42" t="s">
        <v>4</v>
      </c>
      <c r="BF49" s="42" t="s">
        <v>4</v>
      </c>
      <c r="BG49" s="42" t="s">
        <v>4</v>
      </c>
      <c r="BH49" s="42" t="s">
        <v>4</v>
      </c>
      <c r="BI49" s="42" t="s">
        <v>4</v>
      </c>
      <c r="BJ49" s="42" t="s">
        <v>11</v>
      </c>
      <c r="BK49" s="42" t="s">
        <v>11</v>
      </c>
      <c r="BL49" s="42" t="s">
        <v>4</v>
      </c>
    </row>
    <row r="50" spans="1:64">
      <c r="B50" s="2" t="s">
        <v>12</v>
      </c>
      <c r="D50" s="7">
        <f>SUM(D44:D49)</f>
        <v>0</v>
      </c>
      <c r="E50" s="7">
        <f t="shared" ref="E50:BL50" si="2">SUM(E44:E49)</f>
        <v>0</v>
      </c>
      <c r="F50" s="7">
        <f t="shared" si="2"/>
        <v>0</v>
      </c>
      <c r="G50" s="7">
        <f t="shared" si="2"/>
        <v>0</v>
      </c>
      <c r="H50" s="7">
        <f t="shared" si="2"/>
        <v>1</v>
      </c>
      <c r="I50" s="7">
        <f t="shared" si="2"/>
        <v>0</v>
      </c>
      <c r="J50" s="7">
        <f t="shared" si="2"/>
        <v>0</v>
      </c>
      <c r="K50" s="7">
        <f t="shared" si="2"/>
        <v>0</v>
      </c>
      <c r="L50" s="7">
        <f t="shared" si="2"/>
        <v>0</v>
      </c>
      <c r="M50" s="7">
        <f t="shared" si="2"/>
        <v>0</v>
      </c>
      <c r="N50" s="7">
        <f t="shared" si="2"/>
        <v>0</v>
      </c>
      <c r="O50" s="7">
        <f t="shared" si="2"/>
        <v>0</v>
      </c>
      <c r="P50" s="7">
        <f t="shared" si="2"/>
        <v>2</v>
      </c>
      <c r="Q50" s="7">
        <f t="shared" si="2"/>
        <v>0</v>
      </c>
      <c r="R50" s="7">
        <f t="shared" si="2"/>
        <v>0</v>
      </c>
      <c r="S50" s="7">
        <f t="shared" si="2"/>
        <v>0</v>
      </c>
      <c r="T50" s="7">
        <f t="shared" si="2"/>
        <v>0</v>
      </c>
      <c r="U50" s="7">
        <f t="shared" si="2"/>
        <v>0</v>
      </c>
      <c r="V50" s="7">
        <f t="shared" si="2"/>
        <v>0</v>
      </c>
      <c r="W50" s="7">
        <f t="shared" si="2"/>
        <v>0</v>
      </c>
      <c r="X50" s="7">
        <f t="shared" si="2"/>
        <v>0</v>
      </c>
      <c r="Y50" s="7">
        <f t="shared" si="2"/>
        <v>0</v>
      </c>
      <c r="Z50" s="7">
        <f t="shared" si="2"/>
        <v>0</v>
      </c>
      <c r="AA50" s="7">
        <f t="shared" si="2"/>
        <v>0</v>
      </c>
      <c r="AB50" s="7">
        <f t="shared" si="2"/>
        <v>0</v>
      </c>
      <c r="AC50" s="7">
        <f t="shared" si="2"/>
        <v>0</v>
      </c>
      <c r="AD50" s="7">
        <f t="shared" si="2"/>
        <v>0</v>
      </c>
      <c r="AE50" s="7">
        <f t="shared" si="2"/>
        <v>0</v>
      </c>
      <c r="AF50" s="7">
        <f t="shared" si="2"/>
        <v>0</v>
      </c>
      <c r="AG50" s="7">
        <f t="shared" si="2"/>
        <v>0</v>
      </c>
      <c r="AH50" s="7">
        <f t="shared" si="2"/>
        <v>0</v>
      </c>
      <c r="AI50" s="7">
        <f t="shared" si="2"/>
        <v>0</v>
      </c>
      <c r="AJ50" s="7">
        <f t="shared" si="2"/>
        <v>0</v>
      </c>
      <c r="AK50" s="7">
        <f t="shared" si="2"/>
        <v>0</v>
      </c>
      <c r="AL50" s="7">
        <f t="shared" si="2"/>
        <v>0</v>
      </c>
      <c r="AM50" s="7">
        <f t="shared" si="2"/>
        <v>0</v>
      </c>
      <c r="AN50" s="7">
        <f t="shared" si="2"/>
        <v>0</v>
      </c>
      <c r="AO50" s="7">
        <f t="shared" si="2"/>
        <v>0</v>
      </c>
      <c r="AP50" s="7">
        <f t="shared" si="2"/>
        <v>0</v>
      </c>
      <c r="AQ50" s="7">
        <f t="shared" si="2"/>
        <v>0</v>
      </c>
      <c r="AR50" s="7">
        <f t="shared" si="2"/>
        <v>0</v>
      </c>
      <c r="AS50" s="7">
        <f t="shared" si="2"/>
        <v>0</v>
      </c>
      <c r="AT50" s="7">
        <f t="shared" si="2"/>
        <v>0</v>
      </c>
      <c r="AU50" s="7">
        <f t="shared" si="2"/>
        <v>0</v>
      </c>
      <c r="AV50" s="7">
        <f t="shared" si="2"/>
        <v>0</v>
      </c>
      <c r="AW50" s="7">
        <f t="shared" si="2"/>
        <v>0</v>
      </c>
      <c r="AX50" s="7">
        <f t="shared" si="2"/>
        <v>0</v>
      </c>
      <c r="AY50" s="7">
        <f t="shared" si="2"/>
        <v>0</v>
      </c>
      <c r="AZ50" s="7">
        <f t="shared" si="2"/>
        <v>0</v>
      </c>
      <c r="BA50" s="7">
        <f t="shared" si="2"/>
        <v>0</v>
      </c>
      <c r="BB50" s="7">
        <f t="shared" si="2"/>
        <v>0</v>
      </c>
      <c r="BC50" s="7">
        <f t="shared" si="2"/>
        <v>0</v>
      </c>
      <c r="BD50" s="7">
        <f t="shared" si="2"/>
        <v>0</v>
      </c>
      <c r="BE50" s="7">
        <f t="shared" si="2"/>
        <v>0</v>
      </c>
      <c r="BF50" s="7">
        <f t="shared" si="2"/>
        <v>0</v>
      </c>
      <c r="BG50" s="7">
        <f t="shared" si="2"/>
        <v>0</v>
      </c>
      <c r="BH50" s="7">
        <f t="shared" si="2"/>
        <v>0</v>
      </c>
      <c r="BI50" s="7">
        <f t="shared" si="2"/>
        <v>0</v>
      </c>
      <c r="BJ50" s="7">
        <f t="shared" si="2"/>
        <v>0</v>
      </c>
      <c r="BK50" s="7">
        <f t="shared" si="2"/>
        <v>0</v>
      </c>
      <c r="BL50" s="7">
        <f t="shared" si="2"/>
        <v>0</v>
      </c>
    </row>
    <row r="51" spans="1:64">
      <c r="B51" s="7" t="s">
        <v>13</v>
      </c>
      <c r="C51" s="7" t="s">
        <v>6</v>
      </c>
      <c r="D51" s="7" t="s">
        <v>4</v>
      </c>
      <c r="E51" s="7" t="s">
        <v>4</v>
      </c>
      <c r="F51" s="7" t="s">
        <v>4</v>
      </c>
      <c r="G51" s="7" t="s">
        <v>4</v>
      </c>
      <c r="H51" s="7" t="s">
        <v>4</v>
      </c>
      <c r="I51" s="7" t="s">
        <v>4</v>
      </c>
      <c r="J51" s="7" t="s">
        <v>4</v>
      </c>
      <c r="K51" s="7" t="s">
        <v>4</v>
      </c>
      <c r="L51" s="7" t="s">
        <v>4</v>
      </c>
      <c r="M51" s="7" t="s">
        <v>4</v>
      </c>
      <c r="N51" s="7" t="s">
        <v>4</v>
      </c>
      <c r="O51" s="7" t="s">
        <v>4</v>
      </c>
      <c r="P51" s="7" t="s">
        <v>4</v>
      </c>
      <c r="Q51" s="7" t="s">
        <v>4</v>
      </c>
      <c r="R51" s="7" t="s">
        <v>4</v>
      </c>
      <c r="S51" s="7" t="s">
        <v>4</v>
      </c>
      <c r="T51" s="7" t="s">
        <v>4</v>
      </c>
      <c r="U51" s="7" t="s">
        <v>4</v>
      </c>
      <c r="V51" s="7" t="s">
        <v>4</v>
      </c>
      <c r="W51" s="7" t="s">
        <v>4</v>
      </c>
      <c r="X51" s="7" t="s">
        <v>4</v>
      </c>
      <c r="Y51" s="7" t="s">
        <v>4</v>
      </c>
      <c r="Z51" s="7" t="s">
        <v>4</v>
      </c>
      <c r="AA51" s="7" t="s">
        <v>4</v>
      </c>
      <c r="AB51" s="7" t="s">
        <v>4</v>
      </c>
      <c r="AC51" s="7" t="s">
        <v>4</v>
      </c>
      <c r="AD51" s="7" t="s">
        <v>4</v>
      </c>
      <c r="AE51" s="7" t="s">
        <v>4</v>
      </c>
      <c r="AF51" s="7" t="s">
        <v>4</v>
      </c>
      <c r="AG51" s="7" t="s">
        <v>4</v>
      </c>
      <c r="AH51" s="7" t="s">
        <v>4</v>
      </c>
      <c r="AI51" s="7" t="s">
        <v>4</v>
      </c>
      <c r="AJ51" s="7" t="s">
        <v>4</v>
      </c>
      <c r="AK51" s="7" t="s">
        <v>4</v>
      </c>
      <c r="AL51" s="7" t="s">
        <v>4</v>
      </c>
      <c r="AM51" s="7" t="s">
        <v>4</v>
      </c>
      <c r="AN51" s="7" t="s">
        <v>4</v>
      </c>
      <c r="AO51" s="7" t="s">
        <v>4</v>
      </c>
      <c r="AP51" s="7" t="s">
        <v>4</v>
      </c>
      <c r="AQ51" s="7">
        <v>1511</v>
      </c>
      <c r="AR51" s="7">
        <v>1124</v>
      </c>
      <c r="AS51" s="7">
        <v>2573</v>
      </c>
      <c r="AT51" s="7">
        <v>1703</v>
      </c>
      <c r="AU51" s="7">
        <v>2275</v>
      </c>
      <c r="AV51" s="7">
        <v>2229</v>
      </c>
      <c r="AW51" s="7">
        <v>835</v>
      </c>
      <c r="AX51" s="7">
        <v>773</v>
      </c>
      <c r="AY51" s="7">
        <v>1108</v>
      </c>
      <c r="AZ51" s="7">
        <v>1412</v>
      </c>
      <c r="BA51" s="7">
        <v>1614</v>
      </c>
      <c r="BB51" s="7">
        <v>1537</v>
      </c>
      <c r="BC51" s="7">
        <v>1356</v>
      </c>
      <c r="BD51" s="7">
        <v>2869</v>
      </c>
      <c r="BE51" s="7">
        <v>3860</v>
      </c>
      <c r="BF51" s="7">
        <v>4274</v>
      </c>
      <c r="BG51" s="7">
        <v>5575</v>
      </c>
      <c r="BH51" s="7">
        <v>5157</v>
      </c>
      <c r="BI51" s="7">
        <v>3527</v>
      </c>
      <c r="BJ51" s="7">
        <v>2335</v>
      </c>
      <c r="BK51" s="7">
        <v>1779</v>
      </c>
      <c r="BL51" s="7">
        <v>1733</v>
      </c>
    </row>
    <row r="52" spans="1:64">
      <c r="B52" s="7" t="s">
        <v>13</v>
      </c>
      <c r="C52" s="7" t="s">
        <v>7</v>
      </c>
      <c r="D52" s="7" t="s">
        <v>4</v>
      </c>
      <c r="E52" s="7" t="s">
        <v>4</v>
      </c>
      <c r="F52" s="7" t="s">
        <v>4</v>
      </c>
      <c r="G52" s="7" t="s">
        <v>4</v>
      </c>
      <c r="H52" s="7" t="s">
        <v>4</v>
      </c>
      <c r="I52" s="7" t="s">
        <v>4</v>
      </c>
      <c r="J52" s="7" t="s">
        <v>4</v>
      </c>
      <c r="K52" s="7" t="s">
        <v>4</v>
      </c>
      <c r="L52" s="7" t="s">
        <v>4</v>
      </c>
      <c r="M52" s="7" t="s">
        <v>4</v>
      </c>
      <c r="N52" s="7" t="s">
        <v>4</v>
      </c>
      <c r="O52" s="7" t="s">
        <v>4</v>
      </c>
      <c r="P52" s="7" t="s">
        <v>4</v>
      </c>
      <c r="Q52" s="7" t="s">
        <v>4</v>
      </c>
      <c r="R52" s="7" t="s">
        <v>4</v>
      </c>
      <c r="S52" s="7" t="s">
        <v>4</v>
      </c>
      <c r="T52" s="7" t="s">
        <v>4</v>
      </c>
      <c r="U52" s="7" t="s">
        <v>4</v>
      </c>
      <c r="V52" s="7" t="s">
        <v>4</v>
      </c>
      <c r="W52" s="7" t="s">
        <v>4</v>
      </c>
      <c r="X52" s="7" t="s">
        <v>4</v>
      </c>
      <c r="Y52" s="7" t="s">
        <v>4</v>
      </c>
      <c r="Z52" s="7" t="s">
        <v>4</v>
      </c>
      <c r="AA52" s="7" t="s">
        <v>4</v>
      </c>
      <c r="AB52" s="7" t="s">
        <v>4</v>
      </c>
      <c r="AC52" s="7" t="s">
        <v>4</v>
      </c>
      <c r="AD52" s="7" t="s">
        <v>4</v>
      </c>
      <c r="AE52" s="7" t="s">
        <v>4</v>
      </c>
      <c r="AF52" s="7" t="s">
        <v>4</v>
      </c>
      <c r="AG52" s="7" t="s">
        <v>4</v>
      </c>
      <c r="AH52" s="7" t="s">
        <v>4</v>
      </c>
      <c r="AI52" s="7" t="s">
        <v>4</v>
      </c>
      <c r="AJ52" s="7" t="s">
        <v>4</v>
      </c>
      <c r="AK52" s="7" t="s">
        <v>4</v>
      </c>
      <c r="AL52" s="7" t="s">
        <v>4</v>
      </c>
      <c r="AM52" s="7" t="s">
        <v>4</v>
      </c>
      <c r="AN52" s="7" t="s">
        <v>4</v>
      </c>
      <c r="AO52" s="7" t="s">
        <v>4</v>
      </c>
      <c r="AP52" s="7" t="s">
        <v>4</v>
      </c>
      <c r="AQ52" s="7">
        <v>221</v>
      </c>
      <c r="AR52" s="7">
        <v>206</v>
      </c>
      <c r="AS52" s="7">
        <v>399</v>
      </c>
      <c r="AT52" s="7">
        <v>294</v>
      </c>
      <c r="AU52" s="7">
        <v>774</v>
      </c>
      <c r="AV52" s="7">
        <v>430</v>
      </c>
      <c r="AW52" s="7">
        <v>445</v>
      </c>
      <c r="AX52" s="7">
        <v>471</v>
      </c>
      <c r="AY52" s="7">
        <v>481</v>
      </c>
      <c r="AZ52" s="7">
        <v>376</v>
      </c>
      <c r="BA52" s="7">
        <v>164</v>
      </c>
      <c r="BB52" s="7">
        <v>159</v>
      </c>
      <c r="BC52" s="7">
        <v>193</v>
      </c>
      <c r="BD52" s="7">
        <v>163</v>
      </c>
      <c r="BE52" s="7">
        <v>315</v>
      </c>
      <c r="BF52" s="7">
        <v>199</v>
      </c>
      <c r="BG52" s="7">
        <v>66</v>
      </c>
      <c r="BH52" s="7">
        <v>189</v>
      </c>
      <c r="BI52" s="7">
        <v>106</v>
      </c>
      <c r="BJ52" s="7">
        <v>77</v>
      </c>
      <c r="BK52" s="7">
        <v>128</v>
      </c>
      <c r="BL52" s="7">
        <v>185</v>
      </c>
    </row>
    <row r="53" spans="1:64">
      <c r="B53" s="7" t="s">
        <v>13</v>
      </c>
      <c r="C53" s="7" t="s">
        <v>6</v>
      </c>
      <c r="D53" s="7" t="s">
        <v>5</v>
      </c>
      <c r="E53" s="7" t="s">
        <v>5</v>
      </c>
      <c r="F53" s="7" t="s">
        <v>5</v>
      </c>
      <c r="G53" s="7" t="s">
        <v>5</v>
      </c>
      <c r="H53" s="7" t="s">
        <v>5</v>
      </c>
      <c r="I53" s="7" t="s">
        <v>5</v>
      </c>
      <c r="J53" s="7" t="s">
        <v>5</v>
      </c>
      <c r="K53" s="7" t="s">
        <v>5</v>
      </c>
      <c r="L53" s="7" t="s">
        <v>5</v>
      </c>
      <c r="M53" s="7" t="s">
        <v>5</v>
      </c>
      <c r="N53" s="7" t="s">
        <v>5</v>
      </c>
      <c r="O53" s="7" t="s">
        <v>5</v>
      </c>
      <c r="P53" s="7" t="s">
        <v>5</v>
      </c>
      <c r="Q53" s="7" t="s">
        <v>5</v>
      </c>
      <c r="R53" s="7" t="s">
        <v>5</v>
      </c>
      <c r="S53" s="7" t="s">
        <v>5</v>
      </c>
      <c r="T53" s="7" t="s">
        <v>5</v>
      </c>
      <c r="U53" s="7" t="s">
        <v>5</v>
      </c>
      <c r="V53" s="7" t="s">
        <v>5</v>
      </c>
      <c r="W53" s="7" t="s">
        <v>5</v>
      </c>
      <c r="X53" s="7" t="s">
        <v>5</v>
      </c>
      <c r="Y53" s="7" t="s">
        <v>5</v>
      </c>
      <c r="Z53" s="7" t="s">
        <v>5</v>
      </c>
      <c r="AA53" s="7" t="s">
        <v>5</v>
      </c>
      <c r="AB53" s="7" t="s">
        <v>5</v>
      </c>
      <c r="AC53" s="7">
        <v>153</v>
      </c>
      <c r="AD53" s="7">
        <v>73</v>
      </c>
      <c r="AE53" s="7" t="s">
        <v>11</v>
      </c>
      <c r="AF53" s="7" t="s">
        <v>11</v>
      </c>
      <c r="AG53" s="7">
        <v>1</v>
      </c>
      <c r="AH53" s="7" t="s">
        <v>5</v>
      </c>
      <c r="AI53" s="7">
        <v>90</v>
      </c>
      <c r="AJ53" s="7">
        <v>179</v>
      </c>
      <c r="AK53" s="7">
        <v>180</v>
      </c>
      <c r="AL53" s="7">
        <v>73</v>
      </c>
      <c r="AM53" s="7">
        <v>1707</v>
      </c>
      <c r="AN53" s="7">
        <v>542</v>
      </c>
      <c r="AO53" s="7">
        <v>557</v>
      </c>
      <c r="AP53" s="7">
        <v>943</v>
      </c>
      <c r="AQ53" s="7" t="s">
        <v>4</v>
      </c>
      <c r="AR53" s="7" t="s">
        <v>4</v>
      </c>
      <c r="AS53" s="7" t="s">
        <v>4</v>
      </c>
      <c r="AT53" s="7" t="s">
        <v>4</v>
      </c>
      <c r="AU53" s="7" t="s">
        <v>4</v>
      </c>
      <c r="AV53" s="7" t="s">
        <v>4</v>
      </c>
      <c r="AW53" s="7" t="s">
        <v>4</v>
      </c>
      <c r="AX53" s="7" t="s">
        <v>4</v>
      </c>
      <c r="AY53" s="7" t="s">
        <v>4</v>
      </c>
      <c r="AZ53" s="7" t="s">
        <v>4</v>
      </c>
      <c r="BA53" s="7" t="s">
        <v>4</v>
      </c>
      <c r="BB53" s="7" t="s">
        <v>4</v>
      </c>
      <c r="BC53" s="7" t="s">
        <v>4</v>
      </c>
      <c r="BD53" s="7" t="s">
        <v>4</v>
      </c>
      <c r="BE53" s="7" t="s">
        <v>4</v>
      </c>
      <c r="BF53" s="7" t="s">
        <v>4</v>
      </c>
      <c r="BG53" s="7" t="s">
        <v>4</v>
      </c>
      <c r="BH53" s="7" t="s">
        <v>4</v>
      </c>
      <c r="BI53" s="7" t="s">
        <v>4</v>
      </c>
      <c r="BJ53" s="7" t="s">
        <v>4</v>
      </c>
      <c r="BK53" s="7" t="s">
        <v>4</v>
      </c>
      <c r="BL53" s="7" t="s">
        <v>4</v>
      </c>
    </row>
    <row r="54" spans="1:64">
      <c r="B54" s="7" t="s">
        <v>13</v>
      </c>
      <c r="C54" s="7" t="s">
        <v>9</v>
      </c>
      <c r="D54" s="7">
        <v>4300</v>
      </c>
      <c r="E54" s="7">
        <v>408</v>
      </c>
      <c r="F54" s="7">
        <v>3021</v>
      </c>
      <c r="G54" s="7">
        <v>2351</v>
      </c>
      <c r="H54" s="7">
        <v>525</v>
      </c>
      <c r="I54" s="7">
        <v>1775</v>
      </c>
      <c r="J54" s="7">
        <v>1999</v>
      </c>
      <c r="K54" s="7">
        <v>837</v>
      </c>
      <c r="L54" s="7">
        <v>379</v>
      </c>
      <c r="M54" s="7">
        <v>290</v>
      </c>
      <c r="N54" s="7">
        <v>89</v>
      </c>
      <c r="O54" s="7">
        <v>327</v>
      </c>
      <c r="P54" s="7">
        <v>71</v>
      </c>
      <c r="Q54" s="7">
        <v>59</v>
      </c>
      <c r="R54" s="7">
        <v>121</v>
      </c>
      <c r="S54" s="7">
        <v>94</v>
      </c>
      <c r="T54" s="7">
        <v>88</v>
      </c>
      <c r="U54" s="7">
        <v>140</v>
      </c>
      <c r="V54" s="7">
        <v>108</v>
      </c>
      <c r="W54" s="7">
        <v>91</v>
      </c>
      <c r="X54" s="7">
        <v>174</v>
      </c>
      <c r="Y54" s="7">
        <v>61</v>
      </c>
      <c r="Z54" s="7">
        <v>90</v>
      </c>
      <c r="AA54" s="7">
        <v>73</v>
      </c>
      <c r="AB54" s="7">
        <v>45</v>
      </c>
      <c r="AC54" s="7" t="s">
        <v>5</v>
      </c>
      <c r="AD54" s="7" t="s">
        <v>5</v>
      </c>
      <c r="AE54" s="7" t="s">
        <v>5</v>
      </c>
      <c r="AF54" s="7" t="s">
        <v>5</v>
      </c>
      <c r="AG54" s="7" t="s">
        <v>5</v>
      </c>
      <c r="AH54" s="7" t="s">
        <v>5</v>
      </c>
      <c r="AI54" s="7" t="s">
        <v>5</v>
      </c>
      <c r="AJ54" s="7" t="s">
        <v>5</v>
      </c>
      <c r="AK54" s="7" t="s">
        <v>5</v>
      </c>
      <c r="AL54" s="7" t="s">
        <v>5</v>
      </c>
      <c r="AM54" s="7" t="s">
        <v>5</v>
      </c>
      <c r="AN54" s="7" t="s">
        <v>5</v>
      </c>
      <c r="AO54" s="7" t="s">
        <v>5</v>
      </c>
      <c r="AP54" s="7" t="s">
        <v>5</v>
      </c>
      <c r="AQ54" s="7" t="s">
        <v>4</v>
      </c>
      <c r="AR54" s="7" t="s">
        <v>4</v>
      </c>
      <c r="AS54" s="7" t="s">
        <v>4</v>
      </c>
      <c r="AT54" s="7" t="s">
        <v>4</v>
      </c>
      <c r="AU54" s="7" t="s">
        <v>4</v>
      </c>
      <c r="AV54" s="7" t="s">
        <v>4</v>
      </c>
      <c r="AW54" s="7" t="s">
        <v>4</v>
      </c>
      <c r="AX54" s="7" t="s">
        <v>4</v>
      </c>
      <c r="AY54" s="7" t="s">
        <v>4</v>
      </c>
      <c r="AZ54" s="7" t="s">
        <v>4</v>
      </c>
      <c r="BA54" s="7" t="s">
        <v>4</v>
      </c>
      <c r="BB54" s="7" t="s">
        <v>4</v>
      </c>
      <c r="BC54" s="7" t="s">
        <v>4</v>
      </c>
      <c r="BD54" s="7" t="s">
        <v>4</v>
      </c>
      <c r="BE54" s="7" t="s">
        <v>4</v>
      </c>
      <c r="BF54" s="7" t="s">
        <v>4</v>
      </c>
      <c r="BG54" s="7" t="s">
        <v>4</v>
      </c>
      <c r="BH54" s="7" t="s">
        <v>4</v>
      </c>
      <c r="BI54" s="7" t="s">
        <v>4</v>
      </c>
      <c r="BJ54" s="7" t="s">
        <v>4</v>
      </c>
      <c r="BK54" s="7" t="s">
        <v>4</v>
      </c>
      <c r="BL54" s="7" t="s">
        <v>4</v>
      </c>
    </row>
    <row r="55" spans="1:64">
      <c r="B55" s="7" t="s">
        <v>13</v>
      </c>
      <c r="C55" s="7" t="s">
        <v>7</v>
      </c>
      <c r="D55" s="7" t="s">
        <v>5</v>
      </c>
      <c r="E55" s="7" t="s">
        <v>5</v>
      </c>
      <c r="F55" s="7" t="s">
        <v>5</v>
      </c>
      <c r="G55" s="7" t="s">
        <v>5</v>
      </c>
      <c r="H55" s="7" t="s">
        <v>5</v>
      </c>
      <c r="I55" s="7" t="s">
        <v>5</v>
      </c>
      <c r="J55" s="7" t="s">
        <v>5</v>
      </c>
      <c r="K55" s="7" t="s">
        <v>5</v>
      </c>
      <c r="L55" s="7" t="s">
        <v>5</v>
      </c>
      <c r="M55" s="7" t="s">
        <v>5</v>
      </c>
      <c r="N55" s="7" t="s">
        <v>5</v>
      </c>
      <c r="O55" s="7" t="s">
        <v>5</v>
      </c>
      <c r="P55" s="7" t="s">
        <v>5</v>
      </c>
      <c r="Q55" s="7" t="s">
        <v>5</v>
      </c>
      <c r="R55" s="7" t="s">
        <v>5</v>
      </c>
      <c r="S55" s="7" t="s">
        <v>5</v>
      </c>
      <c r="T55" s="7" t="s">
        <v>5</v>
      </c>
      <c r="U55" s="7" t="s">
        <v>5</v>
      </c>
      <c r="V55" s="7" t="s">
        <v>5</v>
      </c>
      <c r="W55" s="7" t="s">
        <v>5</v>
      </c>
      <c r="X55" s="7" t="s">
        <v>5</v>
      </c>
      <c r="Y55" s="7" t="s">
        <v>5</v>
      </c>
      <c r="Z55" s="7" t="s">
        <v>5</v>
      </c>
      <c r="AA55" s="7" t="s">
        <v>5</v>
      </c>
      <c r="AB55" s="7" t="s">
        <v>5</v>
      </c>
      <c r="AC55" s="7">
        <v>89</v>
      </c>
      <c r="AD55" s="7">
        <v>57</v>
      </c>
      <c r="AE55" s="7">
        <v>231</v>
      </c>
      <c r="AF55" s="7">
        <v>32</v>
      </c>
      <c r="AG55" s="7">
        <v>14</v>
      </c>
      <c r="AH55" s="7">
        <v>3</v>
      </c>
      <c r="AI55" s="7">
        <v>148</v>
      </c>
      <c r="AJ55" s="7">
        <v>69</v>
      </c>
      <c r="AK55" s="7">
        <v>199</v>
      </c>
      <c r="AL55" s="7">
        <v>162</v>
      </c>
      <c r="AM55" s="7">
        <v>83</v>
      </c>
      <c r="AN55" s="7">
        <v>151</v>
      </c>
      <c r="AO55" s="7">
        <v>161</v>
      </c>
      <c r="AP55" s="7">
        <v>69</v>
      </c>
      <c r="AQ55" s="7" t="s">
        <v>4</v>
      </c>
      <c r="AR55" s="7" t="s">
        <v>4</v>
      </c>
      <c r="AS55" s="7" t="s">
        <v>4</v>
      </c>
      <c r="AT55" s="7" t="s">
        <v>4</v>
      </c>
      <c r="AU55" s="7" t="s">
        <v>4</v>
      </c>
      <c r="AV55" s="7" t="s">
        <v>4</v>
      </c>
      <c r="AW55" s="7" t="s">
        <v>4</v>
      </c>
      <c r="AX55" s="7" t="s">
        <v>4</v>
      </c>
      <c r="AY55" s="7" t="s">
        <v>4</v>
      </c>
      <c r="AZ55" s="7" t="s">
        <v>4</v>
      </c>
      <c r="BA55" s="7" t="s">
        <v>4</v>
      </c>
      <c r="BB55" s="7" t="s">
        <v>4</v>
      </c>
      <c r="BC55" s="7" t="s">
        <v>4</v>
      </c>
      <c r="BD55" s="7" t="s">
        <v>4</v>
      </c>
      <c r="BE55" s="7" t="s">
        <v>4</v>
      </c>
      <c r="BF55" s="7" t="s">
        <v>4</v>
      </c>
      <c r="BG55" s="7" t="s">
        <v>4</v>
      </c>
      <c r="BH55" s="7" t="s">
        <v>4</v>
      </c>
      <c r="BI55" s="7" t="s">
        <v>4</v>
      </c>
      <c r="BJ55" s="7" t="s">
        <v>4</v>
      </c>
      <c r="BK55" s="7" t="s">
        <v>4</v>
      </c>
      <c r="BL55" s="7" t="s">
        <v>4</v>
      </c>
    </row>
    <row r="56" spans="1:64">
      <c r="A56" s="41" t="s">
        <v>265</v>
      </c>
      <c r="B56" s="41" t="s">
        <v>13</v>
      </c>
      <c r="C56" s="41" t="s">
        <v>6</v>
      </c>
      <c r="D56" s="42" t="s">
        <v>5</v>
      </c>
      <c r="E56" s="42" t="s">
        <v>5</v>
      </c>
      <c r="F56" s="42" t="s">
        <v>5</v>
      </c>
      <c r="G56" s="42" t="s">
        <v>5</v>
      </c>
      <c r="H56" s="42" t="s">
        <v>5</v>
      </c>
      <c r="I56" s="42" t="s">
        <v>5</v>
      </c>
      <c r="J56" s="42" t="s">
        <v>5</v>
      </c>
      <c r="K56" s="42" t="s">
        <v>5</v>
      </c>
      <c r="L56" s="42" t="s">
        <v>5</v>
      </c>
      <c r="M56" s="42" t="s">
        <v>5</v>
      </c>
      <c r="N56" s="42" t="s">
        <v>5</v>
      </c>
      <c r="O56" s="42" t="s">
        <v>5</v>
      </c>
      <c r="P56" s="42" t="s">
        <v>5</v>
      </c>
      <c r="Q56" s="42" t="s">
        <v>5</v>
      </c>
      <c r="R56" s="42" t="s">
        <v>5</v>
      </c>
      <c r="S56" s="42" t="s">
        <v>5</v>
      </c>
      <c r="T56" s="42" t="s">
        <v>5</v>
      </c>
      <c r="U56" s="42" t="s">
        <v>5</v>
      </c>
      <c r="V56" s="42" t="s">
        <v>5</v>
      </c>
      <c r="W56" s="42" t="s">
        <v>5</v>
      </c>
      <c r="X56" s="42" t="s">
        <v>5</v>
      </c>
      <c r="Y56" s="42" t="s">
        <v>5</v>
      </c>
      <c r="Z56" s="42" t="s">
        <v>5</v>
      </c>
      <c r="AA56" s="42" t="s">
        <v>5</v>
      </c>
      <c r="AB56" s="42" t="s">
        <v>5</v>
      </c>
      <c r="AC56" s="42" t="s">
        <v>5</v>
      </c>
      <c r="AD56" s="42" t="s">
        <v>5</v>
      </c>
      <c r="AE56" s="42" t="s">
        <v>5</v>
      </c>
      <c r="AF56" s="42" t="s">
        <v>5</v>
      </c>
      <c r="AG56" s="42" t="s">
        <v>5</v>
      </c>
      <c r="AH56" s="42" t="s">
        <v>5</v>
      </c>
      <c r="AI56" s="42">
        <v>556</v>
      </c>
      <c r="AJ56" s="42">
        <v>1479</v>
      </c>
      <c r="AK56" s="42">
        <v>719</v>
      </c>
      <c r="AL56" s="42">
        <v>1587</v>
      </c>
      <c r="AM56" s="42">
        <v>446</v>
      </c>
      <c r="AN56" s="42" t="s">
        <v>5</v>
      </c>
      <c r="AO56" s="42" t="s">
        <v>5</v>
      </c>
      <c r="AP56" s="42" t="s">
        <v>5</v>
      </c>
      <c r="AQ56" s="42" t="s">
        <v>5</v>
      </c>
      <c r="AR56" s="42" t="s">
        <v>5</v>
      </c>
      <c r="AS56" s="42" t="s">
        <v>5</v>
      </c>
      <c r="AT56" s="42" t="s">
        <v>5</v>
      </c>
      <c r="AU56" s="42" t="s">
        <v>5</v>
      </c>
      <c r="AV56" s="42" t="s">
        <v>5</v>
      </c>
      <c r="AW56" s="42" t="s">
        <v>5</v>
      </c>
      <c r="AX56" s="42" t="s">
        <v>5</v>
      </c>
      <c r="AY56" s="42" t="s">
        <v>5</v>
      </c>
      <c r="AZ56" s="42" t="s">
        <v>5</v>
      </c>
      <c r="BA56" s="42" t="s">
        <v>5</v>
      </c>
      <c r="BB56" s="42" t="s">
        <v>5</v>
      </c>
      <c r="BC56" s="42" t="s">
        <v>5</v>
      </c>
      <c r="BD56" s="42" t="s">
        <v>5</v>
      </c>
      <c r="BE56" s="42" t="s">
        <v>5</v>
      </c>
      <c r="BF56" s="42" t="s">
        <v>5</v>
      </c>
      <c r="BG56" s="42" t="s">
        <v>5</v>
      </c>
      <c r="BH56" s="42" t="s">
        <v>5</v>
      </c>
      <c r="BI56" s="42" t="s">
        <v>5</v>
      </c>
      <c r="BJ56" s="42" t="s">
        <v>11</v>
      </c>
      <c r="BK56" s="42" t="s">
        <v>4</v>
      </c>
      <c r="BL56" s="42" t="s">
        <v>5</v>
      </c>
    </row>
    <row r="57" spans="1:64">
      <c r="A57" s="41" t="s">
        <v>265</v>
      </c>
      <c r="B57" s="41" t="s">
        <v>13</v>
      </c>
      <c r="C57" s="41" t="s">
        <v>9</v>
      </c>
      <c r="D57" s="42">
        <v>1</v>
      </c>
      <c r="E57" s="42">
        <v>6</v>
      </c>
      <c r="F57" s="42">
        <v>2</v>
      </c>
      <c r="G57" s="42">
        <v>1</v>
      </c>
      <c r="H57" s="42" t="s">
        <v>5</v>
      </c>
      <c r="I57" s="42" t="s">
        <v>4</v>
      </c>
      <c r="J57" s="42">
        <v>1</v>
      </c>
      <c r="K57" s="42" t="s">
        <v>4</v>
      </c>
      <c r="L57" s="42" t="s">
        <v>5</v>
      </c>
      <c r="M57" s="42" t="s">
        <v>5</v>
      </c>
      <c r="N57" s="42" t="s">
        <v>5</v>
      </c>
      <c r="O57" s="42" t="s">
        <v>5</v>
      </c>
      <c r="P57" s="42" t="s">
        <v>5</v>
      </c>
      <c r="Q57" s="42" t="s">
        <v>5</v>
      </c>
      <c r="R57" s="42" t="s">
        <v>5</v>
      </c>
      <c r="S57" s="42" t="s">
        <v>5</v>
      </c>
      <c r="T57" s="42" t="s">
        <v>5</v>
      </c>
      <c r="U57" s="42" t="s">
        <v>5</v>
      </c>
      <c r="V57" s="42" t="s">
        <v>4</v>
      </c>
      <c r="W57" s="42" t="s">
        <v>4</v>
      </c>
      <c r="X57" s="42" t="s">
        <v>5</v>
      </c>
      <c r="Y57" s="42" t="s">
        <v>5</v>
      </c>
      <c r="Z57" s="42" t="s">
        <v>5</v>
      </c>
      <c r="AA57" s="42">
        <v>48</v>
      </c>
      <c r="AB57" s="42" t="s">
        <v>5</v>
      </c>
      <c r="AC57" s="42" t="s">
        <v>5</v>
      </c>
      <c r="AD57" s="42" t="s">
        <v>5</v>
      </c>
      <c r="AE57" s="42" t="s">
        <v>5</v>
      </c>
      <c r="AF57" s="42" t="s">
        <v>5</v>
      </c>
      <c r="AG57" s="42" t="s">
        <v>5</v>
      </c>
      <c r="AH57" s="42" t="s">
        <v>5</v>
      </c>
      <c r="AI57" s="42" t="s">
        <v>5</v>
      </c>
      <c r="AJ57" s="42" t="s">
        <v>5</v>
      </c>
      <c r="AK57" s="42" t="s">
        <v>5</v>
      </c>
      <c r="AL57" s="42" t="s">
        <v>5</v>
      </c>
      <c r="AM57" s="42" t="s">
        <v>5</v>
      </c>
      <c r="AN57" s="42" t="s">
        <v>5</v>
      </c>
      <c r="AO57" s="42" t="s">
        <v>5</v>
      </c>
      <c r="AP57" s="42" t="s">
        <v>5</v>
      </c>
      <c r="AQ57" s="42" t="s">
        <v>5</v>
      </c>
      <c r="AR57" s="42" t="s">
        <v>5</v>
      </c>
      <c r="AS57" s="42" t="s">
        <v>5</v>
      </c>
      <c r="AT57" s="42" t="s">
        <v>5</v>
      </c>
      <c r="AU57" s="42" t="s">
        <v>5</v>
      </c>
      <c r="AV57" s="42" t="s">
        <v>5</v>
      </c>
      <c r="AW57" s="42" t="s">
        <v>5</v>
      </c>
      <c r="AX57" s="42" t="s">
        <v>5</v>
      </c>
      <c r="AY57" s="42" t="s">
        <v>5</v>
      </c>
      <c r="AZ57" s="42" t="s">
        <v>5</v>
      </c>
      <c r="BA57" s="42" t="s">
        <v>5</v>
      </c>
      <c r="BB57" s="42" t="s">
        <v>5</v>
      </c>
      <c r="BC57" s="42" t="s">
        <v>5</v>
      </c>
      <c r="BD57" s="42" t="s">
        <v>5</v>
      </c>
      <c r="BE57" s="42" t="s">
        <v>5</v>
      </c>
      <c r="BF57" s="42" t="s">
        <v>5</v>
      </c>
      <c r="BG57" s="42" t="s">
        <v>5</v>
      </c>
      <c r="BH57" s="42" t="s">
        <v>5</v>
      </c>
      <c r="BI57" s="42" t="s">
        <v>5</v>
      </c>
      <c r="BJ57" s="42" t="s">
        <v>5</v>
      </c>
      <c r="BK57" s="42" t="s">
        <v>4</v>
      </c>
      <c r="BL57" s="42" t="s">
        <v>4</v>
      </c>
    </row>
    <row r="58" spans="1:64">
      <c r="A58" s="41" t="s">
        <v>268</v>
      </c>
      <c r="B58" s="41" t="s">
        <v>13</v>
      </c>
      <c r="C58" s="41" t="s">
        <v>7</v>
      </c>
      <c r="D58" s="42" t="s">
        <v>4</v>
      </c>
      <c r="E58" s="42" t="s">
        <v>4</v>
      </c>
      <c r="F58" s="42" t="s">
        <v>4</v>
      </c>
      <c r="G58" s="42" t="s">
        <v>4</v>
      </c>
      <c r="H58" s="42" t="s">
        <v>4</v>
      </c>
      <c r="I58" s="42" t="s">
        <v>4</v>
      </c>
      <c r="J58" s="42" t="s">
        <v>4</v>
      </c>
      <c r="K58" s="42" t="s">
        <v>4</v>
      </c>
      <c r="L58" s="42" t="s">
        <v>4</v>
      </c>
      <c r="M58" s="42" t="s">
        <v>4</v>
      </c>
      <c r="N58" s="42" t="s">
        <v>4</v>
      </c>
      <c r="O58" s="42" t="s">
        <v>4</v>
      </c>
      <c r="P58" s="42" t="s">
        <v>4</v>
      </c>
      <c r="Q58" s="42" t="s">
        <v>4</v>
      </c>
      <c r="R58" s="42" t="s">
        <v>4</v>
      </c>
      <c r="S58" s="42" t="s">
        <v>4</v>
      </c>
      <c r="T58" s="42" t="s">
        <v>4</v>
      </c>
      <c r="U58" s="42" t="s">
        <v>4</v>
      </c>
      <c r="V58" s="42" t="s">
        <v>4</v>
      </c>
      <c r="W58" s="42" t="s">
        <v>4</v>
      </c>
      <c r="X58" s="42" t="s">
        <v>4</v>
      </c>
      <c r="Y58" s="42" t="s">
        <v>4</v>
      </c>
      <c r="Z58" s="42" t="s">
        <v>4</v>
      </c>
      <c r="AA58" s="42" t="s">
        <v>4</v>
      </c>
      <c r="AB58" s="42" t="s">
        <v>4</v>
      </c>
      <c r="AC58" s="42" t="s">
        <v>5</v>
      </c>
      <c r="AD58" s="42" t="s">
        <v>5</v>
      </c>
      <c r="AE58" s="42" t="s">
        <v>5</v>
      </c>
      <c r="AF58" s="42" t="s">
        <v>5</v>
      </c>
      <c r="AG58" s="42" t="s">
        <v>5</v>
      </c>
      <c r="AH58" s="42" t="s">
        <v>5</v>
      </c>
      <c r="AI58" s="42" t="s">
        <v>5</v>
      </c>
      <c r="AJ58" s="42" t="s">
        <v>5</v>
      </c>
      <c r="AK58" s="42" t="s">
        <v>5</v>
      </c>
      <c r="AL58" s="42" t="s">
        <v>5</v>
      </c>
      <c r="AM58" s="42" t="s">
        <v>5</v>
      </c>
      <c r="AN58" s="42" t="s">
        <v>5</v>
      </c>
      <c r="AO58" s="42" t="s">
        <v>5</v>
      </c>
      <c r="AP58" s="42" t="s">
        <v>5</v>
      </c>
      <c r="AQ58" s="42" t="s">
        <v>5</v>
      </c>
      <c r="AR58" s="42" t="s">
        <v>5</v>
      </c>
      <c r="AS58" s="42" t="s">
        <v>5</v>
      </c>
      <c r="AT58" s="42" t="s">
        <v>5</v>
      </c>
      <c r="AU58" s="42" t="s">
        <v>5</v>
      </c>
      <c r="AV58" s="42" t="s">
        <v>4</v>
      </c>
      <c r="AW58" s="42" t="s">
        <v>11</v>
      </c>
      <c r="AX58" s="42" t="s">
        <v>4</v>
      </c>
      <c r="AY58" s="42" t="s">
        <v>11</v>
      </c>
      <c r="AZ58" s="42" t="s">
        <v>11</v>
      </c>
      <c r="BA58" s="42" t="s">
        <v>11</v>
      </c>
      <c r="BB58" s="42" t="s">
        <v>5</v>
      </c>
      <c r="BC58" s="42" t="s">
        <v>5</v>
      </c>
      <c r="BD58" s="42" t="s">
        <v>5</v>
      </c>
      <c r="BE58" s="42" t="s">
        <v>5</v>
      </c>
      <c r="BF58" s="42" t="s">
        <v>5</v>
      </c>
      <c r="BG58" s="42" t="s">
        <v>5</v>
      </c>
      <c r="BH58" s="42" t="s">
        <v>5</v>
      </c>
      <c r="BI58" s="42" t="s">
        <v>5</v>
      </c>
      <c r="BJ58" s="42">
        <v>1</v>
      </c>
      <c r="BK58" s="42">
        <v>1</v>
      </c>
      <c r="BL58" s="42" t="s">
        <v>4</v>
      </c>
    </row>
    <row r="59" spans="1:64">
      <c r="A59" s="41" t="s">
        <v>270</v>
      </c>
      <c r="B59" s="41" t="s">
        <v>13</v>
      </c>
      <c r="C59" s="41" t="s">
        <v>6</v>
      </c>
      <c r="D59" s="42" t="s">
        <v>5</v>
      </c>
      <c r="E59" s="42" t="s">
        <v>5</v>
      </c>
      <c r="F59" s="42" t="s">
        <v>5</v>
      </c>
      <c r="G59" s="42" t="s">
        <v>5</v>
      </c>
      <c r="H59" s="42" t="s">
        <v>5</v>
      </c>
      <c r="I59" s="42" t="s">
        <v>5</v>
      </c>
      <c r="J59" s="42" t="s">
        <v>5</v>
      </c>
      <c r="K59" s="42" t="s">
        <v>5</v>
      </c>
      <c r="L59" s="42" t="s">
        <v>5</v>
      </c>
      <c r="M59" s="42" t="s">
        <v>5</v>
      </c>
      <c r="N59" s="42" t="s">
        <v>5</v>
      </c>
      <c r="O59" s="42" t="s">
        <v>5</v>
      </c>
      <c r="P59" s="42" t="s">
        <v>5</v>
      </c>
      <c r="Q59" s="42" t="s">
        <v>5</v>
      </c>
      <c r="R59" s="42" t="s">
        <v>5</v>
      </c>
      <c r="S59" s="42" t="s">
        <v>5</v>
      </c>
      <c r="T59" s="42" t="s">
        <v>5</v>
      </c>
      <c r="U59" s="42" t="s">
        <v>5</v>
      </c>
      <c r="V59" s="42" t="s">
        <v>5</v>
      </c>
      <c r="W59" s="42" t="s">
        <v>5</v>
      </c>
      <c r="X59" s="42" t="s">
        <v>5</v>
      </c>
      <c r="Y59" s="42" t="s">
        <v>5</v>
      </c>
      <c r="Z59" s="42" t="s">
        <v>5</v>
      </c>
      <c r="AA59" s="42" t="s">
        <v>5</v>
      </c>
      <c r="AB59" s="42" t="s">
        <v>5</v>
      </c>
      <c r="AC59" s="42" t="s">
        <v>5</v>
      </c>
      <c r="AD59" s="42" t="s">
        <v>5</v>
      </c>
      <c r="AE59" s="42" t="s">
        <v>5</v>
      </c>
      <c r="AF59" s="42" t="s">
        <v>5</v>
      </c>
      <c r="AG59" s="42" t="s">
        <v>5</v>
      </c>
      <c r="AH59" s="42" t="s">
        <v>5</v>
      </c>
      <c r="AI59" s="42">
        <v>85</v>
      </c>
      <c r="AJ59" s="42" t="s">
        <v>5</v>
      </c>
      <c r="AK59" s="42" t="s">
        <v>5</v>
      </c>
      <c r="AL59" s="42" t="s">
        <v>5</v>
      </c>
      <c r="AM59" s="42" t="s">
        <v>5</v>
      </c>
      <c r="AN59" s="42" t="s">
        <v>5</v>
      </c>
      <c r="AO59" s="42" t="s">
        <v>5</v>
      </c>
      <c r="AP59" s="42" t="s">
        <v>5</v>
      </c>
      <c r="AQ59" s="42" t="s">
        <v>5</v>
      </c>
      <c r="AR59" s="42" t="s">
        <v>5</v>
      </c>
      <c r="AS59" s="42" t="s">
        <v>5</v>
      </c>
      <c r="AT59" s="42">
        <v>450</v>
      </c>
      <c r="AU59" s="42">
        <v>20</v>
      </c>
      <c r="AV59" s="42">
        <v>35</v>
      </c>
      <c r="AW59" s="42" t="s">
        <v>5</v>
      </c>
      <c r="AX59" s="42" t="s">
        <v>5</v>
      </c>
      <c r="AY59" s="42" t="s">
        <v>5</v>
      </c>
      <c r="AZ59" s="42" t="s">
        <v>5</v>
      </c>
      <c r="BA59" s="42" t="s">
        <v>5</v>
      </c>
      <c r="BB59" s="42" t="s">
        <v>5</v>
      </c>
      <c r="BC59" s="42" t="s">
        <v>5</v>
      </c>
      <c r="BD59" s="42" t="s">
        <v>5</v>
      </c>
      <c r="BE59" s="42" t="s">
        <v>5</v>
      </c>
      <c r="BF59" s="42" t="s">
        <v>5</v>
      </c>
      <c r="BG59" s="42" t="s">
        <v>5</v>
      </c>
      <c r="BH59" s="42" t="s">
        <v>5</v>
      </c>
      <c r="BI59" s="42" t="s">
        <v>4</v>
      </c>
      <c r="BJ59" s="42" t="s">
        <v>4</v>
      </c>
      <c r="BK59" s="42" t="s">
        <v>4</v>
      </c>
      <c r="BL59" s="42" t="s">
        <v>4</v>
      </c>
    </row>
    <row r="60" spans="1:64">
      <c r="A60" s="41" t="s">
        <v>270</v>
      </c>
      <c r="B60" s="41" t="s">
        <v>13</v>
      </c>
      <c r="C60" s="41" t="s">
        <v>9</v>
      </c>
      <c r="D60" s="42" t="s">
        <v>5</v>
      </c>
      <c r="E60" s="42" t="s">
        <v>5</v>
      </c>
      <c r="F60" s="42" t="s">
        <v>5</v>
      </c>
      <c r="G60" s="42" t="s">
        <v>5</v>
      </c>
      <c r="H60" s="42" t="s">
        <v>5</v>
      </c>
      <c r="I60" s="42" t="s">
        <v>5</v>
      </c>
      <c r="J60" s="42" t="s">
        <v>5</v>
      </c>
      <c r="K60" s="42" t="s">
        <v>5</v>
      </c>
      <c r="L60" s="42" t="s">
        <v>5</v>
      </c>
      <c r="M60" s="42" t="s">
        <v>5</v>
      </c>
      <c r="N60" s="42" t="s">
        <v>5</v>
      </c>
      <c r="O60" s="42" t="s">
        <v>5</v>
      </c>
      <c r="P60" s="42" t="s">
        <v>5</v>
      </c>
      <c r="Q60" s="42" t="s">
        <v>5</v>
      </c>
      <c r="R60" s="42" t="s">
        <v>5</v>
      </c>
      <c r="S60" s="42" t="s">
        <v>5</v>
      </c>
      <c r="T60" s="42" t="s">
        <v>5</v>
      </c>
      <c r="U60" s="42" t="s">
        <v>5</v>
      </c>
      <c r="V60" s="42" t="s">
        <v>5</v>
      </c>
      <c r="W60" s="42" t="s">
        <v>5</v>
      </c>
      <c r="X60" s="42" t="s">
        <v>5</v>
      </c>
      <c r="Y60" s="42" t="s">
        <v>5</v>
      </c>
      <c r="Z60" s="42" t="s">
        <v>5</v>
      </c>
      <c r="AA60" s="42" t="s">
        <v>5</v>
      </c>
      <c r="AB60" s="42" t="s">
        <v>5</v>
      </c>
      <c r="AC60" s="42" t="s">
        <v>5</v>
      </c>
      <c r="AD60" s="42">
        <v>2351</v>
      </c>
      <c r="AE60" s="42" t="s">
        <v>5</v>
      </c>
      <c r="AF60" s="42" t="s">
        <v>5</v>
      </c>
      <c r="AG60" s="42">
        <v>27</v>
      </c>
      <c r="AH60" s="42">
        <v>62</v>
      </c>
      <c r="AI60" s="42" t="s">
        <v>5</v>
      </c>
      <c r="AJ60" s="42" t="s">
        <v>5</v>
      </c>
      <c r="AK60" s="42">
        <v>135</v>
      </c>
      <c r="AL60" s="42" t="s">
        <v>5</v>
      </c>
      <c r="AM60" s="42" t="s">
        <v>5</v>
      </c>
      <c r="AN60" s="42" t="s">
        <v>5</v>
      </c>
      <c r="AO60" s="42" t="s">
        <v>5</v>
      </c>
      <c r="AP60" s="42" t="s">
        <v>5</v>
      </c>
      <c r="AQ60" s="42" t="s">
        <v>5</v>
      </c>
      <c r="AR60" s="42" t="s">
        <v>5</v>
      </c>
      <c r="AS60" s="42" t="s">
        <v>5</v>
      </c>
      <c r="AT60" s="42" t="s">
        <v>5</v>
      </c>
      <c r="AU60" s="42" t="s">
        <v>5</v>
      </c>
      <c r="AV60" s="42" t="s">
        <v>5</v>
      </c>
      <c r="AW60" s="42" t="s">
        <v>5</v>
      </c>
      <c r="AX60" s="42" t="s">
        <v>5</v>
      </c>
      <c r="AY60" s="42" t="s">
        <v>5</v>
      </c>
      <c r="AZ60" s="42" t="s">
        <v>5</v>
      </c>
      <c r="BA60" s="42" t="s">
        <v>5</v>
      </c>
      <c r="BB60" s="42" t="s">
        <v>5</v>
      </c>
      <c r="BC60" s="42" t="s">
        <v>5</v>
      </c>
      <c r="BD60" s="42" t="s">
        <v>5</v>
      </c>
      <c r="BE60" s="42" t="s">
        <v>5</v>
      </c>
      <c r="BF60" s="42" t="s">
        <v>5</v>
      </c>
      <c r="BG60" s="42" t="s">
        <v>5</v>
      </c>
      <c r="BH60" s="42" t="s">
        <v>5</v>
      </c>
      <c r="BI60" s="42" t="s">
        <v>4</v>
      </c>
      <c r="BJ60" s="42" t="s">
        <v>4</v>
      </c>
      <c r="BK60" s="42" t="s">
        <v>4</v>
      </c>
      <c r="BL60" s="42" t="s">
        <v>4</v>
      </c>
    </row>
    <row r="61" spans="1:64">
      <c r="A61" s="41" t="s">
        <v>270</v>
      </c>
      <c r="B61" s="41" t="s">
        <v>13</v>
      </c>
      <c r="C61" s="41" t="s">
        <v>7</v>
      </c>
      <c r="D61" s="42" t="s">
        <v>5</v>
      </c>
      <c r="E61" s="42" t="s">
        <v>5</v>
      </c>
      <c r="F61" s="42" t="s">
        <v>5</v>
      </c>
      <c r="G61" s="42" t="s">
        <v>5</v>
      </c>
      <c r="H61" s="42" t="s">
        <v>5</v>
      </c>
      <c r="I61" s="42" t="s">
        <v>5</v>
      </c>
      <c r="J61" s="42" t="s">
        <v>5</v>
      </c>
      <c r="K61" s="42" t="s">
        <v>5</v>
      </c>
      <c r="L61" s="42" t="s">
        <v>5</v>
      </c>
      <c r="M61" s="42" t="s">
        <v>5</v>
      </c>
      <c r="N61" s="42" t="s">
        <v>5</v>
      </c>
      <c r="O61" s="42" t="s">
        <v>5</v>
      </c>
      <c r="P61" s="42" t="s">
        <v>5</v>
      </c>
      <c r="Q61" s="42" t="s">
        <v>5</v>
      </c>
      <c r="R61" s="42" t="s">
        <v>5</v>
      </c>
      <c r="S61" s="42" t="s">
        <v>5</v>
      </c>
      <c r="T61" s="42" t="s">
        <v>5</v>
      </c>
      <c r="U61" s="42" t="s">
        <v>5</v>
      </c>
      <c r="V61" s="42" t="s">
        <v>5</v>
      </c>
      <c r="W61" s="42" t="s">
        <v>5</v>
      </c>
      <c r="X61" s="42" t="s">
        <v>5</v>
      </c>
      <c r="Y61" s="42" t="s">
        <v>5</v>
      </c>
      <c r="Z61" s="42" t="s">
        <v>5</v>
      </c>
      <c r="AA61" s="42" t="s">
        <v>5</v>
      </c>
      <c r="AB61" s="42" t="s">
        <v>5</v>
      </c>
      <c r="AC61" s="42" t="s">
        <v>5</v>
      </c>
      <c r="AD61" s="42" t="s">
        <v>5</v>
      </c>
      <c r="AE61" s="42" t="s">
        <v>5</v>
      </c>
      <c r="AF61" s="42" t="s">
        <v>5</v>
      </c>
      <c r="AG61" s="42" t="s">
        <v>5</v>
      </c>
      <c r="AH61" s="42" t="s">
        <v>5</v>
      </c>
      <c r="AI61" s="42" t="s">
        <v>5</v>
      </c>
      <c r="AJ61" s="42" t="s">
        <v>5</v>
      </c>
      <c r="AK61" s="42" t="s">
        <v>5</v>
      </c>
      <c r="AL61" s="42">
        <v>194</v>
      </c>
      <c r="AM61" s="42" t="s">
        <v>5</v>
      </c>
      <c r="AN61" s="42" t="s">
        <v>5</v>
      </c>
      <c r="AO61" s="42" t="s">
        <v>5</v>
      </c>
      <c r="AP61" s="42" t="s">
        <v>5</v>
      </c>
      <c r="AQ61" s="42" t="s">
        <v>5</v>
      </c>
      <c r="AR61" s="42" t="s">
        <v>5</v>
      </c>
      <c r="AS61" s="42" t="s">
        <v>5</v>
      </c>
      <c r="AT61" s="42">
        <v>19</v>
      </c>
      <c r="AU61" s="42">
        <v>10</v>
      </c>
      <c r="AV61" s="42">
        <v>9</v>
      </c>
      <c r="AW61" s="42" t="s">
        <v>5</v>
      </c>
      <c r="AX61" s="42" t="s">
        <v>5</v>
      </c>
      <c r="AY61" s="42" t="s">
        <v>5</v>
      </c>
      <c r="AZ61" s="42" t="s">
        <v>5</v>
      </c>
      <c r="BA61" s="42" t="s">
        <v>5</v>
      </c>
      <c r="BB61" s="42" t="s">
        <v>5</v>
      </c>
      <c r="BC61" s="42" t="s">
        <v>5</v>
      </c>
      <c r="BD61" s="42" t="s">
        <v>5</v>
      </c>
      <c r="BE61" s="42" t="s">
        <v>5</v>
      </c>
      <c r="BF61" s="42" t="s">
        <v>5</v>
      </c>
      <c r="BG61" s="42" t="s">
        <v>5</v>
      </c>
      <c r="BH61" s="42" t="s">
        <v>5</v>
      </c>
      <c r="BI61" s="42" t="s">
        <v>4</v>
      </c>
      <c r="BJ61" s="42" t="s">
        <v>4</v>
      </c>
      <c r="BK61" s="42" t="s">
        <v>4</v>
      </c>
      <c r="BL61" s="42" t="s">
        <v>4</v>
      </c>
    </row>
    <row r="62" spans="1:64">
      <c r="A62" s="41" t="s">
        <v>271</v>
      </c>
      <c r="B62" s="41" t="s">
        <v>13</v>
      </c>
      <c r="C62" s="41" t="s">
        <v>6</v>
      </c>
      <c r="D62" s="42" t="s">
        <v>5</v>
      </c>
      <c r="E62" s="42" t="s">
        <v>5</v>
      </c>
      <c r="F62" s="42" t="s">
        <v>5</v>
      </c>
      <c r="G62" s="42" t="s">
        <v>5</v>
      </c>
      <c r="H62" s="42" t="s">
        <v>5</v>
      </c>
      <c r="I62" s="42" t="s">
        <v>5</v>
      </c>
      <c r="J62" s="42" t="s">
        <v>5</v>
      </c>
      <c r="K62" s="42" t="s">
        <v>5</v>
      </c>
      <c r="L62" s="42" t="s">
        <v>5</v>
      </c>
      <c r="M62" s="42" t="s">
        <v>5</v>
      </c>
      <c r="N62" s="42" t="s">
        <v>5</v>
      </c>
      <c r="O62" s="42" t="s">
        <v>5</v>
      </c>
      <c r="P62" s="42" t="s">
        <v>5</v>
      </c>
      <c r="Q62" s="42" t="s">
        <v>5</v>
      </c>
      <c r="R62" s="42" t="s">
        <v>5</v>
      </c>
      <c r="S62" s="42" t="s">
        <v>5</v>
      </c>
      <c r="T62" s="42" t="s">
        <v>5</v>
      </c>
      <c r="U62" s="42" t="s">
        <v>5</v>
      </c>
      <c r="V62" s="42" t="s">
        <v>5</v>
      </c>
      <c r="W62" s="42" t="s">
        <v>5</v>
      </c>
      <c r="X62" s="42" t="s">
        <v>5</v>
      </c>
      <c r="Y62" s="42" t="s">
        <v>5</v>
      </c>
      <c r="Z62" s="42" t="s">
        <v>5</v>
      </c>
      <c r="AA62" s="42" t="s">
        <v>5</v>
      </c>
      <c r="AB62" s="42">
        <v>4079</v>
      </c>
      <c r="AC62" s="42">
        <v>14057</v>
      </c>
      <c r="AD62" s="42">
        <v>7182</v>
      </c>
      <c r="AE62" s="42">
        <v>907</v>
      </c>
      <c r="AF62" s="42">
        <v>1213</v>
      </c>
      <c r="AG62" s="42">
        <v>1477</v>
      </c>
      <c r="AH62" s="42">
        <v>3400</v>
      </c>
      <c r="AI62" s="42">
        <v>3728</v>
      </c>
      <c r="AJ62" s="42">
        <v>8516</v>
      </c>
      <c r="AK62" s="42">
        <v>10672</v>
      </c>
      <c r="AL62" s="42">
        <v>14240</v>
      </c>
      <c r="AM62" s="42">
        <v>9732</v>
      </c>
      <c r="AN62" s="42">
        <v>7251</v>
      </c>
      <c r="AO62" s="42">
        <v>5541</v>
      </c>
      <c r="AP62" s="42">
        <v>11008</v>
      </c>
      <c r="AQ62" s="42">
        <v>14670</v>
      </c>
      <c r="AR62" s="42">
        <v>8616</v>
      </c>
      <c r="AS62" s="42">
        <v>7942</v>
      </c>
      <c r="AT62" s="42">
        <v>3462</v>
      </c>
      <c r="AU62" s="42">
        <v>4292</v>
      </c>
      <c r="AV62" s="42">
        <v>3850</v>
      </c>
      <c r="AW62" s="42">
        <v>8325</v>
      </c>
      <c r="AX62" s="42">
        <v>3117</v>
      </c>
      <c r="AY62" s="42">
        <v>3757</v>
      </c>
      <c r="AZ62" s="42">
        <v>6592</v>
      </c>
      <c r="BA62" s="42" t="s">
        <v>4</v>
      </c>
      <c r="BB62" s="42">
        <v>7556</v>
      </c>
      <c r="BC62" s="42">
        <v>7979</v>
      </c>
      <c r="BD62" s="42">
        <v>9039</v>
      </c>
      <c r="BE62" s="42">
        <v>11131</v>
      </c>
      <c r="BF62" s="42">
        <v>12336</v>
      </c>
      <c r="BG62" s="42">
        <v>14639</v>
      </c>
      <c r="BH62" s="42">
        <v>13368</v>
      </c>
      <c r="BI62" s="42">
        <v>7069</v>
      </c>
      <c r="BJ62" s="42">
        <v>7117</v>
      </c>
      <c r="BK62" s="42">
        <v>3033</v>
      </c>
      <c r="BL62" s="42">
        <v>3736</v>
      </c>
    </row>
    <row r="63" spans="1:64">
      <c r="A63" s="41" t="s">
        <v>271</v>
      </c>
      <c r="B63" s="41" t="s">
        <v>13</v>
      </c>
      <c r="C63" s="41" t="s">
        <v>9</v>
      </c>
      <c r="D63" s="42">
        <v>18102</v>
      </c>
      <c r="E63" s="42">
        <v>4442</v>
      </c>
      <c r="F63" s="42">
        <v>20073</v>
      </c>
      <c r="G63" s="42">
        <v>28352</v>
      </c>
      <c r="H63" s="42">
        <v>7399</v>
      </c>
      <c r="I63" s="42">
        <v>12757</v>
      </c>
      <c r="J63" s="42">
        <v>10592</v>
      </c>
      <c r="K63" s="42">
        <v>8675</v>
      </c>
      <c r="L63" s="42">
        <v>10670</v>
      </c>
      <c r="M63" s="42">
        <v>11483</v>
      </c>
      <c r="N63" s="42">
        <v>1058</v>
      </c>
      <c r="O63" s="42">
        <v>10513</v>
      </c>
      <c r="P63" s="42">
        <v>5276</v>
      </c>
      <c r="Q63" s="42">
        <v>2054</v>
      </c>
      <c r="R63" s="42">
        <v>2076</v>
      </c>
      <c r="S63" s="42">
        <v>1446</v>
      </c>
      <c r="T63" s="42" t="s">
        <v>5</v>
      </c>
      <c r="U63" s="42">
        <v>1567</v>
      </c>
      <c r="V63" s="42">
        <v>2427</v>
      </c>
      <c r="W63" s="42">
        <v>4594</v>
      </c>
      <c r="X63" s="42">
        <v>8106</v>
      </c>
      <c r="Y63" s="42">
        <v>11613</v>
      </c>
      <c r="Z63" s="42">
        <v>10317</v>
      </c>
      <c r="AA63" s="42">
        <v>12554</v>
      </c>
      <c r="AB63" s="42" t="s">
        <v>5</v>
      </c>
      <c r="AC63" s="42" t="s">
        <v>5</v>
      </c>
      <c r="AD63" s="42" t="s">
        <v>5</v>
      </c>
      <c r="AE63" s="42" t="s">
        <v>5</v>
      </c>
      <c r="AF63" s="42" t="s">
        <v>5</v>
      </c>
      <c r="AG63" s="42" t="s">
        <v>5</v>
      </c>
      <c r="AH63" s="42" t="s">
        <v>5</v>
      </c>
      <c r="AI63" s="42" t="s">
        <v>5</v>
      </c>
      <c r="AJ63" s="42" t="s">
        <v>5</v>
      </c>
      <c r="AK63" s="42" t="s">
        <v>5</v>
      </c>
      <c r="AL63" s="42" t="s">
        <v>5</v>
      </c>
      <c r="AM63" s="42" t="s">
        <v>5</v>
      </c>
      <c r="AN63" s="42" t="s">
        <v>5</v>
      </c>
      <c r="AO63" s="42" t="s">
        <v>5</v>
      </c>
      <c r="AP63" s="42" t="s">
        <v>5</v>
      </c>
      <c r="AQ63" s="42" t="s">
        <v>5</v>
      </c>
      <c r="AR63" s="42" t="s">
        <v>5</v>
      </c>
      <c r="AS63" s="42" t="s">
        <v>5</v>
      </c>
      <c r="AT63" s="42" t="s">
        <v>5</v>
      </c>
      <c r="AU63" s="42" t="s">
        <v>5</v>
      </c>
      <c r="AV63" s="42" t="s">
        <v>5</v>
      </c>
      <c r="AW63" s="42" t="s">
        <v>5</v>
      </c>
      <c r="AX63" s="42" t="s">
        <v>5</v>
      </c>
      <c r="AY63" s="42" t="s">
        <v>5</v>
      </c>
      <c r="AZ63" s="42" t="s">
        <v>5</v>
      </c>
      <c r="BA63" s="42" t="s">
        <v>4</v>
      </c>
      <c r="BB63" s="42" t="s">
        <v>5</v>
      </c>
      <c r="BC63" s="42" t="s">
        <v>5</v>
      </c>
      <c r="BD63" s="42" t="s">
        <v>5</v>
      </c>
      <c r="BE63" s="42" t="s">
        <v>5</v>
      </c>
      <c r="BF63" s="42" t="s">
        <v>5</v>
      </c>
      <c r="BG63" s="42" t="s">
        <v>5</v>
      </c>
      <c r="BH63" s="42" t="s">
        <v>5</v>
      </c>
      <c r="BI63" s="42" t="s">
        <v>4</v>
      </c>
      <c r="BJ63" s="42" t="s">
        <v>4</v>
      </c>
      <c r="BK63" s="42" t="s">
        <v>4</v>
      </c>
      <c r="BL63" s="42" t="s">
        <v>4</v>
      </c>
    </row>
    <row r="64" spans="1:64">
      <c r="A64" s="41" t="s">
        <v>271</v>
      </c>
      <c r="B64" s="41" t="s">
        <v>13</v>
      </c>
      <c r="C64" s="41" t="s">
        <v>7</v>
      </c>
      <c r="D64" s="42" t="s">
        <v>5</v>
      </c>
      <c r="E64" s="42" t="s">
        <v>5</v>
      </c>
      <c r="F64" s="42" t="s">
        <v>5</v>
      </c>
      <c r="G64" s="42" t="s">
        <v>5</v>
      </c>
      <c r="H64" s="42" t="s">
        <v>5</v>
      </c>
      <c r="I64" s="42" t="s">
        <v>5</v>
      </c>
      <c r="J64" s="42" t="s">
        <v>5</v>
      </c>
      <c r="K64" s="42" t="s">
        <v>5</v>
      </c>
      <c r="L64" s="42" t="s">
        <v>5</v>
      </c>
      <c r="M64" s="42" t="s">
        <v>5</v>
      </c>
      <c r="N64" s="42" t="s">
        <v>5</v>
      </c>
      <c r="O64" s="42" t="s">
        <v>5</v>
      </c>
      <c r="P64" s="42" t="s">
        <v>5</v>
      </c>
      <c r="Q64" s="42" t="s">
        <v>5</v>
      </c>
      <c r="R64" s="42" t="s">
        <v>5</v>
      </c>
      <c r="S64" s="42" t="s">
        <v>5</v>
      </c>
      <c r="T64" s="42" t="s">
        <v>5</v>
      </c>
      <c r="U64" s="42" t="s">
        <v>5</v>
      </c>
      <c r="V64" s="42" t="s">
        <v>5</v>
      </c>
      <c r="W64" s="42" t="s">
        <v>5</v>
      </c>
      <c r="X64" s="42" t="s">
        <v>5</v>
      </c>
      <c r="Y64" s="42" t="s">
        <v>5</v>
      </c>
      <c r="Z64" s="42" t="s">
        <v>5</v>
      </c>
      <c r="AA64" s="42" t="s">
        <v>5</v>
      </c>
      <c r="AB64" s="42">
        <v>193</v>
      </c>
      <c r="AC64" s="42">
        <v>21</v>
      </c>
      <c r="AD64" s="42">
        <v>8</v>
      </c>
      <c r="AE64" s="42">
        <v>12</v>
      </c>
      <c r="AF64" s="42">
        <v>50</v>
      </c>
      <c r="AG64" s="42">
        <v>27</v>
      </c>
      <c r="AH64" s="42">
        <v>21</v>
      </c>
      <c r="AI64" s="42">
        <v>56</v>
      </c>
      <c r="AJ64" s="42">
        <v>176</v>
      </c>
      <c r="AK64" s="42">
        <v>195</v>
      </c>
      <c r="AL64" s="42" t="s">
        <v>5</v>
      </c>
      <c r="AM64" s="42">
        <v>2</v>
      </c>
      <c r="AN64" s="42">
        <v>18</v>
      </c>
      <c r="AO64" s="42" t="s">
        <v>5</v>
      </c>
      <c r="AP64" s="42">
        <v>1</v>
      </c>
      <c r="AQ64" s="42" t="s">
        <v>5</v>
      </c>
      <c r="AR64" s="42" t="s">
        <v>5</v>
      </c>
      <c r="AS64" s="42">
        <v>86</v>
      </c>
      <c r="AT64" s="42">
        <v>42</v>
      </c>
      <c r="AU64" s="42">
        <v>3</v>
      </c>
      <c r="AV64" s="42">
        <v>12</v>
      </c>
      <c r="AW64" s="42">
        <v>503</v>
      </c>
      <c r="AX64" s="42">
        <v>22</v>
      </c>
      <c r="AY64" s="42">
        <v>551</v>
      </c>
      <c r="AZ64" s="42">
        <v>26</v>
      </c>
      <c r="BA64" s="42" t="s">
        <v>4</v>
      </c>
      <c r="BB64" s="42">
        <v>335</v>
      </c>
      <c r="BC64" s="42">
        <v>526</v>
      </c>
      <c r="BD64" s="42">
        <v>500</v>
      </c>
      <c r="BE64" s="42">
        <v>497</v>
      </c>
      <c r="BF64" s="42">
        <v>496</v>
      </c>
      <c r="BG64" s="42">
        <v>516</v>
      </c>
      <c r="BH64" s="42">
        <v>516</v>
      </c>
      <c r="BI64" s="42">
        <v>502</v>
      </c>
      <c r="BJ64" s="42">
        <v>499</v>
      </c>
      <c r="BK64" s="42">
        <v>26</v>
      </c>
      <c r="BL64" s="42">
        <v>16</v>
      </c>
    </row>
    <row r="65" spans="1:64">
      <c r="A65" s="41" t="s">
        <v>276</v>
      </c>
      <c r="B65" s="41" t="s">
        <v>13</v>
      </c>
      <c r="C65" s="41" t="s">
        <v>6</v>
      </c>
      <c r="D65" s="42" t="s">
        <v>4</v>
      </c>
      <c r="E65" s="42" t="s">
        <v>4</v>
      </c>
      <c r="F65" s="42" t="s">
        <v>4</v>
      </c>
      <c r="G65" s="42" t="s">
        <v>4</v>
      </c>
      <c r="H65" s="42" t="s">
        <v>4</v>
      </c>
      <c r="I65" s="42" t="s">
        <v>4</v>
      </c>
      <c r="J65" s="42" t="s">
        <v>4</v>
      </c>
      <c r="K65" s="42" t="s">
        <v>4</v>
      </c>
      <c r="L65" s="42" t="s">
        <v>4</v>
      </c>
      <c r="M65" s="42" t="s">
        <v>4</v>
      </c>
      <c r="N65" s="42" t="s">
        <v>4</v>
      </c>
      <c r="O65" s="42" t="s">
        <v>4</v>
      </c>
      <c r="P65" s="42" t="s">
        <v>4</v>
      </c>
      <c r="Q65" s="42" t="s">
        <v>4</v>
      </c>
      <c r="R65" s="42" t="s">
        <v>4</v>
      </c>
      <c r="S65" s="42" t="s">
        <v>4</v>
      </c>
      <c r="T65" s="42" t="s">
        <v>4</v>
      </c>
      <c r="U65" s="42" t="s">
        <v>4</v>
      </c>
      <c r="V65" s="42" t="s">
        <v>4</v>
      </c>
      <c r="W65" s="42" t="s">
        <v>4</v>
      </c>
      <c r="X65" s="42" t="s">
        <v>4</v>
      </c>
      <c r="Y65" s="42" t="s">
        <v>4</v>
      </c>
      <c r="Z65" s="42" t="s">
        <v>4</v>
      </c>
      <c r="AA65" s="42" t="s">
        <v>4</v>
      </c>
      <c r="AB65" s="42" t="s">
        <v>4</v>
      </c>
      <c r="AC65" s="42" t="s">
        <v>4</v>
      </c>
      <c r="AD65" s="42" t="s">
        <v>4</v>
      </c>
      <c r="AE65" s="42" t="s">
        <v>4</v>
      </c>
      <c r="AF65" s="42" t="s">
        <v>4</v>
      </c>
      <c r="AG65" s="42" t="s">
        <v>4</v>
      </c>
      <c r="AH65" s="42" t="s">
        <v>4</v>
      </c>
      <c r="AI65" s="42" t="s">
        <v>4</v>
      </c>
      <c r="AJ65" s="42" t="s">
        <v>4</v>
      </c>
      <c r="AK65" s="42" t="s">
        <v>4</v>
      </c>
      <c r="AL65" s="42" t="s">
        <v>4</v>
      </c>
      <c r="AM65" s="42" t="s">
        <v>4</v>
      </c>
      <c r="AN65" s="42" t="s">
        <v>4</v>
      </c>
      <c r="AO65" s="42" t="s">
        <v>4</v>
      </c>
      <c r="AP65" s="42" t="s">
        <v>4</v>
      </c>
      <c r="AQ65" s="42" t="s">
        <v>4</v>
      </c>
      <c r="AR65" s="42" t="s">
        <v>4</v>
      </c>
      <c r="AS65" s="42">
        <v>326</v>
      </c>
      <c r="AT65" s="42">
        <v>602</v>
      </c>
      <c r="AU65" s="42">
        <v>650</v>
      </c>
      <c r="AV65" s="42">
        <v>5963</v>
      </c>
      <c r="AW65" s="42">
        <v>4668</v>
      </c>
      <c r="AX65" s="42">
        <v>909</v>
      </c>
      <c r="AY65" s="42">
        <v>1349</v>
      </c>
      <c r="AZ65" s="42">
        <v>916</v>
      </c>
      <c r="BA65" s="42">
        <v>2029</v>
      </c>
      <c r="BB65" s="42">
        <v>2029</v>
      </c>
      <c r="BC65" s="42">
        <v>3686</v>
      </c>
      <c r="BD65" s="42">
        <v>4366</v>
      </c>
      <c r="BE65" s="42">
        <v>5987</v>
      </c>
      <c r="BF65" s="42">
        <v>9577</v>
      </c>
      <c r="BG65" s="42">
        <v>9456</v>
      </c>
      <c r="BH65" s="42">
        <v>7553</v>
      </c>
      <c r="BI65" s="42">
        <v>7703</v>
      </c>
      <c r="BJ65" s="42">
        <v>5182</v>
      </c>
      <c r="BK65" s="42">
        <v>4307</v>
      </c>
      <c r="BL65" s="42">
        <v>5035</v>
      </c>
    </row>
    <row r="66" spans="1:64">
      <c r="A66" s="41" t="s">
        <v>277</v>
      </c>
      <c r="B66" s="41" t="s">
        <v>13</v>
      </c>
      <c r="C66" s="41" t="s">
        <v>9</v>
      </c>
      <c r="D66" s="42" t="s">
        <v>5</v>
      </c>
      <c r="E66" s="42">
        <v>41067</v>
      </c>
      <c r="F66" s="42">
        <v>13</v>
      </c>
      <c r="G66" s="42">
        <v>70751</v>
      </c>
      <c r="H66" s="42">
        <v>54632</v>
      </c>
      <c r="I66" s="42" t="s">
        <v>11</v>
      </c>
      <c r="J66" s="42" t="s">
        <v>5</v>
      </c>
      <c r="K66" s="42">
        <v>28499</v>
      </c>
      <c r="L66" s="42">
        <v>10651</v>
      </c>
      <c r="M66" s="42">
        <v>2509</v>
      </c>
      <c r="N66" s="42">
        <v>3793</v>
      </c>
      <c r="O66" s="42">
        <v>9211</v>
      </c>
      <c r="P66" s="42">
        <v>4827</v>
      </c>
      <c r="Q66" s="42">
        <v>1132</v>
      </c>
      <c r="R66" s="42">
        <v>673</v>
      </c>
      <c r="S66" s="42">
        <v>63</v>
      </c>
      <c r="T66" s="42">
        <v>41</v>
      </c>
      <c r="U66" s="42">
        <v>20</v>
      </c>
      <c r="V66" s="42" t="s">
        <v>5</v>
      </c>
      <c r="W66" s="42">
        <v>828</v>
      </c>
      <c r="X66" s="42">
        <v>605</v>
      </c>
      <c r="Y66" s="42">
        <v>126</v>
      </c>
      <c r="Z66" s="42">
        <v>112</v>
      </c>
      <c r="AA66" s="42">
        <v>2250</v>
      </c>
      <c r="AB66" s="42">
        <v>432</v>
      </c>
      <c r="AC66" s="42" t="s">
        <v>5</v>
      </c>
      <c r="AD66" s="42" t="s">
        <v>5</v>
      </c>
      <c r="AE66" s="42" t="s">
        <v>5</v>
      </c>
      <c r="AF66" s="42" t="s">
        <v>5</v>
      </c>
      <c r="AG66" s="42" t="s">
        <v>5</v>
      </c>
      <c r="AH66" s="42" t="s">
        <v>5</v>
      </c>
      <c r="AI66" s="42" t="s">
        <v>5</v>
      </c>
      <c r="AJ66" s="42">
        <v>43</v>
      </c>
      <c r="AK66" s="42">
        <v>143</v>
      </c>
      <c r="AL66" s="42" t="s">
        <v>5</v>
      </c>
      <c r="AM66" s="42" t="s">
        <v>5</v>
      </c>
      <c r="AN66" s="42" t="s">
        <v>5</v>
      </c>
      <c r="AO66" s="42" t="s">
        <v>5</v>
      </c>
      <c r="AP66" s="42" t="s">
        <v>5</v>
      </c>
      <c r="AQ66" s="42" t="s">
        <v>5</v>
      </c>
      <c r="AR66" s="42" t="s">
        <v>5</v>
      </c>
      <c r="AS66" s="42" t="s">
        <v>4</v>
      </c>
      <c r="AT66" s="42" t="s">
        <v>4</v>
      </c>
      <c r="AU66" s="42" t="s">
        <v>4</v>
      </c>
      <c r="AV66" s="42" t="s">
        <v>4</v>
      </c>
      <c r="AW66" s="42" t="s">
        <v>4</v>
      </c>
      <c r="AX66" s="42" t="s">
        <v>4</v>
      </c>
      <c r="AY66" s="42" t="s">
        <v>4</v>
      </c>
      <c r="AZ66" s="42" t="s">
        <v>4</v>
      </c>
      <c r="BA66" s="42" t="s">
        <v>4</v>
      </c>
      <c r="BB66" s="42" t="s">
        <v>4</v>
      </c>
      <c r="BC66" s="42" t="s">
        <v>4</v>
      </c>
      <c r="BD66" s="42" t="s">
        <v>4</v>
      </c>
      <c r="BE66" s="42" t="s">
        <v>4</v>
      </c>
      <c r="BF66" s="42" t="s">
        <v>4</v>
      </c>
      <c r="BG66" s="42" t="s">
        <v>4</v>
      </c>
      <c r="BH66" s="42" t="s">
        <v>4</v>
      </c>
      <c r="BI66" s="42" t="s">
        <v>4</v>
      </c>
      <c r="BJ66" s="42" t="s">
        <v>4</v>
      </c>
      <c r="BK66" s="42" t="s">
        <v>4</v>
      </c>
      <c r="BL66" s="42" t="s">
        <v>4</v>
      </c>
    </row>
    <row r="67" spans="1:64">
      <c r="A67" s="41" t="s">
        <v>279</v>
      </c>
      <c r="B67" s="41" t="s">
        <v>13</v>
      </c>
      <c r="C67" s="41" t="s">
        <v>6</v>
      </c>
      <c r="D67" s="42" t="s">
        <v>5</v>
      </c>
      <c r="E67" s="42" t="s">
        <v>5</v>
      </c>
      <c r="F67" s="42" t="s">
        <v>5</v>
      </c>
      <c r="G67" s="42" t="s">
        <v>5</v>
      </c>
      <c r="H67" s="42" t="s">
        <v>5</v>
      </c>
      <c r="I67" s="42" t="s">
        <v>5</v>
      </c>
      <c r="J67" s="42" t="s">
        <v>5</v>
      </c>
      <c r="K67" s="42" t="s">
        <v>5</v>
      </c>
      <c r="L67" s="42" t="s">
        <v>5</v>
      </c>
      <c r="M67" s="42" t="s">
        <v>5</v>
      </c>
      <c r="N67" s="42" t="s">
        <v>5</v>
      </c>
      <c r="O67" s="42" t="s">
        <v>5</v>
      </c>
      <c r="P67" s="42" t="s">
        <v>5</v>
      </c>
      <c r="Q67" s="42" t="s">
        <v>5</v>
      </c>
      <c r="R67" s="42" t="s">
        <v>5</v>
      </c>
      <c r="S67" s="42" t="s">
        <v>5</v>
      </c>
      <c r="T67" s="42" t="s">
        <v>5</v>
      </c>
      <c r="U67" s="42" t="s">
        <v>5</v>
      </c>
      <c r="V67" s="42" t="s">
        <v>5</v>
      </c>
      <c r="W67" s="42" t="s">
        <v>5</v>
      </c>
      <c r="X67" s="42" t="s">
        <v>5</v>
      </c>
      <c r="Y67" s="42" t="s">
        <v>5</v>
      </c>
      <c r="Z67" s="42" t="s">
        <v>5</v>
      </c>
      <c r="AA67" s="42" t="s">
        <v>5</v>
      </c>
      <c r="AB67" s="42" t="s">
        <v>5</v>
      </c>
      <c r="AC67" s="42">
        <v>5591</v>
      </c>
      <c r="AD67" s="42">
        <v>2238</v>
      </c>
      <c r="AE67" s="42" t="s">
        <v>5</v>
      </c>
      <c r="AF67" s="42" t="s">
        <v>5</v>
      </c>
      <c r="AG67" s="42" t="s">
        <v>5</v>
      </c>
      <c r="AH67" s="42" t="s">
        <v>5</v>
      </c>
      <c r="AI67" s="42">
        <v>1189</v>
      </c>
      <c r="AJ67" s="42">
        <v>2647</v>
      </c>
      <c r="AK67" s="42">
        <v>9262</v>
      </c>
      <c r="AL67" s="42" t="s">
        <v>5</v>
      </c>
      <c r="AM67" s="42" t="s">
        <v>5</v>
      </c>
      <c r="AN67" s="42" t="s">
        <v>5</v>
      </c>
      <c r="AO67" s="42" t="s">
        <v>5</v>
      </c>
      <c r="AP67" s="42">
        <v>9731</v>
      </c>
      <c r="AQ67" s="42">
        <v>7972</v>
      </c>
      <c r="AR67" s="42">
        <v>5823</v>
      </c>
      <c r="AS67" s="42">
        <v>9800</v>
      </c>
      <c r="AT67" s="42">
        <v>10171</v>
      </c>
      <c r="AU67" s="42">
        <v>11821</v>
      </c>
      <c r="AV67" s="42">
        <v>13219</v>
      </c>
      <c r="AW67" s="42">
        <v>12742</v>
      </c>
      <c r="AX67" s="42">
        <v>7576</v>
      </c>
      <c r="AY67" s="42">
        <v>7849</v>
      </c>
      <c r="AZ67" s="42">
        <v>8935</v>
      </c>
      <c r="BA67" s="42">
        <v>9110</v>
      </c>
      <c r="BB67" s="42">
        <v>8358</v>
      </c>
      <c r="BC67" s="42">
        <v>8236</v>
      </c>
      <c r="BD67" s="42">
        <v>15767</v>
      </c>
      <c r="BE67" s="42">
        <v>26255</v>
      </c>
      <c r="BF67" s="42">
        <v>21821</v>
      </c>
      <c r="BG67" s="42">
        <v>29845</v>
      </c>
      <c r="BH67" s="42">
        <v>19127</v>
      </c>
      <c r="BI67" s="42">
        <v>13026</v>
      </c>
      <c r="BJ67" s="42">
        <v>9893</v>
      </c>
      <c r="BK67" s="42">
        <v>7939</v>
      </c>
      <c r="BL67" s="42">
        <v>10024</v>
      </c>
    </row>
    <row r="68" spans="1:64">
      <c r="A68" s="41" t="s">
        <v>279</v>
      </c>
      <c r="B68" s="41" t="s">
        <v>13</v>
      </c>
      <c r="C68" s="41" t="s">
        <v>9</v>
      </c>
      <c r="D68" s="42" t="s">
        <v>5</v>
      </c>
      <c r="E68" s="42" t="s">
        <v>5</v>
      </c>
      <c r="F68" s="42" t="s">
        <v>5</v>
      </c>
      <c r="G68" s="42" t="s">
        <v>5</v>
      </c>
      <c r="H68" s="42" t="s">
        <v>5</v>
      </c>
      <c r="I68" s="42" t="s">
        <v>5</v>
      </c>
      <c r="J68" s="42" t="s">
        <v>5</v>
      </c>
      <c r="K68" s="42" t="s">
        <v>5</v>
      </c>
      <c r="L68" s="42">
        <v>2247</v>
      </c>
      <c r="M68" s="42">
        <v>3335</v>
      </c>
      <c r="N68" s="42">
        <v>2717</v>
      </c>
      <c r="O68" s="42">
        <v>10558</v>
      </c>
      <c r="P68" s="42">
        <v>2679</v>
      </c>
      <c r="Q68" s="42">
        <v>1822</v>
      </c>
      <c r="R68" s="42">
        <v>1</v>
      </c>
      <c r="S68" s="42">
        <v>126</v>
      </c>
      <c r="T68" s="42" t="s">
        <v>5</v>
      </c>
      <c r="U68" s="42" t="s">
        <v>5</v>
      </c>
      <c r="V68" s="42">
        <v>286</v>
      </c>
      <c r="W68" s="42">
        <v>5327</v>
      </c>
      <c r="X68" s="42">
        <v>6120</v>
      </c>
      <c r="Y68" s="42">
        <v>3901</v>
      </c>
      <c r="Z68" s="42">
        <v>6962</v>
      </c>
      <c r="AA68" s="42">
        <v>4343</v>
      </c>
      <c r="AB68" s="42">
        <v>974</v>
      </c>
      <c r="AC68" s="42" t="s">
        <v>5</v>
      </c>
      <c r="AD68" s="42" t="s">
        <v>5</v>
      </c>
      <c r="AE68" s="42" t="s">
        <v>5</v>
      </c>
      <c r="AF68" s="42" t="s">
        <v>5</v>
      </c>
      <c r="AG68" s="42" t="s">
        <v>5</v>
      </c>
      <c r="AH68" s="42" t="s">
        <v>5</v>
      </c>
      <c r="AI68" s="42" t="s">
        <v>5</v>
      </c>
      <c r="AJ68" s="42" t="s">
        <v>5</v>
      </c>
      <c r="AK68" s="42" t="s">
        <v>5</v>
      </c>
      <c r="AL68" s="42" t="s">
        <v>5</v>
      </c>
      <c r="AM68" s="42" t="s">
        <v>5</v>
      </c>
      <c r="AN68" s="42">
        <v>30</v>
      </c>
      <c r="AO68" s="42" t="s">
        <v>5</v>
      </c>
      <c r="AP68" s="42" t="s">
        <v>5</v>
      </c>
      <c r="AQ68" s="42" t="s">
        <v>5</v>
      </c>
      <c r="AR68" s="42" t="s">
        <v>5</v>
      </c>
      <c r="AS68" s="42" t="s">
        <v>5</v>
      </c>
      <c r="AT68" s="42" t="s">
        <v>5</v>
      </c>
      <c r="AU68" s="42" t="s">
        <v>5</v>
      </c>
      <c r="AV68" s="42" t="s">
        <v>5</v>
      </c>
      <c r="AW68" s="42" t="s">
        <v>5</v>
      </c>
      <c r="AX68" s="42" t="s">
        <v>5</v>
      </c>
      <c r="AY68" s="42" t="s">
        <v>5</v>
      </c>
      <c r="AZ68" s="42" t="s">
        <v>5</v>
      </c>
      <c r="BA68" s="42" t="s">
        <v>5</v>
      </c>
      <c r="BB68" s="42" t="s">
        <v>5</v>
      </c>
      <c r="BC68" s="42" t="s">
        <v>5</v>
      </c>
      <c r="BD68" s="42" t="s">
        <v>5</v>
      </c>
      <c r="BE68" s="42" t="s">
        <v>5</v>
      </c>
      <c r="BF68" s="42" t="s">
        <v>5</v>
      </c>
      <c r="BG68" s="42" t="s">
        <v>5</v>
      </c>
      <c r="BH68" s="42" t="s">
        <v>5</v>
      </c>
      <c r="BI68" s="42" t="s">
        <v>5</v>
      </c>
      <c r="BJ68" s="42" t="s">
        <v>5</v>
      </c>
      <c r="BK68" s="42" t="s">
        <v>4</v>
      </c>
      <c r="BL68" s="42" t="s">
        <v>4</v>
      </c>
    </row>
    <row r="69" spans="1:64">
      <c r="A69" s="41" t="s">
        <v>279</v>
      </c>
      <c r="B69" s="41" t="s">
        <v>13</v>
      </c>
      <c r="C69" s="41" t="s">
        <v>7</v>
      </c>
      <c r="D69" s="42" t="s">
        <v>5</v>
      </c>
      <c r="E69" s="42" t="s">
        <v>5</v>
      </c>
      <c r="F69" s="42" t="s">
        <v>5</v>
      </c>
      <c r="G69" s="42" t="s">
        <v>5</v>
      </c>
      <c r="H69" s="42" t="s">
        <v>5</v>
      </c>
      <c r="I69" s="42" t="s">
        <v>5</v>
      </c>
      <c r="J69" s="42" t="s">
        <v>5</v>
      </c>
      <c r="K69" s="42" t="s">
        <v>5</v>
      </c>
      <c r="L69" s="42" t="s">
        <v>5</v>
      </c>
      <c r="M69" s="42" t="s">
        <v>5</v>
      </c>
      <c r="N69" s="42" t="s">
        <v>5</v>
      </c>
      <c r="O69" s="42" t="s">
        <v>5</v>
      </c>
      <c r="P69" s="42" t="s">
        <v>5</v>
      </c>
      <c r="Q69" s="42" t="s">
        <v>5</v>
      </c>
      <c r="R69" s="42" t="s">
        <v>5</v>
      </c>
      <c r="S69" s="42" t="s">
        <v>5</v>
      </c>
      <c r="T69" s="42" t="s">
        <v>5</v>
      </c>
      <c r="U69" s="42" t="s">
        <v>5</v>
      </c>
      <c r="V69" s="42" t="s">
        <v>5</v>
      </c>
      <c r="W69" s="42" t="s">
        <v>5</v>
      </c>
      <c r="X69" s="42" t="s">
        <v>5</v>
      </c>
      <c r="Y69" s="42" t="s">
        <v>5</v>
      </c>
      <c r="Z69" s="42" t="s">
        <v>5</v>
      </c>
      <c r="AA69" s="42" t="s">
        <v>5</v>
      </c>
      <c r="AB69" s="42" t="s">
        <v>5</v>
      </c>
      <c r="AC69" s="42">
        <v>8</v>
      </c>
      <c r="AD69" s="42">
        <v>147</v>
      </c>
      <c r="AE69" s="42">
        <v>292</v>
      </c>
      <c r="AF69" s="42">
        <v>17</v>
      </c>
      <c r="AG69" s="42">
        <v>234</v>
      </c>
      <c r="AH69" s="42">
        <v>133</v>
      </c>
      <c r="AI69" s="42">
        <v>566</v>
      </c>
      <c r="AJ69" s="42">
        <v>470</v>
      </c>
      <c r="AK69" s="42">
        <v>2110</v>
      </c>
      <c r="AL69" s="42" t="s">
        <v>5</v>
      </c>
      <c r="AM69" s="42" t="s">
        <v>5</v>
      </c>
      <c r="AN69" s="42" t="s">
        <v>5</v>
      </c>
      <c r="AO69" s="42" t="s">
        <v>5</v>
      </c>
      <c r="AP69" s="42" t="s">
        <v>5</v>
      </c>
      <c r="AQ69" s="42" t="s">
        <v>5</v>
      </c>
      <c r="AR69" s="42" t="s">
        <v>5</v>
      </c>
      <c r="AS69" s="42" t="s">
        <v>5</v>
      </c>
      <c r="AT69" s="42" t="s">
        <v>5</v>
      </c>
      <c r="AU69" s="42" t="s">
        <v>5</v>
      </c>
      <c r="AV69" s="42" t="s">
        <v>5</v>
      </c>
      <c r="AW69" s="42" t="s">
        <v>5</v>
      </c>
      <c r="AX69" s="42" t="s">
        <v>5</v>
      </c>
      <c r="AY69" s="42" t="s">
        <v>5</v>
      </c>
      <c r="AZ69" s="42" t="s">
        <v>5</v>
      </c>
      <c r="BA69" s="42" t="s">
        <v>5</v>
      </c>
      <c r="BB69" s="42" t="s">
        <v>5</v>
      </c>
      <c r="BC69" s="42" t="s">
        <v>5</v>
      </c>
      <c r="BD69" s="42" t="s">
        <v>5</v>
      </c>
      <c r="BE69" s="42" t="s">
        <v>5</v>
      </c>
      <c r="BF69" s="42" t="s">
        <v>5</v>
      </c>
      <c r="BG69" s="42" t="s">
        <v>5</v>
      </c>
      <c r="BH69" s="42" t="s">
        <v>5</v>
      </c>
      <c r="BI69" s="42" t="s">
        <v>5</v>
      </c>
      <c r="BJ69" s="42">
        <v>51</v>
      </c>
      <c r="BK69" s="42" t="s">
        <v>4</v>
      </c>
      <c r="BL69" s="42">
        <v>2</v>
      </c>
    </row>
    <row r="70" spans="1:64">
      <c r="A70" s="41" t="s">
        <v>280</v>
      </c>
      <c r="B70" s="41" t="s">
        <v>13</v>
      </c>
      <c r="C70" s="41" t="s">
        <v>9</v>
      </c>
      <c r="D70" s="42" t="s">
        <v>4</v>
      </c>
      <c r="E70" s="42" t="s">
        <v>4</v>
      </c>
      <c r="F70" s="42" t="s">
        <v>4</v>
      </c>
      <c r="G70" s="42" t="s">
        <v>4</v>
      </c>
      <c r="H70" s="42" t="s">
        <v>4</v>
      </c>
      <c r="I70" s="42">
        <v>1568</v>
      </c>
      <c r="J70" s="42">
        <v>2012</v>
      </c>
      <c r="K70" s="42">
        <v>2497</v>
      </c>
      <c r="L70" s="42">
        <v>352</v>
      </c>
      <c r="M70" s="42">
        <v>1648</v>
      </c>
      <c r="N70" s="42">
        <v>1966</v>
      </c>
      <c r="O70" s="42">
        <v>8381</v>
      </c>
      <c r="P70" s="42">
        <v>3124</v>
      </c>
      <c r="Q70" s="42">
        <v>962</v>
      </c>
      <c r="R70" s="42">
        <v>865</v>
      </c>
      <c r="S70" s="42">
        <v>909</v>
      </c>
      <c r="T70" s="42" t="s">
        <v>5</v>
      </c>
      <c r="U70" s="42">
        <v>1</v>
      </c>
      <c r="V70" s="42">
        <v>27</v>
      </c>
      <c r="W70" s="42" t="s">
        <v>5</v>
      </c>
      <c r="X70" s="42" t="s">
        <v>5</v>
      </c>
      <c r="Y70" s="42" t="s">
        <v>5</v>
      </c>
      <c r="Z70" s="42">
        <v>1</v>
      </c>
      <c r="AA70" s="42">
        <v>430</v>
      </c>
      <c r="AB70" s="42">
        <v>1</v>
      </c>
      <c r="AC70" s="42" t="s">
        <v>5</v>
      </c>
      <c r="AD70" s="42" t="s">
        <v>5</v>
      </c>
      <c r="AE70" s="42" t="s">
        <v>5</v>
      </c>
      <c r="AF70" s="42" t="s">
        <v>5</v>
      </c>
      <c r="AG70" s="42" t="s">
        <v>5</v>
      </c>
      <c r="AH70" s="42" t="s">
        <v>5</v>
      </c>
      <c r="AI70" s="42" t="s">
        <v>5</v>
      </c>
      <c r="AJ70" s="42" t="s">
        <v>5</v>
      </c>
      <c r="AK70" s="42" t="s">
        <v>5</v>
      </c>
      <c r="AL70" s="42" t="s">
        <v>5</v>
      </c>
      <c r="AM70" s="42" t="s">
        <v>5</v>
      </c>
      <c r="AN70" s="42" t="s">
        <v>5</v>
      </c>
      <c r="AO70" s="42" t="s">
        <v>5</v>
      </c>
      <c r="AP70" s="42" t="s">
        <v>5</v>
      </c>
      <c r="AQ70" s="42" t="s">
        <v>5</v>
      </c>
      <c r="AR70" s="42" t="s">
        <v>5</v>
      </c>
      <c r="AS70" s="42" t="s">
        <v>5</v>
      </c>
      <c r="AT70" s="42" t="s">
        <v>5</v>
      </c>
      <c r="AU70" s="42" t="s">
        <v>5</v>
      </c>
      <c r="AV70" s="42" t="s">
        <v>5</v>
      </c>
      <c r="AW70" s="42" t="s">
        <v>5</v>
      </c>
      <c r="AX70" s="42" t="s">
        <v>5</v>
      </c>
      <c r="AY70" s="42" t="s">
        <v>5</v>
      </c>
      <c r="AZ70" s="42" t="s">
        <v>5</v>
      </c>
      <c r="BA70" s="42" t="s">
        <v>5</v>
      </c>
      <c r="BB70" s="42" t="s">
        <v>5</v>
      </c>
      <c r="BC70" s="42" t="s">
        <v>5</v>
      </c>
      <c r="BD70" s="42" t="s">
        <v>5</v>
      </c>
      <c r="BE70" s="42" t="s">
        <v>5</v>
      </c>
      <c r="BF70" s="42" t="s">
        <v>5</v>
      </c>
      <c r="BG70" s="42" t="s">
        <v>5</v>
      </c>
      <c r="BH70" s="42" t="s">
        <v>5</v>
      </c>
      <c r="BI70" s="42" t="s">
        <v>5</v>
      </c>
      <c r="BJ70" s="42" t="s">
        <v>4</v>
      </c>
      <c r="BK70" s="42" t="s">
        <v>4</v>
      </c>
      <c r="BL70" s="42" t="s">
        <v>4</v>
      </c>
    </row>
    <row r="71" spans="1:64">
      <c r="A71" s="41" t="s">
        <v>282</v>
      </c>
      <c r="B71" s="41" t="s">
        <v>13</v>
      </c>
      <c r="C71" s="41" t="s">
        <v>6</v>
      </c>
      <c r="D71" s="42" t="s">
        <v>5</v>
      </c>
      <c r="E71" s="42" t="s">
        <v>5</v>
      </c>
      <c r="F71" s="42" t="s">
        <v>5</v>
      </c>
      <c r="G71" s="42" t="s">
        <v>5</v>
      </c>
      <c r="H71" s="42" t="s">
        <v>5</v>
      </c>
      <c r="I71" s="42" t="s">
        <v>5</v>
      </c>
      <c r="J71" s="42" t="s">
        <v>5</v>
      </c>
      <c r="K71" s="42" t="s">
        <v>5</v>
      </c>
      <c r="L71" s="42" t="s">
        <v>5</v>
      </c>
      <c r="M71" s="42" t="s">
        <v>5</v>
      </c>
      <c r="N71" s="42" t="s">
        <v>5</v>
      </c>
      <c r="O71" s="42" t="s">
        <v>5</v>
      </c>
      <c r="P71" s="42" t="s">
        <v>5</v>
      </c>
      <c r="Q71" s="42" t="s">
        <v>5</v>
      </c>
      <c r="R71" s="42" t="s">
        <v>5</v>
      </c>
      <c r="S71" s="42" t="s">
        <v>5</v>
      </c>
      <c r="T71" s="42" t="s">
        <v>5</v>
      </c>
      <c r="U71" s="42" t="s">
        <v>5</v>
      </c>
      <c r="V71" s="42" t="s">
        <v>5</v>
      </c>
      <c r="W71" s="42" t="s">
        <v>5</v>
      </c>
      <c r="X71" s="42" t="s">
        <v>5</v>
      </c>
      <c r="Y71" s="42" t="s">
        <v>5</v>
      </c>
      <c r="Z71" s="42" t="s">
        <v>5</v>
      </c>
      <c r="AA71" s="42" t="s">
        <v>5</v>
      </c>
      <c r="AB71" s="42" t="s">
        <v>5</v>
      </c>
      <c r="AC71" s="42" t="s">
        <v>5</v>
      </c>
      <c r="AD71" s="42" t="s">
        <v>5</v>
      </c>
      <c r="AE71" s="42" t="s">
        <v>5</v>
      </c>
      <c r="AF71" s="42" t="s">
        <v>5</v>
      </c>
      <c r="AG71" s="42" t="s">
        <v>5</v>
      </c>
      <c r="AH71" s="42" t="s">
        <v>5</v>
      </c>
      <c r="AI71" s="42" t="s">
        <v>5</v>
      </c>
      <c r="AJ71" s="42" t="s">
        <v>5</v>
      </c>
      <c r="AK71" s="42" t="s">
        <v>5</v>
      </c>
      <c r="AL71" s="42" t="s">
        <v>5</v>
      </c>
      <c r="AM71" s="42" t="s">
        <v>5</v>
      </c>
      <c r="AN71" s="42" t="s">
        <v>5</v>
      </c>
      <c r="AO71" s="42" t="s">
        <v>5</v>
      </c>
      <c r="AP71" s="42" t="s">
        <v>5</v>
      </c>
      <c r="AQ71" s="42" t="s">
        <v>5</v>
      </c>
      <c r="AR71" s="42" t="s">
        <v>5</v>
      </c>
      <c r="AS71" s="42" t="s">
        <v>5</v>
      </c>
      <c r="AT71" s="42">
        <v>81</v>
      </c>
      <c r="AU71" s="42">
        <v>386</v>
      </c>
      <c r="AV71" s="42">
        <v>141</v>
      </c>
      <c r="AW71" s="42">
        <v>145</v>
      </c>
      <c r="AX71" s="42" t="s">
        <v>5</v>
      </c>
      <c r="AY71" s="42">
        <v>128</v>
      </c>
      <c r="AZ71" s="42">
        <v>102</v>
      </c>
      <c r="BA71" s="42" t="s">
        <v>5</v>
      </c>
      <c r="BB71" s="42" t="s">
        <v>5</v>
      </c>
      <c r="BC71" s="42" t="s">
        <v>5</v>
      </c>
      <c r="BD71" s="42">
        <v>779</v>
      </c>
      <c r="BE71" s="42" t="s">
        <v>5</v>
      </c>
      <c r="BF71" s="42" t="s">
        <v>5</v>
      </c>
      <c r="BG71" s="42" t="s">
        <v>5</v>
      </c>
      <c r="BH71" s="42" t="s">
        <v>4</v>
      </c>
      <c r="BI71" s="42" t="s">
        <v>4</v>
      </c>
      <c r="BJ71" s="42">
        <v>1</v>
      </c>
      <c r="BK71" s="42" t="s">
        <v>11</v>
      </c>
      <c r="BL71" s="42">
        <v>1</v>
      </c>
    </row>
    <row r="72" spans="1:64">
      <c r="A72" s="41" t="s">
        <v>282</v>
      </c>
      <c r="B72" s="41" t="s">
        <v>13</v>
      </c>
      <c r="C72" s="41" t="s">
        <v>7</v>
      </c>
      <c r="D72" s="42" t="s">
        <v>5</v>
      </c>
      <c r="E72" s="42" t="s">
        <v>5</v>
      </c>
      <c r="F72" s="42" t="s">
        <v>5</v>
      </c>
      <c r="G72" s="42" t="s">
        <v>5</v>
      </c>
      <c r="H72" s="42" t="s">
        <v>5</v>
      </c>
      <c r="I72" s="42" t="s">
        <v>5</v>
      </c>
      <c r="J72" s="42" t="s">
        <v>5</v>
      </c>
      <c r="K72" s="42" t="s">
        <v>5</v>
      </c>
      <c r="L72" s="42" t="s">
        <v>5</v>
      </c>
      <c r="M72" s="42" t="s">
        <v>5</v>
      </c>
      <c r="N72" s="42" t="s">
        <v>5</v>
      </c>
      <c r="O72" s="42" t="s">
        <v>5</v>
      </c>
      <c r="P72" s="42" t="s">
        <v>5</v>
      </c>
      <c r="Q72" s="42" t="s">
        <v>5</v>
      </c>
      <c r="R72" s="42" t="s">
        <v>5</v>
      </c>
      <c r="S72" s="42" t="s">
        <v>5</v>
      </c>
      <c r="T72" s="42" t="s">
        <v>5</v>
      </c>
      <c r="U72" s="42" t="s">
        <v>5</v>
      </c>
      <c r="V72" s="42" t="s">
        <v>5</v>
      </c>
      <c r="W72" s="42" t="s">
        <v>5</v>
      </c>
      <c r="X72" s="42" t="s">
        <v>5</v>
      </c>
      <c r="Y72" s="42" t="s">
        <v>5</v>
      </c>
      <c r="Z72" s="42" t="s">
        <v>5</v>
      </c>
      <c r="AA72" s="42" t="s">
        <v>5</v>
      </c>
      <c r="AB72" s="42" t="s">
        <v>5</v>
      </c>
      <c r="AC72" s="42" t="s">
        <v>5</v>
      </c>
      <c r="AD72" s="42" t="s">
        <v>5</v>
      </c>
      <c r="AE72" s="42" t="s">
        <v>5</v>
      </c>
      <c r="AF72" s="42" t="s">
        <v>5</v>
      </c>
      <c r="AG72" s="42" t="s">
        <v>5</v>
      </c>
      <c r="AH72" s="42" t="s">
        <v>5</v>
      </c>
      <c r="AI72" s="42" t="s">
        <v>5</v>
      </c>
      <c r="AJ72" s="42" t="s">
        <v>5</v>
      </c>
      <c r="AK72" s="42" t="s">
        <v>5</v>
      </c>
      <c r="AL72" s="42" t="s">
        <v>5</v>
      </c>
      <c r="AM72" s="42" t="s">
        <v>5</v>
      </c>
      <c r="AN72" s="42" t="s">
        <v>5</v>
      </c>
      <c r="AO72" s="42" t="s">
        <v>5</v>
      </c>
      <c r="AP72" s="42" t="s">
        <v>5</v>
      </c>
      <c r="AQ72" s="42" t="s">
        <v>5</v>
      </c>
      <c r="AR72" s="42" t="s">
        <v>5</v>
      </c>
      <c r="AS72" s="42" t="s">
        <v>5</v>
      </c>
      <c r="AT72" s="42" t="s">
        <v>5</v>
      </c>
      <c r="AU72" s="42">
        <v>81</v>
      </c>
      <c r="AV72" s="42" t="s">
        <v>5</v>
      </c>
      <c r="AW72" s="42" t="s">
        <v>5</v>
      </c>
      <c r="AX72" s="42" t="s">
        <v>5</v>
      </c>
      <c r="AY72" s="42" t="s">
        <v>5</v>
      </c>
      <c r="AZ72" s="42" t="s">
        <v>5</v>
      </c>
      <c r="BA72" s="42" t="s">
        <v>5</v>
      </c>
      <c r="BB72" s="42" t="s">
        <v>5</v>
      </c>
      <c r="BC72" s="42" t="s">
        <v>5</v>
      </c>
      <c r="BD72" s="42" t="s">
        <v>5</v>
      </c>
      <c r="BE72" s="42" t="s">
        <v>5</v>
      </c>
      <c r="BF72" s="42" t="s">
        <v>5</v>
      </c>
      <c r="BG72" s="42" t="s">
        <v>5</v>
      </c>
      <c r="BH72" s="42" t="s">
        <v>4</v>
      </c>
      <c r="BI72" s="42" t="s">
        <v>4</v>
      </c>
      <c r="BJ72" s="42" t="s">
        <v>4</v>
      </c>
      <c r="BK72" s="42">
        <v>1</v>
      </c>
      <c r="BL72" s="42" t="s">
        <v>5</v>
      </c>
    </row>
    <row r="73" spans="1:64">
      <c r="A73" s="41" t="s">
        <v>283</v>
      </c>
      <c r="B73" s="41" t="s">
        <v>13</v>
      </c>
      <c r="C73" s="41" t="s">
        <v>9</v>
      </c>
      <c r="D73" s="42" t="s">
        <v>4</v>
      </c>
      <c r="E73" s="42" t="s">
        <v>4</v>
      </c>
      <c r="F73" s="42" t="s">
        <v>4</v>
      </c>
      <c r="G73" s="42" t="s">
        <v>4</v>
      </c>
      <c r="H73" s="42" t="s">
        <v>4</v>
      </c>
      <c r="I73" s="42" t="s">
        <v>5</v>
      </c>
      <c r="J73" s="42" t="s">
        <v>5</v>
      </c>
      <c r="K73" s="42" t="s">
        <v>5</v>
      </c>
      <c r="L73" s="42" t="s">
        <v>5</v>
      </c>
      <c r="M73" s="42" t="s">
        <v>5</v>
      </c>
      <c r="N73" s="42" t="s">
        <v>5</v>
      </c>
      <c r="O73" s="42" t="s">
        <v>5</v>
      </c>
      <c r="P73" s="42" t="s">
        <v>5</v>
      </c>
      <c r="Q73" s="42">
        <v>195</v>
      </c>
      <c r="R73" s="42">
        <v>606</v>
      </c>
      <c r="S73" s="42" t="s">
        <v>5</v>
      </c>
      <c r="T73" s="42" t="s">
        <v>5</v>
      </c>
      <c r="U73" s="42" t="s">
        <v>5</v>
      </c>
      <c r="V73" s="42" t="s">
        <v>5</v>
      </c>
      <c r="W73" s="42" t="s">
        <v>5</v>
      </c>
      <c r="X73" s="42" t="s">
        <v>5</v>
      </c>
      <c r="Y73" s="42" t="s">
        <v>5</v>
      </c>
      <c r="Z73" s="42">
        <v>75</v>
      </c>
      <c r="AA73" s="42">
        <v>197</v>
      </c>
      <c r="AB73" s="42">
        <v>94</v>
      </c>
      <c r="AC73" s="42">
        <v>116</v>
      </c>
      <c r="AD73" s="42">
        <v>318</v>
      </c>
      <c r="AE73" s="42" t="s">
        <v>5</v>
      </c>
      <c r="AF73" s="42" t="s">
        <v>5</v>
      </c>
      <c r="AG73" s="42" t="s">
        <v>5</v>
      </c>
      <c r="AH73" s="42" t="s">
        <v>5</v>
      </c>
      <c r="AI73" s="42" t="s">
        <v>5</v>
      </c>
      <c r="AJ73" s="42" t="s">
        <v>5</v>
      </c>
      <c r="AK73" s="42" t="s">
        <v>5</v>
      </c>
      <c r="AL73" s="42" t="s">
        <v>5</v>
      </c>
      <c r="AM73" s="42" t="s">
        <v>5</v>
      </c>
      <c r="AN73" s="42" t="s">
        <v>5</v>
      </c>
      <c r="AO73" s="42" t="s">
        <v>5</v>
      </c>
      <c r="AP73" s="42" t="s">
        <v>5</v>
      </c>
      <c r="AQ73" s="42" t="s">
        <v>5</v>
      </c>
      <c r="AR73" s="42" t="s">
        <v>5</v>
      </c>
      <c r="AS73" s="42" t="s">
        <v>5</v>
      </c>
      <c r="AT73" s="42" t="s">
        <v>4</v>
      </c>
      <c r="AU73" s="42" t="s">
        <v>4</v>
      </c>
      <c r="AV73" s="42" t="s">
        <v>4</v>
      </c>
      <c r="AW73" s="42" t="s">
        <v>4</v>
      </c>
      <c r="AX73" s="42" t="s">
        <v>4</v>
      </c>
      <c r="AY73" s="42" t="s">
        <v>4</v>
      </c>
      <c r="AZ73" s="42" t="s">
        <v>4</v>
      </c>
      <c r="BA73" s="42" t="s">
        <v>4</v>
      </c>
      <c r="BB73" s="42" t="s">
        <v>4</v>
      </c>
      <c r="BC73" s="42" t="s">
        <v>4</v>
      </c>
      <c r="BD73" s="42" t="s">
        <v>4</v>
      </c>
      <c r="BE73" s="42" t="s">
        <v>4</v>
      </c>
      <c r="BF73" s="42" t="s">
        <v>4</v>
      </c>
      <c r="BG73" s="42" t="s">
        <v>4</v>
      </c>
      <c r="BH73" s="42" t="s">
        <v>4</v>
      </c>
      <c r="BI73" s="42" t="s">
        <v>4</v>
      </c>
      <c r="BJ73" s="42" t="s">
        <v>4</v>
      </c>
      <c r="BK73" s="42" t="s">
        <v>4</v>
      </c>
      <c r="BL73" s="42" t="s">
        <v>4</v>
      </c>
    </row>
    <row r="74" spans="1:64">
      <c r="B74" s="2" t="s">
        <v>13</v>
      </c>
      <c r="D74" s="2">
        <f>SUM(D51:D73)</f>
        <v>22403</v>
      </c>
      <c r="E74" s="2">
        <f t="shared" ref="E74:BL74" si="3">SUM(E51:E73)</f>
        <v>45923</v>
      </c>
      <c r="F74" s="2">
        <f t="shared" si="3"/>
        <v>23109</v>
      </c>
      <c r="G74" s="2">
        <f t="shared" si="3"/>
        <v>101455</v>
      </c>
      <c r="H74" s="2">
        <f t="shared" si="3"/>
        <v>62556</v>
      </c>
      <c r="I74" s="2">
        <f t="shared" si="3"/>
        <v>16100</v>
      </c>
      <c r="J74" s="2">
        <f t="shared" si="3"/>
        <v>14604</v>
      </c>
      <c r="K74" s="2">
        <f t="shared" si="3"/>
        <v>40508</v>
      </c>
      <c r="L74" s="2">
        <f t="shared" si="3"/>
        <v>24299</v>
      </c>
      <c r="M74" s="2">
        <f t="shared" si="3"/>
        <v>19265</v>
      </c>
      <c r="N74" s="2">
        <f t="shared" si="3"/>
        <v>9623</v>
      </c>
      <c r="O74" s="2">
        <f t="shared" si="3"/>
        <v>38990</v>
      </c>
      <c r="P74" s="2">
        <f t="shared" si="3"/>
        <v>15977</v>
      </c>
      <c r="Q74" s="2">
        <f t="shared" si="3"/>
        <v>6224</v>
      </c>
      <c r="R74" s="2">
        <f t="shared" si="3"/>
        <v>4342</v>
      </c>
      <c r="S74" s="2">
        <f t="shared" si="3"/>
        <v>2638</v>
      </c>
      <c r="T74" s="2">
        <f t="shared" si="3"/>
        <v>129</v>
      </c>
      <c r="U74" s="2">
        <f t="shared" si="3"/>
        <v>1728</v>
      </c>
      <c r="V74" s="2">
        <f t="shared" si="3"/>
        <v>2848</v>
      </c>
      <c r="W74" s="2">
        <f t="shared" si="3"/>
        <v>10840</v>
      </c>
      <c r="X74" s="2">
        <f t="shared" si="3"/>
        <v>15005</v>
      </c>
      <c r="Y74" s="2">
        <f t="shared" si="3"/>
        <v>15701</v>
      </c>
      <c r="Z74" s="2">
        <f t="shared" si="3"/>
        <v>17557</v>
      </c>
      <c r="AA74" s="2">
        <f t="shared" si="3"/>
        <v>19895</v>
      </c>
      <c r="AB74" s="2">
        <f t="shared" si="3"/>
        <v>5818</v>
      </c>
      <c r="AC74" s="2">
        <f t="shared" si="3"/>
        <v>20035</v>
      </c>
      <c r="AD74" s="2">
        <f t="shared" si="3"/>
        <v>12374</v>
      </c>
      <c r="AE74" s="2">
        <f t="shared" si="3"/>
        <v>1442</v>
      </c>
      <c r="AF74" s="2">
        <f t="shared" si="3"/>
        <v>1312</v>
      </c>
      <c r="AG74" s="2">
        <f t="shared" si="3"/>
        <v>1780</v>
      </c>
      <c r="AH74" s="2">
        <f t="shared" si="3"/>
        <v>3619</v>
      </c>
      <c r="AI74" s="2">
        <f t="shared" si="3"/>
        <v>6418</v>
      </c>
      <c r="AJ74" s="2">
        <f t="shared" si="3"/>
        <v>13579</v>
      </c>
      <c r="AK74" s="2">
        <f t="shared" si="3"/>
        <v>23615</v>
      </c>
      <c r="AL74" s="2">
        <f t="shared" si="3"/>
        <v>16256</v>
      </c>
      <c r="AM74" s="2">
        <f t="shared" si="3"/>
        <v>11970</v>
      </c>
      <c r="AN74" s="2">
        <f t="shared" si="3"/>
        <v>7992</v>
      </c>
      <c r="AO74" s="2">
        <f t="shared" si="3"/>
        <v>6259</v>
      </c>
      <c r="AP74" s="2">
        <f t="shared" si="3"/>
        <v>21752</v>
      </c>
      <c r="AQ74" s="2">
        <f t="shared" si="3"/>
        <v>24374</v>
      </c>
      <c r="AR74" s="2">
        <f t="shared" si="3"/>
        <v>15769</v>
      </c>
      <c r="AS74" s="2">
        <f t="shared" si="3"/>
        <v>21126</v>
      </c>
      <c r="AT74" s="2">
        <f t="shared" si="3"/>
        <v>16824</v>
      </c>
      <c r="AU74" s="2">
        <f t="shared" si="3"/>
        <v>20312</v>
      </c>
      <c r="AV74" s="2">
        <f t="shared" si="3"/>
        <v>25888</v>
      </c>
      <c r="AW74" s="2">
        <f t="shared" si="3"/>
        <v>27663</v>
      </c>
      <c r="AX74" s="2">
        <f t="shared" si="3"/>
        <v>12868</v>
      </c>
      <c r="AY74" s="2">
        <f t="shared" si="3"/>
        <v>15223</v>
      </c>
      <c r="AZ74" s="2">
        <f t="shared" si="3"/>
        <v>18359</v>
      </c>
      <c r="BA74" s="2">
        <f t="shared" si="3"/>
        <v>12917</v>
      </c>
      <c r="BB74" s="2">
        <f t="shared" si="3"/>
        <v>19974</v>
      </c>
      <c r="BC74" s="2">
        <f t="shared" si="3"/>
        <v>21976</v>
      </c>
      <c r="BD74" s="2">
        <f t="shared" si="3"/>
        <v>33483</v>
      </c>
      <c r="BE74" s="2">
        <f t="shared" si="3"/>
        <v>48045</v>
      </c>
      <c r="BF74" s="2">
        <f t="shared" si="3"/>
        <v>48703</v>
      </c>
      <c r="BG74" s="2">
        <f t="shared" si="3"/>
        <v>60097</v>
      </c>
      <c r="BH74" s="2">
        <f t="shared" si="3"/>
        <v>45910</v>
      </c>
      <c r="BI74" s="2">
        <f t="shared" si="3"/>
        <v>31933</v>
      </c>
      <c r="BJ74" s="2">
        <f t="shared" si="3"/>
        <v>25156</v>
      </c>
      <c r="BK74" s="2">
        <f t="shared" si="3"/>
        <v>17214</v>
      </c>
      <c r="BL74" s="2">
        <f t="shared" si="3"/>
        <v>20732</v>
      </c>
    </row>
    <row r="75" spans="1:64">
      <c r="B75" s="7" t="s">
        <v>14</v>
      </c>
      <c r="C75" s="7" t="s">
        <v>6</v>
      </c>
      <c r="D75" s="7" t="s">
        <v>4</v>
      </c>
      <c r="E75" s="7" t="s">
        <v>4</v>
      </c>
      <c r="F75" s="7" t="s">
        <v>4</v>
      </c>
      <c r="G75" s="7" t="s">
        <v>4</v>
      </c>
      <c r="H75" s="7" t="s">
        <v>4</v>
      </c>
      <c r="I75" s="7" t="s">
        <v>4</v>
      </c>
      <c r="J75" s="7" t="s">
        <v>4</v>
      </c>
      <c r="K75" s="7" t="s">
        <v>4</v>
      </c>
      <c r="L75" s="7" t="s">
        <v>4</v>
      </c>
      <c r="M75" s="7" t="s">
        <v>4</v>
      </c>
      <c r="N75" s="7" t="s">
        <v>4</v>
      </c>
      <c r="O75" s="7" t="s">
        <v>4</v>
      </c>
      <c r="P75" s="7" t="s">
        <v>4</v>
      </c>
      <c r="Q75" s="7" t="s">
        <v>4</v>
      </c>
      <c r="R75" s="7" t="s">
        <v>4</v>
      </c>
      <c r="S75" s="7" t="s">
        <v>4</v>
      </c>
      <c r="T75" s="7" t="s">
        <v>4</v>
      </c>
      <c r="U75" s="7" t="s">
        <v>4</v>
      </c>
      <c r="V75" s="7" t="s">
        <v>4</v>
      </c>
      <c r="W75" s="7" t="s">
        <v>4</v>
      </c>
      <c r="X75" s="7" t="s">
        <v>4</v>
      </c>
      <c r="Y75" s="7" t="s">
        <v>4</v>
      </c>
      <c r="Z75" s="7" t="s">
        <v>4</v>
      </c>
      <c r="AA75" s="7" t="s">
        <v>4</v>
      </c>
      <c r="AB75" s="7" t="s">
        <v>4</v>
      </c>
      <c r="AC75" s="7" t="s">
        <v>4</v>
      </c>
      <c r="AD75" s="7" t="s">
        <v>4</v>
      </c>
      <c r="AE75" s="7" t="s">
        <v>4</v>
      </c>
      <c r="AF75" s="7" t="s">
        <v>4</v>
      </c>
      <c r="AG75" s="7" t="s">
        <v>4</v>
      </c>
      <c r="AH75" s="7" t="s">
        <v>4</v>
      </c>
      <c r="AI75" s="7" t="s">
        <v>4</v>
      </c>
      <c r="AJ75" s="7" t="s">
        <v>4</v>
      </c>
      <c r="AK75" s="7" t="s">
        <v>4</v>
      </c>
      <c r="AL75" s="7" t="s">
        <v>4</v>
      </c>
      <c r="AM75" s="7" t="s">
        <v>4</v>
      </c>
      <c r="AN75" s="7" t="s">
        <v>4</v>
      </c>
      <c r="AO75" s="7" t="s">
        <v>4</v>
      </c>
      <c r="AP75" s="7" t="s">
        <v>4</v>
      </c>
      <c r="AQ75" s="7">
        <v>29</v>
      </c>
      <c r="AR75" s="7">
        <v>56</v>
      </c>
      <c r="AS75" s="7">
        <v>365</v>
      </c>
      <c r="AT75" s="7">
        <v>476</v>
      </c>
      <c r="AU75" s="7">
        <v>1354</v>
      </c>
      <c r="AV75" s="7">
        <v>1018</v>
      </c>
      <c r="AW75" s="7">
        <v>2882</v>
      </c>
      <c r="AX75" s="7">
        <v>3257</v>
      </c>
      <c r="AY75" s="7">
        <v>37</v>
      </c>
      <c r="AZ75" s="7">
        <v>907</v>
      </c>
      <c r="BA75" s="7">
        <v>1635</v>
      </c>
      <c r="BB75" s="7">
        <v>1570</v>
      </c>
      <c r="BC75" s="7">
        <v>3017</v>
      </c>
      <c r="BD75" s="7">
        <v>1133</v>
      </c>
      <c r="BE75" s="7">
        <v>775</v>
      </c>
      <c r="BF75" s="7">
        <v>3082</v>
      </c>
      <c r="BG75" s="7">
        <v>2081</v>
      </c>
      <c r="BH75" s="7">
        <v>1027</v>
      </c>
      <c r="BI75" s="7">
        <v>3985</v>
      </c>
      <c r="BJ75" s="7">
        <v>1828</v>
      </c>
      <c r="BK75" s="7" t="s">
        <v>4</v>
      </c>
      <c r="BL75" s="7" t="s">
        <v>4</v>
      </c>
    </row>
    <row r="76" spans="1:64">
      <c r="B76" s="7" t="s">
        <v>14</v>
      </c>
      <c r="C76" s="7" t="s">
        <v>7</v>
      </c>
      <c r="D76" s="7" t="s">
        <v>4</v>
      </c>
      <c r="E76" s="7" t="s">
        <v>4</v>
      </c>
      <c r="F76" s="7" t="s">
        <v>4</v>
      </c>
      <c r="G76" s="7" t="s">
        <v>4</v>
      </c>
      <c r="H76" s="7" t="s">
        <v>4</v>
      </c>
      <c r="I76" s="7" t="s">
        <v>4</v>
      </c>
      <c r="J76" s="7" t="s">
        <v>4</v>
      </c>
      <c r="K76" s="7" t="s">
        <v>4</v>
      </c>
      <c r="L76" s="7" t="s">
        <v>4</v>
      </c>
      <c r="M76" s="7" t="s">
        <v>4</v>
      </c>
      <c r="N76" s="7" t="s">
        <v>4</v>
      </c>
      <c r="O76" s="7" t="s">
        <v>4</v>
      </c>
      <c r="P76" s="7" t="s">
        <v>4</v>
      </c>
      <c r="Q76" s="7" t="s">
        <v>4</v>
      </c>
      <c r="R76" s="7" t="s">
        <v>4</v>
      </c>
      <c r="S76" s="7" t="s">
        <v>4</v>
      </c>
      <c r="T76" s="7" t="s">
        <v>4</v>
      </c>
      <c r="U76" s="7" t="s">
        <v>4</v>
      </c>
      <c r="V76" s="7" t="s">
        <v>4</v>
      </c>
      <c r="W76" s="7" t="s">
        <v>4</v>
      </c>
      <c r="X76" s="7" t="s">
        <v>4</v>
      </c>
      <c r="Y76" s="7" t="s">
        <v>4</v>
      </c>
      <c r="Z76" s="7" t="s">
        <v>4</v>
      </c>
      <c r="AA76" s="7" t="s">
        <v>4</v>
      </c>
      <c r="AB76" s="7" t="s">
        <v>4</v>
      </c>
      <c r="AC76" s="7" t="s">
        <v>4</v>
      </c>
      <c r="AD76" s="7" t="s">
        <v>4</v>
      </c>
      <c r="AE76" s="7" t="s">
        <v>4</v>
      </c>
      <c r="AF76" s="7" t="s">
        <v>4</v>
      </c>
      <c r="AG76" s="7" t="s">
        <v>4</v>
      </c>
      <c r="AH76" s="7" t="s">
        <v>4</v>
      </c>
      <c r="AI76" s="7" t="s">
        <v>4</v>
      </c>
      <c r="AJ76" s="7" t="s">
        <v>4</v>
      </c>
      <c r="AK76" s="7" t="s">
        <v>4</v>
      </c>
      <c r="AL76" s="7" t="s">
        <v>4</v>
      </c>
      <c r="AM76" s="7" t="s">
        <v>4</v>
      </c>
      <c r="AN76" s="7" t="s">
        <v>4</v>
      </c>
      <c r="AO76" s="7" t="s">
        <v>4</v>
      </c>
      <c r="AP76" s="7" t="s">
        <v>4</v>
      </c>
      <c r="AQ76" s="7">
        <v>2272</v>
      </c>
      <c r="AR76" s="7">
        <v>5755</v>
      </c>
      <c r="AS76" s="7">
        <v>2001</v>
      </c>
      <c r="AT76" s="7">
        <v>2904</v>
      </c>
      <c r="AU76" s="7">
        <v>1972</v>
      </c>
      <c r="AV76" s="7">
        <v>4783</v>
      </c>
      <c r="AW76" s="7">
        <v>18923</v>
      </c>
      <c r="AX76" s="7">
        <v>13664</v>
      </c>
      <c r="AY76" s="7">
        <v>2260</v>
      </c>
      <c r="AZ76" s="7">
        <v>5685</v>
      </c>
      <c r="BA76" s="7">
        <v>2571</v>
      </c>
      <c r="BB76" s="7">
        <v>2996</v>
      </c>
      <c r="BC76" s="7">
        <v>5023</v>
      </c>
      <c r="BD76" s="7">
        <v>2766</v>
      </c>
      <c r="BE76" s="7">
        <v>1570</v>
      </c>
      <c r="BF76" s="7">
        <v>1616</v>
      </c>
      <c r="BG76" s="7">
        <v>1956</v>
      </c>
      <c r="BH76" s="7">
        <v>3541</v>
      </c>
      <c r="BI76" s="7">
        <v>1919</v>
      </c>
      <c r="BJ76" s="7">
        <v>4187</v>
      </c>
      <c r="BK76" s="7" t="s">
        <v>4</v>
      </c>
      <c r="BL76" s="7" t="s">
        <v>4</v>
      </c>
    </row>
    <row r="77" spans="1:64">
      <c r="B77" s="7" t="s">
        <v>14</v>
      </c>
      <c r="C77" s="7" t="s">
        <v>6</v>
      </c>
      <c r="D77" s="7" t="s">
        <v>5</v>
      </c>
      <c r="E77" s="7" t="s">
        <v>5</v>
      </c>
      <c r="F77" s="7" t="s">
        <v>5</v>
      </c>
      <c r="G77" s="7" t="s">
        <v>5</v>
      </c>
      <c r="H77" s="7" t="s">
        <v>5</v>
      </c>
      <c r="I77" s="7" t="s">
        <v>5</v>
      </c>
      <c r="J77" s="7" t="s">
        <v>5</v>
      </c>
      <c r="K77" s="7" t="s">
        <v>5</v>
      </c>
      <c r="L77" s="7" t="s">
        <v>5</v>
      </c>
      <c r="M77" s="7" t="s">
        <v>5</v>
      </c>
      <c r="N77" s="7" t="s">
        <v>5</v>
      </c>
      <c r="O77" s="7" t="s">
        <v>5</v>
      </c>
      <c r="P77" s="7" t="s">
        <v>5</v>
      </c>
      <c r="Q77" s="7" t="s">
        <v>5</v>
      </c>
      <c r="R77" s="7" t="s">
        <v>5</v>
      </c>
      <c r="S77" s="7" t="s">
        <v>5</v>
      </c>
      <c r="T77" s="7" t="s">
        <v>5</v>
      </c>
      <c r="U77" s="7" t="s">
        <v>5</v>
      </c>
      <c r="V77" s="7" t="s">
        <v>5</v>
      </c>
      <c r="W77" s="7" t="s">
        <v>5</v>
      </c>
      <c r="X77" s="7" t="s">
        <v>5</v>
      </c>
      <c r="Y77" s="7" t="s">
        <v>5</v>
      </c>
      <c r="Z77" s="7" t="s">
        <v>5</v>
      </c>
      <c r="AA77" s="7" t="s">
        <v>5</v>
      </c>
      <c r="AB77" s="7" t="s">
        <v>5</v>
      </c>
      <c r="AC77" s="7">
        <v>15</v>
      </c>
      <c r="AD77" s="7">
        <v>4</v>
      </c>
      <c r="AE77" s="7" t="s">
        <v>11</v>
      </c>
      <c r="AF77" s="7" t="s">
        <v>11</v>
      </c>
      <c r="AG77" s="7">
        <v>5</v>
      </c>
      <c r="AH77" s="7">
        <v>2</v>
      </c>
      <c r="AI77" s="7" t="s">
        <v>11</v>
      </c>
      <c r="AJ77" s="7">
        <v>1</v>
      </c>
      <c r="AK77" s="7">
        <v>1</v>
      </c>
      <c r="AL77" s="7">
        <v>2</v>
      </c>
      <c r="AM77" s="7">
        <v>85</v>
      </c>
      <c r="AN77" s="7">
        <v>65</v>
      </c>
      <c r="AO77" s="7">
        <v>69</v>
      </c>
      <c r="AP77" s="7">
        <v>11</v>
      </c>
      <c r="AQ77" s="7" t="s">
        <v>4</v>
      </c>
      <c r="AR77" s="7" t="s">
        <v>4</v>
      </c>
      <c r="AS77" s="7" t="s">
        <v>4</v>
      </c>
      <c r="AT77" s="7" t="s">
        <v>4</v>
      </c>
      <c r="AU77" s="7" t="s">
        <v>4</v>
      </c>
      <c r="AV77" s="7" t="s">
        <v>4</v>
      </c>
      <c r="AW77" s="7" t="s">
        <v>4</v>
      </c>
      <c r="AX77" s="7" t="s">
        <v>4</v>
      </c>
      <c r="AY77" s="7" t="s">
        <v>4</v>
      </c>
      <c r="AZ77" s="7" t="s">
        <v>4</v>
      </c>
      <c r="BA77" s="7" t="s">
        <v>4</v>
      </c>
      <c r="BB77" s="7" t="s">
        <v>4</v>
      </c>
      <c r="BC77" s="7" t="s">
        <v>4</v>
      </c>
      <c r="BD77" s="7" t="s">
        <v>4</v>
      </c>
      <c r="BE77" s="7" t="s">
        <v>4</v>
      </c>
      <c r="BF77" s="7" t="s">
        <v>4</v>
      </c>
      <c r="BG77" s="7" t="s">
        <v>4</v>
      </c>
      <c r="BH77" s="7" t="s">
        <v>4</v>
      </c>
      <c r="BI77" s="7" t="s">
        <v>4</v>
      </c>
      <c r="BJ77" s="7" t="s">
        <v>4</v>
      </c>
      <c r="BK77" s="7" t="s">
        <v>4</v>
      </c>
      <c r="BL77" s="7" t="s">
        <v>4</v>
      </c>
    </row>
    <row r="78" spans="1:64">
      <c r="B78" s="7" t="s">
        <v>14</v>
      </c>
      <c r="C78" s="7" t="s">
        <v>9</v>
      </c>
      <c r="D78" s="7" t="s">
        <v>5</v>
      </c>
      <c r="E78" s="7">
        <v>2</v>
      </c>
      <c r="F78" s="7" t="s">
        <v>5</v>
      </c>
      <c r="G78" s="7" t="s">
        <v>5</v>
      </c>
      <c r="H78" s="7">
        <v>27</v>
      </c>
      <c r="I78" s="7" t="s">
        <v>5</v>
      </c>
      <c r="J78" s="7" t="s">
        <v>4</v>
      </c>
      <c r="K78" s="7" t="s">
        <v>4</v>
      </c>
      <c r="L78" s="7" t="s">
        <v>5</v>
      </c>
      <c r="M78" s="7">
        <v>6</v>
      </c>
      <c r="N78" s="7" t="s">
        <v>5</v>
      </c>
      <c r="O78" s="7">
        <v>4</v>
      </c>
      <c r="P78" s="7" t="s">
        <v>5</v>
      </c>
      <c r="Q78" s="7">
        <v>1</v>
      </c>
      <c r="R78" s="7">
        <v>9</v>
      </c>
      <c r="S78" s="7">
        <v>26</v>
      </c>
      <c r="T78" s="7">
        <v>17</v>
      </c>
      <c r="U78" s="7">
        <v>37</v>
      </c>
      <c r="V78" s="7">
        <v>20</v>
      </c>
      <c r="W78" s="7">
        <v>47</v>
      </c>
      <c r="X78" s="7">
        <v>77</v>
      </c>
      <c r="Y78" s="7">
        <v>112</v>
      </c>
      <c r="Z78" s="7">
        <v>176</v>
      </c>
      <c r="AA78" s="7">
        <v>217</v>
      </c>
      <c r="AB78" s="7">
        <v>668</v>
      </c>
      <c r="AC78" s="7" t="s">
        <v>5</v>
      </c>
      <c r="AD78" s="7" t="s">
        <v>5</v>
      </c>
      <c r="AE78" s="7" t="s">
        <v>5</v>
      </c>
      <c r="AF78" s="7" t="s">
        <v>5</v>
      </c>
      <c r="AG78" s="7" t="s">
        <v>5</v>
      </c>
      <c r="AH78" s="7" t="s">
        <v>5</v>
      </c>
      <c r="AI78" s="7" t="s">
        <v>5</v>
      </c>
      <c r="AJ78" s="7" t="s">
        <v>5</v>
      </c>
      <c r="AK78" s="7" t="s">
        <v>5</v>
      </c>
      <c r="AL78" s="7" t="s">
        <v>5</v>
      </c>
      <c r="AM78" s="7" t="s">
        <v>5</v>
      </c>
      <c r="AN78" s="7" t="s">
        <v>5</v>
      </c>
      <c r="AO78" s="7" t="s">
        <v>5</v>
      </c>
      <c r="AP78" s="7" t="s">
        <v>5</v>
      </c>
      <c r="AQ78" s="7" t="s">
        <v>4</v>
      </c>
      <c r="AR78" s="7" t="s">
        <v>4</v>
      </c>
      <c r="AS78" s="7" t="s">
        <v>4</v>
      </c>
      <c r="AT78" s="7" t="s">
        <v>4</v>
      </c>
      <c r="AU78" s="7" t="s">
        <v>4</v>
      </c>
      <c r="AV78" s="7" t="s">
        <v>4</v>
      </c>
      <c r="AW78" s="7" t="s">
        <v>4</v>
      </c>
      <c r="AX78" s="7" t="s">
        <v>4</v>
      </c>
      <c r="AY78" s="7" t="s">
        <v>4</v>
      </c>
      <c r="AZ78" s="7" t="s">
        <v>4</v>
      </c>
      <c r="BA78" s="7" t="s">
        <v>4</v>
      </c>
      <c r="BB78" s="7" t="s">
        <v>4</v>
      </c>
      <c r="BC78" s="7" t="s">
        <v>4</v>
      </c>
      <c r="BD78" s="7" t="s">
        <v>4</v>
      </c>
      <c r="BE78" s="7" t="s">
        <v>4</v>
      </c>
      <c r="BF78" s="7" t="s">
        <v>4</v>
      </c>
      <c r="BG78" s="7" t="s">
        <v>4</v>
      </c>
      <c r="BH78" s="7" t="s">
        <v>4</v>
      </c>
      <c r="BI78" s="7" t="s">
        <v>4</v>
      </c>
      <c r="BJ78" s="7" t="s">
        <v>4</v>
      </c>
      <c r="BK78" s="7" t="s">
        <v>4</v>
      </c>
      <c r="BL78" s="7" t="s">
        <v>4</v>
      </c>
    </row>
    <row r="79" spans="1:64">
      <c r="B79" s="7" t="s">
        <v>14</v>
      </c>
      <c r="C79" s="7" t="s">
        <v>7</v>
      </c>
      <c r="D79" s="7" t="s">
        <v>5</v>
      </c>
      <c r="E79" s="7" t="s">
        <v>5</v>
      </c>
      <c r="F79" s="7" t="s">
        <v>5</v>
      </c>
      <c r="G79" s="7" t="s">
        <v>5</v>
      </c>
      <c r="H79" s="7" t="s">
        <v>5</v>
      </c>
      <c r="I79" s="7" t="s">
        <v>5</v>
      </c>
      <c r="J79" s="7" t="s">
        <v>5</v>
      </c>
      <c r="K79" s="7" t="s">
        <v>5</v>
      </c>
      <c r="L79" s="7" t="s">
        <v>5</v>
      </c>
      <c r="M79" s="7" t="s">
        <v>5</v>
      </c>
      <c r="N79" s="7" t="s">
        <v>5</v>
      </c>
      <c r="O79" s="7" t="s">
        <v>5</v>
      </c>
      <c r="P79" s="7" t="s">
        <v>5</v>
      </c>
      <c r="Q79" s="7" t="s">
        <v>5</v>
      </c>
      <c r="R79" s="7" t="s">
        <v>5</v>
      </c>
      <c r="S79" s="7" t="s">
        <v>5</v>
      </c>
      <c r="T79" s="7" t="s">
        <v>5</v>
      </c>
      <c r="U79" s="7" t="s">
        <v>5</v>
      </c>
      <c r="V79" s="7" t="s">
        <v>5</v>
      </c>
      <c r="W79" s="7" t="s">
        <v>5</v>
      </c>
      <c r="X79" s="7" t="s">
        <v>5</v>
      </c>
      <c r="Y79" s="7" t="s">
        <v>5</v>
      </c>
      <c r="Z79" s="7" t="s">
        <v>5</v>
      </c>
      <c r="AA79" s="7" t="s">
        <v>5</v>
      </c>
      <c r="AB79" s="7" t="s">
        <v>5</v>
      </c>
      <c r="AC79" s="7">
        <v>416</v>
      </c>
      <c r="AD79" s="7">
        <v>2002</v>
      </c>
      <c r="AE79" s="7">
        <v>1331</v>
      </c>
      <c r="AF79" s="7">
        <v>2890</v>
      </c>
      <c r="AG79" s="7">
        <v>2521</v>
      </c>
      <c r="AH79" s="7">
        <v>12644</v>
      </c>
      <c r="AI79" s="7">
        <v>2310</v>
      </c>
      <c r="AJ79" s="7">
        <v>2652</v>
      </c>
      <c r="AK79" s="7">
        <v>1173</v>
      </c>
      <c r="AL79" s="7">
        <v>197</v>
      </c>
      <c r="AM79" s="7">
        <v>325</v>
      </c>
      <c r="AN79" s="7">
        <v>571</v>
      </c>
      <c r="AO79" s="7">
        <v>409</v>
      </c>
      <c r="AP79" s="7">
        <v>146</v>
      </c>
      <c r="AQ79" s="7" t="s">
        <v>4</v>
      </c>
      <c r="AR79" s="7" t="s">
        <v>4</v>
      </c>
      <c r="AS79" s="7" t="s">
        <v>4</v>
      </c>
      <c r="AT79" s="7" t="s">
        <v>4</v>
      </c>
      <c r="AU79" s="7" t="s">
        <v>4</v>
      </c>
      <c r="AV79" s="7" t="s">
        <v>4</v>
      </c>
      <c r="AW79" s="7" t="s">
        <v>4</v>
      </c>
      <c r="AX79" s="7" t="s">
        <v>4</v>
      </c>
      <c r="AY79" s="7" t="s">
        <v>4</v>
      </c>
      <c r="AZ79" s="7" t="s">
        <v>4</v>
      </c>
      <c r="BA79" s="7" t="s">
        <v>4</v>
      </c>
      <c r="BB79" s="7" t="s">
        <v>4</v>
      </c>
      <c r="BC79" s="7" t="s">
        <v>4</v>
      </c>
      <c r="BD79" s="7" t="s">
        <v>4</v>
      </c>
      <c r="BE79" s="7" t="s">
        <v>4</v>
      </c>
      <c r="BF79" s="7" t="s">
        <v>4</v>
      </c>
      <c r="BG79" s="7" t="s">
        <v>4</v>
      </c>
      <c r="BH79" s="7" t="s">
        <v>4</v>
      </c>
      <c r="BI79" s="7" t="s">
        <v>4</v>
      </c>
      <c r="BJ79" s="7" t="s">
        <v>4</v>
      </c>
      <c r="BK79" s="7" t="s">
        <v>4</v>
      </c>
      <c r="BL79" s="7" t="s">
        <v>4</v>
      </c>
    </row>
    <row r="80" spans="1:64">
      <c r="A80" s="41" t="s">
        <v>265</v>
      </c>
      <c r="B80" s="41" t="s">
        <v>14</v>
      </c>
      <c r="C80" s="41" t="s">
        <v>6</v>
      </c>
      <c r="D80" s="42" t="s">
        <v>5</v>
      </c>
      <c r="E80" s="42" t="s">
        <v>5</v>
      </c>
      <c r="F80" s="42" t="s">
        <v>5</v>
      </c>
      <c r="G80" s="42" t="s">
        <v>5</v>
      </c>
      <c r="H80" s="42" t="s">
        <v>5</v>
      </c>
      <c r="I80" s="42" t="s">
        <v>5</v>
      </c>
      <c r="J80" s="42" t="s">
        <v>5</v>
      </c>
      <c r="K80" s="42" t="s">
        <v>5</v>
      </c>
      <c r="L80" s="42" t="s">
        <v>5</v>
      </c>
      <c r="M80" s="42" t="s">
        <v>5</v>
      </c>
      <c r="N80" s="42" t="s">
        <v>5</v>
      </c>
      <c r="O80" s="42" t="s">
        <v>5</v>
      </c>
      <c r="P80" s="42" t="s">
        <v>5</v>
      </c>
      <c r="Q80" s="42" t="s">
        <v>5</v>
      </c>
      <c r="R80" s="42" t="s">
        <v>5</v>
      </c>
      <c r="S80" s="42" t="s">
        <v>5</v>
      </c>
      <c r="T80" s="42" t="s">
        <v>5</v>
      </c>
      <c r="U80" s="42" t="s">
        <v>5</v>
      </c>
      <c r="V80" s="42" t="s">
        <v>5</v>
      </c>
      <c r="W80" s="42" t="s">
        <v>5</v>
      </c>
      <c r="X80" s="42" t="s">
        <v>5</v>
      </c>
      <c r="Y80" s="42" t="s">
        <v>5</v>
      </c>
      <c r="Z80" s="42" t="s">
        <v>5</v>
      </c>
      <c r="AA80" s="42" t="s">
        <v>5</v>
      </c>
      <c r="AB80" s="42" t="s">
        <v>5</v>
      </c>
      <c r="AC80" s="42">
        <v>2</v>
      </c>
      <c r="AD80" s="42" t="s">
        <v>11</v>
      </c>
      <c r="AE80" s="42" t="s">
        <v>11</v>
      </c>
      <c r="AF80" s="42">
        <v>1</v>
      </c>
      <c r="AG80" s="42">
        <v>2</v>
      </c>
      <c r="AH80" s="42" t="s">
        <v>11</v>
      </c>
      <c r="AI80" s="42" t="s">
        <v>11</v>
      </c>
      <c r="AJ80" s="42">
        <v>1</v>
      </c>
      <c r="AK80" s="42" t="s">
        <v>5</v>
      </c>
      <c r="AL80" s="42" t="s">
        <v>5</v>
      </c>
      <c r="AM80" s="42" t="s">
        <v>11</v>
      </c>
      <c r="AN80" s="42" t="s">
        <v>11</v>
      </c>
      <c r="AO80" s="42">
        <v>1</v>
      </c>
      <c r="AP80" s="42" t="s">
        <v>5</v>
      </c>
      <c r="AQ80" s="42" t="s">
        <v>5</v>
      </c>
      <c r="AR80" s="42" t="s">
        <v>5</v>
      </c>
      <c r="AS80" s="42" t="s">
        <v>5</v>
      </c>
      <c r="AT80" s="42">
        <v>1</v>
      </c>
      <c r="AU80" s="42" t="s">
        <v>5</v>
      </c>
      <c r="AV80" s="42">
        <v>1</v>
      </c>
      <c r="AW80" s="42" t="s">
        <v>5</v>
      </c>
      <c r="AX80" s="42" t="s">
        <v>5</v>
      </c>
      <c r="AY80" s="42" t="s">
        <v>5</v>
      </c>
      <c r="AZ80" s="42" t="s">
        <v>5</v>
      </c>
      <c r="BA80" s="42" t="s">
        <v>5</v>
      </c>
      <c r="BB80" s="42" t="s">
        <v>5</v>
      </c>
      <c r="BC80" s="42">
        <v>1</v>
      </c>
      <c r="BD80" s="42">
        <v>1</v>
      </c>
      <c r="BE80" s="42" t="s">
        <v>11</v>
      </c>
      <c r="BF80" s="42" t="s">
        <v>5</v>
      </c>
      <c r="BG80" s="42" t="s">
        <v>5</v>
      </c>
      <c r="BH80" s="42" t="s">
        <v>4</v>
      </c>
      <c r="BI80" s="42" t="s">
        <v>4</v>
      </c>
      <c r="BJ80" s="42" t="s">
        <v>4</v>
      </c>
      <c r="BK80" s="42" t="s">
        <v>4</v>
      </c>
      <c r="BL80" s="42" t="s">
        <v>4</v>
      </c>
    </row>
    <row r="81" spans="1:64">
      <c r="A81" s="41" t="s">
        <v>265</v>
      </c>
      <c r="B81" s="41" t="s">
        <v>14</v>
      </c>
      <c r="C81" s="41" t="s">
        <v>9</v>
      </c>
      <c r="D81" s="42">
        <v>2</v>
      </c>
      <c r="E81" s="42">
        <v>4</v>
      </c>
      <c r="F81" s="42">
        <v>6</v>
      </c>
      <c r="G81" s="42" t="s">
        <v>5</v>
      </c>
      <c r="H81" s="42">
        <v>2</v>
      </c>
      <c r="I81" s="42">
        <v>9</v>
      </c>
      <c r="J81" s="42" t="s">
        <v>5</v>
      </c>
      <c r="K81" s="42">
        <v>3</v>
      </c>
      <c r="L81" s="42">
        <v>1</v>
      </c>
      <c r="M81" s="42" t="s">
        <v>5</v>
      </c>
      <c r="N81" s="42" t="s">
        <v>5</v>
      </c>
      <c r="O81" s="42" t="s">
        <v>5</v>
      </c>
      <c r="P81" s="42" t="s">
        <v>5</v>
      </c>
      <c r="Q81" s="42">
        <v>1</v>
      </c>
      <c r="R81" s="42" t="s">
        <v>5</v>
      </c>
      <c r="S81" s="42" t="s">
        <v>5</v>
      </c>
      <c r="T81" s="42" t="s">
        <v>5</v>
      </c>
      <c r="U81" s="42">
        <v>2</v>
      </c>
      <c r="V81" s="42">
        <v>2</v>
      </c>
      <c r="W81" s="42">
        <v>2</v>
      </c>
      <c r="X81" s="42">
        <v>3</v>
      </c>
      <c r="Y81" s="42">
        <v>2</v>
      </c>
      <c r="Z81" s="42">
        <v>3</v>
      </c>
      <c r="AA81" s="42">
        <v>3</v>
      </c>
      <c r="AB81" s="42">
        <v>3</v>
      </c>
      <c r="AC81" s="42" t="s">
        <v>5</v>
      </c>
      <c r="AD81" s="42" t="s">
        <v>5</v>
      </c>
      <c r="AE81" s="42" t="s">
        <v>5</v>
      </c>
      <c r="AF81" s="42" t="s">
        <v>5</v>
      </c>
      <c r="AG81" s="42" t="s">
        <v>5</v>
      </c>
      <c r="AH81" s="42" t="s">
        <v>5</v>
      </c>
      <c r="AI81" s="42" t="s">
        <v>5</v>
      </c>
      <c r="AJ81" s="42" t="s">
        <v>5</v>
      </c>
      <c r="AK81" s="42" t="s">
        <v>5</v>
      </c>
      <c r="AL81" s="42" t="s">
        <v>5</v>
      </c>
      <c r="AM81" s="42" t="s">
        <v>5</v>
      </c>
      <c r="AN81" s="42" t="s">
        <v>5</v>
      </c>
      <c r="AO81" s="42" t="s">
        <v>5</v>
      </c>
      <c r="AP81" s="42" t="s">
        <v>5</v>
      </c>
      <c r="AQ81" s="42" t="s">
        <v>5</v>
      </c>
      <c r="AR81" s="42" t="s">
        <v>5</v>
      </c>
      <c r="AS81" s="42" t="s">
        <v>5</v>
      </c>
      <c r="AT81" s="42" t="s">
        <v>5</v>
      </c>
      <c r="AU81" s="42" t="s">
        <v>5</v>
      </c>
      <c r="AV81" s="42" t="s">
        <v>5</v>
      </c>
      <c r="AW81" s="42" t="s">
        <v>5</v>
      </c>
      <c r="AX81" s="42" t="s">
        <v>5</v>
      </c>
      <c r="AY81" s="42" t="s">
        <v>5</v>
      </c>
      <c r="AZ81" s="42" t="s">
        <v>5</v>
      </c>
      <c r="BA81" s="42" t="s">
        <v>5</v>
      </c>
      <c r="BB81" s="42" t="s">
        <v>5</v>
      </c>
      <c r="BC81" s="42" t="s">
        <v>5</v>
      </c>
      <c r="BD81" s="42" t="s">
        <v>5</v>
      </c>
      <c r="BE81" s="42" t="s">
        <v>5</v>
      </c>
      <c r="BF81" s="42" t="s">
        <v>5</v>
      </c>
      <c r="BG81" s="42" t="s">
        <v>5</v>
      </c>
      <c r="BH81" s="42" t="s">
        <v>4</v>
      </c>
      <c r="BI81" s="42" t="s">
        <v>4</v>
      </c>
      <c r="BJ81" s="42" t="s">
        <v>4</v>
      </c>
      <c r="BK81" s="42" t="s">
        <v>4</v>
      </c>
      <c r="BL81" s="42" t="s">
        <v>4</v>
      </c>
    </row>
    <row r="82" spans="1:64">
      <c r="A82" s="41" t="s">
        <v>265</v>
      </c>
      <c r="B82" s="41" t="s">
        <v>14</v>
      </c>
      <c r="C82" s="41" t="s">
        <v>7</v>
      </c>
      <c r="D82" s="42" t="s">
        <v>5</v>
      </c>
      <c r="E82" s="42" t="s">
        <v>5</v>
      </c>
      <c r="F82" s="42" t="s">
        <v>5</v>
      </c>
      <c r="G82" s="42" t="s">
        <v>5</v>
      </c>
      <c r="H82" s="42" t="s">
        <v>5</v>
      </c>
      <c r="I82" s="42" t="s">
        <v>5</v>
      </c>
      <c r="J82" s="42" t="s">
        <v>5</v>
      </c>
      <c r="K82" s="42" t="s">
        <v>5</v>
      </c>
      <c r="L82" s="42" t="s">
        <v>5</v>
      </c>
      <c r="M82" s="42" t="s">
        <v>5</v>
      </c>
      <c r="N82" s="42" t="s">
        <v>5</v>
      </c>
      <c r="O82" s="42" t="s">
        <v>5</v>
      </c>
      <c r="P82" s="42" t="s">
        <v>5</v>
      </c>
      <c r="Q82" s="42" t="s">
        <v>5</v>
      </c>
      <c r="R82" s="42" t="s">
        <v>5</v>
      </c>
      <c r="S82" s="42" t="s">
        <v>5</v>
      </c>
      <c r="T82" s="42" t="s">
        <v>5</v>
      </c>
      <c r="U82" s="42" t="s">
        <v>5</v>
      </c>
      <c r="V82" s="42" t="s">
        <v>5</v>
      </c>
      <c r="W82" s="42" t="s">
        <v>5</v>
      </c>
      <c r="X82" s="42" t="s">
        <v>5</v>
      </c>
      <c r="Y82" s="42" t="s">
        <v>5</v>
      </c>
      <c r="Z82" s="42" t="s">
        <v>5</v>
      </c>
      <c r="AA82" s="42" t="s">
        <v>5</v>
      </c>
      <c r="AB82" s="42" t="s">
        <v>5</v>
      </c>
      <c r="AC82" s="42">
        <v>1</v>
      </c>
      <c r="AD82" s="42">
        <v>1</v>
      </c>
      <c r="AE82" s="42">
        <v>1</v>
      </c>
      <c r="AF82" s="42" t="s">
        <v>5</v>
      </c>
      <c r="AG82" s="42" t="s">
        <v>11</v>
      </c>
      <c r="AH82" s="42" t="s">
        <v>5</v>
      </c>
      <c r="AI82" s="42" t="s">
        <v>5</v>
      </c>
      <c r="AJ82" s="42" t="s">
        <v>5</v>
      </c>
      <c r="AK82" s="42" t="s">
        <v>5</v>
      </c>
      <c r="AL82" s="42" t="s">
        <v>5</v>
      </c>
      <c r="AM82" s="42" t="s">
        <v>5</v>
      </c>
      <c r="AN82" s="42" t="s">
        <v>5</v>
      </c>
      <c r="AO82" s="42" t="s">
        <v>5</v>
      </c>
      <c r="AP82" s="42" t="s">
        <v>5</v>
      </c>
      <c r="AQ82" s="42" t="s">
        <v>5</v>
      </c>
      <c r="AR82" s="42" t="s">
        <v>5</v>
      </c>
      <c r="AS82" s="42" t="s">
        <v>5</v>
      </c>
      <c r="AT82" s="42" t="s">
        <v>5</v>
      </c>
      <c r="AU82" s="42" t="s">
        <v>5</v>
      </c>
      <c r="AV82" s="42" t="s">
        <v>5</v>
      </c>
      <c r="AW82" s="42" t="s">
        <v>5</v>
      </c>
      <c r="AX82" s="42" t="s">
        <v>5</v>
      </c>
      <c r="AY82" s="42" t="s">
        <v>5</v>
      </c>
      <c r="AZ82" s="42" t="s">
        <v>5</v>
      </c>
      <c r="BA82" s="42" t="s">
        <v>5</v>
      </c>
      <c r="BB82" s="42" t="s">
        <v>5</v>
      </c>
      <c r="BC82" s="42" t="s">
        <v>5</v>
      </c>
      <c r="BD82" s="42" t="s">
        <v>5</v>
      </c>
      <c r="BE82" s="42" t="s">
        <v>5</v>
      </c>
      <c r="BF82" s="42" t="s">
        <v>5</v>
      </c>
      <c r="BG82" s="42" t="s">
        <v>5</v>
      </c>
      <c r="BH82" s="42" t="s">
        <v>4</v>
      </c>
      <c r="BI82" s="42" t="s">
        <v>4</v>
      </c>
      <c r="BJ82" s="42" t="s">
        <v>4</v>
      </c>
      <c r="BK82" s="42" t="s">
        <v>4</v>
      </c>
      <c r="BL82" s="42" t="s">
        <v>4</v>
      </c>
    </row>
    <row r="83" spans="1:64">
      <c r="A83" s="41" t="s">
        <v>268</v>
      </c>
      <c r="B83" s="41" t="s">
        <v>14</v>
      </c>
      <c r="C83" s="41" t="s">
        <v>7</v>
      </c>
      <c r="D83" s="42" t="s">
        <v>4</v>
      </c>
      <c r="E83" s="42" t="s">
        <v>4</v>
      </c>
      <c r="F83" s="42" t="s">
        <v>4</v>
      </c>
      <c r="G83" s="42" t="s">
        <v>4</v>
      </c>
      <c r="H83" s="42" t="s">
        <v>4</v>
      </c>
      <c r="I83" s="42" t="s">
        <v>4</v>
      </c>
      <c r="J83" s="42" t="s">
        <v>4</v>
      </c>
      <c r="K83" s="42" t="s">
        <v>4</v>
      </c>
      <c r="L83" s="42" t="s">
        <v>4</v>
      </c>
      <c r="M83" s="42" t="s">
        <v>4</v>
      </c>
      <c r="N83" s="42" t="s">
        <v>4</v>
      </c>
      <c r="O83" s="42" t="s">
        <v>4</v>
      </c>
      <c r="P83" s="42" t="s">
        <v>4</v>
      </c>
      <c r="Q83" s="42" t="s">
        <v>4</v>
      </c>
      <c r="R83" s="42" t="s">
        <v>4</v>
      </c>
      <c r="S83" s="42" t="s">
        <v>4</v>
      </c>
      <c r="T83" s="42" t="s">
        <v>4</v>
      </c>
      <c r="U83" s="42" t="s">
        <v>4</v>
      </c>
      <c r="V83" s="42" t="s">
        <v>4</v>
      </c>
      <c r="W83" s="42" t="s">
        <v>4</v>
      </c>
      <c r="X83" s="42" t="s">
        <v>4</v>
      </c>
      <c r="Y83" s="42" t="s">
        <v>4</v>
      </c>
      <c r="Z83" s="42" t="s">
        <v>4</v>
      </c>
      <c r="AA83" s="42" t="s">
        <v>4</v>
      </c>
      <c r="AB83" s="42" t="s">
        <v>4</v>
      </c>
      <c r="AC83" s="42" t="s">
        <v>11</v>
      </c>
      <c r="AD83" s="42">
        <v>2</v>
      </c>
      <c r="AE83" s="42" t="s">
        <v>5</v>
      </c>
      <c r="AF83" s="42" t="s">
        <v>5</v>
      </c>
      <c r="AG83" s="42">
        <v>2</v>
      </c>
      <c r="AH83" s="42">
        <v>2</v>
      </c>
      <c r="AI83" s="42">
        <v>1</v>
      </c>
      <c r="AJ83" s="42">
        <v>1</v>
      </c>
      <c r="AK83" s="42">
        <v>1</v>
      </c>
      <c r="AL83" s="42">
        <v>6</v>
      </c>
      <c r="AM83" s="42">
        <v>8</v>
      </c>
      <c r="AN83" s="42">
        <v>4</v>
      </c>
      <c r="AO83" s="42">
        <v>2</v>
      </c>
      <c r="AP83" s="42" t="s">
        <v>5</v>
      </c>
      <c r="AQ83" s="42">
        <v>2</v>
      </c>
      <c r="AR83" s="42">
        <v>2</v>
      </c>
      <c r="AS83" s="42" t="s">
        <v>5</v>
      </c>
      <c r="AT83" s="42" t="s">
        <v>5</v>
      </c>
      <c r="AU83" s="42" t="s">
        <v>5</v>
      </c>
      <c r="AV83" s="42" t="s">
        <v>4</v>
      </c>
      <c r="AW83" s="42" t="s">
        <v>5</v>
      </c>
      <c r="AX83" s="42" t="s">
        <v>4</v>
      </c>
      <c r="AY83" s="42">
        <v>2</v>
      </c>
      <c r="AZ83" s="42" t="s">
        <v>5</v>
      </c>
      <c r="BA83" s="42" t="s">
        <v>5</v>
      </c>
      <c r="BB83" s="42" t="s">
        <v>5</v>
      </c>
      <c r="BC83" s="42" t="s">
        <v>5</v>
      </c>
      <c r="BD83" s="42" t="s">
        <v>5</v>
      </c>
      <c r="BE83" s="42">
        <v>5</v>
      </c>
      <c r="BF83" s="42" t="s">
        <v>5</v>
      </c>
      <c r="BG83" s="42" t="s">
        <v>5</v>
      </c>
      <c r="BH83" s="42" t="s">
        <v>5</v>
      </c>
      <c r="BI83" s="42">
        <v>1</v>
      </c>
      <c r="BJ83" s="42">
        <v>1</v>
      </c>
      <c r="BK83" s="42">
        <v>4</v>
      </c>
      <c r="BL83" s="42">
        <v>1</v>
      </c>
    </row>
    <row r="84" spans="1:64">
      <c r="A84" s="41" t="s">
        <v>269</v>
      </c>
      <c r="B84" s="41" t="s">
        <v>14</v>
      </c>
      <c r="C84" s="41" t="s">
        <v>7</v>
      </c>
      <c r="D84" s="42" t="s">
        <v>4</v>
      </c>
      <c r="E84" s="42" t="s">
        <v>4</v>
      </c>
      <c r="F84" s="42" t="s">
        <v>4</v>
      </c>
      <c r="G84" s="42" t="s">
        <v>4</v>
      </c>
      <c r="H84" s="42" t="s">
        <v>4</v>
      </c>
      <c r="I84" s="42" t="s">
        <v>4</v>
      </c>
      <c r="J84" s="42" t="s">
        <v>4</v>
      </c>
      <c r="K84" s="42" t="s">
        <v>4</v>
      </c>
      <c r="L84" s="42" t="s">
        <v>4</v>
      </c>
      <c r="M84" s="42" t="s">
        <v>4</v>
      </c>
      <c r="N84" s="42" t="s">
        <v>4</v>
      </c>
      <c r="O84" s="42" t="s">
        <v>4</v>
      </c>
      <c r="P84" s="42" t="s">
        <v>4</v>
      </c>
      <c r="Q84" s="42" t="s">
        <v>4</v>
      </c>
      <c r="R84" s="42" t="s">
        <v>4</v>
      </c>
      <c r="S84" s="42" t="s">
        <v>4</v>
      </c>
      <c r="T84" s="42" t="s">
        <v>4</v>
      </c>
      <c r="U84" s="42" t="s">
        <v>4</v>
      </c>
      <c r="V84" s="42" t="s">
        <v>4</v>
      </c>
      <c r="W84" s="42" t="s">
        <v>4</v>
      </c>
      <c r="X84" s="42" t="s">
        <v>4</v>
      </c>
      <c r="Y84" s="42" t="s">
        <v>4</v>
      </c>
      <c r="Z84" s="42" t="s">
        <v>4</v>
      </c>
      <c r="AA84" s="42" t="s">
        <v>4</v>
      </c>
      <c r="AB84" s="42" t="s">
        <v>4</v>
      </c>
      <c r="AC84" s="42" t="s">
        <v>4</v>
      </c>
      <c r="AD84" s="42" t="s">
        <v>4</v>
      </c>
      <c r="AE84" s="42" t="s">
        <v>4</v>
      </c>
      <c r="AF84" s="42" t="s">
        <v>4</v>
      </c>
      <c r="AG84" s="42" t="s">
        <v>4</v>
      </c>
      <c r="AH84" s="42" t="s">
        <v>4</v>
      </c>
      <c r="AI84" s="42" t="s">
        <v>4</v>
      </c>
      <c r="AJ84" s="42" t="s">
        <v>4</v>
      </c>
      <c r="AK84" s="42" t="s">
        <v>5</v>
      </c>
      <c r="AL84" s="42" t="s">
        <v>11</v>
      </c>
      <c r="AM84" s="42" t="s">
        <v>11</v>
      </c>
      <c r="AN84" s="42" t="s">
        <v>5</v>
      </c>
      <c r="AO84" s="42" t="s">
        <v>5</v>
      </c>
      <c r="AP84" s="42" t="s">
        <v>11</v>
      </c>
      <c r="AQ84" s="42" t="s">
        <v>5</v>
      </c>
      <c r="AR84" s="42">
        <v>1</v>
      </c>
      <c r="AS84" s="42">
        <v>1</v>
      </c>
      <c r="AT84" s="42" t="s">
        <v>5</v>
      </c>
      <c r="AU84" s="42" t="s">
        <v>5</v>
      </c>
      <c r="AV84" s="42" t="s">
        <v>4</v>
      </c>
      <c r="AW84" s="42" t="s">
        <v>5</v>
      </c>
      <c r="AX84" s="42" t="s">
        <v>4</v>
      </c>
      <c r="AY84" s="42">
        <v>5</v>
      </c>
      <c r="AZ84" s="42">
        <v>11</v>
      </c>
      <c r="BA84" s="42">
        <v>10</v>
      </c>
      <c r="BB84" s="42">
        <v>3</v>
      </c>
      <c r="BC84" s="42">
        <v>8</v>
      </c>
      <c r="BD84" s="42">
        <v>9</v>
      </c>
      <c r="BE84" s="42">
        <v>3</v>
      </c>
      <c r="BF84" s="42">
        <v>2</v>
      </c>
      <c r="BG84" s="42">
        <v>1</v>
      </c>
      <c r="BH84" s="42">
        <v>1</v>
      </c>
      <c r="BI84" s="42" t="s">
        <v>5</v>
      </c>
      <c r="BJ84" s="42" t="s">
        <v>11</v>
      </c>
      <c r="BK84" s="42" t="s">
        <v>5</v>
      </c>
      <c r="BL84" s="42" t="s">
        <v>4</v>
      </c>
    </row>
    <row r="85" spans="1:64">
      <c r="A85" s="41" t="s">
        <v>270</v>
      </c>
      <c r="B85" s="41" t="s">
        <v>14</v>
      </c>
      <c r="C85" s="41" t="s">
        <v>6</v>
      </c>
      <c r="D85" s="42" t="s">
        <v>5</v>
      </c>
      <c r="E85" s="42" t="s">
        <v>5</v>
      </c>
      <c r="F85" s="42" t="s">
        <v>5</v>
      </c>
      <c r="G85" s="42" t="s">
        <v>5</v>
      </c>
      <c r="H85" s="42" t="s">
        <v>5</v>
      </c>
      <c r="I85" s="42" t="s">
        <v>5</v>
      </c>
      <c r="J85" s="42" t="s">
        <v>5</v>
      </c>
      <c r="K85" s="42" t="s">
        <v>5</v>
      </c>
      <c r="L85" s="42" t="s">
        <v>5</v>
      </c>
      <c r="M85" s="42" t="s">
        <v>5</v>
      </c>
      <c r="N85" s="42" t="s">
        <v>5</v>
      </c>
      <c r="O85" s="42" t="s">
        <v>5</v>
      </c>
      <c r="P85" s="42" t="s">
        <v>5</v>
      </c>
      <c r="Q85" s="42" t="s">
        <v>5</v>
      </c>
      <c r="R85" s="42" t="s">
        <v>5</v>
      </c>
      <c r="S85" s="42" t="s">
        <v>5</v>
      </c>
      <c r="T85" s="42" t="s">
        <v>5</v>
      </c>
      <c r="U85" s="42" t="s">
        <v>5</v>
      </c>
      <c r="V85" s="42" t="s">
        <v>5</v>
      </c>
      <c r="W85" s="42" t="s">
        <v>5</v>
      </c>
      <c r="X85" s="42" t="s">
        <v>5</v>
      </c>
      <c r="Y85" s="42" t="s">
        <v>5</v>
      </c>
      <c r="Z85" s="42" t="s">
        <v>5</v>
      </c>
      <c r="AA85" s="42" t="s">
        <v>5</v>
      </c>
      <c r="AB85" s="42" t="s">
        <v>5</v>
      </c>
      <c r="AC85" s="42" t="s">
        <v>5</v>
      </c>
      <c r="AD85" s="42" t="s">
        <v>5</v>
      </c>
      <c r="AE85" s="42" t="s">
        <v>5</v>
      </c>
      <c r="AF85" s="42" t="s">
        <v>5</v>
      </c>
      <c r="AG85" s="42" t="s">
        <v>5</v>
      </c>
      <c r="AH85" s="42" t="s">
        <v>5</v>
      </c>
      <c r="AI85" s="42">
        <v>3099</v>
      </c>
      <c r="AJ85" s="42">
        <v>877</v>
      </c>
      <c r="AK85" s="42" t="s">
        <v>5</v>
      </c>
      <c r="AL85" s="42" t="s">
        <v>5</v>
      </c>
      <c r="AM85" s="42" t="s">
        <v>5</v>
      </c>
      <c r="AN85" s="42">
        <v>897</v>
      </c>
      <c r="AO85" s="42">
        <v>20</v>
      </c>
      <c r="AP85" s="42" t="s">
        <v>5</v>
      </c>
      <c r="AQ85" s="42">
        <v>400</v>
      </c>
      <c r="AR85" s="42">
        <v>244</v>
      </c>
      <c r="AS85" s="42" t="s">
        <v>5</v>
      </c>
      <c r="AT85" s="42">
        <v>556</v>
      </c>
      <c r="AU85" s="42">
        <v>63</v>
      </c>
      <c r="AV85" s="42">
        <v>464</v>
      </c>
      <c r="AW85" s="42" t="s">
        <v>5</v>
      </c>
      <c r="AX85" s="42" t="s">
        <v>5</v>
      </c>
      <c r="AY85" s="42" t="s">
        <v>11</v>
      </c>
      <c r="AZ85" s="42" t="s">
        <v>5</v>
      </c>
      <c r="BA85" s="42" t="s">
        <v>5</v>
      </c>
      <c r="BB85" s="42" t="s">
        <v>5</v>
      </c>
      <c r="BC85" s="42" t="s">
        <v>5</v>
      </c>
      <c r="BD85" s="42" t="s">
        <v>5</v>
      </c>
      <c r="BE85" s="42">
        <v>368</v>
      </c>
      <c r="BF85" s="42" t="s">
        <v>5</v>
      </c>
      <c r="BG85" s="42" t="s">
        <v>5</v>
      </c>
      <c r="BH85" s="42" t="s">
        <v>5</v>
      </c>
      <c r="BI85" s="42" t="s">
        <v>4</v>
      </c>
      <c r="BJ85" s="42" t="s">
        <v>4</v>
      </c>
      <c r="BK85" s="42" t="s">
        <v>4</v>
      </c>
      <c r="BL85" s="42" t="s">
        <v>4</v>
      </c>
    </row>
    <row r="86" spans="1:64">
      <c r="A86" s="41" t="s">
        <v>270</v>
      </c>
      <c r="B86" s="41" t="s">
        <v>14</v>
      </c>
      <c r="C86" s="41" t="s">
        <v>9</v>
      </c>
      <c r="D86" s="42" t="s">
        <v>5</v>
      </c>
      <c r="E86" s="42" t="s">
        <v>5</v>
      </c>
      <c r="F86" s="42" t="s">
        <v>5</v>
      </c>
      <c r="G86" s="42" t="s">
        <v>5</v>
      </c>
      <c r="H86" s="42" t="s">
        <v>5</v>
      </c>
      <c r="I86" s="42" t="s">
        <v>5</v>
      </c>
      <c r="J86" s="42" t="s">
        <v>5</v>
      </c>
      <c r="K86" s="42" t="s">
        <v>5</v>
      </c>
      <c r="L86" s="42" t="s">
        <v>5</v>
      </c>
      <c r="M86" s="42" t="s">
        <v>5</v>
      </c>
      <c r="N86" s="42" t="s">
        <v>5</v>
      </c>
      <c r="O86" s="42" t="s">
        <v>5</v>
      </c>
      <c r="P86" s="42" t="s">
        <v>5</v>
      </c>
      <c r="Q86" s="42" t="s">
        <v>5</v>
      </c>
      <c r="R86" s="42" t="s">
        <v>5</v>
      </c>
      <c r="S86" s="42" t="s">
        <v>5</v>
      </c>
      <c r="T86" s="42" t="s">
        <v>5</v>
      </c>
      <c r="U86" s="42" t="s">
        <v>5</v>
      </c>
      <c r="V86" s="42" t="s">
        <v>5</v>
      </c>
      <c r="W86" s="42" t="s">
        <v>5</v>
      </c>
      <c r="X86" s="42" t="s">
        <v>5</v>
      </c>
      <c r="Y86" s="42" t="s">
        <v>5</v>
      </c>
      <c r="Z86" s="42" t="s">
        <v>5</v>
      </c>
      <c r="AA86" s="42" t="s">
        <v>5</v>
      </c>
      <c r="AB86" s="42" t="s">
        <v>5</v>
      </c>
      <c r="AC86" s="42" t="s">
        <v>5</v>
      </c>
      <c r="AD86" s="42" t="s">
        <v>5</v>
      </c>
      <c r="AE86" s="42" t="s">
        <v>5</v>
      </c>
      <c r="AF86" s="42">
        <v>2104</v>
      </c>
      <c r="AG86" s="42">
        <v>2859</v>
      </c>
      <c r="AH86" s="42">
        <v>3732</v>
      </c>
      <c r="AI86" s="42" t="s">
        <v>5</v>
      </c>
      <c r="AJ86" s="42" t="s">
        <v>5</v>
      </c>
      <c r="AK86" s="42">
        <v>993</v>
      </c>
      <c r="AL86" s="42" t="s">
        <v>5</v>
      </c>
      <c r="AM86" s="42">
        <v>1180</v>
      </c>
      <c r="AN86" s="42">
        <v>2388</v>
      </c>
      <c r="AO86" s="42">
        <v>3693</v>
      </c>
      <c r="AP86" s="42" t="s">
        <v>5</v>
      </c>
      <c r="AQ86" s="42" t="s">
        <v>5</v>
      </c>
      <c r="AR86" s="42" t="s">
        <v>5</v>
      </c>
      <c r="AS86" s="42" t="s">
        <v>5</v>
      </c>
      <c r="AT86" s="42">
        <v>340</v>
      </c>
      <c r="AU86" s="42" t="s">
        <v>5</v>
      </c>
      <c r="AV86" s="42" t="s">
        <v>5</v>
      </c>
      <c r="AW86" s="42" t="s">
        <v>5</v>
      </c>
      <c r="AX86" s="42" t="s">
        <v>5</v>
      </c>
      <c r="AY86" s="42" t="s">
        <v>5</v>
      </c>
      <c r="AZ86" s="42" t="s">
        <v>5</v>
      </c>
      <c r="BA86" s="42" t="s">
        <v>5</v>
      </c>
      <c r="BB86" s="42" t="s">
        <v>5</v>
      </c>
      <c r="BC86" s="42" t="s">
        <v>5</v>
      </c>
      <c r="BD86" s="42" t="s">
        <v>5</v>
      </c>
      <c r="BE86" s="42" t="s">
        <v>5</v>
      </c>
      <c r="BF86" s="42" t="s">
        <v>5</v>
      </c>
      <c r="BG86" s="42" t="s">
        <v>5</v>
      </c>
      <c r="BH86" s="42" t="s">
        <v>5</v>
      </c>
      <c r="BI86" s="42" t="s">
        <v>4</v>
      </c>
      <c r="BJ86" s="42" t="s">
        <v>4</v>
      </c>
      <c r="BK86" s="42" t="s">
        <v>4</v>
      </c>
      <c r="BL86" s="42" t="s">
        <v>4</v>
      </c>
    </row>
    <row r="87" spans="1:64">
      <c r="A87" s="41" t="s">
        <v>270</v>
      </c>
      <c r="B87" s="41" t="s">
        <v>14</v>
      </c>
      <c r="C87" s="41" t="s">
        <v>7</v>
      </c>
      <c r="D87" s="42" t="s">
        <v>5</v>
      </c>
      <c r="E87" s="42" t="s">
        <v>5</v>
      </c>
      <c r="F87" s="42" t="s">
        <v>5</v>
      </c>
      <c r="G87" s="42" t="s">
        <v>5</v>
      </c>
      <c r="H87" s="42" t="s">
        <v>5</v>
      </c>
      <c r="I87" s="42" t="s">
        <v>5</v>
      </c>
      <c r="J87" s="42" t="s">
        <v>5</v>
      </c>
      <c r="K87" s="42" t="s">
        <v>5</v>
      </c>
      <c r="L87" s="42" t="s">
        <v>5</v>
      </c>
      <c r="M87" s="42" t="s">
        <v>5</v>
      </c>
      <c r="N87" s="42" t="s">
        <v>5</v>
      </c>
      <c r="O87" s="42" t="s">
        <v>5</v>
      </c>
      <c r="P87" s="42" t="s">
        <v>5</v>
      </c>
      <c r="Q87" s="42" t="s">
        <v>5</v>
      </c>
      <c r="R87" s="42" t="s">
        <v>5</v>
      </c>
      <c r="S87" s="42" t="s">
        <v>5</v>
      </c>
      <c r="T87" s="42" t="s">
        <v>5</v>
      </c>
      <c r="U87" s="42" t="s">
        <v>5</v>
      </c>
      <c r="V87" s="42" t="s">
        <v>5</v>
      </c>
      <c r="W87" s="42" t="s">
        <v>5</v>
      </c>
      <c r="X87" s="42" t="s">
        <v>5</v>
      </c>
      <c r="Y87" s="42" t="s">
        <v>5</v>
      </c>
      <c r="Z87" s="42" t="s">
        <v>5</v>
      </c>
      <c r="AA87" s="42" t="s">
        <v>5</v>
      </c>
      <c r="AB87" s="42" t="s">
        <v>5</v>
      </c>
      <c r="AC87" s="42" t="s">
        <v>5</v>
      </c>
      <c r="AD87" s="42" t="s">
        <v>5</v>
      </c>
      <c r="AE87" s="42" t="s">
        <v>5</v>
      </c>
      <c r="AF87" s="42" t="s">
        <v>5</v>
      </c>
      <c r="AG87" s="42" t="s">
        <v>5</v>
      </c>
      <c r="AH87" s="42" t="s">
        <v>5</v>
      </c>
      <c r="AI87" s="42" t="s">
        <v>5</v>
      </c>
      <c r="AJ87" s="42" t="s">
        <v>5</v>
      </c>
      <c r="AK87" s="42" t="s">
        <v>5</v>
      </c>
      <c r="AL87" s="42">
        <v>732</v>
      </c>
      <c r="AM87" s="42" t="s">
        <v>5</v>
      </c>
      <c r="AN87" s="42">
        <v>9554</v>
      </c>
      <c r="AO87" s="42">
        <v>5696</v>
      </c>
      <c r="AP87" s="42">
        <v>10203</v>
      </c>
      <c r="AQ87" s="42">
        <v>9712</v>
      </c>
      <c r="AR87" s="42">
        <v>10957</v>
      </c>
      <c r="AS87" s="42">
        <v>25495</v>
      </c>
      <c r="AT87" s="42">
        <v>9658</v>
      </c>
      <c r="AU87" s="42">
        <v>16181</v>
      </c>
      <c r="AV87" s="42">
        <v>38709</v>
      </c>
      <c r="AW87" s="42">
        <v>23900</v>
      </c>
      <c r="AX87" s="42">
        <v>20609</v>
      </c>
      <c r="AY87" s="42">
        <v>5429</v>
      </c>
      <c r="AZ87" s="42">
        <v>504</v>
      </c>
      <c r="BA87" s="42">
        <v>767</v>
      </c>
      <c r="BB87" s="42">
        <v>3453</v>
      </c>
      <c r="BC87" s="42">
        <v>15076</v>
      </c>
      <c r="BD87" s="42">
        <v>5208</v>
      </c>
      <c r="BE87" s="42">
        <v>6689</v>
      </c>
      <c r="BF87" s="42">
        <v>53</v>
      </c>
      <c r="BG87" s="42">
        <v>799</v>
      </c>
      <c r="BH87" s="42">
        <v>2258</v>
      </c>
      <c r="BI87" s="42">
        <v>870</v>
      </c>
      <c r="BJ87" s="42">
        <v>844</v>
      </c>
      <c r="BK87" s="42">
        <v>726</v>
      </c>
      <c r="BL87" s="42">
        <v>757</v>
      </c>
    </row>
    <row r="88" spans="1:64">
      <c r="A88" s="41" t="s">
        <v>271</v>
      </c>
      <c r="B88" s="41" t="s">
        <v>14</v>
      </c>
      <c r="C88" s="41" t="s">
        <v>6</v>
      </c>
      <c r="D88" s="42" t="s">
        <v>5</v>
      </c>
      <c r="E88" s="42" t="s">
        <v>5</v>
      </c>
      <c r="F88" s="42" t="s">
        <v>5</v>
      </c>
      <c r="G88" s="42" t="s">
        <v>5</v>
      </c>
      <c r="H88" s="42" t="s">
        <v>5</v>
      </c>
      <c r="I88" s="42" t="s">
        <v>5</v>
      </c>
      <c r="J88" s="42" t="s">
        <v>5</v>
      </c>
      <c r="K88" s="42" t="s">
        <v>5</v>
      </c>
      <c r="L88" s="42" t="s">
        <v>5</v>
      </c>
      <c r="M88" s="42" t="s">
        <v>5</v>
      </c>
      <c r="N88" s="42" t="s">
        <v>5</v>
      </c>
      <c r="O88" s="42" t="s">
        <v>5</v>
      </c>
      <c r="P88" s="42" t="s">
        <v>5</v>
      </c>
      <c r="Q88" s="42" t="s">
        <v>5</v>
      </c>
      <c r="R88" s="42" t="s">
        <v>5</v>
      </c>
      <c r="S88" s="42" t="s">
        <v>5</v>
      </c>
      <c r="T88" s="42" t="s">
        <v>5</v>
      </c>
      <c r="U88" s="42" t="s">
        <v>5</v>
      </c>
      <c r="V88" s="42" t="s">
        <v>5</v>
      </c>
      <c r="W88" s="42" t="s">
        <v>5</v>
      </c>
      <c r="X88" s="42" t="s">
        <v>5</v>
      </c>
      <c r="Y88" s="42" t="s">
        <v>5</v>
      </c>
      <c r="Z88" s="42" t="s">
        <v>5</v>
      </c>
      <c r="AA88" s="42" t="s">
        <v>5</v>
      </c>
      <c r="AB88" s="42">
        <v>1428</v>
      </c>
      <c r="AC88" s="42">
        <v>1104</v>
      </c>
      <c r="AD88" s="42">
        <v>793</v>
      </c>
      <c r="AE88" s="42">
        <v>1044</v>
      </c>
      <c r="AF88" s="42">
        <v>1482</v>
      </c>
      <c r="AG88" s="42">
        <v>1260</v>
      </c>
      <c r="AH88" s="42">
        <v>956</v>
      </c>
      <c r="AI88" s="42">
        <v>1712</v>
      </c>
      <c r="AJ88" s="42">
        <v>1461</v>
      </c>
      <c r="AK88" s="42">
        <v>1094</v>
      </c>
      <c r="AL88" s="42">
        <v>1583</v>
      </c>
      <c r="AM88" s="42">
        <v>630</v>
      </c>
      <c r="AN88" s="42">
        <v>2794</v>
      </c>
      <c r="AO88" s="42">
        <v>1631</v>
      </c>
      <c r="AP88" s="42">
        <v>1050</v>
      </c>
      <c r="AQ88" s="42">
        <v>4576</v>
      </c>
      <c r="AR88" s="42">
        <v>1281</v>
      </c>
      <c r="AS88" s="42">
        <v>1686</v>
      </c>
      <c r="AT88" s="42">
        <v>868</v>
      </c>
      <c r="AU88" s="42">
        <v>869</v>
      </c>
      <c r="AV88" s="42">
        <v>928</v>
      </c>
      <c r="AW88" s="42">
        <v>760</v>
      </c>
      <c r="AX88" s="42">
        <v>2062</v>
      </c>
      <c r="AY88" s="42">
        <v>1851</v>
      </c>
      <c r="AZ88" s="42">
        <v>2159</v>
      </c>
      <c r="BA88" s="42" t="s">
        <v>4</v>
      </c>
      <c r="BB88" s="42">
        <v>1261</v>
      </c>
      <c r="BC88" s="42">
        <v>1661</v>
      </c>
      <c r="BD88" s="42">
        <v>681</v>
      </c>
      <c r="BE88" s="42">
        <v>2322</v>
      </c>
      <c r="BF88" s="42">
        <v>2381</v>
      </c>
      <c r="BG88" s="42">
        <v>1420</v>
      </c>
      <c r="BH88" s="42">
        <v>2241</v>
      </c>
      <c r="BI88" s="42">
        <v>3989</v>
      </c>
      <c r="BJ88" s="42">
        <v>3789</v>
      </c>
      <c r="BK88" s="42">
        <v>860</v>
      </c>
      <c r="BL88" s="42">
        <v>657</v>
      </c>
    </row>
    <row r="89" spans="1:64">
      <c r="A89" s="41" t="s">
        <v>271</v>
      </c>
      <c r="B89" s="41" t="s">
        <v>14</v>
      </c>
      <c r="C89" s="41" t="s">
        <v>9</v>
      </c>
      <c r="D89" s="42" t="s">
        <v>5</v>
      </c>
      <c r="E89" s="42" t="s">
        <v>5</v>
      </c>
      <c r="F89" s="42" t="s">
        <v>5</v>
      </c>
      <c r="G89" s="42" t="s">
        <v>5</v>
      </c>
      <c r="H89" s="42" t="s">
        <v>5</v>
      </c>
      <c r="I89" s="42" t="s">
        <v>5</v>
      </c>
      <c r="J89" s="42" t="s">
        <v>5</v>
      </c>
      <c r="K89" s="42" t="s">
        <v>5</v>
      </c>
      <c r="L89" s="42" t="s">
        <v>5</v>
      </c>
      <c r="M89" s="42" t="s">
        <v>5</v>
      </c>
      <c r="N89" s="42" t="s">
        <v>5</v>
      </c>
      <c r="O89" s="42" t="s">
        <v>5</v>
      </c>
      <c r="P89" s="42" t="s">
        <v>5</v>
      </c>
      <c r="Q89" s="42" t="s">
        <v>5</v>
      </c>
      <c r="R89" s="42" t="s">
        <v>5</v>
      </c>
      <c r="S89" s="42" t="s">
        <v>5</v>
      </c>
      <c r="T89" s="42" t="s">
        <v>5</v>
      </c>
      <c r="U89" s="42" t="s">
        <v>5</v>
      </c>
      <c r="V89" s="42">
        <v>460</v>
      </c>
      <c r="W89" s="42">
        <v>326</v>
      </c>
      <c r="X89" s="42">
        <v>474</v>
      </c>
      <c r="Y89" s="42">
        <v>496</v>
      </c>
      <c r="Z89" s="42">
        <v>202</v>
      </c>
      <c r="AA89" s="42">
        <v>2071</v>
      </c>
      <c r="AB89" s="42" t="s">
        <v>5</v>
      </c>
      <c r="AC89" s="42" t="s">
        <v>5</v>
      </c>
      <c r="AD89" s="42" t="s">
        <v>5</v>
      </c>
      <c r="AE89" s="42" t="s">
        <v>5</v>
      </c>
      <c r="AF89" s="42" t="s">
        <v>5</v>
      </c>
      <c r="AG89" s="42" t="s">
        <v>5</v>
      </c>
      <c r="AH89" s="42" t="s">
        <v>5</v>
      </c>
      <c r="AI89" s="42" t="s">
        <v>5</v>
      </c>
      <c r="AJ89" s="42" t="s">
        <v>5</v>
      </c>
      <c r="AK89" s="42" t="s">
        <v>5</v>
      </c>
      <c r="AL89" s="42" t="s">
        <v>5</v>
      </c>
      <c r="AM89" s="42" t="s">
        <v>5</v>
      </c>
      <c r="AN89" s="42" t="s">
        <v>5</v>
      </c>
      <c r="AO89" s="42" t="s">
        <v>5</v>
      </c>
      <c r="AP89" s="42" t="s">
        <v>5</v>
      </c>
      <c r="AQ89" s="42" t="s">
        <v>5</v>
      </c>
      <c r="AR89" s="42" t="s">
        <v>5</v>
      </c>
      <c r="AS89" s="42" t="s">
        <v>5</v>
      </c>
      <c r="AT89" s="42" t="s">
        <v>5</v>
      </c>
      <c r="AU89" s="42" t="s">
        <v>5</v>
      </c>
      <c r="AV89" s="42" t="s">
        <v>5</v>
      </c>
      <c r="AW89" s="42" t="s">
        <v>5</v>
      </c>
      <c r="AX89" s="42" t="s">
        <v>5</v>
      </c>
      <c r="AY89" s="42" t="s">
        <v>5</v>
      </c>
      <c r="AZ89" s="42" t="s">
        <v>5</v>
      </c>
      <c r="BA89" s="42" t="s">
        <v>4</v>
      </c>
      <c r="BB89" s="42" t="s">
        <v>5</v>
      </c>
      <c r="BC89" s="42" t="s">
        <v>5</v>
      </c>
      <c r="BD89" s="42" t="s">
        <v>5</v>
      </c>
      <c r="BE89" s="42" t="s">
        <v>5</v>
      </c>
      <c r="BF89" s="42" t="s">
        <v>5</v>
      </c>
      <c r="BG89" s="42" t="s">
        <v>5</v>
      </c>
      <c r="BH89" s="42" t="s">
        <v>5</v>
      </c>
      <c r="BI89" s="42" t="s">
        <v>4</v>
      </c>
      <c r="BJ89" s="42" t="s">
        <v>4</v>
      </c>
      <c r="BK89" s="42" t="s">
        <v>4</v>
      </c>
      <c r="BL89" s="42" t="s">
        <v>4</v>
      </c>
    </row>
    <row r="90" spans="1:64">
      <c r="A90" s="41" t="s">
        <v>271</v>
      </c>
      <c r="B90" s="41" t="s">
        <v>14</v>
      </c>
      <c r="C90" s="41" t="s">
        <v>7</v>
      </c>
      <c r="D90" s="42" t="s">
        <v>5</v>
      </c>
      <c r="E90" s="42" t="s">
        <v>5</v>
      </c>
      <c r="F90" s="42" t="s">
        <v>5</v>
      </c>
      <c r="G90" s="42" t="s">
        <v>5</v>
      </c>
      <c r="H90" s="42" t="s">
        <v>5</v>
      </c>
      <c r="I90" s="42" t="s">
        <v>5</v>
      </c>
      <c r="J90" s="42" t="s">
        <v>5</v>
      </c>
      <c r="K90" s="42" t="s">
        <v>5</v>
      </c>
      <c r="L90" s="42" t="s">
        <v>5</v>
      </c>
      <c r="M90" s="42" t="s">
        <v>5</v>
      </c>
      <c r="N90" s="42" t="s">
        <v>5</v>
      </c>
      <c r="O90" s="42" t="s">
        <v>5</v>
      </c>
      <c r="P90" s="42" t="s">
        <v>5</v>
      </c>
      <c r="Q90" s="42" t="s">
        <v>5</v>
      </c>
      <c r="R90" s="42" t="s">
        <v>5</v>
      </c>
      <c r="S90" s="42" t="s">
        <v>5</v>
      </c>
      <c r="T90" s="42" t="s">
        <v>5</v>
      </c>
      <c r="U90" s="42" t="s">
        <v>5</v>
      </c>
      <c r="V90" s="42" t="s">
        <v>5</v>
      </c>
      <c r="W90" s="42" t="s">
        <v>5</v>
      </c>
      <c r="X90" s="42" t="s">
        <v>5</v>
      </c>
      <c r="Y90" s="42" t="s">
        <v>5</v>
      </c>
      <c r="Z90" s="42" t="s">
        <v>5</v>
      </c>
      <c r="AA90" s="42" t="s">
        <v>5</v>
      </c>
      <c r="AB90" s="42">
        <v>110</v>
      </c>
      <c r="AC90" s="42">
        <v>109</v>
      </c>
      <c r="AD90" s="42">
        <v>720</v>
      </c>
      <c r="AE90" s="42">
        <v>428</v>
      </c>
      <c r="AF90" s="42">
        <v>872</v>
      </c>
      <c r="AG90" s="42">
        <v>1103</v>
      </c>
      <c r="AH90" s="42">
        <v>572</v>
      </c>
      <c r="AI90" s="42">
        <v>313</v>
      </c>
      <c r="AJ90" s="42">
        <v>474</v>
      </c>
      <c r="AK90" s="42">
        <v>457</v>
      </c>
      <c r="AL90" s="42">
        <v>132</v>
      </c>
      <c r="AM90" s="42">
        <v>163</v>
      </c>
      <c r="AN90" s="42">
        <v>761</v>
      </c>
      <c r="AO90" s="42">
        <v>325</v>
      </c>
      <c r="AP90" s="42">
        <v>129</v>
      </c>
      <c r="AQ90" s="42" t="s">
        <v>5</v>
      </c>
      <c r="AR90" s="42" t="s">
        <v>5</v>
      </c>
      <c r="AS90" s="42" t="s">
        <v>5</v>
      </c>
      <c r="AT90" s="42">
        <v>368</v>
      </c>
      <c r="AU90" s="42">
        <v>192</v>
      </c>
      <c r="AV90" s="42">
        <v>80</v>
      </c>
      <c r="AW90" s="42">
        <v>97</v>
      </c>
      <c r="AX90" s="42">
        <v>2500</v>
      </c>
      <c r="AY90" s="42">
        <v>2640</v>
      </c>
      <c r="AZ90" s="42">
        <v>3687</v>
      </c>
      <c r="BA90" s="42" t="s">
        <v>4</v>
      </c>
      <c r="BB90" s="42">
        <v>4737</v>
      </c>
      <c r="BC90" s="42">
        <v>5314</v>
      </c>
      <c r="BD90" s="42">
        <v>1691</v>
      </c>
      <c r="BE90" s="42">
        <v>336</v>
      </c>
      <c r="BF90" s="42">
        <v>2249</v>
      </c>
      <c r="BG90" s="42">
        <v>646</v>
      </c>
      <c r="BH90" s="42">
        <v>1104</v>
      </c>
      <c r="BI90" s="42">
        <v>733</v>
      </c>
      <c r="BJ90" s="42">
        <v>655</v>
      </c>
      <c r="BK90" s="42">
        <v>284</v>
      </c>
      <c r="BL90" s="42">
        <v>290</v>
      </c>
    </row>
    <row r="91" spans="1:64">
      <c r="A91" s="41" t="s">
        <v>276</v>
      </c>
      <c r="B91" s="41" t="s">
        <v>14</v>
      </c>
      <c r="C91" s="41" t="s">
        <v>6</v>
      </c>
      <c r="D91" s="42" t="s">
        <v>4</v>
      </c>
      <c r="E91" s="42" t="s">
        <v>4</v>
      </c>
      <c r="F91" s="42" t="s">
        <v>4</v>
      </c>
      <c r="G91" s="42" t="s">
        <v>4</v>
      </c>
      <c r="H91" s="42" t="s">
        <v>4</v>
      </c>
      <c r="I91" s="42" t="s">
        <v>4</v>
      </c>
      <c r="J91" s="42" t="s">
        <v>4</v>
      </c>
      <c r="K91" s="42" t="s">
        <v>4</v>
      </c>
      <c r="L91" s="42" t="s">
        <v>4</v>
      </c>
      <c r="M91" s="42" t="s">
        <v>4</v>
      </c>
      <c r="N91" s="42" t="s">
        <v>4</v>
      </c>
      <c r="O91" s="42" t="s">
        <v>4</v>
      </c>
      <c r="P91" s="42" t="s">
        <v>4</v>
      </c>
      <c r="Q91" s="42" t="s">
        <v>4</v>
      </c>
      <c r="R91" s="42" t="s">
        <v>4</v>
      </c>
      <c r="S91" s="42" t="s">
        <v>4</v>
      </c>
      <c r="T91" s="42" t="s">
        <v>4</v>
      </c>
      <c r="U91" s="42" t="s">
        <v>4</v>
      </c>
      <c r="V91" s="42" t="s">
        <v>4</v>
      </c>
      <c r="W91" s="42" t="s">
        <v>4</v>
      </c>
      <c r="X91" s="42" t="s">
        <v>4</v>
      </c>
      <c r="Y91" s="42" t="s">
        <v>4</v>
      </c>
      <c r="Z91" s="42" t="s">
        <v>4</v>
      </c>
      <c r="AA91" s="42" t="s">
        <v>4</v>
      </c>
      <c r="AB91" s="42" t="s">
        <v>4</v>
      </c>
      <c r="AC91" s="42" t="s">
        <v>4</v>
      </c>
      <c r="AD91" s="42" t="s">
        <v>4</v>
      </c>
      <c r="AE91" s="42" t="s">
        <v>4</v>
      </c>
      <c r="AF91" s="42" t="s">
        <v>4</v>
      </c>
      <c r="AG91" s="42" t="s">
        <v>4</v>
      </c>
      <c r="AH91" s="42" t="s">
        <v>4</v>
      </c>
      <c r="AI91" s="42" t="s">
        <v>4</v>
      </c>
      <c r="AJ91" s="42" t="s">
        <v>4</v>
      </c>
      <c r="AK91" s="42" t="s">
        <v>4</v>
      </c>
      <c r="AL91" s="42" t="s">
        <v>4</v>
      </c>
      <c r="AM91" s="42" t="s">
        <v>4</v>
      </c>
      <c r="AN91" s="42" t="s">
        <v>4</v>
      </c>
      <c r="AO91" s="42" t="s">
        <v>4</v>
      </c>
      <c r="AP91" s="42" t="s">
        <v>4</v>
      </c>
      <c r="AQ91" s="42" t="s">
        <v>4</v>
      </c>
      <c r="AR91" s="42" t="s">
        <v>4</v>
      </c>
      <c r="AS91" s="42">
        <v>736</v>
      </c>
      <c r="AT91" s="42" t="s">
        <v>5</v>
      </c>
      <c r="AU91" s="42" t="s">
        <v>5</v>
      </c>
      <c r="AV91" s="42">
        <v>61</v>
      </c>
      <c r="AW91" s="42">
        <v>96</v>
      </c>
      <c r="AX91" s="42">
        <v>658</v>
      </c>
      <c r="AY91" s="42">
        <v>282</v>
      </c>
      <c r="AZ91" s="42">
        <v>1402</v>
      </c>
      <c r="BA91" s="42">
        <v>1856</v>
      </c>
      <c r="BB91" s="42">
        <v>647</v>
      </c>
      <c r="BC91" s="42">
        <v>738</v>
      </c>
      <c r="BD91" s="42">
        <v>600</v>
      </c>
      <c r="BE91" s="42">
        <v>553</v>
      </c>
      <c r="BF91" s="42">
        <v>93</v>
      </c>
      <c r="BG91" s="42">
        <v>856</v>
      </c>
      <c r="BH91" s="42">
        <v>627</v>
      </c>
      <c r="BI91" s="42" t="s">
        <v>5</v>
      </c>
      <c r="BJ91" s="42">
        <v>7</v>
      </c>
      <c r="BK91" s="42" t="s">
        <v>4</v>
      </c>
      <c r="BL91" s="42" t="s">
        <v>4</v>
      </c>
    </row>
    <row r="92" spans="1:64">
      <c r="A92" s="41" t="s">
        <v>276</v>
      </c>
      <c r="B92" s="41" t="s">
        <v>14</v>
      </c>
      <c r="C92" s="41" t="s">
        <v>7</v>
      </c>
      <c r="D92" s="42" t="s">
        <v>4</v>
      </c>
      <c r="E92" s="42" t="s">
        <v>4</v>
      </c>
      <c r="F92" s="42" t="s">
        <v>4</v>
      </c>
      <c r="G92" s="42" t="s">
        <v>4</v>
      </c>
      <c r="H92" s="42" t="s">
        <v>4</v>
      </c>
      <c r="I92" s="42" t="s">
        <v>4</v>
      </c>
      <c r="J92" s="42" t="s">
        <v>4</v>
      </c>
      <c r="K92" s="42" t="s">
        <v>4</v>
      </c>
      <c r="L92" s="42" t="s">
        <v>4</v>
      </c>
      <c r="M92" s="42" t="s">
        <v>4</v>
      </c>
      <c r="N92" s="42" t="s">
        <v>4</v>
      </c>
      <c r="O92" s="42" t="s">
        <v>4</v>
      </c>
      <c r="P92" s="42" t="s">
        <v>4</v>
      </c>
      <c r="Q92" s="42" t="s">
        <v>4</v>
      </c>
      <c r="R92" s="42" t="s">
        <v>4</v>
      </c>
      <c r="S92" s="42" t="s">
        <v>4</v>
      </c>
      <c r="T92" s="42" t="s">
        <v>4</v>
      </c>
      <c r="U92" s="42" t="s">
        <v>4</v>
      </c>
      <c r="V92" s="42" t="s">
        <v>4</v>
      </c>
      <c r="W92" s="42" t="s">
        <v>4</v>
      </c>
      <c r="X92" s="42" t="s">
        <v>4</v>
      </c>
      <c r="Y92" s="42" t="s">
        <v>4</v>
      </c>
      <c r="Z92" s="42" t="s">
        <v>4</v>
      </c>
      <c r="AA92" s="42" t="s">
        <v>4</v>
      </c>
      <c r="AB92" s="42" t="s">
        <v>4</v>
      </c>
      <c r="AC92" s="42" t="s">
        <v>4</v>
      </c>
      <c r="AD92" s="42" t="s">
        <v>4</v>
      </c>
      <c r="AE92" s="42" t="s">
        <v>4</v>
      </c>
      <c r="AF92" s="42" t="s">
        <v>4</v>
      </c>
      <c r="AG92" s="42" t="s">
        <v>4</v>
      </c>
      <c r="AH92" s="42" t="s">
        <v>4</v>
      </c>
      <c r="AI92" s="42" t="s">
        <v>4</v>
      </c>
      <c r="AJ92" s="42" t="s">
        <v>4</v>
      </c>
      <c r="AK92" s="42" t="s">
        <v>4</v>
      </c>
      <c r="AL92" s="42" t="s">
        <v>4</v>
      </c>
      <c r="AM92" s="42" t="s">
        <v>4</v>
      </c>
      <c r="AN92" s="42" t="s">
        <v>4</v>
      </c>
      <c r="AO92" s="42" t="s">
        <v>4</v>
      </c>
      <c r="AP92" s="42" t="s">
        <v>4</v>
      </c>
      <c r="AQ92" s="42" t="s">
        <v>4</v>
      </c>
      <c r="AR92" s="42" t="s">
        <v>4</v>
      </c>
      <c r="AS92" s="42">
        <v>2888</v>
      </c>
      <c r="AT92" s="42">
        <v>1786</v>
      </c>
      <c r="AU92" s="42">
        <v>1220</v>
      </c>
      <c r="AV92" s="42">
        <v>66</v>
      </c>
      <c r="AW92" s="42">
        <v>1314</v>
      </c>
      <c r="AX92" s="42">
        <v>1015</v>
      </c>
      <c r="AY92" s="42">
        <v>2959</v>
      </c>
      <c r="AZ92" s="42">
        <v>8421</v>
      </c>
      <c r="BA92" s="42">
        <v>1729</v>
      </c>
      <c r="BB92" s="42">
        <v>4341</v>
      </c>
      <c r="BC92" s="42">
        <v>3019</v>
      </c>
      <c r="BD92" s="42">
        <v>443</v>
      </c>
      <c r="BE92" s="42">
        <v>1963</v>
      </c>
      <c r="BF92" s="42">
        <v>476</v>
      </c>
      <c r="BG92" s="42">
        <v>1214</v>
      </c>
      <c r="BH92" s="42">
        <v>403</v>
      </c>
      <c r="BI92" s="42" t="s">
        <v>5</v>
      </c>
      <c r="BJ92" s="42">
        <v>448</v>
      </c>
      <c r="BK92" s="42" t="s">
        <v>4</v>
      </c>
      <c r="BL92" s="42" t="s">
        <v>4</v>
      </c>
    </row>
    <row r="93" spans="1:64">
      <c r="A93" s="41" t="s">
        <v>277</v>
      </c>
      <c r="B93" s="41" t="s">
        <v>14</v>
      </c>
      <c r="C93" s="41" t="s">
        <v>6</v>
      </c>
      <c r="D93" s="42" t="s">
        <v>5</v>
      </c>
      <c r="E93" s="42" t="s">
        <v>5</v>
      </c>
      <c r="F93" s="42" t="s">
        <v>5</v>
      </c>
      <c r="G93" s="42" t="s">
        <v>5</v>
      </c>
      <c r="H93" s="42" t="s">
        <v>5</v>
      </c>
      <c r="I93" s="42" t="s">
        <v>5</v>
      </c>
      <c r="J93" s="42" t="s">
        <v>5</v>
      </c>
      <c r="K93" s="42" t="s">
        <v>5</v>
      </c>
      <c r="L93" s="42" t="s">
        <v>5</v>
      </c>
      <c r="M93" s="42" t="s">
        <v>5</v>
      </c>
      <c r="N93" s="42" t="s">
        <v>5</v>
      </c>
      <c r="O93" s="42" t="s">
        <v>5</v>
      </c>
      <c r="P93" s="42" t="s">
        <v>5</v>
      </c>
      <c r="Q93" s="42" t="s">
        <v>5</v>
      </c>
      <c r="R93" s="42" t="s">
        <v>5</v>
      </c>
      <c r="S93" s="42" t="s">
        <v>5</v>
      </c>
      <c r="T93" s="42" t="s">
        <v>5</v>
      </c>
      <c r="U93" s="42" t="s">
        <v>5</v>
      </c>
      <c r="V93" s="42" t="s">
        <v>5</v>
      </c>
      <c r="W93" s="42" t="s">
        <v>5</v>
      </c>
      <c r="X93" s="42" t="s">
        <v>5</v>
      </c>
      <c r="Y93" s="42" t="s">
        <v>5</v>
      </c>
      <c r="Z93" s="42" t="s">
        <v>5</v>
      </c>
      <c r="AA93" s="42" t="s">
        <v>5</v>
      </c>
      <c r="AB93" s="42" t="s">
        <v>5</v>
      </c>
      <c r="AC93" s="42">
        <v>305</v>
      </c>
      <c r="AD93" s="42" t="s">
        <v>5</v>
      </c>
      <c r="AE93" s="42">
        <v>26</v>
      </c>
      <c r="AF93" s="42" t="s">
        <v>5</v>
      </c>
      <c r="AG93" s="42" t="s">
        <v>11</v>
      </c>
      <c r="AH93" s="42" t="s">
        <v>5</v>
      </c>
      <c r="AI93" s="42" t="s">
        <v>5</v>
      </c>
      <c r="AJ93" s="42" t="s">
        <v>5</v>
      </c>
      <c r="AK93" s="42" t="s">
        <v>5</v>
      </c>
      <c r="AL93" s="42" t="s">
        <v>5</v>
      </c>
      <c r="AM93" s="42" t="s">
        <v>5</v>
      </c>
      <c r="AN93" s="42" t="s">
        <v>5</v>
      </c>
      <c r="AO93" s="42" t="s">
        <v>5</v>
      </c>
      <c r="AP93" s="42">
        <v>10</v>
      </c>
      <c r="AQ93" s="42" t="s">
        <v>5</v>
      </c>
      <c r="AR93" s="42">
        <v>449</v>
      </c>
      <c r="AS93" s="42" t="s">
        <v>4</v>
      </c>
      <c r="AT93" s="42" t="s">
        <v>4</v>
      </c>
      <c r="AU93" s="42" t="s">
        <v>4</v>
      </c>
      <c r="AV93" s="42" t="s">
        <v>4</v>
      </c>
      <c r="AW93" s="42" t="s">
        <v>4</v>
      </c>
      <c r="AX93" s="42" t="s">
        <v>4</v>
      </c>
      <c r="AY93" s="42" t="s">
        <v>4</v>
      </c>
      <c r="AZ93" s="42" t="s">
        <v>4</v>
      </c>
      <c r="BA93" s="42" t="s">
        <v>4</v>
      </c>
      <c r="BB93" s="42" t="s">
        <v>4</v>
      </c>
      <c r="BC93" s="42" t="s">
        <v>4</v>
      </c>
      <c r="BD93" s="42" t="s">
        <v>4</v>
      </c>
      <c r="BE93" s="42" t="s">
        <v>4</v>
      </c>
      <c r="BF93" s="42" t="s">
        <v>4</v>
      </c>
      <c r="BG93" s="42" t="s">
        <v>4</v>
      </c>
      <c r="BH93" s="42" t="s">
        <v>4</v>
      </c>
      <c r="BI93" s="42" t="s">
        <v>4</v>
      </c>
      <c r="BJ93" s="42" t="s">
        <v>4</v>
      </c>
      <c r="BK93" s="42" t="s">
        <v>4</v>
      </c>
      <c r="BL93" s="42" t="s">
        <v>4</v>
      </c>
    </row>
    <row r="94" spans="1:64">
      <c r="A94" s="41" t="s">
        <v>277</v>
      </c>
      <c r="B94" s="41" t="s">
        <v>14</v>
      </c>
      <c r="C94" s="41" t="s">
        <v>9</v>
      </c>
      <c r="D94" s="42" t="s">
        <v>5</v>
      </c>
      <c r="E94" s="42">
        <v>103</v>
      </c>
      <c r="F94" s="42" t="s">
        <v>5</v>
      </c>
      <c r="G94" s="42" t="s">
        <v>5</v>
      </c>
      <c r="H94" s="42" t="s">
        <v>5</v>
      </c>
      <c r="I94" s="42" t="s">
        <v>5</v>
      </c>
      <c r="J94" s="42" t="s">
        <v>5</v>
      </c>
      <c r="K94" s="42" t="s">
        <v>5</v>
      </c>
      <c r="L94" s="42" t="s">
        <v>5</v>
      </c>
      <c r="M94" s="42">
        <v>2</v>
      </c>
      <c r="N94" s="42" t="s">
        <v>5</v>
      </c>
      <c r="O94" s="42" t="s">
        <v>5</v>
      </c>
      <c r="P94" s="42" t="s">
        <v>5</v>
      </c>
      <c r="Q94" s="42" t="s">
        <v>5</v>
      </c>
      <c r="R94" s="42" t="s">
        <v>5</v>
      </c>
      <c r="S94" s="42" t="s">
        <v>5</v>
      </c>
      <c r="T94" s="42" t="s">
        <v>5</v>
      </c>
      <c r="U94" s="42" t="s">
        <v>5</v>
      </c>
      <c r="V94" s="42" t="s">
        <v>5</v>
      </c>
      <c r="W94" s="42" t="s">
        <v>5</v>
      </c>
      <c r="X94" s="42" t="s">
        <v>5</v>
      </c>
      <c r="Y94" s="42" t="s">
        <v>5</v>
      </c>
      <c r="Z94" s="42" t="s">
        <v>5</v>
      </c>
      <c r="AA94" s="42">
        <v>1055</v>
      </c>
      <c r="AB94" s="42">
        <v>802</v>
      </c>
      <c r="AC94" s="42" t="s">
        <v>5</v>
      </c>
      <c r="AD94" s="42" t="s">
        <v>5</v>
      </c>
      <c r="AE94" s="42" t="s">
        <v>5</v>
      </c>
      <c r="AF94" s="42" t="s">
        <v>5</v>
      </c>
      <c r="AG94" s="42" t="s">
        <v>5</v>
      </c>
      <c r="AH94" s="42">
        <v>180</v>
      </c>
      <c r="AI94" s="42" t="s">
        <v>5</v>
      </c>
      <c r="AJ94" s="42" t="s">
        <v>5</v>
      </c>
      <c r="AK94" s="42">
        <v>1077</v>
      </c>
      <c r="AL94" s="42" t="s">
        <v>5</v>
      </c>
      <c r="AM94" s="42" t="s">
        <v>5</v>
      </c>
      <c r="AN94" s="42" t="s">
        <v>5</v>
      </c>
      <c r="AO94" s="42" t="s">
        <v>5</v>
      </c>
      <c r="AP94" s="42" t="s">
        <v>5</v>
      </c>
      <c r="AQ94" s="42" t="s">
        <v>5</v>
      </c>
      <c r="AR94" s="42" t="s">
        <v>5</v>
      </c>
      <c r="AS94" s="42" t="s">
        <v>4</v>
      </c>
      <c r="AT94" s="42" t="s">
        <v>4</v>
      </c>
      <c r="AU94" s="42" t="s">
        <v>4</v>
      </c>
      <c r="AV94" s="42" t="s">
        <v>4</v>
      </c>
      <c r="AW94" s="42" t="s">
        <v>4</v>
      </c>
      <c r="AX94" s="42" t="s">
        <v>4</v>
      </c>
      <c r="AY94" s="42" t="s">
        <v>4</v>
      </c>
      <c r="AZ94" s="42" t="s">
        <v>4</v>
      </c>
      <c r="BA94" s="42" t="s">
        <v>4</v>
      </c>
      <c r="BB94" s="42" t="s">
        <v>4</v>
      </c>
      <c r="BC94" s="42" t="s">
        <v>4</v>
      </c>
      <c r="BD94" s="42" t="s">
        <v>4</v>
      </c>
      <c r="BE94" s="42" t="s">
        <v>4</v>
      </c>
      <c r="BF94" s="42" t="s">
        <v>4</v>
      </c>
      <c r="BG94" s="42" t="s">
        <v>4</v>
      </c>
      <c r="BH94" s="42" t="s">
        <v>4</v>
      </c>
      <c r="BI94" s="42" t="s">
        <v>4</v>
      </c>
      <c r="BJ94" s="42" t="s">
        <v>4</v>
      </c>
      <c r="BK94" s="42" t="s">
        <v>4</v>
      </c>
      <c r="BL94" s="42" t="s">
        <v>4</v>
      </c>
    </row>
    <row r="95" spans="1:64">
      <c r="A95" s="41" t="s">
        <v>277</v>
      </c>
      <c r="B95" s="41" t="s">
        <v>14</v>
      </c>
      <c r="C95" s="41" t="s">
        <v>7</v>
      </c>
      <c r="D95" s="42" t="s">
        <v>5</v>
      </c>
      <c r="E95" s="42" t="s">
        <v>5</v>
      </c>
      <c r="F95" s="42" t="s">
        <v>5</v>
      </c>
      <c r="G95" s="42" t="s">
        <v>5</v>
      </c>
      <c r="H95" s="42" t="s">
        <v>5</v>
      </c>
      <c r="I95" s="42" t="s">
        <v>5</v>
      </c>
      <c r="J95" s="42" t="s">
        <v>5</v>
      </c>
      <c r="K95" s="42" t="s">
        <v>5</v>
      </c>
      <c r="L95" s="42" t="s">
        <v>5</v>
      </c>
      <c r="M95" s="42" t="s">
        <v>5</v>
      </c>
      <c r="N95" s="42" t="s">
        <v>5</v>
      </c>
      <c r="O95" s="42" t="s">
        <v>5</v>
      </c>
      <c r="P95" s="42" t="s">
        <v>5</v>
      </c>
      <c r="Q95" s="42" t="s">
        <v>5</v>
      </c>
      <c r="R95" s="42" t="s">
        <v>5</v>
      </c>
      <c r="S95" s="42" t="s">
        <v>5</v>
      </c>
      <c r="T95" s="42" t="s">
        <v>5</v>
      </c>
      <c r="U95" s="42" t="s">
        <v>5</v>
      </c>
      <c r="V95" s="42" t="s">
        <v>5</v>
      </c>
      <c r="W95" s="42" t="s">
        <v>5</v>
      </c>
      <c r="X95" s="42" t="s">
        <v>5</v>
      </c>
      <c r="Y95" s="42" t="s">
        <v>5</v>
      </c>
      <c r="Z95" s="42" t="s">
        <v>5</v>
      </c>
      <c r="AA95" s="42" t="s">
        <v>5</v>
      </c>
      <c r="AB95" s="42" t="s">
        <v>5</v>
      </c>
      <c r="AC95" s="42" t="s">
        <v>5</v>
      </c>
      <c r="AD95" s="42" t="s">
        <v>5</v>
      </c>
      <c r="AE95" s="42">
        <v>215</v>
      </c>
      <c r="AF95" s="42">
        <v>205</v>
      </c>
      <c r="AG95" s="42">
        <v>1963</v>
      </c>
      <c r="AH95" s="42" t="s">
        <v>5</v>
      </c>
      <c r="AI95" s="42">
        <v>81</v>
      </c>
      <c r="AJ95" s="42" t="s">
        <v>5</v>
      </c>
      <c r="AK95" s="42" t="s">
        <v>5</v>
      </c>
      <c r="AL95" s="42" t="s">
        <v>5</v>
      </c>
      <c r="AM95" s="42" t="s">
        <v>5</v>
      </c>
      <c r="AN95" s="42" t="s">
        <v>5</v>
      </c>
      <c r="AO95" s="42">
        <v>75</v>
      </c>
      <c r="AP95" s="42" t="s">
        <v>5</v>
      </c>
      <c r="AQ95" s="42" t="s">
        <v>5</v>
      </c>
      <c r="AR95" s="42">
        <v>1046</v>
      </c>
      <c r="AS95" s="42" t="s">
        <v>4</v>
      </c>
      <c r="AT95" s="42" t="s">
        <v>4</v>
      </c>
      <c r="AU95" s="42" t="s">
        <v>4</v>
      </c>
      <c r="AV95" s="42" t="s">
        <v>4</v>
      </c>
      <c r="AW95" s="42" t="s">
        <v>4</v>
      </c>
      <c r="AX95" s="42" t="s">
        <v>4</v>
      </c>
      <c r="AY95" s="42" t="s">
        <v>4</v>
      </c>
      <c r="AZ95" s="42" t="s">
        <v>4</v>
      </c>
      <c r="BA95" s="42" t="s">
        <v>4</v>
      </c>
      <c r="BB95" s="42" t="s">
        <v>4</v>
      </c>
      <c r="BC95" s="42" t="s">
        <v>4</v>
      </c>
      <c r="BD95" s="42" t="s">
        <v>4</v>
      </c>
      <c r="BE95" s="42" t="s">
        <v>4</v>
      </c>
      <c r="BF95" s="42" t="s">
        <v>4</v>
      </c>
      <c r="BG95" s="42" t="s">
        <v>4</v>
      </c>
      <c r="BH95" s="42" t="s">
        <v>4</v>
      </c>
      <c r="BI95" s="42" t="s">
        <v>4</v>
      </c>
      <c r="BJ95" s="42" t="s">
        <v>4</v>
      </c>
      <c r="BK95" s="42" t="s">
        <v>4</v>
      </c>
      <c r="BL95" s="42" t="s">
        <v>4</v>
      </c>
    </row>
    <row r="96" spans="1:64">
      <c r="A96" s="41" t="s">
        <v>278</v>
      </c>
      <c r="B96" s="41" t="s">
        <v>14</v>
      </c>
      <c r="C96" s="41" t="s">
        <v>6</v>
      </c>
      <c r="D96" s="42" t="s">
        <v>5</v>
      </c>
      <c r="E96" s="42" t="s">
        <v>5</v>
      </c>
      <c r="F96" s="42" t="s">
        <v>5</v>
      </c>
      <c r="G96" s="42" t="s">
        <v>5</v>
      </c>
      <c r="H96" s="42" t="s">
        <v>5</v>
      </c>
      <c r="I96" s="42" t="s">
        <v>5</v>
      </c>
      <c r="J96" s="42" t="s">
        <v>5</v>
      </c>
      <c r="K96" s="42" t="s">
        <v>5</v>
      </c>
      <c r="L96" s="42" t="s">
        <v>5</v>
      </c>
      <c r="M96" s="42" t="s">
        <v>5</v>
      </c>
      <c r="N96" s="42" t="s">
        <v>5</v>
      </c>
      <c r="O96" s="42" t="s">
        <v>5</v>
      </c>
      <c r="P96" s="42" t="s">
        <v>5</v>
      </c>
      <c r="Q96" s="42" t="s">
        <v>5</v>
      </c>
      <c r="R96" s="42" t="s">
        <v>5</v>
      </c>
      <c r="S96" s="42" t="s">
        <v>5</v>
      </c>
      <c r="T96" s="42" t="s">
        <v>5</v>
      </c>
      <c r="U96" s="42" t="s">
        <v>5</v>
      </c>
      <c r="V96" s="42" t="s">
        <v>5</v>
      </c>
      <c r="W96" s="42" t="s">
        <v>5</v>
      </c>
      <c r="X96" s="42" t="s">
        <v>5</v>
      </c>
      <c r="Y96" s="42" t="s">
        <v>5</v>
      </c>
      <c r="Z96" s="42" t="s">
        <v>5</v>
      </c>
      <c r="AA96" s="42" t="s">
        <v>5</v>
      </c>
      <c r="AB96" s="42" t="s">
        <v>5</v>
      </c>
      <c r="AC96" s="42" t="s">
        <v>5</v>
      </c>
      <c r="AD96" s="42" t="s">
        <v>5</v>
      </c>
      <c r="AE96" s="42" t="s">
        <v>5</v>
      </c>
      <c r="AF96" s="42">
        <v>2671</v>
      </c>
      <c r="AG96" s="42" t="s">
        <v>5</v>
      </c>
      <c r="AH96" s="42" t="s">
        <v>5</v>
      </c>
      <c r="AI96" s="42" t="s">
        <v>5</v>
      </c>
      <c r="AJ96" s="42" t="s">
        <v>5</v>
      </c>
      <c r="AK96" s="42" t="s">
        <v>5</v>
      </c>
      <c r="AL96" s="42" t="s">
        <v>5</v>
      </c>
      <c r="AM96" s="42" t="s">
        <v>5</v>
      </c>
      <c r="AN96" s="42" t="s">
        <v>5</v>
      </c>
      <c r="AO96" s="42" t="s">
        <v>5</v>
      </c>
      <c r="AP96" s="42" t="s">
        <v>5</v>
      </c>
      <c r="AQ96" s="42" t="s">
        <v>5</v>
      </c>
      <c r="AR96" s="42" t="s">
        <v>5</v>
      </c>
      <c r="AS96" s="42" t="s">
        <v>5</v>
      </c>
      <c r="AT96" s="42" t="s">
        <v>5</v>
      </c>
      <c r="AU96" s="42" t="s">
        <v>5</v>
      </c>
      <c r="AV96" s="42" t="s">
        <v>5</v>
      </c>
      <c r="AW96" s="42" t="s">
        <v>5</v>
      </c>
      <c r="AX96" s="42" t="s">
        <v>5</v>
      </c>
      <c r="AY96" s="42" t="s">
        <v>5</v>
      </c>
      <c r="AZ96" s="42" t="s">
        <v>5</v>
      </c>
      <c r="BA96" s="42">
        <v>27</v>
      </c>
      <c r="BB96" s="42">
        <v>130</v>
      </c>
      <c r="BC96" s="42">
        <v>295</v>
      </c>
      <c r="BD96" s="42" t="s">
        <v>5</v>
      </c>
      <c r="BE96" s="42" t="s">
        <v>5</v>
      </c>
      <c r="BF96" s="42" t="s">
        <v>5</v>
      </c>
      <c r="BG96" s="42" t="s">
        <v>5</v>
      </c>
      <c r="BH96" s="42" t="s">
        <v>5</v>
      </c>
      <c r="BI96" s="42" t="s">
        <v>4</v>
      </c>
      <c r="BJ96" s="42">
        <v>10</v>
      </c>
      <c r="BK96" s="42">
        <v>25</v>
      </c>
      <c r="BL96" s="42" t="s">
        <v>4</v>
      </c>
    </row>
    <row r="97" spans="1:64">
      <c r="A97" s="41" t="s">
        <v>278</v>
      </c>
      <c r="B97" s="41" t="s">
        <v>14</v>
      </c>
      <c r="C97" s="41" t="s">
        <v>7</v>
      </c>
      <c r="D97" s="42" t="s">
        <v>5</v>
      </c>
      <c r="E97" s="42" t="s">
        <v>5</v>
      </c>
      <c r="F97" s="42" t="s">
        <v>5</v>
      </c>
      <c r="G97" s="42" t="s">
        <v>5</v>
      </c>
      <c r="H97" s="42" t="s">
        <v>5</v>
      </c>
      <c r="I97" s="42" t="s">
        <v>5</v>
      </c>
      <c r="J97" s="42" t="s">
        <v>5</v>
      </c>
      <c r="K97" s="42" t="s">
        <v>5</v>
      </c>
      <c r="L97" s="42" t="s">
        <v>5</v>
      </c>
      <c r="M97" s="42" t="s">
        <v>5</v>
      </c>
      <c r="N97" s="42" t="s">
        <v>5</v>
      </c>
      <c r="O97" s="42" t="s">
        <v>5</v>
      </c>
      <c r="P97" s="42" t="s">
        <v>5</v>
      </c>
      <c r="Q97" s="42" t="s">
        <v>5</v>
      </c>
      <c r="R97" s="42" t="s">
        <v>5</v>
      </c>
      <c r="S97" s="42" t="s">
        <v>5</v>
      </c>
      <c r="T97" s="42" t="s">
        <v>5</v>
      </c>
      <c r="U97" s="42" t="s">
        <v>5</v>
      </c>
      <c r="V97" s="42" t="s">
        <v>5</v>
      </c>
      <c r="W97" s="42" t="s">
        <v>5</v>
      </c>
      <c r="X97" s="42" t="s">
        <v>5</v>
      </c>
      <c r="Y97" s="42" t="s">
        <v>5</v>
      </c>
      <c r="Z97" s="42" t="s">
        <v>5</v>
      </c>
      <c r="AA97" s="42" t="s">
        <v>5</v>
      </c>
      <c r="AB97" s="42" t="s">
        <v>5</v>
      </c>
      <c r="AC97" s="42" t="s">
        <v>5</v>
      </c>
      <c r="AD97" s="42" t="s">
        <v>5</v>
      </c>
      <c r="AE97" s="42">
        <v>1133</v>
      </c>
      <c r="AF97" s="42" t="s">
        <v>5</v>
      </c>
      <c r="AG97" s="42" t="s">
        <v>5</v>
      </c>
      <c r="AH97" s="42" t="s">
        <v>5</v>
      </c>
      <c r="AI97" s="42" t="s">
        <v>5</v>
      </c>
      <c r="AJ97" s="42" t="s">
        <v>5</v>
      </c>
      <c r="AK97" s="42" t="s">
        <v>5</v>
      </c>
      <c r="AL97" s="42" t="s">
        <v>5</v>
      </c>
      <c r="AM97" s="42" t="s">
        <v>5</v>
      </c>
      <c r="AN97" s="42" t="s">
        <v>5</v>
      </c>
      <c r="AO97" s="42" t="s">
        <v>5</v>
      </c>
      <c r="AP97" s="42" t="s">
        <v>5</v>
      </c>
      <c r="AQ97" s="42" t="s">
        <v>5</v>
      </c>
      <c r="AR97" s="42" t="s">
        <v>5</v>
      </c>
      <c r="AS97" s="42" t="s">
        <v>5</v>
      </c>
      <c r="AT97" s="42" t="s">
        <v>5</v>
      </c>
      <c r="AU97" s="42" t="s">
        <v>5</v>
      </c>
      <c r="AV97" s="42" t="s">
        <v>5</v>
      </c>
      <c r="AW97" s="42" t="s">
        <v>5</v>
      </c>
      <c r="AX97" s="42">
        <v>625</v>
      </c>
      <c r="AY97" s="42">
        <v>2741</v>
      </c>
      <c r="AZ97" s="42">
        <v>4197</v>
      </c>
      <c r="BA97" s="42">
        <v>498</v>
      </c>
      <c r="BB97" s="42">
        <v>4978</v>
      </c>
      <c r="BC97" s="42">
        <v>2656</v>
      </c>
      <c r="BD97" s="42">
        <v>99</v>
      </c>
      <c r="BE97" s="42">
        <v>149</v>
      </c>
      <c r="BF97" s="42" t="s">
        <v>5</v>
      </c>
      <c r="BG97" s="42" t="s">
        <v>5</v>
      </c>
      <c r="BH97" s="42" t="s">
        <v>5</v>
      </c>
      <c r="BI97" s="42">
        <v>516</v>
      </c>
      <c r="BJ97" s="42" t="s">
        <v>4</v>
      </c>
      <c r="BK97" s="42">
        <v>319</v>
      </c>
      <c r="BL97" s="42">
        <v>1255</v>
      </c>
    </row>
    <row r="98" spans="1:64">
      <c r="A98" s="41" t="s">
        <v>279</v>
      </c>
      <c r="B98" s="41" t="s">
        <v>14</v>
      </c>
      <c r="C98" s="41" t="s">
        <v>6</v>
      </c>
      <c r="D98" s="42" t="s">
        <v>5</v>
      </c>
      <c r="E98" s="42" t="s">
        <v>5</v>
      </c>
      <c r="F98" s="42" t="s">
        <v>5</v>
      </c>
      <c r="G98" s="42" t="s">
        <v>5</v>
      </c>
      <c r="H98" s="42" t="s">
        <v>5</v>
      </c>
      <c r="I98" s="42" t="s">
        <v>5</v>
      </c>
      <c r="J98" s="42" t="s">
        <v>5</v>
      </c>
      <c r="K98" s="42" t="s">
        <v>5</v>
      </c>
      <c r="L98" s="42" t="s">
        <v>5</v>
      </c>
      <c r="M98" s="42" t="s">
        <v>5</v>
      </c>
      <c r="N98" s="42" t="s">
        <v>5</v>
      </c>
      <c r="O98" s="42" t="s">
        <v>5</v>
      </c>
      <c r="P98" s="42" t="s">
        <v>5</v>
      </c>
      <c r="Q98" s="42" t="s">
        <v>5</v>
      </c>
      <c r="R98" s="42" t="s">
        <v>5</v>
      </c>
      <c r="S98" s="42" t="s">
        <v>5</v>
      </c>
      <c r="T98" s="42" t="s">
        <v>5</v>
      </c>
      <c r="U98" s="42" t="s">
        <v>5</v>
      </c>
      <c r="V98" s="42" t="s">
        <v>5</v>
      </c>
      <c r="W98" s="42" t="s">
        <v>5</v>
      </c>
      <c r="X98" s="42" t="s">
        <v>5</v>
      </c>
      <c r="Y98" s="42" t="s">
        <v>5</v>
      </c>
      <c r="Z98" s="42" t="s">
        <v>5</v>
      </c>
      <c r="AA98" s="42" t="s">
        <v>5</v>
      </c>
      <c r="AB98" s="42" t="s">
        <v>5</v>
      </c>
      <c r="AC98" s="42" t="s">
        <v>5</v>
      </c>
      <c r="AD98" s="42" t="s">
        <v>5</v>
      </c>
      <c r="AE98" s="42" t="s">
        <v>5</v>
      </c>
      <c r="AF98" s="42" t="s">
        <v>5</v>
      </c>
      <c r="AG98" s="42" t="s">
        <v>5</v>
      </c>
      <c r="AH98" s="42" t="s">
        <v>5</v>
      </c>
      <c r="AI98" s="42">
        <v>1</v>
      </c>
      <c r="AJ98" s="42">
        <v>661</v>
      </c>
      <c r="AK98" s="42">
        <v>2120</v>
      </c>
      <c r="AL98" s="42" t="s">
        <v>5</v>
      </c>
      <c r="AM98" s="42" t="s">
        <v>5</v>
      </c>
      <c r="AN98" s="42" t="s">
        <v>5</v>
      </c>
      <c r="AO98" s="42" t="s">
        <v>5</v>
      </c>
      <c r="AP98" s="42">
        <v>2137</v>
      </c>
      <c r="AQ98" s="42">
        <v>293</v>
      </c>
      <c r="AR98" s="42">
        <v>224</v>
      </c>
      <c r="AS98" s="42">
        <v>145</v>
      </c>
      <c r="AT98" s="42">
        <v>506</v>
      </c>
      <c r="AU98" s="42">
        <v>85</v>
      </c>
      <c r="AV98" s="42">
        <v>861</v>
      </c>
      <c r="AW98" s="42">
        <v>4865</v>
      </c>
      <c r="AX98" s="42">
        <v>3511</v>
      </c>
      <c r="AY98" s="42">
        <v>512</v>
      </c>
      <c r="AZ98" s="42">
        <v>7410</v>
      </c>
      <c r="BA98" s="42">
        <v>5361</v>
      </c>
      <c r="BB98" s="42">
        <v>5282</v>
      </c>
      <c r="BC98" s="42">
        <v>7511</v>
      </c>
      <c r="BD98" s="42">
        <v>5394</v>
      </c>
      <c r="BE98" s="42">
        <v>8751</v>
      </c>
      <c r="BF98" s="42">
        <v>8425</v>
      </c>
      <c r="BG98" s="42">
        <v>4735</v>
      </c>
      <c r="BH98" s="42">
        <v>6302</v>
      </c>
      <c r="BI98" s="42">
        <v>11634</v>
      </c>
      <c r="BJ98" s="42">
        <v>11294</v>
      </c>
      <c r="BK98" s="42">
        <v>11620</v>
      </c>
      <c r="BL98" s="42">
        <v>14202</v>
      </c>
    </row>
    <row r="99" spans="1:64">
      <c r="A99" s="41" t="s">
        <v>279</v>
      </c>
      <c r="B99" s="41" t="s">
        <v>14</v>
      </c>
      <c r="C99" s="41" t="s">
        <v>9</v>
      </c>
      <c r="D99" s="42" t="s">
        <v>5</v>
      </c>
      <c r="E99" s="42" t="s">
        <v>5</v>
      </c>
      <c r="F99" s="42" t="s">
        <v>5</v>
      </c>
      <c r="G99" s="42" t="s">
        <v>5</v>
      </c>
      <c r="H99" s="42" t="s">
        <v>5</v>
      </c>
      <c r="I99" s="42" t="s">
        <v>5</v>
      </c>
      <c r="J99" s="42" t="s">
        <v>5</v>
      </c>
      <c r="K99" s="42" t="s">
        <v>5</v>
      </c>
      <c r="L99" s="42" t="s">
        <v>5</v>
      </c>
      <c r="M99" s="42">
        <v>198</v>
      </c>
      <c r="N99" s="42" t="s">
        <v>5</v>
      </c>
      <c r="O99" s="42" t="s">
        <v>5</v>
      </c>
      <c r="P99" s="42" t="s">
        <v>4</v>
      </c>
      <c r="Q99" s="42" t="s">
        <v>5</v>
      </c>
      <c r="R99" s="42" t="s">
        <v>5</v>
      </c>
      <c r="S99" s="42" t="s">
        <v>5</v>
      </c>
      <c r="T99" s="42" t="s">
        <v>5</v>
      </c>
      <c r="U99" s="42" t="s">
        <v>5</v>
      </c>
      <c r="V99" s="42" t="s">
        <v>5</v>
      </c>
      <c r="W99" s="42" t="s">
        <v>5</v>
      </c>
      <c r="X99" s="42" t="s">
        <v>5</v>
      </c>
      <c r="Y99" s="42" t="s">
        <v>5</v>
      </c>
      <c r="Z99" s="42" t="s">
        <v>5</v>
      </c>
      <c r="AA99" s="42">
        <v>1</v>
      </c>
      <c r="AB99" s="42" t="s">
        <v>5</v>
      </c>
      <c r="AC99" s="42" t="s">
        <v>5</v>
      </c>
      <c r="AD99" s="42" t="s">
        <v>5</v>
      </c>
      <c r="AE99" s="42" t="s">
        <v>5</v>
      </c>
      <c r="AF99" s="42" t="s">
        <v>5</v>
      </c>
      <c r="AG99" s="42" t="s">
        <v>5</v>
      </c>
      <c r="AH99" s="42" t="s">
        <v>5</v>
      </c>
      <c r="AI99" s="42" t="s">
        <v>5</v>
      </c>
      <c r="AJ99" s="42" t="s">
        <v>5</v>
      </c>
      <c r="AK99" s="42" t="s">
        <v>5</v>
      </c>
      <c r="AL99" s="42">
        <v>18026</v>
      </c>
      <c r="AM99" s="42">
        <v>14633</v>
      </c>
      <c r="AN99" s="42">
        <v>8757</v>
      </c>
      <c r="AO99" s="42">
        <v>3791</v>
      </c>
      <c r="AP99" s="42" t="s">
        <v>5</v>
      </c>
      <c r="AQ99" s="42" t="s">
        <v>5</v>
      </c>
      <c r="AR99" s="42" t="s">
        <v>5</v>
      </c>
      <c r="AS99" s="42" t="s">
        <v>5</v>
      </c>
      <c r="AT99" s="42" t="s">
        <v>5</v>
      </c>
      <c r="AU99" s="42" t="s">
        <v>5</v>
      </c>
      <c r="AV99" s="42" t="s">
        <v>5</v>
      </c>
      <c r="AW99" s="42" t="s">
        <v>5</v>
      </c>
      <c r="AX99" s="42" t="s">
        <v>5</v>
      </c>
      <c r="AY99" s="42" t="s">
        <v>5</v>
      </c>
      <c r="AZ99" s="42" t="s">
        <v>5</v>
      </c>
      <c r="BA99" s="42" t="s">
        <v>5</v>
      </c>
      <c r="BB99" s="42" t="s">
        <v>5</v>
      </c>
      <c r="BC99" s="42" t="s">
        <v>5</v>
      </c>
      <c r="BD99" s="42" t="s">
        <v>5</v>
      </c>
      <c r="BE99" s="42" t="s">
        <v>5</v>
      </c>
      <c r="BF99" s="42" t="s">
        <v>5</v>
      </c>
      <c r="BG99" s="42" t="s">
        <v>5</v>
      </c>
      <c r="BH99" s="42" t="s">
        <v>5</v>
      </c>
      <c r="BI99" s="42" t="s">
        <v>5</v>
      </c>
      <c r="BJ99" s="42" t="s">
        <v>5</v>
      </c>
      <c r="BK99" s="42" t="s">
        <v>4</v>
      </c>
      <c r="BL99" s="42" t="s">
        <v>4</v>
      </c>
    </row>
    <row r="100" spans="1:64">
      <c r="A100" s="41" t="s">
        <v>279</v>
      </c>
      <c r="B100" s="41" t="s">
        <v>14</v>
      </c>
      <c r="C100" s="41" t="s">
        <v>7</v>
      </c>
      <c r="D100" s="42" t="s">
        <v>5</v>
      </c>
      <c r="E100" s="42" t="s">
        <v>5</v>
      </c>
      <c r="F100" s="42" t="s">
        <v>5</v>
      </c>
      <c r="G100" s="42" t="s">
        <v>5</v>
      </c>
      <c r="H100" s="42" t="s">
        <v>5</v>
      </c>
      <c r="I100" s="42" t="s">
        <v>5</v>
      </c>
      <c r="J100" s="42" t="s">
        <v>5</v>
      </c>
      <c r="K100" s="42" t="s">
        <v>5</v>
      </c>
      <c r="L100" s="42" t="s">
        <v>5</v>
      </c>
      <c r="M100" s="42" t="s">
        <v>5</v>
      </c>
      <c r="N100" s="42" t="s">
        <v>5</v>
      </c>
      <c r="O100" s="42" t="s">
        <v>5</v>
      </c>
      <c r="P100" s="42" t="s">
        <v>5</v>
      </c>
      <c r="Q100" s="42" t="s">
        <v>5</v>
      </c>
      <c r="R100" s="42" t="s">
        <v>5</v>
      </c>
      <c r="S100" s="42" t="s">
        <v>5</v>
      </c>
      <c r="T100" s="42" t="s">
        <v>5</v>
      </c>
      <c r="U100" s="42" t="s">
        <v>5</v>
      </c>
      <c r="V100" s="42" t="s">
        <v>5</v>
      </c>
      <c r="W100" s="42" t="s">
        <v>5</v>
      </c>
      <c r="X100" s="42" t="s">
        <v>5</v>
      </c>
      <c r="Y100" s="42" t="s">
        <v>5</v>
      </c>
      <c r="Z100" s="42" t="s">
        <v>5</v>
      </c>
      <c r="AA100" s="42" t="s">
        <v>5</v>
      </c>
      <c r="AB100" s="42" t="s">
        <v>5</v>
      </c>
      <c r="AC100" s="42" t="s">
        <v>5</v>
      </c>
      <c r="AD100" s="42">
        <v>92</v>
      </c>
      <c r="AE100" s="42">
        <v>261</v>
      </c>
      <c r="AF100" s="42">
        <v>2543</v>
      </c>
      <c r="AG100" s="42">
        <v>7399</v>
      </c>
      <c r="AH100" s="42">
        <v>10808</v>
      </c>
      <c r="AI100" s="42">
        <v>10075</v>
      </c>
      <c r="AJ100" s="42">
        <v>15996</v>
      </c>
      <c r="AK100" s="42">
        <v>18546</v>
      </c>
      <c r="AL100" s="42" t="s">
        <v>5</v>
      </c>
      <c r="AM100" s="42" t="s">
        <v>5</v>
      </c>
      <c r="AN100" s="42" t="s">
        <v>5</v>
      </c>
      <c r="AO100" s="42" t="s">
        <v>5</v>
      </c>
      <c r="AP100" s="42">
        <v>2208</v>
      </c>
      <c r="AQ100" s="42">
        <v>4929</v>
      </c>
      <c r="AR100" s="42">
        <v>13910</v>
      </c>
      <c r="AS100" s="42">
        <v>32191</v>
      </c>
      <c r="AT100" s="42">
        <v>28621</v>
      </c>
      <c r="AU100" s="42">
        <v>26972</v>
      </c>
      <c r="AV100" s="42">
        <v>4613</v>
      </c>
      <c r="AW100" s="42">
        <v>7860</v>
      </c>
      <c r="AX100" s="42">
        <v>11268</v>
      </c>
      <c r="AY100" s="42">
        <v>5752</v>
      </c>
      <c r="AZ100" s="42">
        <v>24417</v>
      </c>
      <c r="BA100" s="42">
        <v>5776</v>
      </c>
      <c r="BB100" s="42">
        <v>15499</v>
      </c>
      <c r="BC100" s="42">
        <v>15001</v>
      </c>
      <c r="BD100" s="42">
        <v>3836</v>
      </c>
      <c r="BE100" s="42">
        <v>11405</v>
      </c>
      <c r="BF100" s="42">
        <v>2532</v>
      </c>
      <c r="BG100" s="42">
        <v>3646</v>
      </c>
      <c r="BH100" s="42">
        <v>8181</v>
      </c>
      <c r="BI100" s="42">
        <v>7809</v>
      </c>
      <c r="BJ100" s="42">
        <v>4628</v>
      </c>
      <c r="BK100" s="42">
        <v>2657</v>
      </c>
      <c r="BL100" s="42">
        <v>9077</v>
      </c>
    </row>
    <row r="101" spans="1:64">
      <c r="A101" s="41" t="s">
        <v>280</v>
      </c>
      <c r="B101" s="41" t="s">
        <v>14</v>
      </c>
      <c r="C101" s="41" t="s">
        <v>6</v>
      </c>
      <c r="D101" s="42" t="s">
        <v>4</v>
      </c>
      <c r="E101" s="42" t="s">
        <v>4</v>
      </c>
      <c r="F101" s="42" t="s">
        <v>4</v>
      </c>
      <c r="G101" s="42" t="s">
        <v>4</v>
      </c>
      <c r="H101" s="42" t="s">
        <v>4</v>
      </c>
      <c r="I101" s="42" t="s">
        <v>5</v>
      </c>
      <c r="J101" s="42" t="s">
        <v>5</v>
      </c>
      <c r="K101" s="42" t="s">
        <v>5</v>
      </c>
      <c r="L101" s="42" t="s">
        <v>5</v>
      </c>
      <c r="M101" s="42" t="s">
        <v>5</v>
      </c>
      <c r="N101" s="42" t="s">
        <v>5</v>
      </c>
      <c r="O101" s="42" t="s">
        <v>5</v>
      </c>
      <c r="P101" s="42" t="s">
        <v>5</v>
      </c>
      <c r="Q101" s="42" t="s">
        <v>5</v>
      </c>
      <c r="R101" s="42" t="s">
        <v>5</v>
      </c>
      <c r="S101" s="42" t="s">
        <v>5</v>
      </c>
      <c r="T101" s="42" t="s">
        <v>5</v>
      </c>
      <c r="U101" s="42" t="s">
        <v>5</v>
      </c>
      <c r="V101" s="42" t="s">
        <v>5</v>
      </c>
      <c r="W101" s="42" t="s">
        <v>5</v>
      </c>
      <c r="X101" s="42" t="s">
        <v>5</v>
      </c>
      <c r="Y101" s="42" t="s">
        <v>5</v>
      </c>
      <c r="Z101" s="42" t="s">
        <v>5</v>
      </c>
      <c r="AA101" s="42" t="s">
        <v>5</v>
      </c>
      <c r="AB101" s="42" t="s">
        <v>5</v>
      </c>
      <c r="AC101" s="42" t="s">
        <v>5</v>
      </c>
      <c r="AD101" s="42">
        <v>279</v>
      </c>
      <c r="AE101" s="42" t="s">
        <v>5</v>
      </c>
      <c r="AF101" s="42" t="s">
        <v>5</v>
      </c>
      <c r="AG101" s="42" t="s">
        <v>5</v>
      </c>
      <c r="AH101" s="42" t="s">
        <v>5</v>
      </c>
      <c r="AI101" s="42" t="s">
        <v>5</v>
      </c>
      <c r="AJ101" s="42" t="s">
        <v>5</v>
      </c>
      <c r="AK101" s="42" t="s">
        <v>5</v>
      </c>
      <c r="AL101" s="42" t="s">
        <v>5</v>
      </c>
      <c r="AM101" s="42" t="s">
        <v>5</v>
      </c>
      <c r="AN101" s="42" t="s">
        <v>5</v>
      </c>
      <c r="AO101" s="42" t="s">
        <v>5</v>
      </c>
      <c r="AP101" s="42" t="s">
        <v>5</v>
      </c>
      <c r="AQ101" s="42" t="s">
        <v>5</v>
      </c>
      <c r="AR101" s="42" t="s">
        <v>5</v>
      </c>
      <c r="AS101" s="42" t="s">
        <v>5</v>
      </c>
      <c r="AT101" s="42" t="s">
        <v>5</v>
      </c>
      <c r="AU101" s="42" t="s">
        <v>5</v>
      </c>
      <c r="AV101" s="42" t="s">
        <v>5</v>
      </c>
      <c r="AW101" s="42" t="s">
        <v>5</v>
      </c>
      <c r="AX101" s="42" t="s">
        <v>5</v>
      </c>
      <c r="AY101" s="42" t="s">
        <v>5</v>
      </c>
      <c r="AZ101" s="42" t="s">
        <v>5</v>
      </c>
      <c r="BA101" s="42" t="s">
        <v>5</v>
      </c>
      <c r="BB101" s="42" t="s">
        <v>5</v>
      </c>
      <c r="BC101" s="42" t="s">
        <v>5</v>
      </c>
      <c r="BD101" s="42" t="s">
        <v>5</v>
      </c>
      <c r="BE101" s="42" t="s">
        <v>5</v>
      </c>
      <c r="BF101" s="42" t="s">
        <v>5</v>
      </c>
      <c r="BG101" s="42" t="s">
        <v>5</v>
      </c>
      <c r="BH101" s="42" t="s">
        <v>5</v>
      </c>
      <c r="BI101" s="42" t="s">
        <v>5</v>
      </c>
      <c r="BJ101" s="42" t="s">
        <v>4</v>
      </c>
      <c r="BK101" s="42" t="s">
        <v>4</v>
      </c>
      <c r="BL101" s="42" t="s">
        <v>4</v>
      </c>
    </row>
    <row r="102" spans="1:64">
      <c r="A102" s="41" t="s">
        <v>280</v>
      </c>
      <c r="B102" s="41" t="s">
        <v>14</v>
      </c>
      <c r="C102" s="41" t="s">
        <v>9</v>
      </c>
      <c r="D102" s="42" t="s">
        <v>4</v>
      </c>
      <c r="E102" s="42" t="s">
        <v>4</v>
      </c>
      <c r="F102" s="42" t="s">
        <v>4</v>
      </c>
      <c r="G102" s="42" t="s">
        <v>4</v>
      </c>
      <c r="H102" s="42" t="s">
        <v>4</v>
      </c>
      <c r="I102" s="42" t="s">
        <v>5</v>
      </c>
      <c r="J102" s="42" t="s">
        <v>5</v>
      </c>
      <c r="K102" s="42" t="s">
        <v>5</v>
      </c>
      <c r="L102" s="42" t="s">
        <v>5</v>
      </c>
      <c r="M102" s="42" t="s">
        <v>5</v>
      </c>
      <c r="N102" s="42" t="s">
        <v>5</v>
      </c>
      <c r="O102" s="42" t="s">
        <v>5</v>
      </c>
      <c r="P102" s="42" t="s">
        <v>5</v>
      </c>
      <c r="Q102" s="42">
        <v>1293</v>
      </c>
      <c r="R102" s="42">
        <v>1187</v>
      </c>
      <c r="S102" s="42">
        <v>90</v>
      </c>
      <c r="T102" s="42" t="s">
        <v>5</v>
      </c>
      <c r="U102" s="42" t="s">
        <v>5</v>
      </c>
      <c r="V102" s="42">
        <v>88</v>
      </c>
      <c r="W102" s="42">
        <v>37</v>
      </c>
      <c r="X102" s="42" t="s">
        <v>5</v>
      </c>
      <c r="Y102" s="42" t="s">
        <v>5</v>
      </c>
      <c r="Z102" s="42">
        <v>841</v>
      </c>
      <c r="AA102" s="42">
        <v>238</v>
      </c>
      <c r="AB102" s="42">
        <v>1114</v>
      </c>
      <c r="AC102" s="42" t="s">
        <v>5</v>
      </c>
      <c r="AD102" s="42" t="s">
        <v>5</v>
      </c>
      <c r="AE102" s="42" t="s">
        <v>5</v>
      </c>
      <c r="AF102" s="42" t="s">
        <v>5</v>
      </c>
      <c r="AG102" s="42" t="s">
        <v>5</v>
      </c>
      <c r="AH102" s="42" t="s">
        <v>5</v>
      </c>
      <c r="AI102" s="42" t="s">
        <v>5</v>
      </c>
      <c r="AJ102" s="42" t="s">
        <v>5</v>
      </c>
      <c r="AK102" s="42" t="s">
        <v>5</v>
      </c>
      <c r="AL102" s="42" t="s">
        <v>5</v>
      </c>
      <c r="AM102" s="42" t="s">
        <v>5</v>
      </c>
      <c r="AN102" s="42" t="s">
        <v>5</v>
      </c>
      <c r="AO102" s="42" t="s">
        <v>5</v>
      </c>
      <c r="AP102" s="42" t="s">
        <v>5</v>
      </c>
      <c r="AQ102" s="42" t="s">
        <v>5</v>
      </c>
      <c r="AR102" s="42" t="s">
        <v>5</v>
      </c>
      <c r="AS102" s="42" t="s">
        <v>5</v>
      </c>
      <c r="AT102" s="42" t="s">
        <v>5</v>
      </c>
      <c r="AU102" s="42" t="s">
        <v>5</v>
      </c>
      <c r="AV102" s="42" t="s">
        <v>5</v>
      </c>
      <c r="AW102" s="42" t="s">
        <v>5</v>
      </c>
      <c r="AX102" s="42" t="s">
        <v>5</v>
      </c>
      <c r="AY102" s="42" t="s">
        <v>5</v>
      </c>
      <c r="AZ102" s="42" t="s">
        <v>5</v>
      </c>
      <c r="BA102" s="42" t="s">
        <v>5</v>
      </c>
      <c r="BB102" s="42" t="s">
        <v>5</v>
      </c>
      <c r="BC102" s="42" t="s">
        <v>5</v>
      </c>
      <c r="BD102" s="42" t="s">
        <v>5</v>
      </c>
      <c r="BE102" s="42" t="s">
        <v>5</v>
      </c>
      <c r="BF102" s="42" t="s">
        <v>5</v>
      </c>
      <c r="BG102" s="42" t="s">
        <v>5</v>
      </c>
      <c r="BH102" s="42" t="s">
        <v>5</v>
      </c>
      <c r="BI102" s="42" t="s">
        <v>5</v>
      </c>
      <c r="BJ102" s="42" t="s">
        <v>4</v>
      </c>
      <c r="BK102" s="42" t="s">
        <v>4</v>
      </c>
      <c r="BL102" s="42" t="s">
        <v>4</v>
      </c>
    </row>
    <row r="103" spans="1:64">
      <c r="A103" s="41" t="s">
        <v>280</v>
      </c>
      <c r="B103" s="41" t="s">
        <v>14</v>
      </c>
      <c r="C103" s="41" t="s">
        <v>7</v>
      </c>
      <c r="D103" s="42" t="s">
        <v>4</v>
      </c>
      <c r="E103" s="42" t="s">
        <v>4</v>
      </c>
      <c r="F103" s="42" t="s">
        <v>4</v>
      </c>
      <c r="G103" s="42" t="s">
        <v>4</v>
      </c>
      <c r="H103" s="42" t="s">
        <v>4</v>
      </c>
      <c r="I103" s="42" t="s">
        <v>5</v>
      </c>
      <c r="J103" s="42" t="s">
        <v>5</v>
      </c>
      <c r="K103" s="42" t="s">
        <v>5</v>
      </c>
      <c r="L103" s="42" t="s">
        <v>5</v>
      </c>
      <c r="M103" s="42" t="s">
        <v>5</v>
      </c>
      <c r="N103" s="42" t="s">
        <v>5</v>
      </c>
      <c r="O103" s="42" t="s">
        <v>5</v>
      </c>
      <c r="P103" s="42" t="s">
        <v>5</v>
      </c>
      <c r="Q103" s="42" t="s">
        <v>5</v>
      </c>
      <c r="R103" s="42" t="s">
        <v>5</v>
      </c>
      <c r="S103" s="42" t="s">
        <v>5</v>
      </c>
      <c r="T103" s="42" t="s">
        <v>5</v>
      </c>
      <c r="U103" s="42" t="s">
        <v>5</v>
      </c>
      <c r="V103" s="42" t="s">
        <v>5</v>
      </c>
      <c r="W103" s="42" t="s">
        <v>5</v>
      </c>
      <c r="X103" s="42" t="s">
        <v>5</v>
      </c>
      <c r="Y103" s="42" t="s">
        <v>5</v>
      </c>
      <c r="Z103" s="42" t="s">
        <v>5</v>
      </c>
      <c r="AA103" s="42" t="s">
        <v>5</v>
      </c>
      <c r="AB103" s="42" t="s">
        <v>5</v>
      </c>
      <c r="AC103" s="42">
        <v>40</v>
      </c>
      <c r="AD103" s="42">
        <v>1456</v>
      </c>
      <c r="AE103" s="42" t="s">
        <v>5</v>
      </c>
      <c r="AF103" s="42" t="s">
        <v>5</v>
      </c>
      <c r="AG103" s="42" t="s">
        <v>5</v>
      </c>
      <c r="AH103" s="42" t="s">
        <v>5</v>
      </c>
      <c r="AI103" s="42" t="s">
        <v>5</v>
      </c>
      <c r="AJ103" s="42" t="s">
        <v>5</v>
      </c>
      <c r="AK103" s="42" t="s">
        <v>5</v>
      </c>
      <c r="AL103" s="42" t="s">
        <v>5</v>
      </c>
      <c r="AM103" s="42" t="s">
        <v>5</v>
      </c>
      <c r="AN103" s="42" t="s">
        <v>5</v>
      </c>
      <c r="AO103" s="42" t="s">
        <v>5</v>
      </c>
      <c r="AP103" s="42" t="s">
        <v>5</v>
      </c>
      <c r="AQ103" s="42" t="s">
        <v>5</v>
      </c>
      <c r="AR103" s="42" t="s">
        <v>5</v>
      </c>
      <c r="AS103" s="42" t="s">
        <v>5</v>
      </c>
      <c r="AT103" s="42" t="s">
        <v>5</v>
      </c>
      <c r="AU103" s="42" t="s">
        <v>5</v>
      </c>
      <c r="AV103" s="42" t="s">
        <v>5</v>
      </c>
      <c r="AW103" s="42" t="s">
        <v>5</v>
      </c>
      <c r="AX103" s="42" t="s">
        <v>5</v>
      </c>
      <c r="AY103" s="42" t="s">
        <v>5</v>
      </c>
      <c r="AZ103" s="42" t="s">
        <v>5</v>
      </c>
      <c r="BA103" s="42" t="s">
        <v>5</v>
      </c>
      <c r="BB103" s="42" t="s">
        <v>5</v>
      </c>
      <c r="BC103" s="42" t="s">
        <v>5</v>
      </c>
      <c r="BD103" s="42" t="s">
        <v>5</v>
      </c>
      <c r="BE103" s="42" t="s">
        <v>5</v>
      </c>
      <c r="BF103" s="42" t="s">
        <v>5</v>
      </c>
      <c r="BG103" s="42" t="s">
        <v>5</v>
      </c>
      <c r="BH103" s="42" t="s">
        <v>5</v>
      </c>
      <c r="BI103" s="42" t="s">
        <v>5</v>
      </c>
      <c r="BJ103" s="42" t="s">
        <v>4</v>
      </c>
      <c r="BK103" s="42" t="s">
        <v>4</v>
      </c>
      <c r="BL103" s="42" t="s">
        <v>4</v>
      </c>
    </row>
    <row r="104" spans="1:64">
      <c r="A104" s="41" t="s">
        <v>282</v>
      </c>
      <c r="B104" s="41" t="s">
        <v>14</v>
      </c>
      <c r="C104" s="41" t="s">
        <v>6</v>
      </c>
      <c r="D104" s="42" t="s">
        <v>5</v>
      </c>
      <c r="E104" s="42" t="s">
        <v>5</v>
      </c>
      <c r="F104" s="42" t="s">
        <v>5</v>
      </c>
      <c r="G104" s="42" t="s">
        <v>5</v>
      </c>
      <c r="H104" s="42" t="s">
        <v>5</v>
      </c>
      <c r="I104" s="42" t="s">
        <v>5</v>
      </c>
      <c r="J104" s="42" t="s">
        <v>5</v>
      </c>
      <c r="K104" s="42" t="s">
        <v>5</v>
      </c>
      <c r="L104" s="42" t="s">
        <v>5</v>
      </c>
      <c r="M104" s="42" t="s">
        <v>5</v>
      </c>
      <c r="N104" s="42" t="s">
        <v>5</v>
      </c>
      <c r="O104" s="42" t="s">
        <v>5</v>
      </c>
      <c r="P104" s="42" t="s">
        <v>5</v>
      </c>
      <c r="Q104" s="42" t="s">
        <v>5</v>
      </c>
      <c r="R104" s="42" t="s">
        <v>5</v>
      </c>
      <c r="S104" s="42" t="s">
        <v>5</v>
      </c>
      <c r="T104" s="42" t="s">
        <v>5</v>
      </c>
      <c r="U104" s="42" t="s">
        <v>5</v>
      </c>
      <c r="V104" s="42" t="s">
        <v>5</v>
      </c>
      <c r="W104" s="42" t="s">
        <v>5</v>
      </c>
      <c r="X104" s="42" t="s">
        <v>5</v>
      </c>
      <c r="Y104" s="42" t="s">
        <v>5</v>
      </c>
      <c r="Z104" s="42" t="s">
        <v>5</v>
      </c>
      <c r="AA104" s="42" t="s">
        <v>5</v>
      </c>
      <c r="AB104" s="42" t="s">
        <v>5</v>
      </c>
      <c r="AC104" s="42" t="s">
        <v>5</v>
      </c>
      <c r="AD104" s="42" t="s">
        <v>5</v>
      </c>
      <c r="AE104" s="42" t="s">
        <v>5</v>
      </c>
      <c r="AF104" s="42" t="s">
        <v>5</v>
      </c>
      <c r="AG104" s="42" t="s">
        <v>5</v>
      </c>
      <c r="AH104" s="42" t="s">
        <v>5</v>
      </c>
      <c r="AI104" s="42" t="s">
        <v>5</v>
      </c>
      <c r="AJ104" s="42" t="s">
        <v>5</v>
      </c>
      <c r="AK104" s="42" t="s">
        <v>5</v>
      </c>
      <c r="AL104" s="42" t="s">
        <v>5</v>
      </c>
      <c r="AM104" s="42" t="s">
        <v>5</v>
      </c>
      <c r="AN104" s="42" t="s">
        <v>5</v>
      </c>
      <c r="AO104" s="42" t="s">
        <v>5</v>
      </c>
      <c r="AP104" s="42" t="s">
        <v>5</v>
      </c>
      <c r="AQ104" s="42" t="s">
        <v>5</v>
      </c>
      <c r="AR104" s="42" t="s">
        <v>5</v>
      </c>
      <c r="AS104" s="42" t="s">
        <v>5</v>
      </c>
      <c r="AT104" s="42">
        <v>620</v>
      </c>
      <c r="AU104" s="42">
        <v>256</v>
      </c>
      <c r="AV104" s="42">
        <v>109</v>
      </c>
      <c r="AW104" s="42" t="s">
        <v>5</v>
      </c>
      <c r="AX104" s="42">
        <v>89</v>
      </c>
      <c r="AY104" s="42">
        <v>29</v>
      </c>
      <c r="AZ104" s="42" t="s">
        <v>5</v>
      </c>
      <c r="BA104" s="42">
        <v>707</v>
      </c>
      <c r="BB104" s="42">
        <v>10</v>
      </c>
      <c r="BC104" s="42" t="s">
        <v>5</v>
      </c>
      <c r="BD104" s="42" t="s">
        <v>5</v>
      </c>
      <c r="BE104" s="42" t="s">
        <v>5</v>
      </c>
      <c r="BF104" s="42" t="s">
        <v>5</v>
      </c>
      <c r="BG104" s="42" t="s">
        <v>5</v>
      </c>
      <c r="BH104" s="42">
        <v>48</v>
      </c>
      <c r="BI104" s="42">
        <v>7</v>
      </c>
      <c r="BJ104" s="42">
        <v>8</v>
      </c>
      <c r="BK104" s="42" t="s">
        <v>4</v>
      </c>
      <c r="BL104" s="42" t="s">
        <v>4</v>
      </c>
    </row>
    <row r="105" spans="1:64">
      <c r="A105" s="41" t="s">
        <v>282</v>
      </c>
      <c r="B105" s="41" t="s">
        <v>14</v>
      </c>
      <c r="C105" s="41" t="s">
        <v>7</v>
      </c>
      <c r="D105" s="42" t="s">
        <v>5</v>
      </c>
      <c r="E105" s="42" t="s">
        <v>5</v>
      </c>
      <c r="F105" s="42" t="s">
        <v>5</v>
      </c>
      <c r="G105" s="42" t="s">
        <v>5</v>
      </c>
      <c r="H105" s="42" t="s">
        <v>5</v>
      </c>
      <c r="I105" s="42" t="s">
        <v>5</v>
      </c>
      <c r="J105" s="42" t="s">
        <v>5</v>
      </c>
      <c r="K105" s="42" t="s">
        <v>5</v>
      </c>
      <c r="L105" s="42" t="s">
        <v>5</v>
      </c>
      <c r="M105" s="42" t="s">
        <v>5</v>
      </c>
      <c r="N105" s="42" t="s">
        <v>5</v>
      </c>
      <c r="O105" s="42" t="s">
        <v>5</v>
      </c>
      <c r="P105" s="42" t="s">
        <v>5</v>
      </c>
      <c r="Q105" s="42" t="s">
        <v>5</v>
      </c>
      <c r="R105" s="42" t="s">
        <v>5</v>
      </c>
      <c r="S105" s="42" t="s">
        <v>5</v>
      </c>
      <c r="T105" s="42" t="s">
        <v>5</v>
      </c>
      <c r="U105" s="42" t="s">
        <v>5</v>
      </c>
      <c r="V105" s="42" t="s">
        <v>5</v>
      </c>
      <c r="W105" s="42" t="s">
        <v>5</v>
      </c>
      <c r="X105" s="42" t="s">
        <v>5</v>
      </c>
      <c r="Y105" s="42" t="s">
        <v>5</v>
      </c>
      <c r="Z105" s="42" t="s">
        <v>5</v>
      </c>
      <c r="AA105" s="42" t="s">
        <v>5</v>
      </c>
      <c r="AB105" s="42" t="s">
        <v>5</v>
      </c>
      <c r="AC105" s="42" t="s">
        <v>5</v>
      </c>
      <c r="AD105" s="42" t="s">
        <v>5</v>
      </c>
      <c r="AE105" s="42" t="s">
        <v>5</v>
      </c>
      <c r="AF105" s="42" t="s">
        <v>5</v>
      </c>
      <c r="AG105" s="42" t="s">
        <v>5</v>
      </c>
      <c r="AH105" s="42" t="s">
        <v>5</v>
      </c>
      <c r="AI105" s="42" t="s">
        <v>5</v>
      </c>
      <c r="AJ105" s="42" t="s">
        <v>5</v>
      </c>
      <c r="AK105" s="42" t="s">
        <v>5</v>
      </c>
      <c r="AL105" s="42" t="s">
        <v>5</v>
      </c>
      <c r="AM105" s="42" t="s">
        <v>5</v>
      </c>
      <c r="AN105" s="42" t="s">
        <v>5</v>
      </c>
      <c r="AO105" s="42" t="s">
        <v>5</v>
      </c>
      <c r="AP105" s="42" t="s">
        <v>5</v>
      </c>
      <c r="AQ105" s="42" t="s">
        <v>5</v>
      </c>
      <c r="AR105" s="42">
        <v>40</v>
      </c>
      <c r="AS105" s="42">
        <v>258</v>
      </c>
      <c r="AT105" s="42">
        <v>580</v>
      </c>
      <c r="AU105" s="42">
        <v>785</v>
      </c>
      <c r="AV105" s="42">
        <v>132</v>
      </c>
      <c r="AW105" s="42">
        <v>1679</v>
      </c>
      <c r="AX105" s="42">
        <v>1251</v>
      </c>
      <c r="AY105" s="42">
        <v>390</v>
      </c>
      <c r="AZ105" s="42">
        <v>3672</v>
      </c>
      <c r="BA105" s="42">
        <v>1473</v>
      </c>
      <c r="BB105" s="42">
        <v>54</v>
      </c>
      <c r="BC105" s="42">
        <v>343</v>
      </c>
      <c r="BD105" s="42">
        <v>1120</v>
      </c>
      <c r="BE105" s="42" t="s">
        <v>5</v>
      </c>
      <c r="BF105" s="42" t="s">
        <v>5</v>
      </c>
      <c r="BG105" s="42" t="s">
        <v>5</v>
      </c>
      <c r="BH105" s="42">
        <v>2</v>
      </c>
      <c r="BI105" s="42">
        <v>566</v>
      </c>
      <c r="BJ105" s="42">
        <v>39</v>
      </c>
      <c r="BK105" s="42" t="s">
        <v>4</v>
      </c>
      <c r="BL105" s="42" t="s">
        <v>4</v>
      </c>
    </row>
    <row r="106" spans="1:64">
      <c r="A106" s="41" t="s">
        <v>283</v>
      </c>
      <c r="B106" s="41" t="s">
        <v>14</v>
      </c>
      <c r="C106" s="41" t="s">
        <v>9</v>
      </c>
      <c r="D106" s="42" t="s">
        <v>4</v>
      </c>
      <c r="E106" s="42" t="s">
        <v>4</v>
      </c>
      <c r="F106" s="42" t="s">
        <v>4</v>
      </c>
      <c r="G106" s="42" t="s">
        <v>4</v>
      </c>
      <c r="H106" s="42" t="s">
        <v>4</v>
      </c>
      <c r="I106" s="42" t="s">
        <v>5</v>
      </c>
      <c r="J106" s="42" t="s">
        <v>5</v>
      </c>
      <c r="K106" s="42" t="s">
        <v>5</v>
      </c>
      <c r="L106" s="42" t="s">
        <v>5</v>
      </c>
      <c r="M106" s="42" t="s">
        <v>5</v>
      </c>
      <c r="N106" s="42" t="s">
        <v>5</v>
      </c>
      <c r="O106" s="42" t="s">
        <v>5</v>
      </c>
      <c r="P106" s="42" t="s">
        <v>5</v>
      </c>
      <c r="Q106" s="42">
        <v>4060</v>
      </c>
      <c r="R106" s="42">
        <v>7294</v>
      </c>
      <c r="S106" s="42">
        <v>76</v>
      </c>
      <c r="T106" s="42" t="s">
        <v>5</v>
      </c>
      <c r="U106" s="42" t="s">
        <v>5</v>
      </c>
      <c r="V106" s="42" t="s">
        <v>5</v>
      </c>
      <c r="W106" s="42">
        <v>987</v>
      </c>
      <c r="X106" s="42" t="s">
        <v>5</v>
      </c>
      <c r="Y106" s="42" t="s">
        <v>5</v>
      </c>
      <c r="Z106" s="42">
        <v>32622</v>
      </c>
      <c r="AA106" s="42">
        <v>58575</v>
      </c>
      <c r="AB106" s="42">
        <v>28709</v>
      </c>
      <c r="AC106" s="42">
        <v>33010</v>
      </c>
      <c r="AD106" s="42">
        <v>38372</v>
      </c>
      <c r="AE106" s="42">
        <v>1094</v>
      </c>
      <c r="AF106" s="42" t="s">
        <v>5</v>
      </c>
      <c r="AG106" s="42" t="s">
        <v>5</v>
      </c>
      <c r="AH106" s="42" t="s">
        <v>5</v>
      </c>
      <c r="AI106" s="42" t="s">
        <v>5</v>
      </c>
      <c r="AJ106" s="42" t="s">
        <v>5</v>
      </c>
      <c r="AK106" s="42" t="s">
        <v>5</v>
      </c>
      <c r="AL106" s="42" t="s">
        <v>5</v>
      </c>
      <c r="AM106" s="42" t="s">
        <v>5</v>
      </c>
      <c r="AN106" s="42" t="s">
        <v>5</v>
      </c>
      <c r="AO106" s="42" t="s">
        <v>5</v>
      </c>
      <c r="AP106" s="42" t="s">
        <v>5</v>
      </c>
      <c r="AQ106" s="42" t="s">
        <v>5</v>
      </c>
      <c r="AR106" s="42" t="s">
        <v>5</v>
      </c>
      <c r="AS106" s="42" t="s">
        <v>5</v>
      </c>
      <c r="AT106" s="42" t="s">
        <v>4</v>
      </c>
      <c r="AU106" s="42" t="s">
        <v>4</v>
      </c>
      <c r="AV106" s="42" t="s">
        <v>4</v>
      </c>
      <c r="AW106" s="42" t="s">
        <v>4</v>
      </c>
      <c r="AX106" s="42" t="s">
        <v>4</v>
      </c>
      <c r="AY106" s="42" t="s">
        <v>4</v>
      </c>
      <c r="AZ106" s="42" t="s">
        <v>4</v>
      </c>
      <c r="BA106" s="42" t="s">
        <v>4</v>
      </c>
      <c r="BB106" s="42" t="s">
        <v>4</v>
      </c>
      <c r="BC106" s="42" t="s">
        <v>4</v>
      </c>
      <c r="BD106" s="42" t="s">
        <v>4</v>
      </c>
      <c r="BE106" s="42" t="s">
        <v>4</v>
      </c>
      <c r="BF106" s="42" t="s">
        <v>4</v>
      </c>
      <c r="BG106" s="42" t="s">
        <v>4</v>
      </c>
      <c r="BH106" s="42" t="s">
        <v>4</v>
      </c>
      <c r="BI106" s="42" t="s">
        <v>4</v>
      </c>
      <c r="BJ106" s="42" t="s">
        <v>4</v>
      </c>
      <c r="BK106" s="42" t="s">
        <v>4</v>
      </c>
      <c r="BL106" s="42" t="s">
        <v>4</v>
      </c>
    </row>
    <row r="107" spans="1:64">
      <c r="B107" s="2" t="s">
        <v>14</v>
      </c>
      <c r="D107" s="2">
        <f>SUM(D75:D106)</f>
        <v>2</v>
      </c>
      <c r="E107" s="2">
        <f t="shared" ref="E107:BL107" si="4">SUM(E75:E106)</f>
        <v>109</v>
      </c>
      <c r="F107" s="2">
        <f t="shared" si="4"/>
        <v>6</v>
      </c>
      <c r="G107" s="2">
        <f t="shared" si="4"/>
        <v>0</v>
      </c>
      <c r="H107" s="2">
        <f t="shared" si="4"/>
        <v>29</v>
      </c>
      <c r="I107" s="2">
        <f t="shared" si="4"/>
        <v>9</v>
      </c>
      <c r="J107" s="2">
        <f t="shared" si="4"/>
        <v>0</v>
      </c>
      <c r="K107" s="2">
        <f t="shared" si="4"/>
        <v>3</v>
      </c>
      <c r="L107" s="2">
        <f t="shared" si="4"/>
        <v>1</v>
      </c>
      <c r="M107" s="2">
        <f t="shared" si="4"/>
        <v>206</v>
      </c>
      <c r="N107" s="2">
        <f t="shared" si="4"/>
        <v>0</v>
      </c>
      <c r="O107" s="2">
        <f t="shared" si="4"/>
        <v>4</v>
      </c>
      <c r="P107" s="2">
        <f t="shared" si="4"/>
        <v>0</v>
      </c>
      <c r="Q107" s="2">
        <f t="shared" si="4"/>
        <v>5355</v>
      </c>
      <c r="R107" s="2">
        <f t="shared" si="4"/>
        <v>8490</v>
      </c>
      <c r="S107" s="2">
        <f t="shared" si="4"/>
        <v>192</v>
      </c>
      <c r="T107" s="2">
        <f t="shared" si="4"/>
        <v>17</v>
      </c>
      <c r="U107" s="2">
        <f t="shared" si="4"/>
        <v>39</v>
      </c>
      <c r="V107" s="2">
        <f t="shared" si="4"/>
        <v>570</v>
      </c>
      <c r="W107" s="2">
        <f t="shared" si="4"/>
        <v>1399</v>
      </c>
      <c r="X107" s="2">
        <f t="shared" si="4"/>
        <v>554</v>
      </c>
      <c r="Y107" s="2">
        <f t="shared" si="4"/>
        <v>610</v>
      </c>
      <c r="Z107" s="2">
        <f t="shared" si="4"/>
        <v>33844</v>
      </c>
      <c r="AA107" s="2">
        <f t="shared" si="4"/>
        <v>62160</v>
      </c>
      <c r="AB107" s="2">
        <f t="shared" si="4"/>
        <v>32834</v>
      </c>
      <c r="AC107" s="2">
        <f t="shared" si="4"/>
        <v>35002</v>
      </c>
      <c r="AD107" s="2">
        <f t="shared" si="4"/>
        <v>43721</v>
      </c>
      <c r="AE107" s="2">
        <f t="shared" si="4"/>
        <v>5533</v>
      </c>
      <c r="AF107" s="2">
        <f t="shared" si="4"/>
        <v>12768</v>
      </c>
      <c r="AG107" s="2">
        <f t="shared" si="4"/>
        <v>17114</v>
      </c>
      <c r="AH107" s="2">
        <f t="shared" si="4"/>
        <v>28896</v>
      </c>
      <c r="AI107" s="2">
        <f t="shared" si="4"/>
        <v>17592</v>
      </c>
      <c r="AJ107" s="2">
        <f t="shared" si="4"/>
        <v>22124</v>
      </c>
      <c r="AK107" s="2">
        <f t="shared" si="4"/>
        <v>25462</v>
      </c>
      <c r="AL107" s="2">
        <f t="shared" si="4"/>
        <v>20678</v>
      </c>
      <c r="AM107" s="2">
        <f t="shared" si="4"/>
        <v>17024</v>
      </c>
      <c r="AN107" s="2">
        <f t="shared" si="4"/>
        <v>25791</v>
      </c>
      <c r="AO107" s="2">
        <f t="shared" si="4"/>
        <v>15712</v>
      </c>
      <c r="AP107" s="2">
        <f t="shared" si="4"/>
        <v>15894</v>
      </c>
      <c r="AQ107" s="2">
        <f t="shared" si="4"/>
        <v>22213</v>
      </c>
      <c r="AR107" s="2">
        <f t="shared" si="4"/>
        <v>33965</v>
      </c>
      <c r="AS107" s="2">
        <f t="shared" si="4"/>
        <v>65766</v>
      </c>
      <c r="AT107" s="2">
        <f t="shared" si="4"/>
        <v>47284</v>
      </c>
      <c r="AU107" s="2">
        <f t="shared" si="4"/>
        <v>49949</v>
      </c>
      <c r="AV107" s="2">
        <f t="shared" si="4"/>
        <v>51825</v>
      </c>
      <c r="AW107" s="2">
        <f t="shared" si="4"/>
        <v>62376</v>
      </c>
      <c r="AX107" s="2">
        <f t="shared" si="4"/>
        <v>60509</v>
      </c>
      <c r="AY107" s="2">
        <f t="shared" si="4"/>
        <v>24889</v>
      </c>
      <c r="AZ107" s="2">
        <f t="shared" si="4"/>
        <v>62472</v>
      </c>
      <c r="BA107" s="2">
        <f t="shared" si="4"/>
        <v>22410</v>
      </c>
      <c r="BB107" s="2">
        <f t="shared" si="4"/>
        <v>44961</v>
      </c>
      <c r="BC107" s="2">
        <f t="shared" si="4"/>
        <v>59663</v>
      </c>
      <c r="BD107" s="2">
        <f t="shared" si="4"/>
        <v>22981</v>
      </c>
      <c r="BE107" s="2">
        <f t="shared" si="4"/>
        <v>34889</v>
      </c>
      <c r="BF107" s="2">
        <f t="shared" si="4"/>
        <v>20909</v>
      </c>
      <c r="BG107" s="2">
        <f t="shared" si="4"/>
        <v>17354</v>
      </c>
      <c r="BH107" s="2">
        <f t="shared" si="4"/>
        <v>25735</v>
      </c>
      <c r="BI107" s="2">
        <f t="shared" si="4"/>
        <v>32029</v>
      </c>
      <c r="BJ107" s="2">
        <f t="shared" si="4"/>
        <v>27738</v>
      </c>
      <c r="BK107" s="2">
        <f t="shared" si="4"/>
        <v>16495</v>
      </c>
      <c r="BL107" s="2">
        <f t="shared" si="4"/>
        <v>26239</v>
      </c>
    </row>
    <row r="108" spans="1:64">
      <c r="B108" s="7" t="s">
        <v>15</v>
      </c>
      <c r="C108" s="7" t="s">
        <v>6</v>
      </c>
      <c r="D108" s="7" t="s">
        <v>4</v>
      </c>
      <c r="E108" s="7" t="s">
        <v>4</v>
      </c>
      <c r="F108" s="7" t="s">
        <v>4</v>
      </c>
      <c r="G108" s="7" t="s">
        <v>4</v>
      </c>
      <c r="H108" s="7" t="s">
        <v>4</v>
      </c>
      <c r="I108" s="7" t="s">
        <v>4</v>
      </c>
      <c r="J108" s="7" t="s">
        <v>4</v>
      </c>
      <c r="K108" s="7" t="s">
        <v>4</v>
      </c>
      <c r="L108" s="7" t="s">
        <v>4</v>
      </c>
      <c r="M108" s="7" t="s">
        <v>4</v>
      </c>
      <c r="N108" s="7" t="s">
        <v>4</v>
      </c>
      <c r="O108" s="7" t="s">
        <v>4</v>
      </c>
      <c r="P108" s="7" t="s">
        <v>4</v>
      </c>
      <c r="Q108" s="7" t="s">
        <v>4</v>
      </c>
      <c r="R108" s="7" t="s">
        <v>4</v>
      </c>
      <c r="S108" s="7" t="s">
        <v>4</v>
      </c>
      <c r="T108" s="7" t="s">
        <v>4</v>
      </c>
      <c r="U108" s="7" t="s">
        <v>4</v>
      </c>
      <c r="V108" s="7" t="s">
        <v>4</v>
      </c>
      <c r="W108" s="7" t="s">
        <v>4</v>
      </c>
      <c r="X108" s="7" t="s">
        <v>4</v>
      </c>
      <c r="Y108" s="7" t="s">
        <v>4</v>
      </c>
      <c r="Z108" s="7" t="s">
        <v>4</v>
      </c>
      <c r="AA108" s="7" t="s">
        <v>4</v>
      </c>
      <c r="AB108" s="7" t="s">
        <v>4</v>
      </c>
      <c r="AC108" s="7" t="s">
        <v>4</v>
      </c>
      <c r="AD108" s="7" t="s">
        <v>4</v>
      </c>
      <c r="AE108" s="7" t="s">
        <v>4</v>
      </c>
      <c r="AF108" s="7" t="s">
        <v>4</v>
      </c>
      <c r="AG108" s="7" t="s">
        <v>4</v>
      </c>
      <c r="AH108" s="7" t="s">
        <v>4</v>
      </c>
      <c r="AI108" s="7" t="s">
        <v>4</v>
      </c>
      <c r="AJ108" s="7" t="s">
        <v>4</v>
      </c>
      <c r="AK108" s="7" t="s">
        <v>4</v>
      </c>
      <c r="AL108" s="7" t="s">
        <v>4</v>
      </c>
      <c r="AM108" s="7" t="s">
        <v>4</v>
      </c>
      <c r="AN108" s="7" t="s">
        <v>4</v>
      </c>
      <c r="AO108" s="7" t="s">
        <v>4</v>
      </c>
      <c r="AP108" s="7" t="s">
        <v>4</v>
      </c>
      <c r="AQ108" s="7">
        <v>288</v>
      </c>
      <c r="AR108" s="7">
        <v>720</v>
      </c>
      <c r="AS108" s="7">
        <v>684</v>
      </c>
      <c r="AT108" s="7">
        <v>1006</v>
      </c>
      <c r="AU108" s="7">
        <v>994</v>
      </c>
      <c r="AV108" s="7">
        <v>2820</v>
      </c>
      <c r="AW108" s="7">
        <v>2487</v>
      </c>
      <c r="AX108" s="7">
        <v>1206</v>
      </c>
      <c r="AY108" s="7">
        <v>141</v>
      </c>
      <c r="AZ108" s="7">
        <v>114</v>
      </c>
      <c r="BA108" s="7">
        <v>826</v>
      </c>
      <c r="BB108" s="7">
        <v>656</v>
      </c>
      <c r="BC108" s="7">
        <v>386</v>
      </c>
      <c r="BD108" s="7">
        <v>615</v>
      </c>
      <c r="BE108" s="7">
        <v>466</v>
      </c>
      <c r="BF108" s="7">
        <v>514</v>
      </c>
      <c r="BG108" s="7">
        <v>31</v>
      </c>
      <c r="BH108" s="7">
        <v>28</v>
      </c>
      <c r="BI108" s="7">
        <v>39</v>
      </c>
      <c r="BJ108" s="7">
        <v>26</v>
      </c>
      <c r="BK108" s="7">
        <v>48</v>
      </c>
      <c r="BL108" s="7">
        <v>45</v>
      </c>
    </row>
    <row r="109" spans="1:64">
      <c r="B109" s="7" t="s">
        <v>15</v>
      </c>
      <c r="C109" s="7" t="s">
        <v>7</v>
      </c>
      <c r="D109" s="7" t="s">
        <v>4</v>
      </c>
      <c r="E109" s="7" t="s">
        <v>4</v>
      </c>
      <c r="F109" s="7" t="s">
        <v>4</v>
      </c>
      <c r="G109" s="7" t="s">
        <v>4</v>
      </c>
      <c r="H109" s="7" t="s">
        <v>4</v>
      </c>
      <c r="I109" s="7" t="s">
        <v>4</v>
      </c>
      <c r="J109" s="7" t="s">
        <v>4</v>
      </c>
      <c r="K109" s="7" t="s">
        <v>4</v>
      </c>
      <c r="L109" s="7" t="s">
        <v>4</v>
      </c>
      <c r="M109" s="7" t="s">
        <v>4</v>
      </c>
      <c r="N109" s="7" t="s">
        <v>4</v>
      </c>
      <c r="O109" s="7" t="s">
        <v>4</v>
      </c>
      <c r="P109" s="7" t="s">
        <v>4</v>
      </c>
      <c r="Q109" s="7" t="s">
        <v>4</v>
      </c>
      <c r="R109" s="7" t="s">
        <v>4</v>
      </c>
      <c r="S109" s="7" t="s">
        <v>4</v>
      </c>
      <c r="T109" s="7" t="s">
        <v>4</v>
      </c>
      <c r="U109" s="7" t="s">
        <v>4</v>
      </c>
      <c r="V109" s="7" t="s">
        <v>4</v>
      </c>
      <c r="W109" s="7" t="s">
        <v>4</v>
      </c>
      <c r="X109" s="7" t="s">
        <v>4</v>
      </c>
      <c r="Y109" s="7" t="s">
        <v>4</v>
      </c>
      <c r="Z109" s="7" t="s">
        <v>4</v>
      </c>
      <c r="AA109" s="7" t="s">
        <v>4</v>
      </c>
      <c r="AB109" s="7" t="s">
        <v>4</v>
      </c>
      <c r="AC109" s="7" t="s">
        <v>4</v>
      </c>
      <c r="AD109" s="7" t="s">
        <v>4</v>
      </c>
      <c r="AE109" s="7" t="s">
        <v>4</v>
      </c>
      <c r="AF109" s="7" t="s">
        <v>4</v>
      </c>
      <c r="AG109" s="7" t="s">
        <v>4</v>
      </c>
      <c r="AH109" s="7" t="s">
        <v>4</v>
      </c>
      <c r="AI109" s="7" t="s">
        <v>4</v>
      </c>
      <c r="AJ109" s="7" t="s">
        <v>4</v>
      </c>
      <c r="AK109" s="7" t="s">
        <v>4</v>
      </c>
      <c r="AL109" s="7" t="s">
        <v>4</v>
      </c>
      <c r="AM109" s="7" t="s">
        <v>4</v>
      </c>
      <c r="AN109" s="7" t="s">
        <v>4</v>
      </c>
      <c r="AO109" s="7" t="s">
        <v>4</v>
      </c>
      <c r="AP109" s="7" t="s">
        <v>4</v>
      </c>
      <c r="AQ109" s="7">
        <v>6473</v>
      </c>
      <c r="AR109" s="7">
        <v>6572</v>
      </c>
      <c r="AS109" s="7">
        <v>6680</v>
      </c>
      <c r="AT109" s="7">
        <v>11201</v>
      </c>
      <c r="AU109" s="7">
        <v>15145</v>
      </c>
      <c r="AV109" s="7">
        <v>16291</v>
      </c>
      <c r="AW109" s="7">
        <v>21029</v>
      </c>
      <c r="AX109" s="7">
        <v>14580</v>
      </c>
      <c r="AY109" s="7">
        <v>16952</v>
      </c>
      <c r="AZ109" s="7">
        <v>10678</v>
      </c>
      <c r="BA109" s="7">
        <v>6771</v>
      </c>
      <c r="BB109" s="7">
        <v>6316</v>
      </c>
      <c r="BC109" s="7">
        <v>6729</v>
      </c>
      <c r="BD109" s="7">
        <v>4952</v>
      </c>
      <c r="BE109" s="7">
        <v>4236</v>
      </c>
      <c r="BF109" s="7">
        <v>2058</v>
      </c>
      <c r="BG109" s="7">
        <v>511</v>
      </c>
      <c r="BH109" s="7">
        <v>434</v>
      </c>
      <c r="BI109" s="7">
        <v>381</v>
      </c>
      <c r="BJ109" s="7">
        <v>260</v>
      </c>
      <c r="BK109" s="7">
        <v>385</v>
      </c>
      <c r="BL109" s="7">
        <v>434</v>
      </c>
    </row>
    <row r="110" spans="1:64">
      <c r="B110" s="7" t="s">
        <v>15</v>
      </c>
      <c r="C110" s="7" t="s">
        <v>6</v>
      </c>
      <c r="D110" s="7" t="s">
        <v>5</v>
      </c>
      <c r="E110" s="7" t="s">
        <v>5</v>
      </c>
      <c r="F110" s="7" t="s">
        <v>5</v>
      </c>
      <c r="G110" s="7" t="s">
        <v>5</v>
      </c>
      <c r="H110" s="7" t="s">
        <v>5</v>
      </c>
      <c r="I110" s="7" t="s">
        <v>5</v>
      </c>
      <c r="J110" s="7" t="s">
        <v>5</v>
      </c>
      <c r="K110" s="7" t="s">
        <v>5</v>
      </c>
      <c r="L110" s="7" t="s">
        <v>5</v>
      </c>
      <c r="M110" s="7" t="s">
        <v>5</v>
      </c>
      <c r="N110" s="7" t="s">
        <v>5</v>
      </c>
      <c r="O110" s="7" t="s">
        <v>5</v>
      </c>
      <c r="P110" s="7" t="s">
        <v>5</v>
      </c>
      <c r="Q110" s="7" t="s">
        <v>5</v>
      </c>
      <c r="R110" s="7" t="s">
        <v>5</v>
      </c>
      <c r="S110" s="7" t="s">
        <v>5</v>
      </c>
      <c r="T110" s="7" t="s">
        <v>5</v>
      </c>
      <c r="U110" s="7" t="s">
        <v>5</v>
      </c>
      <c r="V110" s="7" t="s">
        <v>5</v>
      </c>
      <c r="W110" s="7" t="s">
        <v>5</v>
      </c>
      <c r="X110" s="7" t="s">
        <v>5</v>
      </c>
      <c r="Y110" s="7" t="s">
        <v>5</v>
      </c>
      <c r="Z110" s="7" t="s">
        <v>5</v>
      </c>
      <c r="AA110" s="7" t="s">
        <v>5</v>
      </c>
      <c r="AB110" s="7" t="s">
        <v>5</v>
      </c>
      <c r="AC110" s="7">
        <v>78</v>
      </c>
      <c r="AD110" s="7">
        <v>43</v>
      </c>
      <c r="AE110" s="7">
        <v>146</v>
      </c>
      <c r="AF110" s="7">
        <v>31</v>
      </c>
      <c r="AG110" s="7">
        <v>19</v>
      </c>
      <c r="AH110" s="7">
        <v>6</v>
      </c>
      <c r="AI110" s="7">
        <v>9</v>
      </c>
      <c r="AJ110" s="7">
        <v>96</v>
      </c>
      <c r="AK110" s="7">
        <v>11</v>
      </c>
      <c r="AL110" s="7">
        <v>897</v>
      </c>
      <c r="AM110" s="7">
        <v>442</v>
      </c>
      <c r="AN110" s="7">
        <v>92</v>
      </c>
      <c r="AO110" s="7">
        <v>3260</v>
      </c>
      <c r="AP110" s="7">
        <v>166</v>
      </c>
      <c r="AQ110" s="7" t="s">
        <v>4</v>
      </c>
      <c r="AR110" s="7" t="s">
        <v>4</v>
      </c>
      <c r="AS110" s="7" t="s">
        <v>4</v>
      </c>
      <c r="AT110" s="7" t="s">
        <v>4</v>
      </c>
      <c r="AU110" s="7" t="s">
        <v>4</v>
      </c>
      <c r="AV110" s="7" t="s">
        <v>4</v>
      </c>
      <c r="AW110" s="7" t="s">
        <v>4</v>
      </c>
      <c r="AX110" s="7" t="s">
        <v>4</v>
      </c>
      <c r="AY110" s="7" t="s">
        <v>4</v>
      </c>
      <c r="AZ110" s="7" t="s">
        <v>4</v>
      </c>
      <c r="BA110" s="7" t="s">
        <v>4</v>
      </c>
      <c r="BB110" s="7" t="s">
        <v>4</v>
      </c>
      <c r="BC110" s="7" t="s">
        <v>4</v>
      </c>
      <c r="BD110" s="7" t="s">
        <v>4</v>
      </c>
      <c r="BE110" s="7" t="s">
        <v>4</v>
      </c>
      <c r="BF110" s="7" t="s">
        <v>4</v>
      </c>
      <c r="BG110" s="7" t="s">
        <v>4</v>
      </c>
      <c r="BH110" s="7" t="s">
        <v>4</v>
      </c>
      <c r="BI110" s="7" t="s">
        <v>4</v>
      </c>
      <c r="BJ110" s="7" t="s">
        <v>4</v>
      </c>
      <c r="BK110" s="7" t="s">
        <v>4</v>
      </c>
      <c r="BL110" s="7" t="s">
        <v>4</v>
      </c>
    </row>
    <row r="111" spans="1:64">
      <c r="B111" s="7" t="s">
        <v>15</v>
      </c>
      <c r="C111" s="7" t="s">
        <v>9</v>
      </c>
      <c r="D111" s="7">
        <v>328</v>
      </c>
      <c r="E111" s="7">
        <v>422</v>
      </c>
      <c r="F111" s="7">
        <v>715</v>
      </c>
      <c r="G111" s="7">
        <v>607</v>
      </c>
      <c r="H111" s="7">
        <v>502</v>
      </c>
      <c r="I111" s="7">
        <v>642</v>
      </c>
      <c r="J111" s="7">
        <v>511</v>
      </c>
      <c r="K111" s="7">
        <v>678</v>
      </c>
      <c r="L111" s="7">
        <v>112</v>
      </c>
      <c r="M111" s="7">
        <v>570</v>
      </c>
      <c r="N111" s="7">
        <v>596</v>
      </c>
      <c r="O111" s="7">
        <v>526</v>
      </c>
      <c r="P111" s="7">
        <v>548</v>
      </c>
      <c r="Q111" s="7">
        <v>750</v>
      </c>
      <c r="R111" s="7">
        <v>666</v>
      </c>
      <c r="S111" s="7">
        <v>489</v>
      </c>
      <c r="T111" s="7">
        <v>583</v>
      </c>
      <c r="U111" s="7">
        <v>1403</v>
      </c>
      <c r="V111" s="7">
        <v>1276</v>
      </c>
      <c r="W111" s="7">
        <v>1587</v>
      </c>
      <c r="X111" s="7">
        <v>1955</v>
      </c>
      <c r="Y111" s="7">
        <v>2984</v>
      </c>
      <c r="Z111" s="7">
        <v>4911</v>
      </c>
      <c r="AA111" s="7">
        <v>7643</v>
      </c>
      <c r="AB111" s="7">
        <v>19015</v>
      </c>
      <c r="AC111" s="7" t="s">
        <v>5</v>
      </c>
      <c r="AD111" s="7" t="s">
        <v>5</v>
      </c>
      <c r="AE111" s="7" t="s">
        <v>5</v>
      </c>
      <c r="AF111" s="7" t="s">
        <v>5</v>
      </c>
      <c r="AG111" s="7" t="s">
        <v>5</v>
      </c>
      <c r="AH111" s="7" t="s">
        <v>5</v>
      </c>
      <c r="AI111" s="7" t="s">
        <v>5</v>
      </c>
      <c r="AJ111" s="7" t="s">
        <v>5</v>
      </c>
      <c r="AK111" s="7" t="s">
        <v>5</v>
      </c>
      <c r="AL111" s="7" t="s">
        <v>5</v>
      </c>
      <c r="AM111" s="7" t="s">
        <v>5</v>
      </c>
      <c r="AN111" s="7" t="s">
        <v>5</v>
      </c>
      <c r="AO111" s="7" t="s">
        <v>5</v>
      </c>
      <c r="AP111" s="7" t="s">
        <v>5</v>
      </c>
      <c r="AQ111" s="7" t="s">
        <v>4</v>
      </c>
      <c r="AR111" s="7" t="s">
        <v>4</v>
      </c>
      <c r="AS111" s="7" t="s">
        <v>4</v>
      </c>
      <c r="AT111" s="7" t="s">
        <v>4</v>
      </c>
      <c r="AU111" s="7" t="s">
        <v>4</v>
      </c>
      <c r="AV111" s="7" t="s">
        <v>4</v>
      </c>
      <c r="AW111" s="7" t="s">
        <v>4</v>
      </c>
      <c r="AX111" s="7" t="s">
        <v>4</v>
      </c>
      <c r="AY111" s="7" t="s">
        <v>4</v>
      </c>
      <c r="AZ111" s="7" t="s">
        <v>4</v>
      </c>
      <c r="BA111" s="7" t="s">
        <v>4</v>
      </c>
      <c r="BB111" s="7" t="s">
        <v>4</v>
      </c>
      <c r="BC111" s="7" t="s">
        <v>4</v>
      </c>
      <c r="BD111" s="7" t="s">
        <v>4</v>
      </c>
      <c r="BE111" s="7" t="s">
        <v>4</v>
      </c>
      <c r="BF111" s="7" t="s">
        <v>4</v>
      </c>
      <c r="BG111" s="7" t="s">
        <v>4</v>
      </c>
      <c r="BH111" s="7" t="s">
        <v>4</v>
      </c>
      <c r="BI111" s="7" t="s">
        <v>4</v>
      </c>
      <c r="BJ111" s="7" t="s">
        <v>4</v>
      </c>
      <c r="BK111" s="7" t="s">
        <v>4</v>
      </c>
      <c r="BL111" s="7" t="s">
        <v>4</v>
      </c>
    </row>
    <row r="112" spans="1:64">
      <c r="B112" s="7" t="s">
        <v>15</v>
      </c>
      <c r="C112" s="7" t="s">
        <v>7</v>
      </c>
      <c r="D112" s="7" t="s">
        <v>5</v>
      </c>
      <c r="E112" s="7" t="s">
        <v>5</v>
      </c>
      <c r="F112" s="7" t="s">
        <v>5</v>
      </c>
      <c r="G112" s="7" t="s">
        <v>5</v>
      </c>
      <c r="H112" s="7" t="s">
        <v>5</v>
      </c>
      <c r="I112" s="7" t="s">
        <v>5</v>
      </c>
      <c r="J112" s="7" t="s">
        <v>5</v>
      </c>
      <c r="K112" s="7" t="s">
        <v>5</v>
      </c>
      <c r="L112" s="7" t="s">
        <v>5</v>
      </c>
      <c r="M112" s="7" t="s">
        <v>5</v>
      </c>
      <c r="N112" s="7" t="s">
        <v>5</v>
      </c>
      <c r="O112" s="7" t="s">
        <v>5</v>
      </c>
      <c r="P112" s="7" t="s">
        <v>5</v>
      </c>
      <c r="Q112" s="7" t="s">
        <v>5</v>
      </c>
      <c r="R112" s="7" t="s">
        <v>5</v>
      </c>
      <c r="S112" s="7" t="s">
        <v>5</v>
      </c>
      <c r="T112" s="7" t="s">
        <v>5</v>
      </c>
      <c r="U112" s="7" t="s">
        <v>5</v>
      </c>
      <c r="V112" s="7" t="s">
        <v>5</v>
      </c>
      <c r="W112" s="7" t="s">
        <v>5</v>
      </c>
      <c r="X112" s="7" t="s">
        <v>5</v>
      </c>
      <c r="Y112" s="7" t="s">
        <v>5</v>
      </c>
      <c r="Z112" s="7" t="s">
        <v>5</v>
      </c>
      <c r="AA112" s="7" t="s">
        <v>5</v>
      </c>
      <c r="AB112" s="7" t="s">
        <v>5</v>
      </c>
      <c r="AC112" s="7">
        <v>29244</v>
      </c>
      <c r="AD112" s="7">
        <v>48674</v>
      </c>
      <c r="AE112" s="7">
        <v>113593</v>
      </c>
      <c r="AF112" s="7">
        <v>188305</v>
      </c>
      <c r="AG112" s="7">
        <v>200691</v>
      </c>
      <c r="AH112" s="7">
        <v>121091</v>
      </c>
      <c r="AI112" s="7">
        <v>57243</v>
      </c>
      <c r="AJ112" s="7">
        <v>30699</v>
      </c>
      <c r="AK112" s="7">
        <v>52909</v>
      </c>
      <c r="AL112" s="7">
        <v>28449</v>
      </c>
      <c r="AM112" s="7">
        <v>1066</v>
      </c>
      <c r="AN112" s="7">
        <v>867</v>
      </c>
      <c r="AO112" s="7">
        <v>12718</v>
      </c>
      <c r="AP112" s="7">
        <v>12822</v>
      </c>
      <c r="AQ112" s="7" t="s">
        <v>4</v>
      </c>
      <c r="AR112" s="7" t="s">
        <v>4</v>
      </c>
      <c r="AS112" s="7" t="s">
        <v>4</v>
      </c>
      <c r="AT112" s="7" t="s">
        <v>4</v>
      </c>
      <c r="AU112" s="7" t="s">
        <v>4</v>
      </c>
      <c r="AV112" s="7" t="s">
        <v>4</v>
      </c>
      <c r="AW112" s="7" t="s">
        <v>4</v>
      </c>
      <c r="AX112" s="7" t="s">
        <v>4</v>
      </c>
      <c r="AY112" s="7" t="s">
        <v>4</v>
      </c>
      <c r="AZ112" s="7" t="s">
        <v>4</v>
      </c>
      <c r="BA112" s="7" t="s">
        <v>4</v>
      </c>
      <c r="BB112" s="7" t="s">
        <v>4</v>
      </c>
      <c r="BC112" s="7" t="s">
        <v>4</v>
      </c>
      <c r="BD112" s="7" t="s">
        <v>4</v>
      </c>
      <c r="BE112" s="7" t="s">
        <v>4</v>
      </c>
      <c r="BF112" s="7" t="s">
        <v>4</v>
      </c>
      <c r="BG112" s="7" t="s">
        <v>4</v>
      </c>
      <c r="BH112" s="7" t="s">
        <v>4</v>
      </c>
      <c r="BI112" s="7" t="s">
        <v>4</v>
      </c>
      <c r="BJ112" s="7" t="s">
        <v>4</v>
      </c>
      <c r="BK112" s="7" t="s">
        <v>4</v>
      </c>
      <c r="BL112" s="7" t="s">
        <v>4</v>
      </c>
    </row>
    <row r="113" spans="1:64">
      <c r="A113" s="41" t="s">
        <v>265</v>
      </c>
      <c r="B113" s="41" t="s">
        <v>15</v>
      </c>
      <c r="C113" s="41" t="s">
        <v>6</v>
      </c>
      <c r="D113" s="42" t="s">
        <v>5</v>
      </c>
      <c r="E113" s="42" t="s">
        <v>5</v>
      </c>
      <c r="F113" s="42" t="s">
        <v>5</v>
      </c>
      <c r="G113" s="42" t="s">
        <v>5</v>
      </c>
      <c r="H113" s="42" t="s">
        <v>5</v>
      </c>
      <c r="I113" s="42" t="s">
        <v>5</v>
      </c>
      <c r="J113" s="42" t="s">
        <v>5</v>
      </c>
      <c r="K113" s="42" t="s">
        <v>5</v>
      </c>
      <c r="L113" s="42" t="s">
        <v>5</v>
      </c>
      <c r="M113" s="42" t="s">
        <v>5</v>
      </c>
      <c r="N113" s="42" t="s">
        <v>5</v>
      </c>
      <c r="O113" s="42" t="s">
        <v>5</v>
      </c>
      <c r="P113" s="42" t="s">
        <v>5</v>
      </c>
      <c r="Q113" s="42" t="s">
        <v>5</v>
      </c>
      <c r="R113" s="42" t="s">
        <v>5</v>
      </c>
      <c r="S113" s="42" t="s">
        <v>5</v>
      </c>
      <c r="T113" s="42" t="s">
        <v>5</v>
      </c>
      <c r="U113" s="42" t="s">
        <v>5</v>
      </c>
      <c r="V113" s="42" t="s">
        <v>5</v>
      </c>
      <c r="W113" s="42" t="s">
        <v>5</v>
      </c>
      <c r="X113" s="42" t="s">
        <v>5</v>
      </c>
      <c r="Y113" s="42" t="s">
        <v>5</v>
      </c>
      <c r="Z113" s="42" t="s">
        <v>5</v>
      </c>
      <c r="AA113" s="42" t="s">
        <v>5</v>
      </c>
      <c r="AB113" s="42" t="s">
        <v>5</v>
      </c>
      <c r="AC113" s="42" t="s">
        <v>5</v>
      </c>
      <c r="AD113" s="42">
        <v>1</v>
      </c>
      <c r="AE113" s="42" t="s">
        <v>11</v>
      </c>
      <c r="AF113" s="42" t="s">
        <v>5</v>
      </c>
      <c r="AG113" s="42" t="s">
        <v>11</v>
      </c>
      <c r="AH113" s="42" t="s">
        <v>11</v>
      </c>
      <c r="AI113" s="42">
        <v>10</v>
      </c>
      <c r="AJ113" s="42">
        <v>4</v>
      </c>
      <c r="AK113" s="42">
        <v>9</v>
      </c>
      <c r="AL113" s="42" t="s">
        <v>5</v>
      </c>
      <c r="AM113" s="42" t="s">
        <v>5</v>
      </c>
      <c r="AN113" s="42">
        <v>1</v>
      </c>
      <c r="AO113" s="42">
        <v>1</v>
      </c>
      <c r="AP113" s="42" t="s">
        <v>11</v>
      </c>
      <c r="AQ113" s="42" t="s">
        <v>5</v>
      </c>
      <c r="AR113" s="42">
        <v>1</v>
      </c>
      <c r="AS113" s="42">
        <v>1</v>
      </c>
      <c r="AT113" s="42">
        <v>1</v>
      </c>
      <c r="AU113" s="42">
        <v>2</v>
      </c>
      <c r="AV113" s="42">
        <v>1</v>
      </c>
      <c r="AW113" s="42" t="s">
        <v>5</v>
      </c>
      <c r="AX113" s="42" t="s">
        <v>5</v>
      </c>
      <c r="AY113" s="42" t="s">
        <v>5</v>
      </c>
      <c r="AZ113" s="42" t="s">
        <v>5</v>
      </c>
      <c r="BA113" s="42" t="s">
        <v>5</v>
      </c>
      <c r="BB113" s="42" t="s">
        <v>5</v>
      </c>
      <c r="BC113" s="42">
        <v>1</v>
      </c>
      <c r="BD113" s="42" t="s">
        <v>11</v>
      </c>
      <c r="BE113" s="42" t="s">
        <v>5</v>
      </c>
      <c r="BF113" s="42" t="s">
        <v>5</v>
      </c>
      <c r="BG113" s="42" t="s">
        <v>5</v>
      </c>
      <c r="BH113" s="42" t="s">
        <v>5</v>
      </c>
      <c r="BI113" s="42" t="s">
        <v>5</v>
      </c>
      <c r="BJ113" s="42" t="s">
        <v>5</v>
      </c>
      <c r="BK113" s="42" t="s">
        <v>11</v>
      </c>
      <c r="BL113" s="42">
        <v>1</v>
      </c>
    </row>
    <row r="114" spans="1:64">
      <c r="A114" s="41" t="s">
        <v>265</v>
      </c>
      <c r="B114" s="41" t="s">
        <v>15</v>
      </c>
      <c r="C114" s="41" t="s">
        <v>9</v>
      </c>
      <c r="D114" s="42" t="s">
        <v>5</v>
      </c>
      <c r="E114" s="42" t="s">
        <v>5</v>
      </c>
      <c r="F114" s="42" t="s">
        <v>5</v>
      </c>
      <c r="G114" s="42" t="s">
        <v>5</v>
      </c>
      <c r="H114" s="42" t="s">
        <v>4</v>
      </c>
      <c r="I114" s="42" t="s">
        <v>5</v>
      </c>
      <c r="J114" s="42" t="s">
        <v>4</v>
      </c>
      <c r="K114" s="42" t="s">
        <v>5</v>
      </c>
      <c r="L114" s="42" t="s">
        <v>4</v>
      </c>
      <c r="M114" s="42" t="s">
        <v>5</v>
      </c>
      <c r="N114" s="42" t="s">
        <v>5</v>
      </c>
      <c r="O114" s="42" t="s">
        <v>5</v>
      </c>
      <c r="P114" s="42" t="s">
        <v>4</v>
      </c>
      <c r="Q114" s="42" t="s">
        <v>5</v>
      </c>
      <c r="R114" s="42" t="s">
        <v>5</v>
      </c>
      <c r="S114" s="42" t="s">
        <v>5</v>
      </c>
      <c r="T114" s="42" t="s">
        <v>5</v>
      </c>
      <c r="U114" s="42" t="s">
        <v>5</v>
      </c>
      <c r="V114" s="42" t="s">
        <v>4</v>
      </c>
      <c r="W114" s="42" t="s">
        <v>4</v>
      </c>
      <c r="X114" s="42">
        <v>1</v>
      </c>
      <c r="Y114" s="42" t="s">
        <v>4</v>
      </c>
      <c r="Z114" s="42">
        <v>1</v>
      </c>
      <c r="AA114" s="42">
        <v>1</v>
      </c>
      <c r="AB114" s="42">
        <v>1</v>
      </c>
      <c r="AC114" s="42" t="s">
        <v>5</v>
      </c>
      <c r="AD114" s="42" t="s">
        <v>5</v>
      </c>
      <c r="AE114" s="42" t="s">
        <v>5</v>
      </c>
      <c r="AF114" s="42" t="s">
        <v>5</v>
      </c>
      <c r="AG114" s="42" t="s">
        <v>5</v>
      </c>
      <c r="AH114" s="42" t="s">
        <v>5</v>
      </c>
      <c r="AI114" s="42" t="s">
        <v>5</v>
      </c>
      <c r="AJ114" s="42" t="s">
        <v>5</v>
      </c>
      <c r="AK114" s="42" t="s">
        <v>5</v>
      </c>
      <c r="AL114" s="42" t="s">
        <v>5</v>
      </c>
      <c r="AM114" s="42" t="s">
        <v>5</v>
      </c>
      <c r="AN114" s="42" t="s">
        <v>5</v>
      </c>
      <c r="AO114" s="42" t="s">
        <v>5</v>
      </c>
      <c r="AP114" s="42" t="s">
        <v>5</v>
      </c>
      <c r="AQ114" s="42" t="s">
        <v>5</v>
      </c>
      <c r="AR114" s="42" t="s">
        <v>5</v>
      </c>
      <c r="AS114" s="42" t="s">
        <v>5</v>
      </c>
      <c r="AT114" s="42" t="s">
        <v>5</v>
      </c>
      <c r="AU114" s="42" t="s">
        <v>5</v>
      </c>
      <c r="AV114" s="42" t="s">
        <v>5</v>
      </c>
      <c r="AW114" s="42" t="s">
        <v>5</v>
      </c>
      <c r="AX114" s="42" t="s">
        <v>5</v>
      </c>
      <c r="AY114" s="42" t="s">
        <v>5</v>
      </c>
      <c r="AZ114" s="42" t="s">
        <v>5</v>
      </c>
      <c r="BA114" s="42" t="s">
        <v>5</v>
      </c>
      <c r="BB114" s="42" t="s">
        <v>5</v>
      </c>
      <c r="BC114" s="42" t="s">
        <v>5</v>
      </c>
      <c r="BD114" s="42" t="s">
        <v>5</v>
      </c>
      <c r="BE114" s="42" t="s">
        <v>5</v>
      </c>
      <c r="BF114" s="42" t="s">
        <v>5</v>
      </c>
      <c r="BG114" s="42" t="s">
        <v>5</v>
      </c>
      <c r="BH114" s="42" t="s">
        <v>5</v>
      </c>
      <c r="BI114" s="42" t="s">
        <v>5</v>
      </c>
      <c r="BJ114" s="42" t="s">
        <v>5</v>
      </c>
      <c r="BK114" s="42" t="s">
        <v>4</v>
      </c>
      <c r="BL114" s="42" t="s">
        <v>4</v>
      </c>
    </row>
    <row r="115" spans="1:64">
      <c r="A115" s="41" t="s">
        <v>265</v>
      </c>
      <c r="B115" s="41" t="s">
        <v>15</v>
      </c>
      <c r="C115" s="41" t="s">
        <v>7</v>
      </c>
      <c r="D115" s="42" t="s">
        <v>5</v>
      </c>
      <c r="E115" s="42" t="s">
        <v>5</v>
      </c>
      <c r="F115" s="42" t="s">
        <v>5</v>
      </c>
      <c r="G115" s="42" t="s">
        <v>5</v>
      </c>
      <c r="H115" s="42" t="s">
        <v>5</v>
      </c>
      <c r="I115" s="42" t="s">
        <v>5</v>
      </c>
      <c r="J115" s="42" t="s">
        <v>5</v>
      </c>
      <c r="K115" s="42" t="s">
        <v>5</v>
      </c>
      <c r="L115" s="42" t="s">
        <v>5</v>
      </c>
      <c r="M115" s="42" t="s">
        <v>5</v>
      </c>
      <c r="N115" s="42" t="s">
        <v>5</v>
      </c>
      <c r="O115" s="42" t="s">
        <v>5</v>
      </c>
      <c r="P115" s="42" t="s">
        <v>5</v>
      </c>
      <c r="Q115" s="42" t="s">
        <v>5</v>
      </c>
      <c r="R115" s="42" t="s">
        <v>5</v>
      </c>
      <c r="S115" s="42" t="s">
        <v>5</v>
      </c>
      <c r="T115" s="42" t="s">
        <v>5</v>
      </c>
      <c r="U115" s="42" t="s">
        <v>5</v>
      </c>
      <c r="V115" s="42" t="s">
        <v>5</v>
      </c>
      <c r="W115" s="42" t="s">
        <v>5</v>
      </c>
      <c r="X115" s="42" t="s">
        <v>5</v>
      </c>
      <c r="Y115" s="42" t="s">
        <v>5</v>
      </c>
      <c r="Z115" s="42" t="s">
        <v>5</v>
      </c>
      <c r="AA115" s="42" t="s">
        <v>5</v>
      </c>
      <c r="AB115" s="42" t="s">
        <v>5</v>
      </c>
      <c r="AC115" s="42" t="s">
        <v>11</v>
      </c>
      <c r="AD115" s="42" t="s">
        <v>11</v>
      </c>
      <c r="AE115" s="42" t="s">
        <v>11</v>
      </c>
      <c r="AF115" s="42" t="s">
        <v>5</v>
      </c>
      <c r="AG115" s="42">
        <v>1</v>
      </c>
      <c r="AH115" s="42" t="s">
        <v>5</v>
      </c>
      <c r="AI115" s="42" t="s">
        <v>5</v>
      </c>
      <c r="AJ115" s="42" t="s">
        <v>5</v>
      </c>
      <c r="AK115" s="42" t="s">
        <v>5</v>
      </c>
      <c r="AL115" s="42" t="s">
        <v>5</v>
      </c>
      <c r="AM115" s="42" t="s">
        <v>5</v>
      </c>
      <c r="AN115" s="42" t="s">
        <v>5</v>
      </c>
      <c r="AO115" s="42" t="s">
        <v>5</v>
      </c>
      <c r="AP115" s="42" t="s">
        <v>5</v>
      </c>
      <c r="AQ115" s="42" t="s">
        <v>5</v>
      </c>
      <c r="AR115" s="42" t="s">
        <v>5</v>
      </c>
      <c r="AS115" s="42" t="s">
        <v>5</v>
      </c>
      <c r="AT115" s="42" t="s">
        <v>5</v>
      </c>
      <c r="AU115" s="42" t="s">
        <v>5</v>
      </c>
      <c r="AV115" s="42" t="s">
        <v>5</v>
      </c>
      <c r="AW115" s="42" t="s">
        <v>5</v>
      </c>
      <c r="AX115" s="42" t="s">
        <v>5</v>
      </c>
      <c r="AY115" s="42" t="s">
        <v>5</v>
      </c>
      <c r="AZ115" s="42" t="s">
        <v>5</v>
      </c>
      <c r="BA115" s="42" t="s">
        <v>5</v>
      </c>
      <c r="BB115" s="42" t="s">
        <v>5</v>
      </c>
      <c r="BC115" s="42" t="s">
        <v>5</v>
      </c>
      <c r="BD115" s="42" t="s">
        <v>5</v>
      </c>
      <c r="BE115" s="42" t="s">
        <v>5</v>
      </c>
      <c r="BF115" s="42" t="s">
        <v>5</v>
      </c>
      <c r="BG115" s="42" t="s">
        <v>5</v>
      </c>
      <c r="BH115" s="42" t="s">
        <v>5</v>
      </c>
      <c r="BI115" s="42" t="s">
        <v>5</v>
      </c>
      <c r="BJ115" s="42" t="s">
        <v>5</v>
      </c>
      <c r="BK115" s="42" t="s">
        <v>4</v>
      </c>
      <c r="BL115" s="42" t="s">
        <v>4</v>
      </c>
    </row>
    <row r="116" spans="1:64">
      <c r="A116" s="41" t="s">
        <v>268</v>
      </c>
      <c r="B116" s="41" t="s">
        <v>15</v>
      </c>
      <c r="C116" s="41" t="s">
        <v>7</v>
      </c>
      <c r="D116" s="42" t="s">
        <v>4</v>
      </c>
      <c r="E116" s="42" t="s">
        <v>4</v>
      </c>
      <c r="F116" s="42" t="s">
        <v>4</v>
      </c>
      <c r="G116" s="42" t="s">
        <v>4</v>
      </c>
      <c r="H116" s="42" t="s">
        <v>4</v>
      </c>
      <c r="I116" s="42" t="s">
        <v>4</v>
      </c>
      <c r="J116" s="42" t="s">
        <v>4</v>
      </c>
      <c r="K116" s="42" t="s">
        <v>4</v>
      </c>
      <c r="L116" s="42" t="s">
        <v>4</v>
      </c>
      <c r="M116" s="42" t="s">
        <v>4</v>
      </c>
      <c r="N116" s="42" t="s">
        <v>4</v>
      </c>
      <c r="O116" s="42" t="s">
        <v>4</v>
      </c>
      <c r="P116" s="42" t="s">
        <v>4</v>
      </c>
      <c r="Q116" s="42" t="s">
        <v>4</v>
      </c>
      <c r="R116" s="42" t="s">
        <v>4</v>
      </c>
      <c r="S116" s="42" t="s">
        <v>4</v>
      </c>
      <c r="T116" s="42" t="s">
        <v>4</v>
      </c>
      <c r="U116" s="42" t="s">
        <v>4</v>
      </c>
      <c r="V116" s="42" t="s">
        <v>4</v>
      </c>
      <c r="W116" s="42" t="s">
        <v>4</v>
      </c>
      <c r="X116" s="42" t="s">
        <v>4</v>
      </c>
      <c r="Y116" s="42" t="s">
        <v>4</v>
      </c>
      <c r="Z116" s="42" t="s">
        <v>4</v>
      </c>
      <c r="AA116" s="42" t="s">
        <v>4</v>
      </c>
      <c r="AB116" s="42" t="s">
        <v>4</v>
      </c>
      <c r="AC116" s="42">
        <v>11</v>
      </c>
      <c r="AD116" s="42">
        <v>6</v>
      </c>
      <c r="AE116" s="42">
        <v>1</v>
      </c>
      <c r="AF116" s="42" t="s">
        <v>5</v>
      </c>
      <c r="AG116" s="42">
        <v>3</v>
      </c>
      <c r="AH116" s="42">
        <v>1</v>
      </c>
      <c r="AI116" s="42" t="s">
        <v>5</v>
      </c>
      <c r="AJ116" s="42">
        <v>1</v>
      </c>
      <c r="AK116" s="42">
        <v>2</v>
      </c>
      <c r="AL116" s="42">
        <v>4</v>
      </c>
      <c r="AM116" s="42">
        <v>5</v>
      </c>
      <c r="AN116" s="42">
        <v>7</v>
      </c>
      <c r="AO116" s="42">
        <v>6</v>
      </c>
      <c r="AP116" s="42" t="s">
        <v>5</v>
      </c>
      <c r="AQ116" s="42">
        <v>10</v>
      </c>
      <c r="AR116" s="42">
        <v>10</v>
      </c>
      <c r="AS116" s="42" t="s">
        <v>5</v>
      </c>
      <c r="AT116" s="42">
        <v>3</v>
      </c>
      <c r="AU116" s="42" t="s">
        <v>5</v>
      </c>
      <c r="AV116" s="42" t="s">
        <v>4</v>
      </c>
      <c r="AW116" s="42">
        <v>2</v>
      </c>
      <c r="AX116" s="42" t="s">
        <v>4</v>
      </c>
      <c r="AY116" s="42" t="s">
        <v>5</v>
      </c>
      <c r="AZ116" s="42" t="s">
        <v>5</v>
      </c>
      <c r="BA116" s="42">
        <v>3</v>
      </c>
      <c r="BB116" s="42">
        <v>7</v>
      </c>
      <c r="BC116" s="42">
        <v>4</v>
      </c>
      <c r="BD116" s="42">
        <v>2</v>
      </c>
      <c r="BE116" s="42">
        <v>5</v>
      </c>
      <c r="BF116" s="42">
        <v>10</v>
      </c>
      <c r="BG116" s="42">
        <v>10</v>
      </c>
      <c r="BH116" s="42">
        <v>10</v>
      </c>
      <c r="BI116" s="42">
        <v>7</v>
      </c>
      <c r="BJ116" s="42">
        <v>7</v>
      </c>
      <c r="BK116" s="42">
        <v>10</v>
      </c>
      <c r="BL116" s="42">
        <v>7</v>
      </c>
    </row>
    <row r="117" spans="1:64">
      <c r="A117" s="41" t="s">
        <v>269</v>
      </c>
      <c r="B117" s="41" t="s">
        <v>15</v>
      </c>
      <c r="C117" s="41" t="s">
        <v>7</v>
      </c>
      <c r="D117" s="42" t="s">
        <v>4</v>
      </c>
      <c r="E117" s="42" t="s">
        <v>4</v>
      </c>
      <c r="F117" s="42" t="s">
        <v>4</v>
      </c>
      <c r="G117" s="42" t="s">
        <v>4</v>
      </c>
      <c r="H117" s="42" t="s">
        <v>4</v>
      </c>
      <c r="I117" s="42" t="s">
        <v>4</v>
      </c>
      <c r="J117" s="42" t="s">
        <v>4</v>
      </c>
      <c r="K117" s="42" t="s">
        <v>4</v>
      </c>
      <c r="L117" s="42" t="s">
        <v>4</v>
      </c>
      <c r="M117" s="42" t="s">
        <v>4</v>
      </c>
      <c r="N117" s="42" t="s">
        <v>4</v>
      </c>
      <c r="O117" s="42" t="s">
        <v>4</v>
      </c>
      <c r="P117" s="42" t="s">
        <v>4</v>
      </c>
      <c r="Q117" s="42" t="s">
        <v>4</v>
      </c>
      <c r="R117" s="42" t="s">
        <v>4</v>
      </c>
      <c r="S117" s="42" t="s">
        <v>4</v>
      </c>
      <c r="T117" s="42" t="s">
        <v>4</v>
      </c>
      <c r="U117" s="42" t="s">
        <v>4</v>
      </c>
      <c r="V117" s="42" t="s">
        <v>4</v>
      </c>
      <c r="W117" s="42" t="s">
        <v>4</v>
      </c>
      <c r="X117" s="42" t="s">
        <v>4</v>
      </c>
      <c r="Y117" s="42" t="s">
        <v>4</v>
      </c>
      <c r="Z117" s="42" t="s">
        <v>4</v>
      </c>
      <c r="AA117" s="42" t="s">
        <v>4</v>
      </c>
      <c r="AB117" s="42" t="s">
        <v>4</v>
      </c>
      <c r="AC117" s="42" t="s">
        <v>4</v>
      </c>
      <c r="AD117" s="42" t="s">
        <v>4</v>
      </c>
      <c r="AE117" s="42" t="s">
        <v>4</v>
      </c>
      <c r="AF117" s="42" t="s">
        <v>4</v>
      </c>
      <c r="AG117" s="42" t="s">
        <v>4</v>
      </c>
      <c r="AH117" s="42" t="s">
        <v>4</v>
      </c>
      <c r="AI117" s="42" t="s">
        <v>4</v>
      </c>
      <c r="AJ117" s="42" t="s">
        <v>4</v>
      </c>
      <c r="AK117" s="42" t="s">
        <v>5</v>
      </c>
      <c r="AL117" s="42">
        <v>2</v>
      </c>
      <c r="AM117" s="42">
        <v>2</v>
      </c>
      <c r="AN117" s="42">
        <v>2</v>
      </c>
      <c r="AO117" s="42">
        <v>2</v>
      </c>
      <c r="AP117" s="42">
        <v>3</v>
      </c>
      <c r="AQ117" s="42">
        <v>2</v>
      </c>
      <c r="AR117" s="42">
        <v>3</v>
      </c>
      <c r="AS117" s="42">
        <v>2</v>
      </c>
      <c r="AT117" s="42">
        <v>1</v>
      </c>
      <c r="AU117" s="42">
        <v>1</v>
      </c>
      <c r="AV117" s="42" t="s">
        <v>4</v>
      </c>
      <c r="AW117" s="42">
        <v>1</v>
      </c>
      <c r="AX117" s="42" t="s">
        <v>4</v>
      </c>
      <c r="AY117" s="42">
        <v>9</v>
      </c>
      <c r="AZ117" s="42">
        <v>23</v>
      </c>
      <c r="BA117" s="42">
        <v>16</v>
      </c>
      <c r="BB117" s="42">
        <v>10</v>
      </c>
      <c r="BC117" s="42">
        <v>10</v>
      </c>
      <c r="BD117" s="42">
        <v>10</v>
      </c>
      <c r="BE117" s="42">
        <v>10</v>
      </c>
      <c r="BF117" s="42">
        <v>6</v>
      </c>
      <c r="BG117" s="42">
        <v>9</v>
      </c>
      <c r="BH117" s="42">
        <v>8</v>
      </c>
      <c r="BI117" s="42">
        <v>6</v>
      </c>
      <c r="BJ117" s="42">
        <v>7</v>
      </c>
      <c r="BK117" s="42">
        <v>6</v>
      </c>
      <c r="BL117" s="42">
        <v>6</v>
      </c>
    </row>
    <row r="118" spans="1:64">
      <c r="A118" s="41" t="s">
        <v>270</v>
      </c>
      <c r="B118" s="41" t="s">
        <v>15</v>
      </c>
      <c r="C118" s="41" t="s">
        <v>6</v>
      </c>
      <c r="D118" s="42" t="s">
        <v>5</v>
      </c>
      <c r="E118" s="42" t="s">
        <v>5</v>
      </c>
      <c r="F118" s="42" t="s">
        <v>5</v>
      </c>
      <c r="G118" s="42" t="s">
        <v>5</v>
      </c>
      <c r="H118" s="42" t="s">
        <v>5</v>
      </c>
      <c r="I118" s="42" t="s">
        <v>5</v>
      </c>
      <c r="J118" s="42" t="s">
        <v>5</v>
      </c>
      <c r="K118" s="42" t="s">
        <v>5</v>
      </c>
      <c r="L118" s="42" t="s">
        <v>5</v>
      </c>
      <c r="M118" s="42" t="s">
        <v>5</v>
      </c>
      <c r="N118" s="42" t="s">
        <v>5</v>
      </c>
      <c r="O118" s="42" t="s">
        <v>5</v>
      </c>
      <c r="P118" s="42" t="s">
        <v>5</v>
      </c>
      <c r="Q118" s="42" t="s">
        <v>5</v>
      </c>
      <c r="R118" s="42" t="s">
        <v>5</v>
      </c>
      <c r="S118" s="42" t="s">
        <v>5</v>
      </c>
      <c r="T118" s="42" t="s">
        <v>5</v>
      </c>
      <c r="U118" s="42" t="s">
        <v>5</v>
      </c>
      <c r="V118" s="42" t="s">
        <v>5</v>
      </c>
      <c r="W118" s="42" t="s">
        <v>5</v>
      </c>
      <c r="X118" s="42" t="s">
        <v>5</v>
      </c>
      <c r="Y118" s="42" t="s">
        <v>5</v>
      </c>
      <c r="Z118" s="42" t="s">
        <v>5</v>
      </c>
      <c r="AA118" s="42" t="s">
        <v>5</v>
      </c>
      <c r="AB118" s="42" t="s">
        <v>5</v>
      </c>
      <c r="AC118" s="42" t="s">
        <v>5</v>
      </c>
      <c r="AD118" s="42" t="s">
        <v>5</v>
      </c>
      <c r="AE118" s="42" t="s">
        <v>5</v>
      </c>
      <c r="AF118" s="42" t="s">
        <v>5</v>
      </c>
      <c r="AG118" s="42" t="s">
        <v>5</v>
      </c>
      <c r="AH118" s="42" t="s">
        <v>5</v>
      </c>
      <c r="AI118" s="42">
        <v>3813</v>
      </c>
      <c r="AJ118" s="42">
        <v>5317</v>
      </c>
      <c r="AK118" s="42" t="s">
        <v>5</v>
      </c>
      <c r="AL118" s="42" t="s">
        <v>5</v>
      </c>
      <c r="AM118" s="42" t="s">
        <v>5</v>
      </c>
      <c r="AN118" s="42" t="s">
        <v>5</v>
      </c>
      <c r="AO118" s="42">
        <v>70</v>
      </c>
      <c r="AP118" s="42" t="s">
        <v>5</v>
      </c>
      <c r="AQ118" s="42" t="s">
        <v>5</v>
      </c>
      <c r="AR118" s="42" t="s">
        <v>5</v>
      </c>
      <c r="AS118" s="42" t="s">
        <v>5</v>
      </c>
      <c r="AT118" s="42" t="s">
        <v>5</v>
      </c>
      <c r="AU118" s="42" t="s">
        <v>5</v>
      </c>
      <c r="AV118" s="42" t="s">
        <v>5</v>
      </c>
      <c r="AW118" s="42" t="s">
        <v>5</v>
      </c>
      <c r="AX118" s="42" t="s">
        <v>5</v>
      </c>
      <c r="AY118" s="42" t="s">
        <v>5</v>
      </c>
      <c r="AZ118" s="42" t="s">
        <v>5</v>
      </c>
      <c r="BA118" s="42" t="s">
        <v>5</v>
      </c>
      <c r="BB118" s="42" t="s">
        <v>5</v>
      </c>
      <c r="BC118" s="42" t="s">
        <v>5</v>
      </c>
      <c r="BD118" s="42" t="s">
        <v>5</v>
      </c>
      <c r="BE118" s="42" t="s">
        <v>5</v>
      </c>
      <c r="BF118" s="42" t="s">
        <v>5</v>
      </c>
      <c r="BG118" s="42" t="s">
        <v>5</v>
      </c>
      <c r="BH118" s="42" t="s">
        <v>5</v>
      </c>
      <c r="BI118" s="42" t="s">
        <v>4</v>
      </c>
      <c r="BJ118" s="42" t="s">
        <v>4</v>
      </c>
      <c r="BK118" s="42" t="s">
        <v>4</v>
      </c>
      <c r="BL118" s="42" t="s">
        <v>4</v>
      </c>
    </row>
    <row r="119" spans="1:64">
      <c r="A119" s="41" t="s">
        <v>270</v>
      </c>
      <c r="B119" s="41" t="s">
        <v>15</v>
      </c>
      <c r="C119" s="41" t="s">
        <v>9</v>
      </c>
      <c r="D119" s="42" t="s">
        <v>5</v>
      </c>
      <c r="E119" s="42" t="s">
        <v>5</v>
      </c>
      <c r="F119" s="42" t="s">
        <v>5</v>
      </c>
      <c r="G119" s="42" t="s">
        <v>5</v>
      </c>
      <c r="H119" s="42" t="s">
        <v>5</v>
      </c>
      <c r="I119" s="42" t="s">
        <v>5</v>
      </c>
      <c r="J119" s="42" t="s">
        <v>5</v>
      </c>
      <c r="K119" s="42" t="s">
        <v>5</v>
      </c>
      <c r="L119" s="42" t="s">
        <v>5</v>
      </c>
      <c r="M119" s="42" t="s">
        <v>5</v>
      </c>
      <c r="N119" s="42" t="s">
        <v>5</v>
      </c>
      <c r="O119" s="42" t="s">
        <v>5</v>
      </c>
      <c r="P119" s="42" t="s">
        <v>5</v>
      </c>
      <c r="Q119" s="42" t="s">
        <v>5</v>
      </c>
      <c r="R119" s="42" t="s">
        <v>5</v>
      </c>
      <c r="S119" s="42" t="s">
        <v>5</v>
      </c>
      <c r="T119" s="42" t="s">
        <v>5</v>
      </c>
      <c r="U119" s="42" t="s">
        <v>5</v>
      </c>
      <c r="V119" s="42" t="s">
        <v>5</v>
      </c>
      <c r="W119" s="42" t="s">
        <v>5</v>
      </c>
      <c r="X119" s="42" t="s">
        <v>5</v>
      </c>
      <c r="Y119" s="42" t="s">
        <v>5</v>
      </c>
      <c r="Z119" s="42" t="s">
        <v>5</v>
      </c>
      <c r="AA119" s="42" t="s">
        <v>5</v>
      </c>
      <c r="AB119" s="42" t="s">
        <v>5</v>
      </c>
      <c r="AC119" s="42" t="s">
        <v>5</v>
      </c>
      <c r="AD119" s="42">
        <v>3</v>
      </c>
      <c r="AE119" s="42" t="s">
        <v>5</v>
      </c>
      <c r="AF119" s="42">
        <v>301</v>
      </c>
      <c r="AG119" s="42">
        <v>2423</v>
      </c>
      <c r="AH119" s="42">
        <v>4468</v>
      </c>
      <c r="AI119" s="42" t="s">
        <v>5</v>
      </c>
      <c r="AJ119" s="42" t="s">
        <v>5</v>
      </c>
      <c r="AK119" s="42">
        <v>5839</v>
      </c>
      <c r="AL119" s="42" t="s">
        <v>5</v>
      </c>
      <c r="AM119" s="42" t="s">
        <v>5</v>
      </c>
      <c r="AN119" s="42" t="s">
        <v>5</v>
      </c>
      <c r="AO119" s="42" t="s">
        <v>5</v>
      </c>
      <c r="AP119" s="42" t="s">
        <v>5</v>
      </c>
      <c r="AQ119" s="42" t="s">
        <v>5</v>
      </c>
      <c r="AR119" s="42" t="s">
        <v>5</v>
      </c>
      <c r="AS119" s="42" t="s">
        <v>5</v>
      </c>
      <c r="AT119" s="42" t="s">
        <v>5</v>
      </c>
      <c r="AU119" s="42" t="s">
        <v>5</v>
      </c>
      <c r="AV119" s="42" t="s">
        <v>5</v>
      </c>
      <c r="AW119" s="42" t="s">
        <v>5</v>
      </c>
      <c r="AX119" s="42" t="s">
        <v>5</v>
      </c>
      <c r="AY119" s="42" t="s">
        <v>5</v>
      </c>
      <c r="AZ119" s="42" t="s">
        <v>5</v>
      </c>
      <c r="BA119" s="42" t="s">
        <v>5</v>
      </c>
      <c r="BB119" s="42" t="s">
        <v>5</v>
      </c>
      <c r="BC119" s="42" t="s">
        <v>5</v>
      </c>
      <c r="BD119" s="42" t="s">
        <v>5</v>
      </c>
      <c r="BE119" s="42" t="s">
        <v>5</v>
      </c>
      <c r="BF119" s="42" t="s">
        <v>5</v>
      </c>
      <c r="BG119" s="42" t="s">
        <v>5</v>
      </c>
      <c r="BH119" s="42" t="s">
        <v>5</v>
      </c>
      <c r="BI119" s="42" t="s">
        <v>4</v>
      </c>
      <c r="BJ119" s="42" t="s">
        <v>4</v>
      </c>
      <c r="BK119" s="42" t="s">
        <v>4</v>
      </c>
      <c r="BL119" s="42" t="s">
        <v>4</v>
      </c>
    </row>
    <row r="120" spans="1:64">
      <c r="A120" s="41" t="s">
        <v>270</v>
      </c>
      <c r="B120" s="41" t="s">
        <v>15</v>
      </c>
      <c r="C120" s="41" t="s">
        <v>7</v>
      </c>
      <c r="D120" s="42" t="s">
        <v>5</v>
      </c>
      <c r="E120" s="42" t="s">
        <v>5</v>
      </c>
      <c r="F120" s="42" t="s">
        <v>5</v>
      </c>
      <c r="G120" s="42" t="s">
        <v>5</v>
      </c>
      <c r="H120" s="42" t="s">
        <v>5</v>
      </c>
      <c r="I120" s="42" t="s">
        <v>5</v>
      </c>
      <c r="J120" s="42" t="s">
        <v>5</v>
      </c>
      <c r="K120" s="42" t="s">
        <v>5</v>
      </c>
      <c r="L120" s="42" t="s">
        <v>5</v>
      </c>
      <c r="M120" s="42" t="s">
        <v>5</v>
      </c>
      <c r="N120" s="42" t="s">
        <v>5</v>
      </c>
      <c r="O120" s="42" t="s">
        <v>5</v>
      </c>
      <c r="P120" s="42" t="s">
        <v>5</v>
      </c>
      <c r="Q120" s="42" t="s">
        <v>5</v>
      </c>
      <c r="R120" s="42" t="s">
        <v>5</v>
      </c>
      <c r="S120" s="42" t="s">
        <v>5</v>
      </c>
      <c r="T120" s="42" t="s">
        <v>5</v>
      </c>
      <c r="U120" s="42" t="s">
        <v>5</v>
      </c>
      <c r="V120" s="42" t="s">
        <v>5</v>
      </c>
      <c r="W120" s="42" t="s">
        <v>5</v>
      </c>
      <c r="X120" s="42" t="s">
        <v>5</v>
      </c>
      <c r="Y120" s="42" t="s">
        <v>5</v>
      </c>
      <c r="Z120" s="42" t="s">
        <v>5</v>
      </c>
      <c r="AA120" s="42" t="s">
        <v>5</v>
      </c>
      <c r="AB120" s="42" t="s">
        <v>5</v>
      </c>
      <c r="AC120" s="42" t="s">
        <v>5</v>
      </c>
      <c r="AD120" s="42" t="s">
        <v>5</v>
      </c>
      <c r="AE120" s="42" t="s">
        <v>5</v>
      </c>
      <c r="AF120" s="42" t="s">
        <v>5</v>
      </c>
      <c r="AG120" s="42" t="s">
        <v>5</v>
      </c>
      <c r="AH120" s="42" t="s">
        <v>5</v>
      </c>
      <c r="AI120" s="42" t="s">
        <v>5</v>
      </c>
      <c r="AJ120" s="42" t="s">
        <v>5</v>
      </c>
      <c r="AK120" s="42" t="s">
        <v>5</v>
      </c>
      <c r="AL120" s="42">
        <v>186</v>
      </c>
      <c r="AM120" s="42" t="s">
        <v>5</v>
      </c>
      <c r="AN120" s="42" t="s">
        <v>5</v>
      </c>
      <c r="AO120" s="42">
        <v>12</v>
      </c>
      <c r="AP120" s="42" t="s">
        <v>5</v>
      </c>
      <c r="AQ120" s="42" t="s">
        <v>5</v>
      </c>
      <c r="AR120" s="42" t="s">
        <v>5</v>
      </c>
      <c r="AS120" s="42">
        <v>396</v>
      </c>
      <c r="AT120" s="42">
        <v>194</v>
      </c>
      <c r="AU120" s="42">
        <v>1128</v>
      </c>
      <c r="AV120" s="42">
        <v>2002</v>
      </c>
      <c r="AW120" s="42">
        <v>1289</v>
      </c>
      <c r="AX120" s="42">
        <v>581</v>
      </c>
      <c r="AY120" s="42" t="s">
        <v>5</v>
      </c>
      <c r="AZ120" s="42" t="s">
        <v>5</v>
      </c>
      <c r="BA120" s="42" t="s">
        <v>5</v>
      </c>
      <c r="BB120" s="42" t="s">
        <v>5</v>
      </c>
      <c r="BC120" s="42" t="s">
        <v>5</v>
      </c>
      <c r="BD120" s="42" t="s">
        <v>5</v>
      </c>
      <c r="BE120" s="42" t="s">
        <v>5</v>
      </c>
      <c r="BF120" s="42" t="s">
        <v>5</v>
      </c>
      <c r="BG120" s="42" t="s">
        <v>5</v>
      </c>
      <c r="BH120" s="42" t="s">
        <v>5</v>
      </c>
      <c r="BI120" s="42" t="s">
        <v>4</v>
      </c>
      <c r="BJ120" s="42">
        <v>7</v>
      </c>
      <c r="BK120" s="42" t="s">
        <v>4</v>
      </c>
      <c r="BL120" s="42">
        <v>11</v>
      </c>
    </row>
    <row r="121" spans="1:64">
      <c r="A121" s="41" t="s">
        <v>271</v>
      </c>
      <c r="B121" s="41" t="s">
        <v>15</v>
      </c>
      <c r="C121" s="41" t="s">
        <v>6</v>
      </c>
      <c r="D121" s="42" t="s">
        <v>5</v>
      </c>
      <c r="E121" s="42" t="s">
        <v>5</v>
      </c>
      <c r="F121" s="42" t="s">
        <v>5</v>
      </c>
      <c r="G121" s="42" t="s">
        <v>5</v>
      </c>
      <c r="H121" s="42" t="s">
        <v>5</v>
      </c>
      <c r="I121" s="42" t="s">
        <v>5</v>
      </c>
      <c r="J121" s="42" t="s">
        <v>5</v>
      </c>
      <c r="K121" s="42" t="s">
        <v>5</v>
      </c>
      <c r="L121" s="42" t="s">
        <v>5</v>
      </c>
      <c r="M121" s="42" t="s">
        <v>5</v>
      </c>
      <c r="N121" s="42" t="s">
        <v>5</v>
      </c>
      <c r="O121" s="42" t="s">
        <v>5</v>
      </c>
      <c r="P121" s="42" t="s">
        <v>5</v>
      </c>
      <c r="Q121" s="42" t="s">
        <v>5</v>
      </c>
      <c r="R121" s="42" t="s">
        <v>5</v>
      </c>
      <c r="S121" s="42" t="s">
        <v>5</v>
      </c>
      <c r="T121" s="42" t="s">
        <v>5</v>
      </c>
      <c r="U121" s="42" t="s">
        <v>5</v>
      </c>
      <c r="V121" s="42" t="s">
        <v>5</v>
      </c>
      <c r="W121" s="42" t="s">
        <v>5</v>
      </c>
      <c r="X121" s="42" t="s">
        <v>5</v>
      </c>
      <c r="Y121" s="42" t="s">
        <v>5</v>
      </c>
      <c r="Z121" s="42" t="s">
        <v>5</v>
      </c>
      <c r="AA121" s="42" t="s">
        <v>5</v>
      </c>
      <c r="AB121" s="42">
        <v>6132</v>
      </c>
      <c r="AC121" s="42">
        <v>6761</v>
      </c>
      <c r="AD121" s="42">
        <v>5994</v>
      </c>
      <c r="AE121" s="42">
        <v>5872</v>
      </c>
      <c r="AF121" s="42">
        <v>4264</v>
      </c>
      <c r="AG121" s="42">
        <v>5567</v>
      </c>
      <c r="AH121" s="42">
        <v>3862</v>
      </c>
      <c r="AI121" s="42">
        <v>7808</v>
      </c>
      <c r="AJ121" s="42">
        <v>6742</v>
      </c>
      <c r="AK121" s="42">
        <v>5847</v>
      </c>
      <c r="AL121" s="42">
        <v>6391</v>
      </c>
      <c r="AM121" s="42">
        <v>7056</v>
      </c>
      <c r="AN121" s="42">
        <v>6225</v>
      </c>
      <c r="AO121" s="42">
        <v>6028</v>
      </c>
      <c r="AP121" s="42">
        <v>5944</v>
      </c>
      <c r="AQ121" s="42">
        <v>15221</v>
      </c>
      <c r="AR121" s="42">
        <v>17559</v>
      </c>
      <c r="AS121" s="42">
        <v>17631</v>
      </c>
      <c r="AT121" s="42">
        <v>7384</v>
      </c>
      <c r="AU121" s="42">
        <v>7762</v>
      </c>
      <c r="AV121" s="42">
        <v>9247</v>
      </c>
      <c r="AW121" s="42">
        <v>5630</v>
      </c>
      <c r="AX121" s="42">
        <v>6217</v>
      </c>
      <c r="AY121" s="42">
        <v>7406</v>
      </c>
      <c r="AZ121" s="42">
        <v>5955</v>
      </c>
      <c r="BA121" s="42" t="s">
        <v>4</v>
      </c>
      <c r="BB121" s="42">
        <v>6028</v>
      </c>
      <c r="BC121" s="42">
        <v>5205</v>
      </c>
      <c r="BD121" s="42">
        <v>6985</v>
      </c>
      <c r="BE121" s="42">
        <v>9773</v>
      </c>
      <c r="BF121" s="42">
        <v>8731</v>
      </c>
      <c r="BG121" s="42">
        <v>6784</v>
      </c>
      <c r="BH121" s="42">
        <v>6816</v>
      </c>
      <c r="BI121" s="42">
        <v>4836</v>
      </c>
      <c r="BJ121" s="42">
        <v>4127</v>
      </c>
      <c r="BK121" s="42">
        <v>6193</v>
      </c>
      <c r="BL121" s="42">
        <v>5590</v>
      </c>
    </row>
    <row r="122" spans="1:64">
      <c r="A122" s="41" t="s">
        <v>271</v>
      </c>
      <c r="B122" s="41" t="s">
        <v>15</v>
      </c>
      <c r="C122" s="41" t="s">
        <v>9</v>
      </c>
      <c r="D122" s="42">
        <v>2431</v>
      </c>
      <c r="E122" s="42">
        <v>1516</v>
      </c>
      <c r="F122" s="42">
        <v>3599</v>
      </c>
      <c r="G122" s="42">
        <v>12799</v>
      </c>
      <c r="H122" s="42">
        <v>2774</v>
      </c>
      <c r="I122" s="42">
        <v>3148</v>
      </c>
      <c r="J122" s="42">
        <v>4766</v>
      </c>
      <c r="K122" s="42">
        <v>4815</v>
      </c>
      <c r="L122" s="42">
        <v>2739</v>
      </c>
      <c r="M122" s="42">
        <v>4082</v>
      </c>
      <c r="N122" s="42">
        <v>4637</v>
      </c>
      <c r="O122" s="42">
        <v>3616</v>
      </c>
      <c r="P122" s="42">
        <v>2673</v>
      </c>
      <c r="Q122" s="42">
        <v>3364</v>
      </c>
      <c r="R122" s="42">
        <v>3512</v>
      </c>
      <c r="S122" s="42">
        <v>2422</v>
      </c>
      <c r="T122" s="42" t="s">
        <v>5</v>
      </c>
      <c r="U122" s="42">
        <v>3292</v>
      </c>
      <c r="V122" s="42">
        <v>4209</v>
      </c>
      <c r="W122" s="42">
        <v>5123</v>
      </c>
      <c r="X122" s="42">
        <v>7290</v>
      </c>
      <c r="Y122" s="42">
        <v>9139</v>
      </c>
      <c r="Z122" s="42">
        <v>9680</v>
      </c>
      <c r="AA122" s="42">
        <v>14490</v>
      </c>
      <c r="AB122" s="42" t="s">
        <v>5</v>
      </c>
      <c r="AC122" s="42" t="s">
        <v>5</v>
      </c>
      <c r="AD122" s="42" t="s">
        <v>5</v>
      </c>
      <c r="AE122" s="42" t="s">
        <v>5</v>
      </c>
      <c r="AF122" s="42" t="s">
        <v>5</v>
      </c>
      <c r="AG122" s="42" t="s">
        <v>5</v>
      </c>
      <c r="AH122" s="42" t="s">
        <v>5</v>
      </c>
      <c r="AI122" s="42" t="s">
        <v>5</v>
      </c>
      <c r="AJ122" s="42" t="s">
        <v>5</v>
      </c>
      <c r="AK122" s="42" t="s">
        <v>5</v>
      </c>
      <c r="AL122" s="42" t="s">
        <v>5</v>
      </c>
      <c r="AM122" s="42" t="s">
        <v>5</v>
      </c>
      <c r="AN122" s="42" t="s">
        <v>5</v>
      </c>
      <c r="AO122" s="42" t="s">
        <v>5</v>
      </c>
      <c r="AP122" s="42" t="s">
        <v>5</v>
      </c>
      <c r="AQ122" s="42" t="s">
        <v>5</v>
      </c>
      <c r="AR122" s="42" t="s">
        <v>5</v>
      </c>
      <c r="AS122" s="42" t="s">
        <v>5</v>
      </c>
      <c r="AT122" s="42" t="s">
        <v>5</v>
      </c>
      <c r="AU122" s="42" t="s">
        <v>5</v>
      </c>
      <c r="AV122" s="42" t="s">
        <v>5</v>
      </c>
      <c r="AW122" s="42" t="s">
        <v>5</v>
      </c>
      <c r="AX122" s="42" t="s">
        <v>5</v>
      </c>
      <c r="AY122" s="42" t="s">
        <v>5</v>
      </c>
      <c r="AZ122" s="42" t="s">
        <v>5</v>
      </c>
      <c r="BA122" s="42" t="s">
        <v>4</v>
      </c>
      <c r="BB122" s="42" t="s">
        <v>5</v>
      </c>
      <c r="BC122" s="42" t="s">
        <v>5</v>
      </c>
      <c r="BD122" s="42" t="s">
        <v>5</v>
      </c>
      <c r="BE122" s="42" t="s">
        <v>5</v>
      </c>
      <c r="BF122" s="42" t="s">
        <v>5</v>
      </c>
      <c r="BG122" s="42" t="s">
        <v>5</v>
      </c>
      <c r="BH122" s="42" t="s">
        <v>5</v>
      </c>
      <c r="BI122" s="42" t="s">
        <v>4</v>
      </c>
      <c r="BJ122" s="42" t="s">
        <v>4</v>
      </c>
      <c r="BK122" s="42" t="s">
        <v>4</v>
      </c>
      <c r="BL122" s="42" t="s">
        <v>4</v>
      </c>
    </row>
    <row r="123" spans="1:64">
      <c r="A123" s="41" t="s">
        <v>271</v>
      </c>
      <c r="B123" s="41" t="s">
        <v>15</v>
      </c>
      <c r="C123" s="41" t="s">
        <v>7</v>
      </c>
      <c r="D123" s="42" t="s">
        <v>5</v>
      </c>
      <c r="E123" s="42" t="s">
        <v>5</v>
      </c>
      <c r="F123" s="42" t="s">
        <v>5</v>
      </c>
      <c r="G123" s="42" t="s">
        <v>5</v>
      </c>
      <c r="H123" s="42" t="s">
        <v>5</v>
      </c>
      <c r="I123" s="42" t="s">
        <v>5</v>
      </c>
      <c r="J123" s="42" t="s">
        <v>5</v>
      </c>
      <c r="K123" s="42" t="s">
        <v>5</v>
      </c>
      <c r="L123" s="42" t="s">
        <v>5</v>
      </c>
      <c r="M123" s="42" t="s">
        <v>5</v>
      </c>
      <c r="N123" s="42" t="s">
        <v>5</v>
      </c>
      <c r="O123" s="42" t="s">
        <v>5</v>
      </c>
      <c r="P123" s="42" t="s">
        <v>5</v>
      </c>
      <c r="Q123" s="42" t="s">
        <v>5</v>
      </c>
      <c r="R123" s="42" t="s">
        <v>5</v>
      </c>
      <c r="S123" s="42" t="s">
        <v>5</v>
      </c>
      <c r="T123" s="42" t="s">
        <v>5</v>
      </c>
      <c r="U123" s="42" t="s">
        <v>5</v>
      </c>
      <c r="V123" s="42" t="s">
        <v>5</v>
      </c>
      <c r="W123" s="42" t="s">
        <v>5</v>
      </c>
      <c r="X123" s="42" t="s">
        <v>5</v>
      </c>
      <c r="Y123" s="42" t="s">
        <v>5</v>
      </c>
      <c r="Z123" s="42" t="s">
        <v>5</v>
      </c>
      <c r="AA123" s="42" t="s">
        <v>5</v>
      </c>
      <c r="AB123" s="42">
        <v>12997</v>
      </c>
      <c r="AC123" s="42">
        <v>8756</v>
      </c>
      <c r="AD123" s="42">
        <v>18205</v>
      </c>
      <c r="AE123" s="42">
        <v>18712</v>
      </c>
      <c r="AF123" s="42">
        <v>21214</v>
      </c>
      <c r="AG123" s="42">
        <v>16623</v>
      </c>
      <c r="AH123" s="42">
        <v>13176</v>
      </c>
      <c r="AI123" s="42">
        <v>3835</v>
      </c>
      <c r="AJ123" s="42">
        <v>1036</v>
      </c>
      <c r="AK123" s="42">
        <v>609</v>
      </c>
      <c r="AL123" s="42">
        <v>909</v>
      </c>
      <c r="AM123" s="42">
        <v>2048</v>
      </c>
      <c r="AN123" s="42">
        <v>879</v>
      </c>
      <c r="AO123" s="42">
        <v>801</v>
      </c>
      <c r="AP123" s="42">
        <v>480</v>
      </c>
      <c r="AQ123" s="42" t="s">
        <v>5</v>
      </c>
      <c r="AR123" s="42" t="s">
        <v>5</v>
      </c>
      <c r="AS123" s="42" t="s">
        <v>5</v>
      </c>
      <c r="AT123" s="42">
        <v>463</v>
      </c>
      <c r="AU123" s="42">
        <v>389</v>
      </c>
      <c r="AV123" s="42">
        <v>458</v>
      </c>
      <c r="AW123" s="42">
        <v>244</v>
      </c>
      <c r="AX123" s="42">
        <v>273</v>
      </c>
      <c r="AY123" s="42">
        <v>561</v>
      </c>
      <c r="AZ123" s="42">
        <v>254</v>
      </c>
      <c r="BA123" s="42" t="s">
        <v>4</v>
      </c>
      <c r="BB123" s="42">
        <v>396</v>
      </c>
      <c r="BC123" s="42">
        <v>574</v>
      </c>
      <c r="BD123" s="42">
        <v>412</v>
      </c>
      <c r="BE123" s="42">
        <v>604</v>
      </c>
      <c r="BF123" s="42">
        <v>606</v>
      </c>
      <c r="BG123" s="42">
        <v>226</v>
      </c>
      <c r="BH123" s="42">
        <v>149</v>
      </c>
      <c r="BI123" s="42">
        <v>286</v>
      </c>
      <c r="BJ123" s="42">
        <v>228</v>
      </c>
      <c r="BK123" s="42">
        <v>316</v>
      </c>
      <c r="BL123" s="42">
        <v>506</v>
      </c>
    </row>
    <row r="124" spans="1:64">
      <c r="A124" s="41" t="s">
        <v>276</v>
      </c>
      <c r="B124" s="41" t="s">
        <v>15</v>
      </c>
      <c r="C124" s="41" t="s">
        <v>6</v>
      </c>
      <c r="D124" s="42" t="s">
        <v>4</v>
      </c>
      <c r="E124" s="42" t="s">
        <v>4</v>
      </c>
      <c r="F124" s="42" t="s">
        <v>4</v>
      </c>
      <c r="G124" s="42" t="s">
        <v>4</v>
      </c>
      <c r="H124" s="42" t="s">
        <v>4</v>
      </c>
      <c r="I124" s="42" t="s">
        <v>4</v>
      </c>
      <c r="J124" s="42" t="s">
        <v>4</v>
      </c>
      <c r="K124" s="42" t="s">
        <v>4</v>
      </c>
      <c r="L124" s="42" t="s">
        <v>4</v>
      </c>
      <c r="M124" s="42" t="s">
        <v>4</v>
      </c>
      <c r="N124" s="42" t="s">
        <v>4</v>
      </c>
      <c r="O124" s="42" t="s">
        <v>4</v>
      </c>
      <c r="P124" s="42" t="s">
        <v>4</v>
      </c>
      <c r="Q124" s="42" t="s">
        <v>4</v>
      </c>
      <c r="R124" s="42" t="s">
        <v>4</v>
      </c>
      <c r="S124" s="42" t="s">
        <v>4</v>
      </c>
      <c r="T124" s="42" t="s">
        <v>4</v>
      </c>
      <c r="U124" s="42" t="s">
        <v>4</v>
      </c>
      <c r="V124" s="42" t="s">
        <v>4</v>
      </c>
      <c r="W124" s="42" t="s">
        <v>4</v>
      </c>
      <c r="X124" s="42" t="s">
        <v>4</v>
      </c>
      <c r="Y124" s="42" t="s">
        <v>4</v>
      </c>
      <c r="Z124" s="42" t="s">
        <v>4</v>
      </c>
      <c r="AA124" s="42" t="s">
        <v>4</v>
      </c>
      <c r="AB124" s="42" t="s">
        <v>4</v>
      </c>
      <c r="AC124" s="42" t="s">
        <v>4</v>
      </c>
      <c r="AD124" s="42" t="s">
        <v>4</v>
      </c>
      <c r="AE124" s="42" t="s">
        <v>4</v>
      </c>
      <c r="AF124" s="42" t="s">
        <v>4</v>
      </c>
      <c r="AG124" s="42" t="s">
        <v>4</v>
      </c>
      <c r="AH124" s="42" t="s">
        <v>4</v>
      </c>
      <c r="AI124" s="42" t="s">
        <v>4</v>
      </c>
      <c r="AJ124" s="42" t="s">
        <v>4</v>
      </c>
      <c r="AK124" s="42" t="s">
        <v>4</v>
      </c>
      <c r="AL124" s="42" t="s">
        <v>4</v>
      </c>
      <c r="AM124" s="42" t="s">
        <v>4</v>
      </c>
      <c r="AN124" s="42" t="s">
        <v>4</v>
      </c>
      <c r="AO124" s="42" t="s">
        <v>4</v>
      </c>
      <c r="AP124" s="42" t="s">
        <v>4</v>
      </c>
      <c r="AQ124" s="42" t="s">
        <v>4</v>
      </c>
      <c r="AR124" s="42" t="s">
        <v>4</v>
      </c>
      <c r="AS124" s="42">
        <v>18</v>
      </c>
      <c r="AT124" s="42">
        <v>8</v>
      </c>
      <c r="AU124" s="42" t="s">
        <v>5</v>
      </c>
      <c r="AV124" s="42">
        <v>55</v>
      </c>
      <c r="AW124" s="42" t="s">
        <v>5</v>
      </c>
      <c r="AX124" s="42" t="s">
        <v>5</v>
      </c>
      <c r="AY124" s="42">
        <v>72</v>
      </c>
      <c r="AZ124" s="42">
        <v>115</v>
      </c>
      <c r="BA124" s="42">
        <v>332</v>
      </c>
      <c r="BB124" s="42">
        <v>306</v>
      </c>
      <c r="BC124" s="42">
        <v>1385</v>
      </c>
      <c r="BD124" s="42">
        <v>29</v>
      </c>
      <c r="BE124" s="42" t="s">
        <v>5</v>
      </c>
      <c r="BF124" s="42">
        <v>1</v>
      </c>
      <c r="BG124" s="42" t="s">
        <v>5</v>
      </c>
      <c r="BH124" s="42">
        <v>104</v>
      </c>
      <c r="BI124" s="42" t="s">
        <v>5</v>
      </c>
      <c r="BJ124" s="42" t="s">
        <v>4</v>
      </c>
      <c r="BK124" s="42" t="s">
        <v>4</v>
      </c>
      <c r="BL124" s="42">
        <v>1</v>
      </c>
    </row>
    <row r="125" spans="1:64">
      <c r="A125" s="41" t="s">
        <v>276</v>
      </c>
      <c r="B125" s="41" t="s">
        <v>15</v>
      </c>
      <c r="C125" s="41" t="s">
        <v>7</v>
      </c>
      <c r="D125" s="42" t="s">
        <v>4</v>
      </c>
      <c r="E125" s="42" t="s">
        <v>4</v>
      </c>
      <c r="F125" s="42" t="s">
        <v>4</v>
      </c>
      <c r="G125" s="42" t="s">
        <v>4</v>
      </c>
      <c r="H125" s="42" t="s">
        <v>4</v>
      </c>
      <c r="I125" s="42" t="s">
        <v>4</v>
      </c>
      <c r="J125" s="42" t="s">
        <v>4</v>
      </c>
      <c r="K125" s="42" t="s">
        <v>4</v>
      </c>
      <c r="L125" s="42" t="s">
        <v>4</v>
      </c>
      <c r="M125" s="42" t="s">
        <v>4</v>
      </c>
      <c r="N125" s="42" t="s">
        <v>4</v>
      </c>
      <c r="O125" s="42" t="s">
        <v>4</v>
      </c>
      <c r="P125" s="42" t="s">
        <v>4</v>
      </c>
      <c r="Q125" s="42" t="s">
        <v>4</v>
      </c>
      <c r="R125" s="42" t="s">
        <v>4</v>
      </c>
      <c r="S125" s="42" t="s">
        <v>4</v>
      </c>
      <c r="T125" s="42" t="s">
        <v>4</v>
      </c>
      <c r="U125" s="42" t="s">
        <v>4</v>
      </c>
      <c r="V125" s="42" t="s">
        <v>4</v>
      </c>
      <c r="W125" s="42" t="s">
        <v>4</v>
      </c>
      <c r="X125" s="42" t="s">
        <v>4</v>
      </c>
      <c r="Y125" s="42" t="s">
        <v>4</v>
      </c>
      <c r="Z125" s="42" t="s">
        <v>4</v>
      </c>
      <c r="AA125" s="42" t="s">
        <v>4</v>
      </c>
      <c r="AB125" s="42" t="s">
        <v>4</v>
      </c>
      <c r="AC125" s="42" t="s">
        <v>4</v>
      </c>
      <c r="AD125" s="42" t="s">
        <v>4</v>
      </c>
      <c r="AE125" s="42" t="s">
        <v>4</v>
      </c>
      <c r="AF125" s="42" t="s">
        <v>4</v>
      </c>
      <c r="AG125" s="42" t="s">
        <v>4</v>
      </c>
      <c r="AH125" s="42" t="s">
        <v>4</v>
      </c>
      <c r="AI125" s="42" t="s">
        <v>4</v>
      </c>
      <c r="AJ125" s="42" t="s">
        <v>4</v>
      </c>
      <c r="AK125" s="42" t="s">
        <v>4</v>
      </c>
      <c r="AL125" s="42" t="s">
        <v>4</v>
      </c>
      <c r="AM125" s="42" t="s">
        <v>4</v>
      </c>
      <c r="AN125" s="42" t="s">
        <v>4</v>
      </c>
      <c r="AO125" s="42" t="s">
        <v>4</v>
      </c>
      <c r="AP125" s="42" t="s">
        <v>4</v>
      </c>
      <c r="AQ125" s="42" t="s">
        <v>4</v>
      </c>
      <c r="AR125" s="42" t="s">
        <v>4</v>
      </c>
      <c r="AS125" s="42" t="s">
        <v>5</v>
      </c>
      <c r="AT125" s="42">
        <v>4</v>
      </c>
      <c r="AU125" s="42">
        <v>44</v>
      </c>
      <c r="AV125" s="42" t="s">
        <v>5</v>
      </c>
      <c r="AW125" s="42" t="s">
        <v>5</v>
      </c>
      <c r="AX125" s="42" t="s">
        <v>5</v>
      </c>
      <c r="AY125" s="42" t="s">
        <v>5</v>
      </c>
      <c r="AZ125" s="42">
        <v>127</v>
      </c>
      <c r="BA125" s="42">
        <v>166</v>
      </c>
      <c r="BB125" s="42">
        <v>146</v>
      </c>
      <c r="BC125" s="42">
        <v>480</v>
      </c>
      <c r="BD125" s="42">
        <v>3</v>
      </c>
      <c r="BE125" s="42" t="s">
        <v>5</v>
      </c>
      <c r="BF125" s="42" t="s">
        <v>5</v>
      </c>
      <c r="BG125" s="42" t="s">
        <v>5</v>
      </c>
      <c r="BH125" s="42" t="s">
        <v>5</v>
      </c>
      <c r="BI125" s="42" t="s">
        <v>5</v>
      </c>
      <c r="BJ125" s="42" t="s">
        <v>4</v>
      </c>
      <c r="BK125" s="42" t="s">
        <v>4</v>
      </c>
      <c r="BL125" s="42" t="s">
        <v>4</v>
      </c>
    </row>
    <row r="126" spans="1:64">
      <c r="A126" s="41" t="s">
        <v>277</v>
      </c>
      <c r="B126" s="41" t="s">
        <v>15</v>
      </c>
      <c r="C126" s="41" t="s">
        <v>6</v>
      </c>
      <c r="D126" s="42" t="s">
        <v>5</v>
      </c>
      <c r="E126" s="42" t="s">
        <v>5</v>
      </c>
      <c r="F126" s="42" t="s">
        <v>5</v>
      </c>
      <c r="G126" s="42" t="s">
        <v>5</v>
      </c>
      <c r="H126" s="42" t="s">
        <v>5</v>
      </c>
      <c r="I126" s="42" t="s">
        <v>5</v>
      </c>
      <c r="J126" s="42" t="s">
        <v>5</v>
      </c>
      <c r="K126" s="42" t="s">
        <v>5</v>
      </c>
      <c r="L126" s="42" t="s">
        <v>5</v>
      </c>
      <c r="M126" s="42" t="s">
        <v>5</v>
      </c>
      <c r="N126" s="42" t="s">
        <v>5</v>
      </c>
      <c r="O126" s="42" t="s">
        <v>5</v>
      </c>
      <c r="P126" s="42" t="s">
        <v>5</v>
      </c>
      <c r="Q126" s="42" t="s">
        <v>5</v>
      </c>
      <c r="R126" s="42" t="s">
        <v>5</v>
      </c>
      <c r="S126" s="42" t="s">
        <v>5</v>
      </c>
      <c r="T126" s="42" t="s">
        <v>5</v>
      </c>
      <c r="U126" s="42" t="s">
        <v>5</v>
      </c>
      <c r="V126" s="42" t="s">
        <v>5</v>
      </c>
      <c r="W126" s="42" t="s">
        <v>5</v>
      </c>
      <c r="X126" s="42" t="s">
        <v>5</v>
      </c>
      <c r="Y126" s="42" t="s">
        <v>5</v>
      </c>
      <c r="Z126" s="42" t="s">
        <v>5</v>
      </c>
      <c r="AA126" s="42" t="s">
        <v>5</v>
      </c>
      <c r="AB126" s="42" t="s">
        <v>5</v>
      </c>
      <c r="AC126" s="42" t="s">
        <v>5</v>
      </c>
      <c r="AD126" s="42" t="s">
        <v>5</v>
      </c>
      <c r="AE126" s="42" t="s">
        <v>5</v>
      </c>
      <c r="AF126" s="42" t="s">
        <v>5</v>
      </c>
      <c r="AG126" s="42" t="s">
        <v>5</v>
      </c>
      <c r="AH126" s="42" t="s">
        <v>5</v>
      </c>
      <c r="AI126" s="42">
        <v>323</v>
      </c>
      <c r="AJ126" s="42" t="s">
        <v>5</v>
      </c>
      <c r="AK126" s="42" t="s">
        <v>5</v>
      </c>
      <c r="AL126" s="42" t="s">
        <v>5</v>
      </c>
      <c r="AM126" s="42" t="s">
        <v>5</v>
      </c>
      <c r="AN126" s="42" t="s">
        <v>5</v>
      </c>
      <c r="AO126" s="42" t="s">
        <v>5</v>
      </c>
      <c r="AP126" s="42">
        <v>432</v>
      </c>
      <c r="AQ126" s="42" t="s">
        <v>5</v>
      </c>
      <c r="AR126" s="42">
        <v>11</v>
      </c>
      <c r="AS126" s="42" t="s">
        <v>4</v>
      </c>
      <c r="AT126" s="42" t="s">
        <v>4</v>
      </c>
      <c r="AU126" s="42" t="s">
        <v>4</v>
      </c>
      <c r="AV126" s="42" t="s">
        <v>4</v>
      </c>
      <c r="AW126" s="42" t="s">
        <v>4</v>
      </c>
      <c r="AX126" s="42" t="s">
        <v>4</v>
      </c>
      <c r="AY126" s="42" t="s">
        <v>4</v>
      </c>
      <c r="AZ126" s="42" t="s">
        <v>4</v>
      </c>
      <c r="BA126" s="42" t="s">
        <v>4</v>
      </c>
      <c r="BB126" s="42" t="s">
        <v>4</v>
      </c>
      <c r="BC126" s="42" t="s">
        <v>4</v>
      </c>
      <c r="BD126" s="42" t="s">
        <v>4</v>
      </c>
      <c r="BE126" s="42" t="s">
        <v>4</v>
      </c>
      <c r="BF126" s="42" t="s">
        <v>4</v>
      </c>
      <c r="BG126" s="42" t="s">
        <v>4</v>
      </c>
      <c r="BH126" s="42" t="s">
        <v>4</v>
      </c>
      <c r="BI126" s="42" t="s">
        <v>4</v>
      </c>
      <c r="BJ126" s="42" t="s">
        <v>4</v>
      </c>
      <c r="BK126" s="42" t="s">
        <v>4</v>
      </c>
      <c r="BL126" s="42" t="s">
        <v>4</v>
      </c>
    </row>
    <row r="127" spans="1:64">
      <c r="A127" s="41" t="s">
        <v>277</v>
      </c>
      <c r="B127" s="41" t="s">
        <v>15</v>
      </c>
      <c r="C127" s="41" t="s">
        <v>9</v>
      </c>
      <c r="D127" s="42" t="s">
        <v>5</v>
      </c>
      <c r="E127" s="42">
        <v>93</v>
      </c>
      <c r="F127" s="42">
        <v>112</v>
      </c>
      <c r="G127" s="42">
        <v>7</v>
      </c>
      <c r="H127" s="42">
        <v>46</v>
      </c>
      <c r="I127" s="42">
        <v>17</v>
      </c>
      <c r="J127" s="42">
        <v>37</v>
      </c>
      <c r="K127" s="42">
        <v>118</v>
      </c>
      <c r="L127" s="42">
        <v>92</v>
      </c>
      <c r="M127" s="42">
        <v>26</v>
      </c>
      <c r="N127" s="42" t="s">
        <v>5</v>
      </c>
      <c r="O127" s="42" t="s">
        <v>5</v>
      </c>
      <c r="P127" s="42">
        <v>2</v>
      </c>
      <c r="Q127" s="42" t="s">
        <v>5</v>
      </c>
      <c r="R127" s="42" t="s">
        <v>5</v>
      </c>
      <c r="S127" s="42" t="s">
        <v>5</v>
      </c>
      <c r="T127" s="42" t="s">
        <v>5</v>
      </c>
      <c r="U127" s="42" t="s">
        <v>5</v>
      </c>
      <c r="V127" s="42" t="s">
        <v>5</v>
      </c>
      <c r="W127" s="42" t="s">
        <v>5</v>
      </c>
      <c r="X127" s="42">
        <v>54</v>
      </c>
      <c r="Y127" s="42">
        <v>18</v>
      </c>
      <c r="Z127" s="42" t="s">
        <v>5</v>
      </c>
      <c r="AA127" s="42">
        <v>134</v>
      </c>
      <c r="AB127" s="42">
        <v>628</v>
      </c>
      <c r="AC127" s="42" t="s">
        <v>5</v>
      </c>
      <c r="AD127" s="42" t="s">
        <v>5</v>
      </c>
      <c r="AE127" s="42" t="s">
        <v>5</v>
      </c>
      <c r="AF127" s="42" t="s">
        <v>5</v>
      </c>
      <c r="AG127" s="42" t="s">
        <v>5</v>
      </c>
      <c r="AH127" s="42">
        <v>842</v>
      </c>
      <c r="AI127" s="42" t="s">
        <v>5</v>
      </c>
      <c r="AJ127" s="42">
        <v>2</v>
      </c>
      <c r="AK127" s="42">
        <v>2489</v>
      </c>
      <c r="AL127" s="42" t="s">
        <v>5</v>
      </c>
      <c r="AM127" s="42" t="s">
        <v>5</v>
      </c>
      <c r="AN127" s="42" t="s">
        <v>5</v>
      </c>
      <c r="AO127" s="42" t="s">
        <v>5</v>
      </c>
      <c r="AP127" s="42" t="s">
        <v>5</v>
      </c>
      <c r="AQ127" s="42" t="s">
        <v>5</v>
      </c>
      <c r="AR127" s="42" t="s">
        <v>5</v>
      </c>
      <c r="AS127" s="42" t="s">
        <v>4</v>
      </c>
      <c r="AT127" s="42" t="s">
        <v>4</v>
      </c>
      <c r="AU127" s="42" t="s">
        <v>4</v>
      </c>
      <c r="AV127" s="42" t="s">
        <v>4</v>
      </c>
      <c r="AW127" s="42" t="s">
        <v>4</v>
      </c>
      <c r="AX127" s="42" t="s">
        <v>4</v>
      </c>
      <c r="AY127" s="42" t="s">
        <v>4</v>
      </c>
      <c r="AZ127" s="42" t="s">
        <v>4</v>
      </c>
      <c r="BA127" s="42" t="s">
        <v>4</v>
      </c>
      <c r="BB127" s="42" t="s">
        <v>4</v>
      </c>
      <c r="BC127" s="42" t="s">
        <v>4</v>
      </c>
      <c r="BD127" s="42" t="s">
        <v>4</v>
      </c>
      <c r="BE127" s="42" t="s">
        <v>4</v>
      </c>
      <c r="BF127" s="42" t="s">
        <v>4</v>
      </c>
      <c r="BG127" s="42" t="s">
        <v>4</v>
      </c>
      <c r="BH127" s="42" t="s">
        <v>4</v>
      </c>
      <c r="BI127" s="42" t="s">
        <v>4</v>
      </c>
      <c r="BJ127" s="42" t="s">
        <v>4</v>
      </c>
      <c r="BK127" s="42" t="s">
        <v>4</v>
      </c>
      <c r="BL127" s="42" t="s">
        <v>4</v>
      </c>
    </row>
    <row r="128" spans="1:64">
      <c r="A128" s="41" t="s">
        <v>277</v>
      </c>
      <c r="B128" s="41" t="s">
        <v>15</v>
      </c>
      <c r="C128" s="41" t="s">
        <v>7</v>
      </c>
      <c r="D128" s="42" t="s">
        <v>5</v>
      </c>
      <c r="E128" s="42" t="s">
        <v>5</v>
      </c>
      <c r="F128" s="42" t="s">
        <v>5</v>
      </c>
      <c r="G128" s="42" t="s">
        <v>5</v>
      </c>
      <c r="H128" s="42" t="s">
        <v>5</v>
      </c>
      <c r="I128" s="42" t="s">
        <v>5</v>
      </c>
      <c r="J128" s="42" t="s">
        <v>5</v>
      </c>
      <c r="K128" s="42" t="s">
        <v>5</v>
      </c>
      <c r="L128" s="42" t="s">
        <v>5</v>
      </c>
      <c r="M128" s="42" t="s">
        <v>5</v>
      </c>
      <c r="N128" s="42" t="s">
        <v>5</v>
      </c>
      <c r="O128" s="42" t="s">
        <v>5</v>
      </c>
      <c r="P128" s="42" t="s">
        <v>5</v>
      </c>
      <c r="Q128" s="42" t="s">
        <v>5</v>
      </c>
      <c r="R128" s="42" t="s">
        <v>5</v>
      </c>
      <c r="S128" s="42" t="s">
        <v>5</v>
      </c>
      <c r="T128" s="42" t="s">
        <v>5</v>
      </c>
      <c r="U128" s="42" t="s">
        <v>5</v>
      </c>
      <c r="V128" s="42" t="s">
        <v>5</v>
      </c>
      <c r="W128" s="42" t="s">
        <v>5</v>
      </c>
      <c r="X128" s="42" t="s">
        <v>5</v>
      </c>
      <c r="Y128" s="42" t="s">
        <v>5</v>
      </c>
      <c r="Z128" s="42" t="s">
        <v>5</v>
      </c>
      <c r="AA128" s="42" t="s">
        <v>5</v>
      </c>
      <c r="AB128" s="42" t="s">
        <v>5</v>
      </c>
      <c r="AC128" s="42" t="s">
        <v>5</v>
      </c>
      <c r="AD128" s="42" t="s">
        <v>5</v>
      </c>
      <c r="AE128" s="42" t="s">
        <v>5</v>
      </c>
      <c r="AF128" s="42">
        <v>353</v>
      </c>
      <c r="AG128" s="42">
        <v>2432</v>
      </c>
      <c r="AH128" s="42" t="s">
        <v>5</v>
      </c>
      <c r="AI128" s="42">
        <v>155</v>
      </c>
      <c r="AJ128" s="42" t="s">
        <v>5</v>
      </c>
      <c r="AK128" s="42" t="s">
        <v>5</v>
      </c>
      <c r="AL128" s="42" t="s">
        <v>5</v>
      </c>
      <c r="AM128" s="42" t="s">
        <v>5</v>
      </c>
      <c r="AN128" s="42" t="s">
        <v>5</v>
      </c>
      <c r="AO128" s="42" t="s">
        <v>5</v>
      </c>
      <c r="AP128" s="42" t="s">
        <v>5</v>
      </c>
      <c r="AQ128" s="42" t="s">
        <v>5</v>
      </c>
      <c r="AR128" s="42">
        <v>1</v>
      </c>
      <c r="AS128" s="42" t="s">
        <v>4</v>
      </c>
      <c r="AT128" s="42" t="s">
        <v>4</v>
      </c>
      <c r="AU128" s="42" t="s">
        <v>4</v>
      </c>
      <c r="AV128" s="42" t="s">
        <v>4</v>
      </c>
      <c r="AW128" s="42" t="s">
        <v>4</v>
      </c>
      <c r="AX128" s="42" t="s">
        <v>4</v>
      </c>
      <c r="AY128" s="42" t="s">
        <v>4</v>
      </c>
      <c r="AZ128" s="42" t="s">
        <v>4</v>
      </c>
      <c r="BA128" s="42" t="s">
        <v>4</v>
      </c>
      <c r="BB128" s="42" t="s">
        <v>4</v>
      </c>
      <c r="BC128" s="42" t="s">
        <v>4</v>
      </c>
      <c r="BD128" s="42" t="s">
        <v>4</v>
      </c>
      <c r="BE128" s="42" t="s">
        <v>4</v>
      </c>
      <c r="BF128" s="42" t="s">
        <v>4</v>
      </c>
      <c r="BG128" s="42" t="s">
        <v>4</v>
      </c>
      <c r="BH128" s="42" t="s">
        <v>4</v>
      </c>
      <c r="BI128" s="42" t="s">
        <v>4</v>
      </c>
      <c r="BJ128" s="42" t="s">
        <v>4</v>
      </c>
      <c r="BK128" s="42" t="s">
        <v>4</v>
      </c>
      <c r="BL128" s="42" t="s">
        <v>4</v>
      </c>
    </row>
    <row r="129" spans="1:64">
      <c r="A129" s="41" t="s">
        <v>278</v>
      </c>
      <c r="B129" s="41" t="s">
        <v>15</v>
      </c>
      <c r="C129" s="41" t="s">
        <v>6</v>
      </c>
      <c r="D129" s="42" t="s">
        <v>5</v>
      </c>
      <c r="E129" s="42" t="s">
        <v>5</v>
      </c>
      <c r="F129" s="42" t="s">
        <v>5</v>
      </c>
      <c r="G129" s="42" t="s">
        <v>5</v>
      </c>
      <c r="H129" s="42" t="s">
        <v>5</v>
      </c>
      <c r="I129" s="42" t="s">
        <v>5</v>
      </c>
      <c r="J129" s="42" t="s">
        <v>5</v>
      </c>
      <c r="K129" s="42" t="s">
        <v>5</v>
      </c>
      <c r="L129" s="42" t="s">
        <v>5</v>
      </c>
      <c r="M129" s="42" t="s">
        <v>5</v>
      </c>
      <c r="N129" s="42" t="s">
        <v>5</v>
      </c>
      <c r="O129" s="42" t="s">
        <v>5</v>
      </c>
      <c r="P129" s="42" t="s">
        <v>5</v>
      </c>
      <c r="Q129" s="42" t="s">
        <v>5</v>
      </c>
      <c r="R129" s="42" t="s">
        <v>5</v>
      </c>
      <c r="S129" s="42" t="s">
        <v>5</v>
      </c>
      <c r="T129" s="42" t="s">
        <v>5</v>
      </c>
      <c r="U129" s="42" t="s">
        <v>5</v>
      </c>
      <c r="V129" s="42" t="s">
        <v>5</v>
      </c>
      <c r="W129" s="42" t="s">
        <v>5</v>
      </c>
      <c r="X129" s="42" t="s">
        <v>5</v>
      </c>
      <c r="Y129" s="42" t="s">
        <v>5</v>
      </c>
      <c r="Z129" s="42" t="s">
        <v>5</v>
      </c>
      <c r="AA129" s="42" t="s">
        <v>5</v>
      </c>
      <c r="AB129" s="42" t="s">
        <v>5</v>
      </c>
      <c r="AC129" s="42" t="s">
        <v>5</v>
      </c>
      <c r="AD129" s="42" t="s">
        <v>5</v>
      </c>
      <c r="AE129" s="42" t="s">
        <v>5</v>
      </c>
      <c r="AF129" s="42">
        <v>405</v>
      </c>
      <c r="AG129" s="42" t="s">
        <v>5</v>
      </c>
      <c r="AH129" s="42" t="s">
        <v>5</v>
      </c>
      <c r="AI129" s="42" t="s">
        <v>5</v>
      </c>
      <c r="AJ129" s="42" t="s">
        <v>5</v>
      </c>
      <c r="AK129" s="42" t="s">
        <v>5</v>
      </c>
      <c r="AL129" s="42" t="s">
        <v>5</v>
      </c>
      <c r="AM129" s="42" t="s">
        <v>5</v>
      </c>
      <c r="AN129" s="42" t="s">
        <v>5</v>
      </c>
      <c r="AO129" s="42" t="s">
        <v>5</v>
      </c>
      <c r="AP129" s="42" t="s">
        <v>5</v>
      </c>
      <c r="AQ129" s="42" t="s">
        <v>5</v>
      </c>
      <c r="AR129" s="42" t="s">
        <v>5</v>
      </c>
      <c r="AS129" s="42" t="s">
        <v>5</v>
      </c>
      <c r="AT129" s="42" t="s">
        <v>5</v>
      </c>
      <c r="AU129" s="42" t="s">
        <v>5</v>
      </c>
      <c r="AV129" s="42" t="s">
        <v>5</v>
      </c>
      <c r="AW129" s="42" t="s">
        <v>5</v>
      </c>
      <c r="AX129" s="42" t="s">
        <v>5</v>
      </c>
      <c r="AY129" s="42" t="s">
        <v>5</v>
      </c>
      <c r="AZ129" s="42">
        <v>90</v>
      </c>
      <c r="BA129" s="42" t="s">
        <v>5</v>
      </c>
      <c r="BB129" s="42">
        <v>18</v>
      </c>
      <c r="BC129" s="42" t="s">
        <v>5</v>
      </c>
      <c r="BD129" s="42" t="s">
        <v>5</v>
      </c>
      <c r="BE129" s="42" t="s">
        <v>5</v>
      </c>
      <c r="BF129" s="42" t="s">
        <v>5</v>
      </c>
      <c r="BG129" s="42" t="s">
        <v>5</v>
      </c>
      <c r="BH129" s="42">
        <v>3</v>
      </c>
      <c r="BI129" s="42" t="s">
        <v>4</v>
      </c>
      <c r="BJ129" s="42" t="s">
        <v>4</v>
      </c>
      <c r="BK129" s="42" t="s">
        <v>4</v>
      </c>
      <c r="BL129" s="42" t="s">
        <v>4</v>
      </c>
    </row>
    <row r="130" spans="1:64">
      <c r="A130" s="41" t="s">
        <v>278</v>
      </c>
      <c r="B130" s="41" t="s">
        <v>15</v>
      </c>
      <c r="C130" s="41" t="s">
        <v>7</v>
      </c>
      <c r="D130" s="42" t="s">
        <v>5</v>
      </c>
      <c r="E130" s="42" t="s">
        <v>5</v>
      </c>
      <c r="F130" s="42" t="s">
        <v>5</v>
      </c>
      <c r="G130" s="42" t="s">
        <v>5</v>
      </c>
      <c r="H130" s="42" t="s">
        <v>5</v>
      </c>
      <c r="I130" s="42" t="s">
        <v>5</v>
      </c>
      <c r="J130" s="42" t="s">
        <v>5</v>
      </c>
      <c r="K130" s="42" t="s">
        <v>5</v>
      </c>
      <c r="L130" s="42" t="s">
        <v>5</v>
      </c>
      <c r="M130" s="42" t="s">
        <v>5</v>
      </c>
      <c r="N130" s="42" t="s">
        <v>5</v>
      </c>
      <c r="O130" s="42" t="s">
        <v>5</v>
      </c>
      <c r="P130" s="42" t="s">
        <v>5</v>
      </c>
      <c r="Q130" s="42" t="s">
        <v>5</v>
      </c>
      <c r="R130" s="42" t="s">
        <v>5</v>
      </c>
      <c r="S130" s="42" t="s">
        <v>5</v>
      </c>
      <c r="T130" s="42" t="s">
        <v>5</v>
      </c>
      <c r="U130" s="42" t="s">
        <v>5</v>
      </c>
      <c r="V130" s="42" t="s">
        <v>5</v>
      </c>
      <c r="W130" s="42" t="s">
        <v>5</v>
      </c>
      <c r="X130" s="42" t="s">
        <v>5</v>
      </c>
      <c r="Y130" s="42" t="s">
        <v>5</v>
      </c>
      <c r="Z130" s="42" t="s">
        <v>5</v>
      </c>
      <c r="AA130" s="42" t="s">
        <v>5</v>
      </c>
      <c r="AB130" s="42" t="s">
        <v>5</v>
      </c>
      <c r="AC130" s="42" t="s">
        <v>5</v>
      </c>
      <c r="AD130" s="42" t="s">
        <v>5</v>
      </c>
      <c r="AE130" s="42">
        <v>327</v>
      </c>
      <c r="AF130" s="42" t="s">
        <v>5</v>
      </c>
      <c r="AG130" s="42" t="s">
        <v>5</v>
      </c>
      <c r="AH130" s="42">
        <v>847</v>
      </c>
      <c r="AI130" s="42" t="s">
        <v>5</v>
      </c>
      <c r="AJ130" s="42" t="s">
        <v>5</v>
      </c>
      <c r="AK130" s="42" t="s">
        <v>5</v>
      </c>
      <c r="AL130" s="42" t="s">
        <v>5</v>
      </c>
      <c r="AM130" s="42" t="s">
        <v>5</v>
      </c>
      <c r="AN130" s="42" t="s">
        <v>5</v>
      </c>
      <c r="AO130" s="42" t="s">
        <v>5</v>
      </c>
      <c r="AP130" s="42" t="s">
        <v>5</v>
      </c>
      <c r="AQ130" s="42" t="s">
        <v>5</v>
      </c>
      <c r="AR130" s="42" t="s">
        <v>5</v>
      </c>
      <c r="AS130" s="42" t="s">
        <v>5</v>
      </c>
      <c r="AT130" s="42" t="s">
        <v>5</v>
      </c>
      <c r="AU130" s="42" t="s">
        <v>5</v>
      </c>
      <c r="AV130" s="42" t="s">
        <v>5</v>
      </c>
      <c r="AW130" s="42" t="s">
        <v>5</v>
      </c>
      <c r="AX130" s="42">
        <v>1252</v>
      </c>
      <c r="AY130" s="42" t="s">
        <v>5</v>
      </c>
      <c r="AZ130" s="42">
        <v>43</v>
      </c>
      <c r="BA130" s="42">
        <v>552</v>
      </c>
      <c r="BB130" s="42">
        <v>1788</v>
      </c>
      <c r="BC130" s="42">
        <v>1401</v>
      </c>
      <c r="BD130" s="42">
        <v>2020</v>
      </c>
      <c r="BE130" s="42">
        <v>857</v>
      </c>
      <c r="BF130" s="42">
        <v>355</v>
      </c>
      <c r="BG130" s="42" t="s">
        <v>5</v>
      </c>
      <c r="BH130" s="42" t="s">
        <v>5</v>
      </c>
      <c r="BI130" s="42" t="s">
        <v>4</v>
      </c>
      <c r="BJ130" s="42" t="s">
        <v>4</v>
      </c>
      <c r="BK130" s="42">
        <v>1</v>
      </c>
      <c r="BL130" s="42" t="s">
        <v>4</v>
      </c>
    </row>
    <row r="131" spans="1:64">
      <c r="A131" s="41" t="s">
        <v>279</v>
      </c>
      <c r="B131" s="41" t="s">
        <v>15</v>
      </c>
      <c r="C131" s="41" t="s">
        <v>6</v>
      </c>
      <c r="D131" s="42" t="s">
        <v>5</v>
      </c>
      <c r="E131" s="42" t="s">
        <v>5</v>
      </c>
      <c r="F131" s="42" t="s">
        <v>5</v>
      </c>
      <c r="G131" s="42" t="s">
        <v>5</v>
      </c>
      <c r="H131" s="42" t="s">
        <v>5</v>
      </c>
      <c r="I131" s="42" t="s">
        <v>5</v>
      </c>
      <c r="J131" s="42" t="s">
        <v>5</v>
      </c>
      <c r="K131" s="42" t="s">
        <v>5</v>
      </c>
      <c r="L131" s="42" t="s">
        <v>5</v>
      </c>
      <c r="M131" s="42" t="s">
        <v>5</v>
      </c>
      <c r="N131" s="42" t="s">
        <v>5</v>
      </c>
      <c r="O131" s="42" t="s">
        <v>5</v>
      </c>
      <c r="P131" s="42" t="s">
        <v>5</v>
      </c>
      <c r="Q131" s="42" t="s">
        <v>5</v>
      </c>
      <c r="R131" s="42" t="s">
        <v>5</v>
      </c>
      <c r="S131" s="42" t="s">
        <v>5</v>
      </c>
      <c r="T131" s="42" t="s">
        <v>5</v>
      </c>
      <c r="U131" s="42" t="s">
        <v>5</v>
      </c>
      <c r="V131" s="42" t="s">
        <v>5</v>
      </c>
      <c r="W131" s="42" t="s">
        <v>5</v>
      </c>
      <c r="X131" s="42" t="s">
        <v>5</v>
      </c>
      <c r="Y131" s="42" t="s">
        <v>5</v>
      </c>
      <c r="Z131" s="42" t="s">
        <v>5</v>
      </c>
      <c r="AA131" s="42" t="s">
        <v>5</v>
      </c>
      <c r="AB131" s="42" t="s">
        <v>5</v>
      </c>
      <c r="AC131" s="42">
        <v>74</v>
      </c>
      <c r="AD131" s="42">
        <v>13</v>
      </c>
      <c r="AE131" s="42" t="s">
        <v>5</v>
      </c>
      <c r="AF131" s="42" t="s">
        <v>5</v>
      </c>
      <c r="AG131" s="42" t="s">
        <v>5</v>
      </c>
      <c r="AH131" s="42" t="s">
        <v>5</v>
      </c>
      <c r="AI131" s="42" t="s">
        <v>5</v>
      </c>
      <c r="AJ131" s="42">
        <v>267</v>
      </c>
      <c r="AK131" s="42">
        <v>937</v>
      </c>
      <c r="AL131" s="42" t="s">
        <v>5</v>
      </c>
      <c r="AM131" s="42" t="s">
        <v>5</v>
      </c>
      <c r="AN131" s="42" t="s">
        <v>5</v>
      </c>
      <c r="AO131" s="42" t="s">
        <v>5</v>
      </c>
      <c r="AP131" s="42">
        <v>203</v>
      </c>
      <c r="AQ131" s="42">
        <v>522</v>
      </c>
      <c r="AR131" s="42">
        <v>4</v>
      </c>
      <c r="AS131" s="42" t="s">
        <v>5</v>
      </c>
      <c r="AT131" s="42">
        <v>74</v>
      </c>
      <c r="AU131" s="42">
        <v>40</v>
      </c>
      <c r="AV131" s="42">
        <v>337</v>
      </c>
      <c r="AW131" s="42">
        <v>329</v>
      </c>
      <c r="AX131" s="42">
        <v>209</v>
      </c>
      <c r="AY131" s="42">
        <v>95</v>
      </c>
      <c r="AZ131" s="42">
        <v>159</v>
      </c>
      <c r="BA131" s="42">
        <v>637</v>
      </c>
      <c r="BB131" s="42">
        <v>1249</v>
      </c>
      <c r="BC131" s="42">
        <v>1134</v>
      </c>
      <c r="BD131" s="42">
        <v>850</v>
      </c>
      <c r="BE131" s="42">
        <v>367</v>
      </c>
      <c r="BF131" s="42">
        <v>472</v>
      </c>
      <c r="BG131" s="42">
        <v>228</v>
      </c>
      <c r="BH131" s="42">
        <v>53</v>
      </c>
      <c r="BI131" s="42">
        <v>492</v>
      </c>
      <c r="BJ131" s="42">
        <v>85</v>
      </c>
      <c r="BK131" s="42">
        <v>94</v>
      </c>
      <c r="BL131" s="42">
        <v>98</v>
      </c>
    </row>
    <row r="132" spans="1:64">
      <c r="A132" s="41" t="s">
        <v>279</v>
      </c>
      <c r="B132" s="41" t="s">
        <v>15</v>
      </c>
      <c r="C132" s="41" t="s">
        <v>9</v>
      </c>
      <c r="D132" s="42" t="s">
        <v>5</v>
      </c>
      <c r="E132" s="42" t="s">
        <v>5</v>
      </c>
      <c r="F132" s="42" t="s">
        <v>5</v>
      </c>
      <c r="G132" s="42" t="s">
        <v>5</v>
      </c>
      <c r="H132" s="42" t="s">
        <v>5</v>
      </c>
      <c r="I132" s="42" t="s">
        <v>5</v>
      </c>
      <c r="J132" s="42" t="s">
        <v>5</v>
      </c>
      <c r="K132" s="42" t="s">
        <v>5</v>
      </c>
      <c r="L132" s="42" t="s">
        <v>5</v>
      </c>
      <c r="M132" s="42">
        <v>4</v>
      </c>
      <c r="N132" s="42">
        <v>3</v>
      </c>
      <c r="O132" s="42">
        <v>1</v>
      </c>
      <c r="P132" s="42">
        <v>3</v>
      </c>
      <c r="Q132" s="42" t="s">
        <v>5</v>
      </c>
      <c r="R132" s="42" t="s">
        <v>5</v>
      </c>
      <c r="S132" s="42" t="s">
        <v>5</v>
      </c>
      <c r="T132" s="42" t="s">
        <v>5</v>
      </c>
      <c r="U132" s="42" t="s">
        <v>5</v>
      </c>
      <c r="V132" s="42">
        <v>46</v>
      </c>
      <c r="W132" s="42">
        <v>7</v>
      </c>
      <c r="X132" s="42">
        <v>66</v>
      </c>
      <c r="Y132" s="42">
        <v>294</v>
      </c>
      <c r="Z132" s="42">
        <v>108</v>
      </c>
      <c r="AA132" s="42">
        <v>354</v>
      </c>
      <c r="AB132" s="42">
        <v>119</v>
      </c>
      <c r="AC132" s="42" t="s">
        <v>5</v>
      </c>
      <c r="AD132" s="42" t="s">
        <v>5</v>
      </c>
      <c r="AE132" s="42" t="s">
        <v>5</v>
      </c>
      <c r="AF132" s="42" t="s">
        <v>5</v>
      </c>
      <c r="AG132" s="42" t="s">
        <v>5</v>
      </c>
      <c r="AH132" s="42" t="s">
        <v>5</v>
      </c>
      <c r="AI132" s="42" t="s">
        <v>5</v>
      </c>
      <c r="AJ132" s="42" t="s">
        <v>5</v>
      </c>
      <c r="AK132" s="42" t="s">
        <v>5</v>
      </c>
      <c r="AL132" s="42">
        <v>35866</v>
      </c>
      <c r="AM132" s="42">
        <v>3377</v>
      </c>
      <c r="AN132" s="42">
        <v>4870</v>
      </c>
      <c r="AO132" s="42">
        <v>729</v>
      </c>
      <c r="AP132" s="42" t="s">
        <v>5</v>
      </c>
      <c r="AQ132" s="42" t="s">
        <v>5</v>
      </c>
      <c r="AR132" s="42" t="s">
        <v>5</v>
      </c>
      <c r="AS132" s="42" t="s">
        <v>5</v>
      </c>
      <c r="AT132" s="42" t="s">
        <v>5</v>
      </c>
      <c r="AU132" s="42" t="s">
        <v>5</v>
      </c>
      <c r="AV132" s="42" t="s">
        <v>5</v>
      </c>
      <c r="AW132" s="42" t="s">
        <v>5</v>
      </c>
      <c r="AX132" s="42" t="s">
        <v>5</v>
      </c>
      <c r="AY132" s="42" t="s">
        <v>5</v>
      </c>
      <c r="AZ132" s="42" t="s">
        <v>5</v>
      </c>
      <c r="BA132" s="42" t="s">
        <v>5</v>
      </c>
      <c r="BB132" s="42" t="s">
        <v>5</v>
      </c>
      <c r="BC132" s="42" t="s">
        <v>5</v>
      </c>
      <c r="BD132" s="42" t="s">
        <v>5</v>
      </c>
      <c r="BE132" s="42" t="s">
        <v>5</v>
      </c>
      <c r="BF132" s="42" t="s">
        <v>5</v>
      </c>
      <c r="BG132" s="42" t="s">
        <v>5</v>
      </c>
      <c r="BH132" s="42" t="s">
        <v>5</v>
      </c>
      <c r="BI132" s="42" t="s">
        <v>5</v>
      </c>
      <c r="BJ132" s="42" t="s">
        <v>5</v>
      </c>
      <c r="BK132" s="42" t="s">
        <v>4</v>
      </c>
      <c r="BL132" s="42" t="s">
        <v>4</v>
      </c>
    </row>
    <row r="133" spans="1:64">
      <c r="A133" s="41" t="s">
        <v>279</v>
      </c>
      <c r="B133" s="41" t="s">
        <v>15</v>
      </c>
      <c r="C133" s="41" t="s">
        <v>7</v>
      </c>
      <c r="D133" s="42" t="s">
        <v>5</v>
      </c>
      <c r="E133" s="42" t="s">
        <v>5</v>
      </c>
      <c r="F133" s="42" t="s">
        <v>5</v>
      </c>
      <c r="G133" s="42" t="s">
        <v>5</v>
      </c>
      <c r="H133" s="42" t="s">
        <v>5</v>
      </c>
      <c r="I133" s="42" t="s">
        <v>5</v>
      </c>
      <c r="J133" s="42" t="s">
        <v>5</v>
      </c>
      <c r="K133" s="42" t="s">
        <v>5</v>
      </c>
      <c r="L133" s="42" t="s">
        <v>5</v>
      </c>
      <c r="M133" s="42" t="s">
        <v>5</v>
      </c>
      <c r="N133" s="42" t="s">
        <v>5</v>
      </c>
      <c r="O133" s="42" t="s">
        <v>5</v>
      </c>
      <c r="P133" s="42" t="s">
        <v>5</v>
      </c>
      <c r="Q133" s="42" t="s">
        <v>5</v>
      </c>
      <c r="R133" s="42" t="s">
        <v>5</v>
      </c>
      <c r="S133" s="42" t="s">
        <v>5</v>
      </c>
      <c r="T133" s="42" t="s">
        <v>5</v>
      </c>
      <c r="U133" s="42" t="s">
        <v>5</v>
      </c>
      <c r="V133" s="42" t="s">
        <v>5</v>
      </c>
      <c r="W133" s="42" t="s">
        <v>5</v>
      </c>
      <c r="X133" s="42" t="s">
        <v>5</v>
      </c>
      <c r="Y133" s="42" t="s">
        <v>5</v>
      </c>
      <c r="Z133" s="42" t="s">
        <v>5</v>
      </c>
      <c r="AA133" s="42" t="s">
        <v>5</v>
      </c>
      <c r="AB133" s="42" t="s">
        <v>5</v>
      </c>
      <c r="AC133" s="42">
        <v>849</v>
      </c>
      <c r="AD133" s="42">
        <v>5098</v>
      </c>
      <c r="AE133" s="42">
        <v>7814</v>
      </c>
      <c r="AF133" s="42">
        <v>12769</v>
      </c>
      <c r="AG133" s="42">
        <v>15418</v>
      </c>
      <c r="AH133" s="42">
        <v>29006</v>
      </c>
      <c r="AI133" s="42">
        <v>6278</v>
      </c>
      <c r="AJ133" s="42">
        <v>9636</v>
      </c>
      <c r="AK133" s="42">
        <v>19453</v>
      </c>
      <c r="AL133" s="42" t="s">
        <v>5</v>
      </c>
      <c r="AM133" s="42" t="s">
        <v>5</v>
      </c>
      <c r="AN133" s="42" t="s">
        <v>5</v>
      </c>
      <c r="AO133" s="42" t="s">
        <v>5</v>
      </c>
      <c r="AP133" s="42">
        <v>917</v>
      </c>
      <c r="AQ133" s="42">
        <v>61</v>
      </c>
      <c r="AR133" s="42" t="s">
        <v>5</v>
      </c>
      <c r="AS133" s="42">
        <v>1</v>
      </c>
      <c r="AT133" s="42">
        <v>500</v>
      </c>
      <c r="AU133" s="42">
        <v>112</v>
      </c>
      <c r="AV133" s="42">
        <v>132</v>
      </c>
      <c r="AW133" s="42">
        <v>201</v>
      </c>
      <c r="AX133" s="42">
        <v>390</v>
      </c>
      <c r="AY133" s="42">
        <v>123</v>
      </c>
      <c r="AZ133" s="42">
        <v>14</v>
      </c>
      <c r="BA133" s="42">
        <v>108</v>
      </c>
      <c r="BB133" s="42">
        <v>540</v>
      </c>
      <c r="BC133" s="42">
        <v>593</v>
      </c>
      <c r="BD133" s="42">
        <v>18</v>
      </c>
      <c r="BE133" s="42">
        <v>414</v>
      </c>
      <c r="BF133" s="42">
        <v>5</v>
      </c>
      <c r="BG133" s="42">
        <v>17</v>
      </c>
      <c r="BH133" s="42">
        <v>5</v>
      </c>
      <c r="BI133" s="42" t="s">
        <v>5</v>
      </c>
      <c r="BJ133" s="42" t="s">
        <v>5</v>
      </c>
      <c r="BK133" s="42">
        <v>3</v>
      </c>
      <c r="BL133" s="42">
        <v>14</v>
      </c>
    </row>
    <row r="134" spans="1:64">
      <c r="A134" s="41" t="s">
        <v>280</v>
      </c>
      <c r="B134" s="41" t="s">
        <v>15</v>
      </c>
      <c r="C134" s="41" t="s">
        <v>6</v>
      </c>
      <c r="D134" s="42" t="s">
        <v>4</v>
      </c>
      <c r="E134" s="42" t="s">
        <v>4</v>
      </c>
      <c r="F134" s="42" t="s">
        <v>4</v>
      </c>
      <c r="G134" s="42" t="s">
        <v>4</v>
      </c>
      <c r="H134" s="42" t="s">
        <v>4</v>
      </c>
      <c r="I134" s="42" t="s">
        <v>5</v>
      </c>
      <c r="J134" s="42" t="s">
        <v>5</v>
      </c>
      <c r="K134" s="42" t="s">
        <v>5</v>
      </c>
      <c r="L134" s="42" t="s">
        <v>5</v>
      </c>
      <c r="M134" s="42" t="s">
        <v>5</v>
      </c>
      <c r="N134" s="42" t="s">
        <v>5</v>
      </c>
      <c r="O134" s="42" t="s">
        <v>5</v>
      </c>
      <c r="P134" s="42" t="s">
        <v>5</v>
      </c>
      <c r="Q134" s="42" t="s">
        <v>5</v>
      </c>
      <c r="R134" s="42" t="s">
        <v>5</v>
      </c>
      <c r="S134" s="42" t="s">
        <v>5</v>
      </c>
      <c r="T134" s="42" t="s">
        <v>5</v>
      </c>
      <c r="U134" s="42" t="s">
        <v>5</v>
      </c>
      <c r="V134" s="42" t="s">
        <v>5</v>
      </c>
      <c r="W134" s="42" t="s">
        <v>5</v>
      </c>
      <c r="X134" s="42" t="s">
        <v>5</v>
      </c>
      <c r="Y134" s="42" t="s">
        <v>5</v>
      </c>
      <c r="Z134" s="42" t="s">
        <v>5</v>
      </c>
      <c r="AA134" s="42" t="s">
        <v>5</v>
      </c>
      <c r="AB134" s="42" t="s">
        <v>5</v>
      </c>
      <c r="AC134" s="42" t="s">
        <v>5</v>
      </c>
      <c r="AD134" s="42">
        <v>55</v>
      </c>
      <c r="AE134" s="42" t="s">
        <v>5</v>
      </c>
      <c r="AF134" s="42" t="s">
        <v>5</v>
      </c>
      <c r="AG134" s="42" t="s">
        <v>5</v>
      </c>
      <c r="AH134" s="42" t="s">
        <v>5</v>
      </c>
      <c r="AI134" s="42" t="s">
        <v>5</v>
      </c>
      <c r="AJ134" s="42" t="s">
        <v>5</v>
      </c>
      <c r="AK134" s="42" t="s">
        <v>5</v>
      </c>
      <c r="AL134" s="42" t="s">
        <v>5</v>
      </c>
      <c r="AM134" s="42" t="s">
        <v>5</v>
      </c>
      <c r="AN134" s="42" t="s">
        <v>5</v>
      </c>
      <c r="AO134" s="42" t="s">
        <v>5</v>
      </c>
      <c r="AP134" s="42" t="s">
        <v>5</v>
      </c>
      <c r="AQ134" s="42" t="s">
        <v>5</v>
      </c>
      <c r="AR134" s="42" t="s">
        <v>5</v>
      </c>
      <c r="AS134" s="42" t="s">
        <v>5</v>
      </c>
      <c r="AT134" s="42" t="s">
        <v>5</v>
      </c>
      <c r="AU134" s="42" t="s">
        <v>5</v>
      </c>
      <c r="AV134" s="42" t="s">
        <v>5</v>
      </c>
      <c r="AW134" s="42" t="s">
        <v>5</v>
      </c>
      <c r="AX134" s="42" t="s">
        <v>5</v>
      </c>
      <c r="AY134" s="42" t="s">
        <v>5</v>
      </c>
      <c r="AZ134" s="42" t="s">
        <v>5</v>
      </c>
      <c r="BA134" s="42" t="s">
        <v>5</v>
      </c>
      <c r="BB134" s="42" t="s">
        <v>5</v>
      </c>
      <c r="BC134" s="42" t="s">
        <v>5</v>
      </c>
      <c r="BD134" s="42" t="s">
        <v>5</v>
      </c>
      <c r="BE134" s="42" t="s">
        <v>5</v>
      </c>
      <c r="BF134" s="42" t="s">
        <v>5</v>
      </c>
      <c r="BG134" s="42" t="s">
        <v>5</v>
      </c>
      <c r="BH134" s="42" t="s">
        <v>5</v>
      </c>
      <c r="BI134" s="42" t="s">
        <v>5</v>
      </c>
      <c r="BJ134" s="42" t="s">
        <v>4</v>
      </c>
      <c r="BK134" s="42" t="s">
        <v>4</v>
      </c>
      <c r="BL134" s="42" t="s">
        <v>4</v>
      </c>
    </row>
    <row r="135" spans="1:64">
      <c r="A135" s="41" t="s">
        <v>280</v>
      </c>
      <c r="B135" s="41" t="s">
        <v>15</v>
      </c>
      <c r="C135" s="41" t="s">
        <v>9</v>
      </c>
      <c r="D135" s="42" t="s">
        <v>4</v>
      </c>
      <c r="E135" s="42" t="s">
        <v>4</v>
      </c>
      <c r="F135" s="42" t="s">
        <v>4</v>
      </c>
      <c r="G135" s="42" t="s">
        <v>4</v>
      </c>
      <c r="H135" s="42" t="s">
        <v>4</v>
      </c>
      <c r="I135" s="42" t="s">
        <v>5</v>
      </c>
      <c r="J135" s="42" t="s">
        <v>4</v>
      </c>
      <c r="K135" s="42">
        <v>23</v>
      </c>
      <c r="L135" s="42">
        <v>2</v>
      </c>
      <c r="M135" s="42">
        <v>1</v>
      </c>
      <c r="N135" s="42">
        <v>26</v>
      </c>
      <c r="O135" s="42">
        <v>16</v>
      </c>
      <c r="P135" s="42">
        <v>53</v>
      </c>
      <c r="Q135" s="42">
        <v>342</v>
      </c>
      <c r="R135" s="42">
        <v>330</v>
      </c>
      <c r="S135" s="42">
        <v>212</v>
      </c>
      <c r="T135" s="42" t="s">
        <v>5</v>
      </c>
      <c r="U135" s="42">
        <v>2</v>
      </c>
      <c r="V135" s="42">
        <v>173</v>
      </c>
      <c r="W135" s="42">
        <v>4</v>
      </c>
      <c r="X135" s="42" t="s">
        <v>5</v>
      </c>
      <c r="Y135" s="42" t="s">
        <v>5</v>
      </c>
      <c r="Z135" s="42">
        <v>745</v>
      </c>
      <c r="AA135" s="42">
        <v>826</v>
      </c>
      <c r="AB135" s="42">
        <v>124</v>
      </c>
      <c r="AC135" s="42" t="s">
        <v>5</v>
      </c>
      <c r="AD135" s="42" t="s">
        <v>5</v>
      </c>
      <c r="AE135" s="42" t="s">
        <v>5</v>
      </c>
      <c r="AF135" s="42" t="s">
        <v>5</v>
      </c>
      <c r="AG135" s="42" t="s">
        <v>5</v>
      </c>
      <c r="AH135" s="42" t="s">
        <v>5</v>
      </c>
      <c r="AI135" s="42" t="s">
        <v>5</v>
      </c>
      <c r="AJ135" s="42" t="s">
        <v>5</v>
      </c>
      <c r="AK135" s="42" t="s">
        <v>5</v>
      </c>
      <c r="AL135" s="42" t="s">
        <v>5</v>
      </c>
      <c r="AM135" s="42" t="s">
        <v>5</v>
      </c>
      <c r="AN135" s="42" t="s">
        <v>5</v>
      </c>
      <c r="AO135" s="42" t="s">
        <v>5</v>
      </c>
      <c r="AP135" s="42" t="s">
        <v>5</v>
      </c>
      <c r="AQ135" s="42" t="s">
        <v>5</v>
      </c>
      <c r="AR135" s="42" t="s">
        <v>5</v>
      </c>
      <c r="AS135" s="42" t="s">
        <v>5</v>
      </c>
      <c r="AT135" s="42" t="s">
        <v>5</v>
      </c>
      <c r="AU135" s="42" t="s">
        <v>5</v>
      </c>
      <c r="AV135" s="42" t="s">
        <v>5</v>
      </c>
      <c r="AW135" s="42" t="s">
        <v>5</v>
      </c>
      <c r="AX135" s="42" t="s">
        <v>5</v>
      </c>
      <c r="AY135" s="42" t="s">
        <v>5</v>
      </c>
      <c r="AZ135" s="42" t="s">
        <v>5</v>
      </c>
      <c r="BA135" s="42" t="s">
        <v>5</v>
      </c>
      <c r="BB135" s="42" t="s">
        <v>5</v>
      </c>
      <c r="BC135" s="42" t="s">
        <v>5</v>
      </c>
      <c r="BD135" s="42" t="s">
        <v>5</v>
      </c>
      <c r="BE135" s="42" t="s">
        <v>5</v>
      </c>
      <c r="BF135" s="42" t="s">
        <v>5</v>
      </c>
      <c r="BG135" s="42" t="s">
        <v>5</v>
      </c>
      <c r="BH135" s="42" t="s">
        <v>5</v>
      </c>
      <c r="BI135" s="42" t="s">
        <v>5</v>
      </c>
      <c r="BJ135" s="42" t="s">
        <v>4</v>
      </c>
      <c r="BK135" s="42" t="s">
        <v>4</v>
      </c>
      <c r="BL135" s="42" t="s">
        <v>4</v>
      </c>
    </row>
    <row r="136" spans="1:64">
      <c r="A136" s="41" t="s">
        <v>280</v>
      </c>
      <c r="B136" s="41" t="s">
        <v>15</v>
      </c>
      <c r="C136" s="41" t="s">
        <v>7</v>
      </c>
      <c r="D136" s="42" t="s">
        <v>4</v>
      </c>
      <c r="E136" s="42" t="s">
        <v>4</v>
      </c>
      <c r="F136" s="42" t="s">
        <v>4</v>
      </c>
      <c r="G136" s="42" t="s">
        <v>4</v>
      </c>
      <c r="H136" s="42" t="s">
        <v>4</v>
      </c>
      <c r="I136" s="42" t="s">
        <v>5</v>
      </c>
      <c r="J136" s="42" t="s">
        <v>5</v>
      </c>
      <c r="K136" s="42" t="s">
        <v>5</v>
      </c>
      <c r="L136" s="42" t="s">
        <v>5</v>
      </c>
      <c r="M136" s="42" t="s">
        <v>5</v>
      </c>
      <c r="N136" s="42" t="s">
        <v>5</v>
      </c>
      <c r="O136" s="42" t="s">
        <v>5</v>
      </c>
      <c r="P136" s="42" t="s">
        <v>5</v>
      </c>
      <c r="Q136" s="42" t="s">
        <v>5</v>
      </c>
      <c r="R136" s="42" t="s">
        <v>5</v>
      </c>
      <c r="S136" s="42" t="s">
        <v>5</v>
      </c>
      <c r="T136" s="42" t="s">
        <v>5</v>
      </c>
      <c r="U136" s="42" t="s">
        <v>5</v>
      </c>
      <c r="V136" s="42" t="s">
        <v>5</v>
      </c>
      <c r="W136" s="42" t="s">
        <v>5</v>
      </c>
      <c r="X136" s="42" t="s">
        <v>5</v>
      </c>
      <c r="Y136" s="42" t="s">
        <v>5</v>
      </c>
      <c r="Z136" s="42" t="s">
        <v>5</v>
      </c>
      <c r="AA136" s="42" t="s">
        <v>5</v>
      </c>
      <c r="AB136" s="42" t="s">
        <v>5</v>
      </c>
      <c r="AC136" s="42">
        <v>42</v>
      </c>
      <c r="AD136" s="42">
        <v>6808</v>
      </c>
      <c r="AE136" s="42" t="s">
        <v>5</v>
      </c>
      <c r="AF136" s="42" t="s">
        <v>5</v>
      </c>
      <c r="AG136" s="42" t="s">
        <v>5</v>
      </c>
      <c r="AH136" s="42" t="s">
        <v>5</v>
      </c>
      <c r="AI136" s="42" t="s">
        <v>5</v>
      </c>
      <c r="AJ136" s="42" t="s">
        <v>5</v>
      </c>
      <c r="AK136" s="42" t="s">
        <v>5</v>
      </c>
      <c r="AL136" s="42" t="s">
        <v>5</v>
      </c>
      <c r="AM136" s="42" t="s">
        <v>5</v>
      </c>
      <c r="AN136" s="42" t="s">
        <v>5</v>
      </c>
      <c r="AO136" s="42" t="s">
        <v>5</v>
      </c>
      <c r="AP136" s="42" t="s">
        <v>5</v>
      </c>
      <c r="AQ136" s="42" t="s">
        <v>5</v>
      </c>
      <c r="AR136" s="42" t="s">
        <v>5</v>
      </c>
      <c r="AS136" s="42" t="s">
        <v>5</v>
      </c>
      <c r="AT136" s="42" t="s">
        <v>5</v>
      </c>
      <c r="AU136" s="42" t="s">
        <v>5</v>
      </c>
      <c r="AV136" s="42" t="s">
        <v>5</v>
      </c>
      <c r="AW136" s="42" t="s">
        <v>5</v>
      </c>
      <c r="AX136" s="42" t="s">
        <v>5</v>
      </c>
      <c r="AY136" s="42" t="s">
        <v>5</v>
      </c>
      <c r="AZ136" s="42" t="s">
        <v>5</v>
      </c>
      <c r="BA136" s="42" t="s">
        <v>5</v>
      </c>
      <c r="BB136" s="42" t="s">
        <v>5</v>
      </c>
      <c r="BC136" s="42" t="s">
        <v>5</v>
      </c>
      <c r="BD136" s="42" t="s">
        <v>5</v>
      </c>
      <c r="BE136" s="42" t="s">
        <v>5</v>
      </c>
      <c r="BF136" s="42" t="s">
        <v>5</v>
      </c>
      <c r="BG136" s="42" t="s">
        <v>5</v>
      </c>
      <c r="BH136" s="42" t="s">
        <v>5</v>
      </c>
      <c r="BI136" s="42" t="s">
        <v>5</v>
      </c>
      <c r="BJ136" s="42" t="s">
        <v>4</v>
      </c>
      <c r="BK136" s="42" t="s">
        <v>4</v>
      </c>
      <c r="BL136" s="42" t="s">
        <v>4</v>
      </c>
    </row>
    <row r="137" spans="1:64">
      <c r="A137" s="41" t="s">
        <v>282</v>
      </c>
      <c r="B137" s="41" t="s">
        <v>15</v>
      </c>
      <c r="C137" s="41" t="s">
        <v>6</v>
      </c>
      <c r="D137" s="42" t="s">
        <v>5</v>
      </c>
      <c r="E137" s="42" t="s">
        <v>5</v>
      </c>
      <c r="F137" s="42" t="s">
        <v>5</v>
      </c>
      <c r="G137" s="42" t="s">
        <v>5</v>
      </c>
      <c r="H137" s="42" t="s">
        <v>5</v>
      </c>
      <c r="I137" s="42" t="s">
        <v>5</v>
      </c>
      <c r="J137" s="42" t="s">
        <v>5</v>
      </c>
      <c r="K137" s="42" t="s">
        <v>5</v>
      </c>
      <c r="L137" s="42" t="s">
        <v>5</v>
      </c>
      <c r="M137" s="42" t="s">
        <v>5</v>
      </c>
      <c r="N137" s="42" t="s">
        <v>5</v>
      </c>
      <c r="O137" s="42" t="s">
        <v>5</v>
      </c>
      <c r="P137" s="42" t="s">
        <v>5</v>
      </c>
      <c r="Q137" s="42" t="s">
        <v>5</v>
      </c>
      <c r="R137" s="42" t="s">
        <v>5</v>
      </c>
      <c r="S137" s="42" t="s">
        <v>5</v>
      </c>
      <c r="T137" s="42" t="s">
        <v>5</v>
      </c>
      <c r="U137" s="42" t="s">
        <v>5</v>
      </c>
      <c r="V137" s="42" t="s">
        <v>5</v>
      </c>
      <c r="W137" s="42" t="s">
        <v>5</v>
      </c>
      <c r="X137" s="42" t="s">
        <v>5</v>
      </c>
      <c r="Y137" s="42" t="s">
        <v>5</v>
      </c>
      <c r="Z137" s="42" t="s">
        <v>5</v>
      </c>
      <c r="AA137" s="42" t="s">
        <v>5</v>
      </c>
      <c r="AB137" s="42" t="s">
        <v>5</v>
      </c>
      <c r="AC137" s="42" t="s">
        <v>5</v>
      </c>
      <c r="AD137" s="42" t="s">
        <v>5</v>
      </c>
      <c r="AE137" s="42" t="s">
        <v>5</v>
      </c>
      <c r="AF137" s="42" t="s">
        <v>5</v>
      </c>
      <c r="AG137" s="42" t="s">
        <v>5</v>
      </c>
      <c r="AH137" s="42" t="s">
        <v>5</v>
      </c>
      <c r="AI137" s="42" t="s">
        <v>5</v>
      </c>
      <c r="AJ137" s="42" t="s">
        <v>5</v>
      </c>
      <c r="AK137" s="42" t="s">
        <v>5</v>
      </c>
      <c r="AL137" s="42" t="s">
        <v>5</v>
      </c>
      <c r="AM137" s="42" t="s">
        <v>5</v>
      </c>
      <c r="AN137" s="42" t="s">
        <v>5</v>
      </c>
      <c r="AO137" s="42">
        <v>183</v>
      </c>
      <c r="AP137" s="42">
        <v>129</v>
      </c>
      <c r="AQ137" s="42" t="s">
        <v>5</v>
      </c>
      <c r="AR137" s="42">
        <v>556</v>
      </c>
      <c r="AS137" s="42" t="s">
        <v>5</v>
      </c>
      <c r="AT137" s="42" t="s">
        <v>5</v>
      </c>
      <c r="AU137" s="42" t="s">
        <v>5</v>
      </c>
      <c r="AV137" s="42">
        <v>502</v>
      </c>
      <c r="AW137" s="42">
        <v>5</v>
      </c>
      <c r="AX137" s="42" t="s">
        <v>5</v>
      </c>
      <c r="AY137" s="42">
        <v>550</v>
      </c>
      <c r="AZ137" s="42">
        <v>634</v>
      </c>
      <c r="BA137" s="42">
        <v>412</v>
      </c>
      <c r="BB137" s="42" t="s">
        <v>5</v>
      </c>
      <c r="BC137" s="42">
        <v>434</v>
      </c>
      <c r="BD137" s="42" t="s">
        <v>5</v>
      </c>
      <c r="BE137" s="42" t="s">
        <v>5</v>
      </c>
      <c r="BF137" s="42" t="s">
        <v>5</v>
      </c>
      <c r="BG137" s="42" t="s">
        <v>5</v>
      </c>
      <c r="BH137" s="42">
        <v>2</v>
      </c>
      <c r="BI137" s="42">
        <v>1</v>
      </c>
      <c r="BJ137" s="42">
        <v>11</v>
      </c>
      <c r="BK137" s="42">
        <v>8</v>
      </c>
      <c r="BL137" s="42">
        <v>3</v>
      </c>
    </row>
    <row r="138" spans="1:64">
      <c r="A138" s="41" t="s">
        <v>282</v>
      </c>
      <c r="B138" s="41" t="s">
        <v>15</v>
      </c>
      <c r="C138" s="41" t="s">
        <v>7</v>
      </c>
      <c r="D138" s="42" t="s">
        <v>5</v>
      </c>
      <c r="E138" s="42" t="s">
        <v>5</v>
      </c>
      <c r="F138" s="42" t="s">
        <v>5</v>
      </c>
      <c r="G138" s="42" t="s">
        <v>5</v>
      </c>
      <c r="H138" s="42" t="s">
        <v>5</v>
      </c>
      <c r="I138" s="42" t="s">
        <v>5</v>
      </c>
      <c r="J138" s="42" t="s">
        <v>5</v>
      </c>
      <c r="K138" s="42" t="s">
        <v>5</v>
      </c>
      <c r="L138" s="42" t="s">
        <v>5</v>
      </c>
      <c r="M138" s="42" t="s">
        <v>5</v>
      </c>
      <c r="N138" s="42" t="s">
        <v>5</v>
      </c>
      <c r="O138" s="42" t="s">
        <v>5</v>
      </c>
      <c r="P138" s="42" t="s">
        <v>5</v>
      </c>
      <c r="Q138" s="42" t="s">
        <v>5</v>
      </c>
      <c r="R138" s="42" t="s">
        <v>5</v>
      </c>
      <c r="S138" s="42" t="s">
        <v>5</v>
      </c>
      <c r="T138" s="42" t="s">
        <v>5</v>
      </c>
      <c r="U138" s="42" t="s">
        <v>5</v>
      </c>
      <c r="V138" s="42" t="s">
        <v>5</v>
      </c>
      <c r="W138" s="42" t="s">
        <v>5</v>
      </c>
      <c r="X138" s="42" t="s">
        <v>5</v>
      </c>
      <c r="Y138" s="42" t="s">
        <v>5</v>
      </c>
      <c r="Z138" s="42" t="s">
        <v>5</v>
      </c>
      <c r="AA138" s="42" t="s">
        <v>5</v>
      </c>
      <c r="AB138" s="42" t="s">
        <v>5</v>
      </c>
      <c r="AC138" s="42" t="s">
        <v>5</v>
      </c>
      <c r="AD138" s="42" t="s">
        <v>5</v>
      </c>
      <c r="AE138" s="42" t="s">
        <v>5</v>
      </c>
      <c r="AF138" s="42" t="s">
        <v>5</v>
      </c>
      <c r="AG138" s="42" t="s">
        <v>5</v>
      </c>
      <c r="AH138" s="42" t="s">
        <v>5</v>
      </c>
      <c r="AI138" s="42">
        <v>693</v>
      </c>
      <c r="AJ138" s="42" t="s">
        <v>5</v>
      </c>
      <c r="AK138" s="42" t="s">
        <v>5</v>
      </c>
      <c r="AL138" s="42" t="s">
        <v>5</v>
      </c>
      <c r="AM138" s="42" t="s">
        <v>5</v>
      </c>
      <c r="AN138" s="42" t="s">
        <v>5</v>
      </c>
      <c r="AO138" s="42">
        <v>1598</v>
      </c>
      <c r="AP138" s="42">
        <v>1556</v>
      </c>
      <c r="AQ138" s="42">
        <v>1761</v>
      </c>
      <c r="AR138" s="42">
        <v>505</v>
      </c>
      <c r="AS138" s="42">
        <v>1398</v>
      </c>
      <c r="AT138" s="42">
        <v>1551</v>
      </c>
      <c r="AU138" s="42">
        <v>781</v>
      </c>
      <c r="AV138" s="42">
        <v>1306</v>
      </c>
      <c r="AW138" s="42">
        <v>105</v>
      </c>
      <c r="AX138" s="42">
        <v>338</v>
      </c>
      <c r="AY138" s="42">
        <v>4561</v>
      </c>
      <c r="AZ138" s="42">
        <v>4545</v>
      </c>
      <c r="BA138" s="42">
        <v>2458</v>
      </c>
      <c r="BB138" s="42">
        <v>2277</v>
      </c>
      <c r="BC138" s="42">
        <v>1981</v>
      </c>
      <c r="BD138" s="42">
        <v>258</v>
      </c>
      <c r="BE138" s="42" t="s">
        <v>5</v>
      </c>
      <c r="BF138" s="42" t="s">
        <v>5</v>
      </c>
      <c r="BG138" s="42" t="s">
        <v>5</v>
      </c>
      <c r="BH138" s="42" t="s">
        <v>11</v>
      </c>
      <c r="BI138" s="42">
        <v>1</v>
      </c>
      <c r="BJ138" s="42" t="s">
        <v>4</v>
      </c>
      <c r="BK138" s="42">
        <v>1</v>
      </c>
      <c r="BL138" s="42" t="s">
        <v>5</v>
      </c>
    </row>
    <row r="139" spans="1:64">
      <c r="A139" s="41" t="s">
        <v>283</v>
      </c>
      <c r="B139" s="41" t="s">
        <v>15</v>
      </c>
      <c r="C139" s="41" t="s">
        <v>9</v>
      </c>
      <c r="D139" s="42" t="s">
        <v>4</v>
      </c>
      <c r="E139" s="42" t="s">
        <v>4</v>
      </c>
      <c r="F139" s="42" t="s">
        <v>4</v>
      </c>
      <c r="G139" s="42" t="s">
        <v>4</v>
      </c>
      <c r="H139" s="42" t="s">
        <v>4</v>
      </c>
      <c r="I139" s="42" t="s">
        <v>5</v>
      </c>
      <c r="J139" s="42" t="s">
        <v>5</v>
      </c>
      <c r="K139" s="42" t="s">
        <v>5</v>
      </c>
      <c r="L139" s="42" t="s">
        <v>5</v>
      </c>
      <c r="M139" s="42" t="s">
        <v>5</v>
      </c>
      <c r="N139" s="42" t="s">
        <v>5</v>
      </c>
      <c r="O139" s="42" t="s">
        <v>5</v>
      </c>
      <c r="P139" s="42" t="s">
        <v>5</v>
      </c>
      <c r="Q139" s="42">
        <v>320</v>
      </c>
      <c r="R139" s="42">
        <v>61</v>
      </c>
      <c r="S139" s="42">
        <v>54</v>
      </c>
      <c r="T139" s="42" t="s">
        <v>5</v>
      </c>
      <c r="U139" s="42" t="s">
        <v>5</v>
      </c>
      <c r="V139" s="42" t="s">
        <v>5</v>
      </c>
      <c r="W139" s="42">
        <v>59</v>
      </c>
      <c r="X139" s="42" t="s">
        <v>5</v>
      </c>
      <c r="Y139" s="42" t="s">
        <v>5</v>
      </c>
      <c r="Z139" s="42">
        <v>31323</v>
      </c>
      <c r="AA139" s="42">
        <v>22583</v>
      </c>
      <c r="AB139" s="42">
        <v>26392</v>
      </c>
      <c r="AC139" s="42">
        <v>31800</v>
      </c>
      <c r="AD139" s="42">
        <v>28493</v>
      </c>
      <c r="AE139" s="42">
        <v>213</v>
      </c>
      <c r="AF139" s="42" t="s">
        <v>5</v>
      </c>
      <c r="AG139" s="42" t="s">
        <v>5</v>
      </c>
      <c r="AH139" s="42" t="s">
        <v>5</v>
      </c>
      <c r="AI139" s="42" t="s">
        <v>5</v>
      </c>
      <c r="AJ139" s="42" t="s">
        <v>5</v>
      </c>
      <c r="AK139" s="42" t="s">
        <v>5</v>
      </c>
      <c r="AL139" s="42" t="s">
        <v>5</v>
      </c>
      <c r="AM139" s="42" t="s">
        <v>5</v>
      </c>
      <c r="AN139" s="42" t="s">
        <v>5</v>
      </c>
      <c r="AO139" s="42" t="s">
        <v>5</v>
      </c>
      <c r="AP139" s="42" t="s">
        <v>5</v>
      </c>
      <c r="AQ139" s="42" t="s">
        <v>5</v>
      </c>
      <c r="AR139" s="42" t="s">
        <v>5</v>
      </c>
      <c r="AS139" s="42" t="s">
        <v>5</v>
      </c>
      <c r="AT139" s="42" t="s">
        <v>4</v>
      </c>
      <c r="AU139" s="42" t="s">
        <v>4</v>
      </c>
      <c r="AV139" s="42" t="s">
        <v>4</v>
      </c>
      <c r="AW139" s="42" t="s">
        <v>4</v>
      </c>
      <c r="AX139" s="42" t="s">
        <v>4</v>
      </c>
      <c r="AY139" s="42" t="s">
        <v>4</v>
      </c>
      <c r="AZ139" s="42" t="s">
        <v>4</v>
      </c>
      <c r="BA139" s="42" t="s">
        <v>4</v>
      </c>
      <c r="BB139" s="42" t="s">
        <v>4</v>
      </c>
      <c r="BC139" s="42" t="s">
        <v>4</v>
      </c>
      <c r="BD139" s="42" t="s">
        <v>4</v>
      </c>
      <c r="BE139" s="42" t="s">
        <v>4</v>
      </c>
      <c r="BF139" s="42" t="s">
        <v>4</v>
      </c>
      <c r="BG139" s="42" t="s">
        <v>4</v>
      </c>
      <c r="BH139" s="42" t="s">
        <v>4</v>
      </c>
      <c r="BI139" s="42" t="s">
        <v>4</v>
      </c>
      <c r="BJ139" s="42" t="s">
        <v>4</v>
      </c>
      <c r="BK139" s="42" t="s">
        <v>4</v>
      </c>
      <c r="BL139" s="42" t="s">
        <v>4</v>
      </c>
    </row>
    <row r="140" spans="1:64">
      <c r="B140" s="2" t="s">
        <v>15</v>
      </c>
      <c r="D140" s="2">
        <f>SUM(D108:D139)</f>
        <v>2759</v>
      </c>
      <c r="E140" s="2">
        <f t="shared" ref="E140:BL140" si="5">SUM(E108:E139)</f>
        <v>2031</v>
      </c>
      <c r="F140" s="2">
        <f t="shared" si="5"/>
        <v>4426</v>
      </c>
      <c r="G140" s="2">
        <f t="shared" si="5"/>
        <v>13413</v>
      </c>
      <c r="H140" s="2">
        <f t="shared" si="5"/>
        <v>3322</v>
      </c>
      <c r="I140" s="2">
        <f t="shared" si="5"/>
        <v>3807</v>
      </c>
      <c r="J140" s="2">
        <f t="shared" si="5"/>
        <v>5314</v>
      </c>
      <c r="K140" s="2">
        <f t="shared" si="5"/>
        <v>5634</v>
      </c>
      <c r="L140" s="2">
        <f t="shared" si="5"/>
        <v>2945</v>
      </c>
      <c r="M140" s="2">
        <f t="shared" si="5"/>
        <v>4683</v>
      </c>
      <c r="N140" s="2">
        <f t="shared" si="5"/>
        <v>5262</v>
      </c>
      <c r="O140" s="2">
        <f t="shared" si="5"/>
        <v>4159</v>
      </c>
      <c r="P140" s="2">
        <f t="shared" si="5"/>
        <v>3279</v>
      </c>
      <c r="Q140" s="2">
        <f t="shared" si="5"/>
        <v>4776</v>
      </c>
      <c r="R140" s="2">
        <f t="shared" si="5"/>
        <v>4569</v>
      </c>
      <c r="S140" s="2">
        <f t="shared" si="5"/>
        <v>3177</v>
      </c>
      <c r="T140" s="2">
        <f t="shared" si="5"/>
        <v>583</v>
      </c>
      <c r="U140" s="2">
        <f t="shared" si="5"/>
        <v>4697</v>
      </c>
      <c r="V140" s="2">
        <f t="shared" si="5"/>
        <v>5704</v>
      </c>
      <c r="W140" s="2">
        <f t="shared" si="5"/>
        <v>6780</v>
      </c>
      <c r="X140" s="2">
        <f t="shared" si="5"/>
        <v>9366</v>
      </c>
      <c r="Y140" s="2">
        <f t="shared" si="5"/>
        <v>12435</v>
      </c>
      <c r="Z140" s="2">
        <f t="shared" si="5"/>
        <v>46768</v>
      </c>
      <c r="AA140" s="2">
        <f t="shared" si="5"/>
        <v>46031</v>
      </c>
      <c r="AB140" s="2">
        <f t="shared" si="5"/>
        <v>65408</v>
      </c>
      <c r="AC140" s="2">
        <f t="shared" si="5"/>
        <v>77615</v>
      </c>
      <c r="AD140" s="2">
        <f t="shared" si="5"/>
        <v>113393</v>
      </c>
      <c r="AE140" s="2">
        <f t="shared" si="5"/>
        <v>146678</v>
      </c>
      <c r="AF140" s="2">
        <f t="shared" si="5"/>
        <v>227642</v>
      </c>
      <c r="AG140" s="2">
        <f t="shared" si="5"/>
        <v>243177</v>
      </c>
      <c r="AH140" s="2">
        <f t="shared" si="5"/>
        <v>173299</v>
      </c>
      <c r="AI140" s="2">
        <f t="shared" si="5"/>
        <v>80167</v>
      </c>
      <c r="AJ140" s="2">
        <f t="shared" si="5"/>
        <v>53800</v>
      </c>
      <c r="AK140" s="2">
        <f t="shared" si="5"/>
        <v>88105</v>
      </c>
      <c r="AL140" s="2">
        <f t="shared" si="5"/>
        <v>72704</v>
      </c>
      <c r="AM140" s="2">
        <f t="shared" si="5"/>
        <v>13996</v>
      </c>
      <c r="AN140" s="2">
        <f t="shared" si="5"/>
        <v>12943</v>
      </c>
      <c r="AO140" s="2">
        <f t="shared" si="5"/>
        <v>25408</v>
      </c>
      <c r="AP140" s="2">
        <f t="shared" si="5"/>
        <v>22652</v>
      </c>
      <c r="AQ140" s="2">
        <f t="shared" si="5"/>
        <v>24338</v>
      </c>
      <c r="AR140" s="2">
        <f t="shared" si="5"/>
        <v>25942</v>
      </c>
      <c r="AS140" s="2">
        <f t="shared" si="5"/>
        <v>26811</v>
      </c>
      <c r="AT140" s="2">
        <f t="shared" si="5"/>
        <v>22390</v>
      </c>
      <c r="AU140" s="2">
        <f t="shared" si="5"/>
        <v>26398</v>
      </c>
      <c r="AV140" s="2">
        <f t="shared" si="5"/>
        <v>33151</v>
      </c>
      <c r="AW140" s="2">
        <f t="shared" si="5"/>
        <v>31322</v>
      </c>
      <c r="AX140" s="2">
        <f t="shared" si="5"/>
        <v>25046</v>
      </c>
      <c r="AY140" s="2">
        <f t="shared" si="5"/>
        <v>30470</v>
      </c>
      <c r="AZ140" s="2">
        <f t="shared" si="5"/>
        <v>22751</v>
      </c>
      <c r="BA140" s="2">
        <f t="shared" si="5"/>
        <v>12281</v>
      </c>
      <c r="BB140" s="2">
        <f t="shared" si="5"/>
        <v>19737</v>
      </c>
      <c r="BC140" s="2">
        <f t="shared" si="5"/>
        <v>20317</v>
      </c>
      <c r="BD140" s="2">
        <f t="shared" si="5"/>
        <v>16154</v>
      </c>
      <c r="BE140" s="2">
        <f t="shared" si="5"/>
        <v>16732</v>
      </c>
      <c r="BF140" s="2">
        <f t="shared" si="5"/>
        <v>12758</v>
      </c>
      <c r="BG140" s="2">
        <f t="shared" si="5"/>
        <v>7816</v>
      </c>
      <c r="BH140" s="2">
        <f t="shared" si="5"/>
        <v>7612</v>
      </c>
      <c r="BI140" s="2">
        <f t="shared" si="5"/>
        <v>6049</v>
      </c>
      <c r="BJ140" s="2">
        <f t="shared" si="5"/>
        <v>4758</v>
      </c>
      <c r="BK140" s="2">
        <f t="shared" si="5"/>
        <v>7065</v>
      </c>
      <c r="BL140" s="2">
        <f t="shared" si="5"/>
        <v>6716</v>
      </c>
    </row>
    <row r="141" spans="1:64">
      <c r="B141" s="7" t="s">
        <v>138</v>
      </c>
      <c r="C141" s="7" t="s">
        <v>6</v>
      </c>
      <c r="D141" s="7" t="s">
        <v>4</v>
      </c>
      <c r="E141" s="7" t="s">
        <v>4</v>
      </c>
      <c r="F141" s="7" t="s">
        <v>4</v>
      </c>
      <c r="G141" s="7" t="s">
        <v>4</v>
      </c>
      <c r="H141" s="7" t="s">
        <v>4</v>
      </c>
      <c r="I141" s="7" t="s">
        <v>4</v>
      </c>
      <c r="J141" s="7" t="s">
        <v>4</v>
      </c>
      <c r="K141" s="7" t="s">
        <v>4</v>
      </c>
      <c r="L141" s="7" t="s">
        <v>4</v>
      </c>
      <c r="M141" s="7" t="s">
        <v>4</v>
      </c>
      <c r="N141" s="7" t="s">
        <v>4</v>
      </c>
      <c r="O141" s="7" t="s">
        <v>4</v>
      </c>
      <c r="P141" s="7" t="s">
        <v>4</v>
      </c>
      <c r="Q141" s="7" t="s">
        <v>4</v>
      </c>
      <c r="R141" s="7" t="s">
        <v>4</v>
      </c>
      <c r="S141" s="7" t="s">
        <v>4</v>
      </c>
      <c r="T141" s="7" t="s">
        <v>4</v>
      </c>
      <c r="U141" s="7" t="s">
        <v>4</v>
      </c>
      <c r="V141" s="7" t="s">
        <v>4</v>
      </c>
      <c r="W141" s="7" t="s">
        <v>4</v>
      </c>
      <c r="X141" s="7" t="s">
        <v>4</v>
      </c>
      <c r="Y141" s="7" t="s">
        <v>4</v>
      </c>
      <c r="Z141" s="7" t="s">
        <v>4</v>
      </c>
      <c r="AA141" s="7" t="s">
        <v>4</v>
      </c>
      <c r="AB141" s="7" t="s">
        <v>4</v>
      </c>
      <c r="AC141" s="7" t="s">
        <v>4</v>
      </c>
      <c r="AD141" s="7" t="s">
        <v>4</v>
      </c>
      <c r="AE141" s="7" t="s">
        <v>4</v>
      </c>
      <c r="AF141" s="7" t="s">
        <v>4</v>
      </c>
      <c r="AG141" s="7" t="s">
        <v>4</v>
      </c>
      <c r="AH141" s="7" t="s">
        <v>4</v>
      </c>
      <c r="AI141" s="7" t="s">
        <v>4</v>
      </c>
      <c r="AJ141" s="7" t="s">
        <v>4</v>
      </c>
      <c r="AK141" s="7" t="s">
        <v>4</v>
      </c>
      <c r="AL141" s="7" t="s">
        <v>4</v>
      </c>
      <c r="AM141" s="7" t="s">
        <v>4</v>
      </c>
      <c r="AN141" s="7" t="s">
        <v>4</v>
      </c>
      <c r="AO141" s="7" t="s">
        <v>4</v>
      </c>
      <c r="AP141" s="7" t="s">
        <v>4</v>
      </c>
      <c r="AQ141" s="7" t="s">
        <v>5</v>
      </c>
      <c r="AR141" s="7" t="s">
        <v>5</v>
      </c>
      <c r="AS141" s="7" t="s">
        <v>5</v>
      </c>
      <c r="AT141" s="7" t="s">
        <v>5</v>
      </c>
      <c r="AU141" s="7" t="s">
        <v>5</v>
      </c>
      <c r="AV141" s="7" t="s">
        <v>5</v>
      </c>
      <c r="AW141" s="7" t="s">
        <v>5</v>
      </c>
      <c r="AX141" s="7" t="s">
        <v>5</v>
      </c>
      <c r="AY141" s="7" t="s">
        <v>5</v>
      </c>
      <c r="AZ141" s="7">
        <v>3</v>
      </c>
      <c r="BA141" s="7">
        <v>259</v>
      </c>
      <c r="BB141" s="7">
        <v>240</v>
      </c>
      <c r="BC141" s="7">
        <v>201</v>
      </c>
      <c r="BD141" s="7">
        <v>176</v>
      </c>
      <c r="BE141" s="7">
        <v>233</v>
      </c>
      <c r="BF141" s="7">
        <v>254</v>
      </c>
      <c r="BG141" s="7">
        <v>146</v>
      </c>
      <c r="BH141" s="7">
        <v>191</v>
      </c>
      <c r="BI141" s="7">
        <v>265</v>
      </c>
      <c r="BJ141" s="7">
        <v>203</v>
      </c>
      <c r="BK141" s="7">
        <v>189</v>
      </c>
      <c r="BL141" s="7">
        <v>140</v>
      </c>
    </row>
    <row r="142" spans="1:64">
      <c r="B142" s="7" t="s">
        <v>138</v>
      </c>
      <c r="C142" s="7" t="s">
        <v>7</v>
      </c>
      <c r="D142" s="7" t="s">
        <v>4</v>
      </c>
      <c r="E142" s="7" t="s">
        <v>4</v>
      </c>
      <c r="F142" s="7" t="s">
        <v>4</v>
      </c>
      <c r="G142" s="7" t="s">
        <v>4</v>
      </c>
      <c r="H142" s="7" t="s">
        <v>4</v>
      </c>
      <c r="I142" s="7" t="s">
        <v>4</v>
      </c>
      <c r="J142" s="7" t="s">
        <v>4</v>
      </c>
      <c r="K142" s="7" t="s">
        <v>4</v>
      </c>
      <c r="L142" s="7" t="s">
        <v>4</v>
      </c>
      <c r="M142" s="7" t="s">
        <v>4</v>
      </c>
      <c r="N142" s="7" t="s">
        <v>4</v>
      </c>
      <c r="O142" s="7" t="s">
        <v>4</v>
      </c>
      <c r="P142" s="7" t="s">
        <v>4</v>
      </c>
      <c r="Q142" s="7" t="s">
        <v>4</v>
      </c>
      <c r="R142" s="7" t="s">
        <v>4</v>
      </c>
      <c r="S142" s="7" t="s">
        <v>4</v>
      </c>
      <c r="T142" s="7" t="s">
        <v>4</v>
      </c>
      <c r="U142" s="7" t="s">
        <v>4</v>
      </c>
      <c r="V142" s="7" t="s">
        <v>4</v>
      </c>
      <c r="W142" s="7" t="s">
        <v>4</v>
      </c>
      <c r="X142" s="7" t="s">
        <v>4</v>
      </c>
      <c r="Y142" s="7" t="s">
        <v>4</v>
      </c>
      <c r="Z142" s="7" t="s">
        <v>4</v>
      </c>
      <c r="AA142" s="7" t="s">
        <v>4</v>
      </c>
      <c r="AB142" s="7" t="s">
        <v>4</v>
      </c>
      <c r="AC142" s="7" t="s">
        <v>4</v>
      </c>
      <c r="AD142" s="7" t="s">
        <v>4</v>
      </c>
      <c r="AE142" s="7" t="s">
        <v>4</v>
      </c>
      <c r="AF142" s="7" t="s">
        <v>4</v>
      </c>
      <c r="AG142" s="7" t="s">
        <v>4</v>
      </c>
      <c r="AH142" s="7" t="s">
        <v>4</v>
      </c>
      <c r="AI142" s="7" t="s">
        <v>4</v>
      </c>
      <c r="AJ142" s="7" t="s">
        <v>4</v>
      </c>
      <c r="AK142" s="7" t="s">
        <v>4</v>
      </c>
      <c r="AL142" s="7" t="s">
        <v>4</v>
      </c>
      <c r="AM142" s="7" t="s">
        <v>4</v>
      </c>
      <c r="AN142" s="7" t="s">
        <v>4</v>
      </c>
      <c r="AO142" s="7" t="s">
        <v>4</v>
      </c>
      <c r="AP142" s="7" t="s">
        <v>4</v>
      </c>
      <c r="AQ142" s="7" t="s">
        <v>5</v>
      </c>
      <c r="AR142" s="7" t="s">
        <v>5</v>
      </c>
      <c r="AS142" s="7" t="s">
        <v>5</v>
      </c>
      <c r="AT142" s="7" t="s">
        <v>5</v>
      </c>
      <c r="AU142" s="7" t="s">
        <v>5</v>
      </c>
      <c r="AV142" s="7" t="s">
        <v>5</v>
      </c>
      <c r="AW142" s="7" t="s">
        <v>5</v>
      </c>
      <c r="AX142" s="7" t="s">
        <v>5</v>
      </c>
      <c r="AY142" s="7" t="s">
        <v>5</v>
      </c>
      <c r="AZ142" s="7">
        <v>1</v>
      </c>
      <c r="BA142" s="7">
        <v>1</v>
      </c>
      <c r="BB142" s="7" t="s">
        <v>11</v>
      </c>
      <c r="BC142" s="7">
        <v>1</v>
      </c>
      <c r="BD142" s="7">
        <v>104</v>
      </c>
      <c r="BE142" s="7">
        <v>9</v>
      </c>
      <c r="BF142" s="7">
        <v>131</v>
      </c>
      <c r="BG142" s="7">
        <v>4</v>
      </c>
      <c r="BH142" s="7">
        <v>20</v>
      </c>
      <c r="BI142" s="7">
        <v>19</v>
      </c>
      <c r="BJ142" s="7">
        <v>8</v>
      </c>
      <c r="BK142" s="7">
        <v>188</v>
      </c>
      <c r="BL142" s="7">
        <v>225</v>
      </c>
    </row>
    <row r="143" spans="1:64">
      <c r="A143" s="41" t="s">
        <v>271</v>
      </c>
      <c r="B143" s="41" t="s">
        <v>138</v>
      </c>
      <c r="C143" s="41" t="s">
        <v>6</v>
      </c>
      <c r="D143" s="42" t="s">
        <v>5</v>
      </c>
      <c r="E143" s="42" t="s">
        <v>5</v>
      </c>
      <c r="F143" s="42" t="s">
        <v>5</v>
      </c>
      <c r="G143" s="42" t="s">
        <v>5</v>
      </c>
      <c r="H143" s="42" t="s">
        <v>5</v>
      </c>
      <c r="I143" s="42" t="s">
        <v>5</v>
      </c>
      <c r="J143" s="42" t="s">
        <v>5</v>
      </c>
      <c r="K143" s="42" t="s">
        <v>5</v>
      </c>
      <c r="L143" s="42" t="s">
        <v>5</v>
      </c>
      <c r="M143" s="42" t="s">
        <v>5</v>
      </c>
      <c r="N143" s="42" t="s">
        <v>5</v>
      </c>
      <c r="O143" s="42" t="s">
        <v>5</v>
      </c>
      <c r="P143" s="42" t="s">
        <v>5</v>
      </c>
      <c r="Q143" s="42" t="s">
        <v>5</v>
      </c>
      <c r="R143" s="42" t="s">
        <v>5</v>
      </c>
      <c r="S143" s="42" t="s">
        <v>5</v>
      </c>
      <c r="T143" s="42" t="s">
        <v>5</v>
      </c>
      <c r="U143" s="42" t="s">
        <v>5</v>
      </c>
      <c r="V143" s="42" t="s">
        <v>5</v>
      </c>
      <c r="W143" s="42" t="s">
        <v>5</v>
      </c>
      <c r="X143" s="42" t="s">
        <v>5</v>
      </c>
      <c r="Y143" s="42" t="s">
        <v>5</v>
      </c>
      <c r="Z143" s="42" t="s">
        <v>5</v>
      </c>
      <c r="AA143" s="42" t="s">
        <v>5</v>
      </c>
      <c r="AB143" s="42" t="s">
        <v>5</v>
      </c>
      <c r="AC143" s="42" t="s">
        <v>5</v>
      </c>
      <c r="AD143" s="42" t="s">
        <v>5</v>
      </c>
      <c r="AE143" s="42">
        <v>1298</v>
      </c>
      <c r="AF143" s="42">
        <v>1040</v>
      </c>
      <c r="AG143" s="42">
        <v>889</v>
      </c>
      <c r="AH143" s="42" t="s">
        <v>5</v>
      </c>
      <c r="AI143" s="42" t="s">
        <v>5</v>
      </c>
      <c r="AJ143" s="42">
        <v>54</v>
      </c>
      <c r="AK143" s="42">
        <v>84</v>
      </c>
      <c r="AL143" s="42">
        <v>234</v>
      </c>
      <c r="AM143" s="42">
        <v>346</v>
      </c>
      <c r="AN143" s="42">
        <v>450</v>
      </c>
      <c r="AO143" s="42">
        <v>211</v>
      </c>
      <c r="AP143" s="42">
        <v>408</v>
      </c>
      <c r="AQ143" s="42">
        <v>383</v>
      </c>
      <c r="AR143" s="42">
        <v>852</v>
      </c>
      <c r="AS143" s="42">
        <v>790</v>
      </c>
      <c r="AT143" s="42">
        <v>968</v>
      </c>
      <c r="AU143" s="42">
        <v>1072</v>
      </c>
      <c r="AV143" s="42">
        <v>709</v>
      </c>
      <c r="AW143" s="42">
        <v>600</v>
      </c>
      <c r="AX143" s="42">
        <v>755</v>
      </c>
      <c r="AY143" s="42">
        <v>657</v>
      </c>
      <c r="AZ143" s="42">
        <v>942</v>
      </c>
      <c r="BA143" s="42" t="s">
        <v>4</v>
      </c>
      <c r="BB143" s="42">
        <v>741</v>
      </c>
      <c r="BC143" s="42">
        <v>640</v>
      </c>
      <c r="BD143" s="42">
        <v>808</v>
      </c>
      <c r="BE143" s="42">
        <v>729</v>
      </c>
      <c r="BF143" s="42">
        <v>848</v>
      </c>
      <c r="BG143" s="42">
        <v>833</v>
      </c>
      <c r="BH143" s="42">
        <v>834</v>
      </c>
      <c r="BI143" s="42">
        <v>1498</v>
      </c>
      <c r="BJ143" s="42">
        <v>879</v>
      </c>
      <c r="BK143" s="42">
        <v>1494</v>
      </c>
      <c r="BL143" s="42">
        <v>1150</v>
      </c>
    </row>
    <row r="144" spans="1:64">
      <c r="A144" s="41" t="s">
        <v>271</v>
      </c>
      <c r="B144" s="41" t="s">
        <v>138</v>
      </c>
      <c r="C144" s="41" t="s">
        <v>7</v>
      </c>
      <c r="D144" s="42" t="s">
        <v>5</v>
      </c>
      <c r="E144" s="42" t="s">
        <v>5</v>
      </c>
      <c r="F144" s="42" t="s">
        <v>5</v>
      </c>
      <c r="G144" s="42" t="s">
        <v>5</v>
      </c>
      <c r="H144" s="42" t="s">
        <v>5</v>
      </c>
      <c r="I144" s="42" t="s">
        <v>5</v>
      </c>
      <c r="J144" s="42" t="s">
        <v>5</v>
      </c>
      <c r="K144" s="42" t="s">
        <v>5</v>
      </c>
      <c r="L144" s="42" t="s">
        <v>5</v>
      </c>
      <c r="M144" s="42" t="s">
        <v>5</v>
      </c>
      <c r="N144" s="42" t="s">
        <v>5</v>
      </c>
      <c r="O144" s="42" t="s">
        <v>5</v>
      </c>
      <c r="P144" s="42" t="s">
        <v>5</v>
      </c>
      <c r="Q144" s="42" t="s">
        <v>5</v>
      </c>
      <c r="R144" s="42" t="s">
        <v>5</v>
      </c>
      <c r="S144" s="42" t="s">
        <v>5</v>
      </c>
      <c r="T144" s="42" t="s">
        <v>5</v>
      </c>
      <c r="U144" s="42" t="s">
        <v>5</v>
      </c>
      <c r="V144" s="42" t="s">
        <v>5</v>
      </c>
      <c r="W144" s="42" t="s">
        <v>5</v>
      </c>
      <c r="X144" s="42" t="s">
        <v>5</v>
      </c>
      <c r="Y144" s="42" t="s">
        <v>5</v>
      </c>
      <c r="Z144" s="42" t="s">
        <v>5</v>
      </c>
      <c r="AA144" s="42" t="s">
        <v>5</v>
      </c>
      <c r="AB144" s="42" t="s">
        <v>5</v>
      </c>
      <c r="AC144" s="42" t="s">
        <v>5</v>
      </c>
      <c r="AD144" s="42" t="s">
        <v>5</v>
      </c>
      <c r="AE144" s="42">
        <v>2328</v>
      </c>
      <c r="AF144" s="42">
        <v>3257</v>
      </c>
      <c r="AG144" s="42">
        <v>3206</v>
      </c>
      <c r="AH144" s="42" t="s">
        <v>5</v>
      </c>
      <c r="AI144" s="42" t="s">
        <v>5</v>
      </c>
      <c r="AJ144" s="42">
        <v>448</v>
      </c>
      <c r="AK144" s="42">
        <v>379</v>
      </c>
      <c r="AL144" s="42">
        <v>132</v>
      </c>
      <c r="AM144" s="42">
        <v>248</v>
      </c>
      <c r="AN144" s="42">
        <v>1060</v>
      </c>
      <c r="AO144" s="42">
        <v>718</v>
      </c>
      <c r="AP144" s="42">
        <v>1111</v>
      </c>
      <c r="AQ144" s="42">
        <v>459</v>
      </c>
      <c r="AR144" s="42">
        <v>479</v>
      </c>
      <c r="AS144" s="42">
        <v>934</v>
      </c>
      <c r="AT144" s="42">
        <v>914</v>
      </c>
      <c r="AU144" s="42">
        <v>1196</v>
      </c>
      <c r="AV144" s="42">
        <v>1183</v>
      </c>
      <c r="AW144" s="42">
        <v>979</v>
      </c>
      <c r="AX144" s="42">
        <v>1327</v>
      </c>
      <c r="AY144" s="42">
        <v>1624</v>
      </c>
      <c r="AZ144" s="42">
        <v>1699</v>
      </c>
      <c r="BA144" s="42" t="s">
        <v>4</v>
      </c>
      <c r="BB144" s="42">
        <v>1311</v>
      </c>
      <c r="BC144" s="42">
        <v>1364</v>
      </c>
      <c r="BD144" s="42">
        <v>1351</v>
      </c>
      <c r="BE144" s="42">
        <v>1575</v>
      </c>
      <c r="BF144" s="42">
        <v>1418</v>
      </c>
      <c r="BG144" s="42">
        <v>1323</v>
      </c>
      <c r="BH144" s="42">
        <v>1586</v>
      </c>
      <c r="BI144" s="42">
        <v>1836</v>
      </c>
      <c r="BJ144" s="42">
        <v>850</v>
      </c>
      <c r="BK144" s="42">
        <v>1354</v>
      </c>
      <c r="BL144" s="42">
        <v>2106</v>
      </c>
    </row>
    <row r="145" spans="1:64">
      <c r="A145" s="41" t="s">
        <v>279</v>
      </c>
      <c r="B145" s="41" t="s">
        <v>138</v>
      </c>
      <c r="C145" s="41" t="s">
        <v>6</v>
      </c>
      <c r="D145" s="42" t="s">
        <v>5</v>
      </c>
      <c r="E145" s="42" t="s">
        <v>5</v>
      </c>
      <c r="F145" s="42" t="s">
        <v>5</v>
      </c>
      <c r="G145" s="42" t="s">
        <v>5</v>
      </c>
      <c r="H145" s="42" t="s">
        <v>5</v>
      </c>
      <c r="I145" s="42" t="s">
        <v>5</v>
      </c>
      <c r="J145" s="42" t="s">
        <v>5</v>
      </c>
      <c r="K145" s="42" t="s">
        <v>5</v>
      </c>
      <c r="L145" s="42" t="s">
        <v>5</v>
      </c>
      <c r="M145" s="42" t="s">
        <v>5</v>
      </c>
      <c r="N145" s="42" t="s">
        <v>5</v>
      </c>
      <c r="O145" s="42" t="s">
        <v>5</v>
      </c>
      <c r="P145" s="42" t="s">
        <v>5</v>
      </c>
      <c r="Q145" s="42" t="s">
        <v>5</v>
      </c>
      <c r="R145" s="42" t="s">
        <v>5</v>
      </c>
      <c r="S145" s="42" t="s">
        <v>5</v>
      </c>
      <c r="T145" s="42" t="s">
        <v>5</v>
      </c>
      <c r="U145" s="42" t="s">
        <v>5</v>
      </c>
      <c r="V145" s="42" t="s">
        <v>5</v>
      </c>
      <c r="W145" s="42" t="s">
        <v>5</v>
      </c>
      <c r="X145" s="42" t="s">
        <v>5</v>
      </c>
      <c r="Y145" s="42" t="s">
        <v>5</v>
      </c>
      <c r="Z145" s="42" t="s">
        <v>5</v>
      </c>
      <c r="AA145" s="42" t="s">
        <v>5</v>
      </c>
      <c r="AB145" s="42" t="s">
        <v>5</v>
      </c>
      <c r="AC145" s="42" t="s">
        <v>5</v>
      </c>
      <c r="AD145" s="42" t="s">
        <v>5</v>
      </c>
      <c r="AE145" s="42" t="s">
        <v>5</v>
      </c>
      <c r="AF145" s="42" t="s">
        <v>5</v>
      </c>
      <c r="AG145" s="42" t="s">
        <v>5</v>
      </c>
      <c r="AH145" s="42" t="s">
        <v>5</v>
      </c>
      <c r="AI145" s="42" t="s">
        <v>5</v>
      </c>
      <c r="AJ145" s="42" t="s">
        <v>5</v>
      </c>
      <c r="AK145" s="42" t="s">
        <v>5</v>
      </c>
      <c r="AL145" s="42" t="s">
        <v>5</v>
      </c>
      <c r="AM145" s="42" t="s">
        <v>5</v>
      </c>
      <c r="AN145" s="42" t="s">
        <v>5</v>
      </c>
      <c r="AO145" s="42" t="s">
        <v>5</v>
      </c>
      <c r="AP145" s="42" t="s">
        <v>5</v>
      </c>
      <c r="AQ145" s="42" t="s">
        <v>5</v>
      </c>
      <c r="AR145" s="42" t="s">
        <v>5</v>
      </c>
      <c r="AS145" s="42" t="s">
        <v>5</v>
      </c>
      <c r="AT145" s="42" t="s">
        <v>5</v>
      </c>
      <c r="AU145" s="42" t="s">
        <v>5</v>
      </c>
      <c r="AV145" s="42" t="s">
        <v>5</v>
      </c>
      <c r="AW145" s="42" t="s">
        <v>5</v>
      </c>
      <c r="AX145" s="42" t="s">
        <v>5</v>
      </c>
      <c r="AY145" s="42" t="s">
        <v>5</v>
      </c>
      <c r="AZ145" s="42" t="s">
        <v>5</v>
      </c>
      <c r="BA145" s="42" t="s">
        <v>5</v>
      </c>
      <c r="BB145" s="42" t="s">
        <v>5</v>
      </c>
      <c r="BC145" s="42" t="s">
        <v>5</v>
      </c>
      <c r="BD145" s="42">
        <v>1</v>
      </c>
      <c r="BE145" s="42">
        <v>2</v>
      </c>
      <c r="BF145" s="42">
        <v>141</v>
      </c>
      <c r="BG145" s="42">
        <v>25</v>
      </c>
      <c r="BH145" s="42">
        <v>139</v>
      </c>
      <c r="BI145" s="42">
        <v>417</v>
      </c>
      <c r="BJ145" s="42">
        <v>482</v>
      </c>
      <c r="BK145" s="42">
        <v>435</v>
      </c>
      <c r="BL145" s="42" t="s">
        <v>4</v>
      </c>
    </row>
    <row r="146" spans="1:64">
      <c r="A146" s="41" t="s">
        <v>279</v>
      </c>
      <c r="B146" s="41" t="s">
        <v>138</v>
      </c>
      <c r="C146" s="41" t="s">
        <v>7</v>
      </c>
      <c r="D146" s="42" t="s">
        <v>5</v>
      </c>
      <c r="E146" s="42" t="s">
        <v>5</v>
      </c>
      <c r="F146" s="42" t="s">
        <v>5</v>
      </c>
      <c r="G146" s="42" t="s">
        <v>5</v>
      </c>
      <c r="H146" s="42" t="s">
        <v>5</v>
      </c>
      <c r="I146" s="42" t="s">
        <v>5</v>
      </c>
      <c r="J146" s="42" t="s">
        <v>5</v>
      </c>
      <c r="K146" s="42" t="s">
        <v>5</v>
      </c>
      <c r="L146" s="42" t="s">
        <v>5</v>
      </c>
      <c r="M146" s="42" t="s">
        <v>5</v>
      </c>
      <c r="N146" s="42" t="s">
        <v>5</v>
      </c>
      <c r="O146" s="42" t="s">
        <v>5</v>
      </c>
      <c r="P146" s="42" t="s">
        <v>5</v>
      </c>
      <c r="Q146" s="42" t="s">
        <v>5</v>
      </c>
      <c r="R146" s="42" t="s">
        <v>5</v>
      </c>
      <c r="S146" s="42" t="s">
        <v>5</v>
      </c>
      <c r="T146" s="42" t="s">
        <v>5</v>
      </c>
      <c r="U146" s="42" t="s">
        <v>5</v>
      </c>
      <c r="V146" s="42" t="s">
        <v>5</v>
      </c>
      <c r="W146" s="42" t="s">
        <v>5</v>
      </c>
      <c r="X146" s="42" t="s">
        <v>5</v>
      </c>
      <c r="Y146" s="42" t="s">
        <v>5</v>
      </c>
      <c r="Z146" s="42" t="s">
        <v>5</v>
      </c>
      <c r="AA146" s="42" t="s">
        <v>5</v>
      </c>
      <c r="AB146" s="42" t="s">
        <v>5</v>
      </c>
      <c r="AC146" s="42" t="s">
        <v>5</v>
      </c>
      <c r="AD146" s="42" t="s">
        <v>5</v>
      </c>
      <c r="AE146" s="42" t="s">
        <v>5</v>
      </c>
      <c r="AF146" s="42" t="s">
        <v>5</v>
      </c>
      <c r="AG146" s="42" t="s">
        <v>5</v>
      </c>
      <c r="AH146" s="42" t="s">
        <v>5</v>
      </c>
      <c r="AI146" s="42" t="s">
        <v>5</v>
      </c>
      <c r="AJ146" s="42" t="s">
        <v>5</v>
      </c>
      <c r="AK146" s="42" t="s">
        <v>5</v>
      </c>
      <c r="AL146" s="42" t="s">
        <v>5</v>
      </c>
      <c r="AM146" s="42" t="s">
        <v>5</v>
      </c>
      <c r="AN146" s="42" t="s">
        <v>5</v>
      </c>
      <c r="AO146" s="42" t="s">
        <v>5</v>
      </c>
      <c r="AP146" s="42" t="s">
        <v>5</v>
      </c>
      <c r="AQ146" s="42" t="s">
        <v>5</v>
      </c>
      <c r="AR146" s="42" t="s">
        <v>5</v>
      </c>
      <c r="AS146" s="42" t="s">
        <v>5</v>
      </c>
      <c r="AT146" s="42" t="s">
        <v>5</v>
      </c>
      <c r="AU146" s="42" t="s">
        <v>5</v>
      </c>
      <c r="AV146" s="42" t="s">
        <v>5</v>
      </c>
      <c r="AW146" s="42" t="s">
        <v>5</v>
      </c>
      <c r="AX146" s="42" t="s">
        <v>5</v>
      </c>
      <c r="AY146" s="42" t="s">
        <v>5</v>
      </c>
      <c r="AZ146" s="42" t="s">
        <v>5</v>
      </c>
      <c r="BA146" s="42" t="s">
        <v>5</v>
      </c>
      <c r="BB146" s="42" t="s">
        <v>5</v>
      </c>
      <c r="BC146" s="42" t="s">
        <v>5</v>
      </c>
      <c r="BD146" s="42" t="s">
        <v>5</v>
      </c>
      <c r="BE146" s="42">
        <v>4</v>
      </c>
      <c r="BF146" s="42">
        <v>43</v>
      </c>
      <c r="BG146" s="42">
        <v>96</v>
      </c>
      <c r="BH146" s="42">
        <v>1</v>
      </c>
      <c r="BI146" s="42">
        <v>39</v>
      </c>
      <c r="BJ146" s="42">
        <v>61</v>
      </c>
      <c r="BK146" s="42">
        <v>13</v>
      </c>
      <c r="BL146" s="42" t="s">
        <v>4</v>
      </c>
    </row>
    <row r="147" spans="1:64">
      <c r="B147" s="2" t="s">
        <v>138</v>
      </c>
      <c r="D147" s="2">
        <f>SUM(D141:D146)</f>
        <v>0</v>
      </c>
      <c r="E147" s="2">
        <f t="shared" ref="E147:BL147" si="6">SUM(E141:E146)</f>
        <v>0</v>
      </c>
      <c r="F147" s="2">
        <f t="shared" si="6"/>
        <v>0</v>
      </c>
      <c r="G147" s="2">
        <f t="shared" si="6"/>
        <v>0</v>
      </c>
      <c r="H147" s="2">
        <f t="shared" si="6"/>
        <v>0</v>
      </c>
      <c r="I147" s="2">
        <f t="shared" si="6"/>
        <v>0</v>
      </c>
      <c r="J147" s="2">
        <f t="shared" si="6"/>
        <v>0</v>
      </c>
      <c r="K147" s="2">
        <f t="shared" si="6"/>
        <v>0</v>
      </c>
      <c r="L147" s="2">
        <f t="shared" si="6"/>
        <v>0</v>
      </c>
      <c r="M147" s="2">
        <f t="shared" si="6"/>
        <v>0</v>
      </c>
      <c r="N147" s="2">
        <f t="shared" si="6"/>
        <v>0</v>
      </c>
      <c r="O147" s="2">
        <f t="shared" si="6"/>
        <v>0</v>
      </c>
      <c r="P147" s="2">
        <f t="shared" si="6"/>
        <v>0</v>
      </c>
      <c r="Q147" s="2">
        <f t="shared" si="6"/>
        <v>0</v>
      </c>
      <c r="R147" s="2">
        <f t="shared" si="6"/>
        <v>0</v>
      </c>
      <c r="S147" s="2">
        <f t="shared" si="6"/>
        <v>0</v>
      </c>
      <c r="T147" s="2">
        <f t="shared" si="6"/>
        <v>0</v>
      </c>
      <c r="U147" s="2">
        <f t="shared" si="6"/>
        <v>0</v>
      </c>
      <c r="V147" s="2">
        <f t="shared" si="6"/>
        <v>0</v>
      </c>
      <c r="W147" s="2">
        <f t="shared" si="6"/>
        <v>0</v>
      </c>
      <c r="X147" s="2">
        <f t="shared" si="6"/>
        <v>0</v>
      </c>
      <c r="Y147" s="2">
        <f t="shared" si="6"/>
        <v>0</v>
      </c>
      <c r="Z147" s="2">
        <f t="shared" si="6"/>
        <v>0</v>
      </c>
      <c r="AA147" s="2">
        <f t="shared" si="6"/>
        <v>0</v>
      </c>
      <c r="AB147" s="2">
        <f t="shared" si="6"/>
        <v>0</v>
      </c>
      <c r="AC147" s="2">
        <f t="shared" si="6"/>
        <v>0</v>
      </c>
      <c r="AD147" s="2">
        <f t="shared" si="6"/>
        <v>0</v>
      </c>
      <c r="AE147" s="2">
        <f t="shared" si="6"/>
        <v>3626</v>
      </c>
      <c r="AF147" s="2">
        <f t="shared" si="6"/>
        <v>4297</v>
      </c>
      <c r="AG147" s="2">
        <f t="shared" si="6"/>
        <v>4095</v>
      </c>
      <c r="AH147" s="2">
        <f t="shared" si="6"/>
        <v>0</v>
      </c>
      <c r="AI147" s="2">
        <f t="shared" si="6"/>
        <v>0</v>
      </c>
      <c r="AJ147" s="2">
        <f t="shared" si="6"/>
        <v>502</v>
      </c>
      <c r="AK147" s="2">
        <f t="shared" si="6"/>
        <v>463</v>
      </c>
      <c r="AL147" s="2">
        <f t="shared" si="6"/>
        <v>366</v>
      </c>
      <c r="AM147" s="2">
        <f t="shared" si="6"/>
        <v>594</v>
      </c>
      <c r="AN147" s="2">
        <f t="shared" si="6"/>
        <v>1510</v>
      </c>
      <c r="AO147" s="2">
        <f t="shared" si="6"/>
        <v>929</v>
      </c>
      <c r="AP147" s="2">
        <f t="shared" si="6"/>
        <v>1519</v>
      </c>
      <c r="AQ147" s="2">
        <f t="shared" si="6"/>
        <v>842</v>
      </c>
      <c r="AR147" s="2">
        <f t="shared" si="6"/>
        <v>1331</v>
      </c>
      <c r="AS147" s="2">
        <f t="shared" si="6"/>
        <v>1724</v>
      </c>
      <c r="AT147" s="2">
        <f t="shared" si="6"/>
        <v>1882</v>
      </c>
      <c r="AU147" s="2">
        <f t="shared" si="6"/>
        <v>2268</v>
      </c>
      <c r="AV147" s="2">
        <f t="shared" si="6"/>
        <v>1892</v>
      </c>
      <c r="AW147" s="2">
        <f t="shared" si="6"/>
        <v>1579</v>
      </c>
      <c r="AX147" s="2">
        <f t="shared" si="6"/>
        <v>2082</v>
      </c>
      <c r="AY147" s="2">
        <f t="shared" si="6"/>
        <v>2281</v>
      </c>
      <c r="AZ147" s="2">
        <f t="shared" si="6"/>
        <v>2645</v>
      </c>
      <c r="BA147" s="2">
        <f t="shared" si="6"/>
        <v>260</v>
      </c>
      <c r="BB147" s="2">
        <f t="shared" si="6"/>
        <v>2292</v>
      </c>
      <c r="BC147" s="2">
        <f t="shared" si="6"/>
        <v>2206</v>
      </c>
      <c r="BD147" s="2">
        <f t="shared" si="6"/>
        <v>2440</v>
      </c>
      <c r="BE147" s="2">
        <f t="shared" si="6"/>
        <v>2552</v>
      </c>
      <c r="BF147" s="2">
        <f t="shared" si="6"/>
        <v>2835</v>
      </c>
      <c r="BG147" s="2">
        <f t="shared" si="6"/>
        <v>2427</v>
      </c>
      <c r="BH147" s="2">
        <f t="shared" si="6"/>
        <v>2771</v>
      </c>
      <c r="BI147" s="2">
        <f t="shared" si="6"/>
        <v>4074</v>
      </c>
      <c r="BJ147" s="2">
        <f t="shared" si="6"/>
        <v>2483</v>
      </c>
      <c r="BK147" s="2">
        <f t="shared" si="6"/>
        <v>3673</v>
      </c>
      <c r="BL147" s="2">
        <f t="shared" si="6"/>
        <v>3621</v>
      </c>
    </row>
    <row r="148" spans="1:64">
      <c r="B148" s="7" t="s">
        <v>79</v>
      </c>
      <c r="C148" s="7" t="s">
        <v>6</v>
      </c>
      <c r="D148" s="7" t="s">
        <v>4</v>
      </c>
      <c r="E148" s="7" t="s">
        <v>4</v>
      </c>
      <c r="F148" s="7" t="s">
        <v>4</v>
      </c>
      <c r="G148" s="7" t="s">
        <v>4</v>
      </c>
      <c r="H148" s="7" t="s">
        <v>4</v>
      </c>
      <c r="I148" s="7" t="s">
        <v>4</v>
      </c>
      <c r="J148" s="7" t="s">
        <v>4</v>
      </c>
      <c r="K148" s="7" t="s">
        <v>4</v>
      </c>
      <c r="L148" s="7" t="s">
        <v>4</v>
      </c>
      <c r="M148" s="7" t="s">
        <v>4</v>
      </c>
      <c r="N148" s="7" t="s">
        <v>4</v>
      </c>
      <c r="O148" s="7" t="s">
        <v>4</v>
      </c>
      <c r="P148" s="7" t="s">
        <v>4</v>
      </c>
      <c r="Q148" s="7" t="s">
        <v>4</v>
      </c>
      <c r="R148" s="7" t="s">
        <v>4</v>
      </c>
      <c r="S148" s="7" t="s">
        <v>4</v>
      </c>
      <c r="T148" s="7" t="s">
        <v>4</v>
      </c>
      <c r="U148" s="7" t="s">
        <v>4</v>
      </c>
      <c r="V148" s="7" t="s">
        <v>4</v>
      </c>
      <c r="W148" s="7" t="s">
        <v>4</v>
      </c>
      <c r="X148" s="7" t="s">
        <v>4</v>
      </c>
      <c r="Y148" s="7" t="s">
        <v>4</v>
      </c>
      <c r="Z148" s="7" t="s">
        <v>4</v>
      </c>
      <c r="AA148" s="7" t="s">
        <v>4</v>
      </c>
      <c r="AB148" s="7" t="s">
        <v>4</v>
      </c>
      <c r="AC148" s="7" t="s">
        <v>4</v>
      </c>
      <c r="AD148" s="7" t="s">
        <v>4</v>
      </c>
      <c r="AE148" s="7" t="s">
        <v>4</v>
      </c>
      <c r="AF148" s="7" t="s">
        <v>4</v>
      </c>
      <c r="AG148" s="7" t="s">
        <v>4</v>
      </c>
      <c r="AH148" s="7" t="s">
        <v>4</v>
      </c>
      <c r="AI148" s="7" t="s">
        <v>4</v>
      </c>
      <c r="AJ148" s="7" t="s">
        <v>4</v>
      </c>
      <c r="AK148" s="7" t="s">
        <v>4</v>
      </c>
      <c r="AL148" s="7" t="s">
        <v>4</v>
      </c>
      <c r="AM148" s="7" t="s">
        <v>4</v>
      </c>
      <c r="AN148" s="7" t="s">
        <v>4</v>
      </c>
      <c r="AO148" s="7" t="s">
        <v>4</v>
      </c>
      <c r="AP148" s="7" t="s">
        <v>4</v>
      </c>
      <c r="AQ148" s="7" t="s">
        <v>5</v>
      </c>
      <c r="AR148" s="7" t="s">
        <v>5</v>
      </c>
      <c r="AS148" s="7" t="s">
        <v>5</v>
      </c>
      <c r="AT148" s="7" t="s">
        <v>5</v>
      </c>
      <c r="AU148" s="7" t="s">
        <v>5</v>
      </c>
      <c r="AV148" s="7" t="s">
        <v>5</v>
      </c>
      <c r="AW148" s="7" t="s">
        <v>5</v>
      </c>
      <c r="AX148" s="7" t="s">
        <v>5</v>
      </c>
      <c r="AY148" s="7" t="s">
        <v>11</v>
      </c>
      <c r="AZ148" s="7" t="s">
        <v>5</v>
      </c>
      <c r="BA148" s="7" t="s">
        <v>5</v>
      </c>
      <c r="BB148" s="7" t="s">
        <v>5</v>
      </c>
      <c r="BC148" s="7" t="s">
        <v>5</v>
      </c>
      <c r="BD148" s="7" t="s">
        <v>5</v>
      </c>
      <c r="BE148" s="7" t="s">
        <v>11</v>
      </c>
      <c r="BF148" s="7" t="s">
        <v>11</v>
      </c>
      <c r="BG148" s="7" t="s">
        <v>5</v>
      </c>
      <c r="BH148" s="7" t="s">
        <v>11</v>
      </c>
      <c r="BI148" s="7" t="s">
        <v>11</v>
      </c>
      <c r="BJ148" s="7" t="s">
        <v>4</v>
      </c>
      <c r="BK148" s="7">
        <v>1</v>
      </c>
      <c r="BL148" s="7">
        <v>1</v>
      </c>
    </row>
    <row r="149" spans="1:64">
      <c r="B149" s="7" t="s">
        <v>79</v>
      </c>
      <c r="C149" s="7" t="s">
        <v>7</v>
      </c>
      <c r="D149" s="7" t="s">
        <v>4</v>
      </c>
      <c r="E149" s="7" t="s">
        <v>4</v>
      </c>
      <c r="F149" s="7" t="s">
        <v>4</v>
      </c>
      <c r="G149" s="7" t="s">
        <v>4</v>
      </c>
      <c r="H149" s="7" t="s">
        <v>4</v>
      </c>
      <c r="I149" s="7" t="s">
        <v>4</v>
      </c>
      <c r="J149" s="7" t="s">
        <v>4</v>
      </c>
      <c r="K149" s="7" t="s">
        <v>4</v>
      </c>
      <c r="L149" s="7" t="s">
        <v>4</v>
      </c>
      <c r="M149" s="7" t="s">
        <v>4</v>
      </c>
      <c r="N149" s="7" t="s">
        <v>4</v>
      </c>
      <c r="O149" s="7" t="s">
        <v>4</v>
      </c>
      <c r="P149" s="7" t="s">
        <v>4</v>
      </c>
      <c r="Q149" s="7" t="s">
        <v>4</v>
      </c>
      <c r="R149" s="7" t="s">
        <v>4</v>
      </c>
      <c r="S149" s="7" t="s">
        <v>4</v>
      </c>
      <c r="T149" s="7" t="s">
        <v>4</v>
      </c>
      <c r="U149" s="7" t="s">
        <v>4</v>
      </c>
      <c r="V149" s="7" t="s">
        <v>4</v>
      </c>
      <c r="W149" s="7" t="s">
        <v>4</v>
      </c>
      <c r="X149" s="7" t="s">
        <v>4</v>
      </c>
      <c r="Y149" s="7" t="s">
        <v>4</v>
      </c>
      <c r="Z149" s="7" t="s">
        <v>4</v>
      </c>
      <c r="AA149" s="7" t="s">
        <v>4</v>
      </c>
      <c r="AB149" s="7" t="s">
        <v>4</v>
      </c>
      <c r="AC149" s="7" t="s">
        <v>4</v>
      </c>
      <c r="AD149" s="7" t="s">
        <v>4</v>
      </c>
      <c r="AE149" s="7" t="s">
        <v>4</v>
      </c>
      <c r="AF149" s="7" t="s">
        <v>4</v>
      </c>
      <c r="AG149" s="7" t="s">
        <v>4</v>
      </c>
      <c r="AH149" s="7" t="s">
        <v>4</v>
      </c>
      <c r="AI149" s="7" t="s">
        <v>4</v>
      </c>
      <c r="AJ149" s="7" t="s">
        <v>4</v>
      </c>
      <c r="AK149" s="7" t="s">
        <v>4</v>
      </c>
      <c r="AL149" s="7" t="s">
        <v>4</v>
      </c>
      <c r="AM149" s="7" t="s">
        <v>4</v>
      </c>
      <c r="AN149" s="7" t="s">
        <v>4</v>
      </c>
      <c r="AO149" s="7" t="s">
        <v>4</v>
      </c>
      <c r="AP149" s="7" t="s">
        <v>4</v>
      </c>
      <c r="AQ149" s="7" t="s">
        <v>5</v>
      </c>
      <c r="AR149" s="7" t="s">
        <v>5</v>
      </c>
      <c r="AS149" s="7" t="s">
        <v>5</v>
      </c>
      <c r="AT149" s="7" t="s">
        <v>5</v>
      </c>
      <c r="AU149" s="7" t="s">
        <v>5</v>
      </c>
      <c r="AV149" s="7" t="s">
        <v>5</v>
      </c>
      <c r="AW149" s="7" t="s">
        <v>5</v>
      </c>
      <c r="AX149" s="7" t="s">
        <v>11</v>
      </c>
      <c r="AY149" s="7" t="s">
        <v>11</v>
      </c>
      <c r="AZ149" s="7" t="s">
        <v>11</v>
      </c>
      <c r="BA149" s="7" t="s">
        <v>11</v>
      </c>
      <c r="BB149" s="7" t="s">
        <v>11</v>
      </c>
      <c r="BC149" s="7">
        <v>1</v>
      </c>
      <c r="BD149" s="7">
        <v>29</v>
      </c>
      <c r="BE149" s="7" t="s">
        <v>11</v>
      </c>
      <c r="BF149" s="7" t="s">
        <v>5</v>
      </c>
      <c r="BG149" s="7">
        <v>2</v>
      </c>
      <c r="BH149" s="7" t="s">
        <v>11</v>
      </c>
      <c r="BI149" s="7" t="s">
        <v>5</v>
      </c>
      <c r="BJ149" s="7" t="s">
        <v>11</v>
      </c>
      <c r="BK149" s="7">
        <v>1</v>
      </c>
      <c r="BL149" s="7" t="s">
        <v>5</v>
      </c>
    </row>
    <row r="150" spans="1:64">
      <c r="B150" s="7" t="s">
        <v>79</v>
      </c>
      <c r="C150" s="7" t="s">
        <v>6</v>
      </c>
      <c r="D150" s="7" t="s">
        <v>5</v>
      </c>
      <c r="E150" s="7" t="s">
        <v>5</v>
      </c>
      <c r="F150" s="7" t="s">
        <v>5</v>
      </c>
      <c r="G150" s="7" t="s">
        <v>5</v>
      </c>
      <c r="H150" s="7" t="s">
        <v>5</v>
      </c>
      <c r="I150" s="7" t="s">
        <v>5</v>
      </c>
      <c r="J150" s="7" t="s">
        <v>5</v>
      </c>
      <c r="K150" s="7" t="s">
        <v>5</v>
      </c>
      <c r="L150" s="7" t="s">
        <v>5</v>
      </c>
      <c r="M150" s="7" t="s">
        <v>5</v>
      </c>
      <c r="N150" s="7" t="s">
        <v>5</v>
      </c>
      <c r="O150" s="7" t="s">
        <v>5</v>
      </c>
      <c r="P150" s="7" t="s">
        <v>5</v>
      </c>
      <c r="Q150" s="7" t="s">
        <v>5</v>
      </c>
      <c r="R150" s="7" t="s">
        <v>5</v>
      </c>
      <c r="S150" s="7" t="s">
        <v>5</v>
      </c>
      <c r="T150" s="7" t="s">
        <v>5</v>
      </c>
      <c r="U150" s="7" t="s">
        <v>5</v>
      </c>
      <c r="V150" s="7" t="s">
        <v>5</v>
      </c>
      <c r="W150" s="7" t="s">
        <v>5</v>
      </c>
      <c r="X150" s="7" t="s">
        <v>5</v>
      </c>
      <c r="Y150" s="7" t="s">
        <v>5</v>
      </c>
      <c r="Z150" s="7" t="s">
        <v>5</v>
      </c>
      <c r="AA150" s="7" t="s">
        <v>5</v>
      </c>
      <c r="AB150" s="7" t="s">
        <v>5</v>
      </c>
      <c r="AC150" s="7" t="s">
        <v>5</v>
      </c>
      <c r="AD150" s="7">
        <v>2</v>
      </c>
      <c r="AE150" s="7">
        <v>3</v>
      </c>
      <c r="AF150" s="7">
        <v>4</v>
      </c>
      <c r="AG150" s="7">
        <v>2</v>
      </c>
      <c r="AH150" s="7" t="s">
        <v>5</v>
      </c>
      <c r="AI150" s="7" t="s">
        <v>5</v>
      </c>
      <c r="AJ150" s="7" t="s">
        <v>5</v>
      </c>
      <c r="AK150" s="7" t="s">
        <v>5</v>
      </c>
      <c r="AL150" s="7" t="s">
        <v>5</v>
      </c>
      <c r="AM150" s="7">
        <v>1</v>
      </c>
      <c r="AN150" s="7">
        <v>19</v>
      </c>
      <c r="AO150" s="7">
        <v>25</v>
      </c>
      <c r="AP150" s="7">
        <v>88</v>
      </c>
      <c r="AQ150" s="7" t="s">
        <v>4</v>
      </c>
      <c r="AR150" s="7" t="s">
        <v>4</v>
      </c>
      <c r="AS150" s="7" t="s">
        <v>4</v>
      </c>
      <c r="AT150" s="7" t="s">
        <v>4</v>
      </c>
      <c r="AU150" s="7" t="s">
        <v>4</v>
      </c>
      <c r="AV150" s="7" t="s">
        <v>4</v>
      </c>
      <c r="AW150" s="7" t="s">
        <v>4</v>
      </c>
      <c r="AX150" s="7" t="s">
        <v>4</v>
      </c>
      <c r="AY150" s="7" t="s">
        <v>4</v>
      </c>
      <c r="AZ150" s="7" t="s">
        <v>4</v>
      </c>
      <c r="BA150" s="7" t="s">
        <v>4</v>
      </c>
      <c r="BB150" s="7" t="s">
        <v>4</v>
      </c>
      <c r="BC150" s="7" t="s">
        <v>4</v>
      </c>
      <c r="BD150" s="7" t="s">
        <v>4</v>
      </c>
      <c r="BE150" s="7" t="s">
        <v>4</v>
      </c>
      <c r="BF150" s="7" t="s">
        <v>4</v>
      </c>
      <c r="BG150" s="7" t="s">
        <v>4</v>
      </c>
      <c r="BH150" s="7" t="s">
        <v>4</v>
      </c>
      <c r="BI150" s="7" t="s">
        <v>4</v>
      </c>
      <c r="BJ150" s="7" t="s">
        <v>4</v>
      </c>
      <c r="BK150" s="7" t="s">
        <v>4</v>
      </c>
      <c r="BL150" s="7" t="s">
        <v>4</v>
      </c>
    </row>
    <row r="151" spans="1:64">
      <c r="B151" s="7" t="s">
        <v>79</v>
      </c>
      <c r="C151" s="7" t="s">
        <v>9</v>
      </c>
      <c r="D151" s="7" t="s">
        <v>5</v>
      </c>
      <c r="E151" s="7" t="s">
        <v>5</v>
      </c>
      <c r="F151" s="7" t="s">
        <v>5</v>
      </c>
      <c r="G151" s="7" t="s">
        <v>5</v>
      </c>
      <c r="H151" s="7" t="s">
        <v>5</v>
      </c>
      <c r="I151" s="7" t="s">
        <v>5</v>
      </c>
      <c r="J151" s="7" t="s">
        <v>5</v>
      </c>
      <c r="K151" s="7" t="s">
        <v>5</v>
      </c>
      <c r="L151" s="7" t="s">
        <v>5</v>
      </c>
      <c r="M151" s="7" t="s">
        <v>5</v>
      </c>
      <c r="N151" s="7" t="s">
        <v>5</v>
      </c>
      <c r="O151" s="7" t="s">
        <v>5</v>
      </c>
      <c r="P151" s="7" t="s">
        <v>5</v>
      </c>
      <c r="Q151" s="7" t="s">
        <v>5</v>
      </c>
      <c r="R151" s="7" t="s">
        <v>5</v>
      </c>
      <c r="S151" s="7" t="s">
        <v>5</v>
      </c>
      <c r="T151" s="7" t="s">
        <v>5</v>
      </c>
      <c r="U151" s="7" t="s">
        <v>5</v>
      </c>
      <c r="V151" s="7" t="s">
        <v>5</v>
      </c>
      <c r="W151" s="7" t="s">
        <v>5</v>
      </c>
      <c r="X151" s="7" t="s">
        <v>5</v>
      </c>
      <c r="Y151" s="7" t="s">
        <v>5</v>
      </c>
      <c r="Z151" s="7" t="s">
        <v>5</v>
      </c>
      <c r="AA151" s="7" t="s">
        <v>5</v>
      </c>
      <c r="AB151" s="7">
        <v>8</v>
      </c>
      <c r="AC151" s="7" t="s">
        <v>5</v>
      </c>
      <c r="AD151" s="7" t="s">
        <v>5</v>
      </c>
      <c r="AE151" s="7" t="s">
        <v>5</v>
      </c>
      <c r="AF151" s="7" t="s">
        <v>5</v>
      </c>
      <c r="AG151" s="7" t="s">
        <v>5</v>
      </c>
      <c r="AH151" s="7" t="s">
        <v>5</v>
      </c>
      <c r="AI151" s="7" t="s">
        <v>5</v>
      </c>
      <c r="AJ151" s="7" t="s">
        <v>5</v>
      </c>
      <c r="AK151" s="7" t="s">
        <v>5</v>
      </c>
      <c r="AL151" s="7" t="s">
        <v>5</v>
      </c>
      <c r="AM151" s="7" t="s">
        <v>5</v>
      </c>
      <c r="AN151" s="7" t="s">
        <v>5</v>
      </c>
      <c r="AO151" s="7" t="s">
        <v>5</v>
      </c>
      <c r="AP151" s="7" t="s">
        <v>5</v>
      </c>
      <c r="AQ151" s="7" t="s">
        <v>4</v>
      </c>
      <c r="AR151" s="7" t="s">
        <v>4</v>
      </c>
      <c r="AS151" s="7" t="s">
        <v>4</v>
      </c>
      <c r="AT151" s="7" t="s">
        <v>4</v>
      </c>
      <c r="AU151" s="7" t="s">
        <v>4</v>
      </c>
      <c r="AV151" s="7" t="s">
        <v>4</v>
      </c>
      <c r="AW151" s="7" t="s">
        <v>4</v>
      </c>
      <c r="AX151" s="7" t="s">
        <v>4</v>
      </c>
      <c r="AY151" s="7" t="s">
        <v>4</v>
      </c>
      <c r="AZ151" s="7" t="s">
        <v>4</v>
      </c>
      <c r="BA151" s="7" t="s">
        <v>4</v>
      </c>
      <c r="BB151" s="7" t="s">
        <v>4</v>
      </c>
      <c r="BC151" s="7" t="s">
        <v>4</v>
      </c>
      <c r="BD151" s="7" t="s">
        <v>4</v>
      </c>
      <c r="BE151" s="7" t="s">
        <v>4</v>
      </c>
      <c r="BF151" s="7" t="s">
        <v>4</v>
      </c>
      <c r="BG151" s="7" t="s">
        <v>4</v>
      </c>
      <c r="BH151" s="7" t="s">
        <v>4</v>
      </c>
      <c r="BI151" s="7" t="s">
        <v>4</v>
      </c>
      <c r="BJ151" s="7" t="s">
        <v>4</v>
      </c>
      <c r="BK151" s="7" t="s">
        <v>4</v>
      </c>
      <c r="BL151" s="7" t="s">
        <v>4</v>
      </c>
    </row>
    <row r="152" spans="1:64">
      <c r="B152" s="7" t="s">
        <v>79</v>
      </c>
      <c r="C152" s="7" t="s">
        <v>7</v>
      </c>
      <c r="D152" s="7" t="s">
        <v>5</v>
      </c>
      <c r="E152" s="7" t="s">
        <v>5</v>
      </c>
      <c r="F152" s="7" t="s">
        <v>5</v>
      </c>
      <c r="G152" s="7" t="s">
        <v>5</v>
      </c>
      <c r="H152" s="7" t="s">
        <v>5</v>
      </c>
      <c r="I152" s="7" t="s">
        <v>5</v>
      </c>
      <c r="J152" s="7" t="s">
        <v>5</v>
      </c>
      <c r="K152" s="7" t="s">
        <v>5</v>
      </c>
      <c r="L152" s="7" t="s">
        <v>5</v>
      </c>
      <c r="M152" s="7" t="s">
        <v>5</v>
      </c>
      <c r="N152" s="7" t="s">
        <v>5</v>
      </c>
      <c r="O152" s="7" t="s">
        <v>5</v>
      </c>
      <c r="P152" s="7" t="s">
        <v>5</v>
      </c>
      <c r="Q152" s="7" t="s">
        <v>5</v>
      </c>
      <c r="R152" s="7" t="s">
        <v>5</v>
      </c>
      <c r="S152" s="7" t="s">
        <v>5</v>
      </c>
      <c r="T152" s="7" t="s">
        <v>5</v>
      </c>
      <c r="U152" s="7" t="s">
        <v>5</v>
      </c>
      <c r="V152" s="7" t="s">
        <v>5</v>
      </c>
      <c r="W152" s="7" t="s">
        <v>5</v>
      </c>
      <c r="X152" s="7" t="s">
        <v>5</v>
      </c>
      <c r="Y152" s="7" t="s">
        <v>5</v>
      </c>
      <c r="Z152" s="7" t="s">
        <v>5</v>
      </c>
      <c r="AA152" s="7" t="s">
        <v>5</v>
      </c>
      <c r="AB152" s="7" t="s">
        <v>5</v>
      </c>
      <c r="AC152" s="7" t="s">
        <v>5</v>
      </c>
      <c r="AD152" s="7">
        <v>14</v>
      </c>
      <c r="AE152" s="7">
        <v>8</v>
      </c>
      <c r="AF152" s="7">
        <v>10</v>
      </c>
      <c r="AG152" s="7">
        <v>14</v>
      </c>
      <c r="AH152" s="7" t="s">
        <v>5</v>
      </c>
      <c r="AI152" s="7" t="s">
        <v>5</v>
      </c>
      <c r="AJ152" s="7" t="s">
        <v>5</v>
      </c>
      <c r="AK152" s="7" t="s">
        <v>5</v>
      </c>
      <c r="AL152" s="7" t="s">
        <v>5</v>
      </c>
      <c r="AM152" s="7">
        <v>2</v>
      </c>
      <c r="AN152" s="7">
        <v>5</v>
      </c>
      <c r="AO152" s="7">
        <v>7</v>
      </c>
      <c r="AP152" s="7">
        <v>11</v>
      </c>
      <c r="AQ152" s="7" t="s">
        <v>4</v>
      </c>
      <c r="AR152" s="7" t="s">
        <v>4</v>
      </c>
      <c r="AS152" s="7" t="s">
        <v>4</v>
      </c>
      <c r="AT152" s="7" t="s">
        <v>4</v>
      </c>
      <c r="AU152" s="7" t="s">
        <v>4</v>
      </c>
      <c r="AV152" s="7" t="s">
        <v>4</v>
      </c>
      <c r="AW152" s="7" t="s">
        <v>4</v>
      </c>
      <c r="AX152" s="7" t="s">
        <v>4</v>
      </c>
      <c r="AY152" s="7" t="s">
        <v>4</v>
      </c>
      <c r="AZ152" s="7" t="s">
        <v>4</v>
      </c>
      <c r="BA152" s="7" t="s">
        <v>4</v>
      </c>
      <c r="BB152" s="7" t="s">
        <v>4</v>
      </c>
      <c r="BC152" s="7" t="s">
        <v>4</v>
      </c>
      <c r="BD152" s="7" t="s">
        <v>4</v>
      </c>
      <c r="BE152" s="7" t="s">
        <v>4</v>
      </c>
      <c r="BF152" s="7" t="s">
        <v>4</v>
      </c>
      <c r="BG152" s="7" t="s">
        <v>4</v>
      </c>
      <c r="BH152" s="7" t="s">
        <v>4</v>
      </c>
      <c r="BI152" s="7" t="s">
        <v>4</v>
      </c>
      <c r="BJ152" s="7" t="s">
        <v>4</v>
      </c>
      <c r="BK152" s="7" t="s">
        <v>4</v>
      </c>
      <c r="BL152" s="7" t="s">
        <v>4</v>
      </c>
    </row>
    <row r="153" spans="1:64">
      <c r="A153" s="41" t="s">
        <v>271</v>
      </c>
      <c r="B153" s="41" t="s">
        <v>79</v>
      </c>
      <c r="C153" s="41" t="s">
        <v>6</v>
      </c>
      <c r="D153" s="42" t="s">
        <v>5</v>
      </c>
      <c r="E153" s="42" t="s">
        <v>5</v>
      </c>
      <c r="F153" s="42" t="s">
        <v>5</v>
      </c>
      <c r="G153" s="42" t="s">
        <v>5</v>
      </c>
      <c r="H153" s="42" t="s">
        <v>5</v>
      </c>
      <c r="I153" s="42" t="s">
        <v>5</v>
      </c>
      <c r="J153" s="42" t="s">
        <v>5</v>
      </c>
      <c r="K153" s="42" t="s">
        <v>5</v>
      </c>
      <c r="L153" s="42" t="s">
        <v>5</v>
      </c>
      <c r="M153" s="42" t="s">
        <v>5</v>
      </c>
      <c r="N153" s="42" t="s">
        <v>5</v>
      </c>
      <c r="O153" s="42" t="s">
        <v>5</v>
      </c>
      <c r="P153" s="42" t="s">
        <v>5</v>
      </c>
      <c r="Q153" s="42" t="s">
        <v>5</v>
      </c>
      <c r="R153" s="42" t="s">
        <v>5</v>
      </c>
      <c r="S153" s="42" t="s">
        <v>5</v>
      </c>
      <c r="T153" s="42" t="s">
        <v>5</v>
      </c>
      <c r="U153" s="42" t="s">
        <v>5</v>
      </c>
      <c r="V153" s="42" t="s">
        <v>5</v>
      </c>
      <c r="W153" s="42" t="s">
        <v>5</v>
      </c>
      <c r="X153" s="42" t="s">
        <v>5</v>
      </c>
      <c r="Y153" s="42" t="s">
        <v>5</v>
      </c>
      <c r="Z153" s="42" t="s">
        <v>5</v>
      </c>
      <c r="AA153" s="42" t="s">
        <v>5</v>
      </c>
      <c r="AB153" s="42" t="s">
        <v>5</v>
      </c>
      <c r="AC153" s="42" t="s">
        <v>5</v>
      </c>
      <c r="AD153" s="42" t="s">
        <v>5</v>
      </c>
      <c r="AE153" s="42" t="s">
        <v>5</v>
      </c>
      <c r="AF153" s="42">
        <v>6</v>
      </c>
      <c r="AG153" s="42" t="s">
        <v>5</v>
      </c>
      <c r="AH153" s="42" t="s">
        <v>11</v>
      </c>
      <c r="AI153" s="42" t="s">
        <v>5</v>
      </c>
      <c r="AJ153" s="42" t="s">
        <v>5</v>
      </c>
      <c r="AK153" s="42">
        <v>2</v>
      </c>
      <c r="AL153" s="42">
        <v>3</v>
      </c>
      <c r="AM153" s="42">
        <v>5</v>
      </c>
      <c r="AN153" s="42">
        <v>4</v>
      </c>
      <c r="AO153" s="42">
        <v>3</v>
      </c>
      <c r="AP153" s="42" t="s">
        <v>5</v>
      </c>
      <c r="AQ153" s="42" t="s">
        <v>5</v>
      </c>
      <c r="AR153" s="42">
        <v>2</v>
      </c>
      <c r="AS153" s="42">
        <v>2</v>
      </c>
      <c r="AT153" s="42" t="s">
        <v>5</v>
      </c>
      <c r="AU153" s="42">
        <v>1</v>
      </c>
      <c r="AV153" s="42">
        <v>1</v>
      </c>
      <c r="AW153" s="42" t="s">
        <v>5</v>
      </c>
      <c r="AX153" s="42" t="s">
        <v>5</v>
      </c>
      <c r="AY153" s="42" t="s">
        <v>5</v>
      </c>
      <c r="AZ153" s="42" t="s">
        <v>5</v>
      </c>
      <c r="BA153" s="42" t="s">
        <v>4</v>
      </c>
      <c r="BB153" s="42" t="s">
        <v>11</v>
      </c>
      <c r="BC153" s="42" t="s">
        <v>5</v>
      </c>
      <c r="BD153" s="42" t="s">
        <v>5</v>
      </c>
      <c r="BE153" s="42">
        <v>3</v>
      </c>
      <c r="BF153" s="42" t="s">
        <v>5</v>
      </c>
      <c r="BG153" s="42" t="s">
        <v>5</v>
      </c>
      <c r="BH153" s="42" t="s">
        <v>5</v>
      </c>
      <c r="BI153" s="42">
        <v>2</v>
      </c>
      <c r="BJ153" s="42">
        <v>2</v>
      </c>
      <c r="BK153" s="42">
        <v>1</v>
      </c>
      <c r="BL153" s="42" t="s">
        <v>4</v>
      </c>
    </row>
    <row r="154" spans="1:64">
      <c r="A154" s="41" t="s">
        <v>271</v>
      </c>
      <c r="B154" s="41" t="s">
        <v>79</v>
      </c>
      <c r="C154" s="41" t="s">
        <v>7</v>
      </c>
      <c r="D154" s="42" t="s">
        <v>5</v>
      </c>
      <c r="E154" s="42" t="s">
        <v>5</v>
      </c>
      <c r="F154" s="42" t="s">
        <v>5</v>
      </c>
      <c r="G154" s="42" t="s">
        <v>5</v>
      </c>
      <c r="H154" s="42" t="s">
        <v>5</v>
      </c>
      <c r="I154" s="42" t="s">
        <v>5</v>
      </c>
      <c r="J154" s="42" t="s">
        <v>5</v>
      </c>
      <c r="K154" s="42" t="s">
        <v>5</v>
      </c>
      <c r="L154" s="42" t="s">
        <v>5</v>
      </c>
      <c r="M154" s="42" t="s">
        <v>5</v>
      </c>
      <c r="N154" s="42" t="s">
        <v>5</v>
      </c>
      <c r="O154" s="42" t="s">
        <v>5</v>
      </c>
      <c r="P154" s="42" t="s">
        <v>5</v>
      </c>
      <c r="Q154" s="42" t="s">
        <v>5</v>
      </c>
      <c r="R154" s="42" t="s">
        <v>5</v>
      </c>
      <c r="S154" s="42" t="s">
        <v>5</v>
      </c>
      <c r="T154" s="42" t="s">
        <v>5</v>
      </c>
      <c r="U154" s="42" t="s">
        <v>5</v>
      </c>
      <c r="V154" s="42" t="s">
        <v>5</v>
      </c>
      <c r="W154" s="42" t="s">
        <v>5</v>
      </c>
      <c r="X154" s="42" t="s">
        <v>5</v>
      </c>
      <c r="Y154" s="42" t="s">
        <v>5</v>
      </c>
      <c r="Z154" s="42" t="s">
        <v>5</v>
      </c>
      <c r="AA154" s="42" t="s">
        <v>5</v>
      </c>
      <c r="AB154" s="42" t="s">
        <v>5</v>
      </c>
      <c r="AC154" s="42" t="s">
        <v>5</v>
      </c>
      <c r="AD154" s="42" t="s">
        <v>5</v>
      </c>
      <c r="AE154" s="42">
        <v>73</v>
      </c>
      <c r="AF154" s="42">
        <v>228</v>
      </c>
      <c r="AG154" s="42">
        <v>55</v>
      </c>
      <c r="AH154" s="42">
        <v>99</v>
      </c>
      <c r="AI154" s="42" t="s">
        <v>5</v>
      </c>
      <c r="AJ154" s="42" t="s">
        <v>5</v>
      </c>
      <c r="AK154" s="42">
        <v>59</v>
      </c>
      <c r="AL154" s="42">
        <v>13</v>
      </c>
      <c r="AM154" s="42">
        <v>18</v>
      </c>
      <c r="AN154" s="42">
        <v>14</v>
      </c>
      <c r="AO154" s="42">
        <v>19</v>
      </c>
      <c r="AP154" s="42">
        <v>5</v>
      </c>
      <c r="AQ154" s="42">
        <v>15</v>
      </c>
      <c r="AR154" s="42">
        <v>19</v>
      </c>
      <c r="AS154" s="42">
        <v>10</v>
      </c>
      <c r="AT154" s="42">
        <v>4</v>
      </c>
      <c r="AU154" s="42" t="s">
        <v>5</v>
      </c>
      <c r="AV154" s="42">
        <v>1</v>
      </c>
      <c r="AW154" s="42" t="s">
        <v>5</v>
      </c>
      <c r="AX154" s="42" t="s">
        <v>5</v>
      </c>
      <c r="AY154" s="42">
        <v>1</v>
      </c>
      <c r="AZ154" s="42">
        <v>1</v>
      </c>
      <c r="BA154" s="42" t="s">
        <v>4</v>
      </c>
      <c r="BB154" s="42">
        <v>2</v>
      </c>
      <c r="BC154" s="42">
        <v>2</v>
      </c>
      <c r="BD154" s="42">
        <v>2</v>
      </c>
      <c r="BE154" s="42">
        <v>20</v>
      </c>
      <c r="BF154" s="42">
        <v>39</v>
      </c>
      <c r="BG154" s="42">
        <v>10</v>
      </c>
      <c r="BH154" s="42">
        <v>24</v>
      </c>
      <c r="BI154" s="42">
        <v>38</v>
      </c>
      <c r="BJ154" s="42">
        <v>12</v>
      </c>
      <c r="BK154" s="42">
        <v>13</v>
      </c>
      <c r="BL154" s="42">
        <v>19</v>
      </c>
    </row>
    <row r="155" spans="1:64">
      <c r="A155" s="41" t="s">
        <v>279</v>
      </c>
      <c r="B155" s="41" t="s">
        <v>79</v>
      </c>
      <c r="C155" s="41" t="s">
        <v>6</v>
      </c>
      <c r="D155" s="42" t="s">
        <v>5</v>
      </c>
      <c r="E155" s="42" t="s">
        <v>5</v>
      </c>
      <c r="F155" s="42" t="s">
        <v>5</v>
      </c>
      <c r="G155" s="42" t="s">
        <v>5</v>
      </c>
      <c r="H155" s="42" t="s">
        <v>5</v>
      </c>
      <c r="I155" s="42" t="s">
        <v>5</v>
      </c>
      <c r="J155" s="42" t="s">
        <v>5</v>
      </c>
      <c r="K155" s="42" t="s">
        <v>5</v>
      </c>
      <c r="L155" s="42" t="s">
        <v>5</v>
      </c>
      <c r="M155" s="42" t="s">
        <v>5</v>
      </c>
      <c r="N155" s="42" t="s">
        <v>5</v>
      </c>
      <c r="O155" s="42" t="s">
        <v>5</v>
      </c>
      <c r="P155" s="42" t="s">
        <v>5</v>
      </c>
      <c r="Q155" s="42" t="s">
        <v>5</v>
      </c>
      <c r="R155" s="42" t="s">
        <v>5</v>
      </c>
      <c r="S155" s="42" t="s">
        <v>5</v>
      </c>
      <c r="T155" s="42" t="s">
        <v>5</v>
      </c>
      <c r="U155" s="42" t="s">
        <v>5</v>
      </c>
      <c r="V155" s="42" t="s">
        <v>5</v>
      </c>
      <c r="W155" s="42" t="s">
        <v>5</v>
      </c>
      <c r="X155" s="42" t="s">
        <v>5</v>
      </c>
      <c r="Y155" s="42" t="s">
        <v>5</v>
      </c>
      <c r="Z155" s="42" t="s">
        <v>5</v>
      </c>
      <c r="AA155" s="42" t="s">
        <v>5</v>
      </c>
      <c r="AB155" s="42" t="s">
        <v>5</v>
      </c>
      <c r="AC155" s="42" t="s">
        <v>5</v>
      </c>
      <c r="AD155" s="42" t="s">
        <v>5</v>
      </c>
      <c r="AE155" s="42" t="s">
        <v>5</v>
      </c>
      <c r="AF155" s="42" t="s">
        <v>5</v>
      </c>
      <c r="AG155" s="42" t="s">
        <v>5</v>
      </c>
      <c r="AH155" s="42" t="s">
        <v>5</v>
      </c>
      <c r="AI155" s="42" t="s">
        <v>5</v>
      </c>
      <c r="AJ155" s="42" t="s">
        <v>5</v>
      </c>
      <c r="AK155" s="42" t="s">
        <v>5</v>
      </c>
      <c r="AL155" s="42" t="s">
        <v>5</v>
      </c>
      <c r="AM155" s="42" t="s">
        <v>5</v>
      </c>
      <c r="AN155" s="42" t="s">
        <v>5</v>
      </c>
      <c r="AO155" s="42" t="s">
        <v>5</v>
      </c>
      <c r="AP155" s="42" t="s">
        <v>5</v>
      </c>
      <c r="AQ155" s="42" t="s">
        <v>5</v>
      </c>
      <c r="AR155" s="42" t="s">
        <v>5</v>
      </c>
      <c r="AS155" s="42" t="s">
        <v>5</v>
      </c>
      <c r="AT155" s="42" t="s">
        <v>5</v>
      </c>
      <c r="AU155" s="42" t="s">
        <v>5</v>
      </c>
      <c r="AV155" s="42" t="s">
        <v>5</v>
      </c>
      <c r="AW155" s="42" t="s">
        <v>5</v>
      </c>
      <c r="AX155" s="42" t="s">
        <v>5</v>
      </c>
      <c r="AY155" s="42" t="s">
        <v>5</v>
      </c>
      <c r="AZ155" s="42" t="s">
        <v>5</v>
      </c>
      <c r="BA155" s="42" t="s">
        <v>5</v>
      </c>
      <c r="BB155" s="42" t="s">
        <v>5</v>
      </c>
      <c r="BC155" s="42">
        <v>1</v>
      </c>
      <c r="BD155" s="42">
        <v>4</v>
      </c>
      <c r="BE155" s="42">
        <v>5</v>
      </c>
      <c r="BF155" s="42">
        <v>14</v>
      </c>
      <c r="BG155" s="42">
        <v>28</v>
      </c>
      <c r="BH155" s="42">
        <v>8</v>
      </c>
      <c r="BI155" s="42">
        <v>6</v>
      </c>
      <c r="BJ155" s="42">
        <v>14</v>
      </c>
      <c r="BK155" s="42">
        <v>8</v>
      </c>
      <c r="BL155" s="42" t="s">
        <v>4</v>
      </c>
    </row>
    <row r="156" spans="1:64">
      <c r="A156" s="41" t="s">
        <v>279</v>
      </c>
      <c r="B156" s="41" t="s">
        <v>79</v>
      </c>
      <c r="C156" s="41" t="s">
        <v>7</v>
      </c>
      <c r="D156" s="42" t="s">
        <v>5</v>
      </c>
      <c r="E156" s="42" t="s">
        <v>5</v>
      </c>
      <c r="F156" s="42" t="s">
        <v>5</v>
      </c>
      <c r="G156" s="42" t="s">
        <v>5</v>
      </c>
      <c r="H156" s="42" t="s">
        <v>5</v>
      </c>
      <c r="I156" s="42" t="s">
        <v>5</v>
      </c>
      <c r="J156" s="42" t="s">
        <v>5</v>
      </c>
      <c r="K156" s="42" t="s">
        <v>5</v>
      </c>
      <c r="L156" s="42" t="s">
        <v>5</v>
      </c>
      <c r="M156" s="42" t="s">
        <v>5</v>
      </c>
      <c r="N156" s="42" t="s">
        <v>5</v>
      </c>
      <c r="O156" s="42" t="s">
        <v>5</v>
      </c>
      <c r="P156" s="42" t="s">
        <v>5</v>
      </c>
      <c r="Q156" s="42" t="s">
        <v>5</v>
      </c>
      <c r="R156" s="42" t="s">
        <v>5</v>
      </c>
      <c r="S156" s="42" t="s">
        <v>5</v>
      </c>
      <c r="T156" s="42" t="s">
        <v>5</v>
      </c>
      <c r="U156" s="42" t="s">
        <v>5</v>
      </c>
      <c r="V156" s="42" t="s">
        <v>5</v>
      </c>
      <c r="W156" s="42" t="s">
        <v>5</v>
      </c>
      <c r="X156" s="42" t="s">
        <v>5</v>
      </c>
      <c r="Y156" s="42" t="s">
        <v>5</v>
      </c>
      <c r="Z156" s="42" t="s">
        <v>5</v>
      </c>
      <c r="AA156" s="42" t="s">
        <v>5</v>
      </c>
      <c r="AB156" s="42" t="s">
        <v>5</v>
      </c>
      <c r="AC156" s="42" t="s">
        <v>5</v>
      </c>
      <c r="AD156" s="42" t="s">
        <v>5</v>
      </c>
      <c r="AE156" s="42" t="s">
        <v>5</v>
      </c>
      <c r="AF156" s="42" t="s">
        <v>5</v>
      </c>
      <c r="AG156" s="42" t="s">
        <v>5</v>
      </c>
      <c r="AH156" s="42" t="s">
        <v>5</v>
      </c>
      <c r="AI156" s="42" t="s">
        <v>5</v>
      </c>
      <c r="AJ156" s="42" t="s">
        <v>5</v>
      </c>
      <c r="AK156" s="42" t="s">
        <v>5</v>
      </c>
      <c r="AL156" s="42" t="s">
        <v>5</v>
      </c>
      <c r="AM156" s="42" t="s">
        <v>5</v>
      </c>
      <c r="AN156" s="42" t="s">
        <v>5</v>
      </c>
      <c r="AO156" s="42" t="s">
        <v>5</v>
      </c>
      <c r="AP156" s="42" t="s">
        <v>5</v>
      </c>
      <c r="AQ156" s="42" t="s">
        <v>5</v>
      </c>
      <c r="AR156" s="42" t="s">
        <v>5</v>
      </c>
      <c r="AS156" s="42" t="s">
        <v>5</v>
      </c>
      <c r="AT156" s="42" t="s">
        <v>5</v>
      </c>
      <c r="AU156" s="42" t="s">
        <v>5</v>
      </c>
      <c r="AV156" s="42" t="s">
        <v>5</v>
      </c>
      <c r="AW156" s="42" t="s">
        <v>5</v>
      </c>
      <c r="AX156" s="42" t="s">
        <v>5</v>
      </c>
      <c r="AY156" s="42" t="s">
        <v>5</v>
      </c>
      <c r="AZ156" s="42" t="s">
        <v>5</v>
      </c>
      <c r="BA156" s="42" t="s">
        <v>5</v>
      </c>
      <c r="BB156" s="42" t="s">
        <v>5</v>
      </c>
      <c r="BC156" s="42" t="s">
        <v>5</v>
      </c>
      <c r="BD156" s="42" t="s">
        <v>5</v>
      </c>
      <c r="BE156" s="42" t="s">
        <v>5</v>
      </c>
      <c r="BF156" s="42">
        <v>1</v>
      </c>
      <c r="BG156" s="42">
        <v>4</v>
      </c>
      <c r="BH156" s="42">
        <v>26</v>
      </c>
      <c r="BI156" s="42">
        <v>11</v>
      </c>
      <c r="BJ156" s="42">
        <v>7</v>
      </c>
      <c r="BK156" s="42">
        <v>7</v>
      </c>
      <c r="BL156" s="42" t="s">
        <v>4</v>
      </c>
    </row>
    <row r="157" spans="1:64">
      <c r="A157" s="41" t="s">
        <v>282</v>
      </c>
      <c r="B157" s="41" t="s">
        <v>79</v>
      </c>
      <c r="C157" s="41" t="s">
        <v>6</v>
      </c>
      <c r="D157" s="42" t="s">
        <v>4</v>
      </c>
      <c r="E157" s="42" t="s">
        <v>4</v>
      </c>
      <c r="F157" s="42" t="s">
        <v>4</v>
      </c>
      <c r="G157" s="42" t="s">
        <v>4</v>
      </c>
      <c r="H157" s="42" t="s">
        <v>4</v>
      </c>
      <c r="I157" s="42" t="s">
        <v>4</v>
      </c>
      <c r="J157" s="42" t="s">
        <v>4</v>
      </c>
      <c r="K157" s="42" t="s">
        <v>4</v>
      </c>
      <c r="L157" s="42" t="s">
        <v>4</v>
      </c>
      <c r="M157" s="42" t="s">
        <v>4</v>
      </c>
      <c r="N157" s="42" t="s">
        <v>4</v>
      </c>
      <c r="O157" s="42" t="s">
        <v>4</v>
      </c>
      <c r="P157" s="42" t="s">
        <v>4</v>
      </c>
      <c r="Q157" s="42" t="s">
        <v>4</v>
      </c>
      <c r="R157" s="42" t="s">
        <v>4</v>
      </c>
      <c r="S157" s="42" t="s">
        <v>4</v>
      </c>
      <c r="T157" s="42" t="s">
        <v>4</v>
      </c>
      <c r="U157" s="42" t="s">
        <v>4</v>
      </c>
      <c r="V157" s="42" t="s">
        <v>4</v>
      </c>
      <c r="W157" s="42" t="s">
        <v>4</v>
      </c>
      <c r="X157" s="42" t="s">
        <v>4</v>
      </c>
      <c r="Y157" s="42" t="s">
        <v>4</v>
      </c>
      <c r="Z157" s="42" t="s">
        <v>4</v>
      </c>
      <c r="AA157" s="42" t="s">
        <v>4</v>
      </c>
      <c r="AB157" s="42" t="s">
        <v>4</v>
      </c>
      <c r="AC157" s="42" t="s">
        <v>4</v>
      </c>
      <c r="AD157" s="42" t="s">
        <v>4</v>
      </c>
      <c r="AE157" s="42" t="s">
        <v>4</v>
      </c>
      <c r="AF157" s="42" t="s">
        <v>4</v>
      </c>
      <c r="AG157" s="42" t="s">
        <v>4</v>
      </c>
      <c r="AH157" s="42" t="s">
        <v>4</v>
      </c>
      <c r="AI157" s="42" t="s">
        <v>4</v>
      </c>
      <c r="AJ157" s="42" t="s">
        <v>4</v>
      </c>
      <c r="AK157" s="42" t="s">
        <v>4</v>
      </c>
      <c r="AL157" s="42" t="s">
        <v>4</v>
      </c>
      <c r="AM157" s="42" t="s">
        <v>4</v>
      </c>
      <c r="AN157" s="42" t="s">
        <v>4</v>
      </c>
      <c r="AO157" s="42" t="s">
        <v>4</v>
      </c>
      <c r="AP157" s="42" t="s">
        <v>4</v>
      </c>
      <c r="AQ157" s="42" t="s">
        <v>4</v>
      </c>
      <c r="AR157" s="42" t="s">
        <v>4</v>
      </c>
      <c r="AS157" s="42" t="s">
        <v>4</v>
      </c>
      <c r="AT157" s="42" t="s">
        <v>4</v>
      </c>
      <c r="AU157" s="42" t="s">
        <v>4</v>
      </c>
      <c r="AV157" s="42" t="s">
        <v>4</v>
      </c>
      <c r="AW157" s="42" t="s">
        <v>4</v>
      </c>
      <c r="AX157" s="42" t="s">
        <v>4</v>
      </c>
      <c r="AY157" s="42" t="s">
        <v>4</v>
      </c>
      <c r="AZ157" s="42" t="s">
        <v>4</v>
      </c>
      <c r="BA157" s="42" t="s">
        <v>4</v>
      </c>
      <c r="BB157" s="42" t="s">
        <v>4</v>
      </c>
      <c r="BC157" s="42" t="s">
        <v>4</v>
      </c>
      <c r="BD157" s="42" t="s">
        <v>4</v>
      </c>
      <c r="BE157" s="42" t="s">
        <v>4</v>
      </c>
      <c r="BF157" s="42" t="s">
        <v>4</v>
      </c>
      <c r="BG157" s="42" t="s">
        <v>4</v>
      </c>
      <c r="BH157" s="42" t="s">
        <v>11</v>
      </c>
      <c r="BI157" s="42">
        <v>2</v>
      </c>
      <c r="BJ157" s="42">
        <v>11</v>
      </c>
      <c r="BK157" s="42">
        <v>10</v>
      </c>
      <c r="BL157" s="42">
        <v>4</v>
      </c>
    </row>
    <row r="158" spans="1:64">
      <c r="A158" s="41" t="s">
        <v>282</v>
      </c>
      <c r="B158" s="41" t="s">
        <v>79</v>
      </c>
      <c r="C158" s="41" t="s">
        <v>7</v>
      </c>
      <c r="D158" s="42" t="s">
        <v>4</v>
      </c>
      <c r="E158" s="42" t="s">
        <v>4</v>
      </c>
      <c r="F158" s="42" t="s">
        <v>4</v>
      </c>
      <c r="G158" s="42" t="s">
        <v>4</v>
      </c>
      <c r="H158" s="42" t="s">
        <v>4</v>
      </c>
      <c r="I158" s="42" t="s">
        <v>4</v>
      </c>
      <c r="J158" s="42" t="s">
        <v>4</v>
      </c>
      <c r="K158" s="42" t="s">
        <v>4</v>
      </c>
      <c r="L158" s="42" t="s">
        <v>4</v>
      </c>
      <c r="M158" s="42" t="s">
        <v>4</v>
      </c>
      <c r="N158" s="42" t="s">
        <v>4</v>
      </c>
      <c r="O158" s="42" t="s">
        <v>4</v>
      </c>
      <c r="P158" s="42" t="s">
        <v>4</v>
      </c>
      <c r="Q158" s="42" t="s">
        <v>4</v>
      </c>
      <c r="R158" s="42" t="s">
        <v>4</v>
      </c>
      <c r="S158" s="42" t="s">
        <v>4</v>
      </c>
      <c r="T158" s="42" t="s">
        <v>4</v>
      </c>
      <c r="U158" s="42" t="s">
        <v>4</v>
      </c>
      <c r="V158" s="42" t="s">
        <v>4</v>
      </c>
      <c r="W158" s="42" t="s">
        <v>4</v>
      </c>
      <c r="X158" s="42" t="s">
        <v>4</v>
      </c>
      <c r="Y158" s="42" t="s">
        <v>4</v>
      </c>
      <c r="Z158" s="42" t="s">
        <v>4</v>
      </c>
      <c r="AA158" s="42" t="s">
        <v>4</v>
      </c>
      <c r="AB158" s="42" t="s">
        <v>4</v>
      </c>
      <c r="AC158" s="42" t="s">
        <v>4</v>
      </c>
      <c r="AD158" s="42" t="s">
        <v>4</v>
      </c>
      <c r="AE158" s="42" t="s">
        <v>4</v>
      </c>
      <c r="AF158" s="42" t="s">
        <v>4</v>
      </c>
      <c r="AG158" s="42" t="s">
        <v>4</v>
      </c>
      <c r="AH158" s="42" t="s">
        <v>4</v>
      </c>
      <c r="AI158" s="42" t="s">
        <v>4</v>
      </c>
      <c r="AJ158" s="42" t="s">
        <v>4</v>
      </c>
      <c r="AK158" s="42" t="s">
        <v>4</v>
      </c>
      <c r="AL158" s="42" t="s">
        <v>4</v>
      </c>
      <c r="AM158" s="42" t="s">
        <v>4</v>
      </c>
      <c r="AN158" s="42" t="s">
        <v>4</v>
      </c>
      <c r="AO158" s="42" t="s">
        <v>4</v>
      </c>
      <c r="AP158" s="42" t="s">
        <v>4</v>
      </c>
      <c r="AQ158" s="42" t="s">
        <v>4</v>
      </c>
      <c r="AR158" s="42" t="s">
        <v>4</v>
      </c>
      <c r="AS158" s="42" t="s">
        <v>4</v>
      </c>
      <c r="AT158" s="42" t="s">
        <v>4</v>
      </c>
      <c r="AU158" s="42" t="s">
        <v>4</v>
      </c>
      <c r="AV158" s="42" t="s">
        <v>4</v>
      </c>
      <c r="AW158" s="42" t="s">
        <v>4</v>
      </c>
      <c r="AX158" s="42" t="s">
        <v>4</v>
      </c>
      <c r="AY158" s="42" t="s">
        <v>4</v>
      </c>
      <c r="AZ158" s="42" t="s">
        <v>4</v>
      </c>
      <c r="BA158" s="42" t="s">
        <v>4</v>
      </c>
      <c r="BB158" s="42" t="s">
        <v>4</v>
      </c>
      <c r="BC158" s="42" t="s">
        <v>4</v>
      </c>
      <c r="BD158" s="42" t="s">
        <v>4</v>
      </c>
      <c r="BE158" s="42" t="s">
        <v>4</v>
      </c>
      <c r="BF158" s="42" t="s">
        <v>4</v>
      </c>
      <c r="BG158" s="42" t="s">
        <v>4</v>
      </c>
      <c r="BH158" s="42" t="s">
        <v>4</v>
      </c>
      <c r="BI158" s="42">
        <v>1</v>
      </c>
      <c r="BJ158" s="42">
        <v>1</v>
      </c>
      <c r="BK158" s="42">
        <v>1</v>
      </c>
      <c r="BL158" s="42">
        <v>1</v>
      </c>
    </row>
    <row r="159" spans="1:64">
      <c r="B159" s="2" t="s">
        <v>79</v>
      </c>
      <c r="D159" s="2">
        <f>SUM(D148:D158)</f>
        <v>0</v>
      </c>
      <c r="E159" s="2">
        <f t="shared" ref="E159:BL159" si="7">SUM(E148:E158)</f>
        <v>0</v>
      </c>
      <c r="F159" s="2">
        <f t="shared" si="7"/>
        <v>0</v>
      </c>
      <c r="G159" s="2">
        <f t="shared" si="7"/>
        <v>0</v>
      </c>
      <c r="H159" s="2">
        <f t="shared" si="7"/>
        <v>0</v>
      </c>
      <c r="I159" s="2">
        <f t="shared" si="7"/>
        <v>0</v>
      </c>
      <c r="J159" s="2">
        <f t="shared" si="7"/>
        <v>0</v>
      </c>
      <c r="K159" s="2">
        <f t="shared" si="7"/>
        <v>0</v>
      </c>
      <c r="L159" s="2">
        <f t="shared" si="7"/>
        <v>0</v>
      </c>
      <c r="M159" s="2">
        <f t="shared" si="7"/>
        <v>0</v>
      </c>
      <c r="N159" s="2">
        <f t="shared" si="7"/>
        <v>0</v>
      </c>
      <c r="O159" s="2">
        <f t="shared" si="7"/>
        <v>0</v>
      </c>
      <c r="P159" s="2">
        <f t="shared" si="7"/>
        <v>0</v>
      </c>
      <c r="Q159" s="2">
        <f t="shared" si="7"/>
        <v>0</v>
      </c>
      <c r="R159" s="2">
        <f t="shared" si="7"/>
        <v>0</v>
      </c>
      <c r="S159" s="2">
        <f t="shared" si="7"/>
        <v>0</v>
      </c>
      <c r="T159" s="2">
        <f t="shared" si="7"/>
        <v>0</v>
      </c>
      <c r="U159" s="2">
        <f t="shared" si="7"/>
        <v>0</v>
      </c>
      <c r="V159" s="2">
        <f t="shared" si="7"/>
        <v>0</v>
      </c>
      <c r="W159" s="2">
        <f t="shared" si="7"/>
        <v>0</v>
      </c>
      <c r="X159" s="2">
        <f t="shared" si="7"/>
        <v>0</v>
      </c>
      <c r="Y159" s="2">
        <f t="shared" si="7"/>
        <v>0</v>
      </c>
      <c r="Z159" s="2">
        <f t="shared" si="7"/>
        <v>0</v>
      </c>
      <c r="AA159" s="2">
        <f t="shared" si="7"/>
        <v>0</v>
      </c>
      <c r="AB159" s="2">
        <f t="shared" si="7"/>
        <v>8</v>
      </c>
      <c r="AC159" s="2">
        <f t="shared" si="7"/>
        <v>0</v>
      </c>
      <c r="AD159" s="2">
        <f t="shared" si="7"/>
        <v>16</v>
      </c>
      <c r="AE159" s="2">
        <f t="shared" si="7"/>
        <v>84</v>
      </c>
      <c r="AF159" s="2">
        <f t="shared" si="7"/>
        <v>248</v>
      </c>
      <c r="AG159" s="2">
        <f t="shared" si="7"/>
        <v>71</v>
      </c>
      <c r="AH159" s="2">
        <f t="shared" si="7"/>
        <v>99</v>
      </c>
      <c r="AI159" s="2">
        <f t="shared" si="7"/>
        <v>0</v>
      </c>
      <c r="AJ159" s="2">
        <f t="shared" si="7"/>
        <v>0</v>
      </c>
      <c r="AK159" s="2">
        <f t="shared" si="7"/>
        <v>61</v>
      </c>
      <c r="AL159" s="2">
        <f t="shared" si="7"/>
        <v>16</v>
      </c>
      <c r="AM159" s="2">
        <f t="shared" si="7"/>
        <v>26</v>
      </c>
      <c r="AN159" s="2">
        <f t="shared" si="7"/>
        <v>42</v>
      </c>
      <c r="AO159" s="2">
        <f t="shared" si="7"/>
        <v>54</v>
      </c>
      <c r="AP159" s="2">
        <f t="shared" si="7"/>
        <v>104</v>
      </c>
      <c r="AQ159" s="2">
        <f t="shared" si="7"/>
        <v>15</v>
      </c>
      <c r="AR159" s="2">
        <f t="shared" si="7"/>
        <v>21</v>
      </c>
      <c r="AS159" s="2">
        <f t="shared" si="7"/>
        <v>12</v>
      </c>
      <c r="AT159" s="2">
        <f t="shared" si="7"/>
        <v>4</v>
      </c>
      <c r="AU159" s="2">
        <f t="shared" si="7"/>
        <v>1</v>
      </c>
      <c r="AV159" s="2">
        <f t="shared" si="7"/>
        <v>2</v>
      </c>
      <c r="AW159" s="2">
        <f t="shared" si="7"/>
        <v>0</v>
      </c>
      <c r="AX159" s="2">
        <f t="shared" si="7"/>
        <v>0</v>
      </c>
      <c r="AY159" s="2">
        <f t="shared" si="7"/>
        <v>1</v>
      </c>
      <c r="AZ159" s="2">
        <f t="shared" si="7"/>
        <v>1</v>
      </c>
      <c r="BA159" s="2">
        <f t="shared" si="7"/>
        <v>0</v>
      </c>
      <c r="BB159" s="2">
        <f t="shared" si="7"/>
        <v>2</v>
      </c>
      <c r="BC159" s="2">
        <f t="shared" si="7"/>
        <v>4</v>
      </c>
      <c r="BD159" s="2">
        <f t="shared" si="7"/>
        <v>35</v>
      </c>
      <c r="BE159" s="2">
        <f t="shared" si="7"/>
        <v>28</v>
      </c>
      <c r="BF159" s="2">
        <f t="shared" si="7"/>
        <v>54</v>
      </c>
      <c r="BG159" s="2">
        <f t="shared" si="7"/>
        <v>44</v>
      </c>
      <c r="BH159" s="2">
        <f t="shared" si="7"/>
        <v>58</v>
      </c>
      <c r="BI159" s="2">
        <f t="shared" si="7"/>
        <v>60</v>
      </c>
      <c r="BJ159" s="2">
        <f t="shared" si="7"/>
        <v>47</v>
      </c>
      <c r="BK159" s="2">
        <f t="shared" si="7"/>
        <v>42</v>
      </c>
      <c r="BL159" s="2">
        <f t="shared" si="7"/>
        <v>25</v>
      </c>
    </row>
    <row r="160" spans="1:64">
      <c r="B160" s="7" t="s">
        <v>18</v>
      </c>
      <c r="C160" s="7" t="s">
        <v>6</v>
      </c>
      <c r="D160" s="7" t="s">
        <v>4</v>
      </c>
      <c r="E160" s="7" t="s">
        <v>4</v>
      </c>
      <c r="F160" s="7" t="s">
        <v>4</v>
      </c>
      <c r="G160" s="7" t="s">
        <v>4</v>
      </c>
      <c r="H160" s="7" t="s">
        <v>4</v>
      </c>
      <c r="I160" s="7" t="s">
        <v>4</v>
      </c>
      <c r="J160" s="7" t="s">
        <v>4</v>
      </c>
      <c r="K160" s="7" t="s">
        <v>4</v>
      </c>
      <c r="L160" s="7" t="s">
        <v>4</v>
      </c>
      <c r="M160" s="7" t="s">
        <v>4</v>
      </c>
      <c r="N160" s="7" t="s">
        <v>4</v>
      </c>
      <c r="O160" s="7" t="s">
        <v>4</v>
      </c>
      <c r="P160" s="7" t="s">
        <v>4</v>
      </c>
      <c r="Q160" s="7" t="s">
        <v>4</v>
      </c>
      <c r="R160" s="7" t="s">
        <v>4</v>
      </c>
      <c r="S160" s="7" t="s">
        <v>4</v>
      </c>
      <c r="T160" s="7" t="s">
        <v>4</v>
      </c>
      <c r="U160" s="7" t="s">
        <v>4</v>
      </c>
      <c r="V160" s="7" t="s">
        <v>4</v>
      </c>
      <c r="W160" s="7" t="s">
        <v>4</v>
      </c>
      <c r="X160" s="7" t="s">
        <v>4</v>
      </c>
      <c r="Y160" s="7" t="s">
        <v>4</v>
      </c>
      <c r="Z160" s="7" t="s">
        <v>4</v>
      </c>
      <c r="AA160" s="7" t="s">
        <v>4</v>
      </c>
      <c r="AB160" s="7" t="s">
        <v>4</v>
      </c>
      <c r="AC160" s="7" t="s">
        <v>4</v>
      </c>
      <c r="AD160" s="7" t="s">
        <v>4</v>
      </c>
      <c r="AE160" s="7" t="s">
        <v>4</v>
      </c>
      <c r="AF160" s="7" t="s">
        <v>4</v>
      </c>
      <c r="AG160" s="7" t="s">
        <v>4</v>
      </c>
      <c r="AH160" s="7" t="s">
        <v>4</v>
      </c>
      <c r="AI160" s="7" t="s">
        <v>4</v>
      </c>
      <c r="AJ160" s="7" t="s">
        <v>4</v>
      </c>
      <c r="AK160" s="7" t="s">
        <v>4</v>
      </c>
      <c r="AL160" s="7" t="s">
        <v>4</v>
      </c>
      <c r="AM160" s="7" t="s">
        <v>4</v>
      </c>
      <c r="AN160" s="7" t="s">
        <v>4</v>
      </c>
      <c r="AO160" s="7" t="s">
        <v>4</v>
      </c>
      <c r="AP160" s="7" t="s">
        <v>4</v>
      </c>
      <c r="AQ160" s="7" t="s">
        <v>4</v>
      </c>
      <c r="AR160" s="7" t="s">
        <v>4</v>
      </c>
      <c r="AS160" s="7" t="s">
        <v>4</v>
      </c>
      <c r="AT160" s="7" t="s">
        <v>4</v>
      </c>
      <c r="AU160" s="7" t="s">
        <v>4</v>
      </c>
      <c r="AV160" s="7" t="s">
        <v>4</v>
      </c>
      <c r="AW160" s="7" t="s">
        <v>4</v>
      </c>
      <c r="AX160" s="7" t="s">
        <v>4</v>
      </c>
      <c r="AY160" s="7" t="s">
        <v>4</v>
      </c>
      <c r="AZ160" s="7" t="s">
        <v>4</v>
      </c>
      <c r="BA160" s="7" t="s">
        <v>4</v>
      </c>
      <c r="BB160" s="7" t="s">
        <v>4</v>
      </c>
      <c r="BC160" s="7" t="s">
        <v>4</v>
      </c>
      <c r="BD160" s="7" t="s">
        <v>4</v>
      </c>
      <c r="BE160" s="7" t="s">
        <v>4</v>
      </c>
      <c r="BF160" s="7" t="s">
        <v>4</v>
      </c>
      <c r="BG160" s="7" t="s">
        <v>4</v>
      </c>
      <c r="BH160" s="7" t="s">
        <v>4</v>
      </c>
      <c r="BI160" s="7" t="s">
        <v>4</v>
      </c>
      <c r="BJ160" s="7">
        <v>11</v>
      </c>
      <c r="BK160" s="7">
        <v>30</v>
      </c>
      <c r="BL160" s="7">
        <v>25</v>
      </c>
    </row>
    <row r="161" spans="1:64">
      <c r="B161" s="7" t="s">
        <v>18</v>
      </c>
      <c r="C161" s="7" t="s">
        <v>7</v>
      </c>
      <c r="D161" s="7" t="s">
        <v>4</v>
      </c>
      <c r="E161" s="7" t="s">
        <v>4</v>
      </c>
      <c r="F161" s="7" t="s">
        <v>4</v>
      </c>
      <c r="G161" s="7" t="s">
        <v>4</v>
      </c>
      <c r="H161" s="7" t="s">
        <v>4</v>
      </c>
      <c r="I161" s="7" t="s">
        <v>4</v>
      </c>
      <c r="J161" s="7" t="s">
        <v>4</v>
      </c>
      <c r="K161" s="7" t="s">
        <v>4</v>
      </c>
      <c r="L161" s="7" t="s">
        <v>4</v>
      </c>
      <c r="M161" s="7" t="s">
        <v>4</v>
      </c>
      <c r="N161" s="7" t="s">
        <v>4</v>
      </c>
      <c r="O161" s="7" t="s">
        <v>4</v>
      </c>
      <c r="P161" s="7" t="s">
        <v>4</v>
      </c>
      <c r="Q161" s="7" t="s">
        <v>4</v>
      </c>
      <c r="R161" s="7" t="s">
        <v>4</v>
      </c>
      <c r="S161" s="7" t="s">
        <v>4</v>
      </c>
      <c r="T161" s="7" t="s">
        <v>4</v>
      </c>
      <c r="U161" s="7" t="s">
        <v>4</v>
      </c>
      <c r="V161" s="7" t="s">
        <v>4</v>
      </c>
      <c r="W161" s="7" t="s">
        <v>4</v>
      </c>
      <c r="X161" s="7" t="s">
        <v>4</v>
      </c>
      <c r="Y161" s="7" t="s">
        <v>4</v>
      </c>
      <c r="Z161" s="7" t="s">
        <v>4</v>
      </c>
      <c r="AA161" s="7" t="s">
        <v>4</v>
      </c>
      <c r="AB161" s="7" t="s">
        <v>4</v>
      </c>
      <c r="AC161" s="7" t="s">
        <v>4</v>
      </c>
      <c r="AD161" s="7" t="s">
        <v>4</v>
      </c>
      <c r="AE161" s="7" t="s">
        <v>4</v>
      </c>
      <c r="AF161" s="7" t="s">
        <v>4</v>
      </c>
      <c r="AG161" s="7" t="s">
        <v>4</v>
      </c>
      <c r="AH161" s="7" t="s">
        <v>4</v>
      </c>
      <c r="AI161" s="7" t="s">
        <v>4</v>
      </c>
      <c r="AJ161" s="7" t="s">
        <v>4</v>
      </c>
      <c r="AK161" s="7" t="s">
        <v>4</v>
      </c>
      <c r="AL161" s="7" t="s">
        <v>4</v>
      </c>
      <c r="AM161" s="7" t="s">
        <v>4</v>
      </c>
      <c r="AN161" s="7" t="s">
        <v>4</v>
      </c>
      <c r="AO161" s="7" t="s">
        <v>4</v>
      </c>
      <c r="AP161" s="7" t="s">
        <v>4</v>
      </c>
      <c r="AQ161" s="7" t="s">
        <v>4</v>
      </c>
      <c r="AR161" s="7" t="s">
        <v>4</v>
      </c>
      <c r="AS161" s="7" t="s">
        <v>4</v>
      </c>
      <c r="AT161" s="7" t="s">
        <v>4</v>
      </c>
      <c r="AU161" s="7" t="s">
        <v>4</v>
      </c>
      <c r="AV161" s="7" t="s">
        <v>4</v>
      </c>
      <c r="AW161" s="7" t="s">
        <v>4</v>
      </c>
      <c r="AX161" s="7" t="s">
        <v>4</v>
      </c>
      <c r="AY161" s="7" t="s">
        <v>4</v>
      </c>
      <c r="AZ161" s="7" t="s">
        <v>4</v>
      </c>
      <c r="BA161" s="7" t="s">
        <v>4</v>
      </c>
      <c r="BB161" s="7" t="s">
        <v>4</v>
      </c>
      <c r="BC161" s="7" t="s">
        <v>4</v>
      </c>
      <c r="BD161" s="7" t="s">
        <v>4</v>
      </c>
      <c r="BE161" s="7" t="s">
        <v>4</v>
      </c>
      <c r="BF161" s="7" t="s">
        <v>4</v>
      </c>
      <c r="BG161" s="7" t="s">
        <v>4</v>
      </c>
      <c r="BH161" s="7" t="s">
        <v>4</v>
      </c>
      <c r="BI161" s="7" t="s">
        <v>4</v>
      </c>
      <c r="BJ161" s="7">
        <v>32</v>
      </c>
      <c r="BK161" s="7">
        <v>158</v>
      </c>
      <c r="BL161" s="7">
        <v>214</v>
      </c>
    </row>
    <row r="162" spans="1:64">
      <c r="A162" s="41" t="s">
        <v>265</v>
      </c>
      <c r="B162" s="41" t="s">
        <v>18</v>
      </c>
      <c r="C162" s="41" t="s">
        <v>6</v>
      </c>
      <c r="D162" s="42" t="s">
        <v>4</v>
      </c>
      <c r="E162" s="42" t="s">
        <v>4</v>
      </c>
      <c r="F162" s="42" t="s">
        <v>4</v>
      </c>
      <c r="G162" s="42" t="s">
        <v>4</v>
      </c>
      <c r="H162" s="42" t="s">
        <v>4</v>
      </c>
      <c r="I162" s="42" t="s">
        <v>4</v>
      </c>
      <c r="J162" s="42" t="s">
        <v>4</v>
      </c>
      <c r="K162" s="42" t="s">
        <v>4</v>
      </c>
      <c r="L162" s="42" t="s">
        <v>4</v>
      </c>
      <c r="M162" s="42" t="s">
        <v>4</v>
      </c>
      <c r="N162" s="42" t="s">
        <v>4</v>
      </c>
      <c r="O162" s="42" t="s">
        <v>4</v>
      </c>
      <c r="P162" s="42" t="s">
        <v>4</v>
      </c>
      <c r="Q162" s="42" t="s">
        <v>4</v>
      </c>
      <c r="R162" s="42" t="s">
        <v>4</v>
      </c>
      <c r="S162" s="42" t="s">
        <v>4</v>
      </c>
      <c r="T162" s="42" t="s">
        <v>4</v>
      </c>
      <c r="U162" s="42" t="s">
        <v>4</v>
      </c>
      <c r="V162" s="42" t="s">
        <v>4</v>
      </c>
      <c r="W162" s="42" t="s">
        <v>4</v>
      </c>
      <c r="X162" s="42" t="s">
        <v>4</v>
      </c>
      <c r="Y162" s="42" t="s">
        <v>4</v>
      </c>
      <c r="Z162" s="42" t="s">
        <v>4</v>
      </c>
      <c r="AA162" s="42" t="s">
        <v>4</v>
      </c>
      <c r="AB162" s="42" t="s">
        <v>4</v>
      </c>
      <c r="AC162" s="42" t="s">
        <v>4</v>
      </c>
      <c r="AD162" s="42" t="s">
        <v>4</v>
      </c>
      <c r="AE162" s="42" t="s">
        <v>4</v>
      </c>
      <c r="AF162" s="42" t="s">
        <v>4</v>
      </c>
      <c r="AG162" s="42" t="s">
        <v>4</v>
      </c>
      <c r="AH162" s="42" t="s">
        <v>4</v>
      </c>
      <c r="AI162" s="42" t="s">
        <v>4</v>
      </c>
      <c r="AJ162" s="42" t="s">
        <v>4</v>
      </c>
      <c r="AK162" s="42" t="s">
        <v>4</v>
      </c>
      <c r="AL162" s="42" t="s">
        <v>4</v>
      </c>
      <c r="AM162" s="42" t="s">
        <v>4</v>
      </c>
      <c r="AN162" s="42" t="s">
        <v>4</v>
      </c>
      <c r="AO162" s="42" t="s">
        <v>4</v>
      </c>
      <c r="AP162" s="42" t="s">
        <v>4</v>
      </c>
      <c r="AQ162" s="42" t="s">
        <v>4</v>
      </c>
      <c r="AR162" s="42" t="s">
        <v>4</v>
      </c>
      <c r="AS162" s="42" t="s">
        <v>4</v>
      </c>
      <c r="AT162" s="42" t="s">
        <v>4</v>
      </c>
      <c r="AU162" s="42" t="s">
        <v>4</v>
      </c>
      <c r="AV162" s="42" t="s">
        <v>4</v>
      </c>
      <c r="AW162" s="42" t="s">
        <v>4</v>
      </c>
      <c r="AX162" s="42" t="s">
        <v>4</v>
      </c>
      <c r="AY162" s="42" t="s">
        <v>4</v>
      </c>
      <c r="AZ162" s="42" t="s">
        <v>4</v>
      </c>
      <c r="BA162" s="42" t="s">
        <v>4</v>
      </c>
      <c r="BB162" s="42" t="s">
        <v>4</v>
      </c>
      <c r="BC162" s="42" t="s">
        <v>4</v>
      </c>
      <c r="BD162" s="42" t="s">
        <v>4</v>
      </c>
      <c r="BE162" s="42" t="s">
        <v>4</v>
      </c>
      <c r="BF162" s="42" t="s">
        <v>4</v>
      </c>
      <c r="BG162" s="42" t="s">
        <v>4</v>
      </c>
      <c r="BH162" s="42" t="s">
        <v>4</v>
      </c>
      <c r="BI162" s="42" t="s">
        <v>4</v>
      </c>
      <c r="BJ162" s="42">
        <v>66</v>
      </c>
      <c r="BK162" s="42">
        <v>18</v>
      </c>
      <c r="BL162" s="42">
        <v>21</v>
      </c>
    </row>
    <row r="163" spans="1:64">
      <c r="A163" s="41" t="s">
        <v>265</v>
      </c>
      <c r="B163" s="41" t="s">
        <v>18</v>
      </c>
      <c r="C163" s="41" t="s">
        <v>7</v>
      </c>
      <c r="D163" s="42" t="s">
        <v>4</v>
      </c>
      <c r="E163" s="42" t="s">
        <v>4</v>
      </c>
      <c r="F163" s="42" t="s">
        <v>4</v>
      </c>
      <c r="G163" s="42" t="s">
        <v>4</v>
      </c>
      <c r="H163" s="42" t="s">
        <v>4</v>
      </c>
      <c r="I163" s="42" t="s">
        <v>4</v>
      </c>
      <c r="J163" s="42" t="s">
        <v>4</v>
      </c>
      <c r="K163" s="42" t="s">
        <v>4</v>
      </c>
      <c r="L163" s="42" t="s">
        <v>4</v>
      </c>
      <c r="M163" s="42" t="s">
        <v>4</v>
      </c>
      <c r="N163" s="42" t="s">
        <v>4</v>
      </c>
      <c r="O163" s="42" t="s">
        <v>4</v>
      </c>
      <c r="P163" s="42" t="s">
        <v>4</v>
      </c>
      <c r="Q163" s="42" t="s">
        <v>4</v>
      </c>
      <c r="R163" s="42" t="s">
        <v>4</v>
      </c>
      <c r="S163" s="42" t="s">
        <v>4</v>
      </c>
      <c r="T163" s="42" t="s">
        <v>4</v>
      </c>
      <c r="U163" s="42" t="s">
        <v>4</v>
      </c>
      <c r="V163" s="42" t="s">
        <v>4</v>
      </c>
      <c r="W163" s="42" t="s">
        <v>4</v>
      </c>
      <c r="X163" s="42" t="s">
        <v>4</v>
      </c>
      <c r="Y163" s="42" t="s">
        <v>4</v>
      </c>
      <c r="Z163" s="42" t="s">
        <v>4</v>
      </c>
      <c r="AA163" s="42" t="s">
        <v>4</v>
      </c>
      <c r="AB163" s="42" t="s">
        <v>4</v>
      </c>
      <c r="AC163" s="42" t="s">
        <v>4</v>
      </c>
      <c r="AD163" s="42" t="s">
        <v>4</v>
      </c>
      <c r="AE163" s="42" t="s">
        <v>4</v>
      </c>
      <c r="AF163" s="42" t="s">
        <v>4</v>
      </c>
      <c r="AG163" s="42" t="s">
        <v>4</v>
      </c>
      <c r="AH163" s="42" t="s">
        <v>4</v>
      </c>
      <c r="AI163" s="42" t="s">
        <v>4</v>
      </c>
      <c r="AJ163" s="42" t="s">
        <v>4</v>
      </c>
      <c r="AK163" s="42" t="s">
        <v>4</v>
      </c>
      <c r="AL163" s="42" t="s">
        <v>4</v>
      </c>
      <c r="AM163" s="42" t="s">
        <v>4</v>
      </c>
      <c r="AN163" s="42" t="s">
        <v>4</v>
      </c>
      <c r="AO163" s="42" t="s">
        <v>4</v>
      </c>
      <c r="AP163" s="42" t="s">
        <v>4</v>
      </c>
      <c r="AQ163" s="42" t="s">
        <v>4</v>
      </c>
      <c r="AR163" s="42" t="s">
        <v>4</v>
      </c>
      <c r="AS163" s="42" t="s">
        <v>4</v>
      </c>
      <c r="AT163" s="42" t="s">
        <v>4</v>
      </c>
      <c r="AU163" s="42" t="s">
        <v>4</v>
      </c>
      <c r="AV163" s="42" t="s">
        <v>4</v>
      </c>
      <c r="AW163" s="42" t="s">
        <v>4</v>
      </c>
      <c r="AX163" s="42" t="s">
        <v>4</v>
      </c>
      <c r="AY163" s="42" t="s">
        <v>4</v>
      </c>
      <c r="AZ163" s="42" t="s">
        <v>4</v>
      </c>
      <c r="BA163" s="42" t="s">
        <v>4</v>
      </c>
      <c r="BB163" s="42" t="s">
        <v>4</v>
      </c>
      <c r="BC163" s="42" t="s">
        <v>4</v>
      </c>
      <c r="BD163" s="42" t="s">
        <v>4</v>
      </c>
      <c r="BE163" s="42" t="s">
        <v>4</v>
      </c>
      <c r="BF163" s="42" t="s">
        <v>4</v>
      </c>
      <c r="BG163" s="42" t="s">
        <v>4</v>
      </c>
      <c r="BH163" s="42" t="s">
        <v>4</v>
      </c>
      <c r="BI163" s="42" t="s">
        <v>4</v>
      </c>
      <c r="BJ163" s="42">
        <v>6</v>
      </c>
      <c r="BK163" s="42">
        <v>6</v>
      </c>
      <c r="BL163" s="42">
        <v>3</v>
      </c>
    </row>
    <row r="164" spans="1:64">
      <c r="A164" s="41" t="s">
        <v>268</v>
      </c>
      <c r="B164" s="41" t="s">
        <v>18</v>
      </c>
      <c r="C164" s="41" t="s">
        <v>7</v>
      </c>
      <c r="D164" s="42" t="s">
        <v>4</v>
      </c>
      <c r="E164" s="42" t="s">
        <v>4</v>
      </c>
      <c r="F164" s="42" t="s">
        <v>4</v>
      </c>
      <c r="G164" s="42" t="s">
        <v>4</v>
      </c>
      <c r="H164" s="42" t="s">
        <v>4</v>
      </c>
      <c r="I164" s="42" t="s">
        <v>4</v>
      </c>
      <c r="J164" s="42" t="s">
        <v>4</v>
      </c>
      <c r="K164" s="42" t="s">
        <v>4</v>
      </c>
      <c r="L164" s="42" t="s">
        <v>4</v>
      </c>
      <c r="M164" s="42" t="s">
        <v>4</v>
      </c>
      <c r="N164" s="42" t="s">
        <v>4</v>
      </c>
      <c r="O164" s="42" t="s">
        <v>4</v>
      </c>
      <c r="P164" s="42" t="s">
        <v>4</v>
      </c>
      <c r="Q164" s="42" t="s">
        <v>4</v>
      </c>
      <c r="R164" s="42" t="s">
        <v>4</v>
      </c>
      <c r="S164" s="42" t="s">
        <v>4</v>
      </c>
      <c r="T164" s="42" t="s">
        <v>4</v>
      </c>
      <c r="U164" s="42" t="s">
        <v>4</v>
      </c>
      <c r="V164" s="42" t="s">
        <v>4</v>
      </c>
      <c r="W164" s="42" t="s">
        <v>4</v>
      </c>
      <c r="X164" s="42" t="s">
        <v>4</v>
      </c>
      <c r="Y164" s="42" t="s">
        <v>4</v>
      </c>
      <c r="Z164" s="42" t="s">
        <v>4</v>
      </c>
      <c r="AA164" s="42" t="s">
        <v>4</v>
      </c>
      <c r="AB164" s="42" t="s">
        <v>4</v>
      </c>
      <c r="AC164" s="42" t="s">
        <v>4</v>
      </c>
      <c r="AD164" s="42" t="s">
        <v>4</v>
      </c>
      <c r="AE164" s="42" t="s">
        <v>4</v>
      </c>
      <c r="AF164" s="42" t="s">
        <v>4</v>
      </c>
      <c r="AG164" s="42" t="s">
        <v>4</v>
      </c>
      <c r="AH164" s="42" t="s">
        <v>4</v>
      </c>
      <c r="AI164" s="42" t="s">
        <v>4</v>
      </c>
      <c r="AJ164" s="42" t="s">
        <v>4</v>
      </c>
      <c r="AK164" s="42" t="s">
        <v>4</v>
      </c>
      <c r="AL164" s="42" t="s">
        <v>4</v>
      </c>
      <c r="AM164" s="42" t="s">
        <v>4</v>
      </c>
      <c r="AN164" s="42" t="s">
        <v>4</v>
      </c>
      <c r="AO164" s="42" t="s">
        <v>4</v>
      </c>
      <c r="AP164" s="42" t="s">
        <v>4</v>
      </c>
      <c r="AQ164" s="42" t="s">
        <v>4</v>
      </c>
      <c r="AR164" s="42" t="s">
        <v>4</v>
      </c>
      <c r="AS164" s="42" t="s">
        <v>4</v>
      </c>
      <c r="AT164" s="42" t="s">
        <v>4</v>
      </c>
      <c r="AU164" s="42" t="s">
        <v>4</v>
      </c>
      <c r="AV164" s="42" t="s">
        <v>4</v>
      </c>
      <c r="AW164" s="42" t="s">
        <v>4</v>
      </c>
      <c r="AX164" s="42" t="s">
        <v>4</v>
      </c>
      <c r="AY164" s="42" t="s">
        <v>4</v>
      </c>
      <c r="AZ164" s="42" t="s">
        <v>4</v>
      </c>
      <c r="BA164" s="42" t="s">
        <v>4</v>
      </c>
      <c r="BB164" s="42" t="s">
        <v>4</v>
      </c>
      <c r="BC164" s="42" t="s">
        <v>4</v>
      </c>
      <c r="BD164" s="42" t="s">
        <v>4</v>
      </c>
      <c r="BE164" s="42" t="s">
        <v>4</v>
      </c>
      <c r="BF164" s="42" t="s">
        <v>4</v>
      </c>
      <c r="BG164" s="42" t="s">
        <v>4</v>
      </c>
      <c r="BH164" s="42" t="s">
        <v>4</v>
      </c>
      <c r="BI164" s="42" t="s">
        <v>4</v>
      </c>
      <c r="BJ164" s="42" t="s">
        <v>4</v>
      </c>
      <c r="BK164" s="42">
        <v>100</v>
      </c>
      <c r="BL164" s="42">
        <v>117</v>
      </c>
    </row>
    <row r="165" spans="1:64">
      <c r="A165" s="41" t="s">
        <v>271</v>
      </c>
      <c r="B165" s="41" t="s">
        <v>18</v>
      </c>
      <c r="C165" s="41" t="s">
        <v>6</v>
      </c>
      <c r="D165" s="42" t="s">
        <v>4</v>
      </c>
      <c r="E165" s="42" t="s">
        <v>4</v>
      </c>
      <c r="F165" s="42" t="s">
        <v>4</v>
      </c>
      <c r="G165" s="42" t="s">
        <v>4</v>
      </c>
      <c r="H165" s="42" t="s">
        <v>4</v>
      </c>
      <c r="I165" s="42" t="s">
        <v>4</v>
      </c>
      <c r="J165" s="42" t="s">
        <v>4</v>
      </c>
      <c r="K165" s="42" t="s">
        <v>4</v>
      </c>
      <c r="L165" s="42" t="s">
        <v>4</v>
      </c>
      <c r="M165" s="42" t="s">
        <v>4</v>
      </c>
      <c r="N165" s="42" t="s">
        <v>4</v>
      </c>
      <c r="O165" s="42" t="s">
        <v>4</v>
      </c>
      <c r="P165" s="42" t="s">
        <v>4</v>
      </c>
      <c r="Q165" s="42" t="s">
        <v>4</v>
      </c>
      <c r="R165" s="42" t="s">
        <v>4</v>
      </c>
      <c r="S165" s="42" t="s">
        <v>4</v>
      </c>
      <c r="T165" s="42" t="s">
        <v>4</v>
      </c>
      <c r="U165" s="42" t="s">
        <v>4</v>
      </c>
      <c r="V165" s="42" t="s">
        <v>4</v>
      </c>
      <c r="W165" s="42" t="s">
        <v>4</v>
      </c>
      <c r="X165" s="42" t="s">
        <v>4</v>
      </c>
      <c r="Y165" s="42" t="s">
        <v>4</v>
      </c>
      <c r="Z165" s="42" t="s">
        <v>4</v>
      </c>
      <c r="AA165" s="42" t="s">
        <v>4</v>
      </c>
      <c r="AB165" s="42" t="s">
        <v>4</v>
      </c>
      <c r="AC165" s="42" t="s">
        <v>4</v>
      </c>
      <c r="AD165" s="42" t="s">
        <v>4</v>
      </c>
      <c r="AE165" s="42" t="s">
        <v>4</v>
      </c>
      <c r="AF165" s="42" t="s">
        <v>4</v>
      </c>
      <c r="AG165" s="42" t="s">
        <v>4</v>
      </c>
      <c r="AH165" s="42" t="s">
        <v>4</v>
      </c>
      <c r="AI165" s="42" t="s">
        <v>4</v>
      </c>
      <c r="AJ165" s="42" t="s">
        <v>4</v>
      </c>
      <c r="AK165" s="42" t="s">
        <v>4</v>
      </c>
      <c r="AL165" s="42" t="s">
        <v>4</v>
      </c>
      <c r="AM165" s="42" t="s">
        <v>4</v>
      </c>
      <c r="AN165" s="42" t="s">
        <v>4</v>
      </c>
      <c r="AO165" s="42" t="s">
        <v>4</v>
      </c>
      <c r="AP165" s="42" t="s">
        <v>4</v>
      </c>
      <c r="AQ165" s="42" t="s">
        <v>4</v>
      </c>
      <c r="AR165" s="42" t="s">
        <v>4</v>
      </c>
      <c r="AS165" s="42" t="s">
        <v>4</v>
      </c>
      <c r="AT165" s="42" t="s">
        <v>4</v>
      </c>
      <c r="AU165" s="42" t="s">
        <v>4</v>
      </c>
      <c r="AV165" s="42" t="s">
        <v>4</v>
      </c>
      <c r="AW165" s="42" t="s">
        <v>4</v>
      </c>
      <c r="AX165" s="42" t="s">
        <v>4</v>
      </c>
      <c r="AY165" s="42" t="s">
        <v>4</v>
      </c>
      <c r="AZ165" s="42" t="s">
        <v>4</v>
      </c>
      <c r="BA165" s="42" t="s">
        <v>4</v>
      </c>
      <c r="BB165" s="42" t="s">
        <v>4</v>
      </c>
      <c r="BC165" s="42" t="s">
        <v>4</v>
      </c>
      <c r="BD165" s="42" t="s">
        <v>4</v>
      </c>
      <c r="BE165" s="42" t="s">
        <v>4</v>
      </c>
      <c r="BF165" s="42" t="s">
        <v>4</v>
      </c>
      <c r="BG165" s="42" t="s">
        <v>4</v>
      </c>
      <c r="BH165" s="42" t="s">
        <v>4</v>
      </c>
      <c r="BI165" s="42" t="s">
        <v>4</v>
      </c>
      <c r="BJ165" s="42" t="s">
        <v>4</v>
      </c>
      <c r="BK165" s="42">
        <v>12</v>
      </c>
      <c r="BL165" s="42">
        <v>19</v>
      </c>
    </row>
    <row r="166" spans="1:64">
      <c r="A166" s="41" t="s">
        <v>271</v>
      </c>
      <c r="B166" s="41" t="s">
        <v>18</v>
      </c>
      <c r="C166" s="41" t="s">
        <v>7</v>
      </c>
      <c r="D166" s="42" t="s">
        <v>4</v>
      </c>
      <c r="E166" s="42" t="s">
        <v>4</v>
      </c>
      <c r="F166" s="42" t="s">
        <v>4</v>
      </c>
      <c r="G166" s="42" t="s">
        <v>4</v>
      </c>
      <c r="H166" s="42" t="s">
        <v>4</v>
      </c>
      <c r="I166" s="42" t="s">
        <v>4</v>
      </c>
      <c r="J166" s="42" t="s">
        <v>4</v>
      </c>
      <c r="K166" s="42" t="s">
        <v>4</v>
      </c>
      <c r="L166" s="42" t="s">
        <v>4</v>
      </c>
      <c r="M166" s="42" t="s">
        <v>4</v>
      </c>
      <c r="N166" s="42" t="s">
        <v>4</v>
      </c>
      <c r="O166" s="42" t="s">
        <v>4</v>
      </c>
      <c r="P166" s="42" t="s">
        <v>4</v>
      </c>
      <c r="Q166" s="42" t="s">
        <v>4</v>
      </c>
      <c r="R166" s="42" t="s">
        <v>4</v>
      </c>
      <c r="S166" s="42" t="s">
        <v>4</v>
      </c>
      <c r="T166" s="42" t="s">
        <v>4</v>
      </c>
      <c r="U166" s="42" t="s">
        <v>4</v>
      </c>
      <c r="V166" s="42" t="s">
        <v>4</v>
      </c>
      <c r="W166" s="42" t="s">
        <v>4</v>
      </c>
      <c r="X166" s="42" t="s">
        <v>4</v>
      </c>
      <c r="Y166" s="42" t="s">
        <v>4</v>
      </c>
      <c r="Z166" s="42" t="s">
        <v>4</v>
      </c>
      <c r="AA166" s="42" t="s">
        <v>4</v>
      </c>
      <c r="AB166" s="42" t="s">
        <v>4</v>
      </c>
      <c r="AC166" s="42" t="s">
        <v>4</v>
      </c>
      <c r="AD166" s="42" t="s">
        <v>4</v>
      </c>
      <c r="AE166" s="42" t="s">
        <v>4</v>
      </c>
      <c r="AF166" s="42" t="s">
        <v>4</v>
      </c>
      <c r="AG166" s="42" t="s">
        <v>4</v>
      </c>
      <c r="AH166" s="42" t="s">
        <v>4</v>
      </c>
      <c r="AI166" s="42" t="s">
        <v>4</v>
      </c>
      <c r="AJ166" s="42" t="s">
        <v>4</v>
      </c>
      <c r="AK166" s="42" t="s">
        <v>4</v>
      </c>
      <c r="AL166" s="42" t="s">
        <v>4</v>
      </c>
      <c r="AM166" s="42" t="s">
        <v>4</v>
      </c>
      <c r="AN166" s="42" t="s">
        <v>4</v>
      </c>
      <c r="AO166" s="42" t="s">
        <v>4</v>
      </c>
      <c r="AP166" s="42" t="s">
        <v>4</v>
      </c>
      <c r="AQ166" s="42" t="s">
        <v>4</v>
      </c>
      <c r="AR166" s="42" t="s">
        <v>4</v>
      </c>
      <c r="AS166" s="42" t="s">
        <v>4</v>
      </c>
      <c r="AT166" s="42" t="s">
        <v>4</v>
      </c>
      <c r="AU166" s="42" t="s">
        <v>4</v>
      </c>
      <c r="AV166" s="42" t="s">
        <v>4</v>
      </c>
      <c r="AW166" s="42" t="s">
        <v>4</v>
      </c>
      <c r="AX166" s="42" t="s">
        <v>4</v>
      </c>
      <c r="AY166" s="42" t="s">
        <v>4</v>
      </c>
      <c r="AZ166" s="42" t="s">
        <v>4</v>
      </c>
      <c r="BA166" s="42" t="s">
        <v>4</v>
      </c>
      <c r="BB166" s="42" t="s">
        <v>4</v>
      </c>
      <c r="BC166" s="42" t="s">
        <v>4</v>
      </c>
      <c r="BD166" s="42" t="s">
        <v>4</v>
      </c>
      <c r="BE166" s="42" t="s">
        <v>4</v>
      </c>
      <c r="BF166" s="42" t="s">
        <v>4</v>
      </c>
      <c r="BG166" s="42" t="s">
        <v>4</v>
      </c>
      <c r="BH166" s="42" t="s">
        <v>4</v>
      </c>
      <c r="BI166" s="42" t="s">
        <v>4</v>
      </c>
      <c r="BJ166" s="42" t="s">
        <v>4</v>
      </c>
      <c r="BK166" s="42">
        <v>58</v>
      </c>
      <c r="BL166" s="42">
        <v>148</v>
      </c>
    </row>
    <row r="167" spans="1:64">
      <c r="B167" s="2" t="s">
        <v>18</v>
      </c>
      <c r="D167" s="2">
        <f>SUM(D160:D166)</f>
        <v>0</v>
      </c>
      <c r="E167" s="2">
        <f t="shared" ref="E167:BL167" si="8">SUM(E160:E166)</f>
        <v>0</v>
      </c>
      <c r="F167" s="2">
        <f t="shared" si="8"/>
        <v>0</v>
      </c>
      <c r="G167" s="2">
        <f t="shared" si="8"/>
        <v>0</v>
      </c>
      <c r="H167" s="2">
        <f t="shared" si="8"/>
        <v>0</v>
      </c>
      <c r="I167" s="2">
        <f t="shared" si="8"/>
        <v>0</v>
      </c>
      <c r="J167" s="2">
        <f t="shared" si="8"/>
        <v>0</v>
      </c>
      <c r="K167" s="2">
        <f t="shared" si="8"/>
        <v>0</v>
      </c>
      <c r="L167" s="2">
        <f t="shared" si="8"/>
        <v>0</v>
      </c>
      <c r="M167" s="2">
        <f t="shared" si="8"/>
        <v>0</v>
      </c>
      <c r="N167" s="2">
        <f t="shared" si="8"/>
        <v>0</v>
      </c>
      <c r="O167" s="2">
        <f t="shared" si="8"/>
        <v>0</v>
      </c>
      <c r="P167" s="2">
        <f t="shared" si="8"/>
        <v>0</v>
      </c>
      <c r="Q167" s="2">
        <f t="shared" si="8"/>
        <v>0</v>
      </c>
      <c r="R167" s="2">
        <f t="shared" si="8"/>
        <v>0</v>
      </c>
      <c r="S167" s="2">
        <f t="shared" si="8"/>
        <v>0</v>
      </c>
      <c r="T167" s="2">
        <f t="shared" si="8"/>
        <v>0</v>
      </c>
      <c r="U167" s="2">
        <f t="shared" si="8"/>
        <v>0</v>
      </c>
      <c r="V167" s="2">
        <f t="shared" si="8"/>
        <v>0</v>
      </c>
      <c r="W167" s="2">
        <f t="shared" si="8"/>
        <v>0</v>
      </c>
      <c r="X167" s="2">
        <f t="shared" si="8"/>
        <v>0</v>
      </c>
      <c r="Y167" s="2">
        <f t="shared" si="8"/>
        <v>0</v>
      </c>
      <c r="Z167" s="2">
        <f t="shared" si="8"/>
        <v>0</v>
      </c>
      <c r="AA167" s="2">
        <f t="shared" si="8"/>
        <v>0</v>
      </c>
      <c r="AB167" s="2">
        <f t="shared" si="8"/>
        <v>0</v>
      </c>
      <c r="AC167" s="2">
        <f t="shared" si="8"/>
        <v>0</v>
      </c>
      <c r="AD167" s="2">
        <f t="shared" si="8"/>
        <v>0</v>
      </c>
      <c r="AE167" s="2">
        <f t="shared" si="8"/>
        <v>0</v>
      </c>
      <c r="AF167" s="2">
        <f t="shared" si="8"/>
        <v>0</v>
      </c>
      <c r="AG167" s="2">
        <f t="shared" si="8"/>
        <v>0</v>
      </c>
      <c r="AH167" s="2">
        <f t="shared" si="8"/>
        <v>0</v>
      </c>
      <c r="AI167" s="2">
        <f t="shared" si="8"/>
        <v>0</v>
      </c>
      <c r="AJ167" s="2">
        <f t="shared" si="8"/>
        <v>0</v>
      </c>
      <c r="AK167" s="2">
        <f t="shared" si="8"/>
        <v>0</v>
      </c>
      <c r="AL167" s="2">
        <f t="shared" si="8"/>
        <v>0</v>
      </c>
      <c r="AM167" s="2">
        <f t="shared" si="8"/>
        <v>0</v>
      </c>
      <c r="AN167" s="2">
        <f t="shared" si="8"/>
        <v>0</v>
      </c>
      <c r="AO167" s="2">
        <f t="shared" si="8"/>
        <v>0</v>
      </c>
      <c r="AP167" s="2">
        <f t="shared" si="8"/>
        <v>0</v>
      </c>
      <c r="AQ167" s="2">
        <f t="shared" si="8"/>
        <v>0</v>
      </c>
      <c r="AR167" s="2">
        <f t="shared" si="8"/>
        <v>0</v>
      </c>
      <c r="AS167" s="2">
        <f t="shared" si="8"/>
        <v>0</v>
      </c>
      <c r="AT167" s="2">
        <f t="shared" si="8"/>
        <v>0</v>
      </c>
      <c r="AU167" s="2">
        <f t="shared" si="8"/>
        <v>0</v>
      </c>
      <c r="AV167" s="2">
        <f t="shared" si="8"/>
        <v>0</v>
      </c>
      <c r="AW167" s="2">
        <f t="shared" si="8"/>
        <v>0</v>
      </c>
      <c r="AX167" s="2">
        <f t="shared" si="8"/>
        <v>0</v>
      </c>
      <c r="AY167" s="2">
        <f t="shared" si="8"/>
        <v>0</v>
      </c>
      <c r="AZ167" s="2">
        <f t="shared" si="8"/>
        <v>0</v>
      </c>
      <c r="BA167" s="2">
        <f t="shared" si="8"/>
        <v>0</v>
      </c>
      <c r="BB167" s="2">
        <f t="shared" si="8"/>
        <v>0</v>
      </c>
      <c r="BC167" s="2">
        <f t="shared" si="8"/>
        <v>0</v>
      </c>
      <c r="BD167" s="2">
        <f t="shared" si="8"/>
        <v>0</v>
      </c>
      <c r="BE167" s="2">
        <f t="shared" si="8"/>
        <v>0</v>
      </c>
      <c r="BF167" s="2">
        <f t="shared" si="8"/>
        <v>0</v>
      </c>
      <c r="BG167" s="2">
        <f t="shared" si="8"/>
        <v>0</v>
      </c>
      <c r="BH167" s="2">
        <f t="shared" si="8"/>
        <v>0</v>
      </c>
      <c r="BI167" s="2">
        <f t="shared" si="8"/>
        <v>0</v>
      </c>
      <c r="BJ167" s="2">
        <f t="shared" si="8"/>
        <v>115</v>
      </c>
      <c r="BK167" s="2">
        <f t="shared" si="8"/>
        <v>382</v>
      </c>
      <c r="BL167" s="2">
        <f t="shared" si="8"/>
        <v>547</v>
      </c>
    </row>
    <row r="168" spans="1:64">
      <c r="B168" s="7" t="s">
        <v>19</v>
      </c>
      <c r="C168" s="7" t="s">
        <v>6</v>
      </c>
      <c r="D168" s="7" t="s">
        <v>4</v>
      </c>
      <c r="E168" s="7" t="s">
        <v>4</v>
      </c>
      <c r="F168" s="7" t="s">
        <v>4</v>
      </c>
      <c r="G168" s="7" t="s">
        <v>4</v>
      </c>
      <c r="H168" s="7" t="s">
        <v>4</v>
      </c>
      <c r="I168" s="7" t="s">
        <v>4</v>
      </c>
      <c r="J168" s="7" t="s">
        <v>4</v>
      </c>
      <c r="K168" s="7" t="s">
        <v>4</v>
      </c>
      <c r="L168" s="7" t="s">
        <v>4</v>
      </c>
      <c r="M168" s="7" t="s">
        <v>4</v>
      </c>
      <c r="N168" s="7" t="s">
        <v>4</v>
      </c>
      <c r="O168" s="7" t="s">
        <v>4</v>
      </c>
      <c r="P168" s="7" t="s">
        <v>4</v>
      </c>
      <c r="Q168" s="7" t="s">
        <v>4</v>
      </c>
      <c r="R168" s="7" t="s">
        <v>4</v>
      </c>
      <c r="S168" s="7" t="s">
        <v>4</v>
      </c>
      <c r="T168" s="7" t="s">
        <v>4</v>
      </c>
      <c r="U168" s="7" t="s">
        <v>4</v>
      </c>
      <c r="V168" s="7" t="s">
        <v>4</v>
      </c>
      <c r="W168" s="7" t="s">
        <v>4</v>
      </c>
      <c r="X168" s="7" t="s">
        <v>4</v>
      </c>
      <c r="Y168" s="7" t="s">
        <v>4</v>
      </c>
      <c r="Z168" s="7" t="s">
        <v>4</v>
      </c>
      <c r="AA168" s="7" t="s">
        <v>4</v>
      </c>
      <c r="AB168" s="7" t="s">
        <v>4</v>
      </c>
      <c r="AC168" s="7" t="s">
        <v>4</v>
      </c>
      <c r="AD168" s="7" t="s">
        <v>4</v>
      </c>
      <c r="AE168" s="7" t="s">
        <v>4</v>
      </c>
      <c r="AF168" s="7" t="s">
        <v>4</v>
      </c>
      <c r="AG168" s="7" t="s">
        <v>4</v>
      </c>
      <c r="AH168" s="7" t="s">
        <v>4</v>
      </c>
      <c r="AI168" s="7" t="s">
        <v>4</v>
      </c>
      <c r="AJ168" s="7" t="s">
        <v>4</v>
      </c>
      <c r="AK168" s="7" t="s">
        <v>4</v>
      </c>
      <c r="AL168" s="7" t="s">
        <v>4</v>
      </c>
      <c r="AM168" s="7" t="s">
        <v>4</v>
      </c>
      <c r="AN168" s="7" t="s">
        <v>4</v>
      </c>
      <c r="AO168" s="7" t="s">
        <v>4</v>
      </c>
      <c r="AP168" s="7" t="s">
        <v>4</v>
      </c>
      <c r="AQ168" s="7" t="s">
        <v>5</v>
      </c>
      <c r="AR168" s="7" t="s">
        <v>5</v>
      </c>
      <c r="AS168" s="7">
        <v>5</v>
      </c>
      <c r="AT168" s="7">
        <v>320</v>
      </c>
      <c r="AU168" s="7">
        <v>349</v>
      </c>
      <c r="AV168" s="7">
        <v>797</v>
      </c>
      <c r="AW168" s="7">
        <v>2200</v>
      </c>
      <c r="AX168" s="7">
        <v>900</v>
      </c>
      <c r="AY168" s="7">
        <v>700</v>
      </c>
      <c r="AZ168" s="7" t="s">
        <v>5</v>
      </c>
      <c r="BA168" s="7">
        <v>300</v>
      </c>
      <c r="BB168" s="7">
        <v>950</v>
      </c>
      <c r="BC168" s="7">
        <v>235</v>
      </c>
      <c r="BD168" s="7">
        <v>16</v>
      </c>
      <c r="BE168" s="7" t="s">
        <v>5</v>
      </c>
      <c r="BF168" s="7">
        <v>441</v>
      </c>
      <c r="BG168" s="7">
        <v>2554</v>
      </c>
      <c r="BH168" s="7">
        <v>886</v>
      </c>
      <c r="BI168" s="7">
        <v>746</v>
      </c>
      <c r="BJ168" s="7">
        <v>248</v>
      </c>
      <c r="BK168" s="7">
        <v>5</v>
      </c>
      <c r="BL168" s="7">
        <v>14</v>
      </c>
    </row>
    <row r="169" spans="1:64">
      <c r="B169" s="7" t="s">
        <v>19</v>
      </c>
      <c r="C169" s="7" t="s">
        <v>7</v>
      </c>
      <c r="D169" s="7" t="s">
        <v>4</v>
      </c>
      <c r="E169" s="7" t="s">
        <v>4</v>
      </c>
      <c r="F169" s="7" t="s">
        <v>4</v>
      </c>
      <c r="G169" s="7" t="s">
        <v>4</v>
      </c>
      <c r="H169" s="7" t="s">
        <v>4</v>
      </c>
      <c r="I169" s="7" t="s">
        <v>4</v>
      </c>
      <c r="J169" s="7" t="s">
        <v>4</v>
      </c>
      <c r="K169" s="7" t="s">
        <v>4</v>
      </c>
      <c r="L169" s="7" t="s">
        <v>4</v>
      </c>
      <c r="M169" s="7" t="s">
        <v>4</v>
      </c>
      <c r="N169" s="7" t="s">
        <v>4</v>
      </c>
      <c r="O169" s="7" t="s">
        <v>4</v>
      </c>
      <c r="P169" s="7" t="s">
        <v>4</v>
      </c>
      <c r="Q169" s="7" t="s">
        <v>4</v>
      </c>
      <c r="R169" s="7" t="s">
        <v>4</v>
      </c>
      <c r="S169" s="7" t="s">
        <v>4</v>
      </c>
      <c r="T169" s="7" t="s">
        <v>4</v>
      </c>
      <c r="U169" s="7" t="s">
        <v>4</v>
      </c>
      <c r="V169" s="7" t="s">
        <v>4</v>
      </c>
      <c r="W169" s="7" t="s">
        <v>4</v>
      </c>
      <c r="X169" s="7" t="s">
        <v>4</v>
      </c>
      <c r="Y169" s="7" t="s">
        <v>4</v>
      </c>
      <c r="Z169" s="7" t="s">
        <v>4</v>
      </c>
      <c r="AA169" s="7" t="s">
        <v>4</v>
      </c>
      <c r="AB169" s="7" t="s">
        <v>4</v>
      </c>
      <c r="AC169" s="7" t="s">
        <v>4</v>
      </c>
      <c r="AD169" s="7" t="s">
        <v>4</v>
      </c>
      <c r="AE169" s="7" t="s">
        <v>4</v>
      </c>
      <c r="AF169" s="7" t="s">
        <v>4</v>
      </c>
      <c r="AG169" s="7" t="s">
        <v>4</v>
      </c>
      <c r="AH169" s="7" t="s">
        <v>4</v>
      </c>
      <c r="AI169" s="7" t="s">
        <v>4</v>
      </c>
      <c r="AJ169" s="7" t="s">
        <v>4</v>
      </c>
      <c r="AK169" s="7" t="s">
        <v>4</v>
      </c>
      <c r="AL169" s="7" t="s">
        <v>4</v>
      </c>
      <c r="AM169" s="7" t="s">
        <v>4</v>
      </c>
      <c r="AN169" s="7" t="s">
        <v>4</v>
      </c>
      <c r="AO169" s="7" t="s">
        <v>4</v>
      </c>
      <c r="AP169" s="7" t="s">
        <v>4</v>
      </c>
      <c r="AQ169" s="7" t="s">
        <v>5</v>
      </c>
      <c r="AR169" s="7" t="s">
        <v>5</v>
      </c>
      <c r="AS169" s="7" t="s">
        <v>5</v>
      </c>
      <c r="AT169" s="7">
        <v>321</v>
      </c>
      <c r="AU169" s="7">
        <v>1125</v>
      </c>
      <c r="AV169" s="7">
        <v>4778</v>
      </c>
      <c r="AW169" s="7">
        <v>1574</v>
      </c>
      <c r="AX169" s="7">
        <v>3200</v>
      </c>
      <c r="AY169" s="7">
        <v>1210</v>
      </c>
      <c r="AZ169" s="7">
        <v>2900</v>
      </c>
      <c r="BA169" s="7">
        <v>1225</v>
      </c>
      <c r="BB169" s="7">
        <v>175</v>
      </c>
      <c r="BC169" s="7">
        <v>1483</v>
      </c>
      <c r="BD169" s="7">
        <v>2223</v>
      </c>
      <c r="BE169" s="7">
        <v>1225</v>
      </c>
      <c r="BF169" s="7">
        <v>2900</v>
      </c>
      <c r="BG169" s="7">
        <v>5036</v>
      </c>
      <c r="BH169" s="7">
        <v>1825</v>
      </c>
      <c r="BI169" s="7">
        <v>1300</v>
      </c>
      <c r="BJ169" s="7">
        <v>1350</v>
      </c>
      <c r="BK169" s="7">
        <v>725</v>
      </c>
      <c r="BL169" s="7">
        <v>1110</v>
      </c>
    </row>
    <row r="170" spans="1:64">
      <c r="B170" s="7" t="s">
        <v>19</v>
      </c>
      <c r="C170" s="7" t="s">
        <v>6</v>
      </c>
      <c r="D170" s="7" t="s">
        <v>5</v>
      </c>
      <c r="E170" s="7" t="s">
        <v>5</v>
      </c>
      <c r="F170" s="7" t="s">
        <v>5</v>
      </c>
      <c r="G170" s="7" t="s">
        <v>5</v>
      </c>
      <c r="H170" s="7" t="s">
        <v>5</v>
      </c>
      <c r="I170" s="7" t="s">
        <v>5</v>
      </c>
      <c r="J170" s="7" t="s">
        <v>5</v>
      </c>
      <c r="K170" s="7" t="s">
        <v>5</v>
      </c>
      <c r="L170" s="7" t="s">
        <v>5</v>
      </c>
      <c r="M170" s="7" t="s">
        <v>5</v>
      </c>
      <c r="N170" s="7" t="s">
        <v>5</v>
      </c>
      <c r="O170" s="7" t="s">
        <v>5</v>
      </c>
      <c r="P170" s="7" t="s">
        <v>5</v>
      </c>
      <c r="Q170" s="7" t="s">
        <v>5</v>
      </c>
      <c r="R170" s="7" t="s">
        <v>5</v>
      </c>
      <c r="S170" s="7" t="s">
        <v>5</v>
      </c>
      <c r="T170" s="7" t="s">
        <v>5</v>
      </c>
      <c r="U170" s="7" t="s">
        <v>5</v>
      </c>
      <c r="V170" s="7" t="s">
        <v>5</v>
      </c>
      <c r="W170" s="7" t="s">
        <v>5</v>
      </c>
      <c r="X170" s="7" t="s">
        <v>5</v>
      </c>
      <c r="Y170" s="7" t="s">
        <v>5</v>
      </c>
      <c r="Z170" s="7" t="s">
        <v>5</v>
      </c>
      <c r="AA170" s="7" t="s">
        <v>5</v>
      </c>
      <c r="AB170" s="7" t="s">
        <v>5</v>
      </c>
      <c r="AC170" s="7" t="s">
        <v>5</v>
      </c>
      <c r="AD170" s="7" t="s">
        <v>5</v>
      </c>
      <c r="AE170" s="7" t="s">
        <v>5</v>
      </c>
      <c r="AF170" s="7" t="s">
        <v>5</v>
      </c>
      <c r="AG170" s="7" t="s">
        <v>5</v>
      </c>
      <c r="AH170" s="7" t="s">
        <v>5</v>
      </c>
      <c r="AI170" s="7">
        <v>1</v>
      </c>
      <c r="AJ170" s="7">
        <v>1</v>
      </c>
      <c r="AK170" s="7" t="s">
        <v>5</v>
      </c>
      <c r="AL170" s="7" t="s">
        <v>5</v>
      </c>
      <c r="AM170" s="7" t="s">
        <v>5</v>
      </c>
      <c r="AN170" s="7" t="s">
        <v>5</v>
      </c>
      <c r="AO170" s="7" t="s">
        <v>5</v>
      </c>
      <c r="AP170" s="7">
        <v>84</v>
      </c>
      <c r="AQ170" s="7" t="s">
        <v>4</v>
      </c>
      <c r="AR170" s="7" t="s">
        <v>4</v>
      </c>
      <c r="AS170" s="7" t="s">
        <v>4</v>
      </c>
      <c r="AT170" s="7" t="s">
        <v>4</v>
      </c>
      <c r="AU170" s="7" t="s">
        <v>4</v>
      </c>
      <c r="AV170" s="7" t="s">
        <v>4</v>
      </c>
      <c r="AW170" s="7" t="s">
        <v>4</v>
      </c>
      <c r="AX170" s="7" t="s">
        <v>4</v>
      </c>
      <c r="AY170" s="7" t="s">
        <v>4</v>
      </c>
      <c r="AZ170" s="7" t="s">
        <v>4</v>
      </c>
      <c r="BA170" s="7" t="s">
        <v>4</v>
      </c>
      <c r="BB170" s="7" t="s">
        <v>4</v>
      </c>
      <c r="BC170" s="7" t="s">
        <v>4</v>
      </c>
      <c r="BD170" s="7" t="s">
        <v>4</v>
      </c>
      <c r="BE170" s="7" t="s">
        <v>4</v>
      </c>
      <c r="BF170" s="7" t="s">
        <v>4</v>
      </c>
      <c r="BG170" s="7" t="s">
        <v>4</v>
      </c>
      <c r="BH170" s="7" t="s">
        <v>4</v>
      </c>
      <c r="BI170" s="7" t="s">
        <v>4</v>
      </c>
      <c r="BJ170" s="7" t="s">
        <v>4</v>
      </c>
      <c r="BK170" s="7" t="s">
        <v>4</v>
      </c>
      <c r="BL170" s="7" t="s">
        <v>4</v>
      </c>
    </row>
    <row r="171" spans="1:64">
      <c r="B171" s="7" t="s">
        <v>19</v>
      </c>
      <c r="C171" s="7" t="s">
        <v>9</v>
      </c>
      <c r="D171" s="7" t="s">
        <v>5</v>
      </c>
      <c r="E171" s="7">
        <v>43</v>
      </c>
      <c r="F171" s="7">
        <v>70</v>
      </c>
      <c r="G171" s="7">
        <v>91</v>
      </c>
      <c r="H171" s="7">
        <v>84</v>
      </c>
      <c r="I171" s="7">
        <v>20</v>
      </c>
      <c r="J171" s="7">
        <v>44</v>
      </c>
      <c r="K171" s="7">
        <v>89</v>
      </c>
      <c r="L171" s="7">
        <v>120</v>
      </c>
      <c r="M171" s="7">
        <v>93</v>
      </c>
      <c r="N171" s="7">
        <v>61</v>
      </c>
      <c r="O171" s="7">
        <v>50</v>
      </c>
      <c r="P171" s="7">
        <v>57</v>
      </c>
      <c r="Q171" s="7">
        <v>60</v>
      </c>
      <c r="R171" s="7">
        <v>87</v>
      </c>
      <c r="S171" s="7">
        <v>125</v>
      </c>
      <c r="T171" s="7">
        <v>97</v>
      </c>
      <c r="U171" s="7">
        <v>131</v>
      </c>
      <c r="V171" s="7">
        <v>129</v>
      </c>
      <c r="W171" s="7">
        <v>147</v>
      </c>
      <c r="X171" s="7">
        <v>115</v>
      </c>
      <c r="Y171" s="7">
        <v>150</v>
      </c>
      <c r="Z171" s="7">
        <v>97</v>
      </c>
      <c r="AA171" s="7">
        <v>153</v>
      </c>
      <c r="AB171" s="7">
        <v>141</v>
      </c>
      <c r="AC171" s="7" t="s">
        <v>5</v>
      </c>
      <c r="AD171" s="7" t="s">
        <v>5</v>
      </c>
      <c r="AE171" s="7" t="s">
        <v>5</v>
      </c>
      <c r="AF171" s="7" t="s">
        <v>5</v>
      </c>
      <c r="AG171" s="7" t="s">
        <v>5</v>
      </c>
      <c r="AH171" s="7" t="s">
        <v>5</v>
      </c>
      <c r="AI171" s="7" t="s">
        <v>5</v>
      </c>
      <c r="AJ171" s="7" t="s">
        <v>5</v>
      </c>
      <c r="AK171" s="7" t="s">
        <v>5</v>
      </c>
      <c r="AL171" s="7" t="s">
        <v>5</v>
      </c>
      <c r="AM171" s="7" t="s">
        <v>5</v>
      </c>
      <c r="AN171" s="7" t="s">
        <v>5</v>
      </c>
      <c r="AO171" s="7" t="s">
        <v>5</v>
      </c>
      <c r="AP171" s="7" t="s">
        <v>5</v>
      </c>
      <c r="AQ171" s="7" t="s">
        <v>4</v>
      </c>
      <c r="AR171" s="7" t="s">
        <v>4</v>
      </c>
      <c r="AS171" s="7" t="s">
        <v>4</v>
      </c>
      <c r="AT171" s="7" t="s">
        <v>4</v>
      </c>
      <c r="AU171" s="7" t="s">
        <v>4</v>
      </c>
      <c r="AV171" s="7" t="s">
        <v>4</v>
      </c>
      <c r="AW171" s="7" t="s">
        <v>4</v>
      </c>
      <c r="AX171" s="7" t="s">
        <v>4</v>
      </c>
      <c r="AY171" s="7" t="s">
        <v>4</v>
      </c>
      <c r="AZ171" s="7" t="s">
        <v>4</v>
      </c>
      <c r="BA171" s="7" t="s">
        <v>4</v>
      </c>
      <c r="BB171" s="7" t="s">
        <v>4</v>
      </c>
      <c r="BC171" s="7" t="s">
        <v>4</v>
      </c>
      <c r="BD171" s="7" t="s">
        <v>4</v>
      </c>
      <c r="BE171" s="7" t="s">
        <v>4</v>
      </c>
      <c r="BF171" s="7" t="s">
        <v>4</v>
      </c>
      <c r="BG171" s="7" t="s">
        <v>4</v>
      </c>
      <c r="BH171" s="7" t="s">
        <v>4</v>
      </c>
      <c r="BI171" s="7" t="s">
        <v>4</v>
      </c>
      <c r="BJ171" s="7" t="s">
        <v>4</v>
      </c>
      <c r="BK171" s="7" t="s">
        <v>4</v>
      </c>
      <c r="BL171" s="7" t="s">
        <v>4</v>
      </c>
    </row>
    <row r="172" spans="1:64">
      <c r="B172" s="4" t="s">
        <v>19</v>
      </c>
      <c r="C172" s="4" t="s">
        <v>7</v>
      </c>
      <c r="D172" s="4" t="s">
        <v>5</v>
      </c>
      <c r="E172" s="4" t="s">
        <v>5</v>
      </c>
      <c r="F172" s="4" t="s">
        <v>5</v>
      </c>
      <c r="G172" s="4" t="s">
        <v>5</v>
      </c>
      <c r="H172" s="4" t="s">
        <v>5</v>
      </c>
      <c r="I172" s="4" t="s">
        <v>5</v>
      </c>
      <c r="J172" s="4" t="s">
        <v>5</v>
      </c>
      <c r="K172" s="4" t="s">
        <v>5</v>
      </c>
      <c r="L172" s="4" t="s">
        <v>5</v>
      </c>
      <c r="M172" s="4" t="s">
        <v>5</v>
      </c>
      <c r="N172" s="4" t="s">
        <v>5</v>
      </c>
      <c r="O172" s="4" t="s">
        <v>5</v>
      </c>
      <c r="P172" s="4" t="s">
        <v>5</v>
      </c>
      <c r="Q172" s="4" t="s">
        <v>5</v>
      </c>
      <c r="R172" s="4" t="s">
        <v>5</v>
      </c>
      <c r="S172" s="4" t="s">
        <v>5</v>
      </c>
      <c r="T172" s="4" t="s">
        <v>5</v>
      </c>
      <c r="U172" s="4" t="s">
        <v>5</v>
      </c>
      <c r="V172" s="4" t="s">
        <v>5</v>
      </c>
      <c r="W172" s="4" t="s">
        <v>5</v>
      </c>
      <c r="X172" s="4" t="s">
        <v>5</v>
      </c>
      <c r="Y172" s="4" t="s">
        <v>5</v>
      </c>
      <c r="Z172" s="4" t="s">
        <v>5</v>
      </c>
      <c r="AA172" s="4" t="s">
        <v>5</v>
      </c>
      <c r="AB172" s="4" t="s">
        <v>5</v>
      </c>
      <c r="AC172" s="4">
        <v>88</v>
      </c>
      <c r="AD172" s="4">
        <v>71</v>
      </c>
      <c r="AE172" s="4">
        <v>39</v>
      </c>
      <c r="AF172" s="4">
        <v>23</v>
      </c>
      <c r="AG172" s="4">
        <v>11</v>
      </c>
      <c r="AH172" s="4">
        <v>8</v>
      </c>
      <c r="AI172" s="4">
        <v>2</v>
      </c>
      <c r="AJ172" s="4" t="s">
        <v>5</v>
      </c>
      <c r="AK172" s="4" t="s">
        <v>5</v>
      </c>
      <c r="AL172" s="4" t="s">
        <v>5</v>
      </c>
      <c r="AM172" s="4" t="s">
        <v>5</v>
      </c>
      <c r="AN172" s="4" t="s">
        <v>5</v>
      </c>
      <c r="AO172" s="4" t="s">
        <v>5</v>
      </c>
      <c r="AP172" s="4" t="s">
        <v>5</v>
      </c>
      <c r="AQ172" s="4" t="s">
        <v>4</v>
      </c>
      <c r="AR172" s="4" t="s">
        <v>4</v>
      </c>
      <c r="AS172" s="4" t="s">
        <v>4</v>
      </c>
      <c r="AT172" s="4" t="s">
        <v>4</v>
      </c>
      <c r="AU172" s="4" t="s">
        <v>4</v>
      </c>
      <c r="AV172" s="4" t="s">
        <v>4</v>
      </c>
      <c r="AW172" s="4" t="s">
        <v>4</v>
      </c>
      <c r="AX172" s="4" t="s">
        <v>4</v>
      </c>
      <c r="AY172" s="4" t="s">
        <v>4</v>
      </c>
      <c r="AZ172" s="4" t="s">
        <v>4</v>
      </c>
      <c r="BA172" s="4" t="s">
        <v>4</v>
      </c>
      <c r="BB172" s="4" t="s">
        <v>4</v>
      </c>
      <c r="BC172" s="4" t="s">
        <v>4</v>
      </c>
      <c r="BD172" s="4" t="s">
        <v>4</v>
      </c>
      <c r="BE172" s="4" t="s">
        <v>4</v>
      </c>
      <c r="BF172" s="4" t="s">
        <v>4</v>
      </c>
      <c r="BG172" s="4" t="s">
        <v>4</v>
      </c>
      <c r="BH172" s="4" t="s">
        <v>4</v>
      </c>
      <c r="BI172" s="4" t="s">
        <v>4</v>
      </c>
      <c r="BJ172" s="4" t="s">
        <v>4</v>
      </c>
      <c r="BK172" s="4" t="s">
        <v>4</v>
      </c>
      <c r="BL172" s="4" t="s">
        <v>4</v>
      </c>
    </row>
    <row r="173" spans="1:64">
      <c r="A173" s="41" t="s">
        <v>271</v>
      </c>
      <c r="B173" s="41" t="s">
        <v>19</v>
      </c>
      <c r="C173" s="41" t="s">
        <v>6</v>
      </c>
      <c r="D173" s="42" t="s">
        <v>5</v>
      </c>
      <c r="E173" s="42" t="s">
        <v>5</v>
      </c>
      <c r="F173" s="42" t="s">
        <v>5</v>
      </c>
      <c r="G173" s="42" t="s">
        <v>5</v>
      </c>
      <c r="H173" s="42" t="s">
        <v>5</v>
      </c>
      <c r="I173" s="42" t="s">
        <v>5</v>
      </c>
      <c r="J173" s="42" t="s">
        <v>5</v>
      </c>
      <c r="K173" s="42" t="s">
        <v>5</v>
      </c>
      <c r="L173" s="42" t="s">
        <v>5</v>
      </c>
      <c r="M173" s="42" t="s">
        <v>5</v>
      </c>
      <c r="N173" s="42">
        <v>3342</v>
      </c>
      <c r="O173" s="42">
        <v>5163</v>
      </c>
      <c r="P173" s="42" t="s">
        <v>5</v>
      </c>
      <c r="Q173" s="42" t="s">
        <v>5</v>
      </c>
      <c r="R173" s="42" t="s">
        <v>5</v>
      </c>
      <c r="S173" s="42" t="s">
        <v>5</v>
      </c>
      <c r="T173" s="42" t="s">
        <v>5</v>
      </c>
      <c r="U173" s="42" t="s">
        <v>5</v>
      </c>
      <c r="V173" s="42" t="s">
        <v>5</v>
      </c>
      <c r="W173" s="42" t="s">
        <v>5</v>
      </c>
      <c r="X173" s="42" t="s">
        <v>5</v>
      </c>
      <c r="Y173" s="42" t="s">
        <v>5</v>
      </c>
      <c r="Z173" s="42" t="s">
        <v>5</v>
      </c>
      <c r="AA173" s="42" t="s">
        <v>5</v>
      </c>
      <c r="AB173" s="42">
        <v>8502</v>
      </c>
      <c r="AC173" s="42">
        <v>8050</v>
      </c>
      <c r="AD173" s="42">
        <v>7165</v>
      </c>
      <c r="AE173" s="42">
        <v>11005</v>
      </c>
      <c r="AF173" s="42">
        <v>12858</v>
      </c>
      <c r="AG173" s="42">
        <v>20577</v>
      </c>
      <c r="AH173" s="42">
        <v>30465</v>
      </c>
      <c r="AI173" s="42">
        <v>14339</v>
      </c>
      <c r="AJ173" s="42">
        <v>37441</v>
      </c>
      <c r="AK173" s="42">
        <v>10844</v>
      </c>
      <c r="AL173" s="42">
        <v>2424</v>
      </c>
      <c r="AM173" s="42">
        <v>2789</v>
      </c>
      <c r="AN173" s="42">
        <v>2311</v>
      </c>
      <c r="AO173" s="42" t="s">
        <v>5</v>
      </c>
      <c r="AP173" s="42">
        <v>946</v>
      </c>
      <c r="AQ173" s="42">
        <v>2616</v>
      </c>
      <c r="AR173" s="42">
        <v>6693</v>
      </c>
      <c r="AS173" s="42">
        <v>2763</v>
      </c>
      <c r="AT173" s="42">
        <v>463</v>
      </c>
      <c r="AU173" s="42">
        <v>152</v>
      </c>
      <c r="AV173" s="42">
        <v>398</v>
      </c>
      <c r="AW173" s="42">
        <v>8844</v>
      </c>
      <c r="AX173" s="42">
        <v>2</v>
      </c>
      <c r="AY173" s="42">
        <v>6801</v>
      </c>
      <c r="AZ173" s="42">
        <v>1324</v>
      </c>
      <c r="BA173" s="42" t="s">
        <v>4</v>
      </c>
      <c r="BB173" s="42">
        <v>7516</v>
      </c>
      <c r="BC173" s="42">
        <v>5984</v>
      </c>
      <c r="BD173" s="42">
        <v>3793</v>
      </c>
      <c r="BE173" s="42">
        <v>1150</v>
      </c>
      <c r="BF173" s="42">
        <v>1406</v>
      </c>
      <c r="BG173" s="42">
        <v>4536</v>
      </c>
      <c r="BH173" s="42">
        <v>5314</v>
      </c>
      <c r="BI173" s="42" t="s">
        <v>4</v>
      </c>
      <c r="BJ173" s="42" t="s">
        <v>4</v>
      </c>
      <c r="BK173" s="42">
        <v>2145</v>
      </c>
      <c r="BL173" s="42">
        <v>627</v>
      </c>
    </row>
    <row r="174" spans="1:64">
      <c r="A174" s="41" t="s">
        <v>271</v>
      </c>
      <c r="B174" s="41" t="s">
        <v>19</v>
      </c>
      <c r="C174" s="41" t="s">
        <v>9</v>
      </c>
      <c r="D174" s="42" t="s">
        <v>5</v>
      </c>
      <c r="E174" s="42" t="s">
        <v>5</v>
      </c>
      <c r="F174" s="42" t="s">
        <v>5</v>
      </c>
      <c r="G174" s="42" t="s">
        <v>5</v>
      </c>
      <c r="H174" s="42" t="s">
        <v>5</v>
      </c>
      <c r="I174" s="42" t="s">
        <v>5</v>
      </c>
      <c r="J174" s="42" t="s">
        <v>5</v>
      </c>
      <c r="K174" s="42" t="s">
        <v>5</v>
      </c>
      <c r="L174" s="42" t="s">
        <v>5</v>
      </c>
      <c r="M174" s="42" t="s">
        <v>5</v>
      </c>
      <c r="N174" s="42" t="s">
        <v>5</v>
      </c>
      <c r="O174" s="42" t="s">
        <v>5</v>
      </c>
      <c r="P174" s="42" t="s">
        <v>5</v>
      </c>
      <c r="Q174" s="42" t="s">
        <v>5</v>
      </c>
      <c r="R174" s="42" t="s">
        <v>5</v>
      </c>
      <c r="S174" s="42" t="s">
        <v>5</v>
      </c>
      <c r="T174" s="42" t="s">
        <v>5</v>
      </c>
      <c r="U174" s="42" t="s">
        <v>5</v>
      </c>
      <c r="V174" s="42" t="s">
        <v>5</v>
      </c>
      <c r="W174" s="42" t="s">
        <v>5</v>
      </c>
      <c r="X174" s="42" t="s">
        <v>5</v>
      </c>
      <c r="Y174" s="42">
        <v>14410</v>
      </c>
      <c r="Z174" s="42">
        <v>17569</v>
      </c>
      <c r="AA174" s="42">
        <v>13000</v>
      </c>
      <c r="AB174" s="42" t="s">
        <v>5</v>
      </c>
      <c r="AC174" s="42" t="s">
        <v>5</v>
      </c>
      <c r="AD174" s="42" t="s">
        <v>5</v>
      </c>
      <c r="AE174" s="42" t="s">
        <v>5</v>
      </c>
      <c r="AF174" s="42" t="s">
        <v>5</v>
      </c>
      <c r="AG174" s="42" t="s">
        <v>5</v>
      </c>
      <c r="AH174" s="42" t="s">
        <v>5</v>
      </c>
      <c r="AI174" s="42" t="s">
        <v>5</v>
      </c>
      <c r="AJ174" s="42" t="s">
        <v>5</v>
      </c>
      <c r="AK174" s="42" t="s">
        <v>5</v>
      </c>
      <c r="AL174" s="42" t="s">
        <v>5</v>
      </c>
      <c r="AM174" s="42" t="s">
        <v>5</v>
      </c>
      <c r="AN174" s="42" t="s">
        <v>5</v>
      </c>
      <c r="AO174" s="42" t="s">
        <v>5</v>
      </c>
      <c r="AP174" s="42" t="s">
        <v>5</v>
      </c>
      <c r="AQ174" s="42" t="s">
        <v>5</v>
      </c>
      <c r="AR174" s="42" t="s">
        <v>5</v>
      </c>
      <c r="AS174" s="42" t="s">
        <v>5</v>
      </c>
      <c r="AT174" s="42" t="s">
        <v>5</v>
      </c>
      <c r="AU174" s="42" t="s">
        <v>5</v>
      </c>
      <c r="AV174" s="42" t="s">
        <v>5</v>
      </c>
      <c r="AW174" s="42" t="s">
        <v>5</v>
      </c>
      <c r="AX174" s="42" t="s">
        <v>5</v>
      </c>
      <c r="AY174" s="42" t="s">
        <v>5</v>
      </c>
      <c r="AZ174" s="42" t="s">
        <v>5</v>
      </c>
      <c r="BA174" s="42" t="s">
        <v>4</v>
      </c>
      <c r="BB174" s="42" t="s">
        <v>5</v>
      </c>
      <c r="BC174" s="42" t="s">
        <v>5</v>
      </c>
      <c r="BD174" s="42" t="s">
        <v>5</v>
      </c>
      <c r="BE174" s="42" t="s">
        <v>5</v>
      </c>
      <c r="BF174" s="42" t="s">
        <v>5</v>
      </c>
      <c r="BG174" s="42" t="s">
        <v>5</v>
      </c>
      <c r="BH174" s="42" t="s">
        <v>5</v>
      </c>
      <c r="BI174" s="42" t="s">
        <v>4</v>
      </c>
      <c r="BJ174" s="42" t="s">
        <v>4</v>
      </c>
      <c r="BK174" s="42" t="s">
        <v>4</v>
      </c>
      <c r="BL174" s="42" t="s">
        <v>4</v>
      </c>
    </row>
    <row r="175" spans="1:64">
      <c r="A175" s="41" t="s">
        <v>271</v>
      </c>
      <c r="B175" s="41" t="s">
        <v>19</v>
      </c>
      <c r="C175" s="41" t="s">
        <v>7</v>
      </c>
      <c r="D175" s="42" t="s">
        <v>5</v>
      </c>
      <c r="E175" s="42" t="s">
        <v>5</v>
      </c>
      <c r="F175" s="42" t="s">
        <v>5</v>
      </c>
      <c r="G175" s="42" t="s">
        <v>5</v>
      </c>
      <c r="H175" s="42" t="s">
        <v>5</v>
      </c>
      <c r="I175" s="42" t="s">
        <v>5</v>
      </c>
      <c r="J175" s="42" t="s">
        <v>5</v>
      </c>
      <c r="K175" s="42" t="s">
        <v>5</v>
      </c>
      <c r="L175" s="42" t="s">
        <v>5</v>
      </c>
      <c r="M175" s="42" t="s">
        <v>5</v>
      </c>
      <c r="N175" s="42">
        <v>1932</v>
      </c>
      <c r="O175" s="42">
        <v>3956</v>
      </c>
      <c r="P175" s="42" t="s">
        <v>5</v>
      </c>
      <c r="Q175" s="42" t="s">
        <v>5</v>
      </c>
      <c r="R175" s="42" t="s">
        <v>5</v>
      </c>
      <c r="S175" s="42" t="s">
        <v>5</v>
      </c>
      <c r="T175" s="42" t="s">
        <v>5</v>
      </c>
      <c r="U175" s="42" t="s">
        <v>5</v>
      </c>
      <c r="V175" s="42" t="s">
        <v>5</v>
      </c>
      <c r="W175" s="42" t="s">
        <v>5</v>
      </c>
      <c r="X175" s="42" t="s">
        <v>5</v>
      </c>
      <c r="Y175" s="42" t="s">
        <v>5</v>
      </c>
      <c r="Z175" s="42" t="s">
        <v>5</v>
      </c>
      <c r="AA175" s="42" t="s">
        <v>5</v>
      </c>
      <c r="AB175" s="42">
        <v>6449</v>
      </c>
      <c r="AC175" s="42">
        <v>10321</v>
      </c>
      <c r="AD175" s="42">
        <v>4167</v>
      </c>
      <c r="AE175" s="42">
        <v>15118</v>
      </c>
      <c r="AF175" s="42">
        <v>15067</v>
      </c>
      <c r="AG175" s="42">
        <v>19598</v>
      </c>
      <c r="AH175" s="42">
        <v>20052</v>
      </c>
      <c r="AI175" s="42">
        <v>12798</v>
      </c>
      <c r="AJ175" s="42">
        <v>23912</v>
      </c>
      <c r="AK175" s="42">
        <v>2850</v>
      </c>
      <c r="AL175" s="42">
        <v>37</v>
      </c>
      <c r="AM175" s="42">
        <v>114</v>
      </c>
      <c r="AN175" s="42">
        <v>71</v>
      </c>
      <c r="AO175" s="42" t="s">
        <v>5</v>
      </c>
      <c r="AP175" s="42">
        <v>17243</v>
      </c>
      <c r="AQ175" s="42">
        <v>88</v>
      </c>
      <c r="AR175" s="42">
        <v>108</v>
      </c>
      <c r="AS175" s="42">
        <v>58</v>
      </c>
      <c r="AT175" s="42">
        <v>84</v>
      </c>
      <c r="AU175" s="42">
        <v>75</v>
      </c>
      <c r="AV175" s="42">
        <v>136</v>
      </c>
      <c r="AW175" s="42">
        <v>65</v>
      </c>
      <c r="AX175" s="42">
        <v>108</v>
      </c>
      <c r="AY175" s="42">
        <v>47</v>
      </c>
      <c r="AZ175" s="42">
        <v>31</v>
      </c>
      <c r="BA175" s="42" t="s">
        <v>4</v>
      </c>
      <c r="BB175" s="42">
        <v>324</v>
      </c>
      <c r="BC175" s="42">
        <v>102</v>
      </c>
      <c r="BD175" s="42">
        <v>72</v>
      </c>
      <c r="BE175" s="42">
        <v>48</v>
      </c>
      <c r="BF175" s="42">
        <v>9</v>
      </c>
      <c r="BG175" s="42">
        <v>385</v>
      </c>
      <c r="BH175" s="42">
        <v>454</v>
      </c>
      <c r="BI175" s="42" t="s">
        <v>4</v>
      </c>
      <c r="BJ175" s="42" t="s">
        <v>4</v>
      </c>
      <c r="BK175" s="42">
        <v>137</v>
      </c>
      <c r="BL175" s="42">
        <v>6</v>
      </c>
    </row>
    <row r="176" spans="1:64">
      <c r="B176" s="2" t="s">
        <v>19</v>
      </c>
      <c r="D176" s="2">
        <f>SUM(D168:D175)</f>
        <v>0</v>
      </c>
      <c r="E176" s="2">
        <f t="shared" ref="E176:BL176" si="9">SUM(E168:E175)</f>
        <v>43</v>
      </c>
      <c r="F176" s="2">
        <f t="shared" si="9"/>
        <v>70</v>
      </c>
      <c r="G176" s="2">
        <f t="shared" si="9"/>
        <v>91</v>
      </c>
      <c r="H176" s="2">
        <f t="shared" si="9"/>
        <v>84</v>
      </c>
      <c r="I176" s="2">
        <f t="shared" si="9"/>
        <v>20</v>
      </c>
      <c r="J176" s="2">
        <f t="shared" si="9"/>
        <v>44</v>
      </c>
      <c r="K176" s="2">
        <f t="shared" si="9"/>
        <v>89</v>
      </c>
      <c r="L176" s="2">
        <f t="shared" si="9"/>
        <v>120</v>
      </c>
      <c r="M176" s="2">
        <f t="shared" si="9"/>
        <v>93</v>
      </c>
      <c r="N176" s="2">
        <f t="shared" si="9"/>
        <v>5335</v>
      </c>
      <c r="O176" s="2">
        <f t="shared" si="9"/>
        <v>9169</v>
      </c>
      <c r="P176" s="2">
        <f t="shared" si="9"/>
        <v>57</v>
      </c>
      <c r="Q176" s="2">
        <f t="shared" si="9"/>
        <v>60</v>
      </c>
      <c r="R176" s="2">
        <f t="shared" si="9"/>
        <v>87</v>
      </c>
      <c r="S176" s="2">
        <f t="shared" si="9"/>
        <v>125</v>
      </c>
      <c r="T176" s="2">
        <f t="shared" si="9"/>
        <v>97</v>
      </c>
      <c r="U176" s="2">
        <f t="shared" si="9"/>
        <v>131</v>
      </c>
      <c r="V176" s="2">
        <f t="shared" si="9"/>
        <v>129</v>
      </c>
      <c r="W176" s="2">
        <f t="shared" si="9"/>
        <v>147</v>
      </c>
      <c r="X176" s="2">
        <f t="shared" si="9"/>
        <v>115</v>
      </c>
      <c r="Y176" s="2">
        <f t="shared" si="9"/>
        <v>14560</v>
      </c>
      <c r="Z176" s="2">
        <f t="shared" si="9"/>
        <v>17666</v>
      </c>
      <c r="AA176" s="2">
        <f t="shared" si="9"/>
        <v>13153</v>
      </c>
      <c r="AB176" s="2">
        <f t="shared" si="9"/>
        <v>15092</v>
      </c>
      <c r="AC176" s="2">
        <f t="shared" si="9"/>
        <v>18459</v>
      </c>
      <c r="AD176" s="2">
        <f t="shared" si="9"/>
        <v>11403</v>
      </c>
      <c r="AE176" s="2">
        <f t="shared" si="9"/>
        <v>26162</v>
      </c>
      <c r="AF176" s="2">
        <f t="shared" si="9"/>
        <v>27948</v>
      </c>
      <c r="AG176" s="2">
        <f t="shared" si="9"/>
        <v>40186</v>
      </c>
      <c r="AH176" s="2">
        <f t="shared" si="9"/>
        <v>50525</v>
      </c>
      <c r="AI176" s="2">
        <f t="shared" si="9"/>
        <v>27140</v>
      </c>
      <c r="AJ176" s="2">
        <f t="shared" si="9"/>
        <v>61354</v>
      </c>
      <c r="AK176" s="2">
        <f t="shared" si="9"/>
        <v>13694</v>
      </c>
      <c r="AL176" s="2">
        <f t="shared" si="9"/>
        <v>2461</v>
      </c>
      <c r="AM176" s="2">
        <f t="shared" si="9"/>
        <v>2903</v>
      </c>
      <c r="AN176" s="2">
        <f t="shared" si="9"/>
        <v>2382</v>
      </c>
      <c r="AO176" s="2">
        <f t="shared" si="9"/>
        <v>0</v>
      </c>
      <c r="AP176" s="2">
        <f t="shared" si="9"/>
        <v>18273</v>
      </c>
      <c r="AQ176" s="2">
        <f t="shared" si="9"/>
        <v>2704</v>
      </c>
      <c r="AR176" s="2">
        <f t="shared" si="9"/>
        <v>6801</v>
      </c>
      <c r="AS176" s="2">
        <f t="shared" si="9"/>
        <v>2826</v>
      </c>
      <c r="AT176" s="2">
        <f t="shared" si="9"/>
        <v>1188</v>
      </c>
      <c r="AU176" s="2">
        <f t="shared" si="9"/>
        <v>1701</v>
      </c>
      <c r="AV176" s="2">
        <f t="shared" si="9"/>
        <v>6109</v>
      </c>
      <c r="AW176" s="2">
        <f t="shared" si="9"/>
        <v>12683</v>
      </c>
      <c r="AX176" s="2">
        <f t="shared" si="9"/>
        <v>4210</v>
      </c>
      <c r="AY176" s="2">
        <f t="shared" si="9"/>
        <v>8758</v>
      </c>
      <c r="AZ176" s="2">
        <f t="shared" si="9"/>
        <v>4255</v>
      </c>
      <c r="BA176" s="2">
        <f t="shared" si="9"/>
        <v>1525</v>
      </c>
      <c r="BB176" s="2">
        <f t="shared" si="9"/>
        <v>8965</v>
      </c>
      <c r="BC176" s="2">
        <f t="shared" si="9"/>
        <v>7804</v>
      </c>
      <c r="BD176" s="2">
        <f t="shared" si="9"/>
        <v>6104</v>
      </c>
      <c r="BE176" s="2">
        <f t="shared" si="9"/>
        <v>2423</v>
      </c>
      <c r="BF176" s="2">
        <f t="shared" si="9"/>
        <v>4756</v>
      </c>
      <c r="BG176" s="2">
        <f t="shared" si="9"/>
        <v>12511</v>
      </c>
      <c r="BH176" s="2">
        <f t="shared" si="9"/>
        <v>8479</v>
      </c>
      <c r="BI176" s="2">
        <f t="shared" si="9"/>
        <v>2046</v>
      </c>
      <c r="BJ176" s="2">
        <f t="shared" si="9"/>
        <v>1598</v>
      </c>
      <c r="BK176" s="2">
        <f t="shared" si="9"/>
        <v>3012</v>
      </c>
      <c r="BL176" s="2">
        <f t="shared" si="9"/>
        <v>1757</v>
      </c>
    </row>
    <row r="177" spans="1:64">
      <c r="A177" s="44" t="s">
        <v>271</v>
      </c>
      <c r="B177" s="44" t="s">
        <v>89</v>
      </c>
      <c r="C177" s="44" t="s">
        <v>6</v>
      </c>
      <c r="D177" s="45" t="s">
        <v>5</v>
      </c>
      <c r="E177" s="45" t="s">
        <v>5</v>
      </c>
      <c r="F177" s="45" t="s">
        <v>5</v>
      </c>
      <c r="G177" s="45" t="s">
        <v>5</v>
      </c>
      <c r="H177" s="45" t="s">
        <v>5</v>
      </c>
      <c r="I177" s="45" t="s">
        <v>5</v>
      </c>
      <c r="J177" s="45" t="s">
        <v>5</v>
      </c>
      <c r="K177" s="45" t="s">
        <v>5</v>
      </c>
      <c r="L177" s="45" t="s">
        <v>5</v>
      </c>
      <c r="M177" s="45" t="s">
        <v>5</v>
      </c>
      <c r="N177" s="45" t="s">
        <v>5</v>
      </c>
      <c r="O177" s="45" t="s">
        <v>5</v>
      </c>
      <c r="P177" s="45" t="s">
        <v>5</v>
      </c>
      <c r="Q177" s="45" t="s">
        <v>5</v>
      </c>
      <c r="R177" s="45" t="s">
        <v>5</v>
      </c>
      <c r="S177" s="45" t="s">
        <v>5</v>
      </c>
      <c r="T177" s="45" t="s">
        <v>5</v>
      </c>
      <c r="U177" s="45" t="s">
        <v>5</v>
      </c>
      <c r="V177" s="45" t="s">
        <v>5</v>
      </c>
      <c r="W177" s="45" t="s">
        <v>5</v>
      </c>
      <c r="X177" s="45" t="s">
        <v>5</v>
      </c>
      <c r="Y177" s="45" t="s">
        <v>5</v>
      </c>
      <c r="Z177" s="45" t="s">
        <v>5</v>
      </c>
      <c r="AA177" s="45" t="s">
        <v>5</v>
      </c>
      <c r="AB177" s="45" t="s">
        <v>5</v>
      </c>
      <c r="AC177" s="45" t="s">
        <v>5</v>
      </c>
      <c r="AD177" s="45" t="s">
        <v>5</v>
      </c>
      <c r="AE177" s="45" t="s">
        <v>5</v>
      </c>
      <c r="AF177" s="45" t="s">
        <v>5</v>
      </c>
      <c r="AG177" s="45" t="s">
        <v>5</v>
      </c>
      <c r="AH177" s="45" t="s">
        <v>5</v>
      </c>
      <c r="AI177" s="45" t="s">
        <v>5</v>
      </c>
      <c r="AJ177" s="45" t="s">
        <v>5</v>
      </c>
      <c r="AK177" s="45" t="s">
        <v>5</v>
      </c>
      <c r="AL177" s="45" t="s">
        <v>5</v>
      </c>
      <c r="AM177" s="45" t="s">
        <v>5</v>
      </c>
      <c r="AN177" s="45" t="s">
        <v>5</v>
      </c>
      <c r="AO177" s="45" t="s">
        <v>5</v>
      </c>
      <c r="AP177" s="45" t="s">
        <v>5</v>
      </c>
      <c r="AQ177" s="45" t="s">
        <v>5</v>
      </c>
      <c r="AR177" s="45" t="s">
        <v>5</v>
      </c>
      <c r="AS177" s="45" t="s">
        <v>5</v>
      </c>
      <c r="AT177" s="45" t="s">
        <v>5</v>
      </c>
      <c r="AU177" s="45">
        <v>1</v>
      </c>
      <c r="AV177" s="45">
        <v>3</v>
      </c>
      <c r="AW177" s="45" t="s">
        <v>5</v>
      </c>
      <c r="AX177" s="45">
        <v>2</v>
      </c>
      <c r="AY177" s="45">
        <v>5</v>
      </c>
      <c r="AZ177" s="45">
        <v>2</v>
      </c>
      <c r="BA177" s="45" t="s">
        <v>4</v>
      </c>
      <c r="BB177" s="45" t="s">
        <v>5</v>
      </c>
      <c r="BC177" s="45" t="s">
        <v>5</v>
      </c>
      <c r="BD177" s="45" t="s">
        <v>5</v>
      </c>
      <c r="BE177" s="45" t="s">
        <v>5</v>
      </c>
      <c r="BF177" s="45" t="s">
        <v>5</v>
      </c>
      <c r="BG177" s="45" t="s">
        <v>5</v>
      </c>
      <c r="BH177" s="45" t="s">
        <v>5</v>
      </c>
      <c r="BI177" s="45">
        <v>1</v>
      </c>
      <c r="BJ177" s="45">
        <v>1</v>
      </c>
      <c r="BK177" s="45" t="s">
        <v>4</v>
      </c>
      <c r="BL177" s="45" t="s">
        <v>4</v>
      </c>
    </row>
    <row r="178" spans="1:64">
      <c r="A178" s="44" t="s">
        <v>271</v>
      </c>
      <c r="B178" s="44" t="s">
        <v>89</v>
      </c>
      <c r="C178" s="44" t="s">
        <v>7</v>
      </c>
      <c r="D178" s="45" t="s">
        <v>5</v>
      </c>
      <c r="E178" s="45" t="s">
        <v>5</v>
      </c>
      <c r="F178" s="45" t="s">
        <v>5</v>
      </c>
      <c r="G178" s="45" t="s">
        <v>5</v>
      </c>
      <c r="H178" s="45" t="s">
        <v>5</v>
      </c>
      <c r="I178" s="45" t="s">
        <v>5</v>
      </c>
      <c r="J178" s="45" t="s">
        <v>5</v>
      </c>
      <c r="K178" s="45" t="s">
        <v>5</v>
      </c>
      <c r="L178" s="45" t="s">
        <v>5</v>
      </c>
      <c r="M178" s="45" t="s">
        <v>5</v>
      </c>
      <c r="N178" s="45" t="s">
        <v>5</v>
      </c>
      <c r="O178" s="45" t="s">
        <v>5</v>
      </c>
      <c r="P178" s="45" t="s">
        <v>5</v>
      </c>
      <c r="Q178" s="45" t="s">
        <v>5</v>
      </c>
      <c r="R178" s="45" t="s">
        <v>5</v>
      </c>
      <c r="S178" s="45" t="s">
        <v>5</v>
      </c>
      <c r="T178" s="45" t="s">
        <v>5</v>
      </c>
      <c r="U178" s="45" t="s">
        <v>5</v>
      </c>
      <c r="V178" s="45" t="s">
        <v>5</v>
      </c>
      <c r="W178" s="45" t="s">
        <v>5</v>
      </c>
      <c r="X178" s="45" t="s">
        <v>5</v>
      </c>
      <c r="Y178" s="45" t="s">
        <v>5</v>
      </c>
      <c r="Z178" s="45" t="s">
        <v>5</v>
      </c>
      <c r="AA178" s="45" t="s">
        <v>5</v>
      </c>
      <c r="AB178" s="45" t="s">
        <v>5</v>
      </c>
      <c r="AC178" s="45" t="s">
        <v>5</v>
      </c>
      <c r="AD178" s="45" t="s">
        <v>5</v>
      </c>
      <c r="AE178" s="45" t="s">
        <v>5</v>
      </c>
      <c r="AF178" s="45">
        <v>1</v>
      </c>
      <c r="AG178" s="45">
        <v>2</v>
      </c>
      <c r="AH178" s="45" t="s">
        <v>5</v>
      </c>
      <c r="AI178" s="45" t="s">
        <v>5</v>
      </c>
      <c r="AJ178" s="45" t="s">
        <v>5</v>
      </c>
      <c r="AK178" s="45">
        <v>1</v>
      </c>
      <c r="AL178" s="45" t="s">
        <v>5</v>
      </c>
      <c r="AM178" s="45">
        <v>1</v>
      </c>
      <c r="AN178" s="45">
        <v>2</v>
      </c>
      <c r="AO178" s="45">
        <v>1</v>
      </c>
      <c r="AP178" s="45">
        <v>2</v>
      </c>
      <c r="AQ178" s="45">
        <v>8</v>
      </c>
      <c r="AR178" s="45">
        <v>4</v>
      </c>
      <c r="AS178" s="45">
        <v>1</v>
      </c>
      <c r="AT178" s="45">
        <v>1</v>
      </c>
      <c r="AU178" s="45">
        <v>17</v>
      </c>
      <c r="AV178" s="45">
        <v>6</v>
      </c>
      <c r="AW178" s="45">
        <v>2</v>
      </c>
      <c r="AX178" s="45">
        <v>1</v>
      </c>
      <c r="AY178" s="45">
        <v>3</v>
      </c>
      <c r="AZ178" s="45">
        <v>1</v>
      </c>
      <c r="BA178" s="45" t="s">
        <v>4</v>
      </c>
      <c r="BB178" s="45">
        <v>2</v>
      </c>
      <c r="BC178" s="45">
        <v>2</v>
      </c>
      <c r="BD178" s="45">
        <v>5</v>
      </c>
      <c r="BE178" s="45">
        <v>1</v>
      </c>
      <c r="BF178" s="45" t="s">
        <v>5</v>
      </c>
      <c r="BG178" s="45">
        <v>1</v>
      </c>
      <c r="BH178" s="45">
        <v>1</v>
      </c>
      <c r="BI178" s="45">
        <v>1</v>
      </c>
      <c r="BJ178" s="45" t="s">
        <v>5</v>
      </c>
      <c r="BK178" s="45">
        <v>1</v>
      </c>
      <c r="BL178" s="45">
        <v>1</v>
      </c>
    </row>
    <row r="179" spans="1:64">
      <c r="A179" s="41" t="s">
        <v>268</v>
      </c>
      <c r="B179" s="41" t="s">
        <v>89</v>
      </c>
      <c r="C179" s="41" t="s">
        <v>7</v>
      </c>
      <c r="D179" s="42" t="s">
        <v>4</v>
      </c>
      <c r="E179" s="42" t="s">
        <v>4</v>
      </c>
      <c r="F179" s="42" t="s">
        <v>4</v>
      </c>
      <c r="G179" s="42" t="s">
        <v>4</v>
      </c>
      <c r="H179" s="42" t="s">
        <v>4</v>
      </c>
      <c r="I179" s="42" t="s">
        <v>4</v>
      </c>
      <c r="J179" s="42" t="s">
        <v>4</v>
      </c>
      <c r="K179" s="42" t="s">
        <v>4</v>
      </c>
      <c r="L179" s="42" t="s">
        <v>4</v>
      </c>
      <c r="M179" s="42" t="s">
        <v>4</v>
      </c>
      <c r="N179" s="42" t="s">
        <v>4</v>
      </c>
      <c r="O179" s="42" t="s">
        <v>4</v>
      </c>
      <c r="P179" s="42" t="s">
        <v>4</v>
      </c>
      <c r="Q179" s="42" t="s">
        <v>4</v>
      </c>
      <c r="R179" s="42" t="s">
        <v>4</v>
      </c>
      <c r="S179" s="42" t="s">
        <v>4</v>
      </c>
      <c r="T179" s="42" t="s">
        <v>4</v>
      </c>
      <c r="U179" s="42" t="s">
        <v>4</v>
      </c>
      <c r="V179" s="42" t="s">
        <v>4</v>
      </c>
      <c r="W179" s="42" t="s">
        <v>4</v>
      </c>
      <c r="X179" s="42" t="s">
        <v>4</v>
      </c>
      <c r="Y179" s="42" t="s">
        <v>4</v>
      </c>
      <c r="Z179" s="42" t="s">
        <v>4</v>
      </c>
      <c r="AA179" s="42" t="s">
        <v>4</v>
      </c>
      <c r="AB179" s="42" t="s">
        <v>4</v>
      </c>
      <c r="AC179" s="42" t="s">
        <v>5</v>
      </c>
      <c r="AD179" s="42" t="s">
        <v>5</v>
      </c>
      <c r="AE179" s="42" t="s">
        <v>5</v>
      </c>
      <c r="AF179" s="42" t="s">
        <v>5</v>
      </c>
      <c r="AG179" s="42" t="s">
        <v>5</v>
      </c>
      <c r="AH179" s="42" t="s">
        <v>5</v>
      </c>
      <c r="AI179" s="42" t="s">
        <v>5</v>
      </c>
      <c r="AJ179" s="42" t="s">
        <v>5</v>
      </c>
      <c r="AK179" s="42" t="s">
        <v>5</v>
      </c>
      <c r="AL179" s="42" t="s">
        <v>5</v>
      </c>
      <c r="AM179" s="42" t="s">
        <v>5</v>
      </c>
      <c r="AN179" s="42" t="s">
        <v>5</v>
      </c>
      <c r="AO179" s="42" t="s">
        <v>5</v>
      </c>
      <c r="AP179" s="42" t="s">
        <v>5</v>
      </c>
      <c r="AQ179" s="42" t="s">
        <v>5</v>
      </c>
      <c r="AR179" s="42">
        <v>1</v>
      </c>
      <c r="AS179" s="42" t="s">
        <v>5</v>
      </c>
      <c r="AT179" s="42" t="s">
        <v>5</v>
      </c>
      <c r="AU179" s="42" t="s">
        <v>5</v>
      </c>
      <c r="AV179" s="42" t="s">
        <v>4</v>
      </c>
      <c r="AW179" s="42" t="s">
        <v>5</v>
      </c>
      <c r="AX179" s="42" t="s">
        <v>4</v>
      </c>
      <c r="AY179" s="42" t="s">
        <v>5</v>
      </c>
      <c r="AZ179" s="42">
        <v>1</v>
      </c>
      <c r="BA179" s="42" t="s">
        <v>5</v>
      </c>
      <c r="BB179" s="42" t="s">
        <v>5</v>
      </c>
      <c r="BC179" s="42" t="s">
        <v>5</v>
      </c>
      <c r="BD179" s="42" t="s">
        <v>5</v>
      </c>
      <c r="BE179" s="42" t="s">
        <v>5</v>
      </c>
      <c r="BF179" s="42">
        <v>1</v>
      </c>
      <c r="BG179" s="42" t="s">
        <v>5</v>
      </c>
      <c r="BH179" s="42" t="s">
        <v>5</v>
      </c>
      <c r="BI179" s="42" t="s">
        <v>5</v>
      </c>
      <c r="BJ179" s="42" t="s">
        <v>5</v>
      </c>
      <c r="BK179" s="42" t="s">
        <v>5</v>
      </c>
      <c r="BL179" s="42" t="s">
        <v>4</v>
      </c>
    </row>
    <row r="180" spans="1:64">
      <c r="B180" s="4" t="s">
        <v>89</v>
      </c>
      <c r="D180" s="51"/>
      <c r="E180" s="2" t="s">
        <v>4</v>
      </c>
      <c r="F180" s="2" t="s">
        <v>4</v>
      </c>
      <c r="G180" s="2" t="s">
        <v>4</v>
      </c>
      <c r="H180" s="2" t="s">
        <v>4</v>
      </c>
      <c r="I180" s="2" t="s">
        <v>4</v>
      </c>
      <c r="J180" s="2" t="s">
        <v>4</v>
      </c>
      <c r="K180" s="2" t="s">
        <v>4</v>
      </c>
      <c r="L180" s="2" t="s">
        <v>4</v>
      </c>
      <c r="M180" s="2" t="s">
        <v>4</v>
      </c>
      <c r="N180" s="2" t="s">
        <v>4</v>
      </c>
      <c r="O180" s="2" t="s">
        <v>4</v>
      </c>
      <c r="P180" s="2" t="s">
        <v>4</v>
      </c>
      <c r="Q180" s="2" t="s">
        <v>4</v>
      </c>
      <c r="R180" s="2" t="s">
        <v>4</v>
      </c>
      <c r="S180" s="2" t="s">
        <v>4</v>
      </c>
      <c r="T180" s="2" t="s">
        <v>4</v>
      </c>
      <c r="U180" s="2" t="s">
        <v>4</v>
      </c>
      <c r="V180" s="2" t="s">
        <v>4</v>
      </c>
      <c r="W180" s="2" t="s">
        <v>4</v>
      </c>
      <c r="X180" s="2" t="s">
        <v>4</v>
      </c>
      <c r="Y180" s="2" t="s">
        <v>4</v>
      </c>
      <c r="Z180" s="2" t="s">
        <v>4</v>
      </c>
      <c r="AA180" s="2" t="s">
        <v>4</v>
      </c>
      <c r="AB180" s="2" t="s">
        <v>4</v>
      </c>
      <c r="AC180" s="2" t="s">
        <v>4</v>
      </c>
      <c r="AD180" s="2" t="s">
        <v>4</v>
      </c>
      <c r="AE180" s="2" t="s">
        <v>4</v>
      </c>
      <c r="AF180" s="2" t="s">
        <v>4</v>
      </c>
      <c r="AG180" s="2" t="s">
        <v>4</v>
      </c>
      <c r="AH180" s="2" t="s">
        <v>4</v>
      </c>
      <c r="AI180" s="2" t="s">
        <v>4</v>
      </c>
      <c r="AJ180" s="2" t="s">
        <v>4</v>
      </c>
      <c r="AK180" s="2" t="s">
        <v>4</v>
      </c>
      <c r="AL180" s="2" t="s">
        <v>4</v>
      </c>
      <c r="AM180" s="2" t="s">
        <v>4</v>
      </c>
      <c r="AN180" s="2" t="s">
        <v>4</v>
      </c>
      <c r="AO180" s="2" t="s">
        <v>4</v>
      </c>
      <c r="AP180" s="2" t="s">
        <v>4</v>
      </c>
      <c r="AQ180" s="2" t="s">
        <v>5</v>
      </c>
      <c r="AR180" s="2" t="s">
        <v>5</v>
      </c>
      <c r="AS180" s="2" t="s">
        <v>5</v>
      </c>
      <c r="AT180" s="2" t="s">
        <v>5</v>
      </c>
      <c r="AU180" s="2" t="s">
        <v>5</v>
      </c>
      <c r="AV180" s="2" t="s">
        <v>5</v>
      </c>
      <c r="AW180" s="2" t="s">
        <v>5</v>
      </c>
      <c r="AX180" s="2" t="s">
        <v>5</v>
      </c>
      <c r="AY180" s="2" t="s">
        <v>5</v>
      </c>
      <c r="AZ180" s="2" t="s">
        <v>5</v>
      </c>
      <c r="BA180" s="2" t="s">
        <v>5</v>
      </c>
      <c r="BB180" s="2">
        <v>5</v>
      </c>
      <c r="BC180" s="2">
        <v>3</v>
      </c>
      <c r="BD180" s="2">
        <v>2</v>
      </c>
      <c r="BE180" s="2">
        <v>3</v>
      </c>
      <c r="BF180" s="2">
        <v>4</v>
      </c>
      <c r="BG180" s="2">
        <v>3</v>
      </c>
      <c r="BH180" s="2">
        <v>1</v>
      </c>
      <c r="BI180" s="2">
        <v>2</v>
      </c>
      <c r="BJ180" s="2" t="s">
        <v>11</v>
      </c>
      <c r="BK180" s="2">
        <v>1</v>
      </c>
      <c r="BL180" s="2">
        <v>3</v>
      </c>
    </row>
    <row r="181" spans="1:64">
      <c r="B181" s="2" t="s">
        <v>89</v>
      </c>
      <c r="D181" s="51">
        <f>SUM(D177:D180)</f>
        <v>0</v>
      </c>
      <c r="E181" s="51">
        <f t="shared" ref="E181:BL181" si="10">SUM(E177:E180)</f>
        <v>0</v>
      </c>
      <c r="F181" s="51">
        <f t="shared" si="10"/>
        <v>0</v>
      </c>
      <c r="G181" s="51">
        <f t="shared" si="10"/>
        <v>0</v>
      </c>
      <c r="H181" s="51">
        <f t="shared" si="10"/>
        <v>0</v>
      </c>
      <c r="I181" s="51">
        <f t="shared" si="10"/>
        <v>0</v>
      </c>
      <c r="J181" s="51">
        <f t="shared" si="10"/>
        <v>0</v>
      </c>
      <c r="K181" s="51">
        <f t="shared" si="10"/>
        <v>0</v>
      </c>
      <c r="L181" s="51">
        <f t="shared" si="10"/>
        <v>0</v>
      </c>
      <c r="M181" s="51">
        <f t="shared" si="10"/>
        <v>0</v>
      </c>
      <c r="N181" s="51">
        <f t="shared" si="10"/>
        <v>0</v>
      </c>
      <c r="O181" s="51">
        <f t="shared" si="10"/>
        <v>0</v>
      </c>
      <c r="P181" s="51">
        <f t="shared" si="10"/>
        <v>0</v>
      </c>
      <c r="Q181" s="51">
        <f t="shared" si="10"/>
        <v>0</v>
      </c>
      <c r="R181" s="51">
        <f t="shared" si="10"/>
        <v>0</v>
      </c>
      <c r="S181" s="51">
        <f t="shared" si="10"/>
        <v>0</v>
      </c>
      <c r="T181" s="51">
        <f t="shared" si="10"/>
        <v>0</v>
      </c>
      <c r="U181" s="51">
        <f t="shared" si="10"/>
        <v>0</v>
      </c>
      <c r="V181" s="51">
        <f t="shared" si="10"/>
        <v>0</v>
      </c>
      <c r="W181" s="51">
        <f t="shared" si="10"/>
        <v>0</v>
      </c>
      <c r="X181" s="51">
        <f t="shared" si="10"/>
        <v>0</v>
      </c>
      <c r="Y181" s="51">
        <f t="shared" si="10"/>
        <v>0</v>
      </c>
      <c r="Z181" s="51">
        <f t="shared" si="10"/>
        <v>0</v>
      </c>
      <c r="AA181" s="51">
        <f t="shared" si="10"/>
        <v>0</v>
      </c>
      <c r="AB181" s="51">
        <f t="shared" si="10"/>
        <v>0</v>
      </c>
      <c r="AC181" s="51">
        <f t="shared" si="10"/>
        <v>0</v>
      </c>
      <c r="AD181" s="51">
        <f t="shared" si="10"/>
        <v>0</v>
      </c>
      <c r="AE181" s="51">
        <f t="shared" si="10"/>
        <v>0</v>
      </c>
      <c r="AF181" s="51">
        <f t="shared" si="10"/>
        <v>1</v>
      </c>
      <c r="AG181" s="51">
        <f t="shared" si="10"/>
        <v>2</v>
      </c>
      <c r="AH181" s="51">
        <f t="shared" si="10"/>
        <v>0</v>
      </c>
      <c r="AI181" s="51">
        <f t="shared" si="10"/>
        <v>0</v>
      </c>
      <c r="AJ181" s="51">
        <f t="shared" si="10"/>
        <v>0</v>
      </c>
      <c r="AK181" s="51">
        <f t="shared" si="10"/>
        <v>1</v>
      </c>
      <c r="AL181" s="51">
        <f t="shared" si="10"/>
        <v>0</v>
      </c>
      <c r="AM181" s="51">
        <f t="shared" si="10"/>
        <v>1</v>
      </c>
      <c r="AN181" s="51">
        <f t="shared" si="10"/>
        <v>2</v>
      </c>
      <c r="AO181" s="51">
        <f t="shared" si="10"/>
        <v>1</v>
      </c>
      <c r="AP181" s="51">
        <f t="shared" si="10"/>
        <v>2</v>
      </c>
      <c r="AQ181" s="51">
        <f t="shared" si="10"/>
        <v>8</v>
      </c>
      <c r="AR181" s="51">
        <f t="shared" si="10"/>
        <v>5</v>
      </c>
      <c r="AS181" s="51">
        <f t="shared" si="10"/>
        <v>1</v>
      </c>
      <c r="AT181" s="51">
        <f t="shared" si="10"/>
        <v>1</v>
      </c>
      <c r="AU181" s="51">
        <f t="shared" si="10"/>
        <v>18</v>
      </c>
      <c r="AV181" s="51">
        <f t="shared" si="10"/>
        <v>9</v>
      </c>
      <c r="AW181" s="51">
        <f t="shared" si="10"/>
        <v>2</v>
      </c>
      <c r="AX181" s="51">
        <f t="shared" si="10"/>
        <v>3</v>
      </c>
      <c r="AY181" s="51">
        <f t="shared" si="10"/>
        <v>8</v>
      </c>
      <c r="AZ181" s="51">
        <f t="shared" si="10"/>
        <v>4</v>
      </c>
      <c r="BA181" s="51">
        <f t="shared" si="10"/>
        <v>0</v>
      </c>
      <c r="BB181" s="51">
        <f t="shared" si="10"/>
        <v>7</v>
      </c>
      <c r="BC181" s="51">
        <f t="shared" si="10"/>
        <v>5</v>
      </c>
      <c r="BD181" s="51">
        <f t="shared" si="10"/>
        <v>7</v>
      </c>
      <c r="BE181" s="51">
        <f t="shared" si="10"/>
        <v>4</v>
      </c>
      <c r="BF181" s="51">
        <f t="shared" si="10"/>
        <v>5</v>
      </c>
      <c r="BG181" s="51">
        <f t="shared" si="10"/>
        <v>4</v>
      </c>
      <c r="BH181" s="51">
        <f t="shared" si="10"/>
        <v>2</v>
      </c>
      <c r="BI181" s="51">
        <f t="shared" si="10"/>
        <v>4</v>
      </c>
      <c r="BJ181" s="51">
        <f t="shared" si="10"/>
        <v>1</v>
      </c>
      <c r="BK181" s="51">
        <f t="shared" si="10"/>
        <v>2</v>
      </c>
      <c r="BL181" s="51">
        <f t="shared" si="10"/>
        <v>4</v>
      </c>
    </row>
    <row r="182" spans="1:64">
      <c r="B182" s="23" t="s">
        <v>80</v>
      </c>
      <c r="C182" s="23" t="s">
        <v>6</v>
      </c>
      <c r="D182" s="23" t="s">
        <v>4</v>
      </c>
      <c r="E182" s="23" t="s">
        <v>4</v>
      </c>
      <c r="F182" s="23" t="s">
        <v>4</v>
      </c>
      <c r="G182" s="23" t="s">
        <v>4</v>
      </c>
      <c r="H182" s="23" t="s">
        <v>4</v>
      </c>
      <c r="I182" s="23" t="s">
        <v>4</v>
      </c>
      <c r="J182" s="23" t="s">
        <v>4</v>
      </c>
      <c r="K182" s="23" t="s">
        <v>4</v>
      </c>
      <c r="L182" s="23" t="s">
        <v>4</v>
      </c>
      <c r="M182" s="23" t="s">
        <v>4</v>
      </c>
      <c r="N182" s="23" t="s">
        <v>4</v>
      </c>
      <c r="O182" s="23" t="s">
        <v>4</v>
      </c>
      <c r="P182" s="23" t="s">
        <v>4</v>
      </c>
      <c r="Q182" s="23" t="s">
        <v>4</v>
      </c>
      <c r="R182" s="23" t="s">
        <v>4</v>
      </c>
      <c r="S182" s="23" t="s">
        <v>4</v>
      </c>
      <c r="T182" s="23" t="s">
        <v>4</v>
      </c>
      <c r="U182" s="23" t="s">
        <v>4</v>
      </c>
      <c r="V182" s="23" t="s">
        <v>4</v>
      </c>
      <c r="W182" s="23" t="s">
        <v>4</v>
      </c>
      <c r="X182" s="23" t="s">
        <v>4</v>
      </c>
      <c r="Y182" s="23" t="s">
        <v>4</v>
      </c>
      <c r="Z182" s="23" t="s">
        <v>4</v>
      </c>
      <c r="AA182" s="23" t="s">
        <v>4</v>
      </c>
      <c r="AB182" s="23" t="s">
        <v>4</v>
      </c>
      <c r="AC182" s="23" t="s">
        <v>4</v>
      </c>
      <c r="AD182" s="23" t="s">
        <v>4</v>
      </c>
      <c r="AE182" s="23" t="s">
        <v>4</v>
      </c>
      <c r="AF182" s="23" t="s">
        <v>4</v>
      </c>
      <c r="AG182" s="23" t="s">
        <v>4</v>
      </c>
      <c r="AH182" s="23" t="s">
        <v>4</v>
      </c>
      <c r="AI182" s="23" t="s">
        <v>4</v>
      </c>
      <c r="AJ182" s="23" t="s">
        <v>4</v>
      </c>
      <c r="AK182" s="23" t="s">
        <v>4</v>
      </c>
      <c r="AL182" s="23" t="s">
        <v>4</v>
      </c>
      <c r="AM182" s="23" t="s">
        <v>4</v>
      </c>
      <c r="AN182" s="23" t="s">
        <v>4</v>
      </c>
      <c r="AO182" s="23" t="s">
        <v>4</v>
      </c>
      <c r="AP182" s="23" t="s">
        <v>4</v>
      </c>
      <c r="AQ182" s="23">
        <v>21</v>
      </c>
      <c r="AR182" s="23" t="s">
        <v>5</v>
      </c>
      <c r="AS182" s="23" t="s">
        <v>5</v>
      </c>
      <c r="AT182" s="23" t="s">
        <v>5</v>
      </c>
      <c r="AU182" s="23" t="s">
        <v>5</v>
      </c>
      <c r="AV182" s="23" t="s">
        <v>5</v>
      </c>
      <c r="AW182" s="23" t="s">
        <v>5</v>
      </c>
      <c r="AX182" s="23" t="s">
        <v>5</v>
      </c>
      <c r="AY182" s="23" t="s">
        <v>5</v>
      </c>
      <c r="AZ182" s="23" t="s">
        <v>5</v>
      </c>
      <c r="BA182" s="23" t="s">
        <v>5</v>
      </c>
      <c r="BB182" s="23" t="s">
        <v>5</v>
      </c>
      <c r="BC182" s="23" t="s">
        <v>5</v>
      </c>
      <c r="BD182" s="23" t="s">
        <v>5</v>
      </c>
      <c r="BE182" s="23" t="s">
        <v>5</v>
      </c>
      <c r="BF182" s="23" t="s">
        <v>5</v>
      </c>
      <c r="BG182" s="23" t="s">
        <v>5</v>
      </c>
      <c r="BH182" s="23" t="s">
        <v>4</v>
      </c>
      <c r="BI182" s="23" t="s">
        <v>4</v>
      </c>
      <c r="BJ182" s="23" t="s">
        <v>4</v>
      </c>
      <c r="BK182" s="23" t="s">
        <v>4</v>
      </c>
      <c r="BL182" s="23" t="s">
        <v>4</v>
      </c>
    </row>
    <row r="183" spans="1:64">
      <c r="B183" s="23" t="s">
        <v>80</v>
      </c>
      <c r="C183" s="23" t="s">
        <v>7</v>
      </c>
      <c r="D183" s="23" t="s">
        <v>4</v>
      </c>
      <c r="E183" s="23" t="s">
        <v>4</v>
      </c>
      <c r="F183" s="23" t="s">
        <v>4</v>
      </c>
      <c r="G183" s="23" t="s">
        <v>4</v>
      </c>
      <c r="H183" s="23" t="s">
        <v>4</v>
      </c>
      <c r="I183" s="23" t="s">
        <v>4</v>
      </c>
      <c r="J183" s="23" t="s">
        <v>4</v>
      </c>
      <c r="K183" s="23" t="s">
        <v>4</v>
      </c>
      <c r="L183" s="23" t="s">
        <v>4</v>
      </c>
      <c r="M183" s="23" t="s">
        <v>4</v>
      </c>
      <c r="N183" s="23" t="s">
        <v>4</v>
      </c>
      <c r="O183" s="23" t="s">
        <v>4</v>
      </c>
      <c r="P183" s="23" t="s">
        <v>4</v>
      </c>
      <c r="Q183" s="23" t="s">
        <v>4</v>
      </c>
      <c r="R183" s="23" t="s">
        <v>4</v>
      </c>
      <c r="S183" s="23" t="s">
        <v>4</v>
      </c>
      <c r="T183" s="23" t="s">
        <v>4</v>
      </c>
      <c r="U183" s="23" t="s">
        <v>4</v>
      </c>
      <c r="V183" s="23" t="s">
        <v>4</v>
      </c>
      <c r="W183" s="23" t="s">
        <v>4</v>
      </c>
      <c r="X183" s="23" t="s">
        <v>4</v>
      </c>
      <c r="Y183" s="23" t="s">
        <v>4</v>
      </c>
      <c r="Z183" s="23" t="s">
        <v>4</v>
      </c>
      <c r="AA183" s="23" t="s">
        <v>4</v>
      </c>
      <c r="AB183" s="23" t="s">
        <v>4</v>
      </c>
      <c r="AC183" s="23" t="s">
        <v>4</v>
      </c>
      <c r="AD183" s="23" t="s">
        <v>4</v>
      </c>
      <c r="AE183" s="23" t="s">
        <v>4</v>
      </c>
      <c r="AF183" s="23" t="s">
        <v>4</v>
      </c>
      <c r="AG183" s="23" t="s">
        <v>4</v>
      </c>
      <c r="AH183" s="23" t="s">
        <v>4</v>
      </c>
      <c r="AI183" s="23" t="s">
        <v>4</v>
      </c>
      <c r="AJ183" s="23" t="s">
        <v>4</v>
      </c>
      <c r="AK183" s="23" t="s">
        <v>4</v>
      </c>
      <c r="AL183" s="23" t="s">
        <v>4</v>
      </c>
      <c r="AM183" s="23" t="s">
        <v>4</v>
      </c>
      <c r="AN183" s="23" t="s">
        <v>4</v>
      </c>
      <c r="AO183" s="23" t="s">
        <v>4</v>
      </c>
      <c r="AP183" s="23" t="s">
        <v>4</v>
      </c>
      <c r="AQ183" s="23" t="s">
        <v>5</v>
      </c>
      <c r="AR183" s="23" t="s">
        <v>5</v>
      </c>
      <c r="AS183" s="23" t="s">
        <v>5</v>
      </c>
      <c r="AT183" s="23" t="s">
        <v>11</v>
      </c>
      <c r="AU183" s="23" t="s">
        <v>11</v>
      </c>
      <c r="AV183" s="23" t="s">
        <v>5</v>
      </c>
      <c r="AW183" s="23" t="s">
        <v>5</v>
      </c>
      <c r="AX183" s="23" t="s">
        <v>5</v>
      </c>
      <c r="AY183" s="23" t="s">
        <v>5</v>
      </c>
      <c r="AZ183" s="23" t="s">
        <v>5</v>
      </c>
      <c r="BA183" s="23" t="s">
        <v>5</v>
      </c>
      <c r="BB183" s="23" t="s">
        <v>5</v>
      </c>
      <c r="BC183" s="23" t="s">
        <v>5</v>
      </c>
      <c r="BD183" s="23" t="s">
        <v>5</v>
      </c>
      <c r="BE183" s="23" t="s">
        <v>5</v>
      </c>
      <c r="BF183" s="23" t="s">
        <v>5</v>
      </c>
      <c r="BG183" s="23" t="s">
        <v>5</v>
      </c>
      <c r="BH183" s="23" t="s">
        <v>4</v>
      </c>
      <c r="BI183" s="23" t="s">
        <v>4</v>
      </c>
      <c r="BJ183" s="23" t="s">
        <v>11</v>
      </c>
      <c r="BK183" s="23" t="s">
        <v>4</v>
      </c>
      <c r="BL183" s="23" t="s">
        <v>4</v>
      </c>
    </row>
    <row r="184" spans="1:64">
      <c r="B184" s="23" t="s">
        <v>80</v>
      </c>
      <c r="C184" s="23" t="s">
        <v>7</v>
      </c>
      <c r="D184" s="23" t="s">
        <v>5</v>
      </c>
      <c r="E184" s="23" t="s">
        <v>5</v>
      </c>
      <c r="F184" s="23" t="s">
        <v>5</v>
      </c>
      <c r="G184" s="23" t="s">
        <v>5</v>
      </c>
      <c r="H184" s="23" t="s">
        <v>5</v>
      </c>
      <c r="I184" s="23" t="s">
        <v>5</v>
      </c>
      <c r="J184" s="23" t="s">
        <v>5</v>
      </c>
      <c r="K184" s="23" t="s">
        <v>5</v>
      </c>
      <c r="L184" s="23" t="s">
        <v>5</v>
      </c>
      <c r="M184" s="23" t="s">
        <v>5</v>
      </c>
      <c r="N184" s="23" t="s">
        <v>5</v>
      </c>
      <c r="O184" s="23" t="s">
        <v>5</v>
      </c>
      <c r="P184" s="23" t="s">
        <v>5</v>
      </c>
      <c r="Q184" s="23" t="s">
        <v>5</v>
      </c>
      <c r="R184" s="23" t="s">
        <v>5</v>
      </c>
      <c r="S184" s="23" t="s">
        <v>5</v>
      </c>
      <c r="T184" s="23" t="s">
        <v>5</v>
      </c>
      <c r="U184" s="23" t="s">
        <v>5</v>
      </c>
      <c r="V184" s="23" t="s">
        <v>5</v>
      </c>
      <c r="W184" s="23" t="s">
        <v>5</v>
      </c>
      <c r="X184" s="23" t="s">
        <v>5</v>
      </c>
      <c r="Y184" s="23" t="s">
        <v>5</v>
      </c>
      <c r="Z184" s="23" t="s">
        <v>5</v>
      </c>
      <c r="AA184" s="23" t="s">
        <v>5</v>
      </c>
      <c r="AB184" s="23" t="s">
        <v>5</v>
      </c>
      <c r="AC184" s="23" t="s">
        <v>5</v>
      </c>
      <c r="AD184" s="23" t="s">
        <v>5</v>
      </c>
      <c r="AE184" s="23" t="s">
        <v>11</v>
      </c>
      <c r="AF184" s="23" t="s">
        <v>5</v>
      </c>
      <c r="AG184" s="23" t="s">
        <v>5</v>
      </c>
      <c r="AH184" s="23" t="s">
        <v>11</v>
      </c>
      <c r="AI184" s="23" t="s">
        <v>11</v>
      </c>
      <c r="AJ184" s="23" t="s">
        <v>5</v>
      </c>
      <c r="AK184" s="23" t="s">
        <v>5</v>
      </c>
      <c r="AL184" s="23" t="s">
        <v>5</v>
      </c>
      <c r="AM184" s="23" t="s">
        <v>5</v>
      </c>
      <c r="AN184" s="23" t="s">
        <v>5</v>
      </c>
      <c r="AO184" s="23" t="s">
        <v>5</v>
      </c>
      <c r="AP184" s="23" t="s">
        <v>5</v>
      </c>
      <c r="AQ184" s="23" t="s">
        <v>4</v>
      </c>
      <c r="AR184" s="23" t="s">
        <v>4</v>
      </c>
      <c r="AS184" s="23" t="s">
        <v>4</v>
      </c>
      <c r="AT184" s="23" t="s">
        <v>4</v>
      </c>
      <c r="AU184" s="23" t="s">
        <v>4</v>
      </c>
      <c r="AV184" s="23" t="s">
        <v>4</v>
      </c>
      <c r="AW184" s="23" t="s">
        <v>4</v>
      </c>
      <c r="AX184" s="23" t="s">
        <v>4</v>
      </c>
      <c r="AY184" s="23" t="s">
        <v>4</v>
      </c>
      <c r="AZ184" s="23" t="s">
        <v>4</v>
      </c>
      <c r="BA184" s="23" t="s">
        <v>4</v>
      </c>
      <c r="BB184" s="23" t="s">
        <v>4</v>
      </c>
      <c r="BC184" s="23" t="s">
        <v>4</v>
      </c>
      <c r="BD184" s="23" t="s">
        <v>4</v>
      </c>
      <c r="BE184" s="23" t="s">
        <v>4</v>
      </c>
      <c r="BF184" s="23" t="s">
        <v>4</v>
      </c>
      <c r="BG184" s="23" t="s">
        <v>4</v>
      </c>
      <c r="BH184" s="23" t="s">
        <v>4</v>
      </c>
      <c r="BI184" s="23" t="s">
        <v>4</v>
      </c>
      <c r="BJ184" s="23" t="s">
        <v>4</v>
      </c>
      <c r="BK184" s="23" t="s">
        <v>4</v>
      </c>
      <c r="BL184" s="23" t="s">
        <v>4</v>
      </c>
    </row>
    <row r="185" spans="1:64">
      <c r="A185" s="46" t="s">
        <v>279</v>
      </c>
      <c r="B185" s="46" t="s">
        <v>80</v>
      </c>
      <c r="C185" s="46" t="s">
        <v>6</v>
      </c>
      <c r="D185" s="47" t="s">
        <v>5</v>
      </c>
      <c r="E185" s="47" t="s">
        <v>5</v>
      </c>
      <c r="F185" s="47" t="s">
        <v>5</v>
      </c>
      <c r="G185" s="47" t="s">
        <v>5</v>
      </c>
      <c r="H185" s="47" t="s">
        <v>5</v>
      </c>
      <c r="I185" s="47" t="s">
        <v>5</v>
      </c>
      <c r="J185" s="47" t="s">
        <v>5</v>
      </c>
      <c r="K185" s="47" t="s">
        <v>5</v>
      </c>
      <c r="L185" s="47" t="s">
        <v>5</v>
      </c>
      <c r="M185" s="47" t="s">
        <v>5</v>
      </c>
      <c r="N185" s="47" t="s">
        <v>5</v>
      </c>
      <c r="O185" s="47" t="s">
        <v>5</v>
      </c>
      <c r="P185" s="47" t="s">
        <v>5</v>
      </c>
      <c r="Q185" s="47" t="s">
        <v>5</v>
      </c>
      <c r="R185" s="47" t="s">
        <v>5</v>
      </c>
      <c r="S185" s="47" t="s">
        <v>5</v>
      </c>
      <c r="T185" s="47" t="s">
        <v>5</v>
      </c>
      <c r="U185" s="47" t="s">
        <v>5</v>
      </c>
      <c r="V185" s="47" t="s">
        <v>5</v>
      </c>
      <c r="W185" s="47" t="s">
        <v>5</v>
      </c>
      <c r="X185" s="47" t="s">
        <v>5</v>
      </c>
      <c r="Y185" s="47" t="s">
        <v>5</v>
      </c>
      <c r="Z185" s="47" t="s">
        <v>5</v>
      </c>
      <c r="AA185" s="47" t="s">
        <v>5</v>
      </c>
      <c r="AB185" s="47" t="s">
        <v>5</v>
      </c>
      <c r="AC185" s="47" t="s">
        <v>5</v>
      </c>
      <c r="AD185" s="47" t="s">
        <v>5</v>
      </c>
      <c r="AE185" s="47" t="s">
        <v>5</v>
      </c>
      <c r="AF185" s="47" t="s">
        <v>5</v>
      </c>
      <c r="AG185" s="47" t="s">
        <v>5</v>
      </c>
      <c r="AH185" s="47" t="s">
        <v>5</v>
      </c>
      <c r="AI185" s="47" t="s">
        <v>5</v>
      </c>
      <c r="AJ185" s="47" t="s">
        <v>5</v>
      </c>
      <c r="AK185" s="47">
        <v>414</v>
      </c>
      <c r="AL185" s="47" t="s">
        <v>5</v>
      </c>
      <c r="AM185" s="47" t="s">
        <v>5</v>
      </c>
      <c r="AN185" s="47" t="s">
        <v>5</v>
      </c>
      <c r="AO185" s="47" t="s">
        <v>5</v>
      </c>
      <c r="AP185" s="47" t="s">
        <v>5</v>
      </c>
      <c r="AQ185" s="47" t="s">
        <v>5</v>
      </c>
      <c r="AR185" s="47" t="s">
        <v>5</v>
      </c>
      <c r="AS185" s="47" t="s">
        <v>5</v>
      </c>
      <c r="AT185" s="47" t="s">
        <v>5</v>
      </c>
      <c r="AU185" s="47" t="s">
        <v>5</v>
      </c>
      <c r="AV185" s="47" t="s">
        <v>5</v>
      </c>
      <c r="AW185" s="47" t="s">
        <v>5</v>
      </c>
      <c r="AX185" s="47" t="s">
        <v>5</v>
      </c>
      <c r="AY185" s="47" t="s">
        <v>5</v>
      </c>
      <c r="AZ185" s="47" t="s">
        <v>5</v>
      </c>
      <c r="BA185" s="47" t="s">
        <v>5</v>
      </c>
      <c r="BB185" s="47" t="s">
        <v>5</v>
      </c>
      <c r="BC185" s="47" t="s">
        <v>5</v>
      </c>
      <c r="BD185" s="47" t="s">
        <v>5</v>
      </c>
      <c r="BE185" s="47">
        <v>110</v>
      </c>
      <c r="BF185" s="47" t="s">
        <v>5</v>
      </c>
      <c r="BG185" s="47">
        <v>2903</v>
      </c>
      <c r="BH185" s="47" t="s">
        <v>5</v>
      </c>
      <c r="BI185" s="47" t="s">
        <v>5</v>
      </c>
      <c r="BJ185" s="47" t="s">
        <v>5</v>
      </c>
      <c r="BK185" s="47" t="s">
        <v>4</v>
      </c>
      <c r="BL185" s="47" t="s">
        <v>4</v>
      </c>
    </row>
    <row r="186" spans="1:64">
      <c r="A186" s="46" t="s">
        <v>279</v>
      </c>
      <c r="B186" s="46" t="s">
        <v>80</v>
      </c>
      <c r="C186" s="46" t="s">
        <v>9</v>
      </c>
      <c r="D186" s="47" t="s">
        <v>5</v>
      </c>
      <c r="E186" s="47" t="s">
        <v>5</v>
      </c>
      <c r="F186" s="47" t="s">
        <v>5</v>
      </c>
      <c r="G186" s="47" t="s">
        <v>5</v>
      </c>
      <c r="H186" s="47" t="s">
        <v>5</v>
      </c>
      <c r="I186" s="47" t="s">
        <v>5</v>
      </c>
      <c r="J186" s="47" t="s">
        <v>5</v>
      </c>
      <c r="K186" s="47" t="s">
        <v>5</v>
      </c>
      <c r="L186" s="47" t="s">
        <v>5</v>
      </c>
      <c r="M186" s="47" t="s">
        <v>5</v>
      </c>
      <c r="N186" s="47" t="s">
        <v>5</v>
      </c>
      <c r="O186" s="47" t="s">
        <v>5</v>
      </c>
      <c r="P186" s="47" t="s">
        <v>5</v>
      </c>
      <c r="Q186" s="47" t="s">
        <v>5</v>
      </c>
      <c r="R186" s="47" t="s">
        <v>5</v>
      </c>
      <c r="S186" s="47" t="s">
        <v>5</v>
      </c>
      <c r="T186" s="47" t="s">
        <v>5</v>
      </c>
      <c r="U186" s="47" t="s">
        <v>5</v>
      </c>
      <c r="V186" s="47" t="s">
        <v>5</v>
      </c>
      <c r="W186" s="47" t="s">
        <v>5</v>
      </c>
      <c r="X186" s="47" t="s">
        <v>5</v>
      </c>
      <c r="Y186" s="47" t="s">
        <v>5</v>
      </c>
      <c r="Z186" s="47" t="s">
        <v>5</v>
      </c>
      <c r="AA186" s="47" t="s">
        <v>5</v>
      </c>
      <c r="AB186" s="47" t="s">
        <v>5</v>
      </c>
      <c r="AC186" s="47" t="s">
        <v>5</v>
      </c>
      <c r="AD186" s="47" t="s">
        <v>5</v>
      </c>
      <c r="AE186" s="47" t="s">
        <v>5</v>
      </c>
      <c r="AF186" s="47" t="s">
        <v>5</v>
      </c>
      <c r="AG186" s="47" t="s">
        <v>5</v>
      </c>
      <c r="AH186" s="47" t="s">
        <v>5</v>
      </c>
      <c r="AI186" s="47" t="s">
        <v>5</v>
      </c>
      <c r="AJ186" s="47" t="s">
        <v>5</v>
      </c>
      <c r="AK186" s="47" t="s">
        <v>5</v>
      </c>
      <c r="AL186" s="47">
        <v>3821</v>
      </c>
      <c r="AM186" s="47">
        <v>304</v>
      </c>
      <c r="AN186" s="47">
        <v>7</v>
      </c>
      <c r="AO186" s="47">
        <v>2</v>
      </c>
      <c r="AP186" s="47" t="s">
        <v>5</v>
      </c>
      <c r="AQ186" s="47" t="s">
        <v>5</v>
      </c>
      <c r="AR186" s="47" t="s">
        <v>5</v>
      </c>
      <c r="AS186" s="47" t="s">
        <v>5</v>
      </c>
      <c r="AT186" s="47" t="s">
        <v>5</v>
      </c>
      <c r="AU186" s="47" t="s">
        <v>5</v>
      </c>
      <c r="AV186" s="47" t="s">
        <v>5</v>
      </c>
      <c r="AW186" s="47" t="s">
        <v>5</v>
      </c>
      <c r="AX186" s="47" t="s">
        <v>5</v>
      </c>
      <c r="AY186" s="47" t="s">
        <v>5</v>
      </c>
      <c r="AZ186" s="47" t="s">
        <v>5</v>
      </c>
      <c r="BA186" s="47" t="s">
        <v>5</v>
      </c>
      <c r="BB186" s="47" t="s">
        <v>5</v>
      </c>
      <c r="BC186" s="47" t="s">
        <v>5</v>
      </c>
      <c r="BD186" s="47" t="s">
        <v>5</v>
      </c>
      <c r="BE186" s="47" t="s">
        <v>5</v>
      </c>
      <c r="BF186" s="47" t="s">
        <v>5</v>
      </c>
      <c r="BG186" s="47" t="s">
        <v>5</v>
      </c>
      <c r="BH186" s="47" t="s">
        <v>5</v>
      </c>
      <c r="BI186" s="47" t="s">
        <v>5</v>
      </c>
      <c r="BJ186" s="47" t="s">
        <v>5</v>
      </c>
      <c r="BK186" s="47" t="s">
        <v>4</v>
      </c>
      <c r="BL186" s="47" t="s">
        <v>4</v>
      </c>
    </row>
    <row r="187" spans="1:64">
      <c r="A187" s="46" t="s">
        <v>279</v>
      </c>
      <c r="B187" s="46" t="s">
        <v>80</v>
      </c>
      <c r="C187" s="46" t="s">
        <v>7</v>
      </c>
      <c r="D187" s="47" t="s">
        <v>5</v>
      </c>
      <c r="E187" s="47" t="s">
        <v>5</v>
      </c>
      <c r="F187" s="47" t="s">
        <v>5</v>
      </c>
      <c r="G187" s="47" t="s">
        <v>5</v>
      </c>
      <c r="H187" s="47" t="s">
        <v>5</v>
      </c>
      <c r="I187" s="47" t="s">
        <v>5</v>
      </c>
      <c r="J187" s="47" t="s">
        <v>5</v>
      </c>
      <c r="K187" s="47" t="s">
        <v>5</v>
      </c>
      <c r="L187" s="47" t="s">
        <v>5</v>
      </c>
      <c r="M187" s="47" t="s">
        <v>5</v>
      </c>
      <c r="N187" s="47" t="s">
        <v>5</v>
      </c>
      <c r="O187" s="47" t="s">
        <v>5</v>
      </c>
      <c r="P187" s="47" t="s">
        <v>5</v>
      </c>
      <c r="Q187" s="47" t="s">
        <v>5</v>
      </c>
      <c r="R187" s="47" t="s">
        <v>5</v>
      </c>
      <c r="S187" s="47" t="s">
        <v>5</v>
      </c>
      <c r="T187" s="47" t="s">
        <v>5</v>
      </c>
      <c r="U187" s="47" t="s">
        <v>5</v>
      </c>
      <c r="V187" s="47" t="s">
        <v>5</v>
      </c>
      <c r="W187" s="47" t="s">
        <v>5</v>
      </c>
      <c r="X187" s="47" t="s">
        <v>5</v>
      </c>
      <c r="Y187" s="47" t="s">
        <v>5</v>
      </c>
      <c r="Z187" s="47" t="s">
        <v>5</v>
      </c>
      <c r="AA187" s="47" t="s">
        <v>5</v>
      </c>
      <c r="AB187" s="47" t="s">
        <v>5</v>
      </c>
      <c r="AC187" s="47" t="s">
        <v>5</v>
      </c>
      <c r="AD187" s="47" t="s">
        <v>5</v>
      </c>
      <c r="AE187" s="47" t="s">
        <v>5</v>
      </c>
      <c r="AF187" s="47" t="s">
        <v>5</v>
      </c>
      <c r="AG187" s="47" t="s">
        <v>5</v>
      </c>
      <c r="AH187" s="47">
        <v>100</v>
      </c>
      <c r="AI187" s="47">
        <v>243</v>
      </c>
      <c r="AJ187" s="47">
        <v>581</v>
      </c>
      <c r="AK187" s="47">
        <v>1970</v>
      </c>
      <c r="AL187" s="47" t="s">
        <v>5</v>
      </c>
      <c r="AM187" s="47" t="s">
        <v>5</v>
      </c>
      <c r="AN187" s="47" t="s">
        <v>5</v>
      </c>
      <c r="AO187" s="47" t="s">
        <v>5</v>
      </c>
      <c r="AP187" s="47" t="s">
        <v>5</v>
      </c>
      <c r="AQ187" s="47" t="s">
        <v>5</v>
      </c>
      <c r="AR187" s="47" t="s">
        <v>5</v>
      </c>
      <c r="AS187" s="47" t="s">
        <v>5</v>
      </c>
      <c r="AT187" s="47" t="s">
        <v>5</v>
      </c>
      <c r="AU187" s="47" t="s">
        <v>5</v>
      </c>
      <c r="AV187" s="47" t="s">
        <v>5</v>
      </c>
      <c r="AW187" s="47" t="s">
        <v>5</v>
      </c>
      <c r="AX187" s="47" t="s">
        <v>5</v>
      </c>
      <c r="AY187" s="47" t="s">
        <v>5</v>
      </c>
      <c r="AZ187" s="47" t="s">
        <v>5</v>
      </c>
      <c r="BA187" s="47" t="s">
        <v>5</v>
      </c>
      <c r="BB187" s="47" t="s">
        <v>5</v>
      </c>
      <c r="BC187" s="47" t="s">
        <v>5</v>
      </c>
      <c r="BD187" s="47" t="s">
        <v>5</v>
      </c>
      <c r="BE187" s="47" t="s">
        <v>5</v>
      </c>
      <c r="BF187" s="47" t="s">
        <v>5</v>
      </c>
      <c r="BG187" s="47" t="s">
        <v>5</v>
      </c>
      <c r="BH187" s="47" t="s">
        <v>5</v>
      </c>
      <c r="BI187" s="47" t="s">
        <v>5</v>
      </c>
      <c r="BJ187" s="47" t="s">
        <v>5</v>
      </c>
      <c r="BK187" s="47" t="s">
        <v>4</v>
      </c>
      <c r="BL187" s="47" t="s">
        <v>4</v>
      </c>
    </row>
    <row r="188" spans="1:64">
      <c r="A188" s="46" t="s">
        <v>283</v>
      </c>
      <c r="B188" s="46" t="s">
        <v>80</v>
      </c>
      <c r="C188" s="46" t="s">
        <v>9</v>
      </c>
      <c r="D188" s="47" t="s">
        <v>4</v>
      </c>
      <c r="E188" s="47" t="s">
        <v>4</v>
      </c>
      <c r="F188" s="47" t="s">
        <v>4</v>
      </c>
      <c r="G188" s="47" t="s">
        <v>4</v>
      </c>
      <c r="H188" s="47" t="s">
        <v>4</v>
      </c>
      <c r="I188" s="47" t="s">
        <v>5</v>
      </c>
      <c r="J188" s="47" t="s">
        <v>5</v>
      </c>
      <c r="K188" s="47" t="s">
        <v>5</v>
      </c>
      <c r="L188" s="47" t="s">
        <v>5</v>
      </c>
      <c r="M188" s="47" t="s">
        <v>5</v>
      </c>
      <c r="N188" s="47" t="s">
        <v>5</v>
      </c>
      <c r="O188" s="47" t="s">
        <v>5</v>
      </c>
      <c r="P188" s="47" t="s">
        <v>5</v>
      </c>
      <c r="Q188" s="47" t="s">
        <v>5</v>
      </c>
      <c r="R188" s="47" t="s">
        <v>5</v>
      </c>
      <c r="S188" s="47" t="s">
        <v>5</v>
      </c>
      <c r="T188" s="47" t="s">
        <v>5</v>
      </c>
      <c r="U188" s="47">
        <v>1868</v>
      </c>
      <c r="V188" s="47" t="s">
        <v>5</v>
      </c>
      <c r="W188" s="47" t="s">
        <v>5</v>
      </c>
      <c r="X188" s="47" t="s">
        <v>5</v>
      </c>
      <c r="Y188" s="47" t="s">
        <v>5</v>
      </c>
      <c r="Z188" s="47">
        <v>76</v>
      </c>
      <c r="AA188" s="47">
        <v>135</v>
      </c>
      <c r="AB188" s="47" t="s">
        <v>5</v>
      </c>
      <c r="AC188" s="47">
        <v>10</v>
      </c>
      <c r="AD188" s="47">
        <v>824</v>
      </c>
      <c r="AE188" s="47">
        <v>4</v>
      </c>
      <c r="AF188" s="47" t="s">
        <v>5</v>
      </c>
      <c r="AG188" s="47" t="s">
        <v>5</v>
      </c>
      <c r="AH188" s="47" t="s">
        <v>5</v>
      </c>
      <c r="AI188" s="47" t="s">
        <v>5</v>
      </c>
      <c r="AJ188" s="47" t="s">
        <v>5</v>
      </c>
      <c r="AK188" s="47" t="s">
        <v>5</v>
      </c>
      <c r="AL188" s="47" t="s">
        <v>5</v>
      </c>
      <c r="AM188" s="47" t="s">
        <v>5</v>
      </c>
      <c r="AN188" s="47" t="s">
        <v>5</v>
      </c>
      <c r="AO188" s="47" t="s">
        <v>5</v>
      </c>
      <c r="AP188" s="47" t="s">
        <v>5</v>
      </c>
      <c r="AQ188" s="47" t="s">
        <v>5</v>
      </c>
      <c r="AR188" s="47" t="s">
        <v>5</v>
      </c>
      <c r="AS188" s="47" t="s">
        <v>5</v>
      </c>
      <c r="AT188" s="47" t="s">
        <v>4</v>
      </c>
      <c r="AU188" s="47" t="s">
        <v>4</v>
      </c>
      <c r="AV188" s="47" t="s">
        <v>4</v>
      </c>
      <c r="AW188" s="47" t="s">
        <v>4</v>
      </c>
      <c r="AX188" s="47" t="s">
        <v>4</v>
      </c>
      <c r="AY188" s="47" t="s">
        <v>4</v>
      </c>
      <c r="AZ188" s="47" t="s">
        <v>4</v>
      </c>
      <c r="BA188" s="47" t="s">
        <v>4</v>
      </c>
      <c r="BB188" s="47" t="s">
        <v>4</v>
      </c>
      <c r="BC188" s="47" t="s">
        <v>4</v>
      </c>
      <c r="BD188" s="47" t="s">
        <v>4</v>
      </c>
      <c r="BE188" s="47" t="s">
        <v>4</v>
      </c>
      <c r="BF188" s="47" t="s">
        <v>4</v>
      </c>
      <c r="BG188" s="47" t="s">
        <v>4</v>
      </c>
      <c r="BH188" s="47" t="s">
        <v>4</v>
      </c>
      <c r="BI188" s="47" t="s">
        <v>4</v>
      </c>
      <c r="BJ188" s="47" t="s">
        <v>4</v>
      </c>
      <c r="BK188" s="47" t="s">
        <v>4</v>
      </c>
      <c r="BL188" s="47" t="s">
        <v>4</v>
      </c>
    </row>
    <row r="189" spans="1:64">
      <c r="B189" s="43" t="s">
        <v>80</v>
      </c>
      <c r="D189" s="43">
        <f>SUM(D182:D188)</f>
        <v>0</v>
      </c>
      <c r="E189" s="43">
        <f t="shared" ref="E189:BL189" si="11">SUM(E182:E188)</f>
        <v>0</v>
      </c>
      <c r="F189" s="43">
        <f t="shared" si="11"/>
        <v>0</v>
      </c>
      <c r="G189" s="43">
        <f t="shared" si="11"/>
        <v>0</v>
      </c>
      <c r="H189" s="43">
        <f t="shared" si="11"/>
        <v>0</v>
      </c>
      <c r="I189" s="43">
        <f t="shared" si="11"/>
        <v>0</v>
      </c>
      <c r="J189" s="43">
        <f t="shared" si="11"/>
        <v>0</v>
      </c>
      <c r="K189" s="43">
        <f t="shared" si="11"/>
        <v>0</v>
      </c>
      <c r="L189" s="43">
        <f t="shared" si="11"/>
        <v>0</v>
      </c>
      <c r="M189" s="43">
        <f t="shared" si="11"/>
        <v>0</v>
      </c>
      <c r="N189" s="43">
        <f t="shared" si="11"/>
        <v>0</v>
      </c>
      <c r="O189" s="43">
        <f t="shared" si="11"/>
        <v>0</v>
      </c>
      <c r="P189" s="43">
        <f t="shared" si="11"/>
        <v>0</v>
      </c>
      <c r="Q189" s="43">
        <f t="shared" si="11"/>
        <v>0</v>
      </c>
      <c r="R189" s="43">
        <f t="shared" si="11"/>
        <v>0</v>
      </c>
      <c r="S189" s="43">
        <f t="shared" si="11"/>
        <v>0</v>
      </c>
      <c r="T189" s="43">
        <f t="shared" si="11"/>
        <v>0</v>
      </c>
      <c r="U189" s="43">
        <f t="shared" si="11"/>
        <v>1868</v>
      </c>
      <c r="V189" s="43">
        <f t="shared" si="11"/>
        <v>0</v>
      </c>
      <c r="W189" s="43">
        <f t="shared" si="11"/>
        <v>0</v>
      </c>
      <c r="X189" s="43">
        <f t="shared" si="11"/>
        <v>0</v>
      </c>
      <c r="Y189" s="43">
        <f t="shared" si="11"/>
        <v>0</v>
      </c>
      <c r="Z189" s="43">
        <f t="shared" si="11"/>
        <v>76</v>
      </c>
      <c r="AA189" s="43">
        <f t="shared" si="11"/>
        <v>135</v>
      </c>
      <c r="AB189" s="43">
        <f t="shared" si="11"/>
        <v>0</v>
      </c>
      <c r="AC189" s="43">
        <f t="shared" si="11"/>
        <v>10</v>
      </c>
      <c r="AD189" s="43">
        <f t="shared" si="11"/>
        <v>824</v>
      </c>
      <c r="AE189" s="43">
        <f t="shared" si="11"/>
        <v>4</v>
      </c>
      <c r="AF189" s="43">
        <f t="shared" si="11"/>
        <v>0</v>
      </c>
      <c r="AG189" s="43">
        <f t="shared" si="11"/>
        <v>0</v>
      </c>
      <c r="AH189" s="43">
        <f t="shared" si="11"/>
        <v>100</v>
      </c>
      <c r="AI189" s="43">
        <f t="shared" si="11"/>
        <v>243</v>
      </c>
      <c r="AJ189" s="43">
        <f t="shared" si="11"/>
        <v>581</v>
      </c>
      <c r="AK189" s="43">
        <f t="shared" si="11"/>
        <v>2384</v>
      </c>
      <c r="AL189" s="43">
        <f t="shared" si="11"/>
        <v>3821</v>
      </c>
      <c r="AM189" s="43">
        <f t="shared" si="11"/>
        <v>304</v>
      </c>
      <c r="AN189" s="43">
        <f t="shared" si="11"/>
        <v>7</v>
      </c>
      <c r="AO189" s="43">
        <f t="shared" si="11"/>
        <v>2</v>
      </c>
      <c r="AP189" s="43">
        <f t="shared" si="11"/>
        <v>0</v>
      </c>
      <c r="AQ189" s="43">
        <f t="shared" si="11"/>
        <v>21</v>
      </c>
      <c r="AR189" s="43">
        <f t="shared" si="11"/>
        <v>0</v>
      </c>
      <c r="AS189" s="43">
        <f t="shared" si="11"/>
        <v>0</v>
      </c>
      <c r="AT189" s="43">
        <f t="shared" si="11"/>
        <v>0</v>
      </c>
      <c r="AU189" s="43">
        <f t="shared" si="11"/>
        <v>0</v>
      </c>
      <c r="AV189" s="43">
        <f t="shared" si="11"/>
        <v>0</v>
      </c>
      <c r="AW189" s="43">
        <f t="shared" si="11"/>
        <v>0</v>
      </c>
      <c r="AX189" s="43">
        <f t="shared" si="11"/>
        <v>0</v>
      </c>
      <c r="AY189" s="43">
        <f t="shared" si="11"/>
        <v>0</v>
      </c>
      <c r="AZ189" s="43">
        <f t="shared" si="11"/>
        <v>0</v>
      </c>
      <c r="BA189" s="43">
        <f t="shared" si="11"/>
        <v>0</v>
      </c>
      <c r="BB189" s="43">
        <f t="shared" si="11"/>
        <v>0</v>
      </c>
      <c r="BC189" s="43">
        <f t="shared" si="11"/>
        <v>0</v>
      </c>
      <c r="BD189" s="43">
        <f t="shared" si="11"/>
        <v>0</v>
      </c>
      <c r="BE189" s="43">
        <f t="shared" si="11"/>
        <v>110</v>
      </c>
      <c r="BF189" s="43">
        <f t="shared" si="11"/>
        <v>0</v>
      </c>
      <c r="BG189" s="43">
        <f t="shared" si="11"/>
        <v>2903</v>
      </c>
      <c r="BH189" s="43">
        <f t="shared" si="11"/>
        <v>0</v>
      </c>
      <c r="BI189" s="43">
        <f t="shared" si="11"/>
        <v>0</v>
      </c>
      <c r="BJ189" s="43">
        <f t="shared" si="11"/>
        <v>0</v>
      </c>
      <c r="BK189" s="43">
        <f t="shared" si="11"/>
        <v>0</v>
      </c>
      <c r="BL189" s="43">
        <f t="shared" si="11"/>
        <v>0</v>
      </c>
    </row>
    <row r="190" spans="1:64">
      <c r="B190" s="7" t="s">
        <v>21</v>
      </c>
      <c r="C190" s="7" t="s">
        <v>6</v>
      </c>
      <c r="D190" s="7" t="s">
        <v>4</v>
      </c>
      <c r="E190" s="7" t="s">
        <v>4</v>
      </c>
      <c r="F190" s="7" t="s">
        <v>4</v>
      </c>
      <c r="G190" s="7" t="s">
        <v>4</v>
      </c>
      <c r="H190" s="7" t="s">
        <v>4</v>
      </c>
      <c r="I190" s="7" t="s">
        <v>4</v>
      </c>
      <c r="J190" s="7" t="s">
        <v>4</v>
      </c>
      <c r="K190" s="7" t="s">
        <v>4</v>
      </c>
      <c r="L190" s="7" t="s">
        <v>4</v>
      </c>
      <c r="M190" s="7" t="s">
        <v>4</v>
      </c>
      <c r="N190" s="7" t="s">
        <v>4</v>
      </c>
      <c r="O190" s="7" t="s">
        <v>4</v>
      </c>
      <c r="P190" s="7" t="s">
        <v>4</v>
      </c>
      <c r="Q190" s="7" t="s">
        <v>4</v>
      </c>
      <c r="R190" s="7" t="s">
        <v>4</v>
      </c>
      <c r="S190" s="7" t="s">
        <v>4</v>
      </c>
      <c r="T190" s="7" t="s">
        <v>4</v>
      </c>
      <c r="U190" s="7" t="s">
        <v>4</v>
      </c>
      <c r="V190" s="7" t="s">
        <v>4</v>
      </c>
      <c r="W190" s="7" t="s">
        <v>4</v>
      </c>
      <c r="X190" s="7" t="s">
        <v>4</v>
      </c>
      <c r="Y190" s="7" t="s">
        <v>4</v>
      </c>
      <c r="Z190" s="7" t="s">
        <v>4</v>
      </c>
      <c r="AA190" s="7" t="s">
        <v>4</v>
      </c>
      <c r="AB190" s="7" t="s">
        <v>4</v>
      </c>
      <c r="AC190" s="7" t="s">
        <v>4</v>
      </c>
      <c r="AD190" s="7" t="s">
        <v>4</v>
      </c>
      <c r="AE190" s="7" t="s">
        <v>4</v>
      </c>
      <c r="AF190" s="7" t="s">
        <v>4</v>
      </c>
      <c r="AG190" s="7" t="s">
        <v>4</v>
      </c>
      <c r="AH190" s="7" t="s">
        <v>4</v>
      </c>
      <c r="AI190" s="7" t="s">
        <v>4</v>
      </c>
      <c r="AJ190" s="7" t="s">
        <v>4</v>
      </c>
      <c r="AK190" s="7" t="s">
        <v>4</v>
      </c>
      <c r="AL190" s="7" t="s">
        <v>4</v>
      </c>
      <c r="AM190" s="7" t="s">
        <v>4</v>
      </c>
      <c r="AN190" s="7" t="s">
        <v>4</v>
      </c>
      <c r="AO190" s="7" t="s">
        <v>4</v>
      </c>
      <c r="AP190" s="7" t="s">
        <v>4</v>
      </c>
      <c r="AQ190" s="7">
        <v>24</v>
      </c>
      <c r="AR190" s="7">
        <v>46</v>
      </c>
      <c r="AS190" s="7">
        <v>60</v>
      </c>
      <c r="AT190" s="7">
        <v>70</v>
      </c>
      <c r="AU190" s="7">
        <v>58</v>
      </c>
      <c r="AV190" s="7">
        <v>55</v>
      </c>
      <c r="AW190" s="7">
        <v>70</v>
      </c>
      <c r="AX190" s="7">
        <v>75</v>
      </c>
      <c r="AY190" s="7">
        <v>60</v>
      </c>
      <c r="AZ190" s="7">
        <v>61</v>
      </c>
      <c r="BA190" s="7">
        <v>44</v>
      </c>
      <c r="BB190" s="7">
        <v>64</v>
      </c>
      <c r="BC190" s="7">
        <v>67</v>
      </c>
      <c r="BD190" s="7">
        <v>53</v>
      </c>
      <c r="BE190" s="7">
        <v>47</v>
      </c>
      <c r="BF190" s="7">
        <v>35</v>
      </c>
      <c r="BG190" s="7">
        <v>31</v>
      </c>
      <c r="BH190" s="7">
        <v>32</v>
      </c>
      <c r="BI190" s="7">
        <v>34</v>
      </c>
      <c r="BJ190" s="7">
        <v>35</v>
      </c>
      <c r="BK190" s="7">
        <v>40</v>
      </c>
      <c r="BL190" s="7">
        <v>40</v>
      </c>
    </row>
    <row r="191" spans="1:64">
      <c r="B191" s="7" t="s">
        <v>21</v>
      </c>
      <c r="C191" s="7" t="s">
        <v>7</v>
      </c>
      <c r="D191" s="7" t="s">
        <v>4</v>
      </c>
      <c r="E191" s="7" t="s">
        <v>4</v>
      </c>
      <c r="F191" s="7" t="s">
        <v>4</v>
      </c>
      <c r="G191" s="7" t="s">
        <v>4</v>
      </c>
      <c r="H191" s="7" t="s">
        <v>4</v>
      </c>
      <c r="I191" s="7" t="s">
        <v>4</v>
      </c>
      <c r="J191" s="7" t="s">
        <v>4</v>
      </c>
      <c r="K191" s="7" t="s">
        <v>4</v>
      </c>
      <c r="L191" s="7" t="s">
        <v>4</v>
      </c>
      <c r="M191" s="7" t="s">
        <v>4</v>
      </c>
      <c r="N191" s="7" t="s">
        <v>4</v>
      </c>
      <c r="O191" s="7" t="s">
        <v>4</v>
      </c>
      <c r="P191" s="7" t="s">
        <v>4</v>
      </c>
      <c r="Q191" s="7" t="s">
        <v>4</v>
      </c>
      <c r="R191" s="7" t="s">
        <v>4</v>
      </c>
      <c r="S191" s="7" t="s">
        <v>4</v>
      </c>
      <c r="T191" s="7" t="s">
        <v>4</v>
      </c>
      <c r="U191" s="7" t="s">
        <v>4</v>
      </c>
      <c r="V191" s="7" t="s">
        <v>4</v>
      </c>
      <c r="W191" s="7" t="s">
        <v>4</v>
      </c>
      <c r="X191" s="7" t="s">
        <v>4</v>
      </c>
      <c r="Y191" s="7" t="s">
        <v>4</v>
      </c>
      <c r="Z191" s="7" t="s">
        <v>4</v>
      </c>
      <c r="AA191" s="7" t="s">
        <v>4</v>
      </c>
      <c r="AB191" s="7" t="s">
        <v>4</v>
      </c>
      <c r="AC191" s="7" t="s">
        <v>4</v>
      </c>
      <c r="AD191" s="7" t="s">
        <v>4</v>
      </c>
      <c r="AE191" s="7" t="s">
        <v>4</v>
      </c>
      <c r="AF191" s="7" t="s">
        <v>4</v>
      </c>
      <c r="AG191" s="7" t="s">
        <v>4</v>
      </c>
      <c r="AH191" s="7" t="s">
        <v>4</v>
      </c>
      <c r="AI191" s="7" t="s">
        <v>4</v>
      </c>
      <c r="AJ191" s="7" t="s">
        <v>4</v>
      </c>
      <c r="AK191" s="7" t="s">
        <v>4</v>
      </c>
      <c r="AL191" s="7" t="s">
        <v>4</v>
      </c>
      <c r="AM191" s="7" t="s">
        <v>4</v>
      </c>
      <c r="AN191" s="7" t="s">
        <v>4</v>
      </c>
      <c r="AO191" s="7" t="s">
        <v>4</v>
      </c>
      <c r="AP191" s="7" t="s">
        <v>4</v>
      </c>
      <c r="AQ191" s="7">
        <v>97</v>
      </c>
      <c r="AR191" s="7">
        <v>141</v>
      </c>
      <c r="AS191" s="7">
        <v>80</v>
      </c>
      <c r="AT191" s="7">
        <v>81</v>
      </c>
      <c r="AU191" s="7">
        <v>94</v>
      </c>
      <c r="AV191" s="7">
        <v>115</v>
      </c>
      <c r="AW191" s="7">
        <v>130</v>
      </c>
      <c r="AX191" s="7">
        <v>178</v>
      </c>
      <c r="AY191" s="7">
        <v>138</v>
      </c>
      <c r="AZ191" s="7">
        <v>112</v>
      </c>
      <c r="BA191" s="7">
        <v>83</v>
      </c>
      <c r="BB191" s="7">
        <v>168</v>
      </c>
      <c r="BC191" s="7">
        <v>184</v>
      </c>
      <c r="BD191" s="7">
        <v>174</v>
      </c>
      <c r="BE191" s="7">
        <v>191</v>
      </c>
      <c r="BF191" s="7">
        <v>188</v>
      </c>
      <c r="BG191" s="7">
        <v>152</v>
      </c>
      <c r="BH191" s="7">
        <v>138</v>
      </c>
      <c r="BI191" s="7">
        <v>163</v>
      </c>
      <c r="BJ191" s="7">
        <v>164</v>
      </c>
      <c r="BK191" s="7">
        <v>127</v>
      </c>
      <c r="BL191" s="7">
        <v>152</v>
      </c>
    </row>
    <row r="192" spans="1:64">
      <c r="B192" s="7" t="s">
        <v>21</v>
      </c>
      <c r="C192" s="7" t="s">
        <v>6</v>
      </c>
      <c r="D192" s="7" t="s">
        <v>5</v>
      </c>
      <c r="E192" s="7" t="s">
        <v>5</v>
      </c>
      <c r="F192" s="7" t="s">
        <v>5</v>
      </c>
      <c r="G192" s="7" t="s">
        <v>5</v>
      </c>
      <c r="H192" s="7" t="s">
        <v>5</v>
      </c>
      <c r="I192" s="7" t="s">
        <v>5</v>
      </c>
      <c r="J192" s="7" t="s">
        <v>5</v>
      </c>
      <c r="K192" s="7" t="s">
        <v>5</v>
      </c>
      <c r="L192" s="7" t="s">
        <v>5</v>
      </c>
      <c r="M192" s="7" t="s">
        <v>5</v>
      </c>
      <c r="N192" s="7" t="s">
        <v>5</v>
      </c>
      <c r="O192" s="7" t="s">
        <v>5</v>
      </c>
      <c r="P192" s="7" t="s">
        <v>5</v>
      </c>
      <c r="Q192" s="7" t="s">
        <v>5</v>
      </c>
      <c r="R192" s="7" t="s">
        <v>5</v>
      </c>
      <c r="S192" s="7" t="s">
        <v>5</v>
      </c>
      <c r="T192" s="7" t="s">
        <v>5</v>
      </c>
      <c r="U192" s="7" t="s">
        <v>5</v>
      </c>
      <c r="V192" s="7" t="s">
        <v>5</v>
      </c>
      <c r="W192" s="7" t="s">
        <v>5</v>
      </c>
      <c r="X192" s="7" t="s">
        <v>5</v>
      </c>
      <c r="Y192" s="7" t="s">
        <v>5</v>
      </c>
      <c r="Z192" s="7" t="s">
        <v>5</v>
      </c>
      <c r="AA192" s="7" t="s">
        <v>5</v>
      </c>
      <c r="AB192" s="7" t="s">
        <v>5</v>
      </c>
      <c r="AC192" s="7">
        <v>13</v>
      </c>
      <c r="AD192" s="7">
        <v>21</v>
      </c>
      <c r="AE192" s="7">
        <v>15</v>
      </c>
      <c r="AF192" s="7">
        <v>26</v>
      </c>
      <c r="AG192" s="7">
        <v>23</v>
      </c>
      <c r="AH192" s="7">
        <v>8</v>
      </c>
      <c r="AI192" s="7">
        <v>11</v>
      </c>
      <c r="AJ192" s="7">
        <v>17</v>
      </c>
      <c r="AK192" s="7">
        <v>19</v>
      </c>
      <c r="AL192" s="7">
        <v>39</v>
      </c>
      <c r="AM192" s="7">
        <v>31</v>
      </c>
      <c r="AN192" s="7">
        <v>29</v>
      </c>
      <c r="AO192" s="7">
        <v>35</v>
      </c>
      <c r="AP192" s="7">
        <v>20</v>
      </c>
      <c r="AQ192" s="7" t="s">
        <v>4</v>
      </c>
      <c r="AR192" s="7" t="s">
        <v>4</v>
      </c>
      <c r="AS192" s="7" t="s">
        <v>4</v>
      </c>
      <c r="AT192" s="7" t="s">
        <v>4</v>
      </c>
      <c r="AU192" s="7" t="s">
        <v>4</v>
      </c>
      <c r="AV192" s="7" t="s">
        <v>4</v>
      </c>
      <c r="AW192" s="7" t="s">
        <v>4</v>
      </c>
      <c r="AX192" s="7" t="s">
        <v>4</v>
      </c>
      <c r="AY192" s="7" t="s">
        <v>4</v>
      </c>
      <c r="AZ192" s="7" t="s">
        <v>4</v>
      </c>
      <c r="BA192" s="7" t="s">
        <v>4</v>
      </c>
      <c r="BB192" s="7" t="s">
        <v>4</v>
      </c>
      <c r="BC192" s="7" t="s">
        <v>4</v>
      </c>
      <c r="BD192" s="7" t="s">
        <v>4</v>
      </c>
      <c r="BE192" s="7" t="s">
        <v>4</v>
      </c>
      <c r="BF192" s="7" t="s">
        <v>4</v>
      </c>
      <c r="BG192" s="7" t="s">
        <v>4</v>
      </c>
      <c r="BH192" s="7" t="s">
        <v>4</v>
      </c>
      <c r="BI192" s="7" t="s">
        <v>4</v>
      </c>
      <c r="BJ192" s="7" t="s">
        <v>4</v>
      </c>
      <c r="BK192" s="7" t="s">
        <v>4</v>
      </c>
      <c r="BL192" s="7" t="s">
        <v>4</v>
      </c>
    </row>
    <row r="193" spans="1:64">
      <c r="B193" s="7" t="s">
        <v>21</v>
      </c>
      <c r="C193" s="7" t="s">
        <v>9</v>
      </c>
      <c r="D193" s="7">
        <v>48</v>
      </c>
      <c r="E193" s="7">
        <v>70</v>
      </c>
      <c r="F193" s="7">
        <v>66</v>
      </c>
      <c r="G193" s="7">
        <v>60</v>
      </c>
      <c r="H193" s="7">
        <v>59</v>
      </c>
      <c r="I193" s="7">
        <v>57</v>
      </c>
      <c r="J193" s="7">
        <v>58</v>
      </c>
      <c r="K193" s="7">
        <v>66</v>
      </c>
      <c r="L193" s="7">
        <v>65</v>
      </c>
      <c r="M193" s="7">
        <v>58</v>
      </c>
      <c r="N193" s="7">
        <v>46</v>
      </c>
      <c r="O193" s="7">
        <v>46</v>
      </c>
      <c r="P193" s="7">
        <v>52</v>
      </c>
      <c r="Q193" s="7">
        <v>50</v>
      </c>
      <c r="R193" s="7">
        <v>60</v>
      </c>
      <c r="S193" s="7">
        <v>46</v>
      </c>
      <c r="T193" s="7">
        <v>53</v>
      </c>
      <c r="U193" s="7">
        <v>66</v>
      </c>
      <c r="V193" s="7">
        <v>54</v>
      </c>
      <c r="W193" s="7">
        <v>67</v>
      </c>
      <c r="X193" s="7">
        <v>49</v>
      </c>
      <c r="Y193" s="7">
        <v>48</v>
      </c>
      <c r="Z193" s="7">
        <v>52</v>
      </c>
      <c r="AA193" s="7">
        <v>70</v>
      </c>
      <c r="AB193" s="7">
        <v>56</v>
      </c>
      <c r="AC193" s="7" t="s">
        <v>5</v>
      </c>
      <c r="AD193" s="7" t="s">
        <v>5</v>
      </c>
      <c r="AE193" s="7" t="s">
        <v>5</v>
      </c>
      <c r="AF193" s="7" t="s">
        <v>5</v>
      </c>
      <c r="AG193" s="7" t="s">
        <v>5</v>
      </c>
      <c r="AH193" s="7" t="s">
        <v>5</v>
      </c>
      <c r="AI193" s="7" t="s">
        <v>5</v>
      </c>
      <c r="AJ193" s="7" t="s">
        <v>5</v>
      </c>
      <c r="AK193" s="7" t="s">
        <v>5</v>
      </c>
      <c r="AL193" s="7" t="s">
        <v>5</v>
      </c>
      <c r="AM193" s="7" t="s">
        <v>5</v>
      </c>
      <c r="AN193" s="7" t="s">
        <v>5</v>
      </c>
      <c r="AO193" s="7" t="s">
        <v>5</v>
      </c>
      <c r="AP193" s="7" t="s">
        <v>5</v>
      </c>
      <c r="AQ193" s="7" t="s">
        <v>4</v>
      </c>
      <c r="AR193" s="7" t="s">
        <v>4</v>
      </c>
      <c r="AS193" s="7" t="s">
        <v>4</v>
      </c>
      <c r="AT193" s="7" t="s">
        <v>4</v>
      </c>
      <c r="AU193" s="7" t="s">
        <v>4</v>
      </c>
      <c r="AV193" s="7" t="s">
        <v>4</v>
      </c>
      <c r="AW193" s="7" t="s">
        <v>4</v>
      </c>
      <c r="AX193" s="7" t="s">
        <v>4</v>
      </c>
      <c r="AY193" s="7" t="s">
        <v>4</v>
      </c>
      <c r="AZ193" s="7" t="s">
        <v>4</v>
      </c>
      <c r="BA193" s="7" t="s">
        <v>4</v>
      </c>
      <c r="BB193" s="7" t="s">
        <v>4</v>
      </c>
      <c r="BC193" s="7" t="s">
        <v>4</v>
      </c>
      <c r="BD193" s="7" t="s">
        <v>4</v>
      </c>
      <c r="BE193" s="7" t="s">
        <v>4</v>
      </c>
      <c r="BF193" s="7" t="s">
        <v>4</v>
      </c>
      <c r="BG193" s="7" t="s">
        <v>4</v>
      </c>
      <c r="BH193" s="7" t="s">
        <v>4</v>
      </c>
      <c r="BI193" s="7" t="s">
        <v>4</v>
      </c>
      <c r="BJ193" s="7" t="s">
        <v>4</v>
      </c>
      <c r="BK193" s="7" t="s">
        <v>4</v>
      </c>
      <c r="BL193" s="7" t="s">
        <v>4</v>
      </c>
    </row>
    <row r="194" spans="1:64">
      <c r="A194" s="41" t="s">
        <v>265</v>
      </c>
      <c r="B194" s="41" t="s">
        <v>21</v>
      </c>
      <c r="C194" s="41" t="s">
        <v>6</v>
      </c>
      <c r="D194" s="42" t="s">
        <v>5</v>
      </c>
      <c r="E194" s="42" t="s">
        <v>5</v>
      </c>
      <c r="F194" s="42" t="s">
        <v>5</v>
      </c>
      <c r="G194" s="42" t="s">
        <v>5</v>
      </c>
      <c r="H194" s="42" t="s">
        <v>5</v>
      </c>
      <c r="I194" s="42" t="s">
        <v>5</v>
      </c>
      <c r="J194" s="42" t="s">
        <v>5</v>
      </c>
      <c r="K194" s="42" t="s">
        <v>5</v>
      </c>
      <c r="L194" s="42" t="s">
        <v>5</v>
      </c>
      <c r="M194" s="42" t="s">
        <v>5</v>
      </c>
      <c r="N194" s="42" t="s">
        <v>5</v>
      </c>
      <c r="O194" s="42" t="s">
        <v>5</v>
      </c>
      <c r="P194" s="42" t="s">
        <v>5</v>
      </c>
      <c r="Q194" s="42" t="s">
        <v>5</v>
      </c>
      <c r="R194" s="42" t="s">
        <v>5</v>
      </c>
      <c r="S194" s="42" t="s">
        <v>5</v>
      </c>
      <c r="T194" s="42" t="s">
        <v>5</v>
      </c>
      <c r="U194" s="42" t="s">
        <v>5</v>
      </c>
      <c r="V194" s="42" t="s">
        <v>5</v>
      </c>
      <c r="W194" s="42" t="s">
        <v>5</v>
      </c>
      <c r="X194" s="42" t="s">
        <v>5</v>
      </c>
      <c r="Y194" s="42" t="s">
        <v>5</v>
      </c>
      <c r="Z194" s="42" t="s">
        <v>5</v>
      </c>
      <c r="AA194" s="42" t="s">
        <v>5</v>
      </c>
      <c r="AB194" s="42" t="s">
        <v>5</v>
      </c>
      <c r="AC194" s="42">
        <v>23</v>
      </c>
      <c r="AD194" s="42">
        <v>40</v>
      </c>
      <c r="AE194" s="42">
        <v>45</v>
      </c>
      <c r="AF194" s="42">
        <v>57</v>
      </c>
      <c r="AG194" s="42">
        <v>54</v>
      </c>
      <c r="AH194" s="42">
        <v>57</v>
      </c>
      <c r="AI194" s="42">
        <v>80</v>
      </c>
      <c r="AJ194" s="42">
        <v>91</v>
      </c>
      <c r="AK194" s="42">
        <v>99</v>
      </c>
      <c r="AL194" s="42">
        <v>104</v>
      </c>
      <c r="AM194" s="42">
        <v>85</v>
      </c>
      <c r="AN194" s="42">
        <v>107</v>
      </c>
      <c r="AO194" s="42">
        <v>121</v>
      </c>
      <c r="AP194" s="42">
        <v>103</v>
      </c>
      <c r="AQ194" s="42">
        <v>81</v>
      </c>
      <c r="AR194" s="42">
        <v>94</v>
      </c>
      <c r="AS194" s="42">
        <v>78</v>
      </c>
      <c r="AT194" s="42">
        <v>78</v>
      </c>
      <c r="AU194" s="42">
        <v>76</v>
      </c>
      <c r="AV194" s="42">
        <v>85</v>
      </c>
      <c r="AW194" s="42">
        <v>87</v>
      </c>
      <c r="AX194" s="42">
        <v>103</v>
      </c>
      <c r="AY194" s="42">
        <v>105</v>
      </c>
      <c r="AZ194" s="42">
        <v>66</v>
      </c>
      <c r="BA194" s="42">
        <v>97</v>
      </c>
      <c r="BB194" s="42">
        <v>162</v>
      </c>
      <c r="BC194" s="42">
        <v>207</v>
      </c>
      <c r="BD194" s="42">
        <v>195</v>
      </c>
      <c r="BE194" s="42">
        <v>203</v>
      </c>
      <c r="BF194" s="42">
        <v>150</v>
      </c>
      <c r="BG194" s="42">
        <v>123</v>
      </c>
      <c r="BH194" s="42">
        <v>157</v>
      </c>
      <c r="BI194" s="42">
        <v>168</v>
      </c>
      <c r="BJ194" s="42">
        <v>131</v>
      </c>
      <c r="BK194" s="42">
        <v>118</v>
      </c>
      <c r="BL194" s="42">
        <v>134</v>
      </c>
    </row>
    <row r="195" spans="1:64">
      <c r="A195" s="41" t="s">
        <v>265</v>
      </c>
      <c r="B195" s="41" t="s">
        <v>21</v>
      </c>
      <c r="C195" s="41" t="s">
        <v>9</v>
      </c>
      <c r="D195" s="42">
        <v>11</v>
      </c>
      <c r="E195" s="42">
        <v>8</v>
      </c>
      <c r="F195" s="42">
        <v>6</v>
      </c>
      <c r="G195" s="42">
        <v>2</v>
      </c>
      <c r="H195" s="42">
        <v>1</v>
      </c>
      <c r="I195" s="42">
        <v>4</v>
      </c>
      <c r="J195" s="42">
        <v>2</v>
      </c>
      <c r="K195" s="42">
        <v>4</v>
      </c>
      <c r="L195" s="42">
        <v>2</v>
      </c>
      <c r="M195" s="42">
        <v>1</v>
      </c>
      <c r="N195" s="42">
        <v>6</v>
      </c>
      <c r="O195" s="42">
        <v>1</v>
      </c>
      <c r="P195" s="42">
        <v>3</v>
      </c>
      <c r="Q195" s="42">
        <v>1</v>
      </c>
      <c r="R195" s="42" t="s">
        <v>4</v>
      </c>
      <c r="S195" s="42">
        <v>2</v>
      </c>
      <c r="T195" s="42" t="s">
        <v>4</v>
      </c>
      <c r="U195" s="42">
        <v>1</v>
      </c>
      <c r="V195" s="42">
        <v>3</v>
      </c>
      <c r="W195" s="42">
        <v>2</v>
      </c>
      <c r="X195" s="42">
        <v>10</v>
      </c>
      <c r="Y195" s="42">
        <v>18</v>
      </c>
      <c r="Z195" s="42">
        <v>20</v>
      </c>
      <c r="AA195" s="42">
        <v>20</v>
      </c>
      <c r="AB195" s="42">
        <v>25</v>
      </c>
      <c r="AC195" s="42" t="s">
        <v>5</v>
      </c>
      <c r="AD195" s="42" t="s">
        <v>5</v>
      </c>
      <c r="AE195" s="42" t="s">
        <v>5</v>
      </c>
      <c r="AF195" s="42" t="s">
        <v>5</v>
      </c>
      <c r="AG195" s="42" t="s">
        <v>5</v>
      </c>
      <c r="AH195" s="42" t="s">
        <v>5</v>
      </c>
      <c r="AI195" s="42" t="s">
        <v>5</v>
      </c>
      <c r="AJ195" s="42" t="s">
        <v>5</v>
      </c>
      <c r="AK195" s="42" t="s">
        <v>5</v>
      </c>
      <c r="AL195" s="42" t="s">
        <v>5</v>
      </c>
      <c r="AM195" s="42" t="s">
        <v>5</v>
      </c>
      <c r="AN195" s="42" t="s">
        <v>5</v>
      </c>
      <c r="AO195" s="42" t="s">
        <v>5</v>
      </c>
      <c r="AP195" s="42" t="s">
        <v>5</v>
      </c>
      <c r="AQ195" s="42" t="s">
        <v>5</v>
      </c>
      <c r="AR195" s="42" t="s">
        <v>5</v>
      </c>
      <c r="AS195" s="42" t="s">
        <v>5</v>
      </c>
      <c r="AT195" s="42" t="s">
        <v>5</v>
      </c>
      <c r="AU195" s="42" t="s">
        <v>5</v>
      </c>
      <c r="AV195" s="42" t="s">
        <v>5</v>
      </c>
      <c r="AW195" s="42" t="s">
        <v>5</v>
      </c>
      <c r="AX195" s="42" t="s">
        <v>5</v>
      </c>
      <c r="AY195" s="42" t="s">
        <v>5</v>
      </c>
      <c r="AZ195" s="42" t="s">
        <v>5</v>
      </c>
      <c r="BA195" s="42" t="s">
        <v>5</v>
      </c>
      <c r="BB195" s="42" t="s">
        <v>5</v>
      </c>
      <c r="BC195" s="42" t="s">
        <v>5</v>
      </c>
      <c r="BD195" s="42" t="s">
        <v>5</v>
      </c>
      <c r="BE195" s="42" t="s">
        <v>5</v>
      </c>
      <c r="BF195" s="42" t="s">
        <v>5</v>
      </c>
      <c r="BG195" s="42" t="s">
        <v>5</v>
      </c>
      <c r="BH195" s="42" t="s">
        <v>5</v>
      </c>
      <c r="BI195" s="42" t="s">
        <v>5</v>
      </c>
      <c r="BJ195" s="42" t="s">
        <v>5</v>
      </c>
      <c r="BK195" s="42" t="s">
        <v>4</v>
      </c>
      <c r="BL195" s="42" t="s">
        <v>4</v>
      </c>
    </row>
    <row r="196" spans="1:64">
      <c r="A196" s="41" t="s">
        <v>265</v>
      </c>
      <c r="B196" s="41" t="s">
        <v>21</v>
      </c>
      <c r="C196" s="41" t="s">
        <v>7</v>
      </c>
      <c r="D196" s="42" t="s">
        <v>5</v>
      </c>
      <c r="E196" s="42" t="s">
        <v>5</v>
      </c>
      <c r="F196" s="42" t="s">
        <v>5</v>
      </c>
      <c r="G196" s="42" t="s">
        <v>5</v>
      </c>
      <c r="H196" s="42" t="s">
        <v>5</v>
      </c>
      <c r="I196" s="42" t="s">
        <v>5</v>
      </c>
      <c r="J196" s="42" t="s">
        <v>5</v>
      </c>
      <c r="K196" s="42" t="s">
        <v>5</v>
      </c>
      <c r="L196" s="42" t="s">
        <v>5</v>
      </c>
      <c r="M196" s="42" t="s">
        <v>5</v>
      </c>
      <c r="N196" s="42" t="s">
        <v>5</v>
      </c>
      <c r="O196" s="42" t="s">
        <v>5</v>
      </c>
      <c r="P196" s="42" t="s">
        <v>5</v>
      </c>
      <c r="Q196" s="42" t="s">
        <v>5</v>
      </c>
      <c r="R196" s="42" t="s">
        <v>5</v>
      </c>
      <c r="S196" s="42" t="s">
        <v>5</v>
      </c>
      <c r="T196" s="42" t="s">
        <v>5</v>
      </c>
      <c r="U196" s="42" t="s">
        <v>5</v>
      </c>
      <c r="V196" s="42" t="s">
        <v>5</v>
      </c>
      <c r="W196" s="42" t="s">
        <v>5</v>
      </c>
      <c r="X196" s="42" t="s">
        <v>5</v>
      </c>
      <c r="Y196" s="42" t="s">
        <v>5</v>
      </c>
      <c r="Z196" s="42" t="s">
        <v>5</v>
      </c>
      <c r="AA196" s="42" t="s">
        <v>5</v>
      </c>
      <c r="AB196" s="42" t="s">
        <v>5</v>
      </c>
      <c r="AC196" s="42">
        <v>1</v>
      </c>
      <c r="AD196" s="42">
        <v>1</v>
      </c>
      <c r="AE196" s="42" t="s">
        <v>11</v>
      </c>
      <c r="AF196" s="42">
        <v>1</v>
      </c>
      <c r="AG196" s="42">
        <v>1</v>
      </c>
      <c r="AH196" s="42">
        <v>7</v>
      </c>
      <c r="AI196" s="42">
        <v>3</v>
      </c>
      <c r="AJ196" s="42">
        <v>14</v>
      </c>
      <c r="AK196" s="42">
        <v>8</v>
      </c>
      <c r="AL196" s="42">
        <v>10</v>
      </c>
      <c r="AM196" s="42">
        <v>9</v>
      </c>
      <c r="AN196" s="42">
        <v>8</v>
      </c>
      <c r="AO196" s="42">
        <v>5</v>
      </c>
      <c r="AP196" s="42">
        <v>9</v>
      </c>
      <c r="AQ196" s="42">
        <v>8</v>
      </c>
      <c r="AR196" s="42">
        <v>5</v>
      </c>
      <c r="AS196" s="42">
        <v>3</v>
      </c>
      <c r="AT196" s="42">
        <v>4</v>
      </c>
      <c r="AU196" s="42">
        <v>2</v>
      </c>
      <c r="AV196" s="42">
        <v>3</v>
      </c>
      <c r="AW196" s="42">
        <v>4</v>
      </c>
      <c r="AX196" s="42">
        <v>2</v>
      </c>
      <c r="AY196" s="42">
        <v>2</v>
      </c>
      <c r="AZ196" s="42">
        <v>4</v>
      </c>
      <c r="BA196" s="42" t="s">
        <v>5</v>
      </c>
      <c r="BB196" s="42">
        <v>2</v>
      </c>
      <c r="BC196" s="42">
        <v>5</v>
      </c>
      <c r="BD196" s="42">
        <v>9</v>
      </c>
      <c r="BE196" s="42">
        <v>14</v>
      </c>
      <c r="BF196" s="42">
        <v>15</v>
      </c>
      <c r="BG196" s="42">
        <v>15</v>
      </c>
      <c r="BH196" s="42">
        <v>23</v>
      </c>
      <c r="BI196" s="42">
        <v>37</v>
      </c>
      <c r="BJ196" s="42">
        <v>23</v>
      </c>
      <c r="BK196" s="42">
        <v>13</v>
      </c>
      <c r="BL196" s="42">
        <v>11</v>
      </c>
    </row>
    <row r="197" spans="1:64">
      <c r="B197" s="7" t="s">
        <v>21</v>
      </c>
      <c r="C197" s="7" t="s">
        <v>7</v>
      </c>
      <c r="D197" s="7" t="s">
        <v>5</v>
      </c>
      <c r="E197" s="7" t="s">
        <v>5</v>
      </c>
      <c r="F197" s="7" t="s">
        <v>5</v>
      </c>
      <c r="G197" s="7" t="s">
        <v>5</v>
      </c>
      <c r="H197" s="7" t="s">
        <v>5</v>
      </c>
      <c r="I197" s="7" t="s">
        <v>5</v>
      </c>
      <c r="J197" s="7" t="s">
        <v>5</v>
      </c>
      <c r="K197" s="7" t="s">
        <v>5</v>
      </c>
      <c r="L197" s="7" t="s">
        <v>5</v>
      </c>
      <c r="M197" s="7" t="s">
        <v>5</v>
      </c>
      <c r="N197" s="7" t="s">
        <v>5</v>
      </c>
      <c r="O197" s="7" t="s">
        <v>5</v>
      </c>
      <c r="P197" s="7" t="s">
        <v>5</v>
      </c>
      <c r="Q197" s="7" t="s">
        <v>5</v>
      </c>
      <c r="R197" s="7" t="s">
        <v>5</v>
      </c>
      <c r="S197" s="7" t="s">
        <v>5</v>
      </c>
      <c r="T197" s="7" t="s">
        <v>5</v>
      </c>
      <c r="U197" s="7" t="s">
        <v>5</v>
      </c>
      <c r="V197" s="7" t="s">
        <v>5</v>
      </c>
      <c r="W197" s="7" t="s">
        <v>5</v>
      </c>
      <c r="X197" s="7" t="s">
        <v>5</v>
      </c>
      <c r="Y197" s="7" t="s">
        <v>5</v>
      </c>
      <c r="Z197" s="7" t="s">
        <v>5</v>
      </c>
      <c r="AA197" s="7" t="s">
        <v>5</v>
      </c>
      <c r="AB197" s="7" t="s">
        <v>5</v>
      </c>
      <c r="AC197" s="7">
        <v>43</v>
      </c>
      <c r="AD197" s="7">
        <v>51</v>
      </c>
      <c r="AE197" s="7">
        <v>62</v>
      </c>
      <c r="AF197" s="7">
        <v>94</v>
      </c>
      <c r="AG197" s="7">
        <v>117</v>
      </c>
      <c r="AH197" s="7">
        <v>110</v>
      </c>
      <c r="AI197" s="7">
        <v>119</v>
      </c>
      <c r="AJ197" s="7">
        <v>132</v>
      </c>
      <c r="AK197" s="7">
        <v>162</v>
      </c>
      <c r="AL197" s="7">
        <v>147</v>
      </c>
      <c r="AM197" s="7">
        <v>146</v>
      </c>
      <c r="AN197" s="7">
        <v>118</v>
      </c>
      <c r="AO197" s="7">
        <v>106</v>
      </c>
      <c r="AP197" s="7">
        <v>113</v>
      </c>
      <c r="AQ197" s="7" t="s">
        <v>4</v>
      </c>
      <c r="AR197" s="7" t="s">
        <v>4</v>
      </c>
      <c r="AS197" s="7" t="s">
        <v>4</v>
      </c>
      <c r="AT197" s="7" t="s">
        <v>4</v>
      </c>
      <c r="AU197" s="7" t="s">
        <v>4</v>
      </c>
      <c r="AV197" s="7" t="s">
        <v>4</v>
      </c>
      <c r="AW197" s="7" t="s">
        <v>4</v>
      </c>
      <c r="AX197" s="7" t="s">
        <v>4</v>
      </c>
      <c r="AY197" s="7" t="s">
        <v>4</v>
      </c>
      <c r="AZ197" s="7" t="s">
        <v>4</v>
      </c>
      <c r="BA197" s="7" t="s">
        <v>4</v>
      </c>
      <c r="BB197" s="7" t="s">
        <v>4</v>
      </c>
      <c r="BC197" s="7" t="s">
        <v>4</v>
      </c>
      <c r="BD197" s="7" t="s">
        <v>4</v>
      </c>
      <c r="BE197" s="7" t="s">
        <v>4</v>
      </c>
      <c r="BF197" s="7" t="s">
        <v>4</v>
      </c>
      <c r="BG197" s="7" t="s">
        <v>4</v>
      </c>
      <c r="BH197" s="7" t="s">
        <v>4</v>
      </c>
      <c r="BI197" s="7" t="s">
        <v>4</v>
      </c>
      <c r="BJ197" s="7" t="s">
        <v>4</v>
      </c>
      <c r="BK197" s="7" t="s">
        <v>4</v>
      </c>
      <c r="BL197" s="7" t="s">
        <v>4</v>
      </c>
    </row>
    <row r="198" spans="1:64">
      <c r="A198" s="41" t="s">
        <v>268</v>
      </c>
      <c r="B198" s="41" t="s">
        <v>21</v>
      </c>
      <c r="C198" s="41" t="s">
        <v>7</v>
      </c>
      <c r="D198" s="42" t="s">
        <v>4</v>
      </c>
      <c r="E198" s="42" t="s">
        <v>4</v>
      </c>
      <c r="F198" s="42" t="s">
        <v>4</v>
      </c>
      <c r="G198" s="42" t="s">
        <v>4</v>
      </c>
      <c r="H198" s="42" t="s">
        <v>4</v>
      </c>
      <c r="I198" s="42" t="s">
        <v>4</v>
      </c>
      <c r="J198" s="42" t="s">
        <v>4</v>
      </c>
      <c r="K198" s="42" t="s">
        <v>4</v>
      </c>
      <c r="L198" s="42" t="s">
        <v>4</v>
      </c>
      <c r="M198" s="42" t="s">
        <v>4</v>
      </c>
      <c r="N198" s="42" t="s">
        <v>4</v>
      </c>
      <c r="O198" s="42" t="s">
        <v>4</v>
      </c>
      <c r="P198" s="42" t="s">
        <v>4</v>
      </c>
      <c r="Q198" s="42" t="s">
        <v>4</v>
      </c>
      <c r="R198" s="42" t="s">
        <v>4</v>
      </c>
      <c r="S198" s="42" t="s">
        <v>4</v>
      </c>
      <c r="T198" s="42" t="s">
        <v>4</v>
      </c>
      <c r="U198" s="42" t="s">
        <v>4</v>
      </c>
      <c r="V198" s="42" t="s">
        <v>4</v>
      </c>
      <c r="W198" s="42" t="s">
        <v>4</v>
      </c>
      <c r="X198" s="42" t="s">
        <v>4</v>
      </c>
      <c r="Y198" s="42" t="s">
        <v>4</v>
      </c>
      <c r="Z198" s="42" t="s">
        <v>4</v>
      </c>
      <c r="AA198" s="42" t="s">
        <v>4</v>
      </c>
      <c r="AB198" s="42" t="s">
        <v>4</v>
      </c>
      <c r="AC198" s="42">
        <v>2</v>
      </c>
      <c r="AD198" s="42">
        <v>2</v>
      </c>
      <c r="AE198" s="42">
        <v>4</v>
      </c>
      <c r="AF198" s="42">
        <v>3</v>
      </c>
      <c r="AG198" s="42">
        <v>2</v>
      </c>
      <c r="AH198" s="42">
        <v>2</v>
      </c>
      <c r="AI198" s="42">
        <v>6</v>
      </c>
      <c r="AJ198" s="42">
        <v>7</v>
      </c>
      <c r="AK198" s="42">
        <v>3</v>
      </c>
      <c r="AL198" s="42">
        <v>4</v>
      </c>
      <c r="AM198" s="42">
        <v>9</v>
      </c>
      <c r="AN198" s="42">
        <v>11</v>
      </c>
      <c r="AO198" s="42">
        <v>10</v>
      </c>
      <c r="AP198" s="42">
        <v>5</v>
      </c>
      <c r="AQ198" s="42">
        <v>2</v>
      </c>
      <c r="AR198" s="42">
        <v>8</v>
      </c>
      <c r="AS198" s="42" t="s">
        <v>5</v>
      </c>
      <c r="AT198" s="42">
        <v>7</v>
      </c>
      <c r="AU198" s="42">
        <v>4</v>
      </c>
      <c r="AV198" s="42" t="s">
        <v>4</v>
      </c>
      <c r="AW198" s="42">
        <v>17</v>
      </c>
      <c r="AX198" s="42" t="s">
        <v>4</v>
      </c>
      <c r="AY198" s="42">
        <v>7</v>
      </c>
      <c r="AZ198" s="42">
        <v>6</v>
      </c>
      <c r="BA198" s="42">
        <v>7</v>
      </c>
      <c r="BB198" s="42">
        <v>13</v>
      </c>
      <c r="BC198" s="42">
        <v>9</v>
      </c>
      <c r="BD198" s="42">
        <v>11</v>
      </c>
      <c r="BE198" s="42">
        <v>11</v>
      </c>
      <c r="BF198" s="42">
        <v>12</v>
      </c>
      <c r="BG198" s="42">
        <v>17</v>
      </c>
      <c r="BH198" s="42">
        <v>13</v>
      </c>
      <c r="BI198" s="42">
        <v>9</v>
      </c>
      <c r="BJ198" s="42">
        <v>10</v>
      </c>
      <c r="BK198" s="42">
        <v>8</v>
      </c>
      <c r="BL198" s="42">
        <v>8</v>
      </c>
    </row>
    <row r="199" spans="1:64">
      <c r="A199" s="41" t="s">
        <v>269</v>
      </c>
      <c r="B199" s="41" t="s">
        <v>21</v>
      </c>
      <c r="C199" s="41" t="s">
        <v>7</v>
      </c>
      <c r="D199" s="42" t="s">
        <v>4</v>
      </c>
      <c r="E199" s="42" t="s">
        <v>4</v>
      </c>
      <c r="F199" s="42" t="s">
        <v>4</v>
      </c>
      <c r="G199" s="42" t="s">
        <v>4</v>
      </c>
      <c r="H199" s="42" t="s">
        <v>4</v>
      </c>
      <c r="I199" s="42" t="s">
        <v>4</v>
      </c>
      <c r="J199" s="42" t="s">
        <v>4</v>
      </c>
      <c r="K199" s="42" t="s">
        <v>4</v>
      </c>
      <c r="L199" s="42" t="s">
        <v>4</v>
      </c>
      <c r="M199" s="42" t="s">
        <v>4</v>
      </c>
      <c r="N199" s="42" t="s">
        <v>4</v>
      </c>
      <c r="O199" s="42" t="s">
        <v>4</v>
      </c>
      <c r="P199" s="42" t="s">
        <v>4</v>
      </c>
      <c r="Q199" s="42" t="s">
        <v>4</v>
      </c>
      <c r="R199" s="42" t="s">
        <v>4</v>
      </c>
      <c r="S199" s="42" t="s">
        <v>4</v>
      </c>
      <c r="T199" s="42" t="s">
        <v>4</v>
      </c>
      <c r="U199" s="42" t="s">
        <v>4</v>
      </c>
      <c r="V199" s="42" t="s">
        <v>4</v>
      </c>
      <c r="W199" s="42" t="s">
        <v>4</v>
      </c>
      <c r="X199" s="42" t="s">
        <v>4</v>
      </c>
      <c r="Y199" s="42" t="s">
        <v>4</v>
      </c>
      <c r="Z199" s="42" t="s">
        <v>4</v>
      </c>
      <c r="AA199" s="42" t="s">
        <v>4</v>
      </c>
      <c r="AB199" s="42" t="s">
        <v>4</v>
      </c>
      <c r="AC199" s="42" t="s">
        <v>4</v>
      </c>
      <c r="AD199" s="42" t="s">
        <v>4</v>
      </c>
      <c r="AE199" s="42" t="s">
        <v>4</v>
      </c>
      <c r="AF199" s="42" t="s">
        <v>4</v>
      </c>
      <c r="AG199" s="42" t="s">
        <v>4</v>
      </c>
      <c r="AH199" s="42" t="s">
        <v>4</v>
      </c>
      <c r="AI199" s="42" t="s">
        <v>4</v>
      </c>
      <c r="AJ199" s="42" t="s">
        <v>4</v>
      </c>
      <c r="AK199" s="42" t="s">
        <v>5</v>
      </c>
      <c r="AL199" s="42">
        <v>1</v>
      </c>
      <c r="AM199" s="42">
        <v>1</v>
      </c>
      <c r="AN199" s="42" t="s">
        <v>5</v>
      </c>
      <c r="AO199" s="42" t="s">
        <v>5</v>
      </c>
      <c r="AP199" s="42" t="s">
        <v>11</v>
      </c>
      <c r="AQ199" s="42" t="s">
        <v>5</v>
      </c>
      <c r="AR199" s="42" t="s">
        <v>5</v>
      </c>
      <c r="AS199" s="42" t="s">
        <v>5</v>
      </c>
      <c r="AT199" s="42" t="s">
        <v>5</v>
      </c>
      <c r="AU199" s="42" t="s">
        <v>5</v>
      </c>
      <c r="AV199" s="42" t="s">
        <v>4</v>
      </c>
      <c r="AW199" s="42">
        <v>1</v>
      </c>
      <c r="AX199" s="42" t="s">
        <v>4</v>
      </c>
      <c r="AY199" s="42">
        <v>3</v>
      </c>
      <c r="AZ199" s="42">
        <v>4</v>
      </c>
      <c r="BA199" s="42">
        <v>6</v>
      </c>
      <c r="BB199" s="42">
        <v>4</v>
      </c>
      <c r="BC199" s="42">
        <v>8</v>
      </c>
      <c r="BD199" s="42">
        <v>5</v>
      </c>
      <c r="BE199" s="42">
        <v>4</v>
      </c>
      <c r="BF199" s="42">
        <v>3</v>
      </c>
      <c r="BG199" s="42">
        <v>4</v>
      </c>
      <c r="BH199" s="42">
        <v>2</v>
      </c>
      <c r="BI199" s="42">
        <v>2</v>
      </c>
      <c r="BJ199" s="42">
        <v>3</v>
      </c>
      <c r="BK199" s="42">
        <v>2</v>
      </c>
      <c r="BL199" s="42">
        <v>3</v>
      </c>
    </row>
    <row r="200" spans="1:64">
      <c r="A200" s="41" t="s">
        <v>271</v>
      </c>
      <c r="B200" s="41" t="s">
        <v>21</v>
      </c>
      <c r="C200" s="41" t="s">
        <v>6</v>
      </c>
      <c r="D200" s="42" t="s">
        <v>5</v>
      </c>
      <c r="E200" s="42" t="s">
        <v>5</v>
      </c>
      <c r="F200" s="42" t="s">
        <v>5</v>
      </c>
      <c r="G200" s="42" t="s">
        <v>5</v>
      </c>
      <c r="H200" s="42" t="s">
        <v>5</v>
      </c>
      <c r="I200" s="42" t="s">
        <v>5</v>
      </c>
      <c r="J200" s="42" t="s">
        <v>5</v>
      </c>
      <c r="K200" s="42" t="s">
        <v>5</v>
      </c>
      <c r="L200" s="42" t="s">
        <v>5</v>
      </c>
      <c r="M200" s="42" t="s">
        <v>5</v>
      </c>
      <c r="N200" s="42" t="s">
        <v>5</v>
      </c>
      <c r="O200" s="42" t="s">
        <v>5</v>
      </c>
      <c r="P200" s="42" t="s">
        <v>5</v>
      </c>
      <c r="Q200" s="42" t="s">
        <v>5</v>
      </c>
      <c r="R200" s="42" t="s">
        <v>5</v>
      </c>
      <c r="S200" s="42" t="s">
        <v>5</v>
      </c>
      <c r="T200" s="42" t="s">
        <v>5</v>
      </c>
      <c r="U200" s="42" t="s">
        <v>5</v>
      </c>
      <c r="V200" s="42" t="s">
        <v>5</v>
      </c>
      <c r="W200" s="42" t="s">
        <v>5</v>
      </c>
      <c r="X200" s="42" t="s">
        <v>5</v>
      </c>
      <c r="Y200" s="42" t="s">
        <v>5</v>
      </c>
      <c r="Z200" s="42" t="s">
        <v>5</v>
      </c>
      <c r="AA200" s="42" t="s">
        <v>5</v>
      </c>
      <c r="AB200" s="42" t="s">
        <v>5</v>
      </c>
      <c r="AC200" s="42">
        <v>28</v>
      </c>
      <c r="AD200" s="42">
        <v>113</v>
      </c>
      <c r="AE200" s="42">
        <v>111</v>
      </c>
      <c r="AF200" s="42">
        <v>132</v>
      </c>
      <c r="AG200" s="42">
        <v>160</v>
      </c>
      <c r="AH200" s="42">
        <v>102</v>
      </c>
      <c r="AI200" s="42">
        <v>138</v>
      </c>
      <c r="AJ200" s="42">
        <v>131</v>
      </c>
      <c r="AK200" s="42">
        <v>145</v>
      </c>
      <c r="AL200" s="42">
        <v>134</v>
      </c>
      <c r="AM200" s="42">
        <v>137</v>
      </c>
      <c r="AN200" s="42">
        <v>96</v>
      </c>
      <c r="AO200" s="42">
        <v>113</v>
      </c>
      <c r="AP200" s="42">
        <v>91</v>
      </c>
      <c r="AQ200" s="42">
        <v>107</v>
      </c>
      <c r="AR200" s="42">
        <v>109</v>
      </c>
      <c r="AS200" s="42">
        <v>113</v>
      </c>
      <c r="AT200" s="42">
        <v>111</v>
      </c>
      <c r="AU200" s="42">
        <v>140</v>
      </c>
      <c r="AV200" s="42">
        <v>110</v>
      </c>
      <c r="AW200" s="42">
        <v>125</v>
      </c>
      <c r="AX200" s="42">
        <v>102</v>
      </c>
      <c r="AY200" s="42">
        <v>68</v>
      </c>
      <c r="AZ200" s="42">
        <v>67</v>
      </c>
      <c r="BA200" s="42" t="s">
        <v>4</v>
      </c>
      <c r="BB200" s="42">
        <v>132</v>
      </c>
      <c r="BC200" s="42">
        <v>129</v>
      </c>
      <c r="BD200" s="42">
        <v>109</v>
      </c>
      <c r="BE200" s="42">
        <v>101</v>
      </c>
      <c r="BF200" s="42">
        <v>88</v>
      </c>
      <c r="BG200" s="42">
        <v>86</v>
      </c>
      <c r="BH200" s="42">
        <v>102</v>
      </c>
      <c r="BI200" s="42">
        <v>132</v>
      </c>
      <c r="BJ200" s="42">
        <v>82</v>
      </c>
      <c r="BK200" s="42">
        <v>84</v>
      </c>
      <c r="BL200" s="42">
        <v>113</v>
      </c>
    </row>
    <row r="201" spans="1:64">
      <c r="A201" s="41" t="s">
        <v>271</v>
      </c>
      <c r="B201" s="41" t="s">
        <v>21</v>
      </c>
      <c r="C201" s="41" t="s">
        <v>9</v>
      </c>
      <c r="D201" s="42" t="s">
        <v>5</v>
      </c>
      <c r="E201" s="42" t="s">
        <v>5</v>
      </c>
      <c r="F201" s="42" t="s">
        <v>5</v>
      </c>
      <c r="G201" s="42" t="s">
        <v>5</v>
      </c>
      <c r="H201" s="42" t="s">
        <v>5</v>
      </c>
      <c r="I201" s="42" t="s">
        <v>5</v>
      </c>
      <c r="J201" s="42" t="s">
        <v>5</v>
      </c>
      <c r="K201" s="42" t="s">
        <v>5</v>
      </c>
      <c r="L201" s="42" t="s">
        <v>5</v>
      </c>
      <c r="M201" s="42" t="s">
        <v>5</v>
      </c>
      <c r="N201" s="42" t="s">
        <v>5</v>
      </c>
      <c r="O201" s="42" t="s">
        <v>5</v>
      </c>
      <c r="P201" s="42" t="s">
        <v>5</v>
      </c>
      <c r="Q201" s="42" t="s">
        <v>5</v>
      </c>
      <c r="R201" s="42" t="s">
        <v>5</v>
      </c>
      <c r="S201" s="42" t="s">
        <v>5</v>
      </c>
      <c r="T201" s="42" t="s">
        <v>5</v>
      </c>
      <c r="U201" s="42" t="s">
        <v>5</v>
      </c>
      <c r="V201" s="42" t="s">
        <v>5</v>
      </c>
      <c r="W201" s="42">
        <v>121</v>
      </c>
      <c r="X201" s="42" t="s">
        <v>5</v>
      </c>
      <c r="Y201" s="42" t="s">
        <v>5</v>
      </c>
      <c r="Z201" s="42" t="s">
        <v>5</v>
      </c>
      <c r="AA201" s="42" t="s">
        <v>5</v>
      </c>
      <c r="AB201" s="42" t="s">
        <v>5</v>
      </c>
      <c r="AC201" s="42" t="s">
        <v>5</v>
      </c>
      <c r="AD201" s="42" t="s">
        <v>5</v>
      </c>
      <c r="AE201" s="42" t="s">
        <v>5</v>
      </c>
      <c r="AF201" s="42" t="s">
        <v>5</v>
      </c>
      <c r="AG201" s="42" t="s">
        <v>5</v>
      </c>
      <c r="AH201" s="42" t="s">
        <v>5</v>
      </c>
      <c r="AI201" s="42" t="s">
        <v>5</v>
      </c>
      <c r="AJ201" s="42" t="s">
        <v>5</v>
      </c>
      <c r="AK201" s="42" t="s">
        <v>5</v>
      </c>
      <c r="AL201" s="42" t="s">
        <v>5</v>
      </c>
      <c r="AM201" s="42" t="s">
        <v>5</v>
      </c>
      <c r="AN201" s="42" t="s">
        <v>5</v>
      </c>
      <c r="AO201" s="42" t="s">
        <v>5</v>
      </c>
      <c r="AP201" s="42" t="s">
        <v>5</v>
      </c>
      <c r="AQ201" s="42" t="s">
        <v>5</v>
      </c>
      <c r="AR201" s="42" t="s">
        <v>5</v>
      </c>
      <c r="AS201" s="42" t="s">
        <v>5</v>
      </c>
      <c r="AT201" s="42" t="s">
        <v>5</v>
      </c>
      <c r="AU201" s="42" t="s">
        <v>5</v>
      </c>
      <c r="AV201" s="42" t="s">
        <v>5</v>
      </c>
      <c r="AW201" s="42" t="s">
        <v>5</v>
      </c>
      <c r="AX201" s="42" t="s">
        <v>5</v>
      </c>
      <c r="AY201" s="42" t="s">
        <v>5</v>
      </c>
      <c r="AZ201" s="42" t="s">
        <v>5</v>
      </c>
      <c r="BA201" s="42" t="s">
        <v>4</v>
      </c>
      <c r="BB201" s="42" t="s">
        <v>5</v>
      </c>
      <c r="BC201" s="42" t="s">
        <v>5</v>
      </c>
      <c r="BD201" s="42" t="s">
        <v>5</v>
      </c>
      <c r="BE201" s="42" t="s">
        <v>5</v>
      </c>
      <c r="BF201" s="42" t="s">
        <v>5</v>
      </c>
      <c r="BG201" s="42" t="s">
        <v>5</v>
      </c>
      <c r="BH201" s="42" t="s">
        <v>5</v>
      </c>
      <c r="BI201" s="42" t="s">
        <v>4</v>
      </c>
      <c r="BJ201" s="42" t="s">
        <v>4</v>
      </c>
      <c r="BK201" s="42" t="s">
        <v>4</v>
      </c>
      <c r="BL201" s="42" t="s">
        <v>4</v>
      </c>
    </row>
    <row r="202" spans="1:64">
      <c r="A202" s="41" t="s">
        <v>271</v>
      </c>
      <c r="B202" s="41" t="s">
        <v>21</v>
      </c>
      <c r="C202" s="41" t="s">
        <v>7</v>
      </c>
      <c r="D202" s="42" t="s">
        <v>5</v>
      </c>
      <c r="E202" s="42" t="s">
        <v>5</v>
      </c>
      <c r="F202" s="42" t="s">
        <v>5</v>
      </c>
      <c r="G202" s="42" t="s">
        <v>5</v>
      </c>
      <c r="H202" s="42" t="s">
        <v>5</v>
      </c>
      <c r="I202" s="42" t="s">
        <v>5</v>
      </c>
      <c r="J202" s="42" t="s">
        <v>5</v>
      </c>
      <c r="K202" s="42" t="s">
        <v>5</v>
      </c>
      <c r="L202" s="42" t="s">
        <v>5</v>
      </c>
      <c r="M202" s="42" t="s">
        <v>5</v>
      </c>
      <c r="N202" s="42" t="s">
        <v>5</v>
      </c>
      <c r="O202" s="42" t="s">
        <v>5</v>
      </c>
      <c r="P202" s="42" t="s">
        <v>5</v>
      </c>
      <c r="Q202" s="42" t="s">
        <v>5</v>
      </c>
      <c r="R202" s="42" t="s">
        <v>5</v>
      </c>
      <c r="S202" s="42" t="s">
        <v>5</v>
      </c>
      <c r="T202" s="42" t="s">
        <v>5</v>
      </c>
      <c r="U202" s="42" t="s">
        <v>5</v>
      </c>
      <c r="V202" s="42" t="s">
        <v>5</v>
      </c>
      <c r="W202" s="42" t="s">
        <v>5</v>
      </c>
      <c r="X202" s="42" t="s">
        <v>5</v>
      </c>
      <c r="Y202" s="42" t="s">
        <v>5</v>
      </c>
      <c r="Z202" s="42" t="s">
        <v>5</v>
      </c>
      <c r="AA202" s="42" t="s">
        <v>5</v>
      </c>
      <c r="AB202" s="42" t="s">
        <v>5</v>
      </c>
      <c r="AC202" s="42">
        <v>27</v>
      </c>
      <c r="AD202" s="42">
        <v>57</v>
      </c>
      <c r="AE202" s="42">
        <v>86</v>
      </c>
      <c r="AF202" s="42">
        <v>95</v>
      </c>
      <c r="AG202" s="42">
        <v>102</v>
      </c>
      <c r="AH202" s="42">
        <v>111</v>
      </c>
      <c r="AI202" s="42">
        <v>133</v>
      </c>
      <c r="AJ202" s="42">
        <v>94</v>
      </c>
      <c r="AK202" s="42">
        <v>89</v>
      </c>
      <c r="AL202" s="42">
        <v>92</v>
      </c>
      <c r="AM202" s="42">
        <v>76</v>
      </c>
      <c r="AN202" s="42">
        <v>87</v>
      </c>
      <c r="AO202" s="42">
        <v>103</v>
      </c>
      <c r="AP202" s="42">
        <v>111</v>
      </c>
      <c r="AQ202" s="42">
        <v>106</v>
      </c>
      <c r="AR202" s="42">
        <v>140</v>
      </c>
      <c r="AS202" s="42">
        <v>136</v>
      </c>
      <c r="AT202" s="42">
        <v>112</v>
      </c>
      <c r="AU202" s="42">
        <v>116</v>
      </c>
      <c r="AV202" s="42">
        <v>117</v>
      </c>
      <c r="AW202" s="42">
        <v>123</v>
      </c>
      <c r="AX202" s="42">
        <v>138</v>
      </c>
      <c r="AY202" s="42">
        <v>117</v>
      </c>
      <c r="AZ202" s="42">
        <v>129</v>
      </c>
      <c r="BA202" s="42" t="s">
        <v>4</v>
      </c>
      <c r="BB202" s="42">
        <v>128</v>
      </c>
      <c r="BC202" s="42">
        <v>127</v>
      </c>
      <c r="BD202" s="42">
        <v>159</v>
      </c>
      <c r="BE202" s="42">
        <v>186</v>
      </c>
      <c r="BF202" s="42">
        <v>171</v>
      </c>
      <c r="BG202" s="42">
        <v>181</v>
      </c>
      <c r="BH202" s="42">
        <v>179</v>
      </c>
      <c r="BI202" s="42">
        <v>193</v>
      </c>
      <c r="BJ202" s="42">
        <v>143</v>
      </c>
      <c r="BK202" s="42">
        <v>194</v>
      </c>
      <c r="BL202" s="42">
        <v>227</v>
      </c>
    </row>
    <row r="203" spans="1:64">
      <c r="A203" s="41" t="s">
        <v>277</v>
      </c>
      <c r="B203" s="41" t="s">
        <v>21</v>
      </c>
      <c r="C203" s="41" t="s">
        <v>9</v>
      </c>
      <c r="D203" s="42" t="s">
        <v>5</v>
      </c>
      <c r="E203" s="42" t="s">
        <v>5</v>
      </c>
      <c r="F203" s="42" t="s">
        <v>5</v>
      </c>
      <c r="G203" s="42" t="s">
        <v>5</v>
      </c>
      <c r="H203" s="42" t="s">
        <v>5</v>
      </c>
      <c r="I203" s="42" t="s">
        <v>5</v>
      </c>
      <c r="J203" s="42" t="s">
        <v>5</v>
      </c>
      <c r="K203" s="42" t="s">
        <v>5</v>
      </c>
      <c r="L203" s="42" t="s">
        <v>11</v>
      </c>
      <c r="M203" s="42" t="s">
        <v>11</v>
      </c>
      <c r="N203" s="42" t="s">
        <v>5</v>
      </c>
      <c r="O203" s="42" t="s">
        <v>5</v>
      </c>
      <c r="P203" s="42" t="s">
        <v>5</v>
      </c>
      <c r="Q203" s="42" t="s">
        <v>5</v>
      </c>
      <c r="R203" s="42" t="s">
        <v>5</v>
      </c>
      <c r="S203" s="42" t="s">
        <v>5</v>
      </c>
      <c r="T203" s="42" t="s">
        <v>5</v>
      </c>
      <c r="U203" s="42" t="s">
        <v>5</v>
      </c>
      <c r="V203" s="42" t="s">
        <v>5</v>
      </c>
      <c r="W203" s="42" t="s">
        <v>5</v>
      </c>
      <c r="X203" s="42" t="s">
        <v>5</v>
      </c>
      <c r="Y203" s="42" t="s">
        <v>5</v>
      </c>
      <c r="Z203" s="42" t="s">
        <v>5</v>
      </c>
      <c r="AA203" s="42" t="s">
        <v>5</v>
      </c>
      <c r="AB203" s="42" t="s">
        <v>5</v>
      </c>
      <c r="AC203" s="42" t="s">
        <v>5</v>
      </c>
      <c r="AD203" s="42" t="s">
        <v>5</v>
      </c>
      <c r="AE203" s="42" t="s">
        <v>5</v>
      </c>
      <c r="AF203" s="42" t="s">
        <v>5</v>
      </c>
      <c r="AG203" s="42" t="s">
        <v>5</v>
      </c>
      <c r="AH203" s="42" t="s">
        <v>5</v>
      </c>
      <c r="AI203" s="42" t="s">
        <v>5</v>
      </c>
      <c r="AJ203" s="42" t="s">
        <v>5</v>
      </c>
      <c r="AK203" s="42" t="s">
        <v>5</v>
      </c>
      <c r="AL203" s="42" t="s">
        <v>5</v>
      </c>
      <c r="AM203" s="42" t="s">
        <v>5</v>
      </c>
      <c r="AN203" s="42" t="s">
        <v>5</v>
      </c>
      <c r="AO203" s="42" t="s">
        <v>5</v>
      </c>
      <c r="AP203" s="42" t="s">
        <v>5</v>
      </c>
      <c r="AQ203" s="42" t="s">
        <v>5</v>
      </c>
      <c r="AR203" s="42" t="s">
        <v>5</v>
      </c>
      <c r="AS203" s="42" t="s">
        <v>4</v>
      </c>
      <c r="AT203" s="42" t="s">
        <v>4</v>
      </c>
      <c r="AU203" s="42" t="s">
        <v>4</v>
      </c>
      <c r="AV203" s="42" t="s">
        <v>4</v>
      </c>
      <c r="AW203" s="42" t="s">
        <v>4</v>
      </c>
      <c r="AX203" s="42" t="s">
        <v>4</v>
      </c>
      <c r="AY203" s="42" t="s">
        <v>4</v>
      </c>
      <c r="AZ203" s="42" t="s">
        <v>4</v>
      </c>
      <c r="BA203" s="42" t="s">
        <v>4</v>
      </c>
      <c r="BB203" s="42" t="s">
        <v>4</v>
      </c>
      <c r="BC203" s="42" t="s">
        <v>4</v>
      </c>
      <c r="BD203" s="42" t="s">
        <v>4</v>
      </c>
      <c r="BE203" s="42" t="s">
        <v>4</v>
      </c>
      <c r="BF203" s="42" t="s">
        <v>4</v>
      </c>
      <c r="BG203" s="42" t="s">
        <v>4</v>
      </c>
      <c r="BH203" s="42" t="s">
        <v>4</v>
      </c>
      <c r="BI203" s="42" t="s">
        <v>4</v>
      </c>
      <c r="BJ203" s="42" t="s">
        <v>4</v>
      </c>
      <c r="BK203" s="42" t="s">
        <v>4</v>
      </c>
      <c r="BL203" s="42" t="s">
        <v>4</v>
      </c>
    </row>
    <row r="204" spans="1:64">
      <c r="A204" s="41" t="s">
        <v>279</v>
      </c>
      <c r="B204" s="41" t="s">
        <v>21</v>
      </c>
      <c r="C204" s="41" t="s">
        <v>6</v>
      </c>
      <c r="D204" s="42" t="s">
        <v>5</v>
      </c>
      <c r="E204" s="42" t="s">
        <v>5</v>
      </c>
      <c r="F204" s="42" t="s">
        <v>5</v>
      </c>
      <c r="G204" s="42" t="s">
        <v>5</v>
      </c>
      <c r="H204" s="42" t="s">
        <v>5</v>
      </c>
      <c r="I204" s="42" t="s">
        <v>5</v>
      </c>
      <c r="J204" s="42" t="s">
        <v>5</v>
      </c>
      <c r="K204" s="42" t="s">
        <v>5</v>
      </c>
      <c r="L204" s="42" t="s">
        <v>5</v>
      </c>
      <c r="M204" s="42" t="s">
        <v>5</v>
      </c>
      <c r="N204" s="42" t="s">
        <v>5</v>
      </c>
      <c r="O204" s="42" t="s">
        <v>5</v>
      </c>
      <c r="P204" s="42" t="s">
        <v>5</v>
      </c>
      <c r="Q204" s="42" t="s">
        <v>5</v>
      </c>
      <c r="R204" s="42" t="s">
        <v>5</v>
      </c>
      <c r="S204" s="42" t="s">
        <v>5</v>
      </c>
      <c r="T204" s="42" t="s">
        <v>5</v>
      </c>
      <c r="U204" s="42" t="s">
        <v>5</v>
      </c>
      <c r="V204" s="42" t="s">
        <v>5</v>
      </c>
      <c r="W204" s="42" t="s">
        <v>5</v>
      </c>
      <c r="X204" s="42" t="s">
        <v>5</v>
      </c>
      <c r="Y204" s="42" t="s">
        <v>5</v>
      </c>
      <c r="Z204" s="42" t="s">
        <v>5</v>
      </c>
      <c r="AA204" s="42" t="s">
        <v>5</v>
      </c>
      <c r="AB204" s="42" t="s">
        <v>5</v>
      </c>
      <c r="AC204" s="42" t="s">
        <v>5</v>
      </c>
      <c r="AD204" s="42" t="s">
        <v>5</v>
      </c>
      <c r="AE204" s="42" t="s">
        <v>5</v>
      </c>
      <c r="AF204" s="42" t="s">
        <v>5</v>
      </c>
      <c r="AG204" s="42" t="s">
        <v>5</v>
      </c>
      <c r="AH204" s="42" t="s">
        <v>5</v>
      </c>
      <c r="AI204" s="42" t="s">
        <v>5</v>
      </c>
      <c r="AJ204" s="42">
        <v>1</v>
      </c>
      <c r="AK204" s="42" t="s">
        <v>5</v>
      </c>
      <c r="AL204" s="42" t="s">
        <v>5</v>
      </c>
      <c r="AM204" s="42" t="s">
        <v>5</v>
      </c>
      <c r="AN204" s="42" t="s">
        <v>5</v>
      </c>
      <c r="AO204" s="42" t="s">
        <v>5</v>
      </c>
      <c r="AP204" s="42" t="s">
        <v>5</v>
      </c>
      <c r="AQ204" s="42" t="s">
        <v>5</v>
      </c>
      <c r="AR204" s="42" t="s">
        <v>5</v>
      </c>
      <c r="AS204" s="42" t="s">
        <v>5</v>
      </c>
      <c r="AT204" s="42" t="s">
        <v>5</v>
      </c>
      <c r="AU204" s="42" t="s">
        <v>5</v>
      </c>
      <c r="AV204" s="42" t="s">
        <v>5</v>
      </c>
      <c r="AW204" s="42" t="s">
        <v>5</v>
      </c>
      <c r="AX204" s="42" t="s">
        <v>5</v>
      </c>
      <c r="AY204" s="42" t="s">
        <v>5</v>
      </c>
      <c r="AZ204" s="42">
        <v>1</v>
      </c>
      <c r="BA204" s="42">
        <v>3</v>
      </c>
      <c r="BB204" s="42">
        <v>4</v>
      </c>
      <c r="BC204" s="42">
        <v>2</v>
      </c>
      <c r="BD204" s="42">
        <v>1</v>
      </c>
      <c r="BE204" s="42">
        <v>1</v>
      </c>
      <c r="BF204" s="42">
        <v>3</v>
      </c>
      <c r="BG204" s="42">
        <v>2</v>
      </c>
      <c r="BH204" s="42">
        <v>3</v>
      </c>
      <c r="BI204" s="42">
        <v>1</v>
      </c>
      <c r="BJ204" s="42">
        <v>2</v>
      </c>
      <c r="BK204" s="42">
        <v>1</v>
      </c>
      <c r="BL204" s="42">
        <v>1</v>
      </c>
    </row>
    <row r="205" spans="1:64">
      <c r="A205" s="41" t="s">
        <v>279</v>
      </c>
      <c r="B205" s="41" t="s">
        <v>21</v>
      </c>
      <c r="C205" s="41" t="s">
        <v>9</v>
      </c>
      <c r="D205" s="42" t="s">
        <v>5</v>
      </c>
      <c r="E205" s="42" t="s">
        <v>5</v>
      </c>
      <c r="F205" s="42" t="s">
        <v>5</v>
      </c>
      <c r="G205" s="42" t="s">
        <v>5</v>
      </c>
      <c r="H205" s="42" t="s">
        <v>5</v>
      </c>
      <c r="I205" s="42" t="s">
        <v>5</v>
      </c>
      <c r="J205" s="42" t="s">
        <v>5</v>
      </c>
      <c r="K205" s="42" t="s">
        <v>5</v>
      </c>
      <c r="L205" s="42" t="s">
        <v>5</v>
      </c>
      <c r="M205" s="42" t="s">
        <v>5</v>
      </c>
      <c r="N205" s="42" t="s">
        <v>5</v>
      </c>
      <c r="O205" s="42" t="s">
        <v>5</v>
      </c>
      <c r="P205" s="42" t="s">
        <v>5</v>
      </c>
      <c r="Q205" s="42" t="s">
        <v>4</v>
      </c>
      <c r="R205" s="42" t="s">
        <v>5</v>
      </c>
      <c r="S205" s="42" t="s">
        <v>5</v>
      </c>
      <c r="T205" s="42" t="s">
        <v>5</v>
      </c>
      <c r="U205" s="42" t="s">
        <v>5</v>
      </c>
      <c r="V205" s="42" t="s">
        <v>5</v>
      </c>
      <c r="W205" s="42" t="s">
        <v>5</v>
      </c>
      <c r="X205" s="42" t="s">
        <v>5</v>
      </c>
      <c r="Y205" s="42" t="s">
        <v>5</v>
      </c>
      <c r="Z205" s="42">
        <v>3</v>
      </c>
      <c r="AA205" s="42" t="s">
        <v>5</v>
      </c>
      <c r="AB205" s="42" t="s">
        <v>5</v>
      </c>
      <c r="AC205" s="42" t="s">
        <v>5</v>
      </c>
      <c r="AD205" s="42" t="s">
        <v>5</v>
      </c>
      <c r="AE205" s="42" t="s">
        <v>5</v>
      </c>
      <c r="AF205" s="42" t="s">
        <v>5</v>
      </c>
      <c r="AG205" s="42" t="s">
        <v>5</v>
      </c>
      <c r="AH205" s="42" t="s">
        <v>5</v>
      </c>
      <c r="AI205" s="42" t="s">
        <v>5</v>
      </c>
      <c r="AJ205" s="42" t="s">
        <v>5</v>
      </c>
      <c r="AK205" s="42" t="s">
        <v>5</v>
      </c>
      <c r="AL205" s="42" t="s">
        <v>5</v>
      </c>
      <c r="AM205" s="42" t="s">
        <v>5</v>
      </c>
      <c r="AN205" s="42" t="s">
        <v>5</v>
      </c>
      <c r="AO205" s="42" t="s">
        <v>5</v>
      </c>
      <c r="AP205" s="42" t="s">
        <v>5</v>
      </c>
      <c r="AQ205" s="42" t="s">
        <v>5</v>
      </c>
      <c r="AR205" s="42" t="s">
        <v>5</v>
      </c>
      <c r="AS205" s="42" t="s">
        <v>5</v>
      </c>
      <c r="AT205" s="42" t="s">
        <v>5</v>
      </c>
      <c r="AU205" s="42" t="s">
        <v>5</v>
      </c>
      <c r="AV205" s="42" t="s">
        <v>5</v>
      </c>
      <c r="AW205" s="42" t="s">
        <v>5</v>
      </c>
      <c r="AX205" s="42" t="s">
        <v>5</v>
      </c>
      <c r="AY205" s="42" t="s">
        <v>5</v>
      </c>
      <c r="AZ205" s="42" t="s">
        <v>5</v>
      </c>
      <c r="BA205" s="42" t="s">
        <v>5</v>
      </c>
      <c r="BB205" s="42" t="s">
        <v>5</v>
      </c>
      <c r="BC205" s="42" t="s">
        <v>5</v>
      </c>
      <c r="BD205" s="42" t="s">
        <v>5</v>
      </c>
      <c r="BE205" s="42" t="s">
        <v>5</v>
      </c>
      <c r="BF205" s="42" t="s">
        <v>5</v>
      </c>
      <c r="BG205" s="42" t="s">
        <v>5</v>
      </c>
      <c r="BH205" s="42" t="s">
        <v>4</v>
      </c>
      <c r="BI205" s="42" t="s">
        <v>4</v>
      </c>
      <c r="BJ205" s="42" t="s">
        <v>4</v>
      </c>
      <c r="BK205" s="42" t="s">
        <v>4</v>
      </c>
      <c r="BL205" s="42" t="s">
        <v>4</v>
      </c>
    </row>
    <row r="206" spans="1:64">
      <c r="A206" s="41" t="s">
        <v>279</v>
      </c>
      <c r="B206" s="41" t="s">
        <v>21</v>
      </c>
      <c r="C206" s="41" t="s">
        <v>7</v>
      </c>
      <c r="D206" s="42" t="s">
        <v>5</v>
      </c>
      <c r="E206" s="42" t="s">
        <v>5</v>
      </c>
      <c r="F206" s="42" t="s">
        <v>5</v>
      </c>
      <c r="G206" s="42" t="s">
        <v>5</v>
      </c>
      <c r="H206" s="42" t="s">
        <v>5</v>
      </c>
      <c r="I206" s="42" t="s">
        <v>5</v>
      </c>
      <c r="J206" s="42" t="s">
        <v>5</v>
      </c>
      <c r="K206" s="42" t="s">
        <v>5</v>
      </c>
      <c r="L206" s="42" t="s">
        <v>5</v>
      </c>
      <c r="M206" s="42" t="s">
        <v>5</v>
      </c>
      <c r="N206" s="42" t="s">
        <v>5</v>
      </c>
      <c r="O206" s="42" t="s">
        <v>5</v>
      </c>
      <c r="P206" s="42" t="s">
        <v>5</v>
      </c>
      <c r="Q206" s="42" t="s">
        <v>5</v>
      </c>
      <c r="R206" s="42" t="s">
        <v>5</v>
      </c>
      <c r="S206" s="42" t="s">
        <v>5</v>
      </c>
      <c r="T206" s="42" t="s">
        <v>5</v>
      </c>
      <c r="U206" s="42" t="s">
        <v>5</v>
      </c>
      <c r="V206" s="42" t="s">
        <v>5</v>
      </c>
      <c r="W206" s="42" t="s">
        <v>5</v>
      </c>
      <c r="X206" s="42" t="s">
        <v>5</v>
      </c>
      <c r="Y206" s="42" t="s">
        <v>5</v>
      </c>
      <c r="Z206" s="42" t="s">
        <v>5</v>
      </c>
      <c r="AA206" s="42" t="s">
        <v>5</v>
      </c>
      <c r="AB206" s="42" t="s">
        <v>5</v>
      </c>
      <c r="AC206" s="42" t="s">
        <v>5</v>
      </c>
      <c r="AD206" s="42" t="s">
        <v>5</v>
      </c>
      <c r="AE206" s="42" t="s">
        <v>5</v>
      </c>
      <c r="AF206" s="42" t="s">
        <v>5</v>
      </c>
      <c r="AG206" s="42" t="s">
        <v>5</v>
      </c>
      <c r="AH206" s="42" t="s">
        <v>5</v>
      </c>
      <c r="AI206" s="42" t="s">
        <v>5</v>
      </c>
      <c r="AJ206" s="42" t="s">
        <v>5</v>
      </c>
      <c r="AK206" s="42">
        <v>1</v>
      </c>
      <c r="AL206" s="42" t="s">
        <v>5</v>
      </c>
      <c r="AM206" s="42" t="s">
        <v>5</v>
      </c>
      <c r="AN206" s="42" t="s">
        <v>5</v>
      </c>
      <c r="AO206" s="42" t="s">
        <v>5</v>
      </c>
      <c r="AP206" s="42" t="s">
        <v>5</v>
      </c>
      <c r="AQ206" s="42" t="s">
        <v>5</v>
      </c>
      <c r="AR206" s="42" t="s">
        <v>5</v>
      </c>
      <c r="AS206" s="42" t="s">
        <v>5</v>
      </c>
      <c r="AT206" s="42" t="s">
        <v>5</v>
      </c>
      <c r="AU206" s="42" t="s">
        <v>5</v>
      </c>
      <c r="AV206" s="42" t="s">
        <v>5</v>
      </c>
      <c r="AW206" s="42" t="s">
        <v>5</v>
      </c>
      <c r="AX206" s="42" t="s">
        <v>5</v>
      </c>
      <c r="AY206" s="42" t="s">
        <v>5</v>
      </c>
      <c r="AZ206" s="42">
        <v>1</v>
      </c>
      <c r="BA206" s="42" t="s">
        <v>5</v>
      </c>
      <c r="BB206" s="42" t="s">
        <v>5</v>
      </c>
      <c r="BC206" s="42" t="s">
        <v>5</v>
      </c>
      <c r="BD206" s="42" t="s">
        <v>5</v>
      </c>
      <c r="BE206" s="42" t="s">
        <v>5</v>
      </c>
      <c r="BF206" s="42" t="s">
        <v>5</v>
      </c>
      <c r="BG206" s="42" t="s">
        <v>5</v>
      </c>
      <c r="BH206" s="42" t="s">
        <v>5</v>
      </c>
      <c r="BI206" s="42" t="s">
        <v>5</v>
      </c>
      <c r="BJ206" s="42" t="s">
        <v>5</v>
      </c>
      <c r="BK206" s="42" t="s">
        <v>4</v>
      </c>
      <c r="BL206" s="42" t="s">
        <v>4</v>
      </c>
    </row>
    <row r="207" spans="1:64">
      <c r="B207" s="2" t="s">
        <v>21</v>
      </c>
      <c r="D207" s="2">
        <f>SUM(D190:D206)</f>
        <v>59</v>
      </c>
      <c r="E207" s="2">
        <f t="shared" ref="E207:BL207" si="12">SUM(E190:E206)</f>
        <v>78</v>
      </c>
      <c r="F207" s="2">
        <f t="shared" si="12"/>
        <v>72</v>
      </c>
      <c r="G207" s="2">
        <f t="shared" si="12"/>
        <v>62</v>
      </c>
      <c r="H207" s="2">
        <f t="shared" si="12"/>
        <v>60</v>
      </c>
      <c r="I207" s="2">
        <f t="shared" si="12"/>
        <v>61</v>
      </c>
      <c r="J207" s="2">
        <f t="shared" si="12"/>
        <v>60</v>
      </c>
      <c r="K207" s="2">
        <f t="shared" si="12"/>
        <v>70</v>
      </c>
      <c r="L207" s="2">
        <f t="shared" si="12"/>
        <v>67</v>
      </c>
      <c r="M207" s="2">
        <f t="shared" si="12"/>
        <v>59</v>
      </c>
      <c r="N207" s="2">
        <f t="shared" si="12"/>
        <v>52</v>
      </c>
      <c r="O207" s="2">
        <f t="shared" si="12"/>
        <v>47</v>
      </c>
      <c r="P207" s="2">
        <f t="shared" si="12"/>
        <v>55</v>
      </c>
      <c r="Q207" s="2">
        <f t="shared" si="12"/>
        <v>51</v>
      </c>
      <c r="R207" s="2">
        <f t="shared" si="12"/>
        <v>60</v>
      </c>
      <c r="S207" s="2">
        <f t="shared" si="12"/>
        <v>48</v>
      </c>
      <c r="T207" s="2">
        <f t="shared" si="12"/>
        <v>53</v>
      </c>
      <c r="U207" s="2">
        <f t="shared" si="12"/>
        <v>67</v>
      </c>
      <c r="V207" s="2">
        <f t="shared" si="12"/>
        <v>57</v>
      </c>
      <c r="W207" s="2">
        <f t="shared" si="12"/>
        <v>190</v>
      </c>
      <c r="X207" s="2">
        <f t="shared" si="12"/>
        <v>59</v>
      </c>
      <c r="Y207" s="2">
        <f t="shared" si="12"/>
        <v>66</v>
      </c>
      <c r="Z207" s="2">
        <f t="shared" si="12"/>
        <v>75</v>
      </c>
      <c r="AA207" s="2">
        <f t="shared" si="12"/>
        <v>90</v>
      </c>
      <c r="AB207" s="2">
        <f t="shared" si="12"/>
        <v>81</v>
      </c>
      <c r="AC207" s="2">
        <f t="shared" si="12"/>
        <v>137</v>
      </c>
      <c r="AD207" s="2">
        <f t="shared" si="12"/>
        <v>285</v>
      </c>
      <c r="AE207" s="2">
        <f t="shared" si="12"/>
        <v>323</v>
      </c>
      <c r="AF207" s="2">
        <f t="shared" si="12"/>
        <v>408</v>
      </c>
      <c r="AG207" s="2">
        <f t="shared" si="12"/>
        <v>459</v>
      </c>
      <c r="AH207" s="2">
        <f t="shared" si="12"/>
        <v>397</v>
      </c>
      <c r="AI207" s="2">
        <f t="shared" si="12"/>
        <v>490</v>
      </c>
      <c r="AJ207" s="2">
        <f t="shared" si="12"/>
        <v>487</v>
      </c>
      <c r="AK207" s="2">
        <f t="shared" si="12"/>
        <v>526</v>
      </c>
      <c r="AL207" s="2">
        <f t="shared" si="12"/>
        <v>531</v>
      </c>
      <c r="AM207" s="2">
        <f t="shared" si="12"/>
        <v>494</v>
      </c>
      <c r="AN207" s="2">
        <f t="shared" si="12"/>
        <v>456</v>
      </c>
      <c r="AO207" s="2">
        <f t="shared" si="12"/>
        <v>493</v>
      </c>
      <c r="AP207" s="2">
        <f t="shared" si="12"/>
        <v>452</v>
      </c>
      <c r="AQ207" s="2">
        <f t="shared" si="12"/>
        <v>425</v>
      </c>
      <c r="AR207" s="2">
        <f t="shared" si="12"/>
        <v>543</v>
      </c>
      <c r="AS207" s="2">
        <f t="shared" si="12"/>
        <v>470</v>
      </c>
      <c r="AT207" s="2">
        <f t="shared" si="12"/>
        <v>463</v>
      </c>
      <c r="AU207" s="2">
        <f t="shared" si="12"/>
        <v>490</v>
      </c>
      <c r="AV207" s="2">
        <f t="shared" si="12"/>
        <v>485</v>
      </c>
      <c r="AW207" s="2">
        <f t="shared" si="12"/>
        <v>557</v>
      </c>
      <c r="AX207" s="2">
        <f t="shared" si="12"/>
        <v>598</v>
      </c>
      <c r="AY207" s="2">
        <f t="shared" si="12"/>
        <v>500</v>
      </c>
      <c r="AZ207" s="2">
        <f t="shared" si="12"/>
        <v>451</v>
      </c>
      <c r="BA207" s="2">
        <f t="shared" si="12"/>
        <v>240</v>
      </c>
      <c r="BB207" s="2">
        <f t="shared" si="12"/>
        <v>677</v>
      </c>
      <c r="BC207" s="2">
        <f t="shared" si="12"/>
        <v>738</v>
      </c>
      <c r="BD207" s="2">
        <f t="shared" si="12"/>
        <v>716</v>
      </c>
      <c r="BE207" s="2">
        <f t="shared" si="12"/>
        <v>758</v>
      </c>
      <c r="BF207" s="2">
        <f t="shared" si="12"/>
        <v>665</v>
      </c>
      <c r="BG207" s="2">
        <f t="shared" si="12"/>
        <v>611</v>
      </c>
      <c r="BH207" s="2">
        <f t="shared" si="12"/>
        <v>649</v>
      </c>
      <c r="BI207" s="2">
        <f t="shared" si="12"/>
        <v>739</v>
      </c>
      <c r="BJ207" s="2">
        <f t="shared" si="12"/>
        <v>593</v>
      </c>
      <c r="BK207" s="2">
        <f t="shared" si="12"/>
        <v>587</v>
      </c>
      <c r="BL207" s="2">
        <f t="shared" si="12"/>
        <v>689</v>
      </c>
    </row>
    <row r="208" spans="1:64">
      <c r="B208" s="7" t="s">
        <v>24</v>
      </c>
      <c r="C208" s="7" t="s">
        <v>6</v>
      </c>
      <c r="D208" s="7" t="s">
        <v>5</v>
      </c>
      <c r="E208" s="7" t="s">
        <v>5</v>
      </c>
      <c r="F208" s="7" t="s">
        <v>5</v>
      </c>
      <c r="G208" s="7" t="s">
        <v>5</v>
      </c>
      <c r="H208" s="7" t="s">
        <v>5</v>
      </c>
      <c r="I208" s="7" t="s">
        <v>5</v>
      </c>
      <c r="J208" s="7" t="s">
        <v>5</v>
      </c>
      <c r="K208" s="7" t="s">
        <v>5</v>
      </c>
      <c r="L208" s="7" t="s">
        <v>5</v>
      </c>
      <c r="M208" s="7" t="s">
        <v>5</v>
      </c>
      <c r="N208" s="7" t="s">
        <v>5</v>
      </c>
      <c r="O208" s="7" t="s">
        <v>5</v>
      </c>
      <c r="P208" s="7" t="s">
        <v>5</v>
      </c>
      <c r="Q208" s="7" t="s">
        <v>5</v>
      </c>
      <c r="R208" s="7" t="s">
        <v>5</v>
      </c>
      <c r="S208" s="7" t="s">
        <v>5</v>
      </c>
      <c r="T208" s="7" t="s">
        <v>5</v>
      </c>
      <c r="U208" s="7" t="s">
        <v>5</v>
      </c>
      <c r="V208" s="7" t="s">
        <v>5</v>
      </c>
      <c r="W208" s="7" t="s">
        <v>5</v>
      </c>
      <c r="X208" s="7" t="s">
        <v>5</v>
      </c>
      <c r="Y208" s="7" t="s">
        <v>5</v>
      </c>
      <c r="Z208" s="7" t="s">
        <v>5</v>
      </c>
      <c r="AA208" s="7" t="s">
        <v>5</v>
      </c>
      <c r="AB208" s="7" t="s">
        <v>5</v>
      </c>
      <c r="AC208" s="7" t="s">
        <v>5</v>
      </c>
      <c r="AD208" s="7" t="s">
        <v>5</v>
      </c>
      <c r="AE208" s="7" t="s">
        <v>5</v>
      </c>
      <c r="AF208" s="7" t="s">
        <v>5</v>
      </c>
      <c r="AG208" s="7" t="s">
        <v>5</v>
      </c>
      <c r="AH208" s="7" t="s">
        <v>5</v>
      </c>
      <c r="AI208" s="7" t="s">
        <v>5</v>
      </c>
      <c r="AJ208" s="7" t="s">
        <v>5</v>
      </c>
      <c r="AK208" s="7" t="s">
        <v>5</v>
      </c>
      <c r="AL208" s="7" t="s">
        <v>5</v>
      </c>
      <c r="AM208" s="7" t="s">
        <v>5</v>
      </c>
      <c r="AN208" s="7">
        <v>117</v>
      </c>
      <c r="AO208" s="7">
        <v>33</v>
      </c>
      <c r="AP208" s="7">
        <v>34</v>
      </c>
      <c r="AQ208" s="7" t="s">
        <v>4</v>
      </c>
      <c r="AR208" s="7" t="s">
        <v>4</v>
      </c>
      <c r="AS208" s="7" t="s">
        <v>4</v>
      </c>
      <c r="AT208" s="7" t="s">
        <v>4</v>
      </c>
      <c r="AU208" s="7" t="s">
        <v>4</v>
      </c>
      <c r="AV208" s="7" t="s">
        <v>4</v>
      </c>
      <c r="AW208" s="7" t="s">
        <v>4</v>
      </c>
      <c r="AX208" s="7" t="s">
        <v>4</v>
      </c>
      <c r="AY208" s="7" t="s">
        <v>4</v>
      </c>
      <c r="AZ208" s="7" t="s">
        <v>4</v>
      </c>
      <c r="BA208" s="7" t="s">
        <v>4</v>
      </c>
      <c r="BB208" s="7" t="s">
        <v>4</v>
      </c>
      <c r="BC208" s="7" t="s">
        <v>4</v>
      </c>
      <c r="BD208" s="7" t="s">
        <v>4</v>
      </c>
      <c r="BE208" s="7" t="s">
        <v>4</v>
      </c>
      <c r="BF208" s="7" t="s">
        <v>4</v>
      </c>
      <c r="BG208" s="7" t="s">
        <v>4</v>
      </c>
      <c r="BH208" s="7" t="s">
        <v>4</v>
      </c>
      <c r="BI208" s="7" t="s">
        <v>4</v>
      </c>
      <c r="BJ208" s="7" t="s">
        <v>4</v>
      </c>
      <c r="BK208" s="7" t="s">
        <v>4</v>
      </c>
      <c r="BL208" s="7" t="s">
        <v>4</v>
      </c>
    </row>
    <row r="209" spans="1:64">
      <c r="B209" s="7" t="s">
        <v>24</v>
      </c>
      <c r="C209" s="7" t="s">
        <v>7</v>
      </c>
      <c r="D209" s="7" t="s">
        <v>5</v>
      </c>
      <c r="E209" s="7" t="s">
        <v>5</v>
      </c>
      <c r="F209" s="7" t="s">
        <v>5</v>
      </c>
      <c r="G209" s="7" t="s">
        <v>5</v>
      </c>
      <c r="H209" s="7" t="s">
        <v>5</v>
      </c>
      <c r="I209" s="7" t="s">
        <v>5</v>
      </c>
      <c r="J209" s="7" t="s">
        <v>5</v>
      </c>
      <c r="K209" s="7" t="s">
        <v>5</v>
      </c>
      <c r="L209" s="7" t="s">
        <v>5</v>
      </c>
      <c r="M209" s="7" t="s">
        <v>5</v>
      </c>
      <c r="N209" s="7" t="s">
        <v>5</v>
      </c>
      <c r="O209" s="7" t="s">
        <v>5</v>
      </c>
      <c r="P209" s="7" t="s">
        <v>5</v>
      </c>
      <c r="Q209" s="7" t="s">
        <v>5</v>
      </c>
      <c r="R209" s="7" t="s">
        <v>5</v>
      </c>
      <c r="S209" s="7" t="s">
        <v>5</v>
      </c>
      <c r="T209" s="7" t="s">
        <v>5</v>
      </c>
      <c r="U209" s="7" t="s">
        <v>5</v>
      </c>
      <c r="V209" s="7" t="s">
        <v>5</v>
      </c>
      <c r="W209" s="7" t="s">
        <v>5</v>
      </c>
      <c r="X209" s="7" t="s">
        <v>5</v>
      </c>
      <c r="Y209" s="7" t="s">
        <v>5</v>
      </c>
      <c r="Z209" s="7" t="s">
        <v>5</v>
      </c>
      <c r="AA209" s="7" t="s">
        <v>5</v>
      </c>
      <c r="AB209" s="7" t="s">
        <v>5</v>
      </c>
      <c r="AC209" s="7" t="s">
        <v>5</v>
      </c>
      <c r="AD209" s="7">
        <v>1</v>
      </c>
      <c r="AE209" s="7" t="s">
        <v>5</v>
      </c>
      <c r="AF209" s="7" t="s">
        <v>5</v>
      </c>
      <c r="AG209" s="7" t="s">
        <v>5</v>
      </c>
      <c r="AH209" s="7" t="s">
        <v>5</v>
      </c>
      <c r="AI209" s="7" t="s">
        <v>5</v>
      </c>
      <c r="AJ209" s="7" t="s">
        <v>5</v>
      </c>
      <c r="AK209" s="7" t="s">
        <v>5</v>
      </c>
      <c r="AL209" s="7" t="s">
        <v>5</v>
      </c>
      <c r="AM209" s="7" t="s">
        <v>5</v>
      </c>
      <c r="AN209" s="7">
        <v>226</v>
      </c>
      <c r="AO209" s="7">
        <v>181</v>
      </c>
      <c r="AP209" s="7">
        <v>548</v>
      </c>
      <c r="AQ209" s="7" t="s">
        <v>4</v>
      </c>
      <c r="AR209" s="7" t="s">
        <v>4</v>
      </c>
      <c r="AS209" s="7" t="s">
        <v>4</v>
      </c>
      <c r="AT209" s="7" t="s">
        <v>4</v>
      </c>
      <c r="AU209" s="7" t="s">
        <v>4</v>
      </c>
      <c r="AV209" s="7" t="s">
        <v>4</v>
      </c>
      <c r="AW209" s="7" t="s">
        <v>4</v>
      </c>
      <c r="AX209" s="7" t="s">
        <v>4</v>
      </c>
      <c r="AY209" s="7" t="s">
        <v>4</v>
      </c>
      <c r="AZ209" s="7" t="s">
        <v>4</v>
      </c>
      <c r="BA209" s="7" t="s">
        <v>4</v>
      </c>
      <c r="BB209" s="7" t="s">
        <v>4</v>
      </c>
      <c r="BC209" s="7" t="s">
        <v>4</v>
      </c>
      <c r="BD209" s="7" t="s">
        <v>4</v>
      </c>
      <c r="BE209" s="7" t="s">
        <v>4</v>
      </c>
      <c r="BF209" s="7" t="s">
        <v>4</v>
      </c>
      <c r="BG209" s="7" t="s">
        <v>4</v>
      </c>
      <c r="BH209" s="7" t="s">
        <v>4</v>
      </c>
      <c r="BI209" s="7" t="s">
        <v>4</v>
      </c>
      <c r="BJ209" s="7" t="s">
        <v>4</v>
      </c>
      <c r="BK209" s="7" t="s">
        <v>4</v>
      </c>
      <c r="BL209" s="7" t="s">
        <v>4</v>
      </c>
    </row>
    <row r="210" spans="1:64">
      <c r="A210" s="41" t="s">
        <v>265</v>
      </c>
      <c r="B210" s="41" t="s">
        <v>24</v>
      </c>
      <c r="C210" s="41" t="s">
        <v>6</v>
      </c>
      <c r="D210" s="42" t="s">
        <v>5</v>
      </c>
      <c r="E210" s="42" t="s">
        <v>5</v>
      </c>
      <c r="F210" s="42" t="s">
        <v>5</v>
      </c>
      <c r="G210" s="42" t="s">
        <v>5</v>
      </c>
      <c r="H210" s="42" t="s">
        <v>5</v>
      </c>
      <c r="I210" s="42" t="s">
        <v>5</v>
      </c>
      <c r="J210" s="42" t="s">
        <v>5</v>
      </c>
      <c r="K210" s="42" t="s">
        <v>5</v>
      </c>
      <c r="L210" s="42" t="s">
        <v>5</v>
      </c>
      <c r="M210" s="42" t="s">
        <v>5</v>
      </c>
      <c r="N210" s="42" t="s">
        <v>5</v>
      </c>
      <c r="O210" s="42" t="s">
        <v>5</v>
      </c>
      <c r="P210" s="42" t="s">
        <v>5</v>
      </c>
      <c r="Q210" s="42" t="s">
        <v>5</v>
      </c>
      <c r="R210" s="42" t="s">
        <v>5</v>
      </c>
      <c r="S210" s="42" t="s">
        <v>5</v>
      </c>
      <c r="T210" s="42" t="s">
        <v>5</v>
      </c>
      <c r="U210" s="42" t="s">
        <v>5</v>
      </c>
      <c r="V210" s="42" t="s">
        <v>5</v>
      </c>
      <c r="W210" s="42" t="s">
        <v>5</v>
      </c>
      <c r="X210" s="42" t="s">
        <v>5</v>
      </c>
      <c r="Y210" s="42" t="s">
        <v>5</v>
      </c>
      <c r="Z210" s="42" t="s">
        <v>5</v>
      </c>
      <c r="AA210" s="42" t="s">
        <v>5</v>
      </c>
      <c r="AB210" s="42" t="s">
        <v>5</v>
      </c>
      <c r="AC210" s="42" t="s">
        <v>5</v>
      </c>
      <c r="AD210" s="42" t="s">
        <v>5</v>
      </c>
      <c r="AE210" s="42" t="s">
        <v>5</v>
      </c>
      <c r="AF210" s="42" t="s">
        <v>5</v>
      </c>
      <c r="AG210" s="42" t="s">
        <v>5</v>
      </c>
      <c r="AH210" s="42" t="s">
        <v>5</v>
      </c>
      <c r="AI210" s="42" t="s">
        <v>5</v>
      </c>
      <c r="AJ210" s="42" t="s">
        <v>5</v>
      </c>
      <c r="AK210" s="42" t="s">
        <v>5</v>
      </c>
      <c r="AL210" s="42" t="s">
        <v>5</v>
      </c>
      <c r="AM210" s="42" t="s">
        <v>5</v>
      </c>
      <c r="AN210" s="42" t="s">
        <v>5</v>
      </c>
      <c r="AO210" s="42" t="s">
        <v>5</v>
      </c>
      <c r="AP210" s="42" t="s">
        <v>5</v>
      </c>
      <c r="AQ210" s="42" t="s">
        <v>5</v>
      </c>
      <c r="AR210" s="42" t="s">
        <v>5</v>
      </c>
      <c r="AS210" s="42">
        <v>43</v>
      </c>
      <c r="AT210" s="42">
        <v>79</v>
      </c>
      <c r="AU210" s="42">
        <v>66</v>
      </c>
      <c r="AV210" s="42">
        <v>127</v>
      </c>
      <c r="AW210" s="42">
        <v>213</v>
      </c>
      <c r="AX210" s="42">
        <v>159</v>
      </c>
      <c r="AY210" s="42">
        <v>75</v>
      </c>
      <c r="AZ210" s="42">
        <v>110</v>
      </c>
      <c r="BA210" s="42">
        <v>113</v>
      </c>
      <c r="BB210" s="42">
        <v>252</v>
      </c>
      <c r="BC210" s="42">
        <v>209</v>
      </c>
      <c r="BD210" s="42">
        <v>483</v>
      </c>
      <c r="BE210" s="42">
        <v>429</v>
      </c>
      <c r="BF210" s="42">
        <v>463</v>
      </c>
      <c r="BG210" s="42">
        <v>315</v>
      </c>
      <c r="BH210" s="42">
        <v>539</v>
      </c>
      <c r="BI210" s="42">
        <v>1035</v>
      </c>
      <c r="BJ210" s="42">
        <v>639</v>
      </c>
      <c r="BK210" s="42">
        <v>220</v>
      </c>
      <c r="BL210" s="42">
        <v>320</v>
      </c>
    </row>
    <row r="211" spans="1:64">
      <c r="A211" s="41" t="s">
        <v>265</v>
      </c>
      <c r="B211" s="41" t="s">
        <v>24</v>
      </c>
      <c r="C211" s="41" t="s">
        <v>7</v>
      </c>
      <c r="D211" s="42" t="s">
        <v>5</v>
      </c>
      <c r="E211" s="42" t="s">
        <v>5</v>
      </c>
      <c r="F211" s="42" t="s">
        <v>5</v>
      </c>
      <c r="G211" s="42" t="s">
        <v>5</v>
      </c>
      <c r="H211" s="42" t="s">
        <v>5</v>
      </c>
      <c r="I211" s="42" t="s">
        <v>5</v>
      </c>
      <c r="J211" s="42" t="s">
        <v>5</v>
      </c>
      <c r="K211" s="42" t="s">
        <v>5</v>
      </c>
      <c r="L211" s="42" t="s">
        <v>5</v>
      </c>
      <c r="M211" s="42" t="s">
        <v>5</v>
      </c>
      <c r="N211" s="42" t="s">
        <v>5</v>
      </c>
      <c r="O211" s="42" t="s">
        <v>5</v>
      </c>
      <c r="P211" s="42" t="s">
        <v>5</v>
      </c>
      <c r="Q211" s="42" t="s">
        <v>5</v>
      </c>
      <c r="R211" s="42" t="s">
        <v>5</v>
      </c>
      <c r="S211" s="42" t="s">
        <v>5</v>
      </c>
      <c r="T211" s="42" t="s">
        <v>5</v>
      </c>
      <c r="U211" s="42" t="s">
        <v>5</v>
      </c>
      <c r="V211" s="42" t="s">
        <v>5</v>
      </c>
      <c r="W211" s="42" t="s">
        <v>5</v>
      </c>
      <c r="X211" s="42" t="s">
        <v>5</v>
      </c>
      <c r="Y211" s="42" t="s">
        <v>5</v>
      </c>
      <c r="Z211" s="42" t="s">
        <v>5</v>
      </c>
      <c r="AA211" s="42" t="s">
        <v>5</v>
      </c>
      <c r="AB211" s="42" t="s">
        <v>5</v>
      </c>
      <c r="AC211" s="42" t="s">
        <v>5</v>
      </c>
      <c r="AD211" s="42" t="s">
        <v>5</v>
      </c>
      <c r="AE211" s="42" t="s">
        <v>5</v>
      </c>
      <c r="AF211" s="42" t="s">
        <v>5</v>
      </c>
      <c r="AG211" s="42" t="s">
        <v>5</v>
      </c>
      <c r="AH211" s="42" t="s">
        <v>5</v>
      </c>
      <c r="AI211" s="42" t="s">
        <v>5</v>
      </c>
      <c r="AJ211" s="42" t="s">
        <v>5</v>
      </c>
      <c r="AK211" s="42" t="s">
        <v>5</v>
      </c>
      <c r="AL211" s="42" t="s">
        <v>5</v>
      </c>
      <c r="AM211" s="42" t="s">
        <v>5</v>
      </c>
      <c r="AN211" s="42" t="s">
        <v>5</v>
      </c>
      <c r="AO211" s="42" t="s">
        <v>5</v>
      </c>
      <c r="AP211" s="42" t="s">
        <v>5</v>
      </c>
      <c r="AQ211" s="42" t="s">
        <v>5</v>
      </c>
      <c r="AR211" s="42" t="s">
        <v>5</v>
      </c>
      <c r="AS211" s="42">
        <v>2</v>
      </c>
      <c r="AT211" s="42">
        <v>7</v>
      </c>
      <c r="AU211" s="42">
        <v>4</v>
      </c>
      <c r="AV211" s="42">
        <v>5</v>
      </c>
      <c r="AW211" s="42">
        <v>7</v>
      </c>
      <c r="AX211" s="42">
        <v>4</v>
      </c>
      <c r="AY211" s="42">
        <v>1</v>
      </c>
      <c r="AZ211" s="42">
        <v>23</v>
      </c>
      <c r="BA211" s="42" t="s">
        <v>5</v>
      </c>
      <c r="BB211" s="42">
        <v>2</v>
      </c>
      <c r="BC211" s="42">
        <v>14</v>
      </c>
      <c r="BD211" s="42">
        <v>14</v>
      </c>
      <c r="BE211" s="42">
        <v>44</v>
      </c>
      <c r="BF211" s="42">
        <v>144</v>
      </c>
      <c r="BG211" s="42">
        <v>186</v>
      </c>
      <c r="BH211" s="42">
        <v>122</v>
      </c>
      <c r="BI211" s="42">
        <v>296</v>
      </c>
      <c r="BJ211" s="42">
        <v>162</v>
      </c>
      <c r="BK211" s="42">
        <v>48</v>
      </c>
      <c r="BL211" s="42">
        <v>93</v>
      </c>
    </row>
    <row r="212" spans="1:64">
      <c r="A212" s="41" t="s">
        <v>269</v>
      </c>
      <c r="B212" s="41" t="s">
        <v>24</v>
      </c>
      <c r="C212" s="41" t="s">
        <v>7</v>
      </c>
      <c r="D212" s="42" t="s">
        <v>4</v>
      </c>
      <c r="E212" s="42" t="s">
        <v>4</v>
      </c>
      <c r="F212" s="42" t="s">
        <v>4</v>
      </c>
      <c r="G212" s="42" t="s">
        <v>4</v>
      </c>
      <c r="H212" s="42" t="s">
        <v>4</v>
      </c>
      <c r="I212" s="42" t="s">
        <v>4</v>
      </c>
      <c r="J212" s="42" t="s">
        <v>4</v>
      </c>
      <c r="K212" s="42" t="s">
        <v>4</v>
      </c>
      <c r="L212" s="42" t="s">
        <v>4</v>
      </c>
      <c r="M212" s="42" t="s">
        <v>4</v>
      </c>
      <c r="N212" s="42" t="s">
        <v>4</v>
      </c>
      <c r="O212" s="42" t="s">
        <v>4</v>
      </c>
      <c r="P212" s="42" t="s">
        <v>4</v>
      </c>
      <c r="Q212" s="42" t="s">
        <v>4</v>
      </c>
      <c r="R212" s="42" t="s">
        <v>4</v>
      </c>
      <c r="S212" s="42" t="s">
        <v>4</v>
      </c>
      <c r="T212" s="42" t="s">
        <v>4</v>
      </c>
      <c r="U212" s="42" t="s">
        <v>4</v>
      </c>
      <c r="V212" s="42" t="s">
        <v>4</v>
      </c>
      <c r="W212" s="42" t="s">
        <v>4</v>
      </c>
      <c r="X212" s="42" t="s">
        <v>4</v>
      </c>
      <c r="Y212" s="42" t="s">
        <v>4</v>
      </c>
      <c r="Z212" s="42" t="s">
        <v>4</v>
      </c>
      <c r="AA212" s="42" t="s">
        <v>4</v>
      </c>
      <c r="AB212" s="42" t="s">
        <v>4</v>
      </c>
      <c r="AC212" s="42" t="s">
        <v>4</v>
      </c>
      <c r="AD212" s="42" t="s">
        <v>4</v>
      </c>
      <c r="AE212" s="42" t="s">
        <v>4</v>
      </c>
      <c r="AF212" s="42" t="s">
        <v>4</v>
      </c>
      <c r="AG212" s="42" t="s">
        <v>4</v>
      </c>
      <c r="AH212" s="42" t="s">
        <v>4</v>
      </c>
      <c r="AI212" s="42" t="s">
        <v>4</v>
      </c>
      <c r="AJ212" s="42" t="s">
        <v>4</v>
      </c>
      <c r="AK212" s="42" t="s">
        <v>5</v>
      </c>
      <c r="AL212" s="42" t="s">
        <v>5</v>
      </c>
      <c r="AM212" s="42" t="s">
        <v>5</v>
      </c>
      <c r="AN212" s="42" t="s">
        <v>5</v>
      </c>
      <c r="AO212" s="42" t="s">
        <v>5</v>
      </c>
      <c r="AP212" s="42" t="s">
        <v>5</v>
      </c>
      <c r="AQ212" s="42" t="s">
        <v>5</v>
      </c>
      <c r="AR212" s="42" t="s">
        <v>5</v>
      </c>
      <c r="AS212" s="42" t="s">
        <v>5</v>
      </c>
      <c r="AT212" s="42" t="s">
        <v>5</v>
      </c>
      <c r="AU212" s="42">
        <v>2</v>
      </c>
      <c r="AV212" s="42" t="s">
        <v>4</v>
      </c>
      <c r="AW212" s="42">
        <v>1</v>
      </c>
      <c r="AX212" s="42" t="s">
        <v>4</v>
      </c>
      <c r="AY212" s="42" t="s">
        <v>5</v>
      </c>
      <c r="AZ212" s="42">
        <v>15</v>
      </c>
      <c r="BA212" s="42">
        <v>19</v>
      </c>
      <c r="BB212" s="42">
        <v>23</v>
      </c>
      <c r="BC212" s="42" t="s">
        <v>5</v>
      </c>
      <c r="BD212" s="42" t="s">
        <v>5</v>
      </c>
      <c r="BE212" s="42" t="s">
        <v>5</v>
      </c>
      <c r="BF212" s="42" t="s">
        <v>5</v>
      </c>
      <c r="BG212" s="42" t="s">
        <v>5</v>
      </c>
      <c r="BH212" s="42">
        <v>3</v>
      </c>
      <c r="BI212" s="42">
        <v>1</v>
      </c>
      <c r="BJ212" s="42">
        <v>1</v>
      </c>
      <c r="BK212" s="42" t="s">
        <v>5</v>
      </c>
      <c r="BL212" s="42">
        <v>2</v>
      </c>
    </row>
    <row r="213" spans="1:64">
      <c r="A213" s="41" t="s">
        <v>271</v>
      </c>
      <c r="B213" s="41" t="s">
        <v>24</v>
      </c>
      <c r="C213" s="41" t="s">
        <v>6</v>
      </c>
      <c r="D213" s="42" t="s">
        <v>5</v>
      </c>
      <c r="E213" s="42" t="s">
        <v>5</v>
      </c>
      <c r="F213" s="42" t="s">
        <v>5</v>
      </c>
      <c r="G213" s="42" t="s">
        <v>5</v>
      </c>
      <c r="H213" s="42" t="s">
        <v>5</v>
      </c>
      <c r="I213" s="42" t="s">
        <v>5</v>
      </c>
      <c r="J213" s="42" t="s">
        <v>5</v>
      </c>
      <c r="K213" s="42" t="s">
        <v>5</v>
      </c>
      <c r="L213" s="42" t="s">
        <v>5</v>
      </c>
      <c r="M213" s="42" t="s">
        <v>5</v>
      </c>
      <c r="N213" s="42" t="s">
        <v>5</v>
      </c>
      <c r="O213" s="42" t="s">
        <v>5</v>
      </c>
      <c r="P213" s="42" t="s">
        <v>5</v>
      </c>
      <c r="Q213" s="42" t="s">
        <v>5</v>
      </c>
      <c r="R213" s="42" t="s">
        <v>5</v>
      </c>
      <c r="S213" s="42" t="s">
        <v>5</v>
      </c>
      <c r="T213" s="42" t="s">
        <v>5</v>
      </c>
      <c r="U213" s="42" t="s">
        <v>5</v>
      </c>
      <c r="V213" s="42" t="s">
        <v>5</v>
      </c>
      <c r="W213" s="42" t="s">
        <v>5</v>
      </c>
      <c r="X213" s="42" t="s">
        <v>5</v>
      </c>
      <c r="Y213" s="42" t="s">
        <v>5</v>
      </c>
      <c r="Z213" s="42" t="s">
        <v>5</v>
      </c>
      <c r="AA213" s="42" t="s">
        <v>5</v>
      </c>
      <c r="AB213" s="42" t="s">
        <v>5</v>
      </c>
      <c r="AC213" s="42" t="s">
        <v>5</v>
      </c>
      <c r="AD213" s="42" t="s">
        <v>5</v>
      </c>
      <c r="AE213" s="42" t="s">
        <v>5</v>
      </c>
      <c r="AF213" s="42" t="s">
        <v>5</v>
      </c>
      <c r="AG213" s="42" t="s">
        <v>5</v>
      </c>
      <c r="AH213" s="42" t="s">
        <v>5</v>
      </c>
      <c r="AI213" s="42" t="s">
        <v>5</v>
      </c>
      <c r="AJ213" s="42" t="s">
        <v>5</v>
      </c>
      <c r="AK213" s="42" t="s">
        <v>5</v>
      </c>
      <c r="AL213" s="42" t="s">
        <v>5</v>
      </c>
      <c r="AM213" s="42" t="s">
        <v>5</v>
      </c>
      <c r="AN213" s="42" t="s">
        <v>5</v>
      </c>
      <c r="AO213" s="42" t="s">
        <v>5</v>
      </c>
      <c r="AP213" s="42" t="s">
        <v>5</v>
      </c>
      <c r="AQ213" s="42" t="s">
        <v>5</v>
      </c>
      <c r="AR213" s="42" t="s">
        <v>5</v>
      </c>
      <c r="AS213" s="42" t="s">
        <v>5</v>
      </c>
      <c r="AT213" s="42" t="s">
        <v>5</v>
      </c>
      <c r="AU213" s="42" t="s">
        <v>5</v>
      </c>
      <c r="AV213" s="42" t="s">
        <v>5</v>
      </c>
      <c r="AW213" s="42" t="s">
        <v>5</v>
      </c>
      <c r="AX213" s="42" t="s">
        <v>5</v>
      </c>
      <c r="AY213" s="42" t="s">
        <v>5</v>
      </c>
      <c r="AZ213" s="42" t="s">
        <v>5</v>
      </c>
      <c r="BA213" s="42" t="s">
        <v>4</v>
      </c>
      <c r="BB213" s="42" t="s">
        <v>5</v>
      </c>
      <c r="BC213" s="42" t="s">
        <v>5</v>
      </c>
      <c r="BD213" s="42">
        <v>38</v>
      </c>
      <c r="BE213" s="42">
        <v>80</v>
      </c>
      <c r="BF213" s="42">
        <v>152</v>
      </c>
      <c r="BG213" s="42">
        <v>146</v>
      </c>
      <c r="BH213" s="42">
        <v>87</v>
      </c>
      <c r="BI213" s="42">
        <v>149</v>
      </c>
      <c r="BJ213" s="42">
        <v>265</v>
      </c>
      <c r="BK213" s="42">
        <v>1450</v>
      </c>
      <c r="BL213" s="42">
        <v>2902</v>
      </c>
    </row>
    <row r="214" spans="1:64">
      <c r="A214" s="41" t="s">
        <v>271</v>
      </c>
      <c r="B214" s="41" t="s">
        <v>24</v>
      </c>
      <c r="C214" s="41" t="s">
        <v>7</v>
      </c>
      <c r="D214" s="42" t="s">
        <v>5</v>
      </c>
      <c r="E214" s="42" t="s">
        <v>5</v>
      </c>
      <c r="F214" s="42" t="s">
        <v>5</v>
      </c>
      <c r="G214" s="42" t="s">
        <v>5</v>
      </c>
      <c r="H214" s="42" t="s">
        <v>5</v>
      </c>
      <c r="I214" s="42" t="s">
        <v>5</v>
      </c>
      <c r="J214" s="42" t="s">
        <v>5</v>
      </c>
      <c r="K214" s="42" t="s">
        <v>5</v>
      </c>
      <c r="L214" s="42" t="s">
        <v>5</v>
      </c>
      <c r="M214" s="42" t="s">
        <v>5</v>
      </c>
      <c r="N214" s="42" t="s">
        <v>5</v>
      </c>
      <c r="O214" s="42" t="s">
        <v>5</v>
      </c>
      <c r="P214" s="42" t="s">
        <v>5</v>
      </c>
      <c r="Q214" s="42" t="s">
        <v>5</v>
      </c>
      <c r="R214" s="42" t="s">
        <v>5</v>
      </c>
      <c r="S214" s="42" t="s">
        <v>5</v>
      </c>
      <c r="T214" s="42" t="s">
        <v>5</v>
      </c>
      <c r="U214" s="42" t="s">
        <v>5</v>
      </c>
      <c r="V214" s="42" t="s">
        <v>5</v>
      </c>
      <c r="W214" s="42" t="s">
        <v>5</v>
      </c>
      <c r="X214" s="42" t="s">
        <v>5</v>
      </c>
      <c r="Y214" s="42" t="s">
        <v>5</v>
      </c>
      <c r="Z214" s="42" t="s">
        <v>5</v>
      </c>
      <c r="AA214" s="42" t="s">
        <v>5</v>
      </c>
      <c r="AB214" s="42" t="s">
        <v>5</v>
      </c>
      <c r="AC214" s="42" t="s">
        <v>5</v>
      </c>
      <c r="AD214" s="42" t="s">
        <v>5</v>
      </c>
      <c r="AE214" s="42" t="s">
        <v>5</v>
      </c>
      <c r="AF214" s="42" t="s">
        <v>5</v>
      </c>
      <c r="AG214" s="42" t="s">
        <v>5</v>
      </c>
      <c r="AH214" s="42" t="s">
        <v>5</v>
      </c>
      <c r="AI214" s="42" t="s">
        <v>5</v>
      </c>
      <c r="AJ214" s="42" t="s">
        <v>5</v>
      </c>
      <c r="AK214" s="42" t="s">
        <v>5</v>
      </c>
      <c r="AL214" s="42" t="s">
        <v>5</v>
      </c>
      <c r="AM214" s="42" t="s">
        <v>5</v>
      </c>
      <c r="AN214" s="42" t="s">
        <v>5</v>
      </c>
      <c r="AO214" s="42" t="s">
        <v>5</v>
      </c>
      <c r="AP214" s="42" t="s">
        <v>5</v>
      </c>
      <c r="AQ214" s="42" t="s">
        <v>5</v>
      </c>
      <c r="AR214" s="42" t="s">
        <v>5</v>
      </c>
      <c r="AS214" s="42" t="s">
        <v>5</v>
      </c>
      <c r="AT214" s="42" t="s">
        <v>5</v>
      </c>
      <c r="AU214" s="42" t="s">
        <v>5</v>
      </c>
      <c r="AV214" s="42" t="s">
        <v>5</v>
      </c>
      <c r="AW214" s="42" t="s">
        <v>5</v>
      </c>
      <c r="AX214" s="42" t="s">
        <v>5</v>
      </c>
      <c r="AY214" s="42" t="s">
        <v>5</v>
      </c>
      <c r="AZ214" s="42" t="s">
        <v>5</v>
      </c>
      <c r="BA214" s="42" t="s">
        <v>4</v>
      </c>
      <c r="BB214" s="42" t="s">
        <v>5</v>
      </c>
      <c r="BC214" s="42" t="s">
        <v>5</v>
      </c>
      <c r="BD214" s="42">
        <v>168</v>
      </c>
      <c r="BE214" s="42">
        <v>452</v>
      </c>
      <c r="BF214" s="42">
        <v>628</v>
      </c>
      <c r="BG214" s="42">
        <v>416</v>
      </c>
      <c r="BH214" s="42">
        <v>394</v>
      </c>
      <c r="BI214" s="42">
        <v>682</v>
      </c>
      <c r="BJ214" s="42">
        <v>778</v>
      </c>
      <c r="BK214" s="42">
        <v>2080</v>
      </c>
      <c r="BL214" s="42">
        <v>4038</v>
      </c>
    </row>
    <row r="215" spans="1:64">
      <c r="A215" s="44" t="s">
        <v>268</v>
      </c>
      <c r="B215" s="44" t="s">
        <v>24</v>
      </c>
      <c r="C215" s="44" t="s">
        <v>7</v>
      </c>
      <c r="D215" s="45" t="s">
        <v>4</v>
      </c>
      <c r="E215" s="45" t="s">
        <v>4</v>
      </c>
      <c r="F215" s="45" t="s">
        <v>4</v>
      </c>
      <c r="G215" s="45" t="s">
        <v>4</v>
      </c>
      <c r="H215" s="45" t="s">
        <v>4</v>
      </c>
      <c r="I215" s="45" t="s">
        <v>4</v>
      </c>
      <c r="J215" s="45" t="s">
        <v>4</v>
      </c>
      <c r="K215" s="45" t="s">
        <v>4</v>
      </c>
      <c r="L215" s="45" t="s">
        <v>4</v>
      </c>
      <c r="M215" s="45" t="s">
        <v>4</v>
      </c>
      <c r="N215" s="45" t="s">
        <v>4</v>
      </c>
      <c r="O215" s="45" t="s">
        <v>4</v>
      </c>
      <c r="P215" s="45" t="s">
        <v>4</v>
      </c>
      <c r="Q215" s="45" t="s">
        <v>4</v>
      </c>
      <c r="R215" s="45" t="s">
        <v>4</v>
      </c>
      <c r="S215" s="45" t="s">
        <v>4</v>
      </c>
      <c r="T215" s="45" t="s">
        <v>4</v>
      </c>
      <c r="U215" s="45" t="s">
        <v>4</v>
      </c>
      <c r="V215" s="45" t="s">
        <v>4</v>
      </c>
      <c r="W215" s="45" t="s">
        <v>4</v>
      </c>
      <c r="X215" s="45" t="s">
        <v>4</v>
      </c>
      <c r="Y215" s="45" t="s">
        <v>4</v>
      </c>
      <c r="Z215" s="45" t="s">
        <v>4</v>
      </c>
      <c r="AA215" s="45" t="s">
        <v>4</v>
      </c>
      <c r="AB215" s="45" t="s">
        <v>4</v>
      </c>
      <c r="AC215" s="45" t="s">
        <v>5</v>
      </c>
      <c r="AD215" s="45" t="s">
        <v>5</v>
      </c>
      <c r="AE215" s="45" t="s">
        <v>5</v>
      </c>
      <c r="AF215" s="45" t="s">
        <v>5</v>
      </c>
      <c r="AG215" s="45">
        <v>2</v>
      </c>
      <c r="AH215" s="45" t="s">
        <v>11</v>
      </c>
      <c r="AI215" s="45">
        <v>1</v>
      </c>
      <c r="AJ215" s="45" t="s">
        <v>11</v>
      </c>
      <c r="AK215" s="45">
        <v>1</v>
      </c>
      <c r="AL215" s="45">
        <v>2</v>
      </c>
      <c r="AM215" s="45">
        <v>2</v>
      </c>
      <c r="AN215" s="45">
        <v>1</v>
      </c>
      <c r="AO215" s="45">
        <v>1</v>
      </c>
      <c r="AP215" s="45" t="s">
        <v>5</v>
      </c>
      <c r="AQ215" s="45">
        <v>4</v>
      </c>
      <c r="AR215" s="45">
        <v>13</v>
      </c>
      <c r="AS215" s="45" t="s">
        <v>5</v>
      </c>
      <c r="AT215" s="45">
        <v>4</v>
      </c>
      <c r="AU215" s="45" t="s">
        <v>5</v>
      </c>
      <c r="AV215" s="45" t="s">
        <v>4</v>
      </c>
      <c r="AW215" s="45" t="s">
        <v>5</v>
      </c>
      <c r="AX215" s="45" t="s">
        <v>4</v>
      </c>
      <c r="AY215" s="45">
        <v>2</v>
      </c>
      <c r="AZ215" s="45">
        <v>4</v>
      </c>
      <c r="BA215" s="45">
        <v>4</v>
      </c>
      <c r="BB215" s="45">
        <v>4</v>
      </c>
      <c r="BC215" s="45">
        <v>8</v>
      </c>
      <c r="BD215" s="45">
        <v>11</v>
      </c>
      <c r="BE215" s="45">
        <v>7</v>
      </c>
      <c r="BF215" s="45">
        <v>5</v>
      </c>
      <c r="BG215" s="45">
        <v>3</v>
      </c>
      <c r="BH215" s="45">
        <v>1</v>
      </c>
      <c r="BI215" s="45">
        <v>1</v>
      </c>
      <c r="BJ215" s="45">
        <v>2</v>
      </c>
      <c r="BK215" s="45" t="s">
        <v>5</v>
      </c>
      <c r="BL215" s="45">
        <v>2</v>
      </c>
    </row>
    <row r="216" spans="1:64">
      <c r="A216" s="41" t="s">
        <v>279</v>
      </c>
      <c r="B216" s="41" t="s">
        <v>24</v>
      </c>
      <c r="C216" s="41" t="s">
        <v>6</v>
      </c>
      <c r="D216" s="42" t="s">
        <v>5</v>
      </c>
      <c r="E216" s="42" t="s">
        <v>5</v>
      </c>
      <c r="F216" s="42" t="s">
        <v>5</v>
      </c>
      <c r="G216" s="42" t="s">
        <v>5</v>
      </c>
      <c r="H216" s="42" t="s">
        <v>5</v>
      </c>
      <c r="I216" s="42" t="s">
        <v>5</v>
      </c>
      <c r="J216" s="42" t="s">
        <v>5</v>
      </c>
      <c r="K216" s="42" t="s">
        <v>5</v>
      </c>
      <c r="L216" s="42" t="s">
        <v>5</v>
      </c>
      <c r="M216" s="42" t="s">
        <v>5</v>
      </c>
      <c r="N216" s="42" t="s">
        <v>5</v>
      </c>
      <c r="O216" s="42" t="s">
        <v>5</v>
      </c>
      <c r="P216" s="42" t="s">
        <v>5</v>
      </c>
      <c r="Q216" s="42" t="s">
        <v>5</v>
      </c>
      <c r="R216" s="42" t="s">
        <v>5</v>
      </c>
      <c r="S216" s="42" t="s">
        <v>5</v>
      </c>
      <c r="T216" s="42" t="s">
        <v>5</v>
      </c>
      <c r="U216" s="42" t="s">
        <v>5</v>
      </c>
      <c r="V216" s="42" t="s">
        <v>5</v>
      </c>
      <c r="W216" s="42" t="s">
        <v>5</v>
      </c>
      <c r="X216" s="42" t="s">
        <v>5</v>
      </c>
      <c r="Y216" s="42" t="s">
        <v>5</v>
      </c>
      <c r="Z216" s="42" t="s">
        <v>5</v>
      </c>
      <c r="AA216" s="42" t="s">
        <v>5</v>
      </c>
      <c r="AB216" s="42" t="s">
        <v>5</v>
      </c>
      <c r="AC216" s="42" t="s">
        <v>5</v>
      </c>
      <c r="AD216" s="42" t="s">
        <v>5</v>
      </c>
      <c r="AE216" s="42" t="s">
        <v>5</v>
      </c>
      <c r="AF216" s="42" t="s">
        <v>5</v>
      </c>
      <c r="AG216" s="42" t="s">
        <v>5</v>
      </c>
      <c r="AH216" s="42" t="s">
        <v>5</v>
      </c>
      <c r="AI216" s="42" t="s">
        <v>5</v>
      </c>
      <c r="AJ216" s="42" t="s">
        <v>5</v>
      </c>
      <c r="AK216" s="42" t="s">
        <v>5</v>
      </c>
      <c r="AL216" s="42" t="s">
        <v>5</v>
      </c>
      <c r="AM216" s="42" t="s">
        <v>5</v>
      </c>
      <c r="AN216" s="42" t="s">
        <v>5</v>
      </c>
      <c r="AO216" s="42" t="s">
        <v>5</v>
      </c>
      <c r="AP216" s="42" t="s">
        <v>5</v>
      </c>
      <c r="AQ216" s="42" t="s">
        <v>5</v>
      </c>
      <c r="AR216" s="42" t="s">
        <v>5</v>
      </c>
      <c r="AS216" s="42" t="s">
        <v>5</v>
      </c>
      <c r="AT216" s="42" t="s">
        <v>5</v>
      </c>
      <c r="AU216" s="42" t="s">
        <v>5</v>
      </c>
      <c r="AV216" s="42" t="s">
        <v>5</v>
      </c>
      <c r="AW216" s="42" t="s">
        <v>5</v>
      </c>
      <c r="AX216" s="42" t="s">
        <v>5</v>
      </c>
      <c r="AY216" s="42" t="s">
        <v>5</v>
      </c>
      <c r="AZ216" s="42" t="s">
        <v>5</v>
      </c>
      <c r="BA216" s="42" t="s">
        <v>5</v>
      </c>
      <c r="BB216" s="42">
        <v>2</v>
      </c>
      <c r="BC216" s="42">
        <v>3</v>
      </c>
      <c r="BD216" s="42">
        <v>6</v>
      </c>
      <c r="BE216" s="42">
        <v>13</v>
      </c>
      <c r="BF216" s="42">
        <v>24</v>
      </c>
      <c r="BG216" s="42">
        <v>25</v>
      </c>
      <c r="BH216" s="42">
        <v>9</v>
      </c>
      <c r="BI216" s="42">
        <v>29</v>
      </c>
      <c r="BJ216" s="42">
        <v>28</v>
      </c>
      <c r="BK216" s="42">
        <v>27</v>
      </c>
      <c r="BL216" s="42">
        <v>60</v>
      </c>
    </row>
    <row r="217" spans="1:64">
      <c r="A217" s="41" t="s">
        <v>279</v>
      </c>
      <c r="B217" s="41" t="s">
        <v>24</v>
      </c>
      <c r="C217" s="41" t="s">
        <v>7</v>
      </c>
      <c r="D217" s="42" t="s">
        <v>5</v>
      </c>
      <c r="E217" s="42" t="s">
        <v>5</v>
      </c>
      <c r="F217" s="42" t="s">
        <v>5</v>
      </c>
      <c r="G217" s="42" t="s">
        <v>5</v>
      </c>
      <c r="H217" s="42" t="s">
        <v>5</v>
      </c>
      <c r="I217" s="42" t="s">
        <v>5</v>
      </c>
      <c r="J217" s="42" t="s">
        <v>5</v>
      </c>
      <c r="K217" s="42" t="s">
        <v>5</v>
      </c>
      <c r="L217" s="42" t="s">
        <v>5</v>
      </c>
      <c r="M217" s="42" t="s">
        <v>5</v>
      </c>
      <c r="N217" s="42" t="s">
        <v>5</v>
      </c>
      <c r="O217" s="42" t="s">
        <v>5</v>
      </c>
      <c r="P217" s="42" t="s">
        <v>5</v>
      </c>
      <c r="Q217" s="42" t="s">
        <v>5</v>
      </c>
      <c r="R217" s="42" t="s">
        <v>5</v>
      </c>
      <c r="S217" s="42" t="s">
        <v>5</v>
      </c>
      <c r="T217" s="42" t="s">
        <v>5</v>
      </c>
      <c r="U217" s="42" t="s">
        <v>5</v>
      </c>
      <c r="V217" s="42" t="s">
        <v>5</v>
      </c>
      <c r="W217" s="42" t="s">
        <v>5</v>
      </c>
      <c r="X217" s="42" t="s">
        <v>5</v>
      </c>
      <c r="Y217" s="42" t="s">
        <v>5</v>
      </c>
      <c r="Z217" s="42" t="s">
        <v>5</v>
      </c>
      <c r="AA217" s="42" t="s">
        <v>5</v>
      </c>
      <c r="AB217" s="42" t="s">
        <v>5</v>
      </c>
      <c r="AC217" s="42" t="s">
        <v>5</v>
      </c>
      <c r="AD217" s="42" t="s">
        <v>5</v>
      </c>
      <c r="AE217" s="42" t="s">
        <v>5</v>
      </c>
      <c r="AF217" s="42" t="s">
        <v>5</v>
      </c>
      <c r="AG217" s="42" t="s">
        <v>5</v>
      </c>
      <c r="AH217" s="42" t="s">
        <v>5</v>
      </c>
      <c r="AI217" s="42" t="s">
        <v>5</v>
      </c>
      <c r="AJ217" s="42" t="s">
        <v>5</v>
      </c>
      <c r="AK217" s="42" t="s">
        <v>5</v>
      </c>
      <c r="AL217" s="42" t="s">
        <v>5</v>
      </c>
      <c r="AM217" s="42" t="s">
        <v>5</v>
      </c>
      <c r="AN217" s="42" t="s">
        <v>5</v>
      </c>
      <c r="AO217" s="42" t="s">
        <v>5</v>
      </c>
      <c r="AP217" s="42" t="s">
        <v>5</v>
      </c>
      <c r="AQ217" s="42" t="s">
        <v>5</v>
      </c>
      <c r="AR217" s="42" t="s">
        <v>5</v>
      </c>
      <c r="AS217" s="42" t="s">
        <v>5</v>
      </c>
      <c r="AT217" s="42" t="s">
        <v>5</v>
      </c>
      <c r="AU217" s="42" t="s">
        <v>5</v>
      </c>
      <c r="AV217" s="42" t="s">
        <v>5</v>
      </c>
      <c r="AW217" s="42" t="s">
        <v>5</v>
      </c>
      <c r="AX217" s="42" t="s">
        <v>5</v>
      </c>
      <c r="AY217" s="42" t="s">
        <v>5</v>
      </c>
      <c r="AZ217" s="42" t="s">
        <v>5</v>
      </c>
      <c r="BA217" s="42" t="s">
        <v>5</v>
      </c>
      <c r="BB217" s="42" t="s">
        <v>5</v>
      </c>
      <c r="BC217" s="42" t="s">
        <v>5</v>
      </c>
      <c r="BD217" s="42" t="s">
        <v>5</v>
      </c>
      <c r="BE217" s="42" t="s">
        <v>5</v>
      </c>
      <c r="BF217" s="42">
        <v>9</v>
      </c>
      <c r="BG217" s="42">
        <v>2</v>
      </c>
      <c r="BH217" s="42">
        <v>6</v>
      </c>
      <c r="BI217" s="42">
        <v>12</v>
      </c>
      <c r="BJ217" s="42">
        <v>3</v>
      </c>
      <c r="BK217" s="42">
        <v>10</v>
      </c>
      <c r="BL217" s="42">
        <v>25</v>
      </c>
    </row>
    <row r="218" spans="1:64">
      <c r="B218" s="49" t="s">
        <v>24</v>
      </c>
      <c r="D218" s="49">
        <f>SUM(D208:D217)</f>
        <v>0</v>
      </c>
      <c r="E218" s="49">
        <f t="shared" ref="E218:BL218" si="13">SUM(E208:E217)</f>
        <v>0</v>
      </c>
      <c r="F218" s="49">
        <f t="shared" si="13"/>
        <v>0</v>
      </c>
      <c r="G218" s="49">
        <f t="shared" si="13"/>
        <v>0</v>
      </c>
      <c r="H218" s="49">
        <f t="shared" si="13"/>
        <v>0</v>
      </c>
      <c r="I218" s="49">
        <f t="shared" si="13"/>
        <v>0</v>
      </c>
      <c r="J218" s="49">
        <f t="shared" si="13"/>
        <v>0</v>
      </c>
      <c r="K218" s="49">
        <f t="shared" si="13"/>
        <v>0</v>
      </c>
      <c r="L218" s="49">
        <f t="shared" si="13"/>
        <v>0</v>
      </c>
      <c r="M218" s="49">
        <f t="shared" si="13"/>
        <v>0</v>
      </c>
      <c r="N218" s="49">
        <f t="shared" si="13"/>
        <v>0</v>
      </c>
      <c r="O218" s="49">
        <f t="shared" si="13"/>
        <v>0</v>
      </c>
      <c r="P218" s="49">
        <f t="shared" si="13"/>
        <v>0</v>
      </c>
      <c r="Q218" s="49">
        <f t="shared" si="13"/>
        <v>0</v>
      </c>
      <c r="R218" s="49">
        <f t="shared" si="13"/>
        <v>0</v>
      </c>
      <c r="S218" s="49">
        <f t="shared" si="13"/>
        <v>0</v>
      </c>
      <c r="T218" s="49">
        <f t="shared" si="13"/>
        <v>0</v>
      </c>
      <c r="U218" s="49">
        <f t="shared" si="13"/>
        <v>0</v>
      </c>
      <c r="V218" s="49">
        <f t="shared" si="13"/>
        <v>0</v>
      </c>
      <c r="W218" s="49">
        <f t="shared" si="13"/>
        <v>0</v>
      </c>
      <c r="X218" s="49">
        <f t="shared" si="13"/>
        <v>0</v>
      </c>
      <c r="Y218" s="49">
        <f t="shared" si="13"/>
        <v>0</v>
      </c>
      <c r="Z218" s="49">
        <f t="shared" si="13"/>
        <v>0</v>
      </c>
      <c r="AA218" s="49">
        <f t="shared" si="13"/>
        <v>0</v>
      </c>
      <c r="AB218" s="49">
        <f t="shared" si="13"/>
        <v>0</v>
      </c>
      <c r="AC218" s="49">
        <f t="shared" si="13"/>
        <v>0</v>
      </c>
      <c r="AD218" s="49">
        <f t="shared" si="13"/>
        <v>1</v>
      </c>
      <c r="AE218" s="49">
        <f t="shared" si="13"/>
        <v>0</v>
      </c>
      <c r="AF218" s="49">
        <f t="shared" si="13"/>
        <v>0</v>
      </c>
      <c r="AG218" s="49">
        <f t="shared" si="13"/>
        <v>2</v>
      </c>
      <c r="AH218" s="49">
        <f t="shared" si="13"/>
        <v>0</v>
      </c>
      <c r="AI218" s="49">
        <f t="shared" si="13"/>
        <v>1</v>
      </c>
      <c r="AJ218" s="49">
        <f t="shared" si="13"/>
        <v>0</v>
      </c>
      <c r="AK218" s="49">
        <f t="shared" si="13"/>
        <v>1</v>
      </c>
      <c r="AL218" s="49">
        <f t="shared" si="13"/>
        <v>2</v>
      </c>
      <c r="AM218" s="49">
        <f t="shared" si="13"/>
        <v>2</v>
      </c>
      <c r="AN218" s="49">
        <f t="shared" si="13"/>
        <v>344</v>
      </c>
      <c r="AO218" s="49">
        <f t="shared" si="13"/>
        <v>215</v>
      </c>
      <c r="AP218" s="49">
        <f t="shared" si="13"/>
        <v>582</v>
      </c>
      <c r="AQ218" s="49">
        <f t="shared" si="13"/>
        <v>4</v>
      </c>
      <c r="AR218" s="49">
        <f t="shared" si="13"/>
        <v>13</v>
      </c>
      <c r="AS218" s="49">
        <f t="shared" si="13"/>
        <v>45</v>
      </c>
      <c r="AT218" s="49">
        <f t="shared" si="13"/>
        <v>90</v>
      </c>
      <c r="AU218" s="49">
        <f t="shared" si="13"/>
        <v>72</v>
      </c>
      <c r="AV218" s="49">
        <f t="shared" si="13"/>
        <v>132</v>
      </c>
      <c r="AW218" s="49">
        <f t="shared" si="13"/>
        <v>221</v>
      </c>
      <c r="AX218" s="49">
        <f t="shared" si="13"/>
        <v>163</v>
      </c>
      <c r="AY218" s="49">
        <f t="shared" si="13"/>
        <v>78</v>
      </c>
      <c r="AZ218" s="49">
        <f t="shared" si="13"/>
        <v>152</v>
      </c>
      <c r="BA218" s="49">
        <f t="shared" si="13"/>
        <v>136</v>
      </c>
      <c r="BB218" s="49">
        <f t="shared" si="13"/>
        <v>283</v>
      </c>
      <c r="BC218" s="49">
        <f t="shared" si="13"/>
        <v>234</v>
      </c>
      <c r="BD218" s="49">
        <f t="shared" si="13"/>
        <v>720</v>
      </c>
      <c r="BE218" s="49">
        <f t="shared" si="13"/>
        <v>1025</v>
      </c>
      <c r="BF218" s="49">
        <f t="shared" si="13"/>
        <v>1425</v>
      </c>
      <c r="BG218" s="49">
        <f t="shared" si="13"/>
        <v>1093</v>
      </c>
      <c r="BH218" s="49">
        <f t="shared" si="13"/>
        <v>1161</v>
      </c>
      <c r="BI218" s="49">
        <f t="shared" si="13"/>
        <v>2205</v>
      </c>
      <c r="BJ218" s="49">
        <f t="shared" si="13"/>
        <v>1878</v>
      </c>
      <c r="BK218" s="49">
        <f t="shared" si="13"/>
        <v>3835</v>
      </c>
      <c r="BL218" s="49">
        <f t="shared" si="13"/>
        <v>7442</v>
      </c>
    </row>
    <row r="219" spans="1:64">
      <c r="B219" s="7" t="s">
        <v>25</v>
      </c>
      <c r="C219" s="7" t="s">
        <v>6</v>
      </c>
      <c r="D219" s="7" t="s">
        <v>4</v>
      </c>
      <c r="E219" s="7" t="s">
        <v>4</v>
      </c>
      <c r="F219" s="7" t="s">
        <v>4</v>
      </c>
      <c r="G219" s="7" t="s">
        <v>4</v>
      </c>
      <c r="H219" s="7" t="s">
        <v>4</v>
      </c>
      <c r="I219" s="7" t="s">
        <v>4</v>
      </c>
      <c r="J219" s="7" t="s">
        <v>4</v>
      </c>
      <c r="K219" s="7" t="s">
        <v>4</v>
      </c>
      <c r="L219" s="7" t="s">
        <v>4</v>
      </c>
      <c r="M219" s="7" t="s">
        <v>4</v>
      </c>
      <c r="N219" s="7" t="s">
        <v>4</v>
      </c>
      <c r="O219" s="7" t="s">
        <v>4</v>
      </c>
      <c r="P219" s="7" t="s">
        <v>4</v>
      </c>
      <c r="Q219" s="7" t="s">
        <v>4</v>
      </c>
      <c r="R219" s="7" t="s">
        <v>4</v>
      </c>
      <c r="S219" s="7" t="s">
        <v>4</v>
      </c>
      <c r="T219" s="7" t="s">
        <v>4</v>
      </c>
      <c r="U219" s="7" t="s">
        <v>4</v>
      </c>
      <c r="V219" s="7" t="s">
        <v>4</v>
      </c>
      <c r="W219" s="7" t="s">
        <v>4</v>
      </c>
      <c r="X219" s="7" t="s">
        <v>4</v>
      </c>
      <c r="Y219" s="7" t="s">
        <v>4</v>
      </c>
      <c r="Z219" s="7" t="s">
        <v>4</v>
      </c>
      <c r="AA219" s="7" t="s">
        <v>4</v>
      </c>
      <c r="AB219" s="7" t="s">
        <v>4</v>
      </c>
      <c r="AC219" s="7" t="s">
        <v>4</v>
      </c>
      <c r="AD219" s="7" t="s">
        <v>4</v>
      </c>
      <c r="AE219" s="7" t="s">
        <v>4</v>
      </c>
      <c r="AF219" s="7" t="s">
        <v>4</v>
      </c>
      <c r="AG219" s="7" t="s">
        <v>4</v>
      </c>
      <c r="AH219" s="7" t="s">
        <v>4</v>
      </c>
      <c r="AI219" s="7" t="s">
        <v>4</v>
      </c>
      <c r="AJ219" s="7" t="s">
        <v>4</v>
      </c>
      <c r="AK219" s="7" t="s">
        <v>4</v>
      </c>
      <c r="AL219" s="7" t="s">
        <v>4</v>
      </c>
      <c r="AM219" s="7" t="s">
        <v>4</v>
      </c>
      <c r="AN219" s="7" t="s">
        <v>4</v>
      </c>
      <c r="AO219" s="7" t="s">
        <v>4</v>
      </c>
      <c r="AP219" s="7" t="s">
        <v>4</v>
      </c>
      <c r="AQ219" s="7">
        <v>47</v>
      </c>
      <c r="AR219" s="7">
        <v>48</v>
      </c>
      <c r="AS219" s="7">
        <v>102</v>
      </c>
      <c r="AT219" s="7">
        <v>111</v>
      </c>
      <c r="AU219" s="7">
        <v>83</v>
      </c>
      <c r="AV219" s="7">
        <v>57</v>
      </c>
      <c r="AW219" s="7">
        <v>37</v>
      </c>
      <c r="AX219" s="7">
        <v>47</v>
      </c>
      <c r="AY219" s="7">
        <v>65</v>
      </c>
      <c r="AZ219" s="7">
        <v>51</v>
      </c>
      <c r="BA219" s="7">
        <v>45</v>
      </c>
      <c r="BB219" s="7">
        <v>36</v>
      </c>
      <c r="BC219" s="7">
        <v>42</v>
      </c>
      <c r="BD219" s="7">
        <v>33</v>
      </c>
      <c r="BE219" s="7">
        <v>37</v>
      </c>
      <c r="BF219" s="7">
        <v>27</v>
      </c>
      <c r="BG219" s="7">
        <v>20</v>
      </c>
      <c r="BH219" s="7">
        <v>30</v>
      </c>
      <c r="BI219" s="7">
        <v>20</v>
      </c>
      <c r="BJ219" s="7">
        <v>25</v>
      </c>
      <c r="BK219" s="7">
        <v>33</v>
      </c>
      <c r="BL219" s="7">
        <v>61</v>
      </c>
    </row>
    <row r="220" spans="1:64">
      <c r="B220" s="7" t="s">
        <v>25</v>
      </c>
      <c r="C220" s="7" t="s">
        <v>7</v>
      </c>
      <c r="D220" s="7" t="s">
        <v>4</v>
      </c>
      <c r="E220" s="7" t="s">
        <v>4</v>
      </c>
      <c r="F220" s="7" t="s">
        <v>4</v>
      </c>
      <c r="G220" s="7" t="s">
        <v>4</v>
      </c>
      <c r="H220" s="7" t="s">
        <v>4</v>
      </c>
      <c r="I220" s="7" t="s">
        <v>4</v>
      </c>
      <c r="J220" s="7" t="s">
        <v>4</v>
      </c>
      <c r="K220" s="7" t="s">
        <v>4</v>
      </c>
      <c r="L220" s="7" t="s">
        <v>4</v>
      </c>
      <c r="M220" s="7" t="s">
        <v>4</v>
      </c>
      <c r="N220" s="7" t="s">
        <v>4</v>
      </c>
      <c r="O220" s="7" t="s">
        <v>4</v>
      </c>
      <c r="P220" s="7" t="s">
        <v>4</v>
      </c>
      <c r="Q220" s="7" t="s">
        <v>4</v>
      </c>
      <c r="R220" s="7" t="s">
        <v>4</v>
      </c>
      <c r="S220" s="7" t="s">
        <v>4</v>
      </c>
      <c r="T220" s="7" t="s">
        <v>4</v>
      </c>
      <c r="U220" s="7" t="s">
        <v>4</v>
      </c>
      <c r="V220" s="7" t="s">
        <v>4</v>
      </c>
      <c r="W220" s="7" t="s">
        <v>4</v>
      </c>
      <c r="X220" s="7" t="s">
        <v>4</v>
      </c>
      <c r="Y220" s="7" t="s">
        <v>4</v>
      </c>
      <c r="Z220" s="7" t="s">
        <v>4</v>
      </c>
      <c r="AA220" s="7" t="s">
        <v>4</v>
      </c>
      <c r="AB220" s="7" t="s">
        <v>4</v>
      </c>
      <c r="AC220" s="7" t="s">
        <v>4</v>
      </c>
      <c r="AD220" s="7" t="s">
        <v>4</v>
      </c>
      <c r="AE220" s="7" t="s">
        <v>4</v>
      </c>
      <c r="AF220" s="7" t="s">
        <v>4</v>
      </c>
      <c r="AG220" s="7" t="s">
        <v>4</v>
      </c>
      <c r="AH220" s="7" t="s">
        <v>4</v>
      </c>
      <c r="AI220" s="7" t="s">
        <v>4</v>
      </c>
      <c r="AJ220" s="7" t="s">
        <v>4</v>
      </c>
      <c r="AK220" s="7" t="s">
        <v>4</v>
      </c>
      <c r="AL220" s="7" t="s">
        <v>4</v>
      </c>
      <c r="AM220" s="7" t="s">
        <v>4</v>
      </c>
      <c r="AN220" s="7" t="s">
        <v>4</v>
      </c>
      <c r="AO220" s="7" t="s">
        <v>4</v>
      </c>
      <c r="AP220" s="7" t="s">
        <v>4</v>
      </c>
      <c r="AQ220" s="7">
        <v>188</v>
      </c>
      <c r="AR220" s="7">
        <v>123</v>
      </c>
      <c r="AS220" s="7">
        <v>112</v>
      </c>
      <c r="AT220" s="7">
        <v>98</v>
      </c>
      <c r="AU220" s="7">
        <v>79</v>
      </c>
      <c r="AV220" s="7">
        <v>95</v>
      </c>
      <c r="AW220" s="7">
        <v>83</v>
      </c>
      <c r="AX220" s="7">
        <v>103</v>
      </c>
      <c r="AY220" s="7">
        <v>114</v>
      </c>
      <c r="AZ220" s="7">
        <v>88</v>
      </c>
      <c r="BA220" s="7">
        <v>67</v>
      </c>
      <c r="BB220" s="7">
        <v>69</v>
      </c>
      <c r="BC220" s="7">
        <v>67</v>
      </c>
      <c r="BD220" s="7">
        <v>62</v>
      </c>
      <c r="BE220" s="7">
        <v>65</v>
      </c>
      <c r="BF220" s="7">
        <v>80</v>
      </c>
      <c r="BG220" s="7">
        <v>59</v>
      </c>
      <c r="BH220" s="7">
        <v>65</v>
      </c>
      <c r="BI220" s="7">
        <v>34</v>
      </c>
      <c r="BJ220" s="7">
        <v>53</v>
      </c>
      <c r="BK220" s="7">
        <v>81</v>
      </c>
      <c r="BL220" s="7">
        <v>62</v>
      </c>
    </row>
    <row r="221" spans="1:64">
      <c r="B221" s="7" t="s">
        <v>25</v>
      </c>
      <c r="C221" s="7" t="s">
        <v>6</v>
      </c>
      <c r="D221" s="7" t="s">
        <v>5</v>
      </c>
      <c r="E221" s="7" t="s">
        <v>5</v>
      </c>
      <c r="F221" s="7" t="s">
        <v>5</v>
      </c>
      <c r="G221" s="7" t="s">
        <v>5</v>
      </c>
      <c r="H221" s="7" t="s">
        <v>5</v>
      </c>
      <c r="I221" s="7" t="s">
        <v>5</v>
      </c>
      <c r="J221" s="7" t="s">
        <v>5</v>
      </c>
      <c r="K221" s="7" t="s">
        <v>5</v>
      </c>
      <c r="L221" s="7" t="s">
        <v>5</v>
      </c>
      <c r="M221" s="7" t="s">
        <v>5</v>
      </c>
      <c r="N221" s="7" t="s">
        <v>5</v>
      </c>
      <c r="O221" s="7" t="s">
        <v>5</v>
      </c>
      <c r="P221" s="7" t="s">
        <v>5</v>
      </c>
      <c r="Q221" s="7" t="s">
        <v>5</v>
      </c>
      <c r="R221" s="7" t="s">
        <v>5</v>
      </c>
      <c r="S221" s="7" t="s">
        <v>5</v>
      </c>
      <c r="T221" s="7" t="s">
        <v>5</v>
      </c>
      <c r="U221" s="7" t="s">
        <v>5</v>
      </c>
      <c r="V221" s="7" t="s">
        <v>5</v>
      </c>
      <c r="W221" s="7" t="s">
        <v>5</v>
      </c>
      <c r="X221" s="7" t="s">
        <v>5</v>
      </c>
      <c r="Y221" s="7" t="s">
        <v>5</v>
      </c>
      <c r="Z221" s="7" t="s">
        <v>5</v>
      </c>
      <c r="AA221" s="7" t="s">
        <v>5</v>
      </c>
      <c r="AB221" s="7" t="s">
        <v>5</v>
      </c>
      <c r="AC221" s="7">
        <v>94</v>
      </c>
      <c r="AD221" s="7">
        <v>127</v>
      </c>
      <c r="AE221" s="7">
        <v>182</v>
      </c>
      <c r="AF221" s="7">
        <v>164</v>
      </c>
      <c r="AG221" s="7">
        <v>133</v>
      </c>
      <c r="AH221" s="7">
        <v>32</v>
      </c>
      <c r="AI221" s="7">
        <v>61</v>
      </c>
      <c r="AJ221" s="7">
        <v>73</v>
      </c>
      <c r="AK221" s="7">
        <v>81</v>
      </c>
      <c r="AL221" s="7">
        <v>80</v>
      </c>
      <c r="AM221" s="7">
        <v>90</v>
      </c>
      <c r="AN221" s="7">
        <v>79</v>
      </c>
      <c r="AO221" s="7">
        <v>108</v>
      </c>
      <c r="AP221" s="7">
        <v>77</v>
      </c>
      <c r="AQ221" s="7" t="s">
        <v>4</v>
      </c>
      <c r="AR221" s="7" t="s">
        <v>4</v>
      </c>
      <c r="AS221" s="7" t="s">
        <v>4</v>
      </c>
      <c r="AT221" s="7" t="s">
        <v>4</v>
      </c>
      <c r="AU221" s="7" t="s">
        <v>4</v>
      </c>
      <c r="AV221" s="7" t="s">
        <v>4</v>
      </c>
      <c r="AW221" s="7" t="s">
        <v>4</v>
      </c>
      <c r="AX221" s="7" t="s">
        <v>4</v>
      </c>
      <c r="AY221" s="7" t="s">
        <v>4</v>
      </c>
      <c r="AZ221" s="7" t="s">
        <v>4</v>
      </c>
      <c r="BA221" s="7" t="s">
        <v>4</v>
      </c>
      <c r="BB221" s="7" t="s">
        <v>4</v>
      </c>
      <c r="BC221" s="7" t="s">
        <v>4</v>
      </c>
      <c r="BD221" s="7" t="s">
        <v>4</v>
      </c>
      <c r="BE221" s="7" t="s">
        <v>4</v>
      </c>
      <c r="BF221" s="7" t="s">
        <v>4</v>
      </c>
      <c r="BG221" s="7" t="s">
        <v>4</v>
      </c>
      <c r="BH221" s="7" t="s">
        <v>4</v>
      </c>
      <c r="BI221" s="7" t="s">
        <v>4</v>
      </c>
      <c r="BJ221" s="7" t="s">
        <v>4</v>
      </c>
      <c r="BK221" s="7" t="s">
        <v>4</v>
      </c>
      <c r="BL221" s="7" t="s">
        <v>4</v>
      </c>
    </row>
    <row r="222" spans="1:64">
      <c r="B222" s="7" t="s">
        <v>25</v>
      </c>
      <c r="C222" s="7" t="s">
        <v>9</v>
      </c>
      <c r="D222" s="7">
        <v>36</v>
      </c>
      <c r="E222" s="7">
        <v>82</v>
      </c>
      <c r="F222" s="7">
        <v>60</v>
      </c>
      <c r="G222" s="7">
        <v>80</v>
      </c>
      <c r="H222" s="7">
        <v>59</v>
      </c>
      <c r="I222" s="7">
        <v>101</v>
      </c>
      <c r="J222" s="7">
        <v>89</v>
      </c>
      <c r="K222" s="7">
        <v>53</v>
      </c>
      <c r="L222" s="7">
        <v>75</v>
      </c>
      <c r="M222" s="7">
        <v>44</v>
      </c>
      <c r="N222" s="7">
        <v>37</v>
      </c>
      <c r="O222" s="7">
        <v>18</v>
      </c>
      <c r="P222" s="7">
        <v>19</v>
      </c>
      <c r="Q222" s="7">
        <v>58</v>
      </c>
      <c r="R222" s="7">
        <v>119</v>
      </c>
      <c r="S222" s="7">
        <v>103</v>
      </c>
      <c r="T222" s="7">
        <v>99</v>
      </c>
      <c r="U222" s="7">
        <v>92</v>
      </c>
      <c r="V222" s="7">
        <v>93</v>
      </c>
      <c r="W222" s="7">
        <v>148</v>
      </c>
      <c r="X222" s="7">
        <v>140</v>
      </c>
      <c r="Y222" s="7">
        <v>124</v>
      </c>
      <c r="Z222" s="7">
        <v>227</v>
      </c>
      <c r="AA222" s="7">
        <v>266</v>
      </c>
      <c r="AB222" s="7">
        <v>222</v>
      </c>
      <c r="AC222" s="7" t="s">
        <v>5</v>
      </c>
      <c r="AD222" s="7" t="s">
        <v>5</v>
      </c>
      <c r="AE222" s="7" t="s">
        <v>5</v>
      </c>
      <c r="AF222" s="7" t="s">
        <v>5</v>
      </c>
      <c r="AG222" s="7" t="s">
        <v>5</v>
      </c>
      <c r="AH222" s="7" t="s">
        <v>5</v>
      </c>
      <c r="AI222" s="7" t="s">
        <v>5</v>
      </c>
      <c r="AJ222" s="7" t="s">
        <v>5</v>
      </c>
      <c r="AK222" s="7" t="s">
        <v>5</v>
      </c>
      <c r="AL222" s="7" t="s">
        <v>5</v>
      </c>
      <c r="AM222" s="7" t="s">
        <v>5</v>
      </c>
      <c r="AN222" s="7" t="s">
        <v>5</v>
      </c>
      <c r="AO222" s="7" t="s">
        <v>5</v>
      </c>
      <c r="AP222" s="7" t="s">
        <v>5</v>
      </c>
      <c r="AQ222" s="7" t="s">
        <v>4</v>
      </c>
      <c r="AR222" s="7" t="s">
        <v>4</v>
      </c>
      <c r="AS222" s="7" t="s">
        <v>4</v>
      </c>
      <c r="AT222" s="7" t="s">
        <v>4</v>
      </c>
      <c r="AU222" s="7" t="s">
        <v>4</v>
      </c>
      <c r="AV222" s="7" t="s">
        <v>4</v>
      </c>
      <c r="AW222" s="7" t="s">
        <v>4</v>
      </c>
      <c r="AX222" s="7" t="s">
        <v>4</v>
      </c>
      <c r="AY222" s="7" t="s">
        <v>4</v>
      </c>
      <c r="AZ222" s="7" t="s">
        <v>4</v>
      </c>
      <c r="BA222" s="7" t="s">
        <v>4</v>
      </c>
      <c r="BB222" s="7" t="s">
        <v>4</v>
      </c>
      <c r="BC222" s="7" t="s">
        <v>4</v>
      </c>
      <c r="BD222" s="7" t="s">
        <v>4</v>
      </c>
      <c r="BE222" s="7" t="s">
        <v>4</v>
      </c>
      <c r="BF222" s="7" t="s">
        <v>4</v>
      </c>
      <c r="BG222" s="7" t="s">
        <v>4</v>
      </c>
      <c r="BH222" s="7" t="s">
        <v>4</v>
      </c>
      <c r="BI222" s="7" t="s">
        <v>4</v>
      </c>
      <c r="BJ222" s="7" t="s">
        <v>4</v>
      </c>
      <c r="BK222" s="7" t="s">
        <v>4</v>
      </c>
      <c r="BL222" s="7" t="s">
        <v>4</v>
      </c>
    </row>
    <row r="223" spans="1:64">
      <c r="B223" s="7" t="s">
        <v>25</v>
      </c>
      <c r="C223" s="7" t="s">
        <v>7</v>
      </c>
      <c r="D223" s="7" t="s">
        <v>5</v>
      </c>
      <c r="E223" s="7" t="s">
        <v>5</v>
      </c>
      <c r="F223" s="7" t="s">
        <v>5</v>
      </c>
      <c r="G223" s="7" t="s">
        <v>5</v>
      </c>
      <c r="H223" s="7" t="s">
        <v>5</v>
      </c>
      <c r="I223" s="7" t="s">
        <v>5</v>
      </c>
      <c r="J223" s="7" t="s">
        <v>5</v>
      </c>
      <c r="K223" s="7" t="s">
        <v>5</v>
      </c>
      <c r="L223" s="7" t="s">
        <v>5</v>
      </c>
      <c r="M223" s="7" t="s">
        <v>5</v>
      </c>
      <c r="N223" s="7" t="s">
        <v>5</v>
      </c>
      <c r="O223" s="7" t="s">
        <v>5</v>
      </c>
      <c r="P223" s="7" t="s">
        <v>5</v>
      </c>
      <c r="Q223" s="7" t="s">
        <v>5</v>
      </c>
      <c r="R223" s="7" t="s">
        <v>5</v>
      </c>
      <c r="S223" s="7" t="s">
        <v>5</v>
      </c>
      <c r="T223" s="7" t="s">
        <v>5</v>
      </c>
      <c r="U223" s="7" t="s">
        <v>5</v>
      </c>
      <c r="V223" s="7" t="s">
        <v>5</v>
      </c>
      <c r="W223" s="7" t="s">
        <v>5</v>
      </c>
      <c r="X223" s="7" t="s">
        <v>5</v>
      </c>
      <c r="Y223" s="7" t="s">
        <v>5</v>
      </c>
      <c r="Z223" s="7" t="s">
        <v>5</v>
      </c>
      <c r="AA223" s="7" t="s">
        <v>5</v>
      </c>
      <c r="AB223" s="7" t="s">
        <v>5</v>
      </c>
      <c r="AC223" s="7">
        <v>187</v>
      </c>
      <c r="AD223" s="7">
        <v>191</v>
      </c>
      <c r="AE223" s="7">
        <v>148</v>
      </c>
      <c r="AF223" s="7">
        <v>155</v>
      </c>
      <c r="AG223" s="7">
        <v>202</v>
      </c>
      <c r="AH223" s="7">
        <v>226</v>
      </c>
      <c r="AI223" s="7">
        <v>246</v>
      </c>
      <c r="AJ223" s="7">
        <v>250</v>
      </c>
      <c r="AK223" s="7">
        <v>232</v>
      </c>
      <c r="AL223" s="7">
        <v>252</v>
      </c>
      <c r="AM223" s="7">
        <v>226</v>
      </c>
      <c r="AN223" s="7">
        <v>274</v>
      </c>
      <c r="AO223" s="7">
        <v>251</v>
      </c>
      <c r="AP223" s="7">
        <v>313</v>
      </c>
      <c r="AQ223" s="7" t="s">
        <v>4</v>
      </c>
      <c r="AR223" s="7" t="s">
        <v>4</v>
      </c>
      <c r="AS223" s="7" t="s">
        <v>4</v>
      </c>
      <c r="AT223" s="7" t="s">
        <v>4</v>
      </c>
      <c r="AU223" s="7" t="s">
        <v>4</v>
      </c>
      <c r="AV223" s="7" t="s">
        <v>4</v>
      </c>
      <c r="AW223" s="7" t="s">
        <v>4</v>
      </c>
      <c r="AX223" s="7" t="s">
        <v>4</v>
      </c>
      <c r="AY223" s="7" t="s">
        <v>4</v>
      </c>
      <c r="AZ223" s="7" t="s">
        <v>4</v>
      </c>
      <c r="BA223" s="7" t="s">
        <v>4</v>
      </c>
      <c r="BB223" s="7" t="s">
        <v>4</v>
      </c>
      <c r="BC223" s="7" t="s">
        <v>4</v>
      </c>
      <c r="BD223" s="7" t="s">
        <v>4</v>
      </c>
      <c r="BE223" s="7" t="s">
        <v>4</v>
      </c>
      <c r="BF223" s="7" t="s">
        <v>4</v>
      </c>
      <c r="BG223" s="7" t="s">
        <v>4</v>
      </c>
      <c r="BH223" s="7" t="s">
        <v>4</v>
      </c>
      <c r="BI223" s="7" t="s">
        <v>4</v>
      </c>
      <c r="BJ223" s="7" t="s">
        <v>4</v>
      </c>
      <c r="BK223" s="7" t="s">
        <v>4</v>
      </c>
      <c r="BL223" s="7" t="s">
        <v>4</v>
      </c>
    </row>
    <row r="224" spans="1:64">
      <c r="A224" s="41" t="s">
        <v>265</v>
      </c>
      <c r="B224" s="41" t="s">
        <v>25</v>
      </c>
      <c r="C224" s="41" t="s">
        <v>6</v>
      </c>
      <c r="D224" s="42" t="s">
        <v>5</v>
      </c>
      <c r="E224" s="42" t="s">
        <v>5</v>
      </c>
      <c r="F224" s="42" t="s">
        <v>5</v>
      </c>
      <c r="G224" s="42" t="s">
        <v>5</v>
      </c>
      <c r="H224" s="42" t="s">
        <v>5</v>
      </c>
      <c r="I224" s="42" t="s">
        <v>5</v>
      </c>
      <c r="J224" s="42" t="s">
        <v>5</v>
      </c>
      <c r="K224" s="42" t="s">
        <v>5</v>
      </c>
      <c r="L224" s="42" t="s">
        <v>5</v>
      </c>
      <c r="M224" s="42" t="s">
        <v>5</v>
      </c>
      <c r="N224" s="42" t="s">
        <v>5</v>
      </c>
      <c r="O224" s="42" t="s">
        <v>5</v>
      </c>
      <c r="P224" s="42" t="s">
        <v>5</v>
      </c>
      <c r="Q224" s="42" t="s">
        <v>5</v>
      </c>
      <c r="R224" s="42" t="s">
        <v>5</v>
      </c>
      <c r="S224" s="42" t="s">
        <v>5</v>
      </c>
      <c r="T224" s="42" t="s">
        <v>5</v>
      </c>
      <c r="U224" s="42" t="s">
        <v>5</v>
      </c>
      <c r="V224" s="42" t="s">
        <v>5</v>
      </c>
      <c r="W224" s="42" t="s">
        <v>5</v>
      </c>
      <c r="X224" s="42" t="s">
        <v>5</v>
      </c>
      <c r="Y224" s="42" t="s">
        <v>5</v>
      </c>
      <c r="Z224" s="42" t="s">
        <v>5</v>
      </c>
      <c r="AA224" s="42" t="s">
        <v>5</v>
      </c>
      <c r="AB224" s="42" t="s">
        <v>5</v>
      </c>
      <c r="AC224" s="42">
        <v>15</v>
      </c>
      <c r="AD224" s="42">
        <v>9</v>
      </c>
      <c r="AE224" s="42">
        <v>17</v>
      </c>
      <c r="AF224" s="42">
        <v>19</v>
      </c>
      <c r="AG224" s="42">
        <v>17</v>
      </c>
      <c r="AH224" s="42">
        <v>20</v>
      </c>
      <c r="AI224" s="42">
        <v>45</v>
      </c>
      <c r="AJ224" s="42">
        <v>54</v>
      </c>
      <c r="AK224" s="42">
        <v>64</v>
      </c>
      <c r="AL224" s="42">
        <v>85</v>
      </c>
      <c r="AM224" s="42">
        <v>65</v>
      </c>
      <c r="AN224" s="42">
        <v>74</v>
      </c>
      <c r="AO224" s="42">
        <v>135</v>
      </c>
      <c r="AP224" s="42">
        <v>145</v>
      </c>
      <c r="AQ224" s="42">
        <v>70</v>
      </c>
      <c r="AR224" s="42">
        <v>53</v>
      </c>
      <c r="AS224" s="42">
        <v>61</v>
      </c>
      <c r="AT224" s="42">
        <v>80</v>
      </c>
      <c r="AU224" s="42">
        <v>67</v>
      </c>
      <c r="AV224" s="42">
        <v>103</v>
      </c>
      <c r="AW224" s="42">
        <v>77</v>
      </c>
      <c r="AX224" s="42">
        <v>90</v>
      </c>
      <c r="AY224" s="42">
        <v>151</v>
      </c>
      <c r="AZ224" s="42">
        <v>93</v>
      </c>
      <c r="BA224" s="42">
        <v>84</v>
      </c>
      <c r="BB224" s="42">
        <v>100</v>
      </c>
      <c r="BC224" s="42">
        <v>152</v>
      </c>
      <c r="BD224" s="42">
        <v>152</v>
      </c>
      <c r="BE224" s="42">
        <v>198</v>
      </c>
      <c r="BF224" s="42">
        <v>120</v>
      </c>
      <c r="BG224" s="42">
        <v>105</v>
      </c>
      <c r="BH224" s="42">
        <v>160</v>
      </c>
      <c r="BI224" s="42">
        <v>147</v>
      </c>
      <c r="BJ224" s="42">
        <v>147</v>
      </c>
      <c r="BK224" s="42">
        <v>159</v>
      </c>
      <c r="BL224" s="42">
        <v>158</v>
      </c>
    </row>
    <row r="225" spans="1:64">
      <c r="A225" s="41" t="s">
        <v>265</v>
      </c>
      <c r="B225" s="41" t="s">
        <v>25</v>
      </c>
      <c r="C225" s="41" t="s">
        <v>9</v>
      </c>
      <c r="D225" s="42" t="s">
        <v>4</v>
      </c>
      <c r="E225" s="42">
        <v>2</v>
      </c>
      <c r="F225" s="42">
        <v>4</v>
      </c>
      <c r="G225" s="42">
        <v>2</v>
      </c>
      <c r="H225" s="42">
        <v>2</v>
      </c>
      <c r="I225" s="42">
        <v>2</v>
      </c>
      <c r="J225" s="42">
        <v>2</v>
      </c>
      <c r="K225" s="42">
        <v>2</v>
      </c>
      <c r="L225" s="42">
        <v>2</v>
      </c>
      <c r="M225" s="42">
        <v>1</v>
      </c>
      <c r="N225" s="42">
        <v>3</v>
      </c>
      <c r="O225" s="42">
        <v>2</v>
      </c>
      <c r="P225" s="42">
        <v>6</v>
      </c>
      <c r="Q225" s="42">
        <v>5</v>
      </c>
      <c r="R225" s="42">
        <v>3</v>
      </c>
      <c r="S225" s="42">
        <v>4</v>
      </c>
      <c r="T225" s="42">
        <v>1</v>
      </c>
      <c r="U225" s="42">
        <v>1</v>
      </c>
      <c r="V225" s="42">
        <v>1</v>
      </c>
      <c r="W225" s="42">
        <v>2</v>
      </c>
      <c r="X225" s="42">
        <v>3</v>
      </c>
      <c r="Y225" s="42">
        <v>5</v>
      </c>
      <c r="Z225" s="42">
        <v>7</v>
      </c>
      <c r="AA225" s="42">
        <v>16</v>
      </c>
      <c r="AB225" s="42">
        <v>15</v>
      </c>
      <c r="AC225" s="42" t="s">
        <v>5</v>
      </c>
      <c r="AD225" s="42" t="s">
        <v>5</v>
      </c>
      <c r="AE225" s="42" t="s">
        <v>5</v>
      </c>
      <c r="AF225" s="42" t="s">
        <v>5</v>
      </c>
      <c r="AG225" s="42" t="s">
        <v>5</v>
      </c>
      <c r="AH225" s="42" t="s">
        <v>5</v>
      </c>
      <c r="AI225" s="42" t="s">
        <v>5</v>
      </c>
      <c r="AJ225" s="42" t="s">
        <v>5</v>
      </c>
      <c r="AK225" s="42" t="s">
        <v>5</v>
      </c>
      <c r="AL225" s="42" t="s">
        <v>5</v>
      </c>
      <c r="AM225" s="42" t="s">
        <v>5</v>
      </c>
      <c r="AN225" s="42" t="s">
        <v>5</v>
      </c>
      <c r="AO225" s="42" t="s">
        <v>5</v>
      </c>
      <c r="AP225" s="42" t="s">
        <v>5</v>
      </c>
      <c r="AQ225" s="42" t="s">
        <v>5</v>
      </c>
      <c r="AR225" s="42" t="s">
        <v>5</v>
      </c>
      <c r="AS225" s="42" t="s">
        <v>5</v>
      </c>
      <c r="AT225" s="42" t="s">
        <v>5</v>
      </c>
      <c r="AU225" s="42" t="s">
        <v>5</v>
      </c>
      <c r="AV225" s="42" t="s">
        <v>5</v>
      </c>
      <c r="AW225" s="42" t="s">
        <v>5</v>
      </c>
      <c r="AX225" s="42" t="s">
        <v>5</v>
      </c>
      <c r="AY225" s="42" t="s">
        <v>5</v>
      </c>
      <c r="AZ225" s="42" t="s">
        <v>5</v>
      </c>
      <c r="BA225" s="42" t="s">
        <v>5</v>
      </c>
      <c r="BB225" s="42" t="s">
        <v>5</v>
      </c>
      <c r="BC225" s="42" t="s">
        <v>5</v>
      </c>
      <c r="BD225" s="42" t="s">
        <v>5</v>
      </c>
      <c r="BE225" s="42" t="s">
        <v>5</v>
      </c>
      <c r="BF225" s="42" t="s">
        <v>5</v>
      </c>
      <c r="BG225" s="42" t="s">
        <v>5</v>
      </c>
      <c r="BH225" s="42" t="s">
        <v>5</v>
      </c>
      <c r="BI225" s="42" t="s">
        <v>5</v>
      </c>
      <c r="BJ225" s="42" t="s">
        <v>5</v>
      </c>
      <c r="BK225" s="42" t="s">
        <v>4</v>
      </c>
      <c r="BL225" s="42" t="s">
        <v>4</v>
      </c>
    </row>
    <row r="226" spans="1:64">
      <c r="A226" s="41" t="s">
        <v>265</v>
      </c>
      <c r="B226" s="41" t="s">
        <v>25</v>
      </c>
      <c r="C226" s="41" t="s">
        <v>7</v>
      </c>
      <c r="D226" s="42" t="s">
        <v>5</v>
      </c>
      <c r="E226" s="42" t="s">
        <v>5</v>
      </c>
      <c r="F226" s="42" t="s">
        <v>5</v>
      </c>
      <c r="G226" s="42" t="s">
        <v>5</v>
      </c>
      <c r="H226" s="42" t="s">
        <v>5</v>
      </c>
      <c r="I226" s="42" t="s">
        <v>5</v>
      </c>
      <c r="J226" s="42" t="s">
        <v>5</v>
      </c>
      <c r="K226" s="42" t="s">
        <v>5</v>
      </c>
      <c r="L226" s="42" t="s">
        <v>5</v>
      </c>
      <c r="M226" s="42" t="s">
        <v>5</v>
      </c>
      <c r="N226" s="42" t="s">
        <v>5</v>
      </c>
      <c r="O226" s="42" t="s">
        <v>5</v>
      </c>
      <c r="P226" s="42" t="s">
        <v>5</v>
      </c>
      <c r="Q226" s="42" t="s">
        <v>5</v>
      </c>
      <c r="R226" s="42" t="s">
        <v>5</v>
      </c>
      <c r="S226" s="42" t="s">
        <v>5</v>
      </c>
      <c r="T226" s="42" t="s">
        <v>5</v>
      </c>
      <c r="U226" s="42" t="s">
        <v>5</v>
      </c>
      <c r="V226" s="42" t="s">
        <v>5</v>
      </c>
      <c r="W226" s="42" t="s">
        <v>5</v>
      </c>
      <c r="X226" s="42" t="s">
        <v>5</v>
      </c>
      <c r="Y226" s="42" t="s">
        <v>5</v>
      </c>
      <c r="Z226" s="42" t="s">
        <v>5</v>
      </c>
      <c r="AA226" s="42" t="s">
        <v>5</v>
      </c>
      <c r="AB226" s="42" t="s">
        <v>5</v>
      </c>
      <c r="AC226" s="42">
        <v>1</v>
      </c>
      <c r="AD226" s="42">
        <v>6</v>
      </c>
      <c r="AE226" s="42" t="s">
        <v>11</v>
      </c>
      <c r="AF226" s="42" t="s">
        <v>11</v>
      </c>
      <c r="AG226" s="42" t="s">
        <v>5</v>
      </c>
      <c r="AH226" s="42">
        <v>3</v>
      </c>
      <c r="AI226" s="42">
        <v>2</v>
      </c>
      <c r="AJ226" s="42">
        <v>4</v>
      </c>
      <c r="AK226" s="42">
        <v>8</v>
      </c>
      <c r="AL226" s="42">
        <v>2</v>
      </c>
      <c r="AM226" s="42">
        <v>5</v>
      </c>
      <c r="AN226" s="42">
        <v>6</v>
      </c>
      <c r="AO226" s="42">
        <v>4</v>
      </c>
      <c r="AP226" s="42">
        <v>7</v>
      </c>
      <c r="AQ226" s="42">
        <v>4</v>
      </c>
      <c r="AR226" s="42">
        <v>1</v>
      </c>
      <c r="AS226" s="42">
        <v>4</v>
      </c>
      <c r="AT226" s="42">
        <v>3</v>
      </c>
      <c r="AU226" s="42">
        <v>3</v>
      </c>
      <c r="AV226" s="42">
        <v>5</v>
      </c>
      <c r="AW226" s="42">
        <v>1</v>
      </c>
      <c r="AX226" s="42" t="s">
        <v>5</v>
      </c>
      <c r="AY226" s="42">
        <v>1</v>
      </c>
      <c r="AZ226" s="42">
        <v>2</v>
      </c>
      <c r="BA226" s="42" t="s">
        <v>5</v>
      </c>
      <c r="BB226" s="42" t="s">
        <v>5</v>
      </c>
      <c r="BC226" s="42">
        <v>2</v>
      </c>
      <c r="BD226" s="42">
        <v>1</v>
      </c>
      <c r="BE226" s="42">
        <v>1</v>
      </c>
      <c r="BF226" s="42">
        <v>1</v>
      </c>
      <c r="BG226" s="42">
        <v>1</v>
      </c>
      <c r="BH226" s="42">
        <v>3</v>
      </c>
      <c r="BI226" s="42">
        <v>2</v>
      </c>
      <c r="BJ226" s="42">
        <v>2</v>
      </c>
      <c r="BK226" s="42">
        <v>5</v>
      </c>
      <c r="BL226" s="42">
        <v>3</v>
      </c>
    </row>
    <row r="227" spans="1:64">
      <c r="A227" s="41" t="s">
        <v>270</v>
      </c>
      <c r="B227" s="41" t="s">
        <v>25</v>
      </c>
      <c r="C227" s="41" t="s">
        <v>6</v>
      </c>
      <c r="D227" s="42" t="s">
        <v>5</v>
      </c>
      <c r="E227" s="42" t="s">
        <v>5</v>
      </c>
      <c r="F227" s="42" t="s">
        <v>5</v>
      </c>
      <c r="G227" s="42" t="s">
        <v>5</v>
      </c>
      <c r="H227" s="42" t="s">
        <v>5</v>
      </c>
      <c r="I227" s="42" t="s">
        <v>5</v>
      </c>
      <c r="J227" s="42" t="s">
        <v>5</v>
      </c>
      <c r="K227" s="42" t="s">
        <v>5</v>
      </c>
      <c r="L227" s="42" t="s">
        <v>5</v>
      </c>
      <c r="M227" s="42" t="s">
        <v>5</v>
      </c>
      <c r="N227" s="42" t="s">
        <v>5</v>
      </c>
      <c r="O227" s="42" t="s">
        <v>5</v>
      </c>
      <c r="P227" s="42" t="s">
        <v>5</v>
      </c>
      <c r="Q227" s="42" t="s">
        <v>5</v>
      </c>
      <c r="R227" s="42" t="s">
        <v>5</v>
      </c>
      <c r="S227" s="42" t="s">
        <v>5</v>
      </c>
      <c r="T227" s="42" t="s">
        <v>5</v>
      </c>
      <c r="U227" s="42" t="s">
        <v>5</v>
      </c>
      <c r="V227" s="42" t="s">
        <v>5</v>
      </c>
      <c r="W227" s="42" t="s">
        <v>5</v>
      </c>
      <c r="X227" s="42" t="s">
        <v>5</v>
      </c>
      <c r="Y227" s="42" t="s">
        <v>5</v>
      </c>
      <c r="Z227" s="42" t="s">
        <v>5</v>
      </c>
      <c r="AA227" s="42" t="s">
        <v>5</v>
      </c>
      <c r="AB227" s="42" t="s">
        <v>5</v>
      </c>
      <c r="AC227" s="42" t="s">
        <v>5</v>
      </c>
      <c r="AD227" s="42" t="s">
        <v>5</v>
      </c>
      <c r="AE227" s="42" t="s">
        <v>5</v>
      </c>
      <c r="AF227" s="42" t="s">
        <v>5</v>
      </c>
      <c r="AG227" s="42" t="s">
        <v>5</v>
      </c>
      <c r="AH227" s="42" t="s">
        <v>5</v>
      </c>
      <c r="AI227" s="42" t="s">
        <v>5</v>
      </c>
      <c r="AJ227" s="42" t="s">
        <v>5</v>
      </c>
      <c r="AK227" s="42" t="s">
        <v>5</v>
      </c>
      <c r="AL227" s="42" t="s">
        <v>5</v>
      </c>
      <c r="AM227" s="42" t="s">
        <v>5</v>
      </c>
      <c r="AN227" s="42" t="s">
        <v>5</v>
      </c>
      <c r="AO227" s="42" t="s">
        <v>5</v>
      </c>
      <c r="AP227" s="42" t="s">
        <v>5</v>
      </c>
      <c r="AQ227" s="42" t="s">
        <v>5</v>
      </c>
      <c r="AR227" s="42" t="s">
        <v>5</v>
      </c>
      <c r="AS227" s="42" t="s">
        <v>5</v>
      </c>
      <c r="AT227" s="42" t="s">
        <v>11</v>
      </c>
      <c r="AU227" s="42" t="s">
        <v>5</v>
      </c>
      <c r="AV227" s="42" t="s">
        <v>11</v>
      </c>
      <c r="AW227" s="42" t="s">
        <v>5</v>
      </c>
      <c r="AX227" s="42" t="s">
        <v>5</v>
      </c>
      <c r="AY227" s="42" t="s">
        <v>5</v>
      </c>
      <c r="AZ227" s="42" t="s">
        <v>5</v>
      </c>
      <c r="BA227" s="42" t="s">
        <v>5</v>
      </c>
      <c r="BB227" s="42" t="s">
        <v>5</v>
      </c>
      <c r="BC227" s="42" t="s">
        <v>5</v>
      </c>
      <c r="BD227" s="42" t="s">
        <v>5</v>
      </c>
      <c r="BE227" s="42" t="s">
        <v>5</v>
      </c>
      <c r="BF227" s="42" t="s">
        <v>5</v>
      </c>
      <c r="BG227" s="42" t="s">
        <v>5</v>
      </c>
      <c r="BH227" s="42" t="s">
        <v>5</v>
      </c>
      <c r="BI227" s="42" t="s">
        <v>4</v>
      </c>
      <c r="BJ227" s="42" t="s">
        <v>4</v>
      </c>
      <c r="BK227" s="42" t="s">
        <v>4</v>
      </c>
      <c r="BL227" s="42" t="s">
        <v>4</v>
      </c>
    </row>
    <row r="228" spans="1:64">
      <c r="A228" s="41" t="s">
        <v>270</v>
      </c>
      <c r="B228" s="41" t="s">
        <v>25</v>
      </c>
      <c r="C228" s="41" t="s">
        <v>9</v>
      </c>
      <c r="D228" s="42" t="s">
        <v>5</v>
      </c>
      <c r="E228" s="42" t="s">
        <v>5</v>
      </c>
      <c r="F228" s="42" t="s">
        <v>5</v>
      </c>
      <c r="G228" s="42" t="s">
        <v>5</v>
      </c>
      <c r="H228" s="42" t="s">
        <v>5</v>
      </c>
      <c r="I228" s="42" t="s">
        <v>5</v>
      </c>
      <c r="J228" s="42" t="s">
        <v>5</v>
      </c>
      <c r="K228" s="42" t="s">
        <v>5</v>
      </c>
      <c r="L228" s="42" t="s">
        <v>5</v>
      </c>
      <c r="M228" s="42" t="s">
        <v>5</v>
      </c>
      <c r="N228" s="42" t="s">
        <v>5</v>
      </c>
      <c r="O228" s="42" t="s">
        <v>5</v>
      </c>
      <c r="P228" s="42" t="s">
        <v>5</v>
      </c>
      <c r="Q228" s="42" t="s">
        <v>5</v>
      </c>
      <c r="R228" s="42" t="s">
        <v>5</v>
      </c>
      <c r="S228" s="42" t="s">
        <v>5</v>
      </c>
      <c r="T228" s="42" t="s">
        <v>5</v>
      </c>
      <c r="U228" s="42" t="s">
        <v>5</v>
      </c>
      <c r="V228" s="42" t="s">
        <v>5</v>
      </c>
      <c r="W228" s="42" t="s">
        <v>5</v>
      </c>
      <c r="X228" s="42" t="s">
        <v>5</v>
      </c>
      <c r="Y228" s="42" t="s">
        <v>5</v>
      </c>
      <c r="Z228" s="42" t="s">
        <v>5</v>
      </c>
      <c r="AA228" s="42" t="s">
        <v>5</v>
      </c>
      <c r="AB228" s="42" t="s">
        <v>5</v>
      </c>
      <c r="AC228" s="42" t="s">
        <v>5</v>
      </c>
      <c r="AD228" s="42" t="s">
        <v>5</v>
      </c>
      <c r="AE228" s="42">
        <v>4</v>
      </c>
      <c r="AF228" s="42">
        <v>12</v>
      </c>
      <c r="AG228" s="42">
        <v>1</v>
      </c>
      <c r="AH228" s="42">
        <v>6</v>
      </c>
      <c r="AI228" s="42" t="s">
        <v>5</v>
      </c>
      <c r="AJ228" s="42" t="s">
        <v>5</v>
      </c>
      <c r="AK228" s="42" t="s">
        <v>5</v>
      </c>
      <c r="AL228" s="42" t="s">
        <v>5</v>
      </c>
      <c r="AM228" s="42" t="s">
        <v>5</v>
      </c>
      <c r="AN228" s="42" t="s">
        <v>5</v>
      </c>
      <c r="AO228" s="42" t="s">
        <v>5</v>
      </c>
      <c r="AP228" s="42" t="s">
        <v>5</v>
      </c>
      <c r="AQ228" s="42" t="s">
        <v>5</v>
      </c>
      <c r="AR228" s="42" t="s">
        <v>5</v>
      </c>
      <c r="AS228" s="42" t="s">
        <v>5</v>
      </c>
      <c r="AT228" s="42" t="s">
        <v>5</v>
      </c>
      <c r="AU228" s="42" t="s">
        <v>11</v>
      </c>
      <c r="AV228" s="42" t="s">
        <v>5</v>
      </c>
      <c r="AW228" s="42" t="s">
        <v>5</v>
      </c>
      <c r="AX228" s="42" t="s">
        <v>5</v>
      </c>
      <c r="AY228" s="42" t="s">
        <v>5</v>
      </c>
      <c r="AZ228" s="42" t="s">
        <v>5</v>
      </c>
      <c r="BA228" s="42" t="s">
        <v>5</v>
      </c>
      <c r="BB228" s="42" t="s">
        <v>5</v>
      </c>
      <c r="BC228" s="42" t="s">
        <v>5</v>
      </c>
      <c r="BD228" s="42" t="s">
        <v>5</v>
      </c>
      <c r="BE228" s="42" t="s">
        <v>5</v>
      </c>
      <c r="BF228" s="42" t="s">
        <v>5</v>
      </c>
      <c r="BG228" s="42" t="s">
        <v>5</v>
      </c>
      <c r="BH228" s="42" t="s">
        <v>5</v>
      </c>
      <c r="BI228" s="42" t="s">
        <v>4</v>
      </c>
      <c r="BJ228" s="42" t="s">
        <v>4</v>
      </c>
      <c r="BK228" s="42" t="s">
        <v>4</v>
      </c>
      <c r="BL228" s="42" t="s">
        <v>4</v>
      </c>
    </row>
    <row r="229" spans="1:64">
      <c r="A229" s="41" t="s">
        <v>270</v>
      </c>
      <c r="B229" s="41" t="s">
        <v>25</v>
      </c>
      <c r="C229" s="41" t="s">
        <v>7</v>
      </c>
      <c r="D229" s="42" t="s">
        <v>5</v>
      </c>
      <c r="E229" s="42" t="s">
        <v>5</v>
      </c>
      <c r="F229" s="42" t="s">
        <v>5</v>
      </c>
      <c r="G229" s="42" t="s">
        <v>5</v>
      </c>
      <c r="H229" s="42" t="s">
        <v>5</v>
      </c>
      <c r="I229" s="42" t="s">
        <v>5</v>
      </c>
      <c r="J229" s="42" t="s">
        <v>5</v>
      </c>
      <c r="K229" s="42" t="s">
        <v>5</v>
      </c>
      <c r="L229" s="42" t="s">
        <v>5</v>
      </c>
      <c r="M229" s="42" t="s">
        <v>5</v>
      </c>
      <c r="N229" s="42" t="s">
        <v>5</v>
      </c>
      <c r="O229" s="42" t="s">
        <v>5</v>
      </c>
      <c r="P229" s="42" t="s">
        <v>5</v>
      </c>
      <c r="Q229" s="42" t="s">
        <v>5</v>
      </c>
      <c r="R229" s="42" t="s">
        <v>5</v>
      </c>
      <c r="S229" s="42" t="s">
        <v>5</v>
      </c>
      <c r="T229" s="42" t="s">
        <v>5</v>
      </c>
      <c r="U229" s="42" t="s">
        <v>5</v>
      </c>
      <c r="V229" s="42" t="s">
        <v>5</v>
      </c>
      <c r="W229" s="42" t="s">
        <v>5</v>
      </c>
      <c r="X229" s="42" t="s">
        <v>5</v>
      </c>
      <c r="Y229" s="42" t="s">
        <v>5</v>
      </c>
      <c r="Z229" s="42" t="s">
        <v>5</v>
      </c>
      <c r="AA229" s="42" t="s">
        <v>5</v>
      </c>
      <c r="AB229" s="42" t="s">
        <v>5</v>
      </c>
      <c r="AC229" s="42" t="s">
        <v>5</v>
      </c>
      <c r="AD229" s="42" t="s">
        <v>5</v>
      </c>
      <c r="AE229" s="42" t="s">
        <v>5</v>
      </c>
      <c r="AF229" s="42" t="s">
        <v>5</v>
      </c>
      <c r="AG229" s="42" t="s">
        <v>5</v>
      </c>
      <c r="AH229" s="42" t="s">
        <v>5</v>
      </c>
      <c r="AI229" s="42" t="s">
        <v>5</v>
      </c>
      <c r="AJ229" s="42" t="s">
        <v>5</v>
      </c>
      <c r="AK229" s="42" t="s">
        <v>5</v>
      </c>
      <c r="AL229" s="42" t="s">
        <v>5</v>
      </c>
      <c r="AM229" s="42" t="s">
        <v>5</v>
      </c>
      <c r="AN229" s="42" t="s">
        <v>5</v>
      </c>
      <c r="AO229" s="42" t="s">
        <v>5</v>
      </c>
      <c r="AP229" s="42" t="s">
        <v>5</v>
      </c>
      <c r="AQ229" s="42" t="s">
        <v>5</v>
      </c>
      <c r="AR229" s="42" t="s">
        <v>11</v>
      </c>
      <c r="AS229" s="42" t="s">
        <v>5</v>
      </c>
      <c r="AT229" s="42" t="s">
        <v>5</v>
      </c>
      <c r="AU229" s="42" t="s">
        <v>5</v>
      </c>
      <c r="AV229" s="42" t="s">
        <v>11</v>
      </c>
      <c r="AW229" s="42" t="s">
        <v>5</v>
      </c>
      <c r="AX229" s="42" t="s">
        <v>5</v>
      </c>
      <c r="AY229" s="42" t="s">
        <v>5</v>
      </c>
      <c r="AZ229" s="42" t="s">
        <v>5</v>
      </c>
      <c r="BA229" s="42" t="s">
        <v>5</v>
      </c>
      <c r="BB229" s="42" t="s">
        <v>5</v>
      </c>
      <c r="BC229" s="42" t="s">
        <v>5</v>
      </c>
      <c r="BD229" s="42" t="s">
        <v>5</v>
      </c>
      <c r="BE229" s="42" t="s">
        <v>5</v>
      </c>
      <c r="BF229" s="42" t="s">
        <v>5</v>
      </c>
      <c r="BG229" s="42" t="s">
        <v>5</v>
      </c>
      <c r="BH229" s="42" t="s">
        <v>5</v>
      </c>
      <c r="BI229" s="42" t="s">
        <v>4</v>
      </c>
      <c r="BJ229" s="42" t="s">
        <v>4</v>
      </c>
      <c r="BK229" s="42" t="s">
        <v>4</v>
      </c>
      <c r="BL229" s="42" t="s">
        <v>4</v>
      </c>
    </row>
    <row r="230" spans="1:64">
      <c r="A230" s="41" t="s">
        <v>271</v>
      </c>
      <c r="B230" s="41" t="s">
        <v>25</v>
      </c>
      <c r="C230" s="41" t="s">
        <v>6</v>
      </c>
      <c r="D230" s="42" t="s">
        <v>5</v>
      </c>
      <c r="E230" s="42" t="s">
        <v>5</v>
      </c>
      <c r="F230" s="42" t="s">
        <v>5</v>
      </c>
      <c r="G230" s="42" t="s">
        <v>5</v>
      </c>
      <c r="H230" s="42" t="s">
        <v>5</v>
      </c>
      <c r="I230" s="42" t="s">
        <v>5</v>
      </c>
      <c r="J230" s="42" t="s">
        <v>5</v>
      </c>
      <c r="K230" s="42" t="s">
        <v>5</v>
      </c>
      <c r="L230" s="42" t="s">
        <v>5</v>
      </c>
      <c r="M230" s="42" t="s">
        <v>5</v>
      </c>
      <c r="N230" s="42" t="s">
        <v>5</v>
      </c>
      <c r="O230" s="42" t="s">
        <v>5</v>
      </c>
      <c r="P230" s="42" t="s">
        <v>5</v>
      </c>
      <c r="Q230" s="42" t="s">
        <v>5</v>
      </c>
      <c r="R230" s="42" t="s">
        <v>5</v>
      </c>
      <c r="S230" s="42" t="s">
        <v>5</v>
      </c>
      <c r="T230" s="42" t="s">
        <v>5</v>
      </c>
      <c r="U230" s="42" t="s">
        <v>5</v>
      </c>
      <c r="V230" s="42" t="s">
        <v>5</v>
      </c>
      <c r="W230" s="42" t="s">
        <v>5</v>
      </c>
      <c r="X230" s="42" t="s">
        <v>5</v>
      </c>
      <c r="Y230" s="42" t="s">
        <v>5</v>
      </c>
      <c r="Z230" s="42" t="s">
        <v>5</v>
      </c>
      <c r="AA230" s="42" t="s">
        <v>5</v>
      </c>
      <c r="AB230" s="42">
        <v>658</v>
      </c>
      <c r="AC230" s="42">
        <v>1277</v>
      </c>
      <c r="AD230" s="42">
        <v>636</v>
      </c>
      <c r="AE230" s="42">
        <v>1081</v>
      </c>
      <c r="AF230" s="42">
        <v>1087</v>
      </c>
      <c r="AG230" s="42">
        <v>881</v>
      </c>
      <c r="AH230" s="42">
        <v>1521</v>
      </c>
      <c r="AI230" s="42">
        <v>2001</v>
      </c>
      <c r="AJ230" s="42">
        <v>1529</v>
      </c>
      <c r="AK230" s="42">
        <v>1858</v>
      </c>
      <c r="AL230" s="42">
        <v>1909</v>
      </c>
      <c r="AM230" s="42">
        <v>1962</v>
      </c>
      <c r="AN230" s="42">
        <v>2359</v>
      </c>
      <c r="AO230" s="42">
        <v>2607</v>
      </c>
      <c r="AP230" s="42">
        <v>2580</v>
      </c>
      <c r="AQ230" s="42">
        <v>1630</v>
      </c>
      <c r="AR230" s="42">
        <v>1201</v>
      </c>
      <c r="AS230" s="42">
        <v>1109</v>
      </c>
      <c r="AT230" s="42">
        <v>1216</v>
      </c>
      <c r="AU230" s="42">
        <v>1303</v>
      </c>
      <c r="AV230" s="42">
        <v>1082</v>
      </c>
      <c r="AW230" s="42">
        <v>697</v>
      </c>
      <c r="AX230" s="42">
        <v>914</v>
      </c>
      <c r="AY230" s="42">
        <v>1234</v>
      </c>
      <c r="AZ230" s="42">
        <v>1387</v>
      </c>
      <c r="BA230" s="42" t="s">
        <v>4</v>
      </c>
      <c r="BB230" s="42">
        <v>900</v>
      </c>
      <c r="BC230" s="42">
        <v>718</v>
      </c>
      <c r="BD230" s="42">
        <v>934</v>
      </c>
      <c r="BE230" s="42">
        <v>908</v>
      </c>
      <c r="BF230" s="42">
        <v>896</v>
      </c>
      <c r="BG230" s="42">
        <v>900</v>
      </c>
      <c r="BH230" s="42">
        <v>888</v>
      </c>
      <c r="BI230" s="42">
        <v>834</v>
      </c>
      <c r="BJ230" s="42">
        <v>720</v>
      </c>
      <c r="BK230" s="42">
        <v>861</v>
      </c>
      <c r="BL230" s="42">
        <v>967</v>
      </c>
    </row>
    <row r="231" spans="1:64">
      <c r="A231" s="41" t="s">
        <v>271</v>
      </c>
      <c r="B231" s="41" t="s">
        <v>25</v>
      </c>
      <c r="C231" s="41" t="s">
        <v>9</v>
      </c>
      <c r="D231" s="42">
        <v>174</v>
      </c>
      <c r="E231" s="42">
        <v>262</v>
      </c>
      <c r="F231" s="42">
        <v>188</v>
      </c>
      <c r="G231" s="42">
        <v>196</v>
      </c>
      <c r="H231" s="42">
        <v>361</v>
      </c>
      <c r="I231" s="42">
        <v>390</v>
      </c>
      <c r="J231" s="42">
        <v>267</v>
      </c>
      <c r="K231" s="42">
        <v>348</v>
      </c>
      <c r="L231" s="42">
        <v>380</v>
      </c>
      <c r="M231" s="42">
        <v>338</v>
      </c>
      <c r="N231" s="42">
        <v>179</v>
      </c>
      <c r="O231" s="42">
        <v>78</v>
      </c>
      <c r="P231" s="42">
        <v>264</v>
      </c>
      <c r="Q231" s="42">
        <v>360</v>
      </c>
      <c r="R231" s="42">
        <v>499</v>
      </c>
      <c r="S231" s="42">
        <v>629</v>
      </c>
      <c r="T231" s="42" t="s">
        <v>5</v>
      </c>
      <c r="U231" s="42">
        <v>939</v>
      </c>
      <c r="V231" s="42">
        <v>1223</v>
      </c>
      <c r="W231" s="42">
        <v>956</v>
      </c>
      <c r="X231" s="42">
        <v>1028</v>
      </c>
      <c r="Y231" s="42">
        <v>1661</v>
      </c>
      <c r="Z231" s="42">
        <v>1403</v>
      </c>
      <c r="AA231" s="42">
        <v>1875</v>
      </c>
      <c r="AB231" s="42" t="s">
        <v>5</v>
      </c>
      <c r="AC231" s="42" t="s">
        <v>5</v>
      </c>
      <c r="AD231" s="42" t="s">
        <v>5</v>
      </c>
      <c r="AE231" s="42" t="s">
        <v>5</v>
      </c>
      <c r="AF231" s="42" t="s">
        <v>5</v>
      </c>
      <c r="AG231" s="42" t="s">
        <v>5</v>
      </c>
      <c r="AH231" s="42" t="s">
        <v>5</v>
      </c>
      <c r="AI231" s="42" t="s">
        <v>5</v>
      </c>
      <c r="AJ231" s="42" t="s">
        <v>5</v>
      </c>
      <c r="AK231" s="42" t="s">
        <v>5</v>
      </c>
      <c r="AL231" s="42" t="s">
        <v>5</v>
      </c>
      <c r="AM231" s="42" t="s">
        <v>5</v>
      </c>
      <c r="AN231" s="42" t="s">
        <v>5</v>
      </c>
      <c r="AO231" s="42" t="s">
        <v>5</v>
      </c>
      <c r="AP231" s="42" t="s">
        <v>5</v>
      </c>
      <c r="AQ231" s="42" t="s">
        <v>5</v>
      </c>
      <c r="AR231" s="42" t="s">
        <v>5</v>
      </c>
      <c r="AS231" s="42" t="s">
        <v>5</v>
      </c>
      <c r="AT231" s="42" t="s">
        <v>5</v>
      </c>
      <c r="AU231" s="42" t="s">
        <v>5</v>
      </c>
      <c r="AV231" s="42" t="s">
        <v>5</v>
      </c>
      <c r="AW231" s="42" t="s">
        <v>5</v>
      </c>
      <c r="AX231" s="42" t="s">
        <v>5</v>
      </c>
      <c r="AY231" s="42" t="s">
        <v>5</v>
      </c>
      <c r="AZ231" s="42" t="s">
        <v>5</v>
      </c>
      <c r="BA231" s="42" t="s">
        <v>4</v>
      </c>
      <c r="BB231" s="42" t="s">
        <v>5</v>
      </c>
      <c r="BC231" s="42" t="s">
        <v>5</v>
      </c>
      <c r="BD231" s="42" t="s">
        <v>5</v>
      </c>
      <c r="BE231" s="42" t="s">
        <v>5</v>
      </c>
      <c r="BF231" s="42" t="s">
        <v>5</v>
      </c>
      <c r="BG231" s="42" t="s">
        <v>5</v>
      </c>
      <c r="BH231" s="42" t="s">
        <v>5</v>
      </c>
      <c r="BI231" s="42" t="s">
        <v>4</v>
      </c>
      <c r="BJ231" s="42" t="s">
        <v>4</v>
      </c>
      <c r="BK231" s="42" t="s">
        <v>4</v>
      </c>
      <c r="BL231" s="42" t="s">
        <v>4</v>
      </c>
    </row>
    <row r="232" spans="1:64">
      <c r="A232" s="41" t="s">
        <v>271</v>
      </c>
      <c r="B232" s="41" t="s">
        <v>25</v>
      </c>
      <c r="C232" s="41" t="s">
        <v>7</v>
      </c>
      <c r="D232" s="42" t="s">
        <v>5</v>
      </c>
      <c r="E232" s="42" t="s">
        <v>5</v>
      </c>
      <c r="F232" s="42" t="s">
        <v>5</v>
      </c>
      <c r="G232" s="42" t="s">
        <v>5</v>
      </c>
      <c r="H232" s="42" t="s">
        <v>5</v>
      </c>
      <c r="I232" s="42" t="s">
        <v>5</v>
      </c>
      <c r="J232" s="42" t="s">
        <v>5</v>
      </c>
      <c r="K232" s="42" t="s">
        <v>5</v>
      </c>
      <c r="L232" s="42" t="s">
        <v>5</v>
      </c>
      <c r="M232" s="42" t="s">
        <v>5</v>
      </c>
      <c r="N232" s="42" t="s">
        <v>5</v>
      </c>
      <c r="O232" s="42" t="s">
        <v>5</v>
      </c>
      <c r="P232" s="42" t="s">
        <v>5</v>
      </c>
      <c r="Q232" s="42" t="s">
        <v>5</v>
      </c>
      <c r="R232" s="42" t="s">
        <v>5</v>
      </c>
      <c r="S232" s="42" t="s">
        <v>5</v>
      </c>
      <c r="T232" s="42" t="s">
        <v>5</v>
      </c>
      <c r="U232" s="42" t="s">
        <v>5</v>
      </c>
      <c r="V232" s="42" t="s">
        <v>5</v>
      </c>
      <c r="W232" s="42" t="s">
        <v>5</v>
      </c>
      <c r="X232" s="42" t="s">
        <v>5</v>
      </c>
      <c r="Y232" s="42" t="s">
        <v>5</v>
      </c>
      <c r="Z232" s="42" t="s">
        <v>5</v>
      </c>
      <c r="AA232" s="42" t="s">
        <v>5</v>
      </c>
      <c r="AB232" s="42">
        <v>223</v>
      </c>
      <c r="AC232" s="42">
        <v>522</v>
      </c>
      <c r="AD232" s="42">
        <v>240</v>
      </c>
      <c r="AE232" s="42">
        <v>271</v>
      </c>
      <c r="AF232" s="42">
        <v>117</v>
      </c>
      <c r="AG232" s="42">
        <v>946</v>
      </c>
      <c r="AH232" s="42">
        <v>106</v>
      </c>
      <c r="AI232" s="42">
        <v>159</v>
      </c>
      <c r="AJ232" s="42">
        <v>151</v>
      </c>
      <c r="AK232" s="42">
        <v>70</v>
      </c>
      <c r="AL232" s="42">
        <v>59</v>
      </c>
      <c r="AM232" s="42">
        <v>50</v>
      </c>
      <c r="AN232" s="42">
        <v>55</v>
      </c>
      <c r="AO232" s="42">
        <v>92</v>
      </c>
      <c r="AP232" s="42">
        <v>120</v>
      </c>
      <c r="AQ232" s="42">
        <v>41</v>
      </c>
      <c r="AR232" s="42">
        <v>25</v>
      </c>
      <c r="AS232" s="42">
        <v>29</v>
      </c>
      <c r="AT232" s="42">
        <v>15</v>
      </c>
      <c r="AU232" s="42">
        <v>9</v>
      </c>
      <c r="AV232" s="42">
        <v>15</v>
      </c>
      <c r="AW232" s="42">
        <v>17</v>
      </c>
      <c r="AX232" s="42">
        <v>9</v>
      </c>
      <c r="AY232" s="42">
        <v>67</v>
      </c>
      <c r="AZ232" s="42">
        <v>54</v>
      </c>
      <c r="BA232" s="42" t="s">
        <v>4</v>
      </c>
      <c r="BB232" s="42">
        <v>21</v>
      </c>
      <c r="BC232" s="42">
        <v>13</v>
      </c>
      <c r="BD232" s="42">
        <v>17</v>
      </c>
      <c r="BE232" s="42">
        <v>19</v>
      </c>
      <c r="BF232" s="42">
        <v>11</v>
      </c>
      <c r="BG232" s="42">
        <v>33</v>
      </c>
      <c r="BH232" s="42">
        <v>23</v>
      </c>
      <c r="BI232" s="42">
        <v>15</v>
      </c>
      <c r="BJ232" s="42">
        <v>9</v>
      </c>
      <c r="BK232" s="42">
        <v>14</v>
      </c>
      <c r="BL232" s="42">
        <v>19</v>
      </c>
    </row>
    <row r="233" spans="1:64">
      <c r="A233" s="41" t="s">
        <v>277</v>
      </c>
      <c r="B233" s="41" t="s">
        <v>25</v>
      </c>
      <c r="C233" s="41" t="s">
        <v>9</v>
      </c>
      <c r="D233" s="42" t="s">
        <v>5</v>
      </c>
      <c r="E233" s="42" t="s">
        <v>5</v>
      </c>
      <c r="F233" s="42" t="s">
        <v>11</v>
      </c>
      <c r="G233" s="42" t="s">
        <v>5</v>
      </c>
      <c r="H233" s="42" t="s">
        <v>5</v>
      </c>
      <c r="I233" s="42" t="s">
        <v>5</v>
      </c>
      <c r="J233" s="42" t="s">
        <v>5</v>
      </c>
      <c r="K233" s="42" t="s">
        <v>5</v>
      </c>
      <c r="L233" s="42" t="s">
        <v>5</v>
      </c>
      <c r="M233" s="42" t="s">
        <v>5</v>
      </c>
      <c r="N233" s="42" t="s">
        <v>5</v>
      </c>
      <c r="O233" s="42" t="s">
        <v>5</v>
      </c>
      <c r="P233" s="42" t="s">
        <v>5</v>
      </c>
      <c r="Q233" s="42" t="s">
        <v>5</v>
      </c>
      <c r="R233" s="42" t="s">
        <v>5</v>
      </c>
      <c r="S233" s="42" t="s">
        <v>5</v>
      </c>
      <c r="T233" s="42" t="s">
        <v>5</v>
      </c>
      <c r="U233" s="42" t="s">
        <v>5</v>
      </c>
      <c r="V233" s="42" t="s">
        <v>5</v>
      </c>
      <c r="W233" s="42" t="s">
        <v>5</v>
      </c>
      <c r="X233" s="42" t="s">
        <v>5</v>
      </c>
      <c r="Y233" s="42" t="s">
        <v>5</v>
      </c>
      <c r="Z233" s="42" t="s">
        <v>5</v>
      </c>
      <c r="AA233" s="42" t="s">
        <v>5</v>
      </c>
      <c r="AB233" s="42" t="s">
        <v>5</v>
      </c>
      <c r="AC233" s="42" t="s">
        <v>5</v>
      </c>
      <c r="AD233" s="42" t="s">
        <v>5</v>
      </c>
      <c r="AE233" s="42" t="s">
        <v>5</v>
      </c>
      <c r="AF233" s="42" t="s">
        <v>5</v>
      </c>
      <c r="AG233" s="42" t="s">
        <v>5</v>
      </c>
      <c r="AH233" s="42" t="s">
        <v>5</v>
      </c>
      <c r="AI233" s="42" t="s">
        <v>5</v>
      </c>
      <c r="AJ233" s="42" t="s">
        <v>5</v>
      </c>
      <c r="AK233" s="42" t="s">
        <v>5</v>
      </c>
      <c r="AL233" s="42" t="s">
        <v>5</v>
      </c>
      <c r="AM233" s="42" t="s">
        <v>5</v>
      </c>
      <c r="AN233" s="42" t="s">
        <v>5</v>
      </c>
      <c r="AO233" s="42" t="s">
        <v>5</v>
      </c>
      <c r="AP233" s="42" t="s">
        <v>5</v>
      </c>
      <c r="AQ233" s="42" t="s">
        <v>5</v>
      </c>
      <c r="AR233" s="42" t="s">
        <v>5</v>
      </c>
      <c r="AS233" s="42" t="s">
        <v>4</v>
      </c>
      <c r="AT233" s="42" t="s">
        <v>4</v>
      </c>
      <c r="AU233" s="42" t="s">
        <v>4</v>
      </c>
      <c r="AV233" s="42" t="s">
        <v>4</v>
      </c>
      <c r="AW233" s="42" t="s">
        <v>4</v>
      </c>
      <c r="AX233" s="42" t="s">
        <v>4</v>
      </c>
      <c r="AY233" s="42" t="s">
        <v>4</v>
      </c>
      <c r="AZ233" s="42" t="s">
        <v>4</v>
      </c>
      <c r="BA233" s="42" t="s">
        <v>4</v>
      </c>
      <c r="BB233" s="42" t="s">
        <v>4</v>
      </c>
      <c r="BC233" s="42" t="s">
        <v>4</v>
      </c>
      <c r="BD233" s="42" t="s">
        <v>4</v>
      </c>
      <c r="BE233" s="42" t="s">
        <v>4</v>
      </c>
      <c r="BF233" s="42" t="s">
        <v>4</v>
      </c>
      <c r="BG233" s="42" t="s">
        <v>4</v>
      </c>
      <c r="BH233" s="42" t="s">
        <v>4</v>
      </c>
      <c r="BI233" s="42" t="s">
        <v>4</v>
      </c>
      <c r="BJ233" s="42" t="s">
        <v>4</v>
      </c>
      <c r="BK233" s="42" t="s">
        <v>4</v>
      </c>
      <c r="BL233" s="42" t="s">
        <v>4</v>
      </c>
    </row>
    <row r="234" spans="1:64">
      <c r="A234" s="41" t="s">
        <v>279</v>
      </c>
      <c r="B234" s="41" t="s">
        <v>25</v>
      </c>
      <c r="C234" s="41" t="s">
        <v>6</v>
      </c>
      <c r="D234" s="42" t="s">
        <v>5</v>
      </c>
      <c r="E234" s="42" t="s">
        <v>5</v>
      </c>
      <c r="F234" s="42" t="s">
        <v>5</v>
      </c>
      <c r="G234" s="42" t="s">
        <v>5</v>
      </c>
      <c r="H234" s="42" t="s">
        <v>5</v>
      </c>
      <c r="I234" s="42" t="s">
        <v>5</v>
      </c>
      <c r="J234" s="42" t="s">
        <v>5</v>
      </c>
      <c r="K234" s="42" t="s">
        <v>5</v>
      </c>
      <c r="L234" s="42" t="s">
        <v>5</v>
      </c>
      <c r="M234" s="42" t="s">
        <v>5</v>
      </c>
      <c r="N234" s="42" t="s">
        <v>5</v>
      </c>
      <c r="O234" s="42" t="s">
        <v>5</v>
      </c>
      <c r="P234" s="42" t="s">
        <v>5</v>
      </c>
      <c r="Q234" s="42" t="s">
        <v>5</v>
      </c>
      <c r="R234" s="42" t="s">
        <v>5</v>
      </c>
      <c r="S234" s="42" t="s">
        <v>5</v>
      </c>
      <c r="T234" s="42" t="s">
        <v>5</v>
      </c>
      <c r="U234" s="42" t="s">
        <v>5</v>
      </c>
      <c r="V234" s="42" t="s">
        <v>5</v>
      </c>
      <c r="W234" s="42" t="s">
        <v>5</v>
      </c>
      <c r="X234" s="42" t="s">
        <v>5</v>
      </c>
      <c r="Y234" s="42" t="s">
        <v>5</v>
      </c>
      <c r="Z234" s="42" t="s">
        <v>5</v>
      </c>
      <c r="AA234" s="42" t="s">
        <v>5</v>
      </c>
      <c r="AB234" s="42" t="s">
        <v>5</v>
      </c>
      <c r="AC234" s="42" t="s">
        <v>5</v>
      </c>
      <c r="AD234" s="42" t="s">
        <v>5</v>
      </c>
      <c r="AE234" s="42" t="s">
        <v>5</v>
      </c>
      <c r="AF234" s="42" t="s">
        <v>5</v>
      </c>
      <c r="AG234" s="42" t="s">
        <v>5</v>
      </c>
      <c r="AH234" s="42" t="s">
        <v>5</v>
      </c>
      <c r="AI234" s="42" t="s">
        <v>5</v>
      </c>
      <c r="AJ234" s="42">
        <v>1</v>
      </c>
      <c r="AK234" s="42" t="s">
        <v>5</v>
      </c>
      <c r="AL234" s="42" t="s">
        <v>5</v>
      </c>
      <c r="AM234" s="42" t="s">
        <v>5</v>
      </c>
      <c r="AN234" s="42" t="s">
        <v>5</v>
      </c>
      <c r="AO234" s="42" t="s">
        <v>5</v>
      </c>
      <c r="AP234" s="42" t="s">
        <v>5</v>
      </c>
      <c r="AQ234" s="42" t="s">
        <v>5</v>
      </c>
      <c r="AR234" s="42" t="s">
        <v>5</v>
      </c>
      <c r="AS234" s="42" t="s">
        <v>5</v>
      </c>
      <c r="AT234" s="42" t="s">
        <v>5</v>
      </c>
      <c r="AU234" s="42" t="s">
        <v>5</v>
      </c>
      <c r="AV234" s="42" t="s">
        <v>5</v>
      </c>
      <c r="AW234" s="42" t="s">
        <v>5</v>
      </c>
      <c r="AX234" s="42" t="s">
        <v>5</v>
      </c>
      <c r="AY234" s="42" t="s">
        <v>5</v>
      </c>
      <c r="AZ234" s="42">
        <v>4</v>
      </c>
      <c r="BA234" s="42">
        <v>2</v>
      </c>
      <c r="BB234" s="42">
        <v>9</v>
      </c>
      <c r="BC234" s="42">
        <v>3</v>
      </c>
      <c r="BD234" s="42">
        <v>4</v>
      </c>
      <c r="BE234" s="42">
        <v>10</v>
      </c>
      <c r="BF234" s="42">
        <v>35</v>
      </c>
      <c r="BG234" s="42">
        <v>31</v>
      </c>
      <c r="BH234" s="42" t="s">
        <v>5</v>
      </c>
      <c r="BI234" s="42">
        <v>33</v>
      </c>
      <c r="BJ234" s="42">
        <v>68</v>
      </c>
      <c r="BK234" s="42">
        <v>57</v>
      </c>
      <c r="BL234" s="42">
        <v>99</v>
      </c>
    </row>
    <row r="235" spans="1:64">
      <c r="A235" s="41" t="s">
        <v>279</v>
      </c>
      <c r="B235" s="41" t="s">
        <v>25</v>
      </c>
      <c r="C235" s="41" t="s">
        <v>9</v>
      </c>
      <c r="D235" s="42" t="s">
        <v>5</v>
      </c>
      <c r="E235" s="42" t="s">
        <v>5</v>
      </c>
      <c r="F235" s="42" t="s">
        <v>5</v>
      </c>
      <c r="G235" s="42" t="s">
        <v>5</v>
      </c>
      <c r="H235" s="42" t="s">
        <v>5</v>
      </c>
      <c r="I235" s="42" t="s">
        <v>5</v>
      </c>
      <c r="J235" s="42" t="s">
        <v>5</v>
      </c>
      <c r="K235" s="42" t="s">
        <v>5</v>
      </c>
      <c r="L235" s="42" t="s">
        <v>5</v>
      </c>
      <c r="M235" s="42" t="s">
        <v>5</v>
      </c>
      <c r="N235" s="42" t="s">
        <v>5</v>
      </c>
      <c r="O235" s="42" t="s">
        <v>5</v>
      </c>
      <c r="P235" s="42" t="s">
        <v>5</v>
      </c>
      <c r="Q235" s="42" t="s">
        <v>4</v>
      </c>
      <c r="R235" s="42" t="s">
        <v>5</v>
      </c>
      <c r="S235" s="42" t="s">
        <v>5</v>
      </c>
      <c r="T235" s="42" t="s">
        <v>5</v>
      </c>
      <c r="U235" s="42" t="s">
        <v>5</v>
      </c>
      <c r="V235" s="42" t="s">
        <v>5</v>
      </c>
      <c r="W235" s="42" t="s">
        <v>5</v>
      </c>
      <c r="X235" s="42" t="s">
        <v>5</v>
      </c>
      <c r="Y235" s="42" t="s">
        <v>5</v>
      </c>
      <c r="Z235" s="42">
        <v>3</v>
      </c>
      <c r="AA235" s="42" t="s">
        <v>5</v>
      </c>
      <c r="AB235" s="42" t="s">
        <v>5</v>
      </c>
      <c r="AC235" s="42" t="s">
        <v>5</v>
      </c>
      <c r="AD235" s="42" t="s">
        <v>5</v>
      </c>
      <c r="AE235" s="42" t="s">
        <v>5</v>
      </c>
      <c r="AF235" s="42" t="s">
        <v>5</v>
      </c>
      <c r="AG235" s="42" t="s">
        <v>5</v>
      </c>
      <c r="AH235" s="42" t="s">
        <v>5</v>
      </c>
      <c r="AI235" s="42" t="s">
        <v>5</v>
      </c>
      <c r="AJ235" s="42" t="s">
        <v>5</v>
      </c>
      <c r="AK235" s="42" t="s">
        <v>5</v>
      </c>
      <c r="AL235" s="42" t="s">
        <v>5</v>
      </c>
      <c r="AM235" s="42" t="s">
        <v>5</v>
      </c>
      <c r="AN235" s="42" t="s">
        <v>5</v>
      </c>
      <c r="AO235" s="42" t="s">
        <v>5</v>
      </c>
      <c r="AP235" s="42" t="s">
        <v>5</v>
      </c>
      <c r="AQ235" s="42" t="s">
        <v>5</v>
      </c>
      <c r="AR235" s="42" t="s">
        <v>5</v>
      </c>
      <c r="AS235" s="42" t="s">
        <v>5</v>
      </c>
      <c r="AT235" s="42" t="s">
        <v>5</v>
      </c>
      <c r="AU235" s="42" t="s">
        <v>5</v>
      </c>
      <c r="AV235" s="42" t="s">
        <v>5</v>
      </c>
      <c r="AW235" s="42" t="s">
        <v>5</v>
      </c>
      <c r="AX235" s="42" t="s">
        <v>5</v>
      </c>
      <c r="AY235" s="42" t="s">
        <v>5</v>
      </c>
      <c r="AZ235" s="42" t="s">
        <v>5</v>
      </c>
      <c r="BA235" s="42" t="s">
        <v>5</v>
      </c>
      <c r="BB235" s="42" t="s">
        <v>5</v>
      </c>
      <c r="BC235" s="42" t="s">
        <v>5</v>
      </c>
      <c r="BD235" s="42" t="s">
        <v>5</v>
      </c>
      <c r="BE235" s="42" t="s">
        <v>5</v>
      </c>
      <c r="BF235" s="42" t="s">
        <v>5</v>
      </c>
      <c r="BG235" s="42" t="s">
        <v>5</v>
      </c>
      <c r="BH235" s="42" t="s">
        <v>4</v>
      </c>
      <c r="BI235" s="42" t="s">
        <v>4</v>
      </c>
      <c r="BJ235" s="42" t="s">
        <v>4</v>
      </c>
      <c r="BK235" s="42" t="s">
        <v>4</v>
      </c>
      <c r="BL235" s="42" t="s">
        <v>4</v>
      </c>
    </row>
    <row r="236" spans="1:64">
      <c r="A236" s="41" t="s">
        <v>279</v>
      </c>
      <c r="B236" s="41" t="s">
        <v>25</v>
      </c>
      <c r="C236" s="41" t="s">
        <v>7</v>
      </c>
      <c r="D236" s="42" t="s">
        <v>5</v>
      </c>
      <c r="E236" s="42" t="s">
        <v>5</v>
      </c>
      <c r="F236" s="42" t="s">
        <v>5</v>
      </c>
      <c r="G236" s="42" t="s">
        <v>5</v>
      </c>
      <c r="H236" s="42" t="s">
        <v>5</v>
      </c>
      <c r="I236" s="42" t="s">
        <v>5</v>
      </c>
      <c r="J236" s="42" t="s">
        <v>5</v>
      </c>
      <c r="K236" s="42" t="s">
        <v>5</v>
      </c>
      <c r="L236" s="42" t="s">
        <v>5</v>
      </c>
      <c r="M236" s="42" t="s">
        <v>5</v>
      </c>
      <c r="N236" s="42" t="s">
        <v>5</v>
      </c>
      <c r="O236" s="42" t="s">
        <v>5</v>
      </c>
      <c r="P236" s="42" t="s">
        <v>5</v>
      </c>
      <c r="Q236" s="42" t="s">
        <v>5</v>
      </c>
      <c r="R236" s="42" t="s">
        <v>5</v>
      </c>
      <c r="S236" s="42" t="s">
        <v>5</v>
      </c>
      <c r="T236" s="42" t="s">
        <v>5</v>
      </c>
      <c r="U236" s="42" t="s">
        <v>5</v>
      </c>
      <c r="V236" s="42" t="s">
        <v>5</v>
      </c>
      <c r="W236" s="42" t="s">
        <v>5</v>
      </c>
      <c r="X236" s="42" t="s">
        <v>5</v>
      </c>
      <c r="Y236" s="42" t="s">
        <v>5</v>
      </c>
      <c r="Z236" s="42" t="s">
        <v>5</v>
      </c>
      <c r="AA236" s="42" t="s">
        <v>5</v>
      </c>
      <c r="AB236" s="42" t="s">
        <v>5</v>
      </c>
      <c r="AC236" s="42" t="s">
        <v>5</v>
      </c>
      <c r="AD236" s="42" t="s">
        <v>5</v>
      </c>
      <c r="AE236" s="42" t="s">
        <v>5</v>
      </c>
      <c r="AF236" s="42" t="s">
        <v>5</v>
      </c>
      <c r="AG236" s="42" t="s">
        <v>5</v>
      </c>
      <c r="AH236" s="42" t="s">
        <v>5</v>
      </c>
      <c r="AI236" s="42" t="s">
        <v>5</v>
      </c>
      <c r="AJ236" s="42" t="s">
        <v>5</v>
      </c>
      <c r="AK236" s="42" t="s">
        <v>5</v>
      </c>
      <c r="AL236" s="42" t="s">
        <v>5</v>
      </c>
      <c r="AM236" s="42" t="s">
        <v>5</v>
      </c>
      <c r="AN236" s="42" t="s">
        <v>5</v>
      </c>
      <c r="AO236" s="42" t="s">
        <v>5</v>
      </c>
      <c r="AP236" s="42" t="s">
        <v>5</v>
      </c>
      <c r="AQ236" s="42" t="s">
        <v>5</v>
      </c>
      <c r="AR236" s="42" t="s">
        <v>5</v>
      </c>
      <c r="AS236" s="42" t="s">
        <v>5</v>
      </c>
      <c r="AT236" s="42" t="s">
        <v>5</v>
      </c>
      <c r="AU236" s="42" t="s">
        <v>5</v>
      </c>
      <c r="AV236" s="42" t="s">
        <v>5</v>
      </c>
      <c r="AW236" s="42" t="s">
        <v>5</v>
      </c>
      <c r="AX236" s="42" t="s">
        <v>5</v>
      </c>
      <c r="AY236" s="42" t="s">
        <v>5</v>
      </c>
      <c r="AZ236" s="42" t="s">
        <v>5</v>
      </c>
      <c r="BA236" s="42" t="s">
        <v>5</v>
      </c>
      <c r="BB236" s="42" t="s">
        <v>5</v>
      </c>
      <c r="BC236" s="42">
        <v>1</v>
      </c>
      <c r="BD236" s="42" t="s">
        <v>5</v>
      </c>
      <c r="BE236" s="42" t="s">
        <v>5</v>
      </c>
      <c r="BF236" s="42" t="s">
        <v>5</v>
      </c>
      <c r="BG236" s="42" t="s">
        <v>5</v>
      </c>
      <c r="BH236" s="42">
        <v>21</v>
      </c>
      <c r="BI236" s="42" t="s">
        <v>5</v>
      </c>
      <c r="BJ236" s="42" t="s">
        <v>5</v>
      </c>
      <c r="BK236" s="42">
        <v>2</v>
      </c>
      <c r="BL236" s="42">
        <v>2</v>
      </c>
    </row>
    <row r="237" spans="1:64">
      <c r="A237" s="41" t="s">
        <v>282</v>
      </c>
      <c r="B237" s="41" t="s">
        <v>25</v>
      </c>
      <c r="C237" s="41" t="s">
        <v>6</v>
      </c>
      <c r="D237" s="42" t="s">
        <v>5</v>
      </c>
      <c r="E237" s="42" t="s">
        <v>5</v>
      </c>
      <c r="F237" s="42" t="s">
        <v>5</v>
      </c>
      <c r="G237" s="42" t="s">
        <v>5</v>
      </c>
      <c r="H237" s="42" t="s">
        <v>5</v>
      </c>
      <c r="I237" s="42" t="s">
        <v>5</v>
      </c>
      <c r="J237" s="42" t="s">
        <v>5</v>
      </c>
      <c r="K237" s="42" t="s">
        <v>5</v>
      </c>
      <c r="L237" s="42" t="s">
        <v>5</v>
      </c>
      <c r="M237" s="42" t="s">
        <v>5</v>
      </c>
      <c r="N237" s="42" t="s">
        <v>5</v>
      </c>
      <c r="O237" s="42" t="s">
        <v>5</v>
      </c>
      <c r="P237" s="42" t="s">
        <v>5</v>
      </c>
      <c r="Q237" s="42" t="s">
        <v>5</v>
      </c>
      <c r="R237" s="42" t="s">
        <v>5</v>
      </c>
      <c r="S237" s="42" t="s">
        <v>5</v>
      </c>
      <c r="T237" s="42" t="s">
        <v>5</v>
      </c>
      <c r="U237" s="42" t="s">
        <v>5</v>
      </c>
      <c r="V237" s="42" t="s">
        <v>5</v>
      </c>
      <c r="W237" s="42" t="s">
        <v>5</v>
      </c>
      <c r="X237" s="42" t="s">
        <v>5</v>
      </c>
      <c r="Y237" s="42" t="s">
        <v>5</v>
      </c>
      <c r="Z237" s="42" t="s">
        <v>5</v>
      </c>
      <c r="AA237" s="42" t="s">
        <v>5</v>
      </c>
      <c r="AB237" s="42" t="s">
        <v>5</v>
      </c>
      <c r="AC237" s="42" t="s">
        <v>5</v>
      </c>
      <c r="AD237" s="42" t="s">
        <v>5</v>
      </c>
      <c r="AE237" s="42" t="s">
        <v>5</v>
      </c>
      <c r="AF237" s="42" t="s">
        <v>5</v>
      </c>
      <c r="AG237" s="42" t="s">
        <v>5</v>
      </c>
      <c r="AH237" s="42" t="s">
        <v>5</v>
      </c>
      <c r="AI237" s="42" t="s">
        <v>5</v>
      </c>
      <c r="AJ237" s="42" t="s">
        <v>5</v>
      </c>
      <c r="AK237" s="42" t="s">
        <v>5</v>
      </c>
      <c r="AL237" s="42" t="s">
        <v>5</v>
      </c>
      <c r="AM237" s="42" t="s">
        <v>5</v>
      </c>
      <c r="AN237" s="42" t="s">
        <v>5</v>
      </c>
      <c r="AO237" s="42" t="s">
        <v>5</v>
      </c>
      <c r="AP237" s="42" t="s">
        <v>5</v>
      </c>
      <c r="AQ237" s="42" t="s">
        <v>5</v>
      </c>
      <c r="AR237" s="42" t="s">
        <v>5</v>
      </c>
      <c r="AS237" s="42" t="s">
        <v>5</v>
      </c>
      <c r="AT237" s="42">
        <v>1</v>
      </c>
      <c r="AU237" s="42">
        <v>1</v>
      </c>
      <c r="AV237" s="42">
        <v>1</v>
      </c>
      <c r="AW237" s="42">
        <v>2</v>
      </c>
      <c r="AX237" s="42" t="s">
        <v>5</v>
      </c>
      <c r="AY237" s="42" t="s">
        <v>11</v>
      </c>
      <c r="AZ237" s="42" t="s">
        <v>5</v>
      </c>
      <c r="BA237" s="42" t="s">
        <v>5</v>
      </c>
      <c r="BB237" s="42" t="s">
        <v>5</v>
      </c>
      <c r="BC237" s="42" t="s">
        <v>5</v>
      </c>
      <c r="BD237" s="42" t="s">
        <v>5</v>
      </c>
      <c r="BE237" s="42" t="s">
        <v>5</v>
      </c>
      <c r="BF237" s="42" t="s">
        <v>5</v>
      </c>
      <c r="BG237" s="42" t="s">
        <v>5</v>
      </c>
      <c r="BH237" s="42">
        <v>3</v>
      </c>
      <c r="BI237" s="42">
        <v>3</v>
      </c>
      <c r="BJ237" s="42">
        <v>10</v>
      </c>
      <c r="BK237" s="42">
        <v>9</v>
      </c>
      <c r="BL237" s="42">
        <v>11</v>
      </c>
    </row>
    <row r="238" spans="1:64">
      <c r="A238" s="41" t="s">
        <v>282</v>
      </c>
      <c r="B238" s="41" t="s">
        <v>25</v>
      </c>
      <c r="C238" s="41" t="s">
        <v>7</v>
      </c>
      <c r="D238" s="42" t="s">
        <v>5</v>
      </c>
      <c r="E238" s="42" t="s">
        <v>5</v>
      </c>
      <c r="F238" s="42" t="s">
        <v>5</v>
      </c>
      <c r="G238" s="42" t="s">
        <v>5</v>
      </c>
      <c r="H238" s="42" t="s">
        <v>5</v>
      </c>
      <c r="I238" s="42" t="s">
        <v>5</v>
      </c>
      <c r="J238" s="42" t="s">
        <v>5</v>
      </c>
      <c r="K238" s="42" t="s">
        <v>5</v>
      </c>
      <c r="L238" s="42" t="s">
        <v>5</v>
      </c>
      <c r="M238" s="42" t="s">
        <v>5</v>
      </c>
      <c r="N238" s="42" t="s">
        <v>5</v>
      </c>
      <c r="O238" s="42" t="s">
        <v>5</v>
      </c>
      <c r="P238" s="42" t="s">
        <v>5</v>
      </c>
      <c r="Q238" s="42" t="s">
        <v>5</v>
      </c>
      <c r="R238" s="42" t="s">
        <v>5</v>
      </c>
      <c r="S238" s="42" t="s">
        <v>5</v>
      </c>
      <c r="T238" s="42" t="s">
        <v>5</v>
      </c>
      <c r="U238" s="42" t="s">
        <v>5</v>
      </c>
      <c r="V238" s="42" t="s">
        <v>5</v>
      </c>
      <c r="W238" s="42" t="s">
        <v>5</v>
      </c>
      <c r="X238" s="42" t="s">
        <v>5</v>
      </c>
      <c r="Y238" s="42" t="s">
        <v>5</v>
      </c>
      <c r="Z238" s="42" t="s">
        <v>5</v>
      </c>
      <c r="AA238" s="42" t="s">
        <v>5</v>
      </c>
      <c r="AB238" s="42" t="s">
        <v>5</v>
      </c>
      <c r="AC238" s="42" t="s">
        <v>5</v>
      </c>
      <c r="AD238" s="42" t="s">
        <v>5</v>
      </c>
      <c r="AE238" s="42" t="s">
        <v>5</v>
      </c>
      <c r="AF238" s="42" t="s">
        <v>5</v>
      </c>
      <c r="AG238" s="42" t="s">
        <v>5</v>
      </c>
      <c r="AH238" s="42" t="s">
        <v>5</v>
      </c>
      <c r="AI238" s="42" t="s">
        <v>5</v>
      </c>
      <c r="AJ238" s="42" t="s">
        <v>5</v>
      </c>
      <c r="AK238" s="42" t="s">
        <v>5</v>
      </c>
      <c r="AL238" s="42" t="s">
        <v>5</v>
      </c>
      <c r="AM238" s="42" t="s">
        <v>5</v>
      </c>
      <c r="AN238" s="42" t="s">
        <v>5</v>
      </c>
      <c r="AO238" s="42" t="s">
        <v>5</v>
      </c>
      <c r="AP238" s="42" t="s">
        <v>5</v>
      </c>
      <c r="AQ238" s="42" t="s">
        <v>5</v>
      </c>
      <c r="AR238" s="42" t="s">
        <v>5</v>
      </c>
      <c r="AS238" s="42" t="s">
        <v>5</v>
      </c>
      <c r="AT238" s="42">
        <v>2</v>
      </c>
      <c r="AU238" s="42">
        <v>1</v>
      </c>
      <c r="AV238" s="42" t="s">
        <v>5</v>
      </c>
      <c r="AW238" s="42" t="s">
        <v>5</v>
      </c>
      <c r="AX238" s="42" t="s">
        <v>5</v>
      </c>
      <c r="AY238" s="42" t="s">
        <v>5</v>
      </c>
      <c r="AZ238" s="42" t="s">
        <v>5</v>
      </c>
      <c r="BA238" s="42" t="s">
        <v>5</v>
      </c>
      <c r="BB238" s="42" t="s">
        <v>5</v>
      </c>
      <c r="BC238" s="42" t="s">
        <v>5</v>
      </c>
      <c r="BD238" s="42" t="s">
        <v>5</v>
      </c>
      <c r="BE238" s="42" t="s">
        <v>5</v>
      </c>
      <c r="BF238" s="42" t="s">
        <v>5</v>
      </c>
      <c r="BG238" s="42" t="s">
        <v>5</v>
      </c>
      <c r="BH238" s="42">
        <v>1</v>
      </c>
      <c r="BI238" s="42" t="s">
        <v>11</v>
      </c>
      <c r="BJ238" s="42" t="s">
        <v>4</v>
      </c>
      <c r="BK238" s="42" t="s">
        <v>5</v>
      </c>
      <c r="BL238" s="42">
        <v>1</v>
      </c>
    </row>
    <row r="239" spans="1:64">
      <c r="B239" s="2" t="s">
        <v>25</v>
      </c>
      <c r="D239" s="2">
        <f>SUM(D219:D238)</f>
        <v>210</v>
      </c>
      <c r="E239" s="2">
        <f t="shared" ref="E239:BL239" si="14">SUM(E219:E238)</f>
        <v>346</v>
      </c>
      <c r="F239" s="2">
        <f t="shared" si="14"/>
        <v>252</v>
      </c>
      <c r="G239" s="2">
        <f t="shared" si="14"/>
        <v>278</v>
      </c>
      <c r="H239" s="2">
        <f t="shared" si="14"/>
        <v>422</v>
      </c>
      <c r="I239" s="2">
        <f t="shared" si="14"/>
        <v>493</v>
      </c>
      <c r="J239" s="2">
        <f t="shared" si="14"/>
        <v>358</v>
      </c>
      <c r="K239" s="2">
        <f t="shared" si="14"/>
        <v>403</v>
      </c>
      <c r="L239" s="2">
        <f t="shared" si="14"/>
        <v>457</v>
      </c>
      <c r="M239" s="2">
        <f t="shared" si="14"/>
        <v>383</v>
      </c>
      <c r="N239" s="2">
        <f t="shared" si="14"/>
        <v>219</v>
      </c>
      <c r="O239" s="2">
        <f t="shared" si="14"/>
        <v>98</v>
      </c>
      <c r="P239" s="2">
        <f t="shared" si="14"/>
        <v>289</v>
      </c>
      <c r="Q239" s="2">
        <f t="shared" si="14"/>
        <v>423</v>
      </c>
      <c r="R239" s="2">
        <f t="shared" si="14"/>
        <v>621</v>
      </c>
      <c r="S239" s="2">
        <f t="shared" si="14"/>
        <v>736</v>
      </c>
      <c r="T239" s="2">
        <f t="shared" si="14"/>
        <v>100</v>
      </c>
      <c r="U239" s="2">
        <f t="shared" si="14"/>
        <v>1032</v>
      </c>
      <c r="V239" s="2">
        <f t="shared" si="14"/>
        <v>1317</v>
      </c>
      <c r="W239" s="2">
        <f t="shared" si="14"/>
        <v>1106</v>
      </c>
      <c r="X239" s="2">
        <f t="shared" si="14"/>
        <v>1171</v>
      </c>
      <c r="Y239" s="2">
        <f t="shared" si="14"/>
        <v>1790</v>
      </c>
      <c r="Z239" s="2">
        <f t="shared" si="14"/>
        <v>1640</v>
      </c>
      <c r="AA239" s="2">
        <f t="shared" si="14"/>
        <v>2157</v>
      </c>
      <c r="AB239" s="2">
        <f t="shared" si="14"/>
        <v>1118</v>
      </c>
      <c r="AC239" s="2">
        <f t="shared" si="14"/>
        <v>2096</v>
      </c>
      <c r="AD239" s="2">
        <f t="shared" si="14"/>
        <v>1209</v>
      </c>
      <c r="AE239" s="2">
        <f t="shared" si="14"/>
        <v>1703</v>
      </c>
      <c r="AF239" s="2">
        <f t="shared" si="14"/>
        <v>1554</v>
      </c>
      <c r="AG239" s="2">
        <f t="shared" si="14"/>
        <v>2180</v>
      </c>
      <c r="AH239" s="2">
        <f t="shared" si="14"/>
        <v>1914</v>
      </c>
      <c r="AI239" s="2">
        <f t="shared" si="14"/>
        <v>2514</v>
      </c>
      <c r="AJ239" s="2">
        <f t="shared" si="14"/>
        <v>2062</v>
      </c>
      <c r="AK239" s="2">
        <f t="shared" si="14"/>
        <v>2313</v>
      </c>
      <c r="AL239" s="2">
        <f t="shared" si="14"/>
        <v>2387</v>
      </c>
      <c r="AM239" s="2">
        <f t="shared" si="14"/>
        <v>2398</v>
      </c>
      <c r="AN239" s="2">
        <f t="shared" si="14"/>
        <v>2847</v>
      </c>
      <c r="AO239" s="2">
        <f t="shared" si="14"/>
        <v>3197</v>
      </c>
      <c r="AP239" s="2">
        <f t="shared" si="14"/>
        <v>3242</v>
      </c>
      <c r="AQ239" s="2">
        <f t="shared" si="14"/>
        <v>1980</v>
      </c>
      <c r="AR239" s="2">
        <f t="shared" si="14"/>
        <v>1451</v>
      </c>
      <c r="AS239" s="2">
        <f t="shared" si="14"/>
        <v>1417</v>
      </c>
      <c r="AT239" s="2">
        <f t="shared" si="14"/>
        <v>1526</v>
      </c>
      <c r="AU239" s="2">
        <f t="shared" si="14"/>
        <v>1546</v>
      </c>
      <c r="AV239" s="2">
        <f t="shared" si="14"/>
        <v>1358</v>
      </c>
      <c r="AW239" s="2">
        <f t="shared" si="14"/>
        <v>914</v>
      </c>
      <c r="AX239" s="2">
        <f t="shared" si="14"/>
        <v>1163</v>
      </c>
      <c r="AY239" s="2">
        <f t="shared" si="14"/>
        <v>1632</v>
      </c>
      <c r="AZ239" s="2">
        <f t="shared" si="14"/>
        <v>1679</v>
      </c>
      <c r="BA239" s="2">
        <f t="shared" si="14"/>
        <v>198</v>
      </c>
      <c r="BB239" s="2">
        <f t="shared" si="14"/>
        <v>1135</v>
      </c>
      <c r="BC239" s="2">
        <f t="shared" si="14"/>
        <v>998</v>
      </c>
      <c r="BD239" s="2">
        <f t="shared" si="14"/>
        <v>1203</v>
      </c>
      <c r="BE239" s="2">
        <f t="shared" si="14"/>
        <v>1238</v>
      </c>
      <c r="BF239" s="2">
        <f t="shared" si="14"/>
        <v>1170</v>
      </c>
      <c r="BG239" s="2">
        <f t="shared" si="14"/>
        <v>1149</v>
      </c>
      <c r="BH239" s="2">
        <f t="shared" si="14"/>
        <v>1194</v>
      </c>
      <c r="BI239" s="2">
        <f t="shared" si="14"/>
        <v>1088</v>
      </c>
      <c r="BJ239" s="2">
        <f t="shared" si="14"/>
        <v>1034</v>
      </c>
      <c r="BK239" s="2">
        <f t="shared" si="14"/>
        <v>1221</v>
      </c>
      <c r="BL239" s="2">
        <f t="shared" si="14"/>
        <v>1383</v>
      </c>
    </row>
    <row r="240" spans="1:64">
      <c r="B240" s="7" t="s">
        <v>26</v>
      </c>
      <c r="C240" s="7" t="s">
        <v>6</v>
      </c>
      <c r="D240" s="7" t="s">
        <v>4</v>
      </c>
      <c r="E240" s="7" t="s">
        <v>4</v>
      </c>
      <c r="F240" s="7" t="s">
        <v>4</v>
      </c>
      <c r="G240" s="7" t="s">
        <v>4</v>
      </c>
      <c r="H240" s="7" t="s">
        <v>4</v>
      </c>
      <c r="I240" s="7" t="s">
        <v>4</v>
      </c>
      <c r="J240" s="7" t="s">
        <v>4</v>
      </c>
      <c r="K240" s="7" t="s">
        <v>4</v>
      </c>
      <c r="L240" s="7" t="s">
        <v>4</v>
      </c>
      <c r="M240" s="7" t="s">
        <v>4</v>
      </c>
      <c r="N240" s="7" t="s">
        <v>4</v>
      </c>
      <c r="O240" s="7" t="s">
        <v>4</v>
      </c>
      <c r="P240" s="7" t="s">
        <v>4</v>
      </c>
      <c r="Q240" s="7" t="s">
        <v>4</v>
      </c>
      <c r="R240" s="7" t="s">
        <v>4</v>
      </c>
      <c r="S240" s="7" t="s">
        <v>4</v>
      </c>
      <c r="T240" s="7" t="s">
        <v>4</v>
      </c>
      <c r="U240" s="7" t="s">
        <v>4</v>
      </c>
      <c r="V240" s="7" t="s">
        <v>4</v>
      </c>
      <c r="W240" s="7" t="s">
        <v>4</v>
      </c>
      <c r="X240" s="7" t="s">
        <v>4</v>
      </c>
      <c r="Y240" s="7" t="s">
        <v>4</v>
      </c>
      <c r="Z240" s="7" t="s">
        <v>4</v>
      </c>
      <c r="AA240" s="7" t="s">
        <v>4</v>
      </c>
      <c r="AB240" s="7" t="s">
        <v>4</v>
      </c>
      <c r="AC240" s="7" t="s">
        <v>4</v>
      </c>
      <c r="AD240" s="7" t="s">
        <v>4</v>
      </c>
      <c r="AE240" s="7" t="s">
        <v>4</v>
      </c>
      <c r="AF240" s="7" t="s">
        <v>4</v>
      </c>
      <c r="AG240" s="7" t="s">
        <v>4</v>
      </c>
      <c r="AH240" s="7" t="s">
        <v>4</v>
      </c>
      <c r="AI240" s="7" t="s">
        <v>4</v>
      </c>
      <c r="AJ240" s="7" t="s">
        <v>4</v>
      </c>
      <c r="AK240" s="7" t="s">
        <v>4</v>
      </c>
      <c r="AL240" s="7" t="s">
        <v>4</v>
      </c>
      <c r="AM240" s="7" t="s">
        <v>4</v>
      </c>
      <c r="AN240" s="7" t="s">
        <v>4</v>
      </c>
      <c r="AO240" s="7" t="s">
        <v>4</v>
      </c>
      <c r="AP240" s="7" t="s">
        <v>4</v>
      </c>
      <c r="AQ240" s="7" t="s">
        <v>11</v>
      </c>
      <c r="AR240" s="7" t="s">
        <v>5</v>
      </c>
      <c r="AS240" s="7" t="s">
        <v>11</v>
      </c>
      <c r="AT240" s="7">
        <v>4</v>
      </c>
      <c r="AU240" s="7">
        <v>1</v>
      </c>
      <c r="AV240" s="7">
        <v>1</v>
      </c>
      <c r="AW240" s="7">
        <v>1</v>
      </c>
      <c r="AX240" s="7">
        <v>2</v>
      </c>
      <c r="AY240" s="7">
        <v>1</v>
      </c>
      <c r="AZ240" s="7">
        <v>7</v>
      </c>
      <c r="BA240" s="7" t="s">
        <v>5</v>
      </c>
      <c r="BB240" s="7" t="s">
        <v>11</v>
      </c>
      <c r="BC240" s="7">
        <v>107</v>
      </c>
      <c r="BD240" s="7">
        <v>4</v>
      </c>
      <c r="BE240" s="7">
        <v>1050</v>
      </c>
      <c r="BF240" s="7">
        <v>1</v>
      </c>
      <c r="BG240" s="7">
        <v>19</v>
      </c>
      <c r="BH240" s="7">
        <v>81</v>
      </c>
      <c r="BI240" s="7">
        <v>847</v>
      </c>
      <c r="BJ240" s="7">
        <v>376</v>
      </c>
      <c r="BK240" s="7">
        <v>509</v>
      </c>
      <c r="BL240" s="7">
        <v>35</v>
      </c>
    </row>
    <row r="241" spans="1:64">
      <c r="B241" s="7" t="s">
        <v>26</v>
      </c>
      <c r="C241" s="7" t="s">
        <v>7</v>
      </c>
      <c r="D241" s="7" t="s">
        <v>4</v>
      </c>
      <c r="E241" s="7" t="s">
        <v>4</v>
      </c>
      <c r="F241" s="7" t="s">
        <v>4</v>
      </c>
      <c r="G241" s="7" t="s">
        <v>4</v>
      </c>
      <c r="H241" s="7" t="s">
        <v>4</v>
      </c>
      <c r="I241" s="7" t="s">
        <v>4</v>
      </c>
      <c r="J241" s="7" t="s">
        <v>4</v>
      </c>
      <c r="K241" s="7" t="s">
        <v>4</v>
      </c>
      <c r="L241" s="7" t="s">
        <v>4</v>
      </c>
      <c r="M241" s="7" t="s">
        <v>4</v>
      </c>
      <c r="N241" s="7" t="s">
        <v>4</v>
      </c>
      <c r="O241" s="7" t="s">
        <v>4</v>
      </c>
      <c r="P241" s="7" t="s">
        <v>4</v>
      </c>
      <c r="Q241" s="7" t="s">
        <v>4</v>
      </c>
      <c r="R241" s="7" t="s">
        <v>4</v>
      </c>
      <c r="S241" s="7" t="s">
        <v>4</v>
      </c>
      <c r="T241" s="7" t="s">
        <v>4</v>
      </c>
      <c r="U241" s="7" t="s">
        <v>4</v>
      </c>
      <c r="V241" s="7" t="s">
        <v>4</v>
      </c>
      <c r="W241" s="7" t="s">
        <v>4</v>
      </c>
      <c r="X241" s="7" t="s">
        <v>4</v>
      </c>
      <c r="Y241" s="7" t="s">
        <v>4</v>
      </c>
      <c r="Z241" s="7" t="s">
        <v>4</v>
      </c>
      <c r="AA241" s="7" t="s">
        <v>4</v>
      </c>
      <c r="AB241" s="7" t="s">
        <v>4</v>
      </c>
      <c r="AC241" s="7" t="s">
        <v>4</v>
      </c>
      <c r="AD241" s="7" t="s">
        <v>4</v>
      </c>
      <c r="AE241" s="7" t="s">
        <v>4</v>
      </c>
      <c r="AF241" s="7" t="s">
        <v>4</v>
      </c>
      <c r="AG241" s="7" t="s">
        <v>4</v>
      </c>
      <c r="AH241" s="7" t="s">
        <v>4</v>
      </c>
      <c r="AI241" s="7" t="s">
        <v>4</v>
      </c>
      <c r="AJ241" s="7" t="s">
        <v>4</v>
      </c>
      <c r="AK241" s="7" t="s">
        <v>4</v>
      </c>
      <c r="AL241" s="7" t="s">
        <v>4</v>
      </c>
      <c r="AM241" s="7" t="s">
        <v>4</v>
      </c>
      <c r="AN241" s="7" t="s">
        <v>4</v>
      </c>
      <c r="AO241" s="7" t="s">
        <v>4</v>
      </c>
      <c r="AP241" s="7" t="s">
        <v>4</v>
      </c>
      <c r="AQ241" s="7" t="s">
        <v>5</v>
      </c>
      <c r="AR241" s="7" t="s">
        <v>5</v>
      </c>
      <c r="AS241" s="7" t="s">
        <v>5</v>
      </c>
      <c r="AT241" s="7" t="s">
        <v>5</v>
      </c>
      <c r="AU241" s="7" t="s">
        <v>5</v>
      </c>
      <c r="AV241" s="7" t="s">
        <v>5</v>
      </c>
      <c r="AW241" s="7" t="s">
        <v>5</v>
      </c>
      <c r="AX241" s="7" t="s">
        <v>5</v>
      </c>
      <c r="AY241" s="7" t="s">
        <v>11</v>
      </c>
      <c r="AZ241" s="7" t="s">
        <v>5</v>
      </c>
      <c r="BA241" s="7" t="s">
        <v>11</v>
      </c>
      <c r="BB241" s="7" t="s">
        <v>5</v>
      </c>
      <c r="BC241" s="7" t="s">
        <v>5</v>
      </c>
      <c r="BD241" s="7" t="s">
        <v>5</v>
      </c>
      <c r="BE241" s="7" t="s">
        <v>11</v>
      </c>
      <c r="BF241" s="7" t="s">
        <v>11</v>
      </c>
      <c r="BG241" s="7" t="s">
        <v>5</v>
      </c>
      <c r="BH241" s="7">
        <v>2</v>
      </c>
      <c r="BI241" s="7">
        <v>4</v>
      </c>
      <c r="BJ241" s="7" t="s">
        <v>11</v>
      </c>
      <c r="BK241" s="7" t="s">
        <v>4</v>
      </c>
      <c r="BL241" s="7" t="s">
        <v>4</v>
      </c>
    </row>
    <row r="242" spans="1:64">
      <c r="B242" s="7" t="s">
        <v>26</v>
      </c>
      <c r="C242" s="7" t="s">
        <v>6</v>
      </c>
      <c r="D242" s="7" t="s">
        <v>5</v>
      </c>
      <c r="E242" s="7" t="s">
        <v>5</v>
      </c>
      <c r="F242" s="7" t="s">
        <v>5</v>
      </c>
      <c r="G242" s="7" t="s">
        <v>5</v>
      </c>
      <c r="H242" s="7" t="s">
        <v>5</v>
      </c>
      <c r="I242" s="7" t="s">
        <v>5</v>
      </c>
      <c r="J242" s="7" t="s">
        <v>5</v>
      </c>
      <c r="K242" s="7" t="s">
        <v>5</v>
      </c>
      <c r="L242" s="7" t="s">
        <v>5</v>
      </c>
      <c r="M242" s="7" t="s">
        <v>5</v>
      </c>
      <c r="N242" s="7" t="s">
        <v>5</v>
      </c>
      <c r="O242" s="7" t="s">
        <v>5</v>
      </c>
      <c r="P242" s="7" t="s">
        <v>5</v>
      </c>
      <c r="Q242" s="7" t="s">
        <v>5</v>
      </c>
      <c r="R242" s="7" t="s">
        <v>5</v>
      </c>
      <c r="S242" s="7" t="s">
        <v>5</v>
      </c>
      <c r="T242" s="7" t="s">
        <v>5</v>
      </c>
      <c r="U242" s="7" t="s">
        <v>5</v>
      </c>
      <c r="V242" s="7" t="s">
        <v>5</v>
      </c>
      <c r="W242" s="7" t="s">
        <v>5</v>
      </c>
      <c r="X242" s="7" t="s">
        <v>5</v>
      </c>
      <c r="Y242" s="7" t="s">
        <v>5</v>
      </c>
      <c r="Z242" s="7" t="s">
        <v>5</v>
      </c>
      <c r="AA242" s="7" t="s">
        <v>5</v>
      </c>
      <c r="AB242" s="7" t="s">
        <v>5</v>
      </c>
      <c r="AC242" s="7">
        <v>195</v>
      </c>
      <c r="AD242" s="7">
        <v>199</v>
      </c>
      <c r="AE242" s="7">
        <v>126</v>
      </c>
      <c r="AF242" s="7">
        <v>68</v>
      </c>
      <c r="AG242" s="7">
        <v>35</v>
      </c>
      <c r="AH242" s="7">
        <v>51</v>
      </c>
      <c r="AI242" s="7">
        <v>24</v>
      </c>
      <c r="AJ242" s="7">
        <v>20</v>
      </c>
      <c r="AK242" s="7">
        <v>13</v>
      </c>
      <c r="AL242" s="7">
        <v>50</v>
      </c>
      <c r="AM242" s="7">
        <v>43</v>
      </c>
      <c r="AN242" s="7">
        <v>65</v>
      </c>
      <c r="AO242" s="7">
        <v>1</v>
      </c>
      <c r="AP242" s="7" t="s">
        <v>5</v>
      </c>
      <c r="AQ242" s="7" t="s">
        <v>4</v>
      </c>
      <c r="AR242" s="7" t="s">
        <v>4</v>
      </c>
      <c r="AS242" s="7" t="s">
        <v>4</v>
      </c>
      <c r="AT242" s="7" t="s">
        <v>4</v>
      </c>
      <c r="AU242" s="7" t="s">
        <v>4</v>
      </c>
      <c r="AV242" s="7" t="s">
        <v>4</v>
      </c>
      <c r="AW242" s="7" t="s">
        <v>4</v>
      </c>
      <c r="AX242" s="7" t="s">
        <v>4</v>
      </c>
      <c r="AY242" s="7" t="s">
        <v>4</v>
      </c>
      <c r="AZ242" s="7" t="s">
        <v>4</v>
      </c>
      <c r="BA242" s="7" t="s">
        <v>4</v>
      </c>
      <c r="BB242" s="7" t="s">
        <v>4</v>
      </c>
      <c r="BC242" s="7" t="s">
        <v>4</v>
      </c>
      <c r="BD242" s="7" t="s">
        <v>4</v>
      </c>
      <c r="BE242" s="7" t="s">
        <v>4</v>
      </c>
      <c r="BF242" s="7" t="s">
        <v>4</v>
      </c>
      <c r="BG242" s="7" t="s">
        <v>4</v>
      </c>
      <c r="BH242" s="7" t="s">
        <v>4</v>
      </c>
      <c r="BI242" s="7" t="s">
        <v>4</v>
      </c>
      <c r="BJ242" s="7" t="s">
        <v>4</v>
      </c>
      <c r="BK242" s="7" t="s">
        <v>4</v>
      </c>
      <c r="BL242" s="7" t="s">
        <v>4</v>
      </c>
    </row>
    <row r="243" spans="1:64">
      <c r="B243" s="7" t="s">
        <v>26</v>
      </c>
      <c r="C243" s="7" t="s">
        <v>9</v>
      </c>
      <c r="D243" s="7" t="s">
        <v>5</v>
      </c>
      <c r="E243" s="7">
        <v>84</v>
      </c>
      <c r="F243" s="7">
        <v>25</v>
      </c>
      <c r="G243" s="7">
        <v>51</v>
      </c>
      <c r="H243" s="7">
        <v>43</v>
      </c>
      <c r="I243" s="7">
        <v>14</v>
      </c>
      <c r="J243" s="7">
        <v>67</v>
      </c>
      <c r="K243" s="7">
        <v>109</v>
      </c>
      <c r="L243" s="7">
        <v>94</v>
      </c>
      <c r="M243" s="7">
        <v>107</v>
      </c>
      <c r="N243" s="7">
        <v>92</v>
      </c>
      <c r="O243" s="7">
        <v>85</v>
      </c>
      <c r="P243" s="7">
        <v>77</v>
      </c>
      <c r="Q243" s="7">
        <v>61</v>
      </c>
      <c r="R243" s="7">
        <v>89</v>
      </c>
      <c r="S243" s="7">
        <v>102</v>
      </c>
      <c r="T243" s="7">
        <v>142</v>
      </c>
      <c r="U243" s="7">
        <v>212</v>
      </c>
      <c r="V243" s="7">
        <v>259</v>
      </c>
      <c r="W243" s="7">
        <v>313</v>
      </c>
      <c r="X243" s="7">
        <v>289</v>
      </c>
      <c r="Y243" s="7">
        <v>193</v>
      </c>
      <c r="Z243" s="7">
        <v>160</v>
      </c>
      <c r="AA243" s="7">
        <v>362</v>
      </c>
      <c r="AB243" s="7">
        <v>197</v>
      </c>
      <c r="AC243" s="7" t="s">
        <v>5</v>
      </c>
      <c r="AD243" s="7" t="s">
        <v>5</v>
      </c>
      <c r="AE243" s="7" t="s">
        <v>5</v>
      </c>
      <c r="AF243" s="7" t="s">
        <v>5</v>
      </c>
      <c r="AG243" s="7" t="s">
        <v>5</v>
      </c>
      <c r="AH243" s="7" t="s">
        <v>5</v>
      </c>
      <c r="AI243" s="7" t="s">
        <v>5</v>
      </c>
      <c r="AJ243" s="7" t="s">
        <v>5</v>
      </c>
      <c r="AK243" s="7" t="s">
        <v>5</v>
      </c>
      <c r="AL243" s="7" t="s">
        <v>5</v>
      </c>
      <c r="AM243" s="7" t="s">
        <v>5</v>
      </c>
      <c r="AN243" s="7" t="s">
        <v>5</v>
      </c>
      <c r="AO243" s="7" t="s">
        <v>5</v>
      </c>
      <c r="AP243" s="7" t="s">
        <v>5</v>
      </c>
      <c r="AQ243" s="7" t="s">
        <v>4</v>
      </c>
      <c r="AR243" s="7" t="s">
        <v>4</v>
      </c>
      <c r="AS243" s="7" t="s">
        <v>4</v>
      </c>
      <c r="AT243" s="7" t="s">
        <v>4</v>
      </c>
      <c r="AU243" s="7" t="s">
        <v>4</v>
      </c>
      <c r="AV243" s="7" t="s">
        <v>4</v>
      </c>
      <c r="AW243" s="7" t="s">
        <v>4</v>
      </c>
      <c r="AX243" s="7" t="s">
        <v>4</v>
      </c>
      <c r="AY243" s="7" t="s">
        <v>4</v>
      </c>
      <c r="AZ243" s="7" t="s">
        <v>4</v>
      </c>
      <c r="BA243" s="7" t="s">
        <v>4</v>
      </c>
      <c r="BB243" s="7" t="s">
        <v>4</v>
      </c>
      <c r="BC243" s="7" t="s">
        <v>4</v>
      </c>
      <c r="BD243" s="7" t="s">
        <v>4</v>
      </c>
      <c r="BE243" s="7" t="s">
        <v>4</v>
      </c>
      <c r="BF243" s="7" t="s">
        <v>4</v>
      </c>
      <c r="BG243" s="7" t="s">
        <v>4</v>
      </c>
      <c r="BH243" s="7" t="s">
        <v>4</v>
      </c>
      <c r="BI243" s="7" t="s">
        <v>4</v>
      </c>
      <c r="BJ243" s="7" t="s">
        <v>4</v>
      </c>
      <c r="BK243" s="7" t="s">
        <v>4</v>
      </c>
      <c r="BL243" s="7" t="s">
        <v>4</v>
      </c>
    </row>
    <row r="244" spans="1:64">
      <c r="B244" s="7" t="s">
        <v>26</v>
      </c>
      <c r="C244" s="7" t="s">
        <v>7</v>
      </c>
      <c r="D244" s="7" t="s">
        <v>5</v>
      </c>
      <c r="E244" s="7" t="s">
        <v>5</v>
      </c>
      <c r="F244" s="7" t="s">
        <v>5</v>
      </c>
      <c r="G244" s="7" t="s">
        <v>5</v>
      </c>
      <c r="H244" s="7" t="s">
        <v>5</v>
      </c>
      <c r="I244" s="7" t="s">
        <v>5</v>
      </c>
      <c r="J244" s="7" t="s">
        <v>5</v>
      </c>
      <c r="K244" s="7" t="s">
        <v>5</v>
      </c>
      <c r="L244" s="7" t="s">
        <v>5</v>
      </c>
      <c r="M244" s="7" t="s">
        <v>5</v>
      </c>
      <c r="N244" s="7" t="s">
        <v>5</v>
      </c>
      <c r="O244" s="7" t="s">
        <v>5</v>
      </c>
      <c r="P244" s="7" t="s">
        <v>5</v>
      </c>
      <c r="Q244" s="7" t="s">
        <v>5</v>
      </c>
      <c r="R244" s="7" t="s">
        <v>5</v>
      </c>
      <c r="S244" s="7" t="s">
        <v>5</v>
      </c>
      <c r="T244" s="7" t="s">
        <v>5</v>
      </c>
      <c r="U244" s="7" t="s">
        <v>5</v>
      </c>
      <c r="V244" s="7" t="s">
        <v>5</v>
      </c>
      <c r="W244" s="7" t="s">
        <v>5</v>
      </c>
      <c r="X244" s="7" t="s">
        <v>5</v>
      </c>
      <c r="Y244" s="7" t="s">
        <v>5</v>
      </c>
      <c r="Z244" s="7" t="s">
        <v>5</v>
      </c>
      <c r="AA244" s="7" t="s">
        <v>5</v>
      </c>
      <c r="AB244" s="7" t="s">
        <v>5</v>
      </c>
      <c r="AC244" s="7">
        <v>1</v>
      </c>
      <c r="AD244" s="7" t="s">
        <v>5</v>
      </c>
      <c r="AE244" s="7" t="s">
        <v>5</v>
      </c>
      <c r="AF244" s="7" t="s">
        <v>11</v>
      </c>
      <c r="AG244" s="7" t="s">
        <v>5</v>
      </c>
      <c r="AH244" s="7" t="s">
        <v>5</v>
      </c>
      <c r="AI244" s="7" t="s">
        <v>5</v>
      </c>
      <c r="AJ244" s="7" t="s">
        <v>5</v>
      </c>
      <c r="AK244" s="7" t="s">
        <v>5</v>
      </c>
      <c r="AL244" s="7" t="s">
        <v>5</v>
      </c>
      <c r="AM244" s="7" t="s">
        <v>5</v>
      </c>
      <c r="AN244" s="7" t="s">
        <v>11</v>
      </c>
      <c r="AO244" s="7" t="s">
        <v>5</v>
      </c>
      <c r="AP244" s="7" t="s">
        <v>5</v>
      </c>
      <c r="AQ244" s="7" t="s">
        <v>4</v>
      </c>
      <c r="AR244" s="7" t="s">
        <v>4</v>
      </c>
      <c r="AS244" s="7" t="s">
        <v>4</v>
      </c>
      <c r="AT244" s="7" t="s">
        <v>4</v>
      </c>
      <c r="AU244" s="7" t="s">
        <v>4</v>
      </c>
      <c r="AV244" s="7" t="s">
        <v>4</v>
      </c>
      <c r="AW244" s="7" t="s">
        <v>4</v>
      </c>
      <c r="AX244" s="7" t="s">
        <v>4</v>
      </c>
      <c r="AY244" s="7" t="s">
        <v>4</v>
      </c>
      <c r="AZ244" s="7" t="s">
        <v>4</v>
      </c>
      <c r="BA244" s="7" t="s">
        <v>4</v>
      </c>
      <c r="BB244" s="7" t="s">
        <v>4</v>
      </c>
      <c r="BC244" s="7" t="s">
        <v>4</v>
      </c>
      <c r="BD244" s="7" t="s">
        <v>4</v>
      </c>
      <c r="BE244" s="7" t="s">
        <v>4</v>
      </c>
      <c r="BF244" s="7" t="s">
        <v>4</v>
      </c>
      <c r="BG244" s="7" t="s">
        <v>4</v>
      </c>
      <c r="BH244" s="7" t="s">
        <v>4</v>
      </c>
      <c r="BI244" s="7" t="s">
        <v>4</v>
      </c>
      <c r="BJ244" s="7" t="s">
        <v>4</v>
      </c>
      <c r="BK244" s="7" t="s">
        <v>4</v>
      </c>
      <c r="BL244" s="7" t="s">
        <v>4</v>
      </c>
    </row>
    <row r="245" spans="1:64">
      <c r="A245" s="41" t="s">
        <v>271</v>
      </c>
      <c r="B245" s="41" t="s">
        <v>26</v>
      </c>
      <c r="C245" s="41" t="s">
        <v>6</v>
      </c>
      <c r="D245" s="42" t="s">
        <v>5</v>
      </c>
      <c r="E245" s="42" t="s">
        <v>5</v>
      </c>
      <c r="F245" s="42" t="s">
        <v>5</v>
      </c>
      <c r="G245" s="42" t="s">
        <v>5</v>
      </c>
      <c r="H245" s="42" t="s">
        <v>5</v>
      </c>
      <c r="I245" s="42" t="s">
        <v>5</v>
      </c>
      <c r="J245" s="42" t="s">
        <v>5</v>
      </c>
      <c r="K245" s="42" t="s">
        <v>5</v>
      </c>
      <c r="L245" s="42" t="s">
        <v>5</v>
      </c>
      <c r="M245" s="42" t="s">
        <v>5</v>
      </c>
      <c r="N245" s="42" t="s">
        <v>5</v>
      </c>
      <c r="O245" s="42" t="s">
        <v>5</v>
      </c>
      <c r="P245" s="42" t="s">
        <v>5</v>
      </c>
      <c r="Q245" s="42" t="s">
        <v>5</v>
      </c>
      <c r="R245" s="42" t="s">
        <v>5</v>
      </c>
      <c r="S245" s="42" t="s">
        <v>5</v>
      </c>
      <c r="T245" s="42" t="s">
        <v>5</v>
      </c>
      <c r="U245" s="42" t="s">
        <v>5</v>
      </c>
      <c r="V245" s="42" t="s">
        <v>5</v>
      </c>
      <c r="W245" s="42" t="s">
        <v>5</v>
      </c>
      <c r="X245" s="42" t="s">
        <v>5</v>
      </c>
      <c r="Y245" s="42" t="s">
        <v>5</v>
      </c>
      <c r="Z245" s="42" t="s">
        <v>5</v>
      </c>
      <c r="AA245" s="42" t="s">
        <v>5</v>
      </c>
      <c r="AB245" s="42" t="s">
        <v>5</v>
      </c>
      <c r="AC245" s="42" t="s">
        <v>5</v>
      </c>
      <c r="AD245" s="42" t="s">
        <v>5</v>
      </c>
      <c r="AE245" s="42" t="s">
        <v>5</v>
      </c>
      <c r="AF245" s="42">
        <v>3161</v>
      </c>
      <c r="AG245" s="42">
        <v>3739</v>
      </c>
      <c r="AH245" s="42">
        <v>955</v>
      </c>
      <c r="AI245" s="42">
        <v>2016</v>
      </c>
      <c r="AJ245" s="42">
        <v>2632</v>
      </c>
      <c r="AK245" s="42">
        <v>2190</v>
      </c>
      <c r="AL245" s="42">
        <v>379</v>
      </c>
      <c r="AM245" s="42">
        <v>289</v>
      </c>
      <c r="AN245" s="42">
        <v>836</v>
      </c>
      <c r="AO245" s="42">
        <v>2276</v>
      </c>
      <c r="AP245" s="42">
        <v>1385</v>
      </c>
      <c r="AQ245" s="42">
        <v>2562</v>
      </c>
      <c r="AR245" s="42">
        <v>3638</v>
      </c>
      <c r="AS245" s="42">
        <v>6567</v>
      </c>
      <c r="AT245" s="42">
        <v>6155</v>
      </c>
      <c r="AU245" s="42">
        <v>2221</v>
      </c>
      <c r="AV245" s="42">
        <v>349</v>
      </c>
      <c r="AW245" s="42" t="s">
        <v>5</v>
      </c>
      <c r="AX245" s="42">
        <v>27</v>
      </c>
      <c r="AY245" s="42">
        <v>269</v>
      </c>
      <c r="AZ245" s="42">
        <v>195</v>
      </c>
      <c r="BA245" s="42" t="s">
        <v>4</v>
      </c>
      <c r="BB245" s="42">
        <v>31</v>
      </c>
      <c r="BC245" s="42">
        <v>3</v>
      </c>
      <c r="BD245" s="42">
        <v>9</v>
      </c>
      <c r="BE245" s="42" t="s">
        <v>5</v>
      </c>
      <c r="BF245" s="42">
        <v>35</v>
      </c>
      <c r="BG245" s="42" t="s">
        <v>5</v>
      </c>
      <c r="BH245" s="42" t="s">
        <v>5</v>
      </c>
      <c r="BI245" s="42">
        <v>13</v>
      </c>
      <c r="BJ245" s="42">
        <v>13</v>
      </c>
      <c r="BK245" s="42">
        <v>94</v>
      </c>
      <c r="BL245" s="42">
        <v>40</v>
      </c>
    </row>
    <row r="246" spans="1:64">
      <c r="A246" s="41" t="s">
        <v>271</v>
      </c>
      <c r="B246" s="41" t="s">
        <v>26</v>
      </c>
      <c r="C246" s="41" t="s">
        <v>7</v>
      </c>
      <c r="D246" s="42" t="s">
        <v>5</v>
      </c>
      <c r="E246" s="42" t="s">
        <v>5</v>
      </c>
      <c r="F246" s="42" t="s">
        <v>5</v>
      </c>
      <c r="G246" s="42" t="s">
        <v>5</v>
      </c>
      <c r="H246" s="42" t="s">
        <v>5</v>
      </c>
      <c r="I246" s="42" t="s">
        <v>5</v>
      </c>
      <c r="J246" s="42" t="s">
        <v>5</v>
      </c>
      <c r="K246" s="42" t="s">
        <v>5</v>
      </c>
      <c r="L246" s="42" t="s">
        <v>5</v>
      </c>
      <c r="M246" s="42" t="s">
        <v>5</v>
      </c>
      <c r="N246" s="42" t="s">
        <v>5</v>
      </c>
      <c r="O246" s="42" t="s">
        <v>5</v>
      </c>
      <c r="P246" s="42" t="s">
        <v>5</v>
      </c>
      <c r="Q246" s="42" t="s">
        <v>5</v>
      </c>
      <c r="R246" s="42" t="s">
        <v>5</v>
      </c>
      <c r="S246" s="42" t="s">
        <v>5</v>
      </c>
      <c r="T246" s="42" t="s">
        <v>5</v>
      </c>
      <c r="U246" s="42" t="s">
        <v>5</v>
      </c>
      <c r="V246" s="42" t="s">
        <v>5</v>
      </c>
      <c r="W246" s="42" t="s">
        <v>5</v>
      </c>
      <c r="X246" s="42" t="s">
        <v>5</v>
      </c>
      <c r="Y246" s="42" t="s">
        <v>5</v>
      </c>
      <c r="Z246" s="42" t="s">
        <v>5</v>
      </c>
      <c r="AA246" s="42" t="s">
        <v>5</v>
      </c>
      <c r="AB246" s="42" t="s">
        <v>5</v>
      </c>
      <c r="AC246" s="42" t="s">
        <v>5</v>
      </c>
      <c r="AD246" s="42" t="s">
        <v>5</v>
      </c>
      <c r="AE246" s="42" t="s">
        <v>5</v>
      </c>
      <c r="AF246" s="42">
        <v>2482</v>
      </c>
      <c r="AG246" s="42">
        <v>71</v>
      </c>
      <c r="AH246" s="42">
        <v>131</v>
      </c>
      <c r="AI246" s="42">
        <v>241</v>
      </c>
      <c r="AJ246" s="42">
        <v>193</v>
      </c>
      <c r="AK246" s="42">
        <v>405</v>
      </c>
      <c r="AL246" s="42">
        <v>319</v>
      </c>
      <c r="AM246" s="42">
        <v>214</v>
      </c>
      <c r="AN246" s="42">
        <v>1201</v>
      </c>
      <c r="AO246" s="42">
        <v>929</v>
      </c>
      <c r="AP246" s="42">
        <v>1367</v>
      </c>
      <c r="AQ246" s="42">
        <v>855</v>
      </c>
      <c r="AR246" s="42">
        <v>431</v>
      </c>
      <c r="AS246" s="42">
        <v>416</v>
      </c>
      <c r="AT246" s="42">
        <v>189</v>
      </c>
      <c r="AU246" s="42">
        <v>216</v>
      </c>
      <c r="AV246" s="42">
        <v>316</v>
      </c>
      <c r="AW246" s="42">
        <v>240</v>
      </c>
      <c r="AX246" s="42">
        <v>403</v>
      </c>
      <c r="AY246" s="42">
        <v>442</v>
      </c>
      <c r="AZ246" s="42">
        <v>223</v>
      </c>
      <c r="BA246" s="42" t="s">
        <v>4</v>
      </c>
      <c r="BB246" s="42">
        <v>43</v>
      </c>
      <c r="BC246" s="42">
        <v>2</v>
      </c>
      <c r="BD246" s="42">
        <v>7</v>
      </c>
      <c r="BE246" s="42">
        <v>6</v>
      </c>
      <c r="BF246" s="42">
        <v>7</v>
      </c>
      <c r="BG246" s="42">
        <v>12</v>
      </c>
      <c r="BH246" s="42" t="s">
        <v>5</v>
      </c>
      <c r="BI246" s="42">
        <v>6</v>
      </c>
      <c r="BJ246" s="42">
        <v>6</v>
      </c>
      <c r="BK246" s="42">
        <v>36</v>
      </c>
      <c r="BL246" s="42">
        <v>30</v>
      </c>
    </row>
    <row r="247" spans="1:64">
      <c r="B247" s="2" t="s">
        <v>26</v>
      </c>
      <c r="D247" s="2">
        <f>SUM(D240:D246)</f>
        <v>0</v>
      </c>
      <c r="E247" s="2">
        <f t="shared" ref="E247:BL247" si="15">SUM(E240:E246)</f>
        <v>84</v>
      </c>
      <c r="F247" s="2">
        <f t="shared" si="15"/>
        <v>25</v>
      </c>
      <c r="G247" s="2">
        <f t="shared" si="15"/>
        <v>51</v>
      </c>
      <c r="H247" s="2">
        <f t="shared" si="15"/>
        <v>43</v>
      </c>
      <c r="I247" s="2">
        <f t="shared" si="15"/>
        <v>14</v>
      </c>
      <c r="J247" s="2">
        <f t="shared" si="15"/>
        <v>67</v>
      </c>
      <c r="K247" s="2">
        <f t="shared" si="15"/>
        <v>109</v>
      </c>
      <c r="L247" s="2">
        <f t="shared" si="15"/>
        <v>94</v>
      </c>
      <c r="M247" s="2">
        <f t="shared" si="15"/>
        <v>107</v>
      </c>
      <c r="N247" s="2">
        <f t="shared" si="15"/>
        <v>92</v>
      </c>
      <c r="O247" s="2">
        <f t="shared" si="15"/>
        <v>85</v>
      </c>
      <c r="P247" s="2">
        <f t="shared" si="15"/>
        <v>77</v>
      </c>
      <c r="Q247" s="2">
        <f t="shared" si="15"/>
        <v>61</v>
      </c>
      <c r="R247" s="2">
        <f t="shared" si="15"/>
        <v>89</v>
      </c>
      <c r="S247" s="2">
        <f t="shared" si="15"/>
        <v>102</v>
      </c>
      <c r="T247" s="2">
        <f t="shared" si="15"/>
        <v>142</v>
      </c>
      <c r="U247" s="2">
        <f t="shared" si="15"/>
        <v>212</v>
      </c>
      <c r="V247" s="2">
        <f t="shared" si="15"/>
        <v>259</v>
      </c>
      <c r="W247" s="2">
        <f t="shared" si="15"/>
        <v>313</v>
      </c>
      <c r="X247" s="2">
        <f t="shared" si="15"/>
        <v>289</v>
      </c>
      <c r="Y247" s="2">
        <f t="shared" si="15"/>
        <v>193</v>
      </c>
      <c r="Z247" s="2">
        <f t="shared" si="15"/>
        <v>160</v>
      </c>
      <c r="AA247" s="2">
        <f t="shared" si="15"/>
        <v>362</v>
      </c>
      <c r="AB247" s="2">
        <f t="shared" si="15"/>
        <v>197</v>
      </c>
      <c r="AC247" s="2">
        <f t="shared" si="15"/>
        <v>196</v>
      </c>
      <c r="AD247" s="2">
        <f t="shared" si="15"/>
        <v>199</v>
      </c>
      <c r="AE247" s="2">
        <f t="shared" si="15"/>
        <v>126</v>
      </c>
      <c r="AF247" s="2">
        <f t="shared" si="15"/>
        <v>5711</v>
      </c>
      <c r="AG247" s="2">
        <f t="shared" si="15"/>
        <v>3845</v>
      </c>
      <c r="AH247" s="2">
        <f t="shared" si="15"/>
        <v>1137</v>
      </c>
      <c r="AI247" s="2">
        <f t="shared" si="15"/>
        <v>2281</v>
      </c>
      <c r="AJ247" s="2">
        <f t="shared" si="15"/>
        <v>2845</v>
      </c>
      <c r="AK247" s="2">
        <f t="shared" si="15"/>
        <v>2608</v>
      </c>
      <c r="AL247" s="2">
        <f t="shared" si="15"/>
        <v>748</v>
      </c>
      <c r="AM247" s="2">
        <f t="shared" si="15"/>
        <v>546</v>
      </c>
      <c r="AN247" s="2">
        <f t="shared" si="15"/>
        <v>2102</v>
      </c>
      <c r="AO247" s="2">
        <f t="shared" si="15"/>
        <v>3206</v>
      </c>
      <c r="AP247" s="2">
        <f t="shared" si="15"/>
        <v>2752</v>
      </c>
      <c r="AQ247" s="2">
        <f t="shared" si="15"/>
        <v>3417</v>
      </c>
      <c r="AR247" s="2">
        <f t="shared" si="15"/>
        <v>4069</v>
      </c>
      <c r="AS247" s="2">
        <f t="shared" si="15"/>
        <v>6983</v>
      </c>
      <c r="AT247" s="2">
        <f t="shared" si="15"/>
        <v>6348</v>
      </c>
      <c r="AU247" s="2">
        <f t="shared" si="15"/>
        <v>2438</v>
      </c>
      <c r="AV247" s="2">
        <f t="shared" si="15"/>
        <v>666</v>
      </c>
      <c r="AW247" s="2">
        <f t="shared" si="15"/>
        <v>241</v>
      </c>
      <c r="AX247" s="2">
        <f t="shared" si="15"/>
        <v>432</v>
      </c>
      <c r="AY247" s="2">
        <f t="shared" si="15"/>
        <v>712</v>
      </c>
      <c r="AZ247" s="2">
        <f t="shared" si="15"/>
        <v>425</v>
      </c>
      <c r="BA247" s="2">
        <f t="shared" si="15"/>
        <v>0</v>
      </c>
      <c r="BB247" s="2">
        <f t="shared" si="15"/>
        <v>74</v>
      </c>
      <c r="BC247" s="2">
        <f t="shared" si="15"/>
        <v>112</v>
      </c>
      <c r="BD247" s="2">
        <f t="shared" si="15"/>
        <v>20</v>
      </c>
      <c r="BE247" s="2">
        <f t="shared" si="15"/>
        <v>1056</v>
      </c>
      <c r="BF247" s="2">
        <f t="shared" si="15"/>
        <v>43</v>
      </c>
      <c r="BG247" s="2">
        <f t="shared" si="15"/>
        <v>31</v>
      </c>
      <c r="BH247" s="2">
        <f t="shared" si="15"/>
        <v>83</v>
      </c>
      <c r="BI247" s="2">
        <f t="shared" si="15"/>
        <v>870</v>
      </c>
      <c r="BJ247" s="2">
        <f t="shared" si="15"/>
        <v>395</v>
      </c>
      <c r="BK247" s="2">
        <f t="shared" si="15"/>
        <v>639</v>
      </c>
      <c r="BL247" s="2">
        <f t="shared" si="15"/>
        <v>105</v>
      </c>
    </row>
    <row r="248" spans="1:64">
      <c r="B248" s="7" t="s">
        <v>92</v>
      </c>
      <c r="C248" s="7" t="s">
        <v>6</v>
      </c>
      <c r="D248" s="7" t="s">
        <v>4</v>
      </c>
      <c r="E248" s="7" t="s">
        <v>4</v>
      </c>
      <c r="F248" s="7" t="s">
        <v>4</v>
      </c>
      <c r="G248" s="7" t="s">
        <v>4</v>
      </c>
      <c r="H248" s="7" t="s">
        <v>4</v>
      </c>
      <c r="I248" s="7" t="s">
        <v>4</v>
      </c>
      <c r="J248" s="7" t="s">
        <v>4</v>
      </c>
      <c r="K248" s="7" t="s">
        <v>4</v>
      </c>
      <c r="L248" s="7" t="s">
        <v>4</v>
      </c>
      <c r="M248" s="7" t="s">
        <v>4</v>
      </c>
      <c r="N248" s="7" t="s">
        <v>4</v>
      </c>
      <c r="O248" s="7" t="s">
        <v>4</v>
      </c>
      <c r="P248" s="7" t="s">
        <v>4</v>
      </c>
      <c r="Q248" s="7" t="s">
        <v>4</v>
      </c>
      <c r="R248" s="7" t="s">
        <v>4</v>
      </c>
      <c r="S248" s="7" t="s">
        <v>4</v>
      </c>
      <c r="T248" s="7" t="s">
        <v>4</v>
      </c>
      <c r="U248" s="7" t="s">
        <v>4</v>
      </c>
      <c r="V248" s="7" t="s">
        <v>4</v>
      </c>
      <c r="W248" s="7" t="s">
        <v>4</v>
      </c>
      <c r="X248" s="7" t="s">
        <v>4</v>
      </c>
      <c r="Y248" s="7" t="s">
        <v>4</v>
      </c>
      <c r="Z248" s="7" t="s">
        <v>4</v>
      </c>
      <c r="AA248" s="7" t="s">
        <v>4</v>
      </c>
      <c r="AB248" s="7" t="s">
        <v>4</v>
      </c>
      <c r="AC248" s="7" t="s">
        <v>4</v>
      </c>
      <c r="AD248" s="7" t="s">
        <v>4</v>
      </c>
      <c r="AE248" s="7" t="s">
        <v>4</v>
      </c>
      <c r="AF248" s="7" t="s">
        <v>4</v>
      </c>
      <c r="AG248" s="7" t="s">
        <v>4</v>
      </c>
      <c r="AH248" s="7" t="s">
        <v>4</v>
      </c>
      <c r="AI248" s="7" t="s">
        <v>4</v>
      </c>
      <c r="AJ248" s="7" t="s">
        <v>4</v>
      </c>
      <c r="AK248" s="7" t="s">
        <v>4</v>
      </c>
      <c r="AL248" s="7" t="s">
        <v>4</v>
      </c>
      <c r="AM248" s="7" t="s">
        <v>4</v>
      </c>
      <c r="AN248" s="7" t="s">
        <v>4</v>
      </c>
      <c r="AO248" s="7" t="s">
        <v>4</v>
      </c>
      <c r="AP248" s="7" t="s">
        <v>4</v>
      </c>
      <c r="AQ248" s="7" t="s">
        <v>11</v>
      </c>
      <c r="AR248" s="7" t="s">
        <v>11</v>
      </c>
      <c r="AS248" s="7" t="s">
        <v>11</v>
      </c>
      <c r="AT248" s="7" t="s">
        <v>11</v>
      </c>
      <c r="AU248" s="7" t="s">
        <v>5</v>
      </c>
      <c r="AV248" s="7" t="s">
        <v>11</v>
      </c>
      <c r="AW248" s="7" t="s">
        <v>5</v>
      </c>
      <c r="AX248" s="7" t="s">
        <v>11</v>
      </c>
      <c r="AY248" s="7" t="s">
        <v>5</v>
      </c>
      <c r="AZ248" s="7" t="s">
        <v>5</v>
      </c>
      <c r="BA248" s="7" t="s">
        <v>5</v>
      </c>
      <c r="BB248" s="7" t="s">
        <v>11</v>
      </c>
      <c r="BC248" s="7">
        <v>1</v>
      </c>
      <c r="BD248" s="7">
        <v>1</v>
      </c>
      <c r="BE248" s="7" t="s">
        <v>5</v>
      </c>
      <c r="BF248" s="7" t="s">
        <v>5</v>
      </c>
      <c r="BG248" s="7" t="s">
        <v>5</v>
      </c>
      <c r="BH248" s="7">
        <v>1</v>
      </c>
      <c r="BI248" s="7">
        <v>1</v>
      </c>
      <c r="BJ248" s="7">
        <v>3</v>
      </c>
      <c r="BK248" s="7">
        <v>1</v>
      </c>
      <c r="BL248" s="7">
        <v>1</v>
      </c>
    </row>
    <row r="249" spans="1:64">
      <c r="B249" s="7" t="s">
        <v>92</v>
      </c>
      <c r="C249" s="7" t="s">
        <v>7</v>
      </c>
      <c r="D249" s="7" t="s">
        <v>4</v>
      </c>
      <c r="E249" s="7" t="s">
        <v>4</v>
      </c>
      <c r="F249" s="7" t="s">
        <v>4</v>
      </c>
      <c r="G249" s="7" t="s">
        <v>4</v>
      </c>
      <c r="H249" s="7" t="s">
        <v>4</v>
      </c>
      <c r="I249" s="7" t="s">
        <v>4</v>
      </c>
      <c r="J249" s="7" t="s">
        <v>4</v>
      </c>
      <c r="K249" s="7" t="s">
        <v>4</v>
      </c>
      <c r="L249" s="7" t="s">
        <v>4</v>
      </c>
      <c r="M249" s="7" t="s">
        <v>4</v>
      </c>
      <c r="N249" s="7" t="s">
        <v>4</v>
      </c>
      <c r="O249" s="7" t="s">
        <v>4</v>
      </c>
      <c r="P249" s="7" t="s">
        <v>4</v>
      </c>
      <c r="Q249" s="7" t="s">
        <v>4</v>
      </c>
      <c r="R249" s="7" t="s">
        <v>4</v>
      </c>
      <c r="S249" s="7" t="s">
        <v>4</v>
      </c>
      <c r="T249" s="7" t="s">
        <v>4</v>
      </c>
      <c r="U249" s="7" t="s">
        <v>4</v>
      </c>
      <c r="V249" s="7" t="s">
        <v>4</v>
      </c>
      <c r="W249" s="7" t="s">
        <v>4</v>
      </c>
      <c r="X249" s="7" t="s">
        <v>4</v>
      </c>
      <c r="Y249" s="7" t="s">
        <v>4</v>
      </c>
      <c r="Z249" s="7" t="s">
        <v>4</v>
      </c>
      <c r="AA249" s="7" t="s">
        <v>4</v>
      </c>
      <c r="AB249" s="7" t="s">
        <v>4</v>
      </c>
      <c r="AC249" s="7" t="s">
        <v>4</v>
      </c>
      <c r="AD249" s="7" t="s">
        <v>4</v>
      </c>
      <c r="AE249" s="7" t="s">
        <v>4</v>
      </c>
      <c r="AF249" s="7" t="s">
        <v>4</v>
      </c>
      <c r="AG249" s="7" t="s">
        <v>4</v>
      </c>
      <c r="AH249" s="7" t="s">
        <v>4</v>
      </c>
      <c r="AI249" s="7" t="s">
        <v>4</v>
      </c>
      <c r="AJ249" s="7" t="s">
        <v>4</v>
      </c>
      <c r="AK249" s="7" t="s">
        <v>4</v>
      </c>
      <c r="AL249" s="7" t="s">
        <v>4</v>
      </c>
      <c r="AM249" s="7" t="s">
        <v>4</v>
      </c>
      <c r="AN249" s="7" t="s">
        <v>4</v>
      </c>
      <c r="AO249" s="7" t="s">
        <v>4</v>
      </c>
      <c r="AP249" s="7" t="s">
        <v>4</v>
      </c>
      <c r="AQ249" s="7">
        <v>1</v>
      </c>
      <c r="AR249" s="7">
        <v>1</v>
      </c>
      <c r="AS249" s="7" t="s">
        <v>11</v>
      </c>
      <c r="AT249" s="7">
        <v>1</v>
      </c>
      <c r="AU249" s="7" t="s">
        <v>11</v>
      </c>
      <c r="AV249" s="7">
        <v>1</v>
      </c>
      <c r="AW249" s="7">
        <v>2</v>
      </c>
      <c r="AX249" s="7" t="s">
        <v>5</v>
      </c>
      <c r="AY249" s="7">
        <v>1</v>
      </c>
      <c r="AZ249" s="7">
        <v>6</v>
      </c>
      <c r="BA249" s="7">
        <v>7</v>
      </c>
      <c r="BB249" s="7">
        <v>1</v>
      </c>
      <c r="BC249" s="7">
        <v>1</v>
      </c>
      <c r="BD249" s="7" t="s">
        <v>5</v>
      </c>
      <c r="BE249" s="7" t="s">
        <v>11</v>
      </c>
      <c r="BF249" s="7" t="s">
        <v>5</v>
      </c>
      <c r="BG249" s="7" t="s">
        <v>5</v>
      </c>
      <c r="BH249" s="7">
        <v>3</v>
      </c>
      <c r="BI249" s="7">
        <v>2</v>
      </c>
      <c r="BJ249" s="7">
        <v>1</v>
      </c>
      <c r="BK249" s="7">
        <v>1</v>
      </c>
      <c r="BL249" s="7">
        <v>1</v>
      </c>
    </row>
    <row r="250" spans="1:64">
      <c r="B250" s="7" t="s">
        <v>92</v>
      </c>
      <c r="C250" s="7" t="s">
        <v>6</v>
      </c>
      <c r="D250" s="7" t="s">
        <v>5</v>
      </c>
      <c r="E250" s="7" t="s">
        <v>5</v>
      </c>
      <c r="F250" s="7" t="s">
        <v>5</v>
      </c>
      <c r="G250" s="7" t="s">
        <v>5</v>
      </c>
      <c r="H250" s="7" t="s">
        <v>5</v>
      </c>
      <c r="I250" s="7" t="s">
        <v>5</v>
      </c>
      <c r="J250" s="7" t="s">
        <v>5</v>
      </c>
      <c r="K250" s="7" t="s">
        <v>5</v>
      </c>
      <c r="L250" s="7" t="s">
        <v>5</v>
      </c>
      <c r="M250" s="7" t="s">
        <v>5</v>
      </c>
      <c r="N250" s="7" t="s">
        <v>5</v>
      </c>
      <c r="O250" s="7" t="s">
        <v>5</v>
      </c>
      <c r="P250" s="7" t="s">
        <v>5</v>
      </c>
      <c r="Q250" s="7" t="s">
        <v>5</v>
      </c>
      <c r="R250" s="7" t="s">
        <v>5</v>
      </c>
      <c r="S250" s="7" t="s">
        <v>5</v>
      </c>
      <c r="T250" s="7" t="s">
        <v>5</v>
      </c>
      <c r="U250" s="7" t="s">
        <v>5</v>
      </c>
      <c r="V250" s="7" t="s">
        <v>5</v>
      </c>
      <c r="W250" s="7" t="s">
        <v>5</v>
      </c>
      <c r="X250" s="7" t="s">
        <v>5</v>
      </c>
      <c r="Y250" s="7" t="s">
        <v>5</v>
      </c>
      <c r="Z250" s="7" t="s">
        <v>5</v>
      </c>
      <c r="AA250" s="7" t="s">
        <v>5</v>
      </c>
      <c r="AB250" s="7" t="s">
        <v>5</v>
      </c>
      <c r="AC250" s="7" t="s">
        <v>11</v>
      </c>
      <c r="AD250" s="7">
        <v>1</v>
      </c>
      <c r="AE250" s="7">
        <v>3</v>
      </c>
      <c r="AF250" s="7">
        <v>1</v>
      </c>
      <c r="AG250" s="7">
        <v>5</v>
      </c>
      <c r="AH250" s="7">
        <v>1</v>
      </c>
      <c r="AI250" s="7" t="s">
        <v>11</v>
      </c>
      <c r="AJ250" s="7">
        <v>5</v>
      </c>
      <c r="AK250" s="7">
        <v>2</v>
      </c>
      <c r="AL250" s="7">
        <v>1</v>
      </c>
      <c r="AM250" s="7">
        <v>1</v>
      </c>
      <c r="AN250" s="7" t="s">
        <v>11</v>
      </c>
      <c r="AO250" s="7" t="s">
        <v>5</v>
      </c>
      <c r="AP250" s="7" t="s">
        <v>5</v>
      </c>
      <c r="AQ250" s="7" t="s">
        <v>4</v>
      </c>
      <c r="AR250" s="7" t="s">
        <v>4</v>
      </c>
      <c r="AS250" s="7" t="s">
        <v>4</v>
      </c>
      <c r="AT250" s="7" t="s">
        <v>4</v>
      </c>
      <c r="AU250" s="7" t="s">
        <v>4</v>
      </c>
      <c r="AV250" s="7" t="s">
        <v>4</v>
      </c>
      <c r="AW250" s="7" t="s">
        <v>4</v>
      </c>
      <c r="AX250" s="7" t="s">
        <v>4</v>
      </c>
      <c r="AY250" s="7" t="s">
        <v>4</v>
      </c>
      <c r="AZ250" s="7" t="s">
        <v>4</v>
      </c>
      <c r="BA250" s="7" t="s">
        <v>4</v>
      </c>
      <c r="BB250" s="7" t="s">
        <v>4</v>
      </c>
      <c r="BC250" s="7" t="s">
        <v>4</v>
      </c>
      <c r="BD250" s="7" t="s">
        <v>4</v>
      </c>
      <c r="BE250" s="7" t="s">
        <v>4</v>
      </c>
      <c r="BF250" s="7" t="s">
        <v>4</v>
      </c>
      <c r="BG250" s="7" t="s">
        <v>4</v>
      </c>
      <c r="BH250" s="7" t="s">
        <v>4</v>
      </c>
      <c r="BI250" s="7" t="s">
        <v>4</v>
      </c>
      <c r="BJ250" s="7" t="s">
        <v>4</v>
      </c>
      <c r="BK250" s="7" t="s">
        <v>4</v>
      </c>
      <c r="BL250" s="7" t="s">
        <v>4</v>
      </c>
    </row>
    <row r="251" spans="1:64">
      <c r="B251" s="7" t="s">
        <v>92</v>
      </c>
      <c r="C251" s="7" t="s">
        <v>9</v>
      </c>
      <c r="D251" s="7" t="s">
        <v>5</v>
      </c>
      <c r="E251" s="7" t="s">
        <v>5</v>
      </c>
      <c r="F251" s="7" t="s">
        <v>5</v>
      </c>
      <c r="G251" s="7" t="s">
        <v>5</v>
      </c>
      <c r="H251" s="7" t="s">
        <v>5</v>
      </c>
      <c r="I251" s="7" t="s">
        <v>5</v>
      </c>
      <c r="J251" s="7" t="s">
        <v>5</v>
      </c>
      <c r="K251" s="7" t="s">
        <v>5</v>
      </c>
      <c r="L251" s="7" t="s">
        <v>5</v>
      </c>
      <c r="M251" s="7" t="s">
        <v>5</v>
      </c>
      <c r="N251" s="7">
        <v>13</v>
      </c>
      <c r="O251" s="7">
        <v>10</v>
      </c>
      <c r="P251" s="7">
        <v>7</v>
      </c>
      <c r="Q251" s="7" t="s">
        <v>5</v>
      </c>
      <c r="R251" s="7">
        <v>1</v>
      </c>
      <c r="S251" s="7">
        <v>2</v>
      </c>
      <c r="T251" s="7">
        <v>3</v>
      </c>
      <c r="U251" s="7">
        <v>5</v>
      </c>
      <c r="V251" s="7">
        <v>4</v>
      </c>
      <c r="W251" s="7">
        <v>4</v>
      </c>
      <c r="X251" s="7">
        <v>4</v>
      </c>
      <c r="Y251" s="7">
        <v>3</v>
      </c>
      <c r="Z251" s="7">
        <v>20</v>
      </c>
      <c r="AA251" s="7">
        <v>4</v>
      </c>
      <c r="AB251" s="7">
        <v>3</v>
      </c>
      <c r="AC251" s="7" t="s">
        <v>5</v>
      </c>
      <c r="AD251" s="7" t="s">
        <v>5</v>
      </c>
      <c r="AE251" s="7" t="s">
        <v>5</v>
      </c>
      <c r="AF251" s="7" t="s">
        <v>5</v>
      </c>
      <c r="AG251" s="7" t="s">
        <v>5</v>
      </c>
      <c r="AH251" s="7" t="s">
        <v>5</v>
      </c>
      <c r="AI251" s="7" t="s">
        <v>5</v>
      </c>
      <c r="AJ251" s="7" t="s">
        <v>5</v>
      </c>
      <c r="AK251" s="7" t="s">
        <v>5</v>
      </c>
      <c r="AL251" s="7" t="s">
        <v>5</v>
      </c>
      <c r="AM251" s="7" t="s">
        <v>5</v>
      </c>
      <c r="AN251" s="7" t="s">
        <v>5</v>
      </c>
      <c r="AO251" s="7" t="s">
        <v>5</v>
      </c>
      <c r="AP251" s="7" t="s">
        <v>5</v>
      </c>
      <c r="AQ251" s="7" t="s">
        <v>4</v>
      </c>
      <c r="AR251" s="7" t="s">
        <v>4</v>
      </c>
      <c r="AS251" s="7" t="s">
        <v>4</v>
      </c>
      <c r="AT251" s="7" t="s">
        <v>4</v>
      </c>
      <c r="AU251" s="7" t="s">
        <v>4</v>
      </c>
      <c r="AV251" s="7" t="s">
        <v>4</v>
      </c>
      <c r="AW251" s="7" t="s">
        <v>4</v>
      </c>
      <c r="AX251" s="7" t="s">
        <v>4</v>
      </c>
      <c r="AY251" s="7" t="s">
        <v>4</v>
      </c>
      <c r="AZ251" s="7" t="s">
        <v>4</v>
      </c>
      <c r="BA251" s="7" t="s">
        <v>4</v>
      </c>
      <c r="BB251" s="7" t="s">
        <v>4</v>
      </c>
      <c r="BC251" s="7" t="s">
        <v>4</v>
      </c>
      <c r="BD251" s="7" t="s">
        <v>4</v>
      </c>
      <c r="BE251" s="7" t="s">
        <v>4</v>
      </c>
      <c r="BF251" s="7" t="s">
        <v>4</v>
      </c>
      <c r="BG251" s="7" t="s">
        <v>4</v>
      </c>
      <c r="BH251" s="7" t="s">
        <v>4</v>
      </c>
      <c r="BI251" s="7" t="s">
        <v>4</v>
      </c>
      <c r="BJ251" s="7" t="s">
        <v>4</v>
      </c>
      <c r="BK251" s="7" t="s">
        <v>4</v>
      </c>
      <c r="BL251" s="7" t="s">
        <v>4</v>
      </c>
    </row>
    <row r="252" spans="1:64">
      <c r="B252" s="7" t="s">
        <v>92</v>
      </c>
      <c r="C252" s="7" t="s">
        <v>7</v>
      </c>
      <c r="D252" s="7" t="s">
        <v>5</v>
      </c>
      <c r="E252" s="7" t="s">
        <v>5</v>
      </c>
      <c r="F252" s="7" t="s">
        <v>5</v>
      </c>
      <c r="G252" s="7" t="s">
        <v>5</v>
      </c>
      <c r="H252" s="7" t="s">
        <v>5</v>
      </c>
      <c r="I252" s="7" t="s">
        <v>5</v>
      </c>
      <c r="J252" s="7" t="s">
        <v>5</v>
      </c>
      <c r="K252" s="7" t="s">
        <v>5</v>
      </c>
      <c r="L252" s="7" t="s">
        <v>5</v>
      </c>
      <c r="M252" s="7" t="s">
        <v>5</v>
      </c>
      <c r="N252" s="7" t="s">
        <v>5</v>
      </c>
      <c r="O252" s="7" t="s">
        <v>5</v>
      </c>
      <c r="P252" s="7" t="s">
        <v>5</v>
      </c>
      <c r="Q252" s="7" t="s">
        <v>5</v>
      </c>
      <c r="R252" s="7" t="s">
        <v>5</v>
      </c>
      <c r="S252" s="7" t="s">
        <v>5</v>
      </c>
      <c r="T252" s="7" t="s">
        <v>5</v>
      </c>
      <c r="U252" s="7" t="s">
        <v>5</v>
      </c>
      <c r="V252" s="7" t="s">
        <v>5</v>
      </c>
      <c r="W252" s="7" t="s">
        <v>5</v>
      </c>
      <c r="X252" s="7" t="s">
        <v>5</v>
      </c>
      <c r="Y252" s="7" t="s">
        <v>5</v>
      </c>
      <c r="Z252" s="7" t="s">
        <v>5</v>
      </c>
      <c r="AA252" s="7" t="s">
        <v>5</v>
      </c>
      <c r="AB252" s="7" t="s">
        <v>5</v>
      </c>
      <c r="AC252" s="7">
        <v>2</v>
      </c>
      <c r="AD252" s="7" t="s">
        <v>11</v>
      </c>
      <c r="AE252" s="7" t="s">
        <v>5</v>
      </c>
      <c r="AF252" s="7" t="s">
        <v>5</v>
      </c>
      <c r="AG252" s="7" t="s">
        <v>5</v>
      </c>
      <c r="AH252" s="7" t="s">
        <v>5</v>
      </c>
      <c r="AI252" s="7" t="s">
        <v>5</v>
      </c>
      <c r="AJ252" s="7" t="s">
        <v>5</v>
      </c>
      <c r="AK252" s="7" t="s">
        <v>5</v>
      </c>
      <c r="AL252" s="7" t="s">
        <v>5</v>
      </c>
      <c r="AM252" s="7" t="s">
        <v>5</v>
      </c>
      <c r="AN252" s="7" t="s">
        <v>5</v>
      </c>
      <c r="AO252" s="7" t="s">
        <v>5</v>
      </c>
      <c r="AP252" s="7" t="s">
        <v>5</v>
      </c>
      <c r="AQ252" s="7" t="s">
        <v>4</v>
      </c>
      <c r="AR252" s="7" t="s">
        <v>4</v>
      </c>
      <c r="AS252" s="7" t="s">
        <v>4</v>
      </c>
      <c r="AT252" s="7" t="s">
        <v>4</v>
      </c>
      <c r="AU252" s="7" t="s">
        <v>4</v>
      </c>
      <c r="AV252" s="7" t="s">
        <v>4</v>
      </c>
      <c r="AW252" s="7" t="s">
        <v>4</v>
      </c>
      <c r="AX252" s="7" t="s">
        <v>4</v>
      </c>
      <c r="AY252" s="7" t="s">
        <v>4</v>
      </c>
      <c r="AZ252" s="7" t="s">
        <v>4</v>
      </c>
      <c r="BA252" s="7" t="s">
        <v>4</v>
      </c>
      <c r="BB252" s="7" t="s">
        <v>4</v>
      </c>
      <c r="BC252" s="7" t="s">
        <v>4</v>
      </c>
      <c r="BD252" s="7" t="s">
        <v>4</v>
      </c>
      <c r="BE252" s="7" t="s">
        <v>4</v>
      </c>
      <c r="BF252" s="7" t="s">
        <v>4</v>
      </c>
      <c r="BG252" s="7" t="s">
        <v>4</v>
      </c>
      <c r="BH252" s="7" t="s">
        <v>4</v>
      </c>
      <c r="BI252" s="7" t="s">
        <v>4</v>
      </c>
      <c r="BJ252" s="7" t="s">
        <v>4</v>
      </c>
      <c r="BK252" s="7" t="s">
        <v>4</v>
      </c>
      <c r="BL252" s="7" t="s">
        <v>4</v>
      </c>
    </row>
    <row r="253" spans="1:64">
      <c r="A253" s="41" t="s">
        <v>271</v>
      </c>
      <c r="B253" s="41" t="s">
        <v>92</v>
      </c>
      <c r="C253" s="41" t="s">
        <v>6</v>
      </c>
      <c r="D253" s="42" t="s">
        <v>5</v>
      </c>
      <c r="E253" s="42" t="s">
        <v>5</v>
      </c>
      <c r="F253" s="42" t="s">
        <v>5</v>
      </c>
      <c r="G253" s="42" t="s">
        <v>5</v>
      </c>
      <c r="H253" s="42" t="s">
        <v>5</v>
      </c>
      <c r="I253" s="42" t="s">
        <v>5</v>
      </c>
      <c r="J253" s="42" t="s">
        <v>5</v>
      </c>
      <c r="K253" s="42" t="s">
        <v>5</v>
      </c>
      <c r="L253" s="42" t="s">
        <v>5</v>
      </c>
      <c r="M253" s="42" t="s">
        <v>5</v>
      </c>
      <c r="N253" s="42" t="s">
        <v>5</v>
      </c>
      <c r="O253" s="42" t="s">
        <v>5</v>
      </c>
      <c r="P253" s="42" t="s">
        <v>5</v>
      </c>
      <c r="Q253" s="42" t="s">
        <v>5</v>
      </c>
      <c r="R253" s="42" t="s">
        <v>5</v>
      </c>
      <c r="S253" s="42" t="s">
        <v>5</v>
      </c>
      <c r="T253" s="42" t="s">
        <v>5</v>
      </c>
      <c r="U253" s="42" t="s">
        <v>5</v>
      </c>
      <c r="V253" s="42" t="s">
        <v>5</v>
      </c>
      <c r="W253" s="42" t="s">
        <v>5</v>
      </c>
      <c r="X253" s="42" t="s">
        <v>5</v>
      </c>
      <c r="Y253" s="42" t="s">
        <v>5</v>
      </c>
      <c r="Z253" s="42" t="s">
        <v>5</v>
      </c>
      <c r="AA253" s="42" t="s">
        <v>5</v>
      </c>
      <c r="AB253" s="42">
        <v>252</v>
      </c>
      <c r="AC253" s="42">
        <v>4</v>
      </c>
      <c r="AD253" s="42">
        <v>16</v>
      </c>
      <c r="AE253" s="42">
        <v>10</v>
      </c>
      <c r="AF253" s="42">
        <v>5</v>
      </c>
      <c r="AG253" s="42">
        <v>8</v>
      </c>
      <c r="AH253" s="42">
        <v>14</v>
      </c>
      <c r="AI253" s="42">
        <v>18</v>
      </c>
      <c r="AJ253" s="42">
        <v>27</v>
      </c>
      <c r="AK253" s="42">
        <v>15</v>
      </c>
      <c r="AL253" s="42">
        <v>4</v>
      </c>
      <c r="AM253" s="42" t="s">
        <v>5</v>
      </c>
      <c r="AN253" s="42" t="s">
        <v>5</v>
      </c>
      <c r="AO253" s="42">
        <v>1</v>
      </c>
      <c r="AP253" s="42" t="s">
        <v>5</v>
      </c>
      <c r="AQ253" s="42">
        <v>37</v>
      </c>
      <c r="AR253" s="42">
        <v>21</v>
      </c>
      <c r="AS253" s="42" t="s">
        <v>5</v>
      </c>
      <c r="AT253" s="42">
        <v>2</v>
      </c>
      <c r="AU253" s="42">
        <v>8</v>
      </c>
      <c r="AV253" s="42">
        <v>26</v>
      </c>
      <c r="AW253" s="42">
        <v>2</v>
      </c>
      <c r="AX253" s="42" t="s">
        <v>5</v>
      </c>
      <c r="AY253" s="42">
        <v>4</v>
      </c>
      <c r="AZ253" s="42" t="s">
        <v>5</v>
      </c>
      <c r="BA253" s="42" t="s">
        <v>4</v>
      </c>
      <c r="BB253" s="42">
        <v>6</v>
      </c>
      <c r="BC253" s="42">
        <v>13</v>
      </c>
      <c r="BD253" s="42">
        <v>13</v>
      </c>
      <c r="BE253" s="42">
        <v>10</v>
      </c>
      <c r="BF253" s="42">
        <v>9</v>
      </c>
      <c r="BG253" s="42">
        <v>5</v>
      </c>
      <c r="BH253" s="42">
        <v>6</v>
      </c>
      <c r="BI253" s="42">
        <v>13</v>
      </c>
      <c r="BJ253" s="42">
        <v>13</v>
      </c>
      <c r="BK253" s="42">
        <v>8</v>
      </c>
      <c r="BL253" s="42">
        <v>11</v>
      </c>
    </row>
    <row r="254" spans="1:64">
      <c r="A254" s="41" t="s">
        <v>271</v>
      </c>
      <c r="B254" s="41" t="s">
        <v>92</v>
      </c>
      <c r="C254" s="41" t="s">
        <v>9</v>
      </c>
      <c r="D254" s="42" t="s">
        <v>5</v>
      </c>
      <c r="E254" s="42" t="s">
        <v>5</v>
      </c>
      <c r="F254" s="42" t="s">
        <v>5</v>
      </c>
      <c r="G254" s="42" t="s">
        <v>5</v>
      </c>
      <c r="H254" s="42" t="s">
        <v>5</v>
      </c>
      <c r="I254" s="42" t="s">
        <v>5</v>
      </c>
      <c r="J254" s="42" t="s">
        <v>5</v>
      </c>
      <c r="K254" s="42" t="s">
        <v>5</v>
      </c>
      <c r="L254" s="42" t="s">
        <v>5</v>
      </c>
      <c r="M254" s="42" t="s">
        <v>5</v>
      </c>
      <c r="N254" s="42" t="s">
        <v>5</v>
      </c>
      <c r="O254" s="42" t="s">
        <v>5</v>
      </c>
      <c r="P254" s="42" t="s">
        <v>5</v>
      </c>
      <c r="Q254" s="42" t="s">
        <v>5</v>
      </c>
      <c r="R254" s="42" t="s">
        <v>5</v>
      </c>
      <c r="S254" s="42" t="s">
        <v>5</v>
      </c>
      <c r="T254" s="42" t="s">
        <v>5</v>
      </c>
      <c r="U254" s="42" t="s">
        <v>5</v>
      </c>
      <c r="V254" s="42">
        <v>73</v>
      </c>
      <c r="W254" s="42">
        <v>24</v>
      </c>
      <c r="X254" s="42">
        <v>27</v>
      </c>
      <c r="Y254" s="42">
        <v>32</v>
      </c>
      <c r="Z254" s="42">
        <v>29</v>
      </c>
      <c r="AA254" s="42">
        <v>551</v>
      </c>
      <c r="AB254" s="42" t="s">
        <v>5</v>
      </c>
      <c r="AC254" s="42" t="s">
        <v>5</v>
      </c>
      <c r="AD254" s="42" t="s">
        <v>5</v>
      </c>
      <c r="AE254" s="42" t="s">
        <v>5</v>
      </c>
      <c r="AF254" s="42" t="s">
        <v>5</v>
      </c>
      <c r="AG254" s="42" t="s">
        <v>5</v>
      </c>
      <c r="AH254" s="42" t="s">
        <v>5</v>
      </c>
      <c r="AI254" s="42" t="s">
        <v>5</v>
      </c>
      <c r="AJ254" s="42" t="s">
        <v>5</v>
      </c>
      <c r="AK254" s="42" t="s">
        <v>5</v>
      </c>
      <c r="AL254" s="42" t="s">
        <v>5</v>
      </c>
      <c r="AM254" s="42" t="s">
        <v>5</v>
      </c>
      <c r="AN254" s="42" t="s">
        <v>5</v>
      </c>
      <c r="AO254" s="42" t="s">
        <v>5</v>
      </c>
      <c r="AP254" s="42" t="s">
        <v>5</v>
      </c>
      <c r="AQ254" s="42" t="s">
        <v>5</v>
      </c>
      <c r="AR254" s="42" t="s">
        <v>5</v>
      </c>
      <c r="AS254" s="42" t="s">
        <v>5</v>
      </c>
      <c r="AT254" s="42" t="s">
        <v>5</v>
      </c>
      <c r="AU254" s="42" t="s">
        <v>5</v>
      </c>
      <c r="AV254" s="42" t="s">
        <v>5</v>
      </c>
      <c r="AW254" s="42" t="s">
        <v>5</v>
      </c>
      <c r="AX254" s="42" t="s">
        <v>5</v>
      </c>
      <c r="AY254" s="42" t="s">
        <v>5</v>
      </c>
      <c r="AZ254" s="42" t="s">
        <v>5</v>
      </c>
      <c r="BA254" s="42" t="s">
        <v>4</v>
      </c>
      <c r="BB254" s="42" t="s">
        <v>5</v>
      </c>
      <c r="BC254" s="42" t="s">
        <v>5</v>
      </c>
      <c r="BD254" s="42" t="s">
        <v>5</v>
      </c>
      <c r="BE254" s="42" t="s">
        <v>5</v>
      </c>
      <c r="BF254" s="42" t="s">
        <v>5</v>
      </c>
      <c r="BG254" s="42" t="s">
        <v>5</v>
      </c>
      <c r="BH254" s="42" t="s">
        <v>5</v>
      </c>
      <c r="BI254" s="42" t="s">
        <v>4</v>
      </c>
      <c r="BJ254" s="42" t="s">
        <v>4</v>
      </c>
      <c r="BK254" s="42" t="s">
        <v>4</v>
      </c>
      <c r="BL254" s="42" t="s">
        <v>4</v>
      </c>
    </row>
    <row r="255" spans="1:64">
      <c r="A255" s="41" t="s">
        <v>271</v>
      </c>
      <c r="B255" s="41" t="s">
        <v>92</v>
      </c>
      <c r="C255" s="41" t="s">
        <v>7</v>
      </c>
      <c r="D255" s="42" t="s">
        <v>5</v>
      </c>
      <c r="E255" s="42" t="s">
        <v>5</v>
      </c>
      <c r="F255" s="42" t="s">
        <v>5</v>
      </c>
      <c r="G255" s="42" t="s">
        <v>5</v>
      </c>
      <c r="H255" s="42" t="s">
        <v>5</v>
      </c>
      <c r="I255" s="42" t="s">
        <v>5</v>
      </c>
      <c r="J255" s="42" t="s">
        <v>5</v>
      </c>
      <c r="K255" s="42" t="s">
        <v>5</v>
      </c>
      <c r="L255" s="42" t="s">
        <v>5</v>
      </c>
      <c r="M255" s="42" t="s">
        <v>5</v>
      </c>
      <c r="N255" s="42" t="s">
        <v>5</v>
      </c>
      <c r="O255" s="42" t="s">
        <v>5</v>
      </c>
      <c r="P255" s="42" t="s">
        <v>5</v>
      </c>
      <c r="Q255" s="42" t="s">
        <v>5</v>
      </c>
      <c r="R255" s="42" t="s">
        <v>5</v>
      </c>
      <c r="S255" s="42" t="s">
        <v>5</v>
      </c>
      <c r="T255" s="42" t="s">
        <v>5</v>
      </c>
      <c r="U255" s="42" t="s">
        <v>5</v>
      </c>
      <c r="V255" s="42" t="s">
        <v>5</v>
      </c>
      <c r="W255" s="42" t="s">
        <v>5</v>
      </c>
      <c r="X255" s="42" t="s">
        <v>5</v>
      </c>
      <c r="Y255" s="42" t="s">
        <v>5</v>
      </c>
      <c r="Z255" s="42" t="s">
        <v>5</v>
      </c>
      <c r="AA255" s="42" t="s">
        <v>5</v>
      </c>
      <c r="AB255" s="42">
        <v>200</v>
      </c>
      <c r="AC255" s="42">
        <v>15</v>
      </c>
      <c r="AD255" s="42">
        <v>23</v>
      </c>
      <c r="AE255" s="42">
        <v>18</v>
      </c>
      <c r="AF255" s="42">
        <v>17</v>
      </c>
      <c r="AG255" s="42">
        <v>48</v>
      </c>
      <c r="AH255" s="42">
        <v>35</v>
      </c>
      <c r="AI255" s="42">
        <v>51</v>
      </c>
      <c r="AJ255" s="42">
        <v>34</v>
      </c>
      <c r="AK255" s="42">
        <v>32</v>
      </c>
      <c r="AL255" s="42">
        <v>22</v>
      </c>
      <c r="AM255" s="42">
        <v>11</v>
      </c>
      <c r="AN255" s="42">
        <v>93</v>
      </c>
      <c r="AO255" s="42">
        <v>39</v>
      </c>
      <c r="AP255" s="42">
        <v>48</v>
      </c>
      <c r="AQ255" s="42">
        <v>52</v>
      </c>
      <c r="AR255" s="42">
        <v>49</v>
      </c>
      <c r="AS255" s="42">
        <v>44</v>
      </c>
      <c r="AT255" s="42">
        <v>7</v>
      </c>
      <c r="AU255" s="42">
        <v>9</v>
      </c>
      <c r="AV255" s="42">
        <v>4</v>
      </c>
      <c r="AW255" s="42">
        <v>6</v>
      </c>
      <c r="AX255" s="42">
        <v>3</v>
      </c>
      <c r="AY255" s="42">
        <v>9</v>
      </c>
      <c r="AZ255" s="42">
        <v>7</v>
      </c>
      <c r="BA255" s="42" t="s">
        <v>4</v>
      </c>
      <c r="BB255" s="42">
        <v>6</v>
      </c>
      <c r="BC255" s="42">
        <v>5</v>
      </c>
      <c r="BD255" s="42">
        <v>13</v>
      </c>
      <c r="BE255" s="42">
        <v>5</v>
      </c>
      <c r="BF255" s="42">
        <v>2</v>
      </c>
      <c r="BG255" s="42">
        <v>5</v>
      </c>
      <c r="BH255" s="42">
        <v>4</v>
      </c>
      <c r="BI255" s="42">
        <v>5</v>
      </c>
      <c r="BJ255" s="42">
        <v>5</v>
      </c>
      <c r="BK255" s="42">
        <v>26</v>
      </c>
      <c r="BL255" s="42">
        <v>26</v>
      </c>
    </row>
    <row r="256" spans="1:64">
      <c r="A256" s="41" t="s">
        <v>277</v>
      </c>
      <c r="B256" s="41" t="s">
        <v>92</v>
      </c>
      <c r="C256" s="41" t="s">
        <v>9</v>
      </c>
      <c r="D256" s="42" t="s">
        <v>5</v>
      </c>
      <c r="E256" s="42" t="s">
        <v>5</v>
      </c>
      <c r="F256" s="42" t="s">
        <v>5</v>
      </c>
      <c r="G256" s="42" t="s">
        <v>5</v>
      </c>
      <c r="H256" s="42" t="s">
        <v>5</v>
      </c>
      <c r="I256" s="42" t="s">
        <v>5</v>
      </c>
      <c r="J256" s="42">
        <v>550</v>
      </c>
      <c r="K256" s="42" t="s">
        <v>5</v>
      </c>
      <c r="L256" s="42" t="s">
        <v>5</v>
      </c>
      <c r="M256" s="42" t="s">
        <v>5</v>
      </c>
      <c r="N256" s="42" t="s">
        <v>5</v>
      </c>
      <c r="O256" s="42" t="s">
        <v>5</v>
      </c>
      <c r="P256" s="42" t="s">
        <v>5</v>
      </c>
      <c r="Q256" s="42" t="s">
        <v>5</v>
      </c>
      <c r="R256" s="42" t="s">
        <v>5</v>
      </c>
      <c r="S256" s="42" t="s">
        <v>5</v>
      </c>
      <c r="T256" s="42" t="s">
        <v>5</v>
      </c>
      <c r="U256" s="42" t="s">
        <v>5</v>
      </c>
      <c r="V256" s="42" t="s">
        <v>5</v>
      </c>
      <c r="W256" s="42" t="s">
        <v>5</v>
      </c>
      <c r="X256" s="42" t="s">
        <v>5</v>
      </c>
      <c r="Y256" s="42" t="s">
        <v>5</v>
      </c>
      <c r="Z256" s="42" t="s">
        <v>5</v>
      </c>
      <c r="AA256" s="42" t="s">
        <v>5</v>
      </c>
      <c r="AB256" s="42" t="s">
        <v>5</v>
      </c>
      <c r="AC256" s="42" t="s">
        <v>5</v>
      </c>
      <c r="AD256" s="42" t="s">
        <v>5</v>
      </c>
      <c r="AE256" s="42" t="s">
        <v>5</v>
      </c>
      <c r="AF256" s="42" t="s">
        <v>5</v>
      </c>
      <c r="AG256" s="42" t="s">
        <v>5</v>
      </c>
      <c r="AH256" s="42" t="s">
        <v>5</v>
      </c>
      <c r="AI256" s="42" t="s">
        <v>5</v>
      </c>
      <c r="AJ256" s="42" t="s">
        <v>5</v>
      </c>
      <c r="AK256" s="42" t="s">
        <v>5</v>
      </c>
      <c r="AL256" s="42" t="s">
        <v>5</v>
      </c>
      <c r="AM256" s="42" t="s">
        <v>5</v>
      </c>
      <c r="AN256" s="42" t="s">
        <v>5</v>
      </c>
      <c r="AO256" s="42" t="s">
        <v>5</v>
      </c>
      <c r="AP256" s="42" t="s">
        <v>5</v>
      </c>
      <c r="AQ256" s="42" t="s">
        <v>5</v>
      </c>
      <c r="AR256" s="42" t="s">
        <v>5</v>
      </c>
      <c r="AS256" s="42" t="s">
        <v>4</v>
      </c>
      <c r="AT256" s="42" t="s">
        <v>4</v>
      </c>
      <c r="AU256" s="42" t="s">
        <v>4</v>
      </c>
      <c r="AV256" s="42" t="s">
        <v>4</v>
      </c>
      <c r="AW256" s="42" t="s">
        <v>4</v>
      </c>
      <c r="AX256" s="42" t="s">
        <v>4</v>
      </c>
      <c r="AY256" s="42" t="s">
        <v>4</v>
      </c>
      <c r="AZ256" s="42" t="s">
        <v>4</v>
      </c>
      <c r="BA256" s="42" t="s">
        <v>4</v>
      </c>
      <c r="BB256" s="42" t="s">
        <v>4</v>
      </c>
      <c r="BC256" s="42" t="s">
        <v>4</v>
      </c>
      <c r="BD256" s="42" t="s">
        <v>4</v>
      </c>
      <c r="BE256" s="42" t="s">
        <v>4</v>
      </c>
      <c r="BF256" s="42" t="s">
        <v>4</v>
      </c>
      <c r="BG256" s="42" t="s">
        <v>4</v>
      </c>
      <c r="BH256" s="42" t="s">
        <v>4</v>
      </c>
      <c r="BI256" s="42" t="s">
        <v>4</v>
      </c>
      <c r="BJ256" s="42" t="s">
        <v>4</v>
      </c>
      <c r="BK256" s="42" t="s">
        <v>4</v>
      </c>
      <c r="BL256" s="42" t="s">
        <v>4</v>
      </c>
    </row>
    <row r="257" spans="1:64">
      <c r="B257" s="2" t="s">
        <v>92</v>
      </c>
      <c r="D257" s="2">
        <f>SUM(D248:D256)</f>
        <v>0</v>
      </c>
      <c r="E257" s="2">
        <f t="shared" ref="E257:BL257" si="16">SUM(E248:E256)</f>
        <v>0</v>
      </c>
      <c r="F257" s="2">
        <f t="shared" si="16"/>
        <v>0</v>
      </c>
      <c r="G257" s="2">
        <f t="shared" si="16"/>
        <v>0</v>
      </c>
      <c r="H257" s="2">
        <f t="shared" si="16"/>
        <v>0</v>
      </c>
      <c r="I257" s="2">
        <f t="shared" si="16"/>
        <v>0</v>
      </c>
      <c r="J257" s="2">
        <f t="shared" si="16"/>
        <v>550</v>
      </c>
      <c r="K257" s="2">
        <f t="shared" si="16"/>
        <v>0</v>
      </c>
      <c r="L257" s="2">
        <f t="shared" si="16"/>
        <v>0</v>
      </c>
      <c r="M257" s="2">
        <f t="shared" si="16"/>
        <v>0</v>
      </c>
      <c r="N257" s="2">
        <f t="shared" si="16"/>
        <v>13</v>
      </c>
      <c r="O257" s="2">
        <f t="shared" si="16"/>
        <v>10</v>
      </c>
      <c r="P257" s="2">
        <f t="shared" si="16"/>
        <v>7</v>
      </c>
      <c r="Q257" s="2">
        <f t="shared" si="16"/>
        <v>0</v>
      </c>
      <c r="R257" s="2">
        <f t="shared" si="16"/>
        <v>1</v>
      </c>
      <c r="S257" s="2">
        <f t="shared" si="16"/>
        <v>2</v>
      </c>
      <c r="T257" s="2">
        <f t="shared" si="16"/>
        <v>3</v>
      </c>
      <c r="U257" s="2">
        <f t="shared" si="16"/>
        <v>5</v>
      </c>
      <c r="V257" s="2">
        <f t="shared" si="16"/>
        <v>77</v>
      </c>
      <c r="W257" s="2">
        <f t="shared" si="16"/>
        <v>28</v>
      </c>
      <c r="X257" s="2">
        <f t="shared" si="16"/>
        <v>31</v>
      </c>
      <c r="Y257" s="2">
        <f t="shared" si="16"/>
        <v>35</v>
      </c>
      <c r="Z257" s="2">
        <f t="shared" si="16"/>
        <v>49</v>
      </c>
      <c r="AA257" s="2">
        <f t="shared" si="16"/>
        <v>555</v>
      </c>
      <c r="AB257" s="2">
        <f t="shared" si="16"/>
        <v>455</v>
      </c>
      <c r="AC257" s="2">
        <f t="shared" si="16"/>
        <v>21</v>
      </c>
      <c r="AD257" s="2">
        <f t="shared" si="16"/>
        <v>40</v>
      </c>
      <c r="AE257" s="2">
        <f t="shared" si="16"/>
        <v>31</v>
      </c>
      <c r="AF257" s="2">
        <f t="shared" si="16"/>
        <v>23</v>
      </c>
      <c r="AG257" s="2">
        <f t="shared" si="16"/>
        <v>61</v>
      </c>
      <c r="AH257" s="2">
        <f t="shared" si="16"/>
        <v>50</v>
      </c>
      <c r="AI257" s="2">
        <f t="shared" si="16"/>
        <v>69</v>
      </c>
      <c r="AJ257" s="2">
        <f t="shared" si="16"/>
        <v>66</v>
      </c>
      <c r="AK257" s="2">
        <f t="shared" si="16"/>
        <v>49</v>
      </c>
      <c r="AL257" s="2">
        <f t="shared" si="16"/>
        <v>27</v>
      </c>
      <c r="AM257" s="2">
        <f t="shared" si="16"/>
        <v>12</v>
      </c>
      <c r="AN257" s="2">
        <f t="shared" si="16"/>
        <v>93</v>
      </c>
      <c r="AO257" s="2">
        <f t="shared" si="16"/>
        <v>40</v>
      </c>
      <c r="AP257" s="2">
        <f t="shared" si="16"/>
        <v>48</v>
      </c>
      <c r="AQ257" s="2">
        <f t="shared" si="16"/>
        <v>90</v>
      </c>
      <c r="AR257" s="2">
        <f t="shared" si="16"/>
        <v>71</v>
      </c>
      <c r="AS257" s="2">
        <f t="shared" si="16"/>
        <v>44</v>
      </c>
      <c r="AT257" s="2">
        <f t="shared" si="16"/>
        <v>10</v>
      </c>
      <c r="AU257" s="2">
        <f t="shared" si="16"/>
        <v>17</v>
      </c>
      <c r="AV257" s="2">
        <f t="shared" si="16"/>
        <v>31</v>
      </c>
      <c r="AW257" s="2">
        <f t="shared" si="16"/>
        <v>10</v>
      </c>
      <c r="AX257" s="2">
        <f t="shared" si="16"/>
        <v>3</v>
      </c>
      <c r="AY257" s="2">
        <f t="shared" si="16"/>
        <v>14</v>
      </c>
      <c r="AZ257" s="2">
        <f t="shared" si="16"/>
        <v>13</v>
      </c>
      <c r="BA257" s="2">
        <f t="shared" si="16"/>
        <v>7</v>
      </c>
      <c r="BB257" s="2">
        <f t="shared" si="16"/>
        <v>13</v>
      </c>
      <c r="BC257" s="2">
        <f t="shared" si="16"/>
        <v>20</v>
      </c>
      <c r="BD257" s="2">
        <f t="shared" si="16"/>
        <v>27</v>
      </c>
      <c r="BE257" s="2">
        <f t="shared" si="16"/>
        <v>15</v>
      </c>
      <c r="BF257" s="2">
        <f t="shared" si="16"/>
        <v>11</v>
      </c>
      <c r="BG257" s="2">
        <f t="shared" si="16"/>
        <v>10</v>
      </c>
      <c r="BH257" s="2">
        <f t="shared" si="16"/>
        <v>14</v>
      </c>
      <c r="BI257" s="2">
        <f t="shared" si="16"/>
        <v>21</v>
      </c>
      <c r="BJ257" s="2">
        <f t="shared" si="16"/>
        <v>22</v>
      </c>
      <c r="BK257" s="2">
        <f t="shared" si="16"/>
        <v>36</v>
      </c>
      <c r="BL257" s="2">
        <f t="shared" si="16"/>
        <v>39</v>
      </c>
    </row>
    <row r="258" spans="1:64">
      <c r="B258" s="7" t="s">
        <v>27</v>
      </c>
      <c r="C258" s="7" t="s">
        <v>6</v>
      </c>
      <c r="D258" s="7" t="s">
        <v>4</v>
      </c>
      <c r="E258" s="7" t="s">
        <v>4</v>
      </c>
      <c r="F258" s="7" t="s">
        <v>4</v>
      </c>
      <c r="G258" s="7" t="s">
        <v>4</v>
      </c>
      <c r="H258" s="7" t="s">
        <v>4</v>
      </c>
      <c r="I258" s="7" t="s">
        <v>4</v>
      </c>
      <c r="J258" s="7" t="s">
        <v>4</v>
      </c>
      <c r="K258" s="7" t="s">
        <v>4</v>
      </c>
      <c r="L258" s="7" t="s">
        <v>4</v>
      </c>
      <c r="M258" s="7" t="s">
        <v>4</v>
      </c>
      <c r="N258" s="7" t="s">
        <v>4</v>
      </c>
      <c r="O258" s="7" t="s">
        <v>4</v>
      </c>
      <c r="P258" s="7" t="s">
        <v>4</v>
      </c>
      <c r="Q258" s="7" t="s">
        <v>4</v>
      </c>
      <c r="R258" s="7" t="s">
        <v>4</v>
      </c>
      <c r="S258" s="7" t="s">
        <v>4</v>
      </c>
      <c r="T258" s="7" t="s">
        <v>4</v>
      </c>
      <c r="U258" s="7" t="s">
        <v>4</v>
      </c>
      <c r="V258" s="7" t="s">
        <v>4</v>
      </c>
      <c r="W258" s="7" t="s">
        <v>4</v>
      </c>
      <c r="X258" s="7" t="s">
        <v>4</v>
      </c>
      <c r="Y258" s="7" t="s">
        <v>4</v>
      </c>
      <c r="Z258" s="7" t="s">
        <v>4</v>
      </c>
      <c r="AA258" s="7" t="s">
        <v>4</v>
      </c>
      <c r="AB258" s="7" t="s">
        <v>4</v>
      </c>
      <c r="AC258" s="7" t="s">
        <v>4</v>
      </c>
      <c r="AD258" s="7" t="s">
        <v>4</v>
      </c>
      <c r="AE258" s="7" t="s">
        <v>4</v>
      </c>
      <c r="AF258" s="7" t="s">
        <v>4</v>
      </c>
      <c r="AG258" s="7" t="s">
        <v>4</v>
      </c>
      <c r="AH258" s="7" t="s">
        <v>4</v>
      </c>
      <c r="AI258" s="7" t="s">
        <v>4</v>
      </c>
      <c r="AJ258" s="7" t="s">
        <v>4</v>
      </c>
      <c r="AK258" s="7" t="s">
        <v>4</v>
      </c>
      <c r="AL258" s="7" t="s">
        <v>4</v>
      </c>
      <c r="AM258" s="7" t="s">
        <v>4</v>
      </c>
      <c r="AN258" s="7" t="s">
        <v>4</v>
      </c>
      <c r="AO258" s="7" t="s">
        <v>4</v>
      </c>
      <c r="AP258" s="7" t="s">
        <v>4</v>
      </c>
      <c r="AQ258" s="7" t="s">
        <v>5</v>
      </c>
      <c r="AR258" s="7" t="s">
        <v>5</v>
      </c>
      <c r="AS258" s="7" t="s">
        <v>5</v>
      </c>
      <c r="AT258" s="7" t="s">
        <v>5</v>
      </c>
      <c r="AU258" s="7" t="s">
        <v>5</v>
      </c>
      <c r="AV258" s="7" t="s">
        <v>11</v>
      </c>
      <c r="AW258" s="7" t="s">
        <v>5</v>
      </c>
      <c r="AX258" s="7" t="s">
        <v>5</v>
      </c>
      <c r="AY258" s="7" t="s">
        <v>5</v>
      </c>
      <c r="AZ258" s="7" t="s">
        <v>5</v>
      </c>
      <c r="BA258" s="7" t="s">
        <v>5</v>
      </c>
      <c r="BB258" s="7" t="s">
        <v>5</v>
      </c>
      <c r="BC258" s="7">
        <v>2</v>
      </c>
      <c r="BD258" s="7" t="s">
        <v>5</v>
      </c>
      <c r="BE258" s="7" t="s">
        <v>5</v>
      </c>
      <c r="BF258" s="7" t="s">
        <v>5</v>
      </c>
      <c r="BG258" s="7" t="s">
        <v>5</v>
      </c>
      <c r="BH258" s="7" t="s">
        <v>4</v>
      </c>
      <c r="BI258" s="7" t="s">
        <v>4</v>
      </c>
      <c r="BJ258" s="7" t="s">
        <v>4</v>
      </c>
      <c r="BK258" s="7" t="s">
        <v>5</v>
      </c>
      <c r="BL258" s="7" t="s">
        <v>5</v>
      </c>
    </row>
    <row r="259" spans="1:64">
      <c r="B259" s="7" t="s">
        <v>27</v>
      </c>
      <c r="C259" s="7" t="s">
        <v>7</v>
      </c>
      <c r="D259" s="7" t="s">
        <v>4</v>
      </c>
      <c r="E259" s="7" t="s">
        <v>4</v>
      </c>
      <c r="F259" s="7" t="s">
        <v>4</v>
      </c>
      <c r="G259" s="7" t="s">
        <v>4</v>
      </c>
      <c r="H259" s="7" t="s">
        <v>4</v>
      </c>
      <c r="I259" s="7" t="s">
        <v>4</v>
      </c>
      <c r="J259" s="7" t="s">
        <v>4</v>
      </c>
      <c r="K259" s="7" t="s">
        <v>4</v>
      </c>
      <c r="L259" s="7" t="s">
        <v>4</v>
      </c>
      <c r="M259" s="7" t="s">
        <v>4</v>
      </c>
      <c r="N259" s="7" t="s">
        <v>4</v>
      </c>
      <c r="O259" s="7" t="s">
        <v>4</v>
      </c>
      <c r="P259" s="7" t="s">
        <v>4</v>
      </c>
      <c r="Q259" s="7" t="s">
        <v>4</v>
      </c>
      <c r="R259" s="7" t="s">
        <v>4</v>
      </c>
      <c r="S259" s="7" t="s">
        <v>4</v>
      </c>
      <c r="T259" s="7" t="s">
        <v>4</v>
      </c>
      <c r="U259" s="7" t="s">
        <v>4</v>
      </c>
      <c r="V259" s="7" t="s">
        <v>4</v>
      </c>
      <c r="W259" s="7" t="s">
        <v>4</v>
      </c>
      <c r="X259" s="7" t="s">
        <v>4</v>
      </c>
      <c r="Y259" s="7" t="s">
        <v>4</v>
      </c>
      <c r="Z259" s="7" t="s">
        <v>4</v>
      </c>
      <c r="AA259" s="7" t="s">
        <v>4</v>
      </c>
      <c r="AB259" s="7" t="s">
        <v>4</v>
      </c>
      <c r="AC259" s="7" t="s">
        <v>4</v>
      </c>
      <c r="AD259" s="7" t="s">
        <v>4</v>
      </c>
      <c r="AE259" s="7" t="s">
        <v>4</v>
      </c>
      <c r="AF259" s="7" t="s">
        <v>4</v>
      </c>
      <c r="AG259" s="7" t="s">
        <v>4</v>
      </c>
      <c r="AH259" s="7" t="s">
        <v>4</v>
      </c>
      <c r="AI259" s="7" t="s">
        <v>4</v>
      </c>
      <c r="AJ259" s="7" t="s">
        <v>4</v>
      </c>
      <c r="AK259" s="7" t="s">
        <v>4</v>
      </c>
      <c r="AL259" s="7" t="s">
        <v>4</v>
      </c>
      <c r="AM259" s="7" t="s">
        <v>4</v>
      </c>
      <c r="AN259" s="7" t="s">
        <v>4</v>
      </c>
      <c r="AO259" s="7" t="s">
        <v>4</v>
      </c>
      <c r="AP259" s="7" t="s">
        <v>4</v>
      </c>
      <c r="AQ259" s="7" t="s">
        <v>5</v>
      </c>
      <c r="AR259" s="7" t="s">
        <v>5</v>
      </c>
      <c r="AS259" s="7" t="s">
        <v>5</v>
      </c>
      <c r="AT259" s="7" t="s">
        <v>5</v>
      </c>
      <c r="AU259" s="7" t="s">
        <v>5</v>
      </c>
      <c r="AV259" s="7" t="s">
        <v>5</v>
      </c>
      <c r="AW259" s="7" t="s">
        <v>5</v>
      </c>
      <c r="AX259" s="7" t="s">
        <v>5</v>
      </c>
      <c r="AY259" s="7" t="s">
        <v>5</v>
      </c>
      <c r="AZ259" s="7" t="s">
        <v>5</v>
      </c>
      <c r="BA259" s="7" t="s">
        <v>5</v>
      </c>
      <c r="BB259" s="7" t="s">
        <v>5</v>
      </c>
      <c r="BC259" s="7" t="s">
        <v>5</v>
      </c>
      <c r="BD259" s="7" t="s">
        <v>11</v>
      </c>
      <c r="BE259" s="7" t="s">
        <v>5</v>
      </c>
      <c r="BF259" s="7" t="s">
        <v>5</v>
      </c>
      <c r="BG259" s="7" t="s">
        <v>5</v>
      </c>
      <c r="BH259" s="7">
        <v>8</v>
      </c>
      <c r="BI259" s="7">
        <v>1</v>
      </c>
      <c r="BJ259" s="7">
        <v>2</v>
      </c>
      <c r="BK259" s="7">
        <v>5</v>
      </c>
      <c r="BL259" s="7">
        <v>3</v>
      </c>
    </row>
    <row r="260" spans="1:64">
      <c r="B260" s="7" t="s">
        <v>27</v>
      </c>
      <c r="C260" s="7" t="s">
        <v>9</v>
      </c>
      <c r="D260" s="7" t="s">
        <v>5</v>
      </c>
      <c r="E260" s="7" t="s">
        <v>4</v>
      </c>
      <c r="F260" s="7" t="s">
        <v>5</v>
      </c>
      <c r="G260" s="7" t="s">
        <v>5</v>
      </c>
      <c r="H260" s="7" t="s">
        <v>4</v>
      </c>
      <c r="I260" s="7">
        <v>10</v>
      </c>
      <c r="J260" s="7">
        <v>6</v>
      </c>
      <c r="K260" s="7">
        <v>5</v>
      </c>
      <c r="L260" s="7">
        <v>3</v>
      </c>
      <c r="M260" s="7">
        <v>4</v>
      </c>
      <c r="N260" s="7">
        <v>2</v>
      </c>
      <c r="O260" s="7">
        <v>2</v>
      </c>
      <c r="P260" s="7">
        <v>1</v>
      </c>
      <c r="Q260" s="7" t="s">
        <v>5</v>
      </c>
      <c r="R260" s="7">
        <v>4</v>
      </c>
      <c r="S260" s="7">
        <v>1</v>
      </c>
      <c r="T260" s="7">
        <v>1</v>
      </c>
      <c r="U260" s="7" t="s">
        <v>5</v>
      </c>
      <c r="V260" s="7" t="s">
        <v>5</v>
      </c>
      <c r="W260" s="7" t="s">
        <v>5</v>
      </c>
      <c r="X260" s="7" t="s">
        <v>5</v>
      </c>
      <c r="Y260" s="7" t="s">
        <v>5</v>
      </c>
      <c r="Z260" s="7" t="s">
        <v>5</v>
      </c>
      <c r="AA260" s="7" t="s">
        <v>5</v>
      </c>
      <c r="AB260" s="7" t="s">
        <v>5</v>
      </c>
      <c r="AC260" s="7" t="s">
        <v>5</v>
      </c>
      <c r="AD260" s="7" t="s">
        <v>5</v>
      </c>
      <c r="AE260" s="7" t="s">
        <v>5</v>
      </c>
      <c r="AF260" s="7" t="s">
        <v>5</v>
      </c>
      <c r="AG260" s="7" t="s">
        <v>5</v>
      </c>
      <c r="AH260" s="7" t="s">
        <v>5</v>
      </c>
      <c r="AI260" s="7" t="s">
        <v>5</v>
      </c>
      <c r="AJ260" s="7" t="s">
        <v>5</v>
      </c>
      <c r="AK260" s="7" t="s">
        <v>5</v>
      </c>
      <c r="AL260" s="7" t="s">
        <v>5</v>
      </c>
      <c r="AM260" s="7" t="s">
        <v>5</v>
      </c>
      <c r="AN260" s="7" t="s">
        <v>5</v>
      </c>
      <c r="AO260" s="7" t="s">
        <v>5</v>
      </c>
      <c r="AP260" s="7" t="s">
        <v>5</v>
      </c>
      <c r="AQ260" s="7" t="s">
        <v>4</v>
      </c>
      <c r="AR260" s="7" t="s">
        <v>4</v>
      </c>
      <c r="AS260" s="7" t="s">
        <v>4</v>
      </c>
      <c r="AT260" s="7" t="s">
        <v>4</v>
      </c>
      <c r="AU260" s="7" t="s">
        <v>4</v>
      </c>
      <c r="AV260" s="7" t="s">
        <v>4</v>
      </c>
      <c r="AW260" s="7" t="s">
        <v>4</v>
      </c>
      <c r="AX260" s="7" t="s">
        <v>4</v>
      </c>
      <c r="AY260" s="7" t="s">
        <v>4</v>
      </c>
      <c r="AZ260" s="7" t="s">
        <v>4</v>
      </c>
      <c r="BA260" s="7" t="s">
        <v>4</v>
      </c>
      <c r="BB260" s="7" t="s">
        <v>4</v>
      </c>
      <c r="BC260" s="7" t="s">
        <v>4</v>
      </c>
      <c r="BD260" s="7" t="s">
        <v>4</v>
      </c>
      <c r="BE260" s="7" t="s">
        <v>4</v>
      </c>
      <c r="BF260" s="7" t="s">
        <v>4</v>
      </c>
      <c r="BG260" s="7" t="s">
        <v>4</v>
      </c>
      <c r="BH260" s="7" t="s">
        <v>4</v>
      </c>
      <c r="BI260" s="7" t="s">
        <v>4</v>
      </c>
      <c r="BJ260" s="7" t="s">
        <v>4</v>
      </c>
      <c r="BK260" s="7" t="s">
        <v>4</v>
      </c>
      <c r="BL260" s="7" t="s">
        <v>4</v>
      </c>
    </row>
    <row r="261" spans="1:64">
      <c r="B261" s="7" t="s">
        <v>27</v>
      </c>
      <c r="C261" s="7" t="s">
        <v>7</v>
      </c>
      <c r="D261" s="7" t="s">
        <v>5</v>
      </c>
      <c r="E261" s="7" t="s">
        <v>5</v>
      </c>
      <c r="F261" s="7" t="s">
        <v>5</v>
      </c>
      <c r="G261" s="7" t="s">
        <v>5</v>
      </c>
      <c r="H261" s="7" t="s">
        <v>5</v>
      </c>
      <c r="I261" s="7" t="s">
        <v>5</v>
      </c>
      <c r="J261" s="7" t="s">
        <v>5</v>
      </c>
      <c r="K261" s="7" t="s">
        <v>5</v>
      </c>
      <c r="L261" s="7" t="s">
        <v>5</v>
      </c>
      <c r="M261" s="7" t="s">
        <v>5</v>
      </c>
      <c r="N261" s="7" t="s">
        <v>5</v>
      </c>
      <c r="O261" s="7" t="s">
        <v>5</v>
      </c>
      <c r="P261" s="7" t="s">
        <v>5</v>
      </c>
      <c r="Q261" s="7" t="s">
        <v>5</v>
      </c>
      <c r="R261" s="7" t="s">
        <v>5</v>
      </c>
      <c r="S261" s="7" t="s">
        <v>5</v>
      </c>
      <c r="T261" s="7" t="s">
        <v>5</v>
      </c>
      <c r="U261" s="7" t="s">
        <v>5</v>
      </c>
      <c r="V261" s="7" t="s">
        <v>5</v>
      </c>
      <c r="W261" s="7" t="s">
        <v>5</v>
      </c>
      <c r="X261" s="7" t="s">
        <v>5</v>
      </c>
      <c r="Y261" s="7" t="s">
        <v>5</v>
      </c>
      <c r="Z261" s="7" t="s">
        <v>5</v>
      </c>
      <c r="AA261" s="7" t="s">
        <v>5</v>
      </c>
      <c r="AB261" s="7" t="s">
        <v>5</v>
      </c>
      <c r="AC261" s="7" t="s">
        <v>5</v>
      </c>
      <c r="AD261" s="7" t="s">
        <v>5</v>
      </c>
      <c r="AE261" s="7" t="s">
        <v>5</v>
      </c>
      <c r="AF261" s="7" t="s">
        <v>5</v>
      </c>
      <c r="AG261" s="7" t="s">
        <v>5</v>
      </c>
      <c r="AH261" s="7" t="s">
        <v>5</v>
      </c>
      <c r="AI261" s="7" t="s">
        <v>5</v>
      </c>
      <c r="AJ261" s="7" t="s">
        <v>5</v>
      </c>
      <c r="AK261" s="7" t="s">
        <v>5</v>
      </c>
      <c r="AL261" s="7" t="s">
        <v>5</v>
      </c>
      <c r="AM261" s="7" t="s">
        <v>11</v>
      </c>
      <c r="AN261" s="7" t="s">
        <v>5</v>
      </c>
      <c r="AO261" s="7" t="s">
        <v>5</v>
      </c>
      <c r="AP261" s="7" t="s">
        <v>5</v>
      </c>
      <c r="AQ261" s="7" t="s">
        <v>4</v>
      </c>
      <c r="AR261" s="7" t="s">
        <v>4</v>
      </c>
      <c r="AS261" s="7" t="s">
        <v>4</v>
      </c>
      <c r="AT261" s="7" t="s">
        <v>4</v>
      </c>
      <c r="AU261" s="7" t="s">
        <v>4</v>
      </c>
      <c r="AV261" s="7" t="s">
        <v>4</v>
      </c>
      <c r="AW261" s="7" t="s">
        <v>4</v>
      </c>
      <c r="AX261" s="7" t="s">
        <v>4</v>
      </c>
      <c r="AY261" s="7" t="s">
        <v>4</v>
      </c>
      <c r="AZ261" s="7" t="s">
        <v>4</v>
      </c>
      <c r="BA261" s="7" t="s">
        <v>4</v>
      </c>
      <c r="BB261" s="7" t="s">
        <v>4</v>
      </c>
      <c r="BC261" s="7" t="s">
        <v>4</v>
      </c>
      <c r="BD261" s="7" t="s">
        <v>4</v>
      </c>
      <c r="BE261" s="7" t="s">
        <v>4</v>
      </c>
      <c r="BF261" s="7" t="s">
        <v>4</v>
      </c>
      <c r="BG261" s="7" t="s">
        <v>4</v>
      </c>
      <c r="BH261" s="7" t="s">
        <v>4</v>
      </c>
      <c r="BI261" s="7" t="s">
        <v>4</v>
      </c>
      <c r="BJ261" s="7" t="s">
        <v>4</v>
      </c>
      <c r="BK261" s="7" t="s">
        <v>4</v>
      </c>
      <c r="BL261" s="7" t="s">
        <v>4</v>
      </c>
    </row>
    <row r="262" spans="1:64">
      <c r="A262" s="41" t="s">
        <v>271</v>
      </c>
      <c r="B262" s="41" t="s">
        <v>27</v>
      </c>
      <c r="C262" s="41" t="s">
        <v>6</v>
      </c>
      <c r="D262" s="42" t="s">
        <v>5</v>
      </c>
      <c r="E262" s="42" t="s">
        <v>5</v>
      </c>
      <c r="F262" s="42" t="s">
        <v>5</v>
      </c>
      <c r="G262" s="42" t="s">
        <v>5</v>
      </c>
      <c r="H262" s="42" t="s">
        <v>5</v>
      </c>
      <c r="I262" s="42" t="s">
        <v>5</v>
      </c>
      <c r="J262" s="42" t="s">
        <v>5</v>
      </c>
      <c r="K262" s="42" t="s">
        <v>5</v>
      </c>
      <c r="L262" s="42" t="s">
        <v>5</v>
      </c>
      <c r="M262" s="42" t="s">
        <v>5</v>
      </c>
      <c r="N262" s="42" t="s">
        <v>5</v>
      </c>
      <c r="O262" s="42" t="s">
        <v>5</v>
      </c>
      <c r="P262" s="42" t="s">
        <v>5</v>
      </c>
      <c r="Q262" s="42" t="s">
        <v>5</v>
      </c>
      <c r="R262" s="42" t="s">
        <v>5</v>
      </c>
      <c r="S262" s="42" t="s">
        <v>5</v>
      </c>
      <c r="T262" s="42" t="s">
        <v>5</v>
      </c>
      <c r="U262" s="42" t="s">
        <v>5</v>
      </c>
      <c r="V262" s="42" t="s">
        <v>5</v>
      </c>
      <c r="W262" s="42" t="s">
        <v>5</v>
      </c>
      <c r="X262" s="42" t="s">
        <v>5</v>
      </c>
      <c r="Y262" s="42" t="s">
        <v>5</v>
      </c>
      <c r="Z262" s="42" t="s">
        <v>5</v>
      </c>
      <c r="AA262" s="42" t="s">
        <v>5</v>
      </c>
      <c r="AB262" s="42">
        <v>650</v>
      </c>
      <c r="AC262" s="42">
        <v>770</v>
      </c>
      <c r="AD262" s="42">
        <v>735</v>
      </c>
      <c r="AE262" s="42">
        <v>320</v>
      </c>
      <c r="AF262" s="42">
        <v>668</v>
      </c>
      <c r="AG262" s="42">
        <v>107</v>
      </c>
      <c r="AH262" s="42">
        <v>944</v>
      </c>
      <c r="AI262" s="42">
        <v>910</v>
      </c>
      <c r="AJ262" s="42">
        <v>871</v>
      </c>
      <c r="AK262" s="42">
        <v>515</v>
      </c>
      <c r="AL262" s="42">
        <v>787</v>
      </c>
      <c r="AM262" s="42">
        <v>489</v>
      </c>
      <c r="AN262" s="42">
        <v>742</v>
      </c>
      <c r="AO262" s="42">
        <v>553</v>
      </c>
      <c r="AP262" s="42">
        <v>408</v>
      </c>
      <c r="AQ262" s="42">
        <v>381</v>
      </c>
      <c r="AR262" s="42">
        <v>174</v>
      </c>
      <c r="AS262" s="42">
        <v>192</v>
      </c>
      <c r="AT262" s="42">
        <v>192</v>
      </c>
      <c r="AU262" s="42">
        <v>198</v>
      </c>
      <c r="AV262" s="42">
        <v>249</v>
      </c>
      <c r="AW262" s="42">
        <v>100</v>
      </c>
      <c r="AX262" s="42">
        <v>89</v>
      </c>
      <c r="AY262" s="42">
        <v>106</v>
      </c>
      <c r="AZ262" s="42">
        <v>19</v>
      </c>
      <c r="BA262" s="42" t="s">
        <v>4</v>
      </c>
      <c r="BB262" s="42">
        <v>242</v>
      </c>
      <c r="BC262" s="42">
        <v>234</v>
      </c>
      <c r="BD262" s="42">
        <v>159</v>
      </c>
      <c r="BE262" s="42">
        <v>140</v>
      </c>
      <c r="BF262" s="42">
        <v>134</v>
      </c>
      <c r="BG262" s="42">
        <v>120</v>
      </c>
      <c r="BH262" s="42">
        <v>190</v>
      </c>
      <c r="BI262" s="42">
        <v>152</v>
      </c>
      <c r="BJ262" s="42">
        <v>153</v>
      </c>
      <c r="BK262" s="42">
        <v>185</v>
      </c>
      <c r="BL262" s="42">
        <v>116</v>
      </c>
    </row>
    <row r="263" spans="1:64">
      <c r="A263" s="41" t="s">
        <v>271</v>
      </c>
      <c r="B263" s="41" t="s">
        <v>27</v>
      </c>
      <c r="C263" s="41" t="s">
        <v>9</v>
      </c>
      <c r="D263" s="42" t="s">
        <v>5</v>
      </c>
      <c r="E263" s="42" t="s">
        <v>5</v>
      </c>
      <c r="F263" s="42" t="s">
        <v>5</v>
      </c>
      <c r="G263" s="42" t="s">
        <v>5</v>
      </c>
      <c r="H263" s="42" t="s">
        <v>5</v>
      </c>
      <c r="I263" s="42" t="s">
        <v>5</v>
      </c>
      <c r="J263" s="42" t="s">
        <v>5</v>
      </c>
      <c r="K263" s="42" t="s">
        <v>5</v>
      </c>
      <c r="L263" s="42" t="s">
        <v>5</v>
      </c>
      <c r="M263" s="42" t="s">
        <v>5</v>
      </c>
      <c r="N263" s="42" t="s">
        <v>5</v>
      </c>
      <c r="O263" s="42" t="s">
        <v>5</v>
      </c>
      <c r="P263" s="42" t="s">
        <v>5</v>
      </c>
      <c r="Q263" s="42" t="s">
        <v>5</v>
      </c>
      <c r="R263" s="42" t="s">
        <v>5</v>
      </c>
      <c r="S263" s="42" t="s">
        <v>5</v>
      </c>
      <c r="T263" s="42" t="s">
        <v>5</v>
      </c>
      <c r="U263" s="42" t="s">
        <v>5</v>
      </c>
      <c r="V263" s="42">
        <v>1123</v>
      </c>
      <c r="W263" s="42">
        <v>1104</v>
      </c>
      <c r="X263" s="42">
        <v>1569</v>
      </c>
      <c r="Y263" s="42">
        <v>1200</v>
      </c>
      <c r="Z263" s="42">
        <v>1112</v>
      </c>
      <c r="AA263" s="42">
        <v>956</v>
      </c>
      <c r="AB263" s="42" t="s">
        <v>5</v>
      </c>
      <c r="AC263" s="42" t="s">
        <v>5</v>
      </c>
      <c r="AD263" s="42" t="s">
        <v>5</v>
      </c>
      <c r="AE263" s="42" t="s">
        <v>5</v>
      </c>
      <c r="AF263" s="42" t="s">
        <v>5</v>
      </c>
      <c r="AG263" s="42" t="s">
        <v>5</v>
      </c>
      <c r="AH263" s="42" t="s">
        <v>5</v>
      </c>
      <c r="AI263" s="42" t="s">
        <v>5</v>
      </c>
      <c r="AJ263" s="42" t="s">
        <v>5</v>
      </c>
      <c r="AK263" s="42" t="s">
        <v>5</v>
      </c>
      <c r="AL263" s="42" t="s">
        <v>5</v>
      </c>
      <c r="AM263" s="42" t="s">
        <v>5</v>
      </c>
      <c r="AN263" s="42" t="s">
        <v>5</v>
      </c>
      <c r="AO263" s="42" t="s">
        <v>5</v>
      </c>
      <c r="AP263" s="42" t="s">
        <v>5</v>
      </c>
      <c r="AQ263" s="42" t="s">
        <v>5</v>
      </c>
      <c r="AR263" s="42" t="s">
        <v>5</v>
      </c>
      <c r="AS263" s="42" t="s">
        <v>5</v>
      </c>
      <c r="AT263" s="42" t="s">
        <v>5</v>
      </c>
      <c r="AU263" s="42" t="s">
        <v>5</v>
      </c>
      <c r="AV263" s="42" t="s">
        <v>5</v>
      </c>
      <c r="AW263" s="42" t="s">
        <v>5</v>
      </c>
      <c r="AX263" s="42" t="s">
        <v>5</v>
      </c>
      <c r="AY263" s="42" t="s">
        <v>5</v>
      </c>
      <c r="AZ263" s="42" t="s">
        <v>5</v>
      </c>
      <c r="BA263" s="42" t="s">
        <v>4</v>
      </c>
      <c r="BB263" s="42" t="s">
        <v>5</v>
      </c>
      <c r="BC263" s="42" t="s">
        <v>5</v>
      </c>
      <c r="BD263" s="42" t="s">
        <v>5</v>
      </c>
      <c r="BE263" s="42" t="s">
        <v>5</v>
      </c>
      <c r="BF263" s="42" t="s">
        <v>5</v>
      </c>
      <c r="BG263" s="42" t="s">
        <v>5</v>
      </c>
      <c r="BH263" s="42" t="s">
        <v>5</v>
      </c>
      <c r="BI263" s="42" t="s">
        <v>4</v>
      </c>
      <c r="BJ263" s="42" t="s">
        <v>4</v>
      </c>
      <c r="BK263" s="42" t="s">
        <v>4</v>
      </c>
      <c r="BL263" s="42" t="s">
        <v>4</v>
      </c>
    </row>
    <row r="264" spans="1:64">
      <c r="A264" s="41" t="s">
        <v>271</v>
      </c>
      <c r="B264" s="41" t="s">
        <v>27</v>
      </c>
      <c r="C264" s="41" t="s">
        <v>7</v>
      </c>
      <c r="D264" s="42" t="s">
        <v>5</v>
      </c>
      <c r="E264" s="42" t="s">
        <v>5</v>
      </c>
      <c r="F264" s="42" t="s">
        <v>5</v>
      </c>
      <c r="G264" s="42" t="s">
        <v>5</v>
      </c>
      <c r="H264" s="42" t="s">
        <v>5</v>
      </c>
      <c r="I264" s="42" t="s">
        <v>5</v>
      </c>
      <c r="J264" s="42" t="s">
        <v>5</v>
      </c>
      <c r="K264" s="42" t="s">
        <v>5</v>
      </c>
      <c r="L264" s="42" t="s">
        <v>5</v>
      </c>
      <c r="M264" s="42" t="s">
        <v>5</v>
      </c>
      <c r="N264" s="42" t="s">
        <v>5</v>
      </c>
      <c r="O264" s="42" t="s">
        <v>5</v>
      </c>
      <c r="P264" s="42" t="s">
        <v>5</v>
      </c>
      <c r="Q264" s="42" t="s">
        <v>5</v>
      </c>
      <c r="R264" s="42" t="s">
        <v>5</v>
      </c>
      <c r="S264" s="42" t="s">
        <v>5</v>
      </c>
      <c r="T264" s="42" t="s">
        <v>5</v>
      </c>
      <c r="U264" s="42" t="s">
        <v>5</v>
      </c>
      <c r="V264" s="42" t="s">
        <v>5</v>
      </c>
      <c r="W264" s="42" t="s">
        <v>5</v>
      </c>
      <c r="X264" s="42" t="s">
        <v>5</v>
      </c>
      <c r="Y264" s="42" t="s">
        <v>5</v>
      </c>
      <c r="Z264" s="42" t="s">
        <v>5</v>
      </c>
      <c r="AA264" s="42" t="s">
        <v>5</v>
      </c>
      <c r="AB264" s="42">
        <v>170</v>
      </c>
      <c r="AC264" s="42">
        <v>152</v>
      </c>
      <c r="AD264" s="42">
        <v>111</v>
      </c>
      <c r="AE264" s="42">
        <v>123</v>
      </c>
      <c r="AF264" s="42">
        <v>117</v>
      </c>
      <c r="AG264" s="42">
        <v>60</v>
      </c>
      <c r="AH264" s="42">
        <v>103</v>
      </c>
      <c r="AI264" s="42">
        <v>114</v>
      </c>
      <c r="AJ264" s="42">
        <v>101</v>
      </c>
      <c r="AK264" s="42">
        <v>68</v>
      </c>
      <c r="AL264" s="42">
        <v>19</v>
      </c>
      <c r="AM264" s="42">
        <v>21</v>
      </c>
      <c r="AN264" s="42">
        <v>99</v>
      </c>
      <c r="AO264" s="42">
        <v>89</v>
      </c>
      <c r="AP264" s="42">
        <v>87</v>
      </c>
      <c r="AQ264" s="42">
        <v>92</v>
      </c>
      <c r="AR264" s="42">
        <v>102</v>
      </c>
      <c r="AS264" s="42">
        <v>94</v>
      </c>
      <c r="AT264" s="42">
        <v>13</v>
      </c>
      <c r="AU264" s="42">
        <v>14</v>
      </c>
      <c r="AV264" s="42">
        <v>14</v>
      </c>
      <c r="AW264" s="42">
        <v>12</v>
      </c>
      <c r="AX264" s="42">
        <v>12</v>
      </c>
      <c r="AY264" s="42">
        <v>8</v>
      </c>
      <c r="AZ264" s="42">
        <v>7</v>
      </c>
      <c r="BA264" s="42" t="s">
        <v>4</v>
      </c>
      <c r="BB264" s="42">
        <v>1</v>
      </c>
      <c r="BC264" s="42">
        <v>8</v>
      </c>
      <c r="BD264" s="42" t="s">
        <v>5</v>
      </c>
      <c r="BE264" s="42" t="s">
        <v>5</v>
      </c>
      <c r="BF264" s="42" t="s">
        <v>5</v>
      </c>
      <c r="BG264" s="42" t="s">
        <v>5</v>
      </c>
      <c r="BH264" s="42" t="s">
        <v>5</v>
      </c>
      <c r="BI264" s="42" t="s">
        <v>5</v>
      </c>
      <c r="BJ264" s="42" t="s">
        <v>11</v>
      </c>
      <c r="BK264" s="42">
        <v>4</v>
      </c>
      <c r="BL264" s="42">
        <v>5</v>
      </c>
    </row>
    <row r="265" spans="1:64">
      <c r="B265" s="2" t="s">
        <v>27</v>
      </c>
      <c r="D265" s="2">
        <f>SUM(D258:D264)</f>
        <v>0</v>
      </c>
      <c r="E265" s="2">
        <f t="shared" ref="E265:BL265" si="17">SUM(E258:E264)</f>
        <v>0</v>
      </c>
      <c r="F265" s="2">
        <f t="shared" si="17"/>
        <v>0</v>
      </c>
      <c r="G265" s="2">
        <f t="shared" si="17"/>
        <v>0</v>
      </c>
      <c r="H265" s="2">
        <f t="shared" si="17"/>
        <v>0</v>
      </c>
      <c r="I265" s="2">
        <f t="shared" si="17"/>
        <v>10</v>
      </c>
      <c r="J265" s="2">
        <f t="shared" si="17"/>
        <v>6</v>
      </c>
      <c r="K265" s="2">
        <f t="shared" si="17"/>
        <v>5</v>
      </c>
      <c r="L265" s="2">
        <f t="shared" si="17"/>
        <v>3</v>
      </c>
      <c r="M265" s="2">
        <f t="shared" si="17"/>
        <v>4</v>
      </c>
      <c r="N265" s="2">
        <f t="shared" si="17"/>
        <v>2</v>
      </c>
      <c r="O265" s="2">
        <f t="shared" si="17"/>
        <v>2</v>
      </c>
      <c r="P265" s="2">
        <f t="shared" si="17"/>
        <v>1</v>
      </c>
      <c r="Q265" s="2">
        <f t="shared" si="17"/>
        <v>0</v>
      </c>
      <c r="R265" s="2">
        <f t="shared" si="17"/>
        <v>4</v>
      </c>
      <c r="S265" s="2">
        <f t="shared" si="17"/>
        <v>1</v>
      </c>
      <c r="T265" s="2">
        <f t="shared" si="17"/>
        <v>1</v>
      </c>
      <c r="U265" s="2">
        <f t="shared" si="17"/>
        <v>0</v>
      </c>
      <c r="V265" s="2">
        <f t="shared" si="17"/>
        <v>1123</v>
      </c>
      <c r="W265" s="2">
        <f t="shared" si="17"/>
        <v>1104</v>
      </c>
      <c r="X265" s="2">
        <f t="shared" si="17"/>
        <v>1569</v>
      </c>
      <c r="Y265" s="2">
        <f t="shared" si="17"/>
        <v>1200</v>
      </c>
      <c r="Z265" s="2">
        <f t="shared" si="17"/>
        <v>1112</v>
      </c>
      <c r="AA265" s="2">
        <f t="shared" si="17"/>
        <v>956</v>
      </c>
      <c r="AB265" s="2">
        <f t="shared" si="17"/>
        <v>820</v>
      </c>
      <c r="AC265" s="2">
        <f t="shared" si="17"/>
        <v>922</v>
      </c>
      <c r="AD265" s="2">
        <f t="shared" si="17"/>
        <v>846</v>
      </c>
      <c r="AE265" s="2">
        <f t="shared" si="17"/>
        <v>443</v>
      </c>
      <c r="AF265" s="2">
        <f t="shared" si="17"/>
        <v>785</v>
      </c>
      <c r="AG265" s="2">
        <f t="shared" si="17"/>
        <v>167</v>
      </c>
      <c r="AH265" s="2">
        <f t="shared" si="17"/>
        <v>1047</v>
      </c>
      <c r="AI265" s="2">
        <f t="shared" si="17"/>
        <v>1024</v>
      </c>
      <c r="AJ265" s="2">
        <f t="shared" si="17"/>
        <v>972</v>
      </c>
      <c r="AK265" s="2">
        <f t="shared" si="17"/>
        <v>583</v>
      </c>
      <c r="AL265" s="2">
        <f t="shared" si="17"/>
        <v>806</v>
      </c>
      <c r="AM265" s="2">
        <f t="shared" si="17"/>
        <v>510</v>
      </c>
      <c r="AN265" s="2">
        <f t="shared" si="17"/>
        <v>841</v>
      </c>
      <c r="AO265" s="2">
        <f t="shared" si="17"/>
        <v>642</v>
      </c>
      <c r="AP265" s="2">
        <f t="shared" si="17"/>
        <v>495</v>
      </c>
      <c r="AQ265" s="2">
        <f t="shared" si="17"/>
        <v>473</v>
      </c>
      <c r="AR265" s="2">
        <f t="shared" si="17"/>
        <v>276</v>
      </c>
      <c r="AS265" s="2">
        <f t="shared" si="17"/>
        <v>286</v>
      </c>
      <c r="AT265" s="2">
        <f t="shared" si="17"/>
        <v>205</v>
      </c>
      <c r="AU265" s="2">
        <f t="shared" si="17"/>
        <v>212</v>
      </c>
      <c r="AV265" s="2">
        <f t="shared" si="17"/>
        <v>263</v>
      </c>
      <c r="AW265" s="2">
        <f t="shared" si="17"/>
        <v>112</v>
      </c>
      <c r="AX265" s="2">
        <f t="shared" si="17"/>
        <v>101</v>
      </c>
      <c r="AY265" s="2">
        <f t="shared" si="17"/>
        <v>114</v>
      </c>
      <c r="AZ265" s="2">
        <f t="shared" si="17"/>
        <v>26</v>
      </c>
      <c r="BA265" s="2">
        <f t="shared" si="17"/>
        <v>0</v>
      </c>
      <c r="BB265" s="2">
        <f t="shared" si="17"/>
        <v>243</v>
      </c>
      <c r="BC265" s="2">
        <f t="shared" si="17"/>
        <v>244</v>
      </c>
      <c r="BD265" s="2">
        <f t="shared" si="17"/>
        <v>159</v>
      </c>
      <c r="BE265" s="2">
        <f t="shared" si="17"/>
        <v>140</v>
      </c>
      <c r="BF265" s="2">
        <f t="shared" si="17"/>
        <v>134</v>
      </c>
      <c r="BG265" s="2">
        <f t="shared" si="17"/>
        <v>120</v>
      </c>
      <c r="BH265" s="2">
        <f t="shared" si="17"/>
        <v>198</v>
      </c>
      <c r="BI265" s="2">
        <f t="shared" si="17"/>
        <v>153</v>
      </c>
      <c r="BJ265" s="2">
        <f t="shared" si="17"/>
        <v>155</v>
      </c>
      <c r="BK265" s="2">
        <f t="shared" si="17"/>
        <v>194</v>
      </c>
      <c r="BL265" s="2">
        <f t="shared" si="17"/>
        <v>124</v>
      </c>
    </row>
    <row r="266" spans="1:64">
      <c r="B266" s="7" t="s">
        <v>28</v>
      </c>
      <c r="C266" s="7" t="s">
        <v>6</v>
      </c>
      <c r="D266" s="7" t="s">
        <v>4</v>
      </c>
      <c r="E266" s="7" t="s">
        <v>4</v>
      </c>
      <c r="F266" s="7" t="s">
        <v>4</v>
      </c>
      <c r="G266" s="7" t="s">
        <v>4</v>
      </c>
      <c r="H266" s="7" t="s">
        <v>4</v>
      </c>
      <c r="I266" s="7" t="s">
        <v>4</v>
      </c>
      <c r="J266" s="7" t="s">
        <v>4</v>
      </c>
      <c r="K266" s="7" t="s">
        <v>4</v>
      </c>
      <c r="L266" s="7" t="s">
        <v>4</v>
      </c>
      <c r="M266" s="7" t="s">
        <v>4</v>
      </c>
      <c r="N266" s="7" t="s">
        <v>4</v>
      </c>
      <c r="O266" s="7" t="s">
        <v>4</v>
      </c>
      <c r="P266" s="7" t="s">
        <v>4</v>
      </c>
      <c r="Q266" s="7" t="s">
        <v>4</v>
      </c>
      <c r="R266" s="7" t="s">
        <v>4</v>
      </c>
      <c r="S266" s="7" t="s">
        <v>4</v>
      </c>
      <c r="T266" s="7" t="s">
        <v>4</v>
      </c>
      <c r="U266" s="7" t="s">
        <v>4</v>
      </c>
      <c r="V266" s="7" t="s">
        <v>4</v>
      </c>
      <c r="W266" s="7" t="s">
        <v>4</v>
      </c>
      <c r="X266" s="7" t="s">
        <v>4</v>
      </c>
      <c r="Y266" s="7" t="s">
        <v>4</v>
      </c>
      <c r="Z266" s="7" t="s">
        <v>4</v>
      </c>
      <c r="AA266" s="7" t="s">
        <v>4</v>
      </c>
      <c r="AB266" s="7" t="s">
        <v>4</v>
      </c>
      <c r="AC266" s="7" t="s">
        <v>4</v>
      </c>
      <c r="AD266" s="7" t="s">
        <v>4</v>
      </c>
      <c r="AE266" s="7" t="s">
        <v>4</v>
      </c>
      <c r="AF266" s="7" t="s">
        <v>4</v>
      </c>
      <c r="AG266" s="7" t="s">
        <v>4</v>
      </c>
      <c r="AH266" s="7" t="s">
        <v>4</v>
      </c>
      <c r="AI266" s="7" t="s">
        <v>4</v>
      </c>
      <c r="AJ266" s="7" t="s">
        <v>4</v>
      </c>
      <c r="AK266" s="7" t="s">
        <v>4</v>
      </c>
      <c r="AL266" s="7" t="s">
        <v>4</v>
      </c>
      <c r="AM266" s="7" t="s">
        <v>4</v>
      </c>
      <c r="AN266" s="7" t="s">
        <v>4</v>
      </c>
      <c r="AO266" s="7" t="s">
        <v>4</v>
      </c>
      <c r="AP266" s="7" t="s">
        <v>4</v>
      </c>
      <c r="AQ266" s="7">
        <v>689</v>
      </c>
      <c r="AR266" s="7">
        <v>785</v>
      </c>
      <c r="AS266" s="7">
        <v>826</v>
      </c>
      <c r="AT266" s="7">
        <v>706</v>
      </c>
      <c r="AU266" s="7">
        <v>610</v>
      </c>
      <c r="AV266" s="7">
        <v>701</v>
      </c>
      <c r="AW266" s="7">
        <v>669</v>
      </c>
      <c r="AX266" s="7">
        <v>877</v>
      </c>
      <c r="AY266" s="7">
        <v>933</v>
      </c>
      <c r="AZ266" s="7">
        <v>803</v>
      </c>
      <c r="BA266" s="7">
        <v>769</v>
      </c>
      <c r="BB266" s="7">
        <v>621</v>
      </c>
      <c r="BC266" s="7">
        <v>822</v>
      </c>
      <c r="BD266" s="7">
        <v>976</v>
      </c>
      <c r="BE266" s="7">
        <v>1114</v>
      </c>
      <c r="BF266" s="7">
        <v>1112</v>
      </c>
      <c r="BG266" s="7">
        <v>567</v>
      </c>
      <c r="BH266" s="7">
        <v>658</v>
      </c>
      <c r="BI266" s="7">
        <v>801</v>
      </c>
      <c r="BJ266" s="7">
        <v>724</v>
      </c>
      <c r="BK266" s="7">
        <v>754</v>
      </c>
      <c r="BL266" s="7">
        <v>675</v>
      </c>
    </row>
    <row r="267" spans="1:64">
      <c r="B267" s="7" t="s">
        <v>28</v>
      </c>
      <c r="C267" s="7" t="s">
        <v>7</v>
      </c>
      <c r="D267" s="7" t="s">
        <v>4</v>
      </c>
      <c r="E267" s="7" t="s">
        <v>4</v>
      </c>
      <c r="F267" s="7" t="s">
        <v>4</v>
      </c>
      <c r="G267" s="7" t="s">
        <v>4</v>
      </c>
      <c r="H267" s="7" t="s">
        <v>4</v>
      </c>
      <c r="I267" s="7" t="s">
        <v>4</v>
      </c>
      <c r="J267" s="7" t="s">
        <v>4</v>
      </c>
      <c r="K267" s="7" t="s">
        <v>4</v>
      </c>
      <c r="L267" s="7" t="s">
        <v>4</v>
      </c>
      <c r="M267" s="7" t="s">
        <v>4</v>
      </c>
      <c r="N267" s="7" t="s">
        <v>4</v>
      </c>
      <c r="O267" s="7" t="s">
        <v>4</v>
      </c>
      <c r="P267" s="7" t="s">
        <v>4</v>
      </c>
      <c r="Q267" s="7" t="s">
        <v>4</v>
      </c>
      <c r="R267" s="7" t="s">
        <v>4</v>
      </c>
      <c r="S267" s="7" t="s">
        <v>4</v>
      </c>
      <c r="T267" s="7" t="s">
        <v>4</v>
      </c>
      <c r="U267" s="7" t="s">
        <v>4</v>
      </c>
      <c r="V267" s="7" t="s">
        <v>4</v>
      </c>
      <c r="W267" s="7" t="s">
        <v>4</v>
      </c>
      <c r="X267" s="7" t="s">
        <v>4</v>
      </c>
      <c r="Y267" s="7" t="s">
        <v>4</v>
      </c>
      <c r="Z267" s="7" t="s">
        <v>4</v>
      </c>
      <c r="AA267" s="7" t="s">
        <v>4</v>
      </c>
      <c r="AB267" s="7" t="s">
        <v>4</v>
      </c>
      <c r="AC267" s="7" t="s">
        <v>4</v>
      </c>
      <c r="AD267" s="7" t="s">
        <v>4</v>
      </c>
      <c r="AE267" s="7" t="s">
        <v>4</v>
      </c>
      <c r="AF267" s="7" t="s">
        <v>4</v>
      </c>
      <c r="AG267" s="7" t="s">
        <v>4</v>
      </c>
      <c r="AH267" s="7" t="s">
        <v>4</v>
      </c>
      <c r="AI267" s="7" t="s">
        <v>4</v>
      </c>
      <c r="AJ267" s="7" t="s">
        <v>4</v>
      </c>
      <c r="AK267" s="7" t="s">
        <v>4</v>
      </c>
      <c r="AL267" s="7" t="s">
        <v>4</v>
      </c>
      <c r="AM267" s="7" t="s">
        <v>4</v>
      </c>
      <c r="AN267" s="7" t="s">
        <v>4</v>
      </c>
      <c r="AO267" s="7" t="s">
        <v>4</v>
      </c>
      <c r="AP267" s="7" t="s">
        <v>4</v>
      </c>
      <c r="AQ267" s="7">
        <v>610</v>
      </c>
      <c r="AR267" s="7">
        <v>632</v>
      </c>
      <c r="AS267" s="7">
        <v>477</v>
      </c>
      <c r="AT267" s="7">
        <v>457</v>
      </c>
      <c r="AU267" s="7">
        <v>479</v>
      </c>
      <c r="AV267" s="7">
        <v>546</v>
      </c>
      <c r="AW267" s="7">
        <v>562</v>
      </c>
      <c r="AX267" s="7">
        <v>428</v>
      </c>
      <c r="AY267" s="7">
        <v>470</v>
      </c>
      <c r="AZ267" s="7">
        <v>369</v>
      </c>
      <c r="BA267" s="7">
        <v>375</v>
      </c>
      <c r="BB267" s="7">
        <v>386</v>
      </c>
      <c r="BC267" s="7">
        <v>382</v>
      </c>
      <c r="BD267" s="7">
        <v>289</v>
      </c>
      <c r="BE267" s="7">
        <v>235</v>
      </c>
      <c r="BF267" s="7">
        <v>172</v>
      </c>
      <c r="BG267" s="7">
        <v>505</v>
      </c>
      <c r="BH267" s="7">
        <v>568</v>
      </c>
      <c r="BI267" s="7">
        <v>525</v>
      </c>
      <c r="BJ267" s="7">
        <v>464</v>
      </c>
      <c r="BK267" s="7">
        <v>374</v>
      </c>
      <c r="BL267" s="7">
        <v>361</v>
      </c>
    </row>
    <row r="268" spans="1:64">
      <c r="B268" s="7" t="s">
        <v>28</v>
      </c>
      <c r="C268" s="7" t="s">
        <v>6</v>
      </c>
      <c r="D268" s="7" t="s">
        <v>5</v>
      </c>
      <c r="E268" s="7" t="s">
        <v>5</v>
      </c>
      <c r="F268" s="7" t="s">
        <v>5</v>
      </c>
      <c r="G268" s="7" t="s">
        <v>5</v>
      </c>
      <c r="H268" s="7" t="s">
        <v>5</v>
      </c>
      <c r="I268" s="7" t="s">
        <v>5</v>
      </c>
      <c r="J268" s="7" t="s">
        <v>5</v>
      </c>
      <c r="K268" s="7" t="s">
        <v>5</v>
      </c>
      <c r="L268" s="7" t="s">
        <v>5</v>
      </c>
      <c r="M268" s="7" t="s">
        <v>5</v>
      </c>
      <c r="N268" s="7" t="s">
        <v>5</v>
      </c>
      <c r="O268" s="7" t="s">
        <v>5</v>
      </c>
      <c r="P268" s="7" t="s">
        <v>5</v>
      </c>
      <c r="Q268" s="7" t="s">
        <v>5</v>
      </c>
      <c r="R268" s="7" t="s">
        <v>5</v>
      </c>
      <c r="S268" s="7" t="s">
        <v>5</v>
      </c>
      <c r="T268" s="7" t="s">
        <v>5</v>
      </c>
      <c r="U268" s="7" t="s">
        <v>5</v>
      </c>
      <c r="V268" s="7" t="s">
        <v>5</v>
      </c>
      <c r="W268" s="7" t="s">
        <v>5</v>
      </c>
      <c r="X268" s="7" t="s">
        <v>5</v>
      </c>
      <c r="Y268" s="7" t="s">
        <v>5</v>
      </c>
      <c r="Z268" s="7" t="s">
        <v>5</v>
      </c>
      <c r="AA268" s="7" t="s">
        <v>5</v>
      </c>
      <c r="AB268" s="7" t="s">
        <v>5</v>
      </c>
      <c r="AC268" s="7">
        <v>244</v>
      </c>
      <c r="AD268" s="7">
        <v>404</v>
      </c>
      <c r="AE268" s="7">
        <v>315</v>
      </c>
      <c r="AF268" s="7">
        <v>366</v>
      </c>
      <c r="AG268" s="7">
        <v>402</v>
      </c>
      <c r="AH268" s="7">
        <v>159</v>
      </c>
      <c r="AI268" s="7">
        <v>160</v>
      </c>
      <c r="AJ268" s="7">
        <v>317</v>
      </c>
      <c r="AK268" s="7">
        <v>419</v>
      </c>
      <c r="AL268" s="7">
        <v>505</v>
      </c>
      <c r="AM268" s="7">
        <v>520</v>
      </c>
      <c r="AN268" s="7">
        <v>551</v>
      </c>
      <c r="AO268" s="7">
        <v>655</v>
      </c>
      <c r="AP268" s="7">
        <v>578</v>
      </c>
      <c r="AQ268" s="7" t="s">
        <v>4</v>
      </c>
      <c r="AR268" s="7" t="s">
        <v>4</v>
      </c>
      <c r="AS268" s="7" t="s">
        <v>4</v>
      </c>
      <c r="AT268" s="7" t="s">
        <v>4</v>
      </c>
      <c r="AU268" s="7" t="s">
        <v>4</v>
      </c>
      <c r="AV268" s="7" t="s">
        <v>4</v>
      </c>
      <c r="AW268" s="7" t="s">
        <v>4</v>
      </c>
      <c r="AX268" s="7" t="s">
        <v>4</v>
      </c>
      <c r="AY268" s="7" t="s">
        <v>4</v>
      </c>
      <c r="AZ268" s="7" t="s">
        <v>4</v>
      </c>
      <c r="BA268" s="7" t="s">
        <v>4</v>
      </c>
      <c r="BB268" s="7" t="s">
        <v>4</v>
      </c>
      <c r="BC268" s="7" t="s">
        <v>4</v>
      </c>
      <c r="BD268" s="7" t="s">
        <v>4</v>
      </c>
      <c r="BE268" s="7" t="s">
        <v>4</v>
      </c>
      <c r="BF268" s="7" t="s">
        <v>4</v>
      </c>
      <c r="BG268" s="7" t="s">
        <v>4</v>
      </c>
      <c r="BH268" s="7" t="s">
        <v>4</v>
      </c>
      <c r="BI268" s="7" t="s">
        <v>4</v>
      </c>
      <c r="BJ268" s="7" t="s">
        <v>4</v>
      </c>
      <c r="BK268" s="7" t="s">
        <v>4</v>
      </c>
      <c r="BL268" s="7" t="s">
        <v>4</v>
      </c>
    </row>
    <row r="269" spans="1:64">
      <c r="B269" s="7" t="s">
        <v>28</v>
      </c>
      <c r="C269" s="7" t="s">
        <v>9</v>
      </c>
      <c r="D269" s="7">
        <v>171</v>
      </c>
      <c r="E269" s="7">
        <v>249</v>
      </c>
      <c r="F269" s="7">
        <v>209</v>
      </c>
      <c r="G269" s="7">
        <v>177</v>
      </c>
      <c r="H269" s="7">
        <v>179</v>
      </c>
      <c r="I269" s="7">
        <v>193</v>
      </c>
      <c r="J269" s="7">
        <v>187</v>
      </c>
      <c r="K269" s="7">
        <v>213</v>
      </c>
      <c r="L269" s="7">
        <v>194</v>
      </c>
      <c r="M269" s="7">
        <v>248</v>
      </c>
      <c r="N269" s="7">
        <v>222</v>
      </c>
      <c r="O269" s="7">
        <v>242</v>
      </c>
      <c r="P269" s="7">
        <v>267</v>
      </c>
      <c r="Q269" s="7">
        <v>307</v>
      </c>
      <c r="R269" s="7">
        <v>207</v>
      </c>
      <c r="S269" s="7">
        <v>175</v>
      </c>
      <c r="T269" s="7">
        <v>216</v>
      </c>
      <c r="U269" s="7">
        <v>261</v>
      </c>
      <c r="V269" s="7">
        <v>247</v>
      </c>
      <c r="W269" s="7">
        <v>315</v>
      </c>
      <c r="X269" s="7">
        <v>353</v>
      </c>
      <c r="Y269" s="7">
        <v>406</v>
      </c>
      <c r="Z269" s="7">
        <v>523</v>
      </c>
      <c r="AA269" s="7">
        <v>554</v>
      </c>
      <c r="AB269" s="7">
        <v>490</v>
      </c>
      <c r="AC269" s="7" t="s">
        <v>5</v>
      </c>
      <c r="AD269" s="7" t="s">
        <v>5</v>
      </c>
      <c r="AE269" s="7" t="s">
        <v>5</v>
      </c>
      <c r="AF269" s="7" t="s">
        <v>5</v>
      </c>
      <c r="AG269" s="7" t="s">
        <v>5</v>
      </c>
      <c r="AH269" s="7" t="s">
        <v>5</v>
      </c>
      <c r="AI269" s="7" t="s">
        <v>5</v>
      </c>
      <c r="AJ269" s="7" t="s">
        <v>5</v>
      </c>
      <c r="AK269" s="7" t="s">
        <v>5</v>
      </c>
      <c r="AL269" s="7" t="s">
        <v>5</v>
      </c>
      <c r="AM269" s="7" t="s">
        <v>5</v>
      </c>
      <c r="AN269" s="7" t="s">
        <v>5</v>
      </c>
      <c r="AO269" s="7" t="s">
        <v>5</v>
      </c>
      <c r="AP269" s="7" t="s">
        <v>5</v>
      </c>
      <c r="AQ269" s="7" t="s">
        <v>4</v>
      </c>
      <c r="AR269" s="7" t="s">
        <v>4</v>
      </c>
      <c r="AS269" s="7" t="s">
        <v>4</v>
      </c>
      <c r="AT269" s="7" t="s">
        <v>4</v>
      </c>
      <c r="AU269" s="7" t="s">
        <v>4</v>
      </c>
      <c r="AV269" s="7" t="s">
        <v>4</v>
      </c>
      <c r="AW269" s="7" t="s">
        <v>4</v>
      </c>
      <c r="AX269" s="7" t="s">
        <v>4</v>
      </c>
      <c r="AY269" s="7" t="s">
        <v>4</v>
      </c>
      <c r="AZ269" s="7" t="s">
        <v>4</v>
      </c>
      <c r="BA269" s="7" t="s">
        <v>4</v>
      </c>
      <c r="BB269" s="7" t="s">
        <v>4</v>
      </c>
      <c r="BC269" s="7" t="s">
        <v>4</v>
      </c>
      <c r="BD269" s="7" t="s">
        <v>4</v>
      </c>
      <c r="BE269" s="7" t="s">
        <v>4</v>
      </c>
      <c r="BF269" s="7" t="s">
        <v>4</v>
      </c>
      <c r="BG269" s="7" t="s">
        <v>4</v>
      </c>
      <c r="BH269" s="7" t="s">
        <v>4</v>
      </c>
      <c r="BI269" s="7" t="s">
        <v>4</v>
      </c>
      <c r="BJ269" s="7" t="s">
        <v>4</v>
      </c>
      <c r="BK269" s="7" t="s">
        <v>4</v>
      </c>
      <c r="BL269" s="7" t="s">
        <v>4</v>
      </c>
    </row>
    <row r="270" spans="1:64">
      <c r="B270" s="7" t="s">
        <v>28</v>
      </c>
      <c r="C270" s="7" t="s">
        <v>7</v>
      </c>
      <c r="D270" s="7" t="s">
        <v>5</v>
      </c>
      <c r="E270" s="7" t="s">
        <v>5</v>
      </c>
      <c r="F270" s="7" t="s">
        <v>5</v>
      </c>
      <c r="G270" s="7" t="s">
        <v>5</v>
      </c>
      <c r="H270" s="7" t="s">
        <v>5</v>
      </c>
      <c r="I270" s="7" t="s">
        <v>5</v>
      </c>
      <c r="J270" s="7" t="s">
        <v>5</v>
      </c>
      <c r="K270" s="7" t="s">
        <v>5</v>
      </c>
      <c r="L270" s="7" t="s">
        <v>5</v>
      </c>
      <c r="M270" s="7" t="s">
        <v>5</v>
      </c>
      <c r="N270" s="7" t="s">
        <v>5</v>
      </c>
      <c r="O270" s="7" t="s">
        <v>5</v>
      </c>
      <c r="P270" s="7" t="s">
        <v>5</v>
      </c>
      <c r="Q270" s="7" t="s">
        <v>5</v>
      </c>
      <c r="R270" s="7" t="s">
        <v>5</v>
      </c>
      <c r="S270" s="7" t="s">
        <v>5</v>
      </c>
      <c r="T270" s="7" t="s">
        <v>5</v>
      </c>
      <c r="U270" s="7" t="s">
        <v>5</v>
      </c>
      <c r="V270" s="7" t="s">
        <v>5</v>
      </c>
      <c r="W270" s="7" t="s">
        <v>5</v>
      </c>
      <c r="X270" s="7" t="s">
        <v>5</v>
      </c>
      <c r="Y270" s="7" t="s">
        <v>5</v>
      </c>
      <c r="Z270" s="7" t="s">
        <v>5</v>
      </c>
      <c r="AA270" s="7" t="s">
        <v>5</v>
      </c>
      <c r="AB270" s="7" t="s">
        <v>5</v>
      </c>
      <c r="AC270" s="7">
        <v>215</v>
      </c>
      <c r="AD270" s="7">
        <v>259</v>
      </c>
      <c r="AE270" s="7">
        <v>272</v>
      </c>
      <c r="AF270" s="7">
        <v>453</v>
      </c>
      <c r="AG270" s="7">
        <v>663</v>
      </c>
      <c r="AH270" s="7">
        <v>763</v>
      </c>
      <c r="AI270" s="7">
        <v>784</v>
      </c>
      <c r="AJ270" s="7">
        <v>1013</v>
      </c>
      <c r="AK270" s="7">
        <v>1025</v>
      </c>
      <c r="AL270" s="7">
        <v>878</v>
      </c>
      <c r="AM270" s="7">
        <v>894</v>
      </c>
      <c r="AN270" s="7">
        <v>831</v>
      </c>
      <c r="AO270" s="7">
        <v>626</v>
      </c>
      <c r="AP270" s="7">
        <v>780</v>
      </c>
      <c r="AQ270" s="7" t="s">
        <v>4</v>
      </c>
      <c r="AR270" s="7" t="s">
        <v>4</v>
      </c>
      <c r="AS270" s="7" t="s">
        <v>4</v>
      </c>
      <c r="AT270" s="7" t="s">
        <v>4</v>
      </c>
      <c r="AU270" s="7" t="s">
        <v>4</v>
      </c>
      <c r="AV270" s="7" t="s">
        <v>4</v>
      </c>
      <c r="AW270" s="7" t="s">
        <v>4</v>
      </c>
      <c r="AX270" s="7" t="s">
        <v>4</v>
      </c>
      <c r="AY270" s="7" t="s">
        <v>4</v>
      </c>
      <c r="AZ270" s="7" t="s">
        <v>4</v>
      </c>
      <c r="BA270" s="7" t="s">
        <v>4</v>
      </c>
      <c r="BB270" s="7" t="s">
        <v>4</v>
      </c>
      <c r="BC270" s="7" t="s">
        <v>4</v>
      </c>
      <c r="BD270" s="7" t="s">
        <v>4</v>
      </c>
      <c r="BE270" s="7" t="s">
        <v>4</v>
      </c>
      <c r="BF270" s="7" t="s">
        <v>4</v>
      </c>
      <c r="BG270" s="7" t="s">
        <v>4</v>
      </c>
      <c r="BH270" s="7" t="s">
        <v>4</v>
      </c>
      <c r="BI270" s="7" t="s">
        <v>4</v>
      </c>
      <c r="BJ270" s="7" t="s">
        <v>4</v>
      </c>
      <c r="BK270" s="7" t="s">
        <v>4</v>
      </c>
      <c r="BL270" s="7" t="s">
        <v>4</v>
      </c>
    </row>
    <row r="271" spans="1:64">
      <c r="A271" s="41" t="s">
        <v>265</v>
      </c>
      <c r="B271" s="41" t="s">
        <v>28</v>
      </c>
      <c r="C271" s="41" t="s">
        <v>6</v>
      </c>
      <c r="D271" s="42" t="s">
        <v>5</v>
      </c>
      <c r="E271" s="42" t="s">
        <v>5</v>
      </c>
      <c r="F271" s="42" t="s">
        <v>5</v>
      </c>
      <c r="G271" s="42" t="s">
        <v>5</v>
      </c>
      <c r="H271" s="42" t="s">
        <v>5</v>
      </c>
      <c r="I271" s="42" t="s">
        <v>5</v>
      </c>
      <c r="J271" s="42" t="s">
        <v>5</v>
      </c>
      <c r="K271" s="42" t="s">
        <v>5</v>
      </c>
      <c r="L271" s="42" t="s">
        <v>5</v>
      </c>
      <c r="M271" s="42" t="s">
        <v>5</v>
      </c>
      <c r="N271" s="42" t="s">
        <v>5</v>
      </c>
      <c r="O271" s="42" t="s">
        <v>5</v>
      </c>
      <c r="P271" s="42" t="s">
        <v>5</v>
      </c>
      <c r="Q271" s="42" t="s">
        <v>5</v>
      </c>
      <c r="R271" s="42" t="s">
        <v>5</v>
      </c>
      <c r="S271" s="42" t="s">
        <v>5</v>
      </c>
      <c r="T271" s="42" t="s">
        <v>5</v>
      </c>
      <c r="U271" s="42" t="s">
        <v>5</v>
      </c>
      <c r="V271" s="42" t="s">
        <v>5</v>
      </c>
      <c r="W271" s="42" t="s">
        <v>5</v>
      </c>
      <c r="X271" s="42" t="s">
        <v>5</v>
      </c>
      <c r="Y271" s="42" t="s">
        <v>5</v>
      </c>
      <c r="Z271" s="42" t="s">
        <v>5</v>
      </c>
      <c r="AA271" s="42" t="s">
        <v>5</v>
      </c>
      <c r="AB271" s="42" t="s">
        <v>5</v>
      </c>
      <c r="AC271" s="42">
        <v>132</v>
      </c>
      <c r="AD271" s="42">
        <v>203</v>
      </c>
      <c r="AE271" s="42">
        <v>225</v>
      </c>
      <c r="AF271" s="42">
        <v>241</v>
      </c>
      <c r="AG271" s="42">
        <v>311</v>
      </c>
      <c r="AH271" s="42">
        <v>302</v>
      </c>
      <c r="AI271" s="42">
        <v>464</v>
      </c>
      <c r="AJ271" s="42">
        <v>525</v>
      </c>
      <c r="AK271" s="42">
        <v>502</v>
      </c>
      <c r="AL271" s="42">
        <v>592</v>
      </c>
      <c r="AM271" s="42">
        <v>568</v>
      </c>
      <c r="AN271" s="42">
        <v>858</v>
      </c>
      <c r="AO271" s="42">
        <v>1100</v>
      </c>
      <c r="AP271" s="42">
        <v>667</v>
      </c>
      <c r="AQ271" s="42">
        <v>646</v>
      </c>
      <c r="AR271" s="42">
        <v>996</v>
      </c>
      <c r="AS271" s="42">
        <v>904</v>
      </c>
      <c r="AT271" s="42">
        <v>891</v>
      </c>
      <c r="AU271" s="42">
        <v>917</v>
      </c>
      <c r="AV271" s="42">
        <v>940</v>
      </c>
      <c r="AW271" s="42">
        <v>817</v>
      </c>
      <c r="AX271" s="42">
        <v>899</v>
      </c>
      <c r="AY271" s="42">
        <v>1306</v>
      </c>
      <c r="AZ271" s="42">
        <v>541</v>
      </c>
      <c r="BA271" s="42">
        <v>880</v>
      </c>
      <c r="BB271" s="42">
        <v>1021</v>
      </c>
      <c r="BC271" s="42">
        <v>1313</v>
      </c>
      <c r="BD271" s="42">
        <v>1643</v>
      </c>
      <c r="BE271" s="42">
        <v>1657</v>
      </c>
      <c r="BF271" s="42">
        <v>1485</v>
      </c>
      <c r="BG271" s="42">
        <v>1221</v>
      </c>
      <c r="BH271" s="42">
        <v>1547</v>
      </c>
      <c r="BI271" s="42">
        <v>1530</v>
      </c>
      <c r="BJ271" s="42">
        <v>1368</v>
      </c>
      <c r="BK271" s="42">
        <v>1475</v>
      </c>
      <c r="BL271" s="42">
        <v>1294</v>
      </c>
    </row>
    <row r="272" spans="1:64">
      <c r="A272" s="41" t="s">
        <v>265</v>
      </c>
      <c r="B272" s="41" t="s">
        <v>28</v>
      </c>
      <c r="C272" s="41" t="s">
        <v>9</v>
      </c>
      <c r="D272" s="42">
        <v>116</v>
      </c>
      <c r="E272" s="42">
        <v>55</v>
      </c>
      <c r="F272" s="42">
        <v>86</v>
      </c>
      <c r="G272" s="42">
        <v>42</v>
      </c>
      <c r="H272" s="42">
        <v>33</v>
      </c>
      <c r="I272" s="42">
        <v>63</v>
      </c>
      <c r="J272" s="42">
        <v>42</v>
      </c>
      <c r="K272" s="42">
        <v>64</v>
      </c>
      <c r="L272" s="42">
        <v>26</v>
      </c>
      <c r="M272" s="42">
        <v>18</v>
      </c>
      <c r="N272" s="42">
        <v>16</v>
      </c>
      <c r="O272" s="42">
        <v>28</v>
      </c>
      <c r="P272" s="42">
        <v>30</v>
      </c>
      <c r="Q272" s="42">
        <v>28</v>
      </c>
      <c r="R272" s="42">
        <v>14</v>
      </c>
      <c r="S272" s="42">
        <v>43</v>
      </c>
      <c r="T272" s="42">
        <v>8</v>
      </c>
      <c r="U272" s="42">
        <v>7</v>
      </c>
      <c r="V272" s="42">
        <v>30</v>
      </c>
      <c r="W272" s="42">
        <v>18</v>
      </c>
      <c r="X272" s="42">
        <v>137</v>
      </c>
      <c r="Y272" s="42">
        <v>160</v>
      </c>
      <c r="Z272" s="42">
        <v>153</v>
      </c>
      <c r="AA272" s="42">
        <v>128</v>
      </c>
      <c r="AB272" s="42">
        <v>165</v>
      </c>
      <c r="AC272" s="42" t="s">
        <v>5</v>
      </c>
      <c r="AD272" s="42" t="s">
        <v>5</v>
      </c>
      <c r="AE272" s="42" t="s">
        <v>5</v>
      </c>
      <c r="AF272" s="42" t="s">
        <v>5</v>
      </c>
      <c r="AG272" s="42" t="s">
        <v>5</v>
      </c>
      <c r="AH272" s="42" t="s">
        <v>5</v>
      </c>
      <c r="AI272" s="42" t="s">
        <v>5</v>
      </c>
      <c r="AJ272" s="42" t="s">
        <v>5</v>
      </c>
      <c r="AK272" s="42" t="s">
        <v>5</v>
      </c>
      <c r="AL272" s="42" t="s">
        <v>5</v>
      </c>
      <c r="AM272" s="42" t="s">
        <v>5</v>
      </c>
      <c r="AN272" s="42" t="s">
        <v>5</v>
      </c>
      <c r="AO272" s="42" t="s">
        <v>5</v>
      </c>
      <c r="AP272" s="42" t="s">
        <v>5</v>
      </c>
      <c r="AQ272" s="42" t="s">
        <v>5</v>
      </c>
      <c r="AR272" s="42" t="s">
        <v>5</v>
      </c>
      <c r="AS272" s="42" t="s">
        <v>5</v>
      </c>
      <c r="AT272" s="42" t="s">
        <v>5</v>
      </c>
      <c r="AU272" s="42" t="s">
        <v>5</v>
      </c>
      <c r="AV272" s="42" t="s">
        <v>5</v>
      </c>
      <c r="AW272" s="42" t="s">
        <v>5</v>
      </c>
      <c r="AX272" s="42" t="s">
        <v>5</v>
      </c>
      <c r="AY272" s="42" t="s">
        <v>5</v>
      </c>
      <c r="AZ272" s="42" t="s">
        <v>5</v>
      </c>
      <c r="BA272" s="42" t="s">
        <v>5</v>
      </c>
      <c r="BB272" s="42" t="s">
        <v>5</v>
      </c>
      <c r="BC272" s="42" t="s">
        <v>5</v>
      </c>
      <c r="BD272" s="42" t="s">
        <v>5</v>
      </c>
      <c r="BE272" s="42" t="s">
        <v>5</v>
      </c>
      <c r="BF272" s="42" t="s">
        <v>5</v>
      </c>
      <c r="BG272" s="42" t="s">
        <v>5</v>
      </c>
      <c r="BH272" s="42" t="s">
        <v>5</v>
      </c>
      <c r="BI272" s="42" t="s">
        <v>5</v>
      </c>
      <c r="BJ272" s="42" t="s">
        <v>5</v>
      </c>
      <c r="BK272" s="42" t="s">
        <v>4</v>
      </c>
      <c r="BL272" s="42" t="s">
        <v>4</v>
      </c>
    </row>
    <row r="273" spans="1:64">
      <c r="A273" s="41" t="s">
        <v>265</v>
      </c>
      <c r="B273" s="41" t="s">
        <v>28</v>
      </c>
      <c r="C273" s="41" t="s">
        <v>7</v>
      </c>
      <c r="D273" s="42" t="s">
        <v>5</v>
      </c>
      <c r="E273" s="42" t="s">
        <v>5</v>
      </c>
      <c r="F273" s="42" t="s">
        <v>5</v>
      </c>
      <c r="G273" s="42" t="s">
        <v>5</v>
      </c>
      <c r="H273" s="42" t="s">
        <v>5</v>
      </c>
      <c r="I273" s="42" t="s">
        <v>5</v>
      </c>
      <c r="J273" s="42" t="s">
        <v>5</v>
      </c>
      <c r="K273" s="42" t="s">
        <v>5</v>
      </c>
      <c r="L273" s="42" t="s">
        <v>5</v>
      </c>
      <c r="M273" s="42" t="s">
        <v>5</v>
      </c>
      <c r="N273" s="42" t="s">
        <v>5</v>
      </c>
      <c r="O273" s="42" t="s">
        <v>5</v>
      </c>
      <c r="P273" s="42" t="s">
        <v>5</v>
      </c>
      <c r="Q273" s="42" t="s">
        <v>5</v>
      </c>
      <c r="R273" s="42" t="s">
        <v>5</v>
      </c>
      <c r="S273" s="42" t="s">
        <v>5</v>
      </c>
      <c r="T273" s="42" t="s">
        <v>5</v>
      </c>
      <c r="U273" s="42" t="s">
        <v>5</v>
      </c>
      <c r="V273" s="42" t="s">
        <v>5</v>
      </c>
      <c r="W273" s="42" t="s">
        <v>5</v>
      </c>
      <c r="X273" s="42" t="s">
        <v>5</v>
      </c>
      <c r="Y273" s="42" t="s">
        <v>5</v>
      </c>
      <c r="Z273" s="42" t="s">
        <v>5</v>
      </c>
      <c r="AA273" s="42" t="s">
        <v>5</v>
      </c>
      <c r="AB273" s="42" t="s">
        <v>5</v>
      </c>
      <c r="AC273" s="42">
        <v>3</v>
      </c>
      <c r="AD273" s="42">
        <v>4</v>
      </c>
      <c r="AE273" s="42">
        <v>3</v>
      </c>
      <c r="AF273" s="42">
        <v>4</v>
      </c>
      <c r="AG273" s="42">
        <v>1</v>
      </c>
      <c r="AH273" s="42">
        <v>45</v>
      </c>
      <c r="AI273" s="42">
        <v>16</v>
      </c>
      <c r="AJ273" s="42">
        <v>98</v>
      </c>
      <c r="AK273" s="42">
        <v>47</v>
      </c>
      <c r="AL273" s="42">
        <v>48</v>
      </c>
      <c r="AM273" s="42">
        <v>58</v>
      </c>
      <c r="AN273" s="42">
        <v>62</v>
      </c>
      <c r="AO273" s="42">
        <v>48</v>
      </c>
      <c r="AP273" s="42">
        <v>67</v>
      </c>
      <c r="AQ273" s="42">
        <v>69</v>
      </c>
      <c r="AR273" s="42">
        <v>41</v>
      </c>
      <c r="AS273" s="42">
        <v>35</v>
      </c>
      <c r="AT273" s="42">
        <v>41</v>
      </c>
      <c r="AU273" s="42">
        <v>59</v>
      </c>
      <c r="AV273" s="42">
        <v>33</v>
      </c>
      <c r="AW273" s="42">
        <v>21</v>
      </c>
      <c r="AX273" s="42">
        <v>8</v>
      </c>
      <c r="AY273" s="42">
        <v>13</v>
      </c>
      <c r="AZ273" s="42">
        <v>40</v>
      </c>
      <c r="BA273" s="42">
        <v>13</v>
      </c>
      <c r="BB273" s="42">
        <v>4</v>
      </c>
      <c r="BC273" s="42">
        <v>19</v>
      </c>
      <c r="BD273" s="42">
        <v>33</v>
      </c>
      <c r="BE273" s="42">
        <v>1</v>
      </c>
      <c r="BF273" s="42">
        <v>7</v>
      </c>
      <c r="BG273" s="42">
        <v>26</v>
      </c>
      <c r="BH273" s="42">
        <v>32</v>
      </c>
      <c r="BI273" s="42">
        <v>34</v>
      </c>
      <c r="BJ273" s="42">
        <v>28</v>
      </c>
      <c r="BK273" s="42">
        <v>17</v>
      </c>
      <c r="BL273" s="42">
        <v>17</v>
      </c>
    </row>
    <row r="274" spans="1:64">
      <c r="A274" s="41" t="s">
        <v>268</v>
      </c>
      <c r="B274" s="41" t="s">
        <v>28</v>
      </c>
      <c r="C274" s="41" t="s">
        <v>7</v>
      </c>
      <c r="D274" s="42" t="s">
        <v>4</v>
      </c>
      <c r="E274" s="42" t="s">
        <v>4</v>
      </c>
      <c r="F274" s="42" t="s">
        <v>4</v>
      </c>
      <c r="G274" s="42" t="s">
        <v>4</v>
      </c>
      <c r="H274" s="42" t="s">
        <v>4</v>
      </c>
      <c r="I274" s="42" t="s">
        <v>4</v>
      </c>
      <c r="J274" s="42" t="s">
        <v>4</v>
      </c>
      <c r="K274" s="42" t="s">
        <v>4</v>
      </c>
      <c r="L274" s="42" t="s">
        <v>4</v>
      </c>
      <c r="M274" s="42" t="s">
        <v>4</v>
      </c>
      <c r="N274" s="42" t="s">
        <v>4</v>
      </c>
      <c r="O274" s="42" t="s">
        <v>4</v>
      </c>
      <c r="P274" s="42" t="s">
        <v>4</v>
      </c>
      <c r="Q274" s="42" t="s">
        <v>4</v>
      </c>
      <c r="R274" s="42" t="s">
        <v>4</v>
      </c>
      <c r="S274" s="42" t="s">
        <v>4</v>
      </c>
      <c r="T274" s="42" t="s">
        <v>4</v>
      </c>
      <c r="U274" s="42" t="s">
        <v>4</v>
      </c>
      <c r="V274" s="42" t="s">
        <v>4</v>
      </c>
      <c r="W274" s="42" t="s">
        <v>4</v>
      </c>
      <c r="X274" s="42" t="s">
        <v>4</v>
      </c>
      <c r="Y274" s="42" t="s">
        <v>4</v>
      </c>
      <c r="Z274" s="42" t="s">
        <v>4</v>
      </c>
      <c r="AA274" s="42" t="s">
        <v>4</v>
      </c>
      <c r="AB274" s="42" t="s">
        <v>4</v>
      </c>
      <c r="AC274" s="42">
        <v>2</v>
      </c>
      <c r="AD274" s="42">
        <v>1</v>
      </c>
      <c r="AE274" s="42" t="s">
        <v>5</v>
      </c>
      <c r="AF274" s="42" t="s">
        <v>5</v>
      </c>
      <c r="AG274" s="42">
        <v>2</v>
      </c>
      <c r="AH274" s="42">
        <v>1</v>
      </c>
      <c r="AI274" s="42">
        <v>4</v>
      </c>
      <c r="AJ274" s="42">
        <v>15</v>
      </c>
      <c r="AK274" s="42">
        <v>16</v>
      </c>
      <c r="AL274" s="42">
        <v>14</v>
      </c>
      <c r="AM274" s="42">
        <v>8</v>
      </c>
      <c r="AN274" s="42">
        <v>6</v>
      </c>
      <c r="AO274" s="42">
        <v>5</v>
      </c>
      <c r="AP274" s="42">
        <v>4</v>
      </c>
      <c r="AQ274" s="42">
        <v>3</v>
      </c>
      <c r="AR274" s="42">
        <v>3</v>
      </c>
      <c r="AS274" s="42" t="s">
        <v>5</v>
      </c>
      <c r="AT274" s="42">
        <v>2</v>
      </c>
      <c r="AU274" s="42" t="s">
        <v>5</v>
      </c>
      <c r="AV274" s="42" t="s">
        <v>4</v>
      </c>
      <c r="AW274" s="42">
        <v>2</v>
      </c>
      <c r="AX274" s="42" t="s">
        <v>4</v>
      </c>
      <c r="AY274" s="42">
        <v>13</v>
      </c>
      <c r="AZ274" s="42">
        <v>3</v>
      </c>
      <c r="BA274" s="42">
        <v>3</v>
      </c>
      <c r="BB274" s="42">
        <v>5</v>
      </c>
      <c r="BC274" s="42">
        <v>5</v>
      </c>
      <c r="BD274" s="42">
        <v>5</v>
      </c>
      <c r="BE274" s="42">
        <v>5</v>
      </c>
      <c r="BF274" s="42">
        <v>6</v>
      </c>
      <c r="BG274" s="42">
        <v>5</v>
      </c>
      <c r="BH274" s="42">
        <v>4</v>
      </c>
      <c r="BI274" s="42" t="s">
        <v>5</v>
      </c>
      <c r="BJ274" s="42">
        <v>6</v>
      </c>
      <c r="BK274" s="42">
        <v>3</v>
      </c>
      <c r="BL274" s="42">
        <v>3</v>
      </c>
    </row>
    <row r="275" spans="1:64">
      <c r="A275" s="41" t="s">
        <v>269</v>
      </c>
      <c r="B275" s="41" t="s">
        <v>28</v>
      </c>
      <c r="C275" s="41" t="s">
        <v>7</v>
      </c>
      <c r="D275" s="42" t="s">
        <v>4</v>
      </c>
      <c r="E275" s="42" t="s">
        <v>4</v>
      </c>
      <c r="F275" s="42" t="s">
        <v>4</v>
      </c>
      <c r="G275" s="42" t="s">
        <v>4</v>
      </c>
      <c r="H275" s="42" t="s">
        <v>4</v>
      </c>
      <c r="I275" s="42" t="s">
        <v>4</v>
      </c>
      <c r="J275" s="42" t="s">
        <v>4</v>
      </c>
      <c r="K275" s="42" t="s">
        <v>4</v>
      </c>
      <c r="L275" s="42" t="s">
        <v>4</v>
      </c>
      <c r="M275" s="42" t="s">
        <v>4</v>
      </c>
      <c r="N275" s="42" t="s">
        <v>4</v>
      </c>
      <c r="O275" s="42" t="s">
        <v>4</v>
      </c>
      <c r="P275" s="42" t="s">
        <v>4</v>
      </c>
      <c r="Q275" s="42" t="s">
        <v>4</v>
      </c>
      <c r="R275" s="42" t="s">
        <v>4</v>
      </c>
      <c r="S275" s="42" t="s">
        <v>4</v>
      </c>
      <c r="T275" s="42" t="s">
        <v>4</v>
      </c>
      <c r="U275" s="42" t="s">
        <v>4</v>
      </c>
      <c r="V275" s="42" t="s">
        <v>4</v>
      </c>
      <c r="W275" s="42" t="s">
        <v>4</v>
      </c>
      <c r="X275" s="42" t="s">
        <v>4</v>
      </c>
      <c r="Y275" s="42" t="s">
        <v>4</v>
      </c>
      <c r="Z275" s="42" t="s">
        <v>4</v>
      </c>
      <c r="AA275" s="42" t="s">
        <v>4</v>
      </c>
      <c r="AB275" s="42" t="s">
        <v>4</v>
      </c>
      <c r="AC275" s="42" t="s">
        <v>4</v>
      </c>
      <c r="AD275" s="42" t="s">
        <v>4</v>
      </c>
      <c r="AE275" s="42" t="s">
        <v>4</v>
      </c>
      <c r="AF275" s="42" t="s">
        <v>4</v>
      </c>
      <c r="AG275" s="42" t="s">
        <v>4</v>
      </c>
      <c r="AH275" s="42" t="s">
        <v>4</v>
      </c>
      <c r="AI275" s="42" t="s">
        <v>4</v>
      </c>
      <c r="AJ275" s="42" t="s">
        <v>4</v>
      </c>
      <c r="AK275" s="42">
        <v>2</v>
      </c>
      <c r="AL275" s="42">
        <v>9</v>
      </c>
      <c r="AM275" s="42">
        <v>9</v>
      </c>
      <c r="AN275" s="42">
        <v>3</v>
      </c>
      <c r="AO275" s="42">
        <v>1</v>
      </c>
      <c r="AP275" s="42" t="s">
        <v>11</v>
      </c>
      <c r="AQ275" s="42" t="s">
        <v>5</v>
      </c>
      <c r="AR275" s="42">
        <v>1</v>
      </c>
      <c r="AS275" s="42" t="s">
        <v>5</v>
      </c>
      <c r="AT275" s="42" t="s">
        <v>5</v>
      </c>
      <c r="AU275" s="42">
        <v>1</v>
      </c>
      <c r="AV275" s="42" t="s">
        <v>4</v>
      </c>
      <c r="AW275" s="42">
        <v>1</v>
      </c>
      <c r="AX275" s="42" t="s">
        <v>4</v>
      </c>
      <c r="AY275" s="42">
        <v>13</v>
      </c>
      <c r="AZ275" s="42">
        <v>17</v>
      </c>
      <c r="BA275" s="42">
        <v>18</v>
      </c>
      <c r="BB275" s="42">
        <v>22</v>
      </c>
      <c r="BC275" s="42">
        <v>20</v>
      </c>
      <c r="BD275" s="42">
        <v>15</v>
      </c>
      <c r="BE275" s="42">
        <v>15</v>
      </c>
      <c r="BF275" s="42">
        <v>7</v>
      </c>
      <c r="BG275" s="42">
        <v>17</v>
      </c>
      <c r="BH275" s="42">
        <v>4</v>
      </c>
      <c r="BI275" s="42">
        <v>2</v>
      </c>
      <c r="BJ275" s="42">
        <v>2</v>
      </c>
      <c r="BK275" s="42">
        <v>1</v>
      </c>
      <c r="BL275" s="42">
        <v>2</v>
      </c>
    </row>
    <row r="276" spans="1:64">
      <c r="A276" s="41" t="s">
        <v>271</v>
      </c>
      <c r="B276" s="41" t="s">
        <v>28</v>
      </c>
      <c r="C276" s="41" t="s">
        <v>6</v>
      </c>
      <c r="D276" s="42" t="s">
        <v>5</v>
      </c>
      <c r="E276" s="42" t="s">
        <v>5</v>
      </c>
      <c r="F276" s="42" t="s">
        <v>5</v>
      </c>
      <c r="G276" s="42" t="s">
        <v>5</v>
      </c>
      <c r="H276" s="42" t="s">
        <v>5</v>
      </c>
      <c r="I276" s="42" t="s">
        <v>5</v>
      </c>
      <c r="J276" s="42" t="s">
        <v>5</v>
      </c>
      <c r="K276" s="42" t="s">
        <v>5</v>
      </c>
      <c r="L276" s="42" t="s">
        <v>5</v>
      </c>
      <c r="M276" s="42" t="s">
        <v>5</v>
      </c>
      <c r="N276" s="42" t="s">
        <v>5</v>
      </c>
      <c r="O276" s="42" t="s">
        <v>5</v>
      </c>
      <c r="P276" s="42" t="s">
        <v>5</v>
      </c>
      <c r="Q276" s="42" t="s">
        <v>5</v>
      </c>
      <c r="R276" s="42" t="s">
        <v>5</v>
      </c>
      <c r="S276" s="42" t="s">
        <v>5</v>
      </c>
      <c r="T276" s="42" t="s">
        <v>5</v>
      </c>
      <c r="U276" s="42" t="s">
        <v>5</v>
      </c>
      <c r="V276" s="42" t="s">
        <v>5</v>
      </c>
      <c r="W276" s="42" t="s">
        <v>5</v>
      </c>
      <c r="X276" s="42" t="s">
        <v>5</v>
      </c>
      <c r="Y276" s="42" t="s">
        <v>5</v>
      </c>
      <c r="Z276" s="42" t="s">
        <v>5</v>
      </c>
      <c r="AA276" s="42" t="s">
        <v>5</v>
      </c>
      <c r="AB276" s="42">
        <v>383</v>
      </c>
      <c r="AC276" s="42">
        <v>464</v>
      </c>
      <c r="AD276" s="42">
        <v>599</v>
      </c>
      <c r="AE276" s="42">
        <v>737</v>
      </c>
      <c r="AF276" s="42">
        <v>782</v>
      </c>
      <c r="AG276" s="42">
        <v>1129</v>
      </c>
      <c r="AH276" s="42">
        <v>1075</v>
      </c>
      <c r="AI276" s="42">
        <v>1513</v>
      </c>
      <c r="AJ276" s="42">
        <v>1828</v>
      </c>
      <c r="AK276" s="42">
        <v>1120</v>
      </c>
      <c r="AL276" s="42">
        <v>1309</v>
      </c>
      <c r="AM276" s="42">
        <v>2545</v>
      </c>
      <c r="AN276" s="42">
        <v>1528</v>
      </c>
      <c r="AO276" s="42">
        <v>2086</v>
      </c>
      <c r="AP276" s="42">
        <v>2057</v>
      </c>
      <c r="AQ276" s="42">
        <v>1610</v>
      </c>
      <c r="AR276" s="42">
        <v>1255</v>
      </c>
      <c r="AS276" s="42">
        <v>2054</v>
      </c>
      <c r="AT276" s="42">
        <v>2187</v>
      </c>
      <c r="AU276" s="42">
        <v>2322</v>
      </c>
      <c r="AV276" s="42">
        <v>2382</v>
      </c>
      <c r="AW276" s="42">
        <v>2248</v>
      </c>
      <c r="AX276" s="42">
        <v>2322</v>
      </c>
      <c r="AY276" s="42">
        <v>1702</v>
      </c>
      <c r="AZ276" s="42">
        <v>1703</v>
      </c>
      <c r="BA276" s="42" t="s">
        <v>4</v>
      </c>
      <c r="BB276" s="42">
        <v>2190</v>
      </c>
      <c r="BC276" s="42">
        <v>2482</v>
      </c>
      <c r="BD276" s="42">
        <v>2780</v>
      </c>
      <c r="BE276" s="42">
        <v>3475</v>
      </c>
      <c r="BF276" s="42">
        <v>3070</v>
      </c>
      <c r="BG276" s="42">
        <v>2832</v>
      </c>
      <c r="BH276" s="42">
        <v>2627</v>
      </c>
      <c r="BI276" s="42">
        <v>2981</v>
      </c>
      <c r="BJ276" s="42">
        <v>2880</v>
      </c>
      <c r="BK276" s="42">
        <v>3047</v>
      </c>
      <c r="BL276" s="42">
        <v>2476</v>
      </c>
    </row>
    <row r="277" spans="1:64">
      <c r="A277" s="41" t="s">
        <v>271</v>
      </c>
      <c r="B277" s="41" t="s">
        <v>28</v>
      </c>
      <c r="C277" s="41" t="s">
        <v>9</v>
      </c>
      <c r="D277" s="42">
        <v>654</v>
      </c>
      <c r="E277" s="42">
        <v>604</v>
      </c>
      <c r="F277" s="42">
        <v>799</v>
      </c>
      <c r="G277" s="42">
        <v>1118</v>
      </c>
      <c r="H277" s="42">
        <v>832</v>
      </c>
      <c r="I277" s="42">
        <v>665</v>
      </c>
      <c r="J277" s="42">
        <v>737</v>
      </c>
      <c r="K277" s="42">
        <v>897</v>
      </c>
      <c r="L277" s="42">
        <v>569</v>
      </c>
      <c r="M277" s="42">
        <v>696</v>
      </c>
      <c r="N277" s="42">
        <v>540</v>
      </c>
      <c r="O277" s="42">
        <v>531</v>
      </c>
      <c r="P277" s="42">
        <v>610</v>
      </c>
      <c r="Q277" s="42">
        <v>629</v>
      </c>
      <c r="R277" s="42">
        <v>465</v>
      </c>
      <c r="S277" s="42">
        <v>824</v>
      </c>
      <c r="T277" s="42" t="s">
        <v>5</v>
      </c>
      <c r="U277" s="42">
        <v>816</v>
      </c>
      <c r="V277" s="42">
        <v>520</v>
      </c>
      <c r="W277" s="42">
        <v>606</v>
      </c>
      <c r="X277" s="42">
        <v>753</v>
      </c>
      <c r="Y277" s="42">
        <v>816</v>
      </c>
      <c r="Z277" s="42">
        <v>676</v>
      </c>
      <c r="AA277" s="42">
        <v>775</v>
      </c>
      <c r="AB277" s="42" t="s">
        <v>5</v>
      </c>
      <c r="AC277" s="42" t="s">
        <v>5</v>
      </c>
      <c r="AD277" s="42" t="s">
        <v>5</v>
      </c>
      <c r="AE277" s="42" t="s">
        <v>5</v>
      </c>
      <c r="AF277" s="42" t="s">
        <v>5</v>
      </c>
      <c r="AG277" s="42" t="s">
        <v>5</v>
      </c>
      <c r="AH277" s="42" t="s">
        <v>5</v>
      </c>
      <c r="AI277" s="42" t="s">
        <v>5</v>
      </c>
      <c r="AJ277" s="42" t="s">
        <v>5</v>
      </c>
      <c r="AK277" s="42" t="s">
        <v>5</v>
      </c>
      <c r="AL277" s="42" t="s">
        <v>5</v>
      </c>
      <c r="AM277" s="42" t="s">
        <v>5</v>
      </c>
      <c r="AN277" s="42" t="s">
        <v>5</v>
      </c>
      <c r="AO277" s="42" t="s">
        <v>5</v>
      </c>
      <c r="AP277" s="42" t="s">
        <v>5</v>
      </c>
      <c r="AQ277" s="42" t="s">
        <v>5</v>
      </c>
      <c r="AR277" s="42" t="s">
        <v>5</v>
      </c>
      <c r="AS277" s="42" t="s">
        <v>5</v>
      </c>
      <c r="AT277" s="42" t="s">
        <v>5</v>
      </c>
      <c r="AU277" s="42" t="s">
        <v>5</v>
      </c>
      <c r="AV277" s="42" t="s">
        <v>5</v>
      </c>
      <c r="AW277" s="42" t="s">
        <v>5</v>
      </c>
      <c r="AX277" s="42" t="s">
        <v>5</v>
      </c>
      <c r="AY277" s="42" t="s">
        <v>5</v>
      </c>
      <c r="AZ277" s="42" t="s">
        <v>5</v>
      </c>
      <c r="BA277" s="42" t="s">
        <v>4</v>
      </c>
      <c r="BB277" s="42" t="s">
        <v>5</v>
      </c>
      <c r="BC277" s="42" t="s">
        <v>5</v>
      </c>
      <c r="BD277" s="42" t="s">
        <v>5</v>
      </c>
      <c r="BE277" s="42" t="s">
        <v>5</v>
      </c>
      <c r="BF277" s="42" t="s">
        <v>5</v>
      </c>
      <c r="BG277" s="42" t="s">
        <v>5</v>
      </c>
      <c r="BH277" s="42" t="s">
        <v>5</v>
      </c>
      <c r="BI277" s="42" t="s">
        <v>4</v>
      </c>
      <c r="BJ277" s="42" t="s">
        <v>4</v>
      </c>
      <c r="BK277" s="42" t="s">
        <v>4</v>
      </c>
      <c r="BL277" s="42" t="s">
        <v>4</v>
      </c>
    </row>
    <row r="278" spans="1:64">
      <c r="A278" s="41" t="s">
        <v>271</v>
      </c>
      <c r="B278" s="41" t="s">
        <v>28</v>
      </c>
      <c r="C278" s="41" t="s">
        <v>7</v>
      </c>
      <c r="D278" s="42" t="s">
        <v>5</v>
      </c>
      <c r="E278" s="42" t="s">
        <v>5</v>
      </c>
      <c r="F278" s="42" t="s">
        <v>5</v>
      </c>
      <c r="G278" s="42" t="s">
        <v>5</v>
      </c>
      <c r="H278" s="42" t="s">
        <v>5</v>
      </c>
      <c r="I278" s="42" t="s">
        <v>5</v>
      </c>
      <c r="J278" s="42" t="s">
        <v>5</v>
      </c>
      <c r="K278" s="42" t="s">
        <v>5</v>
      </c>
      <c r="L278" s="42" t="s">
        <v>5</v>
      </c>
      <c r="M278" s="42" t="s">
        <v>5</v>
      </c>
      <c r="N278" s="42" t="s">
        <v>5</v>
      </c>
      <c r="O278" s="42" t="s">
        <v>5</v>
      </c>
      <c r="P278" s="42" t="s">
        <v>5</v>
      </c>
      <c r="Q278" s="42" t="s">
        <v>5</v>
      </c>
      <c r="R278" s="42" t="s">
        <v>5</v>
      </c>
      <c r="S278" s="42" t="s">
        <v>5</v>
      </c>
      <c r="T278" s="42" t="s">
        <v>5</v>
      </c>
      <c r="U278" s="42" t="s">
        <v>5</v>
      </c>
      <c r="V278" s="42" t="s">
        <v>5</v>
      </c>
      <c r="W278" s="42" t="s">
        <v>5</v>
      </c>
      <c r="X278" s="42" t="s">
        <v>5</v>
      </c>
      <c r="Y278" s="42" t="s">
        <v>5</v>
      </c>
      <c r="Z278" s="42" t="s">
        <v>5</v>
      </c>
      <c r="AA278" s="42" t="s">
        <v>5</v>
      </c>
      <c r="AB278" s="42">
        <v>323</v>
      </c>
      <c r="AC278" s="42">
        <v>271</v>
      </c>
      <c r="AD278" s="42">
        <v>352</v>
      </c>
      <c r="AE278" s="42">
        <v>331</v>
      </c>
      <c r="AF278" s="42">
        <v>384</v>
      </c>
      <c r="AG278" s="42">
        <v>515</v>
      </c>
      <c r="AH278" s="42">
        <v>447</v>
      </c>
      <c r="AI278" s="42">
        <v>415</v>
      </c>
      <c r="AJ278" s="42">
        <v>321</v>
      </c>
      <c r="AK278" s="42">
        <v>405</v>
      </c>
      <c r="AL278" s="42">
        <v>421</v>
      </c>
      <c r="AM278" s="42">
        <v>130</v>
      </c>
      <c r="AN278" s="42">
        <v>467</v>
      </c>
      <c r="AO278" s="42">
        <v>432</v>
      </c>
      <c r="AP278" s="42">
        <v>98</v>
      </c>
      <c r="AQ278" s="42">
        <v>112</v>
      </c>
      <c r="AR278" s="42">
        <v>81</v>
      </c>
      <c r="AS278" s="42">
        <v>325</v>
      </c>
      <c r="AT278" s="42">
        <v>267</v>
      </c>
      <c r="AU278" s="42">
        <v>236</v>
      </c>
      <c r="AV278" s="42">
        <v>257</v>
      </c>
      <c r="AW278" s="42">
        <v>294</v>
      </c>
      <c r="AX278" s="42">
        <v>297</v>
      </c>
      <c r="AY278" s="42">
        <v>348</v>
      </c>
      <c r="AZ278" s="42">
        <v>343</v>
      </c>
      <c r="BA278" s="42" t="s">
        <v>4</v>
      </c>
      <c r="BB278" s="42">
        <v>241</v>
      </c>
      <c r="BC278" s="42">
        <v>224</v>
      </c>
      <c r="BD278" s="42">
        <v>198</v>
      </c>
      <c r="BE278" s="42">
        <v>363</v>
      </c>
      <c r="BF278" s="42">
        <v>302</v>
      </c>
      <c r="BG278" s="42">
        <v>406</v>
      </c>
      <c r="BH278" s="42">
        <v>357</v>
      </c>
      <c r="BI278" s="42">
        <v>384</v>
      </c>
      <c r="BJ278" s="42">
        <v>312</v>
      </c>
      <c r="BK278" s="42">
        <v>386</v>
      </c>
      <c r="BL278" s="42">
        <v>375</v>
      </c>
    </row>
    <row r="279" spans="1:64">
      <c r="A279" s="41" t="s">
        <v>279</v>
      </c>
      <c r="B279" s="41" t="s">
        <v>28</v>
      </c>
      <c r="C279" s="41" t="s">
        <v>6</v>
      </c>
      <c r="D279" s="42" t="s">
        <v>5</v>
      </c>
      <c r="E279" s="42" t="s">
        <v>5</v>
      </c>
      <c r="F279" s="42" t="s">
        <v>5</v>
      </c>
      <c r="G279" s="42" t="s">
        <v>5</v>
      </c>
      <c r="H279" s="42" t="s">
        <v>5</v>
      </c>
      <c r="I279" s="42" t="s">
        <v>5</v>
      </c>
      <c r="J279" s="42" t="s">
        <v>5</v>
      </c>
      <c r="K279" s="42" t="s">
        <v>5</v>
      </c>
      <c r="L279" s="42" t="s">
        <v>5</v>
      </c>
      <c r="M279" s="42" t="s">
        <v>5</v>
      </c>
      <c r="N279" s="42" t="s">
        <v>5</v>
      </c>
      <c r="O279" s="42" t="s">
        <v>5</v>
      </c>
      <c r="P279" s="42" t="s">
        <v>5</v>
      </c>
      <c r="Q279" s="42" t="s">
        <v>5</v>
      </c>
      <c r="R279" s="42" t="s">
        <v>5</v>
      </c>
      <c r="S279" s="42" t="s">
        <v>5</v>
      </c>
      <c r="T279" s="42" t="s">
        <v>5</v>
      </c>
      <c r="U279" s="42" t="s">
        <v>5</v>
      </c>
      <c r="V279" s="42" t="s">
        <v>5</v>
      </c>
      <c r="W279" s="42" t="s">
        <v>5</v>
      </c>
      <c r="X279" s="42" t="s">
        <v>5</v>
      </c>
      <c r="Y279" s="42" t="s">
        <v>5</v>
      </c>
      <c r="Z279" s="42" t="s">
        <v>5</v>
      </c>
      <c r="AA279" s="42" t="s">
        <v>5</v>
      </c>
      <c r="AB279" s="42" t="s">
        <v>5</v>
      </c>
      <c r="AC279" s="42" t="s">
        <v>5</v>
      </c>
      <c r="AD279" s="42" t="s">
        <v>5</v>
      </c>
      <c r="AE279" s="42" t="s">
        <v>5</v>
      </c>
      <c r="AF279" s="42" t="s">
        <v>5</v>
      </c>
      <c r="AG279" s="42" t="s">
        <v>5</v>
      </c>
      <c r="AH279" s="42" t="s">
        <v>5</v>
      </c>
      <c r="AI279" s="42" t="s">
        <v>5</v>
      </c>
      <c r="AJ279" s="42">
        <v>4</v>
      </c>
      <c r="AK279" s="42" t="s">
        <v>5</v>
      </c>
      <c r="AL279" s="42" t="s">
        <v>5</v>
      </c>
      <c r="AM279" s="42" t="s">
        <v>5</v>
      </c>
      <c r="AN279" s="42" t="s">
        <v>5</v>
      </c>
      <c r="AO279" s="42" t="s">
        <v>5</v>
      </c>
      <c r="AP279" s="42" t="s">
        <v>5</v>
      </c>
      <c r="AQ279" s="42" t="s">
        <v>5</v>
      </c>
      <c r="AR279" s="42" t="s">
        <v>5</v>
      </c>
      <c r="AS279" s="42" t="s">
        <v>5</v>
      </c>
      <c r="AT279" s="42" t="s">
        <v>5</v>
      </c>
      <c r="AU279" s="42" t="s">
        <v>5</v>
      </c>
      <c r="AV279" s="42" t="s">
        <v>5</v>
      </c>
      <c r="AW279" s="42" t="s">
        <v>5</v>
      </c>
      <c r="AX279" s="42" t="s">
        <v>5</v>
      </c>
      <c r="AY279" s="42" t="s">
        <v>5</v>
      </c>
      <c r="AZ279" s="42" t="s">
        <v>5</v>
      </c>
      <c r="BA279" s="42" t="s">
        <v>5</v>
      </c>
      <c r="BB279" s="42" t="s">
        <v>5</v>
      </c>
      <c r="BC279" s="42" t="s">
        <v>5</v>
      </c>
      <c r="BD279" s="42" t="s">
        <v>5</v>
      </c>
      <c r="BE279" s="42" t="s">
        <v>5</v>
      </c>
      <c r="BF279" s="42" t="s">
        <v>5</v>
      </c>
      <c r="BG279" s="42" t="s">
        <v>5</v>
      </c>
      <c r="BH279" s="42" t="s">
        <v>5</v>
      </c>
      <c r="BI279" s="42">
        <v>1</v>
      </c>
      <c r="BJ279" s="42" t="s">
        <v>5</v>
      </c>
      <c r="BK279" s="42" t="s">
        <v>4</v>
      </c>
      <c r="BL279" s="42" t="s">
        <v>4</v>
      </c>
    </row>
    <row r="280" spans="1:64">
      <c r="A280" s="41" t="s">
        <v>279</v>
      </c>
      <c r="B280" s="41" t="s">
        <v>28</v>
      </c>
      <c r="C280" s="41" t="s">
        <v>9</v>
      </c>
      <c r="D280" s="42" t="s">
        <v>5</v>
      </c>
      <c r="E280" s="42" t="s">
        <v>5</v>
      </c>
      <c r="F280" s="42" t="s">
        <v>5</v>
      </c>
      <c r="G280" s="42" t="s">
        <v>5</v>
      </c>
      <c r="H280" s="42" t="s">
        <v>5</v>
      </c>
      <c r="I280" s="42" t="s">
        <v>5</v>
      </c>
      <c r="J280" s="42" t="s">
        <v>5</v>
      </c>
      <c r="K280" s="42" t="s">
        <v>5</v>
      </c>
      <c r="L280" s="42" t="s">
        <v>5</v>
      </c>
      <c r="M280" s="42" t="s">
        <v>5</v>
      </c>
      <c r="N280" s="42" t="s">
        <v>5</v>
      </c>
      <c r="O280" s="42" t="s">
        <v>5</v>
      </c>
      <c r="P280" s="42" t="s">
        <v>5</v>
      </c>
      <c r="Q280" s="42" t="s">
        <v>5</v>
      </c>
      <c r="R280" s="42" t="s">
        <v>5</v>
      </c>
      <c r="S280" s="42" t="s">
        <v>5</v>
      </c>
      <c r="T280" s="42" t="s">
        <v>5</v>
      </c>
      <c r="U280" s="42" t="s">
        <v>5</v>
      </c>
      <c r="V280" s="42" t="s">
        <v>5</v>
      </c>
      <c r="W280" s="42" t="s">
        <v>5</v>
      </c>
      <c r="X280" s="42">
        <v>1</v>
      </c>
      <c r="Y280" s="42">
        <v>1</v>
      </c>
      <c r="Z280" s="42">
        <v>8</v>
      </c>
      <c r="AA280" s="42" t="s">
        <v>5</v>
      </c>
      <c r="AB280" s="42">
        <v>3</v>
      </c>
      <c r="AC280" s="42" t="s">
        <v>5</v>
      </c>
      <c r="AD280" s="42" t="s">
        <v>5</v>
      </c>
      <c r="AE280" s="42" t="s">
        <v>5</v>
      </c>
      <c r="AF280" s="42" t="s">
        <v>5</v>
      </c>
      <c r="AG280" s="42" t="s">
        <v>5</v>
      </c>
      <c r="AH280" s="42" t="s">
        <v>5</v>
      </c>
      <c r="AI280" s="42" t="s">
        <v>5</v>
      </c>
      <c r="AJ280" s="42" t="s">
        <v>5</v>
      </c>
      <c r="AK280" s="42" t="s">
        <v>5</v>
      </c>
      <c r="AL280" s="42" t="s">
        <v>5</v>
      </c>
      <c r="AM280" s="42" t="s">
        <v>5</v>
      </c>
      <c r="AN280" s="42">
        <v>127</v>
      </c>
      <c r="AO280" s="42" t="s">
        <v>5</v>
      </c>
      <c r="AP280" s="42" t="s">
        <v>5</v>
      </c>
      <c r="AQ280" s="42" t="s">
        <v>5</v>
      </c>
      <c r="AR280" s="42" t="s">
        <v>5</v>
      </c>
      <c r="AS280" s="42" t="s">
        <v>5</v>
      </c>
      <c r="AT280" s="42" t="s">
        <v>5</v>
      </c>
      <c r="AU280" s="42" t="s">
        <v>5</v>
      </c>
      <c r="AV280" s="42" t="s">
        <v>5</v>
      </c>
      <c r="AW280" s="42" t="s">
        <v>5</v>
      </c>
      <c r="AX280" s="42" t="s">
        <v>5</v>
      </c>
      <c r="AY280" s="42" t="s">
        <v>5</v>
      </c>
      <c r="AZ280" s="42" t="s">
        <v>5</v>
      </c>
      <c r="BA280" s="42" t="s">
        <v>5</v>
      </c>
      <c r="BB280" s="42" t="s">
        <v>5</v>
      </c>
      <c r="BC280" s="42" t="s">
        <v>5</v>
      </c>
      <c r="BD280" s="42" t="s">
        <v>5</v>
      </c>
      <c r="BE280" s="42" t="s">
        <v>5</v>
      </c>
      <c r="BF280" s="42" t="s">
        <v>5</v>
      </c>
      <c r="BG280" s="42" t="s">
        <v>5</v>
      </c>
      <c r="BH280" s="42" t="s">
        <v>5</v>
      </c>
      <c r="BI280" s="42" t="s">
        <v>5</v>
      </c>
      <c r="BJ280" s="42" t="s">
        <v>5</v>
      </c>
      <c r="BK280" s="42" t="s">
        <v>4</v>
      </c>
      <c r="BL280" s="42" t="s">
        <v>4</v>
      </c>
    </row>
    <row r="281" spans="1:64">
      <c r="A281" s="41" t="s">
        <v>279</v>
      </c>
      <c r="B281" s="41" t="s">
        <v>28</v>
      </c>
      <c r="C281" s="41" t="s">
        <v>7</v>
      </c>
      <c r="D281" s="42" t="s">
        <v>5</v>
      </c>
      <c r="E281" s="42" t="s">
        <v>5</v>
      </c>
      <c r="F281" s="42" t="s">
        <v>5</v>
      </c>
      <c r="G281" s="42" t="s">
        <v>5</v>
      </c>
      <c r="H281" s="42" t="s">
        <v>5</v>
      </c>
      <c r="I281" s="42" t="s">
        <v>5</v>
      </c>
      <c r="J281" s="42" t="s">
        <v>5</v>
      </c>
      <c r="K281" s="42" t="s">
        <v>5</v>
      </c>
      <c r="L281" s="42" t="s">
        <v>5</v>
      </c>
      <c r="M281" s="42" t="s">
        <v>5</v>
      </c>
      <c r="N281" s="42" t="s">
        <v>5</v>
      </c>
      <c r="O281" s="42" t="s">
        <v>5</v>
      </c>
      <c r="P281" s="42" t="s">
        <v>5</v>
      </c>
      <c r="Q281" s="42" t="s">
        <v>5</v>
      </c>
      <c r="R281" s="42" t="s">
        <v>5</v>
      </c>
      <c r="S281" s="42" t="s">
        <v>5</v>
      </c>
      <c r="T281" s="42" t="s">
        <v>5</v>
      </c>
      <c r="U281" s="42" t="s">
        <v>5</v>
      </c>
      <c r="V281" s="42" t="s">
        <v>5</v>
      </c>
      <c r="W281" s="42" t="s">
        <v>5</v>
      </c>
      <c r="X281" s="42" t="s">
        <v>5</v>
      </c>
      <c r="Y281" s="42" t="s">
        <v>5</v>
      </c>
      <c r="Z281" s="42" t="s">
        <v>5</v>
      </c>
      <c r="AA281" s="42" t="s">
        <v>5</v>
      </c>
      <c r="AB281" s="42" t="s">
        <v>5</v>
      </c>
      <c r="AC281" s="42" t="s">
        <v>5</v>
      </c>
      <c r="AD281" s="42" t="s">
        <v>5</v>
      </c>
      <c r="AE281" s="42" t="s">
        <v>5</v>
      </c>
      <c r="AF281" s="42" t="s">
        <v>5</v>
      </c>
      <c r="AG281" s="42" t="s">
        <v>5</v>
      </c>
      <c r="AH281" s="42" t="s">
        <v>5</v>
      </c>
      <c r="AI281" s="42">
        <v>1</v>
      </c>
      <c r="AJ281" s="42" t="s">
        <v>5</v>
      </c>
      <c r="AK281" s="42">
        <v>3</v>
      </c>
      <c r="AL281" s="42" t="s">
        <v>5</v>
      </c>
      <c r="AM281" s="42" t="s">
        <v>5</v>
      </c>
      <c r="AN281" s="42" t="s">
        <v>5</v>
      </c>
      <c r="AO281" s="42" t="s">
        <v>5</v>
      </c>
      <c r="AP281" s="42" t="s">
        <v>5</v>
      </c>
      <c r="AQ281" s="42">
        <v>6</v>
      </c>
      <c r="AR281" s="42" t="s">
        <v>5</v>
      </c>
      <c r="AS281" s="42" t="s">
        <v>5</v>
      </c>
      <c r="AT281" s="42" t="s">
        <v>5</v>
      </c>
      <c r="AU281" s="42" t="s">
        <v>5</v>
      </c>
      <c r="AV281" s="42" t="s">
        <v>5</v>
      </c>
      <c r="AW281" s="42" t="s">
        <v>5</v>
      </c>
      <c r="AX281" s="42" t="s">
        <v>5</v>
      </c>
      <c r="AY281" s="42" t="s">
        <v>5</v>
      </c>
      <c r="AZ281" s="42" t="s">
        <v>5</v>
      </c>
      <c r="BA281" s="42" t="s">
        <v>5</v>
      </c>
      <c r="BB281" s="42" t="s">
        <v>5</v>
      </c>
      <c r="BC281" s="42" t="s">
        <v>5</v>
      </c>
      <c r="BD281" s="42" t="s">
        <v>5</v>
      </c>
      <c r="BE281" s="42" t="s">
        <v>5</v>
      </c>
      <c r="BF281" s="42" t="s">
        <v>5</v>
      </c>
      <c r="BG281" s="42" t="s">
        <v>5</v>
      </c>
      <c r="BH281" s="42" t="s">
        <v>5</v>
      </c>
      <c r="BI281" s="42" t="s">
        <v>5</v>
      </c>
      <c r="BJ281" s="42" t="s">
        <v>5</v>
      </c>
      <c r="BK281" s="42" t="s">
        <v>4</v>
      </c>
      <c r="BL281" s="42" t="s">
        <v>4</v>
      </c>
    </row>
    <row r="282" spans="1:64">
      <c r="A282" s="41" t="s">
        <v>282</v>
      </c>
      <c r="B282" s="41" t="s">
        <v>28</v>
      </c>
      <c r="C282" s="41" t="s">
        <v>6</v>
      </c>
      <c r="D282" s="42" t="s">
        <v>5</v>
      </c>
      <c r="E282" s="42" t="s">
        <v>5</v>
      </c>
      <c r="F282" s="42" t="s">
        <v>5</v>
      </c>
      <c r="G282" s="42" t="s">
        <v>5</v>
      </c>
      <c r="H282" s="42" t="s">
        <v>5</v>
      </c>
      <c r="I282" s="42" t="s">
        <v>5</v>
      </c>
      <c r="J282" s="42" t="s">
        <v>5</v>
      </c>
      <c r="K282" s="42" t="s">
        <v>5</v>
      </c>
      <c r="L282" s="42" t="s">
        <v>5</v>
      </c>
      <c r="M282" s="42" t="s">
        <v>5</v>
      </c>
      <c r="N282" s="42" t="s">
        <v>5</v>
      </c>
      <c r="O282" s="42" t="s">
        <v>5</v>
      </c>
      <c r="P282" s="42" t="s">
        <v>5</v>
      </c>
      <c r="Q282" s="42" t="s">
        <v>5</v>
      </c>
      <c r="R282" s="42" t="s">
        <v>5</v>
      </c>
      <c r="S282" s="42" t="s">
        <v>5</v>
      </c>
      <c r="T282" s="42" t="s">
        <v>5</v>
      </c>
      <c r="U282" s="42" t="s">
        <v>5</v>
      </c>
      <c r="V282" s="42" t="s">
        <v>5</v>
      </c>
      <c r="W282" s="42" t="s">
        <v>5</v>
      </c>
      <c r="X282" s="42" t="s">
        <v>5</v>
      </c>
      <c r="Y282" s="42" t="s">
        <v>5</v>
      </c>
      <c r="Z282" s="42" t="s">
        <v>5</v>
      </c>
      <c r="AA282" s="42" t="s">
        <v>5</v>
      </c>
      <c r="AB282" s="42" t="s">
        <v>5</v>
      </c>
      <c r="AC282" s="42" t="s">
        <v>5</v>
      </c>
      <c r="AD282" s="42" t="s">
        <v>5</v>
      </c>
      <c r="AE282" s="42" t="s">
        <v>5</v>
      </c>
      <c r="AF282" s="42" t="s">
        <v>5</v>
      </c>
      <c r="AG282" s="42" t="s">
        <v>5</v>
      </c>
      <c r="AH282" s="42" t="s">
        <v>5</v>
      </c>
      <c r="AI282" s="42" t="s">
        <v>5</v>
      </c>
      <c r="AJ282" s="42" t="s">
        <v>5</v>
      </c>
      <c r="AK282" s="42" t="s">
        <v>5</v>
      </c>
      <c r="AL282" s="42" t="s">
        <v>5</v>
      </c>
      <c r="AM282" s="42" t="s">
        <v>5</v>
      </c>
      <c r="AN282" s="42" t="s">
        <v>5</v>
      </c>
      <c r="AO282" s="42" t="s">
        <v>5</v>
      </c>
      <c r="AP282" s="42" t="s">
        <v>5</v>
      </c>
      <c r="AQ282" s="42" t="s">
        <v>5</v>
      </c>
      <c r="AR282" s="42" t="s">
        <v>5</v>
      </c>
      <c r="AS282" s="42" t="s">
        <v>5</v>
      </c>
      <c r="AT282" s="42">
        <v>10</v>
      </c>
      <c r="AU282" s="42">
        <v>13</v>
      </c>
      <c r="AV282" s="42">
        <v>14</v>
      </c>
      <c r="AW282" s="42">
        <v>9</v>
      </c>
      <c r="AX282" s="42" t="s">
        <v>5</v>
      </c>
      <c r="AY282" s="42" t="s">
        <v>5</v>
      </c>
      <c r="AZ282" s="42" t="s">
        <v>5</v>
      </c>
      <c r="BA282" s="42" t="s">
        <v>5</v>
      </c>
      <c r="BB282" s="42" t="s">
        <v>5</v>
      </c>
      <c r="BC282" s="42" t="s">
        <v>5</v>
      </c>
      <c r="BD282" s="42" t="s">
        <v>5</v>
      </c>
      <c r="BE282" s="42" t="s">
        <v>5</v>
      </c>
      <c r="BF282" s="42" t="s">
        <v>5</v>
      </c>
      <c r="BG282" s="42" t="s">
        <v>5</v>
      </c>
      <c r="BH282" s="42" t="s">
        <v>4</v>
      </c>
      <c r="BI282" s="42" t="s">
        <v>5</v>
      </c>
      <c r="BJ282" s="42" t="s">
        <v>11</v>
      </c>
      <c r="BK282" s="42">
        <v>6</v>
      </c>
      <c r="BL282" s="42">
        <v>4</v>
      </c>
    </row>
    <row r="283" spans="1:64">
      <c r="A283" s="41" t="s">
        <v>282</v>
      </c>
      <c r="B283" s="41" t="s">
        <v>28</v>
      </c>
      <c r="C283" s="41" t="s">
        <v>7</v>
      </c>
      <c r="D283" s="42" t="s">
        <v>5</v>
      </c>
      <c r="E283" s="42" t="s">
        <v>5</v>
      </c>
      <c r="F283" s="42" t="s">
        <v>5</v>
      </c>
      <c r="G283" s="42" t="s">
        <v>5</v>
      </c>
      <c r="H283" s="42" t="s">
        <v>5</v>
      </c>
      <c r="I283" s="42" t="s">
        <v>5</v>
      </c>
      <c r="J283" s="42" t="s">
        <v>5</v>
      </c>
      <c r="K283" s="42" t="s">
        <v>5</v>
      </c>
      <c r="L283" s="42" t="s">
        <v>5</v>
      </c>
      <c r="M283" s="42" t="s">
        <v>5</v>
      </c>
      <c r="N283" s="42" t="s">
        <v>5</v>
      </c>
      <c r="O283" s="42" t="s">
        <v>5</v>
      </c>
      <c r="P283" s="42" t="s">
        <v>5</v>
      </c>
      <c r="Q283" s="42" t="s">
        <v>5</v>
      </c>
      <c r="R283" s="42" t="s">
        <v>5</v>
      </c>
      <c r="S283" s="42" t="s">
        <v>5</v>
      </c>
      <c r="T283" s="42" t="s">
        <v>5</v>
      </c>
      <c r="U283" s="42" t="s">
        <v>5</v>
      </c>
      <c r="V283" s="42" t="s">
        <v>5</v>
      </c>
      <c r="W283" s="42" t="s">
        <v>5</v>
      </c>
      <c r="X283" s="42" t="s">
        <v>5</v>
      </c>
      <c r="Y283" s="42" t="s">
        <v>5</v>
      </c>
      <c r="Z283" s="42" t="s">
        <v>5</v>
      </c>
      <c r="AA283" s="42" t="s">
        <v>5</v>
      </c>
      <c r="AB283" s="42" t="s">
        <v>5</v>
      </c>
      <c r="AC283" s="42" t="s">
        <v>5</v>
      </c>
      <c r="AD283" s="42" t="s">
        <v>5</v>
      </c>
      <c r="AE283" s="42" t="s">
        <v>5</v>
      </c>
      <c r="AF283" s="42" t="s">
        <v>5</v>
      </c>
      <c r="AG283" s="42" t="s">
        <v>5</v>
      </c>
      <c r="AH283" s="42" t="s">
        <v>5</v>
      </c>
      <c r="AI283" s="42" t="s">
        <v>5</v>
      </c>
      <c r="AJ283" s="42" t="s">
        <v>5</v>
      </c>
      <c r="AK283" s="42" t="s">
        <v>5</v>
      </c>
      <c r="AL283" s="42" t="s">
        <v>5</v>
      </c>
      <c r="AM283" s="42" t="s">
        <v>5</v>
      </c>
      <c r="AN283" s="42" t="s">
        <v>5</v>
      </c>
      <c r="AO283" s="42" t="s">
        <v>5</v>
      </c>
      <c r="AP283" s="42" t="s">
        <v>5</v>
      </c>
      <c r="AQ283" s="42" t="s">
        <v>5</v>
      </c>
      <c r="AR283" s="42" t="s">
        <v>5</v>
      </c>
      <c r="AS283" s="42" t="s">
        <v>5</v>
      </c>
      <c r="AT283" s="42">
        <v>9</v>
      </c>
      <c r="AU283" s="42">
        <v>18</v>
      </c>
      <c r="AV283" s="42" t="s">
        <v>5</v>
      </c>
      <c r="AW283" s="42" t="s">
        <v>5</v>
      </c>
      <c r="AX283" s="42" t="s">
        <v>5</v>
      </c>
      <c r="AY283" s="42" t="s">
        <v>5</v>
      </c>
      <c r="AZ283" s="42" t="s">
        <v>5</v>
      </c>
      <c r="BA283" s="42" t="s">
        <v>5</v>
      </c>
      <c r="BB283" s="42" t="s">
        <v>5</v>
      </c>
      <c r="BC283" s="42" t="s">
        <v>5</v>
      </c>
      <c r="BD283" s="42" t="s">
        <v>5</v>
      </c>
      <c r="BE283" s="42" t="s">
        <v>5</v>
      </c>
      <c r="BF283" s="42" t="s">
        <v>5</v>
      </c>
      <c r="BG283" s="42" t="s">
        <v>5</v>
      </c>
      <c r="BH283" s="42" t="s">
        <v>11</v>
      </c>
      <c r="BI283" s="42">
        <v>4</v>
      </c>
      <c r="BJ283" s="42" t="s">
        <v>4</v>
      </c>
      <c r="BK283" s="42">
        <v>3</v>
      </c>
      <c r="BL283" s="42">
        <v>2</v>
      </c>
    </row>
    <row r="284" spans="1:64">
      <c r="B284" s="2" t="s">
        <v>28</v>
      </c>
      <c r="D284" s="2">
        <f>SUM(D266:D283)</f>
        <v>941</v>
      </c>
      <c r="E284" s="2">
        <f t="shared" ref="E284:BL284" si="18">SUM(E266:E283)</f>
        <v>908</v>
      </c>
      <c r="F284" s="2">
        <f t="shared" si="18"/>
        <v>1094</v>
      </c>
      <c r="G284" s="2">
        <f t="shared" si="18"/>
        <v>1337</v>
      </c>
      <c r="H284" s="2">
        <f t="shared" si="18"/>
        <v>1044</v>
      </c>
      <c r="I284" s="2">
        <f t="shared" si="18"/>
        <v>921</v>
      </c>
      <c r="J284" s="2">
        <f t="shared" si="18"/>
        <v>966</v>
      </c>
      <c r="K284" s="2">
        <f t="shared" si="18"/>
        <v>1174</v>
      </c>
      <c r="L284" s="2">
        <f t="shared" si="18"/>
        <v>789</v>
      </c>
      <c r="M284" s="2">
        <f t="shared" si="18"/>
        <v>962</v>
      </c>
      <c r="N284" s="2">
        <f t="shared" si="18"/>
        <v>778</v>
      </c>
      <c r="O284" s="2">
        <f t="shared" si="18"/>
        <v>801</v>
      </c>
      <c r="P284" s="2">
        <f t="shared" si="18"/>
        <v>907</v>
      </c>
      <c r="Q284" s="2">
        <f t="shared" si="18"/>
        <v>964</v>
      </c>
      <c r="R284" s="2">
        <f t="shared" si="18"/>
        <v>686</v>
      </c>
      <c r="S284" s="2">
        <f t="shared" si="18"/>
        <v>1042</v>
      </c>
      <c r="T284" s="2">
        <f t="shared" si="18"/>
        <v>224</v>
      </c>
      <c r="U284" s="2">
        <f t="shared" si="18"/>
        <v>1084</v>
      </c>
      <c r="V284" s="2">
        <f t="shared" si="18"/>
        <v>797</v>
      </c>
      <c r="W284" s="2">
        <f t="shared" si="18"/>
        <v>939</v>
      </c>
      <c r="X284" s="2">
        <f t="shared" si="18"/>
        <v>1244</v>
      </c>
      <c r="Y284" s="2">
        <f t="shared" si="18"/>
        <v>1383</v>
      </c>
      <c r="Z284" s="2">
        <f t="shared" si="18"/>
        <v>1360</v>
      </c>
      <c r="AA284" s="2">
        <f t="shared" si="18"/>
        <v>1457</v>
      </c>
      <c r="AB284" s="2">
        <f t="shared" si="18"/>
        <v>1364</v>
      </c>
      <c r="AC284" s="2">
        <f t="shared" si="18"/>
        <v>1331</v>
      </c>
      <c r="AD284" s="2">
        <f t="shared" si="18"/>
        <v>1822</v>
      </c>
      <c r="AE284" s="2">
        <f t="shared" si="18"/>
        <v>1883</v>
      </c>
      <c r="AF284" s="2">
        <f t="shared" si="18"/>
        <v>2230</v>
      </c>
      <c r="AG284" s="2">
        <f t="shared" si="18"/>
        <v>3023</v>
      </c>
      <c r="AH284" s="2">
        <f t="shared" si="18"/>
        <v>2792</v>
      </c>
      <c r="AI284" s="2">
        <f t="shared" si="18"/>
        <v>3357</v>
      </c>
      <c r="AJ284" s="2">
        <f t="shared" si="18"/>
        <v>4121</v>
      </c>
      <c r="AK284" s="2">
        <f t="shared" si="18"/>
        <v>3539</v>
      </c>
      <c r="AL284" s="2">
        <f t="shared" si="18"/>
        <v>3776</v>
      </c>
      <c r="AM284" s="2">
        <f t="shared" si="18"/>
        <v>4732</v>
      </c>
      <c r="AN284" s="2">
        <f t="shared" si="18"/>
        <v>4433</v>
      </c>
      <c r="AO284" s="2">
        <f t="shared" si="18"/>
        <v>4953</v>
      </c>
      <c r="AP284" s="2">
        <f t="shared" si="18"/>
        <v>4251</v>
      </c>
      <c r="AQ284" s="2">
        <f t="shared" si="18"/>
        <v>3745</v>
      </c>
      <c r="AR284" s="2">
        <f t="shared" si="18"/>
        <v>3794</v>
      </c>
      <c r="AS284" s="2">
        <f t="shared" si="18"/>
        <v>4621</v>
      </c>
      <c r="AT284" s="2">
        <f t="shared" si="18"/>
        <v>4570</v>
      </c>
      <c r="AU284" s="2">
        <f t="shared" si="18"/>
        <v>4655</v>
      </c>
      <c r="AV284" s="2">
        <f t="shared" si="18"/>
        <v>4873</v>
      </c>
      <c r="AW284" s="2">
        <f t="shared" si="18"/>
        <v>4623</v>
      </c>
      <c r="AX284" s="2">
        <f t="shared" si="18"/>
        <v>4831</v>
      </c>
      <c r="AY284" s="2">
        <f t="shared" si="18"/>
        <v>4798</v>
      </c>
      <c r="AZ284" s="2">
        <f t="shared" si="18"/>
        <v>3819</v>
      </c>
      <c r="BA284" s="2">
        <f t="shared" si="18"/>
        <v>2058</v>
      </c>
      <c r="BB284" s="2">
        <f t="shared" si="18"/>
        <v>4490</v>
      </c>
      <c r="BC284" s="2">
        <f t="shared" si="18"/>
        <v>5267</v>
      </c>
      <c r="BD284" s="2">
        <f t="shared" si="18"/>
        <v>5939</v>
      </c>
      <c r="BE284" s="2">
        <f t="shared" si="18"/>
        <v>6865</v>
      </c>
      <c r="BF284" s="2">
        <f t="shared" si="18"/>
        <v>6161</v>
      </c>
      <c r="BG284" s="2">
        <f t="shared" si="18"/>
        <v>5579</v>
      </c>
      <c r="BH284" s="2">
        <f t="shared" si="18"/>
        <v>5797</v>
      </c>
      <c r="BI284" s="2">
        <f t="shared" si="18"/>
        <v>6262</v>
      </c>
      <c r="BJ284" s="2">
        <f t="shared" si="18"/>
        <v>5784</v>
      </c>
      <c r="BK284" s="2">
        <f t="shared" si="18"/>
        <v>6066</v>
      </c>
      <c r="BL284" s="2">
        <f t="shared" si="18"/>
        <v>5209</v>
      </c>
    </row>
    <row r="285" spans="1:64">
      <c r="B285" s="7" t="s">
        <v>29</v>
      </c>
      <c r="C285" s="7" t="s">
        <v>6</v>
      </c>
      <c r="D285" s="7" t="s">
        <v>4</v>
      </c>
      <c r="E285" s="7" t="s">
        <v>4</v>
      </c>
      <c r="F285" s="7" t="s">
        <v>4</v>
      </c>
      <c r="G285" s="7" t="s">
        <v>4</v>
      </c>
      <c r="H285" s="7" t="s">
        <v>4</v>
      </c>
      <c r="I285" s="7" t="s">
        <v>4</v>
      </c>
      <c r="J285" s="7" t="s">
        <v>4</v>
      </c>
      <c r="K285" s="7" t="s">
        <v>4</v>
      </c>
      <c r="L285" s="7" t="s">
        <v>4</v>
      </c>
      <c r="M285" s="7" t="s">
        <v>4</v>
      </c>
      <c r="N285" s="7" t="s">
        <v>4</v>
      </c>
      <c r="O285" s="7" t="s">
        <v>4</v>
      </c>
      <c r="P285" s="7" t="s">
        <v>4</v>
      </c>
      <c r="Q285" s="7" t="s">
        <v>4</v>
      </c>
      <c r="R285" s="7" t="s">
        <v>4</v>
      </c>
      <c r="S285" s="7" t="s">
        <v>4</v>
      </c>
      <c r="T285" s="7" t="s">
        <v>4</v>
      </c>
      <c r="U285" s="7" t="s">
        <v>4</v>
      </c>
      <c r="V285" s="7" t="s">
        <v>4</v>
      </c>
      <c r="W285" s="7" t="s">
        <v>4</v>
      </c>
      <c r="X285" s="7" t="s">
        <v>4</v>
      </c>
      <c r="Y285" s="7" t="s">
        <v>4</v>
      </c>
      <c r="Z285" s="7" t="s">
        <v>4</v>
      </c>
      <c r="AA285" s="7" t="s">
        <v>4</v>
      </c>
      <c r="AB285" s="7" t="s">
        <v>4</v>
      </c>
      <c r="AC285" s="7" t="s">
        <v>4</v>
      </c>
      <c r="AD285" s="7" t="s">
        <v>4</v>
      </c>
      <c r="AE285" s="7" t="s">
        <v>4</v>
      </c>
      <c r="AF285" s="7" t="s">
        <v>4</v>
      </c>
      <c r="AG285" s="7" t="s">
        <v>4</v>
      </c>
      <c r="AH285" s="7" t="s">
        <v>4</v>
      </c>
      <c r="AI285" s="7" t="s">
        <v>4</v>
      </c>
      <c r="AJ285" s="7" t="s">
        <v>4</v>
      </c>
      <c r="AK285" s="7" t="s">
        <v>4</v>
      </c>
      <c r="AL285" s="7" t="s">
        <v>4</v>
      </c>
      <c r="AM285" s="7" t="s">
        <v>4</v>
      </c>
      <c r="AN285" s="7" t="s">
        <v>4</v>
      </c>
      <c r="AO285" s="7" t="s">
        <v>4</v>
      </c>
      <c r="AP285" s="7" t="s">
        <v>4</v>
      </c>
      <c r="AQ285" s="7">
        <v>20</v>
      </c>
      <c r="AR285" s="7">
        <v>20</v>
      </c>
      <c r="AS285" s="7">
        <v>18</v>
      </c>
      <c r="AT285" s="7">
        <v>41</v>
      </c>
      <c r="AU285" s="7">
        <v>93</v>
      </c>
      <c r="AV285" s="7">
        <v>71</v>
      </c>
      <c r="AW285" s="7">
        <v>80</v>
      </c>
      <c r="AX285" s="7">
        <v>28</v>
      </c>
      <c r="AY285" s="7">
        <v>65</v>
      </c>
      <c r="AZ285" s="7">
        <v>79</v>
      </c>
      <c r="BA285" s="7">
        <v>63</v>
      </c>
      <c r="BB285" s="7">
        <v>44</v>
      </c>
      <c r="BC285" s="7">
        <v>58</v>
      </c>
      <c r="BD285" s="7">
        <v>54</v>
      </c>
      <c r="BE285" s="7">
        <v>53</v>
      </c>
      <c r="BF285" s="7">
        <v>39</v>
      </c>
      <c r="BG285" s="7">
        <v>21</v>
      </c>
      <c r="BH285" s="7">
        <v>9</v>
      </c>
      <c r="BI285" s="7">
        <v>26</v>
      </c>
      <c r="BJ285" s="7">
        <v>18</v>
      </c>
      <c r="BK285" s="7">
        <v>38</v>
      </c>
      <c r="BL285" s="7">
        <v>67</v>
      </c>
    </row>
    <row r="286" spans="1:64">
      <c r="B286" s="7" t="s">
        <v>29</v>
      </c>
      <c r="C286" s="7" t="s">
        <v>7</v>
      </c>
      <c r="D286" s="7" t="s">
        <v>4</v>
      </c>
      <c r="E286" s="7" t="s">
        <v>4</v>
      </c>
      <c r="F286" s="7" t="s">
        <v>4</v>
      </c>
      <c r="G286" s="7" t="s">
        <v>4</v>
      </c>
      <c r="H286" s="7" t="s">
        <v>4</v>
      </c>
      <c r="I286" s="7" t="s">
        <v>4</v>
      </c>
      <c r="J286" s="7" t="s">
        <v>4</v>
      </c>
      <c r="K286" s="7" t="s">
        <v>4</v>
      </c>
      <c r="L286" s="7" t="s">
        <v>4</v>
      </c>
      <c r="M286" s="7" t="s">
        <v>4</v>
      </c>
      <c r="N286" s="7" t="s">
        <v>4</v>
      </c>
      <c r="O286" s="7" t="s">
        <v>4</v>
      </c>
      <c r="P286" s="7" t="s">
        <v>4</v>
      </c>
      <c r="Q286" s="7" t="s">
        <v>4</v>
      </c>
      <c r="R286" s="7" t="s">
        <v>4</v>
      </c>
      <c r="S286" s="7" t="s">
        <v>4</v>
      </c>
      <c r="T286" s="7" t="s">
        <v>4</v>
      </c>
      <c r="U286" s="7" t="s">
        <v>4</v>
      </c>
      <c r="V286" s="7" t="s">
        <v>4</v>
      </c>
      <c r="W286" s="7" t="s">
        <v>4</v>
      </c>
      <c r="X286" s="7" t="s">
        <v>4</v>
      </c>
      <c r="Y286" s="7" t="s">
        <v>4</v>
      </c>
      <c r="Z286" s="7" t="s">
        <v>4</v>
      </c>
      <c r="AA286" s="7" t="s">
        <v>4</v>
      </c>
      <c r="AB286" s="7" t="s">
        <v>4</v>
      </c>
      <c r="AC286" s="7" t="s">
        <v>4</v>
      </c>
      <c r="AD286" s="7" t="s">
        <v>4</v>
      </c>
      <c r="AE286" s="7" t="s">
        <v>4</v>
      </c>
      <c r="AF286" s="7" t="s">
        <v>4</v>
      </c>
      <c r="AG286" s="7" t="s">
        <v>4</v>
      </c>
      <c r="AH286" s="7" t="s">
        <v>4</v>
      </c>
      <c r="AI286" s="7" t="s">
        <v>4</v>
      </c>
      <c r="AJ286" s="7" t="s">
        <v>4</v>
      </c>
      <c r="AK286" s="7" t="s">
        <v>4</v>
      </c>
      <c r="AL286" s="7" t="s">
        <v>4</v>
      </c>
      <c r="AM286" s="7" t="s">
        <v>4</v>
      </c>
      <c r="AN286" s="7" t="s">
        <v>4</v>
      </c>
      <c r="AO286" s="7" t="s">
        <v>4</v>
      </c>
      <c r="AP286" s="7" t="s">
        <v>4</v>
      </c>
      <c r="AQ286" s="7">
        <v>711</v>
      </c>
      <c r="AR286" s="7">
        <v>555</v>
      </c>
      <c r="AS286" s="7">
        <v>411</v>
      </c>
      <c r="AT286" s="7">
        <v>657</v>
      </c>
      <c r="AU286" s="7">
        <v>776</v>
      </c>
      <c r="AV286" s="7">
        <v>655</v>
      </c>
      <c r="AW286" s="7">
        <v>593</v>
      </c>
      <c r="AX286" s="7">
        <v>364</v>
      </c>
      <c r="AY286" s="7">
        <v>431</v>
      </c>
      <c r="AZ286" s="7">
        <v>340</v>
      </c>
      <c r="BA286" s="7">
        <v>578</v>
      </c>
      <c r="BB286" s="7">
        <v>405</v>
      </c>
      <c r="BC286" s="7">
        <v>381</v>
      </c>
      <c r="BD286" s="7">
        <v>499</v>
      </c>
      <c r="BE286" s="7">
        <v>398</v>
      </c>
      <c r="BF286" s="7">
        <v>441</v>
      </c>
      <c r="BG286" s="7">
        <v>300</v>
      </c>
      <c r="BH286" s="7">
        <v>264</v>
      </c>
      <c r="BI286" s="7">
        <v>343</v>
      </c>
      <c r="BJ286" s="7">
        <v>295</v>
      </c>
      <c r="BK286" s="7">
        <v>276</v>
      </c>
      <c r="BL286" s="7">
        <v>242</v>
      </c>
    </row>
    <row r="287" spans="1:64">
      <c r="B287" s="7" t="s">
        <v>29</v>
      </c>
      <c r="C287" s="7" t="s">
        <v>9</v>
      </c>
      <c r="D287" s="7" t="s">
        <v>5</v>
      </c>
      <c r="E287" s="7" t="s">
        <v>5</v>
      </c>
      <c r="F287" s="7" t="s">
        <v>5</v>
      </c>
      <c r="G287" s="7" t="s">
        <v>5</v>
      </c>
      <c r="H287" s="7" t="s">
        <v>5</v>
      </c>
      <c r="I287" s="7" t="s">
        <v>5</v>
      </c>
      <c r="J287" s="7" t="s">
        <v>5</v>
      </c>
      <c r="K287" s="7" t="s">
        <v>5</v>
      </c>
      <c r="L287" s="7" t="s">
        <v>5</v>
      </c>
      <c r="M287" s="7" t="s">
        <v>5</v>
      </c>
      <c r="N287" s="7" t="s">
        <v>5</v>
      </c>
      <c r="O287" s="7">
        <v>31</v>
      </c>
      <c r="P287" s="7">
        <v>34</v>
      </c>
      <c r="Q287" s="7" t="s">
        <v>5</v>
      </c>
      <c r="R287" s="7" t="s">
        <v>5</v>
      </c>
      <c r="S287" s="7" t="s">
        <v>5</v>
      </c>
      <c r="T287" s="7" t="s">
        <v>5</v>
      </c>
      <c r="U287" s="7" t="s">
        <v>5</v>
      </c>
      <c r="V287" s="7" t="s">
        <v>5</v>
      </c>
      <c r="W287" s="7" t="s">
        <v>5</v>
      </c>
      <c r="X287" s="7" t="s">
        <v>5</v>
      </c>
      <c r="Y287" s="7" t="s">
        <v>5</v>
      </c>
      <c r="Z287" s="7" t="s">
        <v>5</v>
      </c>
      <c r="AA287" s="7" t="s">
        <v>5</v>
      </c>
      <c r="AB287" s="7" t="s">
        <v>5</v>
      </c>
      <c r="AC287" s="7" t="s">
        <v>5</v>
      </c>
      <c r="AD287" s="7" t="s">
        <v>5</v>
      </c>
      <c r="AE287" s="7" t="s">
        <v>5</v>
      </c>
      <c r="AF287" s="7" t="s">
        <v>5</v>
      </c>
      <c r="AG287" s="7" t="s">
        <v>5</v>
      </c>
      <c r="AH287" s="7" t="s">
        <v>5</v>
      </c>
      <c r="AI287" s="7" t="s">
        <v>5</v>
      </c>
      <c r="AJ287" s="7" t="s">
        <v>5</v>
      </c>
      <c r="AK287" s="7" t="s">
        <v>5</v>
      </c>
      <c r="AL287" s="7" t="s">
        <v>5</v>
      </c>
      <c r="AM287" s="7" t="s">
        <v>5</v>
      </c>
      <c r="AN287" s="7" t="s">
        <v>5</v>
      </c>
      <c r="AO287" s="7" t="s">
        <v>5</v>
      </c>
      <c r="AP287" s="7" t="s">
        <v>5</v>
      </c>
      <c r="AQ287" s="7" t="s">
        <v>4</v>
      </c>
      <c r="AR287" s="7" t="s">
        <v>4</v>
      </c>
      <c r="AS287" s="7" t="s">
        <v>4</v>
      </c>
      <c r="AT287" s="7" t="s">
        <v>4</v>
      </c>
      <c r="AU287" s="7" t="s">
        <v>4</v>
      </c>
      <c r="AV287" s="7" t="s">
        <v>4</v>
      </c>
      <c r="AW287" s="7" t="s">
        <v>4</v>
      </c>
      <c r="AX287" s="7" t="s">
        <v>4</v>
      </c>
      <c r="AY287" s="7" t="s">
        <v>4</v>
      </c>
      <c r="AZ287" s="7" t="s">
        <v>4</v>
      </c>
      <c r="BA287" s="7" t="s">
        <v>4</v>
      </c>
      <c r="BB287" s="7" t="s">
        <v>4</v>
      </c>
      <c r="BC287" s="7" t="s">
        <v>4</v>
      </c>
      <c r="BD287" s="7" t="s">
        <v>4</v>
      </c>
      <c r="BE287" s="7" t="s">
        <v>4</v>
      </c>
      <c r="BF287" s="7" t="s">
        <v>4</v>
      </c>
      <c r="BG287" s="7" t="s">
        <v>4</v>
      </c>
      <c r="BH287" s="7" t="s">
        <v>4</v>
      </c>
      <c r="BI287" s="7" t="s">
        <v>4</v>
      </c>
      <c r="BJ287" s="7" t="s">
        <v>4</v>
      </c>
      <c r="BK287" s="7" t="s">
        <v>4</v>
      </c>
      <c r="BL287" s="7" t="s">
        <v>4</v>
      </c>
    </row>
    <row r="288" spans="1:64">
      <c r="B288" s="7" t="s">
        <v>29</v>
      </c>
      <c r="C288" s="7" t="s">
        <v>7</v>
      </c>
      <c r="D288" s="7" t="s">
        <v>5</v>
      </c>
      <c r="E288" s="7" t="s">
        <v>5</v>
      </c>
      <c r="F288" s="7" t="s">
        <v>5</v>
      </c>
      <c r="G288" s="7" t="s">
        <v>5</v>
      </c>
      <c r="H288" s="7" t="s">
        <v>5</v>
      </c>
      <c r="I288" s="7" t="s">
        <v>5</v>
      </c>
      <c r="J288" s="7" t="s">
        <v>5</v>
      </c>
      <c r="K288" s="7" t="s">
        <v>5</v>
      </c>
      <c r="L288" s="7" t="s">
        <v>5</v>
      </c>
      <c r="M288" s="7" t="s">
        <v>5</v>
      </c>
      <c r="N288" s="7" t="s">
        <v>5</v>
      </c>
      <c r="O288" s="7" t="s">
        <v>5</v>
      </c>
      <c r="P288" s="7" t="s">
        <v>5</v>
      </c>
      <c r="Q288" s="7" t="s">
        <v>5</v>
      </c>
      <c r="R288" s="7" t="s">
        <v>5</v>
      </c>
      <c r="S288" s="7" t="s">
        <v>5</v>
      </c>
      <c r="T288" s="7" t="s">
        <v>5</v>
      </c>
      <c r="U288" s="7" t="s">
        <v>5</v>
      </c>
      <c r="V288" s="7" t="s">
        <v>5</v>
      </c>
      <c r="W288" s="7" t="s">
        <v>5</v>
      </c>
      <c r="X288" s="7" t="s">
        <v>5</v>
      </c>
      <c r="Y288" s="7" t="s">
        <v>5</v>
      </c>
      <c r="Z288" s="7" t="s">
        <v>5</v>
      </c>
      <c r="AA288" s="7" t="s">
        <v>5</v>
      </c>
      <c r="AB288" s="7" t="s">
        <v>5</v>
      </c>
      <c r="AC288" s="7" t="s">
        <v>5</v>
      </c>
      <c r="AD288" s="7" t="s">
        <v>5</v>
      </c>
      <c r="AE288" s="7" t="s">
        <v>5</v>
      </c>
      <c r="AF288" s="7" t="s">
        <v>5</v>
      </c>
      <c r="AG288" s="7" t="s">
        <v>5</v>
      </c>
      <c r="AH288" s="7" t="s">
        <v>5</v>
      </c>
      <c r="AI288" s="7" t="s">
        <v>5</v>
      </c>
      <c r="AJ288" s="7" t="s">
        <v>5</v>
      </c>
      <c r="AK288" s="7">
        <v>241</v>
      </c>
      <c r="AL288" s="7">
        <v>147</v>
      </c>
      <c r="AM288" s="7">
        <v>154</v>
      </c>
      <c r="AN288" s="7">
        <v>254</v>
      </c>
      <c r="AO288" s="7">
        <v>298</v>
      </c>
      <c r="AP288" s="7">
        <v>460</v>
      </c>
      <c r="AQ288" s="7" t="s">
        <v>4</v>
      </c>
      <c r="AR288" s="7" t="s">
        <v>4</v>
      </c>
      <c r="AS288" s="7" t="s">
        <v>4</v>
      </c>
      <c r="AT288" s="7" t="s">
        <v>4</v>
      </c>
      <c r="AU288" s="7" t="s">
        <v>4</v>
      </c>
      <c r="AV288" s="7" t="s">
        <v>4</v>
      </c>
      <c r="AW288" s="7" t="s">
        <v>4</v>
      </c>
      <c r="AX288" s="7" t="s">
        <v>4</v>
      </c>
      <c r="AY288" s="7" t="s">
        <v>4</v>
      </c>
      <c r="AZ288" s="7" t="s">
        <v>4</v>
      </c>
      <c r="BA288" s="7" t="s">
        <v>4</v>
      </c>
      <c r="BB288" s="7" t="s">
        <v>4</v>
      </c>
      <c r="BC288" s="7" t="s">
        <v>4</v>
      </c>
      <c r="BD288" s="7" t="s">
        <v>4</v>
      </c>
      <c r="BE288" s="7" t="s">
        <v>4</v>
      </c>
      <c r="BF288" s="7" t="s">
        <v>4</v>
      </c>
      <c r="BG288" s="7" t="s">
        <v>4</v>
      </c>
      <c r="BH288" s="7" t="s">
        <v>4</v>
      </c>
      <c r="BI288" s="7" t="s">
        <v>4</v>
      </c>
      <c r="BJ288" s="7" t="s">
        <v>4</v>
      </c>
      <c r="BK288" s="7" t="s">
        <v>4</v>
      </c>
      <c r="BL288" s="7" t="s">
        <v>4</v>
      </c>
    </row>
    <row r="289" spans="1:64">
      <c r="A289" s="41" t="s">
        <v>265</v>
      </c>
      <c r="B289" s="41" t="s">
        <v>29</v>
      </c>
      <c r="C289" s="41" t="s">
        <v>6</v>
      </c>
      <c r="D289" s="42" t="s">
        <v>5</v>
      </c>
      <c r="E289" s="42" t="s">
        <v>5</v>
      </c>
      <c r="F289" s="42" t="s">
        <v>5</v>
      </c>
      <c r="G289" s="42" t="s">
        <v>5</v>
      </c>
      <c r="H289" s="42" t="s">
        <v>5</v>
      </c>
      <c r="I289" s="42" t="s">
        <v>5</v>
      </c>
      <c r="J289" s="42" t="s">
        <v>5</v>
      </c>
      <c r="K289" s="42" t="s">
        <v>5</v>
      </c>
      <c r="L289" s="42" t="s">
        <v>5</v>
      </c>
      <c r="M289" s="42" t="s">
        <v>5</v>
      </c>
      <c r="N289" s="42" t="s">
        <v>5</v>
      </c>
      <c r="O289" s="42" t="s">
        <v>5</v>
      </c>
      <c r="P289" s="42" t="s">
        <v>5</v>
      </c>
      <c r="Q289" s="42" t="s">
        <v>5</v>
      </c>
      <c r="R289" s="42" t="s">
        <v>5</v>
      </c>
      <c r="S289" s="42" t="s">
        <v>5</v>
      </c>
      <c r="T289" s="42" t="s">
        <v>5</v>
      </c>
      <c r="U289" s="42" t="s">
        <v>5</v>
      </c>
      <c r="V289" s="42" t="s">
        <v>5</v>
      </c>
      <c r="W289" s="42" t="s">
        <v>5</v>
      </c>
      <c r="X289" s="42" t="s">
        <v>5</v>
      </c>
      <c r="Y289" s="42" t="s">
        <v>5</v>
      </c>
      <c r="Z289" s="42" t="s">
        <v>5</v>
      </c>
      <c r="AA289" s="42" t="s">
        <v>5</v>
      </c>
      <c r="AB289" s="42" t="s">
        <v>5</v>
      </c>
      <c r="AC289" s="42">
        <v>5</v>
      </c>
      <c r="AD289" s="42">
        <v>12</v>
      </c>
      <c r="AE289" s="42">
        <v>8</v>
      </c>
      <c r="AF289" s="42">
        <v>6</v>
      </c>
      <c r="AG289" s="42">
        <v>5</v>
      </c>
      <c r="AH289" s="42">
        <v>2</v>
      </c>
      <c r="AI289" s="42">
        <v>15</v>
      </c>
      <c r="AJ289" s="42">
        <v>39</v>
      </c>
      <c r="AK289" s="42">
        <v>87</v>
      </c>
      <c r="AL289" s="42">
        <v>88</v>
      </c>
      <c r="AM289" s="42">
        <v>59</v>
      </c>
      <c r="AN289" s="42">
        <v>82</v>
      </c>
      <c r="AO289" s="42">
        <v>36</v>
      </c>
      <c r="AP289" s="42">
        <v>83</v>
      </c>
      <c r="AQ289" s="42">
        <v>114</v>
      </c>
      <c r="AR289" s="42">
        <v>203</v>
      </c>
      <c r="AS289" s="42">
        <v>15</v>
      </c>
      <c r="AT289" s="42">
        <v>20</v>
      </c>
      <c r="AU289" s="42">
        <v>22</v>
      </c>
      <c r="AV289" s="42">
        <v>19</v>
      </c>
      <c r="AW289" s="42">
        <v>19</v>
      </c>
      <c r="AX289" s="42">
        <v>11</v>
      </c>
      <c r="AY289" s="42">
        <v>6</v>
      </c>
      <c r="AZ289" s="42">
        <v>15</v>
      </c>
      <c r="BA289" s="42">
        <v>9</v>
      </c>
      <c r="BB289" s="42">
        <v>35</v>
      </c>
      <c r="BC289" s="42">
        <v>22</v>
      </c>
      <c r="BD289" s="42">
        <v>59</v>
      </c>
      <c r="BE289" s="42">
        <v>70</v>
      </c>
      <c r="BF289" s="42">
        <v>49</v>
      </c>
      <c r="BG289" s="42">
        <v>29</v>
      </c>
      <c r="BH289" s="42">
        <v>42</v>
      </c>
      <c r="BI289" s="42">
        <v>96</v>
      </c>
      <c r="BJ289" s="42">
        <v>71</v>
      </c>
      <c r="BK289" s="42">
        <v>43</v>
      </c>
      <c r="BL289" s="42">
        <v>65</v>
      </c>
    </row>
    <row r="290" spans="1:64">
      <c r="A290" s="41" t="s">
        <v>265</v>
      </c>
      <c r="B290" s="41" t="s">
        <v>29</v>
      </c>
      <c r="C290" s="41" t="s">
        <v>9</v>
      </c>
      <c r="D290" s="42" t="s">
        <v>5</v>
      </c>
      <c r="E290" s="42" t="s">
        <v>5</v>
      </c>
      <c r="F290" s="42" t="s">
        <v>5</v>
      </c>
      <c r="G290" s="42" t="s">
        <v>5</v>
      </c>
      <c r="H290" s="42" t="s">
        <v>5</v>
      </c>
      <c r="I290" s="42" t="s">
        <v>5</v>
      </c>
      <c r="J290" s="42" t="s">
        <v>5</v>
      </c>
      <c r="K290" s="42" t="s">
        <v>5</v>
      </c>
      <c r="L290" s="42" t="s">
        <v>5</v>
      </c>
      <c r="M290" s="42" t="s">
        <v>5</v>
      </c>
      <c r="N290" s="42" t="s">
        <v>5</v>
      </c>
      <c r="O290" s="42">
        <v>32</v>
      </c>
      <c r="P290" s="42">
        <v>11</v>
      </c>
      <c r="Q290" s="42">
        <v>6</v>
      </c>
      <c r="R290" s="42">
        <v>15</v>
      </c>
      <c r="S290" s="42">
        <v>9</v>
      </c>
      <c r="T290" s="42">
        <v>11</v>
      </c>
      <c r="U290" s="42">
        <v>10</v>
      </c>
      <c r="V290" s="42">
        <v>16</v>
      </c>
      <c r="W290" s="42">
        <v>22</v>
      </c>
      <c r="X290" s="42">
        <v>29</v>
      </c>
      <c r="Y290" s="42">
        <v>28</v>
      </c>
      <c r="Z290" s="42">
        <v>38</v>
      </c>
      <c r="AA290" s="42">
        <v>22</v>
      </c>
      <c r="AB290" s="42">
        <v>19</v>
      </c>
      <c r="AC290" s="42" t="s">
        <v>5</v>
      </c>
      <c r="AD290" s="42" t="s">
        <v>5</v>
      </c>
      <c r="AE290" s="42" t="s">
        <v>5</v>
      </c>
      <c r="AF290" s="42" t="s">
        <v>5</v>
      </c>
      <c r="AG290" s="42" t="s">
        <v>5</v>
      </c>
      <c r="AH290" s="42" t="s">
        <v>5</v>
      </c>
      <c r="AI290" s="42" t="s">
        <v>5</v>
      </c>
      <c r="AJ290" s="42" t="s">
        <v>5</v>
      </c>
      <c r="AK290" s="42" t="s">
        <v>5</v>
      </c>
      <c r="AL290" s="42" t="s">
        <v>5</v>
      </c>
      <c r="AM290" s="42" t="s">
        <v>5</v>
      </c>
      <c r="AN290" s="42" t="s">
        <v>5</v>
      </c>
      <c r="AO290" s="42" t="s">
        <v>5</v>
      </c>
      <c r="AP290" s="42" t="s">
        <v>5</v>
      </c>
      <c r="AQ290" s="42" t="s">
        <v>5</v>
      </c>
      <c r="AR290" s="42" t="s">
        <v>5</v>
      </c>
      <c r="AS290" s="42" t="s">
        <v>5</v>
      </c>
      <c r="AT290" s="42" t="s">
        <v>5</v>
      </c>
      <c r="AU290" s="42" t="s">
        <v>5</v>
      </c>
      <c r="AV290" s="42" t="s">
        <v>5</v>
      </c>
      <c r="AW290" s="42" t="s">
        <v>5</v>
      </c>
      <c r="AX290" s="42" t="s">
        <v>5</v>
      </c>
      <c r="AY290" s="42" t="s">
        <v>5</v>
      </c>
      <c r="AZ290" s="42" t="s">
        <v>5</v>
      </c>
      <c r="BA290" s="42" t="s">
        <v>5</v>
      </c>
      <c r="BB290" s="42" t="s">
        <v>5</v>
      </c>
      <c r="BC290" s="42" t="s">
        <v>5</v>
      </c>
      <c r="BD290" s="42" t="s">
        <v>5</v>
      </c>
      <c r="BE290" s="42" t="s">
        <v>5</v>
      </c>
      <c r="BF290" s="42" t="s">
        <v>5</v>
      </c>
      <c r="BG290" s="42" t="s">
        <v>5</v>
      </c>
      <c r="BH290" s="42" t="s">
        <v>5</v>
      </c>
      <c r="BI290" s="42" t="s">
        <v>5</v>
      </c>
      <c r="BJ290" s="42" t="s">
        <v>5</v>
      </c>
      <c r="BK290" s="42" t="s">
        <v>4</v>
      </c>
      <c r="BL290" s="42" t="s">
        <v>4</v>
      </c>
    </row>
    <row r="291" spans="1:64">
      <c r="A291" s="41" t="s">
        <v>265</v>
      </c>
      <c r="B291" s="41" t="s">
        <v>29</v>
      </c>
      <c r="C291" s="41" t="s">
        <v>7</v>
      </c>
      <c r="D291" s="42" t="s">
        <v>5</v>
      </c>
      <c r="E291" s="42" t="s">
        <v>5</v>
      </c>
      <c r="F291" s="42" t="s">
        <v>5</v>
      </c>
      <c r="G291" s="42" t="s">
        <v>5</v>
      </c>
      <c r="H291" s="42" t="s">
        <v>5</v>
      </c>
      <c r="I291" s="42" t="s">
        <v>5</v>
      </c>
      <c r="J291" s="42" t="s">
        <v>5</v>
      </c>
      <c r="K291" s="42" t="s">
        <v>5</v>
      </c>
      <c r="L291" s="42" t="s">
        <v>5</v>
      </c>
      <c r="M291" s="42" t="s">
        <v>5</v>
      </c>
      <c r="N291" s="42" t="s">
        <v>5</v>
      </c>
      <c r="O291" s="42" t="s">
        <v>5</v>
      </c>
      <c r="P291" s="42" t="s">
        <v>5</v>
      </c>
      <c r="Q291" s="42" t="s">
        <v>5</v>
      </c>
      <c r="R291" s="42" t="s">
        <v>5</v>
      </c>
      <c r="S291" s="42" t="s">
        <v>5</v>
      </c>
      <c r="T291" s="42" t="s">
        <v>5</v>
      </c>
      <c r="U291" s="42" t="s">
        <v>5</v>
      </c>
      <c r="V291" s="42" t="s">
        <v>5</v>
      </c>
      <c r="W291" s="42" t="s">
        <v>5</v>
      </c>
      <c r="X291" s="42" t="s">
        <v>5</v>
      </c>
      <c r="Y291" s="42" t="s">
        <v>5</v>
      </c>
      <c r="Z291" s="42" t="s">
        <v>5</v>
      </c>
      <c r="AA291" s="42" t="s">
        <v>5</v>
      </c>
      <c r="AB291" s="42" t="s">
        <v>5</v>
      </c>
      <c r="AC291" s="42">
        <v>9</v>
      </c>
      <c r="AD291" s="42">
        <v>4</v>
      </c>
      <c r="AE291" s="42">
        <v>7</v>
      </c>
      <c r="AF291" s="42">
        <v>2</v>
      </c>
      <c r="AG291" s="42">
        <v>1</v>
      </c>
      <c r="AH291" s="42">
        <v>2</v>
      </c>
      <c r="AI291" s="42">
        <v>1</v>
      </c>
      <c r="AJ291" s="42">
        <v>4</v>
      </c>
      <c r="AK291" s="42">
        <v>5</v>
      </c>
      <c r="AL291" s="42">
        <v>32</v>
      </c>
      <c r="AM291" s="42">
        <v>12</v>
      </c>
      <c r="AN291" s="42">
        <v>19</v>
      </c>
      <c r="AO291" s="42">
        <v>7</v>
      </c>
      <c r="AP291" s="42">
        <v>18</v>
      </c>
      <c r="AQ291" s="42">
        <v>28</v>
      </c>
      <c r="AR291" s="42">
        <v>10</v>
      </c>
      <c r="AS291" s="42" t="s">
        <v>5</v>
      </c>
      <c r="AT291" s="42" t="s">
        <v>5</v>
      </c>
      <c r="AU291" s="42">
        <v>2</v>
      </c>
      <c r="AV291" s="42" t="s">
        <v>5</v>
      </c>
      <c r="AW291" s="42" t="s">
        <v>5</v>
      </c>
      <c r="AX291" s="42" t="s">
        <v>5</v>
      </c>
      <c r="AY291" s="42" t="s">
        <v>5</v>
      </c>
      <c r="AZ291" s="42" t="s">
        <v>5</v>
      </c>
      <c r="BA291" s="42" t="s">
        <v>5</v>
      </c>
      <c r="BB291" s="42" t="s">
        <v>5</v>
      </c>
      <c r="BC291" s="42" t="s">
        <v>11</v>
      </c>
      <c r="BD291" s="42">
        <v>1</v>
      </c>
      <c r="BE291" s="42">
        <v>2</v>
      </c>
      <c r="BF291" s="42">
        <v>6</v>
      </c>
      <c r="BG291" s="42">
        <v>7</v>
      </c>
      <c r="BH291" s="42">
        <v>4</v>
      </c>
      <c r="BI291" s="42">
        <v>10</v>
      </c>
      <c r="BJ291" s="42">
        <v>5</v>
      </c>
      <c r="BK291" s="42">
        <v>3</v>
      </c>
      <c r="BL291" s="42">
        <v>5</v>
      </c>
    </row>
    <row r="292" spans="1:64">
      <c r="A292" s="41" t="s">
        <v>268</v>
      </c>
      <c r="B292" s="41" t="s">
        <v>29</v>
      </c>
      <c r="C292" s="41" t="s">
        <v>7</v>
      </c>
      <c r="D292" s="42" t="s">
        <v>4</v>
      </c>
      <c r="E292" s="42" t="s">
        <v>4</v>
      </c>
      <c r="F292" s="42" t="s">
        <v>4</v>
      </c>
      <c r="G292" s="42" t="s">
        <v>4</v>
      </c>
      <c r="H292" s="42" t="s">
        <v>4</v>
      </c>
      <c r="I292" s="42" t="s">
        <v>4</v>
      </c>
      <c r="J292" s="42" t="s">
        <v>4</v>
      </c>
      <c r="K292" s="42" t="s">
        <v>4</v>
      </c>
      <c r="L292" s="42" t="s">
        <v>4</v>
      </c>
      <c r="M292" s="42" t="s">
        <v>4</v>
      </c>
      <c r="N292" s="42" t="s">
        <v>4</v>
      </c>
      <c r="O292" s="42" t="s">
        <v>4</v>
      </c>
      <c r="P292" s="42" t="s">
        <v>4</v>
      </c>
      <c r="Q292" s="42" t="s">
        <v>4</v>
      </c>
      <c r="R292" s="42" t="s">
        <v>4</v>
      </c>
      <c r="S292" s="42" t="s">
        <v>4</v>
      </c>
      <c r="T292" s="42" t="s">
        <v>4</v>
      </c>
      <c r="U292" s="42" t="s">
        <v>4</v>
      </c>
      <c r="V292" s="42" t="s">
        <v>4</v>
      </c>
      <c r="W292" s="42" t="s">
        <v>4</v>
      </c>
      <c r="X292" s="42" t="s">
        <v>4</v>
      </c>
      <c r="Y292" s="42" t="s">
        <v>4</v>
      </c>
      <c r="Z292" s="42" t="s">
        <v>4</v>
      </c>
      <c r="AA292" s="42" t="s">
        <v>4</v>
      </c>
      <c r="AB292" s="42" t="s">
        <v>4</v>
      </c>
      <c r="AC292" s="42" t="s">
        <v>5</v>
      </c>
      <c r="AD292" s="42" t="s">
        <v>5</v>
      </c>
      <c r="AE292" s="42" t="s">
        <v>5</v>
      </c>
      <c r="AF292" s="42" t="s">
        <v>5</v>
      </c>
      <c r="AG292" s="42">
        <v>1</v>
      </c>
      <c r="AH292" s="42" t="s">
        <v>5</v>
      </c>
      <c r="AI292" s="42" t="s">
        <v>5</v>
      </c>
      <c r="AJ292" s="42" t="s">
        <v>11</v>
      </c>
      <c r="AK292" s="42">
        <v>2</v>
      </c>
      <c r="AL292" s="42">
        <v>2</v>
      </c>
      <c r="AM292" s="42">
        <v>1</v>
      </c>
      <c r="AN292" s="42">
        <v>1</v>
      </c>
      <c r="AO292" s="42">
        <v>2</v>
      </c>
      <c r="AP292" s="42" t="s">
        <v>5</v>
      </c>
      <c r="AQ292" s="42">
        <v>2</v>
      </c>
      <c r="AR292" s="42">
        <v>2</v>
      </c>
      <c r="AS292" s="42" t="s">
        <v>5</v>
      </c>
      <c r="AT292" s="42">
        <v>1</v>
      </c>
      <c r="AU292" s="42" t="s">
        <v>5</v>
      </c>
      <c r="AV292" s="42" t="s">
        <v>4</v>
      </c>
      <c r="AW292" s="42" t="s">
        <v>5</v>
      </c>
      <c r="AX292" s="42" t="s">
        <v>4</v>
      </c>
      <c r="AY292" s="42">
        <v>3</v>
      </c>
      <c r="AZ292" s="42" t="s">
        <v>5</v>
      </c>
      <c r="BA292" s="42">
        <v>2</v>
      </c>
      <c r="BB292" s="42">
        <v>1</v>
      </c>
      <c r="BC292" s="42">
        <v>1</v>
      </c>
      <c r="BD292" s="42">
        <v>2</v>
      </c>
      <c r="BE292" s="42">
        <v>1</v>
      </c>
      <c r="BF292" s="42">
        <v>1</v>
      </c>
      <c r="BG292" s="42" t="s">
        <v>5</v>
      </c>
      <c r="BH292" s="42" t="s">
        <v>5</v>
      </c>
      <c r="BI292" s="42">
        <v>1</v>
      </c>
      <c r="BJ292" s="42">
        <v>1</v>
      </c>
      <c r="BK292" s="42">
        <v>1</v>
      </c>
      <c r="BL292" s="42" t="s">
        <v>5</v>
      </c>
    </row>
    <row r="293" spans="1:64">
      <c r="A293" s="41" t="s">
        <v>282</v>
      </c>
      <c r="B293" s="41" t="s">
        <v>29</v>
      </c>
      <c r="C293" s="41" t="s">
        <v>6</v>
      </c>
      <c r="D293" s="42" t="s">
        <v>4</v>
      </c>
      <c r="E293" s="42" t="s">
        <v>4</v>
      </c>
      <c r="F293" s="42" t="s">
        <v>4</v>
      </c>
      <c r="G293" s="42" t="s">
        <v>4</v>
      </c>
      <c r="H293" s="42" t="s">
        <v>4</v>
      </c>
      <c r="I293" s="42" t="s">
        <v>4</v>
      </c>
      <c r="J293" s="42" t="s">
        <v>4</v>
      </c>
      <c r="K293" s="42" t="s">
        <v>4</v>
      </c>
      <c r="L293" s="42" t="s">
        <v>4</v>
      </c>
      <c r="M293" s="42" t="s">
        <v>4</v>
      </c>
      <c r="N293" s="42" t="s">
        <v>4</v>
      </c>
      <c r="O293" s="42" t="s">
        <v>4</v>
      </c>
      <c r="P293" s="42" t="s">
        <v>4</v>
      </c>
      <c r="Q293" s="42" t="s">
        <v>4</v>
      </c>
      <c r="R293" s="42" t="s">
        <v>4</v>
      </c>
      <c r="S293" s="42" t="s">
        <v>4</v>
      </c>
      <c r="T293" s="42" t="s">
        <v>4</v>
      </c>
      <c r="U293" s="42" t="s">
        <v>4</v>
      </c>
      <c r="V293" s="42" t="s">
        <v>4</v>
      </c>
      <c r="W293" s="42" t="s">
        <v>4</v>
      </c>
      <c r="X293" s="42" t="s">
        <v>4</v>
      </c>
      <c r="Y293" s="42" t="s">
        <v>4</v>
      </c>
      <c r="Z293" s="42" t="s">
        <v>4</v>
      </c>
      <c r="AA293" s="42" t="s">
        <v>4</v>
      </c>
      <c r="AB293" s="42" t="s">
        <v>4</v>
      </c>
      <c r="AC293" s="42" t="s">
        <v>4</v>
      </c>
      <c r="AD293" s="42" t="s">
        <v>4</v>
      </c>
      <c r="AE293" s="42" t="s">
        <v>4</v>
      </c>
      <c r="AF293" s="42" t="s">
        <v>4</v>
      </c>
      <c r="AG293" s="42" t="s">
        <v>4</v>
      </c>
      <c r="AH293" s="42" t="s">
        <v>4</v>
      </c>
      <c r="AI293" s="42" t="s">
        <v>4</v>
      </c>
      <c r="AJ293" s="42" t="s">
        <v>4</v>
      </c>
      <c r="AK293" s="42" t="s">
        <v>4</v>
      </c>
      <c r="AL293" s="42" t="s">
        <v>4</v>
      </c>
      <c r="AM293" s="42" t="s">
        <v>4</v>
      </c>
      <c r="AN293" s="42" t="s">
        <v>4</v>
      </c>
      <c r="AO293" s="42" t="s">
        <v>4</v>
      </c>
      <c r="AP293" s="42" t="s">
        <v>4</v>
      </c>
      <c r="AQ293" s="42" t="s">
        <v>4</v>
      </c>
      <c r="AR293" s="42" t="s">
        <v>4</v>
      </c>
      <c r="AS293" s="42" t="s">
        <v>4</v>
      </c>
      <c r="AT293" s="42" t="s">
        <v>4</v>
      </c>
      <c r="AU293" s="42" t="s">
        <v>4</v>
      </c>
      <c r="AV293" s="42" t="s">
        <v>4</v>
      </c>
      <c r="AW293" s="42" t="s">
        <v>4</v>
      </c>
      <c r="AX293" s="42" t="s">
        <v>4</v>
      </c>
      <c r="AY293" s="42" t="s">
        <v>4</v>
      </c>
      <c r="AZ293" s="42" t="s">
        <v>4</v>
      </c>
      <c r="BA293" s="42" t="s">
        <v>4</v>
      </c>
      <c r="BB293" s="42" t="s">
        <v>4</v>
      </c>
      <c r="BC293" s="42" t="s">
        <v>4</v>
      </c>
      <c r="BD293" s="42" t="s">
        <v>4</v>
      </c>
      <c r="BE293" s="42" t="s">
        <v>4</v>
      </c>
      <c r="BF293" s="42" t="s">
        <v>4</v>
      </c>
      <c r="BG293" s="42" t="s">
        <v>4</v>
      </c>
      <c r="BH293" s="42">
        <v>10</v>
      </c>
      <c r="BI293" s="42">
        <v>25</v>
      </c>
      <c r="BJ293" s="42">
        <v>62</v>
      </c>
      <c r="BK293" s="42">
        <v>69</v>
      </c>
      <c r="BL293" s="42">
        <v>66</v>
      </c>
    </row>
    <row r="294" spans="1:64">
      <c r="A294" s="41" t="s">
        <v>282</v>
      </c>
      <c r="B294" s="41" t="s">
        <v>29</v>
      </c>
      <c r="C294" s="41" t="s">
        <v>7</v>
      </c>
      <c r="D294" s="42" t="s">
        <v>4</v>
      </c>
      <c r="E294" s="42" t="s">
        <v>4</v>
      </c>
      <c r="F294" s="42" t="s">
        <v>4</v>
      </c>
      <c r="G294" s="42" t="s">
        <v>4</v>
      </c>
      <c r="H294" s="42" t="s">
        <v>4</v>
      </c>
      <c r="I294" s="42" t="s">
        <v>4</v>
      </c>
      <c r="J294" s="42" t="s">
        <v>4</v>
      </c>
      <c r="K294" s="42" t="s">
        <v>4</v>
      </c>
      <c r="L294" s="42" t="s">
        <v>4</v>
      </c>
      <c r="M294" s="42" t="s">
        <v>4</v>
      </c>
      <c r="N294" s="42" t="s">
        <v>4</v>
      </c>
      <c r="O294" s="42" t="s">
        <v>4</v>
      </c>
      <c r="P294" s="42" t="s">
        <v>4</v>
      </c>
      <c r="Q294" s="42" t="s">
        <v>4</v>
      </c>
      <c r="R294" s="42" t="s">
        <v>4</v>
      </c>
      <c r="S294" s="42" t="s">
        <v>4</v>
      </c>
      <c r="T294" s="42" t="s">
        <v>4</v>
      </c>
      <c r="U294" s="42" t="s">
        <v>4</v>
      </c>
      <c r="V294" s="42" t="s">
        <v>4</v>
      </c>
      <c r="W294" s="42" t="s">
        <v>4</v>
      </c>
      <c r="X294" s="42" t="s">
        <v>4</v>
      </c>
      <c r="Y294" s="42" t="s">
        <v>4</v>
      </c>
      <c r="Z294" s="42" t="s">
        <v>4</v>
      </c>
      <c r="AA294" s="42" t="s">
        <v>4</v>
      </c>
      <c r="AB294" s="42" t="s">
        <v>4</v>
      </c>
      <c r="AC294" s="42" t="s">
        <v>4</v>
      </c>
      <c r="AD294" s="42" t="s">
        <v>4</v>
      </c>
      <c r="AE294" s="42" t="s">
        <v>4</v>
      </c>
      <c r="AF294" s="42" t="s">
        <v>4</v>
      </c>
      <c r="AG294" s="42" t="s">
        <v>4</v>
      </c>
      <c r="AH294" s="42" t="s">
        <v>4</v>
      </c>
      <c r="AI294" s="42" t="s">
        <v>4</v>
      </c>
      <c r="AJ294" s="42" t="s">
        <v>4</v>
      </c>
      <c r="AK294" s="42" t="s">
        <v>4</v>
      </c>
      <c r="AL294" s="42" t="s">
        <v>4</v>
      </c>
      <c r="AM294" s="42" t="s">
        <v>4</v>
      </c>
      <c r="AN294" s="42" t="s">
        <v>4</v>
      </c>
      <c r="AO294" s="42" t="s">
        <v>4</v>
      </c>
      <c r="AP294" s="42" t="s">
        <v>4</v>
      </c>
      <c r="AQ294" s="42" t="s">
        <v>4</v>
      </c>
      <c r="AR294" s="42" t="s">
        <v>4</v>
      </c>
      <c r="AS294" s="42" t="s">
        <v>4</v>
      </c>
      <c r="AT294" s="42" t="s">
        <v>4</v>
      </c>
      <c r="AU294" s="42" t="s">
        <v>4</v>
      </c>
      <c r="AV294" s="42" t="s">
        <v>4</v>
      </c>
      <c r="AW294" s="42" t="s">
        <v>4</v>
      </c>
      <c r="AX294" s="42" t="s">
        <v>4</v>
      </c>
      <c r="AY294" s="42" t="s">
        <v>4</v>
      </c>
      <c r="AZ294" s="42" t="s">
        <v>4</v>
      </c>
      <c r="BA294" s="42" t="s">
        <v>4</v>
      </c>
      <c r="BB294" s="42" t="s">
        <v>4</v>
      </c>
      <c r="BC294" s="42" t="s">
        <v>4</v>
      </c>
      <c r="BD294" s="42" t="s">
        <v>4</v>
      </c>
      <c r="BE294" s="42" t="s">
        <v>4</v>
      </c>
      <c r="BF294" s="42" t="s">
        <v>4</v>
      </c>
      <c r="BG294" s="42" t="s">
        <v>4</v>
      </c>
      <c r="BH294" s="42">
        <v>6</v>
      </c>
      <c r="BI294" s="42">
        <v>4</v>
      </c>
      <c r="BJ294" s="42">
        <v>2</v>
      </c>
      <c r="BK294" s="42">
        <v>12</v>
      </c>
      <c r="BL294" s="42">
        <v>10</v>
      </c>
    </row>
    <row r="295" spans="1:64">
      <c r="B295" s="2" t="s">
        <v>29</v>
      </c>
      <c r="D295" s="2">
        <f>SUM(D285:D294)</f>
        <v>0</v>
      </c>
      <c r="E295" s="2">
        <f t="shared" ref="E295:BL295" si="19">SUM(E285:E294)</f>
        <v>0</v>
      </c>
      <c r="F295" s="2">
        <f t="shared" si="19"/>
        <v>0</v>
      </c>
      <c r="G295" s="2">
        <f t="shared" si="19"/>
        <v>0</v>
      </c>
      <c r="H295" s="2">
        <f t="shared" si="19"/>
        <v>0</v>
      </c>
      <c r="I295" s="2">
        <f t="shared" si="19"/>
        <v>0</v>
      </c>
      <c r="J295" s="2">
        <f t="shared" si="19"/>
        <v>0</v>
      </c>
      <c r="K295" s="2">
        <f t="shared" si="19"/>
        <v>0</v>
      </c>
      <c r="L295" s="2">
        <f t="shared" si="19"/>
        <v>0</v>
      </c>
      <c r="M295" s="2">
        <f t="shared" si="19"/>
        <v>0</v>
      </c>
      <c r="N295" s="2">
        <f t="shared" si="19"/>
        <v>0</v>
      </c>
      <c r="O295" s="2">
        <f t="shared" si="19"/>
        <v>63</v>
      </c>
      <c r="P295" s="2">
        <f t="shared" si="19"/>
        <v>45</v>
      </c>
      <c r="Q295" s="2">
        <f t="shared" si="19"/>
        <v>6</v>
      </c>
      <c r="R295" s="2">
        <f t="shared" si="19"/>
        <v>15</v>
      </c>
      <c r="S295" s="2">
        <f t="shared" si="19"/>
        <v>9</v>
      </c>
      <c r="T295" s="2">
        <f t="shared" si="19"/>
        <v>11</v>
      </c>
      <c r="U295" s="2">
        <f t="shared" si="19"/>
        <v>10</v>
      </c>
      <c r="V295" s="2">
        <f t="shared" si="19"/>
        <v>16</v>
      </c>
      <c r="W295" s="2">
        <f t="shared" si="19"/>
        <v>22</v>
      </c>
      <c r="X295" s="2">
        <f t="shared" si="19"/>
        <v>29</v>
      </c>
      <c r="Y295" s="2">
        <f t="shared" si="19"/>
        <v>28</v>
      </c>
      <c r="Z295" s="2">
        <f t="shared" si="19"/>
        <v>38</v>
      </c>
      <c r="AA295" s="2">
        <f t="shared" si="19"/>
        <v>22</v>
      </c>
      <c r="AB295" s="2">
        <f t="shared" si="19"/>
        <v>19</v>
      </c>
      <c r="AC295" s="2">
        <f t="shared" si="19"/>
        <v>14</v>
      </c>
      <c r="AD295" s="2">
        <f t="shared" si="19"/>
        <v>16</v>
      </c>
      <c r="AE295" s="2">
        <f t="shared" si="19"/>
        <v>15</v>
      </c>
      <c r="AF295" s="2">
        <f t="shared" si="19"/>
        <v>8</v>
      </c>
      <c r="AG295" s="2">
        <f t="shared" si="19"/>
        <v>7</v>
      </c>
      <c r="AH295" s="2">
        <f t="shared" si="19"/>
        <v>4</v>
      </c>
      <c r="AI295" s="2">
        <f t="shared" si="19"/>
        <v>16</v>
      </c>
      <c r="AJ295" s="2">
        <f t="shared" si="19"/>
        <v>43</v>
      </c>
      <c r="AK295" s="2">
        <f t="shared" si="19"/>
        <v>335</v>
      </c>
      <c r="AL295" s="2">
        <f t="shared" si="19"/>
        <v>269</v>
      </c>
      <c r="AM295" s="2">
        <f t="shared" si="19"/>
        <v>226</v>
      </c>
      <c r="AN295" s="2">
        <f t="shared" si="19"/>
        <v>356</v>
      </c>
      <c r="AO295" s="2">
        <f t="shared" si="19"/>
        <v>343</v>
      </c>
      <c r="AP295" s="2">
        <f t="shared" si="19"/>
        <v>561</v>
      </c>
      <c r="AQ295" s="2">
        <f t="shared" si="19"/>
        <v>875</v>
      </c>
      <c r="AR295" s="2">
        <f t="shared" si="19"/>
        <v>790</v>
      </c>
      <c r="AS295" s="2">
        <f t="shared" si="19"/>
        <v>444</v>
      </c>
      <c r="AT295" s="2">
        <f t="shared" si="19"/>
        <v>719</v>
      </c>
      <c r="AU295" s="2">
        <f t="shared" si="19"/>
        <v>893</v>
      </c>
      <c r="AV295" s="2">
        <f t="shared" si="19"/>
        <v>745</v>
      </c>
      <c r="AW295" s="2">
        <f t="shared" si="19"/>
        <v>692</v>
      </c>
      <c r="AX295" s="2">
        <f t="shared" si="19"/>
        <v>403</v>
      </c>
      <c r="AY295" s="2">
        <f t="shared" si="19"/>
        <v>505</v>
      </c>
      <c r="AZ295" s="2">
        <f t="shared" si="19"/>
        <v>434</v>
      </c>
      <c r="BA295" s="2">
        <f t="shared" si="19"/>
        <v>652</v>
      </c>
      <c r="BB295" s="2">
        <f t="shared" si="19"/>
        <v>485</v>
      </c>
      <c r="BC295" s="2">
        <f t="shared" si="19"/>
        <v>462</v>
      </c>
      <c r="BD295" s="2">
        <f t="shared" si="19"/>
        <v>615</v>
      </c>
      <c r="BE295" s="2">
        <f t="shared" si="19"/>
        <v>524</v>
      </c>
      <c r="BF295" s="2">
        <f t="shared" si="19"/>
        <v>536</v>
      </c>
      <c r="BG295" s="2">
        <f t="shared" si="19"/>
        <v>357</v>
      </c>
      <c r="BH295" s="2">
        <f t="shared" si="19"/>
        <v>335</v>
      </c>
      <c r="BI295" s="2">
        <f t="shared" si="19"/>
        <v>505</v>
      </c>
      <c r="BJ295" s="2">
        <f t="shared" si="19"/>
        <v>454</v>
      </c>
      <c r="BK295" s="2">
        <f t="shared" si="19"/>
        <v>442</v>
      </c>
      <c r="BL295" s="2">
        <f t="shared" si="19"/>
        <v>455</v>
      </c>
    </row>
    <row r="296" spans="1:64">
      <c r="B296" s="7" t="s">
        <v>95</v>
      </c>
      <c r="C296" s="7" t="s">
        <v>6</v>
      </c>
      <c r="D296" s="7" t="s">
        <v>4</v>
      </c>
      <c r="E296" s="7" t="s">
        <v>4</v>
      </c>
      <c r="F296" s="7" t="s">
        <v>4</v>
      </c>
      <c r="G296" s="7" t="s">
        <v>4</v>
      </c>
      <c r="H296" s="7" t="s">
        <v>4</v>
      </c>
      <c r="I296" s="7" t="s">
        <v>4</v>
      </c>
      <c r="J296" s="7" t="s">
        <v>4</v>
      </c>
      <c r="K296" s="7" t="s">
        <v>4</v>
      </c>
      <c r="L296" s="7" t="s">
        <v>4</v>
      </c>
      <c r="M296" s="7" t="s">
        <v>4</v>
      </c>
      <c r="N296" s="7" t="s">
        <v>4</v>
      </c>
      <c r="O296" s="7" t="s">
        <v>4</v>
      </c>
      <c r="P296" s="7" t="s">
        <v>4</v>
      </c>
      <c r="Q296" s="7" t="s">
        <v>4</v>
      </c>
      <c r="R296" s="7" t="s">
        <v>4</v>
      </c>
      <c r="S296" s="7" t="s">
        <v>4</v>
      </c>
      <c r="T296" s="7" t="s">
        <v>4</v>
      </c>
      <c r="U296" s="7" t="s">
        <v>4</v>
      </c>
      <c r="V296" s="7" t="s">
        <v>4</v>
      </c>
      <c r="W296" s="7" t="s">
        <v>4</v>
      </c>
      <c r="X296" s="7" t="s">
        <v>4</v>
      </c>
      <c r="Y296" s="7" t="s">
        <v>4</v>
      </c>
      <c r="Z296" s="7" t="s">
        <v>4</v>
      </c>
      <c r="AA296" s="7" t="s">
        <v>4</v>
      </c>
      <c r="AB296" s="7" t="s">
        <v>4</v>
      </c>
      <c r="AC296" s="7" t="s">
        <v>4</v>
      </c>
      <c r="AD296" s="7" t="s">
        <v>4</v>
      </c>
      <c r="AE296" s="7" t="s">
        <v>4</v>
      </c>
      <c r="AF296" s="7" t="s">
        <v>4</v>
      </c>
      <c r="AG296" s="7" t="s">
        <v>4</v>
      </c>
      <c r="AH296" s="7" t="s">
        <v>4</v>
      </c>
      <c r="AI296" s="7" t="s">
        <v>4</v>
      </c>
      <c r="AJ296" s="7" t="s">
        <v>4</v>
      </c>
      <c r="AK296" s="7" t="s">
        <v>4</v>
      </c>
      <c r="AL296" s="7" t="s">
        <v>4</v>
      </c>
      <c r="AM296" s="7" t="s">
        <v>4</v>
      </c>
      <c r="AN296" s="7" t="s">
        <v>4</v>
      </c>
      <c r="AO296" s="7" t="s">
        <v>4</v>
      </c>
      <c r="AP296" s="7" t="s">
        <v>4</v>
      </c>
      <c r="AQ296" s="7">
        <v>196</v>
      </c>
      <c r="AR296" s="7">
        <v>265</v>
      </c>
      <c r="AS296" s="7">
        <v>195</v>
      </c>
      <c r="AT296" s="7">
        <v>393</v>
      </c>
      <c r="AU296" s="7">
        <v>565</v>
      </c>
      <c r="AV296" s="7">
        <v>434</v>
      </c>
      <c r="AW296" s="7">
        <v>773</v>
      </c>
      <c r="AX296" s="7">
        <v>703</v>
      </c>
      <c r="AY296" s="7">
        <v>704</v>
      </c>
      <c r="AZ296" s="7">
        <v>493</v>
      </c>
      <c r="BA296" s="7">
        <v>682</v>
      </c>
      <c r="BB296" s="7">
        <v>657</v>
      </c>
      <c r="BC296" s="7">
        <v>377</v>
      </c>
      <c r="BD296" s="7">
        <v>452</v>
      </c>
      <c r="BE296" s="7">
        <v>824</v>
      </c>
      <c r="BF296" s="7">
        <v>822</v>
      </c>
      <c r="BG296" s="7">
        <v>486</v>
      </c>
      <c r="BH296" s="7">
        <v>426</v>
      </c>
      <c r="BI296" s="7">
        <v>771</v>
      </c>
      <c r="BJ296" s="7">
        <v>590</v>
      </c>
      <c r="BK296" s="7">
        <v>457</v>
      </c>
      <c r="BL296" s="7">
        <v>836</v>
      </c>
    </row>
    <row r="297" spans="1:64">
      <c r="B297" s="7" t="s">
        <v>95</v>
      </c>
      <c r="C297" s="7" t="s">
        <v>7</v>
      </c>
      <c r="D297" s="7" t="s">
        <v>4</v>
      </c>
      <c r="E297" s="7" t="s">
        <v>4</v>
      </c>
      <c r="F297" s="7" t="s">
        <v>4</v>
      </c>
      <c r="G297" s="7" t="s">
        <v>4</v>
      </c>
      <c r="H297" s="7" t="s">
        <v>4</v>
      </c>
      <c r="I297" s="7" t="s">
        <v>4</v>
      </c>
      <c r="J297" s="7" t="s">
        <v>4</v>
      </c>
      <c r="K297" s="7" t="s">
        <v>4</v>
      </c>
      <c r="L297" s="7" t="s">
        <v>4</v>
      </c>
      <c r="M297" s="7" t="s">
        <v>4</v>
      </c>
      <c r="N297" s="7" t="s">
        <v>4</v>
      </c>
      <c r="O297" s="7" t="s">
        <v>4</v>
      </c>
      <c r="P297" s="7" t="s">
        <v>4</v>
      </c>
      <c r="Q297" s="7" t="s">
        <v>4</v>
      </c>
      <c r="R297" s="7" t="s">
        <v>4</v>
      </c>
      <c r="S297" s="7" t="s">
        <v>4</v>
      </c>
      <c r="T297" s="7" t="s">
        <v>4</v>
      </c>
      <c r="U297" s="7" t="s">
        <v>4</v>
      </c>
      <c r="V297" s="7" t="s">
        <v>4</v>
      </c>
      <c r="W297" s="7" t="s">
        <v>4</v>
      </c>
      <c r="X297" s="7" t="s">
        <v>4</v>
      </c>
      <c r="Y297" s="7" t="s">
        <v>4</v>
      </c>
      <c r="Z297" s="7" t="s">
        <v>4</v>
      </c>
      <c r="AA297" s="7" t="s">
        <v>4</v>
      </c>
      <c r="AB297" s="7" t="s">
        <v>4</v>
      </c>
      <c r="AC297" s="7" t="s">
        <v>4</v>
      </c>
      <c r="AD297" s="7" t="s">
        <v>4</v>
      </c>
      <c r="AE297" s="7" t="s">
        <v>4</v>
      </c>
      <c r="AF297" s="7" t="s">
        <v>4</v>
      </c>
      <c r="AG297" s="7" t="s">
        <v>4</v>
      </c>
      <c r="AH297" s="7" t="s">
        <v>4</v>
      </c>
      <c r="AI297" s="7" t="s">
        <v>4</v>
      </c>
      <c r="AJ297" s="7" t="s">
        <v>4</v>
      </c>
      <c r="AK297" s="7" t="s">
        <v>4</v>
      </c>
      <c r="AL297" s="7" t="s">
        <v>4</v>
      </c>
      <c r="AM297" s="7" t="s">
        <v>4</v>
      </c>
      <c r="AN297" s="7" t="s">
        <v>4</v>
      </c>
      <c r="AO297" s="7" t="s">
        <v>4</v>
      </c>
      <c r="AP297" s="7" t="s">
        <v>4</v>
      </c>
      <c r="AQ297" s="7">
        <v>1100</v>
      </c>
      <c r="AR297" s="7">
        <v>2755</v>
      </c>
      <c r="AS297" s="7">
        <v>455</v>
      </c>
      <c r="AT297" s="7">
        <v>505</v>
      </c>
      <c r="AU297" s="7">
        <v>1317</v>
      </c>
      <c r="AV297" s="7">
        <v>1361</v>
      </c>
      <c r="AW297" s="7">
        <v>2390</v>
      </c>
      <c r="AX297" s="7">
        <v>3335</v>
      </c>
      <c r="AY297" s="7">
        <v>930</v>
      </c>
      <c r="AZ297" s="7">
        <v>1956</v>
      </c>
      <c r="BA297" s="7">
        <v>1332</v>
      </c>
      <c r="BB297" s="7">
        <v>2253</v>
      </c>
      <c r="BC297" s="7">
        <v>2231</v>
      </c>
      <c r="BD297" s="7">
        <v>2954</v>
      </c>
      <c r="BE297" s="7">
        <v>3888</v>
      </c>
      <c r="BF297" s="7">
        <v>4036</v>
      </c>
      <c r="BG297" s="7">
        <v>2335</v>
      </c>
      <c r="BH297" s="7">
        <v>2987</v>
      </c>
      <c r="BI297" s="7">
        <v>3508</v>
      </c>
      <c r="BJ297" s="7">
        <v>2826</v>
      </c>
      <c r="BK297" s="7">
        <v>1518</v>
      </c>
      <c r="BL297" s="7">
        <v>2586</v>
      </c>
    </row>
    <row r="298" spans="1:64">
      <c r="B298" s="7" t="s">
        <v>95</v>
      </c>
      <c r="C298" s="7" t="s">
        <v>6</v>
      </c>
      <c r="D298" s="7" t="s">
        <v>5</v>
      </c>
      <c r="E298" s="7" t="s">
        <v>5</v>
      </c>
      <c r="F298" s="7" t="s">
        <v>5</v>
      </c>
      <c r="G298" s="7" t="s">
        <v>5</v>
      </c>
      <c r="H298" s="7" t="s">
        <v>5</v>
      </c>
      <c r="I298" s="7" t="s">
        <v>5</v>
      </c>
      <c r="J298" s="7" t="s">
        <v>5</v>
      </c>
      <c r="K298" s="7" t="s">
        <v>5</v>
      </c>
      <c r="L298" s="7" t="s">
        <v>5</v>
      </c>
      <c r="M298" s="7" t="s">
        <v>5</v>
      </c>
      <c r="N298" s="7" t="s">
        <v>5</v>
      </c>
      <c r="O298" s="7" t="s">
        <v>5</v>
      </c>
      <c r="P298" s="7" t="s">
        <v>5</v>
      </c>
      <c r="Q298" s="7" t="s">
        <v>5</v>
      </c>
      <c r="R298" s="7" t="s">
        <v>5</v>
      </c>
      <c r="S298" s="7" t="s">
        <v>5</v>
      </c>
      <c r="T298" s="7" t="s">
        <v>5</v>
      </c>
      <c r="U298" s="7" t="s">
        <v>5</v>
      </c>
      <c r="V298" s="7" t="s">
        <v>5</v>
      </c>
      <c r="W298" s="7" t="s">
        <v>5</v>
      </c>
      <c r="X298" s="7" t="s">
        <v>5</v>
      </c>
      <c r="Y298" s="7" t="s">
        <v>5</v>
      </c>
      <c r="Z298" s="7" t="s">
        <v>5</v>
      </c>
      <c r="AA298" s="7" t="s">
        <v>5</v>
      </c>
      <c r="AB298" s="7" t="s">
        <v>5</v>
      </c>
      <c r="AC298" s="7" t="s">
        <v>5</v>
      </c>
      <c r="AD298" s="7" t="s">
        <v>5</v>
      </c>
      <c r="AE298" s="7" t="s">
        <v>5</v>
      </c>
      <c r="AF298" s="7" t="s">
        <v>5</v>
      </c>
      <c r="AG298" s="7" t="s">
        <v>5</v>
      </c>
      <c r="AH298" s="7" t="s">
        <v>5</v>
      </c>
      <c r="AI298" s="7" t="s">
        <v>5</v>
      </c>
      <c r="AJ298" s="7" t="s">
        <v>5</v>
      </c>
      <c r="AK298" s="7">
        <v>17</v>
      </c>
      <c r="AL298" s="7">
        <v>245</v>
      </c>
      <c r="AM298" s="7">
        <v>115</v>
      </c>
      <c r="AN298" s="7" t="s">
        <v>5</v>
      </c>
      <c r="AO298" s="7" t="s">
        <v>5</v>
      </c>
      <c r="AP298" s="7" t="s">
        <v>5</v>
      </c>
      <c r="AQ298" s="7" t="s">
        <v>4</v>
      </c>
      <c r="AR298" s="7" t="s">
        <v>4</v>
      </c>
      <c r="AS298" s="7" t="s">
        <v>4</v>
      </c>
      <c r="AT298" s="7" t="s">
        <v>4</v>
      </c>
      <c r="AU298" s="7" t="s">
        <v>4</v>
      </c>
      <c r="AV298" s="7" t="s">
        <v>4</v>
      </c>
      <c r="AW298" s="7" t="s">
        <v>4</v>
      </c>
      <c r="AX298" s="7" t="s">
        <v>4</v>
      </c>
      <c r="AY298" s="7" t="s">
        <v>4</v>
      </c>
      <c r="AZ298" s="7" t="s">
        <v>4</v>
      </c>
      <c r="BA298" s="7" t="s">
        <v>4</v>
      </c>
      <c r="BB298" s="7" t="s">
        <v>4</v>
      </c>
      <c r="BC298" s="7" t="s">
        <v>4</v>
      </c>
      <c r="BD298" s="7" t="s">
        <v>4</v>
      </c>
      <c r="BE298" s="7" t="s">
        <v>4</v>
      </c>
      <c r="BF298" s="7" t="s">
        <v>4</v>
      </c>
      <c r="BG298" s="7" t="s">
        <v>4</v>
      </c>
      <c r="BH298" s="7" t="s">
        <v>4</v>
      </c>
      <c r="BI298" s="7" t="s">
        <v>4</v>
      </c>
      <c r="BJ298" s="7" t="s">
        <v>4</v>
      </c>
      <c r="BK298" s="7" t="s">
        <v>4</v>
      </c>
      <c r="BL298" s="7" t="s">
        <v>4</v>
      </c>
    </row>
    <row r="299" spans="1:64">
      <c r="B299" s="7" t="s">
        <v>95</v>
      </c>
      <c r="C299" s="7" t="s">
        <v>7</v>
      </c>
      <c r="D299" s="7" t="s">
        <v>5</v>
      </c>
      <c r="E299" s="7" t="s">
        <v>5</v>
      </c>
      <c r="F299" s="7" t="s">
        <v>5</v>
      </c>
      <c r="G299" s="7" t="s">
        <v>5</v>
      </c>
      <c r="H299" s="7" t="s">
        <v>5</v>
      </c>
      <c r="I299" s="7" t="s">
        <v>5</v>
      </c>
      <c r="J299" s="7" t="s">
        <v>5</v>
      </c>
      <c r="K299" s="7" t="s">
        <v>5</v>
      </c>
      <c r="L299" s="7" t="s">
        <v>5</v>
      </c>
      <c r="M299" s="7" t="s">
        <v>5</v>
      </c>
      <c r="N299" s="7" t="s">
        <v>5</v>
      </c>
      <c r="O299" s="7" t="s">
        <v>5</v>
      </c>
      <c r="P299" s="7" t="s">
        <v>5</v>
      </c>
      <c r="Q299" s="7" t="s">
        <v>5</v>
      </c>
      <c r="R299" s="7" t="s">
        <v>5</v>
      </c>
      <c r="S299" s="7" t="s">
        <v>5</v>
      </c>
      <c r="T299" s="7" t="s">
        <v>5</v>
      </c>
      <c r="U299" s="7" t="s">
        <v>5</v>
      </c>
      <c r="V299" s="7" t="s">
        <v>5</v>
      </c>
      <c r="W299" s="7" t="s">
        <v>5</v>
      </c>
      <c r="X299" s="7" t="s">
        <v>5</v>
      </c>
      <c r="Y299" s="7" t="s">
        <v>5</v>
      </c>
      <c r="Z299" s="7" t="s">
        <v>5</v>
      </c>
      <c r="AA299" s="7" t="s">
        <v>5</v>
      </c>
      <c r="AB299" s="7" t="s">
        <v>5</v>
      </c>
      <c r="AC299" s="7" t="s">
        <v>5</v>
      </c>
      <c r="AD299" s="7" t="s">
        <v>5</v>
      </c>
      <c r="AE299" s="7" t="s">
        <v>5</v>
      </c>
      <c r="AF299" s="7" t="s">
        <v>5</v>
      </c>
      <c r="AG299" s="7" t="s">
        <v>5</v>
      </c>
      <c r="AH299" s="7" t="s">
        <v>5</v>
      </c>
      <c r="AI299" s="7" t="s">
        <v>5</v>
      </c>
      <c r="AJ299" s="7" t="s">
        <v>5</v>
      </c>
      <c r="AK299" s="7">
        <v>718</v>
      </c>
      <c r="AL299" s="7">
        <v>766</v>
      </c>
      <c r="AM299" s="7">
        <v>499</v>
      </c>
      <c r="AN299" s="7" t="s">
        <v>5</v>
      </c>
      <c r="AO299" s="7" t="s">
        <v>5</v>
      </c>
      <c r="AP299" s="7" t="s">
        <v>5</v>
      </c>
      <c r="AQ299" s="7" t="s">
        <v>4</v>
      </c>
      <c r="AR299" s="7" t="s">
        <v>4</v>
      </c>
      <c r="AS299" s="7" t="s">
        <v>4</v>
      </c>
      <c r="AT299" s="7" t="s">
        <v>4</v>
      </c>
      <c r="AU299" s="7" t="s">
        <v>4</v>
      </c>
      <c r="AV299" s="7" t="s">
        <v>4</v>
      </c>
      <c r="AW299" s="7" t="s">
        <v>4</v>
      </c>
      <c r="AX299" s="7" t="s">
        <v>4</v>
      </c>
      <c r="AY299" s="7" t="s">
        <v>4</v>
      </c>
      <c r="AZ299" s="7" t="s">
        <v>4</v>
      </c>
      <c r="BA299" s="7" t="s">
        <v>4</v>
      </c>
      <c r="BB299" s="7" t="s">
        <v>4</v>
      </c>
      <c r="BC299" s="7" t="s">
        <v>4</v>
      </c>
      <c r="BD299" s="7" t="s">
        <v>4</v>
      </c>
      <c r="BE299" s="7" t="s">
        <v>4</v>
      </c>
      <c r="BF299" s="7" t="s">
        <v>4</v>
      </c>
      <c r="BG299" s="7" t="s">
        <v>4</v>
      </c>
      <c r="BH299" s="7" t="s">
        <v>4</v>
      </c>
      <c r="BI299" s="7" t="s">
        <v>4</v>
      </c>
      <c r="BJ299" s="7" t="s">
        <v>4</v>
      </c>
      <c r="BK299" s="7" t="s">
        <v>4</v>
      </c>
      <c r="BL299" s="7" t="s">
        <v>4</v>
      </c>
    </row>
    <row r="300" spans="1:64">
      <c r="A300" s="41" t="s">
        <v>271</v>
      </c>
      <c r="B300" s="41" t="s">
        <v>95</v>
      </c>
      <c r="C300" s="41" t="s">
        <v>6</v>
      </c>
      <c r="D300" s="42" t="s">
        <v>5</v>
      </c>
      <c r="E300" s="42" t="s">
        <v>5</v>
      </c>
      <c r="F300" s="42" t="s">
        <v>5</v>
      </c>
      <c r="G300" s="42" t="s">
        <v>5</v>
      </c>
      <c r="H300" s="42" t="s">
        <v>5</v>
      </c>
      <c r="I300" s="42" t="s">
        <v>5</v>
      </c>
      <c r="J300" s="42" t="s">
        <v>5</v>
      </c>
      <c r="K300" s="42" t="s">
        <v>5</v>
      </c>
      <c r="L300" s="42" t="s">
        <v>5</v>
      </c>
      <c r="M300" s="42" t="s">
        <v>5</v>
      </c>
      <c r="N300" s="42" t="s">
        <v>5</v>
      </c>
      <c r="O300" s="42" t="s">
        <v>5</v>
      </c>
      <c r="P300" s="42" t="s">
        <v>5</v>
      </c>
      <c r="Q300" s="42" t="s">
        <v>5</v>
      </c>
      <c r="R300" s="42" t="s">
        <v>5</v>
      </c>
      <c r="S300" s="42" t="s">
        <v>5</v>
      </c>
      <c r="T300" s="42" t="s">
        <v>5</v>
      </c>
      <c r="U300" s="42" t="s">
        <v>5</v>
      </c>
      <c r="V300" s="42" t="s">
        <v>5</v>
      </c>
      <c r="W300" s="42" t="s">
        <v>5</v>
      </c>
      <c r="X300" s="42" t="s">
        <v>5</v>
      </c>
      <c r="Y300" s="42" t="s">
        <v>5</v>
      </c>
      <c r="Z300" s="42" t="s">
        <v>5</v>
      </c>
      <c r="AA300" s="42" t="s">
        <v>5</v>
      </c>
      <c r="AB300" s="42">
        <v>868</v>
      </c>
      <c r="AC300" s="42">
        <v>3152</v>
      </c>
      <c r="AD300" s="42">
        <v>1104</v>
      </c>
      <c r="AE300" s="42">
        <v>496</v>
      </c>
      <c r="AF300" s="42">
        <v>153</v>
      </c>
      <c r="AG300" s="42">
        <v>209</v>
      </c>
      <c r="AH300" s="42">
        <v>110</v>
      </c>
      <c r="AI300" s="42">
        <v>249</v>
      </c>
      <c r="AJ300" s="42">
        <v>540</v>
      </c>
      <c r="AK300" s="42">
        <v>1863</v>
      </c>
      <c r="AL300" s="42">
        <v>2010</v>
      </c>
      <c r="AM300" s="42">
        <v>1722</v>
      </c>
      <c r="AN300" s="42">
        <v>771</v>
      </c>
      <c r="AO300" s="42">
        <v>385</v>
      </c>
      <c r="AP300" s="42">
        <v>1027</v>
      </c>
      <c r="AQ300" s="42">
        <v>2031</v>
      </c>
      <c r="AR300" s="42">
        <v>5568</v>
      </c>
      <c r="AS300" s="42">
        <v>964</v>
      </c>
      <c r="AT300" s="42">
        <v>1932</v>
      </c>
      <c r="AU300" s="42">
        <v>3106</v>
      </c>
      <c r="AV300" s="42">
        <v>1883</v>
      </c>
      <c r="AW300" s="42">
        <v>4038</v>
      </c>
      <c r="AX300" s="42">
        <v>3691</v>
      </c>
      <c r="AY300" s="42">
        <v>1894</v>
      </c>
      <c r="AZ300" s="42">
        <v>2317</v>
      </c>
      <c r="BA300" s="42" t="s">
        <v>4</v>
      </c>
      <c r="BB300" s="42">
        <v>5387</v>
      </c>
      <c r="BC300" s="42">
        <v>2540</v>
      </c>
      <c r="BD300" s="42">
        <v>4777</v>
      </c>
      <c r="BE300" s="42">
        <v>3783</v>
      </c>
      <c r="BF300" s="42">
        <v>5066</v>
      </c>
      <c r="BG300" s="42">
        <v>3218</v>
      </c>
      <c r="BH300" s="42">
        <v>4276</v>
      </c>
      <c r="BI300" s="42">
        <v>4129</v>
      </c>
      <c r="BJ300" s="42">
        <v>3445</v>
      </c>
      <c r="BK300" s="42">
        <v>9</v>
      </c>
      <c r="BL300" s="42">
        <v>18</v>
      </c>
    </row>
    <row r="301" spans="1:64">
      <c r="A301" s="41" t="s">
        <v>271</v>
      </c>
      <c r="B301" s="41" t="s">
        <v>95</v>
      </c>
      <c r="C301" s="41" t="s">
        <v>7</v>
      </c>
      <c r="D301" s="42" t="s">
        <v>5</v>
      </c>
      <c r="E301" s="42" t="s">
        <v>5</v>
      </c>
      <c r="F301" s="42" t="s">
        <v>5</v>
      </c>
      <c r="G301" s="42" t="s">
        <v>5</v>
      </c>
      <c r="H301" s="42" t="s">
        <v>5</v>
      </c>
      <c r="I301" s="42" t="s">
        <v>5</v>
      </c>
      <c r="J301" s="42" t="s">
        <v>5</v>
      </c>
      <c r="K301" s="42" t="s">
        <v>5</v>
      </c>
      <c r="L301" s="42" t="s">
        <v>5</v>
      </c>
      <c r="M301" s="42" t="s">
        <v>5</v>
      </c>
      <c r="N301" s="42" t="s">
        <v>5</v>
      </c>
      <c r="O301" s="42" t="s">
        <v>5</v>
      </c>
      <c r="P301" s="42" t="s">
        <v>5</v>
      </c>
      <c r="Q301" s="42" t="s">
        <v>5</v>
      </c>
      <c r="R301" s="42" t="s">
        <v>5</v>
      </c>
      <c r="S301" s="42" t="s">
        <v>5</v>
      </c>
      <c r="T301" s="42" t="s">
        <v>5</v>
      </c>
      <c r="U301" s="42" t="s">
        <v>5</v>
      </c>
      <c r="V301" s="42" t="s">
        <v>5</v>
      </c>
      <c r="W301" s="42" t="s">
        <v>5</v>
      </c>
      <c r="X301" s="42" t="s">
        <v>5</v>
      </c>
      <c r="Y301" s="42" t="s">
        <v>5</v>
      </c>
      <c r="Z301" s="42" t="s">
        <v>5</v>
      </c>
      <c r="AA301" s="42" t="s">
        <v>5</v>
      </c>
      <c r="AB301" s="42">
        <v>60</v>
      </c>
      <c r="AC301" s="42">
        <v>776</v>
      </c>
      <c r="AD301" s="42" t="s">
        <v>5</v>
      </c>
      <c r="AE301" s="42">
        <v>4087</v>
      </c>
      <c r="AF301" s="42">
        <v>2125</v>
      </c>
      <c r="AG301" s="42">
        <v>612</v>
      </c>
      <c r="AH301" s="42">
        <v>792</v>
      </c>
      <c r="AI301" s="42">
        <v>1711</v>
      </c>
      <c r="AJ301" s="42">
        <v>2553</v>
      </c>
      <c r="AK301" s="42">
        <v>2791</v>
      </c>
      <c r="AL301" s="42">
        <v>1735</v>
      </c>
      <c r="AM301" s="42">
        <v>1900</v>
      </c>
      <c r="AN301" s="42">
        <v>2491</v>
      </c>
      <c r="AO301" s="42">
        <v>1850</v>
      </c>
      <c r="AP301" s="42">
        <v>3362</v>
      </c>
      <c r="AQ301" s="42">
        <v>5987</v>
      </c>
      <c r="AR301" s="42">
        <v>7186</v>
      </c>
      <c r="AS301" s="42">
        <v>6581</v>
      </c>
      <c r="AT301" s="42">
        <v>2572</v>
      </c>
      <c r="AU301" s="42">
        <v>6110</v>
      </c>
      <c r="AV301" s="42">
        <v>4557</v>
      </c>
      <c r="AW301" s="42">
        <v>6238</v>
      </c>
      <c r="AX301" s="42">
        <v>5674</v>
      </c>
      <c r="AY301" s="42">
        <v>4521</v>
      </c>
      <c r="AZ301" s="42">
        <v>5213</v>
      </c>
      <c r="BA301" s="42" t="s">
        <v>4</v>
      </c>
      <c r="BB301" s="42">
        <v>6674</v>
      </c>
      <c r="BC301" s="42">
        <v>4868</v>
      </c>
      <c r="BD301" s="42">
        <v>6873</v>
      </c>
      <c r="BE301" s="42">
        <v>7853</v>
      </c>
      <c r="BF301" s="42">
        <v>7595</v>
      </c>
      <c r="BG301" s="42">
        <v>4876</v>
      </c>
      <c r="BH301" s="42">
        <v>4376</v>
      </c>
      <c r="BI301" s="42">
        <v>5432</v>
      </c>
      <c r="BJ301" s="42">
        <v>4559</v>
      </c>
      <c r="BK301" s="42">
        <v>84</v>
      </c>
      <c r="BL301" s="42">
        <v>46</v>
      </c>
    </row>
    <row r="302" spans="1:64">
      <c r="A302" s="41" t="s">
        <v>282</v>
      </c>
      <c r="B302" s="41" t="s">
        <v>95</v>
      </c>
      <c r="C302" s="41" t="s">
        <v>6</v>
      </c>
      <c r="D302" s="42" t="s">
        <v>4</v>
      </c>
      <c r="E302" s="42" t="s">
        <v>4</v>
      </c>
      <c r="F302" s="42" t="s">
        <v>4</v>
      </c>
      <c r="G302" s="42" t="s">
        <v>4</v>
      </c>
      <c r="H302" s="42" t="s">
        <v>4</v>
      </c>
      <c r="I302" s="42" t="s">
        <v>4</v>
      </c>
      <c r="J302" s="42" t="s">
        <v>4</v>
      </c>
      <c r="K302" s="42" t="s">
        <v>4</v>
      </c>
      <c r="L302" s="42" t="s">
        <v>4</v>
      </c>
      <c r="M302" s="42" t="s">
        <v>4</v>
      </c>
      <c r="N302" s="42" t="s">
        <v>4</v>
      </c>
      <c r="O302" s="42" t="s">
        <v>4</v>
      </c>
      <c r="P302" s="42" t="s">
        <v>4</v>
      </c>
      <c r="Q302" s="42" t="s">
        <v>4</v>
      </c>
      <c r="R302" s="42" t="s">
        <v>4</v>
      </c>
      <c r="S302" s="42" t="s">
        <v>4</v>
      </c>
      <c r="T302" s="42" t="s">
        <v>4</v>
      </c>
      <c r="U302" s="42" t="s">
        <v>4</v>
      </c>
      <c r="V302" s="42" t="s">
        <v>4</v>
      </c>
      <c r="W302" s="42" t="s">
        <v>4</v>
      </c>
      <c r="X302" s="42" t="s">
        <v>4</v>
      </c>
      <c r="Y302" s="42" t="s">
        <v>4</v>
      </c>
      <c r="Z302" s="42" t="s">
        <v>4</v>
      </c>
      <c r="AA302" s="42" t="s">
        <v>4</v>
      </c>
      <c r="AB302" s="42" t="s">
        <v>4</v>
      </c>
      <c r="AC302" s="42" t="s">
        <v>4</v>
      </c>
      <c r="AD302" s="42" t="s">
        <v>4</v>
      </c>
      <c r="AE302" s="42" t="s">
        <v>4</v>
      </c>
      <c r="AF302" s="42" t="s">
        <v>4</v>
      </c>
      <c r="AG302" s="42" t="s">
        <v>4</v>
      </c>
      <c r="AH302" s="42" t="s">
        <v>4</v>
      </c>
      <c r="AI302" s="42" t="s">
        <v>4</v>
      </c>
      <c r="AJ302" s="42" t="s">
        <v>4</v>
      </c>
      <c r="AK302" s="42" t="s">
        <v>4</v>
      </c>
      <c r="AL302" s="42" t="s">
        <v>4</v>
      </c>
      <c r="AM302" s="42" t="s">
        <v>4</v>
      </c>
      <c r="AN302" s="42" t="s">
        <v>4</v>
      </c>
      <c r="AO302" s="42" t="s">
        <v>4</v>
      </c>
      <c r="AP302" s="42" t="s">
        <v>4</v>
      </c>
      <c r="AQ302" s="42" t="s">
        <v>4</v>
      </c>
      <c r="AR302" s="42" t="s">
        <v>4</v>
      </c>
      <c r="AS302" s="42" t="s">
        <v>4</v>
      </c>
      <c r="AT302" s="42" t="s">
        <v>4</v>
      </c>
      <c r="AU302" s="42" t="s">
        <v>4</v>
      </c>
      <c r="AV302" s="42" t="s">
        <v>4</v>
      </c>
      <c r="AW302" s="42" t="s">
        <v>4</v>
      </c>
      <c r="AX302" s="42" t="s">
        <v>4</v>
      </c>
      <c r="AY302" s="42" t="s">
        <v>4</v>
      </c>
      <c r="AZ302" s="42" t="s">
        <v>4</v>
      </c>
      <c r="BA302" s="42" t="s">
        <v>4</v>
      </c>
      <c r="BB302" s="42" t="s">
        <v>4</v>
      </c>
      <c r="BC302" s="42" t="s">
        <v>4</v>
      </c>
      <c r="BD302" s="42" t="s">
        <v>4</v>
      </c>
      <c r="BE302" s="42" t="s">
        <v>4</v>
      </c>
      <c r="BF302" s="42" t="s">
        <v>4</v>
      </c>
      <c r="BG302" s="42" t="s">
        <v>4</v>
      </c>
      <c r="BH302" s="42">
        <v>2</v>
      </c>
      <c r="BI302" s="42">
        <v>8</v>
      </c>
      <c r="BJ302" s="42">
        <v>6</v>
      </c>
      <c r="BK302" s="42">
        <v>10</v>
      </c>
      <c r="BL302" s="42">
        <v>20</v>
      </c>
    </row>
    <row r="303" spans="1:64">
      <c r="A303" s="41" t="s">
        <v>282</v>
      </c>
      <c r="B303" s="41" t="s">
        <v>95</v>
      </c>
      <c r="C303" s="41" t="s">
        <v>7</v>
      </c>
      <c r="D303" s="42" t="s">
        <v>4</v>
      </c>
      <c r="E303" s="42" t="s">
        <v>4</v>
      </c>
      <c r="F303" s="42" t="s">
        <v>4</v>
      </c>
      <c r="G303" s="42" t="s">
        <v>4</v>
      </c>
      <c r="H303" s="42" t="s">
        <v>4</v>
      </c>
      <c r="I303" s="42" t="s">
        <v>4</v>
      </c>
      <c r="J303" s="42" t="s">
        <v>4</v>
      </c>
      <c r="K303" s="42" t="s">
        <v>4</v>
      </c>
      <c r="L303" s="42" t="s">
        <v>4</v>
      </c>
      <c r="M303" s="42" t="s">
        <v>4</v>
      </c>
      <c r="N303" s="42" t="s">
        <v>4</v>
      </c>
      <c r="O303" s="42" t="s">
        <v>4</v>
      </c>
      <c r="P303" s="42" t="s">
        <v>4</v>
      </c>
      <c r="Q303" s="42" t="s">
        <v>4</v>
      </c>
      <c r="R303" s="42" t="s">
        <v>4</v>
      </c>
      <c r="S303" s="42" t="s">
        <v>4</v>
      </c>
      <c r="T303" s="42" t="s">
        <v>4</v>
      </c>
      <c r="U303" s="42" t="s">
        <v>4</v>
      </c>
      <c r="V303" s="42" t="s">
        <v>4</v>
      </c>
      <c r="W303" s="42" t="s">
        <v>4</v>
      </c>
      <c r="X303" s="42" t="s">
        <v>4</v>
      </c>
      <c r="Y303" s="42" t="s">
        <v>4</v>
      </c>
      <c r="Z303" s="42" t="s">
        <v>4</v>
      </c>
      <c r="AA303" s="42" t="s">
        <v>4</v>
      </c>
      <c r="AB303" s="42" t="s">
        <v>4</v>
      </c>
      <c r="AC303" s="42" t="s">
        <v>4</v>
      </c>
      <c r="AD303" s="42" t="s">
        <v>4</v>
      </c>
      <c r="AE303" s="42" t="s">
        <v>4</v>
      </c>
      <c r="AF303" s="42" t="s">
        <v>4</v>
      </c>
      <c r="AG303" s="42" t="s">
        <v>4</v>
      </c>
      <c r="AH303" s="42" t="s">
        <v>4</v>
      </c>
      <c r="AI303" s="42" t="s">
        <v>4</v>
      </c>
      <c r="AJ303" s="42" t="s">
        <v>4</v>
      </c>
      <c r="AK303" s="42" t="s">
        <v>4</v>
      </c>
      <c r="AL303" s="42" t="s">
        <v>4</v>
      </c>
      <c r="AM303" s="42" t="s">
        <v>4</v>
      </c>
      <c r="AN303" s="42" t="s">
        <v>4</v>
      </c>
      <c r="AO303" s="42" t="s">
        <v>4</v>
      </c>
      <c r="AP303" s="42" t="s">
        <v>4</v>
      </c>
      <c r="AQ303" s="42" t="s">
        <v>4</v>
      </c>
      <c r="AR303" s="42" t="s">
        <v>4</v>
      </c>
      <c r="AS303" s="42" t="s">
        <v>4</v>
      </c>
      <c r="AT303" s="42" t="s">
        <v>4</v>
      </c>
      <c r="AU303" s="42" t="s">
        <v>4</v>
      </c>
      <c r="AV303" s="42" t="s">
        <v>4</v>
      </c>
      <c r="AW303" s="42" t="s">
        <v>4</v>
      </c>
      <c r="AX303" s="42" t="s">
        <v>4</v>
      </c>
      <c r="AY303" s="42" t="s">
        <v>4</v>
      </c>
      <c r="AZ303" s="42" t="s">
        <v>4</v>
      </c>
      <c r="BA303" s="42" t="s">
        <v>4</v>
      </c>
      <c r="BB303" s="42" t="s">
        <v>4</v>
      </c>
      <c r="BC303" s="42" t="s">
        <v>4</v>
      </c>
      <c r="BD303" s="42" t="s">
        <v>4</v>
      </c>
      <c r="BE303" s="42" t="s">
        <v>4</v>
      </c>
      <c r="BF303" s="42" t="s">
        <v>4</v>
      </c>
      <c r="BG303" s="42" t="s">
        <v>4</v>
      </c>
      <c r="BH303" s="42">
        <v>1</v>
      </c>
      <c r="BI303" s="42">
        <v>3</v>
      </c>
      <c r="BJ303" s="42">
        <v>1</v>
      </c>
      <c r="BK303" s="42">
        <v>6</v>
      </c>
      <c r="BL303" s="42">
        <v>51</v>
      </c>
    </row>
    <row r="304" spans="1:64">
      <c r="B304" s="2" t="s">
        <v>95</v>
      </c>
      <c r="D304" s="2">
        <f>SUM(D296:D303)</f>
        <v>0</v>
      </c>
      <c r="E304" s="2">
        <f t="shared" ref="E304:BL304" si="20">SUM(E296:E303)</f>
        <v>0</v>
      </c>
      <c r="F304" s="2">
        <f t="shared" si="20"/>
        <v>0</v>
      </c>
      <c r="G304" s="2">
        <f t="shared" si="20"/>
        <v>0</v>
      </c>
      <c r="H304" s="2">
        <f t="shared" si="20"/>
        <v>0</v>
      </c>
      <c r="I304" s="2">
        <f t="shared" si="20"/>
        <v>0</v>
      </c>
      <c r="J304" s="2">
        <f t="shared" si="20"/>
        <v>0</v>
      </c>
      <c r="K304" s="2">
        <f t="shared" si="20"/>
        <v>0</v>
      </c>
      <c r="L304" s="2">
        <f t="shared" si="20"/>
        <v>0</v>
      </c>
      <c r="M304" s="2">
        <f t="shared" si="20"/>
        <v>0</v>
      </c>
      <c r="N304" s="2">
        <f t="shared" si="20"/>
        <v>0</v>
      </c>
      <c r="O304" s="2">
        <f t="shared" si="20"/>
        <v>0</v>
      </c>
      <c r="P304" s="2">
        <f t="shared" si="20"/>
        <v>0</v>
      </c>
      <c r="Q304" s="2">
        <f t="shared" si="20"/>
        <v>0</v>
      </c>
      <c r="R304" s="2">
        <f t="shared" si="20"/>
        <v>0</v>
      </c>
      <c r="S304" s="2">
        <f t="shared" si="20"/>
        <v>0</v>
      </c>
      <c r="T304" s="2">
        <f t="shared" si="20"/>
        <v>0</v>
      </c>
      <c r="U304" s="2">
        <f t="shared" si="20"/>
        <v>0</v>
      </c>
      <c r="V304" s="2">
        <f t="shared" si="20"/>
        <v>0</v>
      </c>
      <c r="W304" s="2">
        <f t="shared" si="20"/>
        <v>0</v>
      </c>
      <c r="X304" s="2">
        <f t="shared" si="20"/>
        <v>0</v>
      </c>
      <c r="Y304" s="2">
        <f t="shared" si="20"/>
        <v>0</v>
      </c>
      <c r="Z304" s="2">
        <f t="shared" si="20"/>
        <v>0</v>
      </c>
      <c r="AA304" s="2">
        <f t="shared" si="20"/>
        <v>0</v>
      </c>
      <c r="AB304" s="2">
        <f t="shared" si="20"/>
        <v>928</v>
      </c>
      <c r="AC304" s="2">
        <f t="shared" si="20"/>
        <v>3928</v>
      </c>
      <c r="AD304" s="2">
        <f t="shared" si="20"/>
        <v>1104</v>
      </c>
      <c r="AE304" s="2">
        <f t="shared" si="20"/>
        <v>4583</v>
      </c>
      <c r="AF304" s="2">
        <f t="shared" si="20"/>
        <v>2278</v>
      </c>
      <c r="AG304" s="2">
        <f t="shared" si="20"/>
        <v>821</v>
      </c>
      <c r="AH304" s="2">
        <f t="shared" si="20"/>
        <v>902</v>
      </c>
      <c r="AI304" s="2">
        <f t="shared" si="20"/>
        <v>1960</v>
      </c>
      <c r="AJ304" s="2">
        <f t="shared" si="20"/>
        <v>3093</v>
      </c>
      <c r="AK304" s="2">
        <f t="shared" si="20"/>
        <v>5389</v>
      </c>
      <c r="AL304" s="2">
        <f t="shared" si="20"/>
        <v>4756</v>
      </c>
      <c r="AM304" s="2">
        <f t="shared" si="20"/>
        <v>4236</v>
      </c>
      <c r="AN304" s="2">
        <f t="shared" si="20"/>
        <v>3262</v>
      </c>
      <c r="AO304" s="2">
        <f t="shared" si="20"/>
        <v>2235</v>
      </c>
      <c r="AP304" s="2">
        <f t="shared" si="20"/>
        <v>4389</v>
      </c>
      <c r="AQ304" s="2">
        <f t="shared" si="20"/>
        <v>9314</v>
      </c>
      <c r="AR304" s="2">
        <f t="shared" si="20"/>
        <v>15774</v>
      </c>
      <c r="AS304" s="2">
        <f t="shared" si="20"/>
        <v>8195</v>
      </c>
      <c r="AT304" s="2">
        <f t="shared" si="20"/>
        <v>5402</v>
      </c>
      <c r="AU304" s="2">
        <f t="shared" si="20"/>
        <v>11098</v>
      </c>
      <c r="AV304" s="2">
        <f t="shared" si="20"/>
        <v>8235</v>
      </c>
      <c r="AW304" s="2">
        <f t="shared" si="20"/>
        <v>13439</v>
      </c>
      <c r="AX304" s="2">
        <f t="shared" si="20"/>
        <v>13403</v>
      </c>
      <c r="AY304" s="2">
        <f t="shared" si="20"/>
        <v>8049</v>
      </c>
      <c r="AZ304" s="2">
        <f t="shared" si="20"/>
        <v>9979</v>
      </c>
      <c r="BA304" s="2">
        <f t="shared" si="20"/>
        <v>2014</v>
      </c>
      <c r="BB304" s="2">
        <f t="shared" si="20"/>
        <v>14971</v>
      </c>
      <c r="BC304" s="2">
        <f t="shared" si="20"/>
        <v>10016</v>
      </c>
      <c r="BD304" s="2">
        <f t="shared" si="20"/>
        <v>15056</v>
      </c>
      <c r="BE304" s="2">
        <f t="shared" si="20"/>
        <v>16348</v>
      </c>
      <c r="BF304" s="2">
        <f t="shared" si="20"/>
        <v>17519</v>
      </c>
      <c r="BG304" s="2">
        <f t="shared" si="20"/>
        <v>10915</v>
      </c>
      <c r="BH304" s="2">
        <f t="shared" si="20"/>
        <v>12068</v>
      </c>
      <c r="BI304" s="2">
        <f t="shared" si="20"/>
        <v>13851</v>
      </c>
      <c r="BJ304" s="2">
        <f t="shared" si="20"/>
        <v>11427</v>
      </c>
      <c r="BK304" s="2">
        <f t="shared" si="20"/>
        <v>2084</v>
      </c>
      <c r="BL304" s="2">
        <f t="shared" si="20"/>
        <v>3557</v>
      </c>
    </row>
    <row r="305" spans="1:64">
      <c r="B305" s="7" t="s">
        <v>96</v>
      </c>
      <c r="C305" s="7" t="s">
        <v>6</v>
      </c>
      <c r="D305" s="7" t="s">
        <v>4</v>
      </c>
      <c r="E305" s="7" t="s">
        <v>4</v>
      </c>
      <c r="F305" s="7" t="s">
        <v>4</v>
      </c>
      <c r="G305" s="7" t="s">
        <v>4</v>
      </c>
      <c r="H305" s="7" t="s">
        <v>4</v>
      </c>
      <c r="I305" s="7" t="s">
        <v>4</v>
      </c>
      <c r="J305" s="7" t="s">
        <v>4</v>
      </c>
      <c r="K305" s="7" t="s">
        <v>4</v>
      </c>
      <c r="L305" s="7" t="s">
        <v>4</v>
      </c>
      <c r="M305" s="7" t="s">
        <v>4</v>
      </c>
      <c r="N305" s="7" t="s">
        <v>4</v>
      </c>
      <c r="O305" s="7" t="s">
        <v>4</v>
      </c>
      <c r="P305" s="7" t="s">
        <v>4</v>
      </c>
      <c r="Q305" s="7" t="s">
        <v>4</v>
      </c>
      <c r="R305" s="7" t="s">
        <v>4</v>
      </c>
      <c r="S305" s="7" t="s">
        <v>4</v>
      </c>
      <c r="T305" s="7" t="s">
        <v>4</v>
      </c>
      <c r="U305" s="7" t="s">
        <v>4</v>
      </c>
      <c r="V305" s="7" t="s">
        <v>4</v>
      </c>
      <c r="W305" s="7" t="s">
        <v>4</v>
      </c>
      <c r="X305" s="7" t="s">
        <v>4</v>
      </c>
      <c r="Y305" s="7" t="s">
        <v>4</v>
      </c>
      <c r="Z305" s="7" t="s">
        <v>4</v>
      </c>
      <c r="AA305" s="7" t="s">
        <v>4</v>
      </c>
      <c r="AB305" s="7" t="s">
        <v>4</v>
      </c>
      <c r="AC305" s="7" t="s">
        <v>4</v>
      </c>
      <c r="AD305" s="7" t="s">
        <v>4</v>
      </c>
      <c r="AE305" s="7" t="s">
        <v>4</v>
      </c>
      <c r="AF305" s="7" t="s">
        <v>4</v>
      </c>
      <c r="AG305" s="7" t="s">
        <v>4</v>
      </c>
      <c r="AH305" s="7" t="s">
        <v>4</v>
      </c>
      <c r="AI305" s="7" t="s">
        <v>4</v>
      </c>
      <c r="AJ305" s="7" t="s">
        <v>4</v>
      </c>
      <c r="AK305" s="7" t="s">
        <v>4</v>
      </c>
      <c r="AL305" s="7" t="s">
        <v>4</v>
      </c>
      <c r="AM305" s="7" t="s">
        <v>4</v>
      </c>
      <c r="AN305" s="7" t="s">
        <v>4</v>
      </c>
      <c r="AO305" s="7" t="s">
        <v>4</v>
      </c>
      <c r="AP305" s="7" t="s">
        <v>4</v>
      </c>
      <c r="AQ305" s="7" t="s">
        <v>4</v>
      </c>
      <c r="AR305" s="7" t="s">
        <v>4</v>
      </c>
      <c r="AS305" s="7" t="s">
        <v>4</v>
      </c>
      <c r="AT305" s="7" t="s">
        <v>4</v>
      </c>
      <c r="AU305" s="7" t="s">
        <v>4</v>
      </c>
      <c r="AV305" s="7" t="s">
        <v>4</v>
      </c>
      <c r="AW305" s="7" t="s">
        <v>4</v>
      </c>
      <c r="AX305" s="7" t="s">
        <v>4</v>
      </c>
      <c r="AY305" s="7" t="s">
        <v>4</v>
      </c>
      <c r="AZ305" s="7" t="s">
        <v>4</v>
      </c>
      <c r="BA305" s="7" t="s">
        <v>4</v>
      </c>
      <c r="BB305" s="7" t="s">
        <v>4</v>
      </c>
      <c r="BC305" s="7" t="s">
        <v>4</v>
      </c>
      <c r="BD305" s="7" t="s">
        <v>4</v>
      </c>
      <c r="BE305" s="7" t="s">
        <v>4</v>
      </c>
      <c r="BF305" s="7" t="s">
        <v>4</v>
      </c>
      <c r="BG305" s="7" t="s">
        <v>4</v>
      </c>
      <c r="BH305" s="7" t="s">
        <v>4</v>
      </c>
      <c r="BI305" s="7" t="s">
        <v>4</v>
      </c>
      <c r="BJ305" s="7">
        <v>4</v>
      </c>
      <c r="BK305" s="7">
        <v>2</v>
      </c>
      <c r="BL305" s="7">
        <v>2</v>
      </c>
    </row>
    <row r="306" spans="1:64">
      <c r="B306" s="7" t="s">
        <v>96</v>
      </c>
      <c r="C306" s="7" t="s">
        <v>7</v>
      </c>
      <c r="D306" s="7" t="s">
        <v>4</v>
      </c>
      <c r="E306" s="7" t="s">
        <v>4</v>
      </c>
      <c r="F306" s="7" t="s">
        <v>4</v>
      </c>
      <c r="G306" s="7" t="s">
        <v>4</v>
      </c>
      <c r="H306" s="7" t="s">
        <v>4</v>
      </c>
      <c r="I306" s="7" t="s">
        <v>4</v>
      </c>
      <c r="J306" s="7" t="s">
        <v>4</v>
      </c>
      <c r="K306" s="7" t="s">
        <v>4</v>
      </c>
      <c r="L306" s="7" t="s">
        <v>4</v>
      </c>
      <c r="M306" s="7" t="s">
        <v>4</v>
      </c>
      <c r="N306" s="7" t="s">
        <v>4</v>
      </c>
      <c r="O306" s="7" t="s">
        <v>4</v>
      </c>
      <c r="P306" s="7" t="s">
        <v>4</v>
      </c>
      <c r="Q306" s="7" t="s">
        <v>4</v>
      </c>
      <c r="R306" s="7" t="s">
        <v>4</v>
      </c>
      <c r="S306" s="7" t="s">
        <v>4</v>
      </c>
      <c r="T306" s="7" t="s">
        <v>4</v>
      </c>
      <c r="U306" s="7" t="s">
        <v>4</v>
      </c>
      <c r="V306" s="7" t="s">
        <v>4</v>
      </c>
      <c r="W306" s="7" t="s">
        <v>4</v>
      </c>
      <c r="X306" s="7" t="s">
        <v>4</v>
      </c>
      <c r="Y306" s="7" t="s">
        <v>4</v>
      </c>
      <c r="Z306" s="7" t="s">
        <v>4</v>
      </c>
      <c r="AA306" s="7" t="s">
        <v>4</v>
      </c>
      <c r="AB306" s="7" t="s">
        <v>4</v>
      </c>
      <c r="AC306" s="7" t="s">
        <v>4</v>
      </c>
      <c r="AD306" s="7" t="s">
        <v>4</v>
      </c>
      <c r="AE306" s="7" t="s">
        <v>4</v>
      </c>
      <c r="AF306" s="7" t="s">
        <v>4</v>
      </c>
      <c r="AG306" s="7" t="s">
        <v>4</v>
      </c>
      <c r="AH306" s="7" t="s">
        <v>4</v>
      </c>
      <c r="AI306" s="7" t="s">
        <v>4</v>
      </c>
      <c r="AJ306" s="7" t="s">
        <v>4</v>
      </c>
      <c r="AK306" s="7" t="s">
        <v>4</v>
      </c>
      <c r="AL306" s="7" t="s">
        <v>4</v>
      </c>
      <c r="AM306" s="7" t="s">
        <v>4</v>
      </c>
      <c r="AN306" s="7" t="s">
        <v>4</v>
      </c>
      <c r="AO306" s="7" t="s">
        <v>4</v>
      </c>
      <c r="AP306" s="7" t="s">
        <v>4</v>
      </c>
      <c r="AQ306" s="7" t="s">
        <v>4</v>
      </c>
      <c r="AR306" s="7" t="s">
        <v>4</v>
      </c>
      <c r="AS306" s="7" t="s">
        <v>4</v>
      </c>
      <c r="AT306" s="7" t="s">
        <v>4</v>
      </c>
      <c r="AU306" s="7" t="s">
        <v>4</v>
      </c>
      <c r="AV306" s="7" t="s">
        <v>4</v>
      </c>
      <c r="AW306" s="7" t="s">
        <v>4</v>
      </c>
      <c r="AX306" s="7" t="s">
        <v>4</v>
      </c>
      <c r="AY306" s="7" t="s">
        <v>4</v>
      </c>
      <c r="AZ306" s="7" t="s">
        <v>4</v>
      </c>
      <c r="BA306" s="7" t="s">
        <v>4</v>
      </c>
      <c r="BB306" s="7" t="s">
        <v>4</v>
      </c>
      <c r="BC306" s="7" t="s">
        <v>4</v>
      </c>
      <c r="BD306" s="7" t="s">
        <v>4</v>
      </c>
      <c r="BE306" s="7" t="s">
        <v>4</v>
      </c>
      <c r="BF306" s="7" t="s">
        <v>4</v>
      </c>
      <c r="BG306" s="7" t="s">
        <v>4</v>
      </c>
      <c r="BH306" s="7" t="s">
        <v>4</v>
      </c>
      <c r="BI306" s="7">
        <v>15</v>
      </c>
      <c r="BJ306" s="7">
        <v>77</v>
      </c>
      <c r="BK306" s="7">
        <v>144</v>
      </c>
      <c r="BL306" s="7">
        <v>178</v>
      </c>
    </row>
    <row r="307" spans="1:64">
      <c r="A307" s="41" t="s">
        <v>268</v>
      </c>
      <c r="B307" s="41" t="s">
        <v>96</v>
      </c>
      <c r="C307" s="41" t="s">
        <v>7</v>
      </c>
      <c r="D307" s="42" t="s">
        <v>4</v>
      </c>
      <c r="E307" s="42" t="s">
        <v>4</v>
      </c>
      <c r="F307" s="42" t="s">
        <v>4</v>
      </c>
      <c r="G307" s="42" t="s">
        <v>4</v>
      </c>
      <c r="H307" s="42" t="s">
        <v>4</v>
      </c>
      <c r="I307" s="42" t="s">
        <v>4</v>
      </c>
      <c r="J307" s="42" t="s">
        <v>4</v>
      </c>
      <c r="K307" s="42" t="s">
        <v>4</v>
      </c>
      <c r="L307" s="42" t="s">
        <v>4</v>
      </c>
      <c r="M307" s="42" t="s">
        <v>4</v>
      </c>
      <c r="N307" s="42" t="s">
        <v>4</v>
      </c>
      <c r="O307" s="42" t="s">
        <v>4</v>
      </c>
      <c r="P307" s="42" t="s">
        <v>4</v>
      </c>
      <c r="Q307" s="42" t="s">
        <v>4</v>
      </c>
      <c r="R307" s="42" t="s">
        <v>4</v>
      </c>
      <c r="S307" s="42" t="s">
        <v>4</v>
      </c>
      <c r="T307" s="42" t="s">
        <v>4</v>
      </c>
      <c r="U307" s="42" t="s">
        <v>4</v>
      </c>
      <c r="V307" s="42" t="s">
        <v>4</v>
      </c>
      <c r="W307" s="42" t="s">
        <v>4</v>
      </c>
      <c r="X307" s="42" t="s">
        <v>4</v>
      </c>
      <c r="Y307" s="42" t="s">
        <v>4</v>
      </c>
      <c r="Z307" s="42" t="s">
        <v>4</v>
      </c>
      <c r="AA307" s="42" t="s">
        <v>4</v>
      </c>
      <c r="AB307" s="42" t="s">
        <v>4</v>
      </c>
      <c r="AC307" s="42" t="s">
        <v>5</v>
      </c>
      <c r="AD307" s="42" t="s">
        <v>5</v>
      </c>
      <c r="AE307" s="42" t="s">
        <v>5</v>
      </c>
      <c r="AF307" s="42" t="s">
        <v>5</v>
      </c>
      <c r="AG307" s="42">
        <v>1</v>
      </c>
      <c r="AH307" s="42">
        <v>2</v>
      </c>
      <c r="AI307" s="42" t="s">
        <v>5</v>
      </c>
      <c r="AJ307" s="42" t="s">
        <v>5</v>
      </c>
      <c r="AK307" s="42" t="s">
        <v>5</v>
      </c>
      <c r="AL307" s="42" t="s">
        <v>5</v>
      </c>
      <c r="AM307" s="42" t="s">
        <v>5</v>
      </c>
      <c r="AN307" s="42" t="s">
        <v>5</v>
      </c>
      <c r="AO307" s="42" t="s">
        <v>5</v>
      </c>
      <c r="AP307" s="42" t="s">
        <v>5</v>
      </c>
      <c r="AQ307" s="42" t="s">
        <v>5</v>
      </c>
      <c r="AR307" s="42" t="s">
        <v>5</v>
      </c>
      <c r="AS307" s="42" t="s">
        <v>11</v>
      </c>
      <c r="AT307" s="42" t="s">
        <v>5</v>
      </c>
      <c r="AU307" s="42">
        <v>6</v>
      </c>
      <c r="AV307" s="42" t="s">
        <v>4</v>
      </c>
      <c r="AW307" s="42">
        <v>13</v>
      </c>
      <c r="AX307" s="42" t="s">
        <v>4</v>
      </c>
      <c r="AY307" s="42" t="s">
        <v>5</v>
      </c>
      <c r="AZ307" s="42" t="s">
        <v>5</v>
      </c>
      <c r="BA307" s="42" t="s">
        <v>5</v>
      </c>
      <c r="BB307" s="42" t="s">
        <v>5</v>
      </c>
      <c r="BC307" s="42" t="s">
        <v>5</v>
      </c>
      <c r="BD307" s="42" t="s">
        <v>5</v>
      </c>
      <c r="BE307" s="42" t="s">
        <v>5</v>
      </c>
      <c r="BF307" s="42" t="s">
        <v>5</v>
      </c>
      <c r="BG307" s="42">
        <v>38</v>
      </c>
      <c r="BH307" s="42" t="s">
        <v>5</v>
      </c>
      <c r="BI307" s="42" t="s">
        <v>5</v>
      </c>
      <c r="BJ307" s="42" t="s">
        <v>5</v>
      </c>
      <c r="BK307" s="42" t="s">
        <v>5</v>
      </c>
      <c r="BL307" s="42" t="s">
        <v>4</v>
      </c>
    </row>
    <row r="308" spans="1:64">
      <c r="A308" s="41" t="s">
        <v>271</v>
      </c>
      <c r="B308" s="41" t="s">
        <v>96</v>
      </c>
      <c r="C308" s="41" t="s">
        <v>6</v>
      </c>
      <c r="D308" s="42" t="s">
        <v>5</v>
      </c>
      <c r="E308" s="42" t="s">
        <v>5</v>
      </c>
      <c r="F308" s="42" t="s">
        <v>5</v>
      </c>
      <c r="G308" s="42" t="s">
        <v>5</v>
      </c>
      <c r="H308" s="42" t="s">
        <v>5</v>
      </c>
      <c r="I308" s="42" t="s">
        <v>5</v>
      </c>
      <c r="J308" s="42" t="s">
        <v>5</v>
      </c>
      <c r="K308" s="42" t="s">
        <v>5</v>
      </c>
      <c r="L308" s="42" t="s">
        <v>5</v>
      </c>
      <c r="M308" s="42" t="s">
        <v>5</v>
      </c>
      <c r="N308" s="42" t="s">
        <v>5</v>
      </c>
      <c r="O308" s="42" t="s">
        <v>5</v>
      </c>
      <c r="P308" s="42" t="s">
        <v>5</v>
      </c>
      <c r="Q308" s="42" t="s">
        <v>5</v>
      </c>
      <c r="R308" s="42" t="s">
        <v>5</v>
      </c>
      <c r="S308" s="42" t="s">
        <v>5</v>
      </c>
      <c r="T308" s="42" t="s">
        <v>5</v>
      </c>
      <c r="U308" s="42" t="s">
        <v>5</v>
      </c>
      <c r="V308" s="42" t="s">
        <v>5</v>
      </c>
      <c r="W308" s="42" t="s">
        <v>5</v>
      </c>
      <c r="X308" s="42" t="s">
        <v>5</v>
      </c>
      <c r="Y308" s="42" t="s">
        <v>5</v>
      </c>
      <c r="Z308" s="42" t="s">
        <v>5</v>
      </c>
      <c r="AA308" s="42" t="s">
        <v>5</v>
      </c>
      <c r="AB308" s="42" t="s">
        <v>5</v>
      </c>
      <c r="AC308" s="42" t="s">
        <v>5</v>
      </c>
      <c r="AD308" s="42" t="s">
        <v>5</v>
      </c>
      <c r="AE308" s="42" t="s">
        <v>5</v>
      </c>
      <c r="AF308" s="42">
        <v>246</v>
      </c>
      <c r="AG308" s="42" t="s">
        <v>5</v>
      </c>
      <c r="AH308" s="42">
        <v>1844</v>
      </c>
      <c r="AI308" s="42">
        <v>1432</v>
      </c>
      <c r="AJ308" s="42" t="s">
        <v>5</v>
      </c>
      <c r="AK308" s="42" t="s">
        <v>5</v>
      </c>
      <c r="AL308" s="42" t="s">
        <v>5</v>
      </c>
      <c r="AM308" s="42" t="s">
        <v>5</v>
      </c>
      <c r="AN308" s="42" t="s">
        <v>5</v>
      </c>
      <c r="AO308" s="42" t="s">
        <v>5</v>
      </c>
      <c r="AP308" s="42" t="s">
        <v>5</v>
      </c>
      <c r="AQ308" s="42">
        <v>208</v>
      </c>
      <c r="AR308" s="42">
        <v>199</v>
      </c>
      <c r="AS308" s="42">
        <v>71</v>
      </c>
      <c r="AT308" s="42">
        <v>8</v>
      </c>
      <c r="AU308" s="42">
        <v>1</v>
      </c>
      <c r="AV308" s="42" t="s">
        <v>5</v>
      </c>
      <c r="AW308" s="42">
        <v>1</v>
      </c>
      <c r="AX308" s="42">
        <v>1</v>
      </c>
      <c r="AY308" s="42">
        <v>1</v>
      </c>
      <c r="AZ308" s="42" t="s">
        <v>5</v>
      </c>
      <c r="BA308" s="42" t="s">
        <v>4</v>
      </c>
      <c r="BB308" s="42">
        <v>3</v>
      </c>
      <c r="BC308" s="42">
        <v>1</v>
      </c>
      <c r="BD308" s="42">
        <v>7</v>
      </c>
      <c r="BE308" s="42" t="s">
        <v>11</v>
      </c>
      <c r="BF308" s="42" t="s">
        <v>5</v>
      </c>
      <c r="BG308" s="42">
        <v>15</v>
      </c>
      <c r="BH308" s="42" t="s">
        <v>5</v>
      </c>
      <c r="BI308" s="42" t="s">
        <v>4</v>
      </c>
      <c r="BJ308" s="42" t="s">
        <v>4</v>
      </c>
      <c r="BK308" s="42">
        <v>36</v>
      </c>
      <c r="BL308" s="42">
        <v>8</v>
      </c>
    </row>
    <row r="309" spans="1:64">
      <c r="A309" s="41" t="s">
        <v>271</v>
      </c>
      <c r="B309" s="41" t="s">
        <v>96</v>
      </c>
      <c r="C309" s="41" t="s">
        <v>9</v>
      </c>
      <c r="D309" s="42" t="s">
        <v>5</v>
      </c>
      <c r="E309" s="42" t="s">
        <v>5</v>
      </c>
      <c r="F309" s="42" t="s">
        <v>5</v>
      </c>
      <c r="G309" s="42" t="s">
        <v>5</v>
      </c>
      <c r="H309" s="42" t="s">
        <v>5</v>
      </c>
      <c r="I309" s="42" t="s">
        <v>5</v>
      </c>
      <c r="J309" s="42" t="s">
        <v>5</v>
      </c>
      <c r="K309" s="42" t="s">
        <v>5</v>
      </c>
      <c r="L309" s="42" t="s">
        <v>5</v>
      </c>
      <c r="M309" s="42" t="s">
        <v>5</v>
      </c>
      <c r="N309" s="42" t="s">
        <v>5</v>
      </c>
      <c r="O309" s="42">
        <v>1573</v>
      </c>
      <c r="P309" s="42">
        <v>1141</v>
      </c>
      <c r="Q309" s="42">
        <v>2399</v>
      </c>
      <c r="R309" s="42">
        <v>2942</v>
      </c>
      <c r="S309" s="42">
        <v>3284</v>
      </c>
      <c r="T309" s="42" t="s">
        <v>5</v>
      </c>
      <c r="U309" s="42">
        <v>3414</v>
      </c>
      <c r="V309" s="42">
        <v>3176</v>
      </c>
      <c r="W309" s="42">
        <v>3276</v>
      </c>
      <c r="X309" s="42">
        <v>4459</v>
      </c>
      <c r="Y309" s="42">
        <v>440</v>
      </c>
      <c r="Z309" s="42">
        <v>2214</v>
      </c>
      <c r="AA309" s="42" t="s">
        <v>5</v>
      </c>
      <c r="AB309" s="42" t="s">
        <v>5</v>
      </c>
      <c r="AC309" s="42" t="s">
        <v>5</v>
      </c>
      <c r="AD309" s="42" t="s">
        <v>5</v>
      </c>
      <c r="AE309" s="42" t="s">
        <v>5</v>
      </c>
      <c r="AF309" s="42" t="s">
        <v>5</v>
      </c>
      <c r="AG309" s="42" t="s">
        <v>5</v>
      </c>
      <c r="AH309" s="42" t="s">
        <v>5</v>
      </c>
      <c r="AI309" s="42" t="s">
        <v>5</v>
      </c>
      <c r="AJ309" s="42" t="s">
        <v>5</v>
      </c>
      <c r="AK309" s="42" t="s">
        <v>5</v>
      </c>
      <c r="AL309" s="42" t="s">
        <v>5</v>
      </c>
      <c r="AM309" s="42" t="s">
        <v>5</v>
      </c>
      <c r="AN309" s="42" t="s">
        <v>5</v>
      </c>
      <c r="AO309" s="42" t="s">
        <v>5</v>
      </c>
      <c r="AP309" s="42" t="s">
        <v>5</v>
      </c>
      <c r="AQ309" s="42" t="s">
        <v>5</v>
      </c>
      <c r="AR309" s="42" t="s">
        <v>5</v>
      </c>
      <c r="AS309" s="42" t="s">
        <v>5</v>
      </c>
      <c r="AT309" s="42" t="s">
        <v>5</v>
      </c>
      <c r="AU309" s="42" t="s">
        <v>5</v>
      </c>
      <c r="AV309" s="42" t="s">
        <v>5</v>
      </c>
      <c r="AW309" s="42" t="s">
        <v>5</v>
      </c>
      <c r="AX309" s="42" t="s">
        <v>5</v>
      </c>
      <c r="AY309" s="42" t="s">
        <v>5</v>
      </c>
      <c r="AZ309" s="42" t="s">
        <v>5</v>
      </c>
      <c r="BA309" s="42" t="s">
        <v>4</v>
      </c>
      <c r="BB309" s="42" t="s">
        <v>5</v>
      </c>
      <c r="BC309" s="42" t="s">
        <v>5</v>
      </c>
      <c r="BD309" s="42" t="s">
        <v>5</v>
      </c>
      <c r="BE309" s="42" t="s">
        <v>5</v>
      </c>
      <c r="BF309" s="42" t="s">
        <v>5</v>
      </c>
      <c r="BG309" s="42" t="s">
        <v>5</v>
      </c>
      <c r="BH309" s="42" t="s">
        <v>4</v>
      </c>
      <c r="BI309" s="42" t="s">
        <v>4</v>
      </c>
      <c r="BJ309" s="42" t="s">
        <v>4</v>
      </c>
      <c r="BK309" s="42" t="s">
        <v>4</v>
      </c>
      <c r="BL309" s="42" t="s">
        <v>4</v>
      </c>
    </row>
    <row r="310" spans="1:64">
      <c r="A310" s="41" t="s">
        <v>271</v>
      </c>
      <c r="B310" s="41" t="s">
        <v>96</v>
      </c>
      <c r="C310" s="41" t="s">
        <v>7</v>
      </c>
      <c r="D310" s="42" t="s">
        <v>5</v>
      </c>
      <c r="E310" s="42" t="s">
        <v>5</v>
      </c>
      <c r="F310" s="42" t="s">
        <v>5</v>
      </c>
      <c r="G310" s="42" t="s">
        <v>5</v>
      </c>
      <c r="H310" s="42" t="s">
        <v>5</v>
      </c>
      <c r="I310" s="42" t="s">
        <v>5</v>
      </c>
      <c r="J310" s="42" t="s">
        <v>5</v>
      </c>
      <c r="K310" s="42" t="s">
        <v>5</v>
      </c>
      <c r="L310" s="42" t="s">
        <v>5</v>
      </c>
      <c r="M310" s="42" t="s">
        <v>5</v>
      </c>
      <c r="N310" s="42" t="s">
        <v>5</v>
      </c>
      <c r="O310" s="42" t="s">
        <v>5</v>
      </c>
      <c r="P310" s="42" t="s">
        <v>5</v>
      </c>
      <c r="Q310" s="42" t="s">
        <v>5</v>
      </c>
      <c r="R310" s="42" t="s">
        <v>5</v>
      </c>
      <c r="S310" s="42" t="s">
        <v>5</v>
      </c>
      <c r="T310" s="42" t="s">
        <v>5</v>
      </c>
      <c r="U310" s="42" t="s">
        <v>5</v>
      </c>
      <c r="V310" s="42" t="s">
        <v>5</v>
      </c>
      <c r="W310" s="42" t="s">
        <v>5</v>
      </c>
      <c r="X310" s="42" t="s">
        <v>5</v>
      </c>
      <c r="Y310" s="42" t="s">
        <v>5</v>
      </c>
      <c r="Z310" s="42" t="s">
        <v>5</v>
      </c>
      <c r="AA310" s="42" t="s">
        <v>5</v>
      </c>
      <c r="AB310" s="42" t="s">
        <v>5</v>
      </c>
      <c r="AC310" s="42" t="s">
        <v>5</v>
      </c>
      <c r="AD310" s="42" t="s">
        <v>5</v>
      </c>
      <c r="AE310" s="42" t="s">
        <v>5</v>
      </c>
      <c r="AF310" s="42">
        <v>544</v>
      </c>
      <c r="AG310" s="42">
        <v>158</v>
      </c>
      <c r="AH310" s="42">
        <v>946</v>
      </c>
      <c r="AI310" s="42">
        <v>1702</v>
      </c>
      <c r="AJ310" s="42">
        <v>47</v>
      </c>
      <c r="AK310" s="42">
        <v>1</v>
      </c>
      <c r="AL310" s="42">
        <v>45</v>
      </c>
      <c r="AM310" s="42">
        <v>1</v>
      </c>
      <c r="AN310" s="42">
        <v>19</v>
      </c>
      <c r="AO310" s="42">
        <v>33</v>
      </c>
      <c r="AP310" s="42">
        <v>21</v>
      </c>
      <c r="AQ310" s="42">
        <v>2</v>
      </c>
      <c r="AR310" s="42" t="s">
        <v>5</v>
      </c>
      <c r="AS310" s="42">
        <v>2</v>
      </c>
      <c r="AT310" s="42">
        <v>38</v>
      </c>
      <c r="AU310" s="42">
        <v>2</v>
      </c>
      <c r="AV310" s="42">
        <v>14</v>
      </c>
      <c r="AW310" s="42">
        <v>13</v>
      </c>
      <c r="AX310" s="42">
        <v>21</v>
      </c>
      <c r="AY310" s="42">
        <v>10</v>
      </c>
      <c r="AZ310" s="42">
        <v>26</v>
      </c>
      <c r="BA310" s="42" t="s">
        <v>4</v>
      </c>
      <c r="BB310" s="42">
        <v>1</v>
      </c>
      <c r="BC310" s="42">
        <v>2</v>
      </c>
      <c r="BD310" s="42">
        <v>2</v>
      </c>
      <c r="BE310" s="42" t="s">
        <v>11</v>
      </c>
      <c r="BF310" s="42" t="s">
        <v>5</v>
      </c>
      <c r="BG310" s="42">
        <v>1</v>
      </c>
      <c r="BH310" s="42">
        <v>1</v>
      </c>
      <c r="BI310" s="42">
        <v>1</v>
      </c>
      <c r="BJ310" s="42" t="s">
        <v>5</v>
      </c>
      <c r="BK310" s="42">
        <v>3</v>
      </c>
      <c r="BL310" s="42">
        <v>4</v>
      </c>
    </row>
    <row r="311" spans="1:64">
      <c r="A311" s="41" t="s">
        <v>271</v>
      </c>
      <c r="B311" s="41" t="s">
        <v>273</v>
      </c>
      <c r="C311" s="41" t="s">
        <v>9</v>
      </c>
      <c r="D311" s="42">
        <v>1057</v>
      </c>
      <c r="E311" s="42">
        <v>991</v>
      </c>
      <c r="F311" s="42">
        <v>2274</v>
      </c>
      <c r="G311" s="42">
        <v>1519</v>
      </c>
      <c r="H311" s="42">
        <v>1707</v>
      </c>
      <c r="I311" s="42">
        <v>1561</v>
      </c>
      <c r="J311" s="42">
        <v>1530</v>
      </c>
      <c r="K311" s="42">
        <v>1692</v>
      </c>
      <c r="L311" s="42">
        <v>1671</v>
      </c>
      <c r="M311" s="42">
        <v>1835</v>
      </c>
      <c r="N311" s="42">
        <v>1639</v>
      </c>
      <c r="O311" s="42" t="s">
        <v>5</v>
      </c>
      <c r="P311" s="42" t="s">
        <v>5</v>
      </c>
      <c r="Q311" s="42" t="s">
        <v>5</v>
      </c>
      <c r="R311" s="42" t="s">
        <v>5</v>
      </c>
      <c r="S311" s="42" t="s">
        <v>5</v>
      </c>
      <c r="T311" s="42" t="s">
        <v>5</v>
      </c>
      <c r="U311" s="42" t="s">
        <v>5</v>
      </c>
      <c r="V311" s="42" t="s">
        <v>5</v>
      </c>
      <c r="W311" s="42" t="s">
        <v>5</v>
      </c>
      <c r="X311" s="42" t="s">
        <v>5</v>
      </c>
      <c r="Y311" s="42" t="s">
        <v>5</v>
      </c>
      <c r="Z311" s="42" t="s">
        <v>5</v>
      </c>
      <c r="AA311" s="42" t="s">
        <v>5</v>
      </c>
      <c r="AB311" s="42" t="s">
        <v>5</v>
      </c>
      <c r="AC311" s="42" t="s">
        <v>5</v>
      </c>
      <c r="AD311" s="42" t="s">
        <v>5</v>
      </c>
      <c r="AE311" s="42" t="s">
        <v>5</v>
      </c>
      <c r="AF311" s="42" t="s">
        <v>5</v>
      </c>
      <c r="AG311" s="42" t="s">
        <v>5</v>
      </c>
      <c r="AH311" s="42" t="s">
        <v>5</v>
      </c>
      <c r="AI311" s="42" t="s">
        <v>5</v>
      </c>
      <c r="AJ311" s="42" t="s">
        <v>5</v>
      </c>
      <c r="AK311" s="42" t="s">
        <v>5</v>
      </c>
      <c r="AL311" s="42" t="s">
        <v>5</v>
      </c>
      <c r="AM311" s="42" t="s">
        <v>5</v>
      </c>
      <c r="AN311" s="42" t="s">
        <v>5</v>
      </c>
      <c r="AO311" s="42" t="s">
        <v>5</v>
      </c>
      <c r="AP311" s="42" t="s">
        <v>5</v>
      </c>
      <c r="AQ311" s="42" t="s">
        <v>5</v>
      </c>
      <c r="AR311" s="42" t="s">
        <v>5</v>
      </c>
      <c r="AS311" s="42" t="s">
        <v>5</v>
      </c>
      <c r="AT311" s="42" t="s">
        <v>5</v>
      </c>
      <c r="AU311" s="42" t="s">
        <v>5</v>
      </c>
      <c r="AV311" s="42" t="s">
        <v>5</v>
      </c>
      <c r="AW311" s="42" t="s">
        <v>5</v>
      </c>
      <c r="AX311" s="42" t="s">
        <v>5</v>
      </c>
      <c r="AY311" s="42" t="s">
        <v>5</v>
      </c>
      <c r="AZ311" s="42" t="s">
        <v>5</v>
      </c>
      <c r="BA311" s="42" t="s">
        <v>4</v>
      </c>
      <c r="BB311" s="42" t="s">
        <v>5</v>
      </c>
      <c r="BC311" s="42" t="s">
        <v>5</v>
      </c>
      <c r="BD311" s="42" t="s">
        <v>5</v>
      </c>
      <c r="BE311" s="42" t="s">
        <v>5</v>
      </c>
      <c r="BF311" s="42" t="s">
        <v>5</v>
      </c>
      <c r="BG311" s="42" t="s">
        <v>5</v>
      </c>
      <c r="BH311" s="42" t="s">
        <v>4</v>
      </c>
      <c r="BI311" s="42" t="s">
        <v>4</v>
      </c>
      <c r="BJ311" s="42" t="s">
        <v>4</v>
      </c>
      <c r="BK311" s="42" t="s">
        <v>4</v>
      </c>
      <c r="BL311" s="42" t="s">
        <v>4</v>
      </c>
    </row>
    <row r="312" spans="1:64">
      <c r="A312" s="41" t="s">
        <v>277</v>
      </c>
      <c r="B312" s="41" t="s">
        <v>273</v>
      </c>
      <c r="C312" s="41" t="s">
        <v>9</v>
      </c>
      <c r="D312" s="42" t="s">
        <v>5</v>
      </c>
      <c r="E312" s="42">
        <v>16</v>
      </c>
      <c r="F312" s="42">
        <v>19</v>
      </c>
      <c r="G312" s="42">
        <v>18</v>
      </c>
      <c r="H312" s="42">
        <v>28</v>
      </c>
      <c r="I312" s="42">
        <v>20</v>
      </c>
      <c r="J312" s="42">
        <v>23</v>
      </c>
      <c r="K312" s="42">
        <v>21</v>
      </c>
      <c r="L312" s="42">
        <v>12</v>
      </c>
      <c r="M312" s="42">
        <v>4</v>
      </c>
      <c r="N312" s="42" t="s">
        <v>5</v>
      </c>
      <c r="O312" s="42" t="s">
        <v>5</v>
      </c>
      <c r="P312" s="42" t="s">
        <v>5</v>
      </c>
      <c r="Q312" s="42" t="s">
        <v>5</v>
      </c>
      <c r="R312" s="42" t="s">
        <v>5</v>
      </c>
      <c r="S312" s="42" t="s">
        <v>5</v>
      </c>
      <c r="T312" s="42" t="s">
        <v>5</v>
      </c>
      <c r="U312" s="42" t="s">
        <v>5</v>
      </c>
      <c r="V312" s="42" t="s">
        <v>5</v>
      </c>
      <c r="W312" s="42" t="s">
        <v>5</v>
      </c>
      <c r="X312" s="42" t="s">
        <v>5</v>
      </c>
      <c r="Y312" s="42" t="s">
        <v>5</v>
      </c>
      <c r="Z312" s="42" t="s">
        <v>5</v>
      </c>
      <c r="AA312" s="42" t="s">
        <v>5</v>
      </c>
      <c r="AB312" s="42" t="s">
        <v>5</v>
      </c>
      <c r="AC312" s="42" t="s">
        <v>5</v>
      </c>
      <c r="AD312" s="42" t="s">
        <v>5</v>
      </c>
      <c r="AE312" s="42" t="s">
        <v>5</v>
      </c>
      <c r="AF312" s="42" t="s">
        <v>5</v>
      </c>
      <c r="AG312" s="42" t="s">
        <v>5</v>
      </c>
      <c r="AH312" s="42" t="s">
        <v>5</v>
      </c>
      <c r="AI312" s="42" t="s">
        <v>5</v>
      </c>
      <c r="AJ312" s="42" t="s">
        <v>5</v>
      </c>
      <c r="AK312" s="42" t="s">
        <v>5</v>
      </c>
      <c r="AL312" s="42" t="s">
        <v>5</v>
      </c>
      <c r="AM312" s="42" t="s">
        <v>5</v>
      </c>
      <c r="AN312" s="42" t="s">
        <v>5</v>
      </c>
      <c r="AO312" s="42" t="s">
        <v>5</v>
      </c>
      <c r="AP312" s="42" t="s">
        <v>5</v>
      </c>
      <c r="AQ312" s="42" t="s">
        <v>5</v>
      </c>
      <c r="AR312" s="42" t="s">
        <v>5</v>
      </c>
      <c r="AS312" s="42" t="s">
        <v>4</v>
      </c>
      <c r="AT312" s="42" t="s">
        <v>4</v>
      </c>
      <c r="AU312" s="42" t="s">
        <v>4</v>
      </c>
      <c r="AV312" s="42" t="s">
        <v>4</v>
      </c>
      <c r="AW312" s="42" t="s">
        <v>4</v>
      </c>
      <c r="AX312" s="42" t="s">
        <v>4</v>
      </c>
      <c r="AY312" s="42" t="s">
        <v>4</v>
      </c>
      <c r="AZ312" s="42" t="s">
        <v>4</v>
      </c>
      <c r="BA312" s="42" t="s">
        <v>4</v>
      </c>
      <c r="BB312" s="42" t="s">
        <v>4</v>
      </c>
      <c r="BC312" s="42" t="s">
        <v>4</v>
      </c>
      <c r="BD312" s="42" t="s">
        <v>4</v>
      </c>
      <c r="BE312" s="42" t="s">
        <v>4</v>
      </c>
      <c r="BF312" s="42" t="s">
        <v>4</v>
      </c>
      <c r="BG312" s="42" t="s">
        <v>4</v>
      </c>
      <c r="BH312" s="42" t="s">
        <v>4</v>
      </c>
      <c r="BI312" s="42" t="s">
        <v>4</v>
      </c>
      <c r="BJ312" s="42" t="s">
        <v>4</v>
      </c>
      <c r="BK312" s="42" t="s">
        <v>4</v>
      </c>
      <c r="BL312" s="42" t="s">
        <v>4</v>
      </c>
    </row>
    <row r="313" spans="1:64">
      <c r="A313" s="41" t="s">
        <v>282</v>
      </c>
      <c r="B313" s="41" t="s">
        <v>96</v>
      </c>
      <c r="C313" s="41" t="s">
        <v>6</v>
      </c>
      <c r="D313" s="42" t="s">
        <v>4</v>
      </c>
      <c r="E313" s="42" t="s">
        <v>4</v>
      </c>
      <c r="F313" s="42" t="s">
        <v>4</v>
      </c>
      <c r="G313" s="42" t="s">
        <v>4</v>
      </c>
      <c r="H313" s="42" t="s">
        <v>4</v>
      </c>
      <c r="I313" s="42" t="s">
        <v>4</v>
      </c>
      <c r="J313" s="42" t="s">
        <v>4</v>
      </c>
      <c r="K313" s="42" t="s">
        <v>4</v>
      </c>
      <c r="L313" s="42" t="s">
        <v>4</v>
      </c>
      <c r="M313" s="42" t="s">
        <v>4</v>
      </c>
      <c r="N313" s="42" t="s">
        <v>4</v>
      </c>
      <c r="O313" s="42" t="s">
        <v>4</v>
      </c>
      <c r="P313" s="42" t="s">
        <v>4</v>
      </c>
      <c r="Q313" s="42" t="s">
        <v>4</v>
      </c>
      <c r="R313" s="42" t="s">
        <v>4</v>
      </c>
      <c r="S313" s="42" t="s">
        <v>4</v>
      </c>
      <c r="T313" s="42" t="s">
        <v>4</v>
      </c>
      <c r="U313" s="42" t="s">
        <v>4</v>
      </c>
      <c r="V313" s="42" t="s">
        <v>4</v>
      </c>
      <c r="W313" s="42" t="s">
        <v>4</v>
      </c>
      <c r="X313" s="42" t="s">
        <v>4</v>
      </c>
      <c r="Y313" s="42" t="s">
        <v>4</v>
      </c>
      <c r="Z313" s="42" t="s">
        <v>4</v>
      </c>
      <c r="AA313" s="42" t="s">
        <v>4</v>
      </c>
      <c r="AB313" s="42" t="s">
        <v>4</v>
      </c>
      <c r="AC313" s="42" t="s">
        <v>4</v>
      </c>
      <c r="AD313" s="42" t="s">
        <v>4</v>
      </c>
      <c r="AE313" s="42" t="s">
        <v>4</v>
      </c>
      <c r="AF313" s="42" t="s">
        <v>4</v>
      </c>
      <c r="AG313" s="42" t="s">
        <v>4</v>
      </c>
      <c r="AH313" s="42" t="s">
        <v>4</v>
      </c>
      <c r="AI313" s="42" t="s">
        <v>4</v>
      </c>
      <c r="AJ313" s="42" t="s">
        <v>4</v>
      </c>
      <c r="AK313" s="42" t="s">
        <v>4</v>
      </c>
      <c r="AL313" s="42" t="s">
        <v>4</v>
      </c>
      <c r="AM313" s="42" t="s">
        <v>4</v>
      </c>
      <c r="AN313" s="42" t="s">
        <v>4</v>
      </c>
      <c r="AO313" s="42" t="s">
        <v>4</v>
      </c>
      <c r="AP313" s="42" t="s">
        <v>4</v>
      </c>
      <c r="AQ313" s="42" t="s">
        <v>4</v>
      </c>
      <c r="AR313" s="42" t="s">
        <v>4</v>
      </c>
      <c r="AS313" s="42" t="s">
        <v>4</v>
      </c>
      <c r="AT313" s="42" t="s">
        <v>4</v>
      </c>
      <c r="AU313" s="42" t="s">
        <v>4</v>
      </c>
      <c r="AV313" s="42" t="s">
        <v>4</v>
      </c>
      <c r="AW313" s="42" t="s">
        <v>4</v>
      </c>
      <c r="AX313" s="42" t="s">
        <v>4</v>
      </c>
      <c r="AY313" s="42" t="s">
        <v>4</v>
      </c>
      <c r="AZ313" s="42" t="s">
        <v>4</v>
      </c>
      <c r="BA313" s="42" t="s">
        <v>4</v>
      </c>
      <c r="BB313" s="42" t="s">
        <v>4</v>
      </c>
      <c r="BC313" s="42" t="s">
        <v>4</v>
      </c>
      <c r="BD313" s="42" t="s">
        <v>4</v>
      </c>
      <c r="BE313" s="42" t="s">
        <v>4</v>
      </c>
      <c r="BF313" s="42" t="s">
        <v>4</v>
      </c>
      <c r="BG313" s="42" t="s">
        <v>4</v>
      </c>
      <c r="BH313" s="42" t="s">
        <v>4</v>
      </c>
      <c r="BI313" s="42" t="s">
        <v>4</v>
      </c>
      <c r="BJ313" s="42" t="s">
        <v>4</v>
      </c>
      <c r="BK313" s="42" t="s">
        <v>5</v>
      </c>
      <c r="BL313" s="42">
        <v>3</v>
      </c>
    </row>
    <row r="314" spans="1:64">
      <c r="A314" s="41" t="s">
        <v>282</v>
      </c>
      <c r="B314" s="41" t="s">
        <v>96</v>
      </c>
      <c r="C314" s="41" t="s">
        <v>7</v>
      </c>
      <c r="D314" s="42" t="s">
        <v>4</v>
      </c>
      <c r="E314" s="42" t="s">
        <v>4</v>
      </c>
      <c r="F314" s="42" t="s">
        <v>4</v>
      </c>
      <c r="G314" s="42" t="s">
        <v>4</v>
      </c>
      <c r="H314" s="42" t="s">
        <v>4</v>
      </c>
      <c r="I314" s="42" t="s">
        <v>4</v>
      </c>
      <c r="J314" s="42" t="s">
        <v>4</v>
      </c>
      <c r="K314" s="42" t="s">
        <v>4</v>
      </c>
      <c r="L314" s="42" t="s">
        <v>4</v>
      </c>
      <c r="M314" s="42" t="s">
        <v>4</v>
      </c>
      <c r="N314" s="42" t="s">
        <v>4</v>
      </c>
      <c r="O314" s="42" t="s">
        <v>4</v>
      </c>
      <c r="P314" s="42" t="s">
        <v>4</v>
      </c>
      <c r="Q314" s="42" t="s">
        <v>4</v>
      </c>
      <c r="R314" s="42" t="s">
        <v>4</v>
      </c>
      <c r="S314" s="42" t="s">
        <v>4</v>
      </c>
      <c r="T314" s="42" t="s">
        <v>4</v>
      </c>
      <c r="U314" s="42" t="s">
        <v>4</v>
      </c>
      <c r="V314" s="42" t="s">
        <v>4</v>
      </c>
      <c r="W314" s="42" t="s">
        <v>4</v>
      </c>
      <c r="X314" s="42" t="s">
        <v>4</v>
      </c>
      <c r="Y314" s="42" t="s">
        <v>4</v>
      </c>
      <c r="Z314" s="42" t="s">
        <v>4</v>
      </c>
      <c r="AA314" s="42" t="s">
        <v>4</v>
      </c>
      <c r="AB314" s="42" t="s">
        <v>4</v>
      </c>
      <c r="AC314" s="42" t="s">
        <v>4</v>
      </c>
      <c r="AD314" s="42" t="s">
        <v>4</v>
      </c>
      <c r="AE314" s="42" t="s">
        <v>4</v>
      </c>
      <c r="AF314" s="42" t="s">
        <v>4</v>
      </c>
      <c r="AG314" s="42" t="s">
        <v>4</v>
      </c>
      <c r="AH314" s="42" t="s">
        <v>4</v>
      </c>
      <c r="AI314" s="42" t="s">
        <v>4</v>
      </c>
      <c r="AJ314" s="42" t="s">
        <v>4</v>
      </c>
      <c r="AK314" s="42" t="s">
        <v>4</v>
      </c>
      <c r="AL314" s="42" t="s">
        <v>4</v>
      </c>
      <c r="AM314" s="42" t="s">
        <v>4</v>
      </c>
      <c r="AN314" s="42" t="s">
        <v>4</v>
      </c>
      <c r="AO314" s="42" t="s">
        <v>4</v>
      </c>
      <c r="AP314" s="42" t="s">
        <v>4</v>
      </c>
      <c r="AQ314" s="42" t="s">
        <v>4</v>
      </c>
      <c r="AR314" s="42" t="s">
        <v>4</v>
      </c>
      <c r="AS314" s="42" t="s">
        <v>4</v>
      </c>
      <c r="AT314" s="42" t="s">
        <v>4</v>
      </c>
      <c r="AU314" s="42" t="s">
        <v>4</v>
      </c>
      <c r="AV314" s="42" t="s">
        <v>4</v>
      </c>
      <c r="AW314" s="42" t="s">
        <v>4</v>
      </c>
      <c r="AX314" s="42" t="s">
        <v>4</v>
      </c>
      <c r="AY314" s="42" t="s">
        <v>4</v>
      </c>
      <c r="AZ314" s="42" t="s">
        <v>4</v>
      </c>
      <c r="BA314" s="42" t="s">
        <v>4</v>
      </c>
      <c r="BB314" s="42" t="s">
        <v>4</v>
      </c>
      <c r="BC314" s="42" t="s">
        <v>4</v>
      </c>
      <c r="BD314" s="42" t="s">
        <v>4</v>
      </c>
      <c r="BE314" s="42" t="s">
        <v>4</v>
      </c>
      <c r="BF314" s="42" t="s">
        <v>4</v>
      </c>
      <c r="BG314" s="42" t="s">
        <v>4</v>
      </c>
      <c r="BH314" s="42" t="s">
        <v>4</v>
      </c>
      <c r="BI314" s="42" t="s">
        <v>4</v>
      </c>
      <c r="BJ314" s="42" t="s">
        <v>11</v>
      </c>
      <c r="BK314" s="42" t="s">
        <v>4</v>
      </c>
      <c r="BL314" s="42">
        <v>2</v>
      </c>
    </row>
    <row r="315" spans="1:64">
      <c r="B315" s="2" t="s">
        <v>96</v>
      </c>
      <c r="D315" s="2">
        <f>SUM(D305:D314)</f>
        <v>1057</v>
      </c>
      <c r="E315" s="2">
        <f t="shared" ref="E315:BL315" si="21">SUM(E305:E314)</f>
        <v>1007</v>
      </c>
      <c r="F315" s="2">
        <f t="shared" si="21"/>
        <v>2293</v>
      </c>
      <c r="G315" s="2">
        <f t="shared" si="21"/>
        <v>1537</v>
      </c>
      <c r="H315" s="2">
        <f t="shared" si="21"/>
        <v>1735</v>
      </c>
      <c r="I315" s="2">
        <f t="shared" si="21"/>
        <v>1581</v>
      </c>
      <c r="J315" s="2">
        <f t="shared" si="21"/>
        <v>1553</v>
      </c>
      <c r="K315" s="2">
        <f t="shared" si="21"/>
        <v>1713</v>
      </c>
      <c r="L315" s="2">
        <f t="shared" si="21"/>
        <v>1683</v>
      </c>
      <c r="M315" s="2">
        <f t="shared" si="21"/>
        <v>1839</v>
      </c>
      <c r="N315" s="2">
        <f t="shared" si="21"/>
        <v>1639</v>
      </c>
      <c r="O315" s="2">
        <f t="shared" si="21"/>
        <v>1573</v>
      </c>
      <c r="P315" s="2">
        <f t="shared" si="21"/>
        <v>1141</v>
      </c>
      <c r="Q315" s="2">
        <f t="shared" si="21"/>
        <v>2399</v>
      </c>
      <c r="R315" s="2">
        <f t="shared" si="21"/>
        <v>2942</v>
      </c>
      <c r="S315" s="2">
        <f t="shared" si="21"/>
        <v>3284</v>
      </c>
      <c r="T315" s="2">
        <f t="shared" si="21"/>
        <v>0</v>
      </c>
      <c r="U315" s="2">
        <f t="shared" si="21"/>
        <v>3414</v>
      </c>
      <c r="V315" s="2">
        <f t="shared" si="21"/>
        <v>3176</v>
      </c>
      <c r="W315" s="2">
        <f t="shared" si="21"/>
        <v>3276</v>
      </c>
      <c r="X315" s="2">
        <f t="shared" si="21"/>
        <v>4459</v>
      </c>
      <c r="Y315" s="2">
        <f t="shared" si="21"/>
        <v>440</v>
      </c>
      <c r="Z315" s="2">
        <f t="shared" si="21"/>
        <v>2214</v>
      </c>
      <c r="AA315" s="2">
        <f t="shared" si="21"/>
        <v>0</v>
      </c>
      <c r="AB315" s="2">
        <f t="shared" si="21"/>
        <v>0</v>
      </c>
      <c r="AC315" s="2">
        <f t="shared" si="21"/>
        <v>0</v>
      </c>
      <c r="AD315" s="2">
        <f t="shared" si="21"/>
        <v>0</v>
      </c>
      <c r="AE315" s="2">
        <f t="shared" si="21"/>
        <v>0</v>
      </c>
      <c r="AF315" s="2">
        <f t="shared" si="21"/>
        <v>790</v>
      </c>
      <c r="AG315" s="2">
        <f t="shared" si="21"/>
        <v>159</v>
      </c>
      <c r="AH315" s="2">
        <f t="shared" si="21"/>
        <v>2792</v>
      </c>
      <c r="AI315" s="2">
        <f t="shared" si="21"/>
        <v>3134</v>
      </c>
      <c r="AJ315" s="2">
        <f t="shared" si="21"/>
        <v>47</v>
      </c>
      <c r="AK315" s="2">
        <f t="shared" si="21"/>
        <v>1</v>
      </c>
      <c r="AL315" s="2">
        <f t="shared" si="21"/>
        <v>45</v>
      </c>
      <c r="AM315" s="2">
        <f t="shared" si="21"/>
        <v>1</v>
      </c>
      <c r="AN315" s="2">
        <f t="shared" si="21"/>
        <v>19</v>
      </c>
      <c r="AO315" s="2">
        <f t="shared" si="21"/>
        <v>33</v>
      </c>
      <c r="AP315" s="2">
        <f t="shared" si="21"/>
        <v>21</v>
      </c>
      <c r="AQ315" s="2">
        <f t="shared" si="21"/>
        <v>210</v>
      </c>
      <c r="AR315" s="2">
        <f t="shared" si="21"/>
        <v>199</v>
      </c>
      <c r="AS315" s="2">
        <f t="shared" si="21"/>
        <v>73</v>
      </c>
      <c r="AT315" s="2">
        <f t="shared" si="21"/>
        <v>46</v>
      </c>
      <c r="AU315" s="2">
        <f t="shared" si="21"/>
        <v>9</v>
      </c>
      <c r="AV315" s="2">
        <f t="shared" si="21"/>
        <v>14</v>
      </c>
      <c r="AW315" s="2">
        <f t="shared" si="21"/>
        <v>27</v>
      </c>
      <c r="AX315" s="2">
        <f t="shared" si="21"/>
        <v>22</v>
      </c>
      <c r="AY315" s="2">
        <f t="shared" si="21"/>
        <v>11</v>
      </c>
      <c r="AZ315" s="2">
        <f t="shared" si="21"/>
        <v>26</v>
      </c>
      <c r="BA315" s="2">
        <f t="shared" si="21"/>
        <v>0</v>
      </c>
      <c r="BB315" s="2">
        <f t="shared" si="21"/>
        <v>4</v>
      </c>
      <c r="BC315" s="2">
        <f t="shared" si="21"/>
        <v>3</v>
      </c>
      <c r="BD315" s="2">
        <f t="shared" si="21"/>
        <v>9</v>
      </c>
      <c r="BE315" s="2">
        <f t="shared" si="21"/>
        <v>0</v>
      </c>
      <c r="BF315" s="2">
        <f t="shared" si="21"/>
        <v>0</v>
      </c>
      <c r="BG315" s="2">
        <f t="shared" si="21"/>
        <v>54</v>
      </c>
      <c r="BH315" s="2">
        <f t="shared" si="21"/>
        <v>1</v>
      </c>
      <c r="BI315" s="2">
        <f t="shared" si="21"/>
        <v>16</v>
      </c>
      <c r="BJ315" s="2">
        <f t="shared" si="21"/>
        <v>81</v>
      </c>
      <c r="BK315" s="2">
        <f t="shared" si="21"/>
        <v>185</v>
      </c>
      <c r="BL315" s="2">
        <f t="shared" si="21"/>
        <v>197</v>
      </c>
    </row>
    <row r="316" spans="1:64">
      <c r="B316" s="7" t="s">
        <v>33</v>
      </c>
      <c r="C316" s="7" t="s">
        <v>6</v>
      </c>
      <c r="D316" s="7" t="s">
        <v>4</v>
      </c>
      <c r="E316" s="7" t="s">
        <v>4</v>
      </c>
      <c r="F316" s="7" t="s">
        <v>4</v>
      </c>
      <c r="G316" s="7" t="s">
        <v>4</v>
      </c>
      <c r="H316" s="7" t="s">
        <v>4</v>
      </c>
      <c r="I316" s="7" t="s">
        <v>4</v>
      </c>
      <c r="J316" s="7" t="s">
        <v>4</v>
      </c>
      <c r="K316" s="7" t="s">
        <v>4</v>
      </c>
      <c r="L316" s="7" t="s">
        <v>4</v>
      </c>
      <c r="M316" s="7" t="s">
        <v>4</v>
      </c>
      <c r="N316" s="7" t="s">
        <v>4</v>
      </c>
      <c r="O316" s="7" t="s">
        <v>4</v>
      </c>
      <c r="P316" s="7" t="s">
        <v>4</v>
      </c>
      <c r="Q316" s="7" t="s">
        <v>4</v>
      </c>
      <c r="R316" s="7" t="s">
        <v>4</v>
      </c>
      <c r="S316" s="7" t="s">
        <v>4</v>
      </c>
      <c r="T316" s="7" t="s">
        <v>4</v>
      </c>
      <c r="U316" s="7" t="s">
        <v>4</v>
      </c>
      <c r="V316" s="7" t="s">
        <v>4</v>
      </c>
      <c r="W316" s="7" t="s">
        <v>4</v>
      </c>
      <c r="X316" s="7" t="s">
        <v>4</v>
      </c>
      <c r="Y316" s="7" t="s">
        <v>4</v>
      </c>
      <c r="Z316" s="7" t="s">
        <v>4</v>
      </c>
      <c r="AA316" s="7" t="s">
        <v>4</v>
      </c>
      <c r="AB316" s="7" t="s">
        <v>4</v>
      </c>
      <c r="AC316" s="7" t="s">
        <v>4</v>
      </c>
      <c r="AD316" s="7" t="s">
        <v>4</v>
      </c>
      <c r="AE316" s="7" t="s">
        <v>4</v>
      </c>
      <c r="AF316" s="7" t="s">
        <v>4</v>
      </c>
      <c r="AG316" s="7" t="s">
        <v>4</v>
      </c>
      <c r="AH316" s="7" t="s">
        <v>4</v>
      </c>
      <c r="AI316" s="7" t="s">
        <v>4</v>
      </c>
      <c r="AJ316" s="7" t="s">
        <v>4</v>
      </c>
      <c r="AK316" s="7" t="s">
        <v>4</v>
      </c>
      <c r="AL316" s="7" t="s">
        <v>4</v>
      </c>
      <c r="AM316" s="7" t="s">
        <v>4</v>
      </c>
      <c r="AN316" s="7" t="s">
        <v>4</v>
      </c>
      <c r="AO316" s="7" t="s">
        <v>4</v>
      </c>
      <c r="AP316" s="7" t="s">
        <v>4</v>
      </c>
      <c r="AQ316" s="7">
        <v>28</v>
      </c>
      <c r="AR316" s="7">
        <v>39</v>
      </c>
      <c r="AS316" s="7">
        <v>19</v>
      </c>
      <c r="AT316" s="7">
        <v>21</v>
      </c>
      <c r="AU316" s="7">
        <v>30</v>
      </c>
      <c r="AV316" s="7">
        <v>37</v>
      </c>
      <c r="AW316" s="7">
        <v>56</v>
      </c>
      <c r="AX316" s="7">
        <v>80</v>
      </c>
      <c r="AY316" s="7">
        <v>58</v>
      </c>
      <c r="AZ316" s="7">
        <v>126</v>
      </c>
      <c r="BA316" s="7">
        <v>123</v>
      </c>
      <c r="BB316" s="7">
        <v>69</v>
      </c>
      <c r="BC316" s="7">
        <v>25</v>
      </c>
      <c r="BD316" s="7">
        <v>20</v>
      </c>
      <c r="BE316" s="7">
        <v>17</v>
      </c>
      <c r="BF316" s="7">
        <v>20</v>
      </c>
      <c r="BG316" s="7">
        <v>23</v>
      </c>
      <c r="BH316" s="7">
        <v>22</v>
      </c>
      <c r="BI316" s="7">
        <v>81</v>
      </c>
      <c r="BJ316" s="7">
        <v>81</v>
      </c>
      <c r="BK316" s="7">
        <v>48</v>
      </c>
      <c r="BL316" s="7">
        <v>35</v>
      </c>
    </row>
    <row r="317" spans="1:64">
      <c r="B317" s="7" t="s">
        <v>33</v>
      </c>
      <c r="C317" s="7" t="s">
        <v>7</v>
      </c>
      <c r="D317" s="7" t="s">
        <v>4</v>
      </c>
      <c r="E317" s="7" t="s">
        <v>4</v>
      </c>
      <c r="F317" s="7" t="s">
        <v>4</v>
      </c>
      <c r="G317" s="7" t="s">
        <v>4</v>
      </c>
      <c r="H317" s="7" t="s">
        <v>4</v>
      </c>
      <c r="I317" s="7" t="s">
        <v>4</v>
      </c>
      <c r="J317" s="7" t="s">
        <v>4</v>
      </c>
      <c r="K317" s="7" t="s">
        <v>4</v>
      </c>
      <c r="L317" s="7" t="s">
        <v>4</v>
      </c>
      <c r="M317" s="7" t="s">
        <v>4</v>
      </c>
      <c r="N317" s="7" t="s">
        <v>4</v>
      </c>
      <c r="O317" s="7" t="s">
        <v>4</v>
      </c>
      <c r="P317" s="7" t="s">
        <v>4</v>
      </c>
      <c r="Q317" s="7" t="s">
        <v>4</v>
      </c>
      <c r="R317" s="7" t="s">
        <v>4</v>
      </c>
      <c r="S317" s="7" t="s">
        <v>4</v>
      </c>
      <c r="T317" s="7" t="s">
        <v>4</v>
      </c>
      <c r="U317" s="7" t="s">
        <v>4</v>
      </c>
      <c r="V317" s="7" t="s">
        <v>4</v>
      </c>
      <c r="W317" s="7" t="s">
        <v>4</v>
      </c>
      <c r="X317" s="7" t="s">
        <v>4</v>
      </c>
      <c r="Y317" s="7" t="s">
        <v>4</v>
      </c>
      <c r="Z317" s="7" t="s">
        <v>4</v>
      </c>
      <c r="AA317" s="7" t="s">
        <v>4</v>
      </c>
      <c r="AB317" s="7" t="s">
        <v>4</v>
      </c>
      <c r="AC317" s="7" t="s">
        <v>4</v>
      </c>
      <c r="AD317" s="7" t="s">
        <v>4</v>
      </c>
      <c r="AE317" s="7" t="s">
        <v>4</v>
      </c>
      <c r="AF317" s="7" t="s">
        <v>4</v>
      </c>
      <c r="AG317" s="7" t="s">
        <v>4</v>
      </c>
      <c r="AH317" s="7" t="s">
        <v>4</v>
      </c>
      <c r="AI317" s="7" t="s">
        <v>4</v>
      </c>
      <c r="AJ317" s="7" t="s">
        <v>4</v>
      </c>
      <c r="AK317" s="7" t="s">
        <v>4</v>
      </c>
      <c r="AL317" s="7" t="s">
        <v>4</v>
      </c>
      <c r="AM317" s="7" t="s">
        <v>4</v>
      </c>
      <c r="AN317" s="7" t="s">
        <v>4</v>
      </c>
      <c r="AO317" s="7" t="s">
        <v>4</v>
      </c>
      <c r="AP317" s="7" t="s">
        <v>4</v>
      </c>
      <c r="AQ317" s="7">
        <v>16</v>
      </c>
      <c r="AR317" s="7">
        <v>20</v>
      </c>
      <c r="AS317" s="7">
        <v>82</v>
      </c>
      <c r="AT317" s="7">
        <v>89</v>
      </c>
      <c r="AU317" s="7">
        <v>54</v>
      </c>
      <c r="AV317" s="7">
        <v>16</v>
      </c>
      <c r="AW317" s="7">
        <v>10</v>
      </c>
      <c r="AX317" s="7">
        <v>11</v>
      </c>
      <c r="AY317" s="7">
        <v>2</v>
      </c>
      <c r="AZ317" s="7">
        <v>42</v>
      </c>
      <c r="BA317" s="7">
        <v>95</v>
      </c>
      <c r="BB317" s="7">
        <v>96</v>
      </c>
      <c r="BC317" s="7">
        <v>149</v>
      </c>
      <c r="BD317" s="7">
        <v>81</v>
      </c>
      <c r="BE317" s="7">
        <v>93</v>
      </c>
      <c r="BF317" s="7">
        <v>155</v>
      </c>
      <c r="BG317" s="7">
        <v>159</v>
      </c>
      <c r="BH317" s="7">
        <v>196</v>
      </c>
      <c r="BI317" s="7">
        <v>119</v>
      </c>
      <c r="BJ317" s="7">
        <v>101</v>
      </c>
      <c r="BK317" s="7">
        <v>55</v>
      </c>
      <c r="BL317" s="7">
        <v>38</v>
      </c>
    </row>
    <row r="318" spans="1:64">
      <c r="B318" s="7" t="s">
        <v>33</v>
      </c>
      <c r="C318" s="7" t="s">
        <v>6</v>
      </c>
      <c r="D318" s="7" t="s">
        <v>5</v>
      </c>
      <c r="E318" s="7" t="s">
        <v>5</v>
      </c>
      <c r="F318" s="7" t="s">
        <v>5</v>
      </c>
      <c r="G318" s="7" t="s">
        <v>5</v>
      </c>
      <c r="H318" s="7" t="s">
        <v>5</v>
      </c>
      <c r="I318" s="7" t="s">
        <v>5</v>
      </c>
      <c r="J318" s="7" t="s">
        <v>5</v>
      </c>
      <c r="K318" s="7" t="s">
        <v>5</v>
      </c>
      <c r="L318" s="7" t="s">
        <v>5</v>
      </c>
      <c r="M318" s="7" t="s">
        <v>5</v>
      </c>
      <c r="N318" s="7" t="s">
        <v>5</v>
      </c>
      <c r="O318" s="7" t="s">
        <v>5</v>
      </c>
      <c r="P318" s="7" t="s">
        <v>5</v>
      </c>
      <c r="Q318" s="7" t="s">
        <v>5</v>
      </c>
      <c r="R318" s="7" t="s">
        <v>5</v>
      </c>
      <c r="S318" s="7" t="s">
        <v>5</v>
      </c>
      <c r="T318" s="7" t="s">
        <v>5</v>
      </c>
      <c r="U318" s="7" t="s">
        <v>5</v>
      </c>
      <c r="V318" s="7" t="s">
        <v>5</v>
      </c>
      <c r="W318" s="7" t="s">
        <v>5</v>
      </c>
      <c r="X318" s="7" t="s">
        <v>5</v>
      </c>
      <c r="Y318" s="7" t="s">
        <v>5</v>
      </c>
      <c r="Z318" s="7" t="s">
        <v>5</v>
      </c>
      <c r="AA318" s="7" t="s">
        <v>5</v>
      </c>
      <c r="AB318" s="7" t="s">
        <v>5</v>
      </c>
      <c r="AC318" s="7" t="s">
        <v>5</v>
      </c>
      <c r="AD318" s="7" t="s">
        <v>5</v>
      </c>
      <c r="AE318" s="7" t="s">
        <v>5</v>
      </c>
      <c r="AF318" s="7" t="s">
        <v>5</v>
      </c>
      <c r="AG318" s="7" t="s">
        <v>5</v>
      </c>
      <c r="AH318" s="7" t="s">
        <v>5</v>
      </c>
      <c r="AI318" s="7" t="s">
        <v>5</v>
      </c>
      <c r="AJ318" s="7" t="s">
        <v>5</v>
      </c>
      <c r="AK318" s="7">
        <v>29</v>
      </c>
      <c r="AL318" s="7">
        <v>23</v>
      </c>
      <c r="AM318" s="7">
        <v>28</v>
      </c>
      <c r="AN318" s="7">
        <v>28</v>
      </c>
      <c r="AO318" s="7">
        <v>82</v>
      </c>
      <c r="AP318" s="7">
        <v>58</v>
      </c>
      <c r="AQ318" s="7" t="s">
        <v>4</v>
      </c>
      <c r="AR318" s="7" t="s">
        <v>4</v>
      </c>
      <c r="AS318" s="7" t="s">
        <v>4</v>
      </c>
      <c r="AT318" s="7" t="s">
        <v>4</v>
      </c>
      <c r="AU318" s="7" t="s">
        <v>4</v>
      </c>
      <c r="AV318" s="7" t="s">
        <v>4</v>
      </c>
      <c r="AW318" s="7" t="s">
        <v>4</v>
      </c>
      <c r="AX318" s="7" t="s">
        <v>4</v>
      </c>
      <c r="AY318" s="7" t="s">
        <v>4</v>
      </c>
      <c r="AZ318" s="7" t="s">
        <v>4</v>
      </c>
      <c r="BA318" s="7" t="s">
        <v>4</v>
      </c>
      <c r="BB318" s="7" t="s">
        <v>4</v>
      </c>
      <c r="BC318" s="7" t="s">
        <v>4</v>
      </c>
      <c r="BD318" s="7" t="s">
        <v>4</v>
      </c>
      <c r="BE318" s="7" t="s">
        <v>4</v>
      </c>
      <c r="BF318" s="7" t="s">
        <v>4</v>
      </c>
      <c r="BG318" s="7" t="s">
        <v>4</v>
      </c>
      <c r="BH318" s="7" t="s">
        <v>4</v>
      </c>
      <c r="BI318" s="7" t="s">
        <v>4</v>
      </c>
      <c r="BJ318" s="7" t="s">
        <v>4</v>
      </c>
      <c r="BK318" s="7" t="s">
        <v>4</v>
      </c>
      <c r="BL318" s="7" t="s">
        <v>4</v>
      </c>
    </row>
    <row r="319" spans="1:64">
      <c r="B319" s="7" t="s">
        <v>33</v>
      </c>
      <c r="C319" s="7" t="s">
        <v>7</v>
      </c>
      <c r="D319" s="7" t="s">
        <v>5</v>
      </c>
      <c r="E319" s="7" t="s">
        <v>5</v>
      </c>
      <c r="F319" s="7" t="s">
        <v>5</v>
      </c>
      <c r="G319" s="7" t="s">
        <v>5</v>
      </c>
      <c r="H319" s="7" t="s">
        <v>5</v>
      </c>
      <c r="I319" s="7" t="s">
        <v>5</v>
      </c>
      <c r="J319" s="7" t="s">
        <v>5</v>
      </c>
      <c r="K319" s="7" t="s">
        <v>5</v>
      </c>
      <c r="L319" s="7" t="s">
        <v>5</v>
      </c>
      <c r="M319" s="7" t="s">
        <v>5</v>
      </c>
      <c r="N319" s="7" t="s">
        <v>5</v>
      </c>
      <c r="O319" s="7" t="s">
        <v>5</v>
      </c>
      <c r="P319" s="7" t="s">
        <v>5</v>
      </c>
      <c r="Q319" s="7" t="s">
        <v>5</v>
      </c>
      <c r="R319" s="7" t="s">
        <v>5</v>
      </c>
      <c r="S319" s="7" t="s">
        <v>5</v>
      </c>
      <c r="T319" s="7" t="s">
        <v>5</v>
      </c>
      <c r="U319" s="7" t="s">
        <v>5</v>
      </c>
      <c r="V319" s="7" t="s">
        <v>5</v>
      </c>
      <c r="W319" s="7" t="s">
        <v>5</v>
      </c>
      <c r="X319" s="7" t="s">
        <v>5</v>
      </c>
      <c r="Y319" s="7" t="s">
        <v>5</v>
      </c>
      <c r="Z319" s="7" t="s">
        <v>5</v>
      </c>
      <c r="AA319" s="7" t="s">
        <v>5</v>
      </c>
      <c r="AB319" s="7" t="s">
        <v>5</v>
      </c>
      <c r="AC319" s="7" t="s">
        <v>5</v>
      </c>
      <c r="AD319" s="7">
        <v>2</v>
      </c>
      <c r="AE319" s="7" t="s">
        <v>5</v>
      </c>
      <c r="AF319" s="7" t="s">
        <v>5</v>
      </c>
      <c r="AG319" s="7" t="s">
        <v>5</v>
      </c>
      <c r="AH319" s="7" t="s">
        <v>5</v>
      </c>
      <c r="AI319" s="7" t="s">
        <v>5</v>
      </c>
      <c r="AJ319" s="7" t="s">
        <v>5</v>
      </c>
      <c r="AK319" s="7">
        <v>26</v>
      </c>
      <c r="AL319" s="7">
        <v>30</v>
      </c>
      <c r="AM319" s="7">
        <v>47</v>
      </c>
      <c r="AN319" s="7">
        <v>39</v>
      </c>
      <c r="AO319" s="7">
        <v>47</v>
      </c>
      <c r="AP319" s="7">
        <v>82</v>
      </c>
      <c r="AQ319" s="7" t="s">
        <v>4</v>
      </c>
      <c r="AR319" s="7" t="s">
        <v>4</v>
      </c>
      <c r="AS319" s="7" t="s">
        <v>4</v>
      </c>
      <c r="AT319" s="7" t="s">
        <v>4</v>
      </c>
      <c r="AU319" s="7" t="s">
        <v>4</v>
      </c>
      <c r="AV319" s="7" t="s">
        <v>4</v>
      </c>
      <c r="AW319" s="7" t="s">
        <v>4</v>
      </c>
      <c r="AX319" s="7" t="s">
        <v>4</v>
      </c>
      <c r="AY319" s="7" t="s">
        <v>4</v>
      </c>
      <c r="AZ319" s="7" t="s">
        <v>4</v>
      </c>
      <c r="BA319" s="7" t="s">
        <v>4</v>
      </c>
      <c r="BB319" s="7" t="s">
        <v>4</v>
      </c>
      <c r="BC319" s="7" t="s">
        <v>4</v>
      </c>
      <c r="BD319" s="7" t="s">
        <v>4</v>
      </c>
      <c r="BE319" s="7" t="s">
        <v>4</v>
      </c>
      <c r="BF319" s="7" t="s">
        <v>4</v>
      </c>
      <c r="BG319" s="7" t="s">
        <v>4</v>
      </c>
      <c r="BH319" s="7" t="s">
        <v>4</v>
      </c>
      <c r="BI319" s="7" t="s">
        <v>4</v>
      </c>
      <c r="BJ319" s="7" t="s">
        <v>4</v>
      </c>
      <c r="BK319" s="7" t="s">
        <v>4</v>
      </c>
      <c r="BL319" s="7" t="s">
        <v>4</v>
      </c>
    </row>
    <row r="320" spans="1:64">
      <c r="A320" s="41" t="s">
        <v>265</v>
      </c>
      <c r="B320" s="41" t="s">
        <v>33</v>
      </c>
      <c r="C320" s="41" t="s">
        <v>6</v>
      </c>
      <c r="D320" s="42" t="s">
        <v>5</v>
      </c>
      <c r="E320" s="42" t="s">
        <v>5</v>
      </c>
      <c r="F320" s="42" t="s">
        <v>5</v>
      </c>
      <c r="G320" s="42" t="s">
        <v>5</v>
      </c>
      <c r="H320" s="42" t="s">
        <v>5</v>
      </c>
      <c r="I320" s="42" t="s">
        <v>5</v>
      </c>
      <c r="J320" s="42" t="s">
        <v>5</v>
      </c>
      <c r="K320" s="42" t="s">
        <v>5</v>
      </c>
      <c r="L320" s="42" t="s">
        <v>5</v>
      </c>
      <c r="M320" s="42" t="s">
        <v>5</v>
      </c>
      <c r="N320" s="42" t="s">
        <v>5</v>
      </c>
      <c r="O320" s="42" t="s">
        <v>5</v>
      </c>
      <c r="P320" s="42" t="s">
        <v>5</v>
      </c>
      <c r="Q320" s="42" t="s">
        <v>5</v>
      </c>
      <c r="R320" s="42" t="s">
        <v>5</v>
      </c>
      <c r="S320" s="42" t="s">
        <v>5</v>
      </c>
      <c r="T320" s="42" t="s">
        <v>5</v>
      </c>
      <c r="U320" s="42" t="s">
        <v>5</v>
      </c>
      <c r="V320" s="42" t="s">
        <v>5</v>
      </c>
      <c r="W320" s="42" t="s">
        <v>5</v>
      </c>
      <c r="X320" s="42" t="s">
        <v>5</v>
      </c>
      <c r="Y320" s="42" t="s">
        <v>5</v>
      </c>
      <c r="Z320" s="42" t="s">
        <v>5</v>
      </c>
      <c r="AA320" s="42" t="s">
        <v>5</v>
      </c>
      <c r="AB320" s="42" t="s">
        <v>5</v>
      </c>
      <c r="AC320" s="42">
        <v>57</v>
      </c>
      <c r="AD320" s="42">
        <v>70</v>
      </c>
      <c r="AE320" s="42">
        <v>63</v>
      </c>
      <c r="AF320" s="42">
        <v>63</v>
      </c>
      <c r="AG320" s="42">
        <v>84</v>
      </c>
      <c r="AH320" s="42">
        <v>47</v>
      </c>
      <c r="AI320" s="42">
        <v>79</v>
      </c>
      <c r="AJ320" s="42">
        <v>113</v>
      </c>
      <c r="AK320" s="42">
        <v>122</v>
      </c>
      <c r="AL320" s="42">
        <v>176</v>
      </c>
      <c r="AM320" s="42">
        <v>130</v>
      </c>
      <c r="AN320" s="42">
        <v>123</v>
      </c>
      <c r="AO320" s="42">
        <v>128</v>
      </c>
      <c r="AP320" s="42">
        <v>135</v>
      </c>
      <c r="AQ320" s="42">
        <v>131</v>
      </c>
      <c r="AR320" s="42">
        <v>117</v>
      </c>
      <c r="AS320" s="42">
        <v>92</v>
      </c>
      <c r="AT320" s="42">
        <v>120</v>
      </c>
      <c r="AU320" s="42">
        <v>88</v>
      </c>
      <c r="AV320" s="42">
        <v>92</v>
      </c>
      <c r="AW320" s="42">
        <v>93</v>
      </c>
      <c r="AX320" s="42">
        <v>114</v>
      </c>
      <c r="AY320" s="42">
        <v>111</v>
      </c>
      <c r="AZ320" s="42">
        <v>101</v>
      </c>
      <c r="BA320" s="42">
        <v>107</v>
      </c>
      <c r="BB320" s="42">
        <v>106</v>
      </c>
      <c r="BC320" s="42">
        <v>143</v>
      </c>
      <c r="BD320" s="42">
        <v>148</v>
      </c>
      <c r="BE320" s="42">
        <v>168</v>
      </c>
      <c r="BF320" s="42">
        <v>150</v>
      </c>
      <c r="BG320" s="42">
        <v>147</v>
      </c>
      <c r="BH320" s="42" t="s">
        <v>4</v>
      </c>
      <c r="BI320" s="42" t="s">
        <v>4</v>
      </c>
      <c r="BJ320" s="42" t="s">
        <v>4</v>
      </c>
      <c r="BK320" s="42" t="s">
        <v>4</v>
      </c>
      <c r="BL320" s="42" t="s">
        <v>4</v>
      </c>
    </row>
    <row r="321" spans="1:64">
      <c r="A321" s="41" t="s">
        <v>265</v>
      </c>
      <c r="B321" s="41" t="s">
        <v>33</v>
      </c>
      <c r="C321" s="41" t="s">
        <v>9</v>
      </c>
      <c r="D321" s="42" t="s">
        <v>5</v>
      </c>
      <c r="E321" s="42" t="s">
        <v>5</v>
      </c>
      <c r="F321" s="42" t="s">
        <v>5</v>
      </c>
      <c r="G321" s="42" t="s">
        <v>5</v>
      </c>
      <c r="H321" s="42" t="s">
        <v>5</v>
      </c>
      <c r="I321" s="42" t="s">
        <v>5</v>
      </c>
      <c r="J321" s="42" t="s">
        <v>5</v>
      </c>
      <c r="K321" s="42" t="s">
        <v>5</v>
      </c>
      <c r="L321" s="42" t="s">
        <v>5</v>
      </c>
      <c r="M321" s="42" t="s">
        <v>5</v>
      </c>
      <c r="N321" s="42" t="s">
        <v>5</v>
      </c>
      <c r="O321" s="42">
        <v>68</v>
      </c>
      <c r="P321" s="42">
        <v>45</v>
      </c>
      <c r="Q321" s="42">
        <v>58</v>
      </c>
      <c r="R321" s="42">
        <v>77</v>
      </c>
      <c r="S321" s="42">
        <v>59</v>
      </c>
      <c r="T321" s="42">
        <v>60</v>
      </c>
      <c r="U321" s="42">
        <v>81</v>
      </c>
      <c r="V321" s="42">
        <v>86</v>
      </c>
      <c r="W321" s="42">
        <v>75</v>
      </c>
      <c r="X321" s="42">
        <v>94</v>
      </c>
      <c r="Y321" s="42" t="s">
        <v>5</v>
      </c>
      <c r="Z321" s="42">
        <v>74</v>
      </c>
      <c r="AA321" s="42">
        <v>89</v>
      </c>
      <c r="AB321" s="42">
        <v>74</v>
      </c>
      <c r="AC321" s="42" t="s">
        <v>5</v>
      </c>
      <c r="AD321" s="42" t="s">
        <v>5</v>
      </c>
      <c r="AE321" s="42" t="s">
        <v>5</v>
      </c>
      <c r="AF321" s="42" t="s">
        <v>5</v>
      </c>
      <c r="AG321" s="42" t="s">
        <v>5</v>
      </c>
      <c r="AH321" s="42" t="s">
        <v>5</v>
      </c>
      <c r="AI321" s="42" t="s">
        <v>5</v>
      </c>
      <c r="AJ321" s="42" t="s">
        <v>5</v>
      </c>
      <c r="AK321" s="42" t="s">
        <v>5</v>
      </c>
      <c r="AL321" s="42" t="s">
        <v>5</v>
      </c>
      <c r="AM321" s="42" t="s">
        <v>5</v>
      </c>
      <c r="AN321" s="42" t="s">
        <v>5</v>
      </c>
      <c r="AO321" s="42" t="s">
        <v>5</v>
      </c>
      <c r="AP321" s="42" t="s">
        <v>5</v>
      </c>
      <c r="AQ321" s="42" t="s">
        <v>5</v>
      </c>
      <c r="AR321" s="42" t="s">
        <v>5</v>
      </c>
      <c r="AS321" s="42" t="s">
        <v>5</v>
      </c>
      <c r="AT321" s="42" t="s">
        <v>5</v>
      </c>
      <c r="AU321" s="42" t="s">
        <v>5</v>
      </c>
      <c r="AV321" s="42" t="s">
        <v>5</v>
      </c>
      <c r="AW321" s="42" t="s">
        <v>5</v>
      </c>
      <c r="AX321" s="42" t="s">
        <v>5</v>
      </c>
      <c r="AY321" s="42" t="s">
        <v>5</v>
      </c>
      <c r="AZ321" s="42" t="s">
        <v>5</v>
      </c>
      <c r="BA321" s="42" t="s">
        <v>5</v>
      </c>
      <c r="BB321" s="42" t="s">
        <v>5</v>
      </c>
      <c r="BC321" s="42" t="s">
        <v>5</v>
      </c>
      <c r="BD321" s="42" t="s">
        <v>5</v>
      </c>
      <c r="BE321" s="42" t="s">
        <v>5</v>
      </c>
      <c r="BF321" s="42" t="s">
        <v>5</v>
      </c>
      <c r="BG321" s="42" t="s">
        <v>5</v>
      </c>
      <c r="BH321" s="42" t="s">
        <v>4</v>
      </c>
      <c r="BI321" s="42" t="s">
        <v>4</v>
      </c>
      <c r="BJ321" s="42" t="s">
        <v>4</v>
      </c>
      <c r="BK321" s="42" t="s">
        <v>4</v>
      </c>
      <c r="BL321" s="42" t="s">
        <v>4</v>
      </c>
    </row>
    <row r="322" spans="1:64">
      <c r="A322" s="41" t="s">
        <v>265</v>
      </c>
      <c r="B322" s="41" t="s">
        <v>33</v>
      </c>
      <c r="C322" s="41" t="s">
        <v>7</v>
      </c>
      <c r="D322" s="42" t="s">
        <v>5</v>
      </c>
      <c r="E322" s="42" t="s">
        <v>5</v>
      </c>
      <c r="F322" s="42" t="s">
        <v>5</v>
      </c>
      <c r="G322" s="42" t="s">
        <v>5</v>
      </c>
      <c r="H322" s="42" t="s">
        <v>5</v>
      </c>
      <c r="I322" s="42" t="s">
        <v>5</v>
      </c>
      <c r="J322" s="42" t="s">
        <v>5</v>
      </c>
      <c r="K322" s="42" t="s">
        <v>5</v>
      </c>
      <c r="L322" s="42" t="s">
        <v>5</v>
      </c>
      <c r="M322" s="42" t="s">
        <v>5</v>
      </c>
      <c r="N322" s="42" t="s">
        <v>5</v>
      </c>
      <c r="O322" s="42" t="s">
        <v>5</v>
      </c>
      <c r="P322" s="42" t="s">
        <v>5</v>
      </c>
      <c r="Q322" s="42" t="s">
        <v>5</v>
      </c>
      <c r="R322" s="42" t="s">
        <v>5</v>
      </c>
      <c r="S322" s="42" t="s">
        <v>5</v>
      </c>
      <c r="T322" s="42" t="s">
        <v>5</v>
      </c>
      <c r="U322" s="42" t="s">
        <v>5</v>
      </c>
      <c r="V322" s="42" t="s">
        <v>5</v>
      </c>
      <c r="W322" s="42" t="s">
        <v>5</v>
      </c>
      <c r="X322" s="42" t="s">
        <v>5</v>
      </c>
      <c r="Y322" s="42" t="s">
        <v>5</v>
      </c>
      <c r="Z322" s="42" t="s">
        <v>5</v>
      </c>
      <c r="AA322" s="42" t="s">
        <v>5</v>
      </c>
      <c r="AB322" s="42" t="s">
        <v>5</v>
      </c>
      <c r="AC322" s="42">
        <v>14</v>
      </c>
      <c r="AD322" s="42">
        <v>11</v>
      </c>
      <c r="AE322" s="42">
        <v>8</v>
      </c>
      <c r="AF322" s="42">
        <v>14</v>
      </c>
      <c r="AG322" s="42">
        <v>4</v>
      </c>
      <c r="AH322" s="42">
        <v>24</v>
      </c>
      <c r="AI322" s="42">
        <v>11</v>
      </c>
      <c r="AJ322" s="42">
        <v>35</v>
      </c>
      <c r="AK322" s="42">
        <v>14</v>
      </c>
      <c r="AL322" s="42">
        <v>30</v>
      </c>
      <c r="AM322" s="42">
        <v>30</v>
      </c>
      <c r="AN322" s="42">
        <v>24</v>
      </c>
      <c r="AO322" s="42">
        <v>19</v>
      </c>
      <c r="AP322" s="42">
        <v>24</v>
      </c>
      <c r="AQ322" s="42">
        <v>31</v>
      </c>
      <c r="AR322" s="42">
        <v>10</v>
      </c>
      <c r="AS322" s="42">
        <v>4</v>
      </c>
      <c r="AT322" s="42">
        <v>9</v>
      </c>
      <c r="AU322" s="42">
        <v>5</v>
      </c>
      <c r="AV322" s="42">
        <v>3</v>
      </c>
      <c r="AW322" s="42">
        <v>9</v>
      </c>
      <c r="AX322" s="42">
        <v>6</v>
      </c>
      <c r="AY322" s="42">
        <v>7</v>
      </c>
      <c r="AZ322" s="42">
        <v>6</v>
      </c>
      <c r="BA322" s="42" t="s">
        <v>5</v>
      </c>
      <c r="BB322" s="42">
        <v>3</v>
      </c>
      <c r="BC322" s="42">
        <v>4</v>
      </c>
      <c r="BD322" s="42">
        <v>6</v>
      </c>
      <c r="BE322" s="42">
        <v>13</v>
      </c>
      <c r="BF322" s="42">
        <v>24</v>
      </c>
      <c r="BG322" s="42">
        <v>23</v>
      </c>
      <c r="BH322" s="42" t="s">
        <v>4</v>
      </c>
      <c r="BI322" s="42" t="s">
        <v>4</v>
      </c>
      <c r="BJ322" s="42" t="s">
        <v>4</v>
      </c>
      <c r="BK322" s="42" t="s">
        <v>4</v>
      </c>
      <c r="BL322" s="42" t="s">
        <v>4</v>
      </c>
    </row>
    <row r="323" spans="1:64">
      <c r="A323" s="41" t="s">
        <v>268</v>
      </c>
      <c r="B323" s="41" t="s">
        <v>33</v>
      </c>
      <c r="C323" s="41" t="s">
        <v>7</v>
      </c>
      <c r="D323" s="42" t="s">
        <v>4</v>
      </c>
      <c r="E323" s="42" t="s">
        <v>4</v>
      </c>
      <c r="F323" s="42" t="s">
        <v>4</v>
      </c>
      <c r="G323" s="42" t="s">
        <v>4</v>
      </c>
      <c r="H323" s="42" t="s">
        <v>4</v>
      </c>
      <c r="I323" s="42" t="s">
        <v>4</v>
      </c>
      <c r="J323" s="42" t="s">
        <v>4</v>
      </c>
      <c r="K323" s="42" t="s">
        <v>4</v>
      </c>
      <c r="L323" s="42" t="s">
        <v>4</v>
      </c>
      <c r="M323" s="42" t="s">
        <v>4</v>
      </c>
      <c r="N323" s="42" t="s">
        <v>4</v>
      </c>
      <c r="O323" s="42" t="s">
        <v>4</v>
      </c>
      <c r="P323" s="42" t="s">
        <v>4</v>
      </c>
      <c r="Q323" s="42" t="s">
        <v>4</v>
      </c>
      <c r="R323" s="42" t="s">
        <v>4</v>
      </c>
      <c r="S323" s="42" t="s">
        <v>4</v>
      </c>
      <c r="T323" s="42" t="s">
        <v>4</v>
      </c>
      <c r="U323" s="42" t="s">
        <v>4</v>
      </c>
      <c r="V323" s="42" t="s">
        <v>4</v>
      </c>
      <c r="W323" s="42" t="s">
        <v>4</v>
      </c>
      <c r="X323" s="42" t="s">
        <v>4</v>
      </c>
      <c r="Y323" s="42" t="s">
        <v>4</v>
      </c>
      <c r="Z323" s="42" t="s">
        <v>4</v>
      </c>
      <c r="AA323" s="42" t="s">
        <v>4</v>
      </c>
      <c r="AB323" s="42" t="s">
        <v>4</v>
      </c>
      <c r="AC323" s="42" t="s">
        <v>5</v>
      </c>
      <c r="AD323" s="42" t="s">
        <v>5</v>
      </c>
      <c r="AE323" s="42">
        <v>2</v>
      </c>
      <c r="AF323" s="42" t="s">
        <v>5</v>
      </c>
      <c r="AG323" s="42" t="s">
        <v>5</v>
      </c>
      <c r="AH323" s="42" t="s">
        <v>5</v>
      </c>
      <c r="AI323" s="42">
        <v>2</v>
      </c>
      <c r="AJ323" s="42">
        <v>3</v>
      </c>
      <c r="AK323" s="42">
        <v>6</v>
      </c>
      <c r="AL323" s="42">
        <v>5</v>
      </c>
      <c r="AM323" s="42">
        <v>4</v>
      </c>
      <c r="AN323" s="42">
        <v>11</v>
      </c>
      <c r="AO323" s="42">
        <v>8</v>
      </c>
      <c r="AP323" s="42" t="s">
        <v>5</v>
      </c>
      <c r="AQ323" s="42">
        <v>10</v>
      </c>
      <c r="AR323" s="42">
        <v>40</v>
      </c>
      <c r="AS323" s="42">
        <v>13</v>
      </c>
      <c r="AT323" s="42">
        <v>14</v>
      </c>
      <c r="AU323" s="42">
        <v>6</v>
      </c>
      <c r="AV323" s="42" t="s">
        <v>4</v>
      </c>
      <c r="AW323" s="42">
        <v>3</v>
      </c>
      <c r="AX323" s="42" t="s">
        <v>4</v>
      </c>
      <c r="AY323" s="42">
        <v>2</v>
      </c>
      <c r="AZ323" s="42">
        <v>2</v>
      </c>
      <c r="BA323" s="42">
        <v>4</v>
      </c>
      <c r="BB323" s="42">
        <v>10</v>
      </c>
      <c r="BC323" s="42">
        <v>29</v>
      </c>
      <c r="BD323" s="42">
        <v>34</v>
      </c>
      <c r="BE323" s="42">
        <v>45</v>
      </c>
      <c r="BF323" s="42">
        <v>55</v>
      </c>
      <c r="BG323" s="42">
        <v>39</v>
      </c>
      <c r="BH323" s="42">
        <v>47</v>
      </c>
      <c r="BI323" s="42" t="s">
        <v>4</v>
      </c>
      <c r="BJ323" s="42">
        <v>40</v>
      </c>
      <c r="BK323" s="42">
        <v>55</v>
      </c>
      <c r="BL323" s="42">
        <v>18</v>
      </c>
    </row>
    <row r="324" spans="1:64">
      <c r="A324" s="41" t="s">
        <v>269</v>
      </c>
      <c r="B324" s="41" t="s">
        <v>33</v>
      </c>
      <c r="C324" s="41" t="s">
        <v>7</v>
      </c>
      <c r="D324" s="42" t="s">
        <v>4</v>
      </c>
      <c r="E324" s="42" t="s">
        <v>4</v>
      </c>
      <c r="F324" s="42" t="s">
        <v>4</v>
      </c>
      <c r="G324" s="42" t="s">
        <v>4</v>
      </c>
      <c r="H324" s="42" t="s">
        <v>4</v>
      </c>
      <c r="I324" s="42" t="s">
        <v>4</v>
      </c>
      <c r="J324" s="42" t="s">
        <v>4</v>
      </c>
      <c r="K324" s="42" t="s">
        <v>4</v>
      </c>
      <c r="L324" s="42" t="s">
        <v>4</v>
      </c>
      <c r="M324" s="42" t="s">
        <v>4</v>
      </c>
      <c r="N324" s="42" t="s">
        <v>4</v>
      </c>
      <c r="O324" s="42" t="s">
        <v>4</v>
      </c>
      <c r="P324" s="42" t="s">
        <v>4</v>
      </c>
      <c r="Q324" s="42" t="s">
        <v>4</v>
      </c>
      <c r="R324" s="42" t="s">
        <v>4</v>
      </c>
      <c r="S324" s="42" t="s">
        <v>4</v>
      </c>
      <c r="T324" s="42" t="s">
        <v>4</v>
      </c>
      <c r="U324" s="42" t="s">
        <v>4</v>
      </c>
      <c r="V324" s="42" t="s">
        <v>4</v>
      </c>
      <c r="W324" s="42" t="s">
        <v>4</v>
      </c>
      <c r="X324" s="42" t="s">
        <v>4</v>
      </c>
      <c r="Y324" s="42" t="s">
        <v>4</v>
      </c>
      <c r="Z324" s="42" t="s">
        <v>4</v>
      </c>
      <c r="AA324" s="42" t="s">
        <v>4</v>
      </c>
      <c r="AB324" s="42" t="s">
        <v>4</v>
      </c>
      <c r="AC324" s="42" t="s">
        <v>4</v>
      </c>
      <c r="AD324" s="42" t="s">
        <v>4</v>
      </c>
      <c r="AE324" s="42" t="s">
        <v>4</v>
      </c>
      <c r="AF324" s="42" t="s">
        <v>4</v>
      </c>
      <c r="AG324" s="42" t="s">
        <v>4</v>
      </c>
      <c r="AH324" s="42" t="s">
        <v>4</v>
      </c>
      <c r="AI324" s="42" t="s">
        <v>4</v>
      </c>
      <c r="AJ324" s="42" t="s">
        <v>4</v>
      </c>
      <c r="AK324" s="42" t="s">
        <v>5</v>
      </c>
      <c r="AL324" s="42">
        <v>2</v>
      </c>
      <c r="AM324" s="42">
        <v>3</v>
      </c>
      <c r="AN324" s="42" t="s">
        <v>5</v>
      </c>
      <c r="AO324" s="42" t="s">
        <v>5</v>
      </c>
      <c r="AP324" s="42" t="s">
        <v>5</v>
      </c>
      <c r="AQ324" s="42" t="s">
        <v>5</v>
      </c>
      <c r="AR324" s="42" t="s">
        <v>5</v>
      </c>
      <c r="AS324" s="42" t="s">
        <v>5</v>
      </c>
      <c r="AT324" s="42" t="s">
        <v>5</v>
      </c>
      <c r="AU324" s="42" t="s">
        <v>5</v>
      </c>
      <c r="AV324" s="42" t="s">
        <v>4</v>
      </c>
      <c r="AW324" s="42" t="s">
        <v>5</v>
      </c>
      <c r="AX324" s="42" t="s">
        <v>4</v>
      </c>
      <c r="AY324" s="42">
        <v>28</v>
      </c>
      <c r="AZ324" s="42">
        <v>20</v>
      </c>
      <c r="BA324" s="42">
        <v>11</v>
      </c>
      <c r="BB324" s="42">
        <v>23</v>
      </c>
      <c r="BC324" s="42">
        <v>22</v>
      </c>
      <c r="BD324" s="42">
        <v>19</v>
      </c>
      <c r="BE324" s="42">
        <v>16</v>
      </c>
      <c r="BF324" s="42">
        <v>24</v>
      </c>
      <c r="BG324" s="42">
        <v>16</v>
      </c>
      <c r="BH324" s="42">
        <v>8</v>
      </c>
      <c r="BI324" s="42">
        <v>8</v>
      </c>
      <c r="BJ324" s="42">
        <v>10</v>
      </c>
      <c r="BK324" s="42">
        <v>5</v>
      </c>
      <c r="BL324" s="42">
        <v>13</v>
      </c>
    </row>
    <row r="325" spans="1:64">
      <c r="A325" s="41" t="s">
        <v>277</v>
      </c>
      <c r="B325" s="41" t="s">
        <v>33</v>
      </c>
      <c r="C325" s="41" t="s">
        <v>9</v>
      </c>
      <c r="D325" s="42" t="s">
        <v>5</v>
      </c>
      <c r="E325" s="42" t="s">
        <v>5</v>
      </c>
      <c r="F325" s="42" t="s">
        <v>5</v>
      </c>
      <c r="G325" s="42" t="s">
        <v>5</v>
      </c>
      <c r="H325" s="42" t="s">
        <v>5</v>
      </c>
      <c r="I325" s="42" t="s">
        <v>5</v>
      </c>
      <c r="J325" s="42" t="s">
        <v>5</v>
      </c>
      <c r="K325" s="42" t="s">
        <v>5</v>
      </c>
      <c r="L325" s="42" t="s">
        <v>5</v>
      </c>
      <c r="M325" s="42" t="s">
        <v>5</v>
      </c>
      <c r="N325" s="42" t="s">
        <v>5</v>
      </c>
      <c r="O325" s="42" t="s">
        <v>5</v>
      </c>
      <c r="P325" s="42">
        <v>1</v>
      </c>
      <c r="Q325" s="42" t="s">
        <v>5</v>
      </c>
      <c r="R325" s="42" t="s">
        <v>5</v>
      </c>
      <c r="S325" s="42" t="s">
        <v>5</v>
      </c>
      <c r="T325" s="42" t="s">
        <v>5</v>
      </c>
      <c r="U325" s="42" t="s">
        <v>5</v>
      </c>
      <c r="V325" s="42" t="s">
        <v>5</v>
      </c>
      <c r="W325" s="42" t="s">
        <v>5</v>
      </c>
      <c r="X325" s="42" t="s">
        <v>5</v>
      </c>
      <c r="Y325" s="42" t="s">
        <v>5</v>
      </c>
      <c r="Z325" s="42" t="s">
        <v>5</v>
      </c>
      <c r="AA325" s="42" t="s">
        <v>5</v>
      </c>
      <c r="AB325" s="42" t="s">
        <v>5</v>
      </c>
      <c r="AC325" s="42" t="s">
        <v>5</v>
      </c>
      <c r="AD325" s="42" t="s">
        <v>5</v>
      </c>
      <c r="AE325" s="42" t="s">
        <v>5</v>
      </c>
      <c r="AF325" s="42" t="s">
        <v>5</v>
      </c>
      <c r="AG325" s="42" t="s">
        <v>5</v>
      </c>
      <c r="AH325" s="42" t="s">
        <v>5</v>
      </c>
      <c r="AI325" s="42" t="s">
        <v>5</v>
      </c>
      <c r="AJ325" s="42" t="s">
        <v>5</v>
      </c>
      <c r="AK325" s="42" t="s">
        <v>5</v>
      </c>
      <c r="AL325" s="42" t="s">
        <v>5</v>
      </c>
      <c r="AM325" s="42" t="s">
        <v>5</v>
      </c>
      <c r="AN325" s="42" t="s">
        <v>5</v>
      </c>
      <c r="AO325" s="42" t="s">
        <v>5</v>
      </c>
      <c r="AP325" s="42" t="s">
        <v>5</v>
      </c>
      <c r="AQ325" s="42" t="s">
        <v>5</v>
      </c>
      <c r="AR325" s="42" t="s">
        <v>5</v>
      </c>
      <c r="AS325" s="42" t="s">
        <v>4</v>
      </c>
      <c r="AT325" s="42" t="s">
        <v>4</v>
      </c>
      <c r="AU325" s="42" t="s">
        <v>4</v>
      </c>
      <c r="AV325" s="42" t="s">
        <v>4</v>
      </c>
      <c r="AW325" s="42" t="s">
        <v>4</v>
      </c>
      <c r="AX325" s="42" t="s">
        <v>4</v>
      </c>
      <c r="AY325" s="42" t="s">
        <v>4</v>
      </c>
      <c r="AZ325" s="42" t="s">
        <v>4</v>
      </c>
      <c r="BA325" s="42" t="s">
        <v>4</v>
      </c>
      <c r="BB325" s="42" t="s">
        <v>4</v>
      </c>
      <c r="BC325" s="42" t="s">
        <v>4</v>
      </c>
      <c r="BD325" s="42" t="s">
        <v>4</v>
      </c>
      <c r="BE325" s="42" t="s">
        <v>4</v>
      </c>
      <c r="BF325" s="42" t="s">
        <v>4</v>
      </c>
      <c r="BG325" s="42" t="s">
        <v>4</v>
      </c>
      <c r="BH325" s="42" t="s">
        <v>4</v>
      </c>
      <c r="BI325" s="42" t="s">
        <v>4</v>
      </c>
      <c r="BJ325" s="42" t="s">
        <v>4</v>
      </c>
      <c r="BK325" s="42" t="s">
        <v>4</v>
      </c>
      <c r="BL325" s="42" t="s">
        <v>4</v>
      </c>
    </row>
    <row r="326" spans="1:64">
      <c r="A326" s="41" t="s">
        <v>282</v>
      </c>
      <c r="B326" s="41" t="s">
        <v>33</v>
      </c>
      <c r="C326" s="41" t="s">
        <v>6</v>
      </c>
      <c r="D326" s="42" t="s">
        <v>4</v>
      </c>
      <c r="E326" s="42" t="s">
        <v>4</v>
      </c>
      <c r="F326" s="42" t="s">
        <v>4</v>
      </c>
      <c r="G326" s="42" t="s">
        <v>4</v>
      </c>
      <c r="H326" s="42" t="s">
        <v>4</v>
      </c>
      <c r="I326" s="42" t="s">
        <v>4</v>
      </c>
      <c r="J326" s="42" t="s">
        <v>4</v>
      </c>
      <c r="K326" s="42" t="s">
        <v>4</v>
      </c>
      <c r="L326" s="42" t="s">
        <v>4</v>
      </c>
      <c r="M326" s="42" t="s">
        <v>4</v>
      </c>
      <c r="N326" s="42" t="s">
        <v>4</v>
      </c>
      <c r="O326" s="42" t="s">
        <v>4</v>
      </c>
      <c r="P326" s="42" t="s">
        <v>4</v>
      </c>
      <c r="Q326" s="42" t="s">
        <v>4</v>
      </c>
      <c r="R326" s="42" t="s">
        <v>4</v>
      </c>
      <c r="S326" s="42" t="s">
        <v>4</v>
      </c>
      <c r="T326" s="42" t="s">
        <v>4</v>
      </c>
      <c r="U326" s="42" t="s">
        <v>4</v>
      </c>
      <c r="V326" s="42" t="s">
        <v>4</v>
      </c>
      <c r="W326" s="42" t="s">
        <v>4</v>
      </c>
      <c r="X326" s="42" t="s">
        <v>4</v>
      </c>
      <c r="Y326" s="42" t="s">
        <v>4</v>
      </c>
      <c r="Z326" s="42" t="s">
        <v>4</v>
      </c>
      <c r="AA326" s="42" t="s">
        <v>4</v>
      </c>
      <c r="AB326" s="42" t="s">
        <v>4</v>
      </c>
      <c r="AC326" s="42" t="s">
        <v>4</v>
      </c>
      <c r="AD326" s="42" t="s">
        <v>4</v>
      </c>
      <c r="AE326" s="42" t="s">
        <v>4</v>
      </c>
      <c r="AF326" s="42" t="s">
        <v>4</v>
      </c>
      <c r="AG326" s="42" t="s">
        <v>4</v>
      </c>
      <c r="AH326" s="42" t="s">
        <v>4</v>
      </c>
      <c r="AI326" s="42" t="s">
        <v>4</v>
      </c>
      <c r="AJ326" s="42" t="s">
        <v>4</v>
      </c>
      <c r="AK326" s="42" t="s">
        <v>4</v>
      </c>
      <c r="AL326" s="42" t="s">
        <v>4</v>
      </c>
      <c r="AM326" s="42" t="s">
        <v>4</v>
      </c>
      <c r="AN326" s="42" t="s">
        <v>4</v>
      </c>
      <c r="AO326" s="42" t="s">
        <v>4</v>
      </c>
      <c r="AP326" s="42" t="s">
        <v>4</v>
      </c>
      <c r="AQ326" s="42" t="s">
        <v>4</v>
      </c>
      <c r="AR326" s="42" t="s">
        <v>4</v>
      </c>
      <c r="AS326" s="42" t="s">
        <v>4</v>
      </c>
      <c r="AT326" s="42" t="s">
        <v>4</v>
      </c>
      <c r="AU326" s="42" t="s">
        <v>4</v>
      </c>
      <c r="AV326" s="42" t="s">
        <v>4</v>
      </c>
      <c r="AW326" s="42" t="s">
        <v>4</v>
      </c>
      <c r="AX326" s="42" t="s">
        <v>4</v>
      </c>
      <c r="AY326" s="42" t="s">
        <v>4</v>
      </c>
      <c r="AZ326" s="42" t="s">
        <v>4</v>
      </c>
      <c r="BA326" s="42" t="s">
        <v>4</v>
      </c>
      <c r="BB326" s="42" t="s">
        <v>4</v>
      </c>
      <c r="BC326" s="42" t="s">
        <v>4</v>
      </c>
      <c r="BD326" s="42" t="s">
        <v>4</v>
      </c>
      <c r="BE326" s="42" t="s">
        <v>4</v>
      </c>
      <c r="BF326" s="42" t="s">
        <v>4</v>
      </c>
      <c r="BG326" s="42" t="s">
        <v>4</v>
      </c>
      <c r="BH326" s="42">
        <v>1</v>
      </c>
      <c r="BI326" s="42">
        <v>2</v>
      </c>
      <c r="BJ326" s="42" t="s">
        <v>11</v>
      </c>
      <c r="BK326" s="42">
        <v>1</v>
      </c>
      <c r="BL326" s="42" t="s">
        <v>5</v>
      </c>
    </row>
    <row r="327" spans="1:64">
      <c r="A327" s="41" t="s">
        <v>282</v>
      </c>
      <c r="B327" s="41" t="s">
        <v>33</v>
      </c>
      <c r="C327" s="41" t="s">
        <v>7</v>
      </c>
      <c r="D327" s="42" t="s">
        <v>4</v>
      </c>
      <c r="E327" s="42" t="s">
        <v>4</v>
      </c>
      <c r="F327" s="42" t="s">
        <v>4</v>
      </c>
      <c r="G327" s="42" t="s">
        <v>4</v>
      </c>
      <c r="H327" s="42" t="s">
        <v>4</v>
      </c>
      <c r="I327" s="42" t="s">
        <v>4</v>
      </c>
      <c r="J327" s="42" t="s">
        <v>4</v>
      </c>
      <c r="K327" s="42" t="s">
        <v>4</v>
      </c>
      <c r="L327" s="42" t="s">
        <v>4</v>
      </c>
      <c r="M327" s="42" t="s">
        <v>4</v>
      </c>
      <c r="N327" s="42" t="s">
        <v>4</v>
      </c>
      <c r="O327" s="42" t="s">
        <v>4</v>
      </c>
      <c r="P327" s="42" t="s">
        <v>4</v>
      </c>
      <c r="Q327" s="42" t="s">
        <v>4</v>
      </c>
      <c r="R327" s="42" t="s">
        <v>4</v>
      </c>
      <c r="S327" s="42" t="s">
        <v>4</v>
      </c>
      <c r="T327" s="42" t="s">
        <v>4</v>
      </c>
      <c r="U327" s="42" t="s">
        <v>4</v>
      </c>
      <c r="V327" s="42" t="s">
        <v>4</v>
      </c>
      <c r="W327" s="42" t="s">
        <v>4</v>
      </c>
      <c r="X327" s="42" t="s">
        <v>4</v>
      </c>
      <c r="Y327" s="42" t="s">
        <v>4</v>
      </c>
      <c r="Z327" s="42" t="s">
        <v>4</v>
      </c>
      <c r="AA327" s="42" t="s">
        <v>4</v>
      </c>
      <c r="AB327" s="42" t="s">
        <v>4</v>
      </c>
      <c r="AC327" s="42" t="s">
        <v>4</v>
      </c>
      <c r="AD327" s="42" t="s">
        <v>4</v>
      </c>
      <c r="AE327" s="42" t="s">
        <v>4</v>
      </c>
      <c r="AF327" s="42" t="s">
        <v>4</v>
      </c>
      <c r="AG327" s="42" t="s">
        <v>4</v>
      </c>
      <c r="AH327" s="42" t="s">
        <v>4</v>
      </c>
      <c r="AI327" s="42" t="s">
        <v>4</v>
      </c>
      <c r="AJ327" s="42" t="s">
        <v>4</v>
      </c>
      <c r="AK327" s="42" t="s">
        <v>4</v>
      </c>
      <c r="AL327" s="42" t="s">
        <v>4</v>
      </c>
      <c r="AM327" s="42" t="s">
        <v>4</v>
      </c>
      <c r="AN327" s="42" t="s">
        <v>4</v>
      </c>
      <c r="AO327" s="42" t="s">
        <v>4</v>
      </c>
      <c r="AP327" s="42" t="s">
        <v>4</v>
      </c>
      <c r="AQ327" s="42" t="s">
        <v>4</v>
      </c>
      <c r="AR327" s="42" t="s">
        <v>4</v>
      </c>
      <c r="AS327" s="42" t="s">
        <v>4</v>
      </c>
      <c r="AT327" s="42" t="s">
        <v>4</v>
      </c>
      <c r="AU327" s="42" t="s">
        <v>4</v>
      </c>
      <c r="AV327" s="42" t="s">
        <v>4</v>
      </c>
      <c r="AW327" s="42" t="s">
        <v>4</v>
      </c>
      <c r="AX327" s="42" t="s">
        <v>4</v>
      </c>
      <c r="AY327" s="42" t="s">
        <v>4</v>
      </c>
      <c r="AZ327" s="42" t="s">
        <v>4</v>
      </c>
      <c r="BA327" s="42" t="s">
        <v>4</v>
      </c>
      <c r="BB327" s="42" t="s">
        <v>4</v>
      </c>
      <c r="BC327" s="42" t="s">
        <v>4</v>
      </c>
      <c r="BD327" s="42" t="s">
        <v>4</v>
      </c>
      <c r="BE327" s="42" t="s">
        <v>4</v>
      </c>
      <c r="BF327" s="42" t="s">
        <v>4</v>
      </c>
      <c r="BG327" s="42" t="s">
        <v>4</v>
      </c>
      <c r="BH327" s="42">
        <v>2</v>
      </c>
      <c r="BI327" s="42" t="s">
        <v>4</v>
      </c>
      <c r="BJ327" s="42" t="s">
        <v>4</v>
      </c>
      <c r="BK327" s="42" t="s">
        <v>11</v>
      </c>
      <c r="BL327" s="42">
        <v>1</v>
      </c>
    </row>
    <row r="328" spans="1:64">
      <c r="A328" s="44" t="s">
        <v>271</v>
      </c>
      <c r="B328" s="44" t="s">
        <v>287</v>
      </c>
      <c r="C328" s="44" t="s">
        <v>6</v>
      </c>
      <c r="D328" s="45" t="s">
        <v>5</v>
      </c>
      <c r="E328" s="45" t="s">
        <v>5</v>
      </c>
      <c r="F328" s="45" t="s">
        <v>5</v>
      </c>
      <c r="G328" s="45" t="s">
        <v>5</v>
      </c>
      <c r="H328" s="45" t="s">
        <v>5</v>
      </c>
      <c r="I328" s="45" t="s">
        <v>5</v>
      </c>
      <c r="J328" s="45" t="s">
        <v>5</v>
      </c>
      <c r="K328" s="45" t="s">
        <v>5</v>
      </c>
      <c r="L328" s="45" t="s">
        <v>5</v>
      </c>
      <c r="M328" s="45" t="s">
        <v>5</v>
      </c>
      <c r="N328" s="45" t="s">
        <v>5</v>
      </c>
      <c r="O328" s="45" t="s">
        <v>5</v>
      </c>
      <c r="P328" s="45" t="s">
        <v>5</v>
      </c>
      <c r="Q328" s="45" t="s">
        <v>5</v>
      </c>
      <c r="R328" s="45" t="s">
        <v>5</v>
      </c>
      <c r="S328" s="45" t="s">
        <v>5</v>
      </c>
      <c r="T328" s="45" t="s">
        <v>5</v>
      </c>
      <c r="U328" s="45" t="s">
        <v>5</v>
      </c>
      <c r="V328" s="45" t="s">
        <v>5</v>
      </c>
      <c r="W328" s="45" t="s">
        <v>5</v>
      </c>
      <c r="X328" s="45" t="s">
        <v>5</v>
      </c>
      <c r="Y328" s="45" t="s">
        <v>5</v>
      </c>
      <c r="Z328" s="45" t="s">
        <v>5</v>
      </c>
      <c r="AA328" s="45" t="s">
        <v>5</v>
      </c>
      <c r="AB328" s="45" t="s">
        <v>5</v>
      </c>
      <c r="AC328" s="45" t="s">
        <v>5</v>
      </c>
      <c r="AD328" s="45" t="s">
        <v>5</v>
      </c>
      <c r="AE328" s="45" t="s">
        <v>5</v>
      </c>
      <c r="AF328" s="45" t="s">
        <v>5</v>
      </c>
      <c r="AG328" s="45" t="s">
        <v>5</v>
      </c>
      <c r="AH328" s="45" t="s">
        <v>5</v>
      </c>
      <c r="AI328" s="45" t="s">
        <v>5</v>
      </c>
      <c r="AJ328" s="45" t="s">
        <v>5</v>
      </c>
      <c r="AK328" s="45" t="s">
        <v>5</v>
      </c>
      <c r="AL328" s="45" t="s">
        <v>5</v>
      </c>
      <c r="AM328" s="45" t="s">
        <v>5</v>
      </c>
      <c r="AN328" s="45" t="s">
        <v>5</v>
      </c>
      <c r="AO328" s="45" t="s">
        <v>5</v>
      </c>
      <c r="AP328" s="45" t="s">
        <v>5</v>
      </c>
      <c r="AQ328" s="45" t="s">
        <v>5</v>
      </c>
      <c r="AR328" s="45" t="s">
        <v>5</v>
      </c>
      <c r="AS328" s="45" t="s">
        <v>5</v>
      </c>
      <c r="AT328" s="45" t="s">
        <v>5</v>
      </c>
      <c r="AU328" s="45">
        <v>1</v>
      </c>
      <c r="AV328" s="45" t="s">
        <v>5</v>
      </c>
      <c r="AW328" s="45" t="s">
        <v>5</v>
      </c>
      <c r="AX328" s="45" t="s">
        <v>5</v>
      </c>
      <c r="AY328" s="45" t="s">
        <v>5</v>
      </c>
      <c r="AZ328" s="45">
        <v>6</v>
      </c>
      <c r="BA328" s="45" t="s">
        <v>4</v>
      </c>
      <c r="BB328" s="45">
        <v>37</v>
      </c>
      <c r="BC328" s="45">
        <v>9</v>
      </c>
      <c r="BD328" s="45">
        <v>8</v>
      </c>
      <c r="BE328" s="45">
        <v>2</v>
      </c>
      <c r="BF328" s="45">
        <v>23</v>
      </c>
      <c r="BG328" s="45">
        <v>8</v>
      </c>
      <c r="BH328" s="45">
        <v>47</v>
      </c>
      <c r="BI328" s="45">
        <v>73</v>
      </c>
      <c r="BJ328" s="45">
        <v>73</v>
      </c>
      <c r="BK328" s="45">
        <v>196</v>
      </c>
      <c r="BL328" s="45">
        <v>232</v>
      </c>
    </row>
    <row r="329" spans="1:64">
      <c r="A329" s="44" t="s">
        <v>271</v>
      </c>
      <c r="B329" s="44" t="s">
        <v>287</v>
      </c>
      <c r="C329" s="44" t="s">
        <v>7</v>
      </c>
      <c r="D329" s="45" t="s">
        <v>5</v>
      </c>
      <c r="E329" s="45" t="s">
        <v>5</v>
      </c>
      <c r="F329" s="45" t="s">
        <v>5</v>
      </c>
      <c r="G329" s="45" t="s">
        <v>5</v>
      </c>
      <c r="H329" s="45" t="s">
        <v>5</v>
      </c>
      <c r="I329" s="45" t="s">
        <v>5</v>
      </c>
      <c r="J329" s="45" t="s">
        <v>5</v>
      </c>
      <c r="K329" s="45" t="s">
        <v>5</v>
      </c>
      <c r="L329" s="45" t="s">
        <v>5</v>
      </c>
      <c r="M329" s="45" t="s">
        <v>5</v>
      </c>
      <c r="N329" s="45" t="s">
        <v>5</v>
      </c>
      <c r="O329" s="45" t="s">
        <v>5</v>
      </c>
      <c r="P329" s="45" t="s">
        <v>5</v>
      </c>
      <c r="Q329" s="45" t="s">
        <v>5</v>
      </c>
      <c r="R329" s="45" t="s">
        <v>5</v>
      </c>
      <c r="S329" s="45" t="s">
        <v>5</v>
      </c>
      <c r="T329" s="45" t="s">
        <v>5</v>
      </c>
      <c r="U329" s="45" t="s">
        <v>5</v>
      </c>
      <c r="V329" s="45" t="s">
        <v>5</v>
      </c>
      <c r="W329" s="45" t="s">
        <v>5</v>
      </c>
      <c r="X329" s="45" t="s">
        <v>5</v>
      </c>
      <c r="Y329" s="45" t="s">
        <v>5</v>
      </c>
      <c r="Z329" s="45" t="s">
        <v>5</v>
      </c>
      <c r="AA329" s="45" t="s">
        <v>5</v>
      </c>
      <c r="AB329" s="45" t="s">
        <v>5</v>
      </c>
      <c r="AC329" s="45" t="s">
        <v>5</v>
      </c>
      <c r="AD329" s="45" t="s">
        <v>5</v>
      </c>
      <c r="AE329" s="45" t="s">
        <v>5</v>
      </c>
      <c r="AF329" s="45" t="s">
        <v>5</v>
      </c>
      <c r="AG329" s="45" t="s">
        <v>5</v>
      </c>
      <c r="AH329" s="45" t="s">
        <v>5</v>
      </c>
      <c r="AI329" s="45" t="s">
        <v>5</v>
      </c>
      <c r="AJ329" s="45" t="s">
        <v>5</v>
      </c>
      <c r="AK329" s="45" t="s">
        <v>5</v>
      </c>
      <c r="AL329" s="45" t="s">
        <v>5</v>
      </c>
      <c r="AM329" s="45" t="s">
        <v>5</v>
      </c>
      <c r="AN329" s="45" t="s">
        <v>5</v>
      </c>
      <c r="AO329" s="45" t="s">
        <v>5</v>
      </c>
      <c r="AP329" s="45" t="s">
        <v>5</v>
      </c>
      <c r="AQ329" s="45" t="s">
        <v>5</v>
      </c>
      <c r="AR329" s="45">
        <v>1</v>
      </c>
      <c r="AS329" s="45">
        <v>4</v>
      </c>
      <c r="AT329" s="45">
        <v>1</v>
      </c>
      <c r="AU329" s="45" t="s">
        <v>5</v>
      </c>
      <c r="AV329" s="45">
        <v>7</v>
      </c>
      <c r="AW329" s="45">
        <v>8</v>
      </c>
      <c r="AX329" s="45">
        <v>17</v>
      </c>
      <c r="AY329" s="45">
        <v>6</v>
      </c>
      <c r="AZ329" s="45">
        <v>45</v>
      </c>
      <c r="BA329" s="45" t="s">
        <v>4</v>
      </c>
      <c r="BB329" s="45">
        <v>25</v>
      </c>
      <c r="BC329" s="45">
        <v>15</v>
      </c>
      <c r="BD329" s="45">
        <v>7</v>
      </c>
      <c r="BE329" s="45">
        <v>16</v>
      </c>
      <c r="BF329" s="45">
        <v>26</v>
      </c>
      <c r="BG329" s="45">
        <v>38</v>
      </c>
      <c r="BH329" s="45">
        <v>45</v>
      </c>
      <c r="BI329" s="45">
        <v>60</v>
      </c>
      <c r="BJ329" s="45">
        <v>60</v>
      </c>
      <c r="BK329" s="45">
        <v>108</v>
      </c>
      <c r="BL329" s="45">
        <v>109</v>
      </c>
    </row>
    <row r="330" spans="1:64">
      <c r="A330" s="44" t="s">
        <v>265</v>
      </c>
      <c r="B330" s="44" t="s">
        <v>287</v>
      </c>
      <c r="C330" s="44" t="s">
        <v>6</v>
      </c>
      <c r="D330" s="45" t="s">
        <v>4</v>
      </c>
      <c r="E330" s="45" t="s">
        <v>4</v>
      </c>
      <c r="F330" s="45" t="s">
        <v>4</v>
      </c>
      <c r="G330" s="45" t="s">
        <v>4</v>
      </c>
      <c r="H330" s="45" t="s">
        <v>4</v>
      </c>
      <c r="I330" s="45" t="s">
        <v>4</v>
      </c>
      <c r="J330" s="45" t="s">
        <v>4</v>
      </c>
      <c r="K330" s="45" t="s">
        <v>4</v>
      </c>
      <c r="L330" s="45" t="s">
        <v>4</v>
      </c>
      <c r="M330" s="45" t="s">
        <v>4</v>
      </c>
      <c r="N330" s="45" t="s">
        <v>4</v>
      </c>
      <c r="O330" s="45" t="s">
        <v>4</v>
      </c>
      <c r="P330" s="45" t="s">
        <v>4</v>
      </c>
      <c r="Q330" s="45" t="s">
        <v>4</v>
      </c>
      <c r="R330" s="45" t="s">
        <v>4</v>
      </c>
      <c r="S330" s="45" t="s">
        <v>4</v>
      </c>
      <c r="T330" s="45" t="s">
        <v>4</v>
      </c>
      <c r="U330" s="45" t="s">
        <v>4</v>
      </c>
      <c r="V330" s="45" t="s">
        <v>4</v>
      </c>
      <c r="W330" s="45" t="s">
        <v>4</v>
      </c>
      <c r="X330" s="45" t="s">
        <v>4</v>
      </c>
      <c r="Y330" s="45" t="s">
        <v>4</v>
      </c>
      <c r="Z330" s="45" t="s">
        <v>4</v>
      </c>
      <c r="AA330" s="45" t="s">
        <v>4</v>
      </c>
      <c r="AB330" s="45" t="s">
        <v>4</v>
      </c>
      <c r="AC330" s="45" t="s">
        <v>4</v>
      </c>
      <c r="AD330" s="45" t="s">
        <v>4</v>
      </c>
      <c r="AE330" s="45" t="s">
        <v>4</v>
      </c>
      <c r="AF330" s="45" t="s">
        <v>4</v>
      </c>
      <c r="AG330" s="45" t="s">
        <v>4</v>
      </c>
      <c r="AH330" s="45" t="s">
        <v>4</v>
      </c>
      <c r="AI330" s="45" t="s">
        <v>4</v>
      </c>
      <c r="AJ330" s="45" t="s">
        <v>4</v>
      </c>
      <c r="AK330" s="45" t="s">
        <v>4</v>
      </c>
      <c r="AL330" s="45" t="s">
        <v>4</v>
      </c>
      <c r="AM330" s="45" t="s">
        <v>4</v>
      </c>
      <c r="AN330" s="45" t="s">
        <v>4</v>
      </c>
      <c r="AO330" s="45" t="s">
        <v>4</v>
      </c>
      <c r="AP330" s="45" t="s">
        <v>4</v>
      </c>
      <c r="AQ330" s="45" t="s">
        <v>4</v>
      </c>
      <c r="AR330" s="45" t="s">
        <v>4</v>
      </c>
      <c r="AS330" s="45" t="s">
        <v>4</v>
      </c>
      <c r="AT330" s="45" t="s">
        <v>4</v>
      </c>
      <c r="AU330" s="45" t="s">
        <v>4</v>
      </c>
      <c r="AV330" s="45" t="s">
        <v>4</v>
      </c>
      <c r="AW330" s="45" t="s">
        <v>4</v>
      </c>
      <c r="AX330" s="45" t="s">
        <v>4</v>
      </c>
      <c r="AY330" s="45" t="s">
        <v>4</v>
      </c>
      <c r="AZ330" s="45" t="s">
        <v>4</v>
      </c>
      <c r="BA330" s="45" t="s">
        <v>4</v>
      </c>
      <c r="BB330" s="45" t="s">
        <v>4</v>
      </c>
      <c r="BC330" s="45" t="s">
        <v>4</v>
      </c>
      <c r="BD330" s="45" t="s">
        <v>4</v>
      </c>
      <c r="BE330" s="45" t="s">
        <v>4</v>
      </c>
      <c r="BF330" s="45" t="s">
        <v>4</v>
      </c>
      <c r="BG330" s="45" t="s">
        <v>4</v>
      </c>
      <c r="BH330" s="45" t="s">
        <v>4</v>
      </c>
      <c r="BI330" s="45" t="s">
        <v>4</v>
      </c>
      <c r="BJ330" s="45" t="s">
        <v>4</v>
      </c>
      <c r="BK330" s="45">
        <v>144</v>
      </c>
      <c r="BL330" s="45">
        <v>150</v>
      </c>
    </row>
    <row r="331" spans="1:64">
      <c r="A331" s="44" t="s">
        <v>265</v>
      </c>
      <c r="B331" s="44" t="s">
        <v>287</v>
      </c>
      <c r="C331" s="44" t="s">
        <v>7</v>
      </c>
      <c r="D331" s="45" t="s">
        <v>4</v>
      </c>
      <c r="E331" s="45" t="s">
        <v>4</v>
      </c>
      <c r="F331" s="45" t="s">
        <v>4</v>
      </c>
      <c r="G331" s="45" t="s">
        <v>4</v>
      </c>
      <c r="H331" s="45" t="s">
        <v>4</v>
      </c>
      <c r="I331" s="45" t="s">
        <v>4</v>
      </c>
      <c r="J331" s="45" t="s">
        <v>4</v>
      </c>
      <c r="K331" s="45" t="s">
        <v>4</v>
      </c>
      <c r="L331" s="45" t="s">
        <v>4</v>
      </c>
      <c r="M331" s="45" t="s">
        <v>4</v>
      </c>
      <c r="N331" s="45" t="s">
        <v>4</v>
      </c>
      <c r="O331" s="45" t="s">
        <v>4</v>
      </c>
      <c r="P331" s="45" t="s">
        <v>4</v>
      </c>
      <c r="Q331" s="45" t="s">
        <v>4</v>
      </c>
      <c r="R331" s="45" t="s">
        <v>4</v>
      </c>
      <c r="S331" s="45" t="s">
        <v>4</v>
      </c>
      <c r="T331" s="45" t="s">
        <v>4</v>
      </c>
      <c r="U331" s="45" t="s">
        <v>4</v>
      </c>
      <c r="V331" s="45" t="s">
        <v>4</v>
      </c>
      <c r="W331" s="45" t="s">
        <v>4</v>
      </c>
      <c r="X331" s="45" t="s">
        <v>4</v>
      </c>
      <c r="Y331" s="45" t="s">
        <v>4</v>
      </c>
      <c r="Z331" s="45" t="s">
        <v>4</v>
      </c>
      <c r="AA331" s="45" t="s">
        <v>4</v>
      </c>
      <c r="AB331" s="45" t="s">
        <v>4</v>
      </c>
      <c r="AC331" s="45" t="s">
        <v>4</v>
      </c>
      <c r="AD331" s="45" t="s">
        <v>4</v>
      </c>
      <c r="AE331" s="45" t="s">
        <v>4</v>
      </c>
      <c r="AF331" s="45" t="s">
        <v>4</v>
      </c>
      <c r="AG331" s="45" t="s">
        <v>4</v>
      </c>
      <c r="AH331" s="45" t="s">
        <v>4</v>
      </c>
      <c r="AI331" s="45" t="s">
        <v>4</v>
      </c>
      <c r="AJ331" s="45" t="s">
        <v>4</v>
      </c>
      <c r="AK331" s="45" t="s">
        <v>4</v>
      </c>
      <c r="AL331" s="45" t="s">
        <v>4</v>
      </c>
      <c r="AM331" s="45" t="s">
        <v>4</v>
      </c>
      <c r="AN331" s="45" t="s">
        <v>4</v>
      </c>
      <c r="AO331" s="45" t="s">
        <v>4</v>
      </c>
      <c r="AP331" s="45" t="s">
        <v>4</v>
      </c>
      <c r="AQ331" s="45" t="s">
        <v>4</v>
      </c>
      <c r="AR331" s="45" t="s">
        <v>4</v>
      </c>
      <c r="AS331" s="45" t="s">
        <v>4</v>
      </c>
      <c r="AT331" s="45" t="s">
        <v>4</v>
      </c>
      <c r="AU331" s="45" t="s">
        <v>4</v>
      </c>
      <c r="AV331" s="45" t="s">
        <v>4</v>
      </c>
      <c r="AW331" s="45" t="s">
        <v>4</v>
      </c>
      <c r="AX331" s="45" t="s">
        <v>4</v>
      </c>
      <c r="AY331" s="45" t="s">
        <v>4</v>
      </c>
      <c r="AZ331" s="45" t="s">
        <v>4</v>
      </c>
      <c r="BA331" s="45" t="s">
        <v>4</v>
      </c>
      <c r="BB331" s="45" t="s">
        <v>4</v>
      </c>
      <c r="BC331" s="45" t="s">
        <v>4</v>
      </c>
      <c r="BD331" s="45" t="s">
        <v>4</v>
      </c>
      <c r="BE331" s="45" t="s">
        <v>4</v>
      </c>
      <c r="BF331" s="45" t="s">
        <v>4</v>
      </c>
      <c r="BG331" s="45" t="s">
        <v>4</v>
      </c>
      <c r="BH331" s="45" t="s">
        <v>4</v>
      </c>
      <c r="BI331" s="45" t="s">
        <v>4</v>
      </c>
      <c r="BJ331" s="45" t="s">
        <v>4</v>
      </c>
      <c r="BK331" s="45">
        <v>17</v>
      </c>
      <c r="BL331" s="45">
        <v>20</v>
      </c>
    </row>
    <row r="332" spans="1:64">
      <c r="B332" s="2" t="s">
        <v>33</v>
      </c>
      <c r="D332" s="2">
        <f>SUM(D316:D331)</f>
        <v>0</v>
      </c>
      <c r="E332" s="2">
        <f t="shared" ref="E332:BL332" si="22">SUM(E316:E331)</f>
        <v>0</v>
      </c>
      <c r="F332" s="2">
        <f t="shared" si="22"/>
        <v>0</v>
      </c>
      <c r="G332" s="2">
        <f t="shared" si="22"/>
        <v>0</v>
      </c>
      <c r="H332" s="2">
        <f t="shared" si="22"/>
        <v>0</v>
      </c>
      <c r="I332" s="2">
        <f t="shared" si="22"/>
        <v>0</v>
      </c>
      <c r="J332" s="2">
        <f t="shared" si="22"/>
        <v>0</v>
      </c>
      <c r="K332" s="2">
        <f t="shared" si="22"/>
        <v>0</v>
      </c>
      <c r="L332" s="2">
        <f t="shared" si="22"/>
        <v>0</v>
      </c>
      <c r="M332" s="2">
        <f t="shared" si="22"/>
        <v>0</v>
      </c>
      <c r="N332" s="2">
        <f t="shared" si="22"/>
        <v>0</v>
      </c>
      <c r="O332" s="2">
        <f t="shared" si="22"/>
        <v>68</v>
      </c>
      <c r="P332" s="2">
        <f t="shared" si="22"/>
        <v>46</v>
      </c>
      <c r="Q332" s="2">
        <f t="shared" si="22"/>
        <v>58</v>
      </c>
      <c r="R332" s="2">
        <f t="shared" si="22"/>
        <v>77</v>
      </c>
      <c r="S332" s="2">
        <f t="shared" si="22"/>
        <v>59</v>
      </c>
      <c r="T332" s="2">
        <f t="shared" si="22"/>
        <v>60</v>
      </c>
      <c r="U332" s="2">
        <f t="shared" si="22"/>
        <v>81</v>
      </c>
      <c r="V332" s="2">
        <f t="shared" si="22"/>
        <v>86</v>
      </c>
      <c r="W332" s="2">
        <f t="shared" si="22"/>
        <v>75</v>
      </c>
      <c r="X332" s="2">
        <f t="shared" si="22"/>
        <v>94</v>
      </c>
      <c r="Y332" s="2">
        <f t="shared" si="22"/>
        <v>0</v>
      </c>
      <c r="Z332" s="2">
        <f t="shared" si="22"/>
        <v>74</v>
      </c>
      <c r="AA332" s="2">
        <f t="shared" si="22"/>
        <v>89</v>
      </c>
      <c r="AB332" s="2">
        <f t="shared" si="22"/>
        <v>74</v>
      </c>
      <c r="AC332" s="2">
        <f t="shared" si="22"/>
        <v>71</v>
      </c>
      <c r="AD332" s="2">
        <f t="shared" si="22"/>
        <v>83</v>
      </c>
      <c r="AE332" s="2">
        <f t="shared" si="22"/>
        <v>73</v>
      </c>
      <c r="AF332" s="2">
        <f t="shared" si="22"/>
        <v>77</v>
      </c>
      <c r="AG332" s="2">
        <f t="shared" si="22"/>
        <v>88</v>
      </c>
      <c r="AH332" s="2">
        <f t="shared" si="22"/>
        <v>71</v>
      </c>
      <c r="AI332" s="2">
        <f t="shared" si="22"/>
        <v>92</v>
      </c>
      <c r="AJ332" s="2">
        <f t="shared" si="22"/>
        <v>151</v>
      </c>
      <c r="AK332" s="2">
        <f t="shared" si="22"/>
        <v>197</v>
      </c>
      <c r="AL332" s="2">
        <f t="shared" si="22"/>
        <v>266</v>
      </c>
      <c r="AM332" s="2">
        <f t="shared" si="22"/>
        <v>242</v>
      </c>
      <c r="AN332" s="2">
        <f t="shared" si="22"/>
        <v>225</v>
      </c>
      <c r="AO332" s="2">
        <f t="shared" si="22"/>
        <v>284</v>
      </c>
      <c r="AP332" s="2">
        <f t="shared" si="22"/>
        <v>299</v>
      </c>
      <c r="AQ332" s="2">
        <f t="shared" si="22"/>
        <v>216</v>
      </c>
      <c r="AR332" s="2">
        <f t="shared" si="22"/>
        <v>227</v>
      </c>
      <c r="AS332" s="2">
        <f t="shared" si="22"/>
        <v>214</v>
      </c>
      <c r="AT332" s="2">
        <f t="shared" si="22"/>
        <v>254</v>
      </c>
      <c r="AU332" s="2">
        <f t="shared" si="22"/>
        <v>184</v>
      </c>
      <c r="AV332" s="2">
        <f t="shared" si="22"/>
        <v>155</v>
      </c>
      <c r="AW332" s="2">
        <f t="shared" si="22"/>
        <v>179</v>
      </c>
      <c r="AX332" s="2">
        <f t="shared" si="22"/>
        <v>228</v>
      </c>
      <c r="AY332" s="2">
        <f t="shared" si="22"/>
        <v>214</v>
      </c>
      <c r="AZ332" s="2">
        <f t="shared" si="22"/>
        <v>348</v>
      </c>
      <c r="BA332" s="2">
        <f t="shared" si="22"/>
        <v>340</v>
      </c>
      <c r="BB332" s="2">
        <f t="shared" si="22"/>
        <v>369</v>
      </c>
      <c r="BC332" s="2">
        <f t="shared" si="22"/>
        <v>396</v>
      </c>
      <c r="BD332" s="2">
        <f t="shared" si="22"/>
        <v>323</v>
      </c>
      <c r="BE332" s="2">
        <f t="shared" si="22"/>
        <v>370</v>
      </c>
      <c r="BF332" s="2">
        <f t="shared" si="22"/>
        <v>477</v>
      </c>
      <c r="BG332" s="2">
        <f t="shared" si="22"/>
        <v>453</v>
      </c>
      <c r="BH332" s="2">
        <f t="shared" si="22"/>
        <v>368</v>
      </c>
      <c r="BI332" s="2">
        <f t="shared" si="22"/>
        <v>343</v>
      </c>
      <c r="BJ332" s="2">
        <f t="shared" si="22"/>
        <v>365</v>
      </c>
      <c r="BK332" s="2">
        <f t="shared" si="22"/>
        <v>629</v>
      </c>
      <c r="BL332" s="2">
        <f t="shared" si="22"/>
        <v>616</v>
      </c>
    </row>
    <row r="333" spans="1:64">
      <c r="B333" s="7" t="s">
        <v>34</v>
      </c>
      <c r="C333" s="7" t="s">
        <v>6</v>
      </c>
      <c r="D333" s="7" t="s">
        <v>4</v>
      </c>
      <c r="E333" s="7" t="s">
        <v>4</v>
      </c>
      <c r="F333" s="7" t="s">
        <v>4</v>
      </c>
      <c r="G333" s="7" t="s">
        <v>4</v>
      </c>
      <c r="H333" s="7" t="s">
        <v>4</v>
      </c>
      <c r="I333" s="7" t="s">
        <v>4</v>
      </c>
      <c r="J333" s="7" t="s">
        <v>4</v>
      </c>
      <c r="K333" s="7" t="s">
        <v>4</v>
      </c>
      <c r="L333" s="7" t="s">
        <v>4</v>
      </c>
      <c r="M333" s="7" t="s">
        <v>4</v>
      </c>
      <c r="N333" s="7" t="s">
        <v>4</v>
      </c>
      <c r="O333" s="7" t="s">
        <v>4</v>
      </c>
      <c r="P333" s="7" t="s">
        <v>4</v>
      </c>
      <c r="Q333" s="7" t="s">
        <v>4</v>
      </c>
      <c r="R333" s="7" t="s">
        <v>4</v>
      </c>
      <c r="S333" s="7" t="s">
        <v>4</v>
      </c>
      <c r="T333" s="7" t="s">
        <v>4</v>
      </c>
      <c r="U333" s="7" t="s">
        <v>4</v>
      </c>
      <c r="V333" s="7" t="s">
        <v>4</v>
      </c>
      <c r="W333" s="7" t="s">
        <v>4</v>
      </c>
      <c r="X333" s="7" t="s">
        <v>4</v>
      </c>
      <c r="Y333" s="7" t="s">
        <v>4</v>
      </c>
      <c r="Z333" s="7" t="s">
        <v>4</v>
      </c>
      <c r="AA333" s="7" t="s">
        <v>4</v>
      </c>
      <c r="AB333" s="7" t="s">
        <v>4</v>
      </c>
      <c r="AC333" s="7" t="s">
        <v>4</v>
      </c>
      <c r="AD333" s="7" t="s">
        <v>4</v>
      </c>
      <c r="AE333" s="7" t="s">
        <v>4</v>
      </c>
      <c r="AF333" s="7" t="s">
        <v>4</v>
      </c>
      <c r="AG333" s="7" t="s">
        <v>4</v>
      </c>
      <c r="AH333" s="7" t="s">
        <v>4</v>
      </c>
      <c r="AI333" s="7" t="s">
        <v>4</v>
      </c>
      <c r="AJ333" s="7" t="s">
        <v>4</v>
      </c>
      <c r="AK333" s="7" t="s">
        <v>4</v>
      </c>
      <c r="AL333" s="7" t="s">
        <v>4</v>
      </c>
      <c r="AM333" s="7" t="s">
        <v>4</v>
      </c>
      <c r="AN333" s="7" t="s">
        <v>4</v>
      </c>
      <c r="AO333" s="7" t="s">
        <v>4</v>
      </c>
      <c r="AP333" s="7" t="s">
        <v>4</v>
      </c>
      <c r="AQ333" s="7">
        <v>338</v>
      </c>
      <c r="AR333" s="7">
        <v>934</v>
      </c>
      <c r="AS333" s="7">
        <v>751</v>
      </c>
      <c r="AT333" s="7">
        <v>1393</v>
      </c>
      <c r="AU333" s="7">
        <v>913</v>
      </c>
      <c r="AV333" s="7">
        <v>1463</v>
      </c>
      <c r="AW333" s="7">
        <v>1711</v>
      </c>
      <c r="AX333" s="7">
        <v>705</v>
      </c>
      <c r="AY333" s="7">
        <v>1569</v>
      </c>
      <c r="AZ333" s="7">
        <v>1314</v>
      </c>
      <c r="BA333" s="7">
        <v>479</v>
      </c>
      <c r="BB333" s="7">
        <v>745</v>
      </c>
      <c r="BC333" s="7">
        <v>750</v>
      </c>
      <c r="BD333" s="7">
        <v>869</v>
      </c>
      <c r="BE333" s="7">
        <v>809</v>
      </c>
      <c r="BF333" s="7">
        <v>694</v>
      </c>
      <c r="BG333" s="7">
        <v>705</v>
      </c>
      <c r="BH333" s="7">
        <v>780</v>
      </c>
      <c r="BI333" s="7">
        <v>640</v>
      </c>
      <c r="BJ333" s="7">
        <v>709</v>
      </c>
      <c r="BK333" s="7">
        <v>636</v>
      </c>
      <c r="BL333" s="7">
        <v>675</v>
      </c>
    </row>
    <row r="334" spans="1:64">
      <c r="B334" s="7" t="s">
        <v>34</v>
      </c>
      <c r="C334" s="7" t="s">
        <v>7</v>
      </c>
      <c r="D334" s="7" t="s">
        <v>4</v>
      </c>
      <c r="E334" s="7" t="s">
        <v>4</v>
      </c>
      <c r="F334" s="7" t="s">
        <v>4</v>
      </c>
      <c r="G334" s="7" t="s">
        <v>4</v>
      </c>
      <c r="H334" s="7" t="s">
        <v>4</v>
      </c>
      <c r="I334" s="7" t="s">
        <v>4</v>
      </c>
      <c r="J334" s="7" t="s">
        <v>4</v>
      </c>
      <c r="K334" s="7" t="s">
        <v>4</v>
      </c>
      <c r="L334" s="7" t="s">
        <v>4</v>
      </c>
      <c r="M334" s="7" t="s">
        <v>4</v>
      </c>
      <c r="N334" s="7" t="s">
        <v>4</v>
      </c>
      <c r="O334" s="7" t="s">
        <v>4</v>
      </c>
      <c r="P334" s="7" t="s">
        <v>4</v>
      </c>
      <c r="Q334" s="7" t="s">
        <v>4</v>
      </c>
      <c r="R334" s="7" t="s">
        <v>4</v>
      </c>
      <c r="S334" s="7" t="s">
        <v>4</v>
      </c>
      <c r="T334" s="7" t="s">
        <v>4</v>
      </c>
      <c r="U334" s="7" t="s">
        <v>4</v>
      </c>
      <c r="V334" s="7" t="s">
        <v>4</v>
      </c>
      <c r="W334" s="7" t="s">
        <v>4</v>
      </c>
      <c r="X334" s="7" t="s">
        <v>4</v>
      </c>
      <c r="Y334" s="7" t="s">
        <v>4</v>
      </c>
      <c r="Z334" s="7" t="s">
        <v>4</v>
      </c>
      <c r="AA334" s="7" t="s">
        <v>4</v>
      </c>
      <c r="AB334" s="7" t="s">
        <v>4</v>
      </c>
      <c r="AC334" s="7" t="s">
        <v>4</v>
      </c>
      <c r="AD334" s="7" t="s">
        <v>4</v>
      </c>
      <c r="AE334" s="7" t="s">
        <v>4</v>
      </c>
      <c r="AF334" s="7" t="s">
        <v>4</v>
      </c>
      <c r="AG334" s="7" t="s">
        <v>4</v>
      </c>
      <c r="AH334" s="7" t="s">
        <v>4</v>
      </c>
      <c r="AI334" s="7" t="s">
        <v>4</v>
      </c>
      <c r="AJ334" s="7" t="s">
        <v>4</v>
      </c>
      <c r="AK334" s="7" t="s">
        <v>4</v>
      </c>
      <c r="AL334" s="7" t="s">
        <v>4</v>
      </c>
      <c r="AM334" s="7" t="s">
        <v>4</v>
      </c>
      <c r="AN334" s="7" t="s">
        <v>4</v>
      </c>
      <c r="AO334" s="7" t="s">
        <v>4</v>
      </c>
      <c r="AP334" s="7" t="s">
        <v>4</v>
      </c>
      <c r="AQ334" s="7">
        <v>3458</v>
      </c>
      <c r="AR334" s="7">
        <v>4796</v>
      </c>
      <c r="AS334" s="7">
        <v>4214</v>
      </c>
      <c r="AT334" s="7">
        <v>3563</v>
      </c>
      <c r="AU334" s="7">
        <v>3032</v>
      </c>
      <c r="AV334" s="7">
        <v>4024</v>
      </c>
      <c r="AW334" s="7">
        <v>4937</v>
      </c>
      <c r="AX334" s="7">
        <v>4572</v>
      </c>
      <c r="AY334" s="7">
        <v>5915</v>
      </c>
      <c r="AZ334" s="7">
        <v>7700</v>
      </c>
      <c r="BA334" s="7">
        <v>6765</v>
      </c>
      <c r="BB334" s="7">
        <v>5235</v>
      </c>
      <c r="BC334" s="7">
        <v>5145</v>
      </c>
      <c r="BD334" s="7">
        <v>4800</v>
      </c>
      <c r="BE334" s="7">
        <v>5565</v>
      </c>
      <c r="BF334" s="7">
        <v>4164</v>
      </c>
      <c r="BG334" s="7">
        <v>3003</v>
      </c>
      <c r="BH334" s="7">
        <v>3722</v>
      </c>
      <c r="BI334" s="7">
        <v>4512</v>
      </c>
      <c r="BJ334" s="7">
        <v>4537</v>
      </c>
      <c r="BK334" s="7">
        <v>4181</v>
      </c>
      <c r="BL334" s="7">
        <v>4297</v>
      </c>
    </row>
    <row r="335" spans="1:64">
      <c r="B335" s="7" t="s">
        <v>34</v>
      </c>
      <c r="C335" s="7" t="s">
        <v>6</v>
      </c>
      <c r="D335" s="7" t="s">
        <v>5</v>
      </c>
      <c r="E335" s="7" t="s">
        <v>5</v>
      </c>
      <c r="F335" s="7" t="s">
        <v>5</v>
      </c>
      <c r="G335" s="7" t="s">
        <v>5</v>
      </c>
      <c r="H335" s="7" t="s">
        <v>5</v>
      </c>
      <c r="I335" s="7" t="s">
        <v>5</v>
      </c>
      <c r="J335" s="7" t="s">
        <v>5</v>
      </c>
      <c r="K335" s="7" t="s">
        <v>5</v>
      </c>
      <c r="L335" s="7" t="s">
        <v>5</v>
      </c>
      <c r="M335" s="7" t="s">
        <v>5</v>
      </c>
      <c r="N335" s="7" t="s">
        <v>5</v>
      </c>
      <c r="O335" s="7" t="s">
        <v>5</v>
      </c>
      <c r="P335" s="7" t="s">
        <v>5</v>
      </c>
      <c r="Q335" s="7" t="s">
        <v>5</v>
      </c>
      <c r="R335" s="7" t="s">
        <v>5</v>
      </c>
      <c r="S335" s="7" t="s">
        <v>5</v>
      </c>
      <c r="T335" s="7" t="s">
        <v>5</v>
      </c>
      <c r="U335" s="7" t="s">
        <v>5</v>
      </c>
      <c r="V335" s="7" t="s">
        <v>5</v>
      </c>
      <c r="W335" s="7" t="s">
        <v>5</v>
      </c>
      <c r="X335" s="7" t="s">
        <v>5</v>
      </c>
      <c r="Y335" s="7" t="s">
        <v>5</v>
      </c>
      <c r="Z335" s="7" t="s">
        <v>5</v>
      </c>
      <c r="AA335" s="7" t="s">
        <v>5</v>
      </c>
      <c r="AB335" s="7" t="s">
        <v>5</v>
      </c>
      <c r="AC335" s="7">
        <v>477</v>
      </c>
      <c r="AD335" s="7">
        <v>337</v>
      </c>
      <c r="AE335" s="7">
        <v>384</v>
      </c>
      <c r="AF335" s="7">
        <v>255</v>
      </c>
      <c r="AG335" s="7">
        <v>682</v>
      </c>
      <c r="AH335" s="7">
        <v>287</v>
      </c>
      <c r="AI335" s="7">
        <v>383</v>
      </c>
      <c r="AJ335" s="7">
        <v>341</v>
      </c>
      <c r="AK335" s="7">
        <v>852</v>
      </c>
      <c r="AL335" s="7">
        <v>963</v>
      </c>
      <c r="AM335" s="7">
        <v>786</v>
      </c>
      <c r="AN335" s="7">
        <v>738</v>
      </c>
      <c r="AO335" s="7">
        <v>362</v>
      </c>
      <c r="AP335" s="7">
        <v>436</v>
      </c>
      <c r="AQ335" s="7" t="s">
        <v>4</v>
      </c>
      <c r="AR335" s="7" t="s">
        <v>4</v>
      </c>
      <c r="AS335" s="7" t="s">
        <v>4</v>
      </c>
      <c r="AT335" s="7" t="s">
        <v>4</v>
      </c>
      <c r="AU335" s="7" t="s">
        <v>4</v>
      </c>
      <c r="AV335" s="7" t="s">
        <v>4</v>
      </c>
      <c r="AW335" s="7" t="s">
        <v>4</v>
      </c>
      <c r="AX335" s="7" t="s">
        <v>4</v>
      </c>
      <c r="AY335" s="7" t="s">
        <v>4</v>
      </c>
      <c r="AZ335" s="7" t="s">
        <v>4</v>
      </c>
      <c r="BA335" s="7" t="s">
        <v>4</v>
      </c>
      <c r="BB335" s="7" t="s">
        <v>4</v>
      </c>
      <c r="BC335" s="7" t="s">
        <v>4</v>
      </c>
      <c r="BD335" s="7" t="s">
        <v>4</v>
      </c>
      <c r="BE335" s="7" t="s">
        <v>4</v>
      </c>
      <c r="BF335" s="7" t="s">
        <v>4</v>
      </c>
      <c r="BG335" s="7" t="s">
        <v>4</v>
      </c>
      <c r="BH335" s="7" t="s">
        <v>4</v>
      </c>
      <c r="BI335" s="7" t="s">
        <v>4</v>
      </c>
      <c r="BJ335" s="7" t="s">
        <v>4</v>
      </c>
      <c r="BK335" s="7" t="s">
        <v>4</v>
      </c>
      <c r="BL335" s="7" t="s">
        <v>4</v>
      </c>
    </row>
    <row r="336" spans="1:64">
      <c r="B336" s="7" t="s">
        <v>34</v>
      </c>
      <c r="C336" s="7" t="s">
        <v>9</v>
      </c>
      <c r="D336" s="7" t="s">
        <v>5</v>
      </c>
      <c r="E336" s="7">
        <v>228</v>
      </c>
      <c r="F336" s="7">
        <v>248</v>
      </c>
      <c r="G336" s="7">
        <v>250</v>
      </c>
      <c r="H336" s="7">
        <v>556</v>
      </c>
      <c r="I336" s="7">
        <v>744</v>
      </c>
      <c r="J336" s="7">
        <v>773</v>
      </c>
      <c r="K336" s="7">
        <v>804</v>
      </c>
      <c r="L336" s="7">
        <v>892</v>
      </c>
      <c r="M336" s="7">
        <v>881</v>
      </c>
      <c r="N336" s="7">
        <v>813</v>
      </c>
      <c r="O336" s="7">
        <v>757</v>
      </c>
      <c r="P336" s="7">
        <v>757</v>
      </c>
      <c r="Q336" s="7">
        <v>572</v>
      </c>
      <c r="R336" s="7">
        <v>636</v>
      </c>
      <c r="S336" s="7">
        <v>776</v>
      </c>
      <c r="T336" s="7">
        <v>805</v>
      </c>
      <c r="U336" s="7">
        <v>1059</v>
      </c>
      <c r="V336" s="7">
        <v>928</v>
      </c>
      <c r="W336" s="7">
        <v>2569</v>
      </c>
      <c r="X336" s="7">
        <v>2352</v>
      </c>
      <c r="Y336" s="7">
        <v>2740</v>
      </c>
      <c r="Z336" s="7">
        <v>3303</v>
      </c>
      <c r="AA336" s="7">
        <v>3569</v>
      </c>
      <c r="AB336" s="7">
        <v>2373</v>
      </c>
      <c r="AC336" s="7" t="s">
        <v>5</v>
      </c>
      <c r="AD336" s="7" t="s">
        <v>5</v>
      </c>
      <c r="AE336" s="7" t="s">
        <v>5</v>
      </c>
      <c r="AF336" s="7" t="s">
        <v>5</v>
      </c>
      <c r="AG336" s="7" t="s">
        <v>5</v>
      </c>
      <c r="AH336" s="7" t="s">
        <v>5</v>
      </c>
      <c r="AI336" s="7" t="s">
        <v>5</v>
      </c>
      <c r="AJ336" s="7" t="s">
        <v>5</v>
      </c>
      <c r="AK336" s="7" t="s">
        <v>5</v>
      </c>
      <c r="AL336" s="7" t="s">
        <v>5</v>
      </c>
      <c r="AM336" s="7" t="s">
        <v>5</v>
      </c>
      <c r="AN336" s="7" t="s">
        <v>5</v>
      </c>
      <c r="AO336" s="7" t="s">
        <v>5</v>
      </c>
      <c r="AP336" s="7" t="s">
        <v>5</v>
      </c>
      <c r="AQ336" s="7" t="s">
        <v>4</v>
      </c>
      <c r="AR336" s="7" t="s">
        <v>4</v>
      </c>
      <c r="AS336" s="7" t="s">
        <v>4</v>
      </c>
      <c r="AT336" s="7" t="s">
        <v>4</v>
      </c>
      <c r="AU336" s="7" t="s">
        <v>4</v>
      </c>
      <c r="AV336" s="7" t="s">
        <v>4</v>
      </c>
      <c r="AW336" s="7" t="s">
        <v>4</v>
      </c>
      <c r="AX336" s="7" t="s">
        <v>4</v>
      </c>
      <c r="AY336" s="7" t="s">
        <v>4</v>
      </c>
      <c r="AZ336" s="7" t="s">
        <v>4</v>
      </c>
      <c r="BA336" s="7" t="s">
        <v>4</v>
      </c>
      <c r="BB336" s="7" t="s">
        <v>4</v>
      </c>
      <c r="BC336" s="7" t="s">
        <v>4</v>
      </c>
      <c r="BD336" s="7" t="s">
        <v>4</v>
      </c>
      <c r="BE336" s="7" t="s">
        <v>4</v>
      </c>
      <c r="BF336" s="7" t="s">
        <v>4</v>
      </c>
      <c r="BG336" s="7" t="s">
        <v>4</v>
      </c>
      <c r="BH336" s="7" t="s">
        <v>4</v>
      </c>
      <c r="BI336" s="7" t="s">
        <v>4</v>
      </c>
      <c r="BJ336" s="7" t="s">
        <v>4</v>
      </c>
      <c r="BK336" s="7" t="s">
        <v>4</v>
      </c>
      <c r="BL336" s="7" t="s">
        <v>4</v>
      </c>
    </row>
    <row r="337" spans="1:64">
      <c r="B337" s="7" t="s">
        <v>34</v>
      </c>
      <c r="C337" s="7" t="s">
        <v>7</v>
      </c>
      <c r="D337" s="7" t="s">
        <v>5</v>
      </c>
      <c r="E337" s="7" t="s">
        <v>5</v>
      </c>
      <c r="F337" s="7" t="s">
        <v>5</v>
      </c>
      <c r="G337" s="7" t="s">
        <v>5</v>
      </c>
      <c r="H337" s="7" t="s">
        <v>5</v>
      </c>
      <c r="I337" s="7" t="s">
        <v>5</v>
      </c>
      <c r="J337" s="7" t="s">
        <v>5</v>
      </c>
      <c r="K337" s="7" t="s">
        <v>5</v>
      </c>
      <c r="L337" s="7" t="s">
        <v>5</v>
      </c>
      <c r="M337" s="7" t="s">
        <v>5</v>
      </c>
      <c r="N337" s="7" t="s">
        <v>5</v>
      </c>
      <c r="O337" s="7" t="s">
        <v>5</v>
      </c>
      <c r="P337" s="7" t="s">
        <v>5</v>
      </c>
      <c r="Q337" s="7" t="s">
        <v>5</v>
      </c>
      <c r="R337" s="7" t="s">
        <v>5</v>
      </c>
      <c r="S337" s="7" t="s">
        <v>5</v>
      </c>
      <c r="T337" s="7" t="s">
        <v>5</v>
      </c>
      <c r="U337" s="7" t="s">
        <v>5</v>
      </c>
      <c r="V337" s="7" t="s">
        <v>5</v>
      </c>
      <c r="W337" s="7" t="s">
        <v>5</v>
      </c>
      <c r="X337" s="7" t="s">
        <v>5</v>
      </c>
      <c r="Y337" s="7" t="s">
        <v>5</v>
      </c>
      <c r="Z337" s="7" t="s">
        <v>5</v>
      </c>
      <c r="AA337" s="7" t="s">
        <v>5</v>
      </c>
      <c r="AB337" s="7" t="s">
        <v>5</v>
      </c>
      <c r="AC337" s="7">
        <v>3090</v>
      </c>
      <c r="AD337" s="7">
        <v>3658</v>
      </c>
      <c r="AE337" s="7">
        <v>4211</v>
      </c>
      <c r="AF337" s="7">
        <v>5011</v>
      </c>
      <c r="AG337" s="7">
        <v>4119</v>
      </c>
      <c r="AH337" s="7">
        <v>4913</v>
      </c>
      <c r="AI337" s="7">
        <v>4676</v>
      </c>
      <c r="AJ337" s="7">
        <v>3170</v>
      </c>
      <c r="AK337" s="7">
        <v>3441</v>
      </c>
      <c r="AL337" s="7">
        <v>4621</v>
      </c>
      <c r="AM337" s="7">
        <v>4557</v>
      </c>
      <c r="AN337" s="7">
        <v>4195</v>
      </c>
      <c r="AO337" s="7">
        <v>2806</v>
      </c>
      <c r="AP337" s="7">
        <v>3793</v>
      </c>
      <c r="AQ337" s="7" t="s">
        <v>4</v>
      </c>
      <c r="AR337" s="7" t="s">
        <v>4</v>
      </c>
      <c r="AS337" s="7" t="s">
        <v>4</v>
      </c>
      <c r="AT337" s="7" t="s">
        <v>4</v>
      </c>
      <c r="AU337" s="7" t="s">
        <v>4</v>
      </c>
      <c r="AV337" s="7" t="s">
        <v>4</v>
      </c>
      <c r="AW337" s="7" t="s">
        <v>4</v>
      </c>
      <c r="AX337" s="7" t="s">
        <v>4</v>
      </c>
      <c r="AY337" s="7" t="s">
        <v>4</v>
      </c>
      <c r="AZ337" s="7" t="s">
        <v>4</v>
      </c>
      <c r="BA337" s="7" t="s">
        <v>4</v>
      </c>
      <c r="BB337" s="7" t="s">
        <v>4</v>
      </c>
      <c r="BC337" s="7" t="s">
        <v>4</v>
      </c>
      <c r="BD337" s="7" t="s">
        <v>4</v>
      </c>
      <c r="BE337" s="7" t="s">
        <v>4</v>
      </c>
      <c r="BF337" s="7" t="s">
        <v>4</v>
      </c>
      <c r="BG337" s="7" t="s">
        <v>4</v>
      </c>
      <c r="BH337" s="7" t="s">
        <v>4</v>
      </c>
      <c r="BI337" s="7" t="s">
        <v>4</v>
      </c>
      <c r="BJ337" s="7" t="s">
        <v>4</v>
      </c>
      <c r="BK337" s="7" t="s">
        <v>4</v>
      </c>
      <c r="BL337" s="7" t="s">
        <v>4</v>
      </c>
    </row>
    <row r="338" spans="1:64">
      <c r="A338" s="41" t="s">
        <v>265</v>
      </c>
      <c r="B338" s="41" t="s">
        <v>34</v>
      </c>
      <c r="C338" s="41" t="s">
        <v>6</v>
      </c>
      <c r="D338" s="42" t="s">
        <v>5</v>
      </c>
      <c r="E338" s="42" t="s">
        <v>5</v>
      </c>
      <c r="F338" s="42" t="s">
        <v>5</v>
      </c>
      <c r="G338" s="42" t="s">
        <v>5</v>
      </c>
      <c r="H338" s="42" t="s">
        <v>5</v>
      </c>
      <c r="I338" s="42" t="s">
        <v>5</v>
      </c>
      <c r="J338" s="42" t="s">
        <v>5</v>
      </c>
      <c r="K338" s="42" t="s">
        <v>5</v>
      </c>
      <c r="L338" s="42" t="s">
        <v>5</v>
      </c>
      <c r="M338" s="42" t="s">
        <v>5</v>
      </c>
      <c r="N338" s="42" t="s">
        <v>5</v>
      </c>
      <c r="O338" s="42" t="s">
        <v>5</v>
      </c>
      <c r="P338" s="42" t="s">
        <v>5</v>
      </c>
      <c r="Q338" s="42" t="s">
        <v>5</v>
      </c>
      <c r="R338" s="42" t="s">
        <v>5</v>
      </c>
      <c r="S338" s="42" t="s">
        <v>5</v>
      </c>
      <c r="T338" s="42" t="s">
        <v>5</v>
      </c>
      <c r="U338" s="42" t="s">
        <v>5</v>
      </c>
      <c r="V338" s="42" t="s">
        <v>5</v>
      </c>
      <c r="W338" s="42" t="s">
        <v>5</v>
      </c>
      <c r="X338" s="42" t="s">
        <v>5</v>
      </c>
      <c r="Y338" s="42" t="s">
        <v>5</v>
      </c>
      <c r="Z338" s="42" t="s">
        <v>5</v>
      </c>
      <c r="AA338" s="42" t="s">
        <v>5</v>
      </c>
      <c r="AB338" s="42" t="s">
        <v>5</v>
      </c>
      <c r="AC338" s="42">
        <v>27</v>
      </c>
      <c r="AD338" s="42">
        <v>19</v>
      </c>
      <c r="AE338" s="42">
        <v>33</v>
      </c>
      <c r="AF338" s="42">
        <v>31</v>
      </c>
      <c r="AG338" s="42">
        <v>25</v>
      </c>
      <c r="AH338" s="42">
        <v>27</v>
      </c>
      <c r="AI338" s="42">
        <v>29</v>
      </c>
      <c r="AJ338" s="42">
        <v>22</v>
      </c>
      <c r="AK338" s="42">
        <v>29</v>
      </c>
      <c r="AL338" s="42">
        <v>40</v>
      </c>
      <c r="AM338" s="42">
        <v>36</v>
      </c>
      <c r="AN338" s="42">
        <v>17</v>
      </c>
      <c r="AO338" s="42">
        <v>10</v>
      </c>
      <c r="AP338" s="42">
        <v>18</v>
      </c>
      <c r="AQ338" s="42">
        <v>17</v>
      </c>
      <c r="AR338" s="42">
        <v>16</v>
      </c>
      <c r="AS338" s="42">
        <v>21</v>
      </c>
      <c r="AT338" s="42">
        <v>14</v>
      </c>
      <c r="AU338" s="42">
        <v>8</v>
      </c>
      <c r="AV338" s="42">
        <v>11</v>
      </c>
      <c r="AW338" s="42">
        <v>7</v>
      </c>
      <c r="AX338" s="42">
        <v>16</v>
      </c>
      <c r="AY338" s="42">
        <v>10</v>
      </c>
      <c r="AZ338" s="42">
        <v>5</v>
      </c>
      <c r="BA338" s="42">
        <v>9</v>
      </c>
      <c r="BB338" s="42">
        <v>17</v>
      </c>
      <c r="BC338" s="42">
        <v>18</v>
      </c>
      <c r="BD338" s="42">
        <v>21</v>
      </c>
      <c r="BE338" s="42">
        <v>31</v>
      </c>
      <c r="BF338" s="42">
        <v>22</v>
      </c>
      <c r="BG338" s="42">
        <v>22</v>
      </c>
      <c r="BH338" s="42">
        <v>24</v>
      </c>
      <c r="BI338" s="42">
        <v>26</v>
      </c>
      <c r="BJ338" s="42">
        <v>17</v>
      </c>
      <c r="BK338" s="42">
        <v>6</v>
      </c>
      <c r="BL338" s="42">
        <v>21</v>
      </c>
    </row>
    <row r="339" spans="1:64">
      <c r="A339" s="41" t="s">
        <v>265</v>
      </c>
      <c r="B339" s="41" t="s">
        <v>34</v>
      </c>
      <c r="C339" s="41" t="s">
        <v>9</v>
      </c>
      <c r="D339" s="42">
        <v>1</v>
      </c>
      <c r="E339" s="42">
        <v>2</v>
      </c>
      <c r="F339" s="42">
        <v>1</v>
      </c>
      <c r="G339" s="42" t="s">
        <v>4</v>
      </c>
      <c r="H339" s="42">
        <v>1</v>
      </c>
      <c r="I339" s="42">
        <v>6</v>
      </c>
      <c r="J339" s="42">
        <v>3</v>
      </c>
      <c r="K339" s="42">
        <v>3</v>
      </c>
      <c r="L339" s="42">
        <v>1</v>
      </c>
      <c r="M339" s="42">
        <v>2</v>
      </c>
      <c r="N339" s="42">
        <v>1</v>
      </c>
      <c r="O339" s="42">
        <v>1</v>
      </c>
      <c r="P339" s="42" t="s">
        <v>5</v>
      </c>
      <c r="Q339" s="42">
        <v>1</v>
      </c>
      <c r="R339" s="42" t="s">
        <v>5</v>
      </c>
      <c r="S339" s="42">
        <v>4</v>
      </c>
      <c r="T339" s="42" t="s">
        <v>5</v>
      </c>
      <c r="U339" s="42" t="s">
        <v>4</v>
      </c>
      <c r="V339" s="42">
        <v>1</v>
      </c>
      <c r="W339" s="42" t="s">
        <v>4</v>
      </c>
      <c r="X339" s="42">
        <v>6</v>
      </c>
      <c r="Y339" s="42">
        <v>9</v>
      </c>
      <c r="Z339" s="42">
        <v>16</v>
      </c>
      <c r="AA339" s="42">
        <v>43</v>
      </c>
      <c r="AB339" s="42">
        <v>52</v>
      </c>
      <c r="AC339" s="42" t="s">
        <v>5</v>
      </c>
      <c r="AD339" s="42" t="s">
        <v>5</v>
      </c>
      <c r="AE339" s="42" t="s">
        <v>5</v>
      </c>
      <c r="AF339" s="42" t="s">
        <v>5</v>
      </c>
      <c r="AG339" s="42" t="s">
        <v>5</v>
      </c>
      <c r="AH339" s="42" t="s">
        <v>5</v>
      </c>
      <c r="AI339" s="42" t="s">
        <v>5</v>
      </c>
      <c r="AJ339" s="42" t="s">
        <v>5</v>
      </c>
      <c r="AK339" s="42" t="s">
        <v>5</v>
      </c>
      <c r="AL339" s="42" t="s">
        <v>5</v>
      </c>
      <c r="AM339" s="42" t="s">
        <v>5</v>
      </c>
      <c r="AN339" s="42" t="s">
        <v>5</v>
      </c>
      <c r="AO339" s="42" t="s">
        <v>5</v>
      </c>
      <c r="AP339" s="42" t="s">
        <v>5</v>
      </c>
      <c r="AQ339" s="42" t="s">
        <v>5</v>
      </c>
      <c r="AR339" s="42" t="s">
        <v>5</v>
      </c>
      <c r="AS339" s="42" t="s">
        <v>5</v>
      </c>
      <c r="AT339" s="42" t="s">
        <v>5</v>
      </c>
      <c r="AU339" s="42" t="s">
        <v>5</v>
      </c>
      <c r="AV339" s="42" t="s">
        <v>5</v>
      </c>
      <c r="AW339" s="42" t="s">
        <v>5</v>
      </c>
      <c r="AX339" s="42" t="s">
        <v>5</v>
      </c>
      <c r="AY339" s="42" t="s">
        <v>5</v>
      </c>
      <c r="AZ339" s="42" t="s">
        <v>5</v>
      </c>
      <c r="BA339" s="42" t="s">
        <v>5</v>
      </c>
      <c r="BB339" s="42" t="s">
        <v>5</v>
      </c>
      <c r="BC339" s="42" t="s">
        <v>5</v>
      </c>
      <c r="BD339" s="42" t="s">
        <v>5</v>
      </c>
      <c r="BE339" s="42" t="s">
        <v>5</v>
      </c>
      <c r="BF339" s="42" t="s">
        <v>5</v>
      </c>
      <c r="BG339" s="42" t="s">
        <v>5</v>
      </c>
      <c r="BH339" s="42" t="s">
        <v>5</v>
      </c>
      <c r="BI339" s="42" t="s">
        <v>5</v>
      </c>
      <c r="BJ339" s="42" t="s">
        <v>5</v>
      </c>
      <c r="BK339" s="42" t="s">
        <v>4</v>
      </c>
      <c r="BL339" s="42" t="s">
        <v>4</v>
      </c>
    </row>
    <row r="340" spans="1:64">
      <c r="A340" s="41" t="s">
        <v>265</v>
      </c>
      <c r="B340" s="41" t="s">
        <v>34</v>
      </c>
      <c r="C340" s="41" t="s">
        <v>7</v>
      </c>
      <c r="D340" s="42" t="s">
        <v>5</v>
      </c>
      <c r="E340" s="42" t="s">
        <v>5</v>
      </c>
      <c r="F340" s="42" t="s">
        <v>5</v>
      </c>
      <c r="G340" s="42" t="s">
        <v>5</v>
      </c>
      <c r="H340" s="42" t="s">
        <v>5</v>
      </c>
      <c r="I340" s="42" t="s">
        <v>5</v>
      </c>
      <c r="J340" s="42" t="s">
        <v>5</v>
      </c>
      <c r="K340" s="42" t="s">
        <v>5</v>
      </c>
      <c r="L340" s="42" t="s">
        <v>5</v>
      </c>
      <c r="M340" s="42" t="s">
        <v>5</v>
      </c>
      <c r="N340" s="42" t="s">
        <v>5</v>
      </c>
      <c r="O340" s="42" t="s">
        <v>5</v>
      </c>
      <c r="P340" s="42" t="s">
        <v>5</v>
      </c>
      <c r="Q340" s="42" t="s">
        <v>5</v>
      </c>
      <c r="R340" s="42" t="s">
        <v>5</v>
      </c>
      <c r="S340" s="42" t="s">
        <v>5</v>
      </c>
      <c r="T340" s="42" t="s">
        <v>5</v>
      </c>
      <c r="U340" s="42" t="s">
        <v>5</v>
      </c>
      <c r="V340" s="42" t="s">
        <v>5</v>
      </c>
      <c r="W340" s="42" t="s">
        <v>5</v>
      </c>
      <c r="X340" s="42" t="s">
        <v>5</v>
      </c>
      <c r="Y340" s="42" t="s">
        <v>5</v>
      </c>
      <c r="Z340" s="42" t="s">
        <v>5</v>
      </c>
      <c r="AA340" s="42" t="s">
        <v>5</v>
      </c>
      <c r="AB340" s="42" t="s">
        <v>5</v>
      </c>
      <c r="AC340" s="42" t="s">
        <v>5</v>
      </c>
      <c r="AD340" s="42" t="s">
        <v>11</v>
      </c>
      <c r="AE340" s="42">
        <v>1</v>
      </c>
      <c r="AF340" s="42">
        <v>1</v>
      </c>
      <c r="AG340" s="42" t="s">
        <v>5</v>
      </c>
      <c r="AH340" s="42">
        <v>7</v>
      </c>
      <c r="AI340" s="42">
        <v>2</v>
      </c>
      <c r="AJ340" s="42">
        <v>10</v>
      </c>
      <c r="AK340" s="42" t="s">
        <v>5</v>
      </c>
      <c r="AL340" s="42" t="s">
        <v>5</v>
      </c>
      <c r="AM340" s="42">
        <v>11</v>
      </c>
      <c r="AN340" s="42">
        <v>2</v>
      </c>
      <c r="AO340" s="42">
        <v>2</v>
      </c>
      <c r="AP340" s="42">
        <v>6</v>
      </c>
      <c r="AQ340" s="42">
        <v>5</v>
      </c>
      <c r="AR340" s="42" t="s">
        <v>5</v>
      </c>
      <c r="AS340" s="42" t="s">
        <v>5</v>
      </c>
      <c r="AT340" s="42" t="s">
        <v>5</v>
      </c>
      <c r="AU340" s="42">
        <v>4</v>
      </c>
      <c r="AV340" s="42" t="s">
        <v>5</v>
      </c>
      <c r="AW340" s="42" t="s">
        <v>5</v>
      </c>
      <c r="AX340" s="42" t="s">
        <v>5</v>
      </c>
      <c r="AY340" s="42" t="s">
        <v>5</v>
      </c>
      <c r="AZ340" s="42" t="s">
        <v>5</v>
      </c>
      <c r="BA340" s="42" t="s">
        <v>5</v>
      </c>
      <c r="BB340" s="42" t="s">
        <v>5</v>
      </c>
      <c r="BC340" s="42" t="s">
        <v>11</v>
      </c>
      <c r="BD340" s="42" t="s">
        <v>5</v>
      </c>
      <c r="BE340" s="42">
        <v>1</v>
      </c>
      <c r="BF340" s="42">
        <v>3</v>
      </c>
      <c r="BG340" s="42">
        <v>4</v>
      </c>
      <c r="BH340" s="42">
        <v>3</v>
      </c>
      <c r="BI340" s="42">
        <v>6</v>
      </c>
      <c r="BJ340" s="42">
        <v>4</v>
      </c>
      <c r="BK340" s="42">
        <v>1</v>
      </c>
      <c r="BL340" s="42">
        <v>3</v>
      </c>
    </row>
    <row r="341" spans="1:64">
      <c r="A341" s="41" t="s">
        <v>268</v>
      </c>
      <c r="B341" s="41" t="s">
        <v>34</v>
      </c>
      <c r="C341" s="41" t="s">
        <v>7</v>
      </c>
      <c r="D341" s="42" t="s">
        <v>4</v>
      </c>
      <c r="E341" s="42" t="s">
        <v>4</v>
      </c>
      <c r="F341" s="42" t="s">
        <v>4</v>
      </c>
      <c r="G341" s="42" t="s">
        <v>4</v>
      </c>
      <c r="H341" s="42" t="s">
        <v>4</v>
      </c>
      <c r="I341" s="42" t="s">
        <v>4</v>
      </c>
      <c r="J341" s="42" t="s">
        <v>4</v>
      </c>
      <c r="K341" s="42" t="s">
        <v>4</v>
      </c>
      <c r="L341" s="42" t="s">
        <v>4</v>
      </c>
      <c r="M341" s="42" t="s">
        <v>4</v>
      </c>
      <c r="N341" s="42" t="s">
        <v>4</v>
      </c>
      <c r="O341" s="42" t="s">
        <v>4</v>
      </c>
      <c r="P341" s="42" t="s">
        <v>4</v>
      </c>
      <c r="Q341" s="42" t="s">
        <v>4</v>
      </c>
      <c r="R341" s="42" t="s">
        <v>4</v>
      </c>
      <c r="S341" s="42" t="s">
        <v>4</v>
      </c>
      <c r="T341" s="42" t="s">
        <v>4</v>
      </c>
      <c r="U341" s="42" t="s">
        <v>4</v>
      </c>
      <c r="V341" s="42" t="s">
        <v>4</v>
      </c>
      <c r="W341" s="42" t="s">
        <v>4</v>
      </c>
      <c r="X341" s="42" t="s">
        <v>4</v>
      </c>
      <c r="Y341" s="42" t="s">
        <v>4</v>
      </c>
      <c r="Z341" s="42" t="s">
        <v>4</v>
      </c>
      <c r="AA341" s="42" t="s">
        <v>4</v>
      </c>
      <c r="AB341" s="42" t="s">
        <v>4</v>
      </c>
      <c r="AC341" s="42">
        <v>333</v>
      </c>
      <c r="AD341" s="42">
        <v>320</v>
      </c>
      <c r="AE341" s="42">
        <v>663</v>
      </c>
      <c r="AF341" s="42">
        <v>867</v>
      </c>
      <c r="AG341" s="42">
        <v>1280</v>
      </c>
      <c r="AH341" s="42">
        <v>1350</v>
      </c>
      <c r="AI341" s="42">
        <v>1170</v>
      </c>
      <c r="AJ341" s="42">
        <v>1181</v>
      </c>
      <c r="AK341" s="42">
        <v>1309</v>
      </c>
      <c r="AL341" s="42">
        <v>1121</v>
      </c>
      <c r="AM341" s="42">
        <v>1046</v>
      </c>
      <c r="AN341" s="42">
        <v>806</v>
      </c>
      <c r="AO341" s="42">
        <v>978</v>
      </c>
      <c r="AP341" s="42">
        <v>1256</v>
      </c>
      <c r="AQ341" s="42">
        <v>1300</v>
      </c>
      <c r="AR341" s="42">
        <v>1210</v>
      </c>
      <c r="AS341" s="42">
        <v>1419</v>
      </c>
      <c r="AT341" s="42">
        <v>1420</v>
      </c>
      <c r="AU341" s="42">
        <v>1402</v>
      </c>
      <c r="AV341" s="42" t="s">
        <v>4</v>
      </c>
      <c r="AW341" s="42">
        <v>1276</v>
      </c>
      <c r="AX341" s="42" t="s">
        <v>4</v>
      </c>
      <c r="AY341" s="42">
        <v>1745</v>
      </c>
      <c r="AZ341" s="42">
        <v>1690</v>
      </c>
      <c r="BA341" s="42">
        <v>1183</v>
      </c>
      <c r="BB341" s="42">
        <v>1000</v>
      </c>
      <c r="BC341" s="42">
        <v>1113</v>
      </c>
      <c r="BD341" s="42">
        <v>899</v>
      </c>
      <c r="BE341" s="42">
        <v>895</v>
      </c>
      <c r="BF341" s="42">
        <v>900</v>
      </c>
      <c r="BG341" s="42">
        <v>820</v>
      </c>
      <c r="BH341" s="42">
        <v>755</v>
      </c>
      <c r="BI341" s="42">
        <v>933</v>
      </c>
      <c r="BJ341" s="42">
        <v>800</v>
      </c>
      <c r="BK341" s="42">
        <v>620</v>
      </c>
      <c r="BL341" s="42">
        <v>770</v>
      </c>
    </row>
    <row r="342" spans="1:64">
      <c r="A342" s="41" t="s">
        <v>269</v>
      </c>
      <c r="B342" s="41" t="s">
        <v>34</v>
      </c>
      <c r="C342" s="41" t="s">
        <v>7</v>
      </c>
      <c r="D342" s="42" t="s">
        <v>4</v>
      </c>
      <c r="E342" s="42" t="s">
        <v>4</v>
      </c>
      <c r="F342" s="42" t="s">
        <v>4</v>
      </c>
      <c r="G342" s="42" t="s">
        <v>4</v>
      </c>
      <c r="H342" s="42" t="s">
        <v>4</v>
      </c>
      <c r="I342" s="42" t="s">
        <v>4</v>
      </c>
      <c r="J342" s="42" t="s">
        <v>4</v>
      </c>
      <c r="K342" s="42" t="s">
        <v>4</v>
      </c>
      <c r="L342" s="42" t="s">
        <v>4</v>
      </c>
      <c r="M342" s="42" t="s">
        <v>4</v>
      </c>
      <c r="N342" s="42" t="s">
        <v>4</v>
      </c>
      <c r="O342" s="42" t="s">
        <v>4</v>
      </c>
      <c r="P342" s="42" t="s">
        <v>4</v>
      </c>
      <c r="Q342" s="42" t="s">
        <v>4</v>
      </c>
      <c r="R342" s="42" t="s">
        <v>4</v>
      </c>
      <c r="S342" s="42" t="s">
        <v>4</v>
      </c>
      <c r="T342" s="42" t="s">
        <v>4</v>
      </c>
      <c r="U342" s="42" t="s">
        <v>4</v>
      </c>
      <c r="V342" s="42" t="s">
        <v>4</v>
      </c>
      <c r="W342" s="42" t="s">
        <v>4</v>
      </c>
      <c r="X342" s="42" t="s">
        <v>4</v>
      </c>
      <c r="Y342" s="42" t="s">
        <v>4</v>
      </c>
      <c r="Z342" s="42" t="s">
        <v>4</v>
      </c>
      <c r="AA342" s="42" t="s">
        <v>4</v>
      </c>
      <c r="AB342" s="42" t="s">
        <v>4</v>
      </c>
      <c r="AC342" s="42" t="s">
        <v>4</v>
      </c>
      <c r="AD342" s="42" t="s">
        <v>4</v>
      </c>
      <c r="AE342" s="42" t="s">
        <v>4</v>
      </c>
      <c r="AF342" s="42" t="s">
        <v>4</v>
      </c>
      <c r="AG342" s="42" t="s">
        <v>4</v>
      </c>
      <c r="AH342" s="42" t="s">
        <v>4</v>
      </c>
      <c r="AI342" s="42" t="s">
        <v>4</v>
      </c>
      <c r="AJ342" s="42" t="s">
        <v>4</v>
      </c>
      <c r="AK342" s="42">
        <v>1284</v>
      </c>
      <c r="AL342" s="42">
        <v>1424</v>
      </c>
      <c r="AM342" s="42">
        <v>959</v>
      </c>
      <c r="AN342" s="42">
        <v>570</v>
      </c>
      <c r="AO342" s="42">
        <v>529</v>
      </c>
      <c r="AP342" s="42">
        <v>485</v>
      </c>
      <c r="AQ342" s="42">
        <v>303</v>
      </c>
      <c r="AR342" s="42">
        <v>212</v>
      </c>
      <c r="AS342" s="42">
        <v>153</v>
      </c>
      <c r="AT342" s="42">
        <v>201</v>
      </c>
      <c r="AU342" s="42">
        <v>209</v>
      </c>
      <c r="AV342" s="42" t="s">
        <v>4</v>
      </c>
      <c r="AW342" s="42">
        <v>443</v>
      </c>
      <c r="AX342" s="42" t="s">
        <v>4</v>
      </c>
      <c r="AY342" s="42">
        <v>524</v>
      </c>
      <c r="AZ342" s="42">
        <v>524</v>
      </c>
      <c r="BA342" s="42">
        <v>473</v>
      </c>
      <c r="BB342" s="42">
        <v>440</v>
      </c>
      <c r="BC342" s="42">
        <v>447</v>
      </c>
      <c r="BD342" s="42">
        <v>524</v>
      </c>
      <c r="BE342" s="42">
        <v>540</v>
      </c>
      <c r="BF342" s="42">
        <v>541</v>
      </c>
      <c r="BG342" s="42">
        <v>438</v>
      </c>
      <c r="BH342" s="42">
        <v>349</v>
      </c>
      <c r="BI342" s="42">
        <v>412</v>
      </c>
      <c r="BJ342" s="42">
        <v>481</v>
      </c>
      <c r="BK342" s="42">
        <v>360</v>
      </c>
      <c r="BL342" s="42">
        <v>409</v>
      </c>
    </row>
    <row r="343" spans="1:64">
      <c r="A343" s="41" t="s">
        <v>271</v>
      </c>
      <c r="B343" s="41" t="s">
        <v>34</v>
      </c>
      <c r="C343" s="41" t="s">
        <v>6</v>
      </c>
      <c r="D343" s="42" t="s">
        <v>5</v>
      </c>
      <c r="E343" s="42" t="s">
        <v>5</v>
      </c>
      <c r="F343" s="42" t="s">
        <v>5</v>
      </c>
      <c r="G343" s="42" t="s">
        <v>5</v>
      </c>
      <c r="H343" s="42" t="s">
        <v>5</v>
      </c>
      <c r="I343" s="42" t="s">
        <v>5</v>
      </c>
      <c r="J343" s="42" t="s">
        <v>5</v>
      </c>
      <c r="K343" s="42" t="s">
        <v>5</v>
      </c>
      <c r="L343" s="42" t="s">
        <v>5</v>
      </c>
      <c r="M343" s="42" t="s">
        <v>5</v>
      </c>
      <c r="N343" s="42" t="s">
        <v>5</v>
      </c>
      <c r="O343" s="42" t="s">
        <v>5</v>
      </c>
      <c r="P343" s="42" t="s">
        <v>5</v>
      </c>
      <c r="Q343" s="42" t="s">
        <v>5</v>
      </c>
      <c r="R343" s="42" t="s">
        <v>5</v>
      </c>
      <c r="S343" s="42" t="s">
        <v>5</v>
      </c>
      <c r="T343" s="42" t="s">
        <v>5</v>
      </c>
      <c r="U343" s="42" t="s">
        <v>5</v>
      </c>
      <c r="V343" s="42" t="s">
        <v>5</v>
      </c>
      <c r="W343" s="42" t="s">
        <v>5</v>
      </c>
      <c r="X343" s="42" t="s">
        <v>5</v>
      </c>
      <c r="Y343" s="42" t="s">
        <v>5</v>
      </c>
      <c r="Z343" s="42" t="s">
        <v>5</v>
      </c>
      <c r="AA343" s="42" t="s">
        <v>5</v>
      </c>
      <c r="AB343" s="42" t="s">
        <v>5</v>
      </c>
      <c r="AC343" s="42">
        <v>760</v>
      </c>
      <c r="AD343" s="42">
        <v>507</v>
      </c>
      <c r="AE343" s="42">
        <v>691</v>
      </c>
      <c r="AF343" s="42">
        <v>367</v>
      </c>
      <c r="AG343" s="42">
        <v>494</v>
      </c>
      <c r="AH343" s="42">
        <v>410</v>
      </c>
      <c r="AI343" s="42">
        <v>510</v>
      </c>
      <c r="AJ343" s="42">
        <v>410</v>
      </c>
      <c r="AK343" s="42">
        <v>372</v>
      </c>
      <c r="AL343" s="42">
        <v>292</v>
      </c>
      <c r="AM343" s="42">
        <v>497</v>
      </c>
      <c r="AN343" s="42">
        <v>312</v>
      </c>
      <c r="AO343" s="42">
        <v>884</v>
      </c>
      <c r="AP343" s="42">
        <v>270</v>
      </c>
      <c r="AQ343" s="42">
        <v>190</v>
      </c>
      <c r="AR343" s="42">
        <v>252</v>
      </c>
      <c r="AS343" s="42">
        <v>171</v>
      </c>
      <c r="AT343" s="42">
        <v>99</v>
      </c>
      <c r="AU343" s="42">
        <v>107</v>
      </c>
      <c r="AV343" s="42">
        <v>134</v>
      </c>
      <c r="AW343" s="42">
        <v>120</v>
      </c>
      <c r="AX343" s="42">
        <v>140</v>
      </c>
      <c r="AY343" s="42">
        <v>644</v>
      </c>
      <c r="AZ343" s="42">
        <v>97</v>
      </c>
      <c r="BA343" s="42" t="s">
        <v>4</v>
      </c>
      <c r="BB343" s="42">
        <v>640</v>
      </c>
      <c r="BC343" s="42">
        <v>544</v>
      </c>
      <c r="BD343" s="42">
        <v>672</v>
      </c>
      <c r="BE343" s="42">
        <v>492</v>
      </c>
      <c r="BF343" s="42">
        <v>398</v>
      </c>
      <c r="BG343" s="42">
        <v>415</v>
      </c>
      <c r="BH343" s="42">
        <v>497</v>
      </c>
      <c r="BI343" s="42">
        <v>474</v>
      </c>
      <c r="BJ343" s="42">
        <v>441</v>
      </c>
      <c r="BK343" s="42">
        <v>279</v>
      </c>
      <c r="BL343" s="42">
        <v>368</v>
      </c>
    </row>
    <row r="344" spans="1:64">
      <c r="A344" s="41" t="s">
        <v>271</v>
      </c>
      <c r="B344" s="41" t="s">
        <v>34</v>
      </c>
      <c r="C344" s="41" t="s">
        <v>7</v>
      </c>
      <c r="D344" s="42" t="s">
        <v>5</v>
      </c>
      <c r="E344" s="42" t="s">
        <v>5</v>
      </c>
      <c r="F344" s="42" t="s">
        <v>5</v>
      </c>
      <c r="G344" s="42" t="s">
        <v>5</v>
      </c>
      <c r="H344" s="42" t="s">
        <v>5</v>
      </c>
      <c r="I344" s="42" t="s">
        <v>5</v>
      </c>
      <c r="J344" s="42" t="s">
        <v>5</v>
      </c>
      <c r="K344" s="42" t="s">
        <v>5</v>
      </c>
      <c r="L344" s="42" t="s">
        <v>5</v>
      </c>
      <c r="M344" s="42" t="s">
        <v>5</v>
      </c>
      <c r="N344" s="42" t="s">
        <v>5</v>
      </c>
      <c r="O344" s="42" t="s">
        <v>5</v>
      </c>
      <c r="P344" s="42" t="s">
        <v>5</v>
      </c>
      <c r="Q344" s="42" t="s">
        <v>5</v>
      </c>
      <c r="R344" s="42" t="s">
        <v>5</v>
      </c>
      <c r="S344" s="42" t="s">
        <v>5</v>
      </c>
      <c r="T344" s="42" t="s">
        <v>5</v>
      </c>
      <c r="U344" s="42" t="s">
        <v>5</v>
      </c>
      <c r="V344" s="42" t="s">
        <v>5</v>
      </c>
      <c r="W344" s="42" t="s">
        <v>5</v>
      </c>
      <c r="X344" s="42" t="s">
        <v>5</v>
      </c>
      <c r="Y344" s="42" t="s">
        <v>5</v>
      </c>
      <c r="Z344" s="42" t="s">
        <v>5</v>
      </c>
      <c r="AA344" s="42" t="s">
        <v>5</v>
      </c>
      <c r="AB344" s="42" t="s">
        <v>5</v>
      </c>
      <c r="AC344" s="42">
        <v>4600</v>
      </c>
      <c r="AD344" s="42">
        <v>5336</v>
      </c>
      <c r="AE344" s="42">
        <v>3511</v>
      </c>
      <c r="AF344" s="42">
        <v>5696</v>
      </c>
      <c r="AG344" s="42">
        <v>5772</v>
      </c>
      <c r="AH344" s="42">
        <v>5406</v>
      </c>
      <c r="AI344" s="42">
        <v>4359</v>
      </c>
      <c r="AJ344" s="42">
        <v>3728</v>
      </c>
      <c r="AK344" s="42">
        <v>2358</v>
      </c>
      <c r="AL344" s="42">
        <v>3487</v>
      </c>
      <c r="AM344" s="42">
        <v>3864</v>
      </c>
      <c r="AN344" s="42">
        <v>2983</v>
      </c>
      <c r="AO344" s="42">
        <v>3491</v>
      </c>
      <c r="AP344" s="42">
        <v>4454</v>
      </c>
      <c r="AQ344" s="42">
        <v>4304</v>
      </c>
      <c r="AR344" s="42">
        <v>4521</v>
      </c>
      <c r="AS344" s="42">
        <v>3694</v>
      </c>
      <c r="AT344" s="42">
        <v>3658</v>
      </c>
      <c r="AU344" s="42">
        <v>3227</v>
      </c>
      <c r="AV344" s="42">
        <v>3474</v>
      </c>
      <c r="AW344" s="42">
        <v>3662</v>
      </c>
      <c r="AX344" s="42">
        <v>2581</v>
      </c>
      <c r="AY344" s="42">
        <v>1862</v>
      </c>
      <c r="AZ344" s="42">
        <v>3323</v>
      </c>
      <c r="BA344" s="42" t="s">
        <v>4</v>
      </c>
      <c r="BB344" s="42">
        <v>2057</v>
      </c>
      <c r="BC344" s="42">
        <v>2795</v>
      </c>
      <c r="BD344" s="42">
        <v>1725</v>
      </c>
      <c r="BE344" s="42">
        <v>1774</v>
      </c>
      <c r="BF344" s="42">
        <v>1851</v>
      </c>
      <c r="BG344" s="42">
        <v>1342</v>
      </c>
      <c r="BH344" s="42">
        <v>1221</v>
      </c>
      <c r="BI344" s="42">
        <v>1594</v>
      </c>
      <c r="BJ344" s="42">
        <v>1498</v>
      </c>
      <c r="BK344" s="42">
        <v>1476</v>
      </c>
      <c r="BL344" s="42">
        <v>1644</v>
      </c>
    </row>
    <row r="345" spans="1:64">
      <c r="A345" s="41" t="s">
        <v>282</v>
      </c>
      <c r="B345" s="41" t="s">
        <v>34</v>
      </c>
      <c r="C345" s="41" t="s">
        <v>6</v>
      </c>
      <c r="D345" s="42" t="s">
        <v>4</v>
      </c>
      <c r="E345" s="42" t="s">
        <v>4</v>
      </c>
      <c r="F345" s="42" t="s">
        <v>4</v>
      </c>
      <c r="G345" s="42" t="s">
        <v>4</v>
      </c>
      <c r="H345" s="42" t="s">
        <v>4</v>
      </c>
      <c r="I345" s="42" t="s">
        <v>4</v>
      </c>
      <c r="J345" s="42" t="s">
        <v>4</v>
      </c>
      <c r="K345" s="42" t="s">
        <v>4</v>
      </c>
      <c r="L345" s="42" t="s">
        <v>4</v>
      </c>
      <c r="M345" s="42" t="s">
        <v>4</v>
      </c>
      <c r="N345" s="42" t="s">
        <v>4</v>
      </c>
      <c r="O345" s="42" t="s">
        <v>4</v>
      </c>
      <c r="P345" s="42" t="s">
        <v>4</v>
      </c>
      <c r="Q345" s="42" t="s">
        <v>4</v>
      </c>
      <c r="R345" s="42" t="s">
        <v>4</v>
      </c>
      <c r="S345" s="42" t="s">
        <v>4</v>
      </c>
      <c r="T345" s="42" t="s">
        <v>4</v>
      </c>
      <c r="U345" s="42" t="s">
        <v>4</v>
      </c>
      <c r="V345" s="42" t="s">
        <v>4</v>
      </c>
      <c r="W345" s="42" t="s">
        <v>4</v>
      </c>
      <c r="X345" s="42" t="s">
        <v>4</v>
      </c>
      <c r="Y345" s="42" t="s">
        <v>4</v>
      </c>
      <c r="Z345" s="42" t="s">
        <v>4</v>
      </c>
      <c r="AA345" s="42" t="s">
        <v>4</v>
      </c>
      <c r="AB345" s="42" t="s">
        <v>4</v>
      </c>
      <c r="AC345" s="42" t="s">
        <v>4</v>
      </c>
      <c r="AD345" s="42" t="s">
        <v>4</v>
      </c>
      <c r="AE345" s="42" t="s">
        <v>4</v>
      </c>
      <c r="AF345" s="42" t="s">
        <v>4</v>
      </c>
      <c r="AG345" s="42" t="s">
        <v>4</v>
      </c>
      <c r="AH345" s="42" t="s">
        <v>4</v>
      </c>
      <c r="AI345" s="42" t="s">
        <v>4</v>
      </c>
      <c r="AJ345" s="42" t="s">
        <v>4</v>
      </c>
      <c r="AK345" s="42" t="s">
        <v>4</v>
      </c>
      <c r="AL345" s="42" t="s">
        <v>4</v>
      </c>
      <c r="AM345" s="42" t="s">
        <v>4</v>
      </c>
      <c r="AN345" s="42" t="s">
        <v>4</v>
      </c>
      <c r="AO345" s="42" t="s">
        <v>4</v>
      </c>
      <c r="AP345" s="42" t="s">
        <v>4</v>
      </c>
      <c r="AQ345" s="42" t="s">
        <v>4</v>
      </c>
      <c r="AR345" s="42" t="s">
        <v>4</v>
      </c>
      <c r="AS345" s="42" t="s">
        <v>4</v>
      </c>
      <c r="AT345" s="42" t="s">
        <v>4</v>
      </c>
      <c r="AU345" s="42" t="s">
        <v>4</v>
      </c>
      <c r="AV345" s="42" t="s">
        <v>4</v>
      </c>
      <c r="AW345" s="42" t="s">
        <v>4</v>
      </c>
      <c r="AX345" s="42" t="s">
        <v>4</v>
      </c>
      <c r="AY345" s="42" t="s">
        <v>4</v>
      </c>
      <c r="AZ345" s="42" t="s">
        <v>4</v>
      </c>
      <c r="BA345" s="42" t="s">
        <v>4</v>
      </c>
      <c r="BB345" s="42" t="s">
        <v>4</v>
      </c>
      <c r="BC345" s="42" t="s">
        <v>4</v>
      </c>
      <c r="BD345" s="42" t="s">
        <v>4</v>
      </c>
      <c r="BE345" s="42" t="s">
        <v>4</v>
      </c>
      <c r="BF345" s="42" t="s">
        <v>4</v>
      </c>
      <c r="BG345" s="42" t="s">
        <v>4</v>
      </c>
      <c r="BH345" s="42" t="s">
        <v>11</v>
      </c>
      <c r="BI345" s="42" t="s">
        <v>5</v>
      </c>
      <c r="BJ345" s="42" t="s">
        <v>11</v>
      </c>
      <c r="BK345" s="42">
        <v>1</v>
      </c>
      <c r="BL345" s="42" t="s">
        <v>5</v>
      </c>
    </row>
    <row r="346" spans="1:64">
      <c r="A346" s="41" t="s">
        <v>282</v>
      </c>
      <c r="B346" s="41" t="s">
        <v>34</v>
      </c>
      <c r="C346" s="41" t="s">
        <v>7</v>
      </c>
      <c r="D346" s="42" t="s">
        <v>5</v>
      </c>
      <c r="E346" s="42" t="s">
        <v>5</v>
      </c>
      <c r="F346" s="42" t="s">
        <v>5</v>
      </c>
      <c r="G346" s="42" t="s">
        <v>5</v>
      </c>
      <c r="H346" s="42" t="s">
        <v>5</v>
      </c>
      <c r="I346" s="42" t="s">
        <v>5</v>
      </c>
      <c r="J346" s="42" t="s">
        <v>5</v>
      </c>
      <c r="K346" s="42" t="s">
        <v>5</v>
      </c>
      <c r="L346" s="42" t="s">
        <v>5</v>
      </c>
      <c r="M346" s="42" t="s">
        <v>5</v>
      </c>
      <c r="N346" s="42" t="s">
        <v>5</v>
      </c>
      <c r="O346" s="42" t="s">
        <v>5</v>
      </c>
      <c r="P346" s="42" t="s">
        <v>5</v>
      </c>
      <c r="Q346" s="42" t="s">
        <v>5</v>
      </c>
      <c r="R346" s="42" t="s">
        <v>5</v>
      </c>
      <c r="S346" s="42" t="s">
        <v>5</v>
      </c>
      <c r="T346" s="42" t="s">
        <v>5</v>
      </c>
      <c r="U346" s="42" t="s">
        <v>5</v>
      </c>
      <c r="V346" s="42" t="s">
        <v>5</v>
      </c>
      <c r="W346" s="42" t="s">
        <v>5</v>
      </c>
      <c r="X346" s="42" t="s">
        <v>5</v>
      </c>
      <c r="Y346" s="42" t="s">
        <v>5</v>
      </c>
      <c r="Z346" s="42" t="s">
        <v>5</v>
      </c>
      <c r="AA346" s="42" t="s">
        <v>5</v>
      </c>
      <c r="AB346" s="42" t="s">
        <v>5</v>
      </c>
      <c r="AC346" s="42" t="s">
        <v>5</v>
      </c>
      <c r="AD346" s="42" t="s">
        <v>5</v>
      </c>
      <c r="AE346" s="42" t="s">
        <v>5</v>
      </c>
      <c r="AF346" s="42" t="s">
        <v>5</v>
      </c>
      <c r="AG346" s="42" t="s">
        <v>5</v>
      </c>
      <c r="AH346" s="42" t="s">
        <v>5</v>
      </c>
      <c r="AI346" s="42" t="s">
        <v>5</v>
      </c>
      <c r="AJ346" s="42" t="s">
        <v>5</v>
      </c>
      <c r="AK346" s="42" t="s">
        <v>5</v>
      </c>
      <c r="AL346" s="42" t="s">
        <v>5</v>
      </c>
      <c r="AM346" s="42" t="s">
        <v>5</v>
      </c>
      <c r="AN346" s="42" t="s">
        <v>5</v>
      </c>
      <c r="AO346" s="42" t="s">
        <v>5</v>
      </c>
      <c r="AP346" s="42" t="s">
        <v>5</v>
      </c>
      <c r="AQ346" s="42" t="s">
        <v>5</v>
      </c>
      <c r="AR346" s="42" t="s">
        <v>5</v>
      </c>
      <c r="AS346" s="42" t="s">
        <v>5</v>
      </c>
      <c r="AT346" s="42" t="s">
        <v>5</v>
      </c>
      <c r="AU346" s="42" t="s">
        <v>5</v>
      </c>
      <c r="AV346" s="42" t="s">
        <v>5</v>
      </c>
      <c r="AW346" s="42" t="s">
        <v>5</v>
      </c>
      <c r="AX346" s="42">
        <v>4</v>
      </c>
      <c r="AY346" s="42" t="s">
        <v>5</v>
      </c>
      <c r="AZ346" s="42" t="s">
        <v>5</v>
      </c>
      <c r="BA346" s="42" t="s">
        <v>5</v>
      </c>
      <c r="BB346" s="42" t="s">
        <v>11</v>
      </c>
      <c r="BC346" s="42">
        <v>1</v>
      </c>
      <c r="BD346" s="42">
        <v>2</v>
      </c>
      <c r="BE346" s="42" t="s">
        <v>11</v>
      </c>
      <c r="BF346" s="42">
        <v>1</v>
      </c>
      <c r="BG346" s="42" t="s">
        <v>5</v>
      </c>
      <c r="BH346" s="42" t="s">
        <v>4</v>
      </c>
      <c r="BI346" s="42" t="s">
        <v>4</v>
      </c>
      <c r="BJ346" s="42" t="s">
        <v>4</v>
      </c>
      <c r="BK346" s="42" t="s">
        <v>4</v>
      </c>
      <c r="BL346" s="42">
        <v>1</v>
      </c>
    </row>
    <row r="347" spans="1:64">
      <c r="B347" s="2" t="s">
        <v>34</v>
      </c>
      <c r="D347" s="2">
        <f>SUM(D333:D346)</f>
        <v>1</v>
      </c>
      <c r="E347" s="2">
        <f t="shared" ref="E347:BL347" si="23">SUM(E333:E346)</f>
        <v>230</v>
      </c>
      <c r="F347" s="2">
        <f t="shared" si="23"/>
        <v>249</v>
      </c>
      <c r="G347" s="2">
        <f t="shared" si="23"/>
        <v>250</v>
      </c>
      <c r="H347" s="2">
        <f t="shared" si="23"/>
        <v>557</v>
      </c>
      <c r="I347" s="2">
        <f t="shared" si="23"/>
        <v>750</v>
      </c>
      <c r="J347" s="2">
        <f t="shared" si="23"/>
        <v>776</v>
      </c>
      <c r="K347" s="2">
        <f t="shared" si="23"/>
        <v>807</v>
      </c>
      <c r="L347" s="2">
        <f t="shared" si="23"/>
        <v>893</v>
      </c>
      <c r="M347" s="2">
        <f t="shared" si="23"/>
        <v>883</v>
      </c>
      <c r="N347" s="2">
        <f t="shared" si="23"/>
        <v>814</v>
      </c>
      <c r="O347" s="2">
        <f t="shared" si="23"/>
        <v>758</v>
      </c>
      <c r="P347" s="2">
        <f t="shared" si="23"/>
        <v>757</v>
      </c>
      <c r="Q347" s="2">
        <f t="shared" si="23"/>
        <v>573</v>
      </c>
      <c r="R347" s="2">
        <f t="shared" si="23"/>
        <v>636</v>
      </c>
      <c r="S347" s="2">
        <f t="shared" si="23"/>
        <v>780</v>
      </c>
      <c r="T347" s="2">
        <f t="shared" si="23"/>
        <v>805</v>
      </c>
      <c r="U347" s="2">
        <f t="shared" si="23"/>
        <v>1059</v>
      </c>
      <c r="V347" s="2">
        <f t="shared" si="23"/>
        <v>929</v>
      </c>
      <c r="W347" s="2">
        <f t="shared" si="23"/>
        <v>2569</v>
      </c>
      <c r="X347" s="2">
        <f t="shared" si="23"/>
        <v>2358</v>
      </c>
      <c r="Y347" s="2">
        <f t="shared" si="23"/>
        <v>2749</v>
      </c>
      <c r="Z347" s="2">
        <f t="shared" si="23"/>
        <v>3319</v>
      </c>
      <c r="AA347" s="2">
        <f t="shared" si="23"/>
        <v>3612</v>
      </c>
      <c r="AB347" s="2">
        <f t="shared" si="23"/>
        <v>2425</v>
      </c>
      <c r="AC347" s="2">
        <f t="shared" si="23"/>
        <v>9287</v>
      </c>
      <c r="AD347" s="2">
        <f t="shared" si="23"/>
        <v>10177</v>
      </c>
      <c r="AE347" s="2">
        <f t="shared" si="23"/>
        <v>9494</v>
      </c>
      <c r="AF347" s="2">
        <f t="shared" si="23"/>
        <v>12228</v>
      </c>
      <c r="AG347" s="2">
        <f t="shared" si="23"/>
        <v>12372</v>
      </c>
      <c r="AH347" s="2">
        <f t="shared" si="23"/>
        <v>12400</v>
      </c>
      <c r="AI347" s="2">
        <f t="shared" si="23"/>
        <v>11129</v>
      </c>
      <c r="AJ347" s="2">
        <f t="shared" si="23"/>
        <v>8862</v>
      </c>
      <c r="AK347" s="2">
        <f t="shared" si="23"/>
        <v>9645</v>
      </c>
      <c r="AL347" s="2">
        <f t="shared" si="23"/>
        <v>11948</v>
      </c>
      <c r="AM347" s="2">
        <f t="shared" si="23"/>
        <v>11756</v>
      </c>
      <c r="AN347" s="2">
        <f t="shared" si="23"/>
        <v>9623</v>
      </c>
      <c r="AO347" s="2">
        <f t="shared" si="23"/>
        <v>9062</v>
      </c>
      <c r="AP347" s="2">
        <f t="shared" si="23"/>
        <v>10718</v>
      </c>
      <c r="AQ347" s="2">
        <f t="shared" si="23"/>
        <v>9915</v>
      </c>
      <c r="AR347" s="2">
        <f t="shared" si="23"/>
        <v>11941</v>
      </c>
      <c r="AS347" s="2">
        <f t="shared" si="23"/>
        <v>10423</v>
      </c>
      <c r="AT347" s="2">
        <f t="shared" si="23"/>
        <v>10348</v>
      </c>
      <c r="AU347" s="2">
        <f t="shared" si="23"/>
        <v>8902</v>
      </c>
      <c r="AV347" s="2">
        <f t="shared" si="23"/>
        <v>9106</v>
      </c>
      <c r="AW347" s="2">
        <f t="shared" si="23"/>
        <v>12156</v>
      </c>
      <c r="AX347" s="2">
        <f t="shared" si="23"/>
        <v>8018</v>
      </c>
      <c r="AY347" s="2">
        <f t="shared" si="23"/>
        <v>12269</v>
      </c>
      <c r="AZ347" s="2">
        <f t="shared" si="23"/>
        <v>14653</v>
      </c>
      <c r="BA347" s="2">
        <f t="shared" si="23"/>
        <v>8909</v>
      </c>
      <c r="BB347" s="2">
        <f t="shared" si="23"/>
        <v>10134</v>
      </c>
      <c r="BC347" s="2">
        <f t="shared" si="23"/>
        <v>10813</v>
      </c>
      <c r="BD347" s="2">
        <f t="shared" si="23"/>
        <v>9512</v>
      </c>
      <c r="BE347" s="2">
        <f t="shared" si="23"/>
        <v>10107</v>
      </c>
      <c r="BF347" s="2">
        <f t="shared" si="23"/>
        <v>8574</v>
      </c>
      <c r="BG347" s="2">
        <f t="shared" si="23"/>
        <v>6749</v>
      </c>
      <c r="BH347" s="2">
        <f t="shared" si="23"/>
        <v>7351</v>
      </c>
      <c r="BI347" s="2">
        <f t="shared" si="23"/>
        <v>8597</v>
      </c>
      <c r="BJ347" s="2">
        <f t="shared" si="23"/>
        <v>8487</v>
      </c>
      <c r="BK347" s="2">
        <f t="shared" si="23"/>
        <v>7560</v>
      </c>
      <c r="BL347" s="2">
        <f t="shared" si="23"/>
        <v>8188</v>
      </c>
    </row>
    <row r="348" spans="1:64">
      <c r="B348" s="7" t="s">
        <v>97</v>
      </c>
      <c r="C348" s="7" t="s">
        <v>6</v>
      </c>
      <c r="D348" s="7" t="s">
        <v>4</v>
      </c>
      <c r="E348" s="7" t="s">
        <v>4</v>
      </c>
      <c r="F348" s="7" t="s">
        <v>4</v>
      </c>
      <c r="G348" s="7" t="s">
        <v>4</v>
      </c>
      <c r="H348" s="7" t="s">
        <v>4</v>
      </c>
      <c r="I348" s="7" t="s">
        <v>4</v>
      </c>
      <c r="J348" s="7" t="s">
        <v>4</v>
      </c>
      <c r="K348" s="7" t="s">
        <v>4</v>
      </c>
      <c r="L348" s="7" t="s">
        <v>4</v>
      </c>
      <c r="M348" s="7" t="s">
        <v>4</v>
      </c>
      <c r="N348" s="7" t="s">
        <v>4</v>
      </c>
      <c r="O348" s="7" t="s">
        <v>4</v>
      </c>
      <c r="P348" s="7" t="s">
        <v>4</v>
      </c>
      <c r="Q348" s="7" t="s">
        <v>4</v>
      </c>
      <c r="R348" s="7" t="s">
        <v>4</v>
      </c>
      <c r="S348" s="7" t="s">
        <v>4</v>
      </c>
      <c r="T348" s="7" t="s">
        <v>4</v>
      </c>
      <c r="U348" s="7" t="s">
        <v>4</v>
      </c>
      <c r="V348" s="7" t="s">
        <v>4</v>
      </c>
      <c r="W348" s="7" t="s">
        <v>4</v>
      </c>
      <c r="X348" s="7" t="s">
        <v>4</v>
      </c>
      <c r="Y348" s="7" t="s">
        <v>4</v>
      </c>
      <c r="Z348" s="7" t="s">
        <v>4</v>
      </c>
      <c r="AA348" s="7" t="s">
        <v>4</v>
      </c>
      <c r="AB348" s="7" t="s">
        <v>4</v>
      </c>
      <c r="AC348" s="7" t="s">
        <v>4</v>
      </c>
      <c r="AD348" s="7" t="s">
        <v>4</v>
      </c>
      <c r="AE348" s="7" t="s">
        <v>4</v>
      </c>
      <c r="AF348" s="7" t="s">
        <v>4</v>
      </c>
      <c r="AG348" s="7" t="s">
        <v>4</v>
      </c>
      <c r="AH348" s="7" t="s">
        <v>4</v>
      </c>
      <c r="AI348" s="7" t="s">
        <v>4</v>
      </c>
      <c r="AJ348" s="7" t="s">
        <v>4</v>
      </c>
      <c r="AK348" s="7" t="s">
        <v>4</v>
      </c>
      <c r="AL348" s="7" t="s">
        <v>4</v>
      </c>
      <c r="AM348" s="7" t="s">
        <v>4</v>
      </c>
      <c r="AN348" s="7" t="s">
        <v>4</v>
      </c>
      <c r="AO348" s="7" t="s">
        <v>4</v>
      </c>
      <c r="AP348" s="7" t="s">
        <v>4</v>
      </c>
      <c r="AQ348" s="7" t="s">
        <v>5</v>
      </c>
      <c r="AR348" s="7" t="s">
        <v>5</v>
      </c>
      <c r="AS348" s="7" t="s">
        <v>5</v>
      </c>
      <c r="AT348" s="7" t="s">
        <v>5</v>
      </c>
      <c r="AU348" s="7" t="s">
        <v>5</v>
      </c>
      <c r="AV348" s="7" t="s">
        <v>5</v>
      </c>
      <c r="AW348" s="7" t="s">
        <v>5</v>
      </c>
      <c r="AX348" s="7" t="s">
        <v>5</v>
      </c>
      <c r="AY348" s="7" t="s">
        <v>5</v>
      </c>
      <c r="AZ348" s="7" t="s">
        <v>11</v>
      </c>
      <c r="BA348" s="7" t="s">
        <v>5</v>
      </c>
      <c r="BB348" s="7" t="s">
        <v>5</v>
      </c>
      <c r="BC348" s="7" t="s">
        <v>5</v>
      </c>
      <c r="BD348" s="7" t="s">
        <v>5</v>
      </c>
      <c r="BE348" s="7" t="s">
        <v>11</v>
      </c>
      <c r="BF348" s="7" t="s">
        <v>5</v>
      </c>
      <c r="BG348" s="7" t="s">
        <v>5</v>
      </c>
      <c r="BH348" s="7" t="s">
        <v>4</v>
      </c>
      <c r="BI348" s="7" t="s">
        <v>11</v>
      </c>
      <c r="BJ348" s="7" t="s">
        <v>11</v>
      </c>
      <c r="BK348" s="7" t="s">
        <v>4</v>
      </c>
      <c r="BL348" s="7" t="s">
        <v>4</v>
      </c>
    </row>
    <row r="349" spans="1:64">
      <c r="B349" s="7" t="s">
        <v>97</v>
      </c>
      <c r="C349" s="7" t="s">
        <v>7</v>
      </c>
      <c r="D349" s="7" t="s">
        <v>4</v>
      </c>
      <c r="E349" s="7" t="s">
        <v>4</v>
      </c>
      <c r="F349" s="7" t="s">
        <v>4</v>
      </c>
      <c r="G349" s="7" t="s">
        <v>4</v>
      </c>
      <c r="H349" s="7" t="s">
        <v>4</v>
      </c>
      <c r="I349" s="7" t="s">
        <v>4</v>
      </c>
      <c r="J349" s="7" t="s">
        <v>4</v>
      </c>
      <c r="K349" s="7" t="s">
        <v>4</v>
      </c>
      <c r="L349" s="7" t="s">
        <v>4</v>
      </c>
      <c r="M349" s="7" t="s">
        <v>4</v>
      </c>
      <c r="N349" s="7" t="s">
        <v>4</v>
      </c>
      <c r="O349" s="7" t="s">
        <v>4</v>
      </c>
      <c r="P349" s="7" t="s">
        <v>4</v>
      </c>
      <c r="Q349" s="7" t="s">
        <v>4</v>
      </c>
      <c r="R349" s="7" t="s">
        <v>4</v>
      </c>
      <c r="S349" s="7" t="s">
        <v>4</v>
      </c>
      <c r="T349" s="7" t="s">
        <v>4</v>
      </c>
      <c r="U349" s="7" t="s">
        <v>4</v>
      </c>
      <c r="V349" s="7" t="s">
        <v>4</v>
      </c>
      <c r="W349" s="7" t="s">
        <v>4</v>
      </c>
      <c r="X349" s="7" t="s">
        <v>4</v>
      </c>
      <c r="Y349" s="7" t="s">
        <v>4</v>
      </c>
      <c r="Z349" s="7" t="s">
        <v>4</v>
      </c>
      <c r="AA349" s="7" t="s">
        <v>4</v>
      </c>
      <c r="AB349" s="7" t="s">
        <v>4</v>
      </c>
      <c r="AC349" s="7" t="s">
        <v>4</v>
      </c>
      <c r="AD349" s="7" t="s">
        <v>4</v>
      </c>
      <c r="AE349" s="7" t="s">
        <v>4</v>
      </c>
      <c r="AF349" s="7" t="s">
        <v>4</v>
      </c>
      <c r="AG349" s="7" t="s">
        <v>4</v>
      </c>
      <c r="AH349" s="7" t="s">
        <v>4</v>
      </c>
      <c r="AI349" s="7" t="s">
        <v>4</v>
      </c>
      <c r="AJ349" s="7" t="s">
        <v>4</v>
      </c>
      <c r="AK349" s="7" t="s">
        <v>4</v>
      </c>
      <c r="AL349" s="7" t="s">
        <v>4</v>
      </c>
      <c r="AM349" s="7" t="s">
        <v>4</v>
      </c>
      <c r="AN349" s="7" t="s">
        <v>4</v>
      </c>
      <c r="AO349" s="7" t="s">
        <v>4</v>
      </c>
      <c r="AP349" s="7" t="s">
        <v>4</v>
      </c>
      <c r="AQ349" s="7">
        <v>17</v>
      </c>
      <c r="AR349" s="7" t="s">
        <v>5</v>
      </c>
      <c r="AS349" s="7">
        <v>12</v>
      </c>
      <c r="AT349" s="7" t="s">
        <v>5</v>
      </c>
      <c r="AU349" s="7" t="s">
        <v>5</v>
      </c>
      <c r="AV349" s="7" t="s">
        <v>5</v>
      </c>
      <c r="AW349" s="7" t="s">
        <v>5</v>
      </c>
      <c r="AX349" s="7" t="s">
        <v>5</v>
      </c>
      <c r="AY349" s="7" t="s">
        <v>5</v>
      </c>
      <c r="AZ349" s="7">
        <v>39</v>
      </c>
      <c r="BA349" s="7" t="s">
        <v>5</v>
      </c>
      <c r="BB349" s="7" t="s">
        <v>11</v>
      </c>
      <c r="BC349" s="7">
        <v>1</v>
      </c>
      <c r="BD349" s="7" t="s">
        <v>5</v>
      </c>
      <c r="BE349" s="7">
        <v>24</v>
      </c>
      <c r="BF349" s="7">
        <v>68</v>
      </c>
      <c r="BG349" s="7">
        <v>8</v>
      </c>
      <c r="BH349" s="7" t="s">
        <v>11</v>
      </c>
      <c r="BI349" s="7">
        <v>758</v>
      </c>
      <c r="BJ349" s="7">
        <v>175</v>
      </c>
      <c r="BK349" s="7">
        <v>354</v>
      </c>
      <c r="BL349" s="7">
        <v>250</v>
      </c>
    </row>
    <row r="350" spans="1:64">
      <c r="B350" s="7" t="s">
        <v>97</v>
      </c>
      <c r="C350" s="7" t="s">
        <v>7</v>
      </c>
      <c r="D350" s="7" t="s">
        <v>5</v>
      </c>
      <c r="E350" s="7" t="s">
        <v>5</v>
      </c>
      <c r="F350" s="7" t="s">
        <v>5</v>
      </c>
      <c r="G350" s="7" t="s">
        <v>5</v>
      </c>
      <c r="H350" s="7" t="s">
        <v>5</v>
      </c>
      <c r="I350" s="7" t="s">
        <v>5</v>
      </c>
      <c r="J350" s="7" t="s">
        <v>5</v>
      </c>
      <c r="K350" s="7" t="s">
        <v>5</v>
      </c>
      <c r="L350" s="7" t="s">
        <v>5</v>
      </c>
      <c r="M350" s="7" t="s">
        <v>5</v>
      </c>
      <c r="N350" s="7" t="s">
        <v>5</v>
      </c>
      <c r="O350" s="7" t="s">
        <v>5</v>
      </c>
      <c r="P350" s="7" t="s">
        <v>5</v>
      </c>
      <c r="Q350" s="7" t="s">
        <v>5</v>
      </c>
      <c r="R350" s="7" t="s">
        <v>5</v>
      </c>
      <c r="S350" s="7" t="s">
        <v>5</v>
      </c>
      <c r="T350" s="7" t="s">
        <v>5</v>
      </c>
      <c r="U350" s="7" t="s">
        <v>5</v>
      </c>
      <c r="V350" s="7" t="s">
        <v>5</v>
      </c>
      <c r="W350" s="7" t="s">
        <v>5</v>
      </c>
      <c r="X350" s="7" t="s">
        <v>5</v>
      </c>
      <c r="Y350" s="7" t="s">
        <v>5</v>
      </c>
      <c r="Z350" s="7" t="s">
        <v>5</v>
      </c>
      <c r="AA350" s="7" t="s">
        <v>5</v>
      </c>
      <c r="AB350" s="7" t="s">
        <v>5</v>
      </c>
      <c r="AC350" s="7" t="s">
        <v>5</v>
      </c>
      <c r="AD350" s="7" t="s">
        <v>5</v>
      </c>
      <c r="AE350" s="7" t="s">
        <v>5</v>
      </c>
      <c r="AF350" s="7" t="s">
        <v>5</v>
      </c>
      <c r="AG350" s="7" t="s">
        <v>5</v>
      </c>
      <c r="AH350" s="7" t="s">
        <v>5</v>
      </c>
      <c r="AI350" s="7" t="s">
        <v>5</v>
      </c>
      <c r="AJ350" s="7" t="s">
        <v>5</v>
      </c>
      <c r="AK350" s="7" t="s">
        <v>5</v>
      </c>
      <c r="AL350" s="7">
        <v>25</v>
      </c>
      <c r="AM350" s="7" t="s">
        <v>5</v>
      </c>
      <c r="AN350" s="7" t="s">
        <v>5</v>
      </c>
      <c r="AO350" s="7">
        <v>5</v>
      </c>
      <c r="AP350" s="7">
        <v>4</v>
      </c>
      <c r="AQ350" s="7" t="s">
        <v>4</v>
      </c>
      <c r="AR350" s="7" t="s">
        <v>4</v>
      </c>
      <c r="AS350" s="7" t="s">
        <v>4</v>
      </c>
      <c r="AT350" s="7" t="s">
        <v>4</v>
      </c>
      <c r="AU350" s="7" t="s">
        <v>4</v>
      </c>
      <c r="AV350" s="7" t="s">
        <v>4</v>
      </c>
      <c r="AW350" s="7" t="s">
        <v>4</v>
      </c>
      <c r="AX350" s="7" t="s">
        <v>4</v>
      </c>
      <c r="AY350" s="7" t="s">
        <v>4</v>
      </c>
      <c r="AZ350" s="7" t="s">
        <v>4</v>
      </c>
      <c r="BA350" s="7" t="s">
        <v>4</v>
      </c>
      <c r="BB350" s="7" t="s">
        <v>4</v>
      </c>
      <c r="BC350" s="7" t="s">
        <v>4</v>
      </c>
      <c r="BD350" s="7" t="s">
        <v>4</v>
      </c>
      <c r="BE350" s="7" t="s">
        <v>4</v>
      </c>
      <c r="BF350" s="7" t="s">
        <v>4</v>
      </c>
      <c r="BG350" s="7" t="s">
        <v>4</v>
      </c>
      <c r="BH350" s="7" t="s">
        <v>4</v>
      </c>
      <c r="BI350" s="7" t="s">
        <v>4</v>
      </c>
      <c r="BJ350" s="7" t="s">
        <v>4</v>
      </c>
      <c r="BK350" s="7" t="s">
        <v>4</v>
      </c>
      <c r="BL350" s="7" t="s">
        <v>4</v>
      </c>
    </row>
    <row r="351" spans="1:64">
      <c r="A351" s="41" t="s">
        <v>271</v>
      </c>
      <c r="B351" s="41" t="s">
        <v>97</v>
      </c>
      <c r="C351" s="41" t="s">
        <v>6</v>
      </c>
      <c r="D351" s="42" t="s">
        <v>5</v>
      </c>
      <c r="E351" s="42" t="s">
        <v>5</v>
      </c>
      <c r="F351" s="42" t="s">
        <v>5</v>
      </c>
      <c r="G351" s="42" t="s">
        <v>5</v>
      </c>
      <c r="H351" s="42" t="s">
        <v>5</v>
      </c>
      <c r="I351" s="42" t="s">
        <v>5</v>
      </c>
      <c r="J351" s="42" t="s">
        <v>5</v>
      </c>
      <c r="K351" s="42" t="s">
        <v>5</v>
      </c>
      <c r="L351" s="42" t="s">
        <v>5</v>
      </c>
      <c r="M351" s="42" t="s">
        <v>5</v>
      </c>
      <c r="N351" s="42" t="s">
        <v>5</v>
      </c>
      <c r="O351" s="42" t="s">
        <v>5</v>
      </c>
      <c r="P351" s="42" t="s">
        <v>5</v>
      </c>
      <c r="Q351" s="42" t="s">
        <v>5</v>
      </c>
      <c r="R351" s="42" t="s">
        <v>5</v>
      </c>
      <c r="S351" s="42" t="s">
        <v>5</v>
      </c>
      <c r="T351" s="42" t="s">
        <v>5</v>
      </c>
      <c r="U351" s="42" t="s">
        <v>5</v>
      </c>
      <c r="V351" s="42" t="s">
        <v>5</v>
      </c>
      <c r="W351" s="42" t="s">
        <v>5</v>
      </c>
      <c r="X351" s="42" t="s">
        <v>5</v>
      </c>
      <c r="Y351" s="42" t="s">
        <v>5</v>
      </c>
      <c r="Z351" s="42" t="s">
        <v>5</v>
      </c>
      <c r="AA351" s="42" t="s">
        <v>5</v>
      </c>
      <c r="AB351" s="42" t="s">
        <v>5</v>
      </c>
      <c r="AC351" s="42">
        <v>3</v>
      </c>
      <c r="AD351" s="42" t="s">
        <v>5</v>
      </c>
      <c r="AE351" s="42" t="s">
        <v>5</v>
      </c>
      <c r="AF351" s="42">
        <v>39</v>
      </c>
      <c r="AG351" s="42">
        <v>4</v>
      </c>
      <c r="AH351" s="42" t="s">
        <v>5</v>
      </c>
      <c r="AI351" s="42" t="s">
        <v>5</v>
      </c>
      <c r="AJ351" s="42" t="s">
        <v>5</v>
      </c>
      <c r="AK351" s="42" t="s">
        <v>5</v>
      </c>
      <c r="AL351" s="42" t="s">
        <v>5</v>
      </c>
      <c r="AM351" s="42" t="s">
        <v>5</v>
      </c>
      <c r="AN351" s="42" t="s">
        <v>5</v>
      </c>
      <c r="AO351" s="42" t="s">
        <v>5</v>
      </c>
      <c r="AP351" s="42" t="s">
        <v>5</v>
      </c>
      <c r="AQ351" s="42" t="s">
        <v>5</v>
      </c>
      <c r="AR351" s="42" t="s">
        <v>5</v>
      </c>
      <c r="AS351" s="42" t="s">
        <v>5</v>
      </c>
      <c r="AT351" s="42" t="s">
        <v>5</v>
      </c>
      <c r="AU351" s="42" t="s">
        <v>5</v>
      </c>
      <c r="AV351" s="42" t="s">
        <v>5</v>
      </c>
      <c r="AW351" s="42" t="s">
        <v>5</v>
      </c>
      <c r="AX351" s="42" t="s">
        <v>5</v>
      </c>
      <c r="AY351" s="42" t="s">
        <v>5</v>
      </c>
      <c r="AZ351" s="42">
        <v>35</v>
      </c>
      <c r="BA351" s="42" t="s">
        <v>4</v>
      </c>
      <c r="BB351" s="42" t="s">
        <v>5</v>
      </c>
      <c r="BC351" s="42" t="s">
        <v>5</v>
      </c>
      <c r="BD351" s="42" t="s">
        <v>5</v>
      </c>
      <c r="BE351" s="42" t="s">
        <v>5</v>
      </c>
      <c r="BF351" s="42">
        <v>8</v>
      </c>
      <c r="BG351" s="42">
        <v>13</v>
      </c>
      <c r="BH351" s="42" t="s">
        <v>5</v>
      </c>
      <c r="BI351" s="42" t="s">
        <v>5</v>
      </c>
      <c r="BJ351" s="42" t="s">
        <v>5</v>
      </c>
      <c r="BK351" s="42" t="s">
        <v>4</v>
      </c>
      <c r="BL351" s="42" t="s">
        <v>4</v>
      </c>
    </row>
    <row r="352" spans="1:64">
      <c r="A352" s="41" t="s">
        <v>271</v>
      </c>
      <c r="B352" s="41" t="s">
        <v>97</v>
      </c>
      <c r="C352" s="41" t="s">
        <v>9</v>
      </c>
      <c r="D352" s="42" t="s">
        <v>5</v>
      </c>
      <c r="E352" s="42" t="s">
        <v>5</v>
      </c>
      <c r="F352" s="42" t="s">
        <v>5</v>
      </c>
      <c r="G352" s="42" t="s">
        <v>5</v>
      </c>
      <c r="H352" s="42">
        <v>55</v>
      </c>
      <c r="I352" s="42">
        <v>94</v>
      </c>
      <c r="J352" s="42">
        <v>82</v>
      </c>
      <c r="K352" s="42">
        <v>77</v>
      </c>
      <c r="L352" s="42">
        <v>38</v>
      </c>
      <c r="M352" s="42">
        <v>91</v>
      </c>
      <c r="N352" s="42" t="s">
        <v>5</v>
      </c>
      <c r="O352" s="42" t="s">
        <v>5</v>
      </c>
      <c r="P352" s="42" t="s">
        <v>5</v>
      </c>
      <c r="Q352" s="42" t="s">
        <v>5</v>
      </c>
      <c r="R352" s="42" t="s">
        <v>5</v>
      </c>
      <c r="S352" s="42" t="s">
        <v>5</v>
      </c>
      <c r="T352" s="42" t="s">
        <v>5</v>
      </c>
      <c r="U352" s="42" t="s">
        <v>5</v>
      </c>
      <c r="V352" s="42" t="s">
        <v>5</v>
      </c>
      <c r="W352" s="42" t="s">
        <v>5</v>
      </c>
      <c r="X352" s="42" t="s">
        <v>5</v>
      </c>
      <c r="Y352" s="42" t="s">
        <v>5</v>
      </c>
      <c r="Z352" s="42" t="s">
        <v>5</v>
      </c>
      <c r="AA352" s="42" t="s">
        <v>5</v>
      </c>
      <c r="AB352" s="42" t="s">
        <v>5</v>
      </c>
      <c r="AC352" s="42" t="s">
        <v>5</v>
      </c>
      <c r="AD352" s="42" t="s">
        <v>5</v>
      </c>
      <c r="AE352" s="42" t="s">
        <v>5</v>
      </c>
      <c r="AF352" s="42" t="s">
        <v>5</v>
      </c>
      <c r="AG352" s="42" t="s">
        <v>5</v>
      </c>
      <c r="AH352" s="42" t="s">
        <v>5</v>
      </c>
      <c r="AI352" s="42" t="s">
        <v>5</v>
      </c>
      <c r="AJ352" s="42" t="s">
        <v>5</v>
      </c>
      <c r="AK352" s="42" t="s">
        <v>5</v>
      </c>
      <c r="AL352" s="42" t="s">
        <v>5</v>
      </c>
      <c r="AM352" s="42" t="s">
        <v>5</v>
      </c>
      <c r="AN352" s="42" t="s">
        <v>5</v>
      </c>
      <c r="AO352" s="42" t="s">
        <v>5</v>
      </c>
      <c r="AP352" s="42" t="s">
        <v>5</v>
      </c>
      <c r="AQ352" s="42" t="s">
        <v>5</v>
      </c>
      <c r="AR352" s="42" t="s">
        <v>5</v>
      </c>
      <c r="AS352" s="42" t="s">
        <v>5</v>
      </c>
      <c r="AT352" s="42" t="s">
        <v>5</v>
      </c>
      <c r="AU352" s="42" t="s">
        <v>5</v>
      </c>
      <c r="AV352" s="42" t="s">
        <v>5</v>
      </c>
      <c r="AW352" s="42" t="s">
        <v>5</v>
      </c>
      <c r="AX352" s="42" t="s">
        <v>5</v>
      </c>
      <c r="AY352" s="42" t="s">
        <v>5</v>
      </c>
      <c r="AZ352" s="42" t="s">
        <v>5</v>
      </c>
      <c r="BA352" s="42" t="s">
        <v>4</v>
      </c>
      <c r="BB352" s="42" t="s">
        <v>5</v>
      </c>
      <c r="BC352" s="42" t="s">
        <v>5</v>
      </c>
      <c r="BD352" s="42" t="s">
        <v>5</v>
      </c>
      <c r="BE352" s="42" t="s">
        <v>5</v>
      </c>
      <c r="BF352" s="42" t="s">
        <v>5</v>
      </c>
      <c r="BG352" s="42" t="s">
        <v>5</v>
      </c>
      <c r="BH352" s="42" t="s">
        <v>4</v>
      </c>
      <c r="BI352" s="42" t="s">
        <v>4</v>
      </c>
      <c r="BJ352" s="42" t="s">
        <v>4</v>
      </c>
      <c r="BK352" s="42" t="s">
        <v>4</v>
      </c>
      <c r="BL352" s="42" t="s">
        <v>4</v>
      </c>
    </row>
    <row r="353" spans="1:64">
      <c r="A353" s="41" t="s">
        <v>271</v>
      </c>
      <c r="B353" s="41" t="s">
        <v>97</v>
      </c>
      <c r="C353" s="41" t="s">
        <v>7</v>
      </c>
      <c r="D353" s="42" t="s">
        <v>5</v>
      </c>
      <c r="E353" s="42" t="s">
        <v>5</v>
      </c>
      <c r="F353" s="42" t="s">
        <v>5</v>
      </c>
      <c r="G353" s="42" t="s">
        <v>5</v>
      </c>
      <c r="H353" s="42" t="s">
        <v>5</v>
      </c>
      <c r="I353" s="42" t="s">
        <v>5</v>
      </c>
      <c r="J353" s="42" t="s">
        <v>5</v>
      </c>
      <c r="K353" s="42" t="s">
        <v>5</v>
      </c>
      <c r="L353" s="42" t="s">
        <v>5</v>
      </c>
      <c r="M353" s="42" t="s">
        <v>5</v>
      </c>
      <c r="N353" s="42" t="s">
        <v>5</v>
      </c>
      <c r="O353" s="42" t="s">
        <v>5</v>
      </c>
      <c r="P353" s="42" t="s">
        <v>5</v>
      </c>
      <c r="Q353" s="42" t="s">
        <v>5</v>
      </c>
      <c r="R353" s="42" t="s">
        <v>5</v>
      </c>
      <c r="S353" s="42" t="s">
        <v>5</v>
      </c>
      <c r="T353" s="42" t="s">
        <v>5</v>
      </c>
      <c r="U353" s="42" t="s">
        <v>5</v>
      </c>
      <c r="V353" s="42" t="s">
        <v>5</v>
      </c>
      <c r="W353" s="42" t="s">
        <v>5</v>
      </c>
      <c r="X353" s="42" t="s">
        <v>5</v>
      </c>
      <c r="Y353" s="42" t="s">
        <v>5</v>
      </c>
      <c r="Z353" s="42" t="s">
        <v>5</v>
      </c>
      <c r="AA353" s="42" t="s">
        <v>5</v>
      </c>
      <c r="AB353" s="42" t="s">
        <v>5</v>
      </c>
      <c r="AC353" s="42" t="s">
        <v>5</v>
      </c>
      <c r="AD353" s="42" t="s">
        <v>5</v>
      </c>
      <c r="AE353" s="42" t="s">
        <v>5</v>
      </c>
      <c r="AF353" s="42">
        <v>184</v>
      </c>
      <c r="AG353" s="42" t="s">
        <v>5</v>
      </c>
      <c r="AH353" s="42" t="s">
        <v>5</v>
      </c>
      <c r="AI353" s="42" t="s">
        <v>5</v>
      </c>
      <c r="AJ353" s="42" t="s">
        <v>5</v>
      </c>
      <c r="AK353" s="42" t="s">
        <v>11</v>
      </c>
      <c r="AL353" s="42" t="s">
        <v>5</v>
      </c>
      <c r="AM353" s="42" t="s">
        <v>5</v>
      </c>
      <c r="AN353" s="42" t="s">
        <v>5</v>
      </c>
      <c r="AO353" s="42" t="s">
        <v>5</v>
      </c>
      <c r="AP353" s="42" t="s">
        <v>5</v>
      </c>
      <c r="AQ353" s="42" t="s">
        <v>5</v>
      </c>
      <c r="AR353" s="42" t="s">
        <v>5</v>
      </c>
      <c r="AS353" s="42" t="s">
        <v>5</v>
      </c>
      <c r="AT353" s="42" t="s">
        <v>5</v>
      </c>
      <c r="AU353" s="42">
        <v>7</v>
      </c>
      <c r="AV353" s="42">
        <v>1</v>
      </c>
      <c r="AW353" s="42" t="s">
        <v>5</v>
      </c>
      <c r="AX353" s="42">
        <v>40</v>
      </c>
      <c r="AY353" s="42">
        <v>19</v>
      </c>
      <c r="AZ353" s="42">
        <v>16</v>
      </c>
      <c r="BA353" s="42" t="s">
        <v>4</v>
      </c>
      <c r="BB353" s="42" t="s">
        <v>5</v>
      </c>
      <c r="BC353" s="42" t="s">
        <v>5</v>
      </c>
      <c r="BD353" s="42">
        <v>35</v>
      </c>
      <c r="BE353" s="42">
        <v>64</v>
      </c>
      <c r="BF353" s="42">
        <v>84</v>
      </c>
      <c r="BG353" s="42">
        <v>9</v>
      </c>
      <c r="BH353" s="42">
        <v>3</v>
      </c>
      <c r="BI353" s="42" t="s">
        <v>4</v>
      </c>
      <c r="BJ353" s="42" t="s">
        <v>4</v>
      </c>
      <c r="BK353" s="42">
        <v>189</v>
      </c>
      <c r="BL353" s="42">
        <v>430</v>
      </c>
    </row>
    <row r="354" spans="1:64">
      <c r="B354" s="2" t="s">
        <v>97</v>
      </c>
      <c r="D354" s="2">
        <f>SUM(D348:D353)</f>
        <v>0</v>
      </c>
      <c r="E354" s="2">
        <f t="shared" ref="E354:BL354" si="24">SUM(E348:E353)</f>
        <v>0</v>
      </c>
      <c r="F354" s="2">
        <f t="shared" si="24"/>
        <v>0</v>
      </c>
      <c r="G354" s="2">
        <f t="shared" si="24"/>
        <v>0</v>
      </c>
      <c r="H354" s="2">
        <f t="shared" si="24"/>
        <v>55</v>
      </c>
      <c r="I354" s="2">
        <f t="shared" si="24"/>
        <v>94</v>
      </c>
      <c r="J354" s="2">
        <f t="shared" si="24"/>
        <v>82</v>
      </c>
      <c r="K354" s="2">
        <f t="shared" si="24"/>
        <v>77</v>
      </c>
      <c r="L354" s="2">
        <f t="shared" si="24"/>
        <v>38</v>
      </c>
      <c r="M354" s="2">
        <f t="shared" si="24"/>
        <v>91</v>
      </c>
      <c r="N354" s="2">
        <f t="shared" si="24"/>
        <v>0</v>
      </c>
      <c r="O354" s="2">
        <f t="shared" si="24"/>
        <v>0</v>
      </c>
      <c r="P354" s="2">
        <f t="shared" si="24"/>
        <v>0</v>
      </c>
      <c r="Q354" s="2">
        <f t="shared" si="24"/>
        <v>0</v>
      </c>
      <c r="R354" s="2">
        <f t="shared" si="24"/>
        <v>0</v>
      </c>
      <c r="S354" s="2">
        <f t="shared" si="24"/>
        <v>0</v>
      </c>
      <c r="T354" s="2">
        <f t="shared" si="24"/>
        <v>0</v>
      </c>
      <c r="U354" s="2">
        <f t="shared" si="24"/>
        <v>0</v>
      </c>
      <c r="V354" s="2">
        <f t="shared" si="24"/>
        <v>0</v>
      </c>
      <c r="W354" s="2">
        <f t="shared" si="24"/>
        <v>0</v>
      </c>
      <c r="X354" s="2">
        <f t="shared" si="24"/>
        <v>0</v>
      </c>
      <c r="Y354" s="2">
        <f t="shared" si="24"/>
        <v>0</v>
      </c>
      <c r="Z354" s="2">
        <f t="shared" si="24"/>
        <v>0</v>
      </c>
      <c r="AA354" s="2">
        <f t="shared" si="24"/>
        <v>0</v>
      </c>
      <c r="AB354" s="2">
        <f t="shared" si="24"/>
        <v>0</v>
      </c>
      <c r="AC354" s="2">
        <f t="shared" si="24"/>
        <v>3</v>
      </c>
      <c r="AD354" s="2">
        <f t="shared" si="24"/>
        <v>0</v>
      </c>
      <c r="AE354" s="2">
        <f t="shared" si="24"/>
        <v>0</v>
      </c>
      <c r="AF354" s="2">
        <f t="shared" si="24"/>
        <v>223</v>
      </c>
      <c r="AG354" s="2">
        <f t="shared" si="24"/>
        <v>4</v>
      </c>
      <c r="AH354" s="2">
        <f t="shared" si="24"/>
        <v>0</v>
      </c>
      <c r="AI354" s="2">
        <f t="shared" si="24"/>
        <v>0</v>
      </c>
      <c r="AJ354" s="2">
        <f t="shared" si="24"/>
        <v>0</v>
      </c>
      <c r="AK354" s="2">
        <f t="shared" si="24"/>
        <v>0</v>
      </c>
      <c r="AL354" s="2">
        <f t="shared" si="24"/>
        <v>25</v>
      </c>
      <c r="AM354" s="2">
        <f t="shared" si="24"/>
        <v>0</v>
      </c>
      <c r="AN354" s="2">
        <f t="shared" si="24"/>
        <v>0</v>
      </c>
      <c r="AO354" s="2">
        <f t="shared" si="24"/>
        <v>5</v>
      </c>
      <c r="AP354" s="2">
        <f t="shared" si="24"/>
        <v>4</v>
      </c>
      <c r="AQ354" s="2">
        <f t="shared" si="24"/>
        <v>17</v>
      </c>
      <c r="AR354" s="2">
        <f t="shared" si="24"/>
        <v>0</v>
      </c>
      <c r="AS354" s="2">
        <f t="shared" si="24"/>
        <v>12</v>
      </c>
      <c r="AT354" s="2">
        <f t="shared" si="24"/>
        <v>0</v>
      </c>
      <c r="AU354" s="2">
        <f t="shared" si="24"/>
        <v>7</v>
      </c>
      <c r="AV354" s="2">
        <f t="shared" si="24"/>
        <v>1</v>
      </c>
      <c r="AW354" s="2">
        <f t="shared" si="24"/>
        <v>0</v>
      </c>
      <c r="AX354" s="2">
        <f t="shared" si="24"/>
        <v>40</v>
      </c>
      <c r="AY354" s="2">
        <f t="shared" si="24"/>
        <v>19</v>
      </c>
      <c r="AZ354" s="2">
        <f t="shared" si="24"/>
        <v>90</v>
      </c>
      <c r="BA354" s="2">
        <f t="shared" si="24"/>
        <v>0</v>
      </c>
      <c r="BB354" s="2">
        <f t="shared" si="24"/>
        <v>0</v>
      </c>
      <c r="BC354" s="2">
        <f t="shared" si="24"/>
        <v>1</v>
      </c>
      <c r="BD354" s="2">
        <f t="shared" si="24"/>
        <v>35</v>
      </c>
      <c r="BE354" s="2">
        <f t="shared" si="24"/>
        <v>88</v>
      </c>
      <c r="BF354" s="2">
        <f t="shared" si="24"/>
        <v>160</v>
      </c>
      <c r="BG354" s="2">
        <f t="shared" si="24"/>
        <v>30</v>
      </c>
      <c r="BH354" s="2">
        <f t="shared" si="24"/>
        <v>3</v>
      </c>
      <c r="BI354" s="2">
        <f t="shared" si="24"/>
        <v>758</v>
      </c>
      <c r="BJ354" s="2">
        <f t="shared" si="24"/>
        <v>175</v>
      </c>
      <c r="BK354" s="2">
        <f t="shared" si="24"/>
        <v>543</v>
      </c>
      <c r="BL354" s="2">
        <f t="shared" si="24"/>
        <v>680</v>
      </c>
    </row>
    <row r="355" spans="1:64">
      <c r="B355" s="7" t="s">
        <v>35</v>
      </c>
      <c r="C355" s="7" t="s">
        <v>6</v>
      </c>
      <c r="D355" s="7" t="s">
        <v>4</v>
      </c>
      <c r="E355" s="7" t="s">
        <v>4</v>
      </c>
      <c r="F355" s="7" t="s">
        <v>4</v>
      </c>
      <c r="G355" s="7" t="s">
        <v>4</v>
      </c>
      <c r="H355" s="7" t="s">
        <v>4</v>
      </c>
      <c r="I355" s="7" t="s">
        <v>4</v>
      </c>
      <c r="J355" s="7" t="s">
        <v>4</v>
      </c>
      <c r="K355" s="7" t="s">
        <v>4</v>
      </c>
      <c r="L355" s="7" t="s">
        <v>4</v>
      </c>
      <c r="M355" s="7" t="s">
        <v>4</v>
      </c>
      <c r="N355" s="7" t="s">
        <v>4</v>
      </c>
      <c r="O355" s="7" t="s">
        <v>4</v>
      </c>
      <c r="P355" s="7" t="s">
        <v>4</v>
      </c>
      <c r="Q355" s="7" t="s">
        <v>4</v>
      </c>
      <c r="R355" s="7" t="s">
        <v>4</v>
      </c>
      <c r="S355" s="7" t="s">
        <v>4</v>
      </c>
      <c r="T355" s="7" t="s">
        <v>4</v>
      </c>
      <c r="U355" s="7" t="s">
        <v>4</v>
      </c>
      <c r="V355" s="7" t="s">
        <v>4</v>
      </c>
      <c r="W355" s="7" t="s">
        <v>4</v>
      </c>
      <c r="X355" s="7" t="s">
        <v>4</v>
      </c>
      <c r="Y355" s="7" t="s">
        <v>4</v>
      </c>
      <c r="Z355" s="7" t="s">
        <v>4</v>
      </c>
      <c r="AA355" s="7" t="s">
        <v>4</v>
      </c>
      <c r="AB355" s="7" t="s">
        <v>4</v>
      </c>
      <c r="AC355" s="7" t="s">
        <v>4</v>
      </c>
      <c r="AD355" s="7" t="s">
        <v>4</v>
      </c>
      <c r="AE355" s="7" t="s">
        <v>4</v>
      </c>
      <c r="AF355" s="7" t="s">
        <v>4</v>
      </c>
      <c r="AG355" s="7" t="s">
        <v>4</v>
      </c>
      <c r="AH355" s="7" t="s">
        <v>4</v>
      </c>
      <c r="AI355" s="7" t="s">
        <v>4</v>
      </c>
      <c r="AJ355" s="7" t="s">
        <v>4</v>
      </c>
      <c r="AK355" s="7" t="s">
        <v>4</v>
      </c>
      <c r="AL355" s="7" t="s">
        <v>4</v>
      </c>
      <c r="AM355" s="7" t="s">
        <v>4</v>
      </c>
      <c r="AN355" s="7" t="s">
        <v>4</v>
      </c>
      <c r="AO355" s="7" t="s">
        <v>4</v>
      </c>
      <c r="AP355" s="7" t="s">
        <v>4</v>
      </c>
      <c r="AQ355" s="7">
        <v>6</v>
      </c>
      <c r="AR355" s="7">
        <v>12</v>
      </c>
      <c r="AS355" s="7">
        <v>9</v>
      </c>
      <c r="AT355" s="7">
        <v>13</v>
      </c>
      <c r="AU355" s="7">
        <v>9</v>
      </c>
      <c r="AV355" s="7">
        <v>4</v>
      </c>
      <c r="AW355" s="7">
        <v>4</v>
      </c>
      <c r="AX355" s="7">
        <v>6</v>
      </c>
      <c r="AY355" s="7">
        <v>8</v>
      </c>
      <c r="AZ355" s="7">
        <v>8</v>
      </c>
      <c r="BA355" s="7">
        <v>7</v>
      </c>
      <c r="BB355" s="7">
        <v>20</v>
      </c>
      <c r="BC355" s="7">
        <v>22</v>
      </c>
      <c r="BD355" s="7">
        <v>17</v>
      </c>
      <c r="BE355" s="7">
        <v>12</v>
      </c>
      <c r="BF355" s="7">
        <v>8</v>
      </c>
      <c r="BG355" s="7">
        <v>6</v>
      </c>
      <c r="BH355" s="7">
        <v>8</v>
      </c>
      <c r="BI355" s="7">
        <v>14</v>
      </c>
      <c r="BJ355" s="7">
        <v>16</v>
      </c>
      <c r="BK355" s="7">
        <v>22</v>
      </c>
      <c r="BL355" s="7">
        <v>14</v>
      </c>
    </row>
    <row r="356" spans="1:64">
      <c r="B356" s="7" t="s">
        <v>35</v>
      </c>
      <c r="C356" s="7" t="s">
        <v>7</v>
      </c>
      <c r="D356" s="7" t="s">
        <v>4</v>
      </c>
      <c r="E356" s="7" t="s">
        <v>4</v>
      </c>
      <c r="F356" s="7" t="s">
        <v>4</v>
      </c>
      <c r="G356" s="7" t="s">
        <v>4</v>
      </c>
      <c r="H356" s="7" t="s">
        <v>4</v>
      </c>
      <c r="I356" s="7" t="s">
        <v>4</v>
      </c>
      <c r="J356" s="7" t="s">
        <v>4</v>
      </c>
      <c r="K356" s="7" t="s">
        <v>4</v>
      </c>
      <c r="L356" s="7" t="s">
        <v>4</v>
      </c>
      <c r="M356" s="7" t="s">
        <v>4</v>
      </c>
      <c r="N356" s="7" t="s">
        <v>4</v>
      </c>
      <c r="O356" s="7" t="s">
        <v>4</v>
      </c>
      <c r="P356" s="7" t="s">
        <v>4</v>
      </c>
      <c r="Q356" s="7" t="s">
        <v>4</v>
      </c>
      <c r="R356" s="7" t="s">
        <v>4</v>
      </c>
      <c r="S356" s="7" t="s">
        <v>4</v>
      </c>
      <c r="T356" s="7" t="s">
        <v>4</v>
      </c>
      <c r="U356" s="7" t="s">
        <v>4</v>
      </c>
      <c r="V356" s="7" t="s">
        <v>4</v>
      </c>
      <c r="W356" s="7" t="s">
        <v>4</v>
      </c>
      <c r="X356" s="7" t="s">
        <v>4</v>
      </c>
      <c r="Y356" s="7" t="s">
        <v>4</v>
      </c>
      <c r="Z356" s="7" t="s">
        <v>4</v>
      </c>
      <c r="AA356" s="7" t="s">
        <v>4</v>
      </c>
      <c r="AB356" s="7" t="s">
        <v>4</v>
      </c>
      <c r="AC356" s="7" t="s">
        <v>4</v>
      </c>
      <c r="AD356" s="7" t="s">
        <v>4</v>
      </c>
      <c r="AE356" s="7" t="s">
        <v>4</v>
      </c>
      <c r="AF356" s="7" t="s">
        <v>4</v>
      </c>
      <c r="AG356" s="7" t="s">
        <v>4</v>
      </c>
      <c r="AH356" s="7" t="s">
        <v>4</v>
      </c>
      <c r="AI356" s="7" t="s">
        <v>4</v>
      </c>
      <c r="AJ356" s="7" t="s">
        <v>4</v>
      </c>
      <c r="AK356" s="7" t="s">
        <v>4</v>
      </c>
      <c r="AL356" s="7" t="s">
        <v>4</v>
      </c>
      <c r="AM356" s="7" t="s">
        <v>4</v>
      </c>
      <c r="AN356" s="7" t="s">
        <v>4</v>
      </c>
      <c r="AO356" s="7" t="s">
        <v>4</v>
      </c>
      <c r="AP356" s="7" t="s">
        <v>4</v>
      </c>
      <c r="AQ356" s="7">
        <v>178</v>
      </c>
      <c r="AR356" s="7">
        <v>234</v>
      </c>
      <c r="AS356" s="7">
        <v>196</v>
      </c>
      <c r="AT356" s="7">
        <v>122</v>
      </c>
      <c r="AU356" s="7">
        <v>176</v>
      </c>
      <c r="AV356" s="7">
        <v>192</v>
      </c>
      <c r="AW356" s="7">
        <v>208</v>
      </c>
      <c r="AX356" s="7">
        <v>140</v>
      </c>
      <c r="AY356" s="7">
        <v>95</v>
      </c>
      <c r="AZ356" s="7">
        <v>82</v>
      </c>
      <c r="BA356" s="7">
        <v>97</v>
      </c>
      <c r="BB356" s="7">
        <v>152</v>
      </c>
      <c r="BC356" s="7">
        <v>122</v>
      </c>
      <c r="BD356" s="7">
        <v>153</v>
      </c>
      <c r="BE356" s="7">
        <v>188</v>
      </c>
      <c r="BF356" s="7">
        <v>153</v>
      </c>
      <c r="BG356" s="7">
        <v>183</v>
      </c>
      <c r="BH356" s="7">
        <v>166</v>
      </c>
      <c r="BI356" s="7">
        <v>183</v>
      </c>
      <c r="BJ356" s="7">
        <v>87</v>
      </c>
      <c r="BK356" s="7">
        <v>76</v>
      </c>
      <c r="BL356" s="7">
        <v>70</v>
      </c>
    </row>
    <row r="357" spans="1:64">
      <c r="B357" s="7" t="s">
        <v>35</v>
      </c>
      <c r="C357" s="7" t="s">
        <v>6</v>
      </c>
      <c r="D357" s="7" t="s">
        <v>5</v>
      </c>
      <c r="E357" s="7" t="s">
        <v>5</v>
      </c>
      <c r="F357" s="7" t="s">
        <v>5</v>
      </c>
      <c r="G357" s="7" t="s">
        <v>5</v>
      </c>
      <c r="H357" s="7" t="s">
        <v>5</v>
      </c>
      <c r="I357" s="7" t="s">
        <v>5</v>
      </c>
      <c r="J357" s="7" t="s">
        <v>5</v>
      </c>
      <c r="K357" s="7" t="s">
        <v>5</v>
      </c>
      <c r="L357" s="7" t="s">
        <v>5</v>
      </c>
      <c r="M357" s="7" t="s">
        <v>5</v>
      </c>
      <c r="N357" s="7" t="s">
        <v>5</v>
      </c>
      <c r="O357" s="7" t="s">
        <v>5</v>
      </c>
      <c r="P357" s="7" t="s">
        <v>5</v>
      </c>
      <c r="Q357" s="7" t="s">
        <v>5</v>
      </c>
      <c r="R357" s="7" t="s">
        <v>5</v>
      </c>
      <c r="S357" s="7" t="s">
        <v>5</v>
      </c>
      <c r="T357" s="7" t="s">
        <v>5</v>
      </c>
      <c r="U357" s="7" t="s">
        <v>5</v>
      </c>
      <c r="V357" s="7" t="s">
        <v>5</v>
      </c>
      <c r="W357" s="7" t="s">
        <v>5</v>
      </c>
      <c r="X357" s="7" t="s">
        <v>5</v>
      </c>
      <c r="Y357" s="7" t="s">
        <v>5</v>
      </c>
      <c r="Z357" s="7" t="s">
        <v>5</v>
      </c>
      <c r="AA357" s="7" t="s">
        <v>5</v>
      </c>
      <c r="AB357" s="7" t="s">
        <v>5</v>
      </c>
      <c r="AC357" s="7">
        <v>4</v>
      </c>
      <c r="AD357" s="7">
        <v>3</v>
      </c>
      <c r="AE357" s="7">
        <v>2</v>
      </c>
      <c r="AF357" s="7">
        <v>5</v>
      </c>
      <c r="AG357" s="7">
        <v>5</v>
      </c>
      <c r="AH357" s="7">
        <v>1</v>
      </c>
      <c r="AI357" s="7">
        <v>28</v>
      </c>
      <c r="AJ357" s="7">
        <v>354</v>
      </c>
      <c r="AK357" s="7">
        <v>6</v>
      </c>
      <c r="AL357" s="7">
        <v>8</v>
      </c>
      <c r="AM357" s="7">
        <v>5</v>
      </c>
      <c r="AN357" s="7">
        <v>6</v>
      </c>
      <c r="AO357" s="7">
        <v>11</v>
      </c>
      <c r="AP357" s="7">
        <v>6</v>
      </c>
      <c r="AQ357" s="7" t="s">
        <v>4</v>
      </c>
      <c r="AR357" s="7" t="s">
        <v>4</v>
      </c>
      <c r="AS357" s="7" t="s">
        <v>4</v>
      </c>
      <c r="AT357" s="7" t="s">
        <v>4</v>
      </c>
      <c r="AU357" s="7" t="s">
        <v>4</v>
      </c>
      <c r="AV357" s="7" t="s">
        <v>4</v>
      </c>
      <c r="AW357" s="7" t="s">
        <v>4</v>
      </c>
      <c r="AX357" s="7" t="s">
        <v>4</v>
      </c>
      <c r="AY357" s="7" t="s">
        <v>4</v>
      </c>
      <c r="AZ357" s="7" t="s">
        <v>4</v>
      </c>
      <c r="BA357" s="7" t="s">
        <v>4</v>
      </c>
      <c r="BB357" s="7" t="s">
        <v>4</v>
      </c>
      <c r="BC357" s="7" t="s">
        <v>4</v>
      </c>
      <c r="BD357" s="7" t="s">
        <v>4</v>
      </c>
      <c r="BE357" s="7" t="s">
        <v>4</v>
      </c>
      <c r="BF357" s="7" t="s">
        <v>4</v>
      </c>
      <c r="BG357" s="7" t="s">
        <v>4</v>
      </c>
      <c r="BH357" s="7" t="s">
        <v>4</v>
      </c>
      <c r="BI357" s="7" t="s">
        <v>4</v>
      </c>
      <c r="BJ357" s="7" t="s">
        <v>4</v>
      </c>
      <c r="BK357" s="7" t="s">
        <v>4</v>
      </c>
      <c r="BL357" s="7" t="s">
        <v>4</v>
      </c>
    </row>
    <row r="358" spans="1:64">
      <c r="B358" s="7" t="s">
        <v>35</v>
      </c>
      <c r="C358" s="7" t="s">
        <v>9</v>
      </c>
      <c r="D358" s="7">
        <v>238</v>
      </c>
      <c r="E358" s="7">
        <v>399</v>
      </c>
      <c r="F358" s="7">
        <v>452</v>
      </c>
      <c r="G358" s="7">
        <v>454</v>
      </c>
      <c r="H358" s="7">
        <v>603</v>
      </c>
      <c r="I358" s="7">
        <v>440</v>
      </c>
      <c r="J358" s="7">
        <v>471</v>
      </c>
      <c r="K358" s="7">
        <v>543</v>
      </c>
      <c r="L358" s="7">
        <v>447</v>
      </c>
      <c r="M358" s="7">
        <v>451</v>
      </c>
      <c r="N358" s="7">
        <v>372</v>
      </c>
      <c r="O358" s="7">
        <v>226</v>
      </c>
      <c r="P358" s="7">
        <v>100</v>
      </c>
      <c r="Q358" s="7">
        <v>83</v>
      </c>
      <c r="R358" s="7">
        <v>122</v>
      </c>
      <c r="S358" s="7">
        <v>64</v>
      </c>
      <c r="T358" s="7">
        <v>91</v>
      </c>
      <c r="U358" s="7">
        <v>145</v>
      </c>
      <c r="V358" s="7">
        <v>99</v>
      </c>
      <c r="W358" s="7">
        <v>107</v>
      </c>
      <c r="X358" s="7">
        <v>102</v>
      </c>
      <c r="Y358" s="7">
        <v>94</v>
      </c>
      <c r="Z358" s="7">
        <v>112</v>
      </c>
      <c r="AA358" s="7">
        <v>79</v>
      </c>
      <c r="AB358" s="7">
        <v>171</v>
      </c>
      <c r="AC358" s="7" t="s">
        <v>5</v>
      </c>
      <c r="AD358" s="7" t="s">
        <v>5</v>
      </c>
      <c r="AE358" s="7" t="s">
        <v>5</v>
      </c>
      <c r="AF358" s="7" t="s">
        <v>5</v>
      </c>
      <c r="AG358" s="7" t="s">
        <v>5</v>
      </c>
      <c r="AH358" s="7" t="s">
        <v>5</v>
      </c>
      <c r="AI358" s="7" t="s">
        <v>5</v>
      </c>
      <c r="AJ358" s="7" t="s">
        <v>5</v>
      </c>
      <c r="AK358" s="7" t="s">
        <v>5</v>
      </c>
      <c r="AL358" s="7" t="s">
        <v>5</v>
      </c>
      <c r="AM358" s="7" t="s">
        <v>5</v>
      </c>
      <c r="AN358" s="7" t="s">
        <v>5</v>
      </c>
      <c r="AO358" s="7" t="s">
        <v>5</v>
      </c>
      <c r="AP358" s="7" t="s">
        <v>5</v>
      </c>
      <c r="AQ358" s="7" t="s">
        <v>4</v>
      </c>
      <c r="AR358" s="7" t="s">
        <v>4</v>
      </c>
      <c r="AS358" s="7" t="s">
        <v>4</v>
      </c>
      <c r="AT358" s="7" t="s">
        <v>4</v>
      </c>
      <c r="AU358" s="7" t="s">
        <v>4</v>
      </c>
      <c r="AV358" s="7" t="s">
        <v>4</v>
      </c>
      <c r="AW358" s="7" t="s">
        <v>4</v>
      </c>
      <c r="AX358" s="7" t="s">
        <v>4</v>
      </c>
      <c r="AY358" s="7" t="s">
        <v>4</v>
      </c>
      <c r="AZ358" s="7" t="s">
        <v>4</v>
      </c>
      <c r="BA358" s="7" t="s">
        <v>4</v>
      </c>
      <c r="BB358" s="7" t="s">
        <v>4</v>
      </c>
      <c r="BC358" s="7" t="s">
        <v>4</v>
      </c>
      <c r="BD358" s="7" t="s">
        <v>4</v>
      </c>
      <c r="BE358" s="7" t="s">
        <v>4</v>
      </c>
      <c r="BF358" s="7" t="s">
        <v>4</v>
      </c>
      <c r="BG358" s="7" t="s">
        <v>4</v>
      </c>
      <c r="BH358" s="7" t="s">
        <v>4</v>
      </c>
      <c r="BI358" s="7" t="s">
        <v>4</v>
      </c>
      <c r="BJ358" s="7" t="s">
        <v>4</v>
      </c>
      <c r="BK358" s="7" t="s">
        <v>4</v>
      </c>
      <c r="BL358" s="7" t="s">
        <v>4</v>
      </c>
    </row>
    <row r="359" spans="1:64">
      <c r="B359" s="7" t="s">
        <v>35</v>
      </c>
      <c r="C359" s="7" t="s">
        <v>7</v>
      </c>
      <c r="D359" s="7" t="s">
        <v>5</v>
      </c>
      <c r="E359" s="7" t="s">
        <v>5</v>
      </c>
      <c r="F359" s="7" t="s">
        <v>5</v>
      </c>
      <c r="G359" s="7" t="s">
        <v>5</v>
      </c>
      <c r="H359" s="7" t="s">
        <v>5</v>
      </c>
      <c r="I359" s="7" t="s">
        <v>5</v>
      </c>
      <c r="J359" s="7" t="s">
        <v>5</v>
      </c>
      <c r="K359" s="7" t="s">
        <v>5</v>
      </c>
      <c r="L359" s="7" t="s">
        <v>5</v>
      </c>
      <c r="M359" s="7" t="s">
        <v>5</v>
      </c>
      <c r="N359" s="7" t="s">
        <v>5</v>
      </c>
      <c r="O359" s="7" t="s">
        <v>5</v>
      </c>
      <c r="P359" s="7" t="s">
        <v>5</v>
      </c>
      <c r="Q359" s="7" t="s">
        <v>5</v>
      </c>
      <c r="R359" s="7" t="s">
        <v>5</v>
      </c>
      <c r="S359" s="7" t="s">
        <v>5</v>
      </c>
      <c r="T359" s="7" t="s">
        <v>5</v>
      </c>
      <c r="U359" s="7" t="s">
        <v>5</v>
      </c>
      <c r="V359" s="7" t="s">
        <v>5</v>
      </c>
      <c r="W359" s="7" t="s">
        <v>5</v>
      </c>
      <c r="X359" s="7" t="s">
        <v>5</v>
      </c>
      <c r="Y359" s="7" t="s">
        <v>5</v>
      </c>
      <c r="Z359" s="7" t="s">
        <v>5</v>
      </c>
      <c r="AA359" s="7" t="s">
        <v>5</v>
      </c>
      <c r="AB359" s="7" t="s">
        <v>5</v>
      </c>
      <c r="AC359" s="7">
        <v>163</v>
      </c>
      <c r="AD359" s="7">
        <v>237</v>
      </c>
      <c r="AE359" s="7">
        <v>294</v>
      </c>
      <c r="AF359" s="7">
        <v>341</v>
      </c>
      <c r="AG359" s="7">
        <v>281</v>
      </c>
      <c r="AH359" s="7">
        <v>228</v>
      </c>
      <c r="AI359" s="7">
        <v>226</v>
      </c>
      <c r="AJ359" s="7">
        <v>162</v>
      </c>
      <c r="AK359" s="7">
        <v>221</v>
      </c>
      <c r="AL359" s="7">
        <v>147</v>
      </c>
      <c r="AM359" s="7">
        <v>130</v>
      </c>
      <c r="AN359" s="7">
        <v>112</v>
      </c>
      <c r="AO359" s="7">
        <v>122</v>
      </c>
      <c r="AP359" s="7">
        <v>156</v>
      </c>
      <c r="AQ359" s="7" t="s">
        <v>4</v>
      </c>
      <c r="AR359" s="7" t="s">
        <v>4</v>
      </c>
      <c r="AS359" s="7" t="s">
        <v>4</v>
      </c>
      <c r="AT359" s="7" t="s">
        <v>4</v>
      </c>
      <c r="AU359" s="7" t="s">
        <v>4</v>
      </c>
      <c r="AV359" s="7" t="s">
        <v>4</v>
      </c>
      <c r="AW359" s="7" t="s">
        <v>4</v>
      </c>
      <c r="AX359" s="7" t="s">
        <v>4</v>
      </c>
      <c r="AY359" s="7" t="s">
        <v>4</v>
      </c>
      <c r="AZ359" s="7" t="s">
        <v>4</v>
      </c>
      <c r="BA359" s="7" t="s">
        <v>4</v>
      </c>
      <c r="BB359" s="7" t="s">
        <v>4</v>
      </c>
      <c r="BC359" s="7" t="s">
        <v>4</v>
      </c>
      <c r="BD359" s="7" t="s">
        <v>4</v>
      </c>
      <c r="BE359" s="7" t="s">
        <v>4</v>
      </c>
      <c r="BF359" s="7" t="s">
        <v>4</v>
      </c>
      <c r="BG359" s="7" t="s">
        <v>4</v>
      </c>
      <c r="BH359" s="7" t="s">
        <v>4</v>
      </c>
      <c r="BI359" s="7" t="s">
        <v>4</v>
      </c>
      <c r="BJ359" s="7" t="s">
        <v>4</v>
      </c>
      <c r="BK359" s="7" t="s">
        <v>4</v>
      </c>
      <c r="BL359" s="7" t="s">
        <v>4</v>
      </c>
    </row>
    <row r="360" spans="1:64">
      <c r="A360" s="41" t="s">
        <v>265</v>
      </c>
      <c r="B360" s="41" t="s">
        <v>35</v>
      </c>
      <c r="C360" s="41" t="s">
        <v>6</v>
      </c>
      <c r="D360" s="42" t="s">
        <v>5</v>
      </c>
      <c r="E360" s="42" t="s">
        <v>5</v>
      </c>
      <c r="F360" s="42" t="s">
        <v>5</v>
      </c>
      <c r="G360" s="42" t="s">
        <v>5</v>
      </c>
      <c r="H360" s="42" t="s">
        <v>5</v>
      </c>
      <c r="I360" s="42" t="s">
        <v>5</v>
      </c>
      <c r="J360" s="42" t="s">
        <v>5</v>
      </c>
      <c r="K360" s="42" t="s">
        <v>5</v>
      </c>
      <c r="L360" s="42" t="s">
        <v>5</v>
      </c>
      <c r="M360" s="42" t="s">
        <v>5</v>
      </c>
      <c r="N360" s="42" t="s">
        <v>5</v>
      </c>
      <c r="O360" s="42" t="s">
        <v>5</v>
      </c>
      <c r="P360" s="42" t="s">
        <v>5</v>
      </c>
      <c r="Q360" s="42" t="s">
        <v>5</v>
      </c>
      <c r="R360" s="42" t="s">
        <v>5</v>
      </c>
      <c r="S360" s="42" t="s">
        <v>5</v>
      </c>
      <c r="T360" s="42" t="s">
        <v>5</v>
      </c>
      <c r="U360" s="42" t="s">
        <v>5</v>
      </c>
      <c r="V360" s="42" t="s">
        <v>5</v>
      </c>
      <c r="W360" s="42" t="s">
        <v>5</v>
      </c>
      <c r="X360" s="42" t="s">
        <v>5</v>
      </c>
      <c r="Y360" s="42" t="s">
        <v>5</v>
      </c>
      <c r="Z360" s="42" t="s">
        <v>5</v>
      </c>
      <c r="AA360" s="42" t="s">
        <v>5</v>
      </c>
      <c r="AB360" s="42" t="s">
        <v>5</v>
      </c>
      <c r="AC360" s="42" t="s">
        <v>5</v>
      </c>
      <c r="AD360" s="42" t="s">
        <v>5</v>
      </c>
      <c r="AE360" s="42" t="s">
        <v>5</v>
      </c>
      <c r="AF360" s="42" t="s">
        <v>5</v>
      </c>
      <c r="AG360" s="42" t="s">
        <v>5</v>
      </c>
      <c r="AH360" s="42" t="s">
        <v>5</v>
      </c>
      <c r="AI360" s="42" t="s">
        <v>5</v>
      </c>
      <c r="AJ360" s="42" t="s">
        <v>5</v>
      </c>
      <c r="AK360" s="42" t="s">
        <v>5</v>
      </c>
      <c r="AL360" s="42" t="s">
        <v>5</v>
      </c>
      <c r="AM360" s="42" t="s">
        <v>5</v>
      </c>
      <c r="AN360" s="42" t="s">
        <v>5</v>
      </c>
      <c r="AO360" s="42" t="s">
        <v>5</v>
      </c>
      <c r="AP360" s="42" t="s">
        <v>5</v>
      </c>
      <c r="AQ360" s="42">
        <v>16</v>
      </c>
      <c r="AR360" s="42">
        <v>20</v>
      </c>
      <c r="AS360" s="42">
        <v>8</v>
      </c>
      <c r="AT360" s="42">
        <v>8</v>
      </c>
      <c r="AU360" s="42">
        <v>8</v>
      </c>
      <c r="AV360" s="42">
        <v>7</v>
      </c>
      <c r="AW360" s="42">
        <v>5</v>
      </c>
      <c r="AX360" s="42">
        <v>10</v>
      </c>
      <c r="AY360" s="42">
        <v>14</v>
      </c>
      <c r="AZ360" s="42">
        <v>11</v>
      </c>
      <c r="BA360" s="42">
        <v>16</v>
      </c>
      <c r="BB360" s="42">
        <v>14</v>
      </c>
      <c r="BC360" s="42">
        <v>20</v>
      </c>
      <c r="BD360" s="42">
        <v>19</v>
      </c>
      <c r="BE360" s="42">
        <v>21</v>
      </c>
      <c r="BF360" s="42">
        <v>15</v>
      </c>
      <c r="BG360" s="42">
        <v>13</v>
      </c>
      <c r="BH360" s="42">
        <v>16</v>
      </c>
      <c r="BI360" s="42">
        <v>21</v>
      </c>
      <c r="BJ360" s="42">
        <v>21</v>
      </c>
      <c r="BK360" s="42">
        <v>11</v>
      </c>
      <c r="BL360" s="42">
        <v>11</v>
      </c>
    </row>
    <row r="361" spans="1:64">
      <c r="A361" s="41" t="s">
        <v>265</v>
      </c>
      <c r="B361" s="41" t="s">
        <v>35</v>
      </c>
      <c r="C361" s="41" t="s">
        <v>9</v>
      </c>
      <c r="D361" s="42">
        <v>30</v>
      </c>
      <c r="E361" s="42">
        <v>20</v>
      </c>
      <c r="F361" s="42">
        <v>30</v>
      </c>
      <c r="G361" s="42">
        <v>14</v>
      </c>
      <c r="H361" s="42">
        <v>22</v>
      </c>
      <c r="I361" s="42">
        <v>25</v>
      </c>
      <c r="J361" s="42">
        <v>12</v>
      </c>
      <c r="K361" s="42">
        <v>12</v>
      </c>
      <c r="L361" s="42">
        <v>11</v>
      </c>
      <c r="M361" s="42">
        <v>15</v>
      </c>
      <c r="N361" s="42">
        <v>11</v>
      </c>
      <c r="O361" s="42">
        <v>13</v>
      </c>
      <c r="P361" s="42">
        <v>8</v>
      </c>
      <c r="Q361" s="42">
        <v>12</v>
      </c>
      <c r="R361" s="42">
        <v>6</v>
      </c>
      <c r="S361" s="42">
        <v>7</v>
      </c>
      <c r="T361" s="42">
        <v>5</v>
      </c>
      <c r="U361" s="42">
        <v>7</v>
      </c>
      <c r="V361" s="42">
        <v>8</v>
      </c>
      <c r="W361" s="42">
        <v>11</v>
      </c>
      <c r="X361" s="42">
        <v>14</v>
      </c>
      <c r="Y361" s="42">
        <v>10</v>
      </c>
      <c r="Z361" s="42" t="s">
        <v>5</v>
      </c>
      <c r="AA361" s="42" t="s">
        <v>5</v>
      </c>
      <c r="AB361" s="42" t="s">
        <v>5</v>
      </c>
      <c r="AC361" s="42" t="s">
        <v>5</v>
      </c>
      <c r="AD361" s="42" t="s">
        <v>5</v>
      </c>
      <c r="AE361" s="42" t="s">
        <v>5</v>
      </c>
      <c r="AF361" s="42" t="s">
        <v>5</v>
      </c>
      <c r="AG361" s="42" t="s">
        <v>5</v>
      </c>
      <c r="AH361" s="42" t="s">
        <v>5</v>
      </c>
      <c r="AI361" s="42" t="s">
        <v>5</v>
      </c>
      <c r="AJ361" s="42" t="s">
        <v>5</v>
      </c>
      <c r="AK361" s="42" t="s">
        <v>5</v>
      </c>
      <c r="AL361" s="42" t="s">
        <v>5</v>
      </c>
      <c r="AM361" s="42" t="s">
        <v>5</v>
      </c>
      <c r="AN361" s="42" t="s">
        <v>5</v>
      </c>
      <c r="AO361" s="42" t="s">
        <v>5</v>
      </c>
      <c r="AP361" s="42" t="s">
        <v>5</v>
      </c>
      <c r="AQ361" s="42" t="s">
        <v>5</v>
      </c>
      <c r="AR361" s="42" t="s">
        <v>5</v>
      </c>
      <c r="AS361" s="42" t="s">
        <v>5</v>
      </c>
      <c r="AT361" s="42" t="s">
        <v>5</v>
      </c>
      <c r="AU361" s="42" t="s">
        <v>5</v>
      </c>
      <c r="AV361" s="42" t="s">
        <v>5</v>
      </c>
      <c r="AW361" s="42" t="s">
        <v>5</v>
      </c>
      <c r="AX361" s="42" t="s">
        <v>5</v>
      </c>
      <c r="AY361" s="42" t="s">
        <v>5</v>
      </c>
      <c r="AZ361" s="42" t="s">
        <v>5</v>
      </c>
      <c r="BA361" s="42" t="s">
        <v>5</v>
      </c>
      <c r="BB361" s="42" t="s">
        <v>5</v>
      </c>
      <c r="BC361" s="42" t="s">
        <v>5</v>
      </c>
      <c r="BD361" s="42" t="s">
        <v>5</v>
      </c>
      <c r="BE361" s="42" t="s">
        <v>5</v>
      </c>
      <c r="BF361" s="42" t="s">
        <v>5</v>
      </c>
      <c r="BG361" s="42" t="s">
        <v>5</v>
      </c>
      <c r="BH361" s="42" t="s">
        <v>4</v>
      </c>
      <c r="BI361" s="42" t="s">
        <v>4</v>
      </c>
      <c r="BJ361" s="42" t="s">
        <v>4</v>
      </c>
      <c r="BK361" s="42" t="s">
        <v>4</v>
      </c>
      <c r="BL361" s="42" t="s">
        <v>4</v>
      </c>
    </row>
    <row r="362" spans="1:64">
      <c r="A362" s="41" t="s">
        <v>265</v>
      </c>
      <c r="B362" s="41" t="s">
        <v>35</v>
      </c>
      <c r="C362" s="41" t="s">
        <v>7</v>
      </c>
      <c r="D362" s="42" t="s">
        <v>5</v>
      </c>
      <c r="E362" s="42" t="s">
        <v>5</v>
      </c>
      <c r="F362" s="42" t="s">
        <v>5</v>
      </c>
      <c r="G362" s="42" t="s">
        <v>5</v>
      </c>
      <c r="H362" s="42" t="s">
        <v>5</v>
      </c>
      <c r="I362" s="42" t="s">
        <v>5</v>
      </c>
      <c r="J362" s="42" t="s">
        <v>5</v>
      </c>
      <c r="K362" s="42" t="s">
        <v>5</v>
      </c>
      <c r="L362" s="42" t="s">
        <v>5</v>
      </c>
      <c r="M362" s="42" t="s">
        <v>5</v>
      </c>
      <c r="N362" s="42" t="s">
        <v>5</v>
      </c>
      <c r="O362" s="42" t="s">
        <v>5</v>
      </c>
      <c r="P362" s="42" t="s">
        <v>5</v>
      </c>
      <c r="Q362" s="42" t="s">
        <v>5</v>
      </c>
      <c r="R362" s="42" t="s">
        <v>5</v>
      </c>
      <c r="S362" s="42" t="s">
        <v>5</v>
      </c>
      <c r="T362" s="42" t="s">
        <v>5</v>
      </c>
      <c r="U362" s="42" t="s">
        <v>5</v>
      </c>
      <c r="V362" s="42" t="s">
        <v>5</v>
      </c>
      <c r="W362" s="42" t="s">
        <v>5</v>
      </c>
      <c r="X362" s="42" t="s">
        <v>5</v>
      </c>
      <c r="Y362" s="42" t="s">
        <v>5</v>
      </c>
      <c r="Z362" s="42" t="s">
        <v>5</v>
      </c>
      <c r="AA362" s="42" t="s">
        <v>5</v>
      </c>
      <c r="AB362" s="42" t="s">
        <v>5</v>
      </c>
      <c r="AC362" s="42" t="s">
        <v>5</v>
      </c>
      <c r="AD362" s="42" t="s">
        <v>5</v>
      </c>
      <c r="AE362" s="42" t="s">
        <v>5</v>
      </c>
      <c r="AF362" s="42" t="s">
        <v>5</v>
      </c>
      <c r="AG362" s="42" t="s">
        <v>5</v>
      </c>
      <c r="AH362" s="42" t="s">
        <v>5</v>
      </c>
      <c r="AI362" s="42" t="s">
        <v>5</v>
      </c>
      <c r="AJ362" s="42" t="s">
        <v>5</v>
      </c>
      <c r="AK362" s="42" t="s">
        <v>5</v>
      </c>
      <c r="AL362" s="42" t="s">
        <v>5</v>
      </c>
      <c r="AM362" s="42" t="s">
        <v>5</v>
      </c>
      <c r="AN362" s="42" t="s">
        <v>5</v>
      </c>
      <c r="AO362" s="42" t="s">
        <v>5</v>
      </c>
      <c r="AP362" s="42" t="s">
        <v>5</v>
      </c>
      <c r="AQ362" s="42">
        <v>8</v>
      </c>
      <c r="AR362" s="42">
        <v>5</v>
      </c>
      <c r="AS362" s="42">
        <v>1</v>
      </c>
      <c r="AT362" s="42">
        <v>1</v>
      </c>
      <c r="AU362" s="42">
        <v>1</v>
      </c>
      <c r="AV362" s="42">
        <v>1</v>
      </c>
      <c r="AW362" s="42">
        <v>2</v>
      </c>
      <c r="AX362" s="42">
        <v>1</v>
      </c>
      <c r="AY362" s="42">
        <v>2</v>
      </c>
      <c r="AZ362" s="42">
        <v>4</v>
      </c>
      <c r="BA362" s="42" t="s">
        <v>5</v>
      </c>
      <c r="BB362" s="42">
        <v>1</v>
      </c>
      <c r="BC362" s="42">
        <v>2</v>
      </c>
      <c r="BD362" s="42">
        <v>3</v>
      </c>
      <c r="BE362" s="42">
        <v>10</v>
      </c>
      <c r="BF362" s="42">
        <v>11</v>
      </c>
      <c r="BG362" s="42">
        <v>14</v>
      </c>
      <c r="BH362" s="42">
        <v>13</v>
      </c>
      <c r="BI362" s="42">
        <v>23</v>
      </c>
      <c r="BJ362" s="42">
        <v>18</v>
      </c>
      <c r="BK362" s="42">
        <v>4</v>
      </c>
      <c r="BL362" s="42">
        <v>3</v>
      </c>
    </row>
    <row r="363" spans="1:64">
      <c r="A363" s="41" t="s">
        <v>268</v>
      </c>
      <c r="B363" s="41" t="s">
        <v>35</v>
      </c>
      <c r="C363" s="41" t="s">
        <v>7</v>
      </c>
      <c r="D363" s="42" t="s">
        <v>4</v>
      </c>
      <c r="E363" s="42" t="s">
        <v>4</v>
      </c>
      <c r="F363" s="42" t="s">
        <v>4</v>
      </c>
      <c r="G363" s="42" t="s">
        <v>4</v>
      </c>
      <c r="H363" s="42" t="s">
        <v>4</v>
      </c>
      <c r="I363" s="42" t="s">
        <v>4</v>
      </c>
      <c r="J363" s="42" t="s">
        <v>4</v>
      </c>
      <c r="K363" s="42" t="s">
        <v>4</v>
      </c>
      <c r="L363" s="42" t="s">
        <v>4</v>
      </c>
      <c r="M363" s="42" t="s">
        <v>4</v>
      </c>
      <c r="N363" s="42" t="s">
        <v>4</v>
      </c>
      <c r="O363" s="42" t="s">
        <v>4</v>
      </c>
      <c r="P363" s="42" t="s">
        <v>4</v>
      </c>
      <c r="Q363" s="42" t="s">
        <v>4</v>
      </c>
      <c r="R363" s="42" t="s">
        <v>4</v>
      </c>
      <c r="S363" s="42" t="s">
        <v>4</v>
      </c>
      <c r="T363" s="42" t="s">
        <v>4</v>
      </c>
      <c r="U363" s="42" t="s">
        <v>4</v>
      </c>
      <c r="V363" s="42" t="s">
        <v>4</v>
      </c>
      <c r="W363" s="42" t="s">
        <v>4</v>
      </c>
      <c r="X363" s="42" t="s">
        <v>4</v>
      </c>
      <c r="Y363" s="42" t="s">
        <v>4</v>
      </c>
      <c r="Z363" s="42" t="s">
        <v>4</v>
      </c>
      <c r="AA363" s="42" t="s">
        <v>4</v>
      </c>
      <c r="AB363" s="42" t="s">
        <v>4</v>
      </c>
      <c r="AC363" s="42">
        <v>33</v>
      </c>
      <c r="AD363" s="42">
        <v>20</v>
      </c>
      <c r="AE363" s="42">
        <v>33</v>
      </c>
      <c r="AF363" s="42">
        <v>19</v>
      </c>
      <c r="AG363" s="42">
        <v>21</v>
      </c>
      <c r="AH363" s="42">
        <v>46</v>
      </c>
      <c r="AI363" s="42">
        <v>61</v>
      </c>
      <c r="AJ363" s="42">
        <v>14</v>
      </c>
      <c r="AK363" s="42">
        <v>21</v>
      </c>
      <c r="AL363" s="42">
        <v>13</v>
      </c>
      <c r="AM363" s="42">
        <v>12</v>
      </c>
      <c r="AN363" s="42">
        <v>7</v>
      </c>
      <c r="AO363" s="42">
        <v>20</v>
      </c>
      <c r="AP363" s="42">
        <v>9</v>
      </c>
      <c r="AQ363" s="42">
        <v>100</v>
      </c>
      <c r="AR363" s="42">
        <v>128</v>
      </c>
      <c r="AS363" s="42">
        <v>100</v>
      </c>
      <c r="AT363" s="42">
        <v>136</v>
      </c>
      <c r="AU363" s="42">
        <v>38</v>
      </c>
      <c r="AV363" s="42" t="s">
        <v>4</v>
      </c>
      <c r="AW363" s="42">
        <v>83</v>
      </c>
      <c r="AX363" s="42" t="s">
        <v>4</v>
      </c>
      <c r="AY363" s="42">
        <v>9</v>
      </c>
      <c r="AZ363" s="42">
        <v>18</v>
      </c>
      <c r="BA363" s="42">
        <v>16</v>
      </c>
      <c r="BB363" s="42">
        <v>11</v>
      </c>
      <c r="BC363" s="42">
        <v>5</v>
      </c>
      <c r="BD363" s="42">
        <v>4</v>
      </c>
      <c r="BE363" s="42">
        <v>25</v>
      </c>
      <c r="BF363" s="42">
        <v>23</v>
      </c>
      <c r="BG363" s="42">
        <v>59</v>
      </c>
      <c r="BH363" s="42">
        <v>108</v>
      </c>
      <c r="BI363" s="42">
        <v>38</v>
      </c>
      <c r="BJ363" s="42">
        <v>39</v>
      </c>
      <c r="BK363" s="42">
        <v>30</v>
      </c>
      <c r="BL363" s="42">
        <v>12</v>
      </c>
    </row>
    <row r="364" spans="1:64">
      <c r="A364" s="41" t="s">
        <v>269</v>
      </c>
      <c r="B364" s="41" t="s">
        <v>35</v>
      </c>
      <c r="C364" s="41" t="s">
        <v>7</v>
      </c>
      <c r="D364" s="42" t="s">
        <v>4</v>
      </c>
      <c r="E364" s="42" t="s">
        <v>4</v>
      </c>
      <c r="F364" s="42" t="s">
        <v>4</v>
      </c>
      <c r="G364" s="42" t="s">
        <v>4</v>
      </c>
      <c r="H364" s="42" t="s">
        <v>4</v>
      </c>
      <c r="I364" s="42" t="s">
        <v>4</v>
      </c>
      <c r="J364" s="42" t="s">
        <v>4</v>
      </c>
      <c r="K364" s="42" t="s">
        <v>4</v>
      </c>
      <c r="L364" s="42" t="s">
        <v>4</v>
      </c>
      <c r="M364" s="42" t="s">
        <v>4</v>
      </c>
      <c r="N364" s="42" t="s">
        <v>4</v>
      </c>
      <c r="O364" s="42" t="s">
        <v>4</v>
      </c>
      <c r="P364" s="42" t="s">
        <v>4</v>
      </c>
      <c r="Q364" s="42" t="s">
        <v>4</v>
      </c>
      <c r="R364" s="42" t="s">
        <v>4</v>
      </c>
      <c r="S364" s="42" t="s">
        <v>4</v>
      </c>
      <c r="T364" s="42" t="s">
        <v>4</v>
      </c>
      <c r="U364" s="42" t="s">
        <v>4</v>
      </c>
      <c r="V364" s="42" t="s">
        <v>4</v>
      </c>
      <c r="W364" s="42" t="s">
        <v>4</v>
      </c>
      <c r="X364" s="42" t="s">
        <v>4</v>
      </c>
      <c r="Y364" s="42" t="s">
        <v>4</v>
      </c>
      <c r="Z364" s="42" t="s">
        <v>4</v>
      </c>
      <c r="AA364" s="42" t="s">
        <v>4</v>
      </c>
      <c r="AB364" s="42" t="s">
        <v>4</v>
      </c>
      <c r="AC364" s="42" t="s">
        <v>4</v>
      </c>
      <c r="AD364" s="42" t="s">
        <v>4</v>
      </c>
      <c r="AE364" s="42" t="s">
        <v>4</v>
      </c>
      <c r="AF364" s="42" t="s">
        <v>4</v>
      </c>
      <c r="AG364" s="42" t="s">
        <v>4</v>
      </c>
      <c r="AH364" s="42" t="s">
        <v>4</v>
      </c>
      <c r="AI364" s="42" t="s">
        <v>4</v>
      </c>
      <c r="AJ364" s="42" t="s">
        <v>4</v>
      </c>
      <c r="AK364" s="42">
        <v>1</v>
      </c>
      <c r="AL364" s="42">
        <v>6</v>
      </c>
      <c r="AM364" s="42">
        <v>6</v>
      </c>
      <c r="AN364" s="42">
        <v>3</v>
      </c>
      <c r="AO364" s="42">
        <v>5</v>
      </c>
      <c r="AP364" s="42">
        <v>5</v>
      </c>
      <c r="AQ364" s="42">
        <v>2</v>
      </c>
      <c r="AR364" s="42">
        <v>2</v>
      </c>
      <c r="AS364" s="42">
        <v>81</v>
      </c>
      <c r="AT364" s="42">
        <v>84</v>
      </c>
      <c r="AU364" s="42">
        <v>17</v>
      </c>
      <c r="AV364" s="42" t="s">
        <v>4</v>
      </c>
      <c r="AW364" s="42">
        <v>14</v>
      </c>
      <c r="AX364" s="42" t="s">
        <v>4</v>
      </c>
      <c r="AY364" s="42">
        <v>8</v>
      </c>
      <c r="AZ364" s="42">
        <v>14</v>
      </c>
      <c r="BA364" s="42">
        <v>11</v>
      </c>
      <c r="BB364" s="42">
        <v>14</v>
      </c>
      <c r="BC364" s="42">
        <v>20</v>
      </c>
      <c r="BD364" s="42">
        <v>13</v>
      </c>
      <c r="BE364" s="42">
        <v>25</v>
      </c>
      <c r="BF364" s="42">
        <v>12</v>
      </c>
      <c r="BG364" s="42">
        <v>14</v>
      </c>
      <c r="BH364" s="42">
        <v>21</v>
      </c>
      <c r="BI364" s="42">
        <v>17</v>
      </c>
      <c r="BJ364" s="42">
        <v>7</v>
      </c>
      <c r="BK364" s="42">
        <v>3</v>
      </c>
      <c r="BL364" s="42">
        <v>3</v>
      </c>
    </row>
    <row r="365" spans="1:64">
      <c r="A365" s="41" t="s">
        <v>271</v>
      </c>
      <c r="B365" s="41" t="s">
        <v>35</v>
      </c>
      <c r="C365" s="41" t="s">
        <v>6</v>
      </c>
      <c r="D365" s="42" t="s">
        <v>5</v>
      </c>
      <c r="E365" s="42" t="s">
        <v>5</v>
      </c>
      <c r="F365" s="42" t="s">
        <v>5</v>
      </c>
      <c r="G365" s="42" t="s">
        <v>5</v>
      </c>
      <c r="H365" s="42" t="s">
        <v>5</v>
      </c>
      <c r="I365" s="42" t="s">
        <v>5</v>
      </c>
      <c r="J365" s="42" t="s">
        <v>5</v>
      </c>
      <c r="K365" s="42" t="s">
        <v>5</v>
      </c>
      <c r="L365" s="42" t="s">
        <v>5</v>
      </c>
      <c r="M365" s="42" t="s">
        <v>5</v>
      </c>
      <c r="N365" s="42" t="s">
        <v>5</v>
      </c>
      <c r="O365" s="42" t="s">
        <v>5</v>
      </c>
      <c r="P365" s="42" t="s">
        <v>5</v>
      </c>
      <c r="Q365" s="42" t="s">
        <v>5</v>
      </c>
      <c r="R365" s="42" t="s">
        <v>5</v>
      </c>
      <c r="S365" s="42" t="s">
        <v>5</v>
      </c>
      <c r="T365" s="42" t="s">
        <v>5</v>
      </c>
      <c r="U365" s="42" t="s">
        <v>5</v>
      </c>
      <c r="V365" s="42" t="s">
        <v>5</v>
      </c>
      <c r="W365" s="42" t="s">
        <v>5</v>
      </c>
      <c r="X365" s="42" t="s">
        <v>5</v>
      </c>
      <c r="Y365" s="42" t="s">
        <v>5</v>
      </c>
      <c r="Z365" s="42" t="s">
        <v>5</v>
      </c>
      <c r="AA365" s="42" t="s">
        <v>5</v>
      </c>
      <c r="AB365" s="42">
        <v>376</v>
      </c>
      <c r="AC365" s="42">
        <v>238</v>
      </c>
      <c r="AD365" s="42">
        <v>298</v>
      </c>
      <c r="AE365" s="42">
        <v>385</v>
      </c>
      <c r="AF365" s="42">
        <v>279</v>
      </c>
      <c r="AG365" s="42">
        <v>264</v>
      </c>
      <c r="AH365" s="42">
        <v>445</v>
      </c>
      <c r="AI365" s="42">
        <v>255</v>
      </c>
      <c r="AJ365" s="42">
        <v>147</v>
      </c>
      <c r="AK365" s="42">
        <v>319</v>
      </c>
      <c r="AL365" s="42">
        <v>221</v>
      </c>
      <c r="AM365" s="42">
        <v>232</v>
      </c>
      <c r="AN365" s="42">
        <v>345</v>
      </c>
      <c r="AO365" s="42">
        <v>348</v>
      </c>
      <c r="AP365" s="42">
        <v>422</v>
      </c>
      <c r="AQ365" s="42">
        <v>496</v>
      </c>
      <c r="AR365" s="42">
        <v>800</v>
      </c>
      <c r="AS365" s="42">
        <v>558</v>
      </c>
      <c r="AT365" s="42">
        <v>158</v>
      </c>
      <c r="AU365" s="42">
        <v>124</v>
      </c>
      <c r="AV365" s="42">
        <v>241</v>
      </c>
      <c r="AW365" s="42">
        <v>240</v>
      </c>
      <c r="AX365" s="42">
        <v>323</v>
      </c>
      <c r="AY365" s="42">
        <v>287</v>
      </c>
      <c r="AZ365" s="42">
        <v>305</v>
      </c>
      <c r="BA365" s="42" t="s">
        <v>4</v>
      </c>
      <c r="BB365" s="42">
        <v>404</v>
      </c>
      <c r="BC365" s="42">
        <v>476</v>
      </c>
      <c r="BD365" s="42">
        <v>719</v>
      </c>
      <c r="BE365" s="42">
        <v>464</v>
      </c>
      <c r="BF365" s="42">
        <v>468</v>
      </c>
      <c r="BG365" s="42">
        <v>355</v>
      </c>
      <c r="BH365" s="42">
        <v>320</v>
      </c>
      <c r="BI365" s="42">
        <v>449</v>
      </c>
      <c r="BJ365" s="42">
        <v>377</v>
      </c>
      <c r="BK365" s="42">
        <v>315</v>
      </c>
      <c r="BL365" s="42">
        <v>299</v>
      </c>
    </row>
    <row r="366" spans="1:64">
      <c r="A366" s="41" t="s">
        <v>271</v>
      </c>
      <c r="B366" s="41" t="s">
        <v>35</v>
      </c>
      <c r="C366" s="41" t="s">
        <v>9</v>
      </c>
      <c r="D366" s="42">
        <v>3246</v>
      </c>
      <c r="E366" s="42">
        <v>870</v>
      </c>
      <c r="F366" s="42">
        <v>1829</v>
      </c>
      <c r="G366" s="42">
        <v>2492</v>
      </c>
      <c r="H366" s="42">
        <v>2223</v>
      </c>
      <c r="I366" s="42">
        <v>1761</v>
      </c>
      <c r="J366" s="42">
        <v>574</v>
      </c>
      <c r="K366" s="42">
        <v>2230</v>
      </c>
      <c r="L366" s="42">
        <v>1864</v>
      </c>
      <c r="M366" s="42">
        <v>2880</v>
      </c>
      <c r="N366" s="42">
        <v>2061</v>
      </c>
      <c r="O366" s="42">
        <v>2050</v>
      </c>
      <c r="P366" s="42">
        <v>2964</v>
      </c>
      <c r="Q366" s="42">
        <v>2739</v>
      </c>
      <c r="R366" s="42">
        <v>2547</v>
      </c>
      <c r="S366" s="42">
        <v>1480</v>
      </c>
      <c r="T366" s="42" t="s">
        <v>5</v>
      </c>
      <c r="U366" s="42">
        <v>1453</v>
      </c>
      <c r="V366" s="42">
        <v>1154</v>
      </c>
      <c r="W366" s="42">
        <v>1449</v>
      </c>
      <c r="X366" s="42">
        <v>1775</v>
      </c>
      <c r="Y366" s="42" t="s">
        <v>5</v>
      </c>
      <c r="Z366" s="42">
        <v>1777</v>
      </c>
      <c r="AA366" s="42">
        <v>1272</v>
      </c>
      <c r="AB366" s="42" t="s">
        <v>5</v>
      </c>
      <c r="AC366" s="42" t="s">
        <v>5</v>
      </c>
      <c r="AD366" s="42" t="s">
        <v>5</v>
      </c>
      <c r="AE366" s="42" t="s">
        <v>5</v>
      </c>
      <c r="AF366" s="42" t="s">
        <v>5</v>
      </c>
      <c r="AG366" s="42" t="s">
        <v>5</v>
      </c>
      <c r="AH366" s="42" t="s">
        <v>5</v>
      </c>
      <c r="AI366" s="42" t="s">
        <v>5</v>
      </c>
      <c r="AJ366" s="42" t="s">
        <v>5</v>
      </c>
      <c r="AK366" s="42" t="s">
        <v>5</v>
      </c>
      <c r="AL366" s="42" t="s">
        <v>5</v>
      </c>
      <c r="AM366" s="42" t="s">
        <v>5</v>
      </c>
      <c r="AN366" s="42" t="s">
        <v>5</v>
      </c>
      <c r="AO366" s="42" t="s">
        <v>5</v>
      </c>
      <c r="AP366" s="42" t="s">
        <v>5</v>
      </c>
      <c r="AQ366" s="42" t="s">
        <v>5</v>
      </c>
      <c r="AR366" s="42" t="s">
        <v>5</v>
      </c>
      <c r="AS366" s="42" t="s">
        <v>5</v>
      </c>
      <c r="AT366" s="42" t="s">
        <v>5</v>
      </c>
      <c r="AU366" s="42" t="s">
        <v>5</v>
      </c>
      <c r="AV366" s="42" t="s">
        <v>5</v>
      </c>
      <c r="AW366" s="42" t="s">
        <v>5</v>
      </c>
      <c r="AX366" s="42" t="s">
        <v>5</v>
      </c>
      <c r="AY366" s="42" t="s">
        <v>5</v>
      </c>
      <c r="AZ366" s="42" t="s">
        <v>5</v>
      </c>
      <c r="BA366" s="42" t="s">
        <v>4</v>
      </c>
      <c r="BB366" s="42" t="s">
        <v>5</v>
      </c>
      <c r="BC366" s="42" t="s">
        <v>5</v>
      </c>
      <c r="BD366" s="42" t="s">
        <v>5</v>
      </c>
      <c r="BE366" s="42" t="s">
        <v>5</v>
      </c>
      <c r="BF366" s="42" t="s">
        <v>5</v>
      </c>
      <c r="BG366" s="42" t="s">
        <v>5</v>
      </c>
      <c r="BH366" s="42" t="s">
        <v>5</v>
      </c>
      <c r="BI366" s="42" t="s">
        <v>4</v>
      </c>
      <c r="BJ366" s="42" t="s">
        <v>4</v>
      </c>
      <c r="BK366" s="42" t="s">
        <v>4</v>
      </c>
      <c r="BL366" s="42" t="s">
        <v>4</v>
      </c>
    </row>
    <row r="367" spans="1:64">
      <c r="A367" s="41" t="s">
        <v>271</v>
      </c>
      <c r="B367" s="41" t="s">
        <v>35</v>
      </c>
      <c r="C367" s="41" t="s">
        <v>7</v>
      </c>
      <c r="D367" s="42" t="s">
        <v>5</v>
      </c>
      <c r="E367" s="42" t="s">
        <v>5</v>
      </c>
      <c r="F367" s="42" t="s">
        <v>5</v>
      </c>
      <c r="G367" s="42" t="s">
        <v>5</v>
      </c>
      <c r="H367" s="42" t="s">
        <v>5</v>
      </c>
      <c r="I367" s="42" t="s">
        <v>5</v>
      </c>
      <c r="J367" s="42" t="s">
        <v>5</v>
      </c>
      <c r="K367" s="42" t="s">
        <v>5</v>
      </c>
      <c r="L367" s="42" t="s">
        <v>5</v>
      </c>
      <c r="M367" s="42" t="s">
        <v>5</v>
      </c>
      <c r="N367" s="42" t="s">
        <v>5</v>
      </c>
      <c r="O367" s="42" t="s">
        <v>5</v>
      </c>
      <c r="P367" s="42" t="s">
        <v>5</v>
      </c>
      <c r="Q367" s="42" t="s">
        <v>5</v>
      </c>
      <c r="R367" s="42" t="s">
        <v>5</v>
      </c>
      <c r="S367" s="42" t="s">
        <v>5</v>
      </c>
      <c r="T367" s="42" t="s">
        <v>5</v>
      </c>
      <c r="U367" s="42" t="s">
        <v>5</v>
      </c>
      <c r="V367" s="42" t="s">
        <v>5</v>
      </c>
      <c r="W367" s="42" t="s">
        <v>5</v>
      </c>
      <c r="X367" s="42" t="s">
        <v>5</v>
      </c>
      <c r="Y367" s="42" t="s">
        <v>5</v>
      </c>
      <c r="Z367" s="42" t="s">
        <v>5</v>
      </c>
      <c r="AA367" s="42" t="s">
        <v>5</v>
      </c>
      <c r="AB367" s="42">
        <v>860</v>
      </c>
      <c r="AC367" s="42">
        <v>820</v>
      </c>
      <c r="AD367" s="42">
        <v>814</v>
      </c>
      <c r="AE367" s="42">
        <v>676</v>
      </c>
      <c r="AF367" s="42">
        <v>825</v>
      </c>
      <c r="AG367" s="42">
        <v>942</v>
      </c>
      <c r="AH367" s="42">
        <v>721</v>
      </c>
      <c r="AI367" s="42">
        <v>842</v>
      </c>
      <c r="AJ367" s="42">
        <v>724</v>
      </c>
      <c r="AK367" s="42">
        <v>784</v>
      </c>
      <c r="AL367" s="42">
        <v>570</v>
      </c>
      <c r="AM367" s="42">
        <v>605</v>
      </c>
      <c r="AN367" s="42">
        <v>746</v>
      </c>
      <c r="AO367" s="42">
        <v>933</v>
      </c>
      <c r="AP367" s="42">
        <v>1035</v>
      </c>
      <c r="AQ367" s="42">
        <v>909</v>
      </c>
      <c r="AR367" s="42">
        <v>701</v>
      </c>
      <c r="AS367" s="42">
        <v>776</v>
      </c>
      <c r="AT367" s="42">
        <v>704</v>
      </c>
      <c r="AU367" s="42">
        <v>748</v>
      </c>
      <c r="AV367" s="42">
        <v>643</v>
      </c>
      <c r="AW367" s="42">
        <v>612</v>
      </c>
      <c r="AX367" s="42">
        <v>717</v>
      </c>
      <c r="AY367" s="42">
        <v>537</v>
      </c>
      <c r="AZ367" s="42">
        <v>465</v>
      </c>
      <c r="BA367" s="42" t="s">
        <v>4</v>
      </c>
      <c r="BB367" s="42">
        <v>564</v>
      </c>
      <c r="BC367" s="42">
        <v>629</v>
      </c>
      <c r="BD367" s="42">
        <v>633</v>
      </c>
      <c r="BE367" s="42">
        <v>819</v>
      </c>
      <c r="BF367" s="42">
        <v>1136</v>
      </c>
      <c r="BG367" s="42">
        <v>1024</v>
      </c>
      <c r="BH367" s="42">
        <v>1121</v>
      </c>
      <c r="BI367" s="42">
        <v>1145</v>
      </c>
      <c r="BJ367" s="42">
        <v>985</v>
      </c>
      <c r="BK367" s="42">
        <v>1177</v>
      </c>
      <c r="BL367" s="42">
        <v>845</v>
      </c>
    </row>
    <row r="368" spans="1:64">
      <c r="A368" s="41" t="s">
        <v>281</v>
      </c>
      <c r="B368" s="41" t="s">
        <v>35</v>
      </c>
      <c r="C368" s="41" t="s">
        <v>6</v>
      </c>
      <c r="D368" s="42" t="s">
        <v>5</v>
      </c>
      <c r="E368" s="42" t="s">
        <v>5</v>
      </c>
      <c r="F368" s="42" t="s">
        <v>5</v>
      </c>
      <c r="G368" s="42" t="s">
        <v>5</v>
      </c>
      <c r="H368" s="42" t="s">
        <v>5</v>
      </c>
      <c r="I368" s="42" t="s">
        <v>5</v>
      </c>
      <c r="J368" s="42" t="s">
        <v>5</v>
      </c>
      <c r="K368" s="42" t="s">
        <v>5</v>
      </c>
      <c r="L368" s="42" t="s">
        <v>5</v>
      </c>
      <c r="M368" s="42" t="s">
        <v>5</v>
      </c>
      <c r="N368" s="42" t="s">
        <v>5</v>
      </c>
      <c r="O368" s="42" t="s">
        <v>5</v>
      </c>
      <c r="P368" s="42" t="s">
        <v>5</v>
      </c>
      <c r="Q368" s="42" t="s">
        <v>5</v>
      </c>
      <c r="R368" s="42" t="s">
        <v>5</v>
      </c>
      <c r="S368" s="42" t="s">
        <v>5</v>
      </c>
      <c r="T368" s="42" t="s">
        <v>5</v>
      </c>
      <c r="U368" s="42" t="s">
        <v>5</v>
      </c>
      <c r="V368" s="42" t="s">
        <v>5</v>
      </c>
      <c r="W368" s="42" t="s">
        <v>5</v>
      </c>
      <c r="X368" s="42" t="s">
        <v>5</v>
      </c>
      <c r="Y368" s="42" t="s">
        <v>5</v>
      </c>
      <c r="Z368" s="42" t="s">
        <v>5</v>
      </c>
      <c r="AA368" s="42" t="s">
        <v>5</v>
      </c>
      <c r="AB368" s="42" t="s">
        <v>5</v>
      </c>
      <c r="AC368" s="42" t="s">
        <v>5</v>
      </c>
      <c r="AD368" s="42" t="s">
        <v>5</v>
      </c>
      <c r="AE368" s="42" t="s">
        <v>5</v>
      </c>
      <c r="AF368" s="42" t="s">
        <v>5</v>
      </c>
      <c r="AG368" s="42" t="s">
        <v>5</v>
      </c>
      <c r="AH368" s="42" t="s">
        <v>5</v>
      </c>
      <c r="AI368" s="42" t="s">
        <v>5</v>
      </c>
      <c r="AJ368" s="42" t="s">
        <v>5</v>
      </c>
      <c r="AK368" s="42" t="s">
        <v>5</v>
      </c>
      <c r="AL368" s="42" t="s">
        <v>5</v>
      </c>
      <c r="AM368" s="42" t="s">
        <v>5</v>
      </c>
      <c r="AN368" s="42" t="s">
        <v>5</v>
      </c>
      <c r="AO368" s="42" t="s">
        <v>5</v>
      </c>
      <c r="AP368" s="42" t="s">
        <v>5</v>
      </c>
      <c r="AQ368" s="42" t="s">
        <v>5</v>
      </c>
      <c r="AR368" s="42" t="s">
        <v>5</v>
      </c>
      <c r="AS368" s="42" t="s">
        <v>5</v>
      </c>
      <c r="AT368" s="42" t="s">
        <v>5</v>
      </c>
      <c r="AU368" s="42" t="s">
        <v>5</v>
      </c>
      <c r="AV368" s="42" t="s">
        <v>5</v>
      </c>
      <c r="AW368" s="42" t="s">
        <v>5</v>
      </c>
      <c r="AX368" s="42" t="s">
        <v>5</v>
      </c>
      <c r="AY368" s="42" t="s">
        <v>5</v>
      </c>
      <c r="AZ368" s="42" t="s">
        <v>5</v>
      </c>
      <c r="BA368" s="42" t="s">
        <v>5</v>
      </c>
      <c r="BB368" s="42" t="s">
        <v>5</v>
      </c>
      <c r="BC368" s="42" t="s">
        <v>5</v>
      </c>
      <c r="BD368" s="42" t="s">
        <v>5</v>
      </c>
      <c r="BE368" s="42" t="s">
        <v>5</v>
      </c>
      <c r="BF368" s="42">
        <v>1</v>
      </c>
      <c r="BG368" s="42" t="s">
        <v>5</v>
      </c>
      <c r="BH368" s="42" t="s">
        <v>5</v>
      </c>
      <c r="BI368" s="42" t="s">
        <v>4</v>
      </c>
      <c r="BJ368" s="42" t="s">
        <v>4</v>
      </c>
      <c r="BK368" s="42" t="s">
        <v>4</v>
      </c>
      <c r="BL368" s="42" t="s">
        <v>4</v>
      </c>
    </row>
    <row r="369" spans="1:64">
      <c r="A369" s="41" t="s">
        <v>281</v>
      </c>
      <c r="B369" s="41" t="s">
        <v>35</v>
      </c>
      <c r="C369" s="41" t="s">
        <v>7</v>
      </c>
      <c r="D369" s="42" t="s">
        <v>5</v>
      </c>
      <c r="E369" s="42" t="s">
        <v>5</v>
      </c>
      <c r="F369" s="42" t="s">
        <v>5</v>
      </c>
      <c r="G369" s="42" t="s">
        <v>5</v>
      </c>
      <c r="H369" s="42" t="s">
        <v>5</v>
      </c>
      <c r="I369" s="42" t="s">
        <v>5</v>
      </c>
      <c r="J369" s="42" t="s">
        <v>5</v>
      </c>
      <c r="K369" s="42" t="s">
        <v>5</v>
      </c>
      <c r="L369" s="42" t="s">
        <v>5</v>
      </c>
      <c r="M369" s="42" t="s">
        <v>5</v>
      </c>
      <c r="N369" s="42" t="s">
        <v>5</v>
      </c>
      <c r="O369" s="42" t="s">
        <v>5</v>
      </c>
      <c r="P369" s="42" t="s">
        <v>5</v>
      </c>
      <c r="Q369" s="42" t="s">
        <v>5</v>
      </c>
      <c r="R369" s="42" t="s">
        <v>5</v>
      </c>
      <c r="S369" s="42" t="s">
        <v>5</v>
      </c>
      <c r="T369" s="42" t="s">
        <v>5</v>
      </c>
      <c r="U369" s="42" t="s">
        <v>5</v>
      </c>
      <c r="V369" s="42" t="s">
        <v>5</v>
      </c>
      <c r="W369" s="42" t="s">
        <v>5</v>
      </c>
      <c r="X369" s="42" t="s">
        <v>5</v>
      </c>
      <c r="Y369" s="42" t="s">
        <v>5</v>
      </c>
      <c r="Z369" s="42" t="s">
        <v>5</v>
      </c>
      <c r="AA369" s="42" t="s">
        <v>5</v>
      </c>
      <c r="AB369" s="42" t="s">
        <v>5</v>
      </c>
      <c r="AC369" s="42" t="s">
        <v>5</v>
      </c>
      <c r="AD369" s="42" t="s">
        <v>5</v>
      </c>
      <c r="AE369" s="42" t="s">
        <v>5</v>
      </c>
      <c r="AF369" s="42" t="s">
        <v>5</v>
      </c>
      <c r="AG369" s="42" t="s">
        <v>5</v>
      </c>
      <c r="AH369" s="42" t="s">
        <v>5</v>
      </c>
      <c r="AI369" s="42" t="s">
        <v>5</v>
      </c>
      <c r="AJ369" s="42" t="s">
        <v>5</v>
      </c>
      <c r="AK369" s="42" t="s">
        <v>5</v>
      </c>
      <c r="AL369" s="42" t="s">
        <v>5</v>
      </c>
      <c r="AM369" s="42" t="s">
        <v>5</v>
      </c>
      <c r="AN369" s="42" t="s">
        <v>5</v>
      </c>
      <c r="AO369" s="42" t="s">
        <v>5</v>
      </c>
      <c r="AP369" s="42" t="s">
        <v>5</v>
      </c>
      <c r="AQ369" s="42" t="s">
        <v>5</v>
      </c>
      <c r="AR369" s="42" t="s">
        <v>5</v>
      </c>
      <c r="AS369" s="42" t="s">
        <v>5</v>
      </c>
      <c r="AT369" s="42" t="s">
        <v>5</v>
      </c>
      <c r="AU369" s="42" t="s">
        <v>5</v>
      </c>
      <c r="AV369" s="42" t="s">
        <v>5</v>
      </c>
      <c r="AW369" s="42" t="s">
        <v>5</v>
      </c>
      <c r="AX369" s="42">
        <v>6</v>
      </c>
      <c r="AY369" s="42">
        <v>8</v>
      </c>
      <c r="AZ369" s="42">
        <v>7</v>
      </c>
      <c r="BA369" s="42" t="s">
        <v>5</v>
      </c>
      <c r="BB369" s="42" t="s">
        <v>5</v>
      </c>
      <c r="BC369" s="42" t="s">
        <v>5</v>
      </c>
      <c r="BD369" s="42" t="s">
        <v>5</v>
      </c>
      <c r="BE369" s="42">
        <v>167</v>
      </c>
      <c r="BF369" s="42">
        <v>112</v>
      </c>
      <c r="BG369" s="42">
        <v>72</v>
      </c>
      <c r="BH369" s="42">
        <v>89</v>
      </c>
      <c r="BI369" s="42">
        <v>68</v>
      </c>
      <c r="BJ369" s="42">
        <v>57</v>
      </c>
      <c r="BK369" s="42">
        <v>64</v>
      </c>
      <c r="BL369" s="42">
        <v>52</v>
      </c>
    </row>
    <row r="370" spans="1:64">
      <c r="A370" s="41" t="s">
        <v>282</v>
      </c>
      <c r="B370" s="41" t="s">
        <v>35</v>
      </c>
      <c r="C370" s="41" t="s">
        <v>6</v>
      </c>
      <c r="D370" s="42" t="s">
        <v>5</v>
      </c>
      <c r="E370" s="42" t="s">
        <v>5</v>
      </c>
      <c r="F370" s="42" t="s">
        <v>5</v>
      </c>
      <c r="G370" s="42" t="s">
        <v>5</v>
      </c>
      <c r="H370" s="42" t="s">
        <v>5</v>
      </c>
      <c r="I370" s="42" t="s">
        <v>5</v>
      </c>
      <c r="J370" s="42" t="s">
        <v>5</v>
      </c>
      <c r="K370" s="42" t="s">
        <v>5</v>
      </c>
      <c r="L370" s="42" t="s">
        <v>5</v>
      </c>
      <c r="M370" s="42" t="s">
        <v>5</v>
      </c>
      <c r="N370" s="42" t="s">
        <v>5</v>
      </c>
      <c r="O370" s="42" t="s">
        <v>5</v>
      </c>
      <c r="P370" s="42" t="s">
        <v>5</v>
      </c>
      <c r="Q370" s="42" t="s">
        <v>5</v>
      </c>
      <c r="R370" s="42" t="s">
        <v>5</v>
      </c>
      <c r="S370" s="42" t="s">
        <v>5</v>
      </c>
      <c r="T370" s="42" t="s">
        <v>5</v>
      </c>
      <c r="U370" s="42" t="s">
        <v>5</v>
      </c>
      <c r="V370" s="42" t="s">
        <v>5</v>
      </c>
      <c r="W370" s="42" t="s">
        <v>5</v>
      </c>
      <c r="X370" s="42" t="s">
        <v>5</v>
      </c>
      <c r="Y370" s="42" t="s">
        <v>5</v>
      </c>
      <c r="Z370" s="42" t="s">
        <v>5</v>
      </c>
      <c r="AA370" s="42" t="s">
        <v>5</v>
      </c>
      <c r="AB370" s="42" t="s">
        <v>5</v>
      </c>
      <c r="AC370" s="42" t="s">
        <v>5</v>
      </c>
      <c r="AD370" s="42" t="s">
        <v>5</v>
      </c>
      <c r="AE370" s="42" t="s">
        <v>5</v>
      </c>
      <c r="AF370" s="42" t="s">
        <v>5</v>
      </c>
      <c r="AG370" s="42" t="s">
        <v>5</v>
      </c>
      <c r="AH370" s="42" t="s">
        <v>5</v>
      </c>
      <c r="AI370" s="42" t="s">
        <v>5</v>
      </c>
      <c r="AJ370" s="42" t="s">
        <v>5</v>
      </c>
      <c r="AK370" s="42" t="s">
        <v>5</v>
      </c>
      <c r="AL370" s="42" t="s">
        <v>5</v>
      </c>
      <c r="AM370" s="42" t="s">
        <v>5</v>
      </c>
      <c r="AN370" s="42" t="s">
        <v>5</v>
      </c>
      <c r="AO370" s="42" t="s">
        <v>5</v>
      </c>
      <c r="AP370" s="42" t="s">
        <v>5</v>
      </c>
      <c r="AQ370" s="42" t="s">
        <v>5</v>
      </c>
      <c r="AR370" s="42" t="s">
        <v>5</v>
      </c>
      <c r="AS370" s="42" t="s">
        <v>5</v>
      </c>
      <c r="AT370" s="42" t="s">
        <v>5</v>
      </c>
      <c r="AU370" s="42" t="s">
        <v>5</v>
      </c>
      <c r="AV370" s="42" t="s">
        <v>5</v>
      </c>
      <c r="AW370" s="42" t="s">
        <v>5</v>
      </c>
      <c r="AX370" s="42" t="s">
        <v>5</v>
      </c>
      <c r="AY370" s="42" t="s">
        <v>5</v>
      </c>
      <c r="AZ370" s="42" t="s">
        <v>5</v>
      </c>
      <c r="BA370" s="42" t="s">
        <v>5</v>
      </c>
      <c r="BB370" s="42" t="s">
        <v>5</v>
      </c>
      <c r="BC370" s="42">
        <v>1</v>
      </c>
      <c r="BD370" s="42" t="s">
        <v>5</v>
      </c>
      <c r="BE370" s="42" t="s">
        <v>5</v>
      </c>
      <c r="BF370" s="42" t="s">
        <v>5</v>
      </c>
      <c r="BG370" s="42" t="s">
        <v>5</v>
      </c>
      <c r="BH370" s="42" t="s">
        <v>4</v>
      </c>
      <c r="BI370" s="42" t="s">
        <v>5</v>
      </c>
      <c r="BJ370" s="42">
        <v>1</v>
      </c>
      <c r="BK370" s="42">
        <v>1</v>
      </c>
      <c r="BL370" s="42" t="s">
        <v>5</v>
      </c>
    </row>
    <row r="371" spans="1:64">
      <c r="A371" s="41" t="s">
        <v>282</v>
      </c>
      <c r="B371" s="41" t="s">
        <v>35</v>
      </c>
      <c r="C371" s="41" t="s">
        <v>7</v>
      </c>
      <c r="D371" s="42" t="s">
        <v>4</v>
      </c>
      <c r="E371" s="42" t="s">
        <v>4</v>
      </c>
      <c r="F371" s="42" t="s">
        <v>4</v>
      </c>
      <c r="G371" s="42" t="s">
        <v>4</v>
      </c>
      <c r="H371" s="42" t="s">
        <v>4</v>
      </c>
      <c r="I371" s="42" t="s">
        <v>4</v>
      </c>
      <c r="J371" s="42" t="s">
        <v>4</v>
      </c>
      <c r="K371" s="42" t="s">
        <v>4</v>
      </c>
      <c r="L371" s="42" t="s">
        <v>4</v>
      </c>
      <c r="M371" s="42" t="s">
        <v>4</v>
      </c>
      <c r="N371" s="42" t="s">
        <v>4</v>
      </c>
      <c r="O371" s="42" t="s">
        <v>4</v>
      </c>
      <c r="P371" s="42" t="s">
        <v>4</v>
      </c>
      <c r="Q371" s="42" t="s">
        <v>4</v>
      </c>
      <c r="R371" s="42" t="s">
        <v>4</v>
      </c>
      <c r="S371" s="42" t="s">
        <v>4</v>
      </c>
      <c r="T371" s="42" t="s">
        <v>4</v>
      </c>
      <c r="U371" s="42" t="s">
        <v>4</v>
      </c>
      <c r="V371" s="42" t="s">
        <v>4</v>
      </c>
      <c r="W371" s="42" t="s">
        <v>4</v>
      </c>
      <c r="X371" s="42" t="s">
        <v>4</v>
      </c>
      <c r="Y371" s="42" t="s">
        <v>4</v>
      </c>
      <c r="Z371" s="42" t="s">
        <v>4</v>
      </c>
      <c r="AA371" s="42" t="s">
        <v>4</v>
      </c>
      <c r="AB371" s="42" t="s">
        <v>4</v>
      </c>
      <c r="AC371" s="42" t="s">
        <v>4</v>
      </c>
      <c r="AD371" s="42" t="s">
        <v>4</v>
      </c>
      <c r="AE371" s="42" t="s">
        <v>4</v>
      </c>
      <c r="AF371" s="42" t="s">
        <v>4</v>
      </c>
      <c r="AG371" s="42" t="s">
        <v>4</v>
      </c>
      <c r="AH371" s="42" t="s">
        <v>4</v>
      </c>
      <c r="AI371" s="42" t="s">
        <v>4</v>
      </c>
      <c r="AJ371" s="42" t="s">
        <v>4</v>
      </c>
      <c r="AK371" s="42" t="s">
        <v>4</v>
      </c>
      <c r="AL371" s="42" t="s">
        <v>4</v>
      </c>
      <c r="AM371" s="42" t="s">
        <v>4</v>
      </c>
      <c r="AN371" s="42" t="s">
        <v>4</v>
      </c>
      <c r="AO371" s="42" t="s">
        <v>4</v>
      </c>
      <c r="AP371" s="42" t="s">
        <v>4</v>
      </c>
      <c r="AQ371" s="42" t="s">
        <v>4</v>
      </c>
      <c r="AR371" s="42" t="s">
        <v>4</v>
      </c>
      <c r="AS371" s="42" t="s">
        <v>4</v>
      </c>
      <c r="AT371" s="42" t="s">
        <v>4</v>
      </c>
      <c r="AU371" s="42" t="s">
        <v>4</v>
      </c>
      <c r="AV371" s="42" t="s">
        <v>4</v>
      </c>
      <c r="AW371" s="42" t="s">
        <v>4</v>
      </c>
      <c r="AX371" s="42" t="s">
        <v>4</v>
      </c>
      <c r="AY371" s="42" t="s">
        <v>4</v>
      </c>
      <c r="AZ371" s="42" t="s">
        <v>4</v>
      </c>
      <c r="BA371" s="42" t="s">
        <v>4</v>
      </c>
      <c r="BB371" s="42" t="s">
        <v>4</v>
      </c>
      <c r="BC371" s="42" t="s">
        <v>4</v>
      </c>
      <c r="BD371" s="42" t="s">
        <v>4</v>
      </c>
      <c r="BE371" s="42" t="s">
        <v>4</v>
      </c>
      <c r="BF371" s="42" t="s">
        <v>4</v>
      </c>
      <c r="BG371" s="42" t="s">
        <v>4</v>
      </c>
      <c r="BH371" s="42" t="s">
        <v>4</v>
      </c>
      <c r="BI371" s="42" t="s">
        <v>5</v>
      </c>
      <c r="BJ371" s="42">
        <v>9</v>
      </c>
      <c r="BK371" s="42">
        <v>4</v>
      </c>
      <c r="BL371" s="42">
        <v>2</v>
      </c>
    </row>
    <row r="372" spans="1:64">
      <c r="B372" s="2" t="s">
        <v>35</v>
      </c>
      <c r="D372" s="2">
        <f>SUM(D355:D371)</f>
        <v>3514</v>
      </c>
      <c r="E372" s="2">
        <f t="shared" ref="E372:BL372" si="25">SUM(E355:E371)</f>
        <v>1289</v>
      </c>
      <c r="F372" s="2">
        <f t="shared" si="25"/>
        <v>2311</v>
      </c>
      <c r="G372" s="2">
        <f t="shared" si="25"/>
        <v>2960</v>
      </c>
      <c r="H372" s="2">
        <f t="shared" si="25"/>
        <v>2848</v>
      </c>
      <c r="I372" s="2">
        <f t="shared" si="25"/>
        <v>2226</v>
      </c>
      <c r="J372" s="2">
        <f t="shared" si="25"/>
        <v>1057</v>
      </c>
      <c r="K372" s="2">
        <f t="shared" si="25"/>
        <v>2785</v>
      </c>
      <c r="L372" s="2">
        <f t="shared" si="25"/>
        <v>2322</v>
      </c>
      <c r="M372" s="2">
        <f t="shared" si="25"/>
        <v>3346</v>
      </c>
      <c r="N372" s="2">
        <f t="shared" si="25"/>
        <v>2444</v>
      </c>
      <c r="O372" s="2">
        <f t="shared" si="25"/>
        <v>2289</v>
      </c>
      <c r="P372" s="2">
        <f t="shared" si="25"/>
        <v>3072</v>
      </c>
      <c r="Q372" s="2">
        <f t="shared" si="25"/>
        <v>2834</v>
      </c>
      <c r="R372" s="2">
        <f t="shared" si="25"/>
        <v>2675</v>
      </c>
      <c r="S372" s="2">
        <f t="shared" si="25"/>
        <v>1551</v>
      </c>
      <c r="T372" s="2">
        <f t="shared" si="25"/>
        <v>96</v>
      </c>
      <c r="U372" s="2">
        <f t="shared" si="25"/>
        <v>1605</v>
      </c>
      <c r="V372" s="2">
        <f t="shared" si="25"/>
        <v>1261</v>
      </c>
      <c r="W372" s="2">
        <f t="shared" si="25"/>
        <v>1567</v>
      </c>
      <c r="X372" s="2">
        <f t="shared" si="25"/>
        <v>1891</v>
      </c>
      <c r="Y372" s="2">
        <f t="shared" si="25"/>
        <v>104</v>
      </c>
      <c r="Z372" s="2">
        <f t="shared" si="25"/>
        <v>1889</v>
      </c>
      <c r="AA372" s="2">
        <f t="shared" si="25"/>
        <v>1351</v>
      </c>
      <c r="AB372" s="2">
        <f t="shared" si="25"/>
        <v>1407</v>
      </c>
      <c r="AC372" s="2">
        <f t="shared" si="25"/>
        <v>1258</v>
      </c>
      <c r="AD372" s="2">
        <f t="shared" si="25"/>
        <v>1372</v>
      </c>
      <c r="AE372" s="2">
        <f t="shared" si="25"/>
        <v>1390</v>
      </c>
      <c r="AF372" s="2">
        <f t="shared" si="25"/>
        <v>1469</v>
      </c>
      <c r="AG372" s="2">
        <f t="shared" si="25"/>
        <v>1513</v>
      </c>
      <c r="AH372" s="2">
        <f t="shared" si="25"/>
        <v>1441</v>
      </c>
      <c r="AI372" s="2">
        <f t="shared" si="25"/>
        <v>1412</v>
      </c>
      <c r="AJ372" s="2">
        <f t="shared" si="25"/>
        <v>1401</v>
      </c>
      <c r="AK372" s="2">
        <f t="shared" si="25"/>
        <v>1352</v>
      </c>
      <c r="AL372" s="2">
        <f t="shared" si="25"/>
        <v>965</v>
      </c>
      <c r="AM372" s="2">
        <f t="shared" si="25"/>
        <v>990</v>
      </c>
      <c r="AN372" s="2">
        <f t="shared" si="25"/>
        <v>1219</v>
      </c>
      <c r="AO372" s="2">
        <f t="shared" si="25"/>
        <v>1439</v>
      </c>
      <c r="AP372" s="2">
        <f t="shared" si="25"/>
        <v>1633</v>
      </c>
      <c r="AQ372" s="2">
        <f t="shared" si="25"/>
        <v>1715</v>
      </c>
      <c r="AR372" s="2">
        <f t="shared" si="25"/>
        <v>1902</v>
      </c>
      <c r="AS372" s="2">
        <f t="shared" si="25"/>
        <v>1729</v>
      </c>
      <c r="AT372" s="2">
        <f t="shared" si="25"/>
        <v>1226</v>
      </c>
      <c r="AU372" s="2">
        <f t="shared" si="25"/>
        <v>1121</v>
      </c>
      <c r="AV372" s="2">
        <f t="shared" si="25"/>
        <v>1088</v>
      </c>
      <c r="AW372" s="2">
        <f t="shared" si="25"/>
        <v>1168</v>
      </c>
      <c r="AX372" s="2">
        <f t="shared" si="25"/>
        <v>1203</v>
      </c>
      <c r="AY372" s="2">
        <f t="shared" si="25"/>
        <v>968</v>
      </c>
      <c r="AZ372" s="2">
        <f t="shared" si="25"/>
        <v>914</v>
      </c>
      <c r="BA372" s="2">
        <f t="shared" si="25"/>
        <v>147</v>
      </c>
      <c r="BB372" s="2">
        <f t="shared" si="25"/>
        <v>1180</v>
      </c>
      <c r="BC372" s="2">
        <f t="shared" si="25"/>
        <v>1297</v>
      </c>
      <c r="BD372" s="2">
        <f t="shared" si="25"/>
        <v>1561</v>
      </c>
      <c r="BE372" s="2">
        <f t="shared" si="25"/>
        <v>1731</v>
      </c>
      <c r="BF372" s="2">
        <f t="shared" si="25"/>
        <v>1939</v>
      </c>
      <c r="BG372" s="2">
        <f t="shared" si="25"/>
        <v>1740</v>
      </c>
      <c r="BH372" s="2">
        <f t="shared" si="25"/>
        <v>1862</v>
      </c>
      <c r="BI372" s="2">
        <f t="shared" si="25"/>
        <v>1958</v>
      </c>
      <c r="BJ372" s="2">
        <f t="shared" si="25"/>
        <v>1617</v>
      </c>
      <c r="BK372" s="2">
        <f t="shared" si="25"/>
        <v>1707</v>
      </c>
      <c r="BL372" s="2">
        <f t="shared" si="25"/>
        <v>1311</v>
      </c>
    </row>
    <row r="373" spans="1:64">
      <c r="B373" s="7" t="s">
        <v>36</v>
      </c>
      <c r="C373" s="7" t="s">
        <v>6</v>
      </c>
      <c r="D373" s="7" t="s">
        <v>4</v>
      </c>
      <c r="E373" s="7" t="s">
        <v>4</v>
      </c>
      <c r="F373" s="7" t="s">
        <v>4</v>
      </c>
      <c r="G373" s="7" t="s">
        <v>4</v>
      </c>
      <c r="H373" s="7" t="s">
        <v>4</v>
      </c>
      <c r="I373" s="7" t="s">
        <v>4</v>
      </c>
      <c r="J373" s="7" t="s">
        <v>4</v>
      </c>
      <c r="K373" s="7" t="s">
        <v>4</v>
      </c>
      <c r="L373" s="7" t="s">
        <v>4</v>
      </c>
      <c r="M373" s="7" t="s">
        <v>4</v>
      </c>
      <c r="N373" s="7" t="s">
        <v>4</v>
      </c>
      <c r="O373" s="7" t="s">
        <v>4</v>
      </c>
      <c r="P373" s="7" t="s">
        <v>4</v>
      </c>
      <c r="Q373" s="7" t="s">
        <v>4</v>
      </c>
      <c r="R373" s="7" t="s">
        <v>4</v>
      </c>
      <c r="S373" s="7" t="s">
        <v>4</v>
      </c>
      <c r="T373" s="7" t="s">
        <v>4</v>
      </c>
      <c r="U373" s="7" t="s">
        <v>4</v>
      </c>
      <c r="V373" s="7" t="s">
        <v>4</v>
      </c>
      <c r="W373" s="7" t="s">
        <v>4</v>
      </c>
      <c r="X373" s="7" t="s">
        <v>4</v>
      </c>
      <c r="Y373" s="7" t="s">
        <v>4</v>
      </c>
      <c r="Z373" s="7" t="s">
        <v>4</v>
      </c>
      <c r="AA373" s="7" t="s">
        <v>4</v>
      </c>
      <c r="AB373" s="7" t="s">
        <v>4</v>
      </c>
      <c r="AC373" s="7" t="s">
        <v>4</v>
      </c>
      <c r="AD373" s="7" t="s">
        <v>4</v>
      </c>
      <c r="AE373" s="7" t="s">
        <v>4</v>
      </c>
      <c r="AF373" s="7" t="s">
        <v>4</v>
      </c>
      <c r="AG373" s="7" t="s">
        <v>4</v>
      </c>
      <c r="AH373" s="7" t="s">
        <v>4</v>
      </c>
      <c r="AI373" s="7" t="s">
        <v>4</v>
      </c>
      <c r="AJ373" s="7" t="s">
        <v>4</v>
      </c>
      <c r="AK373" s="7" t="s">
        <v>4</v>
      </c>
      <c r="AL373" s="7" t="s">
        <v>4</v>
      </c>
      <c r="AM373" s="7" t="s">
        <v>4</v>
      </c>
      <c r="AN373" s="7" t="s">
        <v>4</v>
      </c>
      <c r="AO373" s="7" t="s">
        <v>4</v>
      </c>
      <c r="AP373" s="7" t="s">
        <v>4</v>
      </c>
      <c r="AQ373" s="7">
        <v>19</v>
      </c>
      <c r="AR373" s="7">
        <v>884</v>
      </c>
      <c r="AS373" s="7">
        <v>455</v>
      </c>
      <c r="AT373" s="7">
        <v>253</v>
      </c>
      <c r="AU373" s="7">
        <v>379</v>
      </c>
      <c r="AV373" s="7">
        <v>470</v>
      </c>
      <c r="AW373" s="7">
        <v>477</v>
      </c>
      <c r="AX373" s="7">
        <v>480</v>
      </c>
      <c r="AY373" s="7">
        <v>458</v>
      </c>
      <c r="AZ373" s="7">
        <v>998</v>
      </c>
      <c r="BA373" s="7">
        <v>364</v>
      </c>
      <c r="BB373" s="7">
        <v>415</v>
      </c>
      <c r="BC373" s="7">
        <v>587</v>
      </c>
      <c r="BD373" s="7">
        <v>574</v>
      </c>
      <c r="BE373" s="7">
        <v>634</v>
      </c>
      <c r="BF373" s="7">
        <v>510</v>
      </c>
      <c r="BG373" s="7">
        <v>719</v>
      </c>
      <c r="BH373" s="7">
        <v>643</v>
      </c>
      <c r="BI373" s="7">
        <v>637</v>
      </c>
      <c r="BJ373" s="7">
        <v>304</v>
      </c>
      <c r="BK373" s="7">
        <v>171</v>
      </c>
      <c r="BL373" s="7">
        <v>128</v>
      </c>
    </row>
    <row r="374" spans="1:64">
      <c r="B374" s="7" t="s">
        <v>36</v>
      </c>
      <c r="C374" s="7" t="s">
        <v>7</v>
      </c>
      <c r="D374" s="7" t="s">
        <v>4</v>
      </c>
      <c r="E374" s="7" t="s">
        <v>4</v>
      </c>
      <c r="F374" s="7" t="s">
        <v>4</v>
      </c>
      <c r="G374" s="7" t="s">
        <v>4</v>
      </c>
      <c r="H374" s="7" t="s">
        <v>4</v>
      </c>
      <c r="I374" s="7" t="s">
        <v>4</v>
      </c>
      <c r="J374" s="7" t="s">
        <v>4</v>
      </c>
      <c r="K374" s="7" t="s">
        <v>4</v>
      </c>
      <c r="L374" s="7" t="s">
        <v>4</v>
      </c>
      <c r="M374" s="7" t="s">
        <v>4</v>
      </c>
      <c r="N374" s="7" t="s">
        <v>4</v>
      </c>
      <c r="O374" s="7" t="s">
        <v>4</v>
      </c>
      <c r="P374" s="7" t="s">
        <v>4</v>
      </c>
      <c r="Q374" s="7" t="s">
        <v>4</v>
      </c>
      <c r="R374" s="7" t="s">
        <v>4</v>
      </c>
      <c r="S374" s="7" t="s">
        <v>4</v>
      </c>
      <c r="T374" s="7" t="s">
        <v>4</v>
      </c>
      <c r="U374" s="7" t="s">
        <v>4</v>
      </c>
      <c r="V374" s="7" t="s">
        <v>4</v>
      </c>
      <c r="W374" s="7" t="s">
        <v>4</v>
      </c>
      <c r="X374" s="7" t="s">
        <v>4</v>
      </c>
      <c r="Y374" s="7" t="s">
        <v>4</v>
      </c>
      <c r="Z374" s="7" t="s">
        <v>4</v>
      </c>
      <c r="AA374" s="7" t="s">
        <v>4</v>
      </c>
      <c r="AB374" s="7" t="s">
        <v>4</v>
      </c>
      <c r="AC374" s="7" t="s">
        <v>4</v>
      </c>
      <c r="AD374" s="7" t="s">
        <v>4</v>
      </c>
      <c r="AE374" s="7" t="s">
        <v>4</v>
      </c>
      <c r="AF374" s="7" t="s">
        <v>4</v>
      </c>
      <c r="AG374" s="7" t="s">
        <v>4</v>
      </c>
      <c r="AH374" s="7" t="s">
        <v>4</v>
      </c>
      <c r="AI374" s="7" t="s">
        <v>4</v>
      </c>
      <c r="AJ374" s="7" t="s">
        <v>4</v>
      </c>
      <c r="AK374" s="7" t="s">
        <v>4</v>
      </c>
      <c r="AL374" s="7" t="s">
        <v>4</v>
      </c>
      <c r="AM374" s="7" t="s">
        <v>4</v>
      </c>
      <c r="AN374" s="7" t="s">
        <v>4</v>
      </c>
      <c r="AO374" s="7" t="s">
        <v>4</v>
      </c>
      <c r="AP374" s="7" t="s">
        <v>4</v>
      </c>
      <c r="AQ374" s="7" t="s">
        <v>5</v>
      </c>
      <c r="AR374" s="7">
        <v>12</v>
      </c>
      <c r="AS374" s="7">
        <v>20</v>
      </c>
      <c r="AT374" s="7">
        <v>10</v>
      </c>
      <c r="AU374" s="7" t="s">
        <v>11</v>
      </c>
      <c r="AV374" s="7" t="s">
        <v>5</v>
      </c>
      <c r="AW374" s="7" t="s">
        <v>5</v>
      </c>
      <c r="AX374" s="7">
        <v>53</v>
      </c>
      <c r="AY374" s="7">
        <v>59</v>
      </c>
      <c r="AZ374" s="7">
        <v>3</v>
      </c>
      <c r="BA374" s="7" t="s">
        <v>5</v>
      </c>
      <c r="BB374" s="7" t="s">
        <v>5</v>
      </c>
      <c r="BC374" s="7" t="s">
        <v>5</v>
      </c>
      <c r="BD374" s="7" t="s">
        <v>11</v>
      </c>
      <c r="BE374" s="7" t="s">
        <v>11</v>
      </c>
      <c r="BF374" s="7" t="s">
        <v>5</v>
      </c>
      <c r="BG374" s="7" t="s">
        <v>5</v>
      </c>
      <c r="BH374" s="7">
        <v>14</v>
      </c>
      <c r="BI374" s="7">
        <v>8</v>
      </c>
      <c r="BJ374" s="7" t="s">
        <v>4</v>
      </c>
      <c r="BK374" s="7" t="s">
        <v>4</v>
      </c>
      <c r="BL374" s="7" t="s">
        <v>4</v>
      </c>
    </row>
    <row r="375" spans="1:64">
      <c r="B375" s="7" t="s">
        <v>36</v>
      </c>
      <c r="C375" s="7" t="s">
        <v>6</v>
      </c>
      <c r="D375" s="7" t="s">
        <v>5</v>
      </c>
      <c r="E375" s="7" t="s">
        <v>5</v>
      </c>
      <c r="F375" s="7" t="s">
        <v>5</v>
      </c>
      <c r="G375" s="7" t="s">
        <v>5</v>
      </c>
      <c r="H375" s="7" t="s">
        <v>5</v>
      </c>
      <c r="I375" s="7" t="s">
        <v>5</v>
      </c>
      <c r="J375" s="7" t="s">
        <v>5</v>
      </c>
      <c r="K375" s="7" t="s">
        <v>5</v>
      </c>
      <c r="L375" s="7" t="s">
        <v>5</v>
      </c>
      <c r="M375" s="7" t="s">
        <v>5</v>
      </c>
      <c r="N375" s="7" t="s">
        <v>5</v>
      </c>
      <c r="O375" s="7" t="s">
        <v>5</v>
      </c>
      <c r="P375" s="7" t="s">
        <v>5</v>
      </c>
      <c r="Q375" s="7" t="s">
        <v>5</v>
      </c>
      <c r="R375" s="7" t="s">
        <v>5</v>
      </c>
      <c r="S375" s="7" t="s">
        <v>5</v>
      </c>
      <c r="T375" s="7" t="s">
        <v>5</v>
      </c>
      <c r="U375" s="7" t="s">
        <v>5</v>
      </c>
      <c r="V375" s="7" t="s">
        <v>5</v>
      </c>
      <c r="W375" s="7" t="s">
        <v>5</v>
      </c>
      <c r="X375" s="7" t="s">
        <v>5</v>
      </c>
      <c r="Y375" s="7" t="s">
        <v>5</v>
      </c>
      <c r="Z375" s="7" t="s">
        <v>5</v>
      </c>
      <c r="AA375" s="7" t="s">
        <v>5</v>
      </c>
      <c r="AB375" s="7" t="s">
        <v>5</v>
      </c>
      <c r="AC375" s="7">
        <v>200</v>
      </c>
      <c r="AD375" s="7">
        <v>665</v>
      </c>
      <c r="AE375" s="7">
        <v>808</v>
      </c>
      <c r="AF375" s="7">
        <v>351</v>
      </c>
      <c r="AG375" s="7">
        <v>552</v>
      </c>
      <c r="AH375" s="7">
        <v>476</v>
      </c>
      <c r="AI375" s="7">
        <v>441</v>
      </c>
      <c r="AJ375" s="7">
        <v>306</v>
      </c>
      <c r="AK375" s="7">
        <v>184</v>
      </c>
      <c r="AL375" s="7">
        <v>272</v>
      </c>
      <c r="AM375" s="7">
        <v>375</v>
      </c>
      <c r="AN375" s="7">
        <v>521</v>
      </c>
      <c r="AO375" s="7">
        <v>46</v>
      </c>
      <c r="AP375" s="7">
        <v>77</v>
      </c>
      <c r="AQ375" s="7" t="s">
        <v>4</v>
      </c>
      <c r="AR375" s="7" t="s">
        <v>4</v>
      </c>
      <c r="AS375" s="7" t="s">
        <v>4</v>
      </c>
      <c r="AT375" s="7" t="s">
        <v>4</v>
      </c>
      <c r="AU375" s="7" t="s">
        <v>4</v>
      </c>
      <c r="AV375" s="7" t="s">
        <v>4</v>
      </c>
      <c r="AW375" s="7" t="s">
        <v>4</v>
      </c>
      <c r="AX375" s="7" t="s">
        <v>4</v>
      </c>
      <c r="AY375" s="7" t="s">
        <v>4</v>
      </c>
      <c r="AZ375" s="7" t="s">
        <v>4</v>
      </c>
      <c r="BA375" s="7" t="s">
        <v>4</v>
      </c>
      <c r="BB375" s="7" t="s">
        <v>4</v>
      </c>
      <c r="BC375" s="7" t="s">
        <v>4</v>
      </c>
      <c r="BD375" s="7" t="s">
        <v>4</v>
      </c>
      <c r="BE375" s="7" t="s">
        <v>4</v>
      </c>
      <c r="BF375" s="7" t="s">
        <v>4</v>
      </c>
      <c r="BG375" s="7" t="s">
        <v>4</v>
      </c>
      <c r="BH375" s="7" t="s">
        <v>4</v>
      </c>
      <c r="BI375" s="7" t="s">
        <v>4</v>
      </c>
      <c r="BJ375" s="7" t="s">
        <v>4</v>
      </c>
      <c r="BK375" s="7" t="s">
        <v>4</v>
      </c>
      <c r="BL375" s="7" t="s">
        <v>4</v>
      </c>
    </row>
    <row r="376" spans="1:64">
      <c r="B376" s="7" t="s">
        <v>36</v>
      </c>
      <c r="C376" s="7" t="s">
        <v>9</v>
      </c>
      <c r="D376" s="7" t="s">
        <v>5</v>
      </c>
      <c r="E376" s="7">
        <v>136</v>
      </c>
      <c r="F376" s="7">
        <v>126</v>
      </c>
      <c r="G376" s="7">
        <v>109</v>
      </c>
      <c r="H376" s="7">
        <v>123</v>
      </c>
      <c r="I376" s="7">
        <v>109</v>
      </c>
      <c r="J376" s="7">
        <v>126</v>
      </c>
      <c r="K376" s="7">
        <v>161</v>
      </c>
      <c r="L376" s="7">
        <v>178</v>
      </c>
      <c r="M376" s="7">
        <v>150</v>
      </c>
      <c r="N376" s="7">
        <v>140</v>
      </c>
      <c r="O376" s="7">
        <v>74</v>
      </c>
      <c r="P376" s="7" t="s">
        <v>5</v>
      </c>
      <c r="Q376" s="7" t="s">
        <v>5</v>
      </c>
      <c r="R376" s="7">
        <v>49</v>
      </c>
      <c r="S376" s="7">
        <v>91</v>
      </c>
      <c r="T376" s="7">
        <v>13</v>
      </c>
      <c r="U376" s="7">
        <v>31</v>
      </c>
      <c r="V376" s="7">
        <v>87</v>
      </c>
      <c r="W376" s="7">
        <v>78</v>
      </c>
      <c r="X376" s="7">
        <v>84</v>
      </c>
      <c r="Y376" s="7">
        <v>60</v>
      </c>
      <c r="Z376" s="7">
        <v>87</v>
      </c>
      <c r="AA376" s="7">
        <v>350</v>
      </c>
      <c r="AB376" s="7">
        <v>98</v>
      </c>
      <c r="AC376" s="7" t="s">
        <v>5</v>
      </c>
      <c r="AD376" s="7" t="s">
        <v>5</v>
      </c>
      <c r="AE376" s="7" t="s">
        <v>5</v>
      </c>
      <c r="AF376" s="7" t="s">
        <v>5</v>
      </c>
      <c r="AG376" s="7" t="s">
        <v>5</v>
      </c>
      <c r="AH376" s="7" t="s">
        <v>5</v>
      </c>
      <c r="AI376" s="7" t="s">
        <v>5</v>
      </c>
      <c r="AJ376" s="7" t="s">
        <v>5</v>
      </c>
      <c r="AK376" s="7" t="s">
        <v>5</v>
      </c>
      <c r="AL376" s="7" t="s">
        <v>5</v>
      </c>
      <c r="AM376" s="7" t="s">
        <v>5</v>
      </c>
      <c r="AN376" s="7" t="s">
        <v>5</v>
      </c>
      <c r="AO376" s="7" t="s">
        <v>5</v>
      </c>
      <c r="AP376" s="7" t="s">
        <v>5</v>
      </c>
      <c r="AQ376" s="7" t="s">
        <v>4</v>
      </c>
      <c r="AR376" s="7" t="s">
        <v>4</v>
      </c>
      <c r="AS376" s="7" t="s">
        <v>4</v>
      </c>
      <c r="AT376" s="7" t="s">
        <v>4</v>
      </c>
      <c r="AU376" s="7" t="s">
        <v>4</v>
      </c>
      <c r="AV376" s="7" t="s">
        <v>4</v>
      </c>
      <c r="AW376" s="7" t="s">
        <v>4</v>
      </c>
      <c r="AX376" s="7" t="s">
        <v>4</v>
      </c>
      <c r="AY376" s="7" t="s">
        <v>4</v>
      </c>
      <c r="AZ376" s="7" t="s">
        <v>4</v>
      </c>
      <c r="BA376" s="7" t="s">
        <v>4</v>
      </c>
      <c r="BB376" s="7" t="s">
        <v>4</v>
      </c>
      <c r="BC376" s="7" t="s">
        <v>4</v>
      </c>
      <c r="BD376" s="7" t="s">
        <v>4</v>
      </c>
      <c r="BE376" s="7" t="s">
        <v>4</v>
      </c>
      <c r="BF376" s="7" t="s">
        <v>4</v>
      </c>
      <c r="BG376" s="7" t="s">
        <v>4</v>
      </c>
      <c r="BH376" s="7" t="s">
        <v>4</v>
      </c>
      <c r="BI376" s="7" t="s">
        <v>4</v>
      </c>
      <c r="BJ376" s="7" t="s">
        <v>4</v>
      </c>
      <c r="BK376" s="7" t="s">
        <v>4</v>
      </c>
      <c r="BL376" s="7" t="s">
        <v>4</v>
      </c>
    </row>
    <row r="377" spans="1:64">
      <c r="B377" s="7" t="s">
        <v>36</v>
      </c>
      <c r="C377" s="7" t="s">
        <v>7</v>
      </c>
      <c r="D377" s="7" t="s">
        <v>5</v>
      </c>
      <c r="E377" s="7" t="s">
        <v>5</v>
      </c>
      <c r="F377" s="7" t="s">
        <v>5</v>
      </c>
      <c r="G377" s="7" t="s">
        <v>5</v>
      </c>
      <c r="H377" s="7" t="s">
        <v>5</v>
      </c>
      <c r="I377" s="7" t="s">
        <v>5</v>
      </c>
      <c r="J377" s="7" t="s">
        <v>5</v>
      </c>
      <c r="K377" s="7" t="s">
        <v>5</v>
      </c>
      <c r="L377" s="7" t="s">
        <v>5</v>
      </c>
      <c r="M377" s="7" t="s">
        <v>5</v>
      </c>
      <c r="N377" s="7" t="s">
        <v>5</v>
      </c>
      <c r="O377" s="7" t="s">
        <v>5</v>
      </c>
      <c r="P377" s="7" t="s">
        <v>5</v>
      </c>
      <c r="Q377" s="7" t="s">
        <v>5</v>
      </c>
      <c r="R377" s="7" t="s">
        <v>5</v>
      </c>
      <c r="S377" s="7" t="s">
        <v>5</v>
      </c>
      <c r="T377" s="7" t="s">
        <v>5</v>
      </c>
      <c r="U377" s="7" t="s">
        <v>5</v>
      </c>
      <c r="V377" s="7" t="s">
        <v>5</v>
      </c>
      <c r="W377" s="7" t="s">
        <v>5</v>
      </c>
      <c r="X377" s="7" t="s">
        <v>5</v>
      </c>
      <c r="Y377" s="7" t="s">
        <v>5</v>
      </c>
      <c r="Z377" s="7" t="s">
        <v>5</v>
      </c>
      <c r="AA377" s="7" t="s">
        <v>5</v>
      </c>
      <c r="AB377" s="7" t="s">
        <v>5</v>
      </c>
      <c r="AC377" s="7">
        <v>162</v>
      </c>
      <c r="AD377" s="7">
        <v>148</v>
      </c>
      <c r="AE377" s="7">
        <v>15</v>
      </c>
      <c r="AF377" s="7" t="s">
        <v>5</v>
      </c>
      <c r="AG377" s="7" t="s">
        <v>5</v>
      </c>
      <c r="AH377" s="7" t="s">
        <v>5</v>
      </c>
      <c r="AI377" s="7" t="s">
        <v>5</v>
      </c>
      <c r="AJ377" s="7" t="s">
        <v>5</v>
      </c>
      <c r="AK377" s="7" t="s">
        <v>5</v>
      </c>
      <c r="AL377" s="7" t="s">
        <v>5</v>
      </c>
      <c r="AM377" s="7" t="s">
        <v>5</v>
      </c>
      <c r="AN377" s="7" t="s">
        <v>5</v>
      </c>
      <c r="AO377" s="7" t="s">
        <v>5</v>
      </c>
      <c r="AP377" s="7" t="s">
        <v>5</v>
      </c>
      <c r="AQ377" s="7" t="s">
        <v>4</v>
      </c>
      <c r="AR377" s="7" t="s">
        <v>4</v>
      </c>
      <c r="AS377" s="7" t="s">
        <v>4</v>
      </c>
      <c r="AT377" s="7" t="s">
        <v>4</v>
      </c>
      <c r="AU377" s="7" t="s">
        <v>4</v>
      </c>
      <c r="AV377" s="7" t="s">
        <v>4</v>
      </c>
      <c r="AW377" s="7" t="s">
        <v>4</v>
      </c>
      <c r="AX377" s="7" t="s">
        <v>4</v>
      </c>
      <c r="AY377" s="7" t="s">
        <v>4</v>
      </c>
      <c r="AZ377" s="7" t="s">
        <v>4</v>
      </c>
      <c r="BA377" s="7" t="s">
        <v>4</v>
      </c>
      <c r="BB377" s="7" t="s">
        <v>4</v>
      </c>
      <c r="BC377" s="7" t="s">
        <v>4</v>
      </c>
      <c r="BD377" s="7" t="s">
        <v>4</v>
      </c>
      <c r="BE377" s="7" t="s">
        <v>4</v>
      </c>
      <c r="BF377" s="7" t="s">
        <v>4</v>
      </c>
      <c r="BG377" s="7" t="s">
        <v>4</v>
      </c>
      <c r="BH377" s="7" t="s">
        <v>4</v>
      </c>
      <c r="BI377" s="7" t="s">
        <v>4</v>
      </c>
      <c r="BJ377" s="7" t="s">
        <v>4</v>
      </c>
      <c r="BK377" s="7" t="s">
        <v>4</v>
      </c>
      <c r="BL377" s="7" t="s">
        <v>4</v>
      </c>
    </row>
    <row r="378" spans="1:64">
      <c r="A378" s="41" t="s">
        <v>271</v>
      </c>
      <c r="B378" s="41" t="s">
        <v>36</v>
      </c>
      <c r="C378" s="41" t="s">
        <v>6</v>
      </c>
      <c r="D378" s="42" t="s">
        <v>5</v>
      </c>
      <c r="E378" s="42" t="s">
        <v>5</v>
      </c>
      <c r="F378" s="42" t="s">
        <v>5</v>
      </c>
      <c r="G378" s="42" t="s">
        <v>5</v>
      </c>
      <c r="H378" s="42" t="s">
        <v>5</v>
      </c>
      <c r="I378" s="42" t="s">
        <v>5</v>
      </c>
      <c r="J378" s="42" t="s">
        <v>5</v>
      </c>
      <c r="K378" s="42" t="s">
        <v>5</v>
      </c>
      <c r="L378" s="42" t="s">
        <v>5</v>
      </c>
      <c r="M378" s="42" t="s">
        <v>5</v>
      </c>
      <c r="N378" s="42">
        <v>12</v>
      </c>
      <c r="O378" s="42">
        <v>23</v>
      </c>
      <c r="P378" s="42" t="s">
        <v>5</v>
      </c>
      <c r="Q378" s="42" t="s">
        <v>5</v>
      </c>
      <c r="R378" s="42" t="s">
        <v>5</v>
      </c>
      <c r="S378" s="42" t="s">
        <v>5</v>
      </c>
      <c r="T378" s="42" t="s">
        <v>5</v>
      </c>
      <c r="U378" s="42" t="s">
        <v>5</v>
      </c>
      <c r="V378" s="42" t="s">
        <v>5</v>
      </c>
      <c r="W378" s="42" t="s">
        <v>5</v>
      </c>
      <c r="X378" s="42" t="s">
        <v>5</v>
      </c>
      <c r="Y378" s="42" t="s">
        <v>5</v>
      </c>
      <c r="Z378" s="42" t="s">
        <v>5</v>
      </c>
      <c r="AA378" s="42" t="s">
        <v>5</v>
      </c>
      <c r="AB378" s="42">
        <v>50</v>
      </c>
      <c r="AC378" s="42">
        <v>42</v>
      </c>
      <c r="AD378" s="42">
        <v>46</v>
      </c>
      <c r="AE378" s="42">
        <v>78</v>
      </c>
      <c r="AF378" s="42">
        <v>73</v>
      </c>
      <c r="AG378" s="42">
        <v>76</v>
      </c>
      <c r="AH378" s="42">
        <v>64</v>
      </c>
      <c r="AI378" s="42">
        <v>53</v>
      </c>
      <c r="AJ378" s="42">
        <v>1</v>
      </c>
      <c r="AK378" s="42" t="s">
        <v>5</v>
      </c>
      <c r="AL378" s="42" t="s">
        <v>5</v>
      </c>
      <c r="AM378" s="42" t="s">
        <v>5</v>
      </c>
      <c r="AN378" s="42" t="s">
        <v>5</v>
      </c>
      <c r="AO378" s="42" t="s">
        <v>5</v>
      </c>
      <c r="AP378" s="42" t="s">
        <v>5</v>
      </c>
      <c r="AQ378" s="42" t="s">
        <v>5</v>
      </c>
      <c r="AR378" s="42" t="s">
        <v>5</v>
      </c>
      <c r="AS378" s="42" t="s">
        <v>5</v>
      </c>
      <c r="AT378" s="42" t="s">
        <v>5</v>
      </c>
      <c r="AU378" s="42" t="s">
        <v>5</v>
      </c>
      <c r="AV378" s="42" t="s">
        <v>5</v>
      </c>
      <c r="AW378" s="42" t="s">
        <v>5</v>
      </c>
      <c r="AX378" s="42" t="s">
        <v>5</v>
      </c>
      <c r="AY378" s="42" t="s">
        <v>5</v>
      </c>
      <c r="AZ378" s="42" t="s">
        <v>5</v>
      </c>
      <c r="BA378" s="42" t="s">
        <v>4</v>
      </c>
      <c r="BB378" s="42" t="s">
        <v>11</v>
      </c>
      <c r="BC378" s="42" t="s">
        <v>5</v>
      </c>
      <c r="BD378" s="42">
        <v>19</v>
      </c>
      <c r="BE378" s="42" t="s">
        <v>5</v>
      </c>
      <c r="BF378" s="42">
        <v>13</v>
      </c>
      <c r="BG378" s="42">
        <v>9</v>
      </c>
      <c r="BH378" s="42">
        <v>1</v>
      </c>
      <c r="BI378" s="42">
        <v>3</v>
      </c>
      <c r="BJ378" s="42">
        <v>1</v>
      </c>
      <c r="BK378" s="42" t="s">
        <v>4</v>
      </c>
      <c r="BL378" s="42" t="s">
        <v>4</v>
      </c>
    </row>
    <row r="379" spans="1:64">
      <c r="A379" s="41" t="s">
        <v>271</v>
      </c>
      <c r="B379" s="41" t="s">
        <v>36</v>
      </c>
      <c r="C379" s="41" t="s">
        <v>9</v>
      </c>
      <c r="D379" s="42" t="s">
        <v>5</v>
      </c>
      <c r="E379" s="42" t="s">
        <v>5</v>
      </c>
      <c r="F379" s="42" t="s">
        <v>5</v>
      </c>
      <c r="G379" s="42" t="s">
        <v>5</v>
      </c>
      <c r="H379" s="42" t="s">
        <v>5</v>
      </c>
      <c r="I379" s="42" t="s">
        <v>5</v>
      </c>
      <c r="J379" s="42" t="s">
        <v>5</v>
      </c>
      <c r="K379" s="42" t="s">
        <v>5</v>
      </c>
      <c r="L379" s="42" t="s">
        <v>5</v>
      </c>
      <c r="M379" s="42" t="s">
        <v>5</v>
      </c>
      <c r="N379" s="42" t="s">
        <v>5</v>
      </c>
      <c r="O379" s="42" t="s">
        <v>5</v>
      </c>
      <c r="P379" s="42" t="s">
        <v>5</v>
      </c>
      <c r="Q379" s="42" t="s">
        <v>5</v>
      </c>
      <c r="R379" s="42" t="s">
        <v>5</v>
      </c>
      <c r="S379" s="42" t="s">
        <v>5</v>
      </c>
      <c r="T379" s="42" t="s">
        <v>5</v>
      </c>
      <c r="U379" s="42" t="s">
        <v>5</v>
      </c>
      <c r="V379" s="42" t="s">
        <v>5</v>
      </c>
      <c r="W379" s="42" t="s">
        <v>5</v>
      </c>
      <c r="X379" s="42" t="s">
        <v>5</v>
      </c>
      <c r="Y379" s="42">
        <v>8609</v>
      </c>
      <c r="Z379" s="42">
        <v>11296</v>
      </c>
      <c r="AA379" s="42">
        <v>7000</v>
      </c>
      <c r="AB379" s="42" t="s">
        <v>5</v>
      </c>
      <c r="AC379" s="42" t="s">
        <v>5</v>
      </c>
      <c r="AD379" s="42" t="s">
        <v>5</v>
      </c>
      <c r="AE379" s="42" t="s">
        <v>5</v>
      </c>
      <c r="AF379" s="42" t="s">
        <v>5</v>
      </c>
      <c r="AG379" s="42" t="s">
        <v>5</v>
      </c>
      <c r="AH379" s="42" t="s">
        <v>5</v>
      </c>
      <c r="AI379" s="42" t="s">
        <v>5</v>
      </c>
      <c r="AJ379" s="42" t="s">
        <v>5</v>
      </c>
      <c r="AK379" s="42" t="s">
        <v>5</v>
      </c>
      <c r="AL379" s="42" t="s">
        <v>5</v>
      </c>
      <c r="AM379" s="42" t="s">
        <v>5</v>
      </c>
      <c r="AN379" s="42" t="s">
        <v>5</v>
      </c>
      <c r="AO379" s="42" t="s">
        <v>5</v>
      </c>
      <c r="AP379" s="42" t="s">
        <v>5</v>
      </c>
      <c r="AQ379" s="42" t="s">
        <v>5</v>
      </c>
      <c r="AR379" s="42" t="s">
        <v>5</v>
      </c>
      <c r="AS379" s="42" t="s">
        <v>5</v>
      </c>
      <c r="AT379" s="42" t="s">
        <v>5</v>
      </c>
      <c r="AU379" s="42" t="s">
        <v>5</v>
      </c>
      <c r="AV379" s="42" t="s">
        <v>5</v>
      </c>
      <c r="AW379" s="42" t="s">
        <v>5</v>
      </c>
      <c r="AX379" s="42" t="s">
        <v>5</v>
      </c>
      <c r="AY379" s="42" t="s">
        <v>5</v>
      </c>
      <c r="AZ379" s="42" t="s">
        <v>5</v>
      </c>
      <c r="BA379" s="42" t="s">
        <v>4</v>
      </c>
      <c r="BB379" s="42" t="s">
        <v>5</v>
      </c>
      <c r="BC379" s="42" t="s">
        <v>5</v>
      </c>
      <c r="BD379" s="42" t="s">
        <v>5</v>
      </c>
      <c r="BE379" s="42" t="s">
        <v>5</v>
      </c>
      <c r="BF379" s="42" t="s">
        <v>5</v>
      </c>
      <c r="BG379" s="42" t="s">
        <v>5</v>
      </c>
      <c r="BH379" s="42" t="s">
        <v>5</v>
      </c>
      <c r="BI379" s="42" t="s">
        <v>4</v>
      </c>
      <c r="BJ379" s="42" t="s">
        <v>4</v>
      </c>
      <c r="BK379" s="42" t="s">
        <v>4</v>
      </c>
      <c r="BL379" s="42" t="s">
        <v>4</v>
      </c>
    </row>
    <row r="380" spans="1:64">
      <c r="A380" s="41" t="s">
        <v>271</v>
      </c>
      <c r="B380" s="41" t="s">
        <v>36</v>
      </c>
      <c r="C380" s="41" t="s">
        <v>7</v>
      </c>
      <c r="D380" s="42" t="s">
        <v>5</v>
      </c>
      <c r="E380" s="42" t="s">
        <v>5</v>
      </c>
      <c r="F380" s="42" t="s">
        <v>5</v>
      </c>
      <c r="G380" s="42" t="s">
        <v>5</v>
      </c>
      <c r="H380" s="42" t="s">
        <v>5</v>
      </c>
      <c r="I380" s="42" t="s">
        <v>5</v>
      </c>
      <c r="J380" s="42" t="s">
        <v>5</v>
      </c>
      <c r="K380" s="42" t="s">
        <v>5</v>
      </c>
      <c r="L380" s="42" t="s">
        <v>5</v>
      </c>
      <c r="M380" s="42" t="s">
        <v>5</v>
      </c>
      <c r="N380" s="42">
        <v>14462</v>
      </c>
      <c r="O380" s="42">
        <v>22549</v>
      </c>
      <c r="P380" s="42" t="s">
        <v>5</v>
      </c>
      <c r="Q380" s="42" t="s">
        <v>5</v>
      </c>
      <c r="R380" s="42" t="s">
        <v>5</v>
      </c>
      <c r="S380" s="42" t="s">
        <v>5</v>
      </c>
      <c r="T380" s="42" t="s">
        <v>5</v>
      </c>
      <c r="U380" s="42" t="s">
        <v>5</v>
      </c>
      <c r="V380" s="42" t="s">
        <v>5</v>
      </c>
      <c r="W380" s="42" t="s">
        <v>5</v>
      </c>
      <c r="X380" s="42" t="s">
        <v>5</v>
      </c>
      <c r="Y380" s="42" t="s">
        <v>5</v>
      </c>
      <c r="Z380" s="42" t="s">
        <v>5</v>
      </c>
      <c r="AA380" s="42" t="s">
        <v>5</v>
      </c>
      <c r="AB380" s="42">
        <v>9894</v>
      </c>
      <c r="AC380" s="42">
        <v>5739</v>
      </c>
      <c r="AD380" s="42">
        <v>2368</v>
      </c>
      <c r="AE380" s="42">
        <v>3728</v>
      </c>
      <c r="AF380" s="42">
        <v>1239</v>
      </c>
      <c r="AG380" s="42">
        <v>3211</v>
      </c>
      <c r="AH380" s="42">
        <v>2332</v>
      </c>
      <c r="AI380" s="42">
        <v>500</v>
      </c>
      <c r="AJ380" s="42">
        <v>6044</v>
      </c>
      <c r="AK380" s="42" t="s">
        <v>5</v>
      </c>
      <c r="AL380" s="42">
        <v>2</v>
      </c>
      <c r="AM380" s="42">
        <v>7</v>
      </c>
      <c r="AN380" s="42" t="s">
        <v>5</v>
      </c>
      <c r="AO380" s="42" t="s">
        <v>5</v>
      </c>
      <c r="AP380" s="42" t="s">
        <v>5</v>
      </c>
      <c r="AQ380" s="42" t="s">
        <v>5</v>
      </c>
      <c r="AR380" s="42">
        <v>8</v>
      </c>
      <c r="AS380" s="42">
        <v>15</v>
      </c>
      <c r="AT380" s="42">
        <v>10</v>
      </c>
      <c r="AU380" s="42">
        <v>14</v>
      </c>
      <c r="AV380" s="42">
        <v>7</v>
      </c>
      <c r="AW380" s="42">
        <v>16</v>
      </c>
      <c r="AX380" s="42">
        <v>3</v>
      </c>
      <c r="AY380" s="42">
        <v>6</v>
      </c>
      <c r="AZ380" s="42">
        <v>3</v>
      </c>
      <c r="BA380" s="42" t="s">
        <v>4</v>
      </c>
      <c r="BB380" s="42">
        <v>1</v>
      </c>
      <c r="BC380" s="42">
        <v>122</v>
      </c>
      <c r="BD380" s="42">
        <v>166</v>
      </c>
      <c r="BE380" s="42">
        <v>84</v>
      </c>
      <c r="BF380" s="42">
        <v>52</v>
      </c>
      <c r="BG380" s="42">
        <v>43</v>
      </c>
      <c r="BH380" s="42">
        <v>73</v>
      </c>
      <c r="BI380" s="42">
        <v>67</v>
      </c>
      <c r="BJ380" s="42">
        <v>34</v>
      </c>
      <c r="BK380" s="42">
        <v>46</v>
      </c>
      <c r="BL380" s="42">
        <v>47</v>
      </c>
    </row>
    <row r="381" spans="1:64">
      <c r="B381" s="2" t="s">
        <v>36</v>
      </c>
      <c r="D381" s="2">
        <f>SUM(D373:D380)</f>
        <v>0</v>
      </c>
      <c r="E381" s="2">
        <f t="shared" ref="E381:BL381" si="26">SUM(E373:E380)</f>
        <v>136</v>
      </c>
      <c r="F381" s="2">
        <f t="shared" si="26"/>
        <v>126</v>
      </c>
      <c r="G381" s="2">
        <f t="shared" si="26"/>
        <v>109</v>
      </c>
      <c r="H381" s="2">
        <f t="shared" si="26"/>
        <v>123</v>
      </c>
      <c r="I381" s="2">
        <f t="shared" si="26"/>
        <v>109</v>
      </c>
      <c r="J381" s="2">
        <f t="shared" si="26"/>
        <v>126</v>
      </c>
      <c r="K381" s="2">
        <f t="shared" si="26"/>
        <v>161</v>
      </c>
      <c r="L381" s="2">
        <f t="shared" si="26"/>
        <v>178</v>
      </c>
      <c r="M381" s="2">
        <f t="shared" si="26"/>
        <v>150</v>
      </c>
      <c r="N381" s="2">
        <f t="shared" si="26"/>
        <v>14614</v>
      </c>
      <c r="O381" s="2">
        <f t="shared" si="26"/>
        <v>22646</v>
      </c>
      <c r="P381" s="2">
        <f t="shared" si="26"/>
        <v>0</v>
      </c>
      <c r="Q381" s="2">
        <f t="shared" si="26"/>
        <v>0</v>
      </c>
      <c r="R381" s="2">
        <f t="shared" si="26"/>
        <v>49</v>
      </c>
      <c r="S381" s="2">
        <f t="shared" si="26"/>
        <v>91</v>
      </c>
      <c r="T381" s="2">
        <f t="shared" si="26"/>
        <v>13</v>
      </c>
      <c r="U381" s="2">
        <f t="shared" si="26"/>
        <v>31</v>
      </c>
      <c r="V381" s="2">
        <f t="shared" si="26"/>
        <v>87</v>
      </c>
      <c r="W381" s="2">
        <f t="shared" si="26"/>
        <v>78</v>
      </c>
      <c r="X381" s="2">
        <f t="shared" si="26"/>
        <v>84</v>
      </c>
      <c r="Y381" s="2">
        <f t="shared" si="26"/>
        <v>8669</v>
      </c>
      <c r="Z381" s="2">
        <f t="shared" si="26"/>
        <v>11383</v>
      </c>
      <c r="AA381" s="2">
        <f t="shared" si="26"/>
        <v>7350</v>
      </c>
      <c r="AB381" s="2">
        <f t="shared" si="26"/>
        <v>10042</v>
      </c>
      <c r="AC381" s="2">
        <f t="shared" si="26"/>
        <v>6143</v>
      </c>
      <c r="AD381" s="2">
        <f t="shared" si="26"/>
        <v>3227</v>
      </c>
      <c r="AE381" s="2">
        <f t="shared" si="26"/>
        <v>4629</v>
      </c>
      <c r="AF381" s="2">
        <f t="shared" si="26"/>
        <v>1663</v>
      </c>
      <c r="AG381" s="2">
        <f t="shared" si="26"/>
        <v>3839</v>
      </c>
      <c r="AH381" s="2">
        <f t="shared" si="26"/>
        <v>2872</v>
      </c>
      <c r="AI381" s="2">
        <f t="shared" si="26"/>
        <v>994</v>
      </c>
      <c r="AJ381" s="2">
        <f t="shared" si="26"/>
        <v>6351</v>
      </c>
      <c r="AK381" s="2">
        <f t="shared" si="26"/>
        <v>184</v>
      </c>
      <c r="AL381" s="2">
        <f t="shared" si="26"/>
        <v>274</v>
      </c>
      <c r="AM381" s="2">
        <f t="shared" si="26"/>
        <v>382</v>
      </c>
      <c r="AN381" s="2">
        <f t="shared" si="26"/>
        <v>521</v>
      </c>
      <c r="AO381" s="2">
        <f t="shared" si="26"/>
        <v>46</v>
      </c>
      <c r="AP381" s="2">
        <f t="shared" si="26"/>
        <v>77</v>
      </c>
      <c r="AQ381" s="2">
        <f t="shared" si="26"/>
        <v>19</v>
      </c>
      <c r="AR381" s="2">
        <f t="shared" si="26"/>
        <v>904</v>
      </c>
      <c r="AS381" s="2">
        <f t="shared" si="26"/>
        <v>490</v>
      </c>
      <c r="AT381" s="2">
        <f t="shared" si="26"/>
        <v>273</v>
      </c>
      <c r="AU381" s="2">
        <f t="shared" si="26"/>
        <v>393</v>
      </c>
      <c r="AV381" s="2">
        <f t="shared" si="26"/>
        <v>477</v>
      </c>
      <c r="AW381" s="2">
        <f t="shared" si="26"/>
        <v>493</v>
      </c>
      <c r="AX381" s="2">
        <f t="shared" si="26"/>
        <v>536</v>
      </c>
      <c r="AY381" s="2">
        <f t="shared" si="26"/>
        <v>523</v>
      </c>
      <c r="AZ381" s="2">
        <f t="shared" si="26"/>
        <v>1004</v>
      </c>
      <c r="BA381" s="2">
        <f t="shared" si="26"/>
        <v>364</v>
      </c>
      <c r="BB381" s="2">
        <f t="shared" si="26"/>
        <v>416</v>
      </c>
      <c r="BC381" s="2">
        <f t="shared" si="26"/>
        <v>709</v>
      </c>
      <c r="BD381" s="2">
        <f t="shared" si="26"/>
        <v>759</v>
      </c>
      <c r="BE381" s="2">
        <f t="shared" si="26"/>
        <v>718</v>
      </c>
      <c r="BF381" s="2">
        <f t="shared" si="26"/>
        <v>575</v>
      </c>
      <c r="BG381" s="2">
        <f t="shared" si="26"/>
        <v>771</v>
      </c>
      <c r="BH381" s="2">
        <f t="shared" si="26"/>
        <v>731</v>
      </c>
      <c r="BI381" s="2">
        <f t="shared" si="26"/>
        <v>715</v>
      </c>
      <c r="BJ381" s="2">
        <f t="shared" si="26"/>
        <v>339</v>
      </c>
      <c r="BK381" s="2">
        <f t="shared" si="26"/>
        <v>217</v>
      </c>
      <c r="BL381" s="2">
        <f t="shared" si="26"/>
        <v>175</v>
      </c>
    </row>
    <row r="382" spans="1:64">
      <c r="B382" s="7" t="s">
        <v>37</v>
      </c>
      <c r="C382" s="7" t="s">
        <v>6</v>
      </c>
      <c r="D382" s="7" t="s">
        <v>4</v>
      </c>
      <c r="E382" s="7" t="s">
        <v>4</v>
      </c>
      <c r="F382" s="7" t="s">
        <v>4</v>
      </c>
      <c r="G382" s="7" t="s">
        <v>4</v>
      </c>
      <c r="H382" s="7" t="s">
        <v>4</v>
      </c>
      <c r="I382" s="7" t="s">
        <v>4</v>
      </c>
      <c r="J382" s="7" t="s">
        <v>4</v>
      </c>
      <c r="K382" s="7" t="s">
        <v>4</v>
      </c>
      <c r="L382" s="7" t="s">
        <v>4</v>
      </c>
      <c r="M382" s="7" t="s">
        <v>4</v>
      </c>
      <c r="N382" s="7" t="s">
        <v>4</v>
      </c>
      <c r="O382" s="7" t="s">
        <v>4</v>
      </c>
      <c r="P382" s="7" t="s">
        <v>4</v>
      </c>
      <c r="Q382" s="7" t="s">
        <v>4</v>
      </c>
      <c r="R382" s="7" t="s">
        <v>4</v>
      </c>
      <c r="S382" s="7" t="s">
        <v>4</v>
      </c>
      <c r="T382" s="7" t="s">
        <v>4</v>
      </c>
      <c r="U382" s="7" t="s">
        <v>4</v>
      </c>
      <c r="V382" s="7" t="s">
        <v>4</v>
      </c>
      <c r="W382" s="7" t="s">
        <v>4</v>
      </c>
      <c r="X382" s="7" t="s">
        <v>4</v>
      </c>
      <c r="Y382" s="7" t="s">
        <v>4</v>
      </c>
      <c r="Z382" s="7" t="s">
        <v>4</v>
      </c>
      <c r="AA382" s="7" t="s">
        <v>4</v>
      </c>
      <c r="AB382" s="7" t="s">
        <v>4</v>
      </c>
      <c r="AC382" s="7" t="s">
        <v>4</v>
      </c>
      <c r="AD382" s="7" t="s">
        <v>4</v>
      </c>
      <c r="AE382" s="7" t="s">
        <v>4</v>
      </c>
      <c r="AF382" s="7" t="s">
        <v>4</v>
      </c>
      <c r="AG382" s="7" t="s">
        <v>4</v>
      </c>
      <c r="AH382" s="7" t="s">
        <v>4</v>
      </c>
      <c r="AI382" s="7" t="s">
        <v>4</v>
      </c>
      <c r="AJ382" s="7" t="s">
        <v>4</v>
      </c>
      <c r="AK382" s="7" t="s">
        <v>4</v>
      </c>
      <c r="AL382" s="7" t="s">
        <v>4</v>
      </c>
      <c r="AM382" s="7" t="s">
        <v>4</v>
      </c>
      <c r="AN382" s="7" t="s">
        <v>4</v>
      </c>
      <c r="AO382" s="7" t="s">
        <v>4</v>
      </c>
      <c r="AP382" s="7" t="s">
        <v>4</v>
      </c>
      <c r="AQ382" s="7">
        <v>39</v>
      </c>
      <c r="AR382" s="7">
        <v>32</v>
      </c>
      <c r="AS382" s="7">
        <v>55</v>
      </c>
      <c r="AT382" s="7">
        <v>63</v>
      </c>
      <c r="AU382" s="7">
        <v>68</v>
      </c>
      <c r="AV382" s="7">
        <v>81</v>
      </c>
      <c r="AW382" s="7">
        <v>38</v>
      </c>
      <c r="AX382" s="7">
        <v>39</v>
      </c>
      <c r="AY382" s="7">
        <v>61</v>
      </c>
      <c r="AZ382" s="7">
        <v>45</v>
      </c>
      <c r="BA382" s="7">
        <v>29</v>
      </c>
      <c r="BB382" s="7">
        <v>39</v>
      </c>
      <c r="BC382" s="7">
        <v>26</v>
      </c>
      <c r="BD382" s="7">
        <v>32</v>
      </c>
      <c r="BE382" s="7">
        <v>21</v>
      </c>
      <c r="BF382" s="7">
        <v>21</v>
      </c>
      <c r="BG382" s="7">
        <v>22</v>
      </c>
      <c r="BH382" s="7">
        <v>69</v>
      </c>
      <c r="BI382" s="7">
        <v>41</v>
      </c>
      <c r="BJ382" s="7">
        <v>45</v>
      </c>
      <c r="BK382" s="7">
        <v>70</v>
      </c>
      <c r="BL382" s="7">
        <v>78</v>
      </c>
    </row>
    <row r="383" spans="1:64">
      <c r="B383" s="7" t="s">
        <v>37</v>
      </c>
      <c r="C383" s="7" t="s">
        <v>7</v>
      </c>
      <c r="D383" s="7" t="s">
        <v>4</v>
      </c>
      <c r="E383" s="7" t="s">
        <v>4</v>
      </c>
      <c r="F383" s="7" t="s">
        <v>4</v>
      </c>
      <c r="G383" s="7" t="s">
        <v>4</v>
      </c>
      <c r="H383" s="7" t="s">
        <v>4</v>
      </c>
      <c r="I383" s="7" t="s">
        <v>4</v>
      </c>
      <c r="J383" s="7" t="s">
        <v>4</v>
      </c>
      <c r="K383" s="7" t="s">
        <v>4</v>
      </c>
      <c r="L383" s="7" t="s">
        <v>4</v>
      </c>
      <c r="M383" s="7" t="s">
        <v>4</v>
      </c>
      <c r="N383" s="7" t="s">
        <v>4</v>
      </c>
      <c r="O383" s="7" t="s">
        <v>4</v>
      </c>
      <c r="P383" s="7" t="s">
        <v>4</v>
      </c>
      <c r="Q383" s="7" t="s">
        <v>4</v>
      </c>
      <c r="R383" s="7" t="s">
        <v>4</v>
      </c>
      <c r="S383" s="7" t="s">
        <v>4</v>
      </c>
      <c r="T383" s="7" t="s">
        <v>4</v>
      </c>
      <c r="U383" s="7" t="s">
        <v>4</v>
      </c>
      <c r="V383" s="7" t="s">
        <v>4</v>
      </c>
      <c r="W383" s="7" t="s">
        <v>4</v>
      </c>
      <c r="X383" s="7" t="s">
        <v>4</v>
      </c>
      <c r="Y383" s="7" t="s">
        <v>4</v>
      </c>
      <c r="Z383" s="7" t="s">
        <v>4</v>
      </c>
      <c r="AA383" s="7" t="s">
        <v>4</v>
      </c>
      <c r="AB383" s="7" t="s">
        <v>4</v>
      </c>
      <c r="AC383" s="7" t="s">
        <v>4</v>
      </c>
      <c r="AD383" s="7" t="s">
        <v>4</v>
      </c>
      <c r="AE383" s="7" t="s">
        <v>4</v>
      </c>
      <c r="AF383" s="7" t="s">
        <v>4</v>
      </c>
      <c r="AG383" s="7" t="s">
        <v>4</v>
      </c>
      <c r="AH383" s="7" t="s">
        <v>4</v>
      </c>
      <c r="AI383" s="7" t="s">
        <v>4</v>
      </c>
      <c r="AJ383" s="7" t="s">
        <v>4</v>
      </c>
      <c r="AK383" s="7" t="s">
        <v>4</v>
      </c>
      <c r="AL383" s="7" t="s">
        <v>4</v>
      </c>
      <c r="AM383" s="7" t="s">
        <v>4</v>
      </c>
      <c r="AN383" s="7" t="s">
        <v>4</v>
      </c>
      <c r="AO383" s="7" t="s">
        <v>4</v>
      </c>
      <c r="AP383" s="7" t="s">
        <v>4</v>
      </c>
      <c r="AQ383" s="7">
        <v>85</v>
      </c>
      <c r="AR383" s="7">
        <v>62</v>
      </c>
      <c r="AS383" s="7">
        <v>85</v>
      </c>
      <c r="AT383" s="7">
        <v>63</v>
      </c>
      <c r="AU383" s="7">
        <v>28</v>
      </c>
      <c r="AV383" s="7">
        <v>28</v>
      </c>
      <c r="AW383" s="7">
        <v>27</v>
      </c>
      <c r="AX383" s="7">
        <v>48</v>
      </c>
      <c r="AY383" s="7">
        <v>61</v>
      </c>
      <c r="AZ383" s="7">
        <v>35</v>
      </c>
      <c r="BA383" s="7">
        <v>27</v>
      </c>
      <c r="BB383" s="7">
        <v>49</v>
      </c>
      <c r="BC383" s="7">
        <v>43</v>
      </c>
      <c r="BD383" s="7">
        <v>50</v>
      </c>
      <c r="BE383" s="7">
        <v>58</v>
      </c>
      <c r="BF383" s="7">
        <v>40</v>
      </c>
      <c r="BG383" s="7">
        <v>29</v>
      </c>
      <c r="BH383" s="7">
        <v>33</v>
      </c>
      <c r="BI383" s="7">
        <v>30</v>
      </c>
      <c r="BJ383" s="7">
        <v>24</v>
      </c>
      <c r="BK383" s="7">
        <v>33</v>
      </c>
      <c r="BL383" s="7">
        <v>39</v>
      </c>
    </row>
    <row r="384" spans="1:64">
      <c r="B384" s="7" t="s">
        <v>37</v>
      </c>
      <c r="C384" s="7" t="s">
        <v>6</v>
      </c>
      <c r="D384" s="7" t="s">
        <v>5</v>
      </c>
      <c r="E384" s="7" t="s">
        <v>5</v>
      </c>
      <c r="F384" s="7" t="s">
        <v>5</v>
      </c>
      <c r="G384" s="7" t="s">
        <v>5</v>
      </c>
      <c r="H384" s="7" t="s">
        <v>5</v>
      </c>
      <c r="I384" s="7" t="s">
        <v>5</v>
      </c>
      <c r="J384" s="7" t="s">
        <v>5</v>
      </c>
      <c r="K384" s="7" t="s">
        <v>5</v>
      </c>
      <c r="L384" s="7" t="s">
        <v>5</v>
      </c>
      <c r="M384" s="7" t="s">
        <v>5</v>
      </c>
      <c r="N384" s="7" t="s">
        <v>5</v>
      </c>
      <c r="O384" s="7" t="s">
        <v>5</v>
      </c>
      <c r="P384" s="7" t="s">
        <v>5</v>
      </c>
      <c r="Q384" s="7" t="s">
        <v>5</v>
      </c>
      <c r="R384" s="7" t="s">
        <v>5</v>
      </c>
      <c r="S384" s="7" t="s">
        <v>5</v>
      </c>
      <c r="T384" s="7" t="s">
        <v>5</v>
      </c>
      <c r="U384" s="7" t="s">
        <v>5</v>
      </c>
      <c r="V384" s="7" t="s">
        <v>5</v>
      </c>
      <c r="W384" s="7" t="s">
        <v>5</v>
      </c>
      <c r="X384" s="7" t="s">
        <v>5</v>
      </c>
      <c r="Y384" s="7" t="s">
        <v>5</v>
      </c>
      <c r="Z384" s="7" t="s">
        <v>5</v>
      </c>
      <c r="AA384" s="7" t="s">
        <v>5</v>
      </c>
      <c r="AB384" s="7" t="s">
        <v>5</v>
      </c>
      <c r="AC384" s="7">
        <v>40</v>
      </c>
      <c r="AD384" s="7">
        <v>60</v>
      </c>
      <c r="AE384" s="7">
        <v>43</v>
      </c>
      <c r="AF384" s="7">
        <v>40</v>
      </c>
      <c r="AG384" s="7">
        <v>43</v>
      </c>
      <c r="AH384" s="7">
        <v>50</v>
      </c>
      <c r="AI384" s="7">
        <v>39</v>
      </c>
      <c r="AJ384" s="7">
        <v>20</v>
      </c>
      <c r="AK384" s="7">
        <v>23</v>
      </c>
      <c r="AL384" s="7">
        <v>19</v>
      </c>
      <c r="AM384" s="7">
        <v>24</v>
      </c>
      <c r="AN384" s="7">
        <v>27</v>
      </c>
      <c r="AO384" s="7">
        <v>74</v>
      </c>
      <c r="AP384" s="7">
        <v>44</v>
      </c>
      <c r="AQ384" s="7" t="s">
        <v>4</v>
      </c>
      <c r="AR384" s="7" t="s">
        <v>4</v>
      </c>
      <c r="AS384" s="7" t="s">
        <v>4</v>
      </c>
      <c r="AT384" s="7" t="s">
        <v>4</v>
      </c>
      <c r="AU384" s="7" t="s">
        <v>4</v>
      </c>
      <c r="AV384" s="7" t="s">
        <v>4</v>
      </c>
      <c r="AW384" s="7" t="s">
        <v>4</v>
      </c>
      <c r="AX384" s="7" t="s">
        <v>4</v>
      </c>
      <c r="AY384" s="7" t="s">
        <v>4</v>
      </c>
      <c r="AZ384" s="7" t="s">
        <v>4</v>
      </c>
      <c r="BA384" s="7" t="s">
        <v>4</v>
      </c>
      <c r="BB384" s="7" t="s">
        <v>4</v>
      </c>
      <c r="BC384" s="7" t="s">
        <v>4</v>
      </c>
      <c r="BD384" s="7" t="s">
        <v>4</v>
      </c>
      <c r="BE384" s="7" t="s">
        <v>4</v>
      </c>
      <c r="BF384" s="7" t="s">
        <v>4</v>
      </c>
      <c r="BG384" s="7" t="s">
        <v>4</v>
      </c>
      <c r="BH384" s="7" t="s">
        <v>4</v>
      </c>
      <c r="BI384" s="7" t="s">
        <v>4</v>
      </c>
      <c r="BJ384" s="7" t="s">
        <v>4</v>
      </c>
      <c r="BK384" s="7" t="s">
        <v>4</v>
      </c>
      <c r="BL384" s="7" t="s">
        <v>4</v>
      </c>
    </row>
    <row r="385" spans="1:64">
      <c r="B385" s="7" t="s">
        <v>37</v>
      </c>
      <c r="C385" s="7" t="s">
        <v>9</v>
      </c>
      <c r="D385" s="7">
        <v>28</v>
      </c>
      <c r="E385" s="7">
        <v>26</v>
      </c>
      <c r="F385" s="7">
        <v>22</v>
      </c>
      <c r="G385" s="7">
        <v>15</v>
      </c>
      <c r="H385" s="7">
        <v>26</v>
      </c>
      <c r="I385" s="7">
        <v>33</v>
      </c>
      <c r="J385" s="7">
        <v>33</v>
      </c>
      <c r="K385" s="7">
        <v>38</v>
      </c>
      <c r="L385" s="7">
        <v>28</v>
      </c>
      <c r="M385" s="7">
        <v>51</v>
      </c>
      <c r="N385" s="7">
        <v>27</v>
      </c>
      <c r="O385" s="7">
        <v>23</v>
      </c>
      <c r="P385" s="7">
        <v>28</v>
      </c>
      <c r="Q385" s="7">
        <v>30</v>
      </c>
      <c r="R385" s="7">
        <v>41</v>
      </c>
      <c r="S385" s="7">
        <v>37</v>
      </c>
      <c r="T385" s="7">
        <v>38</v>
      </c>
      <c r="U385" s="7">
        <v>49</v>
      </c>
      <c r="V385" s="7">
        <v>56</v>
      </c>
      <c r="W385" s="7">
        <v>64</v>
      </c>
      <c r="X385" s="7">
        <v>69</v>
      </c>
      <c r="Y385" s="7">
        <v>89</v>
      </c>
      <c r="Z385" s="7">
        <v>71</v>
      </c>
      <c r="AA385" s="7">
        <v>96</v>
      </c>
      <c r="AB385" s="7">
        <v>90</v>
      </c>
      <c r="AC385" s="7" t="s">
        <v>5</v>
      </c>
      <c r="AD385" s="7" t="s">
        <v>5</v>
      </c>
      <c r="AE385" s="7" t="s">
        <v>5</v>
      </c>
      <c r="AF385" s="7" t="s">
        <v>5</v>
      </c>
      <c r="AG385" s="7" t="s">
        <v>5</v>
      </c>
      <c r="AH385" s="7" t="s">
        <v>5</v>
      </c>
      <c r="AI385" s="7" t="s">
        <v>5</v>
      </c>
      <c r="AJ385" s="7" t="s">
        <v>5</v>
      </c>
      <c r="AK385" s="7" t="s">
        <v>5</v>
      </c>
      <c r="AL385" s="7" t="s">
        <v>5</v>
      </c>
      <c r="AM385" s="7" t="s">
        <v>5</v>
      </c>
      <c r="AN385" s="7" t="s">
        <v>5</v>
      </c>
      <c r="AO385" s="7" t="s">
        <v>5</v>
      </c>
      <c r="AP385" s="7" t="s">
        <v>5</v>
      </c>
      <c r="AQ385" s="7" t="s">
        <v>4</v>
      </c>
      <c r="AR385" s="7" t="s">
        <v>4</v>
      </c>
      <c r="AS385" s="7" t="s">
        <v>4</v>
      </c>
      <c r="AT385" s="7" t="s">
        <v>4</v>
      </c>
      <c r="AU385" s="7" t="s">
        <v>4</v>
      </c>
      <c r="AV385" s="7" t="s">
        <v>4</v>
      </c>
      <c r="AW385" s="7" t="s">
        <v>4</v>
      </c>
      <c r="AX385" s="7" t="s">
        <v>4</v>
      </c>
      <c r="AY385" s="7" t="s">
        <v>4</v>
      </c>
      <c r="AZ385" s="7" t="s">
        <v>4</v>
      </c>
      <c r="BA385" s="7" t="s">
        <v>4</v>
      </c>
      <c r="BB385" s="7" t="s">
        <v>4</v>
      </c>
      <c r="BC385" s="7" t="s">
        <v>4</v>
      </c>
      <c r="BD385" s="7" t="s">
        <v>4</v>
      </c>
      <c r="BE385" s="7" t="s">
        <v>4</v>
      </c>
      <c r="BF385" s="7" t="s">
        <v>4</v>
      </c>
      <c r="BG385" s="7" t="s">
        <v>4</v>
      </c>
      <c r="BH385" s="7" t="s">
        <v>4</v>
      </c>
      <c r="BI385" s="7" t="s">
        <v>4</v>
      </c>
      <c r="BJ385" s="7" t="s">
        <v>4</v>
      </c>
      <c r="BK385" s="7" t="s">
        <v>4</v>
      </c>
      <c r="BL385" s="7" t="s">
        <v>4</v>
      </c>
    </row>
    <row r="386" spans="1:64">
      <c r="B386" s="7" t="s">
        <v>37</v>
      </c>
      <c r="C386" s="7" t="s">
        <v>7</v>
      </c>
      <c r="D386" s="7" t="s">
        <v>5</v>
      </c>
      <c r="E386" s="7" t="s">
        <v>5</v>
      </c>
      <c r="F386" s="7" t="s">
        <v>5</v>
      </c>
      <c r="G386" s="7" t="s">
        <v>5</v>
      </c>
      <c r="H386" s="7" t="s">
        <v>5</v>
      </c>
      <c r="I386" s="7" t="s">
        <v>5</v>
      </c>
      <c r="J386" s="7" t="s">
        <v>5</v>
      </c>
      <c r="K386" s="7" t="s">
        <v>5</v>
      </c>
      <c r="L386" s="7" t="s">
        <v>5</v>
      </c>
      <c r="M386" s="7" t="s">
        <v>5</v>
      </c>
      <c r="N386" s="7" t="s">
        <v>5</v>
      </c>
      <c r="O386" s="7" t="s">
        <v>5</v>
      </c>
      <c r="P386" s="7" t="s">
        <v>5</v>
      </c>
      <c r="Q386" s="7" t="s">
        <v>5</v>
      </c>
      <c r="R386" s="7" t="s">
        <v>5</v>
      </c>
      <c r="S386" s="7" t="s">
        <v>5</v>
      </c>
      <c r="T386" s="7" t="s">
        <v>5</v>
      </c>
      <c r="U386" s="7" t="s">
        <v>5</v>
      </c>
      <c r="V386" s="7" t="s">
        <v>5</v>
      </c>
      <c r="W386" s="7" t="s">
        <v>5</v>
      </c>
      <c r="X386" s="7" t="s">
        <v>5</v>
      </c>
      <c r="Y386" s="7" t="s">
        <v>5</v>
      </c>
      <c r="Z386" s="7" t="s">
        <v>5</v>
      </c>
      <c r="AA386" s="7" t="s">
        <v>5</v>
      </c>
      <c r="AB386" s="7" t="s">
        <v>5</v>
      </c>
      <c r="AC386" s="7" t="s">
        <v>11</v>
      </c>
      <c r="AD386" s="7" t="s">
        <v>11</v>
      </c>
      <c r="AE386" s="7">
        <v>9</v>
      </c>
      <c r="AF386" s="7">
        <v>22</v>
      </c>
      <c r="AG386" s="7">
        <v>81</v>
      </c>
      <c r="AH386" s="7">
        <v>52</v>
      </c>
      <c r="AI386" s="7">
        <v>40</v>
      </c>
      <c r="AJ386" s="7">
        <v>53</v>
      </c>
      <c r="AK386" s="7">
        <v>59</v>
      </c>
      <c r="AL386" s="7">
        <v>35</v>
      </c>
      <c r="AM386" s="7">
        <v>55</v>
      </c>
      <c r="AN386" s="7">
        <v>75</v>
      </c>
      <c r="AO386" s="7">
        <v>71</v>
      </c>
      <c r="AP386" s="7">
        <v>93</v>
      </c>
      <c r="AQ386" s="7" t="s">
        <v>4</v>
      </c>
      <c r="AR386" s="7" t="s">
        <v>4</v>
      </c>
      <c r="AS386" s="7" t="s">
        <v>4</v>
      </c>
      <c r="AT386" s="7" t="s">
        <v>4</v>
      </c>
      <c r="AU386" s="7" t="s">
        <v>4</v>
      </c>
      <c r="AV386" s="7" t="s">
        <v>4</v>
      </c>
      <c r="AW386" s="7" t="s">
        <v>4</v>
      </c>
      <c r="AX386" s="7" t="s">
        <v>4</v>
      </c>
      <c r="AY386" s="7" t="s">
        <v>4</v>
      </c>
      <c r="AZ386" s="7" t="s">
        <v>4</v>
      </c>
      <c r="BA386" s="7" t="s">
        <v>4</v>
      </c>
      <c r="BB386" s="7" t="s">
        <v>4</v>
      </c>
      <c r="BC386" s="7" t="s">
        <v>4</v>
      </c>
      <c r="BD386" s="7" t="s">
        <v>4</v>
      </c>
      <c r="BE386" s="7" t="s">
        <v>4</v>
      </c>
      <c r="BF386" s="7" t="s">
        <v>4</v>
      </c>
      <c r="BG386" s="7" t="s">
        <v>4</v>
      </c>
      <c r="BH386" s="7" t="s">
        <v>4</v>
      </c>
      <c r="BI386" s="7" t="s">
        <v>4</v>
      </c>
      <c r="BJ386" s="7" t="s">
        <v>4</v>
      </c>
      <c r="BK386" s="7" t="s">
        <v>4</v>
      </c>
      <c r="BL386" s="7" t="s">
        <v>4</v>
      </c>
    </row>
    <row r="387" spans="1:64">
      <c r="A387" s="41" t="s">
        <v>265</v>
      </c>
      <c r="B387" s="41" t="s">
        <v>37</v>
      </c>
      <c r="C387" s="41" t="s">
        <v>6</v>
      </c>
      <c r="D387" s="42" t="s">
        <v>5</v>
      </c>
      <c r="E387" s="42" t="s">
        <v>5</v>
      </c>
      <c r="F387" s="42" t="s">
        <v>5</v>
      </c>
      <c r="G387" s="42" t="s">
        <v>5</v>
      </c>
      <c r="H387" s="42" t="s">
        <v>5</v>
      </c>
      <c r="I387" s="42" t="s">
        <v>5</v>
      </c>
      <c r="J387" s="42" t="s">
        <v>5</v>
      </c>
      <c r="K387" s="42" t="s">
        <v>5</v>
      </c>
      <c r="L387" s="42" t="s">
        <v>5</v>
      </c>
      <c r="M387" s="42" t="s">
        <v>5</v>
      </c>
      <c r="N387" s="42" t="s">
        <v>5</v>
      </c>
      <c r="O387" s="42" t="s">
        <v>5</v>
      </c>
      <c r="P387" s="42" t="s">
        <v>5</v>
      </c>
      <c r="Q387" s="42" t="s">
        <v>5</v>
      </c>
      <c r="R387" s="42" t="s">
        <v>5</v>
      </c>
      <c r="S387" s="42" t="s">
        <v>5</v>
      </c>
      <c r="T387" s="42" t="s">
        <v>5</v>
      </c>
      <c r="U387" s="42" t="s">
        <v>5</v>
      </c>
      <c r="V387" s="42" t="s">
        <v>5</v>
      </c>
      <c r="W387" s="42" t="s">
        <v>5</v>
      </c>
      <c r="X387" s="42" t="s">
        <v>5</v>
      </c>
      <c r="Y387" s="42" t="s">
        <v>5</v>
      </c>
      <c r="Z387" s="42" t="s">
        <v>5</v>
      </c>
      <c r="AA387" s="42" t="s">
        <v>5</v>
      </c>
      <c r="AB387" s="42" t="s">
        <v>5</v>
      </c>
      <c r="AC387" s="42">
        <v>1</v>
      </c>
      <c r="AD387" s="42">
        <v>2</v>
      </c>
      <c r="AE387" s="42">
        <v>1</v>
      </c>
      <c r="AF387" s="42" t="s">
        <v>11</v>
      </c>
      <c r="AG387" s="42">
        <v>1</v>
      </c>
      <c r="AH387" s="42" t="s">
        <v>5</v>
      </c>
      <c r="AI387" s="42" t="s">
        <v>11</v>
      </c>
      <c r="AJ387" s="42" t="s">
        <v>5</v>
      </c>
      <c r="AK387" s="42" t="s">
        <v>5</v>
      </c>
      <c r="AL387" s="42" t="s">
        <v>5</v>
      </c>
      <c r="AM387" s="42" t="s">
        <v>11</v>
      </c>
      <c r="AN387" s="42">
        <v>1</v>
      </c>
      <c r="AO387" s="42">
        <v>2</v>
      </c>
      <c r="AP387" s="42">
        <v>4</v>
      </c>
      <c r="AQ387" s="42">
        <v>1</v>
      </c>
      <c r="AR387" s="42">
        <v>1</v>
      </c>
      <c r="AS387" s="42">
        <v>11</v>
      </c>
      <c r="AT387" s="42">
        <v>15</v>
      </c>
      <c r="AU387" s="42">
        <v>18</v>
      </c>
      <c r="AV387" s="42">
        <v>26</v>
      </c>
      <c r="AW387" s="42">
        <v>45</v>
      </c>
      <c r="AX387" s="42">
        <v>10</v>
      </c>
      <c r="AY387" s="42">
        <v>28</v>
      </c>
      <c r="AZ387" s="42">
        <v>20</v>
      </c>
      <c r="BA387" s="42">
        <v>31</v>
      </c>
      <c r="BB387" s="42">
        <v>32</v>
      </c>
      <c r="BC387" s="42">
        <v>72</v>
      </c>
      <c r="BD387" s="42">
        <v>54</v>
      </c>
      <c r="BE387" s="42">
        <v>44</v>
      </c>
      <c r="BF387" s="42">
        <v>58</v>
      </c>
      <c r="BG387" s="42">
        <v>34</v>
      </c>
      <c r="BH387" s="42">
        <v>45</v>
      </c>
      <c r="BI387" s="42">
        <v>35</v>
      </c>
      <c r="BJ387" s="42">
        <v>30</v>
      </c>
      <c r="BK387" s="42">
        <v>36</v>
      </c>
      <c r="BL387" s="42">
        <v>36</v>
      </c>
    </row>
    <row r="388" spans="1:64">
      <c r="A388" s="41" t="s">
        <v>265</v>
      </c>
      <c r="B388" s="41" t="s">
        <v>37</v>
      </c>
      <c r="C388" s="41" t="s">
        <v>9</v>
      </c>
      <c r="D388" s="42" t="s">
        <v>4</v>
      </c>
      <c r="E388" s="42">
        <v>1</v>
      </c>
      <c r="F388" s="42">
        <v>3</v>
      </c>
      <c r="G388" s="42">
        <v>2</v>
      </c>
      <c r="H388" s="42" t="s">
        <v>4</v>
      </c>
      <c r="I388" s="42">
        <v>2</v>
      </c>
      <c r="J388" s="42">
        <v>2</v>
      </c>
      <c r="K388" s="42">
        <v>2</v>
      </c>
      <c r="L388" s="42">
        <v>3</v>
      </c>
      <c r="M388" s="42">
        <v>2</v>
      </c>
      <c r="N388" s="42">
        <v>2</v>
      </c>
      <c r="O388" s="42">
        <v>1</v>
      </c>
      <c r="P388" s="42" t="s">
        <v>4</v>
      </c>
      <c r="Q388" s="42" t="s">
        <v>4</v>
      </c>
      <c r="R388" s="42" t="s">
        <v>5</v>
      </c>
      <c r="S388" s="42" t="s">
        <v>4</v>
      </c>
      <c r="T388" s="42" t="s">
        <v>5</v>
      </c>
      <c r="U388" s="42" t="s">
        <v>5</v>
      </c>
      <c r="V388" s="42" t="s">
        <v>4</v>
      </c>
      <c r="W388" s="42" t="s">
        <v>5</v>
      </c>
      <c r="X388" s="42" t="s">
        <v>4</v>
      </c>
      <c r="Y388" s="42" t="s">
        <v>5</v>
      </c>
      <c r="Z388" s="42" t="s">
        <v>5</v>
      </c>
      <c r="AA388" s="42">
        <v>1</v>
      </c>
      <c r="AB388" s="42">
        <v>5</v>
      </c>
      <c r="AC388" s="42" t="s">
        <v>5</v>
      </c>
      <c r="AD388" s="42" t="s">
        <v>5</v>
      </c>
      <c r="AE388" s="42" t="s">
        <v>5</v>
      </c>
      <c r="AF388" s="42" t="s">
        <v>5</v>
      </c>
      <c r="AG388" s="42" t="s">
        <v>5</v>
      </c>
      <c r="AH388" s="42" t="s">
        <v>5</v>
      </c>
      <c r="AI388" s="42" t="s">
        <v>5</v>
      </c>
      <c r="AJ388" s="42" t="s">
        <v>5</v>
      </c>
      <c r="AK388" s="42" t="s">
        <v>5</v>
      </c>
      <c r="AL388" s="42" t="s">
        <v>5</v>
      </c>
      <c r="AM388" s="42" t="s">
        <v>5</v>
      </c>
      <c r="AN388" s="42" t="s">
        <v>5</v>
      </c>
      <c r="AO388" s="42" t="s">
        <v>5</v>
      </c>
      <c r="AP388" s="42" t="s">
        <v>5</v>
      </c>
      <c r="AQ388" s="42" t="s">
        <v>5</v>
      </c>
      <c r="AR388" s="42" t="s">
        <v>5</v>
      </c>
      <c r="AS388" s="42" t="s">
        <v>5</v>
      </c>
      <c r="AT388" s="42" t="s">
        <v>5</v>
      </c>
      <c r="AU388" s="42" t="s">
        <v>5</v>
      </c>
      <c r="AV388" s="42" t="s">
        <v>5</v>
      </c>
      <c r="AW388" s="42" t="s">
        <v>5</v>
      </c>
      <c r="AX388" s="42" t="s">
        <v>5</v>
      </c>
      <c r="AY388" s="42" t="s">
        <v>5</v>
      </c>
      <c r="AZ388" s="42" t="s">
        <v>5</v>
      </c>
      <c r="BA388" s="42" t="s">
        <v>5</v>
      </c>
      <c r="BB388" s="42" t="s">
        <v>5</v>
      </c>
      <c r="BC388" s="42" t="s">
        <v>5</v>
      </c>
      <c r="BD388" s="42" t="s">
        <v>5</v>
      </c>
      <c r="BE388" s="42" t="s">
        <v>5</v>
      </c>
      <c r="BF388" s="42" t="s">
        <v>5</v>
      </c>
      <c r="BG388" s="42" t="s">
        <v>5</v>
      </c>
      <c r="BH388" s="42" t="s">
        <v>5</v>
      </c>
      <c r="BI388" s="42" t="s">
        <v>5</v>
      </c>
      <c r="BJ388" s="42" t="s">
        <v>5</v>
      </c>
      <c r="BK388" s="42" t="s">
        <v>4</v>
      </c>
      <c r="BL388" s="42" t="s">
        <v>4</v>
      </c>
    </row>
    <row r="389" spans="1:64">
      <c r="A389" s="41" t="s">
        <v>265</v>
      </c>
      <c r="B389" s="41" t="s">
        <v>37</v>
      </c>
      <c r="C389" s="41" t="s">
        <v>7</v>
      </c>
      <c r="D389" s="42" t="s">
        <v>5</v>
      </c>
      <c r="E389" s="42" t="s">
        <v>5</v>
      </c>
      <c r="F389" s="42" t="s">
        <v>5</v>
      </c>
      <c r="G389" s="42" t="s">
        <v>5</v>
      </c>
      <c r="H389" s="42" t="s">
        <v>5</v>
      </c>
      <c r="I389" s="42" t="s">
        <v>5</v>
      </c>
      <c r="J389" s="42" t="s">
        <v>5</v>
      </c>
      <c r="K389" s="42" t="s">
        <v>5</v>
      </c>
      <c r="L389" s="42" t="s">
        <v>5</v>
      </c>
      <c r="M389" s="42" t="s">
        <v>5</v>
      </c>
      <c r="N389" s="42" t="s">
        <v>5</v>
      </c>
      <c r="O389" s="42" t="s">
        <v>5</v>
      </c>
      <c r="P389" s="42" t="s">
        <v>5</v>
      </c>
      <c r="Q389" s="42" t="s">
        <v>5</v>
      </c>
      <c r="R389" s="42" t="s">
        <v>5</v>
      </c>
      <c r="S389" s="42" t="s">
        <v>5</v>
      </c>
      <c r="T389" s="42" t="s">
        <v>5</v>
      </c>
      <c r="U389" s="42" t="s">
        <v>5</v>
      </c>
      <c r="V389" s="42" t="s">
        <v>5</v>
      </c>
      <c r="W389" s="42" t="s">
        <v>5</v>
      </c>
      <c r="X389" s="42" t="s">
        <v>5</v>
      </c>
      <c r="Y389" s="42" t="s">
        <v>5</v>
      </c>
      <c r="Z389" s="42" t="s">
        <v>5</v>
      </c>
      <c r="AA389" s="42" t="s">
        <v>5</v>
      </c>
      <c r="AB389" s="42" t="s">
        <v>5</v>
      </c>
      <c r="AC389" s="42" t="s">
        <v>11</v>
      </c>
      <c r="AD389" s="42" t="s">
        <v>5</v>
      </c>
      <c r="AE389" s="42" t="s">
        <v>5</v>
      </c>
      <c r="AF389" s="42" t="s">
        <v>5</v>
      </c>
      <c r="AG389" s="42" t="s">
        <v>5</v>
      </c>
      <c r="AH389" s="42" t="s">
        <v>5</v>
      </c>
      <c r="AI389" s="42" t="s">
        <v>5</v>
      </c>
      <c r="AJ389" s="42" t="s">
        <v>5</v>
      </c>
      <c r="AK389" s="42" t="s">
        <v>5</v>
      </c>
      <c r="AL389" s="42" t="s">
        <v>5</v>
      </c>
      <c r="AM389" s="42" t="s">
        <v>11</v>
      </c>
      <c r="AN389" s="42" t="s">
        <v>11</v>
      </c>
      <c r="AO389" s="42" t="s">
        <v>5</v>
      </c>
      <c r="AP389" s="42" t="s">
        <v>5</v>
      </c>
      <c r="AQ389" s="42" t="s">
        <v>5</v>
      </c>
      <c r="AR389" s="42" t="s">
        <v>5</v>
      </c>
      <c r="AS389" s="42" t="s">
        <v>5</v>
      </c>
      <c r="AT389" s="42" t="s">
        <v>5</v>
      </c>
      <c r="AU389" s="42">
        <v>1</v>
      </c>
      <c r="AV389" s="42">
        <v>1</v>
      </c>
      <c r="AW389" s="42" t="s">
        <v>5</v>
      </c>
      <c r="AX389" s="42" t="s">
        <v>5</v>
      </c>
      <c r="AY389" s="42" t="s">
        <v>5</v>
      </c>
      <c r="AZ389" s="42" t="s">
        <v>5</v>
      </c>
      <c r="BA389" s="42" t="s">
        <v>5</v>
      </c>
      <c r="BB389" s="42" t="s">
        <v>5</v>
      </c>
      <c r="BC389" s="42" t="s">
        <v>5</v>
      </c>
      <c r="BD389" s="42" t="s">
        <v>5</v>
      </c>
      <c r="BE389" s="42">
        <v>2</v>
      </c>
      <c r="BF389" s="42" t="s">
        <v>5</v>
      </c>
      <c r="BG389" s="42">
        <v>1</v>
      </c>
      <c r="BH389" s="42">
        <v>1</v>
      </c>
      <c r="BI389" s="42" t="s">
        <v>5</v>
      </c>
      <c r="BJ389" s="42" t="s">
        <v>5</v>
      </c>
      <c r="BK389" s="42" t="s">
        <v>5</v>
      </c>
      <c r="BL389" s="42" t="s">
        <v>5</v>
      </c>
    </row>
    <row r="390" spans="1:64">
      <c r="A390" s="41" t="s">
        <v>271</v>
      </c>
      <c r="B390" s="41" t="s">
        <v>37</v>
      </c>
      <c r="C390" s="41" t="s">
        <v>6</v>
      </c>
      <c r="D390" s="42" t="s">
        <v>5</v>
      </c>
      <c r="E390" s="42" t="s">
        <v>5</v>
      </c>
      <c r="F390" s="42" t="s">
        <v>5</v>
      </c>
      <c r="G390" s="42" t="s">
        <v>5</v>
      </c>
      <c r="H390" s="42" t="s">
        <v>5</v>
      </c>
      <c r="I390" s="42" t="s">
        <v>5</v>
      </c>
      <c r="J390" s="42" t="s">
        <v>5</v>
      </c>
      <c r="K390" s="42" t="s">
        <v>5</v>
      </c>
      <c r="L390" s="42" t="s">
        <v>5</v>
      </c>
      <c r="M390" s="42" t="s">
        <v>5</v>
      </c>
      <c r="N390" s="42" t="s">
        <v>5</v>
      </c>
      <c r="O390" s="42" t="s">
        <v>5</v>
      </c>
      <c r="P390" s="42" t="s">
        <v>5</v>
      </c>
      <c r="Q390" s="42" t="s">
        <v>5</v>
      </c>
      <c r="R390" s="42" t="s">
        <v>5</v>
      </c>
      <c r="S390" s="42" t="s">
        <v>5</v>
      </c>
      <c r="T390" s="42" t="s">
        <v>5</v>
      </c>
      <c r="U390" s="42" t="s">
        <v>5</v>
      </c>
      <c r="V390" s="42" t="s">
        <v>5</v>
      </c>
      <c r="W390" s="42" t="s">
        <v>5</v>
      </c>
      <c r="X390" s="42" t="s">
        <v>5</v>
      </c>
      <c r="Y390" s="42" t="s">
        <v>5</v>
      </c>
      <c r="Z390" s="42" t="s">
        <v>5</v>
      </c>
      <c r="AA390" s="42" t="s">
        <v>5</v>
      </c>
      <c r="AB390" s="42" t="s">
        <v>5</v>
      </c>
      <c r="AC390" s="42" t="s">
        <v>5</v>
      </c>
      <c r="AD390" s="42" t="s">
        <v>5</v>
      </c>
      <c r="AE390" s="42" t="s">
        <v>5</v>
      </c>
      <c r="AF390" s="42" t="s">
        <v>5</v>
      </c>
      <c r="AG390" s="42">
        <v>86</v>
      </c>
      <c r="AH390" s="42">
        <v>60</v>
      </c>
      <c r="AI390" s="42">
        <v>64</v>
      </c>
      <c r="AJ390" s="42">
        <v>36</v>
      </c>
      <c r="AK390" s="42">
        <v>87</v>
      </c>
      <c r="AL390" s="42">
        <v>83</v>
      </c>
      <c r="AM390" s="42">
        <v>92</v>
      </c>
      <c r="AN390" s="42">
        <v>91</v>
      </c>
      <c r="AO390" s="42">
        <v>71</v>
      </c>
      <c r="AP390" s="42">
        <v>96</v>
      </c>
      <c r="AQ390" s="42">
        <v>83</v>
      </c>
      <c r="AR390" s="42">
        <v>119</v>
      </c>
      <c r="AS390" s="42">
        <v>147</v>
      </c>
      <c r="AT390" s="42">
        <v>101</v>
      </c>
      <c r="AU390" s="42">
        <v>68</v>
      </c>
      <c r="AV390" s="42">
        <v>86</v>
      </c>
      <c r="AW390" s="42">
        <v>79</v>
      </c>
      <c r="AX390" s="42">
        <v>125</v>
      </c>
      <c r="AY390" s="42">
        <v>153</v>
      </c>
      <c r="AZ390" s="42">
        <v>82</v>
      </c>
      <c r="BA390" s="42" t="s">
        <v>4</v>
      </c>
      <c r="BB390" s="42">
        <v>112</v>
      </c>
      <c r="BC390" s="42">
        <v>158</v>
      </c>
      <c r="BD390" s="42">
        <v>184</v>
      </c>
      <c r="BE390" s="42">
        <v>212</v>
      </c>
      <c r="BF390" s="42">
        <v>199</v>
      </c>
      <c r="BG390" s="42">
        <v>161</v>
      </c>
      <c r="BH390" s="42">
        <v>182</v>
      </c>
      <c r="BI390" s="42">
        <v>102</v>
      </c>
      <c r="BJ390" s="42">
        <v>73</v>
      </c>
      <c r="BK390" s="42">
        <v>126</v>
      </c>
      <c r="BL390" s="42">
        <v>104</v>
      </c>
    </row>
    <row r="391" spans="1:64">
      <c r="A391" s="41" t="s">
        <v>271</v>
      </c>
      <c r="B391" s="41" t="s">
        <v>37</v>
      </c>
      <c r="C391" s="41" t="s">
        <v>7</v>
      </c>
      <c r="D391" s="42" t="s">
        <v>5</v>
      </c>
      <c r="E391" s="42" t="s">
        <v>5</v>
      </c>
      <c r="F391" s="42" t="s">
        <v>5</v>
      </c>
      <c r="G391" s="42" t="s">
        <v>5</v>
      </c>
      <c r="H391" s="42" t="s">
        <v>5</v>
      </c>
      <c r="I391" s="42" t="s">
        <v>5</v>
      </c>
      <c r="J391" s="42" t="s">
        <v>5</v>
      </c>
      <c r="K391" s="42" t="s">
        <v>5</v>
      </c>
      <c r="L391" s="42" t="s">
        <v>5</v>
      </c>
      <c r="M391" s="42" t="s">
        <v>5</v>
      </c>
      <c r="N391" s="42" t="s">
        <v>5</v>
      </c>
      <c r="O391" s="42" t="s">
        <v>5</v>
      </c>
      <c r="P391" s="42" t="s">
        <v>5</v>
      </c>
      <c r="Q391" s="42" t="s">
        <v>5</v>
      </c>
      <c r="R391" s="42" t="s">
        <v>5</v>
      </c>
      <c r="S391" s="42" t="s">
        <v>5</v>
      </c>
      <c r="T391" s="42" t="s">
        <v>5</v>
      </c>
      <c r="U391" s="42" t="s">
        <v>5</v>
      </c>
      <c r="V391" s="42" t="s">
        <v>5</v>
      </c>
      <c r="W391" s="42" t="s">
        <v>5</v>
      </c>
      <c r="X391" s="42" t="s">
        <v>5</v>
      </c>
      <c r="Y391" s="42" t="s">
        <v>5</v>
      </c>
      <c r="Z391" s="42" t="s">
        <v>5</v>
      </c>
      <c r="AA391" s="42" t="s">
        <v>5</v>
      </c>
      <c r="AB391" s="42" t="s">
        <v>5</v>
      </c>
      <c r="AC391" s="42" t="s">
        <v>5</v>
      </c>
      <c r="AD391" s="42" t="s">
        <v>5</v>
      </c>
      <c r="AE391" s="42" t="s">
        <v>5</v>
      </c>
      <c r="AF391" s="42" t="s">
        <v>5</v>
      </c>
      <c r="AG391" s="42" t="s">
        <v>5</v>
      </c>
      <c r="AH391" s="42" t="s">
        <v>5</v>
      </c>
      <c r="AI391" s="42" t="s">
        <v>5</v>
      </c>
      <c r="AJ391" s="42" t="s">
        <v>5</v>
      </c>
      <c r="AK391" s="42">
        <v>1</v>
      </c>
      <c r="AL391" s="42">
        <v>1</v>
      </c>
      <c r="AM391" s="42" t="s">
        <v>5</v>
      </c>
      <c r="AN391" s="42" t="s">
        <v>5</v>
      </c>
      <c r="AO391" s="42">
        <v>2</v>
      </c>
      <c r="AP391" s="42">
        <v>1</v>
      </c>
      <c r="AQ391" s="42">
        <v>2</v>
      </c>
      <c r="AR391" s="42">
        <v>1</v>
      </c>
      <c r="AS391" s="42" t="s">
        <v>5</v>
      </c>
      <c r="AT391" s="42" t="s">
        <v>5</v>
      </c>
      <c r="AU391" s="42" t="s">
        <v>5</v>
      </c>
      <c r="AV391" s="42">
        <v>1</v>
      </c>
      <c r="AW391" s="42">
        <v>1</v>
      </c>
      <c r="AX391" s="42">
        <v>1</v>
      </c>
      <c r="AY391" s="42">
        <v>12</v>
      </c>
      <c r="AZ391" s="42">
        <v>4</v>
      </c>
      <c r="BA391" s="42" t="s">
        <v>4</v>
      </c>
      <c r="BB391" s="42">
        <v>6</v>
      </c>
      <c r="BC391" s="42">
        <v>4</v>
      </c>
      <c r="BD391" s="42">
        <v>8</v>
      </c>
      <c r="BE391" s="42">
        <v>3</v>
      </c>
      <c r="BF391" s="42">
        <v>5</v>
      </c>
      <c r="BG391" s="42">
        <v>4</v>
      </c>
      <c r="BH391" s="42">
        <v>3</v>
      </c>
      <c r="BI391" s="42">
        <v>4</v>
      </c>
      <c r="BJ391" s="42">
        <v>2</v>
      </c>
      <c r="BK391" s="42">
        <v>4</v>
      </c>
      <c r="BL391" s="42">
        <v>7</v>
      </c>
    </row>
    <row r="392" spans="1:64">
      <c r="B392" s="2" t="s">
        <v>37</v>
      </c>
      <c r="D392" s="2">
        <f>SUM(D382:D391)</f>
        <v>28</v>
      </c>
      <c r="E392" s="2">
        <f t="shared" ref="E392:BL392" si="27">SUM(E382:E391)</f>
        <v>27</v>
      </c>
      <c r="F392" s="2">
        <f t="shared" si="27"/>
        <v>25</v>
      </c>
      <c r="G392" s="2">
        <f t="shared" si="27"/>
        <v>17</v>
      </c>
      <c r="H392" s="2">
        <f t="shared" si="27"/>
        <v>26</v>
      </c>
      <c r="I392" s="2">
        <f t="shared" si="27"/>
        <v>35</v>
      </c>
      <c r="J392" s="2">
        <f t="shared" si="27"/>
        <v>35</v>
      </c>
      <c r="K392" s="2">
        <f t="shared" si="27"/>
        <v>40</v>
      </c>
      <c r="L392" s="2">
        <f t="shared" si="27"/>
        <v>31</v>
      </c>
      <c r="M392" s="2">
        <f t="shared" si="27"/>
        <v>53</v>
      </c>
      <c r="N392" s="2">
        <f t="shared" si="27"/>
        <v>29</v>
      </c>
      <c r="O392" s="2">
        <f t="shared" si="27"/>
        <v>24</v>
      </c>
      <c r="P392" s="2">
        <f t="shared" si="27"/>
        <v>28</v>
      </c>
      <c r="Q392" s="2">
        <f t="shared" si="27"/>
        <v>30</v>
      </c>
      <c r="R392" s="2">
        <f t="shared" si="27"/>
        <v>41</v>
      </c>
      <c r="S392" s="2">
        <f t="shared" si="27"/>
        <v>37</v>
      </c>
      <c r="T392" s="2">
        <f t="shared" si="27"/>
        <v>38</v>
      </c>
      <c r="U392" s="2">
        <f t="shared" si="27"/>
        <v>49</v>
      </c>
      <c r="V392" s="2">
        <f t="shared" si="27"/>
        <v>56</v>
      </c>
      <c r="W392" s="2">
        <f t="shared" si="27"/>
        <v>64</v>
      </c>
      <c r="X392" s="2">
        <f t="shared" si="27"/>
        <v>69</v>
      </c>
      <c r="Y392" s="2">
        <f t="shared" si="27"/>
        <v>89</v>
      </c>
      <c r="Z392" s="2">
        <f t="shared" si="27"/>
        <v>71</v>
      </c>
      <c r="AA392" s="2">
        <f t="shared" si="27"/>
        <v>97</v>
      </c>
      <c r="AB392" s="2">
        <f t="shared" si="27"/>
        <v>95</v>
      </c>
      <c r="AC392" s="2">
        <f t="shared" si="27"/>
        <v>41</v>
      </c>
      <c r="AD392" s="2">
        <f t="shared" si="27"/>
        <v>62</v>
      </c>
      <c r="AE392" s="2">
        <f t="shared" si="27"/>
        <v>53</v>
      </c>
      <c r="AF392" s="2">
        <f t="shared" si="27"/>
        <v>62</v>
      </c>
      <c r="AG392" s="2">
        <f t="shared" si="27"/>
        <v>211</v>
      </c>
      <c r="AH392" s="2">
        <f t="shared" si="27"/>
        <v>162</v>
      </c>
      <c r="AI392" s="2">
        <f t="shared" si="27"/>
        <v>143</v>
      </c>
      <c r="AJ392" s="2">
        <f t="shared" si="27"/>
        <v>109</v>
      </c>
      <c r="AK392" s="2">
        <f t="shared" si="27"/>
        <v>170</v>
      </c>
      <c r="AL392" s="2">
        <f t="shared" si="27"/>
        <v>138</v>
      </c>
      <c r="AM392" s="2">
        <f t="shared" si="27"/>
        <v>171</v>
      </c>
      <c r="AN392" s="2">
        <f t="shared" si="27"/>
        <v>194</v>
      </c>
      <c r="AO392" s="2">
        <f t="shared" si="27"/>
        <v>220</v>
      </c>
      <c r="AP392" s="2">
        <f t="shared" si="27"/>
        <v>238</v>
      </c>
      <c r="AQ392" s="2">
        <f t="shared" si="27"/>
        <v>210</v>
      </c>
      <c r="AR392" s="2">
        <f t="shared" si="27"/>
        <v>215</v>
      </c>
      <c r="AS392" s="2">
        <f t="shared" si="27"/>
        <v>298</v>
      </c>
      <c r="AT392" s="2">
        <f t="shared" si="27"/>
        <v>242</v>
      </c>
      <c r="AU392" s="2">
        <f t="shared" si="27"/>
        <v>183</v>
      </c>
      <c r="AV392" s="2">
        <f t="shared" si="27"/>
        <v>223</v>
      </c>
      <c r="AW392" s="2">
        <f t="shared" si="27"/>
        <v>190</v>
      </c>
      <c r="AX392" s="2">
        <f t="shared" si="27"/>
        <v>223</v>
      </c>
      <c r="AY392" s="2">
        <f t="shared" si="27"/>
        <v>315</v>
      </c>
      <c r="AZ392" s="2">
        <f t="shared" si="27"/>
        <v>186</v>
      </c>
      <c r="BA392" s="2">
        <f t="shared" si="27"/>
        <v>87</v>
      </c>
      <c r="BB392" s="2">
        <f t="shared" si="27"/>
        <v>238</v>
      </c>
      <c r="BC392" s="2">
        <f t="shared" si="27"/>
        <v>303</v>
      </c>
      <c r="BD392" s="2">
        <f t="shared" si="27"/>
        <v>328</v>
      </c>
      <c r="BE392" s="2">
        <f t="shared" si="27"/>
        <v>340</v>
      </c>
      <c r="BF392" s="2">
        <f t="shared" si="27"/>
        <v>323</v>
      </c>
      <c r="BG392" s="2">
        <f t="shared" si="27"/>
        <v>251</v>
      </c>
      <c r="BH392" s="2">
        <f t="shared" si="27"/>
        <v>333</v>
      </c>
      <c r="BI392" s="2">
        <f t="shared" si="27"/>
        <v>212</v>
      </c>
      <c r="BJ392" s="2">
        <f t="shared" si="27"/>
        <v>174</v>
      </c>
      <c r="BK392" s="2">
        <f t="shared" si="27"/>
        <v>269</v>
      </c>
      <c r="BL392" s="2">
        <f t="shared" si="27"/>
        <v>264</v>
      </c>
    </row>
    <row r="393" spans="1:64">
      <c r="B393" t="s">
        <v>38</v>
      </c>
      <c r="C393" t="s">
        <v>6</v>
      </c>
      <c r="D393" t="s">
        <v>4</v>
      </c>
      <c r="E393" t="s">
        <v>4</v>
      </c>
      <c r="F393" t="s">
        <v>4</v>
      </c>
      <c r="G393" t="s">
        <v>4</v>
      </c>
      <c r="H393" t="s">
        <v>4</v>
      </c>
      <c r="I393" t="s">
        <v>4</v>
      </c>
      <c r="J393" t="s">
        <v>4</v>
      </c>
      <c r="K393" t="s">
        <v>4</v>
      </c>
      <c r="L393" t="s">
        <v>4</v>
      </c>
      <c r="M393" t="s">
        <v>4</v>
      </c>
      <c r="N393" t="s">
        <v>4</v>
      </c>
      <c r="O393" t="s">
        <v>4</v>
      </c>
      <c r="P393" t="s">
        <v>4</v>
      </c>
      <c r="Q393" t="s">
        <v>4</v>
      </c>
      <c r="R393" t="s">
        <v>4</v>
      </c>
      <c r="S393" t="s">
        <v>4</v>
      </c>
      <c r="T393" t="s">
        <v>4</v>
      </c>
      <c r="U393" t="s">
        <v>4</v>
      </c>
      <c r="V393" t="s">
        <v>4</v>
      </c>
      <c r="W393" t="s">
        <v>4</v>
      </c>
      <c r="X393" t="s">
        <v>4</v>
      </c>
      <c r="Y393" t="s">
        <v>4</v>
      </c>
      <c r="Z393" t="s">
        <v>4</v>
      </c>
      <c r="AA393" t="s">
        <v>4</v>
      </c>
      <c r="AB393" t="s">
        <v>4</v>
      </c>
      <c r="AC393" t="s">
        <v>4</v>
      </c>
      <c r="AD393" t="s">
        <v>4</v>
      </c>
      <c r="AE393" t="s">
        <v>4</v>
      </c>
      <c r="AF393" t="s">
        <v>4</v>
      </c>
      <c r="AG393" t="s">
        <v>4</v>
      </c>
      <c r="AH393" t="s">
        <v>4</v>
      </c>
      <c r="AI393" t="s">
        <v>4</v>
      </c>
      <c r="AJ393" t="s">
        <v>4</v>
      </c>
      <c r="AK393" t="s">
        <v>4</v>
      </c>
      <c r="AL393" t="s">
        <v>4</v>
      </c>
      <c r="AM393" t="s">
        <v>4</v>
      </c>
      <c r="AN393" t="s">
        <v>4</v>
      </c>
      <c r="AO393" t="s">
        <v>4</v>
      </c>
      <c r="AP393" t="s">
        <v>4</v>
      </c>
      <c r="AQ393">
        <v>3</v>
      </c>
      <c r="AR393">
        <v>3</v>
      </c>
      <c r="AS393">
        <v>3</v>
      </c>
      <c r="AT393">
        <v>1</v>
      </c>
      <c r="AU393">
        <v>1</v>
      </c>
      <c r="AV393">
        <v>5</v>
      </c>
      <c r="AW393">
        <v>3</v>
      </c>
      <c r="AX393">
        <v>4</v>
      </c>
      <c r="AY393">
        <v>1</v>
      </c>
      <c r="AZ393">
        <v>1</v>
      </c>
      <c r="BA393" t="s">
        <v>11</v>
      </c>
      <c r="BB393" t="s">
        <v>11</v>
      </c>
      <c r="BC393" t="s">
        <v>5</v>
      </c>
      <c r="BD393" t="s">
        <v>5</v>
      </c>
      <c r="BE393" t="s">
        <v>5</v>
      </c>
      <c r="BF393" t="s">
        <v>5</v>
      </c>
      <c r="BG393" t="s">
        <v>5</v>
      </c>
      <c r="BH393" t="s">
        <v>11</v>
      </c>
      <c r="BI393" t="s">
        <v>5</v>
      </c>
      <c r="BJ393" t="s">
        <v>11</v>
      </c>
      <c r="BK393" t="s">
        <v>11</v>
      </c>
      <c r="BL393" t="s">
        <v>5</v>
      </c>
    </row>
    <row r="394" spans="1:64">
      <c r="B394" t="s">
        <v>38</v>
      </c>
      <c r="C394" t="s">
        <v>7</v>
      </c>
      <c r="D394" t="s">
        <v>4</v>
      </c>
      <c r="E394" t="s">
        <v>4</v>
      </c>
      <c r="F394" t="s">
        <v>4</v>
      </c>
      <c r="G394" t="s">
        <v>4</v>
      </c>
      <c r="H394" t="s">
        <v>4</v>
      </c>
      <c r="I394" t="s">
        <v>4</v>
      </c>
      <c r="J394" t="s">
        <v>4</v>
      </c>
      <c r="K394" t="s">
        <v>4</v>
      </c>
      <c r="L394" t="s">
        <v>4</v>
      </c>
      <c r="M394" t="s">
        <v>4</v>
      </c>
      <c r="N394" t="s">
        <v>4</v>
      </c>
      <c r="O394" t="s">
        <v>4</v>
      </c>
      <c r="P394" t="s">
        <v>4</v>
      </c>
      <c r="Q394" t="s">
        <v>4</v>
      </c>
      <c r="R394" t="s">
        <v>4</v>
      </c>
      <c r="S394" t="s">
        <v>4</v>
      </c>
      <c r="T394" t="s">
        <v>4</v>
      </c>
      <c r="U394" t="s">
        <v>4</v>
      </c>
      <c r="V394" t="s">
        <v>4</v>
      </c>
      <c r="W394" t="s">
        <v>4</v>
      </c>
      <c r="X394" t="s">
        <v>4</v>
      </c>
      <c r="Y394" t="s">
        <v>4</v>
      </c>
      <c r="Z394" t="s">
        <v>4</v>
      </c>
      <c r="AA394" t="s">
        <v>4</v>
      </c>
      <c r="AB394" t="s">
        <v>4</v>
      </c>
      <c r="AC394" t="s">
        <v>4</v>
      </c>
      <c r="AD394" t="s">
        <v>4</v>
      </c>
      <c r="AE394" t="s">
        <v>4</v>
      </c>
      <c r="AF394" t="s">
        <v>4</v>
      </c>
      <c r="AG394" t="s">
        <v>4</v>
      </c>
      <c r="AH394" t="s">
        <v>4</v>
      </c>
      <c r="AI394" t="s">
        <v>4</v>
      </c>
      <c r="AJ394" t="s">
        <v>4</v>
      </c>
      <c r="AK394" t="s">
        <v>4</v>
      </c>
      <c r="AL394" t="s">
        <v>4</v>
      </c>
      <c r="AM394" t="s">
        <v>4</v>
      </c>
      <c r="AN394" t="s">
        <v>4</v>
      </c>
      <c r="AO394" t="s">
        <v>4</v>
      </c>
      <c r="AP394" t="s">
        <v>4</v>
      </c>
      <c r="AQ394">
        <v>353</v>
      </c>
      <c r="AR394">
        <v>449</v>
      </c>
      <c r="AS394">
        <v>506</v>
      </c>
      <c r="AT394">
        <v>293</v>
      </c>
      <c r="AU394">
        <v>266</v>
      </c>
      <c r="AV394">
        <v>253</v>
      </c>
      <c r="AW394">
        <v>134</v>
      </c>
      <c r="AX394">
        <v>170</v>
      </c>
      <c r="AY394">
        <v>118</v>
      </c>
      <c r="AZ394">
        <v>73</v>
      </c>
      <c r="BA394">
        <v>117</v>
      </c>
      <c r="BB394">
        <v>128</v>
      </c>
      <c r="BC394">
        <v>183</v>
      </c>
      <c r="BD394">
        <v>111</v>
      </c>
      <c r="BE394">
        <v>180</v>
      </c>
      <c r="BF394">
        <v>123</v>
      </c>
      <c r="BG394">
        <v>111</v>
      </c>
      <c r="BH394">
        <v>64</v>
      </c>
      <c r="BI394">
        <v>25</v>
      </c>
      <c r="BJ394">
        <v>32</v>
      </c>
      <c r="BK394">
        <v>34</v>
      </c>
      <c r="BL394">
        <v>19</v>
      </c>
    </row>
    <row r="395" spans="1:64">
      <c r="B395" t="s">
        <v>38</v>
      </c>
      <c r="C395" t="s">
        <v>6</v>
      </c>
      <c r="D395" t="s">
        <v>5</v>
      </c>
      <c r="E395" t="s">
        <v>5</v>
      </c>
      <c r="F395" t="s">
        <v>5</v>
      </c>
      <c r="G395" t="s">
        <v>5</v>
      </c>
      <c r="H395" t="s">
        <v>5</v>
      </c>
      <c r="I395" t="s">
        <v>5</v>
      </c>
      <c r="J395" t="s">
        <v>5</v>
      </c>
      <c r="K395" t="s">
        <v>5</v>
      </c>
      <c r="L395" t="s">
        <v>5</v>
      </c>
      <c r="M395" t="s">
        <v>5</v>
      </c>
      <c r="N395" t="s">
        <v>5</v>
      </c>
      <c r="O395" t="s">
        <v>5</v>
      </c>
      <c r="P395" t="s">
        <v>5</v>
      </c>
      <c r="Q395" t="s">
        <v>5</v>
      </c>
      <c r="R395" t="s">
        <v>5</v>
      </c>
      <c r="S395" t="s">
        <v>5</v>
      </c>
      <c r="T395" t="s">
        <v>5</v>
      </c>
      <c r="U395" t="s">
        <v>5</v>
      </c>
      <c r="V395" t="s">
        <v>5</v>
      </c>
      <c r="W395" t="s">
        <v>5</v>
      </c>
      <c r="X395" t="s">
        <v>5</v>
      </c>
      <c r="Y395" t="s">
        <v>5</v>
      </c>
      <c r="Z395" t="s">
        <v>5</v>
      </c>
      <c r="AA395" t="s">
        <v>5</v>
      </c>
      <c r="AB395" t="s">
        <v>5</v>
      </c>
      <c r="AC395" t="s">
        <v>11</v>
      </c>
      <c r="AD395" t="s">
        <v>5</v>
      </c>
      <c r="AE395" t="s">
        <v>5</v>
      </c>
      <c r="AF395" t="s">
        <v>11</v>
      </c>
      <c r="AG395" t="s">
        <v>11</v>
      </c>
      <c r="AH395" t="s">
        <v>11</v>
      </c>
      <c r="AI395">
        <v>1</v>
      </c>
      <c r="AJ395" t="s">
        <v>11</v>
      </c>
      <c r="AK395" t="s">
        <v>11</v>
      </c>
      <c r="AL395">
        <v>1</v>
      </c>
      <c r="AM395" t="s">
        <v>11</v>
      </c>
      <c r="AN395">
        <v>1</v>
      </c>
      <c r="AO395">
        <v>3</v>
      </c>
      <c r="AP395">
        <v>2</v>
      </c>
      <c r="AQ395" t="s">
        <v>4</v>
      </c>
      <c r="AR395" t="s">
        <v>4</v>
      </c>
      <c r="AS395" t="s">
        <v>4</v>
      </c>
      <c r="AT395" t="s">
        <v>4</v>
      </c>
      <c r="AU395" t="s">
        <v>4</v>
      </c>
      <c r="AV395" t="s">
        <v>4</v>
      </c>
      <c r="AW395" t="s">
        <v>4</v>
      </c>
      <c r="AX395" t="s">
        <v>4</v>
      </c>
      <c r="AY395" t="s">
        <v>4</v>
      </c>
      <c r="AZ395" t="s">
        <v>4</v>
      </c>
      <c r="BA395" t="s">
        <v>4</v>
      </c>
      <c r="BB395" t="s">
        <v>4</v>
      </c>
      <c r="BC395" t="s">
        <v>4</v>
      </c>
      <c r="BD395" t="s">
        <v>4</v>
      </c>
      <c r="BE395" t="s">
        <v>4</v>
      </c>
      <c r="BF395" t="s">
        <v>4</v>
      </c>
      <c r="BG395" t="s">
        <v>4</v>
      </c>
      <c r="BH395" t="s">
        <v>4</v>
      </c>
      <c r="BI395" t="s">
        <v>4</v>
      </c>
      <c r="BJ395" t="s">
        <v>4</v>
      </c>
      <c r="BK395" t="s">
        <v>4</v>
      </c>
      <c r="BL395" t="s">
        <v>4</v>
      </c>
    </row>
    <row r="396" spans="1:64">
      <c r="B396" t="s">
        <v>38</v>
      </c>
      <c r="C396" t="s">
        <v>9</v>
      </c>
      <c r="D396">
        <v>223</v>
      </c>
      <c r="E396">
        <v>344</v>
      </c>
      <c r="F396">
        <v>385</v>
      </c>
      <c r="G396">
        <v>268</v>
      </c>
      <c r="H396">
        <v>273</v>
      </c>
      <c r="I396">
        <v>297</v>
      </c>
      <c r="J396">
        <v>196</v>
      </c>
      <c r="K396">
        <v>201</v>
      </c>
      <c r="L396">
        <v>226</v>
      </c>
      <c r="M396">
        <v>219</v>
      </c>
      <c r="N396">
        <v>216</v>
      </c>
      <c r="O396">
        <v>205</v>
      </c>
      <c r="P396">
        <v>177</v>
      </c>
      <c r="Q396">
        <v>64</v>
      </c>
      <c r="R396">
        <v>58</v>
      </c>
      <c r="S396">
        <v>56</v>
      </c>
      <c r="T396">
        <v>40</v>
      </c>
      <c r="U396">
        <v>68</v>
      </c>
      <c r="V396">
        <v>46</v>
      </c>
      <c r="W396">
        <v>35</v>
      </c>
      <c r="X396">
        <v>51</v>
      </c>
      <c r="Y396">
        <v>58</v>
      </c>
      <c r="Z396">
        <v>58</v>
      </c>
      <c r="AA396">
        <v>67</v>
      </c>
      <c r="AB396">
        <v>96</v>
      </c>
      <c r="AC396" t="s">
        <v>5</v>
      </c>
      <c r="AD396" t="s">
        <v>5</v>
      </c>
      <c r="AE396" t="s">
        <v>5</v>
      </c>
      <c r="AF396" t="s">
        <v>5</v>
      </c>
      <c r="AG396" t="s">
        <v>5</v>
      </c>
      <c r="AH396" t="s">
        <v>5</v>
      </c>
      <c r="AI396" t="s">
        <v>5</v>
      </c>
      <c r="AJ396" t="s">
        <v>5</v>
      </c>
      <c r="AK396" t="s">
        <v>5</v>
      </c>
      <c r="AL396" t="s">
        <v>5</v>
      </c>
      <c r="AM396" t="s">
        <v>5</v>
      </c>
      <c r="AN396" t="s">
        <v>5</v>
      </c>
      <c r="AO396" t="s">
        <v>5</v>
      </c>
      <c r="AP396" t="s">
        <v>5</v>
      </c>
      <c r="AQ396" t="s">
        <v>4</v>
      </c>
      <c r="AR396" t="s">
        <v>4</v>
      </c>
      <c r="AS396" t="s">
        <v>4</v>
      </c>
      <c r="AT396" t="s">
        <v>4</v>
      </c>
      <c r="AU396" t="s">
        <v>4</v>
      </c>
      <c r="AV396" t="s">
        <v>4</v>
      </c>
      <c r="AW396" t="s">
        <v>4</v>
      </c>
      <c r="AX396" t="s">
        <v>4</v>
      </c>
      <c r="AY396" t="s">
        <v>4</v>
      </c>
      <c r="AZ396" t="s">
        <v>4</v>
      </c>
      <c r="BA396" t="s">
        <v>4</v>
      </c>
      <c r="BB396" t="s">
        <v>4</v>
      </c>
      <c r="BC396" t="s">
        <v>4</v>
      </c>
      <c r="BD396" t="s">
        <v>4</v>
      </c>
      <c r="BE396" t="s">
        <v>4</v>
      </c>
      <c r="BF396" t="s">
        <v>4</v>
      </c>
      <c r="BG396" t="s">
        <v>4</v>
      </c>
      <c r="BH396" t="s">
        <v>4</v>
      </c>
      <c r="BI396" t="s">
        <v>4</v>
      </c>
      <c r="BJ396" t="s">
        <v>4</v>
      </c>
      <c r="BK396" t="s">
        <v>4</v>
      </c>
      <c r="BL396" t="s">
        <v>4</v>
      </c>
    </row>
    <row r="397" spans="1:64">
      <c r="B397" t="s">
        <v>38</v>
      </c>
      <c r="C397" t="s">
        <v>7</v>
      </c>
      <c r="D397" t="s">
        <v>5</v>
      </c>
      <c r="E397" t="s">
        <v>5</v>
      </c>
      <c r="F397" t="s">
        <v>5</v>
      </c>
      <c r="G397" t="s">
        <v>5</v>
      </c>
      <c r="H397" t="s">
        <v>5</v>
      </c>
      <c r="I397" t="s">
        <v>5</v>
      </c>
      <c r="J397" t="s">
        <v>5</v>
      </c>
      <c r="K397" t="s">
        <v>5</v>
      </c>
      <c r="L397" t="s">
        <v>5</v>
      </c>
      <c r="M397" t="s">
        <v>5</v>
      </c>
      <c r="N397" t="s">
        <v>5</v>
      </c>
      <c r="O397" t="s">
        <v>5</v>
      </c>
      <c r="P397" t="s">
        <v>5</v>
      </c>
      <c r="Q397" t="s">
        <v>5</v>
      </c>
      <c r="R397" t="s">
        <v>5</v>
      </c>
      <c r="S397" t="s">
        <v>5</v>
      </c>
      <c r="T397" t="s">
        <v>5</v>
      </c>
      <c r="U397" t="s">
        <v>5</v>
      </c>
      <c r="V397" t="s">
        <v>5</v>
      </c>
      <c r="W397" t="s">
        <v>5</v>
      </c>
      <c r="X397" t="s">
        <v>5</v>
      </c>
      <c r="Y397" t="s">
        <v>5</v>
      </c>
      <c r="Z397" t="s">
        <v>5</v>
      </c>
      <c r="AA397" t="s">
        <v>5</v>
      </c>
      <c r="AB397" t="s">
        <v>5</v>
      </c>
      <c r="AC397">
        <v>81</v>
      </c>
      <c r="AD397">
        <v>75</v>
      </c>
      <c r="AE397">
        <v>65</v>
      </c>
      <c r="AF397">
        <v>112</v>
      </c>
      <c r="AG397">
        <v>99</v>
      </c>
      <c r="AH397">
        <v>205</v>
      </c>
      <c r="AI397">
        <v>282</v>
      </c>
      <c r="AJ397">
        <v>309</v>
      </c>
      <c r="AK397">
        <v>405</v>
      </c>
      <c r="AL397">
        <v>238</v>
      </c>
      <c r="AM397">
        <v>240</v>
      </c>
      <c r="AN397">
        <v>421</v>
      </c>
      <c r="AO397">
        <v>343</v>
      </c>
      <c r="AP397">
        <v>329</v>
      </c>
      <c r="AQ397" t="s">
        <v>4</v>
      </c>
      <c r="AR397" t="s">
        <v>4</v>
      </c>
      <c r="AS397" t="s">
        <v>4</v>
      </c>
      <c r="AT397" t="s">
        <v>4</v>
      </c>
      <c r="AU397" t="s">
        <v>4</v>
      </c>
      <c r="AV397" t="s">
        <v>4</v>
      </c>
      <c r="AW397" t="s">
        <v>4</v>
      </c>
      <c r="AX397" t="s">
        <v>4</v>
      </c>
      <c r="AY397" t="s">
        <v>4</v>
      </c>
      <c r="AZ397" t="s">
        <v>4</v>
      </c>
      <c r="BA397" t="s">
        <v>4</v>
      </c>
      <c r="BB397" t="s">
        <v>4</v>
      </c>
      <c r="BC397" t="s">
        <v>4</v>
      </c>
      <c r="BD397" t="s">
        <v>4</v>
      </c>
      <c r="BE397" t="s">
        <v>4</v>
      </c>
      <c r="BF397" t="s">
        <v>4</v>
      </c>
      <c r="BG397" t="s">
        <v>4</v>
      </c>
      <c r="BH397" t="s">
        <v>4</v>
      </c>
      <c r="BI397" t="s">
        <v>4</v>
      </c>
      <c r="BJ397" t="s">
        <v>4</v>
      </c>
      <c r="BK397" t="s">
        <v>4</v>
      </c>
      <c r="BL397" t="s">
        <v>4</v>
      </c>
    </row>
    <row r="398" spans="1:64">
      <c r="A398" s="41" t="s">
        <v>265</v>
      </c>
      <c r="B398" s="41" t="s">
        <v>38</v>
      </c>
      <c r="C398" s="41" t="s">
        <v>6</v>
      </c>
      <c r="D398" s="42" t="s">
        <v>5</v>
      </c>
      <c r="E398" s="42" t="s">
        <v>5</v>
      </c>
      <c r="F398" s="42" t="s">
        <v>5</v>
      </c>
      <c r="G398" s="42" t="s">
        <v>5</v>
      </c>
      <c r="H398" s="42" t="s">
        <v>5</v>
      </c>
      <c r="I398" s="42" t="s">
        <v>5</v>
      </c>
      <c r="J398" s="42" t="s">
        <v>5</v>
      </c>
      <c r="K398" s="42" t="s">
        <v>5</v>
      </c>
      <c r="L398" s="42" t="s">
        <v>5</v>
      </c>
      <c r="M398" s="42" t="s">
        <v>5</v>
      </c>
      <c r="N398" s="42" t="s">
        <v>5</v>
      </c>
      <c r="O398" s="42" t="s">
        <v>5</v>
      </c>
      <c r="P398" s="42" t="s">
        <v>5</v>
      </c>
      <c r="Q398" s="42" t="s">
        <v>5</v>
      </c>
      <c r="R398" s="42" t="s">
        <v>5</v>
      </c>
      <c r="S398" s="42" t="s">
        <v>5</v>
      </c>
      <c r="T398" s="42" t="s">
        <v>5</v>
      </c>
      <c r="U398" s="42" t="s">
        <v>5</v>
      </c>
      <c r="V398" s="42" t="s">
        <v>5</v>
      </c>
      <c r="W398" s="42" t="s">
        <v>5</v>
      </c>
      <c r="X398" s="42" t="s">
        <v>5</v>
      </c>
      <c r="Y398" s="42" t="s">
        <v>5</v>
      </c>
      <c r="Z398" s="42" t="s">
        <v>5</v>
      </c>
      <c r="AA398" s="42" t="s">
        <v>5</v>
      </c>
      <c r="AB398" s="42" t="s">
        <v>5</v>
      </c>
      <c r="AC398" s="42">
        <v>1</v>
      </c>
      <c r="AD398" s="42" t="s">
        <v>11</v>
      </c>
      <c r="AE398" s="42">
        <v>1</v>
      </c>
      <c r="AF398" s="42" t="s">
        <v>11</v>
      </c>
      <c r="AG398" s="42" t="s">
        <v>5</v>
      </c>
      <c r="AH398" s="42">
        <v>2</v>
      </c>
      <c r="AI398" s="42">
        <v>2</v>
      </c>
      <c r="AJ398" s="42" t="s">
        <v>5</v>
      </c>
      <c r="AK398" s="42">
        <v>1</v>
      </c>
      <c r="AL398" s="42">
        <v>3</v>
      </c>
      <c r="AM398" s="42">
        <v>1</v>
      </c>
      <c r="AN398" s="42" t="s">
        <v>11</v>
      </c>
      <c r="AO398" s="42" t="s">
        <v>11</v>
      </c>
      <c r="AP398" s="42">
        <v>26</v>
      </c>
      <c r="AQ398" s="42">
        <v>1</v>
      </c>
      <c r="AR398" s="42">
        <v>1</v>
      </c>
      <c r="AS398" s="42">
        <v>2</v>
      </c>
      <c r="AT398" s="42">
        <v>3</v>
      </c>
      <c r="AU398" s="42">
        <v>1</v>
      </c>
      <c r="AV398" s="42">
        <v>2</v>
      </c>
      <c r="AW398" s="42">
        <v>1</v>
      </c>
      <c r="AX398" s="42" t="s">
        <v>5</v>
      </c>
      <c r="AY398" s="42" t="s">
        <v>5</v>
      </c>
      <c r="AZ398" s="42" t="s">
        <v>5</v>
      </c>
      <c r="BA398" s="42" t="s">
        <v>5</v>
      </c>
      <c r="BB398" s="42" t="s">
        <v>5</v>
      </c>
      <c r="BC398" s="42">
        <v>1</v>
      </c>
      <c r="BD398" s="42" t="s">
        <v>5</v>
      </c>
      <c r="BE398" s="42" t="s">
        <v>5</v>
      </c>
      <c r="BF398" s="42" t="s">
        <v>5</v>
      </c>
      <c r="BG398" s="42" t="s">
        <v>5</v>
      </c>
      <c r="BH398" s="42" t="s">
        <v>5</v>
      </c>
      <c r="BI398" s="42">
        <v>1</v>
      </c>
      <c r="BJ398" s="42" t="s">
        <v>5</v>
      </c>
      <c r="BK398" s="42" t="s">
        <v>5</v>
      </c>
      <c r="BL398" s="42" t="s">
        <v>5</v>
      </c>
    </row>
    <row r="399" spans="1:64">
      <c r="A399" s="41" t="s">
        <v>265</v>
      </c>
      <c r="B399" s="41" t="s">
        <v>38</v>
      </c>
      <c r="C399" s="41" t="s">
        <v>9</v>
      </c>
      <c r="D399" s="42">
        <v>41</v>
      </c>
      <c r="E399" s="42">
        <v>18</v>
      </c>
      <c r="F399" s="42">
        <v>28</v>
      </c>
      <c r="G399" s="42">
        <v>11</v>
      </c>
      <c r="H399" s="42">
        <v>5</v>
      </c>
      <c r="I399" s="42">
        <v>7</v>
      </c>
      <c r="J399" s="42">
        <v>2</v>
      </c>
      <c r="K399" s="42">
        <v>2</v>
      </c>
      <c r="L399" s="42">
        <v>1</v>
      </c>
      <c r="M399" s="42">
        <v>4</v>
      </c>
      <c r="N399" s="42">
        <v>8</v>
      </c>
      <c r="O399" s="42">
        <v>1</v>
      </c>
      <c r="P399" s="42">
        <v>6</v>
      </c>
      <c r="Q399" s="42">
        <v>6</v>
      </c>
      <c r="R399" s="42">
        <v>3</v>
      </c>
      <c r="S399" s="42">
        <v>7</v>
      </c>
      <c r="T399" s="42">
        <v>1</v>
      </c>
      <c r="U399" s="42">
        <v>1</v>
      </c>
      <c r="V399" s="42">
        <v>10</v>
      </c>
      <c r="W399" s="42">
        <v>5</v>
      </c>
      <c r="X399" s="42">
        <v>2</v>
      </c>
      <c r="Y399" s="42">
        <v>2</v>
      </c>
      <c r="Z399" s="42">
        <v>1</v>
      </c>
      <c r="AA399" s="42">
        <v>1</v>
      </c>
      <c r="AB399" s="42">
        <v>4</v>
      </c>
      <c r="AC399" s="42" t="s">
        <v>5</v>
      </c>
      <c r="AD399" s="42" t="s">
        <v>5</v>
      </c>
      <c r="AE399" s="42" t="s">
        <v>5</v>
      </c>
      <c r="AF399" s="42" t="s">
        <v>5</v>
      </c>
      <c r="AG399" s="42" t="s">
        <v>5</v>
      </c>
      <c r="AH399" s="42" t="s">
        <v>5</v>
      </c>
      <c r="AI399" s="42" t="s">
        <v>5</v>
      </c>
      <c r="AJ399" s="42" t="s">
        <v>5</v>
      </c>
      <c r="AK399" s="42" t="s">
        <v>5</v>
      </c>
      <c r="AL399" s="42" t="s">
        <v>5</v>
      </c>
      <c r="AM399" s="42" t="s">
        <v>5</v>
      </c>
      <c r="AN399" s="42" t="s">
        <v>5</v>
      </c>
      <c r="AO399" s="42" t="s">
        <v>5</v>
      </c>
      <c r="AP399" s="42" t="s">
        <v>5</v>
      </c>
      <c r="AQ399" s="42" t="s">
        <v>5</v>
      </c>
      <c r="AR399" s="42" t="s">
        <v>5</v>
      </c>
      <c r="AS399" s="42" t="s">
        <v>5</v>
      </c>
      <c r="AT399" s="42" t="s">
        <v>5</v>
      </c>
      <c r="AU399" s="42" t="s">
        <v>5</v>
      </c>
      <c r="AV399" s="42" t="s">
        <v>5</v>
      </c>
      <c r="AW399" s="42" t="s">
        <v>5</v>
      </c>
      <c r="AX399" s="42" t="s">
        <v>5</v>
      </c>
      <c r="AY399" s="42" t="s">
        <v>5</v>
      </c>
      <c r="AZ399" s="42" t="s">
        <v>5</v>
      </c>
      <c r="BA399" s="42" t="s">
        <v>5</v>
      </c>
      <c r="BB399" s="42" t="s">
        <v>5</v>
      </c>
      <c r="BC399" s="42" t="s">
        <v>5</v>
      </c>
      <c r="BD399" s="42" t="s">
        <v>5</v>
      </c>
      <c r="BE399" s="42" t="s">
        <v>5</v>
      </c>
      <c r="BF399" s="42" t="s">
        <v>5</v>
      </c>
      <c r="BG399" s="42" t="s">
        <v>5</v>
      </c>
      <c r="BH399" s="42" t="s">
        <v>5</v>
      </c>
      <c r="BI399" s="42" t="s">
        <v>5</v>
      </c>
      <c r="BJ399" s="42" t="s">
        <v>5</v>
      </c>
      <c r="BK399" s="42" t="s">
        <v>4</v>
      </c>
      <c r="BL399" s="42" t="s">
        <v>4</v>
      </c>
    </row>
    <row r="400" spans="1:64">
      <c r="A400" s="41" t="s">
        <v>265</v>
      </c>
      <c r="B400" s="41" t="s">
        <v>38</v>
      </c>
      <c r="C400" s="41" t="s">
        <v>7</v>
      </c>
      <c r="D400" s="42" t="s">
        <v>5</v>
      </c>
      <c r="E400" s="42" t="s">
        <v>5</v>
      </c>
      <c r="F400" s="42" t="s">
        <v>5</v>
      </c>
      <c r="G400" s="42" t="s">
        <v>5</v>
      </c>
      <c r="H400" s="42" t="s">
        <v>5</v>
      </c>
      <c r="I400" s="42" t="s">
        <v>5</v>
      </c>
      <c r="J400" s="42" t="s">
        <v>5</v>
      </c>
      <c r="K400" s="42" t="s">
        <v>5</v>
      </c>
      <c r="L400" s="42" t="s">
        <v>5</v>
      </c>
      <c r="M400" s="42" t="s">
        <v>5</v>
      </c>
      <c r="N400" s="42" t="s">
        <v>5</v>
      </c>
      <c r="O400" s="42" t="s">
        <v>5</v>
      </c>
      <c r="P400" s="42" t="s">
        <v>5</v>
      </c>
      <c r="Q400" s="42" t="s">
        <v>5</v>
      </c>
      <c r="R400" s="42" t="s">
        <v>5</v>
      </c>
      <c r="S400" s="42" t="s">
        <v>5</v>
      </c>
      <c r="T400" s="42" t="s">
        <v>5</v>
      </c>
      <c r="U400" s="42" t="s">
        <v>5</v>
      </c>
      <c r="V400" s="42" t="s">
        <v>5</v>
      </c>
      <c r="W400" s="42" t="s">
        <v>5</v>
      </c>
      <c r="X400" s="42" t="s">
        <v>5</v>
      </c>
      <c r="Y400" s="42" t="s">
        <v>5</v>
      </c>
      <c r="Z400" s="42" t="s">
        <v>5</v>
      </c>
      <c r="AA400" s="42" t="s">
        <v>5</v>
      </c>
      <c r="AB400" s="42" t="s">
        <v>5</v>
      </c>
      <c r="AC400" s="42">
        <v>3</v>
      </c>
      <c r="AD400" s="42">
        <v>6</v>
      </c>
      <c r="AE400" s="42">
        <v>2</v>
      </c>
      <c r="AF400" s="42">
        <v>2</v>
      </c>
      <c r="AG400" s="42">
        <v>1</v>
      </c>
      <c r="AH400" s="42">
        <v>8</v>
      </c>
      <c r="AI400" s="42">
        <v>4</v>
      </c>
      <c r="AJ400" s="42">
        <v>6</v>
      </c>
      <c r="AK400" s="42">
        <v>6</v>
      </c>
      <c r="AL400" s="42">
        <v>4</v>
      </c>
      <c r="AM400" s="42">
        <v>5</v>
      </c>
      <c r="AN400" s="42">
        <v>1</v>
      </c>
      <c r="AO400" s="42">
        <v>3</v>
      </c>
      <c r="AP400" s="42">
        <v>3</v>
      </c>
      <c r="AQ400" s="42">
        <v>3</v>
      </c>
      <c r="AR400" s="42">
        <v>1</v>
      </c>
      <c r="AS400" s="42" t="s">
        <v>5</v>
      </c>
      <c r="AT400" s="42" t="s">
        <v>5</v>
      </c>
      <c r="AU400" s="42">
        <v>1</v>
      </c>
      <c r="AV400" s="42" t="s">
        <v>5</v>
      </c>
      <c r="AW400" s="42" t="s">
        <v>5</v>
      </c>
      <c r="AX400" s="42" t="s">
        <v>5</v>
      </c>
      <c r="AY400" s="42" t="s">
        <v>5</v>
      </c>
      <c r="AZ400" s="42" t="s">
        <v>5</v>
      </c>
      <c r="BA400" s="42" t="s">
        <v>11</v>
      </c>
      <c r="BB400" s="42" t="s">
        <v>11</v>
      </c>
      <c r="BC400" s="42" t="s">
        <v>11</v>
      </c>
      <c r="BD400" s="42" t="s">
        <v>5</v>
      </c>
      <c r="BE400" s="42" t="s">
        <v>5</v>
      </c>
      <c r="BF400" s="42">
        <v>1</v>
      </c>
      <c r="BG400" s="42">
        <v>1</v>
      </c>
      <c r="BH400" s="42">
        <v>1</v>
      </c>
      <c r="BI400" s="42">
        <v>1</v>
      </c>
      <c r="BJ400" s="42" t="s">
        <v>5</v>
      </c>
      <c r="BK400" s="42" t="s">
        <v>5</v>
      </c>
      <c r="BL400" s="42" t="s">
        <v>5</v>
      </c>
    </row>
    <row r="401" spans="1:64">
      <c r="A401" s="41" t="s">
        <v>271</v>
      </c>
      <c r="B401" s="41" t="s">
        <v>38</v>
      </c>
      <c r="C401" s="41" t="s">
        <v>6</v>
      </c>
      <c r="D401" s="42" t="s">
        <v>5</v>
      </c>
      <c r="E401" s="42" t="s">
        <v>5</v>
      </c>
      <c r="F401" s="42" t="s">
        <v>5</v>
      </c>
      <c r="G401" s="42" t="s">
        <v>5</v>
      </c>
      <c r="H401" s="42" t="s">
        <v>5</v>
      </c>
      <c r="I401" s="42" t="s">
        <v>5</v>
      </c>
      <c r="J401" s="42" t="s">
        <v>5</v>
      </c>
      <c r="K401" s="42" t="s">
        <v>5</v>
      </c>
      <c r="L401" s="42" t="s">
        <v>5</v>
      </c>
      <c r="M401" s="42" t="s">
        <v>5</v>
      </c>
      <c r="N401" s="42" t="s">
        <v>5</v>
      </c>
      <c r="O401" s="42" t="s">
        <v>5</v>
      </c>
      <c r="P401" s="42" t="s">
        <v>5</v>
      </c>
      <c r="Q401" s="42" t="s">
        <v>5</v>
      </c>
      <c r="R401" s="42" t="s">
        <v>5</v>
      </c>
      <c r="S401" s="42" t="s">
        <v>5</v>
      </c>
      <c r="T401" s="42" t="s">
        <v>5</v>
      </c>
      <c r="U401" s="42" t="s">
        <v>5</v>
      </c>
      <c r="V401" s="42" t="s">
        <v>5</v>
      </c>
      <c r="W401" s="42" t="s">
        <v>5</v>
      </c>
      <c r="X401" s="42" t="s">
        <v>5</v>
      </c>
      <c r="Y401" s="42" t="s">
        <v>5</v>
      </c>
      <c r="Z401" s="42" t="s">
        <v>5</v>
      </c>
      <c r="AA401" s="42" t="s">
        <v>5</v>
      </c>
      <c r="AB401" s="42">
        <v>156</v>
      </c>
      <c r="AC401" s="42">
        <v>23</v>
      </c>
      <c r="AD401" s="42">
        <v>9</v>
      </c>
      <c r="AE401" s="42">
        <v>4</v>
      </c>
      <c r="AF401" s="42">
        <v>2</v>
      </c>
      <c r="AG401" s="42">
        <v>2326</v>
      </c>
      <c r="AH401" s="42">
        <v>13</v>
      </c>
      <c r="AI401" s="42">
        <v>36</v>
      </c>
      <c r="AJ401" s="42">
        <v>25</v>
      </c>
      <c r="AK401" s="42">
        <v>6</v>
      </c>
      <c r="AL401" s="42">
        <v>22</v>
      </c>
      <c r="AM401" s="42">
        <v>3</v>
      </c>
      <c r="AN401" s="42">
        <v>7</v>
      </c>
      <c r="AO401" s="42">
        <v>4</v>
      </c>
      <c r="AP401" s="42">
        <v>4</v>
      </c>
      <c r="AQ401" s="42" t="s">
        <v>5</v>
      </c>
      <c r="AR401" s="42" t="s">
        <v>5</v>
      </c>
      <c r="AS401" s="42" t="s">
        <v>5</v>
      </c>
      <c r="AT401" s="42">
        <v>4</v>
      </c>
      <c r="AU401" s="42">
        <v>2</v>
      </c>
      <c r="AV401" s="42">
        <v>1</v>
      </c>
      <c r="AW401" s="42">
        <v>1</v>
      </c>
      <c r="AX401" s="42">
        <v>2</v>
      </c>
      <c r="AY401" s="42">
        <v>9</v>
      </c>
      <c r="AZ401" s="42">
        <v>6</v>
      </c>
      <c r="BA401" s="42" t="s">
        <v>4</v>
      </c>
      <c r="BB401" s="42">
        <v>14</v>
      </c>
      <c r="BC401" s="42">
        <v>22</v>
      </c>
      <c r="BD401" s="42">
        <v>42</v>
      </c>
      <c r="BE401" s="42">
        <v>9</v>
      </c>
      <c r="BF401" s="42">
        <v>6</v>
      </c>
      <c r="BG401" s="42">
        <v>8</v>
      </c>
      <c r="BH401" s="42">
        <v>14</v>
      </c>
      <c r="BI401" s="42">
        <v>11</v>
      </c>
      <c r="BJ401" s="42">
        <v>11</v>
      </c>
      <c r="BK401" s="42">
        <v>27</v>
      </c>
      <c r="BL401" s="42">
        <v>26</v>
      </c>
    </row>
    <row r="402" spans="1:64">
      <c r="A402" s="41" t="s">
        <v>271</v>
      </c>
      <c r="B402" s="41" t="s">
        <v>38</v>
      </c>
      <c r="C402" s="41" t="s">
        <v>9</v>
      </c>
      <c r="D402" s="42">
        <v>74</v>
      </c>
      <c r="E402" s="42">
        <v>414</v>
      </c>
      <c r="F402" s="42">
        <v>600</v>
      </c>
      <c r="G402" s="42">
        <v>280</v>
      </c>
      <c r="H402" s="42">
        <v>399</v>
      </c>
      <c r="I402" s="42">
        <v>508</v>
      </c>
      <c r="J402" s="42">
        <v>928</v>
      </c>
      <c r="K402" s="42">
        <v>958</v>
      </c>
      <c r="L402" s="42">
        <v>334</v>
      </c>
      <c r="M402" s="42">
        <v>384</v>
      </c>
      <c r="N402" s="42">
        <v>922</v>
      </c>
      <c r="O402" s="42">
        <v>780</v>
      </c>
      <c r="P402" s="42">
        <v>1452</v>
      </c>
      <c r="Q402" s="42">
        <v>1074</v>
      </c>
      <c r="R402" s="42">
        <v>1200</v>
      </c>
      <c r="S402" s="42">
        <v>1034</v>
      </c>
      <c r="T402" s="42" t="s">
        <v>5</v>
      </c>
      <c r="U402" s="42">
        <v>1192</v>
      </c>
      <c r="V402" s="42">
        <v>409</v>
      </c>
      <c r="W402" s="42">
        <v>818</v>
      </c>
      <c r="X402" s="42">
        <v>547</v>
      </c>
      <c r="Y402" s="42" t="s">
        <v>5</v>
      </c>
      <c r="Z402" s="42">
        <v>2781</v>
      </c>
      <c r="AA402" s="42">
        <v>718</v>
      </c>
      <c r="AB402" s="42" t="s">
        <v>5</v>
      </c>
      <c r="AC402" s="42" t="s">
        <v>5</v>
      </c>
      <c r="AD402" s="42" t="s">
        <v>5</v>
      </c>
      <c r="AE402" s="42" t="s">
        <v>5</v>
      </c>
      <c r="AF402" s="42" t="s">
        <v>5</v>
      </c>
      <c r="AG402" s="42" t="s">
        <v>5</v>
      </c>
      <c r="AH402" s="42" t="s">
        <v>5</v>
      </c>
      <c r="AI402" s="42" t="s">
        <v>5</v>
      </c>
      <c r="AJ402" s="42" t="s">
        <v>5</v>
      </c>
      <c r="AK402" s="42" t="s">
        <v>5</v>
      </c>
      <c r="AL402" s="42" t="s">
        <v>5</v>
      </c>
      <c r="AM402" s="42" t="s">
        <v>5</v>
      </c>
      <c r="AN402" s="42" t="s">
        <v>5</v>
      </c>
      <c r="AO402" s="42" t="s">
        <v>5</v>
      </c>
      <c r="AP402" s="42" t="s">
        <v>5</v>
      </c>
      <c r="AQ402" s="42" t="s">
        <v>5</v>
      </c>
      <c r="AR402" s="42" t="s">
        <v>5</v>
      </c>
      <c r="AS402" s="42" t="s">
        <v>5</v>
      </c>
      <c r="AT402" s="42" t="s">
        <v>5</v>
      </c>
      <c r="AU402" s="42" t="s">
        <v>5</v>
      </c>
      <c r="AV402" s="42" t="s">
        <v>5</v>
      </c>
      <c r="AW402" s="42" t="s">
        <v>5</v>
      </c>
      <c r="AX402" s="42" t="s">
        <v>5</v>
      </c>
      <c r="AY402" s="42" t="s">
        <v>5</v>
      </c>
      <c r="AZ402" s="42" t="s">
        <v>5</v>
      </c>
      <c r="BA402" s="42" t="s">
        <v>4</v>
      </c>
      <c r="BB402" s="42" t="s">
        <v>5</v>
      </c>
      <c r="BC402" s="42" t="s">
        <v>5</v>
      </c>
      <c r="BD402" s="42" t="s">
        <v>5</v>
      </c>
      <c r="BE402" s="42" t="s">
        <v>5</v>
      </c>
      <c r="BF402" s="42" t="s">
        <v>5</v>
      </c>
      <c r="BG402" s="42" t="s">
        <v>5</v>
      </c>
      <c r="BH402" s="42" t="s">
        <v>5</v>
      </c>
      <c r="BI402" s="42" t="s">
        <v>4</v>
      </c>
      <c r="BJ402" s="42" t="s">
        <v>4</v>
      </c>
      <c r="BK402" s="42" t="s">
        <v>4</v>
      </c>
      <c r="BL402" s="42" t="s">
        <v>4</v>
      </c>
    </row>
    <row r="403" spans="1:64">
      <c r="A403" s="41" t="s">
        <v>271</v>
      </c>
      <c r="B403" s="41" t="s">
        <v>38</v>
      </c>
      <c r="C403" s="41" t="s">
        <v>7</v>
      </c>
      <c r="D403" s="42" t="s">
        <v>5</v>
      </c>
      <c r="E403" s="42" t="s">
        <v>5</v>
      </c>
      <c r="F403" s="42" t="s">
        <v>5</v>
      </c>
      <c r="G403" s="42" t="s">
        <v>5</v>
      </c>
      <c r="H403" s="42" t="s">
        <v>5</v>
      </c>
      <c r="I403" s="42" t="s">
        <v>5</v>
      </c>
      <c r="J403" s="42" t="s">
        <v>5</v>
      </c>
      <c r="K403" s="42" t="s">
        <v>5</v>
      </c>
      <c r="L403" s="42" t="s">
        <v>5</v>
      </c>
      <c r="M403" s="42" t="s">
        <v>5</v>
      </c>
      <c r="N403" s="42" t="s">
        <v>5</v>
      </c>
      <c r="O403" s="42" t="s">
        <v>5</v>
      </c>
      <c r="P403" s="42" t="s">
        <v>5</v>
      </c>
      <c r="Q403" s="42" t="s">
        <v>5</v>
      </c>
      <c r="R403" s="42" t="s">
        <v>5</v>
      </c>
      <c r="S403" s="42" t="s">
        <v>5</v>
      </c>
      <c r="T403" s="42" t="s">
        <v>5</v>
      </c>
      <c r="U403" s="42" t="s">
        <v>5</v>
      </c>
      <c r="V403" s="42" t="s">
        <v>5</v>
      </c>
      <c r="W403" s="42" t="s">
        <v>5</v>
      </c>
      <c r="X403" s="42" t="s">
        <v>5</v>
      </c>
      <c r="Y403" s="42" t="s">
        <v>5</v>
      </c>
      <c r="Z403" s="42" t="s">
        <v>5</v>
      </c>
      <c r="AA403" s="42" t="s">
        <v>5</v>
      </c>
      <c r="AB403" s="42">
        <v>1411</v>
      </c>
      <c r="AC403" s="42">
        <v>1577</v>
      </c>
      <c r="AD403" s="42">
        <v>1235</v>
      </c>
      <c r="AE403" s="42">
        <v>1071</v>
      </c>
      <c r="AF403" s="42">
        <v>908</v>
      </c>
      <c r="AG403" s="42">
        <v>788</v>
      </c>
      <c r="AH403" s="42">
        <v>868</v>
      </c>
      <c r="AI403" s="42">
        <v>984</v>
      </c>
      <c r="AJ403" s="42">
        <v>1009</v>
      </c>
      <c r="AK403" s="42">
        <v>942</v>
      </c>
      <c r="AL403" s="42">
        <v>834</v>
      </c>
      <c r="AM403" s="42">
        <v>620</v>
      </c>
      <c r="AN403" s="42">
        <v>736</v>
      </c>
      <c r="AO403" s="42">
        <v>822</v>
      </c>
      <c r="AP403" s="42">
        <v>1185</v>
      </c>
      <c r="AQ403" s="42" t="s">
        <v>5</v>
      </c>
      <c r="AR403" s="42" t="s">
        <v>5</v>
      </c>
      <c r="AS403" s="42" t="s">
        <v>5</v>
      </c>
      <c r="AT403" s="42">
        <v>503</v>
      </c>
      <c r="AU403" s="42">
        <v>280</v>
      </c>
      <c r="AV403" s="42">
        <v>307</v>
      </c>
      <c r="AW403" s="42">
        <v>185</v>
      </c>
      <c r="AX403" s="42">
        <v>203</v>
      </c>
      <c r="AY403" s="42">
        <v>193</v>
      </c>
      <c r="AZ403" s="42">
        <v>171</v>
      </c>
      <c r="BA403" s="42" t="s">
        <v>4</v>
      </c>
      <c r="BB403" s="42">
        <v>265</v>
      </c>
      <c r="BC403" s="42">
        <v>269</v>
      </c>
      <c r="BD403" s="42">
        <v>363</v>
      </c>
      <c r="BE403" s="42">
        <v>252</v>
      </c>
      <c r="BF403" s="42">
        <v>250</v>
      </c>
      <c r="BG403" s="42">
        <v>248</v>
      </c>
      <c r="BH403" s="42">
        <v>123</v>
      </c>
      <c r="BI403" s="42">
        <v>106</v>
      </c>
      <c r="BJ403" s="42">
        <v>80</v>
      </c>
      <c r="BK403" s="42">
        <v>127</v>
      </c>
      <c r="BL403" s="42">
        <v>114</v>
      </c>
    </row>
    <row r="404" spans="1:64">
      <c r="A404" s="41" t="s">
        <v>281</v>
      </c>
      <c r="B404" s="41" t="s">
        <v>38</v>
      </c>
      <c r="C404" s="41" t="s">
        <v>6</v>
      </c>
      <c r="D404" s="42" t="s">
        <v>5</v>
      </c>
      <c r="E404" s="42" t="s">
        <v>5</v>
      </c>
      <c r="F404" s="42" t="s">
        <v>5</v>
      </c>
      <c r="G404" s="42" t="s">
        <v>5</v>
      </c>
      <c r="H404" s="42" t="s">
        <v>5</v>
      </c>
      <c r="I404" s="42" t="s">
        <v>5</v>
      </c>
      <c r="J404" s="42" t="s">
        <v>5</v>
      </c>
      <c r="K404" s="42" t="s">
        <v>5</v>
      </c>
      <c r="L404" s="42" t="s">
        <v>5</v>
      </c>
      <c r="M404" s="42" t="s">
        <v>5</v>
      </c>
      <c r="N404" s="42" t="s">
        <v>5</v>
      </c>
      <c r="O404" s="42" t="s">
        <v>5</v>
      </c>
      <c r="P404" s="42" t="s">
        <v>5</v>
      </c>
      <c r="Q404" s="42" t="s">
        <v>5</v>
      </c>
      <c r="R404" s="42" t="s">
        <v>5</v>
      </c>
      <c r="S404" s="42" t="s">
        <v>5</v>
      </c>
      <c r="T404" s="42" t="s">
        <v>5</v>
      </c>
      <c r="U404" s="42" t="s">
        <v>5</v>
      </c>
      <c r="V404" s="42" t="s">
        <v>5</v>
      </c>
      <c r="W404" s="42" t="s">
        <v>5</v>
      </c>
      <c r="X404" s="42" t="s">
        <v>5</v>
      </c>
      <c r="Y404" s="42" t="s">
        <v>5</v>
      </c>
      <c r="Z404" s="42" t="s">
        <v>5</v>
      </c>
      <c r="AA404" s="42" t="s">
        <v>5</v>
      </c>
      <c r="AB404" s="42" t="s">
        <v>5</v>
      </c>
      <c r="AC404" s="42" t="s">
        <v>5</v>
      </c>
      <c r="AD404" s="42" t="s">
        <v>5</v>
      </c>
      <c r="AE404" s="42" t="s">
        <v>5</v>
      </c>
      <c r="AF404" s="42" t="s">
        <v>5</v>
      </c>
      <c r="AG404" s="42" t="s">
        <v>5</v>
      </c>
      <c r="AH404" s="42" t="s">
        <v>5</v>
      </c>
      <c r="AI404" s="42" t="s">
        <v>5</v>
      </c>
      <c r="AJ404" s="42" t="s">
        <v>5</v>
      </c>
      <c r="AK404" s="42" t="s">
        <v>5</v>
      </c>
      <c r="AL404" s="42" t="s">
        <v>5</v>
      </c>
      <c r="AM404" s="42" t="s">
        <v>5</v>
      </c>
      <c r="AN404" s="42" t="s">
        <v>5</v>
      </c>
      <c r="AO404" s="42" t="s">
        <v>5</v>
      </c>
      <c r="AP404" s="42" t="s">
        <v>5</v>
      </c>
      <c r="AQ404" s="42" t="s">
        <v>5</v>
      </c>
      <c r="AR404" s="42" t="s">
        <v>5</v>
      </c>
      <c r="AS404" s="42" t="s">
        <v>5</v>
      </c>
      <c r="AT404" s="42" t="s">
        <v>5</v>
      </c>
      <c r="AU404" s="42" t="s">
        <v>5</v>
      </c>
      <c r="AV404" s="42" t="s">
        <v>5</v>
      </c>
      <c r="AW404" s="42" t="s">
        <v>5</v>
      </c>
      <c r="AX404" s="42" t="s">
        <v>5</v>
      </c>
      <c r="AY404" s="42" t="s">
        <v>5</v>
      </c>
      <c r="AZ404" s="42" t="s">
        <v>5</v>
      </c>
      <c r="BA404" s="42" t="s">
        <v>5</v>
      </c>
      <c r="BB404" s="42" t="s">
        <v>5</v>
      </c>
      <c r="BC404" s="42" t="s">
        <v>5</v>
      </c>
      <c r="BD404" s="42" t="s">
        <v>5</v>
      </c>
      <c r="BE404" s="42" t="s">
        <v>5</v>
      </c>
      <c r="BF404" s="42">
        <v>4</v>
      </c>
      <c r="BG404" s="42" t="s">
        <v>5</v>
      </c>
      <c r="BH404" s="42" t="s">
        <v>5</v>
      </c>
      <c r="BI404" s="42" t="s">
        <v>4</v>
      </c>
      <c r="BJ404" s="42" t="s">
        <v>4</v>
      </c>
      <c r="BK404" s="42" t="s">
        <v>4</v>
      </c>
      <c r="BL404" s="42" t="s">
        <v>4</v>
      </c>
    </row>
    <row r="405" spans="1:64">
      <c r="A405" s="41" t="s">
        <v>281</v>
      </c>
      <c r="B405" s="41" t="s">
        <v>38</v>
      </c>
      <c r="C405" s="41" t="s">
        <v>9</v>
      </c>
      <c r="D405" s="42" t="s">
        <v>5</v>
      </c>
      <c r="E405" s="42" t="s">
        <v>5</v>
      </c>
      <c r="F405" s="42" t="s">
        <v>5</v>
      </c>
      <c r="G405" s="42" t="s">
        <v>5</v>
      </c>
      <c r="H405" s="42" t="s">
        <v>5</v>
      </c>
      <c r="I405" s="42" t="s">
        <v>5</v>
      </c>
      <c r="J405" s="42" t="s">
        <v>5</v>
      </c>
      <c r="K405" s="42" t="s">
        <v>5</v>
      </c>
      <c r="L405" s="42" t="s">
        <v>5</v>
      </c>
      <c r="M405" s="42" t="s">
        <v>5</v>
      </c>
      <c r="N405" s="42" t="s">
        <v>5</v>
      </c>
      <c r="O405" s="42" t="s">
        <v>5</v>
      </c>
      <c r="P405" s="42" t="s">
        <v>5</v>
      </c>
      <c r="Q405" s="42" t="s">
        <v>5</v>
      </c>
      <c r="R405" s="42" t="s">
        <v>5</v>
      </c>
      <c r="S405" s="42" t="s">
        <v>5</v>
      </c>
      <c r="T405" s="42" t="s">
        <v>5</v>
      </c>
      <c r="U405" s="42" t="s">
        <v>5</v>
      </c>
      <c r="V405" s="42" t="s">
        <v>5</v>
      </c>
      <c r="W405" s="42" t="s">
        <v>5</v>
      </c>
      <c r="X405" s="42" t="s">
        <v>5</v>
      </c>
      <c r="Y405" s="42">
        <v>26</v>
      </c>
      <c r="Z405" s="42" t="s">
        <v>5</v>
      </c>
      <c r="AA405" s="42" t="s">
        <v>5</v>
      </c>
      <c r="AB405" s="42" t="s">
        <v>5</v>
      </c>
      <c r="AC405" s="42" t="s">
        <v>5</v>
      </c>
      <c r="AD405" s="42" t="s">
        <v>5</v>
      </c>
      <c r="AE405" s="42" t="s">
        <v>5</v>
      </c>
      <c r="AF405" s="42" t="s">
        <v>5</v>
      </c>
      <c r="AG405" s="42" t="s">
        <v>5</v>
      </c>
      <c r="AH405" s="42" t="s">
        <v>5</v>
      </c>
      <c r="AI405" s="42" t="s">
        <v>5</v>
      </c>
      <c r="AJ405" s="42" t="s">
        <v>5</v>
      </c>
      <c r="AK405" s="42" t="s">
        <v>5</v>
      </c>
      <c r="AL405" s="42" t="s">
        <v>5</v>
      </c>
      <c r="AM405" s="42" t="s">
        <v>5</v>
      </c>
      <c r="AN405" s="42" t="s">
        <v>5</v>
      </c>
      <c r="AO405" s="42" t="s">
        <v>5</v>
      </c>
      <c r="AP405" s="42" t="s">
        <v>5</v>
      </c>
      <c r="AQ405" s="42" t="s">
        <v>5</v>
      </c>
      <c r="AR405" s="42" t="s">
        <v>5</v>
      </c>
      <c r="AS405" s="42" t="s">
        <v>5</v>
      </c>
      <c r="AT405" s="42" t="s">
        <v>5</v>
      </c>
      <c r="AU405" s="42" t="s">
        <v>5</v>
      </c>
      <c r="AV405" s="42" t="s">
        <v>5</v>
      </c>
      <c r="AW405" s="42" t="s">
        <v>5</v>
      </c>
      <c r="AX405" s="42" t="s">
        <v>5</v>
      </c>
      <c r="AY405" s="42" t="s">
        <v>5</v>
      </c>
      <c r="AZ405" s="42" t="s">
        <v>5</v>
      </c>
      <c r="BA405" s="42" t="s">
        <v>5</v>
      </c>
      <c r="BB405" s="42" t="s">
        <v>5</v>
      </c>
      <c r="BC405" s="42" t="s">
        <v>5</v>
      </c>
      <c r="BD405" s="42" t="s">
        <v>5</v>
      </c>
      <c r="BE405" s="42" t="s">
        <v>5</v>
      </c>
      <c r="BF405" s="42" t="s">
        <v>5</v>
      </c>
      <c r="BG405" s="42" t="s">
        <v>5</v>
      </c>
      <c r="BH405" s="42" t="s">
        <v>4</v>
      </c>
      <c r="BI405" s="42" t="s">
        <v>4</v>
      </c>
      <c r="BJ405" s="42" t="s">
        <v>4</v>
      </c>
      <c r="BK405" s="42" t="s">
        <v>4</v>
      </c>
      <c r="BL405" s="42" t="s">
        <v>4</v>
      </c>
    </row>
    <row r="406" spans="1:64">
      <c r="A406" s="41" t="s">
        <v>281</v>
      </c>
      <c r="B406" s="41" t="s">
        <v>38</v>
      </c>
      <c r="C406" s="41" t="s">
        <v>7</v>
      </c>
      <c r="D406" s="42" t="s">
        <v>5</v>
      </c>
      <c r="E406" s="42" t="s">
        <v>5</v>
      </c>
      <c r="F406" s="42" t="s">
        <v>5</v>
      </c>
      <c r="G406" s="42" t="s">
        <v>5</v>
      </c>
      <c r="H406" s="42" t="s">
        <v>5</v>
      </c>
      <c r="I406" s="42" t="s">
        <v>5</v>
      </c>
      <c r="J406" s="42" t="s">
        <v>5</v>
      </c>
      <c r="K406" s="42" t="s">
        <v>5</v>
      </c>
      <c r="L406" s="42" t="s">
        <v>5</v>
      </c>
      <c r="M406" s="42" t="s">
        <v>5</v>
      </c>
      <c r="N406" s="42" t="s">
        <v>5</v>
      </c>
      <c r="O406" s="42" t="s">
        <v>5</v>
      </c>
      <c r="P406" s="42" t="s">
        <v>5</v>
      </c>
      <c r="Q406" s="42" t="s">
        <v>5</v>
      </c>
      <c r="R406" s="42" t="s">
        <v>5</v>
      </c>
      <c r="S406" s="42" t="s">
        <v>5</v>
      </c>
      <c r="T406" s="42" t="s">
        <v>5</v>
      </c>
      <c r="U406" s="42" t="s">
        <v>5</v>
      </c>
      <c r="V406" s="42" t="s">
        <v>5</v>
      </c>
      <c r="W406" s="42" t="s">
        <v>5</v>
      </c>
      <c r="X406" s="42" t="s">
        <v>5</v>
      </c>
      <c r="Y406" s="42" t="s">
        <v>5</v>
      </c>
      <c r="Z406" s="42" t="s">
        <v>5</v>
      </c>
      <c r="AA406" s="42" t="s">
        <v>5</v>
      </c>
      <c r="AB406" s="42" t="s">
        <v>5</v>
      </c>
      <c r="AC406" s="42" t="s">
        <v>5</v>
      </c>
      <c r="AD406" s="42" t="s">
        <v>5</v>
      </c>
      <c r="AE406" s="42" t="s">
        <v>5</v>
      </c>
      <c r="AF406" s="42" t="s">
        <v>5</v>
      </c>
      <c r="AG406" s="42" t="s">
        <v>5</v>
      </c>
      <c r="AH406" s="42" t="s">
        <v>5</v>
      </c>
      <c r="AI406" s="42" t="s">
        <v>5</v>
      </c>
      <c r="AJ406" s="42" t="s">
        <v>5</v>
      </c>
      <c r="AK406" s="42" t="s">
        <v>5</v>
      </c>
      <c r="AL406" s="42" t="s">
        <v>5</v>
      </c>
      <c r="AM406" s="42" t="s">
        <v>5</v>
      </c>
      <c r="AN406" s="42" t="s">
        <v>5</v>
      </c>
      <c r="AO406" s="42" t="s">
        <v>5</v>
      </c>
      <c r="AP406" s="42" t="s">
        <v>5</v>
      </c>
      <c r="AQ406" s="42" t="s">
        <v>5</v>
      </c>
      <c r="AR406" s="42" t="s">
        <v>5</v>
      </c>
      <c r="AS406" s="42">
        <v>47</v>
      </c>
      <c r="AT406" s="42">
        <v>42</v>
      </c>
      <c r="AU406" s="42">
        <v>1</v>
      </c>
      <c r="AV406" s="42">
        <v>33</v>
      </c>
      <c r="AW406" s="42" t="s">
        <v>5</v>
      </c>
      <c r="AX406" s="42" t="s">
        <v>5</v>
      </c>
      <c r="AY406" s="42" t="s">
        <v>5</v>
      </c>
      <c r="AZ406" s="42" t="s">
        <v>11</v>
      </c>
      <c r="BA406" s="42" t="s">
        <v>5</v>
      </c>
      <c r="BB406" s="42" t="s">
        <v>5</v>
      </c>
      <c r="BC406" s="42" t="s">
        <v>5</v>
      </c>
      <c r="BD406" s="42" t="s">
        <v>5</v>
      </c>
      <c r="BE406" s="42" t="s">
        <v>5</v>
      </c>
      <c r="BF406" s="42" t="s">
        <v>5</v>
      </c>
      <c r="BG406" s="42" t="s">
        <v>5</v>
      </c>
      <c r="BH406" s="42">
        <v>5</v>
      </c>
      <c r="BI406" s="42" t="s">
        <v>4</v>
      </c>
      <c r="BJ406" s="42" t="s">
        <v>4</v>
      </c>
      <c r="BK406" s="42" t="s">
        <v>11</v>
      </c>
      <c r="BL406" s="42" t="s">
        <v>5</v>
      </c>
    </row>
    <row r="407" spans="1:64">
      <c r="A407" s="41" t="s">
        <v>283</v>
      </c>
      <c r="B407" s="41" t="s">
        <v>38</v>
      </c>
      <c r="C407" s="41" t="s">
        <v>9</v>
      </c>
      <c r="D407" s="42" t="s">
        <v>4</v>
      </c>
      <c r="E407" s="42" t="s">
        <v>4</v>
      </c>
      <c r="F407" s="42" t="s">
        <v>4</v>
      </c>
      <c r="G407" s="42" t="s">
        <v>4</v>
      </c>
      <c r="H407" s="42" t="s">
        <v>4</v>
      </c>
      <c r="I407" s="42" t="s">
        <v>5</v>
      </c>
      <c r="J407" s="42" t="s">
        <v>5</v>
      </c>
      <c r="K407" s="42" t="s">
        <v>5</v>
      </c>
      <c r="L407" s="42" t="s">
        <v>5</v>
      </c>
      <c r="M407" s="42" t="s">
        <v>5</v>
      </c>
      <c r="N407" s="42" t="s">
        <v>5</v>
      </c>
      <c r="O407" s="42" t="s">
        <v>5</v>
      </c>
      <c r="P407" s="42" t="s">
        <v>5</v>
      </c>
      <c r="Q407" s="42" t="s">
        <v>5</v>
      </c>
      <c r="R407" s="42" t="s">
        <v>5</v>
      </c>
      <c r="S407" s="42" t="s">
        <v>5</v>
      </c>
      <c r="T407" s="42" t="s">
        <v>5</v>
      </c>
      <c r="U407" s="42" t="s">
        <v>5</v>
      </c>
      <c r="V407" s="42" t="s">
        <v>5</v>
      </c>
      <c r="W407" s="42" t="s">
        <v>5</v>
      </c>
      <c r="X407" s="42" t="s">
        <v>5</v>
      </c>
      <c r="Y407" s="42" t="s">
        <v>5</v>
      </c>
      <c r="Z407" s="42">
        <v>10</v>
      </c>
      <c r="AA407" s="42" t="s">
        <v>5</v>
      </c>
      <c r="AB407" s="42" t="s">
        <v>5</v>
      </c>
      <c r="AC407" s="42">
        <v>11</v>
      </c>
      <c r="AD407" s="42" t="s">
        <v>5</v>
      </c>
      <c r="AE407" s="42" t="s">
        <v>5</v>
      </c>
      <c r="AF407" s="42" t="s">
        <v>5</v>
      </c>
      <c r="AG407" s="42" t="s">
        <v>5</v>
      </c>
      <c r="AH407" s="42" t="s">
        <v>5</v>
      </c>
      <c r="AI407" s="42" t="s">
        <v>5</v>
      </c>
      <c r="AJ407" s="42" t="s">
        <v>5</v>
      </c>
      <c r="AK407" s="42" t="s">
        <v>5</v>
      </c>
      <c r="AL407" s="42" t="s">
        <v>5</v>
      </c>
      <c r="AM407" s="42" t="s">
        <v>5</v>
      </c>
      <c r="AN407" s="42" t="s">
        <v>5</v>
      </c>
      <c r="AO407" s="42" t="s">
        <v>5</v>
      </c>
      <c r="AP407" s="42" t="s">
        <v>5</v>
      </c>
      <c r="AQ407" s="42" t="s">
        <v>5</v>
      </c>
      <c r="AR407" s="42" t="s">
        <v>5</v>
      </c>
      <c r="AS407" s="42" t="s">
        <v>5</v>
      </c>
      <c r="AT407" s="42" t="s">
        <v>4</v>
      </c>
      <c r="AU407" s="42" t="s">
        <v>4</v>
      </c>
      <c r="AV407" s="42" t="s">
        <v>4</v>
      </c>
      <c r="AW407" s="42" t="s">
        <v>4</v>
      </c>
      <c r="AX407" s="42" t="s">
        <v>4</v>
      </c>
      <c r="AY407" s="42" t="s">
        <v>4</v>
      </c>
      <c r="AZ407" s="42" t="s">
        <v>4</v>
      </c>
      <c r="BA407" s="42" t="s">
        <v>4</v>
      </c>
      <c r="BB407" s="42" t="s">
        <v>4</v>
      </c>
      <c r="BC407" s="42" t="s">
        <v>4</v>
      </c>
      <c r="BD407" s="42" t="s">
        <v>4</v>
      </c>
      <c r="BE407" s="42" t="s">
        <v>4</v>
      </c>
      <c r="BF407" s="42" t="s">
        <v>4</v>
      </c>
      <c r="BG407" s="42" t="s">
        <v>4</v>
      </c>
      <c r="BH407" s="42" t="s">
        <v>4</v>
      </c>
      <c r="BI407" s="42" t="s">
        <v>4</v>
      </c>
      <c r="BJ407" s="42" t="s">
        <v>4</v>
      </c>
      <c r="BK407" s="42" t="s">
        <v>4</v>
      </c>
      <c r="BL407" s="42" t="s">
        <v>4</v>
      </c>
    </row>
    <row r="408" spans="1:64">
      <c r="B408" s="2" t="s">
        <v>38</v>
      </c>
      <c r="D408" s="2">
        <f>SUM(D393:D407)</f>
        <v>338</v>
      </c>
      <c r="E408" s="2">
        <f t="shared" ref="E408:BL408" si="28">SUM(E393:E407)</f>
        <v>776</v>
      </c>
      <c r="F408" s="2">
        <f t="shared" si="28"/>
        <v>1013</v>
      </c>
      <c r="G408" s="2">
        <f t="shared" si="28"/>
        <v>559</v>
      </c>
      <c r="H408" s="2">
        <f t="shared" si="28"/>
        <v>677</v>
      </c>
      <c r="I408" s="2">
        <f t="shared" si="28"/>
        <v>812</v>
      </c>
      <c r="J408" s="2">
        <f t="shared" si="28"/>
        <v>1126</v>
      </c>
      <c r="K408" s="2">
        <f t="shared" si="28"/>
        <v>1161</v>
      </c>
      <c r="L408" s="2">
        <f t="shared" si="28"/>
        <v>561</v>
      </c>
      <c r="M408" s="2">
        <f t="shared" si="28"/>
        <v>607</v>
      </c>
      <c r="N408" s="2">
        <f t="shared" si="28"/>
        <v>1146</v>
      </c>
      <c r="O408" s="2">
        <f t="shared" si="28"/>
        <v>986</v>
      </c>
      <c r="P408" s="2">
        <f t="shared" si="28"/>
        <v>1635</v>
      </c>
      <c r="Q408" s="2">
        <f t="shared" si="28"/>
        <v>1144</v>
      </c>
      <c r="R408" s="2">
        <f t="shared" si="28"/>
        <v>1261</v>
      </c>
      <c r="S408" s="2">
        <f t="shared" si="28"/>
        <v>1097</v>
      </c>
      <c r="T408" s="2">
        <f t="shared" si="28"/>
        <v>41</v>
      </c>
      <c r="U408" s="2">
        <f t="shared" si="28"/>
        <v>1261</v>
      </c>
      <c r="V408" s="2">
        <f t="shared" si="28"/>
        <v>465</v>
      </c>
      <c r="W408" s="2">
        <f t="shared" si="28"/>
        <v>858</v>
      </c>
      <c r="X408" s="2">
        <f t="shared" si="28"/>
        <v>600</v>
      </c>
      <c r="Y408" s="2">
        <f t="shared" si="28"/>
        <v>86</v>
      </c>
      <c r="Z408" s="2">
        <f t="shared" si="28"/>
        <v>2850</v>
      </c>
      <c r="AA408" s="2">
        <f t="shared" si="28"/>
        <v>786</v>
      </c>
      <c r="AB408" s="2">
        <f t="shared" si="28"/>
        <v>1667</v>
      </c>
      <c r="AC408" s="2">
        <f t="shared" si="28"/>
        <v>1696</v>
      </c>
      <c r="AD408" s="2">
        <f t="shared" si="28"/>
        <v>1325</v>
      </c>
      <c r="AE408" s="2">
        <f t="shared" si="28"/>
        <v>1143</v>
      </c>
      <c r="AF408" s="2">
        <f t="shared" si="28"/>
        <v>1024</v>
      </c>
      <c r="AG408" s="2">
        <f t="shared" si="28"/>
        <v>3214</v>
      </c>
      <c r="AH408" s="2">
        <f t="shared" si="28"/>
        <v>1096</v>
      </c>
      <c r="AI408" s="2">
        <f t="shared" si="28"/>
        <v>1309</v>
      </c>
      <c r="AJ408" s="2">
        <f t="shared" si="28"/>
        <v>1349</v>
      </c>
      <c r="AK408" s="2">
        <f t="shared" si="28"/>
        <v>1360</v>
      </c>
      <c r="AL408" s="2">
        <f t="shared" si="28"/>
        <v>1102</v>
      </c>
      <c r="AM408" s="2">
        <f t="shared" si="28"/>
        <v>869</v>
      </c>
      <c r="AN408" s="2">
        <f t="shared" si="28"/>
        <v>1166</v>
      </c>
      <c r="AO408" s="2">
        <f t="shared" si="28"/>
        <v>1175</v>
      </c>
      <c r="AP408" s="2">
        <f t="shared" si="28"/>
        <v>1549</v>
      </c>
      <c r="AQ408" s="2">
        <f t="shared" si="28"/>
        <v>360</v>
      </c>
      <c r="AR408" s="2">
        <f t="shared" si="28"/>
        <v>454</v>
      </c>
      <c r="AS408" s="2">
        <f t="shared" si="28"/>
        <v>558</v>
      </c>
      <c r="AT408" s="2">
        <f t="shared" si="28"/>
        <v>846</v>
      </c>
      <c r="AU408" s="2">
        <f t="shared" si="28"/>
        <v>552</v>
      </c>
      <c r="AV408" s="2">
        <f t="shared" si="28"/>
        <v>601</v>
      </c>
      <c r="AW408" s="2">
        <f t="shared" si="28"/>
        <v>324</v>
      </c>
      <c r="AX408" s="2">
        <f t="shared" si="28"/>
        <v>379</v>
      </c>
      <c r="AY408" s="2">
        <f t="shared" si="28"/>
        <v>321</v>
      </c>
      <c r="AZ408" s="2">
        <f t="shared" si="28"/>
        <v>251</v>
      </c>
      <c r="BA408" s="2">
        <f t="shared" si="28"/>
        <v>117</v>
      </c>
      <c r="BB408" s="2">
        <f t="shared" si="28"/>
        <v>407</v>
      </c>
      <c r="BC408" s="2">
        <f t="shared" si="28"/>
        <v>475</v>
      </c>
      <c r="BD408" s="2">
        <f t="shared" si="28"/>
        <v>516</v>
      </c>
      <c r="BE408" s="2">
        <f t="shared" si="28"/>
        <v>441</v>
      </c>
      <c r="BF408" s="2">
        <f t="shared" si="28"/>
        <v>384</v>
      </c>
      <c r="BG408" s="2">
        <f t="shared" si="28"/>
        <v>368</v>
      </c>
      <c r="BH408" s="2">
        <f t="shared" si="28"/>
        <v>207</v>
      </c>
      <c r="BI408" s="2">
        <f t="shared" si="28"/>
        <v>144</v>
      </c>
      <c r="BJ408" s="2">
        <f t="shared" si="28"/>
        <v>123</v>
      </c>
      <c r="BK408" s="2">
        <f t="shared" si="28"/>
        <v>188</v>
      </c>
      <c r="BL408" s="2">
        <f t="shared" si="28"/>
        <v>159</v>
      </c>
    </row>
    <row r="409" spans="1:64">
      <c r="B409" s="7" t="s">
        <v>39</v>
      </c>
      <c r="C409" s="7" t="s">
        <v>6</v>
      </c>
      <c r="D409" s="7" t="s">
        <v>4</v>
      </c>
      <c r="E409" s="7" t="s">
        <v>4</v>
      </c>
      <c r="F409" s="7" t="s">
        <v>4</v>
      </c>
      <c r="G409" s="7" t="s">
        <v>4</v>
      </c>
      <c r="H409" s="7" t="s">
        <v>4</v>
      </c>
      <c r="I409" s="7" t="s">
        <v>4</v>
      </c>
      <c r="J409" s="7" t="s">
        <v>4</v>
      </c>
      <c r="K409" s="7" t="s">
        <v>4</v>
      </c>
      <c r="L409" s="7" t="s">
        <v>4</v>
      </c>
      <c r="M409" s="7" t="s">
        <v>4</v>
      </c>
      <c r="N409" s="7" t="s">
        <v>4</v>
      </c>
      <c r="O409" s="7" t="s">
        <v>4</v>
      </c>
      <c r="P409" s="7" t="s">
        <v>4</v>
      </c>
      <c r="Q409" s="7" t="s">
        <v>4</v>
      </c>
      <c r="R409" s="7" t="s">
        <v>4</v>
      </c>
      <c r="S409" s="7" t="s">
        <v>4</v>
      </c>
      <c r="T409" s="7" t="s">
        <v>4</v>
      </c>
      <c r="U409" s="7" t="s">
        <v>4</v>
      </c>
      <c r="V409" s="7" t="s">
        <v>4</v>
      </c>
      <c r="W409" s="7" t="s">
        <v>4</v>
      </c>
      <c r="X409" s="7" t="s">
        <v>4</v>
      </c>
      <c r="Y409" s="7" t="s">
        <v>4</v>
      </c>
      <c r="Z409" s="7" t="s">
        <v>4</v>
      </c>
      <c r="AA409" s="7" t="s">
        <v>4</v>
      </c>
      <c r="AB409" s="7" t="s">
        <v>4</v>
      </c>
      <c r="AC409" s="7" t="s">
        <v>4</v>
      </c>
      <c r="AD409" s="7" t="s">
        <v>4</v>
      </c>
      <c r="AE409" s="7" t="s">
        <v>4</v>
      </c>
      <c r="AF409" s="7" t="s">
        <v>4</v>
      </c>
      <c r="AG409" s="7" t="s">
        <v>4</v>
      </c>
      <c r="AH409" s="7" t="s">
        <v>4</v>
      </c>
      <c r="AI409" s="7" t="s">
        <v>4</v>
      </c>
      <c r="AJ409" s="7" t="s">
        <v>4</v>
      </c>
      <c r="AK409" s="7" t="s">
        <v>4</v>
      </c>
      <c r="AL409" s="7" t="s">
        <v>4</v>
      </c>
      <c r="AM409" s="7" t="s">
        <v>4</v>
      </c>
      <c r="AN409" s="7" t="s">
        <v>4</v>
      </c>
      <c r="AO409" s="7" t="s">
        <v>4</v>
      </c>
      <c r="AP409" s="7" t="s">
        <v>4</v>
      </c>
      <c r="AQ409" s="7" t="s">
        <v>5</v>
      </c>
      <c r="AR409" s="7" t="s">
        <v>5</v>
      </c>
      <c r="AS409" s="7" t="s">
        <v>5</v>
      </c>
      <c r="AT409" s="7" t="s">
        <v>5</v>
      </c>
      <c r="AU409" s="7" t="s">
        <v>11</v>
      </c>
      <c r="AV409" s="7" t="s">
        <v>5</v>
      </c>
      <c r="AW409" s="7" t="s">
        <v>5</v>
      </c>
      <c r="AX409" s="7" t="s">
        <v>11</v>
      </c>
      <c r="AY409" s="7" t="s">
        <v>11</v>
      </c>
      <c r="AZ409" s="7" t="s">
        <v>5</v>
      </c>
      <c r="BA409" s="7" t="s">
        <v>5</v>
      </c>
      <c r="BB409" s="7" t="s">
        <v>11</v>
      </c>
      <c r="BC409" s="7" t="s">
        <v>5</v>
      </c>
      <c r="BD409" s="7" t="s">
        <v>5</v>
      </c>
      <c r="BE409" s="7" t="s">
        <v>11</v>
      </c>
      <c r="BF409" s="7" t="s">
        <v>5</v>
      </c>
      <c r="BG409" s="7" t="s">
        <v>5</v>
      </c>
      <c r="BH409" s="7" t="s">
        <v>11</v>
      </c>
      <c r="BI409" s="7" t="s">
        <v>5</v>
      </c>
      <c r="BJ409" s="7" t="s">
        <v>11</v>
      </c>
      <c r="BK409" s="7" t="s">
        <v>5</v>
      </c>
      <c r="BL409" s="7" t="s">
        <v>5</v>
      </c>
    </row>
    <row r="410" spans="1:64">
      <c r="B410" s="7" t="s">
        <v>39</v>
      </c>
      <c r="C410" s="7" t="s">
        <v>7</v>
      </c>
      <c r="D410" s="7" t="s">
        <v>4</v>
      </c>
      <c r="E410" s="7" t="s">
        <v>4</v>
      </c>
      <c r="F410" s="7" t="s">
        <v>4</v>
      </c>
      <c r="G410" s="7" t="s">
        <v>4</v>
      </c>
      <c r="H410" s="7" t="s">
        <v>4</v>
      </c>
      <c r="I410" s="7" t="s">
        <v>4</v>
      </c>
      <c r="J410" s="7" t="s">
        <v>4</v>
      </c>
      <c r="K410" s="7" t="s">
        <v>4</v>
      </c>
      <c r="L410" s="7" t="s">
        <v>4</v>
      </c>
      <c r="M410" s="7" t="s">
        <v>4</v>
      </c>
      <c r="N410" s="7" t="s">
        <v>4</v>
      </c>
      <c r="O410" s="7" t="s">
        <v>4</v>
      </c>
      <c r="P410" s="7" t="s">
        <v>4</v>
      </c>
      <c r="Q410" s="7" t="s">
        <v>4</v>
      </c>
      <c r="R410" s="7" t="s">
        <v>4</v>
      </c>
      <c r="S410" s="7" t="s">
        <v>4</v>
      </c>
      <c r="T410" s="7" t="s">
        <v>4</v>
      </c>
      <c r="U410" s="7" t="s">
        <v>4</v>
      </c>
      <c r="V410" s="7" t="s">
        <v>4</v>
      </c>
      <c r="W410" s="7" t="s">
        <v>4</v>
      </c>
      <c r="X410" s="7" t="s">
        <v>4</v>
      </c>
      <c r="Y410" s="7" t="s">
        <v>4</v>
      </c>
      <c r="Z410" s="7" t="s">
        <v>4</v>
      </c>
      <c r="AA410" s="7" t="s">
        <v>4</v>
      </c>
      <c r="AB410" s="7" t="s">
        <v>4</v>
      </c>
      <c r="AC410" s="7" t="s">
        <v>4</v>
      </c>
      <c r="AD410" s="7" t="s">
        <v>4</v>
      </c>
      <c r="AE410" s="7" t="s">
        <v>4</v>
      </c>
      <c r="AF410" s="7" t="s">
        <v>4</v>
      </c>
      <c r="AG410" s="7" t="s">
        <v>4</v>
      </c>
      <c r="AH410" s="7" t="s">
        <v>4</v>
      </c>
      <c r="AI410" s="7" t="s">
        <v>4</v>
      </c>
      <c r="AJ410" s="7" t="s">
        <v>4</v>
      </c>
      <c r="AK410" s="7" t="s">
        <v>4</v>
      </c>
      <c r="AL410" s="7" t="s">
        <v>4</v>
      </c>
      <c r="AM410" s="7" t="s">
        <v>4</v>
      </c>
      <c r="AN410" s="7" t="s">
        <v>4</v>
      </c>
      <c r="AO410" s="7" t="s">
        <v>4</v>
      </c>
      <c r="AP410" s="7" t="s">
        <v>4</v>
      </c>
      <c r="AQ410" s="7">
        <v>8</v>
      </c>
      <c r="AR410" s="7">
        <v>6</v>
      </c>
      <c r="AS410" s="7">
        <v>8</v>
      </c>
      <c r="AT410" s="7">
        <v>9</v>
      </c>
      <c r="AU410" s="7">
        <v>7</v>
      </c>
      <c r="AV410" s="7">
        <v>3</v>
      </c>
      <c r="AW410" s="7">
        <v>10</v>
      </c>
      <c r="AX410" s="7">
        <v>2</v>
      </c>
      <c r="AY410" s="7">
        <v>2</v>
      </c>
      <c r="AZ410" s="7">
        <v>2</v>
      </c>
      <c r="BA410" s="7">
        <v>2</v>
      </c>
      <c r="BB410" s="7">
        <v>9</v>
      </c>
      <c r="BC410" s="7">
        <v>6</v>
      </c>
      <c r="BD410" s="7">
        <v>4</v>
      </c>
      <c r="BE410" s="7">
        <v>6</v>
      </c>
      <c r="BF410" s="7">
        <v>3</v>
      </c>
      <c r="BG410" s="7">
        <v>2</v>
      </c>
      <c r="BH410" s="7">
        <v>3</v>
      </c>
      <c r="BI410" s="7">
        <v>3</v>
      </c>
      <c r="BJ410" s="7">
        <v>2</v>
      </c>
      <c r="BK410" s="7">
        <v>3</v>
      </c>
      <c r="BL410" s="7">
        <v>2</v>
      </c>
    </row>
    <row r="411" spans="1:64">
      <c r="B411" s="7" t="s">
        <v>39</v>
      </c>
      <c r="C411" s="7" t="s">
        <v>6</v>
      </c>
      <c r="D411" s="7" t="s">
        <v>4</v>
      </c>
      <c r="E411" s="7" t="s">
        <v>4</v>
      </c>
      <c r="F411" s="7" t="s">
        <v>4</v>
      </c>
      <c r="G411" s="7" t="s">
        <v>4</v>
      </c>
      <c r="H411" s="7" t="s">
        <v>4</v>
      </c>
      <c r="I411" s="7" t="s">
        <v>4</v>
      </c>
      <c r="J411" s="7" t="s">
        <v>4</v>
      </c>
      <c r="K411" s="7" t="s">
        <v>4</v>
      </c>
      <c r="L411" s="7" t="s">
        <v>4</v>
      </c>
      <c r="M411" s="7" t="s">
        <v>4</v>
      </c>
      <c r="N411" s="7" t="s">
        <v>4</v>
      </c>
      <c r="O411" s="7" t="s">
        <v>4</v>
      </c>
      <c r="P411" s="7" t="s">
        <v>4</v>
      </c>
      <c r="Q411" s="7" t="s">
        <v>4</v>
      </c>
      <c r="R411" s="7" t="s">
        <v>4</v>
      </c>
      <c r="S411" s="7" t="s">
        <v>4</v>
      </c>
      <c r="T411" s="7" t="s">
        <v>4</v>
      </c>
      <c r="U411" s="7" t="s">
        <v>4</v>
      </c>
      <c r="V411" s="7" t="s">
        <v>4</v>
      </c>
      <c r="W411" s="7" t="s">
        <v>4</v>
      </c>
      <c r="X411" s="7" t="s">
        <v>4</v>
      </c>
      <c r="Y411" s="7" t="s">
        <v>4</v>
      </c>
      <c r="Z411" s="7" t="s">
        <v>4</v>
      </c>
      <c r="AA411" s="7" t="s">
        <v>4</v>
      </c>
      <c r="AB411" s="7" t="s">
        <v>4</v>
      </c>
      <c r="AC411" s="7" t="s">
        <v>4</v>
      </c>
      <c r="AD411" s="7" t="s">
        <v>4</v>
      </c>
      <c r="AE411" s="7" t="s">
        <v>4</v>
      </c>
      <c r="AF411" s="7" t="s">
        <v>4</v>
      </c>
      <c r="AG411" s="7" t="s">
        <v>4</v>
      </c>
      <c r="AH411" s="7" t="s">
        <v>4</v>
      </c>
      <c r="AI411" s="7" t="s">
        <v>4</v>
      </c>
      <c r="AJ411" s="7" t="s">
        <v>4</v>
      </c>
      <c r="AK411" s="7" t="s">
        <v>4</v>
      </c>
      <c r="AL411" s="7" t="s">
        <v>4</v>
      </c>
      <c r="AM411" s="7" t="s">
        <v>4</v>
      </c>
      <c r="AN411" s="7" t="s">
        <v>4</v>
      </c>
      <c r="AO411" s="7" t="s">
        <v>4</v>
      </c>
      <c r="AP411" s="7" t="s">
        <v>4</v>
      </c>
      <c r="AQ411" s="7">
        <v>128</v>
      </c>
      <c r="AR411" s="7">
        <v>129</v>
      </c>
      <c r="AS411" s="7">
        <v>90</v>
      </c>
      <c r="AT411" s="7">
        <v>121</v>
      </c>
      <c r="AU411" s="7">
        <v>139</v>
      </c>
      <c r="AV411" s="7">
        <v>148</v>
      </c>
      <c r="AW411" s="7">
        <v>168</v>
      </c>
      <c r="AX411" s="7">
        <v>91</v>
      </c>
      <c r="AY411" s="7">
        <v>101</v>
      </c>
      <c r="AZ411" s="7">
        <v>117</v>
      </c>
      <c r="BA411" s="7">
        <v>406</v>
      </c>
      <c r="BB411" s="7">
        <v>88</v>
      </c>
      <c r="BC411" s="7">
        <v>116</v>
      </c>
      <c r="BD411" s="7">
        <v>125</v>
      </c>
      <c r="BE411" s="7">
        <v>137</v>
      </c>
      <c r="BF411" s="7">
        <v>185</v>
      </c>
      <c r="BG411" s="7">
        <v>284</v>
      </c>
      <c r="BH411" s="7">
        <v>161</v>
      </c>
      <c r="BI411" s="7">
        <v>158</v>
      </c>
      <c r="BJ411" s="7">
        <v>167</v>
      </c>
      <c r="BK411" s="7">
        <v>165</v>
      </c>
      <c r="BL411" s="7">
        <v>184</v>
      </c>
    </row>
    <row r="412" spans="1:64">
      <c r="B412" s="7" t="s">
        <v>39</v>
      </c>
      <c r="C412" s="7" t="s">
        <v>7</v>
      </c>
      <c r="D412" s="7" t="s">
        <v>4</v>
      </c>
      <c r="E412" s="7" t="s">
        <v>4</v>
      </c>
      <c r="F412" s="7" t="s">
        <v>4</v>
      </c>
      <c r="G412" s="7" t="s">
        <v>4</v>
      </c>
      <c r="H412" s="7" t="s">
        <v>4</v>
      </c>
      <c r="I412" s="7" t="s">
        <v>4</v>
      </c>
      <c r="J412" s="7" t="s">
        <v>4</v>
      </c>
      <c r="K412" s="7" t="s">
        <v>4</v>
      </c>
      <c r="L412" s="7" t="s">
        <v>4</v>
      </c>
      <c r="M412" s="7" t="s">
        <v>4</v>
      </c>
      <c r="N412" s="7" t="s">
        <v>4</v>
      </c>
      <c r="O412" s="7" t="s">
        <v>4</v>
      </c>
      <c r="P412" s="7" t="s">
        <v>4</v>
      </c>
      <c r="Q412" s="7" t="s">
        <v>4</v>
      </c>
      <c r="R412" s="7" t="s">
        <v>4</v>
      </c>
      <c r="S412" s="7" t="s">
        <v>4</v>
      </c>
      <c r="T412" s="7" t="s">
        <v>4</v>
      </c>
      <c r="U412" s="7" t="s">
        <v>4</v>
      </c>
      <c r="V412" s="7" t="s">
        <v>4</v>
      </c>
      <c r="W412" s="7" t="s">
        <v>4</v>
      </c>
      <c r="X412" s="7" t="s">
        <v>4</v>
      </c>
      <c r="Y412" s="7" t="s">
        <v>4</v>
      </c>
      <c r="Z412" s="7" t="s">
        <v>4</v>
      </c>
      <c r="AA412" s="7" t="s">
        <v>4</v>
      </c>
      <c r="AB412" s="7" t="s">
        <v>4</v>
      </c>
      <c r="AC412" s="7" t="s">
        <v>4</v>
      </c>
      <c r="AD412" s="7" t="s">
        <v>4</v>
      </c>
      <c r="AE412" s="7" t="s">
        <v>4</v>
      </c>
      <c r="AF412" s="7" t="s">
        <v>4</v>
      </c>
      <c r="AG412" s="7" t="s">
        <v>4</v>
      </c>
      <c r="AH412" s="7" t="s">
        <v>4</v>
      </c>
      <c r="AI412" s="7" t="s">
        <v>4</v>
      </c>
      <c r="AJ412" s="7" t="s">
        <v>4</v>
      </c>
      <c r="AK412" s="7" t="s">
        <v>4</v>
      </c>
      <c r="AL412" s="7" t="s">
        <v>4</v>
      </c>
      <c r="AM412" s="7" t="s">
        <v>4</v>
      </c>
      <c r="AN412" s="7" t="s">
        <v>4</v>
      </c>
      <c r="AO412" s="7" t="s">
        <v>4</v>
      </c>
      <c r="AP412" s="7" t="s">
        <v>4</v>
      </c>
      <c r="AQ412" s="7">
        <v>67</v>
      </c>
      <c r="AR412" s="7">
        <v>60</v>
      </c>
      <c r="AS412" s="7">
        <v>69</v>
      </c>
      <c r="AT412" s="7">
        <v>60</v>
      </c>
      <c r="AU412" s="7">
        <v>64</v>
      </c>
      <c r="AV412" s="7">
        <v>67</v>
      </c>
      <c r="AW412" s="7">
        <v>104</v>
      </c>
      <c r="AX412" s="7">
        <v>69</v>
      </c>
      <c r="AY412" s="7">
        <v>87</v>
      </c>
      <c r="AZ412" s="7">
        <v>107</v>
      </c>
      <c r="BA412" s="7">
        <v>191</v>
      </c>
      <c r="BB412" s="7">
        <v>71</v>
      </c>
      <c r="BC412" s="7">
        <v>77</v>
      </c>
      <c r="BD412" s="7">
        <v>113</v>
      </c>
      <c r="BE412" s="7">
        <v>199</v>
      </c>
      <c r="BF412" s="7">
        <v>101</v>
      </c>
      <c r="BG412" s="7">
        <v>71</v>
      </c>
      <c r="BH412" s="7">
        <v>174</v>
      </c>
      <c r="BI412" s="7">
        <v>289</v>
      </c>
      <c r="BJ412" s="7">
        <v>173</v>
      </c>
      <c r="BK412" s="7">
        <v>116</v>
      </c>
      <c r="BL412" s="7">
        <v>114</v>
      </c>
    </row>
    <row r="413" spans="1:64">
      <c r="B413" s="7" t="s">
        <v>39</v>
      </c>
      <c r="C413" s="7" t="s">
        <v>6</v>
      </c>
      <c r="D413" s="7" t="s">
        <v>5</v>
      </c>
      <c r="E413" s="7" t="s">
        <v>5</v>
      </c>
      <c r="F413" s="7" t="s">
        <v>5</v>
      </c>
      <c r="G413" s="7" t="s">
        <v>5</v>
      </c>
      <c r="H413" s="7" t="s">
        <v>5</v>
      </c>
      <c r="I413" s="7" t="s">
        <v>5</v>
      </c>
      <c r="J413" s="7" t="s">
        <v>5</v>
      </c>
      <c r="K413" s="7" t="s">
        <v>5</v>
      </c>
      <c r="L413" s="7" t="s">
        <v>5</v>
      </c>
      <c r="M413" s="7" t="s">
        <v>5</v>
      </c>
      <c r="N413" s="7" t="s">
        <v>5</v>
      </c>
      <c r="O413" s="7" t="s">
        <v>5</v>
      </c>
      <c r="P413" s="7" t="s">
        <v>5</v>
      </c>
      <c r="Q413" s="7" t="s">
        <v>5</v>
      </c>
      <c r="R413" s="7" t="s">
        <v>5</v>
      </c>
      <c r="S413" s="7" t="s">
        <v>5</v>
      </c>
      <c r="T413" s="7" t="s">
        <v>5</v>
      </c>
      <c r="U413" s="7" t="s">
        <v>5</v>
      </c>
      <c r="V413" s="7" t="s">
        <v>5</v>
      </c>
      <c r="W413" s="7" t="s">
        <v>5</v>
      </c>
      <c r="X413" s="7" t="s">
        <v>5</v>
      </c>
      <c r="Y413" s="7" t="s">
        <v>5</v>
      </c>
      <c r="Z413" s="7" t="s">
        <v>5</v>
      </c>
      <c r="AA413" s="7" t="s">
        <v>5</v>
      </c>
      <c r="AB413" s="7" t="s">
        <v>5</v>
      </c>
      <c r="AC413" s="7">
        <v>49</v>
      </c>
      <c r="AD413" s="7">
        <v>57</v>
      </c>
      <c r="AE413" s="7">
        <v>85</v>
      </c>
      <c r="AF413" s="7">
        <v>49</v>
      </c>
      <c r="AG413" s="7">
        <v>53</v>
      </c>
      <c r="AH413" s="7">
        <v>73</v>
      </c>
      <c r="AI413" s="7">
        <v>72</v>
      </c>
      <c r="AJ413" s="7">
        <v>86</v>
      </c>
      <c r="AK413" s="7">
        <v>145</v>
      </c>
      <c r="AL413" s="7">
        <v>160</v>
      </c>
      <c r="AM413" s="7">
        <v>114</v>
      </c>
      <c r="AN413" s="7">
        <v>113</v>
      </c>
      <c r="AO413" s="7">
        <v>105</v>
      </c>
      <c r="AP413" s="7">
        <v>114</v>
      </c>
      <c r="AQ413" s="7" t="s">
        <v>4</v>
      </c>
      <c r="AR413" s="7" t="s">
        <v>4</v>
      </c>
      <c r="AS413" s="7" t="s">
        <v>4</v>
      </c>
      <c r="AT413" s="7" t="s">
        <v>4</v>
      </c>
      <c r="AU413" s="7" t="s">
        <v>4</v>
      </c>
      <c r="AV413" s="7" t="s">
        <v>4</v>
      </c>
      <c r="AW413" s="7" t="s">
        <v>4</v>
      </c>
      <c r="AX413" s="7" t="s">
        <v>4</v>
      </c>
      <c r="AY413" s="7" t="s">
        <v>4</v>
      </c>
      <c r="AZ413" s="7" t="s">
        <v>4</v>
      </c>
      <c r="BA413" s="7" t="s">
        <v>4</v>
      </c>
      <c r="BB413" s="7" t="s">
        <v>4</v>
      </c>
      <c r="BC413" s="7" t="s">
        <v>4</v>
      </c>
      <c r="BD413" s="7" t="s">
        <v>4</v>
      </c>
      <c r="BE413" s="7" t="s">
        <v>4</v>
      </c>
      <c r="BF413" s="7" t="s">
        <v>4</v>
      </c>
      <c r="BG413" s="7" t="s">
        <v>4</v>
      </c>
      <c r="BH413" s="7" t="s">
        <v>4</v>
      </c>
      <c r="BI413" s="7" t="s">
        <v>4</v>
      </c>
      <c r="BJ413" s="7" t="s">
        <v>4</v>
      </c>
      <c r="BK413" s="7" t="s">
        <v>4</v>
      </c>
      <c r="BL413" s="7" t="s">
        <v>4</v>
      </c>
    </row>
    <row r="414" spans="1:64">
      <c r="B414" s="7" t="s">
        <v>39</v>
      </c>
      <c r="C414" s="7" t="s">
        <v>9</v>
      </c>
      <c r="D414" s="7" t="s">
        <v>5</v>
      </c>
      <c r="E414" s="7">
        <v>69</v>
      </c>
      <c r="F414" s="7">
        <v>72</v>
      </c>
      <c r="G414" s="7">
        <v>75</v>
      </c>
      <c r="H414" s="7">
        <v>99</v>
      </c>
      <c r="I414" s="7">
        <v>144</v>
      </c>
      <c r="J414" s="7">
        <v>156</v>
      </c>
      <c r="K414" s="7">
        <v>180</v>
      </c>
      <c r="L414" s="7">
        <v>129</v>
      </c>
      <c r="M414" s="7">
        <v>132</v>
      </c>
      <c r="N414" s="7">
        <v>104</v>
      </c>
      <c r="O414" s="7">
        <v>110</v>
      </c>
      <c r="P414" s="7">
        <v>83</v>
      </c>
      <c r="Q414" s="7">
        <v>99</v>
      </c>
      <c r="R414" s="7">
        <v>77</v>
      </c>
      <c r="S414" s="7">
        <v>69</v>
      </c>
      <c r="T414" s="7">
        <v>77</v>
      </c>
      <c r="U414" s="7">
        <v>70</v>
      </c>
      <c r="V414" s="7">
        <v>70</v>
      </c>
      <c r="W414" s="7">
        <v>107</v>
      </c>
      <c r="X414" s="7">
        <v>188</v>
      </c>
      <c r="Y414" s="7">
        <v>135</v>
      </c>
      <c r="Z414" s="7">
        <v>150</v>
      </c>
      <c r="AA414" s="7">
        <v>154</v>
      </c>
      <c r="AB414" s="7">
        <v>113</v>
      </c>
      <c r="AC414" s="7" t="s">
        <v>5</v>
      </c>
      <c r="AD414" s="7" t="s">
        <v>5</v>
      </c>
      <c r="AE414" s="7" t="s">
        <v>5</v>
      </c>
      <c r="AF414" s="7" t="s">
        <v>5</v>
      </c>
      <c r="AG414" s="7" t="s">
        <v>5</v>
      </c>
      <c r="AH414" s="7" t="s">
        <v>5</v>
      </c>
      <c r="AI414" s="7" t="s">
        <v>5</v>
      </c>
      <c r="AJ414" s="7" t="s">
        <v>5</v>
      </c>
      <c r="AK414" s="7" t="s">
        <v>5</v>
      </c>
      <c r="AL414" s="7" t="s">
        <v>5</v>
      </c>
      <c r="AM414" s="7" t="s">
        <v>5</v>
      </c>
      <c r="AN414" s="7" t="s">
        <v>5</v>
      </c>
      <c r="AO414" s="7" t="s">
        <v>5</v>
      </c>
      <c r="AP414" s="7" t="s">
        <v>5</v>
      </c>
      <c r="AQ414" s="7" t="s">
        <v>4</v>
      </c>
      <c r="AR414" s="7" t="s">
        <v>4</v>
      </c>
      <c r="AS414" s="7" t="s">
        <v>4</v>
      </c>
      <c r="AT414" s="7" t="s">
        <v>4</v>
      </c>
      <c r="AU414" s="7" t="s">
        <v>4</v>
      </c>
      <c r="AV414" s="7" t="s">
        <v>4</v>
      </c>
      <c r="AW414" s="7" t="s">
        <v>4</v>
      </c>
      <c r="AX414" s="7" t="s">
        <v>4</v>
      </c>
      <c r="AY414" s="7" t="s">
        <v>4</v>
      </c>
      <c r="AZ414" s="7" t="s">
        <v>4</v>
      </c>
      <c r="BA414" s="7" t="s">
        <v>4</v>
      </c>
      <c r="BB414" s="7" t="s">
        <v>4</v>
      </c>
      <c r="BC414" s="7" t="s">
        <v>4</v>
      </c>
      <c r="BD414" s="7" t="s">
        <v>4</v>
      </c>
      <c r="BE414" s="7" t="s">
        <v>4</v>
      </c>
      <c r="BF414" s="7" t="s">
        <v>4</v>
      </c>
      <c r="BG414" s="7" t="s">
        <v>4</v>
      </c>
      <c r="BH414" s="7" t="s">
        <v>4</v>
      </c>
      <c r="BI414" s="7" t="s">
        <v>4</v>
      </c>
      <c r="BJ414" s="7" t="s">
        <v>4</v>
      </c>
      <c r="BK414" s="7" t="s">
        <v>4</v>
      </c>
      <c r="BL414" s="7" t="s">
        <v>4</v>
      </c>
    </row>
    <row r="415" spans="1:64">
      <c r="B415" s="7" t="s">
        <v>39</v>
      </c>
      <c r="C415" s="7" t="s">
        <v>7</v>
      </c>
      <c r="D415" s="7" t="s">
        <v>5</v>
      </c>
      <c r="E415" s="7" t="s">
        <v>5</v>
      </c>
      <c r="F415" s="7" t="s">
        <v>5</v>
      </c>
      <c r="G415" s="7" t="s">
        <v>5</v>
      </c>
      <c r="H415" s="7" t="s">
        <v>5</v>
      </c>
      <c r="I415" s="7" t="s">
        <v>5</v>
      </c>
      <c r="J415" s="7" t="s">
        <v>5</v>
      </c>
      <c r="K415" s="7" t="s">
        <v>5</v>
      </c>
      <c r="L415" s="7" t="s">
        <v>5</v>
      </c>
      <c r="M415" s="7" t="s">
        <v>5</v>
      </c>
      <c r="N415" s="7" t="s">
        <v>5</v>
      </c>
      <c r="O415" s="7" t="s">
        <v>5</v>
      </c>
      <c r="P415" s="7" t="s">
        <v>5</v>
      </c>
      <c r="Q415" s="7" t="s">
        <v>5</v>
      </c>
      <c r="R415" s="7" t="s">
        <v>5</v>
      </c>
      <c r="S415" s="7" t="s">
        <v>5</v>
      </c>
      <c r="T415" s="7" t="s">
        <v>5</v>
      </c>
      <c r="U415" s="7" t="s">
        <v>5</v>
      </c>
      <c r="V415" s="7" t="s">
        <v>5</v>
      </c>
      <c r="W415" s="7" t="s">
        <v>5</v>
      </c>
      <c r="X415" s="7" t="s">
        <v>5</v>
      </c>
      <c r="Y415" s="7" t="s">
        <v>5</v>
      </c>
      <c r="Z415" s="7" t="s">
        <v>5</v>
      </c>
      <c r="AA415" s="7" t="s">
        <v>5</v>
      </c>
      <c r="AB415" s="7" t="s">
        <v>5</v>
      </c>
      <c r="AC415" s="7">
        <v>47</v>
      </c>
      <c r="AD415" s="7">
        <v>35</v>
      </c>
      <c r="AE415" s="7">
        <v>29</v>
      </c>
      <c r="AF415" s="7">
        <v>32</v>
      </c>
      <c r="AG415" s="7">
        <v>34</v>
      </c>
      <c r="AH415" s="7">
        <v>48</v>
      </c>
      <c r="AI415" s="7">
        <v>60</v>
      </c>
      <c r="AJ415" s="7">
        <v>72</v>
      </c>
      <c r="AK415" s="7">
        <v>78</v>
      </c>
      <c r="AL415" s="7">
        <v>117</v>
      </c>
      <c r="AM415" s="7">
        <v>100</v>
      </c>
      <c r="AN415" s="7">
        <v>78</v>
      </c>
      <c r="AO415" s="7">
        <v>68</v>
      </c>
      <c r="AP415" s="7">
        <v>71</v>
      </c>
      <c r="AQ415" s="7" t="s">
        <v>4</v>
      </c>
      <c r="AR415" s="7" t="s">
        <v>4</v>
      </c>
      <c r="AS415" s="7" t="s">
        <v>4</v>
      </c>
      <c r="AT415" s="7" t="s">
        <v>4</v>
      </c>
      <c r="AU415" s="7" t="s">
        <v>4</v>
      </c>
      <c r="AV415" s="7" t="s">
        <v>4</v>
      </c>
      <c r="AW415" s="7" t="s">
        <v>4</v>
      </c>
      <c r="AX415" s="7" t="s">
        <v>4</v>
      </c>
      <c r="AY415" s="7" t="s">
        <v>4</v>
      </c>
      <c r="AZ415" s="7" t="s">
        <v>4</v>
      </c>
      <c r="BA415" s="7" t="s">
        <v>4</v>
      </c>
      <c r="BB415" s="7" t="s">
        <v>4</v>
      </c>
      <c r="BC415" s="7" t="s">
        <v>4</v>
      </c>
      <c r="BD415" s="7" t="s">
        <v>4</v>
      </c>
      <c r="BE415" s="7" t="s">
        <v>4</v>
      </c>
      <c r="BF415" s="7" t="s">
        <v>4</v>
      </c>
      <c r="BG415" s="7" t="s">
        <v>4</v>
      </c>
      <c r="BH415" s="7" t="s">
        <v>4</v>
      </c>
      <c r="BI415" s="7" t="s">
        <v>4</v>
      </c>
      <c r="BJ415" s="7" t="s">
        <v>4</v>
      </c>
      <c r="BK415" s="7" t="s">
        <v>4</v>
      </c>
      <c r="BL415" s="7" t="s">
        <v>4</v>
      </c>
    </row>
    <row r="416" spans="1:64">
      <c r="A416" s="41" t="s">
        <v>265</v>
      </c>
      <c r="B416" s="41" t="s">
        <v>39</v>
      </c>
      <c r="C416" s="41" t="s">
        <v>6</v>
      </c>
      <c r="D416" s="42" t="s">
        <v>5</v>
      </c>
      <c r="E416" s="42" t="s">
        <v>5</v>
      </c>
      <c r="F416" s="42" t="s">
        <v>5</v>
      </c>
      <c r="G416" s="42" t="s">
        <v>5</v>
      </c>
      <c r="H416" s="42" t="s">
        <v>5</v>
      </c>
      <c r="I416" s="42" t="s">
        <v>5</v>
      </c>
      <c r="J416" s="42" t="s">
        <v>5</v>
      </c>
      <c r="K416" s="42" t="s">
        <v>5</v>
      </c>
      <c r="L416" s="42" t="s">
        <v>5</v>
      </c>
      <c r="M416" s="42" t="s">
        <v>5</v>
      </c>
      <c r="N416" s="42" t="s">
        <v>5</v>
      </c>
      <c r="O416" s="42" t="s">
        <v>5</v>
      </c>
      <c r="P416" s="42" t="s">
        <v>5</v>
      </c>
      <c r="Q416" s="42" t="s">
        <v>5</v>
      </c>
      <c r="R416" s="42" t="s">
        <v>5</v>
      </c>
      <c r="S416" s="42" t="s">
        <v>5</v>
      </c>
      <c r="T416" s="42" t="s">
        <v>5</v>
      </c>
      <c r="U416" s="42" t="s">
        <v>5</v>
      </c>
      <c r="V416" s="42" t="s">
        <v>5</v>
      </c>
      <c r="W416" s="42" t="s">
        <v>5</v>
      </c>
      <c r="X416" s="42" t="s">
        <v>5</v>
      </c>
      <c r="Y416" s="42" t="s">
        <v>5</v>
      </c>
      <c r="Z416" s="42" t="s">
        <v>5</v>
      </c>
      <c r="AA416" s="42" t="s">
        <v>5</v>
      </c>
      <c r="AB416" s="42" t="s">
        <v>5</v>
      </c>
      <c r="AC416" s="42" t="s">
        <v>5</v>
      </c>
      <c r="AD416" s="42" t="s">
        <v>5</v>
      </c>
      <c r="AE416" s="42" t="s">
        <v>5</v>
      </c>
      <c r="AF416" s="42" t="s">
        <v>5</v>
      </c>
      <c r="AG416" s="42" t="s">
        <v>5</v>
      </c>
      <c r="AH416" s="42" t="s">
        <v>5</v>
      </c>
      <c r="AI416" s="42" t="s">
        <v>5</v>
      </c>
      <c r="AJ416" s="42" t="s">
        <v>5</v>
      </c>
      <c r="AK416" s="42" t="s">
        <v>5</v>
      </c>
      <c r="AL416" s="42" t="s">
        <v>5</v>
      </c>
      <c r="AM416" s="42" t="s">
        <v>5</v>
      </c>
      <c r="AN416" s="42" t="s">
        <v>5</v>
      </c>
      <c r="AO416" s="42" t="s">
        <v>5</v>
      </c>
      <c r="AP416" s="42" t="s">
        <v>5</v>
      </c>
      <c r="AQ416" s="42" t="s">
        <v>5</v>
      </c>
      <c r="AR416" s="42" t="s">
        <v>5</v>
      </c>
      <c r="AS416" s="42" t="s">
        <v>5</v>
      </c>
      <c r="AT416" s="42" t="s">
        <v>5</v>
      </c>
      <c r="AU416" s="42" t="s">
        <v>5</v>
      </c>
      <c r="AV416" s="42" t="s">
        <v>5</v>
      </c>
      <c r="AW416" s="42" t="s">
        <v>5</v>
      </c>
      <c r="AX416" s="42" t="s">
        <v>5</v>
      </c>
      <c r="AY416" s="42" t="s">
        <v>5</v>
      </c>
      <c r="AZ416" s="42" t="s">
        <v>5</v>
      </c>
      <c r="BA416" s="42" t="s">
        <v>11</v>
      </c>
      <c r="BB416" s="42" t="s">
        <v>11</v>
      </c>
      <c r="BC416" s="42" t="s">
        <v>5</v>
      </c>
      <c r="BD416" s="42" t="s">
        <v>5</v>
      </c>
      <c r="BE416" s="42" t="s">
        <v>5</v>
      </c>
      <c r="BF416" s="42" t="s">
        <v>5</v>
      </c>
      <c r="BG416" s="42">
        <v>1</v>
      </c>
      <c r="BH416" s="42">
        <v>1</v>
      </c>
      <c r="BI416" s="42">
        <v>1</v>
      </c>
      <c r="BJ416" s="42">
        <v>1</v>
      </c>
      <c r="BK416" s="42">
        <v>1</v>
      </c>
      <c r="BL416" s="42">
        <v>1</v>
      </c>
    </row>
    <row r="417" spans="1:64">
      <c r="A417" s="41" t="s">
        <v>265</v>
      </c>
      <c r="B417" s="41" t="s">
        <v>39</v>
      </c>
      <c r="C417" s="41" t="s">
        <v>9</v>
      </c>
      <c r="D417" s="42" t="s">
        <v>4</v>
      </c>
      <c r="E417" s="42" t="s">
        <v>4</v>
      </c>
      <c r="F417" s="42" t="s">
        <v>4</v>
      </c>
      <c r="G417" s="42" t="s">
        <v>4</v>
      </c>
      <c r="H417" s="42" t="s">
        <v>4</v>
      </c>
      <c r="I417" s="42">
        <v>1</v>
      </c>
      <c r="J417" s="42" t="s">
        <v>4</v>
      </c>
      <c r="K417" s="42">
        <v>1</v>
      </c>
      <c r="L417" s="42" t="s">
        <v>4</v>
      </c>
      <c r="M417" s="42">
        <v>1</v>
      </c>
      <c r="N417" s="42">
        <v>1</v>
      </c>
      <c r="O417" s="42" t="s">
        <v>5</v>
      </c>
      <c r="P417" s="42" t="s">
        <v>4</v>
      </c>
      <c r="Q417" s="42">
        <v>2</v>
      </c>
      <c r="R417" s="42">
        <v>1</v>
      </c>
      <c r="S417" s="42">
        <v>1</v>
      </c>
      <c r="T417" s="42" t="s">
        <v>4</v>
      </c>
      <c r="U417" s="42" t="s">
        <v>4</v>
      </c>
      <c r="V417" s="42" t="s">
        <v>4</v>
      </c>
      <c r="W417" s="42">
        <v>1</v>
      </c>
      <c r="X417" s="42" t="s">
        <v>4</v>
      </c>
      <c r="Y417" s="42" t="s">
        <v>5</v>
      </c>
      <c r="Z417" s="42" t="s">
        <v>5</v>
      </c>
      <c r="AA417" s="42" t="s">
        <v>11</v>
      </c>
      <c r="AB417" s="42" t="s">
        <v>5</v>
      </c>
      <c r="AC417" s="42" t="s">
        <v>5</v>
      </c>
      <c r="AD417" s="42" t="s">
        <v>5</v>
      </c>
      <c r="AE417" s="42" t="s">
        <v>5</v>
      </c>
      <c r="AF417" s="42" t="s">
        <v>5</v>
      </c>
      <c r="AG417" s="42" t="s">
        <v>5</v>
      </c>
      <c r="AH417" s="42" t="s">
        <v>5</v>
      </c>
      <c r="AI417" s="42" t="s">
        <v>5</v>
      </c>
      <c r="AJ417" s="42" t="s">
        <v>5</v>
      </c>
      <c r="AK417" s="42" t="s">
        <v>5</v>
      </c>
      <c r="AL417" s="42" t="s">
        <v>5</v>
      </c>
      <c r="AM417" s="42" t="s">
        <v>5</v>
      </c>
      <c r="AN417" s="42" t="s">
        <v>5</v>
      </c>
      <c r="AO417" s="42" t="s">
        <v>5</v>
      </c>
      <c r="AP417" s="42" t="s">
        <v>5</v>
      </c>
      <c r="AQ417" s="42" t="s">
        <v>5</v>
      </c>
      <c r="AR417" s="42" t="s">
        <v>5</v>
      </c>
      <c r="AS417" s="42" t="s">
        <v>5</v>
      </c>
      <c r="AT417" s="42" t="s">
        <v>5</v>
      </c>
      <c r="AU417" s="42" t="s">
        <v>5</v>
      </c>
      <c r="AV417" s="42" t="s">
        <v>5</v>
      </c>
      <c r="AW417" s="42" t="s">
        <v>5</v>
      </c>
      <c r="AX417" s="42" t="s">
        <v>5</v>
      </c>
      <c r="AY417" s="42" t="s">
        <v>5</v>
      </c>
      <c r="AZ417" s="42" t="s">
        <v>5</v>
      </c>
      <c r="BA417" s="42" t="s">
        <v>5</v>
      </c>
      <c r="BB417" s="42" t="s">
        <v>5</v>
      </c>
      <c r="BC417" s="42" t="s">
        <v>5</v>
      </c>
      <c r="BD417" s="42" t="s">
        <v>5</v>
      </c>
      <c r="BE417" s="42" t="s">
        <v>11</v>
      </c>
      <c r="BF417" s="42" t="s">
        <v>5</v>
      </c>
      <c r="BG417" s="42" t="s">
        <v>5</v>
      </c>
      <c r="BH417" s="42" t="s">
        <v>5</v>
      </c>
      <c r="BI417" s="42" t="s">
        <v>5</v>
      </c>
      <c r="BJ417" s="42" t="s">
        <v>5</v>
      </c>
      <c r="BK417" s="42" t="s">
        <v>4</v>
      </c>
      <c r="BL417" s="42" t="s">
        <v>4</v>
      </c>
    </row>
    <row r="418" spans="1:64">
      <c r="A418" s="41" t="s">
        <v>265</v>
      </c>
      <c r="B418" s="41" t="s">
        <v>39</v>
      </c>
      <c r="C418" s="41" t="s">
        <v>7</v>
      </c>
      <c r="D418" s="42" t="s">
        <v>5</v>
      </c>
      <c r="E418" s="42" t="s">
        <v>5</v>
      </c>
      <c r="F418" s="42" t="s">
        <v>5</v>
      </c>
      <c r="G418" s="42" t="s">
        <v>5</v>
      </c>
      <c r="H418" s="42" t="s">
        <v>5</v>
      </c>
      <c r="I418" s="42" t="s">
        <v>5</v>
      </c>
      <c r="J418" s="42" t="s">
        <v>5</v>
      </c>
      <c r="K418" s="42" t="s">
        <v>5</v>
      </c>
      <c r="L418" s="42" t="s">
        <v>5</v>
      </c>
      <c r="M418" s="42" t="s">
        <v>5</v>
      </c>
      <c r="N418" s="42" t="s">
        <v>5</v>
      </c>
      <c r="O418" s="42" t="s">
        <v>5</v>
      </c>
      <c r="P418" s="42" t="s">
        <v>5</v>
      </c>
      <c r="Q418" s="42" t="s">
        <v>5</v>
      </c>
      <c r="R418" s="42" t="s">
        <v>5</v>
      </c>
      <c r="S418" s="42" t="s">
        <v>5</v>
      </c>
      <c r="T418" s="42" t="s">
        <v>5</v>
      </c>
      <c r="U418" s="42" t="s">
        <v>5</v>
      </c>
      <c r="V418" s="42" t="s">
        <v>5</v>
      </c>
      <c r="W418" s="42" t="s">
        <v>5</v>
      </c>
      <c r="X418" s="42" t="s">
        <v>5</v>
      </c>
      <c r="Y418" s="42" t="s">
        <v>5</v>
      </c>
      <c r="Z418" s="42" t="s">
        <v>5</v>
      </c>
      <c r="AA418" s="42" t="s">
        <v>5</v>
      </c>
      <c r="AB418" s="42" t="s">
        <v>5</v>
      </c>
      <c r="AC418" s="42" t="s">
        <v>11</v>
      </c>
      <c r="AD418" s="42" t="s">
        <v>5</v>
      </c>
      <c r="AE418" s="42" t="s">
        <v>5</v>
      </c>
      <c r="AF418" s="42" t="s">
        <v>5</v>
      </c>
      <c r="AG418" s="42" t="s">
        <v>5</v>
      </c>
      <c r="AH418" s="42" t="s">
        <v>5</v>
      </c>
      <c r="AI418" s="42" t="s">
        <v>5</v>
      </c>
      <c r="AJ418" s="42" t="s">
        <v>5</v>
      </c>
      <c r="AK418" s="42" t="s">
        <v>5</v>
      </c>
      <c r="AL418" s="42" t="s">
        <v>5</v>
      </c>
      <c r="AM418" s="42" t="s">
        <v>5</v>
      </c>
      <c r="AN418" s="42" t="s">
        <v>5</v>
      </c>
      <c r="AO418" s="42" t="s">
        <v>5</v>
      </c>
      <c r="AP418" s="42" t="s">
        <v>5</v>
      </c>
      <c r="AQ418" s="42" t="s">
        <v>5</v>
      </c>
      <c r="AR418" s="42" t="s">
        <v>5</v>
      </c>
      <c r="AS418" s="42" t="s">
        <v>5</v>
      </c>
      <c r="AT418" s="42" t="s">
        <v>5</v>
      </c>
      <c r="AU418" s="42" t="s">
        <v>5</v>
      </c>
      <c r="AV418" s="42" t="s">
        <v>5</v>
      </c>
      <c r="AW418" s="42" t="s">
        <v>5</v>
      </c>
      <c r="AX418" s="42" t="s">
        <v>5</v>
      </c>
      <c r="AY418" s="42" t="s">
        <v>5</v>
      </c>
      <c r="AZ418" s="42" t="s">
        <v>5</v>
      </c>
      <c r="BA418" s="42" t="s">
        <v>5</v>
      </c>
      <c r="BB418" s="42" t="s">
        <v>5</v>
      </c>
      <c r="BC418" s="42" t="s">
        <v>5</v>
      </c>
      <c r="BD418" s="42" t="s">
        <v>5</v>
      </c>
      <c r="BE418" s="42" t="s">
        <v>5</v>
      </c>
      <c r="BF418" s="42" t="s">
        <v>11</v>
      </c>
      <c r="BG418" s="42" t="s">
        <v>5</v>
      </c>
      <c r="BH418" s="42" t="s">
        <v>5</v>
      </c>
      <c r="BI418" s="42" t="s">
        <v>5</v>
      </c>
      <c r="BJ418" s="42" t="s">
        <v>11</v>
      </c>
      <c r="BK418" s="42" t="s">
        <v>11</v>
      </c>
      <c r="BL418" s="42" t="s">
        <v>5</v>
      </c>
    </row>
    <row r="419" spans="1:64">
      <c r="A419" s="41" t="s">
        <v>268</v>
      </c>
      <c r="B419" s="41" t="s">
        <v>39</v>
      </c>
      <c r="C419" s="41" t="s">
        <v>7</v>
      </c>
      <c r="D419" s="42" t="s">
        <v>4</v>
      </c>
      <c r="E419" s="42" t="s">
        <v>4</v>
      </c>
      <c r="F419" s="42" t="s">
        <v>4</v>
      </c>
      <c r="G419" s="42" t="s">
        <v>4</v>
      </c>
      <c r="H419" s="42" t="s">
        <v>4</v>
      </c>
      <c r="I419" s="42" t="s">
        <v>4</v>
      </c>
      <c r="J419" s="42" t="s">
        <v>4</v>
      </c>
      <c r="K419" s="42" t="s">
        <v>4</v>
      </c>
      <c r="L419" s="42" t="s">
        <v>4</v>
      </c>
      <c r="M419" s="42" t="s">
        <v>4</v>
      </c>
      <c r="N419" s="42" t="s">
        <v>4</v>
      </c>
      <c r="O419" s="42" t="s">
        <v>4</v>
      </c>
      <c r="P419" s="42" t="s">
        <v>4</v>
      </c>
      <c r="Q419" s="42" t="s">
        <v>4</v>
      </c>
      <c r="R419" s="42" t="s">
        <v>4</v>
      </c>
      <c r="S419" s="42" t="s">
        <v>4</v>
      </c>
      <c r="T419" s="42" t="s">
        <v>4</v>
      </c>
      <c r="U419" s="42" t="s">
        <v>4</v>
      </c>
      <c r="V419" s="42" t="s">
        <v>4</v>
      </c>
      <c r="W419" s="42" t="s">
        <v>4</v>
      </c>
      <c r="X419" s="42" t="s">
        <v>4</v>
      </c>
      <c r="Y419" s="42" t="s">
        <v>4</v>
      </c>
      <c r="Z419" s="42" t="s">
        <v>4</v>
      </c>
      <c r="AA419" s="42" t="s">
        <v>4</v>
      </c>
      <c r="AB419" s="42" t="s">
        <v>4</v>
      </c>
      <c r="AC419" s="42">
        <v>2</v>
      </c>
      <c r="AD419" s="42">
        <v>3</v>
      </c>
      <c r="AE419" s="42">
        <v>4</v>
      </c>
      <c r="AF419" s="42">
        <v>5</v>
      </c>
      <c r="AG419" s="42">
        <v>4</v>
      </c>
      <c r="AH419" s="42">
        <v>4</v>
      </c>
      <c r="AI419" s="42">
        <v>4</v>
      </c>
      <c r="AJ419" s="42">
        <v>3</v>
      </c>
      <c r="AK419" s="42">
        <v>3</v>
      </c>
      <c r="AL419" s="42">
        <v>1</v>
      </c>
      <c r="AM419" s="42">
        <v>1</v>
      </c>
      <c r="AN419" s="42">
        <v>1</v>
      </c>
      <c r="AO419" s="42">
        <v>3</v>
      </c>
      <c r="AP419" s="42" t="s">
        <v>5</v>
      </c>
      <c r="AQ419" s="42">
        <v>1</v>
      </c>
      <c r="AR419" s="42">
        <v>2</v>
      </c>
      <c r="AS419" s="42">
        <v>1</v>
      </c>
      <c r="AT419" s="42">
        <v>1</v>
      </c>
      <c r="AU419" s="42" t="s">
        <v>5</v>
      </c>
      <c r="AV419" s="42" t="s">
        <v>4</v>
      </c>
      <c r="AW419" s="42">
        <v>1</v>
      </c>
      <c r="AX419" s="42" t="s">
        <v>4</v>
      </c>
      <c r="AY419" s="42" t="s">
        <v>11</v>
      </c>
      <c r="AZ419" s="42">
        <v>1</v>
      </c>
      <c r="BA419" s="42">
        <v>1</v>
      </c>
      <c r="BB419" s="42" t="s">
        <v>5</v>
      </c>
      <c r="BC419" s="42" t="s">
        <v>5</v>
      </c>
      <c r="BD419" s="42">
        <v>2</v>
      </c>
      <c r="BE419" s="42">
        <v>2</v>
      </c>
      <c r="BF419" s="42" t="s">
        <v>5</v>
      </c>
      <c r="BG419" s="42">
        <v>1</v>
      </c>
      <c r="BH419" s="42" t="s">
        <v>5</v>
      </c>
      <c r="BI419" s="42">
        <v>1</v>
      </c>
      <c r="BJ419" s="42">
        <v>1</v>
      </c>
      <c r="BK419" s="42" t="s">
        <v>5</v>
      </c>
      <c r="BL419" s="42" t="s">
        <v>5</v>
      </c>
    </row>
    <row r="420" spans="1:64">
      <c r="A420" s="41" t="s">
        <v>269</v>
      </c>
      <c r="B420" s="41" t="s">
        <v>39</v>
      </c>
      <c r="C420" s="41" t="s">
        <v>7</v>
      </c>
      <c r="D420" s="42" t="s">
        <v>4</v>
      </c>
      <c r="E420" s="42" t="s">
        <v>4</v>
      </c>
      <c r="F420" s="42" t="s">
        <v>4</v>
      </c>
      <c r="G420" s="42" t="s">
        <v>4</v>
      </c>
      <c r="H420" s="42" t="s">
        <v>4</v>
      </c>
      <c r="I420" s="42" t="s">
        <v>4</v>
      </c>
      <c r="J420" s="42" t="s">
        <v>4</v>
      </c>
      <c r="K420" s="42" t="s">
        <v>4</v>
      </c>
      <c r="L420" s="42" t="s">
        <v>4</v>
      </c>
      <c r="M420" s="42" t="s">
        <v>4</v>
      </c>
      <c r="N420" s="42" t="s">
        <v>4</v>
      </c>
      <c r="O420" s="42" t="s">
        <v>4</v>
      </c>
      <c r="P420" s="42" t="s">
        <v>4</v>
      </c>
      <c r="Q420" s="42" t="s">
        <v>4</v>
      </c>
      <c r="R420" s="42" t="s">
        <v>4</v>
      </c>
      <c r="S420" s="42" t="s">
        <v>4</v>
      </c>
      <c r="T420" s="42" t="s">
        <v>4</v>
      </c>
      <c r="U420" s="42" t="s">
        <v>4</v>
      </c>
      <c r="V420" s="42" t="s">
        <v>4</v>
      </c>
      <c r="W420" s="42" t="s">
        <v>4</v>
      </c>
      <c r="X420" s="42" t="s">
        <v>4</v>
      </c>
      <c r="Y420" s="42" t="s">
        <v>4</v>
      </c>
      <c r="Z420" s="42" t="s">
        <v>4</v>
      </c>
      <c r="AA420" s="42" t="s">
        <v>4</v>
      </c>
      <c r="AB420" s="42" t="s">
        <v>4</v>
      </c>
      <c r="AC420" s="42" t="s">
        <v>4</v>
      </c>
      <c r="AD420" s="42" t="s">
        <v>4</v>
      </c>
      <c r="AE420" s="42" t="s">
        <v>4</v>
      </c>
      <c r="AF420" s="42" t="s">
        <v>4</v>
      </c>
      <c r="AG420" s="42" t="s">
        <v>4</v>
      </c>
      <c r="AH420" s="42" t="s">
        <v>4</v>
      </c>
      <c r="AI420" s="42" t="s">
        <v>4</v>
      </c>
      <c r="AJ420" s="42" t="s">
        <v>4</v>
      </c>
      <c r="AK420" s="42">
        <v>125</v>
      </c>
      <c r="AL420" s="42">
        <v>144</v>
      </c>
      <c r="AM420" s="42">
        <v>93</v>
      </c>
      <c r="AN420" s="42">
        <v>62</v>
      </c>
      <c r="AO420" s="42">
        <v>84</v>
      </c>
      <c r="AP420" s="42">
        <v>109</v>
      </c>
      <c r="AQ420" s="42">
        <v>72</v>
      </c>
      <c r="AR420" s="42">
        <v>75</v>
      </c>
      <c r="AS420" s="42">
        <v>81</v>
      </c>
      <c r="AT420" s="42">
        <v>85</v>
      </c>
      <c r="AU420" s="42">
        <v>92</v>
      </c>
      <c r="AV420" s="42" t="s">
        <v>4</v>
      </c>
      <c r="AW420" s="42">
        <v>118</v>
      </c>
      <c r="AX420" s="42" t="s">
        <v>4</v>
      </c>
      <c r="AY420" s="42">
        <v>167</v>
      </c>
      <c r="AZ420" s="42">
        <v>158</v>
      </c>
      <c r="BA420" s="42">
        <v>153</v>
      </c>
      <c r="BB420" s="42">
        <v>128</v>
      </c>
      <c r="BC420" s="42">
        <v>130</v>
      </c>
      <c r="BD420" s="42">
        <v>157</v>
      </c>
      <c r="BE420" s="42">
        <v>167</v>
      </c>
      <c r="BF420" s="42">
        <v>167</v>
      </c>
      <c r="BG420" s="42">
        <v>139</v>
      </c>
      <c r="BH420" s="42">
        <v>131</v>
      </c>
      <c r="BI420" s="42">
        <v>155</v>
      </c>
      <c r="BJ420" s="42">
        <v>163</v>
      </c>
      <c r="BK420" s="42">
        <v>177</v>
      </c>
      <c r="BL420" s="42">
        <v>226</v>
      </c>
    </row>
    <row r="421" spans="1:64">
      <c r="A421" s="41" t="s">
        <v>271</v>
      </c>
      <c r="B421" s="41" t="s">
        <v>39</v>
      </c>
      <c r="C421" s="41" t="s">
        <v>9</v>
      </c>
      <c r="D421" s="42">
        <v>48</v>
      </c>
      <c r="E421" s="42" t="s">
        <v>5</v>
      </c>
      <c r="F421" s="42">
        <v>196</v>
      </c>
      <c r="G421" s="42">
        <v>244</v>
      </c>
      <c r="H421" s="42">
        <v>86</v>
      </c>
      <c r="I421" s="42">
        <v>150</v>
      </c>
      <c r="J421" s="42">
        <v>151</v>
      </c>
      <c r="K421" s="42">
        <v>139</v>
      </c>
      <c r="L421" s="42">
        <v>160</v>
      </c>
      <c r="M421" s="42">
        <v>141</v>
      </c>
      <c r="N421" s="42">
        <v>203</v>
      </c>
      <c r="O421" s="42">
        <v>161</v>
      </c>
      <c r="P421" s="42">
        <v>174</v>
      </c>
      <c r="Q421" s="42">
        <v>89</v>
      </c>
      <c r="R421" s="42">
        <v>106</v>
      </c>
      <c r="S421" s="42">
        <v>93</v>
      </c>
      <c r="T421" s="42" t="s">
        <v>5</v>
      </c>
      <c r="U421" s="42">
        <v>301</v>
      </c>
      <c r="V421" s="42">
        <v>72</v>
      </c>
      <c r="W421" s="42">
        <v>54</v>
      </c>
      <c r="X421" s="42">
        <v>53</v>
      </c>
      <c r="Y421" s="42" t="s">
        <v>5</v>
      </c>
      <c r="Z421" s="42" t="s">
        <v>5</v>
      </c>
      <c r="AA421" s="42" t="s">
        <v>5</v>
      </c>
      <c r="AB421" s="42" t="s">
        <v>5</v>
      </c>
      <c r="AC421" s="42" t="s">
        <v>5</v>
      </c>
      <c r="AD421" s="42" t="s">
        <v>5</v>
      </c>
      <c r="AE421" s="42" t="s">
        <v>5</v>
      </c>
      <c r="AF421" s="42" t="s">
        <v>5</v>
      </c>
      <c r="AG421" s="42" t="s">
        <v>5</v>
      </c>
      <c r="AH421" s="42" t="s">
        <v>5</v>
      </c>
      <c r="AI421" s="42" t="s">
        <v>5</v>
      </c>
      <c r="AJ421" s="42" t="s">
        <v>5</v>
      </c>
      <c r="AK421" s="42" t="s">
        <v>5</v>
      </c>
      <c r="AL421" s="42" t="s">
        <v>5</v>
      </c>
      <c r="AM421" s="42" t="s">
        <v>5</v>
      </c>
      <c r="AN421" s="42" t="s">
        <v>5</v>
      </c>
      <c r="AO421" s="42" t="s">
        <v>5</v>
      </c>
      <c r="AP421" s="42" t="s">
        <v>5</v>
      </c>
      <c r="AQ421" s="42" t="s">
        <v>5</v>
      </c>
      <c r="AR421" s="42" t="s">
        <v>5</v>
      </c>
      <c r="AS421" s="42" t="s">
        <v>5</v>
      </c>
      <c r="AT421" s="42" t="s">
        <v>5</v>
      </c>
      <c r="AU421" s="42" t="s">
        <v>5</v>
      </c>
      <c r="AV421" s="42" t="s">
        <v>5</v>
      </c>
      <c r="AW421" s="42" t="s">
        <v>5</v>
      </c>
      <c r="AX421" s="42" t="s">
        <v>5</v>
      </c>
      <c r="AY421" s="42" t="s">
        <v>5</v>
      </c>
      <c r="AZ421" s="42" t="s">
        <v>5</v>
      </c>
      <c r="BA421" s="42" t="s">
        <v>4</v>
      </c>
      <c r="BB421" s="42" t="s">
        <v>5</v>
      </c>
      <c r="BC421" s="42" t="s">
        <v>5</v>
      </c>
      <c r="BD421" s="42" t="s">
        <v>5</v>
      </c>
      <c r="BE421" s="42" t="s">
        <v>5</v>
      </c>
      <c r="BF421" s="42" t="s">
        <v>5</v>
      </c>
      <c r="BG421" s="42" t="s">
        <v>5</v>
      </c>
      <c r="BH421" s="42" t="s">
        <v>4</v>
      </c>
      <c r="BI421" s="42" t="s">
        <v>4</v>
      </c>
      <c r="BJ421" s="42" t="s">
        <v>4</v>
      </c>
      <c r="BK421" s="42" t="s">
        <v>4</v>
      </c>
      <c r="BL421" s="42" t="s">
        <v>4</v>
      </c>
    </row>
    <row r="422" spans="1:64">
      <c r="A422" s="41" t="s">
        <v>271</v>
      </c>
      <c r="B422" s="41" t="s">
        <v>39</v>
      </c>
      <c r="C422" s="41" t="s">
        <v>6</v>
      </c>
      <c r="D422" s="42" t="s">
        <v>5</v>
      </c>
      <c r="E422" s="42" t="s">
        <v>5</v>
      </c>
      <c r="F422" s="42" t="s">
        <v>5</v>
      </c>
      <c r="G422" s="42" t="s">
        <v>5</v>
      </c>
      <c r="H422" s="42" t="s">
        <v>5</v>
      </c>
      <c r="I422" s="42" t="s">
        <v>5</v>
      </c>
      <c r="J422" s="42" t="s">
        <v>5</v>
      </c>
      <c r="K422" s="42" t="s">
        <v>5</v>
      </c>
      <c r="L422" s="42" t="s">
        <v>5</v>
      </c>
      <c r="M422" s="42" t="s">
        <v>5</v>
      </c>
      <c r="N422" s="42" t="s">
        <v>5</v>
      </c>
      <c r="O422" s="42" t="s">
        <v>5</v>
      </c>
      <c r="P422" s="42" t="s">
        <v>5</v>
      </c>
      <c r="Q422" s="42" t="s">
        <v>5</v>
      </c>
      <c r="R422" s="42" t="s">
        <v>5</v>
      </c>
      <c r="S422" s="42" t="s">
        <v>5</v>
      </c>
      <c r="T422" s="42" t="s">
        <v>5</v>
      </c>
      <c r="U422" s="42" t="s">
        <v>5</v>
      </c>
      <c r="V422" s="42" t="s">
        <v>5</v>
      </c>
      <c r="W422" s="42" t="s">
        <v>5</v>
      </c>
      <c r="X422" s="42" t="s">
        <v>5</v>
      </c>
      <c r="Y422" s="42" t="s">
        <v>5</v>
      </c>
      <c r="Z422" s="42" t="s">
        <v>5</v>
      </c>
      <c r="AA422" s="42" t="s">
        <v>5</v>
      </c>
      <c r="AB422" s="42" t="s">
        <v>5</v>
      </c>
      <c r="AC422" s="42">
        <v>8</v>
      </c>
      <c r="AD422" s="42" t="s">
        <v>5</v>
      </c>
      <c r="AE422" s="42">
        <v>40</v>
      </c>
      <c r="AF422" s="42">
        <v>37</v>
      </c>
      <c r="AG422" s="42">
        <v>29</v>
      </c>
      <c r="AH422" s="42">
        <v>21</v>
      </c>
      <c r="AI422" s="42">
        <v>34</v>
      </c>
      <c r="AJ422" s="42">
        <v>48</v>
      </c>
      <c r="AK422" s="42">
        <v>40</v>
      </c>
      <c r="AL422" s="42">
        <v>26</v>
      </c>
      <c r="AM422" s="42">
        <v>15</v>
      </c>
      <c r="AN422" s="42">
        <v>26</v>
      </c>
      <c r="AO422" s="42">
        <v>36</v>
      </c>
      <c r="AP422" s="42">
        <v>7</v>
      </c>
      <c r="AQ422" s="42">
        <v>3</v>
      </c>
      <c r="AR422" s="42">
        <v>15</v>
      </c>
      <c r="AS422" s="42">
        <v>10</v>
      </c>
      <c r="AT422" s="42">
        <v>13</v>
      </c>
      <c r="AU422" s="42">
        <v>7</v>
      </c>
      <c r="AV422" s="42">
        <v>4</v>
      </c>
      <c r="AW422" s="42">
        <v>4</v>
      </c>
      <c r="AX422" s="42">
        <v>3</v>
      </c>
      <c r="AY422" s="42">
        <v>73</v>
      </c>
      <c r="AZ422" s="42">
        <v>3</v>
      </c>
      <c r="BA422" s="42" t="s">
        <v>4</v>
      </c>
      <c r="BB422" s="42">
        <v>36</v>
      </c>
      <c r="BC422" s="42">
        <v>16</v>
      </c>
      <c r="BD422" s="42">
        <v>45</v>
      </c>
      <c r="BE422" s="42">
        <v>31</v>
      </c>
      <c r="BF422" s="42">
        <v>38</v>
      </c>
      <c r="BG422" s="42">
        <v>38</v>
      </c>
      <c r="BH422" s="42">
        <v>54</v>
      </c>
      <c r="BI422" s="42">
        <v>63</v>
      </c>
      <c r="BJ422" s="42">
        <v>59</v>
      </c>
      <c r="BK422" s="42">
        <v>46</v>
      </c>
      <c r="BL422" s="42">
        <v>343</v>
      </c>
    </row>
    <row r="423" spans="1:64">
      <c r="A423" s="41" t="s">
        <v>271</v>
      </c>
      <c r="B423" s="41" t="s">
        <v>39</v>
      </c>
      <c r="C423" s="41" t="s">
        <v>9</v>
      </c>
      <c r="D423" s="42">
        <v>102</v>
      </c>
      <c r="E423" s="42">
        <v>93</v>
      </c>
      <c r="F423" s="42">
        <v>177</v>
      </c>
      <c r="G423" s="42">
        <v>175</v>
      </c>
      <c r="H423" s="42">
        <v>227</v>
      </c>
      <c r="I423" s="42">
        <v>249</v>
      </c>
      <c r="J423" s="42">
        <v>232</v>
      </c>
      <c r="K423" s="42">
        <v>223</v>
      </c>
      <c r="L423" s="42">
        <v>309</v>
      </c>
      <c r="M423" s="42">
        <v>409</v>
      </c>
      <c r="N423" s="42">
        <v>197</v>
      </c>
      <c r="O423" s="42">
        <v>246</v>
      </c>
      <c r="P423" s="42">
        <v>200</v>
      </c>
      <c r="Q423" s="42">
        <v>144</v>
      </c>
      <c r="R423" s="42">
        <v>191</v>
      </c>
      <c r="S423" s="42">
        <v>218</v>
      </c>
      <c r="T423" s="42" t="s">
        <v>5</v>
      </c>
      <c r="U423" s="42">
        <v>254</v>
      </c>
      <c r="V423" s="42">
        <v>239</v>
      </c>
      <c r="W423" s="42">
        <v>194</v>
      </c>
      <c r="X423" s="42">
        <v>185</v>
      </c>
      <c r="Y423" s="42">
        <v>180</v>
      </c>
      <c r="Z423" s="42">
        <v>192</v>
      </c>
      <c r="AA423" s="42">
        <v>192</v>
      </c>
      <c r="AB423" s="42" t="s">
        <v>5</v>
      </c>
      <c r="AC423" s="42" t="s">
        <v>5</v>
      </c>
      <c r="AD423" s="42" t="s">
        <v>5</v>
      </c>
      <c r="AE423" s="42" t="s">
        <v>5</v>
      </c>
      <c r="AF423" s="42" t="s">
        <v>5</v>
      </c>
      <c r="AG423" s="42" t="s">
        <v>5</v>
      </c>
      <c r="AH423" s="42" t="s">
        <v>5</v>
      </c>
      <c r="AI423" s="42" t="s">
        <v>5</v>
      </c>
      <c r="AJ423" s="42" t="s">
        <v>5</v>
      </c>
      <c r="AK423" s="42" t="s">
        <v>5</v>
      </c>
      <c r="AL423" s="42" t="s">
        <v>5</v>
      </c>
      <c r="AM423" s="42" t="s">
        <v>5</v>
      </c>
      <c r="AN423" s="42" t="s">
        <v>5</v>
      </c>
      <c r="AO423" s="42" t="s">
        <v>5</v>
      </c>
      <c r="AP423" s="42" t="s">
        <v>5</v>
      </c>
      <c r="AQ423" s="42" t="s">
        <v>5</v>
      </c>
      <c r="AR423" s="42" t="s">
        <v>5</v>
      </c>
      <c r="AS423" s="42" t="s">
        <v>5</v>
      </c>
      <c r="AT423" s="42" t="s">
        <v>5</v>
      </c>
      <c r="AU423" s="42" t="s">
        <v>5</v>
      </c>
      <c r="AV423" s="42" t="s">
        <v>5</v>
      </c>
      <c r="AW423" s="42" t="s">
        <v>5</v>
      </c>
      <c r="AX423" s="42" t="s">
        <v>5</v>
      </c>
      <c r="AY423" s="42" t="s">
        <v>5</v>
      </c>
      <c r="AZ423" s="42" t="s">
        <v>5</v>
      </c>
      <c r="BA423" s="42" t="s">
        <v>4</v>
      </c>
      <c r="BB423" s="42" t="s">
        <v>5</v>
      </c>
      <c r="BC423" s="42" t="s">
        <v>5</v>
      </c>
      <c r="BD423" s="42" t="s">
        <v>5</v>
      </c>
      <c r="BE423" s="42" t="s">
        <v>5</v>
      </c>
      <c r="BF423" s="42" t="s">
        <v>5</v>
      </c>
      <c r="BG423" s="42" t="s">
        <v>5</v>
      </c>
      <c r="BH423" s="42" t="s">
        <v>5</v>
      </c>
      <c r="BI423" s="42" t="s">
        <v>4</v>
      </c>
      <c r="BJ423" s="42" t="s">
        <v>4</v>
      </c>
      <c r="BK423" s="42" t="s">
        <v>4</v>
      </c>
      <c r="BL423" s="42" t="s">
        <v>4</v>
      </c>
    </row>
    <row r="424" spans="1:64">
      <c r="A424" s="41" t="s">
        <v>271</v>
      </c>
      <c r="B424" s="41" t="s">
        <v>39</v>
      </c>
      <c r="C424" s="41" t="s">
        <v>7</v>
      </c>
      <c r="D424" s="42" t="s">
        <v>5</v>
      </c>
      <c r="E424" s="42" t="s">
        <v>5</v>
      </c>
      <c r="F424" s="42" t="s">
        <v>5</v>
      </c>
      <c r="G424" s="42" t="s">
        <v>5</v>
      </c>
      <c r="H424" s="42" t="s">
        <v>5</v>
      </c>
      <c r="I424" s="42" t="s">
        <v>5</v>
      </c>
      <c r="J424" s="42" t="s">
        <v>5</v>
      </c>
      <c r="K424" s="42" t="s">
        <v>5</v>
      </c>
      <c r="L424" s="42" t="s">
        <v>5</v>
      </c>
      <c r="M424" s="42" t="s">
        <v>5</v>
      </c>
      <c r="N424" s="42" t="s">
        <v>5</v>
      </c>
      <c r="O424" s="42" t="s">
        <v>5</v>
      </c>
      <c r="P424" s="42" t="s">
        <v>5</v>
      </c>
      <c r="Q424" s="42" t="s">
        <v>5</v>
      </c>
      <c r="R424" s="42" t="s">
        <v>5</v>
      </c>
      <c r="S424" s="42" t="s">
        <v>5</v>
      </c>
      <c r="T424" s="42" t="s">
        <v>5</v>
      </c>
      <c r="U424" s="42" t="s">
        <v>5</v>
      </c>
      <c r="V424" s="42" t="s">
        <v>5</v>
      </c>
      <c r="W424" s="42" t="s">
        <v>5</v>
      </c>
      <c r="X424" s="42" t="s">
        <v>5</v>
      </c>
      <c r="Y424" s="42" t="s">
        <v>5</v>
      </c>
      <c r="Z424" s="42" t="s">
        <v>5</v>
      </c>
      <c r="AA424" s="42" t="s">
        <v>5</v>
      </c>
      <c r="AB424" s="42">
        <v>180</v>
      </c>
      <c r="AC424" s="42">
        <v>173</v>
      </c>
      <c r="AD424" s="42" t="s">
        <v>5</v>
      </c>
      <c r="AE424" s="42">
        <v>159</v>
      </c>
      <c r="AF424" s="42">
        <v>202</v>
      </c>
      <c r="AG424" s="42">
        <v>233</v>
      </c>
      <c r="AH424" s="42">
        <v>201</v>
      </c>
      <c r="AI424" s="42">
        <v>244</v>
      </c>
      <c r="AJ424" s="42">
        <v>223</v>
      </c>
      <c r="AK424" s="42">
        <v>194</v>
      </c>
      <c r="AL424" s="42">
        <v>93</v>
      </c>
      <c r="AM424" s="42">
        <v>84</v>
      </c>
      <c r="AN424" s="42">
        <v>135</v>
      </c>
      <c r="AO424" s="42">
        <v>382</v>
      </c>
      <c r="AP424" s="42">
        <v>210</v>
      </c>
      <c r="AQ424" s="42">
        <v>197</v>
      </c>
      <c r="AR424" s="42">
        <v>184</v>
      </c>
      <c r="AS424" s="42">
        <v>173</v>
      </c>
      <c r="AT424" s="42">
        <v>139</v>
      </c>
      <c r="AU424" s="42">
        <v>138</v>
      </c>
      <c r="AV424" s="42">
        <v>163</v>
      </c>
      <c r="AW424" s="42">
        <v>199</v>
      </c>
      <c r="AX424" s="42">
        <v>197</v>
      </c>
      <c r="AY424" s="42">
        <v>182</v>
      </c>
      <c r="AZ424" s="42">
        <v>158</v>
      </c>
      <c r="BA424" s="42" t="s">
        <v>4</v>
      </c>
      <c r="BB424" s="42">
        <v>219</v>
      </c>
      <c r="BC424" s="42">
        <v>220</v>
      </c>
      <c r="BD424" s="42">
        <v>182</v>
      </c>
      <c r="BE424" s="42">
        <v>193</v>
      </c>
      <c r="BF424" s="42">
        <v>168</v>
      </c>
      <c r="BG424" s="42">
        <v>155</v>
      </c>
      <c r="BH424" s="42">
        <v>179</v>
      </c>
      <c r="BI424" s="42">
        <v>228</v>
      </c>
      <c r="BJ424" s="42">
        <v>210</v>
      </c>
      <c r="BK424" s="42">
        <v>273</v>
      </c>
      <c r="BL424" s="42">
        <v>376</v>
      </c>
    </row>
    <row r="425" spans="1:64">
      <c r="B425" s="2" t="s">
        <v>39</v>
      </c>
      <c r="D425" s="2">
        <f>SUM(D409:D424)</f>
        <v>150</v>
      </c>
      <c r="E425" s="2">
        <f t="shared" ref="E425:BL425" si="29">SUM(E409:E424)</f>
        <v>162</v>
      </c>
      <c r="F425" s="2">
        <f t="shared" si="29"/>
        <v>445</v>
      </c>
      <c r="G425" s="2">
        <f t="shared" si="29"/>
        <v>494</v>
      </c>
      <c r="H425" s="2">
        <f t="shared" si="29"/>
        <v>412</v>
      </c>
      <c r="I425" s="2">
        <f t="shared" si="29"/>
        <v>544</v>
      </c>
      <c r="J425" s="2">
        <f t="shared" si="29"/>
        <v>539</v>
      </c>
      <c r="K425" s="2">
        <f t="shared" si="29"/>
        <v>543</v>
      </c>
      <c r="L425" s="2">
        <f t="shared" si="29"/>
        <v>598</v>
      </c>
      <c r="M425" s="2">
        <f t="shared" si="29"/>
        <v>683</v>
      </c>
      <c r="N425" s="2">
        <f t="shared" si="29"/>
        <v>505</v>
      </c>
      <c r="O425" s="2">
        <f t="shared" si="29"/>
        <v>517</v>
      </c>
      <c r="P425" s="2">
        <f t="shared" si="29"/>
        <v>457</v>
      </c>
      <c r="Q425" s="2">
        <f t="shared" si="29"/>
        <v>334</v>
      </c>
      <c r="R425" s="2">
        <f t="shared" si="29"/>
        <v>375</v>
      </c>
      <c r="S425" s="2">
        <f t="shared" si="29"/>
        <v>381</v>
      </c>
      <c r="T425" s="2">
        <f t="shared" si="29"/>
        <v>77</v>
      </c>
      <c r="U425" s="2">
        <f t="shared" si="29"/>
        <v>625</v>
      </c>
      <c r="V425" s="2">
        <f t="shared" si="29"/>
        <v>381</v>
      </c>
      <c r="W425" s="2">
        <f t="shared" si="29"/>
        <v>356</v>
      </c>
      <c r="X425" s="2">
        <f t="shared" si="29"/>
        <v>426</v>
      </c>
      <c r="Y425" s="2">
        <f t="shared" si="29"/>
        <v>315</v>
      </c>
      <c r="Z425" s="2">
        <f t="shared" si="29"/>
        <v>342</v>
      </c>
      <c r="AA425" s="2">
        <f t="shared" si="29"/>
        <v>346</v>
      </c>
      <c r="AB425" s="2">
        <f t="shared" si="29"/>
        <v>293</v>
      </c>
      <c r="AC425" s="2">
        <f t="shared" si="29"/>
        <v>279</v>
      </c>
      <c r="AD425" s="2">
        <f t="shared" si="29"/>
        <v>95</v>
      </c>
      <c r="AE425" s="2">
        <f t="shared" si="29"/>
        <v>317</v>
      </c>
      <c r="AF425" s="2">
        <f t="shared" si="29"/>
        <v>325</v>
      </c>
      <c r="AG425" s="2">
        <f t="shared" si="29"/>
        <v>353</v>
      </c>
      <c r="AH425" s="2">
        <f t="shared" si="29"/>
        <v>347</v>
      </c>
      <c r="AI425" s="2">
        <f t="shared" si="29"/>
        <v>414</v>
      </c>
      <c r="AJ425" s="2">
        <f t="shared" si="29"/>
        <v>432</v>
      </c>
      <c r="AK425" s="2">
        <f t="shared" si="29"/>
        <v>585</v>
      </c>
      <c r="AL425" s="2">
        <f t="shared" si="29"/>
        <v>541</v>
      </c>
      <c r="AM425" s="2">
        <f t="shared" si="29"/>
        <v>407</v>
      </c>
      <c r="AN425" s="2">
        <f t="shared" si="29"/>
        <v>415</v>
      </c>
      <c r="AO425" s="2">
        <f t="shared" si="29"/>
        <v>678</v>
      </c>
      <c r="AP425" s="2">
        <f t="shared" si="29"/>
        <v>511</v>
      </c>
      <c r="AQ425" s="2">
        <f t="shared" si="29"/>
        <v>476</v>
      </c>
      <c r="AR425" s="2">
        <f t="shared" si="29"/>
        <v>471</v>
      </c>
      <c r="AS425" s="2">
        <f t="shared" si="29"/>
        <v>432</v>
      </c>
      <c r="AT425" s="2">
        <f t="shared" si="29"/>
        <v>428</v>
      </c>
      <c r="AU425" s="2">
        <f t="shared" si="29"/>
        <v>447</v>
      </c>
      <c r="AV425" s="2">
        <f t="shared" si="29"/>
        <v>385</v>
      </c>
      <c r="AW425" s="2">
        <f t="shared" si="29"/>
        <v>604</v>
      </c>
      <c r="AX425" s="2">
        <f t="shared" si="29"/>
        <v>362</v>
      </c>
      <c r="AY425" s="2">
        <f t="shared" si="29"/>
        <v>612</v>
      </c>
      <c r="AZ425" s="2">
        <f t="shared" si="29"/>
        <v>546</v>
      </c>
      <c r="BA425" s="2">
        <f t="shared" si="29"/>
        <v>753</v>
      </c>
      <c r="BB425" s="2">
        <f t="shared" si="29"/>
        <v>551</v>
      </c>
      <c r="BC425" s="2">
        <f t="shared" si="29"/>
        <v>565</v>
      </c>
      <c r="BD425" s="2">
        <f t="shared" si="29"/>
        <v>628</v>
      </c>
      <c r="BE425" s="2">
        <f t="shared" si="29"/>
        <v>735</v>
      </c>
      <c r="BF425" s="2">
        <f t="shared" si="29"/>
        <v>662</v>
      </c>
      <c r="BG425" s="2">
        <f t="shared" si="29"/>
        <v>691</v>
      </c>
      <c r="BH425" s="2">
        <f t="shared" si="29"/>
        <v>703</v>
      </c>
      <c r="BI425" s="2">
        <f t="shared" si="29"/>
        <v>898</v>
      </c>
      <c r="BJ425" s="2">
        <f t="shared" si="29"/>
        <v>776</v>
      </c>
      <c r="BK425" s="2">
        <f t="shared" si="29"/>
        <v>781</v>
      </c>
      <c r="BL425" s="2">
        <f t="shared" si="29"/>
        <v>1246</v>
      </c>
    </row>
    <row r="426" spans="1:64">
      <c r="B426" s="7" t="s">
        <v>40</v>
      </c>
      <c r="C426" s="7" t="s">
        <v>6</v>
      </c>
      <c r="D426" s="7" t="s">
        <v>4</v>
      </c>
      <c r="E426" s="7" t="s">
        <v>4</v>
      </c>
      <c r="F426" s="7" t="s">
        <v>4</v>
      </c>
      <c r="G426" s="7" t="s">
        <v>4</v>
      </c>
      <c r="H426" s="7" t="s">
        <v>4</v>
      </c>
      <c r="I426" s="7" t="s">
        <v>4</v>
      </c>
      <c r="J426" s="7" t="s">
        <v>4</v>
      </c>
      <c r="K426" s="7" t="s">
        <v>4</v>
      </c>
      <c r="L426" s="7" t="s">
        <v>4</v>
      </c>
      <c r="M426" s="7" t="s">
        <v>4</v>
      </c>
      <c r="N426" s="7" t="s">
        <v>4</v>
      </c>
      <c r="O426" s="7" t="s">
        <v>4</v>
      </c>
      <c r="P426" s="7" t="s">
        <v>4</v>
      </c>
      <c r="Q426" s="7" t="s">
        <v>4</v>
      </c>
      <c r="R426" s="7" t="s">
        <v>4</v>
      </c>
      <c r="S426" s="7" t="s">
        <v>4</v>
      </c>
      <c r="T426" s="7" t="s">
        <v>4</v>
      </c>
      <c r="U426" s="7" t="s">
        <v>4</v>
      </c>
      <c r="V426" s="7" t="s">
        <v>4</v>
      </c>
      <c r="W426" s="7" t="s">
        <v>4</v>
      </c>
      <c r="X426" s="7" t="s">
        <v>4</v>
      </c>
      <c r="Y426" s="7" t="s">
        <v>4</v>
      </c>
      <c r="Z426" s="7" t="s">
        <v>4</v>
      </c>
      <c r="AA426" s="7" t="s">
        <v>4</v>
      </c>
      <c r="AB426" s="7" t="s">
        <v>4</v>
      </c>
      <c r="AC426" s="7" t="s">
        <v>4</v>
      </c>
      <c r="AD426" s="7" t="s">
        <v>4</v>
      </c>
      <c r="AE426" s="7" t="s">
        <v>4</v>
      </c>
      <c r="AF426" s="7" t="s">
        <v>4</v>
      </c>
      <c r="AG426" s="7" t="s">
        <v>4</v>
      </c>
      <c r="AH426" s="7" t="s">
        <v>4</v>
      </c>
      <c r="AI426" s="7" t="s">
        <v>4</v>
      </c>
      <c r="AJ426" s="7" t="s">
        <v>4</v>
      </c>
      <c r="AK426" s="7" t="s">
        <v>4</v>
      </c>
      <c r="AL426" s="7" t="s">
        <v>4</v>
      </c>
      <c r="AM426" s="7" t="s">
        <v>4</v>
      </c>
      <c r="AN426" s="7" t="s">
        <v>4</v>
      </c>
      <c r="AO426" s="7" t="s">
        <v>4</v>
      </c>
      <c r="AP426" s="7" t="s">
        <v>4</v>
      </c>
      <c r="AQ426" s="7">
        <v>66</v>
      </c>
      <c r="AR426" s="7">
        <v>29</v>
      </c>
      <c r="AS426" s="7">
        <v>10</v>
      </c>
      <c r="AT426" s="7">
        <v>70</v>
      </c>
      <c r="AU426" s="7">
        <v>19</v>
      </c>
      <c r="AV426" s="7">
        <v>5</v>
      </c>
      <c r="AW426" s="7">
        <v>156</v>
      </c>
      <c r="AX426" s="7">
        <v>179</v>
      </c>
      <c r="AY426" s="7">
        <v>71</v>
      </c>
      <c r="AZ426" s="7">
        <v>103</v>
      </c>
      <c r="BA426" s="7">
        <v>185</v>
      </c>
      <c r="BB426" s="7">
        <v>144</v>
      </c>
      <c r="BC426" s="7">
        <v>2640</v>
      </c>
      <c r="BD426" s="7">
        <v>270</v>
      </c>
      <c r="BE426" s="7">
        <v>752</v>
      </c>
      <c r="BF426" s="7">
        <v>228</v>
      </c>
      <c r="BG426" s="7">
        <v>7</v>
      </c>
      <c r="BH426" s="7">
        <v>2</v>
      </c>
      <c r="BI426" s="7">
        <v>356</v>
      </c>
      <c r="BJ426" s="7">
        <v>12</v>
      </c>
      <c r="BK426" s="7">
        <v>138</v>
      </c>
      <c r="BL426" s="7">
        <v>263</v>
      </c>
    </row>
    <row r="427" spans="1:64">
      <c r="B427" s="7" t="s">
        <v>40</v>
      </c>
      <c r="C427" s="7" t="s">
        <v>7</v>
      </c>
      <c r="D427" s="7" t="s">
        <v>4</v>
      </c>
      <c r="E427" s="7" t="s">
        <v>4</v>
      </c>
      <c r="F427" s="7" t="s">
        <v>4</v>
      </c>
      <c r="G427" s="7" t="s">
        <v>4</v>
      </c>
      <c r="H427" s="7" t="s">
        <v>4</v>
      </c>
      <c r="I427" s="7" t="s">
        <v>4</v>
      </c>
      <c r="J427" s="7" t="s">
        <v>4</v>
      </c>
      <c r="K427" s="7" t="s">
        <v>4</v>
      </c>
      <c r="L427" s="7" t="s">
        <v>4</v>
      </c>
      <c r="M427" s="7" t="s">
        <v>4</v>
      </c>
      <c r="N427" s="7" t="s">
        <v>4</v>
      </c>
      <c r="O427" s="7" t="s">
        <v>4</v>
      </c>
      <c r="P427" s="7" t="s">
        <v>4</v>
      </c>
      <c r="Q427" s="7" t="s">
        <v>4</v>
      </c>
      <c r="R427" s="7" t="s">
        <v>4</v>
      </c>
      <c r="S427" s="7" t="s">
        <v>4</v>
      </c>
      <c r="T427" s="7" t="s">
        <v>4</v>
      </c>
      <c r="U427" s="7" t="s">
        <v>4</v>
      </c>
      <c r="V427" s="7" t="s">
        <v>4</v>
      </c>
      <c r="W427" s="7" t="s">
        <v>4</v>
      </c>
      <c r="X427" s="7" t="s">
        <v>4</v>
      </c>
      <c r="Y427" s="7" t="s">
        <v>4</v>
      </c>
      <c r="Z427" s="7" t="s">
        <v>4</v>
      </c>
      <c r="AA427" s="7" t="s">
        <v>4</v>
      </c>
      <c r="AB427" s="7" t="s">
        <v>4</v>
      </c>
      <c r="AC427" s="7" t="s">
        <v>4</v>
      </c>
      <c r="AD427" s="7" t="s">
        <v>4</v>
      </c>
      <c r="AE427" s="7" t="s">
        <v>4</v>
      </c>
      <c r="AF427" s="7" t="s">
        <v>4</v>
      </c>
      <c r="AG427" s="7" t="s">
        <v>4</v>
      </c>
      <c r="AH427" s="7" t="s">
        <v>4</v>
      </c>
      <c r="AI427" s="7" t="s">
        <v>4</v>
      </c>
      <c r="AJ427" s="7" t="s">
        <v>4</v>
      </c>
      <c r="AK427" s="7" t="s">
        <v>4</v>
      </c>
      <c r="AL427" s="7" t="s">
        <v>4</v>
      </c>
      <c r="AM427" s="7" t="s">
        <v>4</v>
      </c>
      <c r="AN427" s="7" t="s">
        <v>4</v>
      </c>
      <c r="AO427" s="7" t="s">
        <v>4</v>
      </c>
      <c r="AP427" s="7" t="s">
        <v>4</v>
      </c>
      <c r="AQ427" s="7">
        <v>1594</v>
      </c>
      <c r="AR427" s="7">
        <v>2041</v>
      </c>
      <c r="AS427" s="7">
        <v>2852</v>
      </c>
      <c r="AT427" s="7">
        <v>4423</v>
      </c>
      <c r="AU427" s="7">
        <v>4821</v>
      </c>
      <c r="AV427" s="7">
        <v>2076</v>
      </c>
      <c r="AW427" s="7">
        <v>5430</v>
      </c>
      <c r="AX427" s="7">
        <v>6525</v>
      </c>
      <c r="AY427" s="7">
        <v>3888</v>
      </c>
      <c r="AZ427" s="7">
        <v>4220</v>
      </c>
      <c r="BA427" s="7">
        <v>3352</v>
      </c>
      <c r="BB427" s="7">
        <v>2825</v>
      </c>
      <c r="BC427" s="7">
        <v>5980</v>
      </c>
      <c r="BD427" s="7">
        <v>5998</v>
      </c>
      <c r="BE427" s="7">
        <v>3396</v>
      </c>
      <c r="BF427" s="7">
        <v>2128</v>
      </c>
      <c r="BG427" s="7">
        <v>3230</v>
      </c>
      <c r="BH427" s="7">
        <v>1497</v>
      </c>
      <c r="BI427" s="7">
        <v>1224</v>
      </c>
      <c r="BJ427" s="7">
        <v>1715</v>
      </c>
      <c r="BK427" s="7">
        <v>1495</v>
      </c>
      <c r="BL427" s="7">
        <v>1183</v>
      </c>
    </row>
    <row r="428" spans="1:64">
      <c r="B428" s="7" t="s">
        <v>40</v>
      </c>
      <c r="C428" s="7" t="s">
        <v>6</v>
      </c>
      <c r="D428" s="7" t="s">
        <v>5</v>
      </c>
      <c r="E428" s="7" t="s">
        <v>5</v>
      </c>
      <c r="F428" s="7" t="s">
        <v>5</v>
      </c>
      <c r="G428" s="7" t="s">
        <v>5</v>
      </c>
      <c r="H428" s="7" t="s">
        <v>5</v>
      </c>
      <c r="I428" s="7" t="s">
        <v>5</v>
      </c>
      <c r="J428" s="7" t="s">
        <v>5</v>
      </c>
      <c r="K428" s="7" t="s">
        <v>5</v>
      </c>
      <c r="L428" s="7" t="s">
        <v>5</v>
      </c>
      <c r="M428" s="7" t="s">
        <v>5</v>
      </c>
      <c r="N428" s="7" t="s">
        <v>5</v>
      </c>
      <c r="O428" s="7" t="s">
        <v>5</v>
      </c>
      <c r="P428" s="7" t="s">
        <v>5</v>
      </c>
      <c r="Q428" s="7" t="s">
        <v>5</v>
      </c>
      <c r="R428" s="7" t="s">
        <v>5</v>
      </c>
      <c r="S428" s="7" t="s">
        <v>5</v>
      </c>
      <c r="T428" s="7" t="s">
        <v>5</v>
      </c>
      <c r="U428" s="7" t="s">
        <v>5</v>
      </c>
      <c r="V428" s="7" t="s">
        <v>5</v>
      </c>
      <c r="W428" s="7" t="s">
        <v>5</v>
      </c>
      <c r="X428" s="7" t="s">
        <v>5</v>
      </c>
      <c r="Y428" s="7" t="s">
        <v>5</v>
      </c>
      <c r="Z428" s="7" t="s">
        <v>5</v>
      </c>
      <c r="AA428" s="7" t="s">
        <v>5</v>
      </c>
      <c r="AB428" s="7" t="s">
        <v>5</v>
      </c>
      <c r="AC428" s="7" t="s">
        <v>11</v>
      </c>
      <c r="AD428" s="7" t="s">
        <v>11</v>
      </c>
      <c r="AE428" s="7" t="s">
        <v>5</v>
      </c>
      <c r="AF428" s="7" t="s">
        <v>5</v>
      </c>
      <c r="AG428" s="7" t="s">
        <v>5</v>
      </c>
      <c r="AH428" s="7" t="s">
        <v>5</v>
      </c>
      <c r="AI428" s="7" t="s">
        <v>5</v>
      </c>
      <c r="AJ428" s="7" t="s">
        <v>5</v>
      </c>
      <c r="AK428" s="7" t="s">
        <v>5</v>
      </c>
      <c r="AL428" s="7" t="s">
        <v>11</v>
      </c>
      <c r="AM428" s="7" t="s">
        <v>5</v>
      </c>
      <c r="AN428" s="7">
        <v>30</v>
      </c>
      <c r="AO428" s="7">
        <v>124</v>
      </c>
      <c r="AP428" s="7" t="s">
        <v>5</v>
      </c>
      <c r="AQ428" s="7" t="s">
        <v>4</v>
      </c>
      <c r="AR428" s="7" t="s">
        <v>4</v>
      </c>
      <c r="AS428" s="7" t="s">
        <v>4</v>
      </c>
      <c r="AT428" s="7" t="s">
        <v>4</v>
      </c>
      <c r="AU428" s="7" t="s">
        <v>4</v>
      </c>
      <c r="AV428" s="7" t="s">
        <v>4</v>
      </c>
      <c r="AW428" s="7" t="s">
        <v>4</v>
      </c>
      <c r="AX428" s="7" t="s">
        <v>4</v>
      </c>
      <c r="AY428" s="7" t="s">
        <v>4</v>
      </c>
      <c r="AZ428" s="7" t="s">
        <v>4</v>
      </c>
      <c r="BA428" s="7" t="s">
        <v>4</v>
      </c>
      <c r="BB428" s="7" t="s">
        <v>4</v>
      </c>
      <c r="BC428" s="7" t="s">
        <v>4</v>
      </c>
      <c r="BD428" s="7" t="s">
        <v>4</v>
      </c>
      <c r="BE428" s="7" t="s">
        <v>4</v>
      </c>
      <c r="BF428" s="7" t="s">
        <v>4</v>
      </c>
      <c r="BG428" s="7" t="s">
        <v>4</v>
      </c>
      <c r="BH428" s="7" t="s">
        <v>4</v>
      </c>
      <c r="BI428" s="7" t="s">
        <v>4</v>
      </c>
      <c r="BJ428" s="7" t="s">
        <v>4</v>
      </c>
      <c r="BK428" s="7" t="s">
        <v>4</v>
      </c>
      <c r="BL428" s="7" t="s">
        <v>4</v>
      </c>
    </row>
    <row r="429" spans="1:64">
      <c r="B429" s="7" t="s">
        <v>40</v>
      </c>
      <c r="C429" s="7" t="s">
        <v>9</v>
      </c>
      <c r="D429" s="7">
        <v>3990</v>
      </c>
      <c r="E429" s="7">
        <v>4124</v>
      </c>
      <c r="F429" s="7">
        <v>4730</v>
      </c>
      <c r="G429" s="7">
        <v>5366</v>
      </c>
      <c r="H429" s="7">
        <v>2886</v>
      </c>
      <c r="I429" s="7">
        <v>4703</v>
      </c>
      <c r="J429" s="7">
        <v>5896</v>
      </c>
      <c r="K429" s="7">
        <v>2827</v>
      </c>
      <c r="L429" s="7">
        <v>4008</v>
      </c>
      <c r="M429" s="7">
        <v>3522</v>
      </c>
      <c r="N429" s="7">
        <v>2630</v>
      </c>
      <c r="O429" s="7">
        <v>2369</v>
      </c>
      <c r="P429" s="7">
        <v>1866</v>
      </c>
      <c r="Q429" s="7">
        <v>1850</v>
      </c>
      <c r="R429" s="7">
        <v>1558</v>
      </c>
      <c r="S429" s="7">
        <v>1208</v>
      </c>
      <c r="T429" s="7">
        <v>1197</v>
      </c>
      <c r="U429" s="7">
        <v>715</v>
      </c>
      <c r="V429" s="7">
        <v>619</v>
      </c>
      <c r="W429" s="7">
        <v>596</v>
      </c>
      <c r="X429" s="7">
        <v>866</v>
      </c>
      <c r="Y429" s="7">
        <v>1181</v>
      </c>
      <c r="Z429" s="7">
        <v>2157</v>
      </c>
      <c r="AA429" s="7">
        <v>1780</v>
      </c>
      <c r="AB429" s="7">
        <v>1279</v>
      </c>
      <c r="AC429" s="7" t="s">
        <v>5</v>
      </c>
      <c r="AD429" s="7" t="s">
        <v>5</v>
      </c>
      <c r="AE429" s="7">
        <v>10704</v>
      </c>
      <c r="AF429" s="7" t="s">
        <v>5</v>
      </c>
      <c r="AG429" s="7" t="s">
        <v>5</v>
      </c>
      <c r="AH429" s="7" t="s">
        <v>5</v>
      </c>
      <c r="AI429" s="7" t="s">
        <v>5</v>
      </c>
      <c r="AJ429" s="7" t="s">
        <v>5</v>
      </c>
      <c r="AK429" s="7" t="s">
        <v>5</v>
      </c>
      <c r="AL429" s="7" t="s">
        <v>5</v>
      </c>
      <c r="AM429" s="7" t="s">
        <v>5</v>
      </c>
      <c r="AN429" s="7" t="s">
        <v>5</v>
      </c>
      <c r="AO429" s="7" t="s">
        <v>5</v>
      </c>
      <c r="AP429" s="7" t="s">
        <v>5</v>
      </c>
      <c r="AQ429" s="7" t="s">
        <v>4</v>
      </c>
      <c r="AR429" s="7" t="s">
        <v>4</v>
      </c>
      <c r="AS429" s="7" t="s">
        <v>4</v>
      </c>
      <c r="AT429" s="7" t="s">
        <v>4</v>
      </c>
      <c r="AU429" s="7" t="s">
        <v>4</v>
      </c>
      <c r="AV429" s="7" t="s">
        <v>4</v>
      </c>
      <c r="AW429" s="7" t="s">
        <v>4</v>
      </c>
      <c r="AX429" s="7" t="s">
        <v>4</v>
      </c>
      <c r="AY429" s="7" t="s">
        <v>4</v>
      </c>
      <c r="AZ429" s="7" t="s">
        <v>4</v>
      </c>
      <c r="BA429" s="7" t="s">
        <v>4</v>
      </c>
      <c r="BB429" s="7" t="s">
        <v>4</v>
      </c>
      <c r="BC429" s="7" t="s">
        <v>4</v>
      </c>
      <c r="BD429" s="7" t="s">
        <v>4</v>
      </c>
      <c r="BE429" s="7" t="s">
        <v>4</v>
      </c>
      <c r="BF429" s="7" t="s">
        <v>4</v>
      </c>
      <c r="BG429" s="7" t="s">
        <v>4</v>
      </c>
      <c r="BH429" s="7" t="s">
        <v>4</v>
      </c>
      <c r="BI429" s="7" t="s">
        <v>4</v>
      </c>
      <c r="BJ429" s="7" t="s">
        <v>4</v>
      </c>
      <c r="BK429" s="7" t="s">
        <v>4</v>
      </c>
      <c r="BL429" s="7" t="s">
        <v>4</v>
      </c>
    </row>
    <row r="430" spans="1:64">
      <c r="B430" s="7" t="s">
        <v>40</v>
      </c>
      <c r="C430" s="7" t="s">
        <v>7</v>
      </c>
      <c r="D430" s="7" t="s">
        <v>5</v>
      </c>
      <c r="E430" s="7" t="s">
        <v>5</v>
      </c>
      <c r="F430" s="7" t="s">
        <v>5</v>
      </c>
      <c r="G430" s="7" t="s">
        <v>5</v>
      </c>
      <c r="H430" s="7" t="s">
        <v>5</v>
      </c>
      <c r="I430" s="7" t="s">
        <v>5</v>
      </c>
      <c r="J430" s="7" t="s">
        <v>5</v>
      </c>
      <c r="K430" s="7" t="s">
        <v>5</v>
      </c>
      <c r="L430" s="7" t="s">
        <v>5</v>
      </c>
      <c r="M430" s="7" t="s">
        <v>5</v>
      </c>
      <c r="N430" s="7" t="s">
        <v>5</v>
      </c>
      <c r="O430" s="7" t="s">
        <v>5</v>
      </c>
      <c r="P430" s="7" t="s">
        <v>5</v>
      </c>
      <c r="Q430" s="7" t="s">
        <v>5</v>
      </c>
      <c r="R430" s="7" t="s">
        <v>5</v>
      </c>
      <c r="S430" s="7" t="s">
        <v>5</v>
      </c>
      <c r="T430" s="7" t="s">
        <v>5</v>
      </c>
      <c r="U430" s="7" t="s">
        <v>5</v>
      </c>
      <c r="V430" s="7" t="s">
        <v>5</v>
      </c>
      <c r="W430" s="7" t="s">
        <v>5</v>
      </c>
      <c r="X430" s="7" t="s">
        <v>5</v>
      </c>
      <c r="Y430" s="7" t="s">
        <v>5</v>
      </c>
      <c r="Z430" s="7" t="s">
        <v>5</v>
      </c>
      <c r="AA430" s="7" t="s">
        <v>5</v>
      </c>
      <c r="AB430" s="7" t="s">
        <v>5</v>
      </c>
      <c r="AC430" s="7">
        <v>1542</v>
      </c>
      <c r="AD430" s="7">
        <v>4442</v>
      </c>
      <c r="AE430" s="7" t="s">
        <v>5</v>
      </c>
      <c r="AF430" s="7">
        <v>9907</v>
      </c>
      <c r="AG430" s="7">
        <v>9780</v>
      </c>
      <c r="AH430" s="7">
        <v>9005</v>
      </c>
      <c r="AI430" s="7">
        <v>3757</v>
      </c>
      <c r="AJ430" s="7">
        <v>5377</v>
      </c>
      <c r="AK430" s="7">
        <v>7312</v>
      </c>
      <c r="AL430" s="7">
        <v>1333</v>
      </c>
      <c r="AM430" s="7">
        <v>1926</v>
      </c>
      <c r="AN430" s="7">
        <v>1344</v>
      </c>
      <c r="AO430" s="7">
        <v>1867</v>
      </c>
      <c r="AP430" s="7">
        <v>1777</v>
      </c>
      <c r="AQ430" s="7" t="s">
        <v>4</v>
      </c>
      <c r="AR430" s="7" t="s">
        <v>4</v>
      </c>
      <c r="AS430" s="7" t="s">
        <v>4</v>
      </c>
      <c r="AT430" s="7" t="s">
        <v>4</v>
      </c>
      <c r="AU430" s="7" t="s">
        <v>4</v>
      </c>
      <c r="AV430" s="7" t="s">
        <v>4</v>
      </c>
      <c r="AW430" s="7" t="s">
        <v>4</v>
      </c>
      <c r="AX430" s="7" t="s">
        <v>4</v>
      </c>
      <c r="AY430" s="7" t="s">
        <v>4</v>
      </c>
      <c r="AZ430" s="7" t="s">
        <v>4</v>
      </c>
      <c r="BA430" s="7" t="s">
        <v>4</v>
      </c>
      <c r="BB430" s="7" t="s">
        <v>4</v>
      </c>
      <c r="BC430" s="7" t="s">
        <v>4</v>
      </c>
      <c r="BD430" s="7" t="s">
        <v>4</v>
      </c>
      <c r="BE430" s="7" t="s">
        <v>4</v>
      </c>
      <c r="BF430" s="7" t="s">
        <v>4</v>
      </c>
      <c r="BG430" s="7" t="s">
        <v>4</v>
      </c>
      <c r="BH430" s="7" t="s">
        <v>4</v>
      </c>
      <c r="BI430" s="7" t="s">
        <v>4</v>
      </c>
      <c r="BJ430" s="7" t="s">
        <v>4</v>
      </c>
      <c r="BK430" s="7" t="s">
        <v>4</v>
      </c>
      <c r="BL430" s="7" t="s">
        <v>4</v>
      </c>
    </row>
    <row r="431" spans="1:64">
      <c r="A431" s="41" t="s">
        <v>270</v>
      </c>
      <c r="B431" s="41" t="s">
        <v>40</v>
      </c>
      <c r="C431" s="41" t="s">
        <v>6</v>
      </c>
      <c r="D431" s="42" t="s">
        <v>5</v>
      </c>
      <c r="E431" s="42" t="s">
        <v>5</v>
      </c>
      <c r="F431" s="42" t="s">
        <v>5</v>
      </c>
      <c r="G431" s="42" t="s">
        <v>5</v>
      </c>
      <c r="H431" s="42" t="s">
        <v>5</v>
      </c>
      <c r="I431" s="42" t="s">
        <v>5</v>
      </c>
      <c r="J431" s="42" t="s">
        <v>5</v>
      </c>
      <c r="K431" s="42" t="s">
        <v>5</v>
      </c>
      <c r="L431" s="42" t="s">
        <v>5</v>
      </c>
      <c r="M431" s="42" t="s">
        <v>5</v>
      </c>
      <c r="N431" s="42" t="s">
        <v>5</v>
      </c>
      <c r="O431" s="42" t="s">
        <v>5</v>
      </c>
      <c r="P431" s="42" t="s">
        <v>5</v>
      </c>
      <c r="Q431" s="42" t="s">
        <v>5</v>
      </c>
      <c r="R431" s="42" t="s">
        <v>5</v>
      </c>
      <c r="S431" s="42" t="s">
        <v>5</v>
      </c>
      <c r="T431" s="42" t="s">
        <v>5</v>
      </c>
      <c r="U431" s="42" t="s">
        <v>5</v>
      </c>
      <c r="V431" s="42" t="s">
        <v>5</v>
      </c>
      <c r="W431" s="42" t="s">
        <v>5</v>
      </c>
      <c r="X431" s="42" t="s">
        <v>5</v>
      </c>
      <c r="Y431" s="42" t="s">
        <v>5</v>
      </c>
      <c r="Z431" s="42" t="s">
        <v>5</v>
      </c>
      <c r="AA431" s="42" t="s">
        <v>5</v>
      </c>
      <c r="AB431" s="42" t="s">
        <v>5</v>
      </c>
      <c r="AC431" s="42" t="s">
        <v>5</v>
      </c>
      <c r="AD431" s="42" t="s">
        <v>5</v>
      </c>
      <c r="AE431" s="42" t="s">
        <v>5</v>
      </c>
      <c r="AF431" s="42" t="s">
        <v>5</v>
      </c>
      <c r="AG431" s="42" t="s">
        <v>5</v>
      </c>
      <c r="AH431" s="42" t="s">
        <v>5</v>
      </c>
      <c r="AI431" s="42">
        <v>4471</v>
      </c>
      <c r="AJ431" s="42">
        <v>1311</v>
      </c>
      <c r="AK431" s="42" t="s">
        <v>5</v>
      </c>
      <c r="AL431" s="42" t="s">
        <v>5</v>
      </c>
      <c r="AM431" s="42" t="s">
        <v>5</v>
      </c>
      <c r="AN431" s="42">
        <v>375</v>
      </c>
      <c r="AO431" s="42">
        <v>291</v>
      </c>
      <c r="AP431" s="42">
        <v>3234</v>
      </c>
      <c r="AQ431" s="42">
        <v>945</v>
      </c>
      <c r="AR431" s="42" t="s">
        <v>5</v>
      </c>
      <c r="AS431" s="42" t="s">
        <v>5</v>
      </c>
      <c r="AT431" s="42">
        <v>1514</v>
      </c>
      <c r="AU431" s="42">
        <v>2590</v>
      </c>
      <c r="AV431" s="42">
        <v>2040</v>
      </c>
      <c r="AW431" s="42">
        <v>1148</v>
      </c>
      <c r="AX431" s="42" t="s">
        <v>5</v>
      </c>
      <c r="AY431" s="42" t="s">
        <v>5</v>
      </c>
      <c r="AZ431" s="42">
        <v>200</v>
      </c>
      <c r="BA431" s="42" t="s">
        <v>5</v>
      </c>
      <c r="BB431" s="42" t="s">
        <v>5</v>
      </c>
      <c r="BC431" s="42" t="s">
        <v>5</v>
      </c>
      <c r="BD431" s="42" t="s">
        <v>5</v>
      </c>
      <c r="BE431" s="42" t="s">
        <v>5</v>
      </c>
      <c r="BF431" s="42" t="s">
        <v>5</v>
      </c>
      <c r="BG431" s="42" t="s">
        <v>5</v>
      </c>
      <c r="BH431" s="42" t="s">
        <v>5</v>
      </c>
      <c r="BI431" s="42" t="s">
        <v>4</v>
      </c>
      <c r="BJ431" s="42" t="s">
        <v>4</v>
      </c>
      <c r="BK431" s="42" t="s">
        <v>4</v>
      </c>
      <c r="BL431" s="42" t="s">
        <v>4</v>
      </c>
    </row>
    <row r="432" spans="1:64">
      <c r="A432" s="41" t="s">
        <v>270</v>
      </c>
      <c r="B432" s="41" t="s">
        <v>40</v>
      </c>
      <c r="C432" s="41" t="s">
        <v>9</v>
      </c>
      <c r="D432" s="42" t="s">
        <v>5</v>
      </c>
      <c r="E432" s="42" t="s">
        <v>5</v>
      </c>
      <c r="F432" s="42" t="s">
        <v>5</v>
      </c>
      <c r="G432" s="42" t="s">
        <v>5</v>
      </c>
      <c r="H432" s="42" t="s">
        <v>5</v>
      </c>
      <c r="I432" s="42" t="s">
        <v>5</v>
      </c>
      <c r="J432" s="42" t="s">
        <v>5</v>
      </c>
      <c r="K432" s="42" t="s">
        <v>5</v>
      </c>
      <c r="L432" s="42" t="s">
        <v>5</v>
      </c>
      <c r="M432" s="42" t="s">
        <v>5</v>
      </c>
      <c r="N432" s="42" t="s">
        <v>5</v>
      </c>
      <c r="O432" s="42" t="s">
        <v>5</v>
      </c>
      <c r="P432" s="42" t="s">
        <v>5</v>
      </c>
      <c r="Q432" s="42" t="s">
        <v>5</v>
      </c>
      <c r="R432" s="42" t="s">
        <v>5</v>
      </c>
      <c r="S432" s="42" t="s">
        <v>5</v>
      </c>
      <c r="T432" s="42" t="s">
        <v>5</v>
      </c>
      <c r="U432" s="42" t="s">
        <v>5</v>
      </c>
      <c r="V432" s="42" t="s">
        <v>5</v>
      </c>
      <c r="W432" s="42" t="s">
        <v>5</v>
      </c>
      <c r="X432" s="42" t="s">
        <v>5</v>
      </c>
      <c r="Y432" s="42" t="s">
        <v>5</v>
      </c>
      <c r="Z432" s="42" t="s">
        <v>5</v>
      </c>
      <c r="AA432" s="42" t="s">
        <v>5</v>
      </c>
      <c r="AB432" s="42" t="s">
        <v>5</v>
      </c>
      <c r="AC432" s="42" t="s">
        <v>5</v>
      </c>
      <c r="AD432" s="42" t="s">
        <v>5</v>
      </c>
      <c r="AE432" s="42" t="s">
        <v>5</v>
      </c>
      <c r="AF432" s="42" t="s">
        <v>5</v>
      </c>
      <c r="AG432" s="42" t="s">
        <v>5</v>
      </c>
      <c r="AH432" s="42" t="s">
        <v>5</v>
      </c>
      <c r="AI432" s="42" t="s">
        <v>5</v>
      </c>
      <c r="AJ432" s="42" t="s">
        <v>5</v>
      </c>
      <c r="AK432" s="42">
        <v>4743</v>
      </c>
      <c r="AL432" s="42" t="s">
        <v>5</v>
      </c>
      <c r="AM432" s="42">
        <v>3111</v>
      </c>
      <c r="AN432" s="42">
        <v>325</v>
      </c>
      <c r="AO432" s="42" t="s">
        <v>5</v>
      </c>
      <c r="AP432" s="42" t="s">
        <v>5</v>
      </c>
      <c r="AQ432" s="42">
        <v>868</v>
      </c>
      <c r="AR432" s="42" t="s">
        <v>5</v>
      </c>
      <c r="AS432" s="42" t="s">
        <v>5</v>
      </c>
      <c r="AT432" s="42" t="s">
        <v>5</v>
      </c>
      <c r="AU432" s="42" t="s">
        <v>5</v>
      </c>
      <c r="AV432" s="42" t="s">
        <v>5</v>
      </c>
      <c r="AW432" s="42" t="s">
        <v>5</v>
      </c>
      <c r="AX432" s="42" t="s">
        <v>5</v>
      </c>
      <c r="AY432" s="42" t="s">
        <v>5</v>
      </c>
      <c r="AZ432" s="42" t="s">
        <v>5</v>
      </c>
      <c r="BA432" s="42" t="s">
        <v>5</v>
      </c>
      <c r="BB432" s="42" t="s">
        <v>5</v>
      </c>
      <c r="BC432" s="42" t="s">
        <v>5</v>
      </c>
      <c r="BD432" s="42" t="s">
        <v>5</v>
      </c>
      <c r="BE432" s="42" t="s">
        <v>5</v>
      </c>
      <c r="BF432" s="42" t="s">
        <v>5</v>
      </c>
      <c r="BG432" s="42" t="s">
        <v>5</v>
      </c>
      <c r="BH432" s="42" t="s">
        <v>5</v>
      </c>
      <c r="BI432" s="42" t="s">
        <v>4</v>
      </c>
      <c r="BJ432" s="42" t="s">
        <v>4</v>
      </c>
      <c r="BK432" s="42" t="s">
        <v>4</v>
      </c>
      <c r="BL432" s="42" t="s">
        <v>4</v>
      </c>
    </row>
    <row r="433" spans="1:64">
      <c r="A433" s="41" t="s">
        <v>270</v>
      </c>
      <c r="B433" s="41" t="s">
        <v>40</v>
      </c>
      <c r="C433" s="41" t="s">
        <v>7</v>
      </c>
      <c r="D433" s="42" t="s">
        <v>5</v>
      </c>
      <c r="E433" s="42" t="s">
        <v>5</v>
      </c>
      <c r="F433" s="42" t="s">
        <v>5</v>
      </c>
      <c r="G433" s="42" t="s">
        <v>5</v>
      </c>
      <c r="H433" s="42" t="s">
        <v>5</v>
      </c>
      <c r="I433" s="42" t="s">
        <v>5</v>
      </c>
      <c r="J433" s="42" t="s">
        <v>5</v>
      </c>
      <c r="K433" s="42" t="s">
        <v>5</v>
      </c>
      <c r="L433" s="42" t="s">
        <v>5</v>
      </c>
      <c r="M433" s="42" t="s">
        <v>5</v>
      </c>
      <c r="N433" s="42" t="s">
        <v>5</v>
      </c>
      <c r="O433" s="42" t="s">
        <v>5</v>
      </c>
      <c r="P433" s="42" t="s">
        <v>5</v>
      </c>
      <c r="Q433" s="42" t="s">
        <v>5</v>
      </c>
      <c r="R433" s="42" t="s">
        <v>5</v>
      </c>
      <c r="S433" s="42" t="s">
        <v>5</v>
      </c>
      <c r="T433" s="42" t="s">
        <v>5</v>
      </c>
      <c r="U433" s="42" t="s">
        <v>5</v>
      </c>
      <c r="V433" s="42" t="s">
        <v>5</v>
      </c>
      <c r="W433" s="42" t="s">
        <v>5</v>
      </c>
      <c r="X433" s="42" t="s">
        <v>5</v>
      </c>
      <c r="Y433" s="42" t="s">
        <v>5</v>
      </c>
      <c r="Z433" s="42" t="s">
        <v>5</v>
      </c>
      <c r="AA433" s="42" t="s">
        <v>5</v>
      </c>
      <c r="AB433" s="42" t="s">
        <v>5</v>
      </c>
      <c r="AC433" s="42" t="s">
        <v>5</v>
      </c>
      <c r="AD433" s="42" t="s">
        <v>5</v>
      </c>
      <c r="AE433" s="42" t="s">
        <v>5</v>
      </c>
      <c r="AF433" s="42" t="s">
        <v>5</v>
      </c>
      <c r="AG433" s="42" t="s">
        <v>5</v>
      </c>
      <c r="AH433" s="42" t="s">
        <v>5</v>
      </c>
      <c r="AI433" s="42" t="s">
        <v>5</v>
      </c>
      <c r="AJ433" s="42" t="s">
        <v>5</v>
      </c>
      <c r="AK433" s="42" t="s">
        <v>5</v>
      </c>
      <c r="AL433" s="42">
        <v>1210</v>
      </c>
      <c r="AM433" s="42" t="s">
        <v>5</v>
      </c>
      <c r="AN433" s="42">
        <v>2885</v>
      </c>
      <c r="AO433" s="42">
        <v>1282</v>
      </c>
      <c r="AP433" s="42" t="s">
        <v>5</v>
      </c>
      <c r="AQ433" s="42">
        <v>2854</v>
      </c>
      <c r="AR433" s="42">
        <v>5670</v>
      </c>
      <c r="AS433" s="42">
        <v>4462</v>
      </c>
      <c r="AT433" s="42">
        <v>15993</v>
      </c>
      <c r="AU433" s="42">
        <v>10705</v>
      </c>
      <c r="AV433" s="42">
        <v>18517</v>
      </c>
      <c r="AW433" s="42">
        <v>8217</v>
      </c>
      <c r="AX433" s="42">
        <v>751</v>
      </c>
      <c r="AY433" s="42">
        <v>1124</v>
      </c>
      <c r="AZ433" s="42">
        <v>2108</v>
      </c>
      <c r="BA433" s="42">
        <v>1069</v>
      </c>
      <c r="BB433" s="42">
        <v>694</v>
      </c>
      <c r="BC433" s="42" t="s">
        <v>5</v>
      </c>
      <c r="BD433" s="42" t="s">
        <v>5</v>
      </c>
      <c r="BE433" s="42" t="s">
        <v>5</v>
      </c>
      <c r="BF433" s="42" t="s">
        <v>5</v>
      </c>
      <c r="BG433" s="42" t="s">
        <v>5</v>
      </c>
      <c r="BH433" s="42" t="s">
        <v>5</v>
      </c>
      <c r="BI433" s="42" t="s">
        <v>4</v>
      </c>
      <c r="BJ433" s="42">
        <v>52</v>
      </c>
      <c r="BK433" s="42" t="s">
        <v>4</v>
      </c>
      <c r="BL433" s="42">
        <v>13</v>
      </c>
    </row>
    <row r="434" spans="1:64">
      <c r="A434" s="41" t="s">
        <v>271</v>
      </c>
      <c r="B434" s="41" t="s">
        <v>40</v>
      </c>
      <c r="C434" s="41" t="s">
        <v>6</v>
      </c>
      <c r="D434" s="42" t="s">
        <v>5</v>
      </c>
      <c r="E434" s="42" t="s">
        <v>5</v>
      </c>
      <c r="F434" s="42" t="s">
        <v>5</v>
      </c>
      <c r="G434" s="42" t="s">
        <v>5</v>
      </c>
      <c r="H434" s="42" t="s">
        <v>5</v>
      </c>
      <c r="I434" s="42" t="s">
        <v>5</v>
      </c>
      <c r="J434" s="42" t="s">
        <v>5</v>
      </c>
      <c r="K434" s="42" t="s">
        <v>5</v>
      </c>
      <c r="L434" s="42" t="s">
        <v>5</v>
      </c>
      <c r="M434" s="42" t="s">
        <v>5</v>
      </c>
      <c r="N434" s="42" t="s">
        <v>5</v>
      </c>
      <c r="O434" s="42" t="s">
        <v>5</v>
      </c>
      <c r="P434" s="42" t="s">
        <v>5</v>
      </c>
      <c r="Q434" s="42" t="s">
        <v>5</v>
      </c>
      <c r="R434" s="42" t="s">
        <v>5</v>
      </c>
      <c r="S434" s="42" t="s">
        <v>5</v>
      </c>
      <c r="T434" s="42" t="s">
        <v>5</v>
      </c>
      <c r="U434" s="42" t="s">
        <v>5</v>
      </c>
      <c r="V434" s="42" t="s">
        <v>5</v>
      </c>
      <c r="W434" s="42" t="s">
        <v>5</v>
      </c>
      <c r="X434" s="42" t="s">
        <v>5</v>
      </c>
      <c r="Y434" s="42" t="s">
        <v>5</v>
      </c>
      <c r="Z434" s="42" t="s">
        <v>5</v>
      </c>
      <c r="AA434" s="42" t="s">
        <v>5</v>
      </c>
      <c r="AB434" s="42">
        <v>181</v>
      </c>
      <c r="AC434" s="42">
        <v>443</v>
      </c>
      <c r="AD434" s="42">
        <v>402</v>
      </c>
      <c r="AE434" s="42">
        <v>364</v>
      </c>
      <c r="AF434" s="42">
        <v>126</v>
      </c>
      <c r="AG434" s="42">
        <v>252</v>
      </c>
      <c r="AH434" s="42">
        <v>301</v>
      </c>
      <c r="AI434" s="42">
        <v>173</v>
      </c>
      <c r="AJ434" s="42">
        <v>58</v>
      </c>
      <c r="AK434" s="42">
        <v>211</v>
      </c>
      <c r="AL434" s="42">
        <v>153</v>
      </c>
      <c r="AM434" s="42">
        <v>465</v>
      </c>
      <c r="AN434" s="42">
        <v>512</v>
      </c>
      <c r="AO434" s="42">
        <v>67</v>
      </c>
      <c r="AP434" s="42">
        <v>29</v>
      </c>
      <c r="AQ434" s="42">
        <v>80</v>
      </c>
      <c r="AR434" s="42">
        <v>69</v>
      </c>
      <c r="AS434" s="42">
        <v>163</v>
      </c>
      <c r="AT434" s="42">
        <v>160</v>
      </c>
      <c r="AU434" s="42">
        <v>109</v>
      </c>
      <c r="AV434" s="42">
        <v>133</v>
      </c>
      <c r="AW434" s="42">
        <v>162</v>
      </c>
      <c r="AX434" s="42">
        <v>978</v>
      </c>
      <c r="AY434" s="42">
        <v>2160</v>
      </c>
      <c r="AZ434" s="42">
        <v>1128</v>
      </c>
      <c r="BA434" s="42" t="s">
        <v>4</v>
      </c>
      <c r="BB434" s="42">
        <v>218</v>
      </c>
      <c r="BC434" s="42">
        <v>7370</v>
      </c>
      <c r="BD434" s="42">
        <v>6419</v>
      </c>
      <c r="BE434" s="42">
        <v>7020</v>
      </c>
      <c r="BF434" s="42">
        <v>5095</v>
      </c>
      <c r="BG434" s="42">
        <v>10808</v>
      </c>
      <c r="BH434" s="42">
        <v>12356</v>
      </c>
      <c r="BI434" s="42">
        <v>7863</v>
      </c>
      <c r="BJ434" s="42">
        <v>7599</v>
      </c>
      <c r="BK434" s="42">
        <v>3607</v>
      </c>
      <c r="BL434" s="42">
        <v>150</v>
      </c>
    </row>
    <row r="435" spans="1:64">
      <c r="A435" s="41" t="s">
        <v>271</v>
      </c>
      <c r="B435" s="41" t="s">
        <v>40</v>
      </c>
      <c r="C435" s="41" t="s">
        <v>9</v>
      </c>
      <c r="D435" s="42">
        <v>3478</v>
      </c>
      <c r="E435" s="42">
        <v>1166</v>
      </c>
      <c r="F435" s="42">
        <v>386</v>
      </c>
      <c r="G435" s="42">
        <v>5114</v>
      </c>
      <c r="H435" s="42">
        <v>5617</v>
      </c>
      <c r="I435" s="42">
        <v>436</v>
      </c>
      <c r="J435" s="42">
        <v>3760</v>
      </c>
      <c r="K435" s="42">
        <v>83</v>
      </c>
      <c r="L435" s="42">
        <v>4302</v>
      </c>
      <c r="M435" s="42">
        <v>2563</v>
      </c>
      <c r="N435" s="42">
        <v>3542</v>
      </c>
      <c r="O435" s="42">
        <v>2124</v>
      </c>
      <c r="P435" s="42">
        <v>2167</v>
      </c>
      <c r="Q435" s="42">
        <v>241</v>
      </c>
      <c r="R435" s="42">
        <v>836</v>
      </c>
      <c r="S435" s="42">
        <v>2541</v>
      </c>
      <c r="T435" s="42" t="s">
        <v>5</v>
      </c>
      <c r="U435" s="42">
        <v>624</v>
      </c>
      <c r="V435" s="42">
        <v>336</v>
      </c>
      <c r="W435" s="42">
        <v>416</v>
      </c>
      <c r="X435" s="42">
        <v>966</v>
      </c>
      <c r="Y435" s="42">
        <v>900</v>
      </c>
      <c r="Z435" s="42">
        <v>1248</v>
      </c>
      <c r="AA435" s="42">
        <v>1488</v>
      </c>
      <c r="AB435" s="42" t="s">
        <v>5</v>
      </c>
      <c r="AC435" s="42" t="s">
        <v>5</v>
      </c>
      <c r="AD435" s="42" t="s">
        <v>5</v>
      </c>
      <c r="AE435" s="42" t="s">
        <v>5</v>
      </c>
      <c r="AF435" s="42" t="s">
        <v>5</v>
      </c>
      <c r="AG435" s="42" t="s">
        <v>5</v>
      </c>
      <c r="AH435" s="42" t="s">
        <v>5</v>
      </c>
      <c r="AI435" s="42" t="s">
        <v>5</v>
      </c>
      <c r="AJ435" s="42" t="s">
        <v>5</v>
      </c>
      <c r="AK435" s="42" t="s">
        <v>5</v>
      </c>
      <c r="AL435" s="42" t="s">
        <v>5</v>
      </c>
      <c r="AM435" s="42" t="s">
        <v>5</v>
      </c>
      <c r="AN435" s="42" t="s">
        <v>5</v>
      </c>
      <c r="AO435" s="42" t="s">
        <v>5</v>
      </c>
      <c r="AP435" s="42" t="s">
        <v>5</v>
      </c>
      <c r="AQ435" s="42" t="s">
        <v>5</v>
      </c>
      <c r="AR435" s="42" t="s">
        <v>5</v>
      </c>
      <c r="AS435" s="42" t="s">
        <v>5</v>
      </c>
      <c r="AT435" s="42" t="s">
        <v>5</v>
      </c>
      <c r="AU435" s="42" t="s">
        <v>5</v>
      </c>
      <c r="AV435" s="42" t="s">
        <v>5</v>
      </c>
      <c r="AW435" s="42" t="s">
        <v>5</v>
      </c>
      <c r="AX435" s="42" t="s">
        <v>5</v>
      </c>
      <c r="AY435" s="42" t="s">
        <v>5</v>
      </c>
      <c r="AZ435" s="42" t="s">
        <v>5</v>
      </c>
      <c r="BA435" s="42" t="s">
        <v>4</v>
      </c>
      <c r="BB435" s="42" t="s">
        <v>5</v>
      </c>
      <c r="BC435" s="42" t="s">
        <v>5</v>
      </c>
      <c r="BD435" s="42" t="s">
        <v>5</v>
      </c>
      <c r="BE435" s="42" t="s">
        <v>5</v>
      </c>
      <c r="BF435" s="42" t="s">
        <v>5</v>
      </c>
      <c r="BG435" s="42" t="s">
        <v>5</v>
      </c>
      <c r="BH435" s="42" t="s">
        <v>5</v>
      </c>
      <c r="BI435" s="42" t="s">
        <v>4</v>
      </c>
      <c r="BJ435" s="42" t="s">
        <v>4</v>
      </c>
      <c r="BK435" s="42" t="s">
        <v>4</v>
      </c>
      <c r="BL435" s="42" t="s">
        <v>4</v>
      </c>
    </row>
    <row r="436" spans="1:64">
      <c r="A436" s="41" t="s">
        <v>271</v>
      </c>
      <c r="B436" s="41" t="s">
        <v>40</v>
      </c>
      <c r="C436" s="41" t="s">
        <v>7</v>
      </c>
      <c r="D436" s="42" t="s">
        <v>5</v>
      </c>
      <c r="E436" s="42" t="s">
        <v>5</v>
      </c>
      <c r="F436" s="42" t="s">
        <v>5</v>
      </c>
      <c r="G436" s="42" t="s">
        <v>5</v>
      </c>
      <c r="H436" s="42" t="s">
        <v>5</v>
      </c>
      <c r="I436" s="42" t="s">
        <v>5</v>
      </c>
      <c r="J436" s="42" t="s">
        <v>5</v>
      </c>
      <c r="K436" s="42" t="s">
        <v>5</v>
      </c>
      <c r="L436" s="42" t="s">
        <v>5</v>
      </c>
      <c r="M436" s="42" t="s">
        <v>5</v>
      </c>
      <c r="N436" s="42" t="s">
        <v>5</v>
      </c>
      <c r="O436" s="42" t="s">
        <v>5</v>
      </c>
      <c r="P436" s="42" t="s">
        <v>5</v>
      </c>
      <c r="Q436" s="42" t="s">
        <v>5</v>
      </c>
      <c r="R436" s="42" t="s">
        <v>5</v>
      </c>
      <c r="S436" s="42" t="s">
        <v>5</v>
      </c>
      <c r="T436" s="42" t="s">
        <v>5</v>
      </c>
      <c r="U436" s="42" t="s">
        <v>5</v>
      </c>
      <c r="V436" s="42" t="s">
        <v>5</v>
      </c>
      <c r="W436" s="42" t="s">
        <v>5</v>
      </c>
      <c r="X436" s="42" t="s">
        <v>5</v>
      </c>
      <c r="Y436" s="42" t="s">
        <v>5</v>
      </c>
      <c r="Z436" s="42" t="s">
        <v>5</v>
      </c>
      <c r="AA436" s="42" t="s">
        <v>5</v>
      </c>
      <c r="AB436" s="42">
        <v>301</v>
      </c>
      <c r="AC436" s="42">
        <v>235</v>
      </c>
      <c r="AD436" s="42">
        <v>882</v>
      </c>
      <c r="AE436" s="42">
        <v>3172</v>
      </c>
      <c r="AF436" s="42">
        <v>2598</v>
      </c>
      <c r="AG436" s="42">
        <v>2852</v>
      </c>
      <c r="AH436" s="42">
        <v>3225</v>
      </c>
      <c r="AI436" s="42">
        <v>952</v>
      </c>
      <c r="AJ436" s="42">
        <v>829</v>
      </c>
      <c r="AK436" s="42">
        <v>590</v>
      </c>
      <c r="AL436" s="42">
        <v>663</v>
      </c>
      <c r="AM436" s="42">
        <v>1624</v>
      </c>
      <c r="AN436" s="42">
        <v>2058</v>
      </c>
      <c r="AO436" s="42">
        <v>682</v>
      </c>
      <c r="AP436" s="42">
        <v>438</v>
      </c>
      <c r="AQ436" s="42">
        <v>169</v>
      </c>
      <c r="AR436" s="42">
        <v>825</v>
      </c>
      <c r="AS436" s="42">
        <v>1780</v>
      </c>
      <c r="AT436" s="42">
        <v>1617</v>
      </c>
      <c r="AU436" s="42">
        <v>1026</v>
      </c>
      <c r="AV436" s="42">
        <v>1152</v>
      </c>
      <c r="AW436" s="42">
        <v>1120</v>
      </c>
      <c r="AX436" s="42">
        <v>585</v>
      </c>
      <c r="AY436" s="42">
        <v>1186</v>
      </c>
      <c r="AZ436" s="42">
        <v>806</v>
      </c>
      <c r="BA436" s="42" t="s">
        <v>4</v>
      </c>
      <c r="BB436" s="42">
        <v>1445</v>
      </c>
      <c r="BC436" s="42">
        <v>1486</v>
      </c>
      <c r="BD436" s="42">
        <v>2134</v>
      </c>
      <c r="BE436" s="42">
        <v>5464</v>
      </c>
      <c r="BF436" s="42">
        <v>3729</v>
      </c>
      <c r="BG436" s="42">
        <v>4458</v>
      </c>
      <c r="BH436" s="42">
        <v>5261</v>
      </c>
      <c r="BI436" s="42">
        <v>3261</v>
      </c>
      <c r="BJ436" s="42">
        <v>2802</v>
      </c>
      <c r="BK436" s="42">
        <v>9959</v>
      </c>
      <c r="BL436" s="42">
        <v>8309</v>
      </c>
    </row>
    <row r="437" spans="1:64">
      <c r="A437" s="41" t="s">
        <v>276</v>
      </c>
      <c r="B437" s="41" t="s">
        <v>40</v>
      </c>
      <c r="C437" s="41" t="s">
        <v>6</v>
      </c>
      <c r="D437" s="42" t="s">
        <v>4</v>
      </c>
      <c r="E437" s="42" t="s">
        <v>4</v>
      </c>
      <c r="F437" s="42" t="s">
        <v>4</v>
      </c>
      <c r="G437" s="42" t="s">
        <v>4</v>
      </c>
      <c r="H437" s="42" t="s">
        <v>4</v>
      </c>
      <c r="I437" s="42" t="s">
        <v>4</v>
      </c>
      <c r="J437" s="42" t="s">
        <v>4</v>
      </c>
      <c r="K437" s="42" t="s">
        <v>4</v>
      </c>
      <c r="L437" s="42" t="s">
        <v>4</v>
      </c>
      <c r="M437" s="42" t="s">
        <v>4</v>
      </c>
      <c r="N437" s="42" t="s">
        <v>4</v>
      </c>
      <c r="O437" s="42" t="s">
        <v>4</v>
      </c>
      <c r="P437" s="42" t="s">
        <v>4</v>
      </c>
      <c r="Q437" s="42" t="s">
        <v>4</v>
      </c>
      <c r="R437" s="42" t="s">
        <v>4</v>
      </c>
      <c r="S437" s="42" t="s">
        <v>4</v>
      </c>
      <c r="T437" s="42" t="s">
        <v>4</v>
      </c>
      <c r="U437" s="42" t="s">
        <v>4</v>
      </c>
      <c r="V437" s="42" t="s">
        <v>4</v>
      </c>
      <c r="W437" s="42" t="s">
        <v>4</v>
      </c>
      <c r="X437" s="42" t="s">
        <v>4</v>
      </c>
      <c r="Y437" s="42" t="s">
        <v>4</v>
      </c>
      <c r="Z437" s="42" t="s">
        <v>4</v>
      </c>
      <c r="AA437" s="42" t="s">
        <v>4</v>
      </c>
      <c r="AB437" s="42" t="s">
        <v>4</v>
      </c>
      <c r="AC437" s="42" t="s">
        <v>4</v>
      </c>
      <c r="AD437" s="42" t="s">
        <v>4</v>
      </c>
      <c r="AE437" s="42" t="s">
        <v>4</v>
      </c>
      <c r="AF437" s="42" t="s">
        <v>4</v>
      </c>
      <c r="AG437" s="42" t="s">
        <v>4</v>
      </c>
      <c r="AH437" s="42" t="s">
        <v>4</v>
      </c>
      <c r="AI437" s="42" t="s">
        <v>4</v>
      </c>
      <c r="AJ437" s="42" t="s">
        <v>4</v>
      </c>
      <c r="AK437" s="42" t="s">
        <v>4</v>
      </c>
      <c r="AL437" s="42" t="s">
        <v>4</v>
      </c>
      <c r="AM437" s="42" t="s">
        <v>4</v>
      </c>
      <c r="AN437" s="42" t="s">
        <v>4</v>
      </c>
      <c r="AO437" s="42" t="s">
        <v>4</v>
      </c>
      <c r="AP437" s="42" t="s">
        <v>4</v>
      </c>
      <c r="AQ437" s="42" t="s">
        <v>4</v>
      </c>
      <c r="AR437" s="42" t="s">
        <v>4</v>
      </c>
      <c r="AS437" s="42" t="s">
        <v>5</v>
      </c>
      <c r="AT437" s="42" t="s">
        <v>5</v>
      </c>
      <c r="AU437" s="42" t="s">
        <v>5</v>
      </c>
      <c r="AV437" s="42" t="s">
        <v>5</v>
      </c>
      <c r="AW437" s="42" t="s">
        <v>5</v>
      </c>
      <c r="AX437" s="42" t="s">
        <v>5</v>
      </c>
      <c r="AY437" s="42" t="s">
        <v>5</v>
      </c>
      <c r="AZ437" s="42">
        <v>28</v>
      </c>
      <c r="BA437" s="42">
        <v>62</v>
      </c>
      <c r="BB437" s="42">
        <v>65</v>
      </c>
      <c r="BC437" s="42">
        <v>73</v>
      </c>
      <c r="BD437" s="42">
        <v>12</v>
      </c>
      <c r="BE437" s="42">
        <v>1</v>
      </c>
      <c r="BF437" s="42">
        <v>1</v>
      </c>
      <c r="BG437" s="42" t="s">
        <v>5</v>
      </c>
      <c r="BH437" s="42">
        <v>11</v>
      </c>
      <c r="BI437" s="42" t="s">
        <v>5</v>
      </c>
      <c r="BJ437" s="42" t="s">
        <v>4</v>
      </c>
      <c r="BK437" s="42" t="s">
        <v>4</v>
      </c>
      <c r="BL437" s="42">
        <v>16</v>
      </c>
    </row>
    <row r="438" spans="1:64">
      <c r="A438" s="41" t="s">
        <v>276</v>
      </c>
      <c r="B438" s="41" t="s">
        <v>40</v>
      </c>
      <c r="C438" s="41" t="s">
        <v>7</v>
      </c>
      <c r="D438" s="42" t="s">
        <v>4</v>
      </c>
      <c r="E438" s="42" t="s">
        <v>4</v>
      </c>
      <c r="F438" s="42" t="s">
        <v>4</v>
      </c>
      <c r="G438" s="42" t="s">
        <v>4</v>
      </c>
      <c r="H438" s="42" t="s">
        <v>4</v>
      </c>
      <c r="I438" s="42" t="s">
        <v>4</v>
      </c>
      <c r="J438" s="42" t="s">
        <v>4</v>
      </c>
      <c r="K438" s="42" t="s">
        <v>4</v>
      </c>
      <c r="L438" s="42" t="s">
        <v>4</v>
      </c>
      <c r="M438" s="42" t="s">
        <v>4</v>
      </c>
      <c r="N438" s="42" t="s">
        <v>4</v>
      </c>
      <c r="O438" s="42" t="s">
        <v>4</v>
      </c>
      <c r="P438" s="42" t="s">
        <v>4</v>
      </c>
      <c r="Q438" s="42" t="s">
        <v>4</v>
      </c>
      <c r="R438" s="42" t="s">
        <v>4</v>
      </c>
      <c r="S438" s="42" t="s">
        <v>4</v>
      </c>
      <c r="T438" s="42" t="s">
        <v>4</v>
      </c>
      <c r="U438" s="42" t="s">
        <v>4</v>
      </c>
      <c r="V438" s="42" t="s">
        <v>4</v>
      </c>
      <c r="W438" s="42" t="s">
        <v>4</v>
      </c>
      <c r="X438" s="42" t="s">
        <v>4</v>
      </c>
      <c r="Y438" s="42" t="s">
        <v>4</v>
      </c>
      <c r="Z438" s="42" t="s">
        <v>4</v>
      </c>
      <c r="AA438" s="42" t="s">
        <v>4</v>
      </c>
      <c r="AB438" s="42" t="s">
        <v>4</v>
      </c>
      <c r="AC438" s="42" t="s">
        <v>4</v>
      </c>
      <c r="AD438" s="42" t="s">
        <v>4</v>
      </c>
      <c r="AE438" s="42" t="s">
        <v>4</v>
      </c>
      <c r="AF438" s="42" t="s">
        <v>4</v>
      </c>
      <c r="AG438" s="42" t="s">
        <v>4</v>
      </c>
      <c r="AH438" s="42" t="s">
        <v>4</v>
      </c>
      <c r="AI438" s="42" t="s">
        <v>4</v>
      </c>
      <c r="AJ438" s="42" t="s">
        <v>4</v>
      </c>
      <c r="AK438" s="42" t="s">
        <v>4</v>
      </c>
      <c r="AL438" s="42" t="s">
        <v>4</v>
      </c>
      <c r="AM438" s="42" t="s">
        <v>4</v>
      </c>
      <c r="AN438" s="42" t="s">
        <v>4</v>
      </c>
      <c r="AO438" s="42" t="s">
        <v>4</v>
      </c>
      <c r="AP438" s="42" t="s">
        <v>4</v>
      </c>
      <c r="AQ438" s="42" t="s">
        <v>4</v>
      </c>
      <c r="AR438" s="42" t="s">
        <v>4</v>
      </c>
      <c r="AS438" s="42">
        <v>8</v>
      </c>
      <c r="AT438" s="42">
        <v>4</v>
      </c>
      <c r="AU438" s="42" t="s">
        <v>5</v>
      </c>
      <c r="AV438" s="42" t="s">
        <v>5</v>
      </c>
      <c r="AW438" s="42" t="s">
        <v>5</v>
      </c>
      <c r="AX438" s="42" t="s">
        <v>5</v>
      </c>
      <c r="AY438" s="42">
        <v>13</v>
      </c>
      <c r="AZ438" s="42">
        <v>66</v>
      </c>
      <c r="BA438" s="42">
        <v>58</v>
      </c>
      <c r="BB438" s="42">
        <v>39</v>
      </c>
      <c r="BC438" s="42">
        <v>131</v>
      </c>
      <c r="BD438" s="42">
        <v>24</v>
      </c>
      <c r="BE438" s="42" t="s">
        <v>5</v>
      </c>
      <c r="BF438" s="42">
        <v>10</v>
      </c>
      <c r="BG438" s="42" t="s">
        <v>5</v>
      </c>
      <c r="BH438" s="42" t="s">
        <v>5</v>
      </c>
      <c r="BI438" s="42" t="s">
        <v>5</v>
      </c>
      <c r="BJ438" s="42">
        <v>42</v>
      </c>
      <c r="BK438" s="42" t="s">
        <v>4</v>
      </c>
      <c r="BL438" s="42">
        <v>2</v>
      </c>
    </row>
    <row r="439" spans="1:64">
      <c r="A439" s="41" t="s">
        <v>277</v>
      </c>
      <c r="B439" s="41" t="s">
        <v>40</v>
      </c>
      <c r="C439" s="41" t="s">
        <v>9</v>
      </c>
      <c r="D439" s="42" t="s">
        <v>5</v>
      </c>
      <c r="E439" s="42">
        <v>2460</v>
      </c>
      <c r="F439" s="42">
        <v>1153</v>
      </c>
      <c r="G439" s="42" t="s">
        <v>5</v>
      </c>
      <c r="H439" s="42">
        <v>2</v>
      </c>
      <c r="I439" s="42" t="s">
        <v>5</v>
      </c>
      <c r="J439" s="42" t="s">
        <v>5</v>
      </c>
      <c r="K439" s="42">
        <v>1</v>
      </c>
      <c r="L439" s="42">
        <v>7</v>
      </c>
      <c r="M439" s="42" t="s">
        <v>5</v>
      </c>
      <c r="N439" s="42" t="s">
        <v>5</v>
      </c>
      <c r="O439" s="42" t="s">
        <v>5</v>
      </c>
      <c r="P439" s="42" t="s">
        <v>11</v>
      </c>
      <c r="Q439" s="42" t="s">
        <v>5</v>
      </c>
      <c r="R439" s="42" t="s">
        <v>5</v>
      </c>
      <c r="S439" s="42" t="s">
        <v>5</v>
      </c>
      <c r="T439" s="42" t="s">
        <v>5</v>
      </c>
      <c r="U439" s="42" t="s">
        <v>5</v>
      </c>
      <c r="V439" s="42" t="s">
        <v>5</v>
      </c>
      <c r="W439" s="42" t="s">
        <v>5</v>
      </c>
      <c r="X439" s="42" t="s">
        <v>5</v>
      </c>
      <c r="Y439" s="42" t="s">
        <v>5</v>
      </c>
      <c r="Z439" s="42">
        <v>51</v>
      </c>
      <c r="AA439" s="42">
        <v>11</v>
      </c>
      <c r="AB439" s="42">
        <v>34</v>
      </c>
      <c r="AC439" s="42" t="s">
        <v>5</v>
      </c>
      <c r="AD439" s="42" t="s">
        <v>5</v>
      </c>
      <c r="AE439" s="42" t="s">
        <v>5</v>
      </c>
      <c r="AF439" s="42" t="s">
        <v>5</v>
      </c>
      <c r="AG439" s="42" t="s">
        <v>5</v>
      </c>
      <c r="AH439" s="42">
        <v>66</v>
      </c>
      <c r="AI439" s="42" t="s">
        <v>5</v>
      </c>
      <c r="AJ439" s="42" t="s">
        <v>5</v>
      </c>
      <c r="AK439" s="42">
        <v>18</v>
      </c>
      <c r="AL439" s="42" t="s">
        <v>5</v>
      </c>
      <c r="AM439" s="42" t="s">
        <v>5</v>
      </c>
      <c r="AN439" s="42" t="s">
        <v>5</v>
      </c>
      <c r="AO439" s="42" t="s">
        <v>5</v>
      </c>
      <c r="AP439" s="42" t="s">
        <v>5</v>
      </c>
      <c r="AQ439" s="42" t="s">
        <v>5</v>
      </c>
      <c r="AR439" s="42" t="s">
        <v>5</v>
      </c>
      <c r="AS439" s="42" t="s">
        <v>4</v>
      </c>
      <c r="AT439" s="42" t="s">
        <v>4</v>
      </c>
      <c r="AU439" s="42" t="s">
        <v>4</v>
      </c>
      <c r="AV439" s="42" t="s">
        <v>4</v>
      </c>
      <c r="AW439" s="42" t="s">
        <v>4</v>
      </c>
      <c r="AX439" s="42" t="s">
        <v>4</v>
      </c>
      <c r="AY439" s="42" t="s">
        <v>4</v>
      </c>
      <c r="AZ439" s="42" t="s">
        <v>4</v>
      </c>
      <c r="BA439" s="42" t="s">
        <v>4</v>
      </c>
      <c r="BB439" s="42" t="s">
        <v>4</v>
      </c>
      <c r="BC439" s="42" t="s">
        <v>4</v>
      </c>
      <c r="BD439" s="42" t="s">
        <v>4</v>
      </c>
      <c r="BE439" s="42" t="s">
        <v>4</v>
      </c>
      <c r="BF439" s="42" t="s">
        <v>4</v>
      </c>
      <c r="BG439" s="42" t="s">
        <v>4</v>
      </c>
      <c r="BH439" s="42" t="s">
        <v>4</v>
      </c>
      <c r="BI439" s="42" t="s">
        <v>4</v>
      </c>
      <c r="BJ439" s="42" t="s">
        <v>4</v>
      </c>
      <c r="BK439" s="42" t="s">
        <v>4</v>
      </c>
      <c r="BL439" s="42" t="s">
        <v>4</v>
      </c>
    </row>
    <row r="440" spans="1:64">
      <c r="A440" s="41" t="s">
        <v>277</v>
      </c>
      <c r="B440" s="41" t="s">
        <v>40</v>
      </c>
      <c r="C440" s="41" t="s">
        <v>7</v>
      </c>
      <c r="D440" s="42" t="s">
        <v>5</v>
      </c>
      <c r="E440" s="42" t="s">
        <v>5</v>
      </c>
      <c r="F440" s="42" t="s">
        <v>5</v>
      </c>
      <c r="G440" s="42" t="s">
        <v>5</v>
      </c>
      <c r="H440" s="42" t="s">
        <v>5</v>
      </c>
      <c r="I440" s="42" t="s">
        <v>5</v>
      </c>
      <c r="J440" s="42" t="s">
        <v>5</v>
      </c>
      <c r="K440" s="42" t="s">
        <v>5</v>
      </c>
      <c r="L440" s="42" t="s">
        <v>5</v>
      </c>
      <c r="M440" s="42" t="s">
        <v>5</v>
      </c>
      <c r="N440" s="42" t="s">
        <v>5</v>
      </c>
      <c r="O440" s="42" t="s">
        <v>5</v>
      </c>
      <c r="P440" s="42" t="s">
        <v>5</v>
      </c>
      <c r="Q440" s="42" t="s">
        <v>5</v>
      </c>
      <c r="R440" s="42" t="s">
        <v>5</v>
      </c>
      <c r="S440" s="42" t="s">
        <v>5</v>
      </c>
      <c r="T440" s="42" t="s">
        <v>5</v>
      </c>
      <c r="U440" s="42" t="s">
        <v>5</v>
      </c>
      <c r="V440" s="42" t="s">
        <v>5</v>
      </c>
      <c r="W440" s="42" t="s">
        <v>5</v>
      </c>
      <c r="X440" s="42" t="s">
        <v>5</v>
      </c>
      <c r="Y440" s="42" t="s">
        <v>5</v>
      </c>
      <c r="Z440" s="42" t="s">
        <v>5</v>
      </c>
      <c r="AA440" s="42" t="s">
        <v>5</v>
      </c>
      <c r="AB440" s="42" t="s">
        <v>5</v>
      </c>
      <c r="AC440" s="42" t="s">
        <v>5</v>
      </c>
      <c r="AD440" s="42" t="s">
        <v>5</v>
      </c>
      <c r="AE440" s="42" t="s">
        <v>5</v>
      </c>
      <c r="AF440" s="42">
        <v>52</v>
      </c>
      <c r="AG440" s="42">
        <v>641</v>
      </c>
      <c r="AH440" s="42" t="s">
        <v>5</v>
      </c>
      <c r="AI440" s="42" t="s">
        <v>11</v>
      </c>
      <c r="AJ440" s="42" t="s">
        <v>5</v>
      </c>
      <c r="AK440" s="42" t="s">
        <v>5</v>
      </c>
      <c r="AL440" s="42" t="s">
        <v>5</v>
      </c>
      <c r="AM440" s="42" t="s">
        <v>5</v>
      </c>
      <c r="AN440" s="42" t="s">
        <v>5</v>
      </c>
      <c r="AO440" s="42" t="s">
        <v>5</v>
      </c>
      <c r="AP440" s="42" t="s">
        <v>5</v>
      </c>
      <c r="AQ440" s="42" t="s">
        <v>5</v>
      </c>
      <c r="AR440" s="42">
        <v>2</v>
      </c>
      <c r="AS440" s="42" t="s">
        <v>4</v>
      </c>
      <c r="AT440" s="42" t="s">
        <v>4</v>
      </c>
      <c r="AU440" s="42" t="s">
        <v>4</v>
      </c>
      <c r="AV440" s="42" t="s">
        <v>4</v>
      </c>
      <c r="AW440" s="42" t="s">
        <v>4</v>
      </c>
      <c r="AX440" s="42" t="s">
        <v>4</v>
      </c>
      <c r="AY440" s="42" t="s">
        <v>4</v>
      </c>
      <c r="AZ440" s="42" t="s">
        <v>4</v>
      </c>
      <c r="BA440" s="42" t="s">
        <v>4</v>
      </c>
      <c r="BB440" s="42" t="s">
        <v>4</v>
      </c>
      <c r="BC440" s="42" t="s">
        <v>4</v>
      </c>
      <c r="BD440" s="42" t="s">
        <v>4</v>
      </c>
      <c r="BE440" s="42" t="s">
        <v>4</v>
      </c>
      <c r="BF440" s="42" t="s">
        <v>4</v>
      </c>
      <c r="BG440" s="42" t="s">
        <v>4</v>
      </c>
      <c r="BH440" s="42" t="s">
        <v>4</v>
      </c>
      <c r="BI440" s="42" t="s">
        <v>4</v>
      </c>
      <c r="BJ440" s="42" t="s">
        <v>4</v>
      </c>
      <c r="BK440" s="42" t="s">
        <v>4</v>
      </c>
      <c r="BL440" s="42" t="s">
        <v>4</v>
      </c>
    </row>
    <row r="441" spans="1:64">
      <c r="A441" s="41" t="s">
        <v>278</v>
      </c>
      <c r="B441" s="41" t="s">
        <v>40</v>
      </c>
      <c r="C441" s="41" t="s">
        <v>6</v>
      </c>
      <c r="D441" s="42" t="s">
        <v>5</v>
      </c>
      <c r="E441" s="42" t="s">
        <v>5</v>
      </c>
      <c r="F441" s="42" t="s">
        <v>5</v>
      </c>
      <c r="G441" s="42" t="s">
        <v>5</v>
      </c>
      <c r="H441" s="42" t="s">
        <v>5</v>
      </c>
      <c r="I441" s="42" t="s">
        <v>5</v>
      </c>
      <c r="J441" s="42" t="s">
        <v>5</v>
      </c>
      <c r="K441" s="42" t="s">
        <v>5</v>
      </c>
      <c r="L441" s="42" t="s">
        <v>5</v>
      </c>
      <c r="M441" s="42" t="s">
        <v>5</v>
      </c>
      <c r="N441" s="42" t="s">
        <v>5</v>
      </c>
      <c r="O441" s="42" t="s">
        <v>5</v>
      </c>
      <c r="P441" s="42" t="s">
        <v>5</v>
      </c>
      <c r="Q441" s="42" t="s">
        <v>5</v>
      </c>
      <c r="R441" s="42" t="s">
        <v>5</v>
      </c>
      <c r="S441" s="42" t="s">
        <v>5</v>
      </c>
      <c r="T441" s="42" t="s">
        <v>5</v>
      </c>
      <c r="U441" s="42" t="s">
        <v>5</v>
      </c>
      <c r="V441" s="42" t="s">
        <v>5</v>
      </c>
      <c r="W441" s="42" t="s">
        <v>5</v>
      </c>
      <c r="X441" s="42" t="s">
        <v>5</v>
      </c>
      <c r="Y441" s="42" t="s">
        <v>5</v>
      </c>
      <c r="Z441" s="42" t="s">
        <v>5</v>
      </c>
      <c r="AA441" s="42" t="s">
        <v>5</v>
      </c>
      <c r="AB441" s="42" t="s">
        <v>5</v>
      </c>
      <c r="AC441" s="42" t="s">
        <v>5</v>
      </c>
      <c r="AD441" s="42" t="s">
        <v>5</v>
      </c>
      <c r="AE441" s="42" t="s">
        <v>5</v>
      </c>
      <c r="AF441" s="42" t="s">
        <v>5</v>
      </c>
      <c r="AG441" s="42" t="s">
        <v>5</v>
      </c>
      <c r="AH441" s="42" t="s">
        <v>5</v>
      </c>
      <c r="AI441" s="42" t="s">
        <v>5</v>
      </c>
      <c r="AJ441" s="42" t="s">
        <v>5</v>
      </c>
      <c r="AK441" s="42" t="s">
        <v>5</v>
      </c>
      <c r="AL441" s="42" t="s">
        <v>5</v>
      </c>
      <c r="AM441" s="42" t="s">
        <v>5</v>
      </c>
      <c r="AN441" s="42" t="s">
        <v>5</v>
      </c>
      <c r="AO441" s="42" t="s">
        <v>5</v>
      </c>
      <c r="AP441" s="42" t="s">
        <v>5</v>
      </c>
      <c r="AQ441" s="42" t="s">
        <v>5</v>
      </c>
      <c r="AR441" s="42" t="s">
        <v>5</v>
      </c>
      <c r="AS441" s="42" t="s">
        <v>5</v>
      </c>
      <c r="AT441" s="42" t="s">
        <v>5</v>
      </c>
      <c r="AU441" s="42" t="s">
        <v>5</v>
      </c>
      <c r="AV441" s="42" t="s">
        <v>5</v>
      </c>
      <c r="AW441" s="42" t="s">
        <v>5</v>
      </c>
      <c r="AX441" s="42" t="s">
        <v>5</v>
      </c>
      <c r="AY441" s="42" t="s">
        <v>5</v>
      </c>
      <c r="AZ441" s="42" t="s">
        <v>5</v>
      </c>
      <c r="BA441" s="42" t="s">
        <v>5</v>
      </c>
      <c r="BB441" s="42">
        <v>15</v>
      </c>
      <c r="BC441" s="42" t="s">
        <v>5</v>
      </c>
      <c r="BD441" s="42" t="s">
        <v>5</v>
      </c>
      <c r="BE441" s="42" t="s">
        <v>5</v>
      </c>
      <c r="BF441" s="42" t="s">
        <v>5</v>
      </c>
      <c r="BG441" s="42" t="s">
        <v>5</v>
      </c>
      <c r="BH441" s="42">
        <v>639</v>
      </c>
      <c r="BI441" s="42" t="s">
        <v>4</v>
      </c>
      <c r="BJ441" s="42" t="s">
        <v>4</v>
      </c>
      <c r="BK441" s="42" t="s">
        <v>4</v>
      </c>
      <c r="BL441" s="42" t="s">
        <v>4</v>
      </c>
    </row>
    <row r="442" spans="1:64">
      <c r="A442" s="41" t="s">
        <v>278</v>
      </c>
      <c r="B442" s="41" t="s">
        <v>40</v>
      </c>
      <c r="C442" s="41" t="s">
        <v>7</v>
      </c>
      <c r="D442" s="42" t="s">
        <v>5</v>
      </c>
      <c r="E442" s="42" t="s">
        <v>5</v>
      </c>
      <c r="F442" s="42" t="s">
        <v>5</v>
      </c>
      <c r="G442" s="42" t="s">
        <v>5</v>
      </c>
      <c r="H442" s="42" t="s">
        <v>5</v>
      </c>
      <c r="I442" s="42" t="s">
        <v>5</v>
      </c>
      <c r="J442" s="42" t="s">
        <v>5</v>
      </c>
      <c r="K442" s="42" t="s">
        <v>5</v>
      </c>
      <c r="L442" s="42" t="s">
        <v>5</v>
      </c>
      <c r="M442" s="42" t="s">
        <v>5</v>
      </c>
      <c r="N442" s="42" t="s">
        <v>5</v>
      </c>
      <c r="O442" s="42" t="s">
        <v>5</v>
      </c>
      <c r="P442" s="42" t="s">
        <v>5</v>
      </c>
      <c r="Q442" s="42" t="s">
        <v>5</v>
      </c>
      <c r="R442" s="42" t="s">
        <v>5</v>
      </c>
      <c r="S442" s="42" t="s">
        <v>5</v>
      </c>
      <c r="T442" s="42" t="s">
        <v>5</v>
      </c>
      <c r="U442" s="42" t="s">
        <v>5</v>
      </c>
      <c r="V442" s="42" t="s">
        <v>5</v>
      </c>
      <c r="W442" s="42" t="s">
        <v>5</v>
      </c>
      <c r="X442" s="42" t="s">
        <v>5</v>
      </c>
      <c r="Y442" s="42" t="s">
        <v>5</v>
      </c>
      <c r="Z442" s="42" t="s">
        <v>5</v>
      </c>
      <c r="AA442" s="42" t="s">
        <v>5</v>
      </c>
      <c r="AB442" s="42" t="s">
        <v>5</v>
      </c>
      <c r="AC442" s="42" t="s">
        <v>5</v>
      </c>
      <c r="AD442" s="42" t="s">
        <v>5</v>
      </c>
      <c r="AE442" s="42" t="s">
        <v>5</v>
      </c>
      <c r="AF442" s="42" t="s">
        <v>5</v>
      </c>
      <c r="AG442" s="42" t="s">
        <v>5</v>
      </c>
      <c r="AH442" s="42" t="s">
        <v>5</v>
      </c>
      <c r="AI442" s="42" t="s">
        <v>5</v>
      </c>
      <c r="AJ442" s="42" t="s">
        <v>5</v>
      </c>
      <c r="AK442" s="42" t="s">
        <v>5</v>
      </c>
      <c r="AL442" s="42" t="s">
        <v>5</v>
      </c>
      <c r="AM442" s="42" t="s">
        <v>5</v>
      </c>
      <c r="AN442" s="42" t="s">
        <v>5</v>
      </c>
      <c r="AO442" s="42" t="s">
        <v>5</v>
      </c>
      <c r="AP442" s="42" t="s">
        <v>5</v>
      </c>
      <c r="AQ442" s="42" t="s">
        <v>5</v>
      </c>
      <c r="AR442" s="42" t="s">
        <v>5</v>
      </c>
      <c r="AS442" s="42" t="s">
        <v>5</v>
      </c>
      <c r="AT442" s="42" t="s">
        <v>5</v>
      </c>
      <c r="AU442" s="42" t="s">
        <v>5</v>
      </c>
      <c r="AV442" s="42" t="s">
        <v>5</v>
      </c>
      <c r="AW442" s="42" t="s">
        <v>5</v>
      </c>
      <c r="AX442" s="42" t="s">
        <v>5</v>
      </c>
      <c r="AY442" s="42" t="s">
        <v>5</v>
      </c>
      <c r="AZ442" s="42" t="s">
        <v>5</v>
      </c>
      <c r="BA442" s="42">
        <v>820</v>
      </c>
      <c r="BB442" s="42">
        <v>2223</v>
      </c>
      <c r="BC442" s="42">
        <v>2077</v>
      </c>
      <c r="BD442" s="42">
        <v>4055</v>
      </c>
      <c r="BE442" s="42">
        <v>1637</v>
      </c>
      <c r="BF442" s="42">
        <v>128</v>
      </c>
      <c r="BG442" s="42" t="s">
        <v>5</v>
      </c>
      <c r="BH442" s="42" t="s">
        <v>5</v>
      </c>
      <c r="BI442" s="42" t="s">
        <v>4</v>
      </c>
      <c r="BJ442" s="42" t="s">
        <v>4</v>
      </c>
      <c r="BK442" s="42" t="s">
        <v>4</v>
      </c>
      <c r="BL442" s="42" t="s">
        <v>4</v>
      </c>
    </row>
    <row r="443" spans="1:64">
      <c r="A443" s="41" t="s">
        <v>279</v>
      </c>
      <c r="B443" s="41" t="s">
        <v>40</v>
      </c>
      <c r="C443" s="41" t="s">
        <v>6</v>
      </c>
      <c r="D443" s="42" t="s">
        <v>5</v>
      </c>
      <c r="E443" s="42" t="s">
        <v>5</v>
      </c>
      <c r="F443" s="42" t="s">
        <v>5</v>
      </c>
      <c r="G443" s="42" t="s">
        <v>5</v>
      </c>
      <c r="H443" s="42" t="s">
        <v>5</v>
      </c>
      <c r="I443" s="42" t="s">
        <v>5</v>
      </c>
      <c r="J443" s="42" t="s">
        <v>5</v>
      </c>
      <c r="K443" s="42" t="s">
        <v>5</v>
      </c>
      <c r="L443" s="42" t="s">
        <v>5</v>
      </c>
      <c r="M443" s="42" t="s">
        <v>5</v>
      </c>
      <c r="N443" s="42" t="s">
        <v>5</v>
      </c>
      <c r="O443" s="42" t="s">
        <v>5</v>
      </c>
      <c r="P443" s="42" t="s">
        <v>5</v>
      </c>
      <c r="Q443" s="42" t="s">
        <v>5</v>
      </c>
      <c r="R443" s="42" t="s">
        <v>5</v>
      </c>
      <c r="S443" s="42" t="s">
        <v>5</v>
      </c>
      <c r="T443" s="42" t="s">
        <v>5</v>
      </c>
      <c r="U443" s="42" t="s">
        <v>5</v>
      </c>
      <c r="V443" s="42" t="s">
        <v>5</v>
      </c>
      <c r="W443" s="42" t="s">
        <v>5</v>
      </c>
      <c r="X443" s="42" t="s">
        <v>5</v>
      </c>
      <c r="Y443" s="42" t="s">
        <v>5</v>
      </c>
      <c r="Z443" s="42" t="s">
        <v>5</v>
      </c>
      <c r="AA443" s="42" t="s">
        <v>5</v>
      </c>
      <c r="AB443" s="42" t="s">
        <v>5</v>
      </c>
      <c r="AC443" s="42">
        <v>2</v>
      </c>
      <c r="AD443" s="42" t="s">
        <v>5</v>
      </c>
      <c r="AE443" s="42" t="s">
        <v>5</v>
      </c>
      <c r="AF443" s="42" t="s">
        <v>5</v>
      </c>
      <c r="AG443" s="42" t="s">
        <v>5</v>
      </c>
      <c r="AH443" s="42" t="s">
        <v>5</v>
      </c>
      <c r="AI443" s="42" t="s">
        <v>5</v>
      </c>
      <c r="AJ443" s="42">
        <v>46</v>
      </c>
      <c r="AK443" s="42">
        <v>4</v>
      </c>
      <c r="AL443" s="42" t="s">
        <v>5</v>
      </c>
      <c r="AM443" s="42" t="s">
        <v>5</v>
      </c>
      <c r="AN443" s="42" t="s">
        <v>5</v>
      </c>
      <c r="AO443" s="42" t="s">
        <v>5</v>
      </c>
      <c r="AP443" s="42" t="s">
        <v>5</v>
      </c>
      <c r="AQ443" s="42">
        <v>11</v>
      </c>
      <c r="AR443" s="42" t="s">
        <v>5</v>
      </c>
      <c r="AS443" s="42" t="s">
        <v>5</v>
      </c>
      <c r="AT443" s="42" t="s">
        <v>5</v>
      </c>
      <c r="AU443" s="42" t="s">
        <v>5</v>
      </c>
      <c r="AV443" s="42" t="s">
        <v>5</v>
      </c>
      <c r="AW443" s="42">
        <v>13</v>
      </c>
      <c r="AX443" s="42" t="s">
        <v>5</v>
      </c>
      <c r="AY443" s="42">
        <v>341</v>
      </c>
      <c r="AZ443" s="42">
        <v>1308</v>
      </c>
      <c r="BA443" s="42">
        <v>5013</v>
      </c>
      <c r="BB443" s="42">
        <v>6039</v>
      </c>
      <c r="BC443" s="42" t="s">
        <v>5</v>
      </c>
      <c r="BD443" s="42">
        <v>1632</v>
      </c>
      <c r="BE443" s="42">
        <v>6269</v>
      </c>
      <c r="BF443" s="42">
        <v>1968</v>
      </c>
      <c r="BG443" s="42">
        <v>1847</v>
      </c>
      <c r="BH443" s="42">
        <v>1738</v>
      </c>
      <c r="BI443" s="42">
        <v>920</v>
      </c>
      <c r="BJ443" s="42">
        <v>947</v>
      </c>
      <c r="BK443" s="42">
        <v>2704</v>
      </c>
      <c r="BL443" s="42">
        <v>4399</v>
      </c>
    </row>
    <row r="444" spans="1:64">
      <c r="A444" s="41" t="s">
        <v>279</v>
      </c>
      <c r="B444" s="41" t="s">
        <v>40</v>
      </c>
      <c r="C444" s="41" t="s">
        <v>9</v>
      </c>
      <c r="D444" s="42" t="s">
        <v>5</v>
      </c>
      <c r="E444" s="42" t="s">
        <v>5</v>
      </c>
      <c r="F444" s="42" t="s">
        <v>5</v>
      </c>
      <c r="G444" s="42" t="s">
        <v>5</v>
      </c>
      <c r="H444" s="42" t="s">
        <v>5</v>
      </c>
      <c r="I444" s="42" t="s">
        <v>5</v>
      </c>
      <c r="J444" s="42" t="s">
        <v>5</v>
      </c>
      <c r="K444" s="42" t="s">
        <v>5</v>
      </c>
      <c r="L444" s="42" t="s">
        <v>5</v>
      </c>
      <c r="M444" s="42" t="s">
        <v>5</v>
      </c>
      <c r="N444" s="42" t="s">
        <v>5</v>
      </c>
      <c r="O444" s="42" t="s">
        <v>5</v>
      </c>
      <c r="P444" s="42" t="s">
        <v>5</v>
      </c>
      <c r="Q444" s="42" t="s">
        <v>5</v>
      </c>
      <c r="R444" s="42" t="s">
        <v>5</v>
      </c>
      <c r="S444" s="42" t="s">
        <v>5</v>
      </c>
      <c r="T444" s="42" t="s">
        <v>5</v>
      </c>
      <c r="U444" s="42" t="s">
        <v>5</v>
      </c>
      <c r="V444" s="42">
        <v>1</v>
      </c>
      <c r="W444" s="42">
        <v>8</v>
      </c>
      <c r="X444" s="42">
        <v>21</v>
      </c>
      <c r="Y444" s="42">
        <v>30</v>
      </c>
      <c r="Z444" s="42">
        <v>20</v>
      </c>
      <c r="AA444" s="42">
        <v>6</v>
      </c>
      <c r="AB444" s="42">
        <v>5</v>
      </c>
      <c r="AC444" s="42" t="s">
        <v>5</v>
      </c>
      <c r="AD444" s="42" t="s">
        <v>5</v>
      </c>
      <c r="AE444" s="42" t="s">
        <v>5</v>
      </c>
      <c r="AF444" s="42" t="s">
        <v>5</v>
      </c>
      <c r="AG444" s="42" t="s">
        <v>5</v>
      </c>
      <c r="AH444" s="42" t="s">
        <v>5</v>
      </c>
      <c r="AI444" s="42" t="s">
        <v>5</v>
      </c>
      <c r="AJ444" s="42" t="s">
        <v>5</v>
      </c>
      <c r="AK444" s="42" t="s">
        <v>5</v>
      </c>
      <c r="AL444" s="42" t="s">
        <v>5</v>
      </c>
      <c r="AM444" s="42" t="s">
        <v>5</v>
      </c>
      <c r="AN444" s="42" t="s">
        <v>5</v>
      </c>
      <c r="AO444" s="42" t="s">
        <v>5</v>
      </c>
      <c r="AP444" s="42" t="s">
        <v>5</v>
      </c>
      <c r="AQ444" s="42" t="s">
        <v>5</v>
      </c>
      <c r="AR444" s="42" t="s">
        <v>5</v>
      </c>
      <c r="AS444" s="42" t="s">
        <v>5</v>
      </c>
      <c r="AT444" s="42" t="s">
        <v>5</v>
      </c>
      <c r="AU444" s="42" t="s">
        <v>5</v>
      </c>
      <c r="AV444" s="42" t="s">
        <v>5</v>
      </c>
      <c r="AW444" s="42" t="s">
        <v>5</v>
      </c>
      <c r="AX444" s="42" t="s">
        <v>5</v>
      </c>
      <c r="AY444" s="42" t="s">
        <v>5</v>
      </c>
      <c r="AZ444" s="42" t="s">
        <v>5</v>
      </c>
      <c r="BA444" s="42" t="s">
        <v>5</v>
      </c>
      <c r="BB444" s="42" t="s">
        <v>5</v>
      </c>
      <c r="BC444" s="42" t="s">
        <v>5</v>
      </c>
      <c r="BD444" s="42" t="s">
        <v>5</v>
      </c>
      <c r="BE444" s="42" t="s">
        <v>5</v>
      </c>
      <c r="BF444" s="42" t="s">
        <v>5</v>
      </c>
      <c r="BG444" s="42" t="s">
        <v>5</v>
      </c>
      <c r="BH444" s="42" t="s">
        <v>5</v>
      </c>
      <c r="BI444" s="42" t="s">
        <v>5</v>
      </c>
      <c r="BJ444" s="42" t="s">
        <v>5</v>
      </c>
      <c r="BK444" s="42" t="s">
        <v>4</v>
      </c>
      <c r="BL444" s="42" t="s">
        <v>4</v>
      </c>
    </row>
    <row r="445" spans="1:64">
      <c r="A445" s="41" t="s">
        <v>279</v>
      </c>
      <c r="B445" s="41" t="s">
        <v>40</v>
      </c>
      <c r="C445" s="41" t="s">
        <v>7</v>
      </c>
      <c r="D445" s="42" t="s">
        <v>5</v>
      </c>
      <c r="E445" s="42" t="s">
        <v>5</v>
      </c>
      <c r="F445" s="42" t="s">
        <v>5</v>
      </c>
      <c r="G445" s="42" t="s">
        <v>5</v>
      </c>
      <c r="H445" s="42" t="s">
        <v>5</v>
      </c>
      <c r="I445" s="42" t="s">
        <v>5</v>
      </c>
      <c r="J445" s="42" t="s">
        <v>5</v>
      </c>
      <c r="K445" s="42" t="s">
        <v>5</v>
      </c>
      <c r="L445" s="42" t="s">
        <v>5</v>
      </c>
      <c r="M445" s="42" t="s">
        <v>5</v>
      </c>
      <c r="N445" s="42" t="s">
        <v>5</v>
      </c>
      <c r="O445" s="42" t="s">
        <v>5</v>
      </c>
      <c r="P445" s="42" t="s">
        <v>5</v>
      </c>
      <c r="Q445" s="42" t="s">
        <v>5</v>
      </c>
      <c r="R445" s="42" t="s">
        <v>5</v>
      </c>
      <c r="S445" s="42" t="s">
        <v>5</v>
      </c>
      <c r="T445" s="42" t="s">
        <v>5</v>
      </c>
      <c r="U445" s="42" t="s">
        <v>5</v>
      </c>
      <c r="V445" s="42" t="s">
        <v>5</v>
      </c>
      <c r="W445" s="42" t="s">
        <v>5</v>
      </c>
      <c r="X445" s="42" t="s">
        <v>5</v>
      </c>
      <c r="Y445" s="42" t="s">
        <v>5</v>
      </c>
      <c r="Z445" s="42" t="s">
        <v>5</v>
      </c>
      <c r="AA445" s="42" t="s">
        <v>5</v>
      </c>
      <c r="AB445" s="42" t="s">
        <v>5</v>
      </c>
      <c r="AC445" s="42">
        <v>8</v>
      </c>
      <c r="AD445" s="42">
        <v>20</v>
      </c>
      <c r="AE445" s="42">
        <v>455</v>
      </c>
      <c r="AF445" s="42">
        <v>420</v>
      </c>
      <c r="AG445" s="42">
        <v>807</v>
      </c>
      <c r="AH445" s="42">
        <v>716</v>
      </c>
      <c r="AI445" s="42">
        <v>375</v>
      </c>
      <c r="AJ445" s="42">
        <v>452</v>
      </c>
      <c r="AK445" s="42">
        <v>732</v>
      </c>
      <c r="AL445" s="42" t="s">
        <v>5</v>
      </c>
      <c r="AM445" s="42" t="s">
        <v>5</v>
      </c>
      <c r="AN445" s="42" t="s">
        <v>5</v>
      </c>
      <c r="AO445" s="42" t="s">
        <v>5</v>
      </c>
      <c r="AP445" s="42" t="s">
        <v>5</v>
      </c>
      <c r="AQ445" s="42" t="s">
        <v>5</v>
      </c>
      <c r="AR445" s="42">
        <v>6</v>
      </c>
      <c r="AS445" s="42" t="s">
        <v>5</v>
      </c>
      <c r="AT445" s="42">
        <v>37</v>
      </c>
      <c r="AU445" s="42">
        <v>102</v>
      </c>
      <c r="AV445" s="42">
        <v>20</v>
      </c>
      <c r="AW445" s="42">
        <v>8</v>
      </c>
      <c r="AX445" s="42" t="s">
        <v>5</v>
      </c>
      <c r="AY445" s="42">
        <v>70</v>
      </c>
      <c r="AZ445" s="42">
        <v>267</v>
      </c>
      <c r="BA445" s="42">
        <v>52</v>
      </c>
      <c r="BB445" s="42">
        <v>418</v>
      </c>
      <c r="BC445" s="42">
        <v>390</v>
      </c>
      <c r="BD445" s="42">
        <v>24</v>
      </c>
      <c r="BE445" s="42">
        <v>148</v>
      </c>
      <c r="BF445" s="42">
        <v>43</v>
      </c>
      <c r="BG445" s="42">
        <v>202</v>
      </c>
      <c r="BH445" s="42">
        <v>427</v>
      </c>
      <c r="BI445" s="42">
        <v>258</v>
      </c>
      <c r="BJ445" s="42">
        <v>1112</v>
      </c>
      <c r="BK445" s="42">
        <v>698</v>
      </c>
      <c r="BL445" s="42">
        <v>499</v>
      </c>
    </row>
    <row r="446" spans="1:64">
      <c r="A446" s="41" t="s">
        <v>280</v>
      </c>
      <c r="B446" s="41" t="s">
        <v>40</v>
      </c>
      <c r="C446" s="41" t="s">
        <v>6</v>
      </c>
      <c r="D446" s="42" t="s">
        <v>4</v>
      </c>
      <c r="E446" s="42" t="s">
        <v>4</v>
      </c>
      <c r="F446" s="42" t="s">
        <v>4</v>
      </c>
      <c r="G446" s="42" t="s">
        <v>4</v>
      </c>
      <c r="H446" s="42" t="s">
        <v>4</v>
      </c>
      <c r="I446" s="42" t="s">
        <v>5</v>
      </c>
      <c r="J446" s="42" t="s">
        <v>5</v>
      </c>
      <c r="K446" s="42" t="s">
        <v>5</v>
      </c>
      <c r="L446" s="42" t="s">
        <v>5</v>
      </c>
      <c r="M446" s="42" t="s">
        <v>5</v>
      </c>
      <c r="N446" s="42" t="s">
        <v>5</v>
      </c>
      <c r="O446" s="42" t="s">
        <v>5</v>
      </c>
      <c r="P446" s="42" t="s">
        <v>5</v>
      </c>
      <c r="Q446" s="42" t="s">
        <v>5</v>
      </c>
      <c r="R446" s="42" t="s">
        <v>5</v>
      </c>
      <c r="S446" s="42" t="s">
        <v>5</v>
      </c>
      <c r="T446" s="42" t="s">
        <v>5</v>
      </c>
      <c r="U446" s="42" t="s">
        <v>5</v>
      </c>
      <c r="V446" s="42" t="s">
        <v>5</v>
      </c>
      <c r="W446" s="42" t="s">
        <v>5</v>
      </c>
      <c r="X446" s="42" t="s">
        <v>5</v>
      </c>
      <c r="Y446" s="42" t="s">
        <v>5</v>
      </c>
      <c r="Z446" s="42" t="s">
        <v>5</v>
      </c>
      <c r="AA446" s="42" t="s">
        <v>5</v>
      </c>
      <c r="AB446" s="42" t="s">
        <v>5</v>
      </c>
      <c r="AC446" s="42" t="s">
        <v>5</v>
      </c>
      <c r="AD446" s="42">
        <v>33</v>
      </c>
      <c r="AE446" s="42" t="s">
        <v>5</v>
      </c>
      <c r="AF446" s="42" t="s">
        <v>5</v>
      </c>
      <c r="AG446" s="42" t="s">
        <v>5</v>
      </c>
      <c r="AH446" s="42" t="s">
        <v>5</v>
      </c>
      <c r="AI446" s="42" t="s">
        <v>5</v>
      </c>
      <c r="AJ446" s="42" t="s">
        <v>5</v>
      </c>
      <c r="AK446" s="42" t="s">
        <v>5</v>
      </c>
      <c r="AL446" s="42" t="s">
        <v>5</v>
      </c>
      <c r="AM446" s="42" t="s">
        <v>5</v>
      </c>
      <c r="AN446" s="42" t="s">
        <v>5</v>
      </c>
      <c r="AO446" s="42" t="s">
        <v>5</v>
      </c>
      <c r="AP446" s="42" t="s">
        <v>5</v>
      </c>
      <c r="AQ446" s="42" t="s">
        <v>5</v>
      </c>
      <c r="AR446" s="42" t="s">
        <v>5</v>
      </c>
      <c r="AS446" s="42" t="s">
        <v>5</v>
      </c>
      <c r="AT446" s="42" t="s">
        <v>5</v>
      </c>
      <c r="AU446" s="42" t="s">
        <v>5</v>
      </c>
      <c r="AV446" s="42" t="s">
        <v>5</v>
      </c>
      <c r="AW446" s="42" t="s">
        <v>5</v>
      </c>
      <c r="AX446" s="42" t="s">
        <v>5</v>
      </c>
      <c r="AY446" s="42" t="s">
        <v>5</v>
      </c>
      <c r="AZ446" s="42" t="s">
        <v>5</v>
      </c>
      <c r="BA446" s="42" t="s">
        <v>5</v>
      </c>
      <c r="BB446" s="42" t="s">
        <v>5</v>
      </c>
      <c r="BC446" s="42" t="s">
        <v>5</v>
      </c>
      <c r="BD446" s="42" t="s">
        <v>5</v>
      </c>
      <c r="BE446" s="42" t="s">
        <v>5</v>
      </c>
      <c r="BF446" s="42" t="s">
        <v>5</v>
      </c>
      <c r="BG446" s="42" t="s">
        <v>5</v>
      </c>
      <c r="BH446" s="42" t="s">
        <v>5</v>
      </c>
      <c r="BI446" s="42" t="s">
        <v>5</v>
      </c>
      <c r="BJ446" s="42" t="s">
        <v>4</v>
      </c>
      <c r="BK446" s="42" t="s">
        <v>4</v>
      </c>
      <c r="BL446" s="42" t="s">
        <v>4</v>
      </c>
    </row>
    <row r="447" spans="1:64">
      <c r="A447" s="41" t="s">
        <v>280</v>
      </c>
      <c r="B447" s="41" t="s">
        <v>40</v>
      </c>
      <c r="C447" s="41" t="s">
        <v>9</v>
      </c>
      <c r="D447" s="42" t="s">
        <v>4</v>
      </c>
      <c r="E447" s="42" t="s">
        <v>4</v>
      </c>
      <c r="F447" s="42" t="s">
        <v>4</v>
      </c>
      <c r="G447" s="42" t="s">
        <v>4</v>
      </c>
      <c r="H447" s="42" t="s">
        <v>4</v>
      </c>
      <c r="I447" s="42" t="s">
        <v>5</v>
      </c>
      <c r="J447" s="42" t="s">
        <v>5</v>
      </c>
      <c r="K447" s="42" t="s">
        <v>5</v>
      </c>
      <c r="L447" s="42" t="s">
        <v>5</v>
      </c>
      <c r="M447" s="42" t="s">
        <v>5</v>
      </c>
      <c r="N447" s="42">
        <v>3</v>
      </c>
      <c r="O447" s="42" t="s">
        <v>5</v>
      </c>
      <c r="P447" s="42" t="s">
        <v>5</v>
      </c>
      <c r="Q447" s="42">
        <v>1622</v>
      </c>
      <c r="R447" s="42">
        <v>303</v>
      </c>
      <c r="S447" s="42" t="s">
        <v>5</v>
      </c>
      <c r="T447" s="42" t="s">
        <v>5</v>
      </c>
      <c r="U447" s="42">
        <v>6</v>
      </c>
      <c r="V447" s="42">
        <v>9</v>
      </c>
      <c r="W447" s="42" t="s">
        <v>5</v>
      </c>
      <c r="X447" s="42" t="s">
        <v>5</v>
      </c>
      <c r="Y447" s="42" t="s">
        <v>5</v>
      </c>
      <c r="Z447" s="42">
        <v>401</v>
      </c>
      <c r="AA447" s="42">
        <v>1</v>
      </c>
      <c r="AB447" s="42">
        <v>2</v>
      </c>
      <c r="AC447" s="42" t="s">
        <v>5</v>
      </c>
      <c r="AD447" s="42" t="s">
        <v>5</v>
      </c>
      <c r="AE447" s="42" t="s">
        <v>5</v>
      </c>
      <c r="AF447" s="42" t="s">
        <v>5</v>
      </c>
      <c r="AG447" s="42" t="s">
        <v>5</v>
      </c>
      <c r="AH447" s="42" t="s">
        <v>5</v>
      </c>
      <c r="AI447" s="42" t="s">
        <v>5</v>
      </c>
      <c r="AJ447" s="42" t="s">
        <v>5</v>
      </c>
      <c r="AK447" s="42" t="s">
        <v>5</v>
      </c>
      <c r="AL447" s="42" t="s">
        <v>5</v>
      </c>
      <c r="AM447" s="42" t="s">
        <v>5</v>
      </c>
      <c r="AN447" s="42" t="s">
        <v>5</v>
      </c>
      <c r="AO447" s="42" t="s">
        <v>5</v>
      </c>
      <c r="AP447" s="42" t="s">
        <v>5</v>
      </c>
      <c r="AQ447" s="42" t="s">
        <v>5</v>
      </c>
      <c r="AR447" s="42" t="s">
        <v>5</v>
      </c>
      <c r="AS447" s="42" t="s">
        <v>5</v>
      </c>
      <c r="AT447" s="42" t="s">
        <v>5</v>
      </c>
      <c r="AU447" s="42" t="s">
        <v>5</v>
      </c>
      <c r="AV447" s="42" t="s">
        <v>5</v>
      </c>
      <c r="AW447" s="42" t="s">
        <v>5</v>
      </c>
      <c r="AX447" s="42" t="s">
        <v>5</v>
      </c>
      <c r="AY447" s="42" t="s">
        <v>5</v>
      </c>
      <c r="AZ447" s="42" t="s">
        <v>5</v>
      </c>
      <c r="BA447" s="42" t="s">
        <v>5</v>
      </c>
      <c r="BB447" s="42" t="s">
        <v>5</v>
      </c>
      <c r="BC447" s="42" t="s">
        <v>5</v>
      </c>
      <c r="BD447" s="42" t="s">
        <v>5</v>
      </c>
      <c r="BE447" s="42" t="s">
        <v>5</v>
      </c>
      <c r="BF447" s="42" t="s">
        <v>5</v>
      </c>
      <c r="BG447" s="42" t="s">
        <v>5</v>
      </c>
      <c r="BH447" s="42" t="s">
        <v>5</v>
      </c>
      <c r="BI447" s="42" t="s">
        <v>5</v>
      </c>
      <c r="BJ447" s="42" t="s">
        <v>4</v>
      </c>
      <c r="BK447" s="42" t="s">
        <v>4</v>
      </c>
      <c r="BL447" s="42" t="s">
        <v>4</v>
      </c>
    </row>
    <row r="448" spans="1:64">
      <c r="A448" s="41" t="s">
        <v>280</v>
      </c>
      <c r="B448" s="41" t="s">
        <v>40</v>
      </c>
      <c r="C448" s="41" t="s">
        <v>7</v>
      </c>
      <c r="D448" s="42" t="s">
        <v>4</v>
      </c>
      <c r="E448" s="42" t="s">
        <v>4</v>
      </c>
      <c r="F448" s="42" t="s">
        <v>4</v>
      </c>
      <c r="G448" s="42" t="s">
        <v>4</v>
      </c>
      <c r="H448" s="42" t="s">
        <v>4</v>
      </c>
      <c r="I448" s="42" t="s">
        <v>5</v>
      </c>
      <c r="J448" s="42" t="s">
        <v>5</v>
      </c>
      <c r="K448" s="42" t="s">
        <v>5</v>
      </c>
      <c r="L448" s="42" t="s">
        <v>5</v>
      </c>
      <c r="M448" s="42" t="s">
        <v>5</v>
      </c>
      <c r="N448" s="42" t="s">
        <v>5</v>
      </c>
      <c r="O448" s="42" t="s">
        <v>5</v>
      </c>
      <c r="P448" s="42" t="s">
        <v>5</v>
      </c>
      <c r="Q448" s="42" t="s">
        <v>5</v>
      </c>
      <c r="R448" s="42" t="s">
        <v>5</v>
      </c>
      <c r="S448" s="42" t="s">
        <v>5</v>
      </c>
      <c r="T448" s="42" t="s">
        <v>5</v>
      </c>
      <c r="U448" s="42" t="s">
        <v>5</v>
      </c>
      <c r="V448" s="42" t="s">
        <v>5</v>
      </c>
      <c r="W448" s="42" t="s">
        <v>5</v>
      </c>
      <c r="X448" s="42" t="s">
        <v>5</v>
      </c>
      <c r="Y448" s="42" t="s">
        <v>5</v>
      </c>
      <c r="Z448" s="42" t="s">
        <v>5</v>
      </c>
      <c r="AA448" s="42" t="s">
        <v>5</v>
      </c>
      <c r="AB448" s="42" t="s">
        <v>5</v>
      </c>
      <c r="AC448" s="42">
        <v>14</v>
      </c>
      <c r="AD448" s="42">
        <v>440</v>
      </c>
      <c r="AE448" s="42" t="s">
        <v>5</v>
      </c>
      <c r="AF448" s="42" t="s">
        <v>5</v>
      </c>
      <c r="AG448" s="42" t="s">
        <v>5</v>
      </c>
      <c r="AH448" s="42" t="s">
        <v>5</v>
      </c>
      <c r="AI448" s="42" t="s">
        <v>5</v>
      </c>
      <c r="AJ448" s="42" t="s">
        <v>5</v>
      </c>
      <c r="AK448" s="42" t="s">
        <v>5</v>
      </c>
      <c r="AL448" s="42" t="s">
        <v>5</v>
      </c>
      <c r="AM448" s="42" t="s">
        <v>5</v>
      </c>
      <c r="AN448" s="42" t="s">
        <v>5</v>
      </c>
      <c r="AO448" s="42" t="s">
        <v>5</v>
      </c>
      <c r="AP448" s="42" t="s">
        <v>5</v>
      </c>
      <c r="AQ448" s="42" t="s">
        <v>5</v>
      </c>
      <c r="AR448" s="42" t="s">
        <v>5</v>
      </c>
      <c r="AS448" s="42" t="s">
        <v>5</v>
      </c>
      <c r="AT448" s="42" t="s">
        <v>5</v>
      </c>
      <c r="AU448" s="42" t="s">
        <v>5</v>
      </c>
      <c r="AV448" s="42" t="s">
        <v>5</v>
      </c>
      <c r="AW448" s="42" t="s">
        <v>5</v>
      </c>
      <c r="AX448" s="42" t="s">
        <v>5</v>
      </c>
      <c r="AY448" s="42" t="s">
        <v>5</v>
      </c>
      <c r="AZ448" s="42" t="s">
        <v>5</v>
      </c>
      <c r="BA448" s="42" t="s">
        <v>5</v>
      </c>
      <c r="BB448" s="42" t="s">
        <v>5</v>
      </c>
      <c r="BC448" s="42" t="s">
        <v>5</v>
      </c>
      <c r="BD448" s="42" t="s">
        <v>5</v>
      </c>
      <c r="BE448" s="42" t="s">
        <v>5</v>
      </c>
      <c r="BF448" s="42" t="s">
        <v>5</v>
      </c>
      <c r="BG448" s="42" t="s">
        <v>5</v>
      </c>
      <c r="BH448" s="42" t="s">
        <v>5</v>
      </c>
      <c r="BI448" s="42" t="s">
        <v>5</v>
      </c>
      <c r="BJ448" s="42" t="s">
        <v>4</v>
      </c>
      <c r="BK448" s="42" t="s">
        <v>4</v>
      </c>
      <c r="BL448" s="42" t="s">
        <v>4</v>
      </c>
    </row>
    <row r="449" spans="1:64">
      <c r="A449" s="41" t="s">
        <v>282</v>
      </c>
      <c r="B449" s="41" t="s">
        <v>40</v>
      </c>
      <c r="C449" s="41" t="s">
        <v>6</v>
      </c>
      <c r="D449" s="42" t="s">
        <v>5</v>
      </c>
      <c r="E449" s="42" t="s">
        <v>5</v>
      </c>
      <c r="F449" s="42" t="s">
        <v>5</v>
      </c>
      <c r="G449" s="42" t="s">
        <v>5</v>
      </c>
      <c r="H449" s="42" t="s">
        <v>5</v>
      </c>
      <c r="I449" s="42" t="s">
        <v>5</v>
      </c>
      <c r="J449" s="42" t="s">
        <v>5</v>
      </c>
      <c r="K449" s="42" t="s">
        <v>5</v>
      </c>
      <c r="L449" s="42" t="s">
        <v>5</v>
      </c>
      <c r="M449" s="42" t="s">
        <v>5</v>
      </c>
      <c r="N449" s="42" t="s">
        <v>5</v>
      </c>
      <c r="O449" s="42" t="s">
        <v>5</v>
      </c>
      <c r="P449" s="42" t="s">
        <v>5</v>
      </c>
      <c r="Q449" s="42" t="s">
        <v>5</v>
      </c>
      <c r="R449" s="42" t="s">
        <v>5</v>
      </c>
      <c r="S449" s="42" t="s">
        <v>5</v>
      </c>
      <c r="T449" s="42" t="s">
        <v>5</v>
      </c>
      <c r="U449" s="42" t="s">
        <v>5</v>
      </c>
      <c r="V449" s="42" t="s">
        <v>5</v>
      </c>
      <c r="W449" s="42" t="s">
        <v>5</v>
      </c>
      <c r="X449" s="42" t="s">
        <v>5</v>
      </c>
      <c r="Y449" s="42" t="s">
        <v>5</v>
      </c>
      <c r="Z449" s="42" t="s">
        <v>5</v>
      </c>
      <c r="AA449" s="42" t="s">
        <v>5</v>
      </c>
      <c r="AB449" s="42" t="s">
        <v>5</v>
      </c>
      <c r="AC449" s="42" t="s">
        <v>5</v>
      </c>
      <c r="AD449" s="42" t="s">
        <v>5</v>
      </c>
      <c r="AE449" s="42" t="s">
        <v>5</v>
      </c>
      <c r="AF449" s="42" t="s">
        <v>5</v>
      </c>
      <c r="AG449" s="42" t="s">
        <v>5</v>
      </c>
      <c r="AH449" s="42" t="s">
        <v>5</v>
      </c>
      <c r="AI449" s="42" t="s">
        <v>5</v>
      </c>
      <c r="AJ449" s="42" t="s">
        <v>5</v>
      </c>
      <c r="AK449" s="42" t="s">
        <v>5</v>
      </c>
      <c r="AL449" s="42" t="s">
        <v>5</v>
      </c>
      <c r="AM449" s="42" t="s">
        <v>5</v>
      </c>
      <c r="AN449" s="42" t="s">
        <v>5</v>
      </c>
      <c r="AO449" s="42" t="s">
        <v>5</v>
      </c>
      <c r="AP449" s="42" t="s">
        <v>5</v>
      </c>
      <c r="AQ449" s="42" t="s">
        <v>5</v>
      </c>
      <c r="AR449" s="42" t="s">
        <v>5</v>
      </c>
      <c r="AS449" s="42" t="s">
        <v>5</v>
      </c>
      <c r="AT449" s="42" t="s">
        <v>5</v>
      </c>
      <c r="AU449" s="42" t="s">
        <v>5</v>
      </c>
      <c r="AV449" s="42" t="s">
        <v>5</v>
      </c>
      <c r="AW449" s="42" t="s">
        <v>5</v>
      </c>
      <c r="AX449" s="42" t="s">
        <v>5</v>
      </c>
      <c r="AY449" s="42" t="s">
        <v>5</v>
      </c>
      <c r="AZ449" s="42">
        <v>119</v>
      </c>
      <c r="BA449" s="42" t="s">
        <v>5</v>
      </c>
      <c r="BB449" s="42">
        <v>10</v>
      </c>
      <c r="BC449" s="42">
        <v>185</v>
      </c>
      <c r="BD449" s="42" t="s">
        <v>5</v>
      </c>
      <c r="BE449" s="42" t="s">
        <v>5</v>
      </c>
      <c r="BF449" s="42" t="s">
        <v>5</v>
      </c>
      <c r="BG449" s="42" t="s">
        <v>5</v>
      </c>
      <c r="BH449" s="42" t="s">
        <v>4</v>
      </c>
      <c r="BI449" s="42" t="s">
        <v>4</v>
      </c>
      <c r="BJ449" s="42" t="s">
        <v>4</v>
      </c>
      <c r="BK449" s="42" t="s">
        <v>4</v>
      </c>
      <c r="BL449" s="42" t="s">
        <v>4</v>
      </c>
    </row>
    <row r="450" spans="1:64">
      <c r="A450" s="41" t="s">
        <v>282</v>
      </c>
      <c r="B450" s="41" t="s">
        <v>40</v>
      </c>
      <c r="C450" s="41" t="s">
        <v>7</v>
      </c>
      <c r="D450" s="42" t="s">
        <v>5</v>
      </c>
      <c r="E450" s="42" t="s">
        <v>5</v>
      </c>
      <c r="F450" s="42" t="s">
        <v>5</v>
      </c>
      <c r="G450" s="42" t="s">
        <v>5</v>
      </c>
      <c r="H450" s="42" t="s">
        <v>5</v>
      </c>
      <c r="I450" s="42" t="s">
        <v>5</v>
      </c>
      <c r="J450" s="42" t="s">
        <v>5</v>
      </c>
      <c r="K450" s="42" t="s">
        <v>5</v>
      </c>
      <c r="L450" s="42" t="s">
        <v>5</v>
      </c>
      <c r="M450" s="42" t="s">
        <v>5</v>
      </c>
      <c r="N450" s="42" t="s">
        <v>5</v>
      </c>
      <c r="O450" s="42" t="s">
        <v>5</v>
      </c>
      <c r="P450" s="42" t="s">
        <v>5</v>
      </c>
      <c r="Q450" s="42" t="s">
        <v>5</v>
      </c>
      <c r="R450" s="42" t="s">
        <v>5</v>
      </c>
      <c r="S450" s="42" t="s">
        <v>5</v>
      </c>
      <c r="T450" s="42" t="s">
        <v>5</v>
      </c>
      <c r="U450" s="42" t="s">
        <v>5</v>
      </c>
      <c r="V450" s="42" t="s">
        <v>5</v>
      </c>
      <c r="W450" s="42" t="s">
        <v>5</v>
      </c>
      <c r="X450" s="42" t="s">
        <v>5</v>
      </c>
      <c r="Y450" s="42" t="s">
        <v>5</v>
      </c>
      <c r="Z450" s="42" t="s">
        <v>5</v>
      </c>
      <c r="AA450" s="42" t="s">
        <v>5</v>
      </c>
      <c r="AB450" s="42" t="s">
        <v>5</v>
      </c>
      <c r="AC450" s="42" t="s">
        <v>5</v>
      </c>
      <c r="AD450" s="42" t="s">
        <v>5</v>
      </c>
      <c r="AE450" s="42" t="s">
        <v>5</v>
      </c>
      <c r="AF450" s="42" t="s">
        <v>5</v>
      </c>
      <c r="AG450" s="42" t="s">
        <v>5</v>
      </c>
      <c r="AH450" s="42" t="s">
        <v>5</v>
      </c>
      <c r="AI450" s="42" t="s">
        <v>5</v>
      </c>
      <c r="AJ450" s="42" t="s">
        <v>5</v>
      </c>
      <c r="AK450" s="42" t="s">
        <v>5</v>
      </c>
      <c r="AL450" s="42" t="s">
        <v>5</v>
      </c>
      <c r="AM450" s="42" t="s">
        <v>5</v>
      </c>
      <c r="AN450" s="42" t="s">
        <v>5</v>
      </c>
      <c r="AO450" s="42" t="s">
        <v>5</v>
      </c>
      <c r="AP450" s="42" t="s">
        <v>5</v>
      </c>
      <c r="AQ450" s="42" t="s">
        <v>5</v>
      </c>
      <c r="AR450" s="42" t="s">
        <v>5</v>
      </c>
      <c r="AS450" s="42" t="s">
        <v>5</v>
      </c>
      <c r="AT450" s="42" t="s">
        <v>5</v>
      </c>
      <c r="AU450" s="42" t="s">
        <v>5</v>
      </c>
      <c r="AV450" s="42" t="s">
        <v>5</v>
      </c>
      <c r="AW450" s="42">
        <v>280</v>
      </c>
      <c r="AX450" s="42">
        <v>301</v>
      </c>
      <c r="AY450" s="42">
        <v>1554</v>
      </c>
      <c r="AZ450" s="42">
        <v>2002</v>
      </c>
      <c r="BA450" s="42">
        <v>1247</v>
      </c>
      <c r="BB450" s="42">
        <v>1315</v>
      </c>
      <c r="BC450" s="42">
        <v>1036</v>
      </c>
      <c r="BD450" s="42">
        <v>1222</v>
      </c>
      <c r="BE450" s="42" t="s">
        <v>5</v>
      </c>
      <c r="BF450" s="42" t="s">
        <v>5</v>
      </c>
      <c r="BG450" s="42" t="s">
        <v>5</v>
      </c>
      <c r="BH450" s="42" t="s">
        <v>4</v>
      </c>
      <c r="BI450" s="42">
        <v>81</v>
      </c>
      <c r="BJ450" s="42">
        <v>164</v>
      </c>
      <c r="BK450" s="42" t="s">
        <v>4</v>
      </c>
      <c r="BL450" s="42">
        <v>11</v>
      </c>
    </row>
    <row r="451" spans="1:64">
      <c r="A451" s="41" t="s">
        <v>283</v>
      </c>
      <c r="B451" s="41" t="s">
        <v>40</v>
      </c>
      <c r="C451" s="41" t="s">
        <v>9</v>
      </c>
      <c r="D451" s="42" t="s">
        <v>4</v>
      </c>
      <c r="E451" s="42" t="s">
        <v>4</v>
      </c>
      <c r="F451" s="42" t="s">
        <v>4</v>
      </c>
      <c r="G451" s="42" t="s">
        <v>4</v>
      </c>
      <c r="H451" s="42" t="s">
        <v>4</v>
      </c>
      <c r="I451" s="42" t="s">
        <v>5</v>
      </c>
      <c r="J451" s="42" t="s">
        <v>5</v>
      </c>
      <c r="K451" s="42" t="s">
        <v>5</v>
      </c>
      <c r="L451" s="42" t="s">
        <v>5</v>
      </c>
      <c r="M451" s="42" t="s">
        <v>5</v>
      </c>
      <c r="N451" s="42" t="s">
        <v>5</v>
      </c>
      <c r="O451" s="42" t="s">
        <v>5</v>
      </c>
      <c r="P451" s="42" t="s">
        <v>5</v>
      </c>
      <c r="Q451" s="42">
        <v>110</v>
      </c>
      <c r="R451" s="42">
        <v>88</v>
      </c>
      <c r="S451" s="42">
        <v>53</v>
      </c>
      <c r="T451" s="42" t="s">
        <v>5</v>
      </c>
      <c r="U451" s="42" t="s">
        <v>5</v>
      </c>
      <c r="V451" s="42" t="s">
        <v>5</v>
      </c>
      <c r="W451" s="42" t="s">
        <v>5</v>
      </c>
      <c r="X451" s="42" t="s">
        <v>5</v>
      </c>
      <c r="Y451" s="42" t="s">
        <v>5</v>
      </c>
      <c r="Z451" s="42">
        <v>3962</v>
      </c>
      <c r="AA451" s="42" t="s">
        <v>5</v>
      </c>
      <c r="AB451" s="42">
        <v>1043</v>
      </c>
      <c r="AC451" s="42">
        <v>1042</v>
      </c>
      <c r="AD451" s="42">
        <v>342</v>
      </c>
      <c r="AE451" s="42">
        <v>2</v>
      </c>
      <c r="AF451" s="42" t="s">
        <v>5</v>
      </c>
      <c r="AG451" s="42" t="s">
        <v>5</v>
      </c>
      <c r="AH451" s="42" t="s">
        <v>5</v>
      </c>
      <c r="AI451" s="42" t="s">
        <v>5</v>
      </c>
      <c r="AJ451" s="42" t="s">
        <v>5</v>
      </c>
      <c r="AK451" s="42" t="s">
        <v>5</v>
      </c>
      <c r="AL451" s="42" t="s">
        <v>5</v>
      </c>
      <c r="AM451" s="42" t="s">
        <v>5</v>
      </c>
      <c r="AN451" s="42" t="s">
        <v>5</v>
      </c>
      <c r="AO451" s="42" t="s">
        <v>5</v>
      </c>
      <c r="AP451" s="42" t="s">
        <v>5</v>
      </c>
      <c r="AQ451" s="42" t="s">
        <v>5</v>
      </c>
      <c r="AR451" s="42" t="s">
        <v>5</v>
      </c>
      <c r="AS451" s="42" t="s">
        <v>5</v>
      </c>
      <c r="AT451" s="42" t="s">
        <v>4</v>
      </c>
      <c r="AU451" s="42" t="s">
        <v>4</v>
      </c>
      <c r="AV451" s="42" t="s">
        <v>4</v>
      </c>
      <c r="AW451" s="42" t="s">
        <v>4</v>
      </c>
      <c r="AX451" s="42" t="s">
        <v>4</v>
      </c>
      <c r="AY451" s="42" t="s">
        <v>4</v>
      </c>
      <c r="AZ451" s="42" t="s">
        <v>4</v>
      </c>
      <c r="BA451" s="42" t="s">
        <v>4</v>
      </c>
      <c r="BB451" s="42" t="s">
        <v>4</v>
      </c>
      <c r="BC451" s="42" t="s">
        <v>4</v>
      </c>
      <c r="BD451" s="42" t="s">
        <v>4</v>
      </c>
      <c r="BE451" s="42" t="s">
        <v>4</v>
      </c>
      <c r="BF451" s="42" t="s">
        <v>4</v>
      </c>
      <c r="BG451" s="42" t="s">
        <v>4</v>
      </c>
      <c r="BH451" s="42" t="s">
        <v>4</v>
      </c>
      <c r="BI451" s="42" t="s">
        <v>4</v>
      </c>
      <c r="BJ451" s="42" t="s">
        <v>4</v>
      </c>
      <c r="BK451" s="42" t="s">
        <v>4</v>
      </c>
      <c r="BL451" s="42" t="s">
        <v>4</v>
      </c>
    </row>
    <row r="452" spans="1:64">
      <c r="B452" s="2" t="s">
        <v>40</v>
      </c>
      <c r="D452" s="2">
        <f>SUM(D426:D451)</f>
        <v>7468</v>
      </c>
      <c r="E452" s="2">
        <f t="shared" ref="E452:BL452" si="30">SUM(E426:E451)</f>
        <v>7750</v>
      </c>
      <c r="F452" s="2">
        <f t="shared" si="30"/>
        <v>6269</v>
      </c>
      <c r="G452" s="2">
        <f t="shared" si="30"/>
        <v>10480</v>
      </c>
      <c r="H452" s="2">
        <f t="shared" si="30"/>
        <v>8505</v>
      </c>
      <c r="I452" s="2">
        <f t="shared" si="30"/>
        <v>5139</v>
      </c>
      <c r="J452" s="2">
        <f t="shared" si="30"/>
        <v>9656</v>
      </c>
      <c r="K452" s="2">
        <f t="shared" si="30"/>
        <v>2911</v>
      </c>
      <c r="L452" s="2">
        <f t="shared" si="30"/>
        <v>8317</v>
      </c>
      <c r="M452" s="2">
        <f t="shared" si="30"/>
        <v>6085</v>
      </c>
      <c r="N452" s="2">
        <f t="shared" si="30"/>
        <v>6175</v>
      </c>
      <c r="O452" s="2">
        <f t="shared" si="30"/>
        <v>4493</v>
      </c>
      <c r="P452" s="2">
        <f t="shared" si="30"/>
        <v>4033</v>
      </c>
      <c r="Q452" s="2">
        <f t="shared" si="30"/>
        <v>3823</v>
      </c>
      <c r="R452" s="2">
        <f t="shared" si="30"/>
        <v>2785</v>
      </c>
      <c r="S452" s="2">
        <f t="shared" si="30"/>
        <v>3802</v>
      </c>
      <c r="T452" s="2">
        <f t="shared" si="30"/>
        <v>1197</v>
      </c>
      <c r="U452" s="2">
        <f t="shared" si="30"/>
        <v>1345</v>
      </c>
      <c r="V452" s="2">
        <f t="shared" si="30"/>
        <v>965</v>
      </c>
      <c r="W452" s="2">
        <f t="shared" si="30"/>
        <v>1020</v>
      </c>
      <c r="X452" s="2">
        <f t="shared" si="30"/>
        <v>1853</v>
      </c>
      <c r="Y452" s="2">
        <f t="shared" si="30"/>
        <v>2111</v>
      </c>
      <c r="Z452" s="2">
        <f t="shared" si="30"/>
        <v>7839</v>
      </c>
      <c r="AA452" s="2">
        <f t="shared" si="30"/>
        <v>3286</v>
      </c>
      <c r="AB452" s="2">
        <f t="shared" si="30"/>
        <v>2845</v>
      </c>
      <c r="AC452" s="2">
        <f t="shared" si="30"/>
        <v>3286</v>
      </c>
      <c r="AD452" s="2">
        <f t="shared" si="30"/>
        <v>6561</v>
      </c>
      <c r="AE452" s="2">
        <f t="shared" si="30"/>
        <v>14697</v>
      </c>
      <c r="AF452" s="2">
        <f t="shared" si="30"/>
        <v>13103</v>
      </c>
      <c r="AG452" s="2">
        <f t="shared" si="30"/>
        <v>14332</v>
      </c>
      <c r="AH452" s="2">
        <f t="shared" si="30"/>
        <v>13313</v>
      </c>
      <c r="AI452" s="2">
        <f t="shared" si="30"/>
        <v>9728</v>
      </c>
      <c r="AJ452" s="2">
        <f t="shared" si="30"/>
        <v>8073</v>
      </c>
      <c r="AK452" s="2">
        <f t="shared" si="30"/>
        <v>13610</v>
      </c>
      <c r="AL452" s="2">
        <f t="shared" si="30"/>
        <v>3359</v>
      </c>
      <c r="AM452" s="2">
        <f t="shared" si="30"/>
        <v>7126</v>
      </c>
      <c r="AN452" s="2">
        <f t="shared" si="30"/>
        <v>7529</v>
      </c>
      <c r="AO452" s="2">
        <f t="shared" si="30"/>
        <v>4313</v>
      </c>
      <c r="AP452" s="2">
        <f t="shared" si="30"/>
        <v>5478</v>
      </c>
      <c r="AQ452" s="2">
        <f t="shared" si="30"/>
        <v>6587</v>
      </c>
      <c r="AR452" s="2">
        <f t="shared" si="30"/>
        <v>8642</v>
      </c>
      <c r="AS452" s="2">
        <f t="shared" si="30"/>
        <v>9275</v>
      </c>
      <c r="AT452" s="2">
        <f t="shared" si="30"/>
        <v>23818</v>
      </c>
      <c r="AU452" s="2">
        <f t="shared" si="30"/>
        <v>19372</v>
      </c>
      <c r="AV452" s="2">
        <f t="shared" si="30"/>
        <v>23943</v>
      </c>
      <c r="AW452" s="2">
        <f t="shared" si="30"/>
        <v>16534</v>
      </c>
      <c r="AX452" s="2">
        <f t="shared" si="30"/>
        <v>9319</v>
      </c>
      <c r="AY452" s="2">
        <f t="shared" si="30"/>
        <v>10407</v>
      </c>
      <c r="AZ452" s="2">
        <f t="shared" si="30"/>
        <v>12355</v>
      </c>
      <c r="BA452" s="2">
        <f t="shared" si="30"/>
        <v>11858</v>
      </c>
      <c r="BB452" s="2">
        <f t="shared" si="30"/>
        <v>15450</v>
      </c>
      <c r="BC452" s="2">
        <f t="shared" si="30"/>
        <v>21368</v>
      </c>
      <c r="BD452" s="2">
        <f t="shared" si="30"/>
        <v>21790</v>
      </c>
      <c r="BE452" s="2">
        <f t="shared" si="30"/>
        <v>24687</v>
      </c>
      <c r="BF452" s="2">
        <f t="shared" si="30"/>
        <v>13330</v>
      </c>
      <c r="BG452" s="2">
        <f t="shared" si="30"/>
        <v>20552</v>
      </c>
      <c r="BH452" s="2">
        <f t="shared" si="30"/>
        <v>21931</v>
      </c>
      <c r="BI452" s="2">
        <f t="shared" si="30"/>
        <v>13963</v>
      </c>
      <c r="BJ452" s="2">
        <f t="shared" si="30"/>
        <v>14445</v>
      </c>
      <c r="BK452" s="2">
        <f t="shared" si="30"/>
        <v>18601</v>
      </c>
      <c r="BL452" s="2">
        <f t="shared" si="30"/>
        <v>14845</v>
      </c>
    </row>
    <row r="453" spans="1:64">
      <c r="B453" s="7" t="s">
        <v>41</v>
      </c>
      <c r="C453" s="7" t="s">
        <v>6</v>
      </c>
      <c r="D453" s="7" t="s">
        <v>4</v>
      </c>
      <c r="E453" s="7" t="s">
        <v>4</v>
      </c>
      <c r="F453" s="7" t="s">
        <v>4</v>
      </c>
      <c r="G453" s="7" t="s">
        <v>4</v>
      </c>
      <c r="H453" s="7" t="s">
        <v>4</v>
      </c>
      <c r="I453" s="7" t="s">
        <v>4</v>
      </c>
      <c r="J453" s="7" t="s">
        <v>4</v>
      </c>
      <c r="K453" s="7" t="s">
        <v>4</v>
      </c>
      <c r="L453" s="7" t="s">
        <v>4</v>
      </c>
      <c r="M453" s="7" t="s">
        <v>4</v>
      </c>
      <c r="N453" s="7" t="s">
        <v>4</v>
      </c>
      <c r="O453" s="7" t="s">
        <v>4</v>
      </c>
      <c r="P453" s="7" t="s">
        <v>4</v>
      </c>
      <c r="Q453" s="7" t="s">
        <v>4</v>
      </c>
      <c r="R453" s="7" t="s">
        <v>4</v>
      </c>
      <c r="S453" s="7" t="s">
        <v>4</v>
      </c>
      <c r="T453" s="7" t="s">
        <v>4</v>
      </c>
      <c r="U453" s="7" t="s">
        <v>4</v>
      </c>
      <c r="V453" s="7" t="s">
        <v>4</v>
      </c>
      <c r="W453" s="7" t="s">
        <v>4</v>
      </c>
      <c r="X453" s="7" t="s">
        <v>4</v>
      </c>
      <c r="Y453" s="7" t="s">
        <v>4</v>
      </c>
      <c r="Z453" s="7" t="s">
        <v>4</v>
      </c>
      <c r="AA453" s="7" t="s">
        <v>4</v>
      </c>
      <c r="AB453" s="7" t="s">
        <v>4</v>
      </c>
      <c r="AC453" s="7" t="s">
        <v>4</v>
      </c>
      <c r="AD453" s="7" t="s">
        <v>4</v>
      </c>
      <c r="AE453" s="7" t="s">
        <v>4</v>
      </c>
      <c r="AF453" s="7" t="s">
        <v>4</v>
      </c>
      <c r="AG453" s="7" t="s">
        <v>4</v>
      </c>
      <c r="AH453" s="7" t="s">
        <v>4</v>
      </c>
      <c r="AI453" s="7" t="s">
        <v>4</v>
      </c>
      <c r="AJ453" s="7" t="s">
        <v>4</v>
      </c>
      <c r="AK453" s="7" t="s">
        <v>4</v>
      </c>
      <c r="AL453" s="7" t="s">
        <v>4</v>
      </c>
      <c r="AM453" s="7" t="s">
        <v>4</v>
      </c>
      <c r="AN453" s="7" t="s">
        <v>4</v>
      </c>
      <c r="AO453" s="7" t="s">
        <v>4</v>
      </c>
      <c r="AP453" s="7" t="s">
        <v>4</v>
      </c>
      <c r="AQ453" s="7">
        <v>1383</v>
      </c>
      <c r="AR453" s="7">
        <v>1479</v>
      </c>
      <c r="AS453" s="7">
        <v>1566</v>
      </c>
      <c r="AT453" s="7">
        <v>1553</v>
      </c>
      <c r="AU453" s="7">
        <v>1075</v>
      </c>
      <c r="AV453" s="7">
        <v>993</v>
      </c>
      <c r="AW453" s="7">
        <v>796</v>
      </c>
      <c r="AX453" s="7">
        <v>856</v>
      </c>
      <c r="AY453" s="7">
        <v>1078</v>
      </c>
      <c r="AZ453" s="7">
        <v>700</v>
      </c>
      <c r="BA453" s="7">
        <v>743</v>
      </c>
      <c r="BB453" s="7">
        <v>754</v>
      </c>
      <c r="BC453" s="7">
        <v>660</v>
      </c>
      <c r="BD453" s="7">
        <v>841</v>
      </c>
      <c r="BE453" s="7">
        <v>756</v>
      </c>
      <c r="BF453" s="7">
        <v>582</v>
      </c>
      <c r="BG453" s="7">
        <v>421</v>
      </c>
      <c r="BH453" s="7">
        <v>549</v>
      </c>
      <c r="BI453" s="7">
        <v>461</v>
      </c>
      <c r="BJ453" s="7">
        <v>466</v>
      </c>
      <c r="BK453" s="7">
        <v>590</v>
      </c>
      <c r="BL453" s="7">
        <v>502</v>
      </c>
    </row>
    <row r="454" spans="1:64">
      <c r="B454" s="7" t="s">
        <v>41</v>
      </c>
      <c r="C454" s="7" t="s">
        <v>7</v>
      </c>
      <c r="D454" s="7" t="s">
        <v>4</v>
      </c>
      <c r="E454" s="7" t="s">
        <v>4</v>
      </c>
      <c r="F454" s="7" t="s">
        <v>4</v>
      </c>
      <c r="G454" s="7" t="s">
        <v>4</v>
      </c>
      <c r="H454" s="7" t="s">
        <v>4</v>
      </c>
      <c r="I454" s="7" t="s">
        <v>4</v>
      </c>
      <c r="J454" s="7" t="s">
        <v>4</v>
      </c>
      <c r="K454" s="7" t="s">
        <v>4</v>
      </c>
      <c r="L454" s="7" t="s">
        <v>4</v>
      </c>
      <c r="M454" s="7" t="s">
        <v>4</v>
      </c>
      <c r="N454" s="7" t="s">
        <v>4</v>
      </c>
      <c r="O454" s="7" t="s">
        <v>4</v>
      </c>
      <c r="P454" s="7" t="s">
        <v>4</v>
      </c>
      <c r="Q454" s="7" t="s">
        <v>4</v>
      </c>
      <c r="R454" s="7" t="s">
        <v>4</v>
      </c>
      <c r="S454" s="7" t="s">
        <v>4</v>
      </c>
      <c r="T454" s="7" t="s">
        <v>4</v>
      </c>
      <c r="U454" s="7" t="s">
        <v>4</v>
      </c>
      <c r="V454" s="7" t="s">
        <v>4</v>
      </c>
      <c r="W454" s="7" t="s">
        <v>4</v>
      </c>
      <c r="X454" s="7" t="s">
        <v>4</v>
      </c>
      <c r="Y454" s="7" t="s">
        <v>4</v>
      </c>
      <c r="Z454" s="7" t="s">
        <v>4</v>
      </c>
      <c r="AA454" s="7" t="s">
        <v>4</v>
      </c>
      <c r="AB454" s="7" t="s">
        <v>4</v>
      </c>
      <c r="AC454" s="7" t="s">
        <v>4</v>
      </c>
      <c r="AD454" s="7" t="s">
        <v>4</v>
      </c>
      <c r="AE454" s="7" t="s">
        <v>4</v>
      </c>
      <c r="AF454" s="7" t="s">
        <v>4</v>
      </c>
      <c r="AG454" s="7" t="s">
        <v>4</v>
      </c>
      <c r="AH454" s="7" t="s">
        <v>4</v>
      </c>
      <c r="AI454" s="7" t="s">
        <v>4</v>
      </c>
      <c r="AJ454" s="7" t="s">
        <v>4</v>
      </c>
      <c r="AK454" s="7" t="s">
        <v>4</v>
      </c>
      <c r="AL454" s="7" t="s">
        <v>4</v>
      </c>
      <c r="AM454" s="7" t="s">
        <v>4</v>
      </c>
      <c r="AN454" s="7" t="s">
        <v>4</v>
      </c>
      <c r="AO454" s="7" t="s">
        <v>4</v>
      </c>
      <c r="AP454" s="7" t="s">
        <v>4</v>
      </c>
      <c r="AQ454" s="7">
        <v>1708</v>
      </c>
      <c r="AR454" s="7">
        <v>1885</v>
      </c>
      <c r="AS454" s="7">
        <v>1323</v>
      </c>
      <c r="AT454" s="7">
        <v>1102</v>
      </c>
      <c r="AU454" s="7">
        <v>1078</v>
      </c>
      <c r="AV454" s="7">
        <v>996</v>
      </c>
      <c r="AW454" s="7">
        <v>855</v>
      </c>
      <c r="AX454" s="7">
        <v>829</v>
      </c>
      <c r="AY454" s="7">
        <v>1019</v>
      </c>
      <c r="AZ454" s="7">
        <v>876</v>
      </c>
      <c r="BA454" s="7">
        <v>924</v>
      </c>
      <c r="BB454" s="7">
        <v>907</v>
      </c>
      <c r="BC454" s="7">
        <v>784</v>
      </c>
      <c r="BD454" s="7">
        <v>967</v>
      </c>
      <c r="BE454" s="7">
        <v>978</v>
      </c>
      <c r="BF454" s="7">
        <v>907</v>
      </c>
      <c r="BG454" s="7">
        <v>882</v>
      </c>
      <c r="BH454" s="7">
        <v>962</v>
      </c>
      <c r="BI454" s="7">
        <v>677</v>
      </c>
      <c r="BJ454" s="7">
        <v>672</v>
      </c>
      <c r="BK454" s="7">
        <v>720</v>
      </c>
      <c r="BL454" s="7">
        <v>835</v>
      </c>
    </row>
    <row r="455" spans="1:64">
      <c r="B455" s="7" t="s">
        <v>41</v>
      </c>
      <c r="C455" s="7" t="s">
        <v>6</v>
      </c>
      <c r="D455" s="7" t="s">
        <v>5</v>
      </c>
      <c r="E455" s="7" t="s">
        <v>5</v>
      </c>
      <c r="F455" s="7" t="s">
        <v>5</v>
      </c>
      <c r="G455" s="7" t="s">
        <v>5</v>
      </c>
      <c r="H455" s="7" t="s">
        <v>5</v>
      </c>
      <c r="I455" s="7" t="s">
        <v>5</v>
      </c>
      <c r="J455" s="7" t="s">
        <v>5</v>
      </c>
      <c r="K455" s="7" t="s">
        <v>5</v>
      </c>
      <c r="L455" s="7" t="s">
        <v>5</v>
      </c>
      <c r="M455" s="7" t="s">
        <v>5</v>
      </c>
      <c r="N455" s="7" t="s">
        <v>5</v>
      </c>
      <c r="O455" s="7" t="s">
        <v>5</v>
      </c>
      <c r="P455" s="7" t="s">
        <v>5</v>
      </c>
      <c r="Q455" s="7" t="s">
        <v>5</v>
      </c>
      <c r="R455" s="7" t="s">
        <v>5</v>
      </c>
      <c r="S455" s="7" t="s">
        <v>5</v>
      </c>
      <c r="T455" s="7" t="s">
        <v>5</v>
      </c>
      <c r="U455" s="7" t="s">
        <v>5</v>
      </c>
      <c r="V455" s="7" t="s">
        <v>5</v>
      </c>
      <c r="W455" s="7" t="s">
        <v>5</v>
      </c>
      <c r="X455" s="7" t="s">
        <v>5</v>
      </c>
      <c r="Y455" s="7" t="s">
        <v>5</v>
      </c>
      <c r="Z455" s="7" t="s">
        <v>5</v>
      </c>
      <c r="AA455" s="7" t="s">
        <v>5</v>
      </c>
      <c r="AB455" s="7" t="s">
        <v>5</v>
      </c>
      <c r="AC455" s="7">
        <v>293</v>
      </c>
      <c r="AD455" s="7">
        <v>376</v>
      </c>
      <c r="AE455" s="7">
        <v>302</v>
      </c>
      <c r="AF455" s="7">
        <v>349</v>
      </c>
      <c r="AG455" s="7">
        <v>278</v>
      </c>
      <c r="AH455" s="7">
        <v>304</v>
      </c>
      <c r="AI455" s="7">
        <v>489</v>
      </c>
      <c r="AJ455" s="7">
        <v>541</v>
      </c>
      <c r="AK455" s="7">
        <v>548</v>
      </c>
      <c r="AL455" s="7">
        <v>640</v>
      </c>
      <c r="AM455" s="7">
        <v>866</v>
      </c>
      <c r="AN455" s="7">
        <v>828</v>
      </c>
      <c r="AO455" s="7">
        <v>1292</v>
      </c>
      <c r="AP455" s="7">
        <v>1250</v>
      </c>
      <c r="AQ455" s="7" t="s">
        <v>4</v>
      </c>
      <c r="AR455" s="7" t="s">
        <v>4</v>
      </c>
      <c r="AS455" s="7" t="s">
        <v>4</v>
      </c>
      <c r="AT455" s="7" t="s">
        <v>4</v>
      </c>
      <c r="AU455" s="7" t="s">
        <v>4</v>
      </c>
      <c r="AV455" s="7" t="s">
        <v>4</v>
      </c>
      <c r="AW455" s="7" t="s">
        <v>4</v>
      </c>
      <c r="AX455" s="7" t="s">
        <v>4</v>
      </c>
      <c r="AY455" s="7" t="s">
        <v>4</v>
      </c>
      <c r="AZ455" s="7" t="s">
        <v>4</v>
      </c>
      <c r="BA455" s="7" t="s">
        <v>4</v>
      </c>
      <c r="BB455" s="7" t="s">
        <v>4</v>
      </c>
      <c r="BC455" s="7" t="s">
        <v>4</v>
      </c>
      <c r="BD455" s="7" t="s">
        <v>4</v>
      </c>
      <c r="BE455" s="7" t="s">
        <v>4</v>
      </c>
      <c r="BF455" s="7" t="s">
        <v>4</v>
      </c>
      <c r="BG455" s="7" t="s">
        <v>4</v>
      </c>
      <c r="BH455" s="7" t="s">
        <v>4</v>
      </c>
      <c r="BI455" s="7" t="s">
        <v>4</v>
      </c>
      <c r="BJ455" s="7" t="s">
        <v>4</v>
      </c>
      <c r="BK455" s="7" t="s">
        <v>4</v>
      </c>
      <c r="BL455" s="7" t="s">
        <v>4</v>
      </c>
    </row>
    <row r="456" spans="1:64">
      <c r="B456" s="7" t="s">
        <v>41</v>
      </c>
      <c r="C456" s="7" t="s">
        <v>9</v>
      </c>
      <c r="D456" s="7">
        <v>482</v>
      </c>
      <c r="E456" s="7">
        <v>548</v>
      </c>
      <c r="F456" s="7">
        <v>628</v>
      </c>
      <c r="G456" s="7">
        <v>837</v>
      </c>
      <c r="H456" s="7">
        <v>709</v>
      </c>
      <c r="I456" s="7">
        <v>685</v>
      </c>
      <c r="J456" s="7">
        <v>720</v>
      </c>
      <c r="K456" s="7">
        <v>761</v>
      </c>
      <c r="L456" s="7">
        <v>742</v>
      </c>
      <c r="M456" s="7">
        <v>597</v>
      </c>
      <c r="N456" s="7">
        <v>401</v>
      </c>
      <c r="O456" s="7">
        <v>551</v>
      </c>
      <c r="P456" s="7">
        <v>919</v>
      </c>
      <c r="Q456" s="7">
        <v>977</v>
      </c>
      <c r="R456" s="7">
        <v>1038</v>
      </c>
      <c r="S456" s="7">
        <v>1286</v>
      </c>
      <c r="T456" s="7">
        <v>1748</v>
      </c>
      <c r="U456" s="7">
        <v>1805</v>
      </c>
      <c r="V456" s="7">
        <v>1354</v>
      </c>
      <c r="W456" s="7">
        <v>1029</v>
      </c>
      <c r="X456" s="7">
        <v>1517</v>
      </c>
      <c r="Y456" s="7">
        <v>1465</v>
      </c>
      <c r="Z456" s="7">
        <v>1182</v>
      </c>
      <c r="AA456" s="7">
        <v>1256</v>
      </c>
      <c r="AB456" s="7">
        <v>812</v>
      </c>
      <c r="AC456" s="7" t="s">
        <v>5</v>
      </c>
      <c r="AD456" s="7" t="s">
        <v>5</v>
      </c>
      <c r="AE456" s="7" t="s">
        <v>5</v>
      </c>
      <c r="AF456" s="7" t="s">
        <v>5</v>
      </c>
      <c r="AG456" s="7" t="s">
        <v>5</v>
      </c>
      <c r="AH456" s="7" t="s">
        <v>5</v>
      </c>
      <c r="AI456" s="7" t="s">
        <v>5</v>
      </c>
      <c r="AJ456" s="7" t="s">
        <v>5</v>
      </c>
      <c r="AK456" s="7" t="s">
        <v>5</v>
      </c>
      <c r="AL456" s="7" t="s">
        <v>5</v>
      </c>
      <c r="AM456" s="7" t="s">
        <v>5</v>
      </c>
      <c r="AN456" s="7" t="s">
        <v>5</v>
      </c>
      <c r="AO456" s="7" t="s">
        <v>5</v>
      </c>
      <c r="AP456" s="7" t="s">
        <v>5</v>
      </c>
      <c r="AQ456" s="7" t="s">
        <v>4</v>
      </c>
      <c r="AR456" s="7" t="s">
        <v>4</v>
      </c>
      <c r="AS456" s="7" t="s">
        <v>4</v>
      </c>
      <c r="AT456" s="7" t="s">
        <v>4</v>
      </c>
      <c r="AU456" s="7" t="s">
        <v>4</v>
      </c>
      <c r="AV456" s="7" t="s">
        <v>4</v>
      </c>
      <c r="AW456" s="7" t="s">
        <v>4</v>
      </c>
      <c r="AX456" s="7" t="s">
        <v>4</v>
      </c>
      <c r="AY456" s="7" t="s">
        <v>4</v>
      </c>
      <c r="AZ456" s="7" t="s">
        <v>4</v>
      </c>
      <c r="BA456" s="7" t="s">
        <v>4</v>
      </c>
      <c r="BB456" s="7" t="s">
        <v>4</v>
      </c>
      <c r="BC456" s="7" t="s">
        <v>4</v>
      </c>
      <c r="BD456" s="7" t="s">
        <v>4</v>
      </c>
      <c r="BE456" s="7" t="s">
        <v>4</v>
      </c>
      <c r="BF456" s="7" t="s">
        <v>4</v>
      </c>
      <c r="BG456" s="7" t="s">
        <v>4</v>
      </c>
      <c r="BH456" s="7" t="s">
        <v>4</v>
      </c>
      <c r="BI456" s="7" t="s">
        <v>4</v>
      </c>
      <c r="BJ456" s="7" t="s">
        <v>4</v>
      </c>
      <c r="BK456" s="7" t="s">
        <v>4</v>
      </c>
      <c r="BL456" s="7" t="s">
        <v>4</v>
      </c>
    </row>
    <row r="457" spans="1:64">
      <c r="B457" s="7" t="s">
        <v>41</v>
      </c>
      <c r="C457" s="7" t="s">
        <v>7</v>
      </c>
      <c r="D457" s="7" t="s">
        <v>5</v>
      </c>
      <c r="E457" s="7" t="s">
        <v>5</v>
      </c>
      <c r="F457" s="7" t="s">
        <v>5</v>
      </c>
      <c r="G457" s="7" t="s">
        <v>5</v>
      </c>
      <c r="H457" s="7" t="s">
        <v>5</v>
      </c>
      <c r="I457" s="7" t="s">
        <v>5</v>
      </c>
      <c r="J457" s="7" t="s">
        <v>5</v>
      </c>
      <c r="K457" s="7" t="s">
        <v>5</v>
      </c>
      <c r="L457" s="7" t="s">
        <v>5</v>
      </c>
      <c r="M457" s="7" t="s">
        <v>5</v>
      </c>
      <c r="N457" s="7" t="s">
        <v>5</v>
      </c>
      <c r="O457" s="7" t="s">
        <v>5</v>
      </c>
      <c r="P457" s="7" t="s">
        <v>5</v>
      </c>
      <c r="Q457" s="7" t="s">
        <v>5</v>
      </c>
      <c r="R457" s="7" t="s">
        <v>5</v>
      </c>
      <c r="S457" s="7" t="s">
        <v>5</v>
      </c>
      <c r="T457" s="7" t="s">
        <v>5</v>
      </c>
      <c r="U457" s="7" t="s">
        <v>5</v>
      </c>
      <c r="V457" s="7" t="s">
        <v>5</v>
      </c>
      <c r="W457" s="7" t="s">
        <v>5</v>
      </c>
      <c r="X457" s="7" t="s">
        <v>5</v>
      </c>
      <c r="Y457" s="7" t="s">
        <v>5</v>
      </c>
      <c r="Z457" s="7" t="s">
        <v>5</v>
      </c>
      <c r="AA457" s="7" t="s">
        <v>5</v>
      </c>
      <c r="AB457" s="7" t="s">
        <v>5</v>
      </c>
      <c r="AC457" s="7">
        <v>279</v>
      </c>
      <c r="AD457" s="7">
        <v>311</v>
      </c>
      <c r="AE457" s="7">
        <v>363</v>
      </c>
      <c r="AF457" s="7">
        <v>465</v>
      </c>
      <c r="AG457" s="7">
        <v>514</v>
      </c>
      <c r="AH457" s="7">
        <v>608</v>
      </c>
      <c r="AI457" s="7">
        <v>952</v>
      </c>
      <c r="AJ457" s="7">
        <v>1109</v>
      </c>
      <c r="AK457" s="7">
        <v>1194</v>
      </c>
      <c r="AL457" s="7">
        <v>1136</v>
      </c>
      <c r="AM457" s="7">
        <v>1110</v>
      </c>
      <c r="AN457" s="7">
        <v>1381</v>
      </c>
      <c r="AO457" s="7">
        <v>1411</v>
      </c>
      <c r="AP457" s="7">
        <v>1644</v>
      </c>
      <c r="AQ457" s="7" t="s">
        <v>4</v>
      </c>
      <c r="AR457" s="7" t="s">
        <v>4</v>
      </c>
      <c r="AS457" s="7" t="s">
        <v>4</v>
      </c>
      <c r="AT457" s="7" t="s">
        <v>4</v>
      </c>
      <c r="AU457" s="7" t="s">
        <v>4</v>
      </c>
      <c r="AV457" s="7" t="s">
        <v>4</v>
      </c>
      <c r="AW457" s="7" t="s">
        <v>4</v>
      </c>
      <c r="AX457" s="7" t="s">
        <v>4</v>
      </c>
      <c r="AY457" s="7" t="s">
        <v>4</v>
      </c>
      <c r="AZ457" s="7" t="s">
        <v>4</v>
      </c>
      <c r="BA457" s="7" t="s">
        <v>4</v>
      </c>
      <c r="BB457" s="7" t="s">
        <v>4</v>
      </c>
      <c r="BC457" s="7" t="s">
        <v>4</v>
      </c>
      <c r="BD457" s="7" t="s">
        <v>4</v>
      </c>
      <c r="BE457" s="7" t="s">
        <v>4</v>
      </c>
      <c r="BF457" s="7" t="s">
        <v>4</v>
      </c>
      <c r="BG457" s="7" t="s">
        <v>4</v>
      </c>
      <c r="BH457" s="7" t="s">
        <v>4</v>
      </c>
      <c r="BI457" s="7" t="s">
        <v>4</v>
      </c>
      <c r="BJ457" s="7" t="s">
        <v>4</v>
      </c>
      <c r="BK457" s="7" t="s">
        <v>4</v>
      </c>
      <c r="BL457" s="7" t="s">
        <v>4</v>
      </c>
    </row>
    <row r="458" spans="1:64">
      <c r="A458" s="41" t="s">
        <v>265</v>
      </c>
      <c r="B458" s="41" t="s">
        <v>41</v>
      </c>
      <c r="C458" s="41" t="s">
        <v>6</v>
      </c>
      <c r="D458" s="42" t="s">
        <v>5</v>
      </c>
      <c r="E458" s="42" t="s">
        <v>5</v>
      </c>
      <c r="F458" s="42" t="s">
        <v>5</v>
      </c>
      <c r="G458" s="42" t="s">
        <v>5</v>
      </c>
      <c r="H458" s="42" t="s">
        <v>5</v>
      </c>
      <c r="I458" s="42" t="s">
        <v>5</v>
      </c>
      <c r="J458" s="42" t="s">
        <v>5</v>
      </c>
      <c r="K458" s="42" t="s">
        <v>5</v>
      </c>
      <c r="L458" s="42" t="s">
        <v>5</v>
      </c>
      <c r="M458" s="42" t="s">
        <v>5</v>
      </c>
      <c r="N458" s="42" t="s">
        <v>5</v>
      </c>
      <c r="O458" s="42" t="s">
        <v>5</v>
      </c>
      <c r="P458" s="42" t="s">
        <v>5</v>
      </c>
      <c r="Q458" s="42" t="s">
        <v>5</v>
      </c>
      <c r="R458" s="42" t="s">
        <v>5</v>
      </c>
      <c r="S458" s="42" t="s">
        <v>5</v>
      </c>
      <c r="T458" s="42" t="s">
        <v>5</v>
      </c>
      <c r="U458" s="42" t="s">
        <v>5</v>
      </c>
      <c r="V458" s="42" t="s">
        <v>5</v>
      </c>
      <c r="W458" s="42" t="s">
        <v>5</v>
      </c>
      <c r="X458" s="42" t="s">
        <v>5</v>
      </c>
      <c r="Y458" s="42" t="s">
        <v>5</v>
      </c>
      <c r="Z458" s="42" t="s">
        <v>5</v>
      </c>
      <c r="AA458" s="42" t="s">
        <v>5</v>
      </c>
      <c r="AB458" s="42" t="s">
        <v>5</v>
      </c>
      <c r="AC458" s="42">
        <v>163</v>
      </c>
      <c r="AD458" s="42">
        <v>147</v>
      </c>
      <c r="AE458" s="42">
        <v>149</v>
      </c>
      <c r="AF458" s="42">
        <v>161</v>
      </c>
      <c r="AG458" s="42">
        <v>217</v>
      </c>
      <c r="AH458" s="42">
        <v>435</v>
      </c>
      <c r="AI458" s="42">
        <v>815</v>
      </c>
      <c r="AJ458" s="42">
        <v>738</v>
      </c>
      <c r="AK458" s="42">
        <v>1013</v>
      </c>
      <c r="AL458" s="42">
        <v>947</v>
      </c>
      <c r="AM458" s="42">
        <v>1148</v>
      </c>
      <c r="AN458" s="42">
        <v>1158</v>
      </c>
      <c r="AO458" s="42">
        <v>1807</v>
      </c>
      <c r="AP458" s="42">
        <v>2165</v>
      </c>
      <c r="AQ458" s="42">
        <v>2019</v>
      </c>
      <c r="AR458" s="42">
        <v>2149</v>
      </c>
      <c r="AS458" s="42">
        <v>2265</v>
      </c>
      <c r="AT458" s="42">
        <v>1560</v>
      </c>
      <c r="AU458" s="42">
        <v>877</v>
      </c>
      <c r="AV458" s="42">
        <v>1418</v>
      </c>
      <c r="AW458" s="42">
        <v>1157</v>
      </c>
      <c r="AX458" s="42">
        <v>1112</v>
      </c>
      <c r="AY458" s="42">
        <v>1161</v>
      </c>
      <c r="AZ458" s="42">
        <v>854</v>
      </c>
      <c r="BA458" s="42">
        <v>1306</v>
      </c>
      <c r="BB458" s="42">
        <v>1298</v>
      </c>
      <c r="BC458" s="42">
        <v>1346</v>
      </c>
      <c r="BD458" s="42">
        <v>1204</v>
      </c>
      <c r="BE458" s="42">
        <v>998</v>
      </c>
      <c r="BF458" s="42">
        <v>954</v>
      </c>
      <c r="BG458" s="42">
        <v>832</v>
      </c>
      <c r="BH458" s="42">
        <v>1024</v>
      </c>
      <c r="BI458" s="42">
        <v>1355</v>
      </c>
      <c r="BJ458" s="42">
        <v>1386</v>
      </c>
      <c r="BK458" s="42">
        <v>1002</v>
      </c>
      <c r="BL458" s="42">
        <v>1123</v>
      </c>
    </row>
    <row r="459" spans="1:64">
      <c r="A459" s="41" t="s">
        <v>265</v>
      </c>
      <c r="B459" s="41" t="s">
        <v>41</v>
      </c>
      <c r="C459" s="41" t="s">
        <v>9</v>
      </c>
      <c r="D459" s="42">
        <v>21</v>
      </c>
      <c r="E459" s="42">
        <v>19</v>
      </c>
      <c r="F459" s="42">
        <v>35</v>
      </c>
      <c r="G459" s="42">
        <v>28</v>
      </c>
      <c r="H459" s="42">
        <v>17</v>
      </c>
      <c r="I459" s="42">
        <v>31</v>
      </c>
      <c r="J459" s="42">
        <v>62</v>
      </c>
      <c r="K459" s="42">
        <v>52</v>
      </c>
      <c r="L459" s="42">
        <v>33</v>
      </c>
      <c r="M459" s="42">
        <v>12</v>
      </c>
      <c r="N459" s="42">
        <v>10</v>
      </c>
      <c r="O459" s="42">
        <v>17</v>
      </c>
      <c r="P459" s="42">
        <v>24</v>
      </c>
      <c r="Q459" s="42">
        <v>32</v>
      </c>
      <c r="R459" s="42">
        <v>28</v>
      </c>
      <c r="S459" s="42">
        <v>33</v>
      </c>
      <c r="T459" s="42">
        <v>25</v>
      </c>
      <c r="U459" s="42">
        <v>11</v>
      </c>
      <c r="V459" s="42">
        <v>30</v>
      </c>
      <c r="W459" s="42">
        <v>30</v>
      </c>
      <c r="X459" s="42">
        <v>183</v>
      </c>
      <c r="Y459" s="42">
        <v>180</v>
      </c>
      <c r="Z459" s="42">
        <v>177</v>
      </c>
      <c r="AA459" s="42">
        <v>144</v>
      </c>
      <c r="AB459" s="42">
        <v>155</v>
      </c>
      <c r="AC459" s="42" t="s">
        <v>5</v>
      </c>
      <c r="AD459" s="42" t="s">
        <v>5</v>
      </c>
      <c r="AE459" s="42" t="s">
        <v>5</v>
      </c>
      <c r="AF459" s="42" t="s">
        <v>5</v>
      </c>
      <c r="AG459" s="42" t="s">
        <v>5</v>
      </c>
      <c r="AH459" s="42" t="s">
        <v>5</v>
      </c>
      <c r="AI459" s="42" t="s">
        <v>5</v>
      </c>
      <c r="AJ459" s="42" t="s">
        <v>5</v>
      </c>
      <c r="AK459" s="42" t="s">
        <v>5</v>
      </c>
      <c r="AL459" s="42" t="s">
        <v>5</v>
      </c>
      <c r="AM459" s="42" t="s">
        <v>5</v>
      </c>
      <c r="AN459" s="42" t="s">
        <v>5</v>
      </c>
      <c r="AO459" s="42" t="s">
        <v>5</v>
      </c>
      <c r="AP459" s="42" t="s">
        <v>5</v>
      </c>
      <c r="AQ459" s="42" t="s">
        <v>5</v>
      </c>
      <c r="AR459" s="42" t="s">
        <v>5</v>
      </c>
      <c r="AS459" s="42" t="s">
        <v>5</v>
      </c>
      <c r="AT459" s="42" t="s">
        <v>5</v>
      </c>
      <c r="AU459" s="42" t="s">
        <v>5</v>
      </c>
      <c r="AV459" s="42" t="s">
        <v>5</v>
      </c>
      <c r="AW459" s="42" t="s">
        <v>5</v>
      </c>
      <c r="AX459" s="42" t="s">
        <v>5</v>
      </c>
      <c r="AY459" s="42" t="s">
        <v>5</v>
      </c>
      <c r="AZ459" s="42" t="s">
        <v>5</v>
      </c>
      <c r="BA459" s="42" t="s">
        <v>5</v>
      </c>
      <c r="BB459" s="42" t="s">
        <v>5</v>
      </c>
      <c r="BC459" s="42" t="s">
        <v>5</v>
      </c>
      <c r="BD459" s="42" t="s">
        <v>5</v>
      </c>
      <c r="BE459" s="42" t="s">
        <v>5</v>
      </c>
      <c r="BF459" s="42" t="s">
        <v>5</v>
      </c>
      <c r="BG459" s="42" t="s">
        <v>5</v>
      </c>
      <c r="BH459" s="42" t="s">
        <v>5</v>
      </c>
      <c r="BI459" s="42" t="s">
        <v>5</v>
      </c>
      <c r="BJ459" s="42" t="s">
        <v>5</v>
      </c>
      <c r="BK459" s="42" t="s">
        <v>4</v>
      </c>
      <c r="BL459" s="42" t="s">
        <v>4</v>
      </c>
    </row>
    <row r="460" spans="1:64">
      <c r="A460" s="41" t="s">
        <v>265</v>
      </c>
      <c r="B460" s="41" t="s">
        <v>41</v>
      </c>
      <c r="C460" s="41" t="s">
        <v>7</v>
      </c>
      <c r="D460" s="42" t="s">
        <v>5</v>
      </c>
      <c r="E460" s="42" t="s">
        <v>5</v>
      </c>
      <c r="F460" s="42" t="s">
        <v>5</v>
      </c>
      <c r="G460" s="42" t="s">
        <v>5</v>
      </c>
      <c r="H460" s="42" t="s">
        <v>5</v>
      </c>
      <c r="I460" s="42" t="s">
        <v>5</v>
      </c>
      <c r="J460" s="42" t="s">
        <v>5</v>
      </c>
      <c r="K460" s="42" t="s">
        <v>5</v>
      </c>
      <c r="L460" s="42" t="s">
        <v>5</v>
      </c>
      <c r="M460" s="42" t="s">
        <v>5</v>
      </c>
      <c r="N460" s="42" t="s">
        <v>5</v>
      </c>
      <c r="O460" s="42" t="s">
        <v>5</v>
      </c>
      <c r="P460" s="42" t="s">
        <v>5</v>
      </c>
      <c r="Q460" s="42" t="s">
        <v>5</v>
      </c>
      <c r="R460" s="42" t="s">
        <v>5</v>
      </c>
      <c r="S460" s="42" t="s">
        <v>5</v>
      </c>
      <c r="T460" s="42" t="s">
        <v>5</v>
      </c>
      <c r="U460" s="42" t="s">
        <v>5</v>
      </c>
      <c r="V460" s="42" t="s">
        <v>5</v>
      </c>
      <c r="W460" s="42" t="s">
        <v>5</v>
      </c>
      <c r="X460" s="42" t="s">
        <v>5</v>
      </c>
      <c r="Y460" s="42" t="s">
        <v>5</v>
      </c>
      <c r="Z460" s="42" t="s">
        <v>5</v>
      </c>
      <c r="AA460" s="42" t="s">
        <v>5</v>
      </c>
      <c r="AB460" s="42" t="s">
        <v>5</v>
      </c>
      <c r="AC460" s="42">
        <v>6</v>
      </c>
      <c r="AD460" s="42">
        <v>5</v>
      </c>
      <c r="AE460" s="42">
        <v>3</v>
      </c>
      <c r="AF460" s="42">
        <v>3</v>
      </c>
      <c r="AG460" s="42">
        <v>2</v>
      </c>
      <c r="AH460" s="42">
        <v>23</v>
      </c>
      <c r="AI460" s="42">
        <v>27</v>
      </c>
      <c r="AJ460" s="42">
        <v>81</v>
      </c>
      <c r="AK460" s="42">
        <v>20</v>
      </c>
      <c r="AL460" s="42">
        <v>24</v>
      </c>
      <c r="AM460" s="42">
        <v>39</v>
      </c>
      <c r="AN460" s="42">
        <v>26</v>
      </c>
      <c r="AO460" s="42">
        <v>68</v>
      </c>
      <c r="AP460" s="42">
        <v>90</v>
      </c>
      <c r="AQ460" s="42">
        <v>89</v>
      </c>
      <c r="AR460" s="42">
        <v>82</v>
      </c>
      <c r="AS460" s="42">
        <v>57</v>
      </c>
      <c r="AT460" s="42">
        <v>25</v>
      </c>
      <c r="AU460" s="42">
        <v>56</v>
      </c>
      <c r="AV460" s="42">
        <v>10</v>
      </c>
      <c r="AW460" s="42">
        <v>13</v>
      </c>
      <c r="AX460" s="42">
        <v>4</v>
      </c>
      <c r="AY460" s="42">
        <v>6</v>
      </c>
      <c r="AZ460" s="42">
        <v>22</v>
      </c>
      <c r="BA460" s="42">
        <v>12</v>
      </c>
      <c r="BB460" s="42">
        <v>4</v>
      </c>
      <c r="BC460" s="42">
        <v>12</v>
      </c>
      <c r="BD460" s="42">
        <v>27</v>
      </c>
      <c r="BE460" s="42">
        <v>39</v>
      </c>
      <c r="BF460" s="42">
        <v>46</v>
      </c>
      <c r="BG460" s="42">
        <v>48</v>
      </c>
      <c r="BH460" s="42">
        <v>52</v>
      </c>
      <c r="BI460" s="42">
        <v>84</v>
      </c>
      <c r="BJ460" s="42">
        <v>66</v>
      </c>
      <c r="BK460" s="42">
        <v>53</v>
      </c>
      <c r="BL460" s="42">
        <v>51</v>
      </c>
    </row>
    <row r="461" spans="1:64">
      <c r="A461" s="41" t="s">
        <v>268</v>
      </c>
      <c r="B461" s="41" t="s">
        <v>41</v>
      </c>
      <c r="C461" s="41" t="s">
        <v>7</v>
      </c>
      <c r="D461" s="42" t="s">
        <v>4</v>
      </c>
      <c r="E461" s="42" t="s">
        <v>4</v>
      </c>
      <c r="F461" s="42" t="s">
        <v>4</v>
      </c>
      <c r="G461" s="42" t="s">
        <v>4</v>
      </c>
      <c r="H461" s="42" t="s">
        <v>4</v>
      </c>
      <c r="I461" s="42" t="s">
        <v>4</v>
      </c>
      <c r="J461" s="42" t="s">
        <v>4</v>
      </c>
      <c r="K461" s="42" t="s">
        <v>4</v>
      </c>
      <c r="L461" s="42" t="s">
        <v>4</v>
      </c>
      <c r="M461" s="42" t="s">
        <v>4</v>
      </c>
      <c r="N461" s="42" t="s">
        <v>4</v>
      </c>
      <c r="O461" s="42" t="s">
        <v>4</v>
      </c>
      <c r="P461" s="42" t="s">
        <v>4</v>
      </c>
      <c r="Q461" s="42" t="s">
        <v>4</v>
      </c>
      <c r="R461" s="42" t="s">
        <v>4</v>
      </c>
      <c r="S461" s="42" t="s">
        <v>4</v>
      </c>
      <c r="T461" s="42" t="s">
        <v>4</v>
      </c>
      <c r="U461" s="42" t="s">
        <v>4</v>
      </c>
      <c r="V461" s="42" t="s">
        <v>4</v>
      </c>
      <c r="W461" s="42" t="s">
        <v>4</v>
      </c>
      <c r="X461" s="42" t="s">
        <v>4</v>
      </c>
      <c r="Y461" s="42" t="s">
        <v>4</v>
      </c>
      <c r="Z461" s="42" t="s">
        <v>4</v>
      </c>
      <c r="AA461" s="42" t="s">
        <v>4</v>
      </c>
      <c r="AB461" s="42" t="s">
        <v>4</v>
      </c>
      <c r="AC461" s="42">
        <v>5</v>
      </c>
      <c r="AD461" s="42">
        <v>1</v>
      </c>
      <c r="AE461" s="42" t="s">
        <v>5</v>
      </c>
      <c r="AF461" s="42">
        <v>2</v>
      </c>
      <c r="AG461" s="42">
        <v>1</v>
      </c>
      <c r="AH461" s="42">
        <v>1</v>
      </c>
      <c r="AI461" s="42">
        <v>1</v>
      </c>
      <c r="AJ461" s="42" t="s">
        <v>11</v>
      </c>
      <c r="AK461" s="42" t="s">
        <v>11</v>
      </c>
      <c r="AL461" s="42">
        <v>5</v>
      </c>
      <c r="AM461" s="42">
        <v>9</v>
      </c>
      <c r="AN461" s="42">
        <v>6</v>
      </c>
      <c r="AO461" s="42">
        <v>6</v>
      </c>
      <c r="AP461" s="42">
        <v>8</v>
      </c>
      <c r="AQ461" s="42">
        <v>3</v>
      </c>
      <c r="AR461" s="42">
        <v>5</v>
      </c>
      <c r="AS461" s="42">
        <v>3</v>
      </c>
      <c r="AT461" s="42">
        <v>8</v>
      </c>
      <c r="AU461" s="42" t="s">
        <v>5</v>
      </c>
      <c r="AV461" s="42" t="s">
        <v>4</v>
      </c>
      <c r="AW461" s="42">
        <v>2</v>
      </c>
      <c r="AX461" s="42" t="s">
        <v>4</v>
      </c>
      <c r="AY461" s="42">
        <v>6</v>
      </c>
      <c r="AZ461" s="42">
        <v>2</v>
      </c>
      <c r="BA461" s="42">
        <v>4</v>
      </c>
      <c r="BB461" s="42">
        <v>9</v>
      </c>
      <c r="BC461" s="42">
        <v>3</v>
      </c>
      <c r="BD461" s="42">
        <v>2</v>
      </c>
      <c r="BE461" s="42">
        <v>2</v>
      </c>
      <c r="BF461" s="42">
        <v>3</v>
      </c>
      <c r="BG461" s="42">
        <v>3</v>
      </c>
      <c r="BH461" s="42">
        <v>2</v>
      </c>
      <c r="BI461" s="42">
        <v>1</v>
      </c>
      <c r="BJ461" s="42">
        <v>2</v>
      </c>
      <c r="BK461" s="42">
        <v>1</v>
      </c>
      <c r="BL461" s="42" t="s">
        <v>4</v>
      </c>
    </row>
    <row r="462" spans="1:64">
      <c r="A462" s="41" t="s">
        <v>269</v>
      </c>
      <c r="B462" s="41" t="s">
        <v>41</v>
      </c>
      <c r="C462" s="41" t="s">
        <v>7</v>
      </c>
      <c r="D462" s="42" t="s">
        <v>4</v>
      </c>
      <c r="E462" s="42" t="s">
        <v>4</v>
      </c>
      <c r="F462" s="42" t="s">
        <v>4</v>
      </c>
      <c r="G462" s="42" t="s">
        <v>4</v>
      </c>
      <c r="H462" s="42" t="s">
        <v>4</v>
      </c>
      <c r="I462" s="42" t="s">
        <v>4</v>
      </c>
      <c r="J462" s="42" t="s">
        <v>4</v>
      </c>
      <c r="K462" s="42" t="s">
        <v>4</v>
      </c>
      <c r="L462" s="42" t="s">
        <v>4</v>
      </c>
      <c r="M462" s="42" t="s">
        <v>4</v>
      </c>
      <c r="N462" s="42" t="s">
        <v>4</v>
      </c>
      <c r="O462" s="42" t="s">
        <v>4</v>
      </c>
      <c r="P462" s="42" t="s">
        <v>4</v>
      </c>
      <c r="Q462" s="42" t="s">
        <v>4</v>
      </c>
      <c r="R462" s="42" t="s">
        <v>4</v>
      </c>
      <c r="S462" s="42" t="s">
        <v>4</v>
      </c>
      <c r="T462" s="42" t="s">
        <v>4</v>
      </c>
      <c r="U462" s="42" t="s">
        <v>4</v>
      </c>
      <c r="V462" s="42" t="s">
        <v>4</v>
      </c>
      <c r="W462" s="42" t="s">
        <v>4</v>
      </c>
      <c r="X462" s="42" t="s">
        <v>4</v>
      </c>
      <c r="Y462" s="42" t="s">
        <v>4</v>
      </c>
      <c r="Z462" s="42" t="s">
        <v>4</v>
      </c>
      <c r="AA462" s="42" t="s">
        <v>4</v>
      </c>
      <c r="AB462" s="42" t="s">
        <v>4</v>
      </c>
      <c r="AC462" s="42" t="s">
        <v>4</v>
      </c>
      <c r="AD462" s="42" t="s">
        <v>4</v>
      </c>
      <c r="AE462" s="42" t="s">
        <v>4</v>
      </c>
      <c r="AF462" s="42" t="s">
        <v>4</v>
      </c>
      <c r="AG462" s="42" t="s">
        <v>4</v>
      </c>
      <c r="AH462" s="42" t="s">
        <v>4</v>
      </c>
      <c r="AI462" s="42" t="s">
        <v>4</v>
      </c>
      <c r="AJ462" s="42" t="s">
        <v>4</v>
      </c>
      <c r="AK462" s="42">
        <v>1</v>
      </c>
      <c r="AL462" s="42">
        <v>3</v>
      </c>
      <c r="AM462" s="42">
        <v>3</v>
      </c>
      <c r="AN462" s="42">
        <v>2</v>
      </c>
      <c r="AO462" s="42">
        <v>2</v>
      </c>
      <c r="AP462" s="42">
        <v>2</v>
      </c>
      <c r="AQ462" s="42">
        <v>1</v>
      </c>
      <c r="AR462" s="42">
        <v>1</v>
      </c>
      <c r="AS462" s="42" t="s">
        <v>5</v>
      </c>
      <c r="AT462" s="42" t="s">
        <v>5</v>
      </c>
      <c r="AU462" s="42">
        <v>2</v>
      </c>
      <c r="AV462" s="42" t="s">
        <v>4</v>
      </c>
      <c r="AW462" s="42" t="s">
        <v>5</v>
      </c>
      <c r="AX462" s="42" t="s">
        <v>4</v>
      </c>
      <c r="AY462" s="42">
        <v>13</v>
      </c>
      <c r="AZ462" s="42">
        <v>14</v>
      </c>
      <c r="BA462" s="42">
        <v>19</v>
      </c>
      <c r="BB462" s="42">
        <v>10</v>
      </c>
      <c r="BC462" s="42">
        <v>10</v>
      </c>
      <c r="BD462" s="42">
        <v>9</v>
      </c>
      <c r="BE462" s="42">
        <v>5</v>
      </c>
      <c r="BF462" s="42">
        <v>2</v>
      </c>
      <c r="BG462" s="42">
        <v>2</v>
      </c>
      <c r="BH462" s="42">
        <v>2</v>
      </c>
      <c r="BI462" s="42">
        <v>1</v>
      </c>
      <c r="BJ462" s="42">
        <v>3</v>
      </c>
      <c r="BK462" s="42">
        <v>3</v>
      </c>
      <c r="BL462" s="42">
        <v>3</v>
      </c>
    </row>
    <row r="463" spans="1:64">
      <c r="A463" s="41" t="s">
        <v>270</v>
      </c>
      <c r="B463" s="41" t="s">
        <v>41</v>
      </c>
      <c r="C463" s="41" t="s">
        <v>6</v>
      </c>
      <c r="D463" s="42" t="s">
        <v>5</v>
      </c>
      <c r="E463" s="42" t="s">
        <v>5</v>
      </c>
      <c r="F463" s="42" t="s">
        <v>5</v>
      </c>
      <c r="G463" s="42" t="s">
        <v>5</v>
      </c>
      <c r="H463" s="42" t="s">
        <v>5</v>
      </c>
      <c r="I463" s="42" t="s">
        <v>5</v>
      </c>
      <c r="J463" s="42" t="s">
        <v>5</v>
      </c>
      <c r="K463" s="42" t="s">
        <v>5</v>
      </c>
      <c r="L463" s="42" t="s">
        <v>5</v>
      </c>
      <c r="M463" s="42" t="s">
        <v>5</v>
      </c>
      <c r="N463" s="42" t="s">
        <v>5</v>
      </c>
      <c r="O463" s="42" t="s">
        <v>5</v>
      </c>
      <c r="P463" s="42" t="s">
        <v>5</v>
      </c>
      <c r="Q463" s="42" t="s">
        <v>5</v>
      </c>
      <c r="R463" s="42" t="s">
        <v>5</v>
      </c>
      <c r="S463" s="42" t="s">
        <v>5</v>
      </c>
      <c r="T463" s="42" t="s">
        <v>5</v>
      </c>
      <c r="U463" s="42" t="s">
        <v>5</v>
      </c>
      <c r="V463" s="42" t="s">
        <v>5</v>
      </c>
      <c r="W463" s="42" t="s">
        <v>5</v>
      </c>
      <c r="X463" s="42" t="s">
        <v>5</v>
      </c>
      <c r="Y463" s="42" t="s">
        <v>5</v>
      </c>
      <c r="Z463" s="42" t="s">
        <v>5</v>
      </c>
      <c r="AA463" s="42" t="s">
        <v>5</v>
      </c>
      <c r="AB463" s="42" t="s">
        <v>5</v>
      </c>
      <c r="AC463" s="42" t="s">
        <v>5</v>
      </c>
      <c r="AD463" s="42" t="s">
        <v>5</v>
      </c>
      <c r="AE463" s="42" t="s">
        <v>5</v>
      </c>
      <c r="AF463" s="42" t="s">
        <v>5</v>
      </c>
      <c r="AG463" s="42" t="s">
        <v>5</v>
      </c>
      <c r="AH463" s="42" t="s">
        <v>5</v>
      </c>
      <c r="AI463" s="42" t="s">
        <v>5</v>
      </c>
      <c r="AJ463" s="42" t="s">
        <v>5</v>
      </c>
      <c r="AK463" s="42" t="s">
        <v>5</v>
      </c>
      <c r="AL463" s="42" t="s">
        <v>5</v>
      </c>
      <c r="AM463" s="42" t="s">
        <v>5</v>
      </c>
      <c r="AN463" s="42" t="s">
        <v>5</v>
      </c>
      <c r="AO463" s="42" t="s">
        <v>5</v>
      </c>
      <c r="AP463" s="42" t="s">
        <v>5</v>
      </c>
      <c r="AQ463" s="42" t="s">
        <v>11</v>
      </c>
      <c r="AR463" s="42" t="s">
        <v>5</v>
      </c>
      <c r="AS463" s="42" t="s">
        <v>5</v>
      </c>
      <c r="AT463" s="42">
        <v>1</v>
      </c>
      <c r="AU463" s="42" t="s">
        <v>5</v>
      </c>
      <c r="AV463" s="42" t="s">
        <v>11</v>
      </c>
      <c r="AW463" s="42" t="s">
        <v>5</v>
      </c>
      <c r="AX463" s="42" t="s">
        <v>5</v>
      </c>
      <c r="AY463" s="42" t="s">
        <v>5</v>
      </c>
      <c r="AZ463" s="42" t="s">
        <v>5</v>
      </c>
      <c r="BA463" s="42" t="s">
        <v>5</v>
      </c>
      <c r="BB463" s="42" t="s">
        <v>5</v>
      </c>
      <c r="BC463" s="42" t="s">
        <v>5</v>
      </c>
      <c r="BD463" s="42" t="s">
        <v>5</v>
      </c>
      <c r="BE463" s="42" t="s">
        <v>5</v>
      </c>
      <c r="BF463" s="42" t="s">
        <v>5</v>
      </c>
      <c r="BG463" s="42" t="s">
        <v>5</v>
      </c>
      <c r="BH463" s="42" t="s">
        <v>5</v>
      </c>
      <c r="BI463" s="42" t="s">
        <v>4</v>
      </c>
      <c r="BJ463" s="42" t="s">
        <v>4</v>
      </c>
      <c r="BK463" s="42" t="s">
        <v>4</v>
      </c>
      <c r="BL463" s="42" t="s">
        <v>4</v>
      </c>
    </row>
    <row r="464" spans="1:64">
      <c r="A464" s="41" t="s">
        <v>270</v>
      </c>
      <c r="B464" s="41" t="s">
        <v>41</v>
      </c>
      <c r="C464" s="41" t="s">
        <v>9</v>
      </c>
      <c r="D464" s="42" t="s">
        <v>5</v>
      </c>
      <c r="E464" s="42" t="s">
        <v>5</v>
      </c>
      <c r="F464" s="42" t="s">
        <v>5</v>
      </c>
      <c r="G464" s="42" t="s">
        <v>5</v>
      </c>
      <c r="H464" s="42" t="s">
        <v>5</v>
      </c>
      <c r="I464" s="42" t="s">
        <v>5</v>
      </c>
      <c r="J464" s="42" t="s">
        <v>5</v>
      </c>
      <c r="K464" s="42" t="s">
        <v>5</v>
      </c>
      <c r="L464" s="42" t="s">
        <v>5</v>
      </c>
      <c r="M464" s="42" t="s">
        <v>5</v>
      </c>
      <c r="N464" s="42" t="s">
        <v>5</v>
      </c>
      <c r="O464" s="42" t="s">
        <v>5</v>
      </c>
      <c r="P464" s="42" t="s">
        <v>5</v>
      </c>
      <c r="Q464" s="42" t="s">
        <v>5</v>
      </c>
      <c r="R464" s="42" t="s">
        <v>5</v>
      </c>
      <c r="S464" s="42" t="s">
        <v>5</v>
      </c>
      <c r="T464" s="42" t="s">
        <v>5</v>
      </c>
      <c r="U464" s="42" t="s">
        <v>5</v>
      </c>
      <c r="V464" s="42" t="s">
        <v>5</v>
      </c>
      <c r="W464" s="42" t="s">
        <v>5</v>
      </c>
      <c r="X464" s="42" t="s">
        <v>5</v>
      </c>
      <c r="Y464" s="42" t="s">
        <v>5</v>
      </c>
      <c r="Z464" s="42" t="s">
        <v>5</v>
      </c>
      <c r="AA464" s="42" t="s">
        <v>5</v>
      </c>
      <c r="AB464" s="42" t="s">
        <v>5</v>
      </c>
      <c r="AC464" s="42">
        <v>2</v>
      </c>
      <c r="AD464" s="42">
        <v>1</v>
      </c>
      <c r="AE464" s="42">
        <v>81</v>
      </c>
      <c r="AF464" s="42">
        <v>156</v>
      </c>
      <c r="AG464" s="42">
        <v>28</v>
      </c>
      <c r="AH464" s="42">
        <v>112</v>
      </c>
      <c r="AI464" s="42" t="s">
        <v>5</v>
      </c>
      <c r="AJ464" s="42" t="s">
        <v>5</v>
      </c>
      <c r="AK464" s="42" t="s">
        <v>5</v>
      </c>
      <c r="AL464" s="42" t="s">
        <v>5</v>
      </c>
      <c r="AM464" s="42" t="s">
        <v>5</v>
      </c>
      <c r="AN464" s="42" t="s">
        <v>5</v>
      </c>
      <c r="AO464" s="42" t="s">
        <v>5</v>
      </c>
      <c r="AP464" s="42" t="s">
        <v>5</v>
      </c>
      <c r="AQ464" s="42" t="s">
        <v>5</v>
      </c>
      <c r="AR464" s="42" t="s">
        <v>5</v>
      </c>
      <c r="AS464" s="42" t="s">
        <v>5</v>
      </c>
      <c r="AT464" s="42" t="s">
        <v>5</v>
      </c>
      <c r="AU464" s="42" t="s">
        <v>5</v>
      </c>
      <c r="AV464" s="42" t="s">
        <v>5</v>
      </c>
      <c r="AW464" s="42" t="s">
        <v>5</v>
      </c>
      <c r="AX464" s="42" t="s">
        <v>5</v>
      </c>
      <c r="AY464" s="42" t="s">
        <v>5</v>
      </c>
      <c r="AZ464" s="42" t="s">
        <v>5</v>
      </c>
      <c r="BA464" s="42" t="s">
        <v>5</v>
      </c>
      <c r="BB464" s="42" t="s">
        <v>5</v>
      </c>
      <c r="BC464" s="42" t="s">
        <v>5</v>
      </c>
      <c r="BD464" s="42" t="s">
        <v>5</v>
      </c>
      <c r="BE464" s="42" t="s">
        <v>5</v>
      </c>
      <c r="BF464" s="42" t="s">
        <v>5</v>
      </c>
      <c r="BG464" s="42" t="s">
        <v>5</v>
      </c>
      <c r="BH464" s="42" t="s">
        <v>5</v>
      </c>
      <c r="BI464" s="42" t="s">
        <v>4</v>
      </c>
      <c r="BJ464" s="42" t="s">
        <v>4</v>
      </c>
      <c r="BK464" s="42" t="s">
        <v>4</v>
      </c>
      <c r="BL464" s="42" t="s">
        <v>4</v>
      </c>
    </row>
    <row r="465" spans="1:64">
      <c r="A465" s="41" t="s">
        <v>270</v>
      </c>
      <c r="B465" s="41" t="s">
        <v>41</v>
      </c>
      <c r="C465" s="41" t="s">
        <v>7</v>
      </c>
      <c r="D465" s="42" t="s">
        <v>5</v>
      </c>
      <c r="E465" s="42" t="s">
        <v>5</v>
      </c>
      <c r="F465" s="42" t="s">
        <v>5</v>
      </c>
      <c r="G465" s="42" t="s">
        <v>5</v>
      </c>
      <c r="H465" s="42" t="s">
        <v>5</v>
      </c>
      <c r="I465" s="42" t="s">
        <v>5</v>
      </c>
      <c r="J465" s="42" t="s">
        <v>5</v>
      </c>
      <c r="K465" s="42" t="s">
        <v>5</v>
      </c>
      <c r="L465" s="42" t="s">
        <v>5</v>
      </c>
      <c r="M465" s="42" t="s">
        <v>5</v>
      </c>
      <c r="N465" s="42" t="s">
        <v>5</v>
      </c>
      <c r="O465" s="42" t="s">
        <v>5</v>
      </c>
      <c r="P465" s="42" t="s">
        <v>5</v>
      </c>
      <c r="Q465" s="42" t="s">
        <v>5</v>
      </c>
      <c r="R465" s="42" t="s">
        <v>5</v>
      </c>
      <c r="S465" s="42" t="s">
        <v>5</v>
      </c>
      <c r="T465" s="42" t="s">
        <v>5</v>
      </c>
      <c r="U465" s="42" t="s">
        <v>5</v>
      </c>
      <c r="V465" s="42" t="s">
        <v>5</v>
      </c>
      <c r="W465" s="42" t="s">
        <v>5</v>
      </c>
      <c r="X465" s="42" t="s">
        <v>5</v>
      </c>
      <c r="Y465" s="42" t="s">
        <v>5</v>
      </c>
      <c r="Z465" s="42" t="s">
        <v>5</v>
      </c>
      <c r="AA465" s="42" t="s">
        <v>5</v>
      </c>
      <c r="AB465" s="42" t="s">
        <v>5</v>
      </c>
      <c r="AC465" s="42" t="s">
        <v>5</v>
      </c>
      <c r="AD465" s="42" t="s">
        <v>5</v>
      </c>
      <c r="AE465" s="42" t="s">
        <v>5</v>
      </c>
      <c r="AF465" s="42" t="s">
        <v>5</v>
      </c>
      <c r="AG465" s="42" t="s">
        <v>5</v>
      </c>
      <c r="AH465" s="42" t="s">
        <v>5</v>
      </c>
      <c r="AI465" s="42" t="s">
        <v>5</v>
      </c>
      <c r="AJ465" s="42" t="s">
        <v>5</v>
      </c>
      <c r="AK465" s="42" t="s">
        <v>5</v>
      </c>
      <c r="AL465" s="42" t="s">
        <v>5</v>
      </c>
      <c r="AM465" s="42" t="s">
        <v>5</v>
      </c>
      <c r="AN465" s="42" t="s">
        <v>5</v>
      </c>
      <c r="AO465" s="42" t="s">
        <v>5</v>
      </c>
      <c r="AP465" s="42" t="s">
        <v>5</v>
      </c>
      <c r="AQ465" s="42" t="s">
        <v>11</v>
      </c>
      <c r="AR465" s="42">
        <v>2</v>
      </c>
      <c r="AS465" s="42" t="s">
        <v>5</v>
      </c>
      <c r="AT465" s="42" t="s">
        <v>11</v>
      </c>
      <c r="AU465" s="42" t="s">
        <v>5</v>
      </c>
      <c r="AV465" s="42" t="s">
        <v>5</v>
      </c>
      <c r="AW465" s="42" t="s">
        <v>5</v>
      </c>
      <c r="AX465" s="42" t="s">
        <v>5</v>
      </c>
      <c r="AY465" s="42" t="s">
        <v>5</v>
      </c>
      <c r="AZ465" s="42" t="s">
        <v>5</v>
      </c>
      <c r="BA465" s="42" t="s">
        <v>5</v>
      </c>
      <c r="BB465" s="42" t="s">
        <v>5</v>
      </c>
      <c r="BC465" s="42" t="s">
        <v>5</v>
      </c>
      <c r="BD465" s="42" t="s">
        <v>5</v>
      </c>
      <c r="BE465" s="42" t="s">
        <v>5</v>
      </c>
      <c r="BF465" s="42" t="s">
        <v>5</v>
      </c>
      <c r="BG465" s="42" t="s">
        <v>5</v>
      </c>
      <c r="BH465" s="42" t="s">
        <v>5</v>
      </c>
      <c r="BI465" s="42" t="s">
        <v>4</v>
      </c>
      <c r="BJ465" s="42" t="s">
        <v>4</v>
      </c>
      <c r="BK465" s="42" t="s">
        <v>4</v>
      </c>
      <c r="BL465" s="42" t="s">
        <v>4</v>
      </c>
    </row>
    <row r="466" spans="1:64">
      <c r="A466" s="41" t="s">
        <v>271</v>
      </c>
      <c r="B466" s="41" t="s">
        <v>41</v>
      </c>
      <c r="C466" s="41" t="s">
        <v>6</v>
      </c>
      <c r="D466" s="42" t="s">
        <v>5</v>
      </c>
      <c r="E466" s="42" t="s">
        <v>5</v>
      </c>
      <c r="F466" s="42" t="s">
        <v>5</v>
      </c>
      <c r="G466" s="42" t="s">
        <v>5</v>
      </c>
      <c r="H466" s="42" t="s">
        <v>5</v>
      </c>
      <c r="I466" s="42" t="s">
        <v>5</v>
      </c>
      <c r="J466" s="42" t="s">
        <v>5</v>
      </c>
      <c r="K466" s="42" t="s">
        <v>5</v>
      </c>
      <c r="L466" s="42" t="s">
        <v>5</v>
      </c>
      <c r="M466" s="42" t="s">
        <v>5</v>
      </c>
      <c r="N466" s="42" t="s">
        <v>5</v>
      </c>
      <c r="O466" s="42" t="s">
        <v>5</v>
      </c>
      <c r="P466" s="42" t="s">
        <v>5</v>
      </c>
      <c r="Q466" s="42" t="s">
        <v>5</v>
      </c>
      <c r="R466" s="42" t="s">
        <v>5</v>
      </c>
      <c r="S466" s="42" t="s">
        <v>5</v>
      </c>
      <c r="T466" s="42" t="s">
        <v>5</v>
      </c>
      <c r="U466" s="42" t="s">
        <v>5</v>
      </c>
      <c r="V466" s="42" t="s">
        <v>5</v>
      </c>
      <c r="W466" s="42" t="s">
        <v>5</v>
      </c>
      <c r="X466" s="42" t="s">
        <v>5</v>
      </c>
      <c r="Y466" s="42" t="s">
        <v>5</v>
      </c>
      <c r="Z466" s="42" t="s">
        <v>5</v>
      </c>
      <c r="AA466" s="42" t="s">
        <v>5</v>
      </c>
      <c r="AB466" s="42">
        <v>1950</v>
      </c>
      <c r="AC466" s="42">
        <v>1802</v>
      </c>
      <c r="AD466" s="42">
        <v>1439</v>
      </c>
      <c r="AE466" s="42">
        <v>1714</v>
      </c>
      <c r="AF466" s="42">
        <v>1810</v>
      </c>
      <c r="AG466" s="42">
        <v>2094</v>
      </c>
      <c r="AH466" s="42">
        <v>2905</v>
      </c>
      <c r="AI466" s="42">
        <v>3431</v>
      </c>
      <c r="AJ466" s="42">
        <v>3504</v>
      </c>
      <c r="AK466" s="42">
        <v>3119</v>
      </c>
      <c r="AL466" s="42">
        <v>2844</v>
      </c>
      <c r="AM466" s="42">
        <v>3943</v>
      </c>
      <c r="AN466" s="42">
        <v>3288</v>
      </c>
      <c r="AO466" s="42">
        <v>4768</v>
      </c>
      <c r="AP466" s="42">
        <v>5688</v>
      </c>
      <c r="AQ466" s="42">
        <v>3713</v>
      </c>
      <c r="AR466" s="42">
        <v>4739</v>
      </c>
      <c r="AS466" s="42">
        <v>4082</v>
      </c>
      <c r="AT466" s="42">
        <v>3099</v>
      </c>
      <c r="AU466" s="42">
        <v>2792</v>
      </c>
      <c r="AV466" s="42">
        <v>3199</v>
      </c>
      <c r="AW466" s="42">
        <v>2598</v>
      </c>
      <c r="AX466" s="42">
        <v>2630</v>
      </c>
      <c r="AY466" s="42">
        <v>3077</v>
      </c>
      <c r="AZ466" s="42">
        <v>3276</v>
      </c>
      <c r="BA466" s="42" t="s">
        <v>4</v>
      </c>
      <c r="BB466" s="42">
        <v>3183</v>
      </c>
      <c r="BC466" s="42">
        <v>2962</v>
      </c>
      <c r="BD466" s="42">
        <v>3450</v>
      </c>
      <c r="BE466" s="42">
        <v>2893</v>
      </c>
      <c r="BF466" s="42">
        <v>2766</v>
      </c>
      <c r="BG466" s="42">
        <v>2432</v>
      </c>
      <c r="BH466" s="42">
        <v>1935</v>
      </c>
      <c r="BI466" s="42">
        <v>2017</v>
      </c>
      <c r="BJ466" s="42">
        <v>1740</v>
      </c>
      <c r="BK466" s="42">
        <v>1892</v>
      </c>
      <c r="BL466" s="42">
        <v>2190</v>
      </c>
    </row>
    <row r="467" spans="1:64">
      <c r="A467" s="41" t="s">
        <v>271</v>
      </c>
      <c r="B467" s="41" t="s">
        <v>41</v>
      </c>
      <c r="C467" s="41" t="s">
        <v>9</v>
      </c>
      <c r="D467" s="42">
        <v>1262</v>
      </c>
      <c r="E467" s="42">
        <v>1522</v>
      </c>
      <c r="F467" s="42">
        <v>2090</v>
      </c>
      <c r="G467" s="42">
        <v>2435</v>
      </c>
      <c r="H467" s="42">
        <v>1760</v>
      </c>
      <c r="I467" s="42">
        <v>1435</v>
      </c>
      <c r="J467" s="42">
        <v>2592</v>
      </c>
      <c r="K467" s="42">
        <v>2321</v>
      </c>
      <c r="L467" s="42">
        <v>1885</v>
      </c>
      <c r="M467" s="42">
        <v>1224</v>
      </c>
      <c r="N467" s="42">
        <v>901</v>
      </c>
      <c r="O467" s="42">
        <v>678</v>
      </c>
      <c r="P467" s="42">
        <v>874</v>
      </c>
      <c r="Q467" s="42">
        <v>1162</v>
      </c>
      <c r="R467" s="42">
        <v>1393</v>
      </c>
      <c r="S467" s="42">
        <v>2130</v>
      </c>
      <c r="T467" s="42" t="s">
        <v>5</v>
      </c>
      <c r="U467" s="42">
        <v>2905</v>
      </c>
      <c r="V467" s="42">
        <v>1920</v>
      </c>
      <c r="W467" s="42">
        <v>1681</v>
      </c>
      <c r="X467" s="42">
        <v>2161</v>
      </c>
      <c r="Y467" s="42">
        <v>2635</v>
      </c>
      <c r="Z467" s="42">
        <v>1866</v>
      </c>
      <c r="AA467" s="42">
        <v>1735</v>
      </c>
      <c r="AB467" s="42" t="s">
        <v>5</v>
      </c>
      <c r="AC467" s="42" t="s">
        <v>5</v>
      </c>
      <c r="AD467" s="42" t="s">
        <v>5</v>
      </c>
      <c r="AE467" s="42" t="s">
        <v>5</v>
      </c>
      <c r="AF467" s="42" t="s">
        <v>5</v>
      </c>
      <c r="AG467" s="42" t="s">
        <v>5</v>
      </c>
      <c r="AH467" s="42" t="s">
        <v>5</v>
      </c>
      <c r="AI467" s="42" t="s">
        <v>5</v>
      </c>
      <c r="AJ467" s="42" t="s">
        <v>5</v>
      </c>
      <c r="AK467" s="42" t="s">
        <v>5</v>
      </c>
      <c r="AL467" s="42" t="s">
        <v>5</v>
      </c>
      <c r="AM467" s="42" t="s">
        <v>5</v>
      </c>
      <c r="AN467" s="42" t="s">
        <v>5</v>
      </c>
      <c r="AO467" s="42" t="s">
        <v>5</v>
      </c>
      <c r="AP467" s="42" t="s">
        <v>5</v>
      </c>
      <c r="AQ467" s="42" t="s">
        <v>5</v>
      </c>
      <c r="AR467" s="42" t="s">
        <v>5</v>
      </c>
      <c r="AS467" s="42" t="s">
        <v>5</v>
      </c>
      <c r="AT467" s="42" t="s">
        <v>5</v>
      </c>
      <c r="AU467" s="42" t="s">
        <v>5</v>
      </c>
      <c r="AV467" s="42" t="s">
        <v>5</v>
      </c>
      <c r="AW467" s="42" t="s">
        <v>5</v>
      </c>
      <c r="AX467" s="42" t="s">
        <v>5</v>
      </c>
      <c r="AY467" s="42" t="s">
        <v>5</v>
      </c>
      <c r="AZ467" s="42" t="s">
        <v>5</v>
      </c>
      <c r="BA467" s="42" t="s">
        <v>4</v>
      </c>
      <c r="BB467" s="42" t="s">
        <v>5</v>
      </c>
      <c r="BC467" s="42" t="s">
        <v>5</v>
      </c>
      <c r="BD467" s="42" t="s">
        <v>5</v>
      </c>
      <c r="BE467" s="42" t="s">
        <v>5</v>
      </c>
      <c r="BF467" s="42" t="s">
        <v>5</v>
      </c>
      <c r="BG467" s="42" t="s">
        <v>5</v>
      </c>
      <c r="BH467" s="42" t="s">
        <v>5</v>
      </c>
      <c r="BI467" s="42" t="s">
        <v>4</v>
      </c>
      <c r="BJ467" s="42" t="s">
        <v>4</v>
      </c>
      <c r="BK467" s="42" t="s">
        <v>4</v>
      </c>
      <c r="BL467" s="42" t="s">
        <v>4</v>
      </c>
    </row>
    <row r="468" spans="1:64">
      <c r="A468" s="41" t="s">
        <v>271</v>
      </c>
      <c r="B468" s="41" t="s">
        <v>41</v>
      </c>
      <c r="C468" s="41" t="s">
        <v>7</v>
      </c>
      <c r="D468" s="42" t="s">
        <v>5</v>
      </c>
      <c r="E468" s="42" t="s">
        <v>5</v>
      </c>
      <c r="F468" s="42" t="s">
        <v>5</v>
      </c>
      <c r="G468" s="42" t="s">
        <v>5</v>
      </c>
      <c r="H468" s="42" t="s">
        <v>5</v>
      </c>
      <c r="I468" s="42" t="s">
        <v>5</v>
      </c>
      <c r="J468" s="42" t="s">
        <v>5</v>
      </c>
      <c r="K468" s="42" t="s">
        <v>5</v>
      </c>
      <c r="L468" s="42" t="s">
        <v>5</v>
      </c>
      <c r="M468" s="42" t="s">
        <v>5</v>
      </c>
      <c r="N468" s="42" t="s">
        <v>5</v>
      </c>
      <c r="O468" s="42" t="s">
        <v>5</v>
      </c>
      <c r="P468" s="42" t="s">
        <v>5</v>
      </c>
      <c r="Q468" s="42" t="s">
        <v>5</v>
      </c>
      <c r="R468" s="42" t="s">
        <v>5</v>
      </c>
      <c r="S468" s="42" t="s">
        <v>5</v>
      </c>
      <c r="T468" s="42" t="s">
        <v>5</v>
      </c>
      <c r="U468" s="42" t="s">
        <v>5</v>
      </c>
      <c r="V468" s="42" t="s">
        <v>5</v>
      </c>
      <c r="W468" s="42" t="s">
        <v>5</v>
      </c>
      <c r="X468" s="42" t="s">
        <v>5</v>
      </c>
      <c r="Y468" s="42" t="s">
        <v>5</v>
      </c>
      <c r="Z468" s="42" t="s">
        <v>5</v>
      </c>
      <c r="AA468" s="42" t="s">
        <v>5</v>
      </c>
      <c r="AB468" s="42">
        <v>230</v>
      </c>
      <c r="AC468" s="42">
        <v>288</v>
      </c>
      <c r="AD468" s="42">
        <v>323</v>
      </c>
      <c r="AE468" s="42">
        <v>336</v>
      </c>
      <c r="AF468" s="42">
        <v>314</v>
      </c>
      <c r="AG468" s="42">
        <v>458</v>
      </c>
      <c r="AH468" s="42">
        <v>325</v>
      </c>
      <c r="AI468" s="42">
        <v>537</v>
      </c>
      <c r="AJ468" s="42">
        <v>363</v>
      </c>
      <c r="AK468" s="42">
        <v>371</v>
      </c>
      <c r="AL468" s="42">
        <v>278</v>
      </c>
      <c r="AM468" s="42">
        <v>197</v>
      </c>
      <c r="AN468" s="42">
        <v>276</v>
      </c>
      <c r="AO468" s="42">
        <v>435</v>
      </c>
      <c r="AP468" s="42">
        <v>584</v>
      </c>
      <c r="AQ468" s="42" t="s">
        <v>5</v>
      </c>
      <c r="AR468" s="42" t="s">
        <v>5</v>
      </c>
      <c r="AS468" s="42" t="s">
        <v>5</v>
      </c>
      <c r="AT468" s="42">
        <v>419</v>
      </c>
      <c r="AU468" s="42">
        <v>284</v>
      </c>
      <c r="AV468" s="42">
        <v>277</v>
      </c>
      <c r="AW468" s="42">
        <v>288</v>
      </c>
      <c r="AX468" s="42">
        <v>279</v>
      </c>
      <c r="AY468" s="42">
        <v>329</v>
      </c>
      <c r="AZ468" s="42">
        <v>327</v>
      </c>
      <c r="BA468" s="42" t="s">
        <v>4</v>
      </c>
      <c r="BB468" s="42">
        <v>360</v>
      </c>
      <c r="BC468" s="42">
        <v>303</v>
      </c>
      <c r="BD468" s="42">
        <v>242</v>
      </c>
      <c r="BE468" s="42">
        <v>216</v>
      </c>
      <c r="BF468" s="42">
        <v>184</v>
      </c>
      <c r="BG468" s="42">
        <v>198</v>
      </c>
      <c r="BH468" s="42">
        <v>223</v>
      </c>
      <c r="BI468" s="42">
        <v>202</v>
      </c>
      <c r="BJ468" s="42">
        <v>148</v>
      </c>
      <c r="BK468" s="42">
        <v>191</v>
      </c>
      <c r="BL468" s="42">
        <v>227</v>
      </c>
    </row>
    <row r="469" spans="1:64">
      <c r="A469" s="41" t="s">
        <v>279</v>
      </c>
      <c r="B469" s="41" t="s">
        <v>41</v>
      </c>
      <c r="C469" s="41" t="s">
        <v>6</v>
      </c>
      <c r="D469" s="42" t="s">
        <v>5</v>
      </c>
      <c r="E469" s="42" t="s">
        <v>5</v>
      </c>
      <c r="F469" s="42" t="s">
        <v>5</v>
      </c>
      <c r="G469" s="42" t="s">
        <v>5</v>
      </c>
      <c r="H469" s="42" t="s">
        <v>5</v>
      </c>
      <c r="I469" s="42" t="s">
        <v>5</v>
      </c>
      <c r="J469" s="42" t="s">
        <v>5</v>
      </c>
      <c r="K469" s="42" t="s">
        <v>5</v>
      </c>
      <c r="L469" s="42" t="s">
        <v>5</v>
      </c>
      <c r="M469" s="42" t="s">
        <v>5</v>
      </c>
      <c r="N469" s="42" t="s">
        <v>5</v>
      </c>
      <c r="O469" s="42" t="s">
        <v>5</v>
      </c>
      <c r="P469" s="42" t="s">
        <v>5</v>
      </c>
      <c r="Q469" s="42" t="s">
        <v>5</v>
      </c>
      <c r="R469" s="42" t="s">
        <v>5</v>
      </c>
      <c r="S469" s="42" t="s">
        <v>5</v>
      </c>
      <c r="T469" s="42" t="s">
        <v>5</v>
      </c>
      <c r="U469" s="42" t="s">
        <v>5</v>
      </c>
      <c r="V469" s="42" t="s">
        <v>5</v>
      </c>
      <c r="W469" s="42" t="s">
        <v>5</v>
      </c>
      <c r="X469" s="42" t="s">
        <v>5</v>
      </c>
      <c r="Y469" s="42" t="s">
        <v>5</v>
      </c>
      <c r="Z469" s="42" t="s">
        <v>5</v>
      </c>
      <c r="AA469" s="42" t="s">
        <v>5</v>
      </c>
      <c r="AB469" s="42" t="s">
        <v>5</v>
      </c>
      <c r="AC469" s="42" t="s">
        <v>5</v>
      </c>
      <c r="AD469" s="42" t="s">
        <v>5</v>
      </c>
      <c r="AE469" s="42" t="s">
        <v>5</v>
      </c>
      <c r="AF469" s="42" t="s">
        <v>5</v>
      </c>
      <c r="AG469" s="42" t="s">
        <v>5</v>
      </c>
      <c r="AH469" s="42" t="s">
        <v>5</v>
      </c>
      <c r="AI469" s="42" t="s">
        <v>5</v>
      </c>
      <c r="AJ469" s="42">
        <v>22</v>
      </c>
      <c r="AK469" s="42" t="s">
        <v>5</v>
      </c>
      <c r="AL469" s="42" t="s">
        <v>5</v>
      </c>
      <c r="AM469" s="42" t="s">
        <v>5</v>
      </c>
      <c r="AN469" s="42" t="s">
        <v>5</v>
      </c>
      <c r="AO469" s="42" t="s">
        <v>5</v>
      </c>
      <c r="AP469" s="42" t="s">
        <v>5</v>
      </c>
      <c r="AQ469" s="42" t="s">
        <v>5</v>
      </c>
      <c r="AR469" s="42" t="s">
        <v>5</v>
      </c>
      <c r="AS469" s="42" t="s">
        <v>5</v>
      </c>
      <c r="AT469" s="42" t="s">
        <v>5</v>
      </c>
      <c r="AU469" s="42" t="s">
        <v>5</v>
      </c>
      <c r="AV469" s="42" t="s">
        <v>5</v>
      </c>
      <c r="AW469" s="42" t="s">
        <v>5</v>
      </c>
      <c r="AX469" s="42" t="s">
        <v>5</v>
      </c>
      <c r="AY469" s="42" t="s">
        <v>5</v>
      </c>
      <c r="AZ469" s="42" t="s">
        <v>5</v>
      </c>
      <c r="BA469" s="42" t="s">
        <v>5</v>
      </c>
      <c r="BB469" s="42" t="s">
        <v>5</v>
      </c>
      <c r="BC469" s="42" t="s">
        <v>5</v>
      </c>
      <c r="BD469" s="42">
        <v>1</v>
      </c>
      <c r="BE469" s="42">
        <v>2</v>
      </c>
      <c r="BF469" s="42">
        <v>9</v>
      </c>
      <c r="BG469" s="42">
        <v>21</v>
      </c>
      <c r="BH469" s="42">
        <v>16</v>
      </c>
      <c r="BI469" s="42">
        <v>10</v>
      </c>
      <c r="BJ469" s="42">
        <v>12</v>
      </c>
      <c r="BK469" s="42">
        <v>16</v>
      </c>
      <c r="BL469" s="42">
        <v>62</v>
      </c>
    </row>
    <row r="470" spans="1:64">
      <c r="A470" s="41" t="s">
        <v>279</v>
      </c>
      <c r="B470" s="41" t="s">
        <v>41</v>
      </c>
      <c r="C470" s="41" t="s">
        <v>9</v>
      </c>
      <c r="D470" s="42" t="s">
        <v>5</v>
      </c>
      <c r="E470" s="42" t="s">
        <v>5</v>
      </c>
      <c r="F470" s="42" t="s">
        <v>5</v>
      </c>
      <c r="G470" s="42" t="s">
        <v>5</v>
      </c>
      <c r="H470" s="42" t="s">
        <v>5</v>
      </c>
      <c r="I470" s="42" t="s">
        <v>5</v>
      </c>
      <c r="J470" s="42" t="s">
        <v>5</v>
      </c>
      <c r="K470" s="42" t="s">
        <v>5</v>
      </c>
      <c r="L470" s="42" t="s">
        <v>5</v>
      </c>
      <c r="M470" s="42" t="s">
        <v>5</v>
      </c>
      <c r="N470" s="42" t="s">
        <v>5</v>
      </c>
      <c r="O470" s="42" t="s">
        <v>5</v>
      </c>
      <c r="P470" s="42" t="s">
        <v>5</v>
      </c>
      <c r="Q470" s="42" t="s">
        <v>5</v>
      </c>
      <c r="R470" s="42" t="s">
        <v>5</v>
      </c>
      <c r="S470" s="42" t="s">
        <v>5</v>
      </c>
      <c r="T470" s="42" t="s">
        <v>5</v>
      </c>
      <c r="U470" s="42" t="s">
        <v>5</v>
      </c>
      <c r="V470" s="42" t="s">
        <v>5</v>
      </c>
      <c r="W470" s="42" t="s">
        <v>5</v>
      </c>
      <c r="X470" s="42">
        <v>6</v>
      </c>
      <c r="Y470" s="42" t="s">
        <v>5</v>
      </c>
      <c r="Z470" s="42">
        <v>17</v>
      </c>
      <c r="AA470" s="42" t="s">
        <v>5</v>
      </c>
      <c r="AB470" s="42">
        <v>13</v>
      </c>
      <c r="AC470" s="42" t="s">
        <v>5</v>
      </c>
      <c r="AD470" s="42" t="s">
        <v>5</v>
      </c>
      <c r="AE470" s="42" t="s">
        <v>5</v>
      </c>
      <c r="AF470" s="42" t="s">
        <v>5</v>
      </c>
      <c r="AG470" s="42" t="s">
        <v>5</v>
      </c>
      <c r="AH470" s="42" t="s">
        <v>5</v>
      </c>
      <c r="AI470" s="42" t="s">
        <v>5</v>
      </c>
      <c r="AJ470" s="42" t="s">
        <v>5</v>
      </c>
      <c r="AK470" s="42" t="s">
        <v>5</v>
      </c>
      <c r="AL470" s="42" t="s">
        <v>5</v>
      </c>
      <c r="AM470" s="42" t="s">
        <v>5</v>
      </c>
      <c r="AN470" s="42">
        <v>488</v>
      </c>
      <c r="AO470" s="42" t="s">
        <v>5</v>
      </c>
      <c r="AP470" s="42" t="s">
        <v>5</v>
      </c>
      <c r="AQ470" s="42" t="s">
        <v>5</v>
      </c>
      <c r="AR470" s="42" t="s">
        <v>5</v>
      </c>
      <c r="AS470" s="42" t="s">
        <v>5</v>
      </c>
      <c r="AT470" s="42" t="s">
        <v>5</v>
      </c>
      <c r="AU470" s="42" t="s">
        <v>5</v>
      </c>
      <c r="AV470" s="42" t="s">
        <v>5</v>
      </c>
      <c r="AW470" s="42" t="s">
        <v>5</v>
      </c>
      <c r="AX470" s="42" t="s">
        <v>5</v>
      </c>
      <c r="AY470" s="42" t="s">
        <v>5</v>
      </c>
      <c r="AZ470" s="42" t="s">
        <v>5</v>
      </c>
      <c r="BA470" s="42" t="s">
        <v>5</v>
      </c>
      <c r="BB470" s="42" t="s">
        <v>5</v>
      </c>
      <c r="BC470" s="42" t="s">
        <v>5</v>
      </c>
      <c r="BD470" s="42" t="s">
        <v>5</v>
      </c>
      <c r="BE470" s="42" t="s">
        <v>5</v>
      </c>
      <c r="BF470" s="42" t="s">
        <v>5</v>
      </c>
      <c r="BG470" s="42" t="s">
        <v>5</v>
      </c>
      <c r="BH470" s="42" t="s">
        <v>5</v>
      </c>
      <c r="BI470" s="42" t="s">
        <v>5</v>
      </c>
      <c r="BJ470" s="42" t="s">
        <v>5</v>
      </c>
      <c r="BK470" s="42" t="s">
        <v>4</v>
      </c>
      <c r="BL470" s="42" t="s">
        <v>4</v>
      </c>
    </row>
    <row r="471" spans="1:64">
      <c r="A471" s="41" t="s">
        <v>279</v>
      </c>
      <c r="B471" s="41" t="s">
        <v>41</v>
      </c>
      <c r="C471" s="41" t="s">
        <v>7</v>
      </c>
      <c r="D471" s="42" t="s">
        <v>4</v>
      </c>
      <c r="E471" s="42" t="s">
        <v>4</v>
      </c>
      <c r="F471" s="42" t="s">
        <v>4</v>
      </c>
      <c r="G471" s="42" t="s">
        <v>4</v>
      </c>
      <c r="H471" s="42" t="s">
        <v>4</v>
      </c>
      <c r="I471" s="42" t="s">
        <v>4</v>
      </c>
      <c r="J471" s="42" t="s">
        <v>4</v>
      </c>
      <c r="K471" s="42" t="s">
        <v>4</v>
      </c>
      <c r="L471" s="42" t="s">
        <v>4</v>
      </c>
      <c r="M471" s="42" t="s">
        <v>4</v>
      </c>
      <c r="N471" s="42" t="s">
        <v>4</v>
      </c>
      <c r="O471" s="42" t="s">
        <v>4</v>
      </c>
      <c r="P471" s="42" t="s">
        <v>4</v>
      </c>
      <c r="Q471" s="42" t="s">
        <v>4</v>
      </c>
      <c r="R471" s="42" t="s">
        <v>4</v>
      </c>
      <c r="S471" s="42" t="s">
        <v>4</v>
      </c>
      <c r="T471" s="42" t="s">
        <v>4</v>
      </c>
      <c r="U471" s="42" t="s">
        <v>4</v>
      </c>
      <c r="V471" s="42" t="s">
        <v>4</v>
      </c>
      <c r="W471" s="42" t="s">
        <v>4</v>
      </c>
      <c r="X471" s="42" t="s">
        <v>4</v>
      </c>
      <c r="Y471" s="42" t="s">
        <v>4</v>
      </c>
      <c r="Z471" s="42" t="s">
        <v>4</v>
      </c>
      <c r="AA471" s="42" t="s">
        <v>4</v>
      </c>
      <c r="AB471" s="42" t="s">
        <v>4</v>
      </c>
      <c r="AC471" s="42" t="s">
        <v>4</v>
      </c>
      <c r="AD471" s="42" t="s">
        <v>4</v>
      </c>
      <c r="AE471" s="42" t="s">
        <v>4</v>
      </c>
      <c r="AF471" s="42" t="s">
        <v>4</v>
      </c>
      <c r="AG471" s="42" t="s">
        <v>4</v>
      </c>
      <c r="AH471" s="42" t="s">
        <v>4</v>
      </c>
      <c r="AI471" s="42" t="s">
        <v>4</v>
      </c>
      <c r="AJ471" s="42" t="s">
        <v>4</v>
      </c>
      <c r="AK471" s="42" t="s">
        <v>4</v>
      </c>
      <c r="AL471" s="42" t="s">
        <v>4</v>
      </c>
      <c r="AM471" s="42" t="s">
        <v>4</v>
      </c>
      <c r="AN471" s="42" t="s">
        <v>4</v>
      </c>
      <c r="AO471" s="42" t="s">
        <v>4</v>
      </c>
      <c r="AP471" s="42" t="s">
        <v>4</v>
      </c>
      <c r="AQ471" s="42" t="s">
        <v>4</v>
      </c>
      <c r="AR471" s="42" t="s">
        <v>4</v>
      </c>
      <c r="AS471" s="42" t="s">
        <v>4</v>
      </c>
      <c r="AT471" s="42" t="s">
        <v>4</v>
      </c>
      <c r="AU471" s="42" t="s">
        <v>4</v>
      </c>
      <c r="AV471" s="42" t="s">
        <v>4</v>
      </c>
      <c r="AW471" s="42" t="s">
        <v>4</v>
      </c>
      <c r="AX471" s="42" t="s">
        <v>4</v>
      </c>
      <c r="AY471" s="42" t="s">
        <v>4</v>
      </c>
      <c r="AZ471" s="42" t="s">
        <v>4</v>
      </c>
      <c r="BA471" s="42" t="s">
        <v>4</v>
      </c>
      <c r="BB471" s="42" t="s">
        <v>4</v>
      </c>
      <c r="BC471" s="42" t="s">
        <v>4</v>
      </c>
      <c r="BD471" s="42" t="s">
        <v>4</v>
      </c>
      <c r="BE471" s="42" t="s">
        <v>4</v>
      </c>
      <c r="BF471" s="42" t="s">
        <v>4</v>
      </c>
      <c r="BG471" s="42" t="s">
        <v>4</v>
      </c>
      <c r="BH471" s="42" t="s">
        <v>4</v>
      </c>
      <c r="BI471" s="42" t="s">
        <v>4</v>
      </c>
      <c r="BJ471" s="42" t="s">
        <v>4</v>
      </c>
      <c r="BK471" s="42">
        <v>2</v>
      </c>
      <c r="BL471" s="42">
        <v>2</v>
      </c>
    </row>
    <row r="472" spans="1:64">
      <c r="A472" s="41" t="s">
        <v>282</v>
      </c>
      <c r="B472" s="41" t="s">
        <v>41</v>
      </c>
      <c r="C472" s="41" t="s">
        <v>6</v>
      </c>
      <c r="D472" s="42" t="s">
        <v>5</v>
      </c>
      <c r="E472" s="42" t="s">
        <v>5</v>
      </c>
      <c r="F472" s="42" t="s">
        <v>5</v>
      </c>
      <c r="G472" s="42" t="s">
        <v>5</v>
      </c>
      <c r="H472" s="42" t="s">
        <v>5</v>
      </c>
      <c r="I472" s="42" t="s">
        <v>5</v>
      </c>
      <c r="J472" s="42" t="s">
        <v>5</v>
      </c>
      <c r="K472" s="42" t="s">
        <v>5</v>
      </c>
      <c r="L472" s="42" t="s">
        <v>5</v>
      </c>
      <c r="M472" s="42" t="s">
        <v>5</v>
      </c>
      <c r="N472" s="42" t="s">
        <v>5</v>
      </c>
      <c r="O472" s="42" t="s">
        <v>5</v>
      </c>
      <c r="P472" s="42" t="s">
        <v>5</v>
      </c>
      <c r="Q472" s="42" t="s">
        <v>5</v>
      </c>
      <c r="R472" s="42" t="s">
        <v>5</v>
      </c>
      <c r="S472" s="42" t="s">
        <v>5</v>
      </c>
      <c r="T472" s="42" t="s">
        <v>5</v>
      </c>
      <c r="U472" s="42" t="s">
        <v>5</v>
      </c>
      <c r="V472" s="42" t="s">
        <v>5</v>
      </c>
      <c r="W472" s="42" t="s">
        <v>5</v>
      </c>
      <c r="X472" s="42" t="s">
        <v>5</v>
      </c>
      <c r="Y472" s="42" t="s">
        <v>5</v>
      </c>
      <c r="Z472" s="42" t="s">
        <v>5</v>
      </c>
      <c r="AA472" s="42" t="s">
        <v>5</v>
      </c>
      <c r="AB472" s="42" t="s">
        <v>5</v>
      </c>
      <c r="AC472" s="42" t="s">
        <v>5</v>
      </c>
      <c r="AD472" s="42" t="s">
        <v>5</v>
      </c>
      <c r="AE472" s="42" t="s">
        <v>5</v>
      </c>
      <c r="AF472" s="42" t="s">
        <v>5</v>
      </c>
      <c r="AG472" s="42" t="s">
        <v>5</v>
      </c>
      <c r="AH472" s="42" t="s">
        <v>5</v>
      </c>
      <c r="AI472" s="42" t="s">
        <v>5</v>
      </c>
      <c r="AJ472" s="42" t="s">
        <v>5</v>
      </c>
      <c r="AK472" s="42" t="s">
        <v>5</v>
      </c>
      <c r="AL472" s="42" t="s">
        <v>5</v>
      </c>
      <c r="AM472" s="42" t="s">
        <v>5</v>
      </c>
      <c r="AN472" s="42" t="s">
        <v>5</v>
      </c>
      <c r="AO472" s="42" t="s">
        <v>5</v>
      </c>
      <c r="AP472" s="42" t="s">
        <v>5</v>
      </c>
      <c r="AQ472" s="42" t="s">
        <v>5</v>
      </c>
      <c r="AR472" s="42" t="s">
        <v>5</v>
      </c>
      <c r="AS472" s="42" t="s">
        <v>5</v>
      </c>
      <c r="AT472" s="42">
        <v>19</v>
      </c>
      <c r="AU472" s="42">
        <v>27</v>
      </c>
      <c r="AV472" s="42">
        <v>14</v>
      </c>
      <c r="AW472" s="42">
        <v>18</v>
      </c>
      <c r="AX472" s="42" t="s">
        <v>11</v>
      </c>
      <c r="AY472" s="42" t="s">
        <v>11</v>
      </c>
      <c r="AZ472" s="42" t="s">
        <v>11</v>
      </c>
      <c r="BA472" s="42" t="s">
        <v>11</v>
      </c>
      <c r="BB472" s="42" t="s">
        <v>11</v>
      </c>
      <c r="BC472" s="42" t="s">
        <v>5</v>
      </c>
      <c r="BD472" s="42" t="s">
        <v>5</v>
      </c>
      <c r="BE472" s="42" t="s">
        <v>5</v>
      </c>
      <c r="BF472" s="42" t="s">
        <v>5</v>
      </c>
      <c r="BG472" s="42" t="s">
        <v>5</v>
      </c>
      <c r="BH472" s="42">
        <v>1</v>
      </c>
      <c r="BI472" s="42">
        <v>2</v>
      </c>
      <c r="BJ472" s="42">
        <v>5</v>
      </c>
      <c r="BK472" s="42">
        <v>22</v>
      </c>
      <c r="BL472" s="42">
        <v>15</v>
      </c>
    </row>
    <row r="473" spans="1:64">
      <c r="A473" s="41" t="s">
        <v>282</v>
      </c>
      <c r="B473" s="41" t="s">
        <v>41</v>
      </c>
      <c r="C473" s="41" t="s">
        <v>7</v>
      </c>
      <c r="D473" s="42" t="s">
        <v>5</v>
      </c>
      <c r="E473" s="42" t="s">
        <v>5</v>
      </c>
      <c r="F473" s="42" t="s">
        <v>5</v>
      </c>
      <c r="G473" s="42" t="s">
        <v>5</v>
      </c>
      <c r="H473" s="42" t="s">
        <v>5</v>
      </c>
      <c r="I473" s="42" t="s">
        <v>5</v>
      </c>
      <c r="J473" s="42" t="s">
        <v>5</v>
      </c>
      <c r="K473" s="42" t="s">
        <v>5</v>
      </c>
      <c r="L473" s="42" t="s">
        <v>5</v>
      </c>
      <c r="M473" s="42" t="s">
        <v>5</v>
      </c>
      <c r="N473" s="42" t="s">
        <v>5</v>
      </c>
      <c r="O473" s="42" t="s">
        <v>5</v>
      </c>
      <c r="P473" s="42" t="s">
        <v>5</v>
      </c>
      <c r="Q473" s="42" t="s">
        <v>5</v>
      </c>
      <c r="R473" s="42" t="s">
        <v>5</v>
      </c>
      <c r="S473" s="42" t="s">
        <v>5</v>
      </c>
      <c r="T473" s="42" t="s">
        <v>5</v>
      </c>
      <c r="U473" s="42" t="s">
        <v>5</v>
      </c>
      <c r="V473" s="42" t="s">
        <v>5</v>
      </c>
      <c r="W473" s="42" t="s">
        <v>5</v>
      </c>
      <c r="X473" s="42" t="s">
        <v>5</v>
      </c>
      <c r="Y473" s="42" t="s">
        <v>5</v>
      </c>
      <c r="Z473" s="42" t="s">
        <v>5</v>
      </c>
      <c r="AA473" s="42" t="s">
        <v>5</v>
      </c>
      <c r="AB473" s="42" t="s">
        <v>5</v>
      </c>
      <c r="AC473" s="42" t="s">
        <v>5</v>
      </c>
      <c r="AD473" s="42" t="s">
        <v>5</v>
      </c>
      <c r="AE473" s="42" t="s">
        <v>5</v>
      </c>
      <c r="AF473" s="42" t="s">
        <v>5</v>
      </c>
      <c r="AG473" s="42" t="s">
        <v>11</v>
      </c>
      <c r="AH473" s="42" t="s">
        <v>5</v>
      </c>
      <c r="AI473" s="42" t="s">
        <v>5</v>
      </c>
      <c r="AJ473" s="42" t="s">
        <v>5</v>
      </c>
      <c r="AK473" s="42" t="s">
        <v>5</v>
      </c>
      <c r="AL473" s="42" t="s">
        <v>5</v>
      </c>
      <c r="AM473" s="42" t="s">
        <v>5</v>
      </c>
      <c r="AN473" s="42" t="s">
        <v>5</v>
      </c>
      <c r="AO473" s="42" t="s">
        <v>5</v>
      </c>
      <c r="AP473" s="42" t="s">
        <v>5</v>
      </c>
      <c r="AQ473" s="42" t="s">
        <v>5</v>
      </c>
      <c r="AR473" s="42" t="s">
        <v>5</v>
      </c>
      <c r="AS473" s="42" t="s">
        <v>5</v>
      </c>
      <c r="AT473" s="42">
        <v>14</v>
      </c>
      <c r="AU473" s="42">
        <v>24</v>
      </c>
      <c r="AV473" s="42" t="s">
        <v>5</v>
      </c>
      <c r="AW473" s="42" t="s">
        <v>5</v>
      </c>
      <c r="AX473" s="42" t="s">
        <v>5</v>
      </c>
      <c r="AY473" s="42" t="s">
        <v>5</v>
      </c>
      <c r="AZ473" s="42" t="s">
        <v>5</v>
      </c>
      <c r="BA473" s="42" t="s">
        <v>5</v>
      </c>
      <c r="BB473" s="42" t="s">
        <v>11</v>
      </c>
      <c r="BC473" s="42" t="s">
        <v>5</v>
      </c>
      <c r="BD473" s="42" t="s">
        <v>5</v>
      </c>
      <c r="BE473" s="42" t="s">
        <v>5</v>
      </c>
      <c r="BF473" s="42" t="s">
        <v>5</v>
      </c>
      <c r="BG473" s="42" t="s">
        <v>5</v>
      </c>
      <c r="BH473" s="42" t="s">
        <v>11</v>
      </c>
      <c r="BI473" s="42" t="s">
        <v>5</v>
      </c>
      <c r="BJ473" s="42" t="s">
        <v>11</v>
      </c>
      <c r="BK473" s="42">
        <v>5</v>
      </c>
      <c r="BL473" s="42">
        <v>2</v>
      </c>
    </row>
    <row r="474" spans="1:64">
      <c r="B474" s="2" t="s">
        <v>41</v>
      </c>
      <c r="D474" s="2">
        <f>SUM(D453:D473)</f>
        <v>1765</v>
      </c>
      <c r="E474" s="2">
        <f t="shared" ref="E474:BL474" si="31">SUM(E453:E473)</f>
        <v>2089</v>
      </c>
      <c r="F474" s="2">
        <f t="shared" si="31"/>
        <v>2753</v>
      </c>
      <c r="G474" s="2">
        <f t="shared" si="31"/>
        <v>3300</v>
      </c>
      <c r="H474" s="2">
        <f t="shared" si="31"/>
        <v>2486</v>
      </c>
      <c r="I474" s="2">
        <f t="shared" si="31"/>
        <v>2151</v>
      </c>
      <c r="J474" s="2">
        <f t="shared" si="31"/>
        <v>3374</v>
      </c>
      <c r="K474" s="2">
        <f t="shared" si="31"/>
        <v>3134</v>
      </c>
      <c r="L474" s="2">
        <f t="shared" si="31"/>
        <v>2660</v>
      </c>
      <c r="M474" s="2">
        <f t="shared" si="31"/>
        <v>1833</v>
      </c>
      <c r="N474" s="2">
        <f t="shared" si="31"/>
        <v>1312</v>
      </c>
      <c r="O474" s="2">
        <f t="shared" si="31"/>
        <v>1246</v>
      </c>
      <c r="P474" s="2">
        <f t="shared" si="31"/>
        <v>1817</v>
      </c>
      <c r="Q474" s="2">
        <f t="shared" si="31"/>
        <v>2171</v>
      </c>
      <c r="R474" s="2">
        <f t="shared" si="31"/>
        <v>2459</v>
      </c>
      <c r="S474" s="2">
        <f t="shared" si="31"/>
        <v>3449</v>
      </c>
      <c r="T474" s="2">
        <f t="shared" si="31"/>
        <v>1773</v>
      </c>
      <c r="U474" s="2">
        <f t="shared" si="31"/>
        <v>4721</v>
      </c>
      <c r="V474" s="2">
        <f t="shared" si="31"/>
        <v>3304</v>
      </c>
      <c r="W474" s="2">
        <f t="shared" si="31"/>
        <v>2740</v>
      </c>
      <c r="X474" s="2">
        <f t="shared" si="31"/>
        <v>3867</v>
      </c>
      <c r="Y474" s="2">
        <f t="shared" si="31"/>
        <v>4280</v>
      </c>
      <c r="Z474" s="2">
        <f t="shared" si="31"/>
        <v>3242</v>
      </c>
      <c r="AA474" s="2">
        <f t="shared" si="31"/>
        <v>3135</v>
      </c>
      <c r="AB474" s="2">
        <f t="shared" si="31"/>
        <v>3160</v>
      </c>
      <c r="AC474" s="2">
        <f t="shared" si="31"/>
        <v>2838</v>
      </c>
      <c r="AD474" s="2">
        <f t="shared" si="31"/>
        <v>2603</v>
      </c>
      <c r="AE474" s="2">
        <f t="shared" si="31"/>
        <v>2948</v>
      </c>
      <c r="AF474" s="2">
        <f t="shared" si="31"/>
        <v>3260</v>
      </c>
      <c r="AG474" s="2">
        <f t="shared" si="31"/>
        <v>3592</v>
      </c>
      <c r="AH474" s="2">
        <f t="shared" si="31"/>
        <v>4713</v>
      </c>
      <c r="AI474" s="2">
        <f t="shared" si="31"/>
        <v>6252</v>
      </c>
      <c r="AJ474" s="2">
        <f t="shared" si="31"/>
        <v>6358</v>
      </c>
      <c r="AK474" s="2">
        <f t="shared" si="31"/>
        <v>6266</v>
      </c>
      <c r="AL474" s="2">
        <f t="shared" si="31"/>
        <v>5877</v>
      </c>
      <c r="AM474" s="2">
        <f t="shared" si="31"/>
        <v>7315</v>
      </c>
      <c r="AN474" s="2">
        <f t="shared" si="31"/>
        <v>7453</v>
      </c>
      <c r="AO474" s="2">
        <f t="shared" si="31"/>
        <v>9789</v>
      </c>
      <c r="AP474" s="2">
        <f t="shared" si="31"/>
        <v>11431</v>
      </c>
      <c r="AQ474" s="2">
        <f t="shared" si="31"/>
        <v>8916</v>
      </c>
      <c r="AR474" s="2">
        <f t="shared" si="31"/>
        <v>10342</v>
      </c>
      <c r="AS474" s="2">
        <f t="shared" si="31"/>
        <v>9296</v>
      </c>
      <c r="AT474" s="2">
        <f t="shared" si="31"/>
        <v>7800</v>
      </c>
      <c r="AU474" s="2">
        <f t="shared" si="31"/>
        <v>6215</v>
      </c>
      <c r="AV474" s="2">
        <f t="shared" si="31"/>
        <v>6907</v>
      </c>
      <c r="AW474" s="2">
        <f t="shared" si="31"/>
        <v>5727</v>
      </c>
      <c r="AX474" s="2">
        <f t="shared" si="31"/>
        <v>5710</v>
      </c>
      <c r="AY474" s="2">
        <f t="shared" si="31"/>
        <v>6689</v>
      </c>
      <c r="AZ474" s="2">
        <f t="shared" si="31"/>
        <v>6071</v>
      </c>
      <c r="BA474" s="2">
        <f t="shared" si="31"/>
        <v>3008</v>
      </c>
      <c r="BB474" s="2">
        <f t="shared" si="31"/>
        <v>6525</v>
      </c>
      <c r="BC474" s="2">
        <f t="shared" si="31"/>
        <v>6080</v>
      </c>
      <c r="BD474" s="2">
        <f t="shared" si="31"/>
        <v>6743</v>
      </c>
      <c r="BE474" s="2">
        <f t="shared" si="31"/>
        <v>5889</v>
      </c>
      <c r="BF474" s="2">
        <f t="shared" si="31"/>
        <v>5453</v>
      </c>
      <c r="BG474" s="2">
        <f t="shared" si="31"/>
        <v>4839</v>
      </c>
      <c r="BH474" s="2">
        <f t="shared" si="31"/>
        <v>4766</v>
      </c>
      <c r="BI474" s="2">
        <f t="shared" si="31"/>
        <v>4810</v>
      </c>
      <c r="BJ474" s="2">
        <f t="shared" si="31"/>
        <v>4500</v>
      </c>
      <c r="BK474" s="2">
        <f t="shared" si="31"/>
        <v>4497</v>
      </c>
      <c r="BL474" s="2">
        <f t="shared" si="31"/>
        <v>5012</v>
      </c>
    </row>
    <row r="475" spans="1:64">
      <c r="B475" s="7" t="s">
        <v>42</v>
      </c>
      <c r="C475" s="7" t="s">
        <v>6</v>
      </c>
      <c r="D475" s="7" t="s">
        <v>4</v>
      </c>
      <c r="E475" s="7" t="s">
        <v>4</v>
      </c>
      <c r="F475" s="7" t="s">
        <v>4</v>
      </c>
      <c r="G475" s="7" t="s">
        <v>4</v>
      </c>
      <c r="H475" s="7" t="s">
        <v>4</v>
      </c>
      <c r="I475" s="7" t="s">
        <v>4</v>
      </c>
      <c r="J475" s="7" t="s">
        <v>4</v>
      </c>
      <c r="K475" s="7" t="s">
        <v>4</v>
      </c>
      <c r="L475" s="7" t="s">
        <v>4</v>
      </c>
      <c r="M475" s="7" t="s">
        <v>4</v>
      </c>
      <c r="N475" s="7" t="s">
        <v>4</v>
      </c>
      <c r="O475" s="7" t="s">
        <v>4</v>
      </c>
      <c r="P475" s="7" t="s">
        <v>4</v>
      </c>
      <c r="Q475" s="7" t="s">
        <v>4</v>
      </c>
      <c r="R475" s="7" t="s">
        <v>4</v>
      </c>
      <c r="S475" s="7" t="s">
        <v>4</v>
      </c>
      <c r="T475" s="7" t="s">
        <v>4</v>
      </c>
      <c r="U475" s="7" t="s">
        <v>4</v>
      </c>
      <c r="V475" s="7" t="s">
        <v>4</v>
      </c>
      <c r="W475" s="7" t="s">
        <v>4</v>
      </c>
      <c r="X475" s="7" t="s">
        <v>4</v>
      </c>
      <c r="Y475" s="7" t="s">
        <v>4</v>
      </c>
      <c r="Z475" s="7" t="s">
        <v>4</v>
      </c>
      <c r="AA475" s="7" t="s">
        <v>4</v>
      </c>
      <c r="AB475" s="7" t="s">
        <v>4</v>
      </c>
      <c r="AC475" s="7" t="s">
        <v>4</v>
      </c>
      <c r="AD475" s="7" t="s">
        <v>4</v>
      </c>
      <c r="AE475" s="7" t="s">
        <v>4</v>
      </c>
      <c r="AF475" s="7" t="s">
        <v>4</v>
      </c>
      <c r="AG475" s="7" t="s">
        <v>4</v>
      </c>
      <c r="AH475" s="7" t="s">
        <v>4</v>
      </c>
      <c r="AI475" s="7" t="s">
        <v>4</v>
      </c>
      <c r="AJ475" s="7" t="s">
        <v>4</v>
      </c>
      <c r="AK475" s="7" t="s">
        <v>4</v>
      </c>
      <c r="AL475" s="7" t="s">
        <v>4</v>
      </c>
      <c r="AM475" s="7" t="s">
        <v>4</v>
      </c>
      <c r="AN475" s="7" t="s">
        <v>4</v>
      </c>
      <c r="AO475" s="7" t="s">
        <v>4</v>
      </c>
      <c r="AP475" s="7" t="s">
        <v>4</v>
      </c>
      <c r="AQ475" s="7" t="s">
        <v>5</v>
      </c>
      <c r="AR475" s="7" t="s">
        <v>5</v>
      </c>
      <c r="AS475" s="7" t="s">
        <v>5</v>
      </c>
      <c r="AT475" s="7" t="s">
        <v>5</v>
      </c>
      <c r="AU475" s="7" t="s">
        <v>5</v>
      </c>
      <c r="AV475" s="7" t="s">
        <v>5</v>
      </c>
      <c r="AW475" s="7" t="s">
        <v>5</v>
      </c>
      <c r="AX475" s="7" t="s">
        <v>5</v>
      </c>
      <c r="AY475" s="7" t="s">
        <v>5</v>
      </c>
      <c r="AZ475" s="7" t="s">
        <v>5</v>
      </c>
      <c r="BA475" s="7" t="s">
        <v>5</v>
      </c>
      <c r="BB475" s="7" t="s">
        <v>5</v>
      </c>
      <c r="BC475" s="7" t="s">
        <v>5</v>
      </c>
      <c r="BD475" s="7" t="s">
        <v>5</v>
      </c>
      <c r="BE475" s="7" t="s">
        <v>5</v>
      </c>
      <c r="BF475" s="7" t="s">
        <v>5</v>
      </c>
      <c r="BG475" s="7" t="s">
        <v>5</v>
      </c>
      <c r="BH475" s="7">
        <v>177</v>
      </c>
      <c r="BI475" s="7">
        <v>190</v>
      </c>
      <c r="BJ475" s="7">
        <v>244</v>
      </c>
      <c r="BK475" s="7">
        <v>245</v>
      </c>
      <c r="BL475" s="7">
        <v>242</v>
      </c>
    </row>
    <row r="476" spans="1:64">
      <c r="B476" s="7" t="s">
        <v>42</v>
      </c>
      <c r="C476" s="7" t="s">
        <v>7</v>
      </c>
      <c r="D476" s="7" t="s">
        <v>4</v>
      </c>
      <c r="E476" s="7" t="s">
        <v>4</v>
      </c>
      <c r="F476" s="7" t="s">
        <v>4</v>
      </c>
      <c r="G476" s="7" t="s">
        <v>4</v>
      </c>
      <c r="H476" s="7" t="s">
        <v>4</v>
      </c>
      <c r="I476" s="7" t="s">
        <v>4</v>
      </c>
      <c r="J476" s="7" t="s">
        <v>4</v>
      </c>
      <c r="K476" s="7" t="s">
        <v>4</v>
      </c>
      <c r="L476" s="7" t="s">
        <v>4</v>
      </c>
      <c r="M476" s="7" t="s">
        <v>4</v>
      </c>
      <c r="N476" s="7" t="s">
        <v>4</v>
      </c>
      <c r="O476" s="7" t="s">
        <v>4</v>
      </c>
      <c r="P476" s="7" t="s">
        <v>4</v>
      </c>
      <c r="Q476" s="7" t="s">
        <v>4</v>
      </c>
      <c r="R476" s="7" t="s">
        <v>4</v>
      </c>
      <c r="S476" s="7" t="s">
        <v>4</v>
      </c>
      <c r="T476" s="7" t="s">
        <v>4</v>
      </c>
      <c r="U476" s="7" t="s">
        <v>4</v>
      </c>
      <c r="V476" s="7" t="s">
        <v>4</v>
      </c>
      <c r="W476" s="7" t="s">
        <v>4</v>
      </c>
      <c r="X476" s="7" t="s">
        <v>4</v>
      </c>
      <c r="Y476" s="7" t="s">
        <v>4</v>
      </c>
      <c r="Z476" s="7" t="s">
        <v>4</v>
      </c>
      <c r="AA476" s="7" t="s">
        <v>4</v>
      </c>
      <c r="AB476" s="7" t="s">
        <v>4</v>
      </c>
      <c r="AC476" s="7" t="s">
        <v>4</v>
      </c>
      <c r="AD476" s="7" t="s">
        <v>4</v>
      </c>
      <c r="AE476" s="7" t="s">
        <v>4</v>
      </c>
      <c r="AF476" s="7" t="s">
        <v>4</v>
      </c>
      <c r="AG476" s="7" t="s">
        <v>4</v>
      </c>
      <c r="AH476" s="7" t="s">
        <v>4</v>
      </c>
      <c r="AI476" s="7" t="s">
        <v>4</v>
      </c>
      <c r="AJ476" s="7" t="s">
        <v>4</v>
      </c>
      <c r="AK476" s="7" t="s">
        <v>4</v>
      </c>
      <c r="AL476" s="7" t="s">
        <v>4</v>
      </c>
      <c r="AM476" s="7" t="s">
        <v>4</v>
      </c>
      <c r="AN476" s="7" t="s">
        <v>4</v>
      </c>
      <c r="AO476" s="7" t="s">
        <v>4</v>
      </c>
      <c r="AP476" s="7" t="s">
        <v>4</v>
      </c>
      <c r="AQ476" s="7" t="s">
        <v>5</v>
      </c>
      <c r="AR476" s="7" t="s">
        <v>5</v>
      </c>
      <c r="AS476" s="7" t="s">
        <v>5</v>
      </c>
      <c r="AT476" s="7" t="s">
        <v>5</v>
      </c>
      <c r="AU476" s="7" t="s">
        <v>5</v>
      </c>
      <c r="AV476" s="7" t="s">
        <v>5</v>
      </c>
      <c r="AW476" s="7" t="s">
        <v>5</v>
      </c>
      <c r="AX476" s="7" t="s">
        <v>5</v>
      </c>
      <c r="AY476" s="7" t="s">
        <v>5</v>
      </c>
      <c r="AZ476" s="7" t="s">
        <v>5</v>
      </c>
      <c r="BA476" s="7" t="s">
        <v>5</v>
      </c>
      <c r="BB476" s="7" t="s">
        <v>5</v>
      </c>
      <c r="BC476" s="7" t="s">
        <v>5</v>
      </c>
      <c r="BD476" s="7" t="s">
        <v>5</v>
      </c>
      <c r="BE476" s="7" t="s">
        <v>5</v>
      </c>
      <c r="BF476" s="7" t="s">
        <v>5</v>
      </c>
      <c r="BG476" s="7" t="s">
        <v>5</v>
      </c>
      <c r="BH476" s="7">
        <v>199</v>
      </c>
      <c r="BI476" s="7">
        <v>242</v>
      </c>
      <c r="BJ476" s="7">
        <v>217</v>
      </c>
      <c r="BK476" s="7">
        <v>182</v>
      </c>
      <c r="BL476" s="7">
        <v>191</v>
      </c>
    </row>
    <row r="477" spans="1:64">
      <c r="B477" s="7" t="s">
        <v>42</v>
      </c>
      <c r="C477" s="7" t="s">
        <v>6</v>
      </c>
      <c r="D477" s="7" t="s">
        <v>5</v>
      </c>
      <c r="E477" s="7" t="s">
        <v>5</v>
      </c>
      <c r="F477" s="7" t="s">
        <v>5</v>
      </c>
      <c r="G477" s="7" t="s">
        <v>5</v>
      </c>
      <c r="H477" s="7" t="s">
        <v>5</v>
      </c>
      <c r="I477" s="7" t="s">
        <v>5</v>
      </c>
      <c r="J477" s="7" t="s">
        <v>5</v>
      </c>
      <c r="K477" s="7" t="s">
        <v>5</v>
      </c>
      <c r="L477" s="7" t="s">
        <v>5</v>
      </c>
      <c r="M477" s="7" t="s">
        <v>5</v>
      </c>
      <c r="N477" s="7" t="s">
        <v>5</v>
      </c>
      <c r="O477" s="7" t="s">
        <v>5</v>
      </c>
      <c r="P477" s="7" t="s">
        <v>5</v>
      </c>
      <c r="Q477" s="7" t="s">
        <v>5</v>
      </c>
      <c r="R477" s="7" t="s">
        <v>5</v>
      </c>
      <c r="S477" s="7" t="s">
        <v>5</v>
      </c>
      <c r="T477" s="7" t="s">
        <v>5</v>
      </c>
      <c r="U477" s="7" t="s">
        <v>5</v>
      </c>
      <c r="V477" s="7" t="s">
        <v>5</v>
      </c>
      <c r="W477" s="7" t="s">
        <v>5</v>
      </c>
      <c r="X477" s="7" t="s">
        <v>5</v>
      </c>
      <c r="Y477" s="7" t="s">
        <v>5</v>
      </c>
      <c r="Z477" s="7" t="s">
        <v>5</v>
      </c>
      <c r="AA477" s="7" t="s">
        <v>5</v>
      </c>
      <c r="AB477" s="7" t="s">
        <v>5</v>
      </c>
      <c r="AC477" s="7">
        <v>22</v>
      </c>
      <c r="AD477" s="7">
        <v>53</v>
      </c>
      <c r="AE477" s="7">
        <v>50</v>
      </c>
      <c r="AF477" s="7">
        <v>60</v>
      </c>
      <c r="AG477" s="7">
        <v>59</v>
      </c>
      <c r="AH477" s="7">
        <v>50</v>
      </c>
      <c r="AI477" s="7">
        <v>38</v>
      </c>
      <c r="AJ477" s="7">
        <v>47</v>
      </c>
      <c r="AK477" s="7">
        <v>60</v>
      </c>
      <c r="AL477" s="7">
        <v>45</v>
      </c>
      <c r="AM477" s="7">
        <v>61</v>
      </c>
      <c r="AN477" s="7">
        <v>66</v>
      </c>
      <c r="AO477" s="7">
        <v>55</v>
      </c>
      <c r="AP477" s="7">
        <v>67</v>
      </c>
      <c r="AQ477" s="7" t="s">
        <v>4</v>
      </c>
      <c r="AR477" s="7" t="s">
        <v>4</v>
      </c>
      <c r="AS477" s="7" t="s">
        <v>4</v>
      </c>
      <c r="AT477" s="7" t="s">
        <v>4</v>
      </c>
      <c r="AU477" s="7" t="s">
        <v>4</v>
      </c>
      <c r="AV477" s="7" t="s">
        <v>4</v>
      </c>
      <c r="AW477" s="7" t="s">
        <v>4</v>
      </c>
      <c r="AX477" s="7" t="s">
        <v>4</v>
      </c>
      <c r="AY477" s="7" t="s">
        <v>4</v>
      </c>
      <c r="AZ477" s="7" t="s">
        <v>4</v>
      </c>
      <c r="BA477" s="7" t="s">
        <v>4</v>
      </c>
      <c r="BB477" s="7" t="s">
        <v>4</v>
      </c>
      <c r="BC477" s="7" t="s">
        <v>4</v>
      </c>
      <c r="BD477" s="7" t="s">
        <v>4</v>
      </c>
      <c r="BE477" s="7" t="s">
        <v>4</v>
      </c>
      <c r="BF477" s="7" t="s">
        <v>4</v>
      </c>
      <c r="BG477" s="7" t="s">
        <v>4</v>
      </c>
      <c r="BH477" s="7" t="s">
        <v>4</v>
      </c>
      <c r="BI477" s="7" t="s">
        <v>4</v>
      </c>
      <c r="BJ477" s="7" t="s">
        <v>4</v>
      </c>
      <c r="BK477" s="7" t="s">
        <v>4</v>
      </c>
      <c r="BL477" s="7" t="s">
        <v>4</v>
      </c>
    </row>
    <row r="478" spans="1:64">
      <c r="B478" s="7" t="s">
        <v>42</v>
      </c>
      <c r="C478" s="7" t="s">
        <v>9</v>
      </c>
      <c r="D478" s="7" t="s">
        <v>5</v>
      </c>
      <c r="E478" s="7" t="s">
        <v>5</v>
      </c>
      <c r="F478" s="7" t="s">
        <v>5</v>
      </c>
      <c r="G478" s="7" t="s">
        <v>5</v>
      </c>
      <c r="H478" s="7" t="s">
        <v>5</v>
      </c>
      <c r="I478" s="7" t="s">
        <v>5</v>
      </c>
      <c r="J478" s="7" t="s">
        <v>5</v>
      </c>
      <c r="K478" s="7" t="s">
        <v>5</v>
      </c>
      <c r="L478" s="7" t="s">
        <v>5</v>
      </c>
      <c r="M478" s="7" t="s">
        <v>5</v>
      </c>
      <c r="N478" s="7" t="s">
        <v>5</v>
      </c>
      <c r="O478" s="7" t="s">
        <v>5</v>
      </c>
      <c r="P478" s="7" t="s">
        <v>5</v>
      </c>
      <c r="Q478" s="7" t="s">
        <v>5</v>
      </c>
      <c r="R478" s="7" t="s">
        <v>5</v>
      </c>
      <c r="S478" s="7" t="s">
        <v>5</v>
      </c>
      <c r="T478" s="7" t="s">
        <v>5</v>
      </c>
      <c r="U478" s="7" t="s">
        <v>5</v>
      </c>
      <c r="V478" s="7" t="s">
        <v>5</v>
      </c>
      <c r="W478" s="7" t="s">
        <v>5</v>
      </c>
      <c r="X478" s="7" t="s">
        <v>5</v>
      </c>
      <c r="Y478" s="7" t="s">
        <v>5</v>
      </c>
      <c r="Z478" s="7">
        <v>15</v>
      </c>
      <c r="AA478" s="7">
        <v>24</v>
      </c>
      <c r="AB478" s="7">
        <v>55</v>
      </c>
      <c r="AC478" s="7" t="s">
        <v>5</v>
      </c>
      <c r="AD478" s="7" t="s">
        <v>5</v>
      </c>
      <c r="AE478" s="7" t="s">
        <v>5</v>
      </c>
      <c r="AF478" s="7" t="s">
        <v>5</v>
      </c>
      <c r="AG478" s="7" t="s">
        <v>5</v>
      </c>
      <c r="AH478" s="7" t="s">
        <v>5</v>
      </c>
      <c r="AI478" s="7" t="s">
        <v>5</v>
      </c>
      <c r="AJ478" s="7" t="s">
        <v>5</v>
      </c>
      <c r="AK478" s="7" t="s">
        <v>5</v>
      </c>
      <c r="AL478" s="7" t="s">
        <v>5</v>
      </c>
      <c r="AM478" s="7" t="s">
        <v>5</v>
      </c>
      <c r="AN478" s="7" t="s">
        <v>5</v>
      </c>
      <c r="AO478" s="7" t="s">
        <v>5</v>
      </c>
      <c r="AP478" s="7" t="s">
        <v>5</v>
      </c>
      <c r="AQ478" s="7" t="s">
        <v>4</v>
      </c>
      <c r="AR478" s="7" t="s">
        <v>4</v>
      </c>
      <c r="AS478" s="7" t="s">
        <v>4</v>
      </c>
      <c r="AT478" s="7" t="s">
        <v>4</v>
      </c>
      <c r="AU478" s="7" t="s">
        <v>4</v>
      </c>
      <c r="AV478" s="7" t="s">
        <v>4</v>
      </c>
      <c r="AW478" s="7" t="s">
        <v>4</v>
      </c>
      <c r="AX478" s="7" t="s">
        <v>4</v>
      </c>
      <c r="AY478" s="7" t="s">
        <v>4</v>
      </c>
      <c r="AZ478" s="7" t="s">
        <v>4</v>
      </c>
      <c r="BA478" s="7" t="s">
        <v>4</v>
      </c>
      <c r="BB478" s="7" t="s">
        <v>4</v>
      </c>
      <c r="BC478" s="7" t="s">
        <v>4</v>
      </c>
      <c r="BD478" s="7" t="s">
        <v>4</v>
      </c>
      <c r="BE478" s="7" t="s">
        <v>4</v>
      </c>
      <c r="BF478" s="7" t="s">
        <v>4</v>
      </c>
      <c r="BG478" s="7" t="s">
        <v>4</v>
      </c>
      <c r="BH478" s="7" t="s">
        <v>4</v>
      </c>
      <c r="BI478" s="7" t="s">
        <v>4</v>
      </c>
      <c r="BJ478" s="7" t="s">
        <v>4</v>
      </c>
      <c r="BK478" s="7" t="s">
        <v>4</v>
      </c>
      <c r="BL478" s="7" t="s">
        <v>4</v>
      </c>
    </row>
    <row r="479" spans="1:64">
      <c r="B479" s="7" t="s">
        <v>42</v>
      </c>
      <c r="C479" s="7" t="s">
        <v>7</v>
      </c>
      <c r="D479" s="7" t="s">
        <v>5</v>
      </c>
      <c r="E479" s="7" t="s">
        <v>5</v>
      </c>
      <c r="F479" s="7" t="s">
        <v>5</v>
      </c>
      <c r="G479" s="7" t="s">
        <v>5</v>
      </c>
      <c r="H479" s="7" t="s">
        <v>5</v>
      </c>
      <c r="I479" s="7" t="s">
        <v>5</v>
      </c>
      <c r="J479" s="7" t="s">
        <v>5</v>
      </c>
      <c r="K479" s="7" t="s">
        <v>5</v>
      </c>
      <c r="L479" s="7" t="s">
        <v>5</v>
      </c>
      <c r="M479" s="7" t="s">
        <v>5</v>
      </c>
      <c r="N479" s="7" t="s">
        <v>5</v>
      </c>
      <c r="O479" s="7" t="s">
        <v>5</v>
      </c>
      <c r="P479" s="7" t="s">
        <v>5</v>
      </c>
      <c r="Q479" s="7" t="s">
        <v>5</v>
      </c>
      <c r="R479" s="7" t="s">
        <v>5</v>
      </c>
      <c r="S479" s="7" t="s">
        <v>5</v>
      </c>
      <c r="T479" s="7" t="s">
        <v>5</v>
      </c>
      <c r="U479" s="7" t="s">
        <v>5</v>
      </c>
      <c r="V479" s="7" t="s">
        <v>5</v>
      </c>
      <c r="W479" s="7" t="s">
        <v>5</v>
      </c>
      <c r="X479" s="7" t="s">
        <v>5</v>
      </c>
      <c r="Y479" s="7" t="s">
        <v>5</v>
      </c>
      <c r="Z479" s="7" t="s">
        <v>5</v>
      </c>
      <c r="AA479" s="7" t="s">
        <v>5</v>
      </c>
      <c r="AB479" s="7" t="s">
        <v>5</v>
      </c>
      <c r="AC479" s="7">
        <v>55</v>
      </c>
      <c r="AD479" s="7">
        <v>44</v>
      </c>
      <c r="AE479" s="7">
        <v>45</v>
      </c>
      <c r="AF479" s="7">
        <v>45</v>
      </c>
      <c r="AG479" s="7">
        <v>38</v>
      </c>
      <c r="AH479" s="7">
        <v>38</v>
      </c>
      <c r="AI479" s="7">
        <v>43</v>
      </c>
      <c r="AJ479" s="7">
        <v>42</v>
      </c>
      <c r="AK479" s="7">
        <v>103</v>
      </c>
      <c r="AL479" s="7">
        <v>39</v>
      </c>
      <c r="AM479" s="7">
        <v>19</v>
      </c>
      <c r="AN479" s="7">
        <v>21</v>
      </c>
      <c r="AO479" s="7">
        <v>16</v>
      </c>
      <c r="AP479" s="7">
        <v>26</v>
      </c>
      <c r="AQ479" s="7" t="s">
        <v>4</v>
      </c>
      <c r="AR479" s="7" t="s">
        <v>4</v>
      </c>
      <c r="AS479" s="7" t="s">
        <v>4</v>
      </c>
      <c r="AT479" s="7" t="s">
        <v>4</v>
      </c>
      <c r="AU479" s="7" t="s">
        <v>4</v>
      </c>
      <c r="AV479" s="7" t="s">
        <v>4</v>
      </c>
      <c r="AW479" s="7" t="s">
        <v>4</v>
      </c>
      <c r="AX479" s="7" t="s">
        <v>4</v>
      </c>
      <c r="AY479" s="7" t="s">
        <v>4</v>
      </c>
      <c r="AZ479" s="7" t="s">
        <v>4</v>
      </c>
      <c r="BA479" s="7" t="s">
        <v>4</v>
      </c>
      <c r="BB479" s="7" t="s">
        <v>4</v>
      </c>
      <c r="BC479" s="7" t="s">
        <v>4</v>
      </c>
      <c r="BD479" s="7" t="s">
        <v>4</v>
      </c>
      <c r="BE479" s="7" t="s">
        <v>4</v>
      </c>
      <c r="BF479" s="7" t="s">
        <v>4</v>
      </c>
      <c r="BG479" s="7" t="s">
        <v>4</v>
      </c>
      <c r="BH479" s="7" t="s">
        <v>4</v>
      </c>
      <c r="BI479" s="7" t="s">
        <v>4</v>
      </c>
      <c r="BJ479" s="7" t="s">
        <v>4</v>
      </c>
      <c r="BK479" s="7" t="s">
        <v>4</v>
      </c>
      <c r="BL479" s="7" t="s">
        <v>4</v>
      </c>
    </row>
    <row r="480" spans="1:64">
      <c r="A480" s="41" t="s">
        <v>265</v>
      </c>
      <c r="B480" s="41" t="s">
        <v>42</v>
      </c>
      <c r="C480" s="41" t="s">
        <v>6</v>
      </c>
      <c r="D480" s="42" t="s">
        <v>5</v>
      </c>
      <c r="E480" s="42" t="s">
        <v>5</v>
      </c>
      <c r="F480" s="42" t="s">
        <v>5</v>
      </c>
      <c r="G480" s="42" t="s">
        <v>5</v>
      </c>
      <c r="H480" s="42" t="s">
        <v>5</v>
      </c>
      <c r="I480" s="42" t="s">
        <v>5</v>
      </c>
      <c r="J480" s="42" t="s">
        <v>5</v>
      </c>
      <c r="K480" s="42" t="s">
        <v>5</v>
      </c>
      <c r="L480" s="42" t="s">
        <v>5</v>
      </c>
      <c r="M480" s="42" t="s">
        <v>5</v>
      </c>
      <c r="N480" s="42" t="s">
        <v>5</v>
      </c>
      <c r="O480" s="42" t="s">
        <v>5</v>
      </c>
      <c r="P480" s="42" t="s">
        <v>5</v>
      </c>
      <c r="Q480" s="42" t="s">
        <v>5</v>
      </c>
      <c r="R480" s="42" t="s">
        <v>5</v>
      </c>
      <c r="S480" s="42" t="s">
        <v>5</v>
      </c>
      <c r="T480" s="42" t="s">
        <v>5</v>
      </c>
      <c r="U480" s="42" t="s">
        <v>5</v>
      </c>
      <c r="V480" s="42" t="s">
        <v>5</v>
      </c>
      <c r="W480" s="42" t="s">
        <v>5</v>
      </c>
      <c r="X480" s="42" t="s">
        <v>5</v>
      </c>
      <c r="Y480" s="42" t="s">
        <v>5</v>
      </c>
      <c r="Z480" s="42" t="s">
        <v>5</v>
      </c>
      <c r="AA480" s="42" t="s">
        <v>5</v>
      </c>
      <c r="AB480" s="42" t="s">
        <v>5</v>
      </c>
      <c r="AC480" s="42" t="s">
        <v>5</v>
      </c>
      <c r="AD480" s="42" t="s">
        <v>5</v>
      </c>
      <c r="AE480" s="42" t="s">
        <v>5</v>
      </c>
      <c r="AF480" s="42" t="s">
        <v>5</v>
      </c>
      <c r="AG480" s="42" t="s">
        <v>5</v>
      </c>
      <c r="AH480" s="42" t="s">
        <v>5</v>
      </c>
      <c r="AI480" s="42" t="s">
        <v>5</v>
      </c>
      <c r="AJ480" s="42" t="s">
        <v>5</v>
      </c>
      <c r="AK480" s="42" t="s">
        <v>5</v>
      </c>
      <c r="AL480" s="42" t="s">
        <v>5</v>
      </c>
      <c r="AM480" s="42" t="s">
        <v>5</v>
      </c>
      <c r="AN480" s="42" t="s">
        <v>5</v>
      </c>
      <c r="AO480" s="42" t="s">
        <v>5</v>
      </c>
      <c r="AP480" s="42" t="s">
        <v>5</v>
      </c>
      <c r="AQ480" s="42" t="s">
        <v>5</v>
      </c>
      <c r="AR480" s="42" t="s">
        <v>5</v>
      </c>
      <c r="AS480" s="42" t="s">
        <v>5</v>
      </c>
      <c r="AT480" s="42" t="s">
        <v>5</v>
      </c>
      <c r="AU480" s="42" t="s">
        <v>5</v>
      </c>
      <c r="AV480" s="42" t="s">
        <v>5</v>
      </c>
      <c r="AW480" s="42" t="s">
        <v>5</v>
      </c>
      <c r="AX480" s="42" t="s">
        <v>5</v>
      </c>
      <c r="AY480" s="42" t="s">
        <v>5</v>
      </c>
      <c r="AZ480" s="42" t="s">
        <v>5</v>
      </c>
      <c r="BA480" s="42" t="s">
        <v>5</v>
      </c>
      <c r="BB480" s="42" t="s">
        <v>5</v>
      </c>
      <c r="BC480" s="42" t="s">
        <v>5</v>
      </c>
      <c r="BD480" s="42" t="s">
        <v>5</v>
      </c>
      <c r="BE480" s="42">
        <v>39</v>
      </c>
      <c r="BF480" s="42">
        <v>31</v>
      </c>
      <c r="BG480" s="42">
        <v>32</v>
      </c>
      <c r="BH480" s="42">
        <v>34</v>
      </c>
      <c r="BI480" s="42">
        <v>63</v>
      </c>
      <c r="BJ480" s="42">
        <v>54</v>
      </c>
      <c r="BK480" s="42">
        <v>35</v>
      </c>
      <c r="BL480" s="42">
        <v>57</v>
      </c>
    </row>
    <row r="481" spans="1:64">
      <c r="A481" s="41" t="s">
        <v>265</v>
      </c>
      <c r="B481" s="41" t="s">
        <v>42</v>
      </c>
      <c r="C481" s="41" t="s">
        <v>7</v>
      </c>
      <c r="D481" s="42" t="s">
        <v>5</v>
      </c>
      <c r="E481" s="42" t="s">
        <v>5</v>
      </c>
      <c r="F481" s="42" t="s">
        <v>5</v>
      </c>
      <c r="G481" s="42" t="s">
        <v>5</v>
      </c>
      <c r="H481" s="42" t="s">
        <v>5</v>
      </c>
      <c r="I481" s="42" t="s">
        <v>5</v>
      </c>
      <c r="J481" s="42" t="s">
        <v>5</v>
      </c>
      <c r="K481" s="42" t="s">
        <v>5</v>
      </c>
      <c r="L481" s="42" t="s">
        <v>5</v>
      </c>
      <c r="M481" s="42" t="s">
        <v>5</v>
      </c>
      <c r="N481" s="42" t="s">
        <v>5</v>
      </c>
      <c r="O481" s="42" t="s">
        <v>5</v>
      </c>
      <c r="P481" s="42" t="s">
        <v>5</v>
      </c>
      <c r="Q481" s="42" t="s">
        <v>5</v>
      </c>
      <c r="R481" s="42" t="s">
        <v>5</v>
      </c>
      <c r="S481" s="42" t="s">
        <v>5</v>
      </c>
      <c r="T481" s="42" t="s">
        <v>5</v>
      </c>
      <c r="U481" s="42" t="s">
        <v>5</v>
      </c>
      <c r="V481" s="42" t="s">
        <v>5</v>
      </c>
      <c r="W481" s="42" t="s">
        <v>5</v>
      </c>
      <c r="X481" s="42" t="s">
        <v>5</v>
      </c>
      <c r="Y481" s="42" t="s">
        <v>5</v>
      </c>
      <c r="Z481" s="42" t="s">
        <v>5</v>
      </c>
      <c r="AA481" s="42" t="s">
        <v>5</v>
      </c>
      <c r="AB481" s="42" t="s">
        <v>5</v>
      </c>
      <c r="AC481" s="42" t="s">
        <v>5</v>
      </c>
      <c r="AD481" s="42" t="s">
        <v>5</v>
      </c>
      <c r="AE481" s="42" t="s">
        <v>5</v>
      </c>
      <c r="AF481" s="42" t="s">
        <v>5</v>
      </c>
      <c r="AG481" s="42" t="s">
        <v>5</v>
      </c>
      <c r="AH481" s="42" t="s">
        <v>5</v>
      </c>
      <c r="AI481" s="42" t="s">
        <v>5</v>
      </c>
      <c r="AJ481" s="42" t="s">
        <v>5</v>
      </c>
      <c r="AK481" s="42" t="s">
        <v>5</v>
      </c>
      <c r="AL481" s="42" t="s">
        <v>5</v>
      </c>
      <c r="AM481" s="42" t="s">
        <v>5</v>
      </c>
      <c r="AN481" s="42" t="s">
        <v>5</v>
      </c>
      <c r="AO481" s="42" t="s">
        <v>5</v>
      </c>
      <c r="AP481" s="42" t="s">
        <v>5</v>
      </c>
      <c r="AQ481" s="42" t="s">
        <v>5</v>
      </c>
      <c r="AR481" s="42" t="s">
        <v>5</v>
      </c>
      <c r="AS481" s="42" t="s">
        <v>5</v>
      </c>
      <c r="AT481" s="42" t="s">
        <v>5</v>
      </c>
      <c r="AU481" s="42" t="s">
        <v>5</v>
      </c>
      <c r="AV481" s="42" t="s">
        <v>5</v>
      </c>
      <c r="AW481" s="42" t="s">
        <v>5</v>
      </c>
      <c r="AX481" s="42" t="s">
        <v>5</v>
      </c>
      <c r="AY481" s="42" t="s">
        <v>5</v>
      </c>
      <c r="AZ481" s="42" t="s">
        <v>5</v>
      </c>
      <c r="BA481" s="42" t="s">
        <v>5</v>
      </c>
      <c r="BB481" s="42" t="s">
        <v>5</v>
      </c>
      <c r="BC481" s="42" t="s">
        <v>5</v>
      </c>
      <c r="BD481" s="42" t="s">
        <v>5</v>
      </c>
      <c r="BE481" s="42">
        <v>1</v>
      </c>
      <c r="BF481" s="42">
        <v>4</v>
      </c>
      <c r="BG481" s="42">
        <v>3</v>
      </c>
      <c r="BH481" s="42">
        <v>6</v>
      </c>
      <c r="BI481" s="42">
        <v>6</v>
      </c>
      <c r="BJ481" s="42">
        <v>7</v>
      </c>
      <c r="BK481" s="42">
        <v>2</v>
      </c>
      <c r="BL481" s="42">
        <v>2</v>
      </c>
    </row>
    <row r="482" spans="1:64">
      <c r="A482" s="41" t="s">
        <v>268</v>
      </c>
      <c r="B482" s="41" t="s">
        <v>42</v>
      </c>
      <c r="C482" s="41" t="s">
        <v>7</v>
      </c>
      <c r="D482" s="42" t="s">
        <v>4</v>
      </c>
      <c r="E482" s="42" t="s">
        <v>4</v>
      </c>
      <c r="F482" s="42" t="s">
        <v>4</v>
      </c>
      <c r="G482" s="42" t="s">
        <v>4</v>
      </c>
      <c r="H482" s="42" t="s">
        <v>4</v>
      </c>
      <c r="I482" s="42" t="s">
        <v>4</v>
      </c>
      <c r="J482" s="42" t="s">
        <v>4</v>
      </c>
      <c r="K482" s="42" t="s">
        <v>4</v>
      </c>
      <c r="L482" s="42" t="s">
        <v>4</v>
      </c>
      <c r="M482" s="42" t="s">
        <v>4</v>
      </c>
      <c r="N482" s="42" t="s">
        <v>4</v>
      </c>
      <c r="O482" s="42" t="s">
        <v>4</v>
      </c>
      <c r="P482" s="42" t="s">
        <v>4</v>
      </c>
      <c r="Q482" s="42" t="s">
        <v>4</v>
      </c>
      <c r="R482" s="42" t="s">
        <v>4</v>
      </c>
      <c r="S482" s="42" t="s">
        <v>4</v>
      </c>
      <c r="T482" s="42" t="s">
        <v>4</v>
      </c>
      <c r="U482" s="42" t="s">
        <v>4</v>
      </c>
      <c r="V482" s="42" t="s">
        <v>4</v>
      </c>
      <c r="W482" s="42" t="s">
        <v>4</v>
      </c>
      <c r="X482" s="42" t="s">
        <v>4</v>
      </c>
      <c r="Y482" s="42" t="s">
        <v>4</v>
      </c>
      <c r="Z482" s="42" t="s">
        <v>4</v>
      </c>
      <c r="AA482" s="42" t="s">
        <v>4</v>
      </c>
      <c r="AB482" s="42" t="s">
        <v>4</v>
      </c>
      <c r="AC482" s="42">
        <v>5</v>
      </c>
      <c r="AD482" s="42" t="s">
        <v>5</v>
      </c>
      <c r="AE482" s="42" t="s">
        <v>5</v>
      </c>
      <c r="AF482" s="42" t="s">
        <v>5</v>
      </c>
      <c r="AG482" s="42" t="s">
        <v>5</v>
      </c>
      <c r="AH482" s="42">
        <v>21</v>
      </c>
      <c r="AI482" s="42">
        <v>30</v>
      </c>
      <c r="AJ482" s="42">
        <v>20</v>
      </c>
      <c r="AK482" s="42">
        <v>17</v>
      </c>
      <c r="AL482" s="42">
        <v>18</v>
      </c>
      <c r="AM482" s="42">
        <v>10</v>
      </c>
      <c r="AN482" s="42">
        <v>8</v>
      </c>
      <c r="AO482" s="42">
        <v>8</v>
      </c>
      <c r="AP482" s="42">
        <v>7</v>
      </c>
      <c r="AQ482" s="42">
        <v>40</v>
      </c>
      <c r="AR482" s="42">
        <v>20</v>
      </c>
      <c r="AS482" s="42">
        <v>13</v>
      </c>
      <c r="AT482" s="42">
        <v>26</v>
      </c>
      <c r="AU482" s="42">
        <v>29</v>
      </c>
      <c r="AV482" s="42" t="s">
        <v>4</v>
      </c>
      <c r="AW482" s="42">
        <v>59</v>
      </c>
      <c r="AX482" s="42" t="s">
        <v>4</v>
      </c>
      <c r="AY482" s="42">
        <v>57</v>
      </c>
      <c r="AZ482" s="42">
        <v>60</v>
      </c>
      <c r="BA482" s="42">
        <v>92</v>
      </c>
      <c r="BB482" s="42">
        <v>111</v>
      </c>
      <c r="BC482" s="42">
        <v>65</v>
      </c>
      <c r="BD482" s="42">
        <v>52</v>
      </c>
      <c r="BE482" s="42">
        <v>59</v>
      </c>
      <c r="BF482" s="42">
        <v>140</v>
      </c>
      <c r="BG482" s="42">
        <v>198</v>
      </c>
      <c r="BH482" s="42">
        <v>162</v>
      </c>
      <c r="BI482" s="42">
        <v>142</v>
      </c>
      <c r="BJ482" s="42">
        <v>123</v>
      </c>
      <c r="BK482" s="42">
        <v>91</v>
      </c>
      <c r="BL482" s="42">
        <v>130</v>
      </c>
    </row>
    <row r="483" spans="1:64">
      <c r="A483" s="41" t="s">
        <v>269</v>
      </c>
      <c r="B483" s="41" t="s">
        <v>42</v>
      </c>
      <c r="C483" s="41" t="s">
        <v>7</v>
      </c>
      <c r="D483" s="42" t="s">
        <v>4</v>
      </c>
      <c r="E483" s="42" t="s">
        <v>4</v>
      </c>
      <c r="F483" s="42" t="s">
        <v>4</v>
      </c>
      <c r="G483" s="42" t="s">
        <v>4</v>
      </c>
      <c r="H483" s="42" t="s">
        <v>4</v>
      </c>
      <c r="I483" s="42" t="s">
        <v>4</v>
      </c>
      <c r="J483" s="42" t="s">
        <v>4</v>
      </c>
      <c r="K483" s="42" t="s">
        <v>4</v>
      </c>
      <c r="L483" s="42" t="s">
        <v>4</v>
      </c>
      <c r="M483" s="42" t="s">
        <v>4</v>
      </c>
      <c r="N483" s="42" t="s">
        <v>4</v>
      </c>
      <c r="O483" s="42" t="s">
        <v>4</v>
      </c>
      <c r="P483" s="42" t="s">
        <v>4</v>
      </c>
      <c r="Q483" s="42" t="s">
        <v>4</v>
      </c>
      <c r="R483" s="42" t="s">
        <v>4</v>
      </c>
      <c r="S483" s="42" t="s">
        <v>4</v>
      </c>
      <c r="T483" s="42" t="s">
        <v>4</v>
      </c>
      <c r="U483" s="42" t="s">
        <v>4</v>
      </c>
      <c r="V483" s="42" t="s">
        <v>4</v>
      </c>
      <c r="W483" s="42" t="s">
        <v>4</v>
      </c>
      <c r="X483" s="42" t="s">
        <v>4</v>
      </c>
      <c r="Y483" s="42" t="s">
        <v>4</v>
      </c>
      <c r="Z483" s="42" t="s">
        <v>4</v>
      </c>
      <c r="AA483" s="42" t="s">
        <v>4</v>
      </c>
      <c r="AB483" s="42" t="s">
        <v>4</v>
      </c>
      <c r="AC483" s="42" t="s">
        <v>4</v>
      </c>
      <c r="AD483" s="42" t="s">
        <v>4</v>
      </c>
      <c r="AE483" s="42" t="s">
        <v>4</v>
      </c>
      <c r="AF483" s="42" t="s">
        <v>4</v>
      </c>
      <c r="AG483" s="42" t="s">
        <v>4</v>
      </c>
      <c r="AH483" s="42" t="s">
        <v>4</v>
      </c>
      <c r="AI483" s="42" t="s">
        <v>4</v>
      </c>
      <c r="AJ483" s="42" t="s">
        <v>4</v>
      </c>
      <c r="AK483" s="42">
        <v>2</v>
      </c>
      <c r="AL483" s="42">
        <v>7</v>
      </c>
      <c r="AM483" s="42">
        <v>8</v>
      </c>
      <c r="AN483" s="42">
        <v>7</v>
      </c>
      <c r="AO483" s="42">
        <v>6</v>
      </c>
      <c r="AP483" s="42">
        <v>5</v>
      </c>
      <c r="AQ483" s="42">
        <v>8</v>
      </c>
      <c r="AR483" s="42">
        <v>5</v>
      </c>
      <c r="AS483" s="42">
        <v>3</v>
      </c>
      <c r="AT483" s="42">
        <v>10</v>
      </c>
      <c r="AU483" s="42">
        <v>16</v>
      </c>
      <c r="AV483" s="42" t="s">
        <v>4</v>
      </c>
      <c r="AW483" s="42">
        <v>10</v>
      </c>
      <c r="AX483" s="42" t="s">
        <v>4</v>
      </c>
      <c r="AY483" s="42">
        <v>17</v>
      </c>
      <c r="AZ483" s="42">
        <v>19</v>
      </c>
      <c r="BA483" s="42">
        <v>16</v>
      </c>
      <c r="BB483" s="42">
        <v>19</v>
      </c>
      <c r="BC483" s="42">
        <v>15</v>
      </c>
      <c r="BD483" s="42">
        <v>21</v>
      </c>
      <c r="BE483" s="42">
        <v>25</v>
      </c>
      <c r="BF483" s="42">
        <v>19</v>
      </c>
      <c r="BG483" s="42">
        <v>22</v>
      </c>
      <c r="BH483" s="42">
        <v>31</v>
      </c>
      <c r="BI483" s="42">
        <v>18</v>
      </c>
      <c r="BJ483" s="42">
        <v>20</v>
      </c>
      <c r="BK483" s="42">
        <v>12</v>
      </c>
      <c r="BL483" s="42">
        <v>14</v>
      </c>
    </row>
    <row r="484" spans="1:64">
      <c r="A484" s="41" t="s">
        <v>271</v>
      </c>
      <c r="B484" s="41" t="s">
        <v>42</v>
      </c>
      <c r="C484" s="41" t="s">
        <v>6</v>
      </c>
      <c r="D484" s="42" t="s">
        <v>5</v>
      </c>
      <c r="E484" s="42" t="s">
        <v>5</v>
      </c>
      <c r="F484" s="42" t="s">
        <v>5</v>
      </c>
      <c r="G484" s="42" t="s">
        <v>5</v>
      </c>
      <c r="H484" s="42" t="s">
        <v>5</v>
      </c>
      <c r="I484" s="42" t="s">
        <v>5</v>
      </c>
      <c r="J484" s="42" t="s">
        <v>5</v>
      </c>
      <c r="K484" s="42" t="s">
        <v>5</v>
      </c>
      <c r="L484" s="42" t="s">
        <v>5</v>
      </c>
      <c r="M484" s="42" t="s">
        <v>5</v>
      </c>
      <c r="N484" s="42" t="s">
        <v>5</v>
      </c>
      <c r="O484" s="42" t="s">
        <v>5</v>
      </c>
      <c r="P484" s="42" t="s">
        <v>5</v>
      </c>
      <c r="Q484" s="42" t="s">
        <v>5</v>
      </c>
      <c r="R484" s="42" t="s">
        <v>5</v>
      </c>
      <c r="S484" s="42" t="s">
        <v>5</v>
      </c>
      <c r="T484" s="42" t="s">
        <v>5</v>
      </c>
      <c r="U484" s="42" t="s">
        <v>5</v>
      </c>
      <c r="V484" s="42" t="s">
        <v>5</v>
      </c>
      <c r="W484" s="42" t="s">
        <v>5</v>
      </c>
      <c r="X484" s="42" t="s">
        <v>5</v>
      </c>
      <c r="Y484" s="42" t="s">
        <v>5</v>
      </c>
      <c r="Z484" s="42" t="s">
        <v>5</v>
      </c>
      <c r="AA484" s="42" t="s">
        <v>5</v>
      </c>
      <c r="AB484" s="42" t="s">
        <v>5</v>
      </c>
      <c r="AC484" s="42">
        <v>66</v>
      </c>
      <c r="AD484" s="42" t="s">
        <v>5</v>
      </c>
      <c r="AE484" s="42" t="s">
        <v>5</v>
      </c>
      <c r="AF484" s="42">
        <v>92</v>
      </c>
      <c r="AG484" s="42">
        <v>241</v>
      </c>
      <c r="AH484" s="42">
        <v>139</v>
      </c>
      <c r="AI484" s="42">
        <v>98</v>
      </c>
      <c r="AJ484" s="42">
        <v>100</v>
      </c>
      <c r="AK484" s="42">
        <v>163</v>
      </c>
      <c r="AL484" s="42">
        <v>243</v>
      </c>
      <c r="AM484" s="42">
        <v>127</v>
      </c>
      <c r="AN484" s="42">
        <v>278</v>
      </c>
      <c r="AO484" s="42">
        <v>162</v>
      </c>
      <c r="AP484" s="42">
        <v>182</v>
      </c>
      <c r="AQ484" s="42">
        <v>260</v>
      </c>
      <c r="AR484" s="42">
        <v>192</v>
      </c>
      <c r="AS484" s="42">
        <v>181</v>
      </c>
      <c r="AT484" s="42">
        <v>172</v>
      </c>
      <c r="AU484" s="42">
        <v>253</v>
      </c>
      <c r="AV484" s="42">
        <v>238</v>
      </c>
      <c r="AW484" s="42">
        <v>277</v>
      </c>
      <c r="AX484" s="42">
        <v>481</v>
      </c>
      <c r="AY484" s="42">
        <v>448</v>
      </c>
      <c r="AZ484" s="42">
        <v>329</v>
      </c>
      <c r="BA484" s="42" t="s">
        <v>4</v>
      </c>
      <c r="BB484" s="42">
        <v>650</v>
      </c>
      <c r="BC484" s="42">
        <v>631</v>
      </c>
      <c r="BD484" s="42">
        <v>732</v>
      </c>
      <c r="BE484" s="42">
        <v>1083</v>
      </c>
      <c r="BF484" s="42">
        <v>1049</v>
      </c>
      <c r="BG484" s="42">
        <v>1032</v>
      </c>
      <c r="BH484" s="42">
        <v>1002</v>
      </c>
      <c r="BI484" s="42">
        <v>1241</v>
      </c>
      <c r="BJ484" s="42">
        <v>934</v>
      </c>
      <c r="BK484" s="42">
        <v>1450</v>
      </c>
      <c r="BL484" s="42">
        <v>1305</v>
      </c>
    </row>
    <row r="485" spans="1:64">
      <c r="A485" s="41" t="s">
        <v>271</v>
      </c>
      <c r="B485" s="41" t="s">
        <v>42</v>
      </c>
      <c r="C485" s="41" t="s">
        <v>9</v>
      </c>
      <c r="D485" s="42" t="s">
        <v>5</v>
      </c>
      <c r="E485" s="42" t="s">
        <v>5</v>
      </c>
      <c r="F485" s="42" t="s">
        <v>5</v>
      </c>
      <c r="G485" s="42" t="s">
        <v>5</v>
      </c>
      <c r="H485" s="42" t="s">
        <v>5</v>
      </c>
      <c r="I485" s="42" t="s">
        <v>5</v>
      </c>
      <c r="J485" s="42" t="s">
        <v>5</v>
      </c>
      <c r="K485" s="42" t="s">
        <v>5</v>
      </c>
      <c r="L485" s="42" t="s">
        <v>5</v>
      </c>
      <c r="M485" s="42" t="s">
        <v>5</v>
      </c>
      <c r="N485" s="42" t="s">
        <v>5</v>
      </c>
      <c r="O485" s="42" t="s">
        <v>5</v>
      </c>
      <c r="P485" s="42" t="s">
        <v>5</v>
      </c>
      <c r="Q485" s="42" t="s">
        <v>5</v>
      </c>
      <c r="R485" s="42" t="s">
        <v>5</v>
      </c>
      <c r="S485" s="42" t="s">
        <v>5</v>
      </c>
      <c r="T485" s="42" t="s">
        <v>5</v>
      </c>
      <c r="U485" s="42">
        <v>145</v>
      </c>
      <c r="V485" s="42" t="s">
        <v>5</v>
      </c>
      <c r="W485" s="42" t="s">
        <v>5</v>
      </c>
      <c r="X485" s="42" t="s">
        <v>5</v>
      </c>
      <c r="Y485" s="42" t="s">
        <v>5</v>
      </c>
      <c r="Z485" s="42" t="s">
        <v>5</v>
      </c>
      <c r="AA485" s="42" t="s">
        <v>5</v>
      </c>
      <c r="AB485" s="42" t="s">
        <v>5</v>
      </c>
      <c r="AC485" s="42" t="s">
        <v>5</v>
      </c>
      <c r="AD485" s="42" t="s">
        <v>5</v>
      </c>
      <c r="AE485" s="42" t="s">
        <v>5</v>
      </c>
      <c r="AF485" s="42" t="s">
        <v>5</v>
      </c>
      <c r="AG485" s="42" t="s">
        <v>5</v>
      </c>
      <c r="AH485" s="42" t="s">
        <v>5</v>
      </c>
      <c r="AI485" s="42" t="s">
        <v>5</v>
      </c>
      <c r="AJ485" s="42" t="s">
        <v>5</v>
      </c>
      <c r="AK485" s="42" t="s">
        <v>5</v>
      </c>
      <c r="AL485" s="42" t="s">
        <v>5</v>
      </c>
      <c r="AM485" s="42" t="s">
        <v>5</v>
      </c>
      <c r="AN485" s="42" t="s">
        <v>5</v>
      </c>
      <c r="AO485" s="42" t="s">
        <v>5</v>
      </c>
      <c r="AP485" s="42" t="s">
        <v>5</v>
      </c>
      <c r="AQ485" s="42" t="s">
        <v>5</v>
      </c>
      <c r="AR485" s="42" t="s">
        <v>5</v>
      </c>
      <c r="AS485" s="42" t="s">
        <v>5</v>
      </c>
      <c r="AT485" s="42" t="s">
        <v>5</v>
      </c>
      <c r="AU485" s="42" t="s">
        <v>5</v>
      </c>
      <c r="AV485" s="42" t="s">
        <v>5</v>
      </c>
      <c r="AW485" s="42" t="s">
        <v>5</v>
      </c>
      <c r="AX485" s="42" t="s">
        <v>5</v>
      </c>
      <c r="AY485" s="42" t="s">
        <v>5</v>
      </c>
      <c r="AZ485" s="42" t="s">
        <v>5</v>
      </c>
      <c r="BA485" s="42" t="s">
        <v>4</v>
      </c>
      <c r="BB485" s="42" t="s">
        <v>5</v>
      </c>
      <c r="BC485" s="42" t="s">
        <v>5</v>
      </c>
      <c r="BD485" s="42" t="s">
        <v>5</v>
      </c>
      <c r="BE485" s="42" t="s">
        <v>5</v>
      </c>
      <c r="BF485" s="42" t="s">
        <v>5</v>
      </c>
      <c r="BG485" s="42" t="s">
        <v>5</v>
      </c>
      <c r="BH485" s="42" t="s">
        <v>4</v>
      </c>
      <c r="BI485" s="42" t="s">
        <v>4</v>
      </c>
      <c r="BJ485" s="42" t="s">
        <v>4</v>
      </c>
      <c r="BK485" s="42" t="s">
        <v>4</v>
      </c>
      <c r="BL485" s="42" t="s">
        <v>4</v>
      </c>
    </row>
    <row r="486" spans="1:64">
      <c r="A486" s="41" t="s">
        <v>271</v>
      </c>
      <c r="B486" s="41" t="s">
        <v>42</v>
      </c>
      <c r="C486" s="41" t="s">
        <v>7</v>
      </c>
      <c r="D486" s="42" t="s">
        <v>5</v>
      </c>
      <c r="E486" s="42" t="s">
        <v>5</v>
      </c>
      <c r="F486" s="42" t="s">
        <v>5</v>
      </c>
      <c r="G486" s="42" t="s">
        <v>5</v>
      </c>
      <c r="H486" s="42" t="s">
        <v>5</v>
      </c>
      <c r="I486" s="42" t="s">
        <v>5</v>
      </c>
      <c r="J486" s="42" t="s">
        <v>5</v>
      </c>
      <c r="K486" s="42" t="s">
        <v>5</v>
      </c>
      <c r="L486" s="42" t="s">
        <v>5</v>
      </c>
      <c r="M486" s="42" t="s">
        <v>5</v>
      </c>
      <c r="N486" s="42" t="s">
        <v>5</v>
      </c>
      <c r="O486" s="42" t="s">
        <v>5</v>
      </c>
      <c r="P486" s="42" t="s">
        <v>5</v>
      </c>
      <c r="Q486" s="42" t="s">
        <v>5</v>
      </c>
      <c r="R486" s="42" t="s">
        <v>5</v>
      </c>
      <c r="S486" s="42" t="s">
        <v>5</v>
      </c>
      <c r="T486" s="42" t="s">
        <v>5</v>
      </c>
      <c r="U486" s="42" t="s">
        <v>5</v>
      </c>
      <c r="V486" s="42" t="s">
        <v>5</v>
      </c>
      <c r="W486" s="42" t="s">
        <v>5</v>
      </c>
      <c r="X486" s="42" t="s">
        <v>5</v>
      </c>
      <c r="Y486" s="42" t="s">
        <v>5</v>
      </c>
      <c r="Z486" s="42" t="s">
        <v>5</v>
      </c>
      <c r="AA486" s="42" t="s">
        <v>5</v>
      </c>
      <c r="AB486" s="42" t="s">
        <v>5</v>
      </c>
      <c r="AC486" s="42">
        <v>130</v>
      </c>
      <c r="AD486" s="42" t="s">
        <v>5</v>
      </c>
      <c r="AE486" s="42" t="s">
        <v>5</v>
      </c>
      <c r="AF486" s="42">
        <v>326</v>
      </c>
      <c r="AG486" s="42">
        <v>420</v>
      </c>
      <c r="AH486" s="42">
        <v>556</v>
      </c>
      <c r="AI486" s="42">
        <v>665</v>
      </c>
      <c r="AJ486" s="42">
        <v>503</v>
      </c>
      <c r="AK486" s="42">
        <v>447</v>
      </c>
      <c r="AL486" s="42">
        <v>444</v>
      </c>
      <c r="AM486" s="42">
        <v>398</v>
      </c>
      <c r="AN486" s="42">
        <v>529</v>
      </c>
      <c r="AO486" s="42">
        <v>944</v>
      </c>
      <c r="AP486" s="42">
        <v>495</v>
      </c>
      <c r="AQ486" s="42">
        <v>374</v>
      </c>
      <c r="AR486" s="42">
        <v>376</v>
      </c>
      <c r="AS486" s="42">
        <v>426</v>
      </c>
      <c r="AT486" s="42">
        <v>432</v>
      </c>
      <c r="AU486" s="42">
        <v>411</v>
      </c>
      <c r="AV486" s="42">
        <v>290</v>
      </c>
      <c r="AW486" s="42">
        <v>413</v>
      </c>
      <c r="AX486" s="42">
        <v>1126</v>
      </c>
      <c r="AY486" s="42">
        <v>880</v>
      </c>
      <c r="AZ486" s="42">
        <v>768</v>
      </c>
      <c r="BA486" s="42" t="s">
        <v>4</v>
      </c>
      <c r="BB486" s="42">
        <v>678</v>
      </c>
      <c r="BC486" s="42">
        <v>716</v>
      </c>
      <c r="BD486" s="42">
        <v>608</v>
      </c>
      <c r="BE486" s="42">
        <v>628</v>
      </c>
      <c r="BF486" s="42">
        <v>650</v>
      </c>
      <c r="BG486" s="42">
        <v>686</v>
      </c>
      <c r="BH486" s="42">
        <v>975</v>
      </c>
      <c r="BI486" s="42">
        <v>670</v>
      </c>
      <c r="BJ486" s="42">
        <v>436</v>
      </c>
      <c r="BK486" s="42">
        <v>1110</v>
      </c>
      <c r="BL486" s="42">
        <v>1823</v>
      </c>
    </row>
    <row r="487" spans="1:64">
      <c r="A487" s="41" t="s">
        <v>279</v>
      </c>
      <c r="B487" s="41" t="s">
        <v>42</v>
      </c>
      <c r="C487" s="41" t="s">
        <v>6</v>
      </c>
      <c r="D487" s="42" t="s">
        <v>5</v>
      </c>
      <c r="E487" s="42" t="s">
        <v>5</v>
      </c>
      <c r="F487" s="42" t="s">
        <v>5</v>
      </c>
      <c r="G487" s="42" t="s">
        <v>5</v>
      </c>
      <c r="H487" s="42" t="s">
        <v>5</v>
      </c>
      <c r="I487" s="42" t="s">
        <v>5</v>
      </c>
      <c r="J487" s="42" t="s">
        <v>5</v>
      </c>
      <c r="K487" s="42" t="s">
        <v>5</v>
      </c>
      <c r="L487" s="42" t="s">
        <v>5</v>
      </c>
      <c r="M487" s="42" t="s">
        <v>5</v>
      </c>
      <c r="N487" s="42" t="s">
        <v>5</v>
      </c>
      <c r="O487" s="42" t="s">
        <v>5</v>
      </c>
      <c r="P487" s="42" t="s">
        <v>5</v>
      </c>
      <c r="Q487" s="42" t="s">
        <v>5</v>
      </c>
      <c r="R487" s="42" t="s">
        <v>5</v>
      </c>
      <c r="S487" s="42" t="s">
        <v>5</v>
      </c>
      <c r="T487" s="42" t="s">
        <v>5</v>
      </c>
      <c r="U487" s="42" t="s">
        <v>5</v>
      </c>
      <c r="V487" s="42" t="s">
        <v>5</v>
      </c>
      <c r="W487" s="42" t="s">
        <v>5</v>
      </c>
      <c r="X487" s="42" t="s">
        <v>5</v>
      </c>
      <c r="Y487" s="42" t="s">
        <v>5</v>
      </c>
      <c r="Z487" s="42" t="s">
        <v>5</v>
      </c>
      <c r="AA487" s="42" t="s">
        <v>5</v>
      </c>
      <c r="AB487" s="42" t="s">
        <v>5</v>
      </c>
      <c r="AC487" s="42" t="s">
        <v>5</v>
      </c>
      <c r="AD487" s="42" t="s">
        <v>5</v>
      </c>
      <c r="AE487" s="42" t="s">
        <v>5</v>
      </c>
      <c r="AF487" s="42" t="s">
        <v>5</v>
      </c>
      <c r="AG487" s="42" t="s">
        <v>5</v>
      </c>
      <c r="AH487" s="42" t="s">
        <v>5</v>
      </c>
      <c r="AI487" s="42" t="s">
        <v>5</v>
      </c>
      <c r="AJ487" s="42" t="s">
        <v>5</v>
      </c>
      <c r="AK487" s="42" t="s">
        <v>5</v>
      </c>
      <c r="AL487" s="42" t="s">
        <v>5</v>
      </c>
      <c r="AM487" s="42" t="s">
        <v>5</v>
      </c>
      <c r="AN487" s="42" t="s">
        <v>5</v>
      </c>
      <c r="AO487" s="42" t="s">
        <v>5</v>
      </c>
      <c r="AP487" s="42">
        <v>5</v>
      </c>
      <c r="AQ487" s="42" t="s">
        <v>5</v>
      </c>
      <c r="AR487" s="42" t="s">
        <v>5</v>
      </c>
      <c r="AS487" s="42" t="s">
        <v>5</v>
      </c>
      <c r="AT487" s="42" t="s">
        <v>5</v>
      </c>
      <c r="AU487" s="42" t="s">
        <v>5</v>
      </c>
      <c r="AV487" s="42" t="s">
        <v>5</v>
      </c>
      <c r="AW487" s="42" t="s">
        <v>5</v>
      </c>
      <c r="AX487" s="42" t="s">
        <v>5</v>
      </c>
      <c r="AY487" s="42">
        <v>1</v>
      </c>
      <c r="AZ487" s="42">
        <v>32</v>
      </c>
      <c r="BA487" s="42">
        <v>25</v>
      </c>
      <c r="BB487" s="42">
        <v>9</v>
      </c>
      <c r="BC487" s="42">
        <v>11</v>
      </c>
      <c r="BD487" s="42">
        <v>17</v>
      </c>
      <c r="BE487" s="42">
        <v>13</v>
      </c>
      <c r="BF487" s="42">
        <v>19</v>
      </c>
      <c r="BG487" s="42">
        <v>45</v>
      </c>
      <c r="BH487" s="42">
        <v>14</v>
      </c>
      <c r="BI487" s="42">
        <v>50</v>
      </c>
      <c r="BJ487" s="42">
        <v>68</v>
      </c>
      <c r="BK487" s="42">
        <v>43</v>
      </c>
      <c r="BL487" s="42">
        <v>57</v>
      </c>
    </row>
    <row r="488" spans="1:64">
      <c r="A488" s="41" t="s">
        <v>279</v>
      </c>
      <c r="B488" s="41" t="s">
        <v>42</v>
      </c>
      <c r="C488" s="41" t="s">
        <v>7</v>
      </c>
      <c r="D488" s="42" t="s">
        <v>5</v>
      </c>
      <c r="E488" s="42" t="s">
        <v>5</v>
      </c>
      <c r="F488" s="42" t="s">
        <v>5</v>
      </c>
      <c r="G488" s="42" t="s">
        <v>5</v>
      </c>
      <c r="H488" s="42" t="s">
        <v>5</v>
      </c>
      <c r="I488" s="42" t="s">
        <v>5</v>
      </c>
      <c r="J488" s="42" t="s">
        <v>5</v>
      </c>
      <c r="K488" s="42" t="s">
        <v>5</v>
      </c>
      <c r="L488" s="42" t="s">
        <v>5</v>
      </c>
      <c r="M488" s="42" t="s">
        <v>5</v>
      </c>
      <c r="N488" s="42" t="s">
        <v>5</v>
      </c>
      <c r="O488" s="42" t="s">
        <v>5</v>
      </c>
      <c r="P488" s="42" t="s">
        <v>5</v>
      </c>
      <c r="Q488" s="42" t="s">
        <v>5</v>
      </c>
      <c r="R488" s="42" t="s">
        <v>5</v>
      </c>
      <c r="S488" s="42" t="s">
        <v>5</v>
      </c>
      <c r="T488" s="42" t="s">
        <v>5</v>
      </c>
      <c r="U488" s="42" t="s">
        <v>5</v>
      </c>
      <c r="V488" s="42" t="s">
        <v>5</v>
      </c>
      <c r="W488" s="42" t="s">
        <v>5</v>
      </c>
      <c r="X488" s="42" t="s">
        <v>5</v>
      </c>
      <c r="Y488" s="42" t="s">
        <v>5</v>
      </c>
      <c r="Z488" s="42" t="s">
        <v>5</v>
      </c>
      <c r="AA488" s="42" t="s">
        <v>5</v>
      </c>
      <c r="AB488" s="42" t="s">
        <v>5</v>
      </c>
      <c r="AC488" s="42" t="s">
        <v>5</v>
      </c>
      <c r="AD488" s="42" t="s">
        <v>5</v>
      </c>
      <c r="AE488" s="42" t="s">
        <v>5</v>
      </c>
      <c r="AF488" s="42" t="s">
        <v>5</v>
      </c>
      <c r="AG488" s="42" t="s">
        <v>5</v>
      </c>
      <c r="AH488" s="42" t="s">
        <v>5</v>
      </c>
      <c r="AI488" s="42" t="s">
        <v>5</v>
      </c>
      <c r="AJ488" s="42" t="s">
        <v>5</v>
      </c>
      <c r="AK488" s="42" t="s">
        <v>5</v>
      </c>
      <c r="AL488" s="42" t="s">
        <v>5</v>
      </c>
      <c r="AM488" s="42" t="s">
        <v>5</v>
      </c>
      <c r="AN488" s="42" t="s">
        <v>5</v>
      </c>
      <c r="AO488" s="42" t="s">
        <v>5</v>
      </c>
      <c r="AP488" s="42" t="s">
        <v>5</v>
      </c>
      <c r="AQ488" s="42" t="s">
        <v>5</v>
      </c>
      <c r="AR488" s="42" t="s">
        <v>5</v>
      </c>
      <c r="AS488" s="42" t="s">
        <v>5</v>
      </c>
      <c r="AT488" s="42" t="s">
        <v>5</v>
      </c>
      <c r="AU488" s="42" t="s">
        <v>5</v>
      </c>
      <c r="AV488" s="42" t="s">
        <v>5</v>
      </c>
      <c r="AW488" s="42" t="s">
        <v>5</v>
      </c>
      <c r="AX488" s="42">
        <v>4</v>
      </c>
      <c r="AY488" s="42" t="s">
        <v>5</v>
      </c>
      <c r="AZ488" s="42">
        <v>16</v>
      </c>
      <c r="BA488" s="42" t="s">
        <v>5</v>
      </c>
      <c r="BB488" s="42" t="s">
        <v>5</v>
      </c>
      <c r="BC488" s="42">
        <v>3</v>
      </c>
      <c r="BD488" s="42">
        <v>2</v>
      </c>
      <c r="BE488" s="42">
        <v>5</v>
      </c>
      <c r="BF488" s="42">
        <v>3</v>
      </c>
      <c r="BG488" s="42">
        <v>8</v>
      </c>
      <c r="BH488" s="42">
        <v>9</v>
      </c>
      <c r="BI488" s="42">
        <v>3</v>
      </c>
      <c r="BJ488" s="42">
        <v>5</v>
      </c>
      <c r="BK488" s="42">
        <v>6</v>
      </c>
      <c r="BL488" s="42">
        <v>8</v>
      </c>
    </row>
    <row r="489" spans="1:64">
      <c r="A489" s="41" t="s">
        <v>282</v>
      </c>
      <c r="B489" s="41" t="s">
        <v>42</v>
      </c>
      <c r="C489" s="41" t="s">
        <v>6</v>
      </c>
      <c r="D489" s="42" t="s">
        <v>4</v>
      </c>
      <c r="E489" s="42" t="s">
        <v>4</v>
      </c>
      <c r="F489" s="42" t="s">
        <v>4</v>
      </c>
      <c r="G489" s="42" t="s">
        <v>4</v>
      </c>
      <c r="H489" s="42" t="s">
        <v>4</v>
      </c>
      <c r="I489" s="42" t="s">
        <v>4</v>
      </c>
      <c r="J489" s="42" t="s">
        <v>4</v>
      </c>
      <c r="K489" s="42" t="s">
        <v>4</v>
      </c>
      <c r="L489" s="42" t="s">
        <v>4</v>
      </c>
      <c r="M489" s="42" t="s">
        <v>4</v>
      </c>
      <c r="N489" s="42" t="s">
        <v>4</v>
      </c>
      <c r="O489" s="42" t="s">
        <v>4</v>
      </c>
      <c r="P489" s="42" t="s">
        <v>4</v>
      </c>
      <c r="Q489" s="42" t="s">
        <v>4</v>
      </c>
      <c r="R489" s="42" t="s">
        <v>4</v>
      </c>
      <c r="S489" s="42" t="s">
        <v>4</v>
      </c>
      <c r="T489" s="42" t="s">
        <v>4</v>
      </c>
      <c r="U489" s="42" t="s">
        <v>4</v>
      </c>
      <c r="V489" s="42" t="s">
        <v>4</v>
      </c>
      <c r="W489" s="42" t="s">
        <v>4</v>
      </c>
      <c r="X489" s="42" t="s">
        <v>4</v>
      </c>
      <c r="Y489" s="42" t="s">
        <v>4</v>
      </c>
      <c r="Z489" s="42" t="s">
        <v>4</v>
      </c>
      <c r="AA489" s="42" t="s">
        <v>4</v>
      </c>
      <c r="AB489" s="42" t="s">
        <v>4</v>
      </c>
      <c r="AC489" s="42" t="s">
        <v>4</v>
      </c>
      <c r="AD489" s="42" t="s">
        <v>4</v>
      </c>
      <c r="AE489" s="42" t="s">
        <v>4</v>
      </c>
      <c r="AF489" s="42" t="s">
        <v>4</v>
      </c>
      <c r="AG489" s="42" t="s">
        <v>4</v>
      </c>
      <c r="AH489" s="42" t="s">
        <v>4</v>
      </c>
      <c r="AI489" s="42" t="s">
        <v>4</v>
      </c>
      <c r="AJ489" s="42" t="s">
        <v>4</v>
      </c>
      <c r="AK489" s="42" t="s">
        <v>4</v>
      </c>
      <c r="AL489" s="42" t="s">
        <v>4</v>
      </c>
      <c r="AM489" s="42" t="s">
        <v>4</v>
      </c>
      <c r="AN489" s="42" t="s">
        <v>4</v>
      </c>
      <c r="AO489" s="42" t="s">
        <v>4</v>
      </c>
      <c r="AP489" s="42" t="s">
        <v>4</v>
      </c>
      <c r="AQ489" s="42" t="s">
        <v>4</v>
      </c>
      <c r="AR489" s="42" t="s">
        <v>4</v>
      </c>
      <c r="AS489" s="42" t="s">
        <v>4</v>
      </c>
      <c r="AT489" s="42" t="s">
        <v>4</v>
      </c>
      <c r="AU489" s="42" t="s">
        <v>4</v>
      </c>
      <c r="AV489" s="42" t="s">
        <v>4</v>
      </c>
      <c r="AW489" s="42" t="s">
        <v>4</v>
      </c>
      <c r="AX489" s="42" t="s">
        <v>4</v>
      </c>
      <c r="AY489" s="42" t="s">
        <v>4</v>
      </c>
      <c r="AZ489" s="42" t="s">
        <v>4</v>
      </c>
      <c r="BA489" s="42" t="s">
        <v>4</v>
      </c>
      <c r="BB489" s="42" t="s">
        <v>4</v>
      </c>
      <c r="BC489" s="42" t="s">
        <v>4</v>
      </c>
      <c r="BD489" s="42" t="s">
        <v>4</v>
      </c>
      <c r="BE489" s="42" t="s">
        <v>4</v>
      </c>
      <c r="BF489" s="42" t="s">
        <v>4</v>
      </c>
      <c r="BG489" s="42" t="s">
        <v>4</v>
      </c>
      <c r="BH489" s="42">
        <v>4</v>
      </c>
      <c r="BI489" s="42">
        <v>23</v>
      </c>
      <c r="BJ489" s="42">
        <v>41</v>
      </c>
      <c r="BK489" s="42">
        <v>20</v>
      </c>
      <c r="BL489" s="42">
        <v>26</v>
      </c>
    </row>
    <row r="490" spans="1:64">
      <c r="A490" s="41" t="s">
        <v>282</v>
      </c>
      <c r="B490" s="41" t="s">
        <v>42</v>
      </c>
      <c r="C490" s="41" t="s">
        <v>7</v>
      </c>
      <c r="D490" s="42" t="s">
        <v>4</v>
      </c>
      <c r="E490" s="42" t="s">
        <v>4</v>
      </c>
      <c r="F490" s="42" t="s">
        <v>4</v>
      </c>
      <c r="G490" s="42" t="s">
        <v>4</v>
      </c>
      <c r="H490" s="42" t="s">
        <v>4</v>
      </c>
      <c r="I490" s="42" t="s">
        <v>4</v>
      </c>
      <c r="J490" s="42" t="s">
        <v>4</v>
      </c>
      <c r="K490" s="42" t="s">
        <v>4</v>
      </c>
      <c r="L490" s="42" t="s">
        <v>4</v>
      </c>
      <c r="M490" s="42" t="s">
        <v>4</v>
      </c>
      <c r="N490" s="42" t="s">
        <v>4</v>
      </c>
      <c r="O490" s="42" t="s">
        <v>4</v>
      </c>
      <c r="P490" s="42" t="s">
        <v>4</v>
      </c>
      <c r="Q490" s="42" t="s">
        <v>4</v>
      </c>
      <c r="R490" s="42" t="s">
        <v>4</v>
      </c>
      <c r="S490" s="42" t="s">
        <v>4</v>
      </c>
      <c r="T490" s="42" t="s">
        <v>4</v>
      </c>
      <c r="U490" s="42" t="s">
        <v>4</v>
      </c>
      <c r="V490" s="42" t="s">
        <v>4</v>
      </c>
      <c r="W490" s="42" t="s">
        <v>4</v>
      </c>
      <c r="X490" s="42" t="s">
        <v>4</v>
      </c>
      <c r="Y490" s="42" t="s">
        <v>4</v>
      </c>
      <c r="Z490" s="42" t="s">
        <v>4</v>
      </c>
      <c r="AA490" s="42" t="s">
        <v>4</v>
      </c>
      <c r="AB490" s="42" t="s">
        <v>4</v>
      </c>
      <c r="AC490" s="42" t="s">
        <v>4</v>
      </c>
      <c r="AD490" s="42" t="s">
        <v>4</v>
      </c>
      <c r="AE490" s="42" t="s">
        <v>4</v>
      </c>
      <c r="AF490" s="42" t="s">
        <v>4</v>
      </c>
      <c r="AG490" s="42" t="s">
        <v>4</v>
      </c>
      <c r="AH490" s="42" t="s">
        <v>4</v>
      </c>
      <c r="AI490" s="42" t="s">
        <v>4</v>
      </c>
      <c r="AJ490" s="42" t="s">
        <v>4</v>
      </c>
      <c r="AK490" s="42" t="s">
        <v>4</v>
      </c>
      <c r="AL490" s="42" t="s">
        <v>4</v>
      </c>
      <c r="AM490" s="42" t="s">
        <v>4</v>
      </c>
      <c r="AN490" s="42" t="s">
        <v>4</v>
      </c>
      <c r="AO490" s="42" t="s">
        <v>4</v>
      </c>
      <c r="AP490" s="42" t="s">
        <v>4</v>
      </c>
      <c r="AQ490" s="42" t="s">
        <v>4</v>
      </c>
      <c r="AR490" s="42" t="s">
        <v>4</v>
      </c>
      <c r="AS490" s="42" t="s">
        <v>4</v>
      </c>
      <c r="AT490" s="42" t="s">
        <v>4</v>
      </c>
      <c r="AU490" s="42" t="s">
        <v>4</v>
      </c>
      <c r="AV490" s="42" t="s">
        <v>4</v>
      </c>
      <c r="AW490" s="42" t="s">
        <v>4</v>
      </c>
      <c r="AX490" s="42" t="s">
        <v>4</v>
      </c>
      <c r="AY490" s="42" t="s">
        <v>4</v>
      </c>
      <c r="AZ490" s="42" t="s">
        <v>4</v>
      </c>
      <c r="BA490" s="42" t="s">
        <v>4</v>
      </c>
      <c r="BB490" s="42" t="s">
        <v>4</v>
      </c>
      <c r="BC490" s="42" t="s">
        <v>4</v>
      </c>
      <c r="BD490" s="42" t="s">
        <v>4</v>
      </c>
      <c r="BE490" s="42" t="s">
        <v>4</v>
      </c>
      <c r="BF490" s="42" t="s">
        <v>4</v>
      </c>
      <c r="BG490" s="42" t="s">
        <v>4</v>
      </c>
      <c r="BH490" s="42">
        <v>1</v>
      </c>
      <c r="BI490" s="42">
        <v>28</v>
      </c>
      <c r="BJ490" s="42" t="s">
        <v>11</v>
      </c>
      <c r="BK490" s="42">
        <v>3</v>
      </c>
      <c r="BL490" s="42">
        <v>35</v>
      </c>
    </row>
    <row r="491" spans="1:64">
      <c r="B491" s="2" t="s">
        <v>42</v>
      </c>
      <c r="D491" s="2">
        <f>SUM(D475:D490)</f>
        <v>0</v>
      </c>
      <c r="E491" s="2">
        <f t="shared" ref="E491:BL491" si="32">SUM(E475:E490)</f>
        <v>0</v>
      </c>
      <c r="F491" s="2">
        <f t="shared" si="32"/>
        <v>0</v>
      </c>
      <c r="G491" s="2">
        <f t="shared" si="32"/>
        <v>0</v>
      </c>
      <c r="H491" s="2">
        <f t="shared" si="32"/>
        <v>0</v>
      </c>
      <c r="I491" s="2">
        <f t="shared" si="32"/>
        <v>0</v>
      </c>
      <c r="J491" s="2">
        <f t="shared" si="32"/>
        <v>0</v>
      </c>
      <c r="K491" s="2">
        <f t="shared" si="32"/>
        <v>0</v>
      </c>
      <c r="L491" s="2">
        <f t="shared" si="32"/>
        <v>0</v>
      </c>
      <c r="M491" s="2">
        <f t="shared" si="32"/>
        <v>0</v>
      </c>
      <c r="N491" s="2">
        <f t="shared" si="32"/>
        <v>0</v>
      </c>
      <c r="O491" s="2">
        <f t="shared" si="32"/>
        <v>0</v>
      </c>
      <c r="P491" s="2">
        <f t="shared" si="32"/>
        <v>0</v>
      </c>
      <c r="Q491" s="2">
        <f t="shared" si="32"/>
        <v>0</v>
      </c>
      <c r="R491" s="2">
        <f t="shared" si="32"/>
        <v>0</v>
      </c>
      <c r="S491" s="2">
        <f t="shared" si="32"/>
        <v>0</v>
      </c>
      <c r="T491" s="2">
        <f t="shared" si="32"/>
        <v>0</v>
      </c>
      <c r="U491" s="2">
        <f t="shared" si="32"/>
        <v>145</v>
      </c>
      <c r="V491" s="2">
        <f t="shared" si="32"/>
        <v>0</v>
      </c>
      <c r="W491" s="2">
        <f t="shared" si="32"/>
        <v>0</v>
      </c>
      <c r="X491" s="2">
        <f t="shared" si="32"/>
        <v>0</v>
      </c>
      <c r="Y491" s="2">
        <f t="shared" si="32"/>
        <v>0</v>
      </c>
      <c r="Z491" s="2">
        <f t="shared" si="32"/>
        <v>15</v>
      </c>
      <c r="AA491" s="2">
        <f t="shared" si="32"/>
        <v>24</v>
      </c>
      <c r="AB491" s="2">
        <f t="shared" si="32"/>
        <v>55</v>
      </c>
      <c r="AC491" s="2">
        <f t="shared" si="32"/>
        <v>278</v>
      </c>
      <c r="AD491" s="2">
        <f t="shared" si="32"/>
        <v>97</v>
      </c>
      <c r="AE491" s="2">
        <f t="shared" si="32"/>
        <v>95</v>
      </c>
      <c r="AF491" s="2">
        <f t="shared" si="32"/>
        <v>523</v>
      </c>
      <c r="AG491" s="2">
        <f t="shared" si="32"/>
        <v>758</v>
      </c>
      <c r="AH491" s="2">
        <f t="shared" si="32"/>
        <v>804</v>
      </c>
      <c r="AI491" s="2">
        <f t="shared" si="32"/>
        <v>874</v>
      </c>
      <c r="AJ491" s="2">
        <f t="shared" si="32"/>
        <v>712</v>
      </c>
      <c r="AK491" s="2">
        <f t="shared" si="32"/>
        <v>792</v>
      </c>
      <c r="AL491" s="2">
        <f t="shared" si="32"/>
        <v>796</v>
      </c>
      <c r="AM491" s="2">
        <f t="shared" si="32"/>
        <v>623</v>
      </c>
      <c r="AN491" s="2">
        <f t="shared" si="32"/>
        <v>909</v>
      </c>
      <c r="AO491" s="2">
        <f t="shared" si="32"/>
        <v>1191</v>
      </c>
      <c r="AP491" s="2">
        <f t="shared" si="32"/>
        <v>787</v>
      </c>
      <c r="AQ491" s="2">
        <f t="shared" si="32"/>
        <v>682</v>
      </c>
      <c r="AR491" s="2">
        <f t="shared" si="32"/>
        <v>593</v>
      </c>
      <c r="AS491" s="2">
        <f t="shared" si="32"/>
        <v>623</v>
      </c>
      <c r="AT491" s="2">
        <f t="shared" si="32"/>
        <v>640</v>
      </c>
      <c r="AU491" s="2">
        <f t="shared" si="32"/>
        <v>709</v>
      </c>
      <c r="AV491" s="2">
        <f t="shared" si="32"/>
        <v>528</v>
      </c>
      <c r="AW491" s="2">
        <f t="shared" si="32"/>
        <v>759</v>
      </c>
      <c r="AX491" s="2">
        <f t="shared" si="32"/>
        <v>1611</v>
      </c>
      <c r="AY491" s="2">
        <f t="shared" si="32"/>
        <v>1403</v>
      </c>
      <c r="AZ491" s="2">
        <f t="shared" si="32"/>
        <v>1224</v>
      </c>
      <c r="BA491" s="2">
        <f t="shared" si="32"/>
        <v>133</v>
      </c>
      <c r="BB491" s="2">
        <f t="shared" si="32"/>
        <v>1467</v>
      </c>
      <c r="BC491" s="2">
        <f t="shared" si="32"/>
        <v>1441</v>
      </c>
      <c r="BD491" s="2">
        <f t="shared" si="32"/>
        <v>1432</v>
      </c>
      <c r="BE491" s="2">
        <f t="shared" si="32"/>
        <v>1853</v>
      </c>
      <c r="BF491" s="2">
        <f t="shared" si="32"/>
        <v>1915</v>
      </c>
      <c r="BG491" s="2">
        <f t="shared" si="32"/>
        <v>2026</v>
      </c>
      <c r="BH491" s="2">
        <f t="shared" si="32"/>
        <v>2614</v>
      </c>
      <c r="BI491" s="2">
        <f t="shared" si="32"/>
        <v>2676</v>
      </c>
      <c r="BJ491" s="2">
        <f t="shared" si="32"/>
        <v>2149</v>
      </c>
      <c r="BK491" s="2">
        <f t="shared" si="32"/>
        <v>3199</v>
      </c>
      <c r="BL491" s="2">
        <f t="shared" si="32"/>
        <v>3890</v>
      </c>
    </row>
    <row r="492" spans="1:64">
      <c r="B492" s="7" t="s">
        <v>43</v>
      </c>
      <c r="C492" s="7" t="s">
        <v>6</v>
      </c>
      <c r="D492" s="7" t="s">
        <v>4</v>
      </c>
      <c r="E492" s="7" t="s">
        <v>4</v>
      </c>
      <c r="F492" s="7" t="s">
        <v>4</v>
      </c>
      <c r="G492" s="7" t="s">
        <v>4</v>
      </c>
      <c r="H492" s="7" t="s">
        <v>4</v>
      </c>
      <c r="I492" s="7" t="s">
        <v>4</v>
      </c>
      <c r="J492" s="7" t="s">
        <v>4</v>
      </c>
      <c r="K492" s="7" t="s">
        <v>4</v>
      </c>
      <c r="L492" s="7" t="s">
        <v>4</v>
      </c>
      <c r="M492" s="7" t="s">
        <v>4</v>
      </c>
      <c r="N492" s="7" t="s">
        <v>4</v>
      </c>
      <c r="O492" s="7" t="s">
        <v>4</v>
      </c>
      <c r="P492" s="7" t="s">
        <v>4</v>
      </c>
      <c r="Q492" s="7" t="s">
        <v>4</v>
      </c>
      <c r="R492" s="7" t="s">
        <v>4</v>
      </c>
      <c r="S492" s="7" t="s">
        <v>4</v>
      </c>
      <c r="T492" s="7" t="s">
        <v>4</v>
      </c>
      <c r="U492" s="7" t="s">
        <v>4</v>
      </c>
      <c r="V492" s="7" t="s">
        <v>4</v>
      </c>
      <c r="W492" s="7" t="s">
        <v>4</v>
      </c>
      <c r="X492" s="7" t="s">
        <v>4</v>
      </c>
      <c r="Y492" s="7" t="s">
        <v>4</v>
      </c>
      <c r="Z492" s="7" t="s">
        <v>4</v>
      </c>
      <c r="AA492" s="7" t="s">
        <v>4</v>
      </c>
      <c r="AB492" s="7" t="s">
        <v>4</v>
      </c>
      <c r="AC492" s="7" t="s">
        <v>4</v>
      </c>
      <c r="AD492" s="7" t="s">
        <v>4</v>
      </c>
      <c r="AE492" s="7" t="s">
        <v>4</v>
      </c>
      <c r="AF492" s="7" t="s">
        <v>4</v>
      </c>
      <c r="AG492" s="7" t="s">
        <v>4</v>
      </c>
      <c r="AH492" s="7" t="s">
        <v>4</v>
      </c>
      <c r="AI492" s="7" t="s">
        <v>4</v>
      </c>
      <c r="AJ492" s="7" t="s">
        <v>4</v>
      </c>
      <c r="AK492" s="7" t="s">
        <v>4</v>
      </c>
      <c r="AL492" s="7" t="s">
        <v>4</v>
      </c>
      <c r="AM492" s="7" t="s">
        <v>4</v>
      </c>
      <c r="AN492" s="7" t="s">
        <v>4</v>
      </c>
      <c r="AO492" s="7" t="s">
        <v>4</v>
      </c>
      <c r="AP492" s="7" t="s">
        <v>4</v>
      </c>
      <c r="AQ492" s="7">
        <v>200</v>
      </c>
      <c r="AR492" s="7">
        <v>96</v>
      </c>
      <c r="AS492" s="7">
        <v>164</v>
      </c>
      <c r="AT492" s="7">
        <v>97</v>
      </c>
      <c r="AU492" s="7">
        <v>28</v>
      </c>
      <c r="AV492" s="7">
        <v>9</v>
      </c>
      <c r="AW492" s="7">
        <v>59</v>
      </c>
      <c r="AX492" s="7">
        <v>29</v>
      </c>
      <c r="AY492" s="7">
        <v>11</v>
      </c>
      <c r="AZ492" s="7">
        <v>50</v>
      </c>
      <c r="BA492" s="7">
        <v>24</v>
      </c>
      <c r="BB492" s="7">
        <v>7</v>
      </c>
      <c r="BC492" s="7">
        <v>9</v>
      </c>
      <c r="BD492" s="7">
        <v>3</v>
      </c>
      <c r="BE492" s="7">
        <v>486</v>
      </c>
      <c r="BF492" s="7">
        <v>1</v>
      </c>
      <c r="BG492" s="7">
        <v>11</v>
      </c>
      <c r="BH492" s="7">
        <v>10</v>
      </c>
      <c r="BI492" s="7">
        <v>2</v>
      </c>
      <c r="BJ492" s="7">
        <v>4</v>
      </c>
      <c r="BK492" s="7">
        <v>26</v>
      </c>
      <c r="BL492" s="7">
        <v>7</v>
      </c>
    </row>
    <row r="493" spans="1:64">
      <c r="B493" s="7" t="s">
        <v>43</v>
      </c>
      <c r="C493" s="7" t="s">
        <v>7</v>
      </c>
      <c r="D493" s="7" t="s">
        <v>4</v>
      </c>
      <c r="E493" s="7" t="s">
        <v>4</v>
      </c>
      <c r="F493" s="7" t="s">
        <v>4</v>
      </c>
      <c r="G493" s="7" t="s">
        <v>4</v>
      </c>
      <c r="H493" s="7" t="s">
        <v>4</v>
      </c>
      <c r="I493" s="7" t="s">
        <v>4</v>
      </c>
      <c r="J493" s="7" t="s">
        <v>4</v>
      </c>
      <c r="K493" s="7" t="s">
        <v>4</v>
      </c>
      <c r="L493" s="7" t="s">
        <v>4</v>
      </c>
      <c r="M493" s="7" t="s">
        <v>4</v>
      </c>
      <c r="N493" s="7" t="s">
        <v>4</v>
      </c>
      <c r="O493" s="7" t="s">
        <v>4</v>
      </c>
      <c r="P493" s="7" t="s">
        <v>4</v>
      </c>
      <c r="Q493" s="7" t="s">
        <v>4</v>
      </c>
      <c r="R493" s="7" t="s">
        <v>4</v>
      </c>
      <c r="S493" s="7" t="s">
        <v>4</v>
      </c>
      <c r="T493" s="7" t="s">
        <v>4</v>
      </c>
      <c r="U493" s="7" t="s">
        <v>4</v>
      </c>
      <c r="V493" s="7" t="s">
        <v>4</v>
      </c>
      <c r="W493" s="7" t="s">
        <v>4</v>
      </c>
      <c r="X493" s="7" t="s">
        <v>4</v>
      </c>
      <c r="Y493" s="7" t="s">
        <v>4</v>
      </c>
      <c r="Z493" s="7" t="s">
        <v>4</v>
      </c>
      <c r="AA493" s="7" t="s">
        <v>4</v>
      </c>
      <c r="AB493" s="7" t="s">
        <v>4</v>
      </c>
      <c r="AC493" s="7" t="s">
        <v>4</v>
      </c>
      <c r="AD493" s="7" t="s">
        <v>4</v>
      </c>
      <c r="AE493" s="7" t="s">
        <v>4</v>
      </c>
      <c r="AF493" s="7" t="s">
        <v>4</v>
      </c>
      <c r="AG493" s="7" t="s">
        <v>4</v>
      </c>
      <c r="AH493" s="7" t="s">
        <v>4</v>
      </c>
      <c r="AI493" s="7" t="s">
        <v>4</v>
      </c>
      <c r="AJ493" s="7" t="s">
        <v>4</v>
      </c>
      <c r="AK493" s="7" t="s">
        <v>4</v>
      </c>
      <c r="AL493" s="7" t="s">
        <v>4</v>
      </c>
      <c r="AM493" s="7" t="s">
        <v>4</v>
      </c>
      <c r="AN493" s="7" t="s">
        <v>4</v>
      </c>
      <c r="AO493" s="7" t="s">
        <v>4</v>
      </c>
      <c r="AP493" s="7" t="s">
        <v>4</v>
      </c>
      <c r="AQ493" s="7">
        <v>1320</v>
      </c>
      <c r="AR493" s="7">
        <v>1466</v>
      </c>
      <c r="AS493" s="7">
        <v>2403</v>
      </c>
      <c r="AT493" s="7">
        <v>1694</v>
      </c>
      <c r="AU493" s="7">
        <v>1770</v>
      </c>
      <c r="AV493" s="7">
        <v>3167</v>
      </c>
      <c r="AW493" s="7">
        <v>1457</v>
      </c>
      <c r="AX493" s="7">
        <v>1760</v>
      </c>
      <c r="AY493" s="7">
        <v>1610</v>
      </c>
      <c r="AZ493" s="7">
        <v>1923</v>
      </c>
      <c r="BA493" s="7">
        <v>3534</v>
      </c>
      <c r="BB493" s="7">
        <v>1686</v>
      </c>
      <c r="BC493" s="7">
        <v>1340</v>
      </c>
      <c r="BD493" s="7">
        <v>1193</v>
      </c>
      <c r="BE493" s="7">
        <v>882</v>
      </c>
      <c r="BF493" s="7">
        <v>835</v>
      </c>
      <c r="BG493" s="7">
        <v>1624</v>
      </c>
      <c r="BH493" s="7">
        <v>1959</v>
      </c>
      <c r="BI493" s="7">
        <v>2704</v>
      </c>
      <c r="BJ493" s="7">
        <v>3363</v>
      </c>
      <c r="BK493" s="7">
        <v>2747</v>
      </c>
      <c r="BL493" s="7">
        <v>4401</v>
      </c>
    </row>
    <row r="494" spans="1:64">
      <c r="B494" s="7" t="s">
        <v>43</v>
      </c>
      <c r="C494" s="7" t="s">
        <v>9</v>
      </c>
      <c r="D494" s="7">
        <v>1434</v>
      </c>
      <c r="E494" s="7">
        <v>1672</v>
      </c>
      <c r="F494" s="7">
        <v>2236</v>
      </c>
      <c r="G494" s="7">
        <v>1709</v>
      </c>
      <c r="H494" s="7">
        <v>764</v>
      </c>
      <c r="I494" s="7">
        <v>742</v>
      </c>
      <c r="J494" s="7">
        <v>998</v>
      </c>
      <c r="K494" s="7">
        <v>762</v>
      </c>
      <c r="L494" s="7">
        <v>1254</v>
      </c>
      <c r="M494" s="7">
        <v>1031</v>
      </c>
      <c r="N494" s="7">
        <v>946</v>
      </c>
      <c r="O494" s="7">
        <v>1068</v>
      </c>
      <c r="P494" s="7">
        <v>1836</v>
      </c>
      <c r="Q494" s="7">
        <v>1256</v>
      </c>
      <c r="R494" s="7">
        <v>1692</v>
      </c>
      <c r="S494" s="7">
        <v>1697</v>
      </c>
      <c r="T494" s="7">
        <v>1832</v>
      </c>
      <c r="U494" s="7">
        <v>2556</v>
      </c>
      <c r="V494" s="7">
        <v>2309</v>
      </c>
      <c r="W494" s="7">
        <v>2456</v>
      </c>
      <c r="X494" s="7">
        <v>2699</v>
      </c>
      <c r="Y494" s="7">
        <v>2212</v>
      </c>
      <c r="Z494" s="7">
        <v>1378</v>
      </c>
      <c r="AA494" s="7">
        <v>1990</v>
      </c>
      <c r="AB494" s="7">
        <v>3256</v>
      </c>
      <c r="AC494" s="7" t="s">
        <v>5</v>
      </c>
      <c r="AD494" s="7" t="s">
        <v>5</v>
      </c>
      <c r="AE494" s="7" t="s">
        <v>5</v>
      </c>
      <c r="AF494" s="7" t="s">
        <v>5</v>
      </c>
      <c r="AG494" s="7" t="s">
        <v>5</v>
      </c>
      <c r="AH494" s="7" t="s">
        <v>5</v>
      </c>
      <c r="AI494" s="7" t="s">
        <v>5</v>
      </c>
      <c r="AJ494" s="7" t="s">
        <v>5</v>
      </c>
      <c r="AK494" s="7" t="s">
        <v>5</v>
      </c>
      <c r="AL494" s="7" t="s">
        <v>5</v>
      </c>
      <c r="AM494" s="7" t="s">
        <v>5</v>
      </c>
      <c r="AN494" s="7" t="s">
        <v>5</v>
      </c>
      <c r="AO494" s="7" t="s">
        <v>5</v>
      </c>
      <c r="AP494" s="7" t="s">
        <v>5</v>
      </c>
      <c r="AQ494" s="7" t="s">
        <v>4</v>
      </c>
      <c r="AR494" s="7" t="s">
        <v>4</v>
      </c>
      <c r="AS494" s="7" t="s">
        <v>4</v>
      </c>
      <c r="AT494" s="7" t="s">
        <v>4</v>
      </c>
      <c r="AU494" s="7" t="s">
        <v>4</v>
      </c>
      <c r="AV494" s="7" t="s">
        <v>4</v>
      </c>
      <c r="AW494" s="7" t="s">
        <v>4</v>
      </c>
      <c r="AX494" s="7" t="s">
        <v>4</v>
      </c>
      <c r="AY494" s="7" t="s">
        <v>4</v>
      </c>
      <c r="AZ494" s="7" t="s">
        <v>4</v>
      </c>
      <c r="BA494" s="7" t="s">
        <v>4</v>
      </c>
      <c r="BB494" s="7" t="s">
        <v>4</v>
      </c>
      <c r="BC494" s="7" t="s">
        <v>4</v>
      </c>
      <c r="BD494" s="7" t="s">
        <v>4</v>
      </c>
      <c r="BE494" s="7" t="s">
        <v>4</v>
      </c>
      <c r="BF494" s="7" t="s">
        <v>4</v>
      </c>
      <c r="BG494" s="7" t="s">
        <v>4</v>
      </c>
      <c r="BH494" s="7" t="s">
        <v>4</v>
      </c>
      <c r="BI494" s="7" t="s">
        <v>4</v>
      </c>
      <c r="BJ494" s="7" t="s">
        <v>4</v>
      </c>
      <c r="BK494" s="7" t="s">
        <v>4</v>
      </c>
      <c r="BL494" s="7" t="s">
        <v>4</v>
      </c>
    </row>
    <row r="495" spans="1:64">
      <c r="B495" s="7" t="s">
        <v>43</v>
      </c>
      <c r="C495" s="7" t="s">
        <v>7</v>
      </c>
      <c r="D495" s="7" t="s">
        <v>5</v>
      </c>
      <c r="E495" s="7" t="s">
        <v>5</v>
      </c>
      <c r="F495" s="7" t="s">
        <v>5</v>
      </c>
      <c r="G495" s="7" t="s">
        <v>5</v>
      </c>
      <c r="H495" s="7" t="s">
        <v>5</v>
      </c>
      <c r="I495" s="7" t="s">
        <v>5</v>
      </c>
      <c r="J495" s="7" t="s">
        <v>5</v>
      </c>
      <c r="K495" s="7" t="s">
        <v>5</v>
      </c>
      <c r="L495" s="7" t="s">
        <v>5</v>
      </c>
      <c r="M495" s="7" t="s">
        <v>5</v>
      </c>
      <c r="N495" s="7" t="s">
        <v>5</v>
      </c>
      <c r="O495" s="7" t="s">
        <v>5</v>
      </c>
      <c r="P495" s="7" t="s">
        <v>5</v>
      </c>
      <c r="Q495" s="7" t="s">
        <v>5</v>
      </c>
      <c r="R495" s="7" t="s">
        <v>5</v>
      </c>
      <c r="S495" s="7" t="s">
        <v>5</v>
      </c>
      <c r="T495" s="7" t="s">
        <v>5</v>
      </c>
      <c r="U495" s="7" t="s">
        <v>5</v>
      </c>
      <c r="V495" s="7" t="s">
        <v>5</v>
      </c>
      <c r="W495" s="7" t="s">
        <v>5</v>
      </c>
      <c r="X495" s="7" t="s">
        <v>5</v>
      </c>
      <c r="Y495" s="7" t="s">
        <v>5</v>
      </c>
      <c r="Z495" s="7" t="s">
        <v>5</v>
      </c>
      <c r="AA495" s="7" t="s">
        <v>5</v>
      </c>
      <c r="AB495" s="7" t="s">
        <v>5</v>
      </c>
      <c r="AC495" s="7">
        <v>1302</v>
      </c>
      <c r="AD495" s="7">
        <v>3086</v>
      </c>
      <c r="AE495" s="7">
        <v>2909</v>
      </c>
      <c r="AF495" s="7">
        <v>2112</v>
      </c>
      <c r="AG495" s="7">
        <v>2017</v>
      </c>
      <c r="AH495" s="7">
        <v>6844</v>
      </c>
      <c r="AI495" s="7">
        <v>9302</v>
      </c>
      <c r="AJ495" s="7">
        <v>4277</v>
      </c>
      <c r="AK495" s="7">
        <v>4731</v>
      </c>
      <c r="AL495" s="7">
        <v>2376</v>
      </c>
      <c r="AM495" s="7">
        <v>3744</v>
      </c>
      <c r="AN495" s="7">
        <v>1109</v>
      </c>
      <c r="AO495" s="7">
        <v>2423</v>
      </c>
      <c r="AP495" s="7">
        <v>2900</v>
      </c>
      <c r="AQ495" s="7" t="s">
        <v>4</v>
      </c>
      <c r="AR495" s="7" t="s">
        <v>4</v>
      </c>
      <c r="AS495" s="7" t="s">
        <v>4</v>
      </c>
      <c r="AT495" s="7" t="s">
        <v>4</v>
      </c>
      <c r="AU495" s="7" t="s">
        <v>4</v>
      </c>
      <c r="AV495" s="7" t="s">
        <v>4</v>
      </c>
      <c r="AW495" s="7" t="s">
        <v>4</v>
      </c>
      <c r="AX495" s="7" t="s">
        <v>4</v>
      </c>
      <c r="AY495" s="7" t="s">
        <v>4</v>
      </c>
      <c r="AZ495" s="7" t="s">
        <v>4</v>
      </c>
      <c r="BA495" s="7" t="s">
        <v>4</v>
      </c>
      <c r="BB495" s="7" t="s">
        <v>4</v>
      </c>
      <c r="BC495" s="7" t="s">
        <v>4</v>
      </c>
      <c r="BD495" s="7" t="s">
        <v>4</v>
      </c>
      <c r="BE495" s="7" t="s">
        <v>4</v>
      </c>
      <c r="BF495" s="7" t="s">
        <v>4</v>
      </c>
      <c r="BG495" s="7" t="s">
        <v>4</v>
      </c>
      <c r="BH495" s="7" t="s">
        <v>4</v>
      </c>
      <c r="BI495" s="7" t="s">
        <v>4</v>
      </c>
      <c r="BJ495" s="7" t="s">
        <v>4</v>
      </c>
      <c r="BK495" s="7" t="s">
        <v>4</v>
      </c>
      <c r="BL495" s="7" t="s">
        <v>4</v>
      </c>
    </row>
    <row r="496" spans="1:64">
      <c r="A496" s="41" t="s">
        <v>265</v>
      </c>
      <c r="B496" s="41" t="s">
        <v>43</v>
      </c>
      <c r="C496" s="41" t="s">
        <v>6</v>
      </c>
      <c r="D496" s="42" t="s">
        <v>5</v>
      </c>
      <c r="E496" s="42" t="s">
        <v>5</v>
      </c>
      <c r="F496" s="42" t="s">
        <v>5</v>
      </c>
      <c r="G496" s="42" t="s">
        <v>5</v>
      </c>
      <c r="H496" s="42" t="s">
        <v>5</v>
      </c>
      <c r="I496" s="42" t="s">
        <v>5</v>
      </c>
      <c r="J496" s="42" t="s">
        <v>5</v>
      </c>
      <c r="K496" s="42" t="s">
        <v>5</v>
      </c>
      <c r="L496" s="42" t="s">
        <v>5</v>
      </c>
      <c r="M496" s="42" t="s">
        <v>5</v>
      </c>
      <c r="N496" s="42" t="s">
        <v>5</v>
      </c>
      <c r="O496" s="42" t="s">
        <v>5</v>
      </c>
      <c r="P496" s="42" t="s">
        <v>5</v>
      </c>
      <c r="Q496" s="42" t="s">
        <v>5</v>
      </c>
      <c r="R496" s="42" t="s">
        <v>5</v>
      </c>
      <c r="S496" s="42" t="s">
        <v>5</v>
      </c>
      <c r="T496" s="42" t="s">
        <v>5</v>
      </c>
      <c r="U496" s="42" t="s">
        <v>5</v>
      </c>
      <c r="V496" s="42" t="s">
        <v>5</v>
      </c>
      <c r="W496" s="42" t="s">
        <v>5</v>
      </c>
      <c r="X496" s="42" t="s">
        <v>5</v>
      </c>
      <c r="Y496" s="42" t="s">
        <v>5</v>
      </c>
      <c r="Z496" s="42" t="s">
        <v>5</v>
      </c>
      <c r="AA496" s="42" t="s">
        <v>5</v>
      </c>
      <c r="AB496" s="42" t="s">
        <v>5</v>
      </c>
      <c r="AC496" s="42" t="s">
        <v>5</v>
      </c>
      <c r="AD496" s="42" t="s">
        <v>5</v>
      </c>
      <c r="AE496" s="42" t="s">
        <v>5</v>
      </c>
      <c r="AF496" s="42" t="s">
        <v>5</v>
      </c>
      <c r="AG496" s="42" t="s">
        <v>5</v>
      </c>
      <c r="AH496" s="42" t="s">
        <v>5</v>
      </c>
      <c r="AI496" s="42" t="s">
        <v>5</v>
      </c>
      <c r="AJ496" s="42" t="s">
        <v>5</v>
      </c>
      <c r="AK496" s="42">
        <v>3</v>
      </c>
      <c r="AL496" s="42" t="s">
        <v>5</v>
      </c>
      <c r="AM496" s="42" t="s">
        <v>5</v>
      </c>
      <c r="AN496" s="42" t="s">
        <v>5</v>
      </c>
      <c r="AO496" s="42" t="s">
        <v>5</v>
      </c>
      <c r="AP496" s="42" t="s">
        <v>5</v>
      </c>
      <c r="AQ496" s="42" t="s">
        <v>5</v>
      </c>
      <c r="AR496" s="42" t="s">
        <v>5</v>
      </c>
      <c r="AS496" s="42" t="s">
        <v>5</v>
      </c>
      <c r="AT496" s="42" t="s">
        <v>5</v>
      </c>
      <c r="AU496" s="42" t="s">
        <v>5</v>
      </c>
      <c r="AV496" s="42" t="s">
        <v>5</v>
      </c>
      <c r="AW496" s="42" t="s">
        <v>5</v>
      </c>
      <c r="AX496" s="42" t="s">
        <v>5</v>
      </c>
      <c r="AY496" s="42" t="s">
        <v>5</v>
      </c>
      <c r="AZ496" s="42" t="s">
        <v>5</v>
      </c>
      <c r="BA496" s="42" t="s">
        <v>5</v>
      </c>
      <c r="BB496" s="42" t="s">
        <v>5</v>
      </c>
      <c r="BC496" s="42" t="s">
        <v>5</v>
      </c>
      <c r="BD496" s="42" t="s">
        <v>5</v>
      </c>
      <c r="BE496" s="42" t="s">
        <v>5</v>
      </c>
      <c r="BF496" s="42" t="s">
        <v>5</v>
      </c>
      <c r="BG496" s="42" t="s">
        <v>5</v>
      </c>
      <c r="BH496" s="42" t="s">
        <v>5</v>
      </c>
      <c r="BI496" s="42" t="s">
        <v>5</v>
      </c>
      <c r="BJ496" s="42" t="s">
        <v>5</v>
      </c>
      <c r="BK496" s="42" t="s">
        <v>4</v>
      </c>
      <c r="BL496" s="42" t="s">
        <v>4</v>
      </c>
    </row>
    <row r="497" spans="1:64">
      <c r="A497" s="41" t="s">
        <v>265</v>
      </c>
      <c r="B497" s="41" t="s">
        <v>43</v>
      </c>
      <c r="C497" s="41" t="s">
        <v>9</v>
      </c>
      <c r="D497" s="42" t="s">
        <v>5</v>
      </c>
      <c r="E497" s="42" t="s">
        <v>5</v>
      </c>
      <c r="F497" s="42" t="s">
        <v>5</v>
      </c>
      <c r="G497" s="42" t="s">
        <v>5</v>
      </c>
      <c r="H497" s="42" t="s">
        <v>5</v>
      </c>
      <c r="I497" s="42" t="s">
        <v>5</v>
      </c>
      <c r="J497" s="42" t="s">
        <v>5</v>
      </c>
      <c r="K497" s="42" t="s">
        <v>5</v>
      </c>
      <c r="L497" s="42" t="s">
        <v>5</v>
      </c>
      <c r="M497" s="42" t="s">
        <v>5</v>
      </c>
      <c r="N497" s="42" t="s">
        <v>5</v>
      </c>
      <c r="O497" s="42" t="s">
        <v>5</v>
      </c>
      <c r="P497" s="42" t="s">
        <v>5</v>
      </c>
      <c r="Q497" s="42" t="s">
        <v>5</v>
      </c>
      <c r="R497" s="42" t="s">
        <v>5</v>
      </c>
      <c r="S497" s="42" t="s">
        <v>5</v>
      </c>
      <c r="T497" s="42" t="s">
        <v>5</v>
      </c>
      <c r="U497" s="42" t="s">
        <v>5</v>
      </c>
      <c r="V497" s="42" t="s">
        <v>5</v>
      </c>
      <c r="W497" s="42" t="s">
        <v>5</v>
      </c>
      <c r="X497" s="42" t="s">
        <v>5</v>
      </c>
      <c r="Y497" s="42" t="s">
        <v>5</v>
      </c>
      <c r="Z497" s="42" t="s">
        <v>5</v>
      </c>
      <c r="AA497" s="42">
        <v>13</v>
      </c>
      <c r="AB497" s="42" t="s">
        <v>5</v>
      </c>
      <c r="AC497" s="42" t="s">
        <v>5</v>
      </c>
      <c r="AD497" s="42" t="s">
        <v>5</v>
      </c>
      <c r="AE497" s="42" t="s">
        <v>5</v>
      </c>
      <c r="AF497" s="42" t="s">
        <v>5</v>
      </c>
      <c r="AG497" s="42" t="s">
        <v>5</v>
      </c>
      <c r="AH497" s="42" t="s">
        <v>5</v>
      </c>
      <c r="AI497" s="42" t="s">
        <v>5</v>
      </c>
      <c r="AJ497" s="42" t="s">
        <v>5</v>
      </c>
      <c r="AK497" s="42" t="s">
        <v>5</v>
      </c>
      <c r="AL497" s="42" t="s">
        <v>5</v>
      </c>
      <c r="AM497" s="42" t="s">
        <v>5</v>
      </c>
      <c r="AN497" s="42" t="s">
        <v>5</v>
      </c>
      <c r="AO497" s="42" t="s">
        <v>5</v>
      </c>
      <c r="AP497" s="42" t="s">
        <v>5</v>
      </c>
      <c r="AQ497" s="42" t="s">
        <v>5</v>
      </c>
      <c r="AR497" s="42" t="s">
        <v>5</v>
      </c>
      <c r="AS497" s="42" t="s">
        <v>5</v>
      </c>
      <c r="AT497" s="42" t="s">
        <v>5</v>
      </c>
      <c r="AU497" s="42" t="s">
        <v>5</v>
      </c>
      <c r="AV497" s="42" t="s">
        <v>5</v>
      </c>
      <c r="AW497" s="42" t="s">
        <v>5</v>
      </c>
      <c r="AX497" s="42" t="s">
        <v>5</v>
      </c>
      <c r="AY497" s="42" t="s">
        <v>5</v>
      </c>
      <c r="AZ497" s="42" t="s">
        <v>5</v>
      </c>
      <c r="BA497" s="42" t="s">
        <v>5</v>
      </c>
      <c r="BB497" s="42" t="s">
        <v>5</v>
      </c>
      <c r="BC497" s="42" t="s">
        <v>5</v>
      </c>
      <c r="BD497" s="42" t="s">
        <v>5</v>
      </c>
      <c r="BE497" s="42" t="s">
        <v>5</v>
      </c>
      <c r="BF497" s="42" t="s">
        <v>5</v>
      </c>
      <c r="BG497" s="42" t="s">
        <v>5</v>
      </c>
      <c r="BH497" s="42" t="s">
        <v>5</v>
      </c>
      <c r="BI497" s="42" t="s">
        <v>5</v>
      </c>
      <c r="BJ497" s="42" t="s">
        <v>5</v>
      </c>
      <c r="BK497" s="42" t="s">
        <v>4</v>
      </c>
      <c r="BL497" s="42" t="s">
        <v>4</v>
      </c>
    </row>
    <row r="498" spans="1:64">
      <c r="A498" s="41" t="s">
        <v>270</v>
      </c>
      <c r="B498" s="41" t="s">
        <v>43</v>
      </c>
      <c r="C498" s="41" t="s">
        <v>6</v>
      </c>
      <c r="D498" s="42" t="s">
        <v>5</v>
      </c>
      <c r="E498" s="42" t="s">
        <v>5</v>
      </c>
      <c r="F498" s="42" t="s">
        <v>5</v>
      </c>
      <c r="G498" s="42" t="s">
        <v>5</v>
      </c>
      <c r="H498" s="42" t="s">
        <v>5</v>
      </c>
      <c r="I498" s="42" t="s">
        <v>5</v>
      </c>
      <c r="J498" s="42" t="s">
        <v>5</v>
      </c>
      <c r="K498" s="42" t="s">
        <v>5</v>
      </c>
      <c r="L498" s="42" t="s">
        <v>5</v>
      </c>
      <c r="M498" s="42" t="s">
        <v>5</v>
      </c>
      <c r="N498" s="42" t="s">
        <v>5</v>
      </c>
      <c r="O498" s="42" t="s">
        <v>5</v>
      </c>
      <c r="P498" s="42" t="s">
        <v>5</v>
      </c>
      <c r="Q498" s="42" t="s">
        <v>5</v>
      </c>
      <c r="R498" s="42" t="s">
        <v>5</v>
      </c>
      <c r="S498" s="42" t="s">
        <v>5</v>
      </c>
      <c r="T498" s="42" t="s">
        <v>5</v>
      </c>
      <c r="U498" s="42" t="s">
        <v>5</v>
      </c>
      <c r="V498" s="42" t="s">
        <v>5</v>
      </c>
      <c r="W498" s="42" t="s">
        <v>5</v>
      </c>
      <c r="X498" s="42" t="s">
        <v>5</v>
      </c>
      <c r="Y498" s="42" t="s">
        <v>5</v>
      </c>
      <c r="Z498" s="42" t="s">
        <v>5</v>
      </c>
      <c r="AA498" s="42" t="s">
        <v>5</v>
      </c>
      <c r="AB498" s="42" t="s">
        <v>5</v>
      </c>
      <c r="AC498" s="42" t="s">
        <v>5</v>
      </c>
      <c r="AD498" s="42" t="s">
        <v>5</v>
      </c>
      <c r="AE498" s="42" t="s">
        <v>5</v>
      </c>
      <c r="AF498" s="42" t="s">
        <v>5</v>
      </c>
      <c r="AG498" s="42" t="s">
        <v>5</v>
      </c>
      <c r="AH498" s="42" t="s">
        <v>5</v>
      </c>
      <c r="AI498" s="42">
        <v>2545</v>
      </c>
      <c r="AJ498" s="42">
        <v>286</v>
      </c>
      <c r="AK498" s="42" t="s">
        <v>5</v>
      </c>
      <c r="AL498" s="42" t="s">
        <v>5</v>
      </c>
      <c r="AM498" s="42" t="s">
        <v>5</v>
      </c>
      <c r="AN498" s="42">
        <v>15</v>
      </c>
      <c r="AO498" s="42" t="s">
        <v>5</v>
      </c>
      <c r="AP498" s="42">
        <v>649</v>
      </c>
      <c r="AQ498" s="42">
        <v>1396</v>
      </c>
      <c r="AR498" s="42" t="s">
        <v>5</v>
      </c>
      <c r="AS498" s="42" t="s">
        <v>5</v>
      </c>
      <c r="AT498" s="42">
        <v>5389</v>
      </c>
      <c r="AU498" s="42" t="s">
        <v>5</v>
      </c>
      <c r="AV498" s="42">
        <v>3164</v>
      </c>
      <c r="AW498" s="42">
        <v>2084</v>
      </c>
      <c r="AX498" s="42" t="s">
        <v>5</v>
      </c>
      <c r="AY498" s="42">
        <v>1245</v>
      </c>
      <c r="AZ498" s="42">
        <v>3741</v>
      </c>
      <c r="BA498" s="42">
        <v>3064</v>
      </c>
      <c r="BB498" s="42" t="s">
        <v>5</v>
      </c>
      <c r="BC498" s="42" t="s">
        <v>5</v>
      </c>
      <c r="BD498" s="42" t="s">
        <v>5</v>
      </c>
      <c r="BE498" s="42" t="s">
        <v>5</v>
      </c>
      <c r="BF498" s="42" t="s">
        <v>5</v>
      </c>
      <c r="BG498" s="42" t="s">
        <v>5</v>
      </c>
      <c r="BH498" s="42" t="s">
        <v>5</v>
      </c>
      <c r="BI498" s="42" t="s">
        <v>4</v>
      </c>
      <c r="BJ498" s="42" t="s">
        <v>4</v>
      </c>
      <c r="BK498" s="42" t="s">
        <v>4</v>
      </c>
      <c r="BL498" s="42" t="s">
        <v>4</v>
      </c>
    </row>
    <row r="499" spans="1:64">
      <c r="A499" s="41" t="s">
        <v>270</v>
      </c>
      <c r="B499" s="41" t="s">
        <v>43</v>
      </c>
      <c r="C499" s="41" t="s">
        <v>9</v>
      </c>
      <c r="D499" s="42" t="s">
        <v>5</v>
      </c>
      <c r="E499" s="42" t="s">
        <v>5</v>
      </c>
      <c r="F499" s="42" t="s">
        <v>5</v>
      </c>
      <c r="G499" s="42" t="s">
        <v>5</v>
      </c>
      <c r="H499" s="42" t="s">
        <v>5</v>
      </c>
      <c r="I499" s="42" t="s">
        <v>5</v>
      </c>
      <c r="J499" s="42" t="s">
        <v>5</v>
      </c>
      <c r="K499" s="42" t="s">
        <v>5</v>
      </c>
      <c r="L499" s="42" t="s">
        <v>5</v>
      </c>
      <c r="M499" s="42" t="s">
        <v>5</v>
      </c>
      <c r="N499" s="42" t="s">
        <v>5</v>
      </c>
      <c r="O499" s="42" t="s">
        <v>5</v>
      </c>
      <c r="P499" s="42" t="s">
        <v>5</v>
      </c>
      <c r="Q499" s="42" t="s">
        <v>5</v>
      </c>
      <c r="R499" s="42" t="s">
        <v>5</v>
      </c>
      <c r="S499" s="42" t="s">
        <v>5</v>
      </c>
      <c r="T499" s="42" t="s">
        <v>5</v>
      </c>
      <c r="U499" s="42" t="s">
        <v>5</v>
      </c>
      <c r="V499" s="42" t="s">
        <v>5</v>
      </c>
      <c r="W499" s="42" t="s">
        <v>5</v>
      </c>
      <c r="X499" s="42" t="s">
        <v>5</v>
      </c>
      <c r="Y499" s="42" t="s">
        <v>5</v>
      </c>
      <c r="Z499" s="42" t="s">
        <v>5</v>
      </c>
      <c r="AA499" s="42" t="s">
        <v>5</v>
      </c>
      <c r="AB499" s="42" t="s">
        <v>5</v>
      </c>
      <c r="AC499" s="42" t="s">
        <v>5</v>
      </c>
      <c r="AD499" s="42">
        <v>447</v>
      </c>
      <c r="AE499" s="42">
        <v>74</v>
      </c>
      <c r="AF499" s="42">
        <v>1796</v>
      </c>
      <c r="AG499" s="42">
        <v>9981</v>
      </c>
      <c r="AH499" s="42">
        <v>7483</v>
      </c>
      <c r="AI499" s="42" t="s">
        <v>5</v>
      </c>
      <c r="AJ499" s="42" t="s">
        <v>5</v>
      </c>
      <c r="AK499" s="42">
        <v>638</v>
      </c>
      <c r="AL499" s="42" t="s">
        <v>5</v>
      </c>
      <c r="AM499" s="42" t="s">
        <v>5</v>
      </c>
      <c r="AN499" s="42" t="s">
        <v>5</v>
      </c>
      <c r="AO499" s="42" t="s">
        <v>5</v>
      </c>
      <c r="AP499" s="42" t="s">
        <v>5</v>
      </c>
      <c r="AQ499" s="42" t="s">
        <v>5</v>
      </c>
      <c r="AR499" s="42" t="s">
        <v>5</v>
      </c>
      <c r="AS499" s="42" t="s">
        <v>5</v>
      </c>
      <c r="AT499" s="42" t="s">
        <v>5</v>
      </c>
      <c r="AU499" s="42" t="s">
        <v>5</v>
      </c>
      <c r="AV499" s="42" t="s">
        <v>5</v>
      </c>
      <c r="AW499" s="42" t="s">
        <v>5</v>
      </c>
      <c r="AX499" s="42" t="s">
        <v>5</v>
      </c>
      <c r="AY499" s="42" t="s">
        <v>5</v>
      </c>
      <c r="AZ499" s="42" t="s">
        <v>5</v>
      </c>
      <c r="BA499" s="42" t="s">
        <v>5</v>
      </c>
      <c r="BB499" s="42" t="s">
        <v>5</v>
      </c>
      <c r="BC499" s="42" t="s">
        <v>5</v>
      </c>
      <c r="BD499" s="42" t="s">
        <v>5</v>
      </c>
      <c r="BE499" s="42" t="s">
        <v>5</v>
      </c>
      <c r="BF499" s="42" t="s">
        <v>5</v>
      </c>
      <c r="BG499" s="42" t="s">
        <v>5</v>
      </c>
      <c r="BH499" s="42" t="s">
        <v>5</v>
      </c>
      <c r="BI499" s="42" t="s">
        <v>4</v>
      </c>
      <c r="BJ499" s="42" t="s">
        <v>4</v>
      </c>
      <c r="BK499" s="42" t="s">
        <v>4</v>
      </c>
      <c r="BL499" s="42" t="s">
        <v>4</v>
      </c>
    </row>
    <row r="500" spans="1:64">
      <c r="A500" s="41" t="s">
        <v>270</v>
      </c>
      <c r="B500" s="41" t="s">
        <v>43</v>
      </c>
      <c r="C500" s="41" t="s">
        <v>7</v>
      </c>
      <c r="D500" s="42" t="s">
        <v>5</v>
      </c>
      <c r="E500" s="42" t="s">
        <v>5</v>
      </c>
      <c r="F500" s="42" t="s">
        <v>5</v>
      </c>
      <c r="G500" s="42" t="s">
        <v>5</v>
      </c>
      <c r="H500" s="42" t="s">
        <v>5</v>
      </c>
      <c r="I500" s="42" t="s">
        <v>5</v>
      </c>
      <c r="J500" s="42" t="s">
        <v>5</v>
      </c>
      <c r="K500" s="42" t="s">
        <v>5</v>
      </c>
      <c r="L500" s="42" t="s">
        <v>5</v>
      </c>
      <c r="M500" s="42" t="s">
        <v>5</v>
      </c>
      <c r="N500" s="42" t="s">
        <v>5</v>
      </c>
      <c r="O500" s="42" t="s">
        <v>5</v>
      </c>
      <c r="P500" s="42" t="s">
        <v>5</v>
      </c>
      <c r="Q500" s="42" t="s">
        <v>5</v>
      </c>
      <c r="R500" s="42" t="s">
        <v>5</v>
      </c>
      <c r="S500" s="42" t="s">
        <v>5</v>
      </c>
      <c r="T500" s="42" t="s">
        <v>5</v>
      </c>
      <c r="U500" s="42" t="s">
        <v>5</v>
      </c>
      <c r="V500" s="42" t="s">
        <v>5</v>
      </c>
      <c r="W500" s="42" t="s">
        <v>5</v>
      </c>
      <c r="X500" s="42" t="s">
        <v>5</v>
      </c>
      <c r="Y500" s="42" t="s">
        <v>5</v>
      </c>
      <c r="Z500" s="42" t="s">
        <v>5</v>
      </c>
      <c r="AA500" s="42" t="s">
        <v>5</v>
      </c>
      <c r="AB500" s="42" t="s">
        <v>5</v>
      </c>
      <c r="AC500" s="42" t="s">
        <v>5</v>
      </c>
      <c r="AD500" s="42" t="s">
        <v>5</v>
      </c>
      <c r="AE500" s="42" t="s">
        <v>5</v>
      </c>
      <c r="AF500" s="42" t="s">
        <v>5</v>
      </c>
      <c r="AG500" s="42" t="s">
        <v>5</v>
      </c>
      <c r="AH500" s="42" t="s">
        <v>5</v>
      </c>
      <c r="AI500" s="42" t="s">
        <v>5</v>
      </c>
      <c r="AJ500" s="42" t="s">
        <v>5</v>
      </c>
      <c r="AK500" s="42" t="s">
        <v>5</v>
      </c>
      <c r="AL500" s="42">
        <v>1417</v>
      </c>
      <c r="AM500" s="42" t="s">
        <v>5</v>
      </c>
      <c r="AN500" s="42" t="s">
        <v>5</v>
      </c>
      <c r="AO500" s="42">
        <v>250</v>
      </c>
      <c r="AP500" s="42">
        <v>1880</v>
      </c>
      <c r="AQ500" s="42">
        <v>696</v>
      </c>
      <c r="AR500" s="42">
        <v>608</v>
      </c>
      <c r="AS500" s="42" t="s">
        <v>5</v>
      </c>
      <c r="AT500" s="42" t="s">
        <v>5</v>
      </c>
      <c r="AU500" s="42" t="s">
        <v>5</v>
      </c>
      <c r="AV500" s="42">
        <v>408</v>
      </c>
      <c r="AW500" s="42" t="s">
        <v>5</v>
      </c>
      <c r="AX500" s="42" t="s">
        <v>5</v>
      </c>
      <c r="AY500" s="42" t="s">
        <v>5</v>
      </c>
      <c r="AZ500" s="42" t="s">
        <v>5</v>
      </c>
      <c r="BA500" s="42" t="s">
        <v>5</v>
      </c>
      <c r="BB500" s="42" t="s">
        <v>5</v>
      </c>
      <c r="BC500" s="42" t="s">
        <v>5</v>
      </c>
      <c r="BD500" s="42" t="s">
        <v>5</v>
      </c>
      <c r="BE500" s="42" t="s">
        <v>5</v>
      </c>
      <c r="BF500" s="42" t="s">
        <v>5</v>
      </c>
      <c r="BG500" s="42" t="s">
        <v>5</v>
      </c>
      <c r="BH500" s="42" t="s">
        <v>5</v>
      </c>
      <c r="BI500" s="42" t="s">
        <v>4</v>
      </c>
      <c r="BJ500" s="42" t="s">
        <v>4</v>
      </c>
      <c r="BK500" s="42" t="s">
        <v>4</v>
      </c>
      <c r="BL500" s="42" t="s">
        <v>4</v>
      </c>
    </row>
    <row r="501" spans="1:64">
      <c r="A501" s="41" t="s">
        <v>271</v>
      </c>
      <c r="B501" s="41" t="s">
        <v>43</v>
      </c>
      <c r="C501" s="41" t="s">
        <v>6</v>
      </c>
      <c r="D501" s="42" t="s">
        <v>5</v>
      </c>
      <c r="E501" s="42" t="s">
        <v>5</v>
      </c>
      <c r="F501" s="42" t="s">
        <v>5</v>
      </c>
      <c r="G501" s="42" t="s">
        <v>5</v>
      </c>
      <c r="H501" s="42" t="s">
        <v>5</v>
      </c>
      <c r="I501" s="42" t="s">
        <v>5</v>
      </c>
      <c r="J501" s="42" t="s">
        <v>5</v>
      </c>
      <c r="K501" s="42" t="s">
        <v>5</v>
      </c>
      <c r="L501" s="42" t="s">
        <v>5</v>
      </c>
      <c r="M501" s="42" t="s">
        <v>5</v>
      </c>
      <c r="N501" s="42" t="s">
        <v>5</v>
      </c>
      <c r="O501" s="42">
        <v>280</v>
      </c>
      <c r="P501" s="42" t="s">
        <v>5</v>
      </c>
      <c r="Q501" s="42" t="s">
        <v>5</v>
      </c>
      <c r="R501" s="42" t="s">
        <v>5</v>
      </c>
      <c r="S501" s="42" t="s">
        <v>5</v>
      </c>
      <c r="T501" s="42" t="s">
        <v>5</v>
      </c>
      <c r="U501" s="42" t="s">
        <v>5</v>
      </c>
      <c r="V501" s="42" t="s">
        <v>5</v>
      </c>
      <c r="W501" s="42" t="s">
        <v>5</v>
      </c>
      <c r="X501" s="42" t="s">
        <v>5</v>
      </c>
      <c r="Y501" s="42" t="s">
        <v>5</v>
      </c>
      <c r="Z501" s="42" t="s">
        <v>5</v>
      </c>
      <c r="AA501" s="42" t="s">
        <v>5</v>
      </c>
      <c r="AB501" s="42">
        <v>520</v>
      </c>
      <c r="AC501" s="42">
        <v>147</v>
      </c>
      <c r="AD501" s="42">
        <v>93</v>
      </c>
      <c r="AE501" s="42">
        <v>120</v>
      </c>
      <c r="AF501" s="42">
        <v>39</v>
      </c>
      <c r="AG501" s="42">
        <v>2369</v>
      </c>
      <c r="AH501" s="42">
        <v>1814</v>
      </c>
      <c r="AI501" s="42">
        <v>145</v>
      </c>
      <c r="AJ501" s="42">
        <v>43</v>
      </c>
      <c r="AK501" s="42">
        <v>59</v>
      </c>
      <c r="AL501" s="42">
        <v>46</v>
      </c>
      <c r="AM501" s="42">
        <v>14</v>
      </c>
      <c r="AN501" s="42" t="s">
        <v>5</v>
      </c>
      <c r="AO501" s="42">
        <v>23</v>
      </c>
      <c r="AP501" s="42">
        <v>2</v>
      </c>
      <c r="AQ501" s="42">
        <v>10</v>
      </c>
      <c r="AR501" s="42">
        <v>79</v>
      </c>
      <c r="AS501" s="42" t="s">
        <v>5</v>
      </c>
      <c r="AT501" s="42">
        <v>34</v>
      </c>
      <c r="AU501" s="42">
        <v>3</v>
      </c>
      <c r="AV501" s="42">
        <v>1</v>
      </c>
      <c r="AW501" s="42" t="s">
        <v>5</v>
      </c>
      <c r="AX501" s="42">
        <v>1</v>
      </c>
      <c r="AY501" s="42" t="s">
        <v>5</v>
      </c>
      <c r="AZ501" s="42" t="s">
        <v>5</v>
      </c>
      <c r="BA501" s="42" t="s">
        <v>4</v>
      </c>
      <c r="BB501" s="42" t="s">
        <v>5</v>
      </c>
      <c r="BC501" s="42" t="s">
        <v>11</v>
      </c>
      <c r="BD501" s="42" t="s">
        <v>5</v>
      </c>
      <c r="BE501" s="42" t="s">
        <v>5</v>
      </c>
      <c r="BF501" s="42" t="s">
        <v>5</v>
      </c>
      <c r="BG501" s="42" t="s">
        <v>5</v>
      </c>
      <c r="BH501" s="42">
        <v>7</v>
      </c>
      <c r="BI501" s="42" t="s">
        <v>5</v>
      </c>
      <c r="BJ501" s="42" t="s">
        <v>5</v>
      </c>
      <c r="BK501" s="42" t="s">
        <v>4</v>
      </c>
      <c r="BL501" s="42" t="s">
        <v>4</v>
      </c>
    </row>
    <row r="502" spans="1:64">
      <c r="A502" s="41" t="s">
        <v>271</v>
      </c>
      <c r="B502" s="41" t="s">
        <v>43</v>
      </c>
      <c r="C502" s="41" t="s">
        <v>9</v>
      </c>
      <c r="D502" s="42">
        <v>240</v>
      </c>
      <c r="E502" s="42">
        <v>426</v>
      </c>
      <c r="F502" s="42">
        <v>418</v>
      </c>
      <c r="G502" s="42">
        <v>228</v>
      </c>
      <c r="H502" s="42">
        <v>636</v>
      </c>
      <c r="I502" s="42">
        <v>865</v>
      </c>
      <c r="J502" s="42">
        <v>649</v>
      </c>
      <c r="K502" s="42">
        <v>849</v>
      </c>
      <c r="L502" s="42">
        <v>233</v>
      </c>
      <c r="M502" s="42">
        <v>725</v>
      </c>
      <c r="N502" s="42">
        <v>460</v>
      </c>
      <c r="O502" s="42" t="s">
        <v>5</v>
      </c>
      <c r="P502" s="42">
        <v>261</v>
      </c>
      <c r="Q502" s="42">
        <v>573</v>
      </c>
      <c r="R502" s="42">
        <v>35</v>
      </c>
      <c r="S502" s="42">
        <v>700</v>
      </c>
      <c r="T502" s="42" t="s">
        <v>5</v>
      </c>
      <c r="U502" s="42">
        <v>748</v>
      </c>
      <c r="V502" s="42">
        <v>432</v>
      </c>
      <c r="W502" s="42">
        <v>435</v>
      </c>
      <c r="X502" s="42">
        <v>581</v>
      </c>
      <c r="Y502" s="42">
        <v>448</v>
      </c>
      <c r="Z502" s="42">
        <v>488</v>
      </c>
      <c r="AA502" s="42">
        <v>1269</v>
      </c>
      <c r="AB502" s="42" t="s">
        <v>5</v>
      </c>
      <c r="AC502" s="42" t="s">
        <v>5</v>
      </c>
      <c r="AD502" s="42" t="s">
        <v>5</v>
      </c>
      <c r="AE502" s="42" t="s">
        <v>5</v>
      </c>
      <c r="AF502" s="42" t="s">
        <v>5</v>
      </c>
      <c r="AG502" s="42" t="s">
        <v>5</v>
      </c>
      <c r="AH502" s="42" t="s">
        <v>5</v>
      </c>
      <c r="AI502" s="42" t="s">
        <v>5</v>
      </c>
      <c r="AJ502" s="42" t="s">
        <v>5</v>
      </c>
      <c r="AK502" s="42" t="s">
        <v>5</v>
      </c>
      <c r="AL502" s="42" t="s">
        <v>5</v>
      </c>
      <c r="AM502" s="42" t="s">
        <v>5</v>
      </c>
      <c r="AN502" s="42" t="s">
        <v>5</v>
      </c>
      <c r="AO502" s="42" t="s">
        <v>5</v>
      </c>
      <c r="AP502" s="42" t="s">
        <v>5</v>
      </c>
      <c r="AQ502" s="42" t="s">
        <v>5</v>
      </c>
      <c r="AR502" s="42" t="s">
        <v>5</v>
      </c>
      <c r="AS502" s="42" t="s">
        <v>5</v>
      </c>
      <c r="AT502" s="42" t="s">
        <v>5</v>
      </c>
      <c r="AU502" s="42" t="s">
        <v>5</v>
      </c>
      <c r="AV502" s="42" t="s">
        <v>5</v>
      </c>
      <c r="AW502" s="42" t="s">
        <v>5</v>
      </c>
      <c r="AX502" s="42" t="s">
        <v>5</v>
      </c>
      <c r="AY502" s="42" t="s">
        <v>5</v>
      </c>
      <c r="AZ502" s="42" t="s">
        <v>5</v>
      </c>
      <c r="BA502" s="42" t="s">
        <v>4</v>
      </c>
      <c r="BB502" s="42" t="s">
        <v>5</v>
      </c>
      <c r="BC502" s="42" t="s">
        <v>5</v>
      </c>
      <c r="BD502" s="42" t="s">
        <v>5</v>
      </c>
      <c r="BE502" s="42" t="s">
        <v>5</v>
      </c>
      <c r="BF502" s="42" t="s">
        <v>5</v>
      </c>
      <c r="BG502" s="42" t="s">
        <v>5</v>
      </c>
      <c r="BH502" s="42" t="s">
        <v>5</v>
      </c>
      <c r="BI502" s="42" t="s">
        <v>4</v>
      </c>
      <c r="BJ502" s="42" t="s">
        <v>4</v>
      </c>
      <c r="BK502" s="42" t="s">
        <v>4</v>
      </c>
      <c r="BL502" s="42" t="s">
        <v>4</v>
      </c>
    </row>
    <row r="503" spans="1:64">
      <c r="A503" s="41" t="s">
        <v>271</v>
      </c>
      <c r="B503" s="41" t="s">
        <v>43</v>
      </c>
      <c r="C503" s="41" t="s">
        <v>7</v>
      </c>
      <c r="D503" s="42" t="s">
        <v>5</v>
      </c>
      <c r="E503" s="42" t="s">
        <v>5</v>
      </c>
      <c r="F503" s="42" t="s">
        <v>5</v>
      </c>
      <c r="G503" s="42" t="s">
        <v>5</v>
      </c>
      <c r="H503" s="42" t="s">
        <v>5</v>
      </c>
      <c r="I503" s="42" t="s">
        <v>5</v>
      </c>
      <c r="J503" s="42" t="s">
        <v>5</v>
      </c>
      <c r="K503" s="42" t="s">
        <v>5</v>
      </c>
      <c r="L503" s="42" t="s">
        <v>5</v>
      </c>
      <c r="M503" s="42" t="s">
        <v>5</v>
      </c>
      <c r="N503" s="42" t="s">
        <v>5</v>
      </c>
      <c r="O503" s="42" t="s">
        <v>5</v>
      </c>
      <c r="P503" s="42" t="s">
        <v>5</v>
      </c>
      <c r="Q503" s="42" t="s">
        <v>5</v>
      </c>
      <c r="R503" s="42" t="s">
        <v>5</v>
      </c>
      <c r="S503" s="42" t="s">
        <v>5</v>
      </c>
      <c r="T503" s="42" t="s">
        <v>5</v>
      </c>
      <c r="U503" s="42" t="s">
        <v>5</v>
      </c>
      <c r="V503" s="42" t="s">
        <v>5</v>
      </c>
      <c r="W503" s="42" t="s">
        <v>5</v>
      </c>
      <c r="X503" s="42" t="s">
        <v>5</v>
      </c>
      <c r="Y503" s="42" t="s">
        <v>5</v>
      </c>
      <c r="Z503" s="42" t="s">
        <v>5</v>
      </c>
      <c r="AA503" s="42" t="s">
        <v>5</v>
      </c>
      <c r="AB503" s="42" t="s">
        <v>5</v>
      </c>
      <c r="AC503" s="42" t="s">
        <v>5</v>
      </c>
      <c r="AD503" s="42">
        <v>22</v>
      </c>
      <c r="AE503" s="42" t="s">
        <v>5</v>
      </c>
      <c r="AF503" s="42">
        <v>186</v>
      </c>
      <c r="AG503" s="42">
        <v>4</v>
      </c>
      <c r="AH503" s="42">
        <v>53</v>
      </c>
      <c r="AI503" s="42">
        <v>1</v>
      </c>
      <c r="AJ503" s="42">
        <v>1</v>
      </c>
      <c r="AK503" s="42">
        <v>1</v>
      </c>
      <c r="AL503" s="42">
        <v>1</v>
      </c>
      <c r="AM503" s="42" t="s">
        <v>5</v>
      </c>
      <c r="AN503" s="42" t="s">
        <v>5</v>
      </c>
      <c r="AO503" s="42" t="s">
        <v>5</v>
      </c>
      <c r="AP503" s="42" t="s">
        <v>5</v>
      </c>
      <c r="AQ503" s="42" t="s">
        <v>5</v>
      </c>
      <c r="AR503" s="42" t="s">
        <v>5</v>
      </c>
      <c r="AS503" s="42" t="s">
        <v>5</v>
      </c>
      <c r="AT503" s="42">
        <v>1</v>
      </c>
      <c r="AU503" s="42" t="s">
        <v>5</v>
      </c>
      <c r="AV503" s="42" t="s">
        <v>5</v>
      </c>
      <c r="AW503" s="42" t="s">
        <v>5</v>
      </c>
      <c r="AX503" s="42">
        <v>1</v>
      </c>
      <c r="AY503" s="42">
        <v>1</v>
      </c>
      <c r="AZ503" s="42" t="s">
        <v>5</v>
      </c>
      <c r="BA503" s="42" t="s">
        <v>4</v>
      </c>
      <c r="BB503" s="42">
        <v>1</v>
      </c>
      <c r="BC503" s="42" t="s">
        <v>5</v>
      </c>
      <c r="BD503" s="42" t="s">
        <v>5</v>
      </c>
      <c r="BE503" s="42">
        <v>2</v>
      </c>
      <c r="BF503" s="42">
        <v>6</v>
      </c>
      <c r="BG503" s="42" t="s">
        <v>5</v>
      </c>
      <c r="BH503" s="42" t="s">
        <v>5</v>
      </c>
      <c r="BI503" s="42" t="s">
        <v>11</v>
      </c>
      <c r="BJ503" s="42" t="s">
        <v>4</v>
      </c>
      <c r="BK503" s="42">
        <v>2</v>
      </c>
      <c r="BL503" s="42">
        <v>2</v>
      </c>
    </row>
    <row r="504" spans="1:64">
      <c r="A504" s="41" t="s">
        <v>277</v>
      </c>
      <c r="B504" s="41" t="s">
        <v>43</v>
      </c>
      <c r="C504" s="41" t="s">
        <v>9</v>
      </c>
      <c r="D504" s="42" t="s">
        <v>5</v>
      </c>
      <c r="E504" s="42" t="s">
        <v>5</v>
      </c>
      <c r="F504" s="42">
        <v>2</v>
      </c>
      <c r="G504" s="42" t="s">
        <v>5</v>
      </c>
      <c r="H504" s="42" t="s">
        <v>5</v>
      </c>
      <c r="I504" s="42" t="s">
        <v>5</v>
      </c>
      <c r="J504" s="42" t="s">
        <v>5</v>
      </c>
      <c r="K504" s="42" t="s">
        <v>5</v>
      </c>
      <c r="L504" s="42" t="s">
        <v>5</v>
      </c>
      <c r="M504" s="42" t="s">
        <v>5</v>
      </c>
      <c r="N504" s="42" t="s">
        <v>5</v>
      </c>
      <c r="O504" s="42" t="s">
        <v>5</v>
      </c>
      <c r="P504" s="42" t="s">
        <v>5</v>
      </c>
      <c r="Q504" s="42" t="s">
        <v>5</v>
      </c>
      <c r="R504" s="42" t="s">
        <v>5</v>
      </c>
      <c r="S504" s="42" t="s">
        <v>5</v>
      </c>
      <c r="T504" s="42" t="s">
        <v>5</v>
      </c>
      <c r="U504" s="42" t="s">
        <v>5</v>
      </c>
      <c r="V504" s="42" t="s">
        <v>5</v>
      </c>
      <c r="W504" s="42" t="s">
        <v>5</v>
      </c>
      <c r="X504" s="42" t="s">
        <v>5</v>
      </c>
      <c r="Y504" s="42" t="s">
        <v>5</v>
      </c>
      <c r="Z504" s="42" t="s">
        <v>5</v>
      </c>
      <c r="AA504" s="42">
        <v>4</v>
      </c>
      <c r="AB504" s="42" t="s">
        <v>5</v>
      </c>
      <c r="AC504" s="42" t="s">
        <v>5</v>
      </c>
      <c r="AD504" s="42" t="s">
        <v>5</v>
      </c>
      <c r="AE504" s="42" t="s">
        <v>5</v>
      </c>
      <c r="AF504" s="42" t="s">
        <v>5</v>
      </c>
      <c r="AG504" s="42" t="s">
        <v>5</v>
      </c>
      <c r="AH504" s="42">
        <v>52</v>
      </c>
      <c r="AI504" s="42" t="s">
        <v>5</v>
      </c>
      <c r="AJ504" s="42" t="s">
        <v>5</v>
      </c>
      <c r="AK504" s="42" t="s">
        <v>5</v>
      </c>
      <c r="AL504" s="42" t="s">
        <v>5</v>
      </c>
      <c r="AM504" s="42" t="s">
        <v>5</v>
      </c>
      <c r="AN504" s="42" t="s">
        <v>5</v>
      </c>
      <c r="AO504" s="42" t="s">
        <v>5</v>
      </c>
      <c r="AP504" s="42" t="s">
        <v>5</v>
      </c>
      <c r="AQ504" s="42" t="s">
        <v>5</v>
      </c>
      <c r="AR504" s="42" t="s">
        <v>5</v>
      </c>
      <c r="AS504" s="42" t="s">
        <v>4</v>
      </c>
      <c r="AT504" s="42" t="s">
        <v>4</v>
      </c>
      <c r="AU504" s="42" t="s">
        <v>4</v>
      </c>
      <c r="AV504" s="42" t="s">
        <v>4</v>
      </c>
      <c r="AW504" s="42" t="s">
        <v>4</v>
      </c>
      <c r="AX504" s="42" t="s">
        <v>4</v>
      </c>
      <c r="AY504" s="42" t="s">
        <v>4</v>
      </c>
      <c r="AZ504" s="42" t="s">
        <v>4</v>
      </c>
      <c r="BA504" s="42" t="s">
        <v>4</v>
      </c>
      <c r="BB504" s="42" t="s">
        <v>4</v>
      </c>
      <c r="BC504" s="42" t="s">
        <v>4</v>
      </c>
      <c r="BD504" s="42" t="s">
        <v>4</v>
      </c>
      <c r="BE504" s="42" t="s">
        <v>4</v>
      </c>
      <c r="BF504" s="42" t="s">
        <v>4</v>
      </c>
      <c r="BG504" s="42" t="s">
        <v>4</v>
      </c>
      <c r="BH504" s="42" t="s">
        <v>4</v>
      </c>
      <c r="BI504" s="42" t="s">
        <v>4</v>
      </c>
      <c r="BJ504" s="42" t="s">
        <v>4</v>
      </c>
      <c r="BK504" s="42" t="s">
        <v>4</v>
      </c>
      <c r="BL504" s="42" t="s">
        <v>4</v>
      </c>
    </row>
    <row r="505" spans="1:64">
      <c r="A505" s="41" t="s">
        <v>279</v>
      </c>
      <c r="B505" s="41" t="s">
        <v>43</v>
      </c>
      <c r="C505" s="41" t="s">
        <v>6</v>
      </c>
      <c r="D505" s="42" t="s">
        <v>5</v>
      </c>
      <c r="E505" s="42" t="s">
        <v>5</v>
      </c>
      <c r="F505" s="42" t="s">
        <v>5</v>
      </c>
      <c r="G505" s="42" t="s">
        <v>5</v>
      </c>
      <c r="H505" s="42" t="s">
        <v>5</v>
      </c>
      <c r="I505" s="42" t="s">
        <v>5</v>
      </c>
      <c r="J505" s="42" t="s">
        <v>5</v>
      </c>
      <c r="K505" s="42" t="s">
        <v>5</v>
      </c>
      <c r="L505" s="42" t="s">
        <v>5</v>
      </c>
      <c r="M505" s="42" t="s">
        <v>5</v>
      </c>
      <c r="N505" s="42" t="s">
        <v>5</v>
      </c>
      <c r="O505" s="42" t="s">
        <v>5</v>
      </c>
      <c r="P505" s="42" t="s">
        <v>5</v>
      </c>
      <c r="Q505" s="42" t="s">
        <v>5</v>
      </c>
      <c r="R505" s="42" t="s">
        <v>5</v>
      </c>
      <c r="S505" s="42" t="s">
        <v>5</v>
      </c>
      <c r="T505" s="42" t="s">
        <v>5</v>
      </c>
      <c r="U505" s="42" t="s">
        <v>5</v>
      </c>
      <c r="V505" s="42" t="s">
        <v>5</v>
      </c>
      <c r="W505" s="42" t="s">
        <v>5</v>
      </c>
      <c r="X505" s="42" t="s">
        <v>5</v>
      </c>
      <c r="Y505" s="42" t="s">
        <v>5</v>
      </c>
      <c r="Z505" s="42" t="s">
        <v>5</v>
      </c>
      <c r="AA505" s="42" t="s">
        <v>5</v>
      </c>
      <c r="AB505" s="42" t="s">
        <v>5</v>
      </c>
      <c r="AC505" s="42">
        <v>101</v>
      </c>
      <c r="AD505" s="42" t="s">
        <v>5</v>
      </c>
      <c r="AE505" s="42" t="s">
        <v>5</v>
      </c>
      <c r="AF505" s="42" t="s">
        <v>5</v>
      </c>
      <c r="AG505" s="42" t="s">
        <v>5</v>
      </c>
      <c r="AH505" s="42" t="s">
        <v>5</v>
      </c>
      <c r="AI505" s="42" t="s">
        <v>5</v>
      </c>
      <c r="AJ505" s="42">
        <v>362</v>
      </c>
      <c r="AK505" s="42" t="s">
        <v>5</v>
      </c>
      <c r="AL505" s="42" t="s">
        <v>5</v>
      </c>
      <c r="AM505" s="42" t="s">
        <v>5</v>
      </c>
      <c r="AN505" s="42" t="s">
        <v>5</v>
      </c>
      <c r="AO505" s="42" t="s">
        <v>5</v>
      </c>
      <c r="AP505" s="42">
        <v>1</v>
      </c>
      <c r="AQ505" s="42" t="s">
        <v>5</v>
      </c>
      <c r="AR505" s="42" t="s">
        <v>5</v>
      </c>
      <c r="AS505" s="42" t="s">
        <v>5</v>
      </c>
      <c r="AT505" s="42" t="s">
        <v>5</v>
      </c>
      <c r="AU505" s="42" t="s">
        <v>5</v>
      </c>
      <c r="AV505" s="42" t="s">
        <v>5</v>
      </c>
      <c r="AW505" s="42" t="s">
        <v>5</v>
      </c>
      <c r="AX505" s="42" t="s">
        <v>5</v>
      </c>
      <c r="AY505" s="42" t="s">
        <v>5</v>
      </c>
      <c r="AZ505" s="42" t="s">
        <v>5</v>
      </c>
      <c r="BA505" s="42">
        <v>1</v>
      </c>
      <c r="BB505" s="42">
        <v>1</v>
      </c>
      <c r="BC505" s="42" t="s">
        <v>5</v>
      </c>
      <c r="BD505" s="42" t="s">
        <v>5</v>
      </c>
      <c r="BE505" s="42">
        <v>72</v>
      </c>
      <c r="BF505" s="42" t="s">
        <v>5</v>
      </c>
      <c r="BG505" s="42" t="s">
        <v>5</v>
      </c>
      <c r="BH505" s="42" t="s">
        <v>5</v>
      </c>
      <c r="BI505" s="42" t="s">
        <v>5</v>
      </c>
      <c r="BJ505" s="42" t="s">
        <v>5</v>
      </c>
      <c r="BK505" s="42" t="s">
        <v>4</v>
      </c>
      <c r="BL505" s="42" t="s">
        <v>4</v>
      </c>
    </row>
    <row r="506" spans="1:64">
      <c r="A506" s="41" t="s">
        <v>279</v>
      </c>
      <c r="B506" s="41" t="s">
        <v>43</v>
      </c>
      <c r="C506" s="41" t="s">
        <v>9</v>
      </c>
      <c r="D506" s="42" t="s">
        <v>5</v>
      </c>
      <c r="E506" s="42" t="s">
        <v>5</v>
      </c>
      <c r="F506" s="42" t="s">
        <v>5</v>
      </c>
      <c r="G506" s="42" t="s">
        <v>5</v>
      </c>
      <c r="H506" s="42" t="s">
        <v>5</v>
      </c>
      <c r="I506" s="42" t="s">
        <v>5</v>
      </c>
      <c r="J506" s="42" t="s">
        <v>5</v>
      </c>
      <c r="K506" s="42" t="s">
        <v>5</v>
      </c>
      <c r="L506" s="42" t="s">
        <v>5</v>
      </c>
      <c r="M506" s="42" t="s">
        <v>5</v>
      </c>
      <c r="N506" s="42" t="s">
        <v>5</v>
      </c>
      <c r="O506" s="42" t="s">
        <v>5</v>
      </c>
      <c r="P506" s="42">
        <v>4</v>
      </c>
      <c r="Q506" s="42" t="s">
        <v>5</v>
      </c>
      <c r="R506" s="42" t="s">
        <v>5</v>
      </c>
      <c r="S506" s="42" t="s">
        <v>5</v>
      </c>
      <c r="T506" s="42" t="s">
        <v>5</v>
      </c>
      <c r="U506" s="42" t="s">
        <v>5</v>
      </c>
      <c r="V506" s="42" t="s">
        <v>5</v>
      </c>
      <c r="W506" s="42" t="s">
        <v>5</v>
      </c>
      <c r="X506" s="42">
        <v>1</v>
      </c>
      <c r="Y506" s="42">
        <v>3</v>
      </c>
      <c r="Z506" s="42">
        <v>10</v>
      </c>
      <c r="AA506" s="42">
        <v>11</v>
      </c>
      <c r="AB506" s="42">
        <v>16</v>
      </c>
      <c r="AC506" s="42" t="s">
        <v>5</v>
      </c>
      <c r="AD506" s="42" t="s">
        <v>5</v>
      </c>
      <c r="AE506" s="42" t="s">
        <v>5</v>
      </c>
      <c r="AF506" s="42" t="s">
        <v>5</v>
      </c>
      <c r="AG506" s="42" t="s">
        <v>5</v>
      </c>
      <c r="AH506" s="42" t="s">
        <v>5</v>
      </c>
      <c r="AI506" s="42" t="s">
        <v>5</v>
      </c>
      <c r="AJ506" s="42" t="s">
        <v>5</v>
      </c>
      <c r="AK506" s="42" t="s">
        <v>5</v>
      </c>
      <c r="AL506" s="42">
        <v>589</v>
      </c>
      <c r="AM506" s="42" t="s">
        <v>5</v>
      </c>
      <c r="AN506" s="42" t="s">
        <v>5</v>
      </c>
      <c r="AO506" s="42" t="s">
        <v>5</v>
      </c>
      <c r="AP506" s="42" t="s">
        <v>5</v>
      </c>
      <c r="AQ506" s="42" t="s">
        <v>5</v>
      </c>
      <c r="AR506" s="42" t="s">
        <v>5</v>
      </c>
      <c r="AS506" s="42" t="s">
        <v>5</v>
      </c>
      <c r="AT506" s="42" t="s">
        <v>5</v>
      </c>
      <c r="AU506" s="42" t="s">
        <v>5</v>
      </c>
      <c r="AV506" s="42" t="s">
        <v>5</v>
      </c>
      <c r="AW506" s="42" t="s">
        <v>5</v>
      </c>
      <c r="AX506" s="42" t="s">
        <v>5</v>
      </c>
      <c r="AY506" s="42" t="s">
        <v>5</v>
      </c>
      <c r="AZ506" s="42" t="s">
        <v>5</v>
      </c>
      <c r="BA506" s="42" t="s">
        <v>5</v>
      </c>
      <c r="BB506" s="42" t="s">
        <v>5</v>
      </c>
      <c r="BC506" s="42" t="s">
        <v>5</v>
      </c>
      <c r="BD506" s="42" t="s">
        <v>5</v>
      </c>
      <c r="BE506" s="42" t="s">
        <v>5</v>
      </c>
      <c r="BF506" s="42" t="s">
        <v>5</v>
      </c>
      <c r="BG506" s="42" t="s">
        <v>5</v>
      </c>
      <c r="BH506" s="42" t="s">
        <v>5</v>
      </c>
      <c r="BI506" s="42" t="s">
        <v>5</v>
      </c>
      <c r="BJ506" s="42" t="s">
        <v>5</v>
      </c>
      <c r="BK506" s="42" t="s">
        <v>4</v>
      </c>
      <c r="BL506" s="42" t="s">
        <v>4</v>
      </c>
    </row>
    <row r="507" spans="1:64">
      <c r="A507" s="41" t="s">
        <v>279</v>
      </c>
      <c r="B507" s="41" t="s">
        <v>43</v>
      </c>
      <c r="C507" s="41" t="s">
        <v>7</v>
      </c>
      <c r="D507" s="42" t="s">
        <v>5</v>
      </c>
      <c r="E507" s="42" t="s">
        <v>5</v>
      </c>
      <c r="F507" s="42" t="s">
        <v>5</v>
      </c>
      <c r="G507" s="42" t="s">
        <v>5</v>
      </c>
      <c r="H507" s="42" t="s">
        <v>5</v>
      </c>
      <c r="I507" s="42" t="s">
        <v>5</v>
      </c>
      <c r="J507" s="42" t="s">
        <v>5</v>
      </c>
      <c r="K507" s="42" t="s">
        <v>5</v>
      </c>
      <c r="L507" s="42" t="s">
        <v>5</v>
      </c>
      <c r="M507" s="42" t="s">
        <v>5</v>
      </c>
      <c r="N507" s="42" t="s">
        <v>5</v>
      </c>
      <c r="O507" s="42" t="s">
        <v>5</v>
      </c>
      <c r="P507" s="42" t="s">
        <v>5</v>
      </c>
      <c r="Q507" s="42" t="s">
        <v>5</v>
      </c>
      <c r="R507" s="42" t="s">
        <v>5</v>
      </c>
      <c r="S507" s="42" t="s">
        <v>5</v>
      </c>
      <c r="T507" s="42" t="s">
        <v>5</v>
      </c>
      <c r="U507" s="42" t="s">
        <v>5</v>
      </c>
      <c r="V507" s="42" t="s">
        <v>5</v>
      </c>
      <c r="W507" s="42" t="s">
        <v>5</v>
      </c>
      <c r="X507" s="42" t="s">
        <v>5</v>
      </c>
      <c r="Y507" s="42" t="s">
        <v>5</v>
      </c>
      <c r="Z507" s="42" t="s">
        <v>5</v>
      </c>
      <c r="AA507" s="42" t="s">
        <v>5</v>
      </c>
      <c r="AB507" s="42" t="s">
        <v>5</v>
      </c>
      <c r="AC507" s="42">
        <v>8</v>
      </c>
      <c r="AD507" s="42">
        <v>49</v>
      </c>
      <c r="AE507" s="42">
        <v>115</v>
      </c>
      <c r="AF507" s="42">
        <v>826</v>
      </c>
      <c r="AG507" s="42">
        <v>441</v>
      </c>
      <c r="AH507" s="42">
        <v>1401</v>
      </c>
      <c r="AI507" s="42">
        <v>1015</v>
      </c>
      <c r="AJ507" s="42">
        <v>1171</v>
      </c>
      <c r="AK507" s="42">
        <v>1454</v>
      </c>
      <c r="AL507" s="42" t="s">
        <v>5</v>
      </c>
      <c r="AM507" s="42" t="s">
        <v>5</v>
      </c>
      <c r="AN507" s="42" t="s">
        <v>5</v>
      </c>
      <c r="AO507" s="42" t="s">
        <v>5</v>
      </c>
      <c r="AP507" s="42" t="s">
        <v>5</v>
      </c>
      <c r="AQ507" s="42" t="s">
        <v>5</v>
      </c>
      <c r="AR507" s="42" t="s">
        <v>5</v>
      </c>
      <c r="AS507" s="42" t="s">
        <v>5</v>
      </c>
      <c r="AT507" s="42" t="s">
        <v>5</v>
      </c>
      <c r="AU507" s="42" t="s">
        <v>5</v>
      </c>
      <c r="AV507" s="42" t="s">
        <v>5</v>
      </c>
      <c r="AW507" s="42" t="s">
        <v>5</v>
      </c>
      <c r="AX507" s="42" t="s">
        <v>5</v>
      </c>
      <c r="AY507" s="42" t="s">
        <v>5</v>
      </c>
      <c r="AZ507" s="42" t="s">
        <v>5</v>
      </c>
      <c r="BA507" s="42" t="s">
        <v>5</v>
      </c>
      <c r="BB507" s="42" t="s">
        <v>5</v>
      </c>
      <c r="BC507" s="42" t="s">
        <v>5</v>
      </c>
      <c r="BD507" s="42" t="s">
        <v>5</v>
      </c>
      <c r="BE507" s="42" t="s">
        <v>5</v>
      </c>
      <c r="BF507" s="42" t="s">
        <v>5</v>
      </c>
      <c r="BG507" s="42" t="s">
        <v>5</v>
      </c>
      <c r="BH507" s="42" t="s">
        <v>5</v>
      </c>
      <c r="BI507" s="42" t="s">
        <v>5</v>
      </c>
      <c r="BJ507" s="42" t="s">
        <v>5</v>
      </c>
      <c r="BK507" s="42" t="s">
        <v>4</v>
      </c>
      <c r="BL507" s="42" t="s">
        <v>4</v>
      </c>
    </row>
    <row r="508" spans="1:64">
      <c r="A508" s="41" t="s">
        <v>280</v>
      </c>
      <c r="B508" s="41" t="s">
        <v>43</v>
      </c>
      <c r="C508" s="41" t="s">
        <v>9</v>
      </c>
      <c r="D508" s="42" t="s">
        <v>4</v>
      </c>
      <c r="E508" s="42" t="s">
        <v>4</v>
      </c>
      <c r="F508" s="42" t="s">
        <v>4</v>
      </c>
      <c r="G508" s="42" t="s">
        <v>4</v>
      </c>
      <c r="H508" s="42" t="s">
        <v>4</v>
      </c>
      <c r="I508" s="42" t="s">
        <v>5</v>
      </c>
      <c r="J508" s="42" t="s">
        <v>5</v>
      </c>
      <c r="K508" s="42">
        <v>6</v>
      </c>
      <c r="L508" s="42" t="s">
        <v>5</v>
      </c>
      <c r="M508" s="42">
        <v>2</v>
      </c>
      <c r="N508" s="42">
        <v>17</v>
      </c>
      <c r="O508" s="42" t="s">
        <v>5</v>
      </c>
      <c r="P508" s="42" t="s">
        <v>4</v>
      </c>
      <c r="Q508" s="42" t="s">
        <v>4</v>
      </c>
      <c r="R508" s="42">
        <v>2</v>
      </c>
      <c r="S508" s="42" t="s">
        <v>5</v>
      </c>
      <c r="T508" s="42" t="s">
        <v>5</v>
      </c>
      <c r="U508" s="42" t="s">
        <v>5</v>
      </c>
      <c r="V508" s="42" t="s">
        <v>5</v>
      </c>
      <c r="W508" s="42" t="s">
        <v>5</v>
      </c>
      <c r="X508" s="42" t="s">
        <v>5</v>
      </c>
      <c r="Y508" s="42" t="s">
        <v>5</v>
      </c>
      <c r="Z508" s="42" t="s">
        <v>5</v>
      </c>
      <c r="AA508" s="42" t="s">
        <v>5</v>
      </c>
      <c r="AB508" s="42">
        <v>1</v>
      </c>
      <c r="AC508" s="42" t="s">
        <v>5</v>
      </c>
      <c r="AD508" s="42" t="s">
        <v>5</v>
      </c>
      <c r="AE508" s="42" t="s">
        <v>5</v>
      </c>
      <c r="AF508" s="42" t="s">
        <v>5</v>
      </c>
      <c r="AG508" s="42" t="s">
        <v>5</v>
      </c>
      <c r="AH508" s="42" t="s">
        <v>5</v>
      </c>
      <c r="AI508" s="42" t="s">
        <v>5</v>
      </c>
      <c r="AJ508" s="42" t="s">
        <v>5</v>
      </c>
      <c r="AK508" s="42" t="s">
        <v>5</v>
      </c>
      <c r="AL508" s="42" t="s">
        <v>5</v>
      </c>
      <c r="AM508" s="42" t="s">
        <v>5</v>
      </c>
      <c r="AN508" s="42" t="s">
        <v>5</v>
      </c>
      <c r="AO508" s="42" t="s">
        <v>5</v>
      </c>
      <c r="AP508" s="42" t="s">
        <v>5</v>
      </c>
      <c r="AQ508" s="42" t="s">
        <v>5</v>
      </c>
      <c r="AR508" s="42" t="s">
        <v>5</v>
      </c>
      <c r="AS508" s="42" t="s">
        <v>5</v>
      </c>
      <c r="AT508" s="42" t="s">
        <v>5</v>
      </c>
      <c r="AU508" s="42" t="s">
        <v>5</v>
      </c>
      <c r="AV508" s="42" t="s">
        <v>5</v>
      </c>
      <c r="AW508" s="42" t="s">
        <v>5</v>
      </c>
      <c r="AX508" s="42" t="s">
        <v>5</v>
      </c>
      <c r="AY508" s="42" t="s">
        <v>5</v>
      </c>
      <c r="AZ508" s="42" t="s">
        <v>5</v>
      </c>
      <c r="BA508" s="42" t="s">
        <v>5</v>
      </c>
      <c r="BB508" s="42" t="s">
        <v>5</v>
      </c>
      <c r="BC508" s="42" t="s">
        <v>5</v>
      </c>
      <c r="BD508" s="42" t="s">
        <v>5</v>
      </c>
      <c r="BE508" s="42" t="s">
        <v>5</v>
      </c>
      <c r="BF508" s="42" t="s">
        <v>5</v>
      </c>
      <c r="BG508" s="42" t="s">
        <v>5</v>
      </c>
      <c r="BH508" s="42" t="s">
        <v>5</v>
      </c>
      <c r="BI508" s="42" t="s">
        <v>5</v>
      </c>
      <c r="BJ508" s="42" t="s">
        <v>4</v>
      </c>
      <c r="BK508" s="42" t="s">
        <v>4</v>
      </c>
      <c r="BL508" s="42" t="s">
        <v>4</v>
      </c>
    </row>
    <row r="509" spans="1:64">
      <c r="B509" s="2" t="s">
        <v>43</v>
      </c>
      <c r="D509" s="2">
        <f>SUM(D492:D508)</f>
        <v>1674</v>
      </c>
      <c r="E509" s="2">
        <f t="shared" ref="E509:BL509" si="33">SUM(E492:E508)</f>
        <v>2098</v>
      </c>
      <c r="F509" s="2">
        <f t="shared" si="33"/>
        <v>2656</v>
      </c>
      <c r="G509" s="2">
        <f t="shared" si="33"/>
        <v>1937</v>
      </c>
      <c r="H509" s="2">
        <f t="shared" si="33"/>
        <v>1400</v>
      </c>
      <c r="I509" s="2">
        <f t="shared" si="33"/>
        <v>1607</v>
      </c>
      <c r="J509" s="2">
        <f t="shared" si="33"/>
        <v>1647</v>
      </c>
      <c r="K509" s="2">
        <f t="shared" si="33"/>
        <v>1617</v>
      </c>
      <c r="L509" s="2">
        <f t="shared" si="33"/>
        <v>1487</v>
      </c>
      <c r="M509" s="2">
        <f t="shared" si="33"/>
        <v>1758</v>
      </c>
      <c r="N509" s="2">
        <f t="shared" si="33"/>
        <v>1423</v>
      </c>
      <c r="O509" s="2">
        <f t="shared" si="33"/>
        <v>1348</v>
      </c>
      <c r="P509" s="2">
        <f t="shared" si="33"/>
        <v>2101</v>
      </c>
      <c r="Q509" s="2">
        <f t="shared" si="33"/>
        <v>1829</v>
      </c>
      <c r="R509" s="2">
        <f t="shared" si="33"/>
        <v>1729</v>
      </c>
      <c r="S509" s="2">
        <f t="shared" si="33"/>
        <v>2397</v>
      </c>
      <c r="T509" s="2">
        <f t="shared" si="33"/>
        <v>1832</v>
      </c>
      <c r="U509" s="2">
        <f t="shared" si="33"/>
        <v>3304</v>
      </c>
      <c r="V509" s="2">
        <f t="shared" si="33"/>
        <v>2741</v>
      </c>
      <c r="W509" s="2">
        <f t="shared" si="33"/>
        <v>2891</v>
      </c>
      <c r="X509" s="2">
        <f t="shared" si="33"/>
        <v>3281</v>
      </c>
      <c r="Y509" s="2">
        <f t="shared" si="33"/>
        <v>2663</v>
      </c>
      <c r="Z509" s="2">
        <f t="shared" si="33"/>
        <v>1876</v>
      </c>
      <c r="AA509" s="2">
        <f t="shared" si="33"/>
        <v>3287</v>
      </c>
      <c r="AB509" s="2">
        <f t="shared" si="33"/>
        <v>3793</v>
      </c>
      <c r="AC509" s="2">
        <f t="shared" si="33"/>
        <v>1558</v>
      </c>
      <c r="AD509" s="2">
        <f t="shared" si="33"/>
        <v>3697</v>
      </c>
      <c r="AE509" s="2">
        <f t="shared" si="33"/>
        <v>3218</v>
      </c>
      <c r="AF509" s="2">
        <f t="shared" si="33"/>
        <v>4959</v>
      </c>
      <c r="AG509" s="2">
        <f t="shared" si="33"/>
        <v>14812</v>
      </c>
      <c r="AH509" s="2">
        <f t="shared" si="33"/>
        <v>17647</v>
      </c>
      <c r="AI509" s="2">
        <f t="shared" si="33"/>
        <v>13008</v>
      </c>
      <c r="AJ509" s="2">
        <f t="shared" si="33"/>
        <v>6140</v>
      </c>
      <c r="AK509" s="2">
        <f t="shared" si="33"/>
        <v>6886</v>
      </c>
      <c r="AL509" s="2">
        <f t="shared" si="33"/>
        <v>4429</v>
      </c>
      <c r="AM509" s="2">
        <f t="shared" si="33"/>
        <v>3758</v>
      </c>
      <c r="AN509" s="2">
        <f t="shared" si="33"/>
        <v>1124</v>
      </c>
      <c r="AO509" s="2">
        <f t="shared" si="33"/>
        <v>2696</v>
      </c>
      <c r="AP509" s="2">
        <f t="shared" si="33"/>
        <v>5432</v>
      </c>
      <c r="AQ509" s="2">
        <f t="shared" si="33"/>
        <v>3622</v>
      </c>
      <c r="AR509" s="2">
        <f t="shared" si="33"/>
        <v>2249</v>
      </c>
      <c r="AS509" s="2">
        <f t="shared" si="33"/>
        <v>2567</v>
      </c>
      <c r="AT509" s="2">
        <f t="shared" si="33"/>
        <v>7215</v>
      </c>
      <c r="AU509" s="2">
        <f t="shared" si="33"/>
        <v>1801</v>
      </c>
      <c r="AV509" s="2">
        <f t="shared" si="33"/>
        <v>6749</v>
      </c>
      <c r="AW509" s="2">
        <f t="shared" si="33"/>
        <v>3600</v>
      </c>
      <c r="AX509" s="2">
        <f t="shared" si="33"/>
        <v>1791</v>
      </c>
      <c r="AY509" s="2">
        <f t="shared" si="33"/>
        <v>2867</v>
      </c>
      <c r="AZ509" s="2">
        <f t="shared" si="33"/>
        <v>5714</v>
      </c>
      <c r="BA509" s="2">
        <f t="shared" si="33"/>
        <v>6623</v>
      </c>
      <c r="BB509" s="2">
        <f t="shared" si="33"/>
        <v>1695</v>
      </c>
      <c r="BC509" s="2">
        <f t="shared" si="33"/>
        <v>1349</v>
      </c>
      <c r="BD509" s="2">
        <f t="shared" si="33"/>
        <v>1196</v>
      </c>
      <c r="BE509" s="2">
        <f t="shared" si="33"/>
        <v>1442</v>
      </c>
      <c r="BF509" s="2">
        <f t="shared" si="33"/>
        <v>842</v>
      </c>
      <c r="BG509" s="2">
        <f t="shared" si="33"/>
        <v>1635</v>
      </c>
      <c r="BH509" s="2">
        <f t="shared" si="33"/>
        <v>1976</v>
      </c>
      <c r="BI509" s="2">
        <f t="shared" si="33"/>
        <v>2706</v>
      </c>
      <c r="BJ509" s="2">
        <f t="shared" si="33"/>
        <v>3367</v>
      </c>
      <c r="BK509" s="2">
        <f t="shared" si="33"/>
        <v>2775</v>
      </c>
      <c r="BL509" s="2">
        <f t="shared" si="33"/>
        <v>4410</v>
      </c>
    </row>
    <row r="510" spans="1:64">
      <c r="B510" s="7" t="s">
        <v>46</v>
      </c>
      <c r="C510" s="7" t="s">
        <v>6</v>
      </c>
      <c r="D510" s="7" t="s">
        <v>4</v>
      </c>
      <c r="E510" s="7" t="s">
        <v>4</v>
      </c>
      <c r="F510" s="7" t="s">
        <v>4</v>
      </c>
      <c r="G510" s="7" t="s">
        <v>4</v>
      </c>
      <c r="H510" s="7" t="s">
        <v>4</v>
      </c>
      <c r="I510" s="7" t="s">
        <v>4</v>
      </c>
      <c r="J510" s="7" t="s">
        <v>4</v>
      </c>
      <c r="K510" s="7" t="s">
        <v>4</v>
      </c>
      <c r="L510" s="7" t="s">
        <v>4</v>
      </c>
      <c r="M510" s="7" t="s">
        <v>4</v>
      </c>
      <c r="N510" s="7" t="s">
        <v>4</v>
      </c>
      <c r="O510" s="7" t="s">
        <v>4</v>
      </c>
      <c r="P510" s="7" t="s">
        <v>4</v>
      </c>
      <c r="Q510" s="7" t="s">
        <v>4</v>
      </c>
      <c r="R510" s="7" t="s">
        <v>4</v>
      </c>
      <c r="S510" s="7" t="s">
        <v>4</v>
      </c>
      <c r="T510" s="7" t="s">
        <v>4</v>
      </c>
      <c r="U510" s="7" t="s">
        <v>4</v>
      </c>
      <c r="V510" s="7" t="s">
        <v>4</v>
      </c>
      <c r="W510" s="7" t="s">
        <v>4</v>
      </c>
      <c r="X510" s="7" t="s">
        <v>4</v>
      </c>
      <c r="Y510" s="7" t="s">
        <v>4</v>
      </c>
      <c r="Z510" s="7" t="s">
        <v>4</v>
      </c>
      <c r="AA510" s="7" t="s">
        <v>4</v>
      </c>
      <c r="AB510" s="7" t="s">
        <v>4</v>
      </c>
      <c r="AC510" s="7" t="s">
        <v>4</v>
      </c>
      <c r="AD510" s="7" t="s">
        <v>4</v>
      </c>
      <c r="AE510" s="7" t="s">
        <v>4</v>
      </c>
      <c r="AF510" s="7" t="s">
        <v>4</v>
      </c>
      <c r="AG510" s="7" t="s">
        <v>4</v>
      </c>
      <c r="AH510" s="7" t="s">
        <v>4</v>
      </c>
      <c r="AI510" s="7" t="s">
        <v>4</v>
      </c>
      <c r="AJ510" s="7" t="s">
        <v>4</v>
      </c>
      <c r="AK510" s="7" t="s">
        <v>4</v>
      </c>
      <c r="AL510" s="7" t="s">
        <v>4</v>
      </c>
      <c r="AM510" s="7" t="s">
        <v>4</v>
      </c>
      <c r="AN510" s="7" t="s">
        <v>4</v>
      </c>
      <c r="AO510" s="7" t="s">
        <v>4</v>
      </c>
      <c r="AP510" s="7" t="s">
        <v>4</v>
      </c>
      <c r="AQ510" s="7" t="s">
        <v>4</v>
      </c>
      <c r="AR510" s="7" t="s">
        <v>4</v>
      </c>
      <c r="AS510" s="7" t="s">
        <v>4</v>
      </c>
      <c r="AT510" s="7" t="s">
        <v>4</v>
      </c>
      <c r="AU510" s="7" t="s">
        <v>4</v>
      </c>
      <c r="AV510" s="7" t="s">
        <v>4</v>
      </c>
      <c r="AW510" s="7" t="s">
        <v>4</v>
      </c>
      <c r="AX510" s="7" t="s">
        <v>4</v>
      </c>
      <c r="AY510" s="7" t="s">
        <v>4</v>
      </c>
      <c r="AZ510" s="7" t="s">
        <v>4</v>
      </c>
      <c r="BA510" s="7" t="s">
        <v>4</v>
      </c>
      <c r="BB510" s="7" t="s">
        <v>4</v>
      </c>
      <c r="BC510" s="7" t="s">
        <v>4</v>
      </c>
      <c r="BD510" s="7" t="s">
        <v>4</v>
      </c>
      <c r="BE510" s="7" t="s">
        <v>4</v>
      </c>
      <c r="BF510" s="7" t="s">
        <v>4</v>
      </c>
      <c r="BG510" s="7" t="s">
        <v>4</v>
      </c>
      <c r="BH510" s="7">
        <v>1805</v>
      </c>
      <c r="BI510" s="7">
        <v>1336</v>
      </c>
      <c r="BJ510" s="7">
        <v>2378</v>
      </c>
      <c r="BK510" s="7">
        <v>2559</v>
      </c>
      <c r="BL510" s="7">
        <v>3148</v>
      </c>
    </row>
    <row r="511" spans="1:64">
      <c r="B511" s="7" t="s">
        <v>46</v>
      </c>
      <c r="C511" s="7" t="s">
        <v>7</v>
      </c>
      <c r="D511" s="7" t="s">
        <v>4</v>
      </c>
      <c r="E511" s="7" t="s">
        <v>4</v>
      </c>
      <c r="F511" s="7" t="s">
        <v>4</v>
      </c>
      <c r="G511" s="7" t="s">
        <v>4</v>
      </c>
      <c r="H511" s="7" t="s">
        <v>4</v>
      </c>
      <c r="I511" s="7" t="s">
        <v>4</v>
      </c>
      <c r="J511" s="7" t="s">
        <v>4</v>
      </c>
      <c r="K511" s="7" t="s">
        <v>4</v>
      </c>
      <c r="L511" s="7" t="s">
        <v>4</v>
      </c>
      <c r="M511" s="7" t="s">
        <v>4</v>
      </c>
      <c r="N511" s="7" t="s">
        <v>4</v>
      </c>
      <c r="O511" s="7" t="s">
        <v>4</v>
      </c>
      <c r="P511" s="7" t="s">
        <v>4</v>
      </c>
      <c r="Q511" s="7" t="s">
        <v>4</v>
      </c>
      <c r="R511" s="7" t="s">
        <v>4</v>
      </c>
      <c r="S511" s="7" t="s">
        <v>4</v>
      </c>
      <c r="T511" s="7" t="s">
        <v>4</v>
      </c>
      <c r="U511" s="7" t="s">
        <v>4</v>
      </c>
      <c r="V511" s="7" t="s">
        <v>4</v>
      </c>
      <c r="W511" s="7" t="s">
        <v>4</v>
      </c>
      <c r="X511" s="7" t="s">
        <v>4</v>
      </c>
      <c r="Y511" s="7" t="s">
        <v>4</v>
      </c>
      <c r="Z511" s="7" t="s">
        <v>4</v>
      </c>
      <c r="AA511" s="7" t="s">
        <v>4</v>
      </c>
      <c r="AB511" s="7" t="s">
        <v>4</v>
      </c>
      <c r="AC511" s="7" t="s">
        <v>4</v>
      </c>
      <c r="AD511" s="7" t="s">
        <v>4</v>
      </c>
      <c r="AE511" s="7" t="s">
        <v>4</v>
      </c>
      <c r="AF511" s="7" t="s">
        <v>4</v>
      </c>
      <c r="AG511" s="7" t="s">
        <v>4</v>
      </c>
      <c r="AH511" s="7" t="s">
        <v>4</v>
      </c>
      <c r="AI511" s="7" t="s">
        <v>4</v>
      </c>
      <c r="AJ511" s="7" t="s">
        <v>4</v>
      </c>
      <c r="AK511" s="7" t="s">
        <v>4</v>
      </c>
      <c r="AL511" s="7" t="s">
        <v>4</v>
      </c>
      <c r="AM511" s="7" t="s">
        <v>4</v>
      </c>
      <c r="AN511" s="7" t="s">
        <v>4</v>
      </c>
      <c r="AO511" s="7" t="s">
        <v>4</v>
      </c>
      <c r="AP511" s="7" t="s">
        <v>4</v>
      </c>
      <c r="AQ511" s="7" t="s">
        <v>4</v>
      </c>
      <c r="AR511" s="7" t="s">
        <v>4</v>
      </c>
      <c r="AS511" s="7" t="s">
        <v>4</v>
      </c>
      <c r="AT511" s="7" t="s">
        <v>4</v>
      </c>
      <c r="AU511" s="7" t="s">
        <v>4</v>
      </c>
      <c r="AV511" s="7" t="s">
        <v>4</v>
      </c>
      <c r="AW511" s="7" t="s">
        <v>4</v>
      </c>
      <c r="AX511" s="7" t="s">
        <v>4</v>
      </c>
      <c r="AY511" s="7" t="s">
        <v>4</v>
      </c>
      <c r="AZ511" s="7" t="s">
        <v>4</v>
      </c>
      <c r="BA511" s="7" t="s">
        <v>4</v>
      </c>
      <c r="BB511" s="7" t="s">
        <v>4</v>
      </c>
      <c r="BC511" s="7" t="s">
        <v>4</v>
      </c>
      <c r="BD511" s="7" t="s">
        <v>4</v>
      </c>
      <c r="BE511" s="7" t="s">
        <v>4</v>
      </c>
      <c r="BF511" s="7" t="s">
        <v>4</v>
      </c>
      <c r="BG511" s="7" t="s">
        <v>4</v>
      </c>
      <c r="BH511" s="7">
        <v>6139</v>
      </c>
      <c r="BI511" s="7">
        <v>4719</v>
      </c>
      <c r="BJ511" s="7">
        <v>4622</v>
      </c>
      <c r="BK511" s="7">
        <v>4702</v>
      </c>
      <c r="BL511" s="7">
        <v>5357</v>
      </c>
    </row>
    <row r="512" spans="1:64">
      <c r="B512" s="7" t="s">
        <v>46</v>
      </c>
      <c r="C512" s="7" t="s">
        <v>6</v>
      </c>
      <c r="D512" s="7" t="s">
        <v>5</v>
      </c>
      <c r="E512" s="7" t="s">
        <v>5</v>
      </c>
      <c r="F512" s="7" t="s">
        <v>5</v>
      </c>
      <c r="G512" s="7" t="s">
        <v>5</v>
      </c>
      <c r="H512" s="7" t="s">
        <v>5</v>
      </c>
      <c r="I512" s="7" t="s">
        <v>5</v>
      </c>
      <c r="J512" s="7" t="s">
        <v>5</v>
      </c>
      <c r="K512" s="7" t="s">
        <v>5</v>
      </c>
      <c r="L512" s="7" t="s">
        <v>5</v>
      </c>
      <c r="M512" s="7" t="s">
        <v>5</v>
      </c>
      <c r="N512" s="7" t="s">
        <v>5</v>
      </c>
      <c r="O512" s="7" t="s">
        <v>5</v>
      </c>
      <c r="P512" s="7" t="s">
        <v>5</v>
      </c>
      <c r="Q512" s="7" t="s">
        <v>5</v>
      </c>
      <c r="R512" s="7" t="s">
        <v>5</v>
      </c>
      <c r="S512" s="7" t="s">
        <v>5</v>
      </c>
      <c r="T512" s="7" t="s">
        <v>5</v>
      </c>
      <c r="U512" s="7" t="s">
        <v>5</v>
      </c>
      <c r="V512" s="7" t="s">
        <v>5</v>
      </c>
      <c r="W512" s="7" t="s">
        <v>5</v>
      </c>
      <c r="X512" s="7" t="s">
        <v>5</v>
      </c>
      <c r="Y512" s="7" t="s">
        <v>5</v>
      </c>
      <c r="Z512" s="7" t="s">
        <v>5</v>
      </c>
      <c r="AA512" s="7" t="s">
        <v>5</v>
      </c>
      <c r="AB512" s="7" t="s">
        <v>5</v>
      </c>
      <c r="AC512" s="7">
        <v>690</v>
      </c>
      <c r="AD512" s="7">
        <v>2080</v>
      </c>
      <c r="AE512" s="7">
        <v>483</v>
      </c>
      <c r="AF512" s="7">
        <v>17</v>
      </c>
      <c r="AG512" s="7">
        <v>1480</v>
      </c>
      <c r="AH512" s="7">
        <v>312</v>
      </c>
      <c r="AI512" s="7">
        <v>202</v>
      </c>
      <c r="AJ512" s="7">
        <v>532</v>
      </c>
      <c r="AK512" s="7">
        <v>530</v>
      </c>
      <c r="AL512" s="7">
        <v>1107</v>
      </c>
      <c r="AM512" s="7">
        <v>780</v>
      </c>
      <c r="AN512" s="7">
        <v>436</v>
      </c>
      <c r="AO512" s="7">
        <v>395</v>
      </c>
      <c r="AP512" s="7">
        <v>42</v>
      </c>
      <c r="AQ512" s="7" t="s">
        <v>4</v>
      </c>
      <c r="AR512" s="7" t="s">
        <v>4</v>
      </c>
      <c r="AS512" s="7" t="s">
        <v>4</v>
      </c>
      <c r="AT512" s="7" t="s">
        <v>4</v>
      </c>
      <c r="AU512" s="7" t="s">
        <v>4</v>
      </c>
      <c r="AV512" s="7" t="s">
        <v>4</v>
      </c>
      <c r="AW512" s="7" t="s">
        <v>4</v>
      </c>
      <c r="AX512" s="7" t="s">
        <v>4</v>
      </c>
      <c r="AY512" s="7" t="s">
        <v>4</v>
      </c>
      <c r="AZ512" s="7" t="s">
        <v>4</v>
      </c>
      <c r="BA512" s="7" t="s">
        <v>4</v>
      </c>
      <c r="BB512" s="7" t="s">
        <v>4</v>
      </c>
      <c r="BC512" s="7" t="s">
        <v>4</v>
      </c>
      <c r="BD512" s="7" t="s">
        <v>4</v>
      </c>
      <c r="BE512" s="7" t="s">
        <v>4</v>
      </c>
      <c r="BF512" s="7" t="s">
        <v>4</v>
      </c>
      <c r="BG512" s="7" t="s">
        <v>4</v>
      </c>
      <c r="BH512" s="7" t="s">
        <v>4</v>
      </c>
      <c r="BI512" s="7" t="s">
        <v>4</v>
      </c>
      <c r="BJ512" s="7" t="s">
        <v>4</v>
      </c>
      <c r="BK512" s="7" t="s">
        <v>4</v>
      </c>
      <c r="BL512" s="7" t="s">
        <v>4</v>
      </c>
    </row>
    <row r="513" spans="1:64">
      <c r="B513" s="7" t="s">
        <v>46</v>
      </c>
      <c r="C513" s="7" t="s">
        <v>9</v>
      </c>
      <c r="D513" s="7" t="s">
        <v>5</v>
      </c>
      <c r="E513" s="7">
        <v>44</v>
      </c>
      <c r="F513" s="7">
        <v>46</v>
      </c>
      <c r="G513" s="7">
        <v>47</v>
      </c>
      <c r="H513" s="7">
        <v>45</v>
      </c>
      <c r="I513" s="7">
        <v>24</v>
      </c>
      <c r="J513" s="7">
        <v>12</v>
      </c>
      <c r="K513" s="7">
        <v>17</v>
      </c>
      <c r="L513" s="7">
        <v>35</v>
      </c>
      <c r="M513" s="7">
        <v>110</v>
      </c>
      <c r="N513" s="7">
        <v>27</v>
      </c>
      <c r="O513" s="7">
        <v>33</v>
      </c>
      <c r="P513" s="7">
        <v>84</v>
      </c>
      <c r="Q513" s="7">
        <v>108</v>
      </c>
      <c r="R513" s="7">
        <v>7</v>
      </c>
      <c r="S513" s="7">
        <v>66</v>
      </c>
      <c r="T513" s="7">
        <v>78</v>
      </c>
      <c r="U513" s="7">
        <v>56</v>
      </c>
      <c r="V513" s="7">
        <v>66</v>
      </c>
      <c r="W513" s="7">
        <v>32</v>
      </c>
      <c r="X513" s="7">
        <v>56</v>
      </c>
      <c r="Y513" s="7">
        <v>67</v>
      </c>
      <c r="Z513" s="7">
        <v>830</v>
      </c>
      <c r="AA513" s="7">
        <v>6097</v>
      </c>
      <c r="AB513" s="7">
        <v>4176</v>
      </c>
      <c r="AC513" s="7" t="s">
        <v>5</v>
      </c>
      <c r="AD513" s="7" t="s">
        <v>5</v>
      </c>
      <c r="AE513" s="7" t="s">
        <v>5</v>
      </c>
      <c r="AF513" s="7" t="s">
        <v>5</v>
      </c>
      <c r="AG513" s="7" t="s">
        <v>5</v>
      </c>
      <c r="AH513" s="7" t="s">
        <v>5</v>
      </c>
      <c r="AI513" s="7" t="s">
        <v>5</v>
      </c>
      <c r="AJ513" s="7" t="s">
        <v>5</v>
      </c>
      <c r="AK513" s="7" t="s">
        <v>5</v>
      </c>
      <c r="AL513" s="7" t="s">
        <v>5</v>
      </c>
      <c r="AM513" s="7" t="s">
        <v>5</v>
      </c>
      <c r="AN513" s="7" t="s">
        <v>5</v>
      </c>
      <c r="AO513" s="7" t="s">
        <v>5</v>
      </c>
      <c r="AP513" s="7" t="s">
        <v>5</v>
      </c>
      <c r="AQ513" s="7" t="s">
        <v>4</v>
      </c>
      <c r="AR513" s="7" t="s">
        <v>4</v>
      </c>
      <c r="AS513" s="7" t="s">
        <v>4</v>
      </c>
      <c r="AT513" s="7" t="s">
        <v>4</v>
      </c>
      <c r="AU513" s="7" t="s">
        <v>4</v>
      </c>
      <c r="AV513" s="7" t="s">
        <v>4</v>
      </c>
      <c r="AW513" s="7" t="s">
        <v>4</v>
      </c>
      <c r="AX513" s="7" t="s">
        <v>4</v>
      </c>
      <c r="AY513" s="7" t="s">
        <v>4</v>
      </c>
      <c r="AZ513" s="7" t="s">
        <v>4</v>
      </c>
      <c r="BA513" s="7" t="s">
        <v>4</v>
      </c>
      <c r="BB513" s="7" t="s">
        <v>4</v>
      </c>
      <c r="BC513" s="7" t="s">
        <v>4</v>
      </c>
      <c r="BD513" s="7" t="s">
        <v>4</v>
      </c>
      <c r="BE513" s="7" t="s">
        <v>4</v>
      </c>
      <c r="BF513" s="7" t="s">
        <v>4</v>
      </c>
      <c r="BG513" s="7" t="s">
        <v>4</v>
      </c>
      <c r="BH513" s="7" t="s">
        <v>4</v>
      </c>
      <c r="BI513" s="7" t="s">
        <v>4</v>
      </c>
      <c r="BJ513" s="7" t="s">
        <v>4</v>
      </c>
      <c r="BK513" s="7" t="s">
        <v>4</v>
      </c>
      <c r="BL513" s="7" t="s">
        <v>4</v>
      </c>
    </row>
    <row r="514" spans="1:64">
      <c r="B514" s="7" t="s">
        <v>46</v>
      </c>
      <c r="C514" s="7" t="s">
        <v>7</v>
      </c>
      <c r="D514" s="7" t="s">
        <v>5</v>
      </c>
      <c r="E514" s="7" t="s">
        <v>5</v>
      </c>
      <c r="F514" s="7" t="s">
        <v>5</v>
      </c>
      <c r="G514" s="7" t="s">
        <v>5</v>
      </c>
      <c r="H514" s="7" t="s">
        <v>5</v>
      </c>
      <c r="I514" s="7" t="s">
        <v>5</v>
      </c>
      <c r="J514" s="7" t="s">
        <v>5</v>
      </c>
      <c r="K514" s="7" t="s">
        <v>5</v>
      </c>
      <c r="L514" s="7" t="s">
        <v>5</v>
      </c>
      <c r="M514" s="7" t="s">
        <v>5</v>
      </c>
      <c r="N514" s="7" t="s">
        <v>5</v>
      </c>
      <c r="O514" s="7" t="s">
        <v>5</v>
      </c>
      <c r="P514" s="7" t="s">
        <v>5</v>
      </c>
      <c r="Q514" s="7" t="s">
        <v>5</v>
      </c>
      <c r="R514" s="7" t="s">
        <v>5</v>
      </c>
      <c r="S514" s="7" t="s">
        <v>5</v>
      </c>
      <c r="T514" s="7" t="s">
        <v>5</v>
      </c>
      <c r="U514" s="7" t="s">
        <v>5</v>
      </c>
      <c r="V514" s="7" t="s">
        <v>5</v>
      </c>
      <c r="W514" s="7" t="s">
        <v>5</v>
      </c>
      <c r="X514" s="7" t="s">
        <v>5</v>
      </c>
      <c r="Y514" s="7" t="s">
        <v>5</v>
      </c>
      <c r="Z514" s="7" t="s">
        <v>5</v>
      </c>
      <c r="AA514" s="7" t="s">
        <v>5</v>
      </c>
      <c r="AB514" s="7" t="s">
        <v>5</v>
      </c>
      <c r="AC514" s="7">
        <v>2104</v>
      </c>
      <c r="AD514" s="7">
        <v>4364</v>
      </c>
      <c r="AE514" s="7">
        <v>1822</v>
      </c>
      <c r="AF514" s="7">
        <v>3575</v>
      </c>
      <c r="AG514" s="7">
        <v>1915</v>
      </c>
      <c r="AH514" s="7">
        <v>1157</v>
      </c>
      <c r="AI514" s="7">
        <v>2116</v>
      </c>
      <c r="AJ514" s="7">
        <v>1137</v>
      </c>
      <c r="AK514" s="7">
        <v>1545</v>
      </c>
      <c r="AL514" s="7">
        <v>1932</v>
      </c>
      <c r="AM514" s="7">
        <v>1784</v>
      </c>
      <c r="AN514" s="7">
        <v>1483</v>
      </c>
      <c r="AO514" s="7">
        <v>1664</v>
      </c>
      <c r="AP514" s="7">
        <v>2570</v>
      </c>
      <c r="AQ514" s="7" t="s">
        <v>4</v>
      </c>
      <c r="AR514" s="7" t="s">
        <v>4</v>
      </c>
      <c r="AS514" s="7" t="s">
        <v>4</v>
      </c>
      <c r="AT514" s="7" t="s">
        <v>4</v>
      </c>
      <c r="AU514" s="7" t="s">
        <v>4</v>
      </c>
      <c r="AV514" s="7" t="s">
        <v>4</v>
      </c>
      <c r="AW514" s="7" t="s">
        <v>4</v>
      </c>
      <c r="AX514" s="7" t="s">
        <v>4</v>
      </c>
      <c r="AY514" s="7" t="s">
        <v>4</v>
      </c>
      <c r="AZ514" s="7" t="s">
        <v>4</v>
      </c>
      <c r="BA514" s="7" t="s">
        <v>4</v>
      </c>
      <c r="BB514" s="7" t="s">
        <v>4</v>
      </c>
      <c r="BC514" s="7" t="s">
        <v>4</v>
      </c>
      <c r="BD514" s="7" t="s">
        <v>4</v>
      </c>
      <c r="BE514" s="7" t="s">
        <v>4</v>
      </c>
      <c r="BF514" s="7" t="s">
        <v>4</v>
      </c>
      <c r="BG514" s="7" t="s">
        <v>4</v>
      </c>
      <c r="BH514" s="7" t="s">
        <v>4</v>
      </c>
      <c r="BI514" s="7" t="s">
        <v>4</v>
      </c>
      <c r="BJ514" s="7" t="s">
        <v>4</v>
      </c>
      <c r="BK514" s="7" t="s">
        <v>4</v>
      </c>
      <c r="BL514" s="7" t="s">
        <v>4</v>
      </c>
    </row>
    <row r="515" spans="1:64">
      <c r="A515" s="41" t="s">
        <v>265</v>
      </c>
      <c r="B515" s="41" t="s">
        <v>46</v>
      </c>
      <c r="C515" s="41" t="s">
        <v>6</v>
      </c>
      <c r="D515" s="42" t="s">
        <v>5</v>
      </c>
      <c r="E515" s="42" t="s">
        <v>5</v>
      </c>
      <c r="F515" s="42" t="s">
        <v>5</v>
      </c>
      <c r="G515" s="42" t="s">
        <v>5</v>
      </c>
      <c r="H515" s="42" t="s">
        <v>5</v>
      </c>
      <c r="I515" s="42" t="s">
        <v>5</v>
      </c>
      <c r="J515" s="42" t="s">
        <v>5</v>
      </c>
      <c r="K515" s="42" t="s">
        <v>5</v>
      </c>
      <c r="L515" s="42" t="s">
        <v>5</v>
      </c>
      <c r="M515" s="42" t="s">
        <v>5</v>
      </c>
      <c r="N515" s="42" t="s">
        <v>5</v>
      </c>
      <c r="O515" s="42" t="s">
        <v>5</v>
      </c>
      <c r="P515" s="42" t="s">
        <v>5</v>
      </c>
      <c r="Q515" s="42" t="s">
        <v>5</v>
      </c>
      <c r="R515" s="42" t="s">
        <v>5</v>
      </c>
      <c r="S515" s="42" t="s">
        <v>5</v>
      </c>
      <c r="T515" s="42" t="s">
        <v>5</v>
      </c>
      <c r="U515" s="42" t="s">
        <v>5</v>
      </c>
      <c r="V515" s="42" t="s">
        <v>5</v>
      </c>
      <c r="W515" s="42" t="s">
        <v>5</v>
      </c>
      <c r="X515" s="42" t="s">
        <v>5</v>
      </c>
      <c r="Y515" s="42" t="s">
        <v>5</v>
      </c>
      <c r="Z515" s="42" t="s">
        <v>5</v>
      </c>
      <c r="AA515" s="42" t="s">
        <v>5</v>
      </c>
      <c r="AB515" s="42" t="s">
        <v>5</v>
      </c>
      <c r="AC515" s="42" t="s">
        <v>5</v>
      </c>
      <c r="AD515" s="42" t="s">
        <v>5</v>
      </c>
      <c r="AE515" s="42">
        <v>211</v>
      </c>
      <c r="AF515" s="42">
        <v>316</v>
      </c>
      <c r="AG515" s="42">
        <v>270</v>
      </c>
      <c r="AH515" s="42">
        <v>204</v>
      </c>
      <c r="AI515" s="42" t="s">
        <v>5</v>
      </c>
      <c r="AJ515" s="42" t="s">
        <v>5</v>
      </c>
      <c r="AK515" s="42" t="s">
        <v>5</v>
      </c>
      <c r="AL515" s="42" t="s">
        <v>5</v>
      </c>
      <c r="AM515" s="42">
        <v>228</v>
      </c>
      <c r="AN515" s="42" t="s">
        <v>5</v>
      </c>
      <c r="AO515" s="42">
        <v>267</v>
      </c>
      <c r="AP515" s="42">
        <v>115</v>
      </c>
      <c r="AQ515" s="42">
        <v>79</v>
      </c>
      <c r="AR515" s="42">
        <v>74</v>
      </c>
      <c r="AS515" s="42">
        <v>37</v>
      </c>
      <c r="AT515" s="42">
        <v>43</v>
      </c>
      <c r="AU515" s="42">
        <v>44</v>
      </c>
      <c r="AV515" s="42">
        <v>74</v>
      </c>
      <c r="AW515" s="42">
        <v>60</v>
      </c>
      <c r="AX515" s="42">
        <v>68</v>
      </c>
      <c r="AY515" s="42">
        <v>103</v>
      </c>
      <c r="AZ515" s="42">
        <v>111</v>
      </c>
      <c r="BA515" s="42">
        <v>132</v>
      </c>
      <c r="BB515" s="42">
        <v>198</v>
      </c>
      <c r="BC515" s="42">
        <v>216</v>
      </c>
      <c r="BD515" s="42">
        <v>248</v>
      </c>
      <c r="BE515" s="42">
        <v>381</v>
      </c>
      <c r="BF515" s="42">
        <v>317</v>
      </c>
      <c r="BG515" s="42">
        <v>320</v>
      </c>
      <c r="BH515" s="42">
        <v>425</v>
      </c>
      <c r="BI515" s="42">
        <v>440</v>
      </c>
      <c r="BJ515" s="42">
        <v>436</v>
      </c>
      <c r="BK515" s="42">
        <v>629</v>
      </c>
      <c r="BL515" s="42">
        <v>659</v>
      </c>
    </row>
    <row r="516" spans="1:64">
      <c r="A516" s="41" t="s">
        <v>265</v>
      </c>
      <c r="B516" s="41" t="s">
        <v>46</v>
      </c>
      <c r="C516" s="41" t="s">
        <v>7</v>
      </c>
      <c r="D516" s="42" t="s">
        <v>5</v>
      </c>
      <c r="E516" s="42" t="s">
        <v>5</v>
      </c>
      <c r="F516" s="42" t="s">
        <v>5</v>
      </c>
      <c r="G516" s="42" t="s">
        <v>5</v>
      </c>
      <c r="H516" s="42" t="s">
        <v>5</v>
      </c>
      <c r="I516" s="42" t="s">
        <v>5</v>
      </c>
      <c r="J516" s="42" t="s">
        <v>5</v>
      </c>
      <c r="K516" s="42" t="s">
        <v>5</v>
      </c>
      <c r="L516" s="42" t="s">
        <v>5</v>
      </c>
      <c r="M516" s="42" t="s">
        <v>5</v>
      </c>
      <c r="N516" s="42" t="s">
        <v>5</v>
      </c>
      <c r="O516" s="42" t="s">
        <v>5</v>
      </c>
      <c r="P516" s="42" t="s">
        <v>5</v>
      </c>
      <c r="Q516" s="42" t="s">
        <v>5</v>
      </c>
      <c r="R516" s="42" t="s">
        <v>5</v>
      </c>
      <c r="S516" s="42" t="s">
        <v>5</v>
      </c>
      <c r="T516" s="42" t="s">
        <v>5</v>
      </c>
      <c r="U516" s="42" t="s">
        <v>5</v>
      </c>
      <c r="V516" s="42" t="s">
        <v>5</v>
      </c>
      <c r="W516" s="42" t="s">
        <v>5</v>
      </c>
      <c r="X516" s="42" t="s">
        <v>5</v>
      </c>
      <c r="Y516" s="42" t="s">
        <v>5</v>
      </c>
      <c r="Z516" s="42" t="s">
        <v>5</v>
      </c>
      <c r="AA516" s="42" t="s">
        <v>5</v>
      </c>
      <c r="AB516" s="42" t="s">
        <v>5</v>
      </c>
      <c r="AC516" s="42" t="s">
        <v>5</v>
      </c>
      <c r="AD516" s="42" t="s">
        <v>5</v>
      </c>
      <c r="AE516" s="42">
        <v>1</v>
      </c>
      <c r="AF516" s="42">
        <v>1</v>
      </c>
      <c r="AG516" s="42">
        <v>1</v>
      </c>
      <c r="AH516" s="42">
        <v>9</v>
      </c>
      <c r="AI516" s="42" t="s">
        <v>5</v>
      </c>
      <c r="AJ516" s="42" t="s">
        <v>5</v>
      </c>
      <c r="AK516" s="42" t="s">
        <v>5</v>
      </c>
      <c r="AL516" s="42" t="s">
        <v>5</v>
      </c>
      <c r="AM516" s="42">
        <v>19</v>
      </c>
      <c r="AN516" s="42" t="s">
        <v>5</v>
      </c>
      <c r="AO516" s="42">
        <v>8</v>
      </c>
      <c r="AP516" s="42">
        <v>10</v>
      </c>
      <c r="AQ516" s="42">
        <v>12</v>
      </c>
      <c r="AR516" s="42">
        <v>8</v>
      </c>
      <c r="AS516" s="42">
        <v>3</v>
      </c>
      <c r="AT516" s="42">
        <v>1</v>
      </c>
      <c r="AU516" s="42">
        <v>1</v>
      </c>
      <c r="AV516" s="42">
        <v>2</v>
      </c>
      <c r="AW516" s="42">
        <v>3</v>
      </c>
      <c r="AX516" s="42">
        <v>2</v>
      </c>
      <c r="AY516" s="42">
        <v>2</v>
      </c>
      <c r="AZ516" s="42">
        <v>6</v>
      </c>
      <c r="BA516" s="42" t="s">
        <v>5</v>
      </c>
      <c r="BB516" s="42">
        <v>1</v>
      </c>
      <c r="BC516" s="42">
        <v>4</v>
      </c>
      <c r="BD516" s="42">
        <v>8</v>
      </c>
      <c r="BE516" s="42">
        <v>15</v>
      </c>
      <c r="BF516" s="42">
        <v>17</v>
      </c>
      <c r="BG516" s="42">
        <v>18</v>
      </c>
      <c r="BH516" s="42">
        <v>19</v>
      </c>
      <c r="BI516" s="42">
        <v>54</v>
      </c>
      <c r="BJ516" s="42">
        <v>51</v>
      </c>
      <c r="BK516" s="42">
        <v>188</v>
      </c>
      <c r="BL516" s="42">
        <v>134</v>
      </c>
    </row>
    <row r="517" spans="1:64">
      <c r="A517" s="41" t="s">
        <v>268</v>
      </c>
      <c r="B517" s="41" t="s">
        <v>46</v>
      </c>
      <c r="C517" s="41" t="s">
        <v>7</v>
      </c>
      <c r="D517" s="42" t="s">
        <v>4</v>
      </c>
      <c r="E517" s="42" t="s">
        <v>4</v>
      </c>
      <c r="F517" s="42" t="s">
        <v>4</v>
      </c>
      <c r="G517" s="42" t="s">
        <v>4</v>
      </c>
      <c r="H517" s="42" t="s">
        <v>4</v>
      </c>
      <c r="I517" s="42" t="s">
        <v>4</v>
      </c>
      <c r="J517" s="42" t="s">
        <v>4</v>
      </c>
      <c r="K517" s="42" t="s">
        <v>4</v>
      </c>
      <c r="L517" s="42" t="s">
        <v>4</v>
      </c>
      <c r="M517" s="42" t="s">
        <v>4</v>
      </c>
      <c r="N517" s="42" t="s">
        <v>4</v>
      </c>
      <c r="O517" s="42" t="s">
        <v>4</v>
      </c>
      <c r="P517" s="42" t="s">
        <v>4</v>
      </c>
      <c r="Q517" s="42" t="s">
        <v>4</v>
      </c>
      <c r="R517" s="42" t="s">
        <v>4</v>
      </c>
      <c r="S517" s="42" t="s">
        <v>4</v>
      </c>
      <c r="T517" s="42" t="s">
        <v>4</v>
      </c>
      <c r="U517" s="42" t="s">
        <v>4</v>
      </c>
      <c r="V517" s="42" t="s">
        <v>4</v>
      </c>
      <c r="W517" s="42" t="s">
        <v>4</v>
      </c>
      <c r="X517" s="42" t="s">
        <v>4</v>
      </c>
      <c r="Y517" s="42" t="s">
        <v>4</v>
      </c>
      <c r="Z517" s="42" t="s">
        <v>4</v>
      </c>
      <c r="AA517" s="42" t="s">
        <v>4</v>
      </c>
      <c r="AB517" s="42" t="s">
        <v>4</v>
      </c>
      <c r="AC517" s="42">
        <v>70</v>
      </c>
      <c r="AD517" s="42">
        <v>60</v>
      </c>
      <c r="AE517" s="42" t="s">
        <v>5</v>
      </c>
      <c r="AF517" s="42" t="s">
        <v>5</v>
      </c>
      <c r="AG517" s="42">
        <v>54</v>
      </c>
      <c r="AH517" s="42">
        <v>48</v>
      </c>
      <c r="AI517" s="42">
        <v>24</v>
      </c>
      <c r="AJ517" s="42">
        <v>15</v>
      </c>
      <c r="AK517" s="42">
        <v>21</v>
      </c>
      <c r="AL517" s="42">
        <v>13</v>
      </c>
      <c r="AM517" s="42">
        <v>32</v>
      </c>
      <c r="AN517" s="42">
        <v>120</v>
      </c>
      <c r="AO517" s="42">
        <v>104</v>
      </c>
      <c r="AP517" s="42">
        <v>27</v>
      </c>
      <c r="AQ517" s="42">
        <v>110</v>
      </c>
      <c r="AR517" s="42">
        <v>160</v>
      </c>
      <c r="AS517" s="42" t="s">
        <v>5</v>
      </c>
      <c r="AT517" s="42">
        <v>19</v>
      </c>
      <c r="AU517" s="42">
        <v>66</v>
      </c>
      <c r="AV517" s="42" t="s">
        <v>4</v>
      </c>
      <c r="AW517" s="42">
        <v>11</v>
      </c>
      <c r="AX517" s="42" t="s">
        <v>4</v>
      </c>
      <c r="AY517" s="42">
        <v>50</v>
      </c>
      <c r="AZ517" s="42" t="s">
        <v>5</v>
      </c>
      <c r="BA517" s="42">
        <v>73</v>
      </c>
      <c r="BB517" s="42">
        <v>98</v>
      </c>
      <c r="BC517" s="42">
        <v>135</v>
      </c>
      <c r="BD517" s="42">
        <v>86</v>
      </c>
      <c r="BE517" s="42">
        <v>95</v>
      </c>
      <c r="BF517" s="42">
        <v>115</v>
      </c>
      <c r="BG517" s="42">
        <v>109</v>
      </c>
      <c r="BH517" s="42">
        <v>123</v>
      </c>
      <c r="BI517" s="42">
        <v>108</v>
      </c>
      <c r="BJ517" s="42">
        <v>100</v>
      </c>
      <c r="BK517" s="42">
        <v>95</v>
      </c>
      <c r="BL517" s="42">
        <v>112</v>
      </c>
    </row>
    <row r="518" spans="1:64">
      <c r="A518" s="41" t="s">
        <v>269</v>
      </c>
      <c r="B518" s="41" t="s">
        <v>46</v>
      </c>
      <c r="C518" s="41" t="s">
        <v>7</v>
      </c>
      <c r="D518" s="42" t="s">
        <v>4</v>
      </c>
      <c r="E518" s="42" t="s">
        <v>4</v>
      </c>
      <c r="F518" s="42" t="s">
        <v>4</v>
      </c>
      <c r="G518" s="42" t="s">
        <v>4</v>
      </c>
      <c r="H518" s="42" t="s">
        <v>4</v>
      </c>
      <c r="I518" s="42" t="s">
        <v>4</v>
      </c>
      <c r="J518" s="42" t="s">
        <v>4</v>
      </c>
      <c r="K518" s="42" t="s">
        <v>4</v>
      </c>
      <c r="L518" s="42" t="s">
        <v>4</v>
      </c>
      <c r="M518" s="42" t="s">
        <v>4</v>
      </c>
      <c r="N518" s="42" t="s">
        <v>4</v>
      </c>
      <c r="O518" s="42" t="s">
        <v>4</v>
      </c>
      <c r="P518" s="42" t="s">
        <v>4</v>
      </c>
      <c r="Q518" s="42" t="s">
        <v>4</v>
      </c>
      <c r="R518" s="42" t="s">
        <v>4</v>
      </c>
      <c r="S518" s="42" t="s">
        <v>4</v>
      </c>
      <c r="T518" s="42" t="s">
        <v>4</v>
      </c>
      <c r="U518" s="42" t="s">
        <v>4</v>
      </c>
      <c r="V518" s="42" t="s">
        <v>4</v>
      </c>
      <c r="W518" s="42" t="s">
        <v>4</v>
      </c>
      <c r="X518" s="42" t="s">
        <v>4</v>
      </c>
      <c r="Y518" s="42" t="s">
        <v>4</v>
      </c>
      <c r="Z518" s="42" t="s">
        <v>4</v>
      </c>
      <c r="AA518" s="42" t="s">
        <v>4</v>
      </c>
      <c r="AB518" s="42" t="s">
        <v>4</v>
      </c>
      <c r="AC518" s="42" t="s">
        <v>4</v>
      </c>
      <c r="AD518" s="42" t="s">
        <v>4</v>
      </c>
      <c r="AE518" s="42" t="s">
        <v>4</v>
      </c>
      <c r="AF518" s="42" t="s">
        <v>4</v>
      </c>
      <c r="AG518" s="42" t="s">
        <v>4</v>
      </c>
      <c r="AH518" s="42" t="s">
        <v>4</v>
      </c>
      <c r="AI518" s="42" t="s">
        <v>4</v>
      </c>
      <c r="AJ518" s="42" t="s">
        <v>4</v>
      </c>
      <c r="AK518" s="42" t="s">
        <v>5</v>
      </c>
      <c r="AL518" s="42" t="s">
        <v>5</v>
      </c>
      <c r="AM518" s="42" t="s">
        <v>5</v>
      </c>
      <c r="AN518" s="42">
        <v>36</v>
      </c>
      <c r="AO518" s="42">
        <v>15</v>
      </c>
      <c r="AP518" s="42">
        <v>3</v>
      </c>
      <c r="AQ518" s="42" t="s">
        <v>5</v>
      </c>
      <c r="AR518" s="42" t="s">
        <v>5</v>
      </c>
      <c r="AS518" s="42" t="s">
        <v>5</v>
      </c>
      <c r="AT518" s="42" t="s">
        <v>5</v>
      </c>
      <c r="AU518" s="42" t="s">
        <v>5</v>
      </c>
      <c r="AV518" s="42" t="s">
        <v>4</v>
      </c>
      <c r="AW518" s="42">
        <v>67</v>
      </c>
      <c r="AX518" s="42" t="s">
        <v>4</v>
      </c>
      <c r="AY518" s="42">
        <v>109</v>
      </c>
      <c r="AZ518" s="42">
        <v>155</v>
      </c>
      <c r="BA518" s="42">
        <v>130</v>
      </c>
      <c r="BB518" s="42">
        <v>197</v>
      </c>
      <c r="BC518" s="42">
        <v>304</v>
      </c>
      <c r="BD518" s="42">
        <v>377</v>
      </c>
      <c r="BE518" s="42">
        <v>304</v>
      </c>
      <c r="BF518" s="42">
        <v>191</v>
      </c>
      <c r="BG518" s="42">
        <v>228</v>
      </c>
      <c r="BH518" s="42">
        <v>304</v>
      </c>
      <c r="BI518" s="42">
        <v>372</v>
      </c>
      <c r="BJ518" s="42">
        <v>331</v>
      </c>
      <c r="BK518" s="42">
        <v>319</v>
      </c>
      <c r="BL518" s="42" t="s">
        <v>4</v>
      </c>
    </row>
    <row r="519" spans="1:64">
      <c r="A519" s="41" t="s">
        <v>271</v>
      </c>
      <c r="B519" s="41" t="s">
        <v>46</v>
      </c>
      <c r="C519" s="41" t="s">
        <v>6</v>
      </c>
      <c r="D519" s="42" t="s">
        <v>5</v>
      </c>
      <c r="E519" s="42" t="s">
        <v>5</v>
      </c>
      <c r="F519" s="42" t="s">
        <v>5</v>
      </c>
      <c r="G519" s="42" t="s">
        <v>5</v>
      </c>
      <c r="H519" s="42" t="s">
        <v>5</v>
      </c>
      <c r="I519" s="42" t="s">
        <v>5</v>
      </c>
      <c r="J519" s="42" t="s">
        <v>5</v>
      </c>
      <c r="K519" s="42" t="s">
        <v>5</v>
      </c>
      <c r="L519" s="42" t="s">
        <v>5</v>
      </c>
      <c r="M519" s="42" t="s">
        <v>5</v>
      </c>
      <c r="N519" s="42">
        <v>5104</v>
      </c>
      <c r="O519" s="42">
        <v>4333</v>
      </c>
      <c r="P519" s="42" t="s">
        <v>5</v>
      </c>
      <c r="Q519" s="42" t="s">
        <v>5</v>
      </c>
      <c r="R519" s="42" t="s">
        <v>5</v>
      </c>
      <c r="S519" s="42" t="s">
        <v>5</v>
      </c>
      <c r="T519" s="42" t="s">
        <v>5</v>
      </c>
      <c r="U519" s="42" t="s">
        <v>5</v>
      </c>
      <c r="V519" s="42" t="s">
        <v>5</v>
      </c>
      <c r="W519" s="42" t="s">
        <v>5</v>
      </c>
      <c r="X519" s="42" t="s">
        <v>5</v>
      </c>
      <c r="Y519" s="42" t="s">
        <v>5</v>
      </c>
      <c r="Z519" s="42" t="s">
        <v>5</v>
      </c>
      <c r="AA519" s="42" t="s">
        <v>5</v>
      </c>
      <c r="AB519" s="42">
        <v>10805</v>
      </c>
      <c r="AC519" s="42">
        <v>10629</v>
      </c>
      <c r="AD519" s="42">
        <v>10391</v>
      </c>
      <c r="AE519" s="42">
        <v>9703</v>
      </c>
      <c r="AF519" s="42">
        <v>9072</v>
      </c>
      <c r="AG519" s="42">
        <v>2108</v>
      </c>
      <c r="AH519" s="42">
        <v>9352</v>
      </c>
      <c r="AI519" s="42">
        <v>7140</v>
      </c>
      <c r="AJ519" s="42">
        <v>6879</v>
      </c>
      <c r="AK519" s="42">
        <v>5357</v>
      </c>
      <c r="AL519" s="42">
        <v>4871</v>
      </c>
      <c r="AM519" s="42">
        <v>4209</v>
      </c>
      <c r="AN519" s="42">
        <v>3153</v>
      </c>
      <c r="AO519" s="42">
        <v>2014</v>
      </c>
      <c r="AP519" s="42">
        <v>3110</v>
      </c>
      <c r="AQ519" s="42">
        <v>3041</v>
      </c>
      <c r="AR519" s="42">
        <v>3044</v>
      </c>
      <c r="AS519" s="42">
        <v>5820</v>
      </c>
      <c r="AT519" s="42">
        <v>8646</v>
      </c>
      <c r="AU519" s="42">
        <v>6499</v>
      </c>
      <c r="AV519" s="42">
        <v>5997</v>
      </c>
      <c r="AW519" s="42">
        <v>5808</v>
      </c>
      <c r="AX519" s="42">
        <v>5462</v>
      </c>
      <c r="AY519" s="42">
        <v>7808</v>
      </c>
      <c r="AZ519" s="42">
        <v>7067</v>
      </c>
      <c r="BA519" s="42" t="s">
        <v>4</v>
      </c>
      <c r="BB519" s="42">
        <v>6581</v>
      </c>
      <c r="BC519" s="42">
        <v>8582</v>
      </c>
      <c r="BD519" s="42">
        <v>10449</v>
      </c>
      <c r="BE519" s="42">
        <v>9151</v>
      </c>
      <c r="BF519" s="42">
        <v>11565</v>
      </c>
      <c r="BG519" s="42">
        <v>15255</v>
      </c>
      <c r="BH519" s="42">
        <v>14312</v>
      </c>
      <c r="BI519" s="42">
        <v>12533</v>
      </c>
      <c r="BJ519" s="42">
        <v>11698</v>
      </c>
      <c r="BK519" s="42">
        <v>12725</v>
      </c>
      <c r="BL519" s="42">
        <v>14422</v>
      </c>
    </row>
    <row r="520" spans="1:64">
      <c r="A520" s="41" t="s">
        <v>271</v>
      </c>
      <c r="B520" s="41" t="s">
        <v>46</v>
      </c>
      <c r="C520" s="41" t="s">
        <v>9</v>
      </c>
      <c r="D520" s="42" t="s">
        <v>5</v>
      </c>
      <c r="E520" s="42" t="s">
        <v>5</v>
      </c>
      <c r="F520" s="42" t="s">
        <v>5</v>
      </c>
      <c r="G520" s="42" t="s">
        <v>5</v>
      </c>
      <c r="H520" s="42" t="s">
        <v>5</v>
      </c>
      <c r="I520" s="42" t="s">
        <v>5</v>
      </c>
      <c r="J520" s="42" t="s">
        <v>5</v>
      </c>
      <c r="K520" s="42" t="s">
        <v>5</v>
      </c>
      <c r="L520" s="42" t="s">
        <v>5</v>
      </c>
      <c r="M520" s="42" t="s">
        <v>5</v>
      </c>
      <c r="N520" s="42" t="s">
        <v>5</v>
      </c>
      <c r="O520" s="42" t="s">
        <v>5</v>
      </c>
      <c r="P520" s="42" t="s">
        <v>5</v>
      </c>
      <c r="Q520" s="42" t="s">
        <v>5</v>
      </c>
      <c r="R520" s="42" t="s">
        <v>5</v>
      </c>
      <c r="S520" s="42" t="s">
        <v>5</v>
      </c>
      <c r="T520" s="42" t="s">
        <v>5</v>
      </c>
      <c r="U520" s="42">
        <v>5259</v>
      </c>
      <c r="V520" s="42">
        <v>7182</v>
      </c>
      <c r="W520" s="42" t="s">
        <v>5</v>
      </c>
      <c r="X520" s="42">
        <v>10942</v>
      </c>
      <c r="Y520" s="42">
        <v>15946</v>
      </c>
      <c r="Z520" s="42">
        <v>16732</v>
      </c>
      <c r="AA520" s="42">
        <v>24134</v>
      </c>
      <c r="AB520" s="42" t="s">
        <v>5</v>
      </c>
      <c r="AC520" s="42" t="s">
        <v>5</v>
      </c>
      <c r="AD520" s="42" t="s">
        <v>5</v>
      </c>
      <c r="AE520" s="42" t="s">
        <v>5</v>
      </c>
      <c r="AF520" s="42" t="s">
        <v>5</v>
      </c>
      <c r="AG520" s="42" t="s">
        <v>5</v>
      </c>
      <c r="AH520" s="42" t="s">
        <v>5</v>
      </c>
      <c r="AI520" s="42" t="s">
        <v>5</v>
      </c>
      <c r="AJ520" s="42" t="s">
        <v>5</v>
      </c>
      <c r="AK520" s="42" t="s">
        <v>5</v>
      </c>
      <c r="AL520" s="42" t="s">
        <v>5</v>
      </c>
      <c r="AM520" s="42" t="s">
        <v>5</v>
      </c>
      <c r="AN520" s="42" t="s">
        <v>5</v>
      </c>
      <c r="AO520" s="42" t="s">
        <v>5</v>
      </c>
      <c r="AP520" s="42" t="s">
        <v>5</v>
      </c>
      <c r="AQ520" s="42" t="s">
        <v>5</v>
      </c>
      <c r="AR520" s="42" t="s">
        <v>5</v>
      </c>
      <c r="AS520" s="42" t="s">
        <v>5</v>
      </c>
      <c r="AT520" s="42" t="s">
        <v>5</v>
      </c>
      <c r="AU520" s="42" t="s">
        <v>5</v>
      </c>
      <c r="AV520" s="42" t="s">
        <v>5</v>
      </c>
      <c r="AW520" s="42" t="s">
        <v>5</v>
      </c>
      <c r="AX520" s="42" t="s">
        <v>5</v>
      </c>
      <c r="AY520" s="42" t="s">
        <v>5</v>
      </c>
      <c r="AZ520" s="42" t="s">
        <v>5</v>
      </c>
      <c r="BA520" s="42" t="s">
        <v>4</v>
      </c>
      <c r="BB520" s="42" t="s">
        <v>5</v>
      </c>
      <c r="BC520" s="42" t="s">
        <v>5</v>
      </c>
      <c r="BD520" s="42" t="s">
        <v>5</v>
      </c>
      <c r="BE520" s="42" t="s">
        <v>5</v>
      </c>
      <c r="BF520" s="42" t="s">
        <v>5</v>
      </c>
      <c r="BG520" s="42" t="s">
        <v>5</v>
      </c>
      <c r="BH520" s="42" t="s">
        <v>5</v>
      </c>
      <c r="BI520" s="42" t="s">
        <v>4</v>
      </c>
      <c r="BJ520" s="42" t="s">
        <v>4</v>
      </c>
      <c r="BK520" s="42" t="s">
        <v>4</v>
      </c>
      <c r="BL520" s="42" t="s">
        <v>4</v>
      </c>
    </row>
    <row r="521" spans="1:64">
      <c r="A521" s="41" t="s">
        <v>271</v>
      </c>
      <c r="B521" s="41" t="s">
        <v>46</v>
      </c>
      <c r="C521" s="41" t="s">
        <v>7</v>
      </c>
      <c r="D521" s="42" t="s">
        <v>5</v>
      </c>
      <c r="E521" s="42" t="s">
        <v>5</v>
      </c>
      <c r="F521" s="42" t="s">
        <v>5</v>
      </c>
      <c r="G521" s="42" t="s">
        <v>5</v>
      </c>
      <c r="H521" s="42" t="s">
        <v>5</v>
      </c>
      <c r="I521" s="42" t="s">
        <v>5</v>
      </c>
      <c r="J521" s="42" t="s">
        <v>5</v>
      </c>
      <c r="K521" s="42" t="s">
        <v>5</v>
      </c>
      <c r="L521" s="42" t="s">
        <v>5</v>
      </c>
      <c r="M521" s="42" t="s">
        <v>5</v>
      </c>
      <c r="N521" s="42">
        <v>2044</v>
      </c>
      <c r="O521" s="42">
        <v>2483</v>
      </c>
      <c r="P521" s="42" t="s">
        <v>5</v>
      </c>
      <c r="Q521" s="42" t="s">
        <v>5</v>
      </c>
      <c r="R521" s="42" t="s">
        <v>5</v>
      </c>
      <c r="S521" s="42" t="s">
        <v>5</v>
      </c>
      <c r="T521" s="42" t="s">
        <v>5</v>
      </c>
      <c r="U521" s="42" t="s">
        <v>5</v>
      </c>
      <c r="V521" s="42" t="s">
        <v>5</v>
      </c>
      <c r="W521" s="42" t="s">
        <v>5</v>
      </c>
      <c r="X521" s="42" t="s">
        <v>5</v>
      </c>
      <c r="Y521" s="42" t="s">
        <v>5</v>
      </c>
      <c r="Z521" s="42" t="s">
        <v>5</v>
      </c>
      <c r="AA521" s="42" t="s">
        <v>5</v>
      </c>
      <c r="AB521" s="42">
        <v>9019</v>
      </c>
      <c r="AC521" s="42">
        <v>9461</v>
      </c>
      <c r="AD521" s="42">
        <v>10144</v>
      </c>
      <c r="AE521" s="42">
        <v>7913</v>
      </c>
      <c r="AF521" s="42">
        <v>7338</v>
      </c>
      <c r="AG521" s="42">
        <v>7152</v>
      </c>
      <c r="AH521" s="42">
        <v>5786</v>
      </c>
      <c r="AI521" s="42">
        <v>4407</v>
      </c>
      <c r="AJ521" s="42">
        <v>4190</v>
      </c>
      <c r="AK521" s="42">
        <v>3982</v>
      </c>
      <c r="AL521" s="42">
        <v>4183</v>
      </c>
      <c r="AM521" s="42">
        <v>4900</v>
      </c>
      <c r="AN521" s="42">
        <v>4364</v>
      </c>
      <c r="AO521" s="42">
        <v>2978</v>
      </c>
      <c r="AP521" s="42">
        <v>3110</v>
      </c>
      <c r="AQ521" s="42">
        <v>1981</v>
      </c>
      <c r="AR521" s="42">
        <v>1648</v>
      </c>
      <c r="AS521" s="42">
        <v>2592</v>
      </c>
      <c r="AT521" s="42">
        <v>4892</v>
      </c>
      <c r="AU521" s="42">
        <v>6355</v>
      </c>
      <c r="AV521" s="42">
        <v>7001</v>
      </c>
      <c r="AW521" s="42">
        <v>6128</v>
      </c>
      <c r="AX521" s="42">
        <v>6347</v>
      </c>
      <c r="AY521" s="42">
        <v>6273</v>
      </c>
      <c r="AZ521" s="42">
        <v>5427</v>
      </c>
      <c r="BA521" s="42" t="s">
        <v>4</v>
      </c>
      <c r="BB521" s="42">
        <v>5844</v>
      </c>
      <c r="BC521" s="42">
        <v>6982</v>
      </c>
      <c r="BD521" s="42">
        <v>8615</v>
      </c>
      <c r="BE521" s="42">
        <v>8879</v>
      </c>
      <c r="BF521" s="42">
        <v>10791</v>
      </c>
      <c r="BG521" s="42">
        <v>10690</v>
      </c>
      <c r="BH521" s="42">
        <v>11333</v>
      </c>
      <c r="BI521" s="42">
        <v>12800</v>
      </c>
      <c r="BJ521" s="42">
        <v>11348</v>
      </c>
      <c r="BK521" s="42">
        <v>10950</v>
      </c>
      <c r="BL521" s="42">
        <v>11524</v>
      </c>
    </row>
    <row r="522" spans="1:64">
      <c r="A522" s="41" t="s">
        <v>278</v>
      </c>
      <c r="B522" s="41" t="s">
        <v>46</v>
      </c>
      <c r="C522" s="41" t="s">
        <v>6</v>
      </c>
      <c r="D522" s="42" t="s">
        <v>5</v>
      </c>
      <c r="E522" s="42" t="s">
        <v>5</v>
      </c>
      <c r="F522" s="42" t="s">
        <v>5</v>
      </c>
      <c r="G522" s="42" t="s">
        <v>5</v>
      </c>
      <c r="H522" s="42" t="s">
        <v>5</v>
      </c>
      <c r="I522" s="42" t="s">
        <v>5</v>
      </c>
      <c r="J522" s="42" t="s">
        <v>5</v>
      </c>
      <c r="K522" s="42" t="s">
        <v>5</v>
      </c>
      <c r="L522" s="42" t="s">
        <v>5</v>
      </c>
      <c r="M522" s="42" t="s">
        <v>5</v>
      </c>
      <c r="N522" s="42" t="s">
        <v>5</v>
      </c>
      <c r="O522" s="42" t="s">
        <v>5</v>
      </c>
      <c r="P522" s="42" t="s">
        <v>5</v>
      </c>
      <c r="Q522" s="42" t="s">
        <v>5</v>
      </c>
      <c r="R522" s="42" t="s">
        <v>5</v>
      </c>
      <c r="S522" s="42" t="s">
        <v>5</v>
      </c>
      <c r="T522" s="42" t="s">
        <v>5</v>
      </c>
      <c r="U522" s="42" t="s">
        <v>5</v>
      </c>
      <c r="V522" s="42" t="s">
        <v>5</v>
      </c>
      <c r="W522" s="42" t="s">
        <v>5</v>
      </c>
      <c r="X522" s="42" t="s">
        <v>5</v>
      </c>
      <c r="Y522" s="42" t="s">
        <v>5</v>
      </c>
      <c r="Z522" s="42" t="s">
        <v>5</v>
      </c>
      <c r="AA522" s="42" t="s">
        <v>5</v>
      </c>
      <c r="AB522" s="42" t="s">
        <v>5</v>
      </c>
      <c r="AC522" s="42" t="s">
        <v>5</v>
      </c>
      <c r="AD522" s="42" t="s">
        <v>5</v>
      </c>
      <c r="AE522" s="42" t="s">
        <v>5</v>
      </c>
      <c r="AF522" s="42" t="s">
        <v>5</v>
      </c>
      <c r="AG522" s="42" t="s">
        <v>5</v>
      </c>
      <c r="AH522" s="42" t="s">
        <v>5</v>
      </c>
      <c r="AI522" s="42" t="s">
        <v>5</v>
      </c>
      <c r="AJ522" s="42" t="s">
        <v>5</v>
      </c>
      <c r="AK522" s="42" t="s">
        <v>5</v>
      </c>
      <c r="AL522" s="42" t="s">
        <v>5</v>
      </c>
      <c r="AM522" s="42" t="s">
        <v>5</v>
      </c>
      <c r="AN522" s="42" t="s">
        <v>5</v>
      </c>
      <c r="AO522" s="42" t="s">
        <v>5</v>
      </c>
      <c r="AP522" s="42" t="s">
        <v>5</v>
      </c>
      <c r="AQ522" s="42" t="s">
        <v>5</v>
      </c>
      <c r="AR522" s="42" t="s">
        <v>5</v>
      </c>
      <c r="AS522" s="42" t="s">
        <v>5</v>
      </c>
      <c r="AT522" s="42" t="s">
        <v>5</v>
      </c>
      <c r="AU522" s="42" t="s">
        <v>5</v>
      </c>
      <c r="AV522" s="42" t="s">
        <v>5</v>
      </c>
      <c r="AW522" s="42" t="s">
        <v>5</v>
      </c>
      <c r="AX522" s="42" t="s">
        <v>5</v>
      </c>
      <c r="AY522" s="42" t="s">
        <v>5</v>
      </c>
      <c r="AZ522" s="42" t="s">
        <v>5</v>
      </c>
      <c r="BA522" s="42" t="s">
        <v>5</v>
      </c>
      <c r="BB522" s="42" t="s">
        <v>5</v>
      </c>
      <c r="BC522" s="42" t="s">
        <v>5</v>
      </c>
      <c r="BD522" s="42" t="s">
        <v>5</v>
      </c>
      <c r="BE522" s="42">
        <v>173</v>
      </c>
      <c r="BF522" s="42">
        <v>211</v>
      </c>
      <c r="BG522" s="42">
        <v>56</v>
      </c>
      <c r="BH522" s="42" t="s">
        <v>5</v>
      </c>
      <c r="BI522" s="42" t="s">
        <v>4</v>
      </c>
      <c r="BJ522" s="42" t="s">
        <v>4</v>
      </c>
      <c r="BK522" s="42" t="s">
        <v>4</v>
      </c>
      <c r="BL522" s="42" t="s">
        <v>4</v>
      </c>
    </row>
    <row r="523" spans="1:64">
      <c r="A523" s="41" t="s">
        <v>278</v>
      </c>
      <c r="B523" s="41" t="s">
        <v>46</v>
      </c>
      <c r="C523" s="41" t="s">
        <v>7</v>
      </c>
      <c r="D523" s="42" t="s">
        <v>5</v>
      </c>
      <c r="E523" s="42" t="s">
        <v>5</v>
      </c>
      <c r="F523" s="42" t="s">
        <v>5</v>
      </c>
      <c r="G523" s="42" t="s">
        <v>5</v>
      </c>
      <c r="H523" s="42" t="s">
        <v>5</v>
      </c>
      <c r="I523" s="42" t="s">
        <v>5</v>
      </c>
      <c r="J523" s="42" t="s">
        <v>5</v>
      </c>
      <c r="K523" s="42" t="s">
        <v>5</v>
      </c>
      <c r="L523" s="42" t="s">
        <v>5</v>
      </c>
      <c r="M523" s="42" t="s">
        <v>5</v>
      </c>
      <c r="N523" s="42" t="s">
        <v>5</v>
      </c>
      <c r="O523" s="42" t="s">
        <v>5</v>
      </c>
      <c r="P523" s="42" t="s">
        <v>5</v>
      </c>
      <c r="Q523" s="42" t="s">
        <v>5</v>
      </c>
      <c r="R523" s="42" t="s">
        <v>5</v>
      </c>
      <c r="S523" s="42" t="s">
        <v>5</v>
      </c>
      <c r="T523" s="42" t="s">
        <v>5</v>
      </c>
      <c r="U523" s="42" t="s">
        <v>5</v>
      </c>
      <c r="V523" s="42" t="s">
        <v>5</v>
      </c>
      <c r="W523" s="42" t="s">
        <v>5</v>
      </c>
      <c r="X523" s="42" t="s">
        <v>5</v>
      </c>
      <c r="Y523" s="42" t="s">
        <v>5</v>
      </c>
      <c r="Z523" s="42" t="s">
        <v>5</v>
      </c>
      <c r="AA523" s="42" t="s">
        <v>5</v>
      </c>
      <c r="AB523" s="42" t="s">
        <v>5</v>
      </c>
      <c r="AC523" s="42" t="s">
        <v>5</v>
      </c>
      <c r="AD523" s="42" t="s">
        <v>5</v>
      </c>
      <c r="AE523" s="42" t="s">
        <v>5</v>
      </c>
      <c r="AF523" s="42" t="s">
        <v>5</v>
      </c>
      <c r="AG523" s="42" t="s">
        <v>5</v>
      </c>
      <c r="AH523" s="42">
        <v>2</v>
      </c>
      <c r="AI523" s="42" t="s">
        <v>5</v>
      </c>
      <c r="AJ523" s="42" t="s">
        <v>5</v>
      </c>
      <c r="AK523" s="42" t="s">
        <v>5</v>
      </c>
      <c r="AL523" s="42" t="s">
        <v>5</v>
      </c>
      <c r="AM523" s="42" t="s">
        <v>5</v>
      </c>
      <c r="AN523" s="42" t="s">
        <v>5</v>
      </c>
      <c r="AO523" s="42" t="s">
        <v>5</v>
      </c>
      <c r="AP523" s="42" t="s">
        <v>5</v>
      </c>
      <c r="AQ523" s="42" t="s">
        <v>5</v>
      </c>
      <c r="AR523" s="42" t="s">
        <v>5</v>
      </c>
      <c r="AS523" s="42" t="s">
        <v>5</v>
      </c>
      <c r="AT523" s="42" t="s">
        <v>5</v>
      </c>
      <c r="AU523" s="42" t="s">
        <v>5</v>
      </c>
      <c r="AV523" s="42" t="s">
        <v>5</v>
      </c>
      <c r="AW523" s="42" t="s">
        <v>5</v>
      </c>
      <c r="AX523" s="42" t="s">
        <v>5</v>
      </c>
      <c r="AY523" s="42" t="s">
        <v>5</v>
      </c>
      <c r="AZ523" s="42" t="s">
        <v>5</v>
      </c>
      <c r="BA523" s="42" t="s">
        <v>5</v>
      </c>
      <c r="BB523" s="42">
        <v>11</v>
      </c>
      <c r="BC523" s="42">
        <v>129</v>
      </c>
      <c r="BD523" s="42">
        <v>49</v>
      </c>
      <c r="BE523" s="42">
        <v>270</v>
      </c>
      <c r="BF523" s="42">
        <v>308</v>
      </c>
      <c r="BG523" s="42">
        <v>295</v>
      </c>
      <c r="BH523" s="42">
        <v>4</v>
      </c>
      <c r="BI523" s="42">
        <v>9</v>
      </c>
      <c r="BJ523" s="42">
        <v>2</v>
      </c>
      <c r="BK523" s="42" t="s">
        <v>4</v>
      </c>
      <c r="BL523" s="42" t="s">
        <v>4</v>
      </c>
    </row>
    <row r="524" spans="1:64">
      <c r="A524" s="41" t="s">
        <v>279</v>
      </c>
      <c r="B524" s="41" t="s">
        <v>46</v>
      </c>
      <c r="C524" s="41" t="s">
        <v>6</v>
      </c>
      <c r="D524" s="42" t="s">
        <v>5</v>
      </c>
      <c r="E524" s="42" t="s">
        <v>5</v>
      </c>
      <c r="F524" s="42" t="s">
        <v>5</v>
      </c>
      <c r="G524" s="42" t="s">
        <v>5</v>
      </c>
      <c r="H524" s="42" t="s">
        <v>5</v>
      </c>
      <c r="I524" s="42" t="s">
        <v>5</v>
      </c>
      <c r="J524" s="42" t="s">
        <v>5</v>
      </c>
      <c r="K524" s="42" t="s">
        <v>5</v>
      </c>
      <c r="L524" s="42" t="s">
        <v>5</v>
      </c>
      <c r="M524" s="42" t="s">
        <v>5</v>
      </c>
      <c r="N524" s="42" t="s">
        <v>5</v>
      </c>
      <c r="O524" s="42" t="s">
        <v>5</v>
      </c>
      <c r="P524" s="42" t="s">
        <v>5</v>
      </c>
      <c r="Q524" s="42" t="s">
        <v>5</v>
      </c>
      <c r="R524" s="42" t="s">
        <v>5</v>
      </c>
      <c r="S524" s="42" t="s">
        <v>5</v>
      </c>
      <c r="T524" s="42" t="s">
        <v>5</v>
      </c>
      <c r="U524" s="42" t="s">
        <v>5</v>
      </c>
      <c r="V524" s="42" t="s">
        <v>5</v>
      </c>
      <c r="W524" s="42" t="s">
        <v>5</v>
      </c>
      <c r="X524" s="42" t="s">
        <v>5</v>
      </c>
      <c r="Y524" s="42" t="s">
        <v>5</v>
      </c>
      <c r="Z524" s="42" t="s">
        <v>5</v>
      </c>
      <c r="AA524" s="42" t="s">
        <v>5</v>
      </c>
      <c r="AB524" s="42" t="s">
        <v>5</v>
      </c>
      <c r="AC524" s="42" t="s">
        <v>5</v>
      </c>
      <c r="AD524" s="42" t="s">
        <v>5</v>
      </c>
      <c r="AE524" s="42" t="s">
        <v>5</v>
      </c>
      <c r="AF524" s="42" t="s">
        <v>5</v>
      </c>
      <c r="AG524" s="42" t="s">
        <v>5</v>
      </c>
      <c r="AH524" s="42" t="s">
        <v>5</v>
      </c>
      <c r="AI524" s="42" t="s">
        <v>5</v>
      </c>
      <c r="AJ524" s="42" t="s">
        <v>5</v>
      </c>
      <c r="AK524" s="42" t="s">
        <v>5</v>
      </c>
      <c r="AL524" s="42" t="s">
        <v>5</v>
      </c>
      <c r="AM524" s="42" t="s">
        <v>5</v>
      </c>
      <c r="AN524" s="42" t="s">
        <v>5</v>
      </c>
      <c r="AO524" s="42" t="s">
        <v>5</v>
      </c>
      <c r="AP524" s="42" t="s">
        <v>5</v>
      </c>
      <c r="AQ524" s="42" t="s">
        <v>5</v>
      </c>
      <c r="AR524" s="42" t="s">
        <v>5</v>
      </c>
      <c r="AS524" s="42" t="s">
        <v>5</v>
      </c>
      <c r="AT524" s="42" t="s">
        <v>5</v>
      </c>
      <c r="AU524" s="42" t="s">
        <v>5</v>
      </c>
      <c r="AV524" s="42" t="s">
        <v>5</v>
      </c>
      <c r="AW524" s="42" t="s">
        <v>5</v>
      </c>
      <c r="AX524" s="42">
        <v>58</v>
      </c>
      <c r="AY524" s="42">
        <v>37</v>
      </c>
      <c r="AZ524" s="42">
        <v>49</v>
      </c>
      <c r="BA524" s="42">
        <v>132</v>
      </c>
      <c r="BB524" s="42">
        <v>173</v>
      </c>
      <c r="BC524" s="42">
        <v>101</v>
      </c>
      <c r="BD524" s="42">
        <v>127</v>
      </c>
      <c r="BE524" s="42">
        <v>190</v>
      </c>
      <c r="BF524" s="42">
        <v>249</v>
      </c>
      <c r="BG524" s="42">
        <v>156</v>
      </c>
      <c r="BH524" s="42">
        <v>307</v>
      </c>
      <c r="BI524" s="42">
        <v>153</v>
      </c>
      <c r="BJ524" s="42">
        <v>263</v>
      </c>
      <c r="BK524" s="42">
        <v>298</v>
      </c>
      <c r="BL524" s="42">
        <v>148</v>
      </c>
    </row>
    <row r="525" spans="1:64">
      <c r="A525" s="41" t="s">
        <v>279</v>
      </c>
      <c r="B525" s="41" t="s">
        <v>46</v>
      </c>
      <c r="C525" s="41" t="s">
        <v>7</v>
      </c>
      <c r="D525" s="42" t="s">
        <v>5</v>
      </c>
      <c r="E525" s="42" t="s">
        <v>5</v>
      </c>
      <c r="F525" s="42" t="s">
        <v>5</v>
      </c>
      <c r="G525" s="42" t="s">
        <v>5</v>
      </c>
      <c r="H525" s="42" t="s">
        <v>5</v>
      </c>
      <c r="I525" s="42" t="s">
        <v>5</v>
      </c>
      <c r="J525" s="42" t="s">
        <v>5</v>
      </c>
      <c r="K525" s="42" t="s">
        <v>5</v>
      </c>
      <c r="L525" s="42" t="s">
        <v>5</v>
      </c>
      <c r="M525" s="42" t="s">
        <v>5</v>
      </c>
      <c r="N525" s="42" t="s">
        <v>5</v>
      </c>
      <c r="O525" s="42" t="s">
        <v>5</v>
      </c>
      <c r="P525" s="42" t="s">
        <v>5</v>
      </c>
      <c r="Q525" s="42" t="s">
        <v>5</v>
      </c>
      <c r="R525" s="42" t="s">
        <v>5</v>
      </c>
      <c r="S525" s="42" t="s">
        <v>5</v>
      </c>
      <c r="T525" s="42" t="s">
        <v>5</v>
      </c>
      <c r="U525" s="42" t="s">
        <v>5</v>
      </c>
      <c r="V525" s="42" t="s">
        <v>5</v>
      </c>
      <c r="W525" s="42" t="s">
        <v>5</v>
      </c>
      <c r="X525" s="42" t="s">
        <v>5</v>
      </c>
      <c r="Y525" s="42" t="s">
        <v>5</v>
      </c>
      <c r="Z525" s="42" t="s">
        <v>5</v>
      </c>
      <c r="AA525" s="42" t="s">
        <v>5</v>
      </c>
      <c r="AB525" s="42" t="s">
        <v>5</v>
      </c>
      <c r="AC525" s="42" t="s">
        <v>5</v>
      </c>
      <c r="AD525" s="42" t="s">
        <v>5</v>
      </c>
      <c r="AE525" s="42" t="s">
        <v>5</v>
      </c>
      <c r="AF525" s="42" t="s">
        <v>5</v>
      </c>
      <c r="AG525" s="42" t="s">
        <v>5</v>
      </c>
      <c r="AH525" s="42" t="s">
        <v>5</v>
      </c>
      <c r="AI525" s="42" t="s">
        <v>5</v>
      </c>
      <c r="AJ525" s="42" t="s">
        <v>5</v>
      </c>
      <c r="AK525" s="42" t="s">
        <v>5</v>
      </c>
      <c r="AL525" s="42" t="s">
        <v>5</v>
      </c>
      <c r="AM525" s="42" t="s">
        <v>5</v>
      </c>
      <c r="AN525" s="42" t="s">
        <v>5</v>
      </c>
      <c r="AO525" s="42" t="s">
        <v>5</v>
      </c>
      <c r="AP525" s="42" t="s">
        <v>5</v>
      </c>
      <c r="AQ525" s="42" t="s">
        <v>5</v>
      </c>
      <c r="AR525" s="42" t="s">
        <v>5</v>
      </c>
      <c r="AS525" s="42" t="s">
        <v>5</v>
      </c>
      <c r="AT525" s="42" t="s">
        <v>5</v>
      </c>
      <c r="AU525" s="42" t="s">
        <v>5</v>
      </c>
      <c r="AV525" s="42" t="s">
        <v>5</v>
      </c>
      <c r="AW525" s="42" t="s">
        <v>5</v>
      </c>
      <c r="AX525" s="42">
        <v>169</v>
      </c>
      <c r="AY525" s="42">
        <v>124</v>
      </c>
      <c r="AZ525" s="42">
        <v>196</v>
      </c>
      <c r="BA525" s="42">
        <v>118</v>
      </c>
      <c r="BB525" s="42">
        <v>55</v>
      </c>
      <c r="BC525" s="42">
        <v>82</v>
      </c>
      <c r="BD525" s="42">
        <v>25</v>
      </c>
      <c r="BE525" s="42">
        <v>100</v>
      </c>
      <c r="BF525" s="42">
        <v>61</v>
      </c>
      <c r="BG525" s="42">
        <v>291</v>
      </c>
      <c r="BH525" s="42">
        <v>16</v>
      </c>
      <c r="BI525" s="42">
        <v>211</v>
      </c>
      <c r="BJ525" s="42">
        <v>122</v>
      </c>
      <c r="BK525" s="42">
        <v>284</v>
      </c>
      <c r="BL525" s="42">
        <v>123</v>
      </c>
    </row>
    <row r="526" spans="1:64">
      <c r="A526" s="41" t="s">
        <v>282</v>
      </c>
      <c r="B526" s="41" t="s">
        <v>46</v>
      </c>
      <c r="C526" s="41" t="s">
        <v>6</v>
      </c>
      <c r="D526" s="42" t="s">
        <v>5</v>
      </c>
      <c r="E526" s="42" t="s">
        <v>5</v>
      </c>
      <c r="F526" s="42" t="s">
        <v>5</v>
      </c>
      <c r="G526" s="42" t="s">
        <v>5</v>
      </c>
      <c r="H526" s="42" t="s">
        <v>5</v>
      </c>
      <c r="I526" s="42" t="s">
        <v>5</v>
      </c>
      <c r="J526" s="42" t="s">
        <v>5</v>
      </c>
      <c r="K526" s="42" t="s">
        <v>5</v>
      </c>
      <c r="L526" s="42" t="s">
        <v>5</v>
      </c>
      <c r="M526" s="42" t="s">
        <v>5</v>
      </c>
      <c r="N526" s="42" t="s">
        <v>5</v>
      </c>
      <c r="O526" s="42" t="s">
        <v>5</v>
      </c>
      <c r="P526" s="42" t="s">
        <v>5</v>
      </c>
      <c r="Q526" s="42" t="s">
        <v>5</v>
      </c>
      <c r="R526" s="42" t="s">
        <v>5</v>
      </c>
      <c r="S526" s="42" t="s">
        <v>5</v>
      </c>
      <c r="T526" s="42" t="s">
        <v>5</v>
      </c>
      <c r="U526" s="42" t="s">
        <v>5</v>
      </c>
      <c r="V526" s="42" t="s">
        <v>5</v>
      </c>
      <c r="W526" s="42" t="s">
        <v>5</v>
      </c>
      <c r="X526" s="42" t="s">
        <v>5</v>
      </c>
      <c r="Y526" s="42" t="s">
        <v>5</v>
      </c>
      <c r="Z526" s="42" t="s">
        <v>5</v>
      </c>
      <c r="AA526" s="42" t="s">
        <v>5</v>
      </c>
      <c r="AB526" s="42" t="s">
        <v>5</v>
      </c>
      <c r="AC526" s="42" t="s">
        <v>5</v>
      </c>
      <c r="AD526" s="42" t="s">
        <v>5</v>
      </c>
      <c r="AE526" s="42" t="s">
        <v>5</v>
      </c>
      <c r="AF526" s="42" t="s">
        <v>5</v>
      </c>
      <c r="AG526" s="42" t="s">
        <v>5</v>
      </c>
      <c r="AH526" s="42" t="s">
        <v>5</v>
      </c>
      <c r="AI526" s="42" t="s">
        <v>5</v>
      </c>
      <c r="AJ526" s="42" t="s">
        <v>5</v>
      </c>
      <c r="AK526" s="42" t="s">
        <v>5</v>
      </c>
      <c r="AL526" s="42" t="s">
        <v>5</v>
      </c>
      <c r="AM526" s="42" t="s">
        <v>5</v>
      </c>
      <c r="AN526" s="42" t="s">
        <v>5</v>
      </c>
      <c r="AO526" s="42" t="s">
        <v>5</v>
      </c>
      <c r="AP526" s="42" t="s">
        <v>5</v>
      </c>
      <c r="AQ526" s="42" t="s">
        <v>5</v>
      </c>
      <c r="AR526" s="42" t="s">
        <v>5</v>
      </c>
      <c r="AS526" s="42" t="s">
        <v>5</v>
      </c>
      <c r="AT526" s="42" t="s">
        <v>5</v>
      </c>
      <c r="AU526" s="42" t="s">
        <v>5</v>
      </c>
      <c r="AV526" s="42" t="s">
        <v>5</v>
      </c>
      <c r="AW526" s="42" t="s">
        <v>5</v>
      </c>
      <c r="AX526" s="42" t="s">
        <v>5</v>
      </c>
      <c r="AY526" s="42" t="s">
        <v>5</v>
      </c>
      <c r="AZ526" s="42" t="s">
        <v>5</v>
      </c>
      <c r="BA526" s="42" t="s">
        <v>5</v>
      </c>
      <c r="BB526" s="42" t="s">
        <v>5</v>
      </c>
      <c r="BC526" s="42">
        <v>1</v>
      </c>
      <c r="BD526" s="42" t="s">
        <v>5</v>
      </c>
      <c r="BE526" s="42">
        <v>1</v>
      </c>
      <c r="BF526" s="42" t="s">
        <v>5</v>
      </c>
      <c r="BG526" s="42" t="s">
        <v>5</v>
      </c>
      <c r="BH526" s="42">
        <v>1</v>
      </c>
      <c r="BI526" s="42">
        <v>1360</v>
      </c>
      <c r="BJ526" s="42">
        <v>13</v>
      </c>
      <c r="BK526" s="42">
        <v>3702</v>
      </c>
      <c r="BL526" s="42">
        <v>6479</v>
      </c>
    </row>
    <row r="527" spans="1:64">
      <c r="A527" s="41" t="s">
        <v>282</v>
      </c>
      <c r="B527" s="41" t="s">
        <v>46</v>
      </c>
      <c r="C527" s="41" t="s">
        <v>7</v>
      </c>
      <c r="D527" s="42" t="s">
        <v>5</v>
      </c>
      <c r="E527" s="42" t="s">
        <v>5</v>
      </c>
      <c r="F527" s="42" t="s">
        <v>5</v>
      </c>
      <c r="G527" s="42" t="s">
        <v>5</v>
      </c>
      <c r="H527" s="42" t="s">
        <v>5</v>
      </c>
      <c r="I527" s="42" t="s">
        <v>5</v>
      </c>
      <c r="J527" s="42" t="s">
        <v>5</v>
      </c>
      <c r="K527" s="42" t="s">
        <v>5</v>
      </c>
      <c r="L527" s="42" t="s">
        <v>5</v>
      </c>
      <c r="M527" s="42" t="s">
        <v>5</v>
      </c>
      <c r="N527" s="42" t="s">
        <v>5</v>
      </c>
      <c r="O527" s="42" t="s">
        <v>5</v>
      </c>
      <c r="P527" s="42" t="s">
        <v>5</v>
      </c>
      <c r="Q527" s="42" t="s">
        <v>5</v>
      </c>
      <c r="R527" s="42" t="s">
        <v>5</v>
      </c>
      <c r="S527" s="42" t="s">
        <v>5</v>
      </c>
      <c r="T527" s="42" t="s">
        <v>5</v>
      </c>
      <c r="U527" s="42" t="s">
        <v>5</v>
      </c>
      <c r="V527" s="42" t="s">
        <v>5</v>
      </c>
      <c r="W527" s="42" t="s">
        <v>5</v>
      </c>
      <c r="X527" s="42" t="s">
        <v>5</v>
      </c>
      <c r="Y527" s="42" t="s">
        <v>5</v>
      </c>
      <c r="Z527" s="42" t="s">
        <v>5</v>
      </c>
      <c r="AA527" s="42" t="s">
        <v>5</v>
      </c>
      <c r="AB527" s="42" t="s">
        <v>5</v>
      </c>
      <c r="AC527" s="42" t="s">
        <v>5</v>
      </c>
      <c r="AD527" s="42" t="s">
        <v>5</v>
      </c>
      <c r="AE527" s="42" t="s">
        <v>5</v>
      </c>
      <c r="AF527" s="42" t="s">
        <v>5</v>
      </c>
      <c r="AG527" s="42" t="s">
        <v>5</v>
      </c>
      <c r="AH527" s="42" t="s">
        <v>5</v>
      </c>
      <c r="AI527" s="42" t="s">
        <v>5</v>
      </c>
      <c r="AJ527" s="42" t="s">
        <v>5</v>
      </c>
      <c r="AK527" s="42" t="s">
        <v>5</v>
      </c>
      <c r="AL527" s="42" t="s">
        <v>5</v>
      </c>
      <c r="AM527" s="42" t="s">
        <v>5</v>
      </c>
      <c r="AN527" s="42" t="s">
        <v>5</v>
      </c>
      <c r="AO527" s="42" t="s">
        <v>5</v>
      </c>
      <c r="AP527" s="42" t="s">
        <v>5</v>
      </c>
      <c r="AQ527" s="42" t="s">
        <v>5</v>
      </c>
      <c r="AR527" s="42" t="s">
        <v>5</v>
      </c>
      <c r="AS527" s="42" t="s">
        <v>5</v>
      </c>
      <c r="AT527" s="42" t="s">
        <v>5</v>
      </c>
      <c r="AU527" s="42" t="s">
        <v>5</v>
      </c>
      <c r="AV527" s="42" t="s">
        <v>5</v>
      </c>
      <c r="AW527" s="42">
        <v>1</v>
      </c>
      <c r="AX527" s="42">
        <v>16</v>
      </c>
      <c r="AY527" s="42">
        <v>3</v>
      </c>
      <c r="AZ527" s="42" t="s">
        <v>5</v>
      </c>
      <c r="BA527" s="42">
        <v>10</v>
      </c>
      <c r="BB527" s="42">
        <v>10</v>
      </c>
      <c r="BC527" s="42" t="s">
        <v>5</v>
      </c>
      <c r="BD527" s="42">
        <v>6</v>
      </c>
      <c r="BE527" s="42" t="s">
        <v>5</v>
      </c>
      <c r="BF527" s="42">
        <v>1</v>
      </c>
      <c r="BG527" s="42">
        <v>1</v>
      </c>
      <c r="BH527" s="42">
        <v>8</v>
      </c>
      <c r="BI527" s="42">
        <v>1190</v>
      </c>
      <c r="BJ527" s="42">
        <v>4</v>
      </c>
      <c r="BK527" s="42">
        <v>1438</v>
      </c>
      <c r="BL527" s="42">
        <v>1425</v>
      </c>
    </row>
    <row r="528" spans="1:64">
      <c r="B528" s="2" t="s">
        <v>46</v>
      </c>
      <c r="D528" s="2">
        <f>SUM(D510:D527)</f>
        <v>0</v>
      </c>
      <c r="E528" s="2">
        <f t="shared" ref="E528:BL528" si="34">SUM(E510:E527)</f>
        <v>44</v>
      </c>
      <c r="F528" s="2">
        <f t="shared" si="34"/>
        <v>46</v>
      </c>
      <c r="G528" s="2">
        <f t="shared" si="34"/>
        <v>47</v>
      </c>
      <c r="H528" s="2">
        <f t="shared" si="34"/>
        <v>45</v>
      </c>
      <c r="I528" s="2">
        <f t="shared" si="34"/>
        <v>24</v>
      </c>
      <c r="J528" s="2">
        <f t="shared" si="34"/>
        <v>12</v>
      </c>
      <c r="K528" s="2">
        <f t="shared" si="34"/>
        <v>17</v>
      </c>
      <c r="L528" s="2">
        <f t="shared" si="34"/>
        <v>35</v>
      </c>
      <c r="M528" s="2">
        <f t="shared" si="34"/>
        <v>110</v>
      </c>
      <c r="N528" s="2">
        <f t="shared" si="34"/>
        <v>7175</v>
      </c>
      <c r="O528" s="2">
        <f t="shared" si="34"/>
        <v>6849</v>
      </c>
      <c r="P528" s="2">
        <f t="shared" si="34"/>
        <v>84</v>
      </c>
      <c r="Q528" s="2">
        <f t="shared" si="34"/>
        <v>108</v>
      </c>
      <c r="R528" s="2">
        <f t="shared" si="34"/>
        <v>7</v>
      </c>
      <c r="S528" s="2">
        <f t="shared" si="34"/>
        <v>66</v>
      </c>
      <c r="T528" s="2">
        <f t="shared" si="34"/>
        <v>78</v>
      </c>
      <c r="U528" s="2">
        <f t="shared" si="34"/>
        <v>5315</v>
      </c>
      <c r="V528" s="2">
        <f t="shared" si="34"/>
        <v>7248</v>
      </c>
      <c r="W528" s="2">
        <f t="shared" si="34"/>
        <v>32</v>
      </c>
      <c r="X528" s="2">
        <f t="shared" si="34"/>
        <v>10998</v>
      </c>
      <c r="Y528" s="2">
        <f t="shared" si="34"/>
        <v>16013</v>
      </c>
      <c r="Z528" s="2">
        <f t="shared" si="34"/>
        <v>17562</v>
      </c>
      <c r="AA528" s="2">
        <f t="shared" si="34"/>
        <v>30231</v>
      </c>
      <c r="AB528" s="2">
        <f t="shared" si="34"/>
        <v>24000</v>
      </c>
      <c r="AC528" s="2">
        <f t="shared" si="34"/>
        <v>22954</v>
      </c>
      <c r="AD528" s="2">
        <f t="shared" si="34"/>
        <v>27039</v>
      </c>
      <c r="AE528" s="2">
        <f t="shared" si="34"/>
        <v>20133</v>
      </c>
      <c r="AF528" s="2">
        <f t="shared" si="34"/>
        <v>20319</v>
      </c>
      <c r="AG528" s="2">
        <f t="shared" si="34"/>
        <v>12980</v>
      </c>
      <c r="AH528" s="2">
        <f t="shared" si="34"/>
        <v>16870</v>
      </c>
      <c r="AI528" s="2">
        <f t="shared" si="34"/>
        <v>13889</v>
      </c>
      <c r="AJ528" s="2">
        <f t="shared" si="34"/>
        <v>12753</v>
      </c>
      <c r="AK528" s="2">
        <f t="shared" si="34"/>
        <v>11435</v>
      </c>
      <c r="AL528" s="2">
        <f t="shared" si="34"/>
        <v>12106</v>
      </c>
      <c r="AM528" s="2">
        <f t="shared" si="34"/>
        <v>11952</v>
      </c>
      <c r="AN528" s="2">
        <f t="shared" si="34"/>
        <v>9592</v>
      </c>
      <c r="AO528" s="2">
        <f t="shared" si="34"/>
        <v>7445</v>
      </c>
      <c r="AP528" s="2">
        <f t="shared" si="34"/>
        <v>8987</v>
      </c>
      <c r="AQ528" s="2">
        <f t="shared" si="34"/>
        <v>5223</v>
      </c>
      <c r="AR528" s="2">
        <f t="shared" si="34"/>
        <v>4934</v>
      </c>
      <c r="AS528" s="2">
        <f t="shared" si="34"/>
        <v>8452</v>
      </c>
      <c r="AT528" s="2">
        <f t="shared" si="34"/>
        <v>13601</v>
      </c>
      <c r="AU528" s="2">
        <f t="shared" si="34"/>
        <v>12965</v>
      </c>
      <c r="AV528" s="2">
        <f t="shared" si="34"/>
        <v>13074</v>
      </c>
      <c r="AW528" s="2">
        <f t="shared" si="34"/>
        <v>12078</v>
      </c>
      <c r="AX528" s="2">
        <f t="shared" si="34"/>
        <v>12122</v>
      </c>
      <c r="AY528" s="2">
        <f t="shared" si="34"/>
        <v>14509</v>
      </c>
      <c r="AZ528" s="2">
        <f t="shared" si="34"/>
        <v>13011</v>
      </c>
      <c r="BA528" s="2">
        <f t="shared" si="34"/>
        <v>595</v>
      </c>
      <c r="BB528" s="2">
        <f t="shared" si="34"/>
        <v>13168</v>
      </c>
      <c r="BC528" s="2">
        <f t="shared" si="34"/>
        <v>16536</v>
      </c>
      <c r="BD528" s="2">
        <f t="shared" si="34"/>
        <v>19990</v>
      </c>
      <c r="BE528" s="2">
        <f t="shared" si="34"/>
        <v>19559</v>
      </c>
      <c r="BF528" s="2">
        <f t="shared" si="34"/>
        <v>23826</v>
      </c>
      <c r="BG528" s="2">
        <f t="shared" si="34"/>
        <v>27419</v>
      </c>
      <c r="BH528" s="2">
        <f t="shared" si="34"/>
        <v>34796</v>
      </c>
      <c r="BI528" s="2">
        <f t="shared" si="34"/>
        <v>35285</v>
      </c>
      <c r="BJ528" s="2">
        <f t="shared" si="34"/>
        <v>31368</v>
      </c>
      <c r="BK528" s="2">
        <f t="shared" si="34"/>
        <v>37889</v>
      </c>
      <c r="BL528" s="2">
        <f t="shared" si="34"/>
        <v>43531</v>
      </c>
    </row>
    <row r="529" spans="1:64">
      <c r="B529" s="7" t="s">
        <v>104</v>
      </c>
      <c r="C529" s="7" t="s">
        <v>6</v>
      </c>
      <c r="D529" s="7" t="s">
        <v>4</v>
      </c>
      <c r="E529" s="7" t="s">
        <v>4</v>
      </c>
      <c r="F529" s="7" t="s">
        <v>4</v>
      </c>
      <c r="G529" s="7" t="s">
        <v>4</v>
      </c>
      <c r="H529" s="7" t="s">
        <v>4</v>
      </c>
      <c r="I529" s="7" t="s">
        <v>4</v>
      </c>
      <c r="J529" s="7" t="s">
        <v>4</v>
      </c>
      <c r="K529" s="7" t="s">
        <v>4</v>
      </c>
      <c r="L529" s="7" t="s">
        <v>4</v>
      </c>
      <c r="M529" s="7" t="s">
        <v>4</v>
      </c>
      <c r="N529" s="7" t="s">
        <v>4</v>
      </c>
      <c r="O529" s="7" t="s">
        <v>4</v>
      </c>
      <c r="P529" s="7" t="s">
        <v>4</v>
      </c>
      <c r="Q529" s="7" t="s">
        <v>4</v>
      </c>
      <c r="R529" s="7" t="s">
        <v>4</v>
      </c>
      <c r="S529" s="7" t="s">
        <v>4</v>
      </c>
      <c r="T529" s="7" t="s">
        <v>4</v>
      </c>
      <c r="U529" s="7" t="s">
        <v>4</v>
      </c>
      <c r="V529" s="7" t="s">
        <v>4</v>
      </c>
      <c r="W529" s="7" t="s">
        <v>4</v>
      </c>
      <c r="X529" s="7" t="s">
        <v>4</v>
      </c>
      <c r="Y529" s="7" t="s">
        <v>4</v>
      </c>
      <c r="Z529" s="7" t="s">
        <v>4</v>
      </c>
      <c r="AA529" s="7" t="s">
        <v>4</v>
      </c>
      <c r="AB529" s="7" t="s">
        <v>4</v>
      </c>
      <c r="AC529" s="7" t="s">
        <v>4</v>
      </c>
      <c r="AD529" s="7" t="s">
        <v>4</v>
      </c>
      <c r="AE529" s="7" t="s">
        <v>4</v>
      </c>
      <c r="AF529" s="7" t="s">
        <v>4</v>
      </c>
      <c r="AG529" s="7" t="s">
        <v>4</v>
      </c>
      <c r="AH529" s="7" t="s">
        <v>4</v>
      </c>
      <c r="AI529" s="7" t="s">
        <v>4</v>
      </c>
      <c r="AJ529" s="7" t="s">
        <v>4</v>
      </c>
      <c r="AK529" s="7" t="s">
        <v>4</v>
      </c>
      <c r="AL529" s="7" t="s">
        <v>4</v>
      </c>
      <c r="AM529" s="7" t="s">
        <v>4</v>
      </c>
      <c r="AN529" s="7" t="s">
        <v>4</v>
      </c>
      <c r="AO529" s="7" t="s">
        <v>4</v>
      </c>
      <c r="AP529" s="7" t="s">
        <v>4</v>
      </c>
      <c r="AQ529" s="7">
        <v>41</v>
      </c>
      <c r="AR529" s="7">
        <v>43</v>
      </c>
      <c r="AS529" s="7">
        <v>56</v>
      </c>
      <c r="AT529" s="7">
        <v>45</v>
      </c>
      <c r="AU529" s="7">
        <v>79</v>
      </c>
      <c r="AV529" s="7">
        <v>237</v>
      </c>
      <c r="AW529" s="7">
        <v>247</v>
      </c>
      <c r="AX529" s="7">
        <v>164</v>
      </c>
      <c r="AY529" s="7">
        <v>64</v>
      </c>
      <c r="AZ529" s="7">
        <v>134</v>
      </c>
      <c r="BA529" s="7">
        <v>120</v>
      </c>
      <c r="BB529" s="7">
        <v>13</v>
      </c>
      <c r="BC529" s="7">
        <v>14</v>
      </c>
      <c r="BD529" s="7">
        <v>4</v>
      </c>
      <c r="BE529" s="7">
        <v>2</v>
      </c>
      <c r="BF529" s="7">
        <v>2</v>
      </c>
      <c r="BG529" s="7">
        <v>5</v>
      </c>
      <c r="BH529" s="7">
        <v>18</v>
      </c>
      <c r="BI529" s="7">
        <v>14</v>
      </c>
      <c r="BJ529" s="7">
        <v>14</v>
      </c>
      <c r="BK529" s="7">
        <v>1</v>
      </c>
      <c r="BL529" s="7" t="s">
        <v>4</v>
      </c>
    </row>
    <row r="530" spans="1:64">
      <c r="B530" s="7" t="s">
        <v>104</v>
      </c>
      <c r="C530" s="7" t="s">
        <v>7</v>
      </c>
      <c r="D530" s="7" t="s">
        <v>4</v>
      </c>
      <c r="E530" s="7" t="s">
        <v>4</v>
      </c>
      <c r="F530" s="7" t="s">
        <v>4</v>
      </c>
      <c r="G530" s="7" t="s">
        <v>4</v>
      </c>
      <c r="H530" s="7" t="s">
        <v>4</v>
      </c>
      <c r="I530" s="7" t="s">
        <v>4</v>
      </c>
      <c r="J530" s="7" t="s">
        <v>4</v>
      </c>
      <c r="K530" s="7" t="s">
        <v>4</v>
      </c>
      <c r="L530" s="7" t="s">
        <v>4</v>
      </c>
      <c r="M530" s="7" t="s">
        <v>4</v>
      </c>
      <c r="N530" s="7" t="s">
        <v>4</v>
      </c>
      <c r="O530" s="7" t="s">
        <v>4</v>
      </c>
      <c r="P530" s="7" t="s">
        <v>4</v>
      </c>
      <c r="Q530" s="7" t="s">
        <v>4</v>
      </c>
      <c r="R530" s="7" t="s">
        <v>4</v>
      </c>
      <c r="S530" s="7" t="s">
        <v>4</v>
      </c>
      <c r="T530" s="7" t="s">
        <v>4</v>
      </c>
      <c r="U530" s="7" t="s">
        <v>4</v>
      </c>
      <c r="V530" s="7" t="s">
        <v>4</v>
      </c>
      <c r="W530" s="7" t="s">
        <v>4</v>
      </c>
      <c r="X530" s="7" t="s">
        <v>4</v>
      </c>
      <c r="Y530" s="7" t="s">
        <v>4</v>
      </c>
      <c r="Z530" s="7" t="s">
        <v>4</v>
      </c>
      <c r="AA530" s="7" t="s">
        <v>4</v>
      </c>
      <c r="AB530" s="7" t="s">
        <v>4</v>
      </c>
      <c r="AC530" s="7" t="s">
        <v>4</v>
      </c>
      <c r="AD530" s="7" t="s">
        <v>4</v>
      </c>
      <c r="AE530" s="7" t="s">
        <v>4</v>
      </c>
      <c r="AF530" s="7" t="s">
        <v>4</v>
      </c>
      <c r="AG530" s="7" t="s">
        <v>4</v>
      </c>
      <c r="AH530" s="7" t="s">
        <v>4</v>
      </c>
      <c r="AI530" s="7" t="s">
        <v>4</v>
      </c>
      <c r="AJ530" s="7" t="s">
        <v>4</v>
      </c>
      <c r="AK530" s="7" t="s">
        <v>4</v>
      </c>
      <c r="AL530" s="7" t="s">
        <v>4</v>
      </c>
      <c r="AM530" s="7" t="s">
        <v>4</v>
      </c>
      <c r="AN530" s="7" t="s">
        <v>4</v>
      </c>
      <c r="AO530" s="7" t="s">
        <v>4</v>
      </c>
      <c r="AP530" s="7" t="s">
        <v>4</v>
      </c>
      <c r="AQ530" s="7">
        <v>179</v>
      </c>
      <c r="AR530" s="7">
        <v>165</v>
      </c>
      <c r="AS530" s="7">
        <v>114</v>
      </c>
      <c r="AT530" s="7">
        <v>46</v>
      </c>
      <c r="AU530" s="7">
        <v>62</v>
      </c>
      <c r="AV530" s="7">
        <v>107</v>
      </c>
      <c r="AW530" s="7">
        <v>142</v>
      </c>
      <c r="AX530" s="7">
        <v>142</v>
      </c>
      <c r="AY530" s="7">
        <v>206</v>
      </c>
      <c r="AZ530" s="7">
        <v>251</v>
      </c>
      <c r="BA530" s="7">
        <v>335</v>
      </c>
      <c r="BB530" s="7">
        <v>65</v>
      </c>
      <c r="BC530" s="7">
        <v>52</v>
      </c>
      <c r="BD530" s="7">
        <v>66</v>
      </c>
      <c r="BE530" s="7">
        <v>69</v>
      </c>
      <c r="BF530" s="7">
        <v>52</v>
      </c>
      <c r="BG530" s="7">
        <v>57</v>
      </c>
      <c r="BH530" s="7">
        <v>31</v>
      </c>
      <c r="BI530" s="7">
        <v>35</v>
      </c>
      <c r="BJ530" s="7">
        <v>23</v>
      </c>
      <c r="BK530" s="7">
        <v>6</v>
      </c>
      <c r="BL530" s="7" t="s">
        <v>4</v>
      </c>
    </row>
    <row r="531" spans="1:64">
      <c r="B531" s="7" t="s">
        <v>104</v>
      </c>
      <c r="C531" s="7" t="s">
        <v>6</v>
      </c>
      <c r="D531" s="7" t="s">
        <v>5</v>
      </c>
      <c r="E531" s="7" t="s">
        <v>5</v>
      </c>
      <c r="F531" s="7" t="s">
        <v>5</v>
      </c>
      <c r="G531" s="7" t="s">
        <v>5</v>
      </c>
      <c r="H531" s="7" t="s">
        <v>5</v>
      </c>
      <c r="I531" s="7" t="s">
        <v>5</v>
      </c>
      <c r="J531" s="7" t="s">
        <v>5</v>
      </c>
      <c r="K531" s="7" t="s">
        <v>5</v>
      </c>
      <c r="L531" s="7" t="s">
        <v>5</v>
      </c>
      <c r="M531" s="7" t="s">
        <v>5</v>
      </c>
      <c r="N531" s="7" t="s">
        <v>5</v>
      </c>
      <c r="O531" s="7" t="s">
        <v>5</v>
      </c>
      <c r="P531" s="7" t="s">
        <v>5</v>
      </c>
      <c r="Q531" s="7" t="s">
        <v>5</v>
      </c>
      <c r="R531" s="7" t="s">
        <v>5</v>
      </c>
      <c r="S531" s="7" t="s">
        <v>5</v>
      </c>
      <c r="T531" s="7" t="s">
        <v>5</v>
      </c>
      <c r="U531" s="7" t="s">
        <v>5</v>
      </c>
      <c r="V531" s="7" t="s">
        <v>5</v>
      </c>
      <c r="W531" s="7" t="s">
        <v>5</v>
      </c>
      <c r="X531" s="7" t="s">
        <v>5</v>
      </c>
      <c r="Y531" s="7" t="s">
        <v>5</v>
      </c>
      <c r="Z531" s="7" t="s">
        <v>5</v>
      </c>
      <c r="AA531" s="7" t="s">
        <v>5</v>
      </c>
      <c r="AB531" s="7" t="s">
        <v>5</v>
      </c>
      <c r="AC531" s="7" t="s">
        <v>5</v>
      </c>
      <c r="AD531" s="7" t="s">
        <v>5</v>
      </c>
      <c r="AE531" s="7" t="s">
        <v>5</v>
      </c>
      <c r="AF531" s="7">
        <v>74</v>
      </c>
      <c r="AG531" s="7">
        <v>133</v>
      </c>
      <c r="AH531" s="7">
        <v>35</v>
      </c>
      <c r="AI531" s="7">
        <v>41</v>
      </c>
      <c r="AJ531" s="7">
        <v>46</v>
      </c>
      <c r="AK531" s="7">
        <v>113</v>
      </c>
      <c r="AL531" s="7">
        <v>136</v>
      </c>
      <c r="AM531" s="7">
        <v>107</v>
      </c>
      <c r="AN531" s="7">
        <v>111</v>
      </c>
      <c r="AO531" s="7">
        <v>2</v>
      </c>
      <c r="AP531" s="7">
        <v>64</v>
      </c>
      <c r="AQ531" s="7" t="s">
        <v>4</v>
      </c>
      <c r="AR531" s="7" t="s">
        <v>4</v>
      </c>
      <c r="AS531" s="7" t="s">
        <v>4</v>
      </c>
      <c r="AT531" s="7" t="s">
        <v>4</v>
      </c>
      <c r="AU531" s="7" t="s">
        <v>4</v>
      </c>
      <c r="AV531" s="7" t="s">
        <v>4</v>
      </c>
      <c r="AW531" s="7" t="s">
        <v>4</v>
      </c>
      <c r="AX531" s="7" t="s">
        <v>4</v>
      </c>
      <c r="AY531" s="7" t="s">
        <v>4</v>
      </c>
      <c r="AZ531" s="7" t="s">
        <v>4</v>
      </c>
      <c r="BA531" s="7" t="s">
        <v>4</v>
      </c>
      <c r="BB531" s="7" t="s">
        <v>4</v>
      </c>
      <c r="BC531" s="7" t="s">
        <v>4</v>
      </c>
      <c r="BD531" s="7" t="s">
        <v>4</v>
      </c>
      <c r="BE531" s="7" t="s">
        <v>4</v>
      </c>
      <c r="BF531" s="7" t="s">
        <v>4</v>
      </c>
      <c r="BG531" s="7" t="s">
        <v>4</v>
      </c>
      <c r="BH531" s="7" t="s">
        <v>4</v>
      </c>
      <c r="BI531" s="7" t="s">
        <v>4</v>
      </c>
      <c r="BJ531" s="7" t="s">
        <v>4</v>
      </c>
      <c r="BK531" s="7" t="s">
        <v>4</v>
      </c>
      <c r="BL531" s="7" t="s">
        <v>4</v>
      </c>
    </row>
    <row r="532" spans="1:64">
      <c r="B532" s="7" t="s">
        <v>104</v>
      </c>
      <c r="C532" s="7" t="s">
        <v>7</v>
      </c>
      <c r="D532" s="7" t="s">
        <v>5</v>
      </c>
      <c r="E532" s="7" t="s">
        <v>5</v>
      </c>
      <c r="F532" s="7" t="s">
        <v>5</v>
      </c>
      <c r="G532" s="7" t="s">
        <v>5</v>
      </c>
      <c r="H532" s="7" t="s">
        <v>5</v>
      </c>
      <c r="I532" s="7" t="s">
        <v>5</v>
      </c>
      <c r="J532" s="7" t="s">
        <v>5</v>
      </c>
      <c r="K532" s="7" t="s">
        <v>5</v>
      </c>
      <c r="L532" s="7" t="s">
        <v>5</v>
      </c>
      <c r="M532" s="7" t="s">
        <v>5</v>
      </c>
      <c r="N532" s="7" t="s">
        <v>5</v>
      </c>
      <c r="O532" s="7" t="s">
        <v>5</v>
      </c>
      <c r="P532" s="7" t="s">
        <v>5</v>
      </c>
      <c r="Q532" s="7" t="s">
        <v>5</v>
      </c>
      <c r="R532" s="7" t="s">
        <v>5</v>
      </c>
      <c r="S532" s="7" t="s">
        <v>5</v>
      </c>
      <c r="T532" s="7" t="s">
        <v>5</v>
      </c>
      <c r="U532" s="7" t="s">
        <v>5</v>
      </c>
      <c r="V532" s="7" t="s">
        <v>5</v>
      </c>
      <c r="W532" s="7" t="s">
        <v>5</v>
      </c>
      <c r="X532" s="7" t="s">
        <v>5</v>
      </c>
      <c r="Y532" s="7" t="s">
        <v>5</v>
      </c>
      <c r="Z532" s="7" t="s">
        <v>5</v>
      </c>
      <c r="AA532" s="7" t="s">
        <v>5</v>
      </c>
      <c r="AB532" s="7" t="s">
        <v>5</v>
      </c>
      <c r="AC532" s="7" t="s">
        <v>5</v>
      </c>
      <c r="AD532" s="7" t="s">
        <v>5</v>
      </c>
      <c r="AE532" s="7" t="s">
        <v>5</v>
      </c>
      <c r="AF532" s="7">
        <v>174</v>
      </c>
      <c r="AG532" s="7">
        <v>249</v>
      </c>
      <c r="AH532" s="7">
        <v>271</v>
      </c>
      <c r="AI532" s="7">
        <v>639</v>
      </c>
      <c r="AJ532" s="7">
        <v>207</v>
      </c>
      <c r="AK532" s="7">
        <v>208</v>
      </c>
      <c r="AL532" s="7">
        <v>217</v>
      </c>
      <c r="AM532" s="7">
        <v>155</v>
      </c>
      <c r="AN532" s="7">
        <v>152</v>
      </c>
      <c r="AO532" s="7">
        <v>9</v>
      </c>
      <c r="AP532" s="7">
        <v>220</v>
      </c>
      <c r="AQ532" s="7" t="s">
        <v>4</v>
      </c>
      <c r="AR532" s="7" t="s">
        <v>4</v>
      </c>
      <c r="AS532" s="7" t="s">
        <v>4</v>
      </c>
      <c r="AT532" s="7" t="s">
        <v>4</v>
      </c>
      <c r="AU532" s="7" t="s">
        <v>4</v>
      </c>
      <c r="AV532" s="7" t="s">
        <v>4</v>
      </c>
      <c r="AW532" s="7" t="s">
        <v>4</v>
      </c>
      <c r="AX532" s="7" t="s">
        <v>4</v>
      </c>
      <c r="AY532" s="7" t="s">
        <v>4</v>
      </c>
      <c r="AZ532" s="7" t="s">
        <v>4</v>
      </c>
      <c r="BA532" s="7" t="s">
        <v>4</v>
      </c>
      <c r="BB532" s="7" t="s">
        <v>4</v>
      </c>
      <c r="BC532" s="7" t="s">
        <v>4</v>
      </c>
      <c r="BD532" s="7" t="s">
        <v>4</v>
      </c>
      <c r="BE532" s="7" t="s">
        <v>4</v>
      </c>
      <c r="BF532" s="7" t="s">
        <v>4</v>
      </c>
      <c r="BG532" s="7" t="s">
        <v>4</v>
      </c>
      <c r="BH532" s="7" t="s">
        <v>4</v>
      </c>
      <c r="BI532" s="7" t="s">
        <v>4</v>
      </c>
      <c r="BJ532" s="7" t="s">
        <v>4</v>
      </c>
      <c r="BK532" s="7" t="s">
        <v>4</v>
      </c>
      <c r="BL532" s="7" t="s">
        <v>4</v>
      </c>
    </row>
    <row r="533" spans="1:64">
      <c r="A533" s="41" t="s">
        <v>270</v>
      </c>
      <c r="B533" s="41" t="s">
        <v>104</v>
      </c>
      <c r="C533" s="41" t="s">
        <v>9</v>
      </c>
      <c r="D533" s="42" t="s">
        <v>5</v>
      </c>
      <c r="E533" s="42" t="s">
        <v>5</v>
      </c>
      <c r="F533" s="42" t="s">
        <v>5</v>
      </c>
      <c r="G533" s="42" t="s">
        <v>5</v>
      </c>
      <c r="H533" s="42" t="s">
        <v>5</v>
      </c>
      <c r="I533" s="42" t="s">
        <v>5</v>
      </c>
      <c r="J533" s="42" t="s">
        <v>5</v>
      </c>
      <c r="K533" s="42" t="s">
        <v>5</v>
      </c>
      <c r="L533" s="42" t="s">
        <v>5</v>
      </c>
      <c r="M533" s="42" t="s">
        <v>5</v>
      </c>
      <c r="N533" s="42" t="s">
        <v>5</v>
      </c>
      <c r="O533" s="42" t="s">
        <v>5</v>
      </c>
      <c r="P533" s="42" t="s">
        <v>5</v>
      </c>
      <c r="Q533" s="42" t="s">
        <v>5</v>
      </c>
      <c r="R533" s="42" t="s">
        <v>5</v>
      </c>
      <c r="S533" s="42" t="s">
        <v>5</v>
      </c>
      <c r="T533" s="42" t="s">
        <v>5</v>
      </c>
      <c r="U533" s="42" t="s">
        <v>5</v>
      </c>
      <c r="V533" s="42" t="s">
        <v>5</v>
      </c>
      <c r="W533" s="42" t="s">
        <v>5</v>
      </c>
      <c r="X533" s="42" t="s">
        <v>5</v>
      </c>
      <c r="Y533" s="42" t="s">
        <v>5</v>
      </c>
      <c r="Z533" s="42" t="s">
        <v>5</v>
      </c>
      <c r="AA533" s="42" t="s">
        <v>5</v>
      </c>
      <c r="AB533" s="42" t="s">
        <v>5</v>
      </c>
      <c r="AC533" s="42" t="s">
        <v>5</v>
      </c>
      <c r="AD533" s="42" t="s">
        <v>5</v>
      </c>
      <c r="AE533" s="42" t="s">
        <v>5</v>
      </c>
      <c r="AF533" s="42">
        <v>4944</v>
      </c>
      <c r="AG533" s="42">
        <v>23863</v>
      </c>
      <c r="AH533" s="42">
        <v>11182</v>
      </c>
      <c r="AI533" s="42" t="s">
        <v>5</v>
      </c>
      <c r="AJ533" s="42" t="s">
        <v>5</v>
      </c>
      <c r="AK533" s="42" t="s">
        <v>5</v>
      </c>
      <c r="AL533" s="42" t="s">
        <v>5</v>
      </c>
      <c r="AM533" s="42" t="s">
        <v>5</v>
      </c>
      <c r="AN533" s="42" t="s">
        <v>5</v>
      </c>
      <c r="AO533" s="42" t="s">
        <v>5</v>
      </c>
      <c r="AP533" s="42" t="s">
        <v>5</v>
      </c>
      <c r="AQ533" s="42" t="s">
        <v>5</v>
      </c>
      <c r="AR533" s="42" t="s">
        <v>5</v>
      </c>
      <c r="AS533" s="42" t="s">
        <v>5</v>
      </c>
      <c r="AT533" s="42" t="s">
        <v>5</v>
      </c>
      <c r="AU533" s="42" t="s">
        <v>5</v>
      </c>
      <c r="AV533" s="42" t="s">
        <v>5</v>
      </c>
      <c r="AW533" s="42" t="s">
        <v>5</v>
      </c>
      <c r="AX533" s="42" t="s">
        <v>5</v>
      </c>
      <c r="AY533" s="42" t="s">
        <v>5</v>
      </c>
      <c r="AZ533" s="42" t="s">
        <v>5</v>
      </c>
      <c r="BA533" s="42" t="s">
        <v>5</v>
      </c>
      <c r="BB533" s="42" t="s">
        <v>5</v>
      </c>
      <c r="BC533" s="42" t="s">
        <v>5</v>
      </c>
      <c r="BD533" s="42" t="s">
        <v>5</v>
      </c>
      <c r="BE533" s="42" t="s">
        <v>5</v>
      </c>
      <c r="BF533" s="42" t="s">
        <v>5</v>
      </c>
      <c r="BG533" s="42" t="s">
        <v>5</v>
      </c>
      <c r="BH533" s="42" t="s">
        <v>5</v>
      </c>
      <c r="BI533" s="42" t="s">
        <v>4</v>
      </c>
      <c r="BJ533" s="42" t="s">
        <v>4</v>
      </c>
      <c r="BK533" s="42" t="s">
        <v>4</v>
      </c>
      <c r="BL533" s="42" t="s">
        <v>4</v>
      </c>
    </row>
    <row r="534" spans="1:64">
      <c r="A534" s="41" t="s">
        <v>282</v>
      </c>
      <c r="B534" s="41" t="s">
        <v>104</v>
      </c>
      <c r="C534" s="41" t="s">
        <v>6</v>
      </c>
      <c r="D534" s="42" t="s">
        <v>5</v>
      </c>
      <c r="E534" s="42" t="s">
        <v>5</v>
      </c>
      <c r="F534" s="42" t="s">
        <v>5</v>
      </c>
      <c r="G534" s="42" t="s">
        <v>5</v>
      </c>
      <c r="H534" s="42" t="s">
        <v>5</v>
      </c>
      <c r="I534" s="42" t="s">
        <v>5</v>
      </c>
      <c r="J534" s="42" t="s">
        <v>5</v>
      </c>
      <c r="K534" s="42" t="s">
        <v>5</v>
      </c>
      <c r="L534" s="42" t="s">
        <v>5</v>
      </c>
      <c r="M534" s="42" t="s">
        <v>5</v>
      </c>
      <c r="N534" s="42" t="s">
        <v>5</v>
      </c>
      <c r="O534" s="42" t="s">
        <v>5</v>
      </c>
      <c r="P534" s="42" t="s">
        <v>5</v>
      </c>
      <c r="Q534" s="42" t="s">
        <v>5</v>
      </c>
      <c r="R534" s="42" t="s">
        <v>5</v>
      </c>
      <c r="S534" s="42" t="s">
        <v>5</v>
      </c>
      <c r="T534" s="42" t="s">
        <v>5</v>
      </c>
      <c r="U534" s="42" t="s">
        <v>5</v>
      </c>
      <c r="V534" s="42" t="s">
        <v>5</v>
      </c>
      <c r="W534" s="42" t="s">
        <v>5</v>
      </c>
      <c r="X534" s="42" t="s">
        <v>5</v>
      </c>
      <c r="Y534" s="42" t="s">
        <v>5</v>
      </c>
      <c r="Z534" s="42" t="s">
        <v>5</v>
      </c>
      <c r="AA534" s="42" t="s">
        <v>5</v>
      </c>
      <c r="AB534" s="42" t="s">
        <v>5</v>
      </c>
      <c r="AC534" s="42" t="s">
        <v>5</v>
      </c>
      <c r="AD534" s="42" t="s">
        <v>5</v>
      </c>
      <c r="AE534" s="42" t="s">
        <v>5</v>
      </c>
      <c r="AF534" s="42" t="s">
        <v>5</v>
      </c>
      <c r="AG534" s="42" t="s">
        <v>5</v>
      </c>
      <c r="AH534" s="42" t="s">
        <v>5</v>
      </c>
      <c r="AI534" s="42" t="s">
        <v>5</v>
      </c>
      <c r="AJ534" s="42" t="s">
        <v>5</v>
      </c>
      <c r="AK534" s="42" t="s">
        <v>5</v>
      </c>
      <c r="AL534" s="42" t="s">
        <v>5</v>
      </c>
      <c r="AM534" s="42" t="s">
        <v>5</v>
      </c>
      <c r="AN534" s="42" t="s">
        <v>5</v>
      </c>
      <c r="AO534" s="42" t="s">
        <v>5</v>
      </c>
      <c r="AP534" s="42" t="s">
        <v>5</v>
      </c>
      <c r="AQ534" s="42" t="s">
        <v>5</v>
      </c>
      <c r="AR534" s="42" t="s">
        <v>5</v>
      </c>
      <c r="AS534" s="42" t="s">
        <v>5</v>
      </c>
      <c r="AT534" s="42" t="s">
        <v>5</v>
      </c>
      <c r="AU534" s="42" t="s">
        <v>11</v>
      </c>
      <c r="AV534" s="42" t="s">
        <v>5</v>
      </c>
      <c r="AW534" s="42" t="s">
        <v>5</v>
      </c>
      <c r="AX534" s="42" t="s">
        <v>11</v>
      </c>
      <c r="AY534" s="42" t="s">
        <v>5</v>
      </c>
      <c r="AZ534" s="42" t="s">
        <v>11</v>
      </c>
      <c r="BA534" s="42" t="s">
        <v>11</v>
      </c>
      <c r="BB534" s="42" t="s">
        <v>5</v>
      </c>
      <c r="BC534" s="42" t="s">
        <v>5</v>
      </c>
      <c r="BD534" s="42" t="s">
        <v>5</v>
      </c>
      <c r="BE534" s="42" t="s">
        <v>5</v>
      </c>
      <c r="BF534" s="42" t="s">
        <v>5</v>
      </c>
      <c r="BG534" s="42" t="s">
        <v>5</v>
      </c>
      <c r="BH534" s="42">
        <v>2</v>
      </c>
      <c r="BI534" s="42">
        <v>1</v>
      </c>
      <c r="BJ534" s="42">
        <v>2</v>
      </c>
      <c r="BK534" s="42">
        <v>8</v>
      </c>
      <c r="BL534" s="42">
        <v>6</v>
      </c>
    </row>
    <row r="535" spans="1:64">
      <c r="A535" s="41" t="s">
        <v>282</v>
      </c>
      <c r="B535" s="41" t="s">
        <v>104</v>
      </c>
      <c r="C535" s="41" t="s">
        <v>7</v>
      </c>
      <c r="D535" s="42" t="s">
        <v>5</v>
      </c>
      <c r="E535" s="42" t="s">
        <v>5</v>
      </c>
      <c r="F535" s="42" t="s">
        <v>5</v>
      </c>
      <c r="G535" s="42" t="s">
        <v>5</v>
      </c>
      <c r="H535" s="42" t="s">
        <v>5</v>
      </c>
      <c r="I535" s="42" t="s">
        <v>5</v>
      </c>
      <c r="J535" s="42" t="s">
        <v>5</v>
      </c>
      <c r="K535" s="42" t="s">
        <v>5</v>
      </c>
      <c r="L535" s="42" t="s">
        <v>5</v>
      </c>
      <c r="M535" s="42" t="s">
        <v>5</v>
      </c>
      <c r="N535" s="42" t="s">
        <v>5</v>
      </c>
      <c r="O535" s="42" t="s">
        <v>5</v>
      </c>
      <c r="P535" s="42" t="s">
        <v>5</v>
      </c>
      <c r="Q535" s="42" t="s">
        <v>5</v>
      </c>
      <c r="R535" s="42" t="s">
        <v>5</v>
      </c>
      <c r="S535" s="42" t="s">
        <v>5</v>
      </c>
      <c r="T535" s="42" t="s">
        <v>5</v>
      </c>
      <c r="U535" s="42" t="s">
        <v>5</v>
      </c>
      <c r="V535" s="42" t="s">
        <v>5</v>
      </c>
      <c r="W535" s="42" t="s">
        <v>5</v>
      </c>
      <c r="X535" s="42" t="s">
        <v>5</v>
      </c>
      <c r="Y535" s="42" t="s">
        <v>5</v>
      </c>
      <c r="Z535" s="42" t="s">
        <v>5</v>
      </c>
      <c r="AA535" s="42" t="s">
        <v>5</v>
      </c>
      <c r="AB535" s="42" t="s">
        <v>5</v>
      </c>
      <c r="AC535" s="42" t="s">
        <v>5</v>
      </c>
      <c r="AD535" s="42" t="s">
        <v>5</v>
      </c>
      <c r="AE535" s="42" t="s">
        <v>5</v>
      </c>
      <c r="AF535" s="42" t="s">
        <v>5</v>
      </c>
      <c r="AG535" s="42" t="s">
        <v>5</v>
      </c>
      <c r="AH535" s="42" t="s">
        <v>5</v>
      </c>
      <c r="AI535" s="42" t="s">
        <v>5</v>
      </c>
      <c r="AJ535" s="42" t="s">
        <v>5</v>
      </c>
      <c r="AK535" s="42" t="s">
        <v>5</v>
      </c>
      <c r="AL535" s="42" t="s">
        <v>5</v>
      </c>
      <c r="AM535" s="42" t="s">
        <v>5</v>
      </c>
      <c r="AN535" s="42" t="s">
        <v>5</v>
      </c>
      <c r="AO535" s="42" t="s">
        <v>5</v>
      </c>
      <c r="AP535" s="42" t="s">
        <v>5</v>
      </c>
      <c r="AQ535" s="42" t="s">
        <v>5</v>
      </c>
      <c r="AR535" s="42" t="s">
        <v>5</v>
      </c>
      <c r="AS535" s="42" t="s">
        <v>5</v>
      </c>
      <c r="AT535" s="42" t="s">
        <v>5</v>
      </c>
      <c r="AU535" s="42" t="s">
        <v>11</v>
      </c>
      <c r="AV535" s="42" t="s">
        <v>5</v>
      </c>
      <c r="AW535" s="42" t="s">
        <v>5</v>
      </c>
      <c r="AX535" s="42" t="s">
        <v>5</v>
      </c>
      <c r="AY535" s="42" t="s">
        <v>5</v>
      </c>
      <c r="AZ535" s="42" t="s">
        <v>5</v>
      </c>
      <c r="BA535" s="42" t="s">
        <v>5</v>
      </c>
      <c r="BB535" s="42" t="s">
        <v>5</v>
      </c>
      <c r="BC535" s="42" t="s">
        <v>5</v>
      </c>
      <c r="BD535" s="42" t="s">
        <v>5</v>
      </c>
      <c r="BE535" s="42" t="s">
        <v>5</v>
      </c>
      <c r="BF535" s="42" t="s">
        <v>5</v>
      </c>
      <c r="BG535" s="42" t="s">
        <v>5</v>
      </c>
      <c r="BH535" s="42">
        <v>1</v>
      </c>
      <c r="BI535" s="42" t="s">
        <v>5</v>
      </c>
      <c r="BJ535" s="42" t="s">
        <v>11</v>
      </c>
      <c r="BK535" s="42" t="s">
        <v>5</v>
      </c>
      <c r="BL535" s="42" t="s">
        <v>5</v>
      </c>
    </row>
    <row r="536" spans="1:64">
      <c r="B536" s="2" t="s">
        <v>104</v>
      </c>
      <c r="D536" s="2">
        <f>SUM(D529:D535)</f>
        <v>0</v>
      </c>
      <c r="E536" s="2">
        <f t="shared" ref="E536:BL536" si="35">SUM(E529:E535)</f>
        <v>0</v>
      </c>
      <c r="F536" s="2">
        <f t="shared" si="35"/>
        <v>0</v>
      </c>
      <c r="G536" s="2">
        <f t="shared" si="35"/>
        <v>0</v>
      </c>
      <c r="H536" s="2">
        <f t="shared" si="35"/>
        <v>0</v>
      </c>
      <c r="I536" s="2">
        <f t="shared" si="35"/>
        <v>0</v>
      </c>
      <c r="J536" s="2">
        <f t="shared" si="35"/>
        <v>0</v>
      </c>
      <c r="K536" s="2">
        <f t="shared" si="35"/>
        <v>0</v>
      </c>
      <c r="L536" s="2">
        <f t="shared" si="35"/>
        <v>0</v>
      </c>
      <c r="M536" s="2">
        <f t="shared" si="35"/>
        <v>0</v>
      </c>
      <c r="N536" s="2">
        <f t="shared" si="35"/>
        <v>0</v>
      </c>
      <c r="O536" s="2">
        <f t="shared" si="35"/>
        <v>0</v>
      </c>
      <c r="P536" s="2">
        <f t="shared" si="35"/>
        <v>0</v>
      </c>
      <c r="Q536" s="2">
        <f t="shared" si="35"/>
        <v>0</v>
      </c>
      <c r="R536" s="2">
        <f t="shared" si="35"/>
        <v>0</v>
      </c>
      <c r="S536" s="2">
        <f t="shared" si="35"/>
        <v>0</v>
      </c>
      <c r="T536" s="2">
        <f t="shared" si="35"/>
        <v>0</v>
      </c>
      <c r="U536" s="2">
        <f t="shared" si="35"/>
        <v>0</v>
      </c>
      <c r="V536" s="2">
        <f t="shared" si="35"/>
        <v>0</v>
      </c>
      <c r="W536" s="2">
        <f t="shared" si="35"/>
        <v>0</v>
      </c>
      <c r="X536" s="2">
        <f t="shared" si="35"/>
        <v>0</v>
      </c>
      <c r="Y536" s="2">
        <f t="shared" si="35"/>
        <v>0</v>
      </c>
      <c r="Z536" s="2">
        <f t="shared" si="35"/>
        <v>0</v>
      </c>
      <c r="AA536" s="2">
        <f t="shared" si="35"/>
        <v>0</v>
      </c>
      <c r="AB536" s="2">
        <f t="shared" si="35"/>
        <v>0</v>
      </c>
      <c r="AC536" s="2">
        <f t="shared" si="35"/>
        <v>0</v>
      </c>
      <c r="AD536" s="2">
        <f t="shared" si="35"/>
        <v>0</v>
      </c>
      <c r="AE536" s="2">
        <f t="shared" si="35"/>
        <v>0</v>
      </c>
      <c r="AF536" s="2">
        <f t="shared" si="35"/>
        <v>5192</v>
      </c>
      <c r="AG536" s="2">
        <f t="shared" si="35"/>
        <v>24245</v>
      </c>
      <c r="AH536" s="2">
        <f t="shared" si="35"/>
        <v>11488</v>
      </c>
      <c r="AI536" s="2">
        <f t="shared" si="35"/>
        <v>680</v>
      </c>
      <c r="AJ536" s="2">
        <f t="shared" si="35"/>
        <v>253</v>
      </c>
      <c r="AK536" s="2">
        <f t="shared" si="35"/>
        <v>321</v>
      </c>
      <c r="AL536" s="2">
        <f t="shared" si="35"/>
        <v>353</v>
      </c>
      <c r="AM536" s="2">
        <f t="shared" si="35"/>
        <v>262</v>
      </c>
      <c r="AN536" s="2">
        <f t="shared" si="35"/>
        <v>263</v>
      </c>
      <c r="AO536" s="2">
        <f t="shared" si="35"/>
        <v>11</v>
      </c>
      <c r="AP536" s="2">
        <f t="shared" si="35"/>
        <v>284</v>
      </c>
      <c r="AQ536" s="2">
        <f t="shared" si="35"/>
        <v>220</v>
      </c>
      <c r="AR536" s="2">
        <f t="shared" si="35"/>
        <v>208</v>
      </c>
      <c r="AS536" s="2">
        <f t="shared" si="35"/>
        <v>170</v>
      </c>
      <c r="AT536" s="2">
        <f t="shared" si="35"/>
        <v>91</v>
      </c>
      <c r="AU536" s="2">
        <f t="shared" si="35"/>
        <v>141</v>
      </c>
      <c r="AV536" s="2">
        <f t="shared" si="35"/>
        <v>344</v>
      </c>
      <c r="AW536" s="2">
        <f t="shared" si="35"/>
        <v>389</v>
      </c>
      <c r="AX536" s="2">
        <f t="shared" si="35"/>
        <v>306</v>
      </c>
      <c r="AY536" s="2">
        <f t="shared" si="35"/>
        <v>270</v>
      </c>
      <c r="AZ536" s="2">
        <f t="shared" si="35"/>
        <v>385</v>
      </c>
      <c r="BA536" s="2">
        <f t="shared" si="35"/>
        <v>455</v>
      </c>
      <c r="BB536" s="2">
        <f t="shared" si="35"/>
        <v>78</v>
      </c>
      <c r="BC536" s="2">
        <f t="shared" si="35"/>
        <v>66</v>
      </c>
      <c r="BD536" s="2">
        <f t="shared" si="35"/>
        <v>70</v>
      </c>
      <c r="BE536" s="2">
        <f t="shared" si="35"/>
        <v>71</v>
      </c>
      <c r="BF536" s="2">
        <f t="shared" si="35"/>
        <v>54</v>
      </c>
      <c r="BG536" s="2">
        <f t="shared" si="35"/>
        <v>62</v>
      </c>
      <c r="BH536" s="2">
        <f t="shared" si="35"/>
        <v>52</v>
      </c>
      <c r="BI536" s="2">
        <f t="shared" si="35"/>
        <v>50</v>
      </c>
      <c r="BJ536" s="2">
        <f t="shared" si="35"/>
        <v>39</v>
      </c>
      <c r="BK536" s="2">
        <f t="shared" si="35"/>
        <v>15</v>
      </c>
      <c r="BL536" s="2">
        <f t="shared" si="35"/>
        <v>6</v>
      </c>
    </row>
    <row r="537" spans="1:64">
      <c r="B537" s="7" t="s">
        <v>48</v>
      </c>
      <c r="C537" s="7" t="s">
        <v>6</v>
      </c>
      <c r="D537" s="7" t="s">
        <v>4</v>
      </c>
      <c r="E537" s="7" t="s">
        <v>4</v>
      </c>
      <c r="F537" s="7" t="s">
        <v>4</v>
      </c>
      <c r="G537" s="7" t="s">
        <v>4</v>
      </c>
      <c r="H537" s="7" t="s">
        <v>4</v>
      </c>
      <c r="I537" s="7" t="s">
        <v>4</v>
      </c>
      <c r="J537" s="7" t="s">
        <v>4</v>
      </c>
      <c r="K537" s="7" t="s">
        <v>4</v>
      </c>
      <c r="L537" s="7" t="s">
        <v>4</v>
      </c>
      <c r="M537" s="7" t="s">
        <v>4</v>
      </c>
      <c r="N537" s="7" t="s">
        <v>4</v>
      </c>
      <c r="O537" s="7" t="s">
        <v>4</v>
      </c>
      <c r="P537" s="7" t="s">
        <v>4</v>
      </c>
      <c r="Q537" s="7" t="s">
        <v>4</v>
      </c>
      <c r="R537" s="7" t="s">
        <v>4</v>
      </c>
      <c r="S537" s="7" t="s">
        <v>4</v>
      </c>
      <c r="T537" s="7" t="s">
        <v>4</v>
      </c>
      <c r="U537" s="7" t="s">
        <v>4</v>
      </c>
      <c r="V537" s="7" t="s">
        <v>4</v>
      </c>
      <c r="W537" s="7" t="s">
        <v>4</v>
      </c>
      <c r="X537" s="7" t="s">
        <v>4</v>
      </c>
      <c r="Y537" s="7" t="s">
        <v>4</v>
      </c>
      <c r="Z537" s="7" t="s">
        <v>4</v>
      </c>
      <c r="AA537" s="7" t="s">
        <v>4</v>
      </c>
      <c r="AB537" s="7" t="s">
        <v>4</v>
      </c>
      <c r="AC537" s="7" t="s">
        <v>4</v>
      </c>
      <c r="AD537" s="7" t="s">
        <v>4</v>
      </c>
      <c r="AE537" s="7" t="s">
        <v>4</v>
      </c>
      <c r="AF537" s="7" t="s">
        <v>4</v>
      </c>
      <c r="AG537" s="7" t="s">
        <v>4</v>
      </c>
      <c r="AH537" s="7" t="s">
        <v>4</v>
      </c>
      <c r="AI537" s="7" t="s">
        <v>4</v>
      </c>
      <c r="AJ537" s="7" t="s">
        <v>4</v>
      </c>
      <c r="AK537" s="7" t="s">
        <v>4</v>
      </c>
      <c r="AL537" s="7" t="s">
        <v>4</v>
      </c>
      <c r="AM537" s="7" t="s">
        <v>4</v>
      </c>
      <c r="AN537" s="7" t="s">
        <v>4</v>
      </c>
      <c r="AO537" s="7" t="s">
        <v>4</v>
      </c>
      <c r="AP537" s="7" t="s">
        <v>4</v>
      </c>
      <c r="AQ537" s="7">
        <v>32</v>
      </c>
      <c r="AR537" s="7">
        <v>56</v>
      </c>
      <c r="AS537" s="7">
        <v>51</v>
      </c>
      <c r="AT537" s="7">
        <v>63</v>
      </c>
      <c r="AU537" s="7">
        <v>81</v>
      </c>
      <c r="AV537" s="7">
        <v>73</v>
      </c>
      <c r="AW537" s="7">
        <v>58</v>
      </c>
      <c r="AX537" s="7">
        <v>34</v>
      </c>
      <c r="AY537" s="7">
        <v>52</v>
      </c>
      <c r="AZ537" s="7">
        <v>54</v>
      </c>
      <c r="BA537" s="7">
        <v>44</v>
      </c>
      <c r="BB537" s="7">
        <v>67</v>
      </c>
      <c r="BC537" s="7">
        <v>84</v>
      </c>
      <c r="BD537" s="7">
        <v>69</v>
      </c>
      <c r="BE537" s="7">
        <v>82</v>
      </c>
      <c r="BF537" s="7">
        <v>69</v>
      </c>
      <c r="BG537" s="7">
        <v>72</v>
      </c>
      <c r="BH537" s="7">
        <v>49</v>
      </c>
      <c r="BI537" s="7">
        <v>69</v>
      </c>
      <c r="BJ537" s="7">
        <v>71</v>
      </c>
      <c r="BK537" s="7">
        <v>103</v>
      </c>
      <c r="BL537" s="7">
        <v>133</v>
      </c>
    </row>
    <row r="538" spans="1:64">
      <c r="B538" s="7" t="s">
        <v>48</v>
      </c>
      <c r="C538" s="7" t="s">
        <v>7</v>
      </c>
      <c r="D538" s="7" t="s">
        <v>4</v>
      </c>
      <c r="E538" s="7" t="s">
        <v>4</v>
      </c>
      <c r="F538" s="7" t="s">
        <v>4</v>
      </c>
      <c r="G538" s="7" t="s">
        <v>4</v>
      </c>
      <c r="H538" s="7" t="s">
        <v>4</v>
      </c>
      <c r="I538" s="7" t="s">
        <v>4</v>
      </c>
      <c r="J538" s="7" t="s">
        <v>4</v>
      </c>
      <c r="K538" s="7" t="s">
        <v>4</v>
      </c>
      <c r="L538" s="7" t="s">
        <v>4</v>
      </c>
      <c r="M538" s="7" t="s">
        <v>4</v>
      </c>
      <c r="N538" s="7" t="s">
        <v>4</v>
      </c>
      <c r="O538" s="7" t="s">
        <v>4</v>
      </c>
      <c r="P538" s="7" t="s">
        <v>4</v>
      </c>
      <c r="Q538" s="7" t="s">
        <v>4</v>
      </c>
      <c r="R538" s="7" t="s">
        <v>4</v>
      </c>
      <c r="S538" s="7" t="s">
        <v>4</v>
      </c>
      <c r="T538" s="7" t="s">
        <v>4</v>
      </c>
      <c r="U538" s="7" t="s">
        <v>4</v>
      </c>
      <c r="V538" s="7" t="s">
        <v>4</v>
      </c>
      <c r="W538" s="7" t="s">
        <v>4</v>
      </c>
      <c r="X538" s="7" t="s">
        <v>4</v>
      </c>
      <c r="Y538" s="7" t="s">
        <v>4</v>
      </c>
      <c r="Z538" s="7" t="s">
        <v>4</v>
      </c>
      <c r="AA538" s="7" t="s">
        <v>4</v>
      </c>
      <c r="AB538" s="7" t="s">
        <v>4</v>
      </c>
      <c r="AC538" s="7" t="s">
        <v>4</v>
      </c>
      <c r="AD538" s="7" t="s">
        <v>4</v>
      </c>
      <c r="AE538" s="7" t="s">
        <v>4</v>
      </c>
      <c r="AF538" s="7" t="s">
        <v>4</v>
      </c>
      <c r="AG538" s="7" t="s">
        <v>4</v>
      </c>
      <c r="AH538" s="7" t="s">
        <v>4</v>
      </c>
      <c r="AI538" s="7" t="s">
        <v>4</v>
      </c>
      <c r="AJ538" s="7" t="s">
        <v>4</v>
      </c>
      <c r="AK538" s="7" t="s">
        <v>4</v>
      </c>
      <c r="AL538" s="7" t="s">
        <v>4</v>
      </c>
      <c r="AM538" s="7" t="s">
        <v>4</v>
      </c>
      <c r="AN538" s="7" t="s">
        <v>4</v>
      </c>
      <c r="AO538" s="7" t="s">
        <v>4</v>
      </c>
      <c r="AP538" s="7" t="s">
        <v>4</v>
      </c>
      <c r="AQ538" s="7">
        <v>369</v>
      </c>
      <c r="AR538" s="7">
        <v>320</v>
      </c>
      <c r="AS538" s="7">
        <v>314</v>
      </c>
      <c r="AT538" s="7">
        <v>280</v>
      </c>
      <c r="AU538" s="7">
        <v>280</v>
      </c>
      <c r="AV538" s="7">
        <v>278</v>
      </c>
      <c r="AW538" s="7">
        <v>246</v>
      </c>
      <c r="AX538" s="7">
        <v>220</v>
      </c>
      <c r="AY538" s="7">
        <v>190</v>
      </c>
      <c r="AZ538" s="7">
        <v>190</v>
      </c>
      <c r="BA538" s="7">
        <v>205</v>
      </c>
      <c r="BB538" s="7">
        <v>373</v>
      </c>
      <c r="BC538" s="7">
        <v>430</v>
      </c>
      <c r="BD538" s="7">
        <v>444</v>
      </c>
      <c r="BE538" s="7">
        <v>530</v>
      </c>
      <c r="BF538" s="7">
        <v>567</v>
      </c>
      <c r="BG538" s="7">
        <v>507</v>
      </c>
      <c r="BH538" s="7">
        <v>507</v>
      </c>
      <c r="BI538" s="7">
        <v>476</v>
      </c>
      <c r="BJ538" s="7">
        <v>559</v>
      </c>
      <c r="BK538" s="7">
        <v>520</v>
      </c>
      <c r="BL538" s="7">
        <v>651</v>
      </c>
    </row>
    <row r="539" spans="1:64">
      <c r="B539" s="7" t="s">
        <v>48</v>
      </c>
      <c r="C539" s="7" t="s">
        <v>6</v>
      </c>
      <c r="D539" s="7" t="s">
        <v>5</v>
      </c>
      <c r="E539" s="7" t="s">
        <v>5</v>
      </c>
      <c r="F539" s="7" t="s">
        <v>5</v>
      </c>
      <c r="G539" s="7" t="s">
        <v>5</v>
      </c>
      <c r="H539" s="7" t="s">
        <v>5</v>
      </c>
      <c r="I539" s="7" t="s">
        <v>5</v>
      </c>
      <c r="J539" s="7" t="s">
        <v>5</v>
      </c>
      <c r="K539" s="7" t="s">
        <v>5</v>
      </c>
      <c r="L539" s="7" t="s">
        <v>5</v>
      </c>
      <c r="M539" s="7" t="s">
        <v>5</v>
      </c>
      <c r="N539" s="7" t="s">
        <v>5</v>
      </c>
      <c r="O539" s="7" t="s">
        <v>5</v>
      </c>
      <c r="P539" s="7" t="s">
        <v>5</v>
      </c>
      <c r="Q539" s="7" t="s">
        <v>5</v>
      </c>
      <c r="R539" s="7" t="s">
        <v>5</v>
      </c>
      <c r="S539" s="7" t="s">
        <v>5</v>
      </c>
      <c r="T539" s="7" t="s">
        <v>5</v>
      </c>
      <c r="U539" s="7" t="s">
        <v>5</v>
      </c>
      <c r="V539" s="7" t="s">
        <v>5</v>
      </c>
      <c r="W539" s="7" t="s">
        <v>5</v>
      </c>
      <c r="X539" s="7" t="s">
        <v>5</v>
      </c>
      <c r="Y539" s="7" t="s">
        <v>5</v>
      </c>
      <c r="Z539" s="7" t="s">
        <v>5</v>
      </c>
      <c r="AA539" s="7" t="s">
        <v>5</v>
      </c>
      <c r="AB539" s="7" t="s">
        <v>5</v>
      </c>
      <c r="AC539" s="7">
        <v>3</v>
      </c>
      <c r="AD539" s="7">
        <v>11</v>
      </c>
      <c r="AE539" s="7">
        <v>4</v>
      </c>
      <c r="AF539" s="7">
        <v>10</v>
      </c>
      <c r="AG539" s="7">
        <v>7</v>
      </c>
      <c r="AH539" s="7">
        <v>8</v>
      </c>
      <c r="AI539" s="7">
        <v>8</v>
      </c>
      <c r="AJ539" s="7">
        <v>17</v>
      </c>
      <c r="AK539" s="7">
        <v>20</v>
      </c>
      <c r="AL539" s="7">
        <v>13</v>
      </c>
      <c r="AM539" s="7">
        <v>10</v>
      </c>
      <c r="AN539" s="7">
        <v>13</v>
      </c>
      <c r="AO539" s="7">
        <v>36</v>
      </c>
      <c r="AP539" s="7">
        <v>22</v>
      </c>
      <c r="AQ539" s="7" t="s">
        <v>4</v>
      </c>
      <c r="AR539" s="7" t="s">
        <v>4</v>
      </c>
      <c r="AS539" s="7" t="s">
        <v>4</v>
      </c>
      <c r="AT539" s="7" t="s">
        <v>4</v>
      </c>
      <c r="AU539" s="7" t="s">
        <v>4</v>
      </c>
      <c r="AV539" s="7" t="s">
        <v>4</v>
      </c>
      <c r="AW539" s="7" t="s">
        <v>4</v>
      </c>
      <c r="AX539" s="7" t="s">
        <v>4</v>
      </c>
      <c r="AY539" s="7" t="s">
        <v>4</v>
      </c>
      <c r="AZ539" s="7" t="s">
        <v>4</v>
      </c>
      <c r="BA539" s="7" t="s">
        <v>4</v>
      </c>
      <c r="BB539" s="7" t="s">
        <v>4</v>
      </c>
      <c r="BC539" s="7" t="s">
        <v>4</v>
      </c>
      <c r="BD539" s="7" t="s">
        <v>4</v>
      </c>
      <c r="BE539" s="7" t="s">
        <v>4</v>
      </c>
      <c r="BF539" s="7" t="s">
        <v>4</v>
      </c>
      <c r="BG539" s="7" t="s">
        <v>4</v>
      </c>
      <c r="BH539" s="7" t="s">
        <v>4</v>
      </c>
      <c r="BI539" s="7" t="s">
        <v>4</v>
      </c>
      <c r="BJ539" s="7" t="s">
        <v>4</v>
      </c>
      <c r="BK539" s="7" t="s">
        <v>4</v>
      </c>
      <c r="BL539" s="7" t="s">
        <v>4</v>
      </c>
    </row>
    <row r="540" spans="1:64">
      <c r="B540" s="7" t="s">
        <v>48</v>
      </c>
      <c r="C540" s="7" t="s">
        <v>9</v>
      </c>
      <c r="D540" s="7">
        <v>274</v>
      </c>
      <c r="E540" s="7">
        <v>299</v>
      </c>
      <c r="F540" s="7">
        <v>307</v>
      </c>
      <c r="G540" s="7">
        <v>373</v>
      </c>
      <c r="H540" s="7">
        <v>381</v>
      </c>
      <c r="I540" s="7">
        <v>447</v>
      </c>
      <c r="J540" s="7">
        <v>450</v>
      </c>
      <c r="K540" s="7">
        <v>493</v>
      </c>
      <c r="L540" s="7">
        <v>352</v>
      </c>
      <c r="M540" s="7">
        <v>365</v>
      </c>
      <c r="N540" s="7">
        <v>256</v>
      </c>
      <c r="O540" s="7">
        <v>306</v>
      </c>
      <c r="P540" s="7">
        <v>323</v>
      </c>
      <c r="Q540" s="7">
        <v>223</v>
      </c>
      <c r="R540" s="7">
        <v>283</v>
      </c>
      <c r="S540" s="7">
        <v>172</v>
      </c>
      <c r="T540" s="7">
        <v>194</v>
      </c>
      <c r="U540" s="7">
        <v>181</v>
      </c>
      <c r="V540" s="7">
        <v>184</v>
      </c>
      <c r="W540" s="7">
        <v>235</v>
      </c>
      <c r="X540" s="7">
        <v>219</v>
      </c>
      <c r="Y540" s="7">
        <v>242</v>
      </c>
      <c r="Z540" s="7">
        <v>266</v>
      </c>
      <c r="AA540" s="7">
        <v>206</v>
      </c>
      <c r="AB540" s="7">
        <v>180</v>
      </c>
      <c r="AC540" s="7" t="s">
        <v>5</v>
      </c>
      <c r="AD540" s="7" t="s">
        <v>5</v>
      </c>
      <c r="AE540" s="7" t="s">
        <v>5</v>
      </c>
      <c r="AF540" s="7" t="s">
        <v>5</v>
      </c>
      <c r="AG540" s="7" t="s">
        <v>5</v>
      </c>
      <c r="AH540" s="7" t="s">
        <v>5</v>
      </c>
      <c r="AI540" s="7" t="s">
        <v>5</v>
      </c>
      <c r="AJ540" s="7" t="s">
        <v>5</v>
      </c>
      <c r="AK540" s="7" t="s">
        <v>5</v>
      </c>
      <c r="AL540" s="7" t="s">
        <v>5</v>
      </c>
      <c r="AM540" s="7" t="s">
        <v>5</v>
      </c>
      <c r="AN540" s="7" t="s">
        <v>5</v>
      </c>
      <c r="AO540" s="7" t="s">
        <v>5</v>
      </c>
      <c r="AP540" s="7" t="s">
        <v>5</v>
      </c>
      <c r="AQ540" s="7" t="s">
        <v>4</v>
      </c>
      <c r="AR540" s="7" t="s">
        <v>4</v>
      </c>
      <c r="AS540" s="7" t="s">
        <v>4</v>
      </c>
      <c r="AT540" s="7" t="s">
        <v>4</v>
      </c>
      <c r="AU540" s="7" t="s">
        <v>4</v>
      </c>
      <c r="AV540" s="7" t="s">
        <v>4</v>
      </c>
      <c r="AW540" s="7" t="s">
        <v>4</v>
      </c>
      <c r="AX540" s="7" t="s">
        <v>4</v>
      </c>
      <c r="AY540" s="7" t="s">
        <v>4</v>
      </c>
      <c r="AZ540" s="7" t="s">
        <v>4</v>
      </c>
      <c r="BA540" s="7" t="s">
        <v>4</v>
      </c>
      <c r="BB540" s="7" t="s">
        <v>4</v>
      </c>
      <c r="BC540" s="7" t="s">
        <v>4</v>
      </c>
      <c r="BD540" s="7" t="s">
        <v>4</v>
      </c>
      <c r="BE540" s="7" t="s">
        <v>4</v>
      </c>
      <c r="BF540" s="7" t="s">
        <v>4</v>
      </c>
      <c r="BG540" s="7" t="s">
        <v>4</v>
      </c>
      <c r="BH540" s="7" t="s">
        <v>4</v>
      </c>
      <c r="BI540" s="7" t="s">
        <v>4</v>
      </c>
      <c r="BJ540" s="7" t="s">
        <v>4</v>
      </c>
      <c r="BK540" s="7" t="s">
        <v>4</v>
      </c>
      <c r="BL540" s="7" t="s">
        <v>4</v>
      </c>
    </row>
    <row r="541" spans="1:64">
      <c r="B541" s="7" t="s">
        <v>48</v>
      </c>
      <c r="C541" s="7" t="s">
        <v>7</v>
      </c>
      <c r="D541" s="7" t="s">
        <v>5</v>
      </c>
      <c r="E541" s="7" t="s">
        <v>5</v>
      </c>
      <c r="F541" s="7" t="s">
        <v>5</v>
      </c>
      <c r="G541" s="7" t="s">
        <v>5</v>
      </c>
      <c r="H541" s="7" t="s">
        <v>5</v>
      </c>
      <c r="I541" s="7" t="s">
        <v>5</v>
      </c>
      <c r="J541" s="7" t="s">
        <v>5</v>
      </c>
      <c r="K541" s="7" t="s">
        <v>5</v>
      </c>
      <c r="L541" s="7" t="s">
        <v>5</v>
      </c>
      <c r="M541" s="7" t="s">
        <v>5</v>
      </c>
      <c r="N541" s="7" t="s">
        <v>5</v>
      </c>
      <c r="O541" s="7" t="s">
        <v>5</v>
      </c>
      <c r="P541" s="7" t="s">
        <v>5</v>
      </c>
      <c r="Q541" s="7" t="s">
        <v>5</v>
      </c>
      <c r="R541" s="7" t="s">
        <v>5</v>
      </c>
      <c r="S541" s="7" t="s">
        <v>5</v>
      </c>
      <c r="T541" s="7" t="s">
        <v>5</v>
      </c>
      <c r="U541" s="7" t="s">
        <v>5</v>
      </c>
      <c r="V541" s="7" t="s">
        <v>5</v>
      </c>
      <c r="W541" s="7" t="s">
        <v>5</v>
      </c>
      <c r="X541" s="7" t="s">
        <v>5</v>
      </c>
      <c r="Y541" s="7" t="s">
        <v>5</v>
      </c>
      <c r="Z541" s="7" t="s">
        <v>5</v>
      </c>
      <c r="AA541" s="7" t="s">
        <v>5</v>
      </c>
      <c r="AB541" s="7" t="s">
        <v>5</v>
      </c>
      <c r="AC541" s="7">
        <v>182</v>
      </c>
      <c r="AD541" s="7">
        <v>309</v>
      </c>
      <c r="AE541" s="7">
        <v>441</v>
      </c>
      <c r="AF541" s="7">
        <v>463</v>
      </c>
      <c r="AG541" s="7">
        <v>347</v>
      </c>
      <c r="AH541" s="7">
        <v>375</v>
      </c>
      <c r="AI541" s="7">
        <v>413</v>
      </c>
      <c r="AJ541" s="7">
        <v>377</v>
      </c>
      <c r="AK541" s="7">
        <v>507</v>
      </c>
      <c r="AL541" s="7">
        <v>402</v>
      </c>
      <c r="AM541" s="7">
        <v>446</v>
      </c>
      <c r="AN541" s="7">
        <v>280</v>
      </c>
      <c r="AO541" s="7">
        <v>488</v>
      </c>
      <c r="AP541" s="7">
        <v>504</v>
      </c>
      <c r="AQ541" s="7" t="s">
        <v>4</v>
      </c>
      <c r="AR541" s="7" t="s">
        <v>4</v>
      </c>
      <c r="AS541" s="7" t="s">
        <v>4</v>
      </c>
      <c r="AT541" s="7" t="s">
        <v>4</v>
      </c>
      <c r="AU541" s="7" t="s">
        <v>4</v>
      </c>
      <c r="AV541" s="7" t="s">
        <v>4</v>
      </c>
      <c r="AW541" s="7" t="s">
        <v>4</v>
      </c>
      <c r="AX541" s="7" t="s">
        <v>4</v>
      </c>
      <c r="AY541" s="7" t="s">
        <v>4</v>
      </c>
      <c r="AZ541" s="7" t="s">
        <v>4</v>
      </c>
      <c r="BA541" s="7" t="s">
        <v>4</v>
      </c>
      <c r="BB541" s="7" t="s">
        <v>4</v>
      </c>
      <c r="BC541" s="7" t="s">
        <v>4</v>
      </c>
      <c r="BD541" s="7" t="s">
        <v>4</v>
      </c>
      <c r="BE541" s="7" t="s">
        <v>4</v>
      </c>
      <c r="BF541" s="7" t="s">
        <v>4</v>
      </c>
      <c r="BG541" s="7" t="s">
        <v>4</v>
      </c>
      <c r="BH541" s="7" t="s">
        <v>4</v>
      </c>
      <c r="BI541" s="7" t="s">
        <v>4</v>
      </c>
      <c r="BJ541" s="7" t="s">
        <v>4</v>
      </c>
      <c r="BK541" s="7" t="s">
        <v>4</v>
      </c>
      <c r="BL541" s="7" t="s">
        <v>4</v>
      </c>
    </row>
    <row r="542" spans="1:64">
      <c r="A542" s="41" t="s">
        <v>271</v>
      </c>
      <c r="B542" s="41" t="s">
        <v>48</v>
      </c>
      <c r="C542" s="41" t="s">
        <v>6</v>
      </c>
      <c r="D542" s="42" t="s">
        <v>5</v>
      </c>
      <c r="E542" s="42" t="s">
        <v>5</v>
      </c>
      <c r="F542" s="42" t="s">
        <v>5</v>
      </c>
      <c r="G542" s="42" t="s">
        <v>5</v>
      </c>
      <c r="H542" s="42" t="s">
        <v>5</v>
      </c>
      <c r="I542" s="42" t="s">
        <v>5</v>
      </c>
      <c r="J542" s="42" t="s">
        <v>5</v>
      </c>
      <c r="K542" s="42" t="s">
        <v>5</v>
      </c>
      <c r="L542" s="42" t="s">
        <v>5</v>
      </c>
      <c r="M542" s="42" t="s">
        <v>5</v>
      </c>
      <c r="N542" s="42" t="s">
        <v>5</v>
      </c>
      <c r="O542" s="42" t="s">
        <v>5</v>
      </c>
      <c r="P542" s="42" t="s">
        <v>5</v>
      </c>
      <c r="Q542" s="42" t="s">
        <v>5</v>
      </c>
      <c r="R542" s="42" t="s">
        <v>5</v>
      </c>
      <c r="S542" s="42" t="s">
        <v>5</v>
      </c>
      <c r="T542" s="42" t="s">
        <v>5</v>
      </c>
      <c r="U542" s="42" t="s">
        <v>5</v>
      </c>
      <c r="V542" s="42" t="s">
        <v>5</v>
      </c>
      <c r="W542" s="42" t="s">
        <v>5</v>
      </c>
      <c r="X542" s="42" t="s">
        <v>5</v>
      </c>
      <c r="Y542" s="42" t="s">
        <v>5</v>
      </c>
      <c r="Z542" s="42" t="s">
        <v>5</v>
      </c>
      <c r="AA542" s="42" t="s">
        <v>5</v>
      </c>
      <c r="AB542" s="42" t="s">
        <v>5</v>
      </c>
      <c r="AC542" s="42" t="s">
        <v>5</v>
      </c>
      <c r="AD542" s="42" t="s">
        <v>5</v>
      </c>
      <c r="AE542" s="42" t="s">
        <v>5</v>
      </c>
      <c r="AF542" s="42" t="s">
        <v>5</v>
      </c>
      <c r="AG542" s="42" t="s">
        <v>5</v>
      </c>
      <c r="AH542" s="42" t="s">
        <v>5</v>
      </c>
      <c r="AI542" s="42" t="s">
        <v>5</v>
      </c>
      <c r="AJ542" s="42" t="s">
        <v>5</v>
      </c>
      <c r="AK542" s="42" t="s">
        <v>5</v>
      </c>
      <c r="AL542" s="42" t="s">
        <v>5</v>
      </c>
      <c r="AM542" s="42" t="s">
        <v>5</v>
      </c>
      <c r="AN542" s="42" t="s">
        <v>5</v>
      </c>
      <c r="AO542" s="42" t="s">
        <v>5</v>
      </c>
      <c r="AP542" s="42" t="s">
        <v>5</v>
      </c>
      <c r="AQ542" s="42" t="s">
        <v>5</v>
      </c>
      <c r="AR542" s="42" t="s">
        <v>5</v>
      </c>
      <c r="AS542" s="42" t="s">
        <v>5</v>
      </c>
      <c r="AT542" s="42" t="s">
        <v>5</v>
      </c>
      <c r="AU542" s="42" t="s">
        <v>5</v>
      </c>
      <c r="AV542" s="42" t="s">
        <v>5</v>
      </c>
      <c r="AW542" s="42" t="s">
        <v>5</v>
      </c>
      <c r="AX542" s="42" t="s">
        <v>5</v>
      </c>
      <c r="AY542" s="42" t="s">
        <v>5</v>
      </c>
      <c r="AZ542" s="42" t="s">
        <v>5</v>
      </c>
      <c r="BA542" s="42" t="s">
        <v>4</v>
      </c>
      <c r="BB542" s="42">
        <v>22</v>
      </c>
      <c r="BC542" s="42">
        <v>10</v>
      </c>
      <c r="BD542" s="42" t="s">
        <v>5</v>
      </c>
      <c r="BE542" s="42">
        <v>17</v>
      </c>
      <c r="BF542" s="42">
        <v>13</v>
      </c>
      <c r="BG542" s="42" t="s">
        <v>5</v>
      </c>
      <c r="BH542" s="42" t="s">
        <v>5</v>
      </c>
      <c r="BI542" s="42" t="s">
        <v>4</v>
      </c>
      <c r="BJ542" s="42" t="s">
        <v>4</v>
      </c>
      <c r="BK542" s="42">
        <v>19</v>
      </c>
      <c r="BL542" s="42">
        <v>7</v>
      </c>
    </row>
    <row r="543" spans="1:64">
      <c r="A543" s="41" t="s">
        <v>271</v>
      </c>
      <c r="B543" s="41" t="s">
        <v>48</v>
      </c>
      <c r="C543" s="41" t="s">
        <v>9</v>
      </c>
      <c r="D543" s="42" t="s">
        <v>5</v>
      </c>
      <c r="E543" s="42" t="s">
        <v>5</v>
      </c>
      <c r="F543" s="42" t="s">
        <v>5</v>
      </c>
      <c r="G543" s="42" t="s">
        <v>5</v>
      </c>
      <c r="H543" s="42" t="s">
        <v>5</v>
      </c>
      <c r="I543" s="42" t="s">
        <v>5</v>
      </c>
      <c r="J543" s="42" t="s">
        <v>5</v>
      </c>
      <c r="K543" s="42" t="s">
        <v>5</v>
      </c>
      <c r="L543" s="42" t="s">
        <v>5</v>
      </c>
      <c r="M543" s="42" t="s">
        <v>5</v>
      </c>
      <c r="N543" s="42" t="s">
        <v>5</v>
      </c>
      <c r="O543" s="42" t="s">
        <v>5</v>
      </c>
      <c r="P543" s="42" t="s">
        <v>5</v>
      </c>
      <c r="Q543" s="42" t="s">
        <v>5</v>
      </c>
      <c r="R543" s="42" t="s">
        <v>5</v>
      </c>
      <c r="S543" s="42" t="s">
        <v>5</v>
      </c>
      <c r="T543" s="42" t="s">
        <v>5</v>
      </c>
      <c r="U543" s="42" t="s">
        <v>5</v>
      </c>
      <c r="V543" s="42">
        <v>2869</v>
      </c>
      <c r="W543" s="42">
        <v>2837</v>
      </c>
      <c r="X543" s="42">
        <v>3555</v>
      </c>
      <c r="Y543" s="42">
        <v>5274</v>
      </c>
      <c r="Z543" s="42">
        <v>5086</v>
      </c>
      <c r="AA543" s="42" t="s">
        <v>5</v>
      </c>
      <c r="AB543" s="42" t="s">
        <v>5</v>
      </c>
      <c r="AC543" s="42" t="s">
        <v>5</v>
      </c>
      <c r="AD543" s="42" t="s">
        <v>5</v>
      </c>
      <c r="AE543" s="42" t="s">
        <v>5</v>
      </c>
      <c r="AF543" s="42" t="s">
        <v>5</v>
      </c>
      <c r="AG543" s="42" t="s">
        <v>5</v>
      </c>
      <c r="AH543" s="42" t="s">
        <v>5</v>
      </c>
      <c r="AI543" s="42" t="s">
        <v>5</v>
      </c>
      <c r="AJ543" s="42" t="s">
        <v>5</v>
      </c>
      <c r="AK543" s="42" t="s">
        <v>5</v>
      </c>
      <c r="AL543" s="42" t="s">
        <v>5</v>
      </c>
      <c r="AM543" s="42" t="s">
        <v>5</v>
      </c>
      <c r="AN543" s="42" t="s">
        <v>5</v>
      </c>
      <c r="AO543" s="42" t="s">
        <v>5</v>
      </c>
      <c r="AP543" s="42" t="s">
        <v>5</v>
      </c>
      <c r="AQ543" s="42" t="s">
        <v>5</v>
      </c>
      <c r="AR543" s="42" t="s">
        <v>5</v>
      </c>
      <c r="AS543" s="42" t="s">
        <v>5</v>
      </c>
      <c r="AT543" s="42" t="s">
        <v>5</v>
      </c>
      <c r="AU543" s="42" t="s">
        <v>5</v>
      </c>
      <c r="AV543" s="42" t="s">
        <v>5</v>
      </c>
      <c r="AW543" s="42" t="s">
        <v>5</v>
      </c>
      <c r="AX543" s="42" t="s">
        <v>5</v>
      </c>
      <c r="AY543" s="42" t="s">
        <v>5</v>
      </c>
      <c r="AZ543" s="42" t="s">
        <v>5</v>
      </c>
      <c r="BA543" s="42" t="s">
        <v>4</v>
      </c>
      <c r="BB543" s="42" t="s">
        <v>5</v>
      </c>
      <c r="BC543" s="42" t="s">
        <v>5</v>
      </c>
      <c r="BD543" s="42" t="s">
        <v>5</v>
      </c>
      <c r="BE543" s="42" t="s">
        <v>5</v>
      </c>
      <c r="BF543" s="42" t="s">
        <v>5</v>
      </c>
      <c r="BG543" s="42" t="s">
        <v>5</v>
      </c>
      <c r="BH543" s="42" t="s">
        <v>4</v>
      </c>
      <c r="BI543" s="42" t="s">
        <v>4</v>
      </c>
      <c r="BJ543" s="42" t="s">
        <v>4</v>
      </c>
      <c r="BK543" s="42" t="s">
        <v>4</v>
      </c>
      <c r="BL543" s="42" t="s">
        <v>4</v>
      </c>
    </row>
    <row r="544" spans="1:64">
      <c r="A544" s="41" t="s">
        <v>271</v>
      </c>
      <c r="B544" s="41" t="s">
        <v>48</v>
      </c>
      <c r="C544" s="41" t="s">
        <v>7</v>
      </c>
      <c r="D544" s="42" t="s">
        <v>5</v>
      </c>
      <c r="E544" s="42" t="s">
        <v>5</v>
      </c>
      <c r="F544" s="42" t="s">
        <v>5</v>
      </c>
      <c r="G544" s="42" t="s">
        <v>5</v>
      </c>
      <c r="H544" s="42" t="s">
        <v>5</v>
      </c>
      <c r="I544" s="42" t="s">
        <v>5</v>
      </c>
      <c r="J544" s="42" t="s">
        <v>5</v>
      </c>
      <c r="K544" s="42" t="s">
        <v>5</v>
      </c>
      <c r="L544" s="42" t="s">
        <v>5</v>
      </c>
      <c r="M544" s="42" t="s">
        <v>5</v>
      </c>
      <c r="N544" s="42" t="s">
        <v>5</v>
      </c>
      <c r="O544" s="42" t="s">
        <v>5</v>
      </c>
      <c r="P544" s="42" t="s">
        <v>5</v>
      </c>
      <c r="Q544" s="42" t="s">
        <v>5</v>
      </c>
      <c r="R544" s="42" t="s">
        <v>5</v>
      </c>
      <c r="S544" s="42" t="s">
        <v>5</v>
      </c>
      <c r="T544" s="42" t="s">
        <v>5</v>
      </c>
      <c r="U544" s="42" t="s">
        <v>5</v>
      </c>
      <c r="V544" s="42" t="s">
        <v>5</v>
      </c>
      <c r="W544" s="42" t="s">
        <v>5</v>
      </c>
      <c r="X544" s="42" t="s">
        <v>5</v>
      </c>
      <c r="Y544" s="42" t="s">
        <v>5</v>
      </c>
      <c r="Z544" s="42" t="s">
        <v>5</v>
      </c>
      <c r="AA544" s="42" t="s">
        <v>5</v>
      </c>
      <c r="AB544" s="42" t="s">
        <v>5</v>
      </c>
      <c r="AC544" s="42" t="s">
        <v>5</v>
      </c>
      <c r="AD544" s="42" t="s">
        <v>5</v>
      </c>
      <c r="AE544" s="42" t="s">
        <v>5</v>
      </c>
      <c r="AF544" s="42" t="s">
        <v>5</v>
      </c>
      <c r="AG544" s="42" t="s">
        <v>5</v>
      </c>
      <c r="AH544" s="42" t="s">
        <v>5</v>
      </c>
      <c r="AI544" s="42" t="s">
        <v>5</v>
      </c>
      <c r="AJ544" s="42" t="s">
        <v>5</v>
      </c>
      <c r="AK544" s="42" t="s">
        <v>5</v>
      </c>
      <c r="AL544" s="42" t="s">
        <v>5</v>
      </c>
      <c r="AM544" s="42" t="s">
        <v>5</v>
      </c>
      <c r="AN544" s="42" t="s">
        <v>5</v>
      </c>
      <c r="AO544" s="42" t="s">
        <v>5</v>
      </c>
      <c r="AP544" s="42" t="s">
        <v>5</v>
      </c>
      <c r="AQ544" s="42" t="s">
        <v>5</v>
      </c>
      <c r="AR544" s="42" t="s">
        <v>5</v>
      </c>
      <c r="AS544" s="42" t="s">
        <v>5</v>
      </c>
      <c r="AT544" s="42" t="s">
        <v>5</v>
      </c>
      <c r="AU544" s="42" t="s">
        <v>5</v>
      </c>
      <c r="AV544" s="42" t="s">
        <v>5</v>
      </c>
      <c r="AW544" s="42" t="s">
        <v>5</v>
      </c>
      <c r="AX544" s="42" t="s">
        <v>5</v>
      </c>
      <c r="AY544" s="42" t="s">
        <v>5</v>
      </c>
      <c r="AZ544" s="42" t="s">
        <v>5</v>
      </c>
      <c r="BA544" s="42" t="s">
        <v>4</v>
      </c>
      <c r="BB544" s="42">
        <v>25</v>
      </c>
      <c r="BC544" s="42">
        <v>2</v>
      </c>
      <c r="BD544" s="42">
        <v>6</v>
      </c>
      <c r="BE544" s="42">
        <v>5</v>
      </c>
      <c r="BF544" s="42">
        <v>3</v>
      </c>
      <c r="BG544" s="42">
        <v>3</v>
      </c>
      <c r="BH544" s="42" t="s">
        <v>5</v>
      </c>
      <c r="BI544" s="42" t="s">
        <v>5</v>
      </c>
      <c r="BJ544" s="42" t="s">
        <v>11</v>
      </c>
      <c r="BK544" s="42">
        <v>23</v>
      </c>
      <c r="BL544" s="42">
        <v>17</v>
      </c>
    </row>
    <row r="545" spans="1:64">
      <c r="A545" s="41" t="s">
        <v>265</v>
      </c>
      <c r="B545" s="41" t="s">
        <v>48</v>
      </c>
      <c r="C545" s="41" t="s">
        <v>6</v>
      </c>
      <c r="D545" s="42" t="s">
        <v>4</v>
      </c>
      <c r="E545" s="42" t="s">
        <v>4</v>
      </c>
      <c r="F545" s="42" t="s">
        <v>4</v>
      </c>
      <c r="G545" s="42" t="s">
        <v>4</v>
      </c>
      <c r="H545" s="42" t="s">
        <v>4</v>
      </c>
      <c r="I545" s="42" t="s">
        <v>4</v>
      </c>
      <c r="J545" s="42" t="s">
        <v>4</v>
      </c>
      <c r="K545" s="42" t="s">
        <v>4</v>
      </c>
      <c r="L545" s="42" t="s">
        <v>4</v>
      </c>
      <c r="M545" s="42" t="s">
        <v>4</v>
      </c>
      <c r="N545" s="42" t="s">
        <v>4</v>
      </c>
      <c r="O545" s="42" t="s">
        <v>4</v>
      </c>
      <c r="P545" s="42" t="s">
        <v>4</v>
      </c>
      <c r="Q545" s="42" t="s">
        <v>4</v>
      </c>
      <c r="R545" s="42" t="s">
        <v>4</v>
      </c>
      <c r="S545" s="42" t="s">
        <v>4</v>
      </c>
      <c r="T545" s="42" t="s">
        <v>4</v>
      </c>
      <c r="U545" s="42" t="s">
        <v>4</v>
      </c>
      <c r="V545" s="42" t="s">
        <v>4</v>
      </c>
      <c r="W545" s="42" t="s">
        <v>4</v>
      </c>
      <c r="X545" s="42" t="s">
        <v>4</v>
      </c>
      <c r="Y545" s="42" t="s">
        <v>4</v>
      </c>
      <c r="Z545" s="42" t="s">
        <v>4</v>
      </c>
      <c r="AA545" s="42" t="s">
        <v>4</v>
      </c>
      <c r="AB545" s="42" t="s">
        <v>4</v>
      </c>
      <c r="AC545" s="42" t="s">
        <v>4</v>
      </c>
      <c r="AD545" s="42" t="s">
        <v>4</v>
      </c>
      <c r="AE545" s="42" t="s">
        <v>4</v>
      </c>
      <c r="AF545" s="42" t="s">
        <v>4</v>
      </c>
      <c r="AG545" s="42" t="s">
        <v>4</v>
      </c>
      <c r="AH545" s="42" t="s">
        <v>4</v>
      </c>
      <c r="AI545" s="42" t="s">
        <v>4</v>
      </c>
      <c r="AJ545" s="42" t="s">
        <v>4</v>
      </c>
      <c r="AK545" s="42" t="s">
        <v>4</v>
      </c>
      <c r="AL545" s="42" t="s">
        <v>4</v>
      </c>
      <c r="AM545" s="42" t="s">
        <v>4</v>
      </c>
      <c r="AN545" s="42" t="s">
        <v>4</v>
      </c>
      <c r="AO545" s="42" t="s">
        <v>4</v>
      </c>
      <c r="AP545" s="42" t="s">
        <v>4</v>
      </c>
      <c r="AQ545" s="42" t="s">
        <v>4</v>
      </c>
      <c r="AR545" s="42" t="s">
        <v>4</v>
      </c>
      <c r="AS545" s="42" t="s">
        <v>4</v>
      </c>
      <c r="AT545" s="42" t="s">
        <v>4</v>
      </c>
      <c r="AU545" s="42" t="s">
        <v>4</v>
      </c>
      <c r="AV545" s="42" t="s">
        <v>4</v>
      </c>
      <c r="AW545" s="42" t="s">
        <v>4</v>
      </c>
      <c r="AX545" s="42" t="s">
        <v>4</v>
      </c>
      <c r="AY545" s="42" t="s">
        <v>4</v>
      </c>
      <c r="AZ545" s="42" t="s">
        <v>4</v>
      </c>
      <c r="BA545" s="42" t="s">
        <v>4</v>
      </c>
      <c r="BB545" s="42" t="s">
        <v>4</v>
      </c>
      <c r="BC545" s="42" t="s">
        <v>4</v>
      </c>
      <c r="BD545" s="42" t="s">
        <v>4</v>
      </c>
      <c r="BE545" s="42" t="s">
        <v>4</v>
      </c>
      <c r="BF545" s="42" t="s">
        <v>4</v>
      </c>
      <c r="BG545" s="42" t="s">
        <v>4</v>
      </c>
      <c r="BH545" s="42">
        <v>384</v>
      </c>
      <c r="BI545" s="42">
        <v>528</v>
      </c>
      <c r="BJ545" s="42">
        <v>389</v>
      </c>
      <c r="BK545" s="42" t="s">
        <v>4</v>
      </c>
      <c r="BL545" s="42" t="s">
        <v>4</v>
      </c>
    </row>
    <row r="546" spans="1:64">
      <c r="A546" s="41" t="s">
        <v>265</v>
      </c>
      <c r="B546" s="41" t="s">
        <v>48</v>
      </c>
      <c r="C546" s="41" t="s">
        <v>7</v>
      </c>
      <c r="D546" s="42" t="s">
        <v>4</v>
      </c>
      <c r="E546" s="42" t="s">
        <v>4</v>
      </c>
      <c r="F546" s="42" t="s">
        <v>4</v>
      </c>
      <c r="G546" s="42" t="s">
        <v>4</v>
      </c>
      <c r="H546" s="42" t="s">
        <v>4</v>
      </c>
      <c r="I546" s="42" t="s">
        <v>4</v>
      </c>
      <c r="J546" s="42" t="s">
        <v>4</v>
      </c>
      <c r="K546" s="42" t="s">
        <v>4</v>
      </c>
      <c r="L546" s="42" t="s">
        <v>4</v>
      </c>
      <c r="M546" s="42" t="s">
        <v>4</v>
      </c>
      <c r="N546" s="42" t="s">
        <v>4</v>
      </c>
      <c r="O546" s="42" t="s">
        <v>4</v>
      </c>
      <c r="P546" s="42" t="s">
        <v>4</v>
      </c>
      <c r="Q546" s="42" t="s">
        <v>4</v>
      </c>
      <c r="R546" s="42" t="s">
        <v>4</v>
      </c>
      <c r="S546" s="42" t="s">
        <v>4</v>
      </c>
      <c r="T546" s="42" t="s">
        <v>4</v>
      </c>
      <c r="U546" s="42" t="s">
        <v>4</v>
      </c>
      <c r="V546" s="42" t="s">
        <v>4</v>
      </c>
      <c r="W546" s="42" t="s">
        <v>4</v>
      </c>
      <c r="X546" s="42" t="s">
        <v>4</v>
      </c>
      <c r="Y546" s="42" t="s">
        <v>4</v>
      </c>
      <c r="Z546" s="42" t="s">
        <v>4</v>
      </c>
      <c r="AA546" s="42" t="s">
        <v>4</v>
      </c>
      <c r="AB546" s="42" t="s">
        <v>4</v>
      </c>
      <c r="AC546" s="42" t="s">
        <v>4</v>
      </c>
      <c r="AD546" s="42" t="s">
        <v>4</v>
      </c>
      <c r="AE546" s="42" t="s">
        <v>4</v>
      </c>
      <c r="AF546" s="42" t="s">
        <v>4</v>
      </c>
      <c r="AG546" s="42" t="s">
        <v>4</v>
      </c>
      <c r="AH546" s="42" t="s">
        <v>4</v>
      </c>
      <c r="AI546" s="42" t="s">
        <v>4</v>
      </c>
      <c r="AJ546" s="42" t="s">
        <v>4</v>
      </c>
      <c r="AK546" s="42" t="s">
        <v>4</v>
      </c>
      <c r="AL546" s="42" t="s">
        <v>4</v>
      </c>
      <c r="AM546" s="42" t="s">
        <v>4</v>
      </c>
      <c r="AN546" s="42" t="s">
        <v>4</v>
      </c>
      <c r="AO546" s="42" t="s">
        <v>4</v>
      </c>
      <c r="AP546" s="42" t="s">
        <v>4</v>
      </c>
      <c r="AQ546" s="42" t="s">
        <v>4</v>
      </c>
      <c r="AR546" s="42" t="s">
        <v>4</v>
      </c>
      <c r="AS546" s="42" t="s">
        <v>4</v>
      </c>
      <c r="AT546" s="42" t="s">
        <v>4</v>
      </c>
      <c r="AU546" s="42" t="s">
        <v>4</v>
      </c>
      <c r="AV546" s="42" t="s">
        <v>4</v>
      </c>
      <c r="AW546" s="42" t="s">
        <v>4</v>
      </c>
      <c r="AX546" s="42" t="s">
        <v>4</v>
      </c>
      <c r="AY546" s="42" t="s">
        <v>4</v>
      </c>
      <c r="AZ546" s="42" t="s">
        <v>4</v>
      </c>
      <c r="BA546" s="42" t="s">
        <v>4</v>
      </c>
      <c r="BB546" s="42" t="s">
        <v>4</v>
      </c>
      <c r="BC546" s="42" t="s">
        <v>4</v>
      </c>
      <c r="BD546" s="42" t="s">
        <v>4</v>
      </c>
      <c r="BE546" s="42" t="s">
        <v>4</v>
      </c>
      <c r="BF546" s="42" t="s">
        <v>4</v>
      </c>
      <c r="BG546" s="42" t="s">
        <v>4</v>
      </c>
      <c r="BH546" s="42">
        <v>24</v>
      </c>
      <c r="BI546" s="42">
        <v>28</v>
      </c>
      <c r="BJ546" s="42">
        <v>23</v>
      </c>
      <c r="BK546" s="42" t="s">
        <v>4</v>
      </c>
      <c r="BL546" s="42" t="s">
        <v>4</v>
      </c>
    </row>
    <row r="547" spans="1:64">
      <c r="A547" s="41" t="s">
        <v>282</v>
      </c>
      <c r="B547" s="41" t="s">
        <v>48</v>
      </c>
      <c r="C547" s="41" t="s">
        <v>6</v>
      </c>
      <c r="D547" s="42" t="s">
        <v>4</v>
      </c>
      <c r="E547" s="42" t="s">
        <v>4</v>
      </c>
      <c r="F547" s="42" t="s">
        <v>4</v>
      </c>
      <c r="G547" s="42" t="s">
        <v>4</v>
      </c>
      <c r="H547" s="42" t="s">
        <v>4</v>
      </c>
      <c r="I547" s="42" t="s">
        <v>4</v>
      </c>
      <c r="J547" s="42" t="s">
        <v>4</v>
      </c>
      <c r="K547" s="42" t="s">
        <v>4</v>
      </c>
      <c r="L547" s="42" t="s">
        <v>4</v>
      </c>
      <c r="M547" s="42" t="s">
        <v>4</v>
      </c>
      <c r="N547" s="42" t="s">
        <v>4</v>
      </c>
      <c r="O547" s="42" t="s">
        <v>4</v>
      </c>
      <c r="P547" s="42" t="s">
        <v>4</v>
      </c>
      <c r="Q547" s="42" t="s">
        <v>4</v>
      </c>
      <c r="R547" s="42" t="s">
        <v>4</v>
      </c>
      <c r="S547" s="42" t="s">
        <v>4</v>
      </c>
      <c r="T547" s="42" t="s">
        <v>4</v>
      </c>
      <c r="U547" s="42" t="s">
        <v>4</v>
      </c>
      <c r="V547" s="42" t="s">
        <v>4</v>
      </c>
      <c r="W547" s="42" t="s">
        <v>4</v>
      </c>
      <c r="X547" s="42" t="s">
        <v>4</v>
      </c>
      <c r="Y547" s="42" t="s">
        <v>4</v>
      </c>
      <c r="Z547" s="42" t="s">
        <v>4</v>
      </c>
      <c r="AA547" s="42" t="s">
        <v>4</v>
      </c>
      <c r="AB547" s="42" t="s">
        <v>4</v>
      </c>
      <c r="AC547" s="42" t="s">
        <v>4</v>
      </c>
      <c r="AD547" s="42" t="s">
        <v>4</v>
      </c>
      <c r="AE547" s="42" t="s">
        <v>4</v>
      </c>
      <c r="AF547" s="42" t="s">
        <v>4</v>
      </c>
      <c r="AG547" s="42" t="s">
        <v>4</v>
      </c>
      <c r="AH547" s="42" t="s">
        <v>4</v>
      </c>
      <c r="AI547" s="42" t="s">
        <v>4</v>
      </c>
      <c r="AJ547" s="42" t="s">
        <v>4</v>
      </c>
      <c r="AK547" s="42" t="s">
        <v>4</v>
      </c>
      <c r="AL547" s="42" t="s">
        <v>4</v>
      </c>
      <c r="AM547" s="42" t="s">
        <v>4</v>
      </c>
      <c r="AN547" s="42" t="s">
        <v>4</v>
      </c>
      <c r="AO547" s="42" t="s">
        <v>4</v>
      </c>
      <c r="AP547" s="42" t="s">
        <v>4</v>
      </c>
      <c r="AQ547" s="42" t="s">
        <v>4</v>
      </c>
      <c r="AR547" s="42" t="s">
        <v>4</v>
      </c>
      <c r="AS547" s="42" t="s">
        <v>4</v>
      </c>
      <c r="AT547" s="42" t="s">
        <v>4</v>
      </c>
      <c r="AU547" s="42" t="s">
        <v>4</v>
      </c>
      <c r="AV547" s="42" t="s">
        <v>4</v>
      </c>
      <c r="AW547" s="42" t="s">
        <v>4</v>
      </c>
      <c r="AX547" s="42" t="s">
        <v>4</v>
      </c>
      <c r="AY547" s="42" t="s">
        <v>4</v>
      </c>
      <c r="AZ547" s="42" t="s">
        <v>4</v>
      </c>
      <c r="BA547" s="42" t="s">
        <v>4</v>
      </c>
      <c r="BB547" s="42" t="s">
        <v>4</v>
      </c>
      <c r="BC547" s="42" t="s">
        <v>4</v>
      </c>
      <c r="BD547" s="42" t="s">
        <v>4</v>
      </c>
      <c r="BE547" s="42" t="s">
        <v>4</v>
      </c>
      <c r="BF547" s="42" t="s">
        <v>4</v>
      </c>
      <c r="BG547" s="42" t="s">
        <v>4</v>
      </c>
      <c r="BH547" s="42" t="s">
        <v>4</v>
      </c>
      <c r="BI547" s="42">
        <v>18</v>
      </c>
      <c r="BJ547" s="42">
        <v>2</v>
      </c>
      <c r="BK547" s="42">
        <v>9</v>
      </c>
      <c r="BL547" s="42">
        <v>14</v>
      </c>
    </row>
    <row r="548" spans="1:64">
      <c r="A548" s="41" t="s">
        <v>282</v>
      </c>
      <c r="B548" s="41" t="s">
        <v>48</v>
      </c>
      <c r="C548" s="41" t="s">
        <v>7</v>
      </c>
      <c r="D548" s="42" t="s">
        <v>4</v>
      </c>
      <c r="E548" s="42" t="s">
        <v>4</v>
      </c>
      <c r="F548" s="42" t="s">
        <v>4</v>
      </c>
      <c r="G548" s="42" t="s">
        <v>4</v>
      </c>
      <c r="H548" s="42" t="s">
        <v>4</v>
      </c>
      <c r="I548" s="42" t="s">
        <v>4</v>
      </c>
      <c r="J548" s="42" t="s">
        <v>4</v>
      </c>
      <c r="K548" s="42" t="s">
        <v>4</v>
      </c>
      <c r="L548" s="42" t="s">
        <v>4</v>
      </c>
      <c r="M548" s="42" t="s">
        <v>4</v>
      </c>
      <c r="N548" s="42" t="s">
        <v>4</v>
      </c>
      <c r="O548" s="42" t="s">
        <v>4</v>
      </c>
      <c r="P548" s="42" t="s">
        <v>4</v>
      </c>
      <c r="Q548" s="42" t="s">
        <v>4</v>
      </c>
      <c r="R548" s="42" t="s">
        <v>4</v>
      </c>
      <c r="S548" s="42" t="s">
        <v>4</v>
      </c>
      <c r="T548" s="42" t="s">
        <v>4</v>
      </c>
      <c r="U548" s="42" t="s">
        <v>4</v>
      </c>
      <c r="V548" s="42" t="s">
        <v>4</v>
      </c>
      <c r="W548" s="42" t="s">
        <v>4</v>
      </c>
      <c r="X548" s="42" t="s">
        <v>4</v>
      </c>
      <c r="Y548" s="42" t="s">
        <v>4</v>
      </c>
      <c r="Z548" s="42" t="s">
        <v>4</v>
      </c>
      <c r="AA548" s="42" t="s">
        <v>4</v>
      </c>
      <c r="AB548" s="42" t="s">
        <v>4</v>
      </c>
      <c r="AC548" s="42" t="s">
        <v>4</v>
      </c>
      <c r="AD548" s="42" t="s">
        <v>4</v>
      </c>
      <c r="AE548" s="42" t="s">
        <v>4</v>
      </c>
      <c r="AF548" s="42" t="s">
        <v>4</v>
      </c>
      <c r="AG548" s="42" t="s">
        <v>4</v>
      </c>
      <c r="AH548" s="42" t="s">
        <v>4</v>
      </c>
      <c r="AI548" s="42" t="s">
        <v>4</v>
      </c>
      <c r="AJ548" s="42" t="s">
        <v>4</v>
      </c>
      <c r="AK548" s="42" t="s">
        <v>4</v>
      </c>
      <c r="AL548" s="42" t="s">
        <v>4</v>
      </c>
      <c r="AM548" s="42" t="s">
        <v>4</v>
      </c>
      <c r="AN548" s="42" t="s">
        <v>4</v>
      </c>
      <c r="AO548" s="42" t="s">
        <v>4</v>
      </c>
      <c r="AP548" s="42" t="s">
        <v>4</v>
      </c>
      <c r="AQ548" s="42" t="s">
        <v>4</v>
      </c>
      <c r="AR548" s="42" t="s">
        <v>4</v>
      </c>
      <c r="AS548" s="42" t="s">
        <v>4</v>
      </c>
      <c r="AT548" s="42" t="s">
        <v>4</v>
      </c>
      <c r="AU548" s="42" t="s">
        <v>4</v>
      </c>
      <c r="AV548" s="42" t="s">
        <v>4</v>
      </c>
      <c r="AW548" s="42" t="s">
        <v>4</v>
      </c>
      <c r="AX548" s="42" t="s">
        <v>4</v>
      </c>
      <c r="AY548" s="42" t="s">
        <v>4</v>
      </c>
      <c r="AZ548" s="42" t="s">
        <v>4</v>
      </c>
      <c r="BA548" s="42" t="s">
        <v>4</v>
      </c>
      <c r="BB548" s="42" t="s">
        <v>4</v>
      </c>
      <c r="BC548" s="42" t="s">
        <v>4</v>
      </c>
      <c r="BD548" s="42" t="s">
        <v>4</v>
      </c>
      <c r="BE548" s="42" t="s">
        <v>4</v>
      </c>
      <c r="BF548" s="42" t="s">
        <v>4</v>
      </c>
      <c r="BG548" s="42" t="s">
        <v>4</v>
      </c>
      <c r="BH548" s="42" t="s">
        <v>4</v>
      </c>
      <c r="BI548" s="42">
        <v>2</v>
      </c>
      <c r="BJ548" s="42" t="s">
        <v>11</v>
      </c>
      <c r="BK548" s="42">
        <v>8</v>
      </c>
      <c r="BL548" s="42">
        <v>18</v>
      </c>
    </row>
    <row r="549" spans="1:64">
      <c r="A549" s="41" t="s">
        <v>271</v>
      </c>
      <c r="B549" s="41" t="s">
        <v>274</v>
      </c>
      <c r="C549" s="41" t="s">
        <v>6</v>
      </c>
      <c r="D549" s="42" t="s">
        <v>5</v>
      </c>
      <c r="E549" s="42" t="s">
        <v>5</v>
      </c>
      <c r="F549" s="42" t="s">
        <v>5</v>
      </c>
      <c r="G549" s="42" t="s">
        <v>5</v>
      </c>
      <c r="H549" s="42" t="s">
        <v>5</v>
      </c>
      <c r="I549" s="42" t="s">
        <v>5</v>
      </c>
      <c r="J549" s="42" t="s">
        <v>5</v>
      </c>
      <c r="K549" s="42" t="s">
        <v>5</v>
      </c>
      <c r="L549" s="42" t="s">
        <v>5</v>
      </c>
      <c r="M549" s="42" t="s">
        <v>5</v>
      </c>
      <c r="N549" s="42" t="s">
        <v>5</v>
      </c>
      <c r="O549" s="42" t="s">
        <v>5</v>
      </c>
      <c r="P549" s="42" t="s">
        <v>5</v>
      </c>
      <c r="Q549" s="42" t="s">
        <v>5</v>
      </c>
      <c r="R549" s="42" t="s">
        <v>5</v>
      </c>
      <c r="S549" s="42" t="s">
        <v>5</v>
      </c>
      <c r="T549" s="42" t="s">
        <v>5</v>
      </c>
      <c r="U549" s="42" t="s">
        <v>5</v>
      </c>
      <c r="V549" s="42" t="s">
        <v>5</v>
      </c>
      <c r="W549" s="42" t="s">
        <v>5</v>
      </c>
      <c r="X549" s="42" t="s">
        <v>5</v>
      </c>
      <c r="Y549" s="42" t="s">
        <v>5</v>
      </c>
      <c r="Z549" s="42" t="s">
        <v>5</v>
      </c>
      <c r="AA549" s="42" t="s">
        <v>5</v>
      </c>
      <c r="AB549" s="42">
        <v>2087</v>
      </c>
      <c r="AC549" s="42">
        <v>2091</v>
      </c>
      <c r="AD549" s="42">
        <v>2142</v>
      </c>
      <c r="AE549" s="42" t="s">
        <v>5</v>
      </c>
      <c r="AF549" s="42">
        <v>1448</v>
      </c>
      <c r="AG549" s="42" t="s">
        <v>5</v>
      </c>
      <c r="AH549" s="42" t="s">
        <v>5</v>
      </c>
      <c r="AI549" s="42">
        <v>1604</v>
      </c>
      <c r="AJ549" s="42" t="s">
        <v>5</v>
      </c>
      <c r="AK549" s="42" t="s">
        <v>5</v>
      </c>
      <c r="AL549" s="42" t="s">
        <v>5</v>
      </c>
      <c r="AM549" s="42" t="s">
        <v>5</v>
      </c>
      <c r="AN549" s="42">
        <v>71</v>
      </c>
      <c r="AO549" s="42" t="s">
        <v>5</v>
      </c>
      <c r="AP549" s="42" t="s">
        <v>5</v>
      </c>
      <c r="AQ549" s="42" t="s">
        <v>5</v>
      </c>
      <c r="AR549" s="42" t="s">
        <v>5</v>
      </c>
      <c r="AS549" s="42" t="s">
        <v>5</v>
      </c>
      <c r="AT549" s="42" t="s">
        <v>5</v>
      </c>
      <c r="AU549" s="42">
        <v>25</v>
      </c>
      <c r="AV549" s="42">
        <v>11</v>
      </c>
      <c r="AW549" s="42" t="s">
        <v>5</v>
      </c>
      <c r="AX549" s="42" t="s">
        <v>5</v>
      </c>
      <c r="AY549" s="42" t="s">
        <v>5</v>
      </c>
      <c r="AZ549" s="42" t="s">
        <v>5</v>
      </c>
      <c r="BA549" s="42" t="s">
        <v>4</v>
      </c>
      <c r="BB549" s="42" t="s">
        <v>5</v>
      </c>
      <c r="BC549" s="42" t="s">
        <v>5</v>
      </c>
      <c r="BD549" s="42" t="s">
        <v>5</v>
      </c>
      <c r="BE549" s="42" t="s">
        <v>5</v>
      </c>
      <c r="BF549" s="42" t="s">
        <v>5</v>
      </c>
      <c r="BG549" s="42" t="s">
        <v>5</v>
      </c>
      <c r="BH549" s="42" t="s">
        <v>5</v>
      </c>
      <c r="BI549" s="42" t="s">
        <v>4</v>
      </c>
      <c r="BJ549" s="42" t="s">
        <v>4</v>
      </c>
      <c r="BK549" s="42" t="s">
        <v>4</v>
      </c>
      <c r="BL549" s="42" t="s">
        <v>4</v>
      </c>
    </row>
    <row r="550" spans="1:64">
      <c r="A550" s="41" t="s">
        <v>271</v>
      </c>
      <c r="B550" s="41" t="s">
        <v>274</v>
      </c>
      <c r="C550" s="41" t="s">
        <v>9</v>
      </c>
      <c r="D550" s="42" t="s">
        <v>5</v>
      </c>
      <c r="E550" s="42" t="s">
        <v>5</v>
      </c>
      <c r="F550" s="42" t="s">
        <v>5</v>
      </c>
      <c r="G550" s="42" t="s">
        <v>5</v>
      </c>
      <c r="H550" s="42" t="s">
        <v>5</v>
      </c>
      <c r="I550" s="42" t="s">
        <v>5</v>
      </c>
      <c r="J550" s="42" t="s">
        <v>5</v>
      </c>
      <c r="K550" s="42" t="s">
        <v>5</v>
      </c>
      <c r="L550" s="42" t="s">
        <v>5</v>
      </c>
      <c r="M550" s="42" t="s">
        <v>5</v>
      </c>
      <c r="N550" s="42" t="s">
        <v>5</v>
      </c>
      <c r="O550" s="42" t="s">
        <v>5</v>
      </c>
      <c r="P550" s="42" t="s">
        <v>5</v>
      </c>
      <c r="Q550" s="42" t="s">
        <v>5</v>
      </c>
      <c r="R550" s="42" t="s">
        <v>5</v>
      </c>
      <c r="S550" s="42" t="s">
        <v>5</v>
      </c>
      <c r="T550" s="42" t="s">
        <v>5</v>
      </c>
      <c r="U550" s="42" t="s">
        <v>5</v>
      </c>
      <c r="V550" s="42" t="s">
        <v>5</v>
      </c>
      <c r="W550" s="42" t="s">
        <v>5</v>
      </c>
      <c r="X550" s="42" t="s">
        <v>5</v>
      </c>
      <c r="Y550" s="42" t="s">
        <v>5</v>
      </c>
      <c r="Z550" s="42" t="s">
        <v>5</v>
      </c>
      <c r="AA550" s="42">
        <v>5583</v>
      </c>
      <c r="AB550" s="42" t="s">
        <v>5</v>
      </c>
      <c r="AC550" s="42" t="s">
        <v>5</v>
      </c>
      <c r="AD550" s="42" t="s">
        <v>5</v>
      </c>
      <c r="AE550" s="42" t="s">
        <v>5</v>
      </c>
      <c r="AF550" s="42" t="s">
        <v>5</v>
      </c>
      <c r="AG550" s="42" t="s">
        <v>5</v>
      </c>
      <c r="AH550" s="42" t="s">
        <v>5</v>
      </c>
      <c r="AI550" s="42" t="s">
        <v>5</v>
      </c>
      <c r="AJ550" s="42" t="s">
        <v>5</v>
      </c>
      <c r="AK550" s="42" t="s">
        <v>5</v>
      </c>
      <c r="AL550" s="42" t="s">
        <v>5</v>
      </c>
      <c r="AM550" s="42" t="s">
        <v>5</v>
      </c>
      <c r="AN550" s="42" t="s">
        <v>5</v>
      </c>
      <c r="AO550" s="42" t="s">
        <v>5</v>
      </c>
      <c r="AP550" s="42" t="s">
        <v>5</v>
      </c>
      <c r="AQ550" s="42" t="s">
        <v>5</v>
      </c>
      <c r="AR550" s="42" t="s">
        <v>5</v>
      </c>
      <c r="AS550" s="42" t="s">
        <v>5</v>
      </c>
      <c r="AT550" s="42" t="s">
        <v>5</v>
      </c>
      <c r="AU550" s="42" t="s">
        <v>5</v>
      </c>
      <c r="AV550" s="42" t="s">
        <v>5</v>
      </c>
      <c r="AW550" s="42" t="s">
        <v>5</v>
      </c>
      <c r="AX550" s="42" t="s">
        <v>5</v>
      </c>
      <c r="AY550" s="42" t="s">
        <v>5</v>
      </c>
      <c r="AZ550" s="42" t="s">
        <v>5</v>
      </c>
      <c r="BA550" s="42" t="s">
        <v>4</v>
      </c>
      <c r="BB550" s="42" t="s">
        <v>5</v>
      </c>
      <c r="BC550" s="42" t="s">
        <v>5</v>
      </c>
      <c r="BD550" s="42" t="s">
        <v>5</v>
      </c>
      <c r="BE550" s="42" t="s">
        <v>5</v>
      </c>
      <c r="BF550" s="42" t="s">
        <v>5</v>
      </c>
      <c r="BG550" s="42" t="s">
        <v>5</v>
      </c>
      <c r="BH550" s="42" t="s">
        <v>5</v>
      </c>
      <c r="BI550" s="42" t="s">
        <v>4</v>
      </c>
      <c r="BJ550" s="42" t="s">
        <v>4</v>
      </c>
      <c r="BK550" s="42" t="s">
        <v>4</v>
      </c>
      <c r="BL550" s="42" t="s">
        <v>4</v>
      </c>
    </row>
    <row r="551" spans="1:64">
      <c r="A551" s="41" t="s">
        <v>271</v>
      </c>
      <c r="B551" s="41" t="s">
        <v>274</v>
      </c>
      <c r="C551" s="41" t="s">
        <v>7</v>
      </c>
      <c r="D551" s="42" t="s">
        <v>5</v>
      </c>
      <c r="E551" s="42" t="s">
        <v>5</v>
      </c>
      <c r="F551" s="42" t="s">
        <v>5</v>
      </c>
      <c r="G551" s="42" t="s">
        <v>5</v>
      </c>
      <c r="H551" s="42" t="s">
        <v>5</v>
      </c>
      <c r="I551" s="42" t="s">
        <v>5</v>
      </c>
      <c r="J551" s="42" t="s">
        <v>5</v>
      </c>
      <c r="K551" s="42" t="s">
        <v>5</v>
      </c>
      <c r="L551" s="42" t="s">
        <v>5</v>
      </c>
      <c r="M551" s="42" t="s">
        <v>5</v>
      </c>
      <c r="N551" s="42" t="s">
        <v>5</v>
      </c>
      <c r="O551" s="42" t="s">
        <v>5</v>
      </c>
      <c r="P551" s="42" t="s">
        <v>5</v>
      </c>
      <c r="Q551" s="42" t="s">
        <v>5</v>
      </c>
      <c r="R551" s="42" t="s">
        <v>5</v>
      </c>
      <c r="S551" s="42" t="s">
        <v>5</v>
      </c>
      <c r="T551" s="42" t="s">
        <v>5</v>
      </c>
      <c r="U551" s="42" t="s">
        <v>5</v>
      </c>
      <c r="V551" s="42" t="s">
        <v>5</v>
      </c>
      <c r="W551" s="42" t="s">
        <v>5</v>
      </c>
      <c r="X551" s="42" t="s">
        <v>5</v>
      </c>
      <c r="Y551" s="42" t="s">
        <v>5</v>
      </c>
      <c r="Z551" s="42" t="s">
        <v>5</v>
      </c>
      <c r="AA551" s="42" t="s">
        <v>5</v>
      </c>
      <c r="AB551" s="42">
        <v>2205</v>
      </c>
      <c r="AC551" s="42">
        <v>1683</v>
      </c>
      <c r="AD551" s="42">
        <v>1340</v>
      </c>
      <c r="AE551" s="42" t="s">
        <v>5</v>
      </c>
      <c r="AF551" s="42">
        <v>2342</v>
      </c>
      <c r="AG551" s="42">
        <v>668</v>
      </c>
      <c r="AH551" s="42" t="s">
        <v>5</v>
      </c>
      <c r="AI551" s="42">
        <v>836</v>
      </c>
      <c r="AJ551" s="42">
        <v>538</v>
      </c>
      <c r="AK551" s="42">
        <v>459</v>
      </c>
      <c r="AL551" s="42">
        <v>511</v>
      </c>
      <c r="AM551" s="42">
        <v>33</v>
      </c>
      <c r="AN551" s="42">
        <v>26</v>
      </c>
      <c r="AO551" s="42">
        <v>683</v>
      </c>
      <c r="AP551" s="42">
        <v>588</v>
      </c>
      <c r="AQ551" s="42">
        <v>16</v>
      </c>
      <c r="AR551" s="42">
        <v>1</v>
      </c>
      <c r="AS551" s="42">
        <v>14</v>
      </c>
      <c r="AT551" s="42">
        <v>19</v>
      </c>
      <c r="AU551" s="42">
        <v>22</v>
      </c>
      <c r="AV551" s="42">
        <v>23</v>
      </c>
      <c r="AW551" s="42">
        <v>25</v>
      </c>
      <c r="AX551" s="42">
        <v>29</v>
      </c>
      <c r="AY551" s="42">
        <v>73</v>
      </c>
      <c r="AZ551" s="42">
        <v>30</v>
      </c>
      <c r="BA551" s="42" t="s">
        <v>4</v>
      </c>
      <c r="BB551" s="42" t="s">
        <v>5</v>
      </c>
      <c r="BC551" s="42" t="s">
        <v>5</v>
      </c>
      <c r="BD551" s="42" t="s">
        <v>5</v>
      </c>
      <c r="BE551" s="42" t="s">
        <v>5</v>
      </c>
      <c r="BF551" s="42" t="s">
        <v>5</v>
      </c>
      <c r="BG551" s="42" t="s">
        <v>5</v>
      </c>
      <c r="BH551" s="42" t="s">
        <v>5</v>
      </c>
      <c r="BI551" s="42" t="s">
        <v>4</v>
      </c>
      <c r="BJ551" s="42" t="s">
        <v>4</v>
      </c>
      <c r="BK551" s="42" t="s">
        <v>4</v>
      </c>
      <c r="BL551" s="42" t="s">
        <v>4</v>
      </c>
    </row>
    <row r="552" spans="1:64">
      <c r="B552" s="2" t="s">
        <v>48</v>
      </c>
      <c r="D552" s="2">
        <f>SUM(D537:D551)</f>
        <v>274</v>
      </c>
      <c r="E552" s="2">
        <f t="shared" ref="E552:BL552" si="36">SUM(E537:E551)</f>
        <v>299</v>
      </c>
      <c r="F552" s="2">
        <f t="shared" si="36"/>
        <v>307</v>
      </c>
      <c r="G552" s="2">
        <f t="shared" si="36"/>
        <v>373</v>
      </c>
      <c r="H552" s="2">
        <f t="shared" si="36"/>
        <v>381</v>
      </c>
      <c r="I552" s="2">
        <f t="shared" si="36"/>
        <v>447</v>
      </c>
      <c r="J552" s="2">
        <f t="shared" si="36"/>
        <v>450</v>
      </c>
      <c r="K552" s="2">
        <f t="shared" si="36"/>
        <v>493</v>
      </c>
      <c r="L552" s="2">
        <f t="shared" si="36"/>
        <v>352</v>
      </c>
      <c r="M552" s="2">
        <f t="shared" si="36"/>
        <v>365</v>
      </c>
      <c r="N552" s="2">
        <f t="shared" si="36"/>
        <v>256</v>
      </c>
      <c r="O552" s="2">
        <f t="shared" si="36"/>
        <v>306</v>
      </c>
      <c r="P552" s="2">
        <f t="shared" si="36"/>
        <v>323</v>
      </c>
      <c r="Q552" s="2">
        <f t="shared" si="36"/>
        <v>223</v>
      </c>
      <c r="R552" s="2">
        <f t="shared" si="36"/>
        <v>283</v>
      </c>
      <c r="S552" s="2">
        <f t="shared" si="36"/>
        <v>172</v>
      </c>
      <c r="T552" s="2">
        <f t="shared" si="36"/>
        <v>194</v>
      </c>
      <c r="U552" s="2">
        <f t="shared" si="36"/>
        <v>181</v>
      </c>
      <c r="V552" s="2">
        <f t="shared" si="36"/>
        <v>3053</v>
      </c>
      <c r="W552" s="2">
        <f t="shared" si="36"/>
        <v>3072</v>
      </c>
      <c r="X552" s="2">
        <f t="shared" si="36"/>
        <v>3774</v>
      </c>
      <c r="Y552" s="2">
        <f t="shared" si="36"/>
        <v>5516</v>
      </c>
      <c r="Z552" s="2">
        <f t="shared" si="36"/>
        <v>5352</v>
      </c>
      <c r="AA552" s="2">
        <f t="shared" si="36"/>
        <v>5789</v>
      </c>
      <c r="AB552" s="2">
        <f t="shared" si="36"/>
        <v>4472</v>
      </c>
      <c r="AC552" s="2">
        <f t="shared" si="36"/>
        <v>3959</v>
      </c>
      <c r="AD552" s="2">
        <f t="shared" si="36"/>
        <v>3802</v>
      </c>
      <c r="AE552" s="2">
        <f t="shared" si="36"/>
        <v>445</v>
      </c>
      <c r="AF552" s="2">
        <f t="shared" si="36"/>
        <v>4263</v>
      </c>
      <c r="AG552" s="2">
        <f t="shared" si="36"/>
        <v>1022</v>
      </c>
      <c r="AH552" s="2">
        <f t="shared" si="36"/>
        <v>383</v>
      </c>
      <c r="AI552" s="2">
        <f t="shared" si="36"/>
        <v>2861</v>
      </c>
      <c r="AJ552" s="2">
        <f t="shared" si="36"/>
        <v>932</v>
      </c>
      <c r="AK552" s="2">
        <f t="shared" si="36"/>
        <v>986</v>
      </c>
      <c r="AL552" s="2">
        <f t="shared" si="36"/>
        <v>926</v>
      </c>
      <c r="AM552" s="2">
        <f t="shared" si="36"/>
        <v>489</v>
      </c>
      <c r="AN552" s="2">
        <f t="shared" si="36"/>
        <v>390</v>
      </c>
      <c r="AO552" s="2">
        <f t="shared" si="36"/>
        <v>1207</v>
      </c>
      <c r="AP552" s="2">
        <f t="shared" si="36"/>
        <v>1114</v>
      </c>
      <c r="AQ552" s="2">
        <f t="shared" si="36"/>
        <v>417</v>
      </c>
      <c r="AR552" s="2">
        <f t="shared" si="36"/>
        <v>377</v>
      </c>
      <c r="AS552" s="2">
        <f t="shared" si="36"/>
        <v>379</v>
      </c>
      <c r="AT552" s="2">
        <f t="shared" si="36"/>
        <v>362</v>
      </c>
      <c r="AU552" s="2">
        <f t="shared" si="36"/>
        <v>408</v>
      </c>
      <c r="AV552" s="2">
        <f t="shared" si="36"/>
        <v>385</v>
      </c>
      <c r="AW552" s="2">
        <f t="shared" si="36"/>
        <v>329</v>
      </c>
      <c r="AX552" s="2">
        <f t="shared" si="36"/>
        <v>283</v>
      </c>
      <c r="AY552" s="2">
        <f t="shared" si="36"/>
        <v>315</v>
      </c>
      <c r="AZ552" s="2">
        <f t="shared" si="36"/>
        <v>274</v>
      </c>
      <c r="BA552" s="2">
        <f t="shared" si="36"/>
        <v>249</v>
      </c>
      <c r="BB552" s="2">
        <f t="shared" si="36"/>
        <v>487</v>
      </c>
      <c r="BC552" s="2">
        <f t="shared" si="36"/>
        <v>526</v>
      </c>
      <c r="BD552" s="2">
        <f t="shared" si="36"/>
        <v>519</v>
      </c>
      <c r="BE552" s="2">
        <f t="shared" si="36"/>
        <v>634</v>
      </c>
      <c r="BF552" s="2">
        <f t="shared" si="36"/>
        <v>652</v>
      </c>
      <c r="BG552" s="2">
        <f t="shared" si="36"/>
        <v>582</v>
      </c>
      <c r="BH552" s="2">
        <f t="shared" si="36"/>
        <v>964</v>
      </c>
      <c r="BI552" s="2">
        <f t="shared" si="36"/>
        <v>1121</v>
      </c>
      <c r="BJ552" s="2">
        <f t="shared" si="36"/>
        <v>1044</v>
      </c>
      <c r="BK552" s="2">
        <f t="shared" si="36"/>
        <v>682</v>
      </c>
      <c r="BL552" s="2">
        <f t="shared" si="36"/>
        <v>840</v>
      </c>
    </row>
    <row r="553" spans="1:64">
      <c r="A553" s="41" t="s">
        <v>265</v>
      </c>
      <c r="B553" s="41" t="s">
        <v>47</v>
      </c>
      <c r="C553" s="41" t="s">
        <v>6</v>
      </c>
      <c r="D553" s="42" t="s">
        <v>5</v>
      </c>
      <c r="E553" s="42" t="s">
        <v>5</v>
      </c>
      <c r="F553" s="42" t="s">
        <v>5</v>
      </c>
      <c r="G553" s="42" t="s">
        <v>5</v>
      </c>
      <c r="H553" s="42" t="s">
        <v>5</v>
      </c>
      <c r="I553" s="42" t="s">
        <v>5</v>
      </c>
      <c r="J553" s="42" t="s">
        <v>5</v>
      </c>
      <c r="K553" s="42" t="s">
        <v>5</v>
      </c>
      <c r="L553" s="42" t="s">
        <v>5</v>
      </c>
      <c r="M553" s="42" t="s">
        <v>5</v>
      </c>
      <c r="N553" s="42" t="s">
        <v>5</v>
      </c>
      <c r="O553" s="42" t="s">
        <v>5</v>
      </c>
      <c r="P553" s="42" t="s">
        <v>5</v>
      </c>
      <c r="Q553" s="42" t="s">
        <v>5</v>
      </c>
      <c r="R553" s="42" t="s">
        <v>5</v>
      </c>
      <c r="S553" s="42" t="s">
        <v>5</v>
      </c>
      <c r="T553" s="42" t="s">
        <v>5</v>
      </c>
      <c r="U553" s="42" t="s">
        <v>5</v>
      </c>
      <c r="V553" s="42" t="s">
        <v>5</v>
      </c>
      <c r="W553" s="42" t="s">
        <v>5</v>
      </c>
      <c r="X553" s="42" t="s">
        <v>5</v>
      </c>
      <c r="Y553" s="42" t="s">
        <v>5</v>
      </c>
      <c r="Z553" s="42" t="s">
        <v>5</v>
      </c>
      <c r="AA553" s="42" t="s">
        <v>5</v>
      </c>
      <c r="AB553" s="42" t="s">
        <v>5</v>
      </c>
      <c r="AC553" s="42" t="s">
        <v>5</v>
      </c>
      <c r="AD553" s="42" t="s">
        <v>5</v>
      </c>
      <c r="AE553" s="42" t="s">
        <v>5</v>
      </c>
      <c r="AF553" s="42" t="s">
        <v>5</v>
      </c>
      <c r="AG553" s="42" t="s">
        <v>5</v>
      </c>
      <c r="AH553" s="42" t="s">
        <v>5</v>
      </c>
      <c r="AI553" s="42" t="s">
        <v>5</v>
      </c>
      <c r="AJ553" s="42" t="s">
        <v>5</v>
      </c>
      <c r="AK553" s="42" t="s">
        <v>5</v>
      </c>
      <c r="AL553" s="42" t="s">
        <v>5</v>
      </c>
      <c r="AM553" s="42">
        <v>14</v>
      </c>
      <c r="AN553" s="42" t="s">
        <v>5</v>
      </c>
      <c r="AO553" s="42">
        <v>12</v>
      </c>
      <c r="AP553" s="42">
        <v>14</v>
      </c>
      <c r="AQ553" s="42">
        <v>9</v>
      </c>
      <c r="AR553" s="42">
        <v>6</v>
      </c>
      <c r="AS553" s="42">
        <v>5</v>
      </c>
      <c r="AT553" s="42">
        <v>6</v>
      </c>
      <c r="AU553" s="42">
        <v>7</v>
      </c>
      <c r="AV553" s="42">
        <v>4</v>
      </c>
      <c r="AW553" s="42">
        <v>7</v>
      </c>
      <c r="AX553" s="42">
        <v>4</v>
      </c>
      <c r="AY553" s="42">
        <v>3</v>
      </c>
      <c r="AZ553" s="42">
        <v>1</v>
      </c>
      <c r="BA553" s="42">
        <v>1</v>
      </c>
      <c r="BB553" s="42">
        <v>9</v>
      </c>
      <c r="BC553" s="42">
        <v>6</v>
      </c>
      <c r="BD553" s="42">
        <v>32</v>
      </c>
      <c r="BE553" s="42">
        <v>18</v>
      </c>
      <c r="BF553" s="42">
        <v>14</v>
      </c>
      <c r="BG553" s="42">
        <v>13</v>
      </c>
      <c r="BH553" s="42">
        <v>8</v>
      </c>
      <c r="BI553" s="42">
        <v>3</v>
      </c>
      <c r="BJ553" s="42">
        <v>1</v>
      </c>
      <c r="BK553" s="42">
        <v>1</v>
      </c>
      <c r="BL553" s="42">
        <v>6</v>
      </c>
    </row>
    <row r="554" spans="1:64">
      <c r="A554" s="41" t="s">
        <v>265</v>
      </c>
      <c r="B554" s="41" t="s">
        <v>47</v>
      </c>
      <c r="C554" s="41" t="s">
        <v>7</v>
      </c>
      <c r="D554" s="42" t="s">
        <v>5</v>
      </c>
      <c r="E554" s="42" t="s">
        <v>5</v>
      </c>
      <c r="F554" s="42" t="s">
        <v>5</v>
      </c>
      <c r="G554" s="42" t="s">
        <v>5</v>
      </c>
      <c r="H554" s="42" t="s">
        <v>5</v>
      </c>
      <c r="I554" s="42" t="s">
        <v>5</v>
      </c>
      <c r="J554" s="42" t="s">
        <v>5</v>
      </c>
      <c r="K554" s="42" t="s">
        <v>5</v>
      </c>
      <c r="L554" s="42" t="s">
        <v>5</v>
      </c>
      <c r="M554" s="42" t="s">
        <v>5</v>
      </c>
      <c r="N554" s="42" t="s">
        <v>5</v>
      </c>
      <c r="O554" s="42" t="s">
        <v>5</v>
      </c>
      <c r="P554" s="42" t="s">
        <v>5</v>
      </c>
      <c r="Q554" s="42" t="s">
        <v>5</v>
      </c>
      <c r="R554" s="42" t="s">
        <v>5</v>
      </c>
      <c r="S554" s="42" t="s">
        <v>5</v>
      </c>
      <c r="T554" s="42" t="s">
        <v>5</v>
      </c>
      <c r="U554" s="42" t="s">
        <v>5</v>
      </c>
      <c r="V554" s="42" t="s">
        <v>5</v>
      </c>
      <c r="W554" s="42" t="s">
        <v>5</v>
      </c>
      <c r="X554" s="42" t="s">
        <v>5</v>
      </c>
      <c r="Y554" s="42" t="s">
        <v>5</v>
      </c>
      <c r="Z554" s="42" t="s">
        <v>5</v>
      </c>
      <c r="AA554" s="42" t="s">
        <v>5</v>
      </c>
      <c r="AB554" s="42" t="s">
        <v>5</v>
      </c>
      <c r="AC554" s="42" t="s">
        <v>5</v>
      </c>
      <c r="AD554" s="42" t="s">
        <v>5</v>
      </c>
      <c r="AE554" s="42" t="s">
        <v>5</v>
      </c>
      <c r="AF554" s="42" t="s">
        <v>5</v>
      </c>
      <c r="AG554" s="42" t="s">
        <v>5</v>
      </c>
      <c r="AH554" s="42" t="s">
        <v>5</v>
      </c>
      <c r="AI554" s="42" t="s">
        <v>5</v>
      </c>
      <c r="AJ554" s="42" t="s">
        <v>5</v>
      </c>
      <c r="AK554" s="42" t="s">
        <v>5</v>
      </c>
      <c r="AL554" s="42" t="s">
        <v>5</v>
      </c>
      <c r="AM554" s="42">
        <v>2</v>
      </c>
      <c r="AN554" s="42" t="s">
        <v>5</v>
      </c>
      <c r="AO554" s="42" t="s">
        <v>11</v>
      </c>
      <c r="AP554" s="42">
        <v>3</v>
      </c>
      <c r="AQ554" s="42">
        <v>3</v>
      </c>
      <c r="AR554" s="42" t="s">
        <v>5</v>
      </c>
      <c r="AS554" s="42">
        <v>1</v>
      </c>
      <c r="AT554" s="42">
        <v>1</v>
      </c>
      <c r="AU554" s="42">
        <v>1</v>
      </c>
      <c r="AV554" s="42">
        <v>1</v>
      </c>
      <c r="AW554" s="42" t="s">
        <v>5</v>
      </c>
      <c r="AX554" s="42" t="s">
        <v>5</v>
      </c>
      <c r="AY554" s="42" t="s">
        <v>5</v>
      </c>
      <c r="AZ554" s="42">
        <v>1</v>
      </c>
      <c r="BA554" s="42" t="s">
        <v>5</v>
      </c>
      <c r="BB554" s="42" t="s">
        <v>5</v>
      </c>
      <c r="BC554" s="42" t="s">
        <v>5</v>
      </c>
      <c r="BD554" s="42">
        <v>1</v>
      </c>
      <c r="BE554" s="42" t="s">
        <v>11</v>
      </c>
      <c r="BF554" s="42" t="s">
        <v>5</v>
      </c>
      <c r="BG554" s="42" t="s">
        <v>5</v>
      </c>
      <c r="BH554" s="42" t="s">
        <v>5</v>
      </c>
      <c r="BI554" s="42" t="s">
        <v>5</v>
      </c>
      <c r="BJ554" s="42" t="s">
        <v>5</v>
      </c>
      <c r="BK554" s="42" t="s">
        <v>5</v>
      </c>
      <c r="BL554" s="42">
        <v>2</v>
      </c>
    </row>
    <row r="555" spans="1:64">
      <c r="A555" s="41" t="s">
        <v>271</v>
      </c>
      <c r="B555" s="41" t="s">
        <v>47</v>
      </c>
      <c r="C555" s="41" t="s">
        <v>6</v>
      </c>
      <c r="D555" s="42" t="s">
        <v>5</v>
      </c>
      <c r="E555" s="42" t="s">
        <v>5</v>
      </c>
      <c r="F555" s="42" t="s">
        <v>5</v>
      </c>
      <c r="G555" s="42" t="s">
        <v>5</v>
      </c>
      <c r="H555" s="42" t="s">
        <v>5</v>
      </c>
      <c r="I555" s="42" t="s">
        <v>5</v>
      </c>
      <c r="J555" s="42" t="s">
        <v>5</v>
      </c>
      <c r="K555" s="42" t="s">
        <v>5</v>
      </c>
      <c r="L555" s="42" t="s">
        <v>5</v>
      </c>
      <c r="M555" s="42" t="s">
        <v>5</v>
      </c>
      <c r="N555" s="42" t="s">
        <v>5</v>
      </c>
      <c r="O555" s="42" t="s">
        <v>5</v>
      </c>
      <c r="P555" s="42" t="s">
        <v>5</v>
      </c>
      <c r="Q555" s="42" t="s">
        <v>5</v>
      </c>
      <c r="R555" s="42" t="s">
        <v>5</v>
      </c>
      <c r="S555" s="42" t="s">
        <v>5</v>
      </c>
      <c r="T555" s="42" t="s">
        <v>5</v>
      </c>
      <c r="U555" s="42" t="s">
        <v>5</v>
      </c>
      <c r="V555" s="42" t="s">
        <v>5</v>
      </c>
      <c r="W555" s="42" t="s">
        <v>5</v>
      </c>
      <c r="X555" s="42" t="s">
        <v>5</v>
      </c>
      <c r="Y555" s="42" t="s">
        <v>5</v>
      </c>
      <c r="Z555" s="42" t="s">
        <v>5</v>
      </c>
      <c r="AA555" s="42" t="s">
        <v>5</v>
      </c>
      <c r="AB555" s="42" t="s">
        <v>5</v>
      </c>
      <c r="AC555" s="42" t="s">
        <v>5</v>
      </c>
      <c r="AD555" s="42" t="s">
        <v>5</v>
      </c>
      <c r="AE555" s="42" t="s">
        <v>5</v>
      </c>
      <c r="AF555" s="42">
        <v>2</v>
      </c>
      <c r="AG555" s="42">
        <v>839</v>
      </c>
      <c r="AH555" s="42">
        <v>950</v>
      </c>
      <c r="AI555" s="42" t="s">
        <v>5</v>
      </c>
      <c r="AJ555" s="42">
        <v>380</v>
      </c>
      <c r="AK555" s="42">
        <v>489</v>
      </c>
      <c r="AL555" s="42">
        <v>126</v>
      </c>
      <c r="AM555" s="42">
        <v>102</v>
      </c>
      <c r="AN555" s="42">
        <v>217</v>
      </c>
      <c r="AO555" s="42">
        <v>66</v>
      </c>
      <c r="AP555" s="42">
        <v>346</v>
      </c>
      <c r="AQ555" s="42">
        <v>90</v>
      </c>
      <c r="AR555" s="42">
        <v>92</v>
      </c>
      <c r="AS555" s="42">
        <v>94</v>
      </c>
      <c r="AT555" s="42">
        <v>85</v>
      </c>
      <c r="AU555" s="42">
        <v>47</v>
      </c>
      <c r="AV555" s="42">
        <v>33</v>
      </c>
      <c r="AW555" s="42">
        <v>36</v>
      </c>
      <c r="AX555" s="42">
        <v>44</v>
      </c>
      <c r="AY555" s="42">
        <v>81</v>
      </c>
      <c r="AZ555" s="42">
        <v>34</v>
      </c>
      <c r="BA555" s="42" t="s">
        <v>4</v>
      </c>
      <c r="BB555" s="42">
        <v>67</v>
      </c>
      <c r="BC555" s="42">
        <v>40</v>
      </c>
      <c r="BD555" s="42">
        <v>54</v>
      </c>
      <c r="BE555" s="42">
        <v>42</v>
      </c>
      <c r="BF555" s="42">
        <v>3</v>
      </c>
      <c r="BG555" s="42">
        <v>2</v>
      </c>
      <c r="BH555" s="42">
        <v>2</v>
      </c>
      <c r="BI555" s="42">
        <v>1</v>
      </c>
      <c r="BJ555" s="42">
        <v>3</v>
      </c>
      <c r="BK555" s="42">
        <v>1</v>
      </c>
      <c r="BL555" s="42">
        <v>2</v>
      </c>
    </row>
    <row r="556" spans="1:64">
      <c r="A556" s="41" t="s">
        <v>271</v>
      </c>
      <c r="B556" s="41" t="s">
        <v>47</v>
      </c>
      <c r="C556" s="41" t="s">
        <v>7</v>
      </c>
      <c r="D556" s="42" t="s">
        <v>5</v>
      </c>
      <c r="E556" s="42" t="s">
        <v>5</v>
      </c>
      <c r="F556" s="42" t="s">
        <v>5</v>
      </c>
      <c r="G556" s="42" t="s">
        <v>5</v>
      </c>
      <c r="H556" s="42" t="s">
        <v>5</v>
      </c>
      <c r="I556" s="42" t="s">
        <v>5</v>
      </c>
      <c r="J556" s="42" t="s">
        <v>5</v>
      </c>
      <c r="K556" s="42" t="s">
        <v>5</v>
      </c>
      <c r="L556" s="42" t="s">
        <v>5</v>
      </c>
      <c r="M556" s="42" t="s">
        <v>5</v>
      </c>
      <c r="N556" s="42" t="s">
        <v>5</v>
      </c>
      <c r="O556" s="42" t="s">
        <v>5</v>
      </c>
      <c r="P556" s="42" t="s">
        <v>5</v>
      </c>
      <c r="Q556" s="42" t="s">
        <v>5</v>
      </c>
      <c r="R556" s="42" t="s">
        <v>5</v>
      </c>
      <c r="S556" s="42" t="s">
        <v>5</v>
      </c>
      <c r="T556" s="42" t="s">
        <v>5</v>
      </c>
      <c r="U556" s="42" t="s">
        <v>5</v>
      </c>
      <c r="V556" s="42" t="s">
        <v>5</v>
      </c>
      <c r="W556" s="42" t="s">
        <v>5</v>
      </c>
      <c r="X556" s="42" t="s">
        <v>5</v>
      </c>
      <c r="Y556" s="42" t="s">
        <v>5</v>
      </c>
      <c r="Z556" s="42" t="s">
        <v>5</v>
      </c>
      <c r="AA556" s="42" t="s">
        <v>5</v>
      </c>
      <c r="AB556" s="42" t="s">
        <v>5</v>
      </c>
      <c r="AC556" s="42" t="s">
        <v>5</v>
      </c>
      <c r="AD556" s="42" t="s">
        <v>5</v>
      </c>
      <c r="AE556" s="42" t="s">
        <v>5</v>
      </c>
      <c r="AF556" s="42">
        <v>3</v>
      </c>
      <c r="AG556" s="42">
        <v>27</v>
      </c>
      <c r="AH556" s="42">
        <v>62</v>
      </c>
      <c r="AI556" s="42" t="s">
        <v>5</v>
      </c>
      <c r="AJ556" s="42">
        <v>229</v>
      </c>
      <c r="AK556" s="42">
        <v>125</v>
      </c>
      <c r="AL556" s="42">
        <v>37</v>
      </c>
      <c r="AM556" s="42">
        <v>33</v>
      </c>
      <c r="AN556" s="42">
        <v>168</v>
      </c>
      <c r="AO556" s="42">
        <v>73</v>
      </c>
      <c r="AP556" s="42">
        <v>98</v>
      </c>
      <c r="AQ556" s="42">
        <v>580</v>
      </c>
      <c r="AR556" s="42">
        <v>480</v>
      </c>
      <c r="AS556" s="42">
        <v>244</v>
      </c>
      <c r="AT556" s="42">
        <v>69</v>
      </c>
      <c r="AU556" s="42">
        <v>63</v>
      </c>
      <c r="AV556" s="42">
        <v>64</v>
      </c>
      <c r="AW556" s="42">
        <v>62</v>
      </c>
      <c r="AX556" s="42">
        <v>72</v>
      </c>
      <c r="AY556" s="42">
        <v>19</v>
      </c>
      <c r="AZ556" s="42">
        <v>32</v>
      </c>
      <c r="BA556" s="42" t="s">
        <v>4</v>
      </c>
      <c r="BB556" s="42">
        <v>39</v>
      </c>
      <c r="BC556" s="42">
        <v>37</v>
      </c>
      <c r="BD556" s="42">
        <v>36</v>
      </c>
      <c r="BE556" s="42">
        <v>36</v>
      </c>
      <c r="BF556" s="42">
        <v>30</v>
      </c>
      <c r="BG556" s="42">
        <v>33</v>
      </c>
      <c r="BH556" s="42">
        <v>11</v>
      </c>
      <c r="BI556" s="42">
        <v>5</v>
      </c>
      <c r="BJ556" s="42">
        <v>1</v>
      </c>
      <c r="BK556" s="42">
        <v>4</v>
      </c>
      <c r="BL556" s="42">
        <v>5</v>
      </c>
    </row>
    <row r="557" spans="1:64">
      <c r="A557" s="41" t="s">
        <v>279</v>
      </c>
      <c r="B557" s="41" t="s">
        <v>47</v>
      </c>
      <c r="C557" s="41" t="s">
        <v>6</v>
      </c>
      <c r="D557" s="42" t="s">
        <v>5</v>
      </c>
      <c r="E557" s="42" t="s">
        <v>5</v>
      </c>
      <c r="F557" s="42" t="s">
        <v>5</v>
      </c>
      <c r="G557" s="42" t="s">
        <v>5</v>
      </c>
      <c r="H557" s="42" t="s">
        <v>5</v>
      </c>
      <c r="I557" s="42" t="s">
        <v>5</v>
      </c>
      <c r="J557" s="42" t="s">
        <v>5</v>
      </c>
      <c r="K557" s="42" t="s">
        <v>5</v>
      </c>
      <c r="L557" s="42" t="s">
        <v>5</v>
      </c>
      <c r="M557" s="42" t="s">
        <v>5</v>
      </c>
      <c r="N557" s="42" t="s">
        <v>5</v>
      </c>
      <c r="O557" s="42" t="s">
        <v>5</v>
      </c>
      <c r="P557" s="42" t="s">
        <v>5</v>
      </c>
      <c r="Q557" s="42" t="s">
        <v>5</v>
      </c>
      <c r="R557" s="42" t="s">
        <v>5</v>
      </c>
      <c r="S557" s="42" t="s">
        <v>5</v>
      </c>
      <c r="T557" s="42" t="s">
        <v>5</v>
      </c>
      <c r="U557" s="42" t="s">
        <v>5</v>
      </c>
      <c r="V557" s="42" t="s">
        <v>5</v>
      </c>
      <c r="W557" s="42" t="s">
        <v>5</v>
      </c>
      <c r="X557" s="42" t="s">
        <v>5</v>
      </c>
      <c r="Y557" s="42" t="s">
        <v>5</v>
      </c>
      <c r="Z557" s="42" t="s">
        <v>5</v>
      </c>
      <c r="AA557" s="42" t="s">
        <v>5</v>
      </c>
      <c r="AB557" s="42" t="s">
        <v>5</v>
      </c>
      <c r="AC557" s="42" t="s">
        <v>5</v>
      </c>
      <c r="AD557" s="42" t="s">
        <v>5</v>
      </c>
      <c r="AE557" s="42" t="s">
        <v>5</v>
      </c>
      <c r="AF557" s="42" t="s">
        <v>5</v>
      </c>
      <c r="AG557" s="42" t="s">
        <v>5</v>
      </c>
      <c r="AH557" s="42" t="s">
        <v>5</v>
      </c>
      <c r="AI557" s="42" t="s">
        <v>5</v>
      </c>
      <c r="AJ557" s="42" t="s">
        <v>5</v>
      </c>
      <c r="AK557" s="42" t="s">
        <v>5</v>
      </c>
      <c r="AL557" s="42" t="s">
        <v>5</v>
      </c>
      <c r="AM557" s="42" t="s">
        <v>5</v>
      </c>
      <c r="AN557" s="42" t="s">
        <v>5</v>
      </c>
      <c r="AO557" s="42" t="s">
        <v>5</v>
      </c>
      <c r="AP557" s="42" t="s">
        <v>5</v>
      </c>
      <c r="AQ557" s="42" t="s">
        <v>5</v>
      </c>
      <c r="AR557" s="42" t="s">
        <v>5</v>
      </c>
      <c r="AS557" s="42" t="s">
        <v>5</v>
      </c>
      <c r="AT557" s="42" t="s">
        <v>5</v>
      </c>
      <c r="AU557" s="42" t="s">
        <v>5</v>
      </c>
      <c r="AV557" s="42" t="s">
        <v>5</v>
      </c>
      <c r="AW557" s="42" t="s">
        <v>5</v>
      </c>
      <c r="AX557" s="42" t="s">
        <v>5</v>
      </c>
      <c r="AY557" s="42" t="s">
        <v>5</v>
      </c>
      <c r="AZ557" s="42" t="s">
        <v>5</v>
      </c>
      <c r="BA557" s="42" t="s">
        <v>5</v>
      </c>
      <c r="BB557" s="42" t="s">
        <v>5</v>
      </c>
      <c r="BC557" s="42" t="s">
        <v>5</v>
      </c>
      <c r="BD557" s="42">
        <v>1</v>
      </c>
      <c r="BE557" s="42">
        <v>12</v>
      </c>
      <c r="BF557" s="42">
        <v>31</v>
      </c>
      <c r="BG557" s="42">
        <v>21</v>
      </c>
      <c r="BH557" s="42">
        <v>22</v>
      </c>
      <c r="BI557" s="42">
        <v>9</v>
      </c>
      <c r="BJ557" s="42">
        <v>16</v>
      </c>
      <c r="BK557" s="42">
        <v>3</v>
      </c>
      <c r="BL557" s="42">
        <v>39</v>
      </c>
    </row>
    <row r="558" spans="1:64">
      <c r="A558" s="41" t="s">
        <v>279</v>
      </c>
      <c r="B558" s="41" t="s">
        <v>47</v>
      </c>
      <c r="C558" s="41" t="s">
        <v>7</v>
      </c>
      <c r="D558" s="42" t="s">
        <v>5</v>
      </c>
      <c r="E558" s="42" t="s">
        <v>5</v>
      </c>
      <c r="F558" s="42" t="s">
        <v>5</v>
      </c>
      <c r="G558" s="42" t="s">
        <v>5</v>
      </c>
      <c r="H558" s="42" t="s">
        <v>5</v>
      </c>
      <c r="I558" s="42" t="s">
        <v>5</v>
      </c>
      <c r="J558" s="42" t="s">
        <v>5</v>
      </c>
      <c r="K558" s="42" t="s">
        <v>5</v>
      </c>
      <c r="L558" s="42" t="s">
        <v>5</v>
      </c>
      <c r="M558" s="42" t="s">
        <v>5</v>
      </c>
      <c r="N558" s="42" t="s">
        <v>5</v>
      </c>
      <c r="O558" s="42" t="s">
        <v>5</v>
      </c>
      <c r="P558" s="42" t="s">
        <v>5</v>
      </c>
      <c r="Q558" s="42" t="s">
        <v>5</v>
      </c>
      <c r="R558" s="42" t="s">
        <v>5</v>
      </c>
      <c r="S558" s="42" t="s">
        <v>5</v>
      </c>
      <c r="T558" s="42" t="s">
        <v>5</v>
      </c>
      <c r="U558" s="42" t="s">
        <v>5</v>
      </c>
      <c r="V558" s="42" t="s">
        <v>5</v>
      </c>
      <c r="W558" s="42" t="s">
        <v>5</v>
      </c>
      <c r="X558" s="42" t="s">
        <v>5</v>
      </c>
      <c r="Y558" s="42" t="s">
        <v>5</v>
      </c>
      <c r="Z558" s="42" t="s">
        <v>5</v>
      </c>
      <c r="AA558" s="42" t="s">
        <v>5</v>
      </c>
      <c r="AB558" s="42" t="s">
        <v>5</v>
      </c>
      <c r="AC558" s="42" t="s">
        <v>5</v>
      </c>
      <c r="AD558" s="42" t="s">
        <v>5</v>
      </c>
      <c r="AE558" s="42" t="s">
        <v>5</v>
      </c>
      <c r="AF558" s="42" t="s">
        <v>5</v>
      </c>
      <c r="AG558" s="42" t="s">
        <v>5</v>
      </c>
      <c r="AH558" s="42" t="s">
        <v>5</v>
      </c>
      <c r="AI558" s="42" t="s">
        <v>5</v>
      </c>
      <c r="AJ558" s="42" t="s">
        <v>5</v>
      </c>
      <c r="AK558" s="42" t="s">
        <v>5</v>
      </c>
      <c r="AL558" s="42" t="s">
        <v>5</v>
      </c>
      <c r="AM558" s="42" t="s">
        <v>5</v>
      </c>
      <c r="AN558" s="42" t="s">
        <v>5</v>
      </c>
      <c r="AO558" s="42" t="s">
        <v>5</v>
      </c>
      <c r="AP558" s="42" t="s">
        <v>5</v>
      </c>
      <c r="AQ558" s="42" t="s">
        <v>5</v>
      </c>
      <c r="AR558" s="42" t="s">
        <v>5</v>
      </c>
      <c r="AS558" s="42" t="s">
        <v>5</v>
      </c>
      <c r="AT558" s="42" t="s">
        <v>5</v>
      </c>
      <c r="AU558" s="42" t="s">
        <v>5</v>
      </c>
      <c r="AV558" s="42" t="s">
        <v>5</v>
      </c>
      <c r="AW558" s="42" t="s">
        <v>5</v>
      </c>
      <c r="AX558" s="42" t="s">
        <v>5</v>
      </c>
      <c r="AY558" s="42" t="s">
        <v>5</v>
      </c>
      <c r="AZ558" s="42" t="s">
        <v>5</v>
      </c>
      <c r="BA558" s="42" t="s">
        <v>5</v>
      </c>
      <c r="BB558" s="42" t="s">
        <v>5</v>
      </c>
      <c r="BC558" s="42" t="s">
        <v>5</v>
      </c>
      <c r="BD558" s="42" t="s">
        <v>5</v>
      </c>
      <c r="BE558" s="42">
        <v>1</v>
      </c>
      <c r="BF558" s="42">
        <v>7</v>
      </c>
      <c r="BG558" s="42">
        <v>7</v>
      </c>
      <c r="BH558" s="42">
        <v>10</v>
      </c>
      <c r="BI558" s="42">
        <v>1</v>
      </c>
      <c r="BJ558" s="42">
        <v>3</v>
      </c>
      <c r="BK558" s="42">
        <v>1</v>
      </c>
      <c r="BL558" s="42">
        <v>5</v>
      </c>
    </row>
    <row r="559" spans="1:64">
      <c r="A559" s="41" t="s">
        <v>282</v>
      </c>
      <c r="B559" s="41" t="s">
        <v>47</v>
      </c>
      <c r="C559" s="41" t="s">
        <v>6</v>
      </c>
      <c r="D559" s="42" t="s">
        <v>5</v>
      </c>
      <c r="E559" s="42" t="s">
        <v>5</v>
      </c>
      <c r="F559" s="42" t="s">
        <v>5</v>
      </c>
      <c r="G559" s="42" t="s">
        <v>5</v>
      </c>
      <c r="H559" s="42" t="s">
        <v>5</v>
      </c>
      <c r="I559" s="42" t="s">
        <v>5</v>
      </c>
      <c r="J559" s="42" t="s">
        <v>5</v>
      </c>
      <c r="K559" s="42" t="s">
        <v>5</v>
      </c>
      <c r="L559" s="42" t="s">
        <v>5</v>
      </c>
      <c r="M559" s="42" t="s">
        <v>5</v>
      </c>
      <c r="N559" s="42" t="s">
        <v>5</v>
      </c>
      <c r="O559" s="42" t="s">
        <v>5</v>
      </c>
      <c r="P559" s="42" t="s">
        <v>5</v>
      </c>
      <c r="Q559" s="42" t="s">
        <v>5</v>
      </c>
      <c r="R559" s="42" t="s">
        <v>5</v>
      </c>
      <c r="S559" s="42" t="s">
        <v>5</v>
      </c>
      <c r="T559" s="42" t="s">
        <v>5</v>
      </c>
      <c r="U559" s="42" t="s">
        <v>5</v>
      </c>
      <c r="V559" s="42" t="s">
        <v>5</v>
      </c>
      <c r="W559" s="42" t="s">
        <v>5</v>
      </c>
      <c r="X559" s="42" t="s">
        <v>5</v>
      </c>
      <c r="Y559" s="42" t="s">
        <v>5</v>
      </c>
      <c r="Z559" s="42" t="s">
        <v>5</v>
      </c>
      <c r="AA559" s="42" t="s">
        <v>5</v>
      </c>
      <c r="AB559" s="42" t="s">
        <v>5</v>
      </c>
      <c r="AC559" s="42" t="s">
        <v>5</v>
      </c>
      <c r="AD559" s="42" t="s">
        <v>5</v>
      </c>
      <c r="AE559" s="42" t="s">
        <v>5</v>
      </c>
      <c r="AF559" s="42" t="s">
        <v>5</v>
      </c>
      <c r="AG559" s="42" t="s">
        <v>5</v>
      </c>
      <c r="AH559" s="42" t="s">
        <v>5</v>
      </c>
      <c r="AI559" s="42" t="s">
        <v>5</v>
      </c>
      <c r="AJ559" s="42" t="s">
        <v>5</v>
      </c>
      <c r="AK559" s="42" t="s">
        <v>5</v>
      </c>
      <c r="AL559" s="42" t="s">
        <v>5</v>
      </c>
      <c r="AM559" s="42" t="s">
        <v>5</v>
      </c>
      <c r="AN559" s="42" t="s">
        <v>5</v>
      </c>
      <c r="AO559" s="42" t="s">
        <v>5</v>
      </c>
      <c r="AP559" s="42" t="s">
        <v>5</v>
      </c>
      <c r="AQ559" s="42" t="s">
        <v>5</v>
      </c>
      <c r="AR559" s="42" t="s">
        <v>5</v>
      </c>
      <c r="AS559" s="42" t="s">
        <v>5</v>
      </c>
      <c r="AT559" s="42" t="s">
        <v>11</v>
      </c>
      <c r="AU559" s="42" t="s">
        <v>11</v>
      </c>
      <c r="AV559" s="42" t="s">
        <v>5</v>
      </c>
      <c r="AW559" s="42" t="s">
        <v>5</v>
      </c>
      <c r="AX559" s="42" t="s">
        <v>5</v>
      </c>
      <c r="AY559" s="42" t="s">
        <v>5</v>
      </c>
      <c r="AZ559" s="42" t="s">
        <v>5</v>
      </c>
      <c r="BA559" s="42" t="s">
        <v>5</v>
      </c>
      <c r="BB559" s="42" t="s">
        <v>5</v>
      </c>
      <c r="BC559" s="42" t="s">
        <v>5</v>
      </c>
      <c r="BD559" s="42" t="s">
        <v>5</v>
      </c>
      <c r="BE559" s="42" t="s">
        <v>5</v>
      </c>
      <c r="BF559" s="42" t="s">
        <v>5</v>
      </c>
      <c r="BG559" s="42" t="s">
        <v>5</v>
      </c>
      <c r="BH559" s="42">
        <v>14</v>
      </c>
      <c r="BI559" s="42">
        <v>36</v>
      </c>
      <c r="BJ559" s="42">
        <v>66</v>
      </c>
      <c r="BK559" s="42">
        <v>58</v>
      </c>
      <c r="BL559" s="42">
        <v>64</v>
      </c>
    </row>
    <row r="560" spans="1:64">
      <c r="A560" s="41" t="s">
        <v>282</v>
      </c>
      <c r="B560" s="41" t="s">
        <v>47</v>
      </c>
      <c r="C560" s="41" t="s">
        <v>7</v>
      </c>
      <c r="D560" s="42" t="s">
        <v>5</v>
      </c>
      <c r="E560" s="42" t="s">
        <v>5</v>
      </c>
      <c r="F560" s="42" t="s">
        <v>5</v>
      </c>
      <c r="G560" s="42" t="s">
        <v>5</v>
      </c>
      <c r="H560" s="42" t="s">
        <v>5</v>
      </c>
      <c r="I560" s="42" t="s">
        <v>5</v>
      </c>
      <c r="J560" s="42" t="s">
        <v>5</v>
      </c>
      <c r="K560" s="42" t="s">
        <v>5</v>
      </c>
      <c r="L560" s="42" t="s">
        <v>5</v>
      </c>
      <c r="M560" s="42" t="s">
        <v>5</v>
      </c>
      <c r="N560" s="42" t="s">
        <v>5</v>
      </c>
      <c r="O560" s="42" t="s">
        <v>5</v>
      </c>
      <c r="P560" s="42" t="s">
        <v>5</v>
      </c>
      <c r="Q560" s="42" t="s">
        <v>5</v>
      </c>
      <c r="R560" s="42" t="s">
        <v>5</v>
      </c>
      <c r="S560" s="42" t="s">
        <v>5</v>
      </c>
      <c r="T560" s="42" t="s">
        <v>5</v>
      </c>
      <c r="U560" s="42" t="s">
        <v>5</v>
      </c>
      <c r="V560" s="42" t="s">
        <v>5</v>
      </c>
      <c r="W560" s="42" t="s">
        <v>5</v>
      </c>
      <c r="X560" s="42" t="s">
        <v>5</v>
      </c>
      <c r="Y560" s="42" t="s">
        <v>5</v>
      </c>
      <c r="Z560" s="42" t="s">
        <v>5</v>
      </c>
      <c r="AA560" s="42" t="s">
        <v>5</v>
      </c>
      <c r="AB560" s="42" t="s">
        <v>5</v>
      </c>
      <c r="AC560" s="42" t="s">
        <v>5</v>
      </c>
      <c r="AD560" s="42" t="s">
        <v>5</v>
      </c>
      <c r="AE560" s="42" t="s">
        <v>5</v>
      </c>
      <c r="AF560" s="42" t="s">
        <v>5</v>
      </c>
      <c r="AG560" s="42" t="s">
        <v>5</v>
      </c>
      <c r="AH560" s="42" t="s">
        <v>5</v>
      </c>
      <c r="AI560" s="42" t="s">
        <v>5</v>
      </c>
      <c r="AJ560" s="42" t="s">
        <v>5</v>
      </c>
      <c r="AK560" s="42" t="s">
        <v>5</v>
      </c>
      <c r="AL560" s="42" t="s">
        <v>5</v>
      </c>
      <c r="AM560" s="42" t="s">
        <v>5</v>
      </c>
      <c r="AN560" s="42" t="s">
        <v>5</v>
      </c>
      <c r="AO560" s="42" t="s">
        <v>5</v>
      </c>
      <c r="AP560" s="42" t="s">
        <v>5</v>
      </c>
      <c r="AQ560" s="42" t="s">
        <v>5</v>
      </c>
      <c r="AR560" s="42" t="s">
        <v>5</v>
      </c>
      <c r="AS560" s="42" t="s">
        <v>5</v>
      </c>
      <c r="AT560" s="42" t="s">
        <v>11</v>
      </c>
      <c r="AU560" s="42" t="s">
        <v>11</v>
      </c>
      <c r="AV560" s="42" t="s">
        <v>5</v>
      </c>
      <c r="AW560" s="42" t="s">
        <v>5</v>
      </c>
      <c r="AX560" s="42" t="s">
        <v>5</v>
      </c>
      <c r="AY560" s="42" t="s">
        <v>5</v>
      </c>
      <c r="AZ560" s="42" t="s">
        <v>5</v>
      </c>
      <c r="BA560" s="42" t="s">
        <v>5</v>
      </c>
      <c r="BB560" s="42" t="s">
        <v>5</v>
      </c>
      <c r="BC560" s="42" t="s">
        <v>5</v>
      </c>
      <c r="BD560" s="42" t="s">
        <v>5</v>
      </c>
      <c r="BE560" s="42" t="s">
        <v>5</v>
      </c>
      <c r="BF560" s="42" t="s">
        <v>5</v>
      </c>
      <c r="BG560" s="42" t="s">
        <v>5</v>
      </c>
      <c r="BH560" s="42">
        <v>6</v>
      </c>
      <c r="BI560" s="42">
        <v>4</v>
      </c>
      <c r="BJ560" s="42" t="s">
        <v>11</v>
      </c>
      <c r="BK560" s="42">
        <v>3</v>
      </c>
      <c r="BL560" s="42">
        <v>4</v>
      </c>
    </row>
    <row r="561" spans="1:64">
      <c r="A561" s="41"/>
      <c r="B561" s="48" t="s">
        <v>47</v>
      </c>
      <c r="C561" s="41"/>
      <c r="D561" s="42">
        <f>SUM(D553:D560)</f>
        <v>0</v>
      </c>
      <c r="E561" s="42">
        <f t="shared" ref="E561:BL561" si="37">SUM(E553:E560)</f>
        <v>0</v>
      </c>
      <c r="F561" s="42">
        <f t="shared" si="37"/>
        <v>0</v>
      </c>
      <c r="G561" s="42">
        <f t="shared" si="37"/>
        <v>0</v>
      </c>
      <c r="H561" s="42">
        <f t="shared" si="37"/>
        <v>0</v>
      </c>
      <c r="I561" s="42">
        <f t="shared" si="37"/>
        <v>0</v>
      </c>
      <c r="J561" s="42">
        <f t="shared" si="37"/>
        <v>0</v>
      </c>
      <c r="K561" s="42">
        <f t="shared" si="37"/>
        <v>0</v>
      </c>
      <c r="L561" s="42">
        <f t="shared" si="37"/>
        <v>0</v>
      </c>
      <c r="M561" s="42">
        <f t="shared" si="37"/>
        <v>0</v>
      </c>
      <c r="N561" s="42">
        <f t="shared" si="37"/>
        <v>0</v>
      </c>
      <c r="O561" s="42">
        <f t="shared" si="37"/>
        <v>0</v>
      </c>
      <c r="P561" s="42">
        <f t="shared" si="37"/>
        <v>0</v>
      </c>
      <c r="Q561" s="42">
        <f t="shared" si="37"/>
        <v>0</v>
      </c>
      <c r="R561" s="42">
        <f t="shared" si="37"/>
        <v>0</v>
      </c>
      <c r="S561" s="42">
        <f t="shared" si="37"/>
        <v>0</v>
      </c>
      <c r="T561" s="42">
        <f t="shared" si="37"/>
        <v>0</v>
      </c>
      <c r="U561" s="42">
        <f t="shared" si="37"/>
        <v>0</v>
      </c>
      <c r="V561" s="42">
        <f t="shared" si="37"/>
        <v>0</v>
      </c>
      <c r="W561" s="42">
        <f t="shared" si="37"/>
        <v>0</v>
      </c>
      <c r="X561" s="42">
        <f t="shared" si="37"/>
        <v>0</v>
      </c>
      <c r="Y561" s="42">
        <f t="shared" si="37"/>
        <v>0</v>
      </c>
      <c r="Z561" s="42">
        <f t="shared" si="37"/>
        <v>0</v>
      </c>
      <c r="AA561" s="42">
        <f t="shared" si="37"/>
        <v>0</v>
      </c>
      <c r="AB561" s="42">
        <f t="shared" si="37"/>
        <v>0</v>
      </c>
      <c r="AC561" s="42">
        <f t="shared" si="37"/>
        <v>0</v>
      </c>
      <c r="AD561" s="42">
        <f t="shared" si="37"/>
        <v>0</v>
      </c>
      <c r="AE561" s="42">
        <f t="shared" si="37"/>
        <v>0</v>
      </c>
      <c r="AF561" s="42">
        <f t="shared" si="37"/>
        <v>5</v>
      </c>
      <c r="AG561" s="42">
        <f t="shared" si="37"/>
        <v>866</v>
      </c>
      <c r="AH561" s="42">
        <f t="shared" si="37"/>
        <v>1012</v>
      </c>
      <c r="AI561" s="42">
        <f t="shared" si="37"/>
        <v>0</v>
      </c>
      <c r="AJ561" s="42">
        <f t="shared" si="37"/>
        <v>609</v>
      </c>
      <c r="AK561" s="42">
        <f t="shared" si="37"/>
        <v>614</v>
      </c>
      <c r="AL561" s="42">
        <f t="shared" si="37"/>
        <v>163</v>
      </c>
      <c r="AM561" s="42">
        <f t="shared" si="37"/>
        <v>151</v>
      </c>
      <c r="AN561" s="42">
        <f t="shared" si="37"/>
        <v>385</v>
      </c>
      <c r="AO561" s="42">
        <f t="shared" si="37"/>
        <v>151</v>
      </c>
      <c r="AP561" s="42">
        <f t="shared" si="37"/>
        <v>461</v>
      </c>
      <c r="AQ561" s="42">
        <f t="shared" si="37"/>
        <v>682</v>
      </c>
      <c r="AR561" s="42">
        <f t="shared" si="37"/>
        <v>578</v>
      </c>
      <c r="AS561" s="42">
        <f t="shared" si="37"/>
        <v>344</v>
      </c>
      <c r="AT561" s="42">
        <f t="shared" si="37"/>
        <v>161</v>
      </c>
      <c r="AU561" s="42">
        <f t="shared" si="37"/>
        <v>118</v>
      </c>
      <c r="AV561" s="42">
        <f t="shared" si="37"/>
        <v>102</v>
      </c>
      <c r="AW561" s="42">
        <f t="shared" si="37"/>
        <v>105</v>
      </c>
      <c r="AX561" s="42">
        <f t="shared" si="37"/>
        <v>120</v>
      </c>
      <c r="AY561" s="42">
        <f t="shared" si="37"/>
        <v>103</v>
      </c>
      <c r="AZ561" s="42">
        <f t="shared" si="37"/>
        <v>68</v>
      </c>
      <c r="BA561" s="42">
        <f t="shared" si="37"/>
        <v>1</v>
      </c>
      <c r="BB561" s="42">
        <f t="shared" si="37"/>
        <v>115</v>
      </c>
      <c r="BC561" s="42">
        <f t="shared" si="37"/>
        <v>83</v>
      </c>
      <c r="BD561" s="42">
        <f t="shared" si="37"/>
        <v>124</v>
      </c>
      <c r="BE561" s="42">
        <f t="shared" si="37"/>
        <v>109</v>
      </c>
      <c r="BF561" s="42">
        <f t="shared" si="37"/>
        <v>85</v>
      </c>
      <c r="BG561" s="42">
        <f t="shared" si="37"/>
        <v>76</v>
      </c>
      <c r="BH561" s="42">
        <f t="shared" si="37"/>
        <v>73</v>
      </c>
      <c r="BI561" s="42">
        <f t="shared" si="37"/>
        <v>59</v>
      </c>
      <c r="BJ561" s="42">
        <f t="shared" si="37"/>
        <v>90</v>
      </c>
      <c r="BK561" s="42">
        <f t="shared" si="37"/>
        <v>71</v>
      </c>
      <c r="BL561" s="42">
        <f t="shared" si="37"/>
        <v>127</v>
      </c>
    </row>
    <row r="562" spans="1:64">
      <c r="A562" s="41" t="s">
        <v>265</v>
      </c>
      <c r="B562" s="41" t="s">
        <v>66</v>
      </c>
      <c r="C562" s="41" t="s">
        <v>6</v>
      </c>
      <c r="D562" s="42" t="s">
        <v>5</v>
      </c>
      <c r="E562" s="42" t="s">
        <v>5</v>
      </c>
      <c r="F562" s="42" t="s">
        <v>5</v>
      </c>
      <c r="G562" s="42" t="s">
        <v>5</v>
      </c>
      <c r="H562" s="42" t="s">
        <v>5</v>
      </c>
      <c r="I562" s="42" t="s">
        <v>5</v>
      </c>
      <c r="J562" s="42" t="s">
        <v>5</v>
      </c>
      <c r="K562" s="42" t="s">
        <v>5</v>
      </c>
      <c r="L562" s="42" t="s">
        <v>5</v>
      </c>
      <c r="M562" s="42" t="s">
        <v>5</v>
      </c>
      <c r="N562" s="42" t="s">
        <v>5</v>
      </c>
      <c r="O562" s="42" t="s">
        <v>5</v>
      </c>
      <c r="P562" s="42" t="s">
        <v>5</v>
      </c>
      <c r="Q562" s="42" t="s">
        <v>5</v>
      </c>
      <c r="R562" s="42" t="s">
        <v>5</v>
      </c>
      <c r="S562" s="42" t="s">
        <v>5</v>
      </c>
      <c r="T562" s="42" t="s">
        <v>5</v>
      </c>
      <c r="U562" s="42" t="s">
        <v>5</v>
      </c>
      <c r="V562" s="42" t="s">
        <v>5</v>
      </c>
      <c r="W562" s="42" t="s">
        <v>5</v>
      </c>
      <c r="X562" s="42" t="s">
        <v>5</v>
      </c>
      <c r="Y562" s="42" t="s">
        <v>5</v>
      </c>
      <c r="Z562" s="42" t="s">
        <v>5</v>
      </c>
      <c r="AA562" s="42" t="s">
        <v>5</v>
      </c>
      <c r="AB562" s="42" t="s">
        <v>5</v>
      </c>
      <c r="AC562" s="42" t="s">
        <v>5</v>
      </c>
      <c r="AD562" s="42" t="s">
        <v>5</v>
      </c>
      <c r="AE562" s="42" t="s">
        <v>5</v>
      </c>
      <c r="AF562" s="42" t="s">
        <v>5</v>
      </c>
      <c r="AG562" s="42" t="s">
        <v>5</v>
      </c>
      <c r="AH562" s="42" t="s">
        <v>5</v>
      </c>
      <c r="AI562" s="42" t="s">
        <v>5</v>
      </c>
      <c r="AJ562" s="42" t="s">
        <v>5</v>
      </c>
      <c r="AK562" s="42" t="s">
        <v>5</v>
      </c>
      <c r="AL562" s="42" t="s">
        <v>5</v>
      </c>
      <c r="AM562" s="42">
        <v>56</v>
      </c>
      <c r="AN562" s="42" t="s">
        <v>5</v>
      </c>
      <c r="AO562" s="42">
        <v>61</v>
      </c>
      <c r="AP562" s="42">
        <v>75</v>
      </c>
      <c r="AQ562" s="42">
        <v>88</v>
      </c>
      <c r="AR562" s="42">
        <v>70</v>
      </c>
      <c r="AS562" s="42">
        <v>71</v>
      </c>
      <c r="AT562" s="42">
        <v>93</v>
      </c>
      <c r="AU562" s="42">
        <v>64</v>
      </c>
      <c r="AV562" s="42">
        <v>68</v>
      </c>
      <c r="AW562" s="42">
        <v>65</v>
      </c>
      <c r="AX562" s="42">
        <v>80</v>
      </c>
      <c r="AY562" s="42">
        <v>67</v>
      </c>
      <c r="AZ562" s="42">
        <v>90</v>
      </c>
      <c r="BA562" s="42">
        <v>97</v>
      </c>
      <c r="BB562" s="42">
        <v>94</v>
      </c>
      <c r="BC562" s="42">
        <v>107</v>
      </c>
      <c r="BD562" s="42">
        <v>98</v>
      </c>
      <c r="BE562" s="42">
        <v>162</v>
      </c>
      <c r="BF562" s="42">
        <v>133</v>
      </c>
      <c r="BG562" s="42">
        <v>143</v>
      </c>
      <c r="BH562" s="42">
        <v>171</v>
      </c>
      <c r="BI562" s="42">
        <v>191</v>
      </c>
      <c r="BJ562" s="42">
        <v>223</v>
      </c>
      <c r="BK562" s="42">
        <v>153</v>
      </c>
      <c r="BL562" s="42">
        <v>159</v>
      </c>
    </row>
    <row r="563" spans="1:64">
      <c r="A563" s="41" t="s">
        <v>265</v>
      </c>
      <c r="B563" s="41" t="s">
        <v>66</v>
      </c>
      <c r="C563" s="41" t="s">
        <v>7</v>
      </c>
      <c r="D563" s="42" t="s">
        <v>5</v>
      </c>
      <c r="E563" s="42" t="s">
        <v>5</v>
      </c>
      <c r="F563" s="42" t="s">
        <v>5</v>
      </c>
      <c r="G563" s="42" t="s">
        <v>5</v>
      </c>
      <c r="H563" s="42" t="s">
        <v>5</v>
      </c>
      <c r="I563" s="42" t="s">
        <v>5</v>
      </c>
      <c r="J563" s="42" t="s">
        <v>5</v>
      </c>
      <c r="K563" s="42" t="s">
        <v>5</v>
      </c>
      <c r="L563" s="42" t="s">
        <v>5</v>
      </c>
      <c r="M563" s="42" t="s">
        <v>5</v>
      </c>
      <c r="N563" s="42" t="s">
        <v>5</v>
      </c>
      <c r="O563" s="42" t="s">
        <v>5</v>
      </c>
      <c r="P563" s="42" t="s">
        <v>5</v>
      </c>
      <c r="Q563" s="42" t="s">
        <v>5</v>
      </c>
      <c r="R563" s="42" t="s">
        <v>5</v>
      </c>
      <c r="S563" s="42" t="s">
        <v>5</v>
      </c>
      <c r="T563" s="42" t="s">
        <v>5</v>
      </c>
      <c r="U563" s="42" t="s">
        <v>5</v>
      </c>
      <c r="V563" s="42" t="s">
        <v>5</v>
      </c>
      <c r="W563" s="42" t="s">
        <v>5</v>
      </c>
      <c r="X563" s="42" t="s">
        <v>5</v>
      </c>
      <c r="Y563" s="42" t="s">
        <v>5</v>
      </c>
      <c r="Z563" s="42" t="s">
        <v>5</v>
      </c>
      <c r="AA563" s="42" t="s">
        <v>5</v>
      </c>
      <c r="AB563" s="42" t="s">
        <v>5</v>
      </c>
      <c r="AC563" s="42" t="s">
        <v>5</v>
      </c>
      <c r="AD563" s="42" t="s">
        <v>5</v>
      </c>
      <c r="AE563" s="42" t="s">
        <v>5</v>
      </c>
      <c r="AF563" s="42" t="s">
        <v>5</v>
      </c>
      <c r="AG563" s="42" t="s">
        <v>5</v>
      </c>
      <c r="AH563" s="42" t="s">
        <v>5</v>
      </c>
      <c r="AI563" s="42" t="s">
        <v>5</v>
      </c>
      <c r="AJ563" s="42" t="s">
        <v>5</v>
      </c>
      <c r="AK563" s="42" t="s">
        <v>5</v>
      </c>
      <c r="AL563" s="42" t="s">
        <v>5</v>
      </c>
      <c r="AM563" s="42">
        <v>27</v>
      </c>
      <c r="AN563" s="42" t="s">
        <v>5</v>
      </c>
      <c r="AO563" s="42">
        <v>14</v>
      </c>
      <c r="AP563" s="42">
        <v>27</v>
      </c>
      <c r="AQ563" s="42">
        <v>22</v>
      </c>
      <c r="AR563" s="42">
        <v>8</v>
      </c>
      <c r="AS563" s="42">
        <v>3</v>
      </c>
      <c r="AT563" s="42">
        <v>11</v>
      </c>
      <c r="AU563" s="42">
        <v>4</v>
      </c>
      <c r="AV563" s="42">
        <v>5</v>
      </c>
      <c r="AW563" s="42">
        <v>7</v>
      </c>
      <c r="AX563" s="42">
        <v>5</v>
      </c>
      <c r="AY563" s="42">
        <v>7</v>
      </c>
      <c r="AZ563" s="42">
        <v>10</v>
      </c>
      <c r="BA563" s="42" t="s">
        <v>5</v>
      </c>
      <c r="BB563" s="42">
        <v>2</v>
      </c>
      <c r="BC563" s="42">
        <v>6</v>
      </c>
      <c r="BD563" s="42">
        <v>6</v>
      </c>
      <c r="BE563" s="42">
        <v>24</v>
      </c>
      <c r="BF563" s="42">
        <v>45</v>
      </c>
      <c r="BG563" s="42">
        <v>45</v>
      </c>
      <c r="BH563" s="42">
        <v>73</v>
      </c>
      <c r="BI563" s="42">
        <v>62</v>
      </c>
      <c r="BJ563" s="42">
        <v>60</v>
      </c>
      <c r="BK563" s="42">
        <v>21</v>
      </c>
      <c r="BL563" s="42">
        <v>34</v>
      </c>
    </row>
    <row r="564" spans="1:64">
      <c r="A564" s="41" t="s">
        <v>268</v>
      </c>
      <c r="B564" s="41" t="s">
        <v>66</v>
      </c>
      <c r="C564" s="41" t="s">
        <v>7</v>
      </c>
      <c r="D564" s="42" t="s">
        <v>4</v>
      </c>
      <c r="E564" s="42" t="s">
        <v>4</v>
      </c>
      <c r="F564" s="42" t="s">
        <v>4</v>
      </c>
      <c r="G564" s="42" t="s">
        <v>4</v>
      </c>
      <c r="H564" s="42" t="s">
        <v>4</v>
      </c>
      <c r="I564" s="42" t="s">
        <v>4</v>
      </c>
      <c r="J564" s="42" t="s">
        <v>4</v>
      </c>
      <c r="K564" s="42" t="s">
        <v>4</v>
      </c>
      <c r="L564" s="42" t="s">
        <v>4</v>
      </c>
      <c r="M564" s="42" t="s">
        <v>4</v>
      </c>
      <c r="N564" s="42" t="s">
        <v>4</v>
      </c>
      <c r="O564" s="42" t="s">
        <v>4</v>
      </c>
      <c r="P564" s="42" t="s">
        <v>4</v>
      </c>
      <c r="Q564" s="42" t="s">
        <v>4</v>
      </c>
      <c r="R564" s="42" t="s">
        <v>4</v>
      </c>
      <c r="S564" s="42" t="s">
        <v>4</v>
      </c>
      <c r="T564" s="42" t="s">
        <v>4</v>
      </c>
      <c r="U564" s="42" t="s">
        <v>4</v>
      </c>
      <c r="V564" s="42" t="s">
        <v>4</v>
      </c>
      <c r="W564" s="42" t="s">
        <v>4</v>
      </c>
      <c r="X564" s="42" t="s">
        <v>4</v>
      </c>
      <c r="Y564" s="42" t="s">
        <v>4</v>
      </c>
      <c r="Z564" s="42" t="s">
        <v>4</v>
      </c>
      <c r="AA564" s="42" t="s">
        <v>4</v>
      </c>
      <c r="AB564" s="42" t="s">
        <v>4</v>
      </c>
      <c r="AC564" s="42" t="s">
        <v>5</v>
      </c>
      <c r="AD564" s="42" t="s">
        <v>5</v>
      </c>
      <c r="AE564" s="42" t="s">
        <v>5</v>
      </c>
      <c r="AF564" s="42" t="s">
        <v>5</v>
      </c>
      <c r="AG564" s="42" t="s">
        <v>5</v>
      </c>
      <c r="AH564" s="42" t="s">
        <v>5</v>
      </c>
      <c r="AI564" s="42" t="s">
        <v>5</v>
      </c>
      <c r="AJ564" s="42" t="s">
        <v>5</v>
      </c>
      <c r="AK564" s="42">
        <v>10</v>
      </c>
      <c r="AL564" s="42">
        <v>5</v>
      </c>
      <c r="AM564" s="42">
        <v>6</v>
      </c>
      <c r="AN564" s="42">
        <v>5</v>
      </c>
      <c r="AO564" s="42">
        <v>3</v>
      </c>
      <c r="AP564" s="42" t="s">
        <v>5</v>
      </c>
      <c r="AQ564" s="42">
        <v>3</v>
      </c>
      <c r="AR564" s="42">
        <v>3</v>
      </c>
      <c r="AS564" s="42" t="s">
        <v>5</v>
      </c>
      <c r="AT564" s="42">
        <v>7</v>
      </c>
      <c r="AU564" s="42" t="s">
        <v>5</v>
      </c>
      <c r="AV564" s="42" t="s">
        <v>4</v>
      </c>
      <c r="AW564" s="42">
        <v>6</v>
      </c>
      <c r="AX564" s="42" t="s">
        <v>4</v>
      </c>
      <c r="AY564" s="42">
        <v>8</v>
      </c>
      <c r="AZ564" s="42">
        <v>6</v>
      </c>
      <c r="BA564" s="42">
        <v>10</v>
      </c>
      <c r="BB564" s="42" t="s">
        <v>5</v>
      </c>
      <c r="BC564" s="42" t="s">
        <v>5</v>
      </c>
      <c r="BD564" s="42">
        <v>15</v>
      </c>
      <c r="BE564" s="42">
        <v>15</v>
      </c>
      <c r="BF564" s="42">
        <v>15</v>
      </c>
      <c r="BG564" s="42" t="s">
        <v>5</v>
      </c>
      <c r="BH564" s="42">
        <v>10</v>
      </c>
      <c r="BI564" s="42">
        <v>3</v>
      </c>
      <c r="BJ564" s="42">
        <v>10</v>
      </c>
      <c r="BK564" s="42" t="s">
        <v>4</v>
      </c>
      <c r="BL564" s="42">
        <v>2</v>
      </c>
    </row>
    <row r="565" spans="1:64">
      <c r="A565" s="41" t="s">
        <v>271</v>
      </c>
      <c r="B565" s="41" t="s">
        <v>66</v>
      </c>
      <c r="C565" s="41" t="s">
        <v>6</v>
      </c>
      <c r="D565" s="42" t="s">
        <v>5</v>
      </c>
      <c r="E565" s="42" t="s">
        <v>5</v>
      </c>
      <c r="F565" s="42" t="s">
        <v>5</v>
      </c>
      <c r="G565" s="42" t="s">
        <v>5</v>
      </c>
      <c r="H565" s="42" t="s">
        <v>5</v>
      </c>
      <c r="I565" s="42" t="s">
        <v>5</v>
      </c>
      <c r="J565" s="42" t="s">
        <v>5</v>
      </c>
      <c r="K565" s="42" t="s">
        <v>5</v>
      </c>
      <c r="L565" s="42" t="s">
        <v>5</v>
      </c>
      <c r="M565" s="42" t="s">
        <v>5</v>
      </c>
      <c r="N565" s="42" t="s">
        <v>5</v>
      </c>
      <c r="O565" s="42" t="s">
        <v>5</v>
      </c>
      <c r="P565" s="42" t="s">
        <v>5</v>
      </c>
      <c r="Q565" s="42" t="s">
        <v>5</v>
      </c>
      <c r="R565" s="42" t="s">
        <v>5</v>
      </c>
      <c r="S565" s="42" t="s">
        <v>5</v>
      </c>
      <c r="T565" s="42" t="s">
        <v>5</v>
      </c>
      <c r="U565" s="42" t="s">
        <v>5</v>
      </c>
      <c r="V565" s="42" t="s">
        <v>5</v>
      </c>
      <c r="W565" s="42" t="s">
        <v>5</v>
      </c>
      <c r="X565" s="42" t="s">
        <v>5</v>
      </c>
      <c r="Y565" s="42" t="s">
        <v>5</v>
      </c>
      <c r="Z565" s="42" t="s">
        <v>5</v>
      </c>
      <c r="AA565" s="42" t="s">
        <v>5</v>
      </c>
      <c r="AB565" s="42" t="s">
        <v>5</v>
      </c>
      <c r="AC565" s="42" t="s">
        <v>5</v>
      </c>
      <c r="AD565" s="42" t="s">
        <v>5</v>
      </c>
      <c r="AE565" s="42">
        <v>2112</v>
      </c>
      <c r="AF565" s="42">
        <v>802</v>
      </c>
      <c r="AG565" s="42">
        <v>1040</v>
      </c>
      <c r="AH565" s="42">
        <v>1157</v>
      </c>
      <c r="AI565" s="42" t="s">
        <v>5</v>
      </c>
      <c r="AJ565" s="42">
        <v>893</v>
      </c>
      <c r="AK565" s="42">
        <v>1701</v>
      </c>
      <c r="AL565" s="42">
        <v>1484</v>
      </c>
      <c r="AM565" s="42">
        <v>1384</v>
      </c>
      <c r="AN565" s="42">
        <v>1226</v>
      </c>
      <c r="AO565" s="42">
        <v>977</v>
      </c>
      <c r="AP565" s="42">
        <v>1171</v>
      </c>
      <c r="AQ565" s="42">
        <v>1214</v>
      </c>
      <c r="AR565" s="42">
        <v>1574</v>
      </c>
      <c r="AS565" s="42">
        <v>1292</v>
      </c>
      <c r="AT565" s="42">
        <v>1376</v>
      </c>
      <c r="AU565" s="42">
        <v>1143</v>
      </c>
      <c r="AV565" s="42">
        <v>1132</v>
      </c>
      <c r="AW565" s="42">
        <v>1239</v>
      </c>
      <c r="AX565" s="42">
        <v>1424</v>
      </c>
      <c r="AY565" s="42">
        <v>1178</v>
      </c>
      <c r="AZ565" s="42">
        <v>1000</v>
      </c>
      <c r="BA565" s="42" t="s">
        <v>4</v>
      </c>
      <c r="BB565" s="42">
        <v>800</v>
      </c>
      <c r="BC565" s="42">
        <v>1119</v>
      </c>
      <c r="BD565" s="42">
        <v>1183</v>
      </c>
      <c r="BE565" s="42">
        <v>1043</v>
      </c>
      <c r="BF565" s="42">
        <v>1005</v>
      </c>
      <c r="BG565" s="42">
        <v>1039</v>
      </c>
      <c r="BH565" s="42">
        <v>898</v>
      </c>
      <c r="BI565" s="42">
        <v>971</v>
      </c>
      <c r="BJ565" s="42">
        <v>894</v>
      </c>
      <c r="BK565" s="42">
        <v>971</v>
      </c>
      <c r="BL565" s="42">
        <v>1116</v>
      </c>
    </row>
    <row r="566" spans="1:64">
      <c r="A566" s="41" t="s">
        <v>271</v>
      </c>
      <c r="B566" s="41" t="s">
        <v>66</v>
      </c>
      <c r="C566" s="41" t="s">
        <v>7</v>
      </c>
      <c r="D566" s="42" t="s">
        <v>5</v>
      </c>
      <c r="E566" s="42" t="s">
        <v>5</v>
      </c>
      <c r="F566" s="42" t="s">
        <v>5</v>
      </c>
      <c r="G566" s="42" t="s">
        <v>5</v>
      </c>
      <c r="H566" s="42" t="s">
        <v>5</v>
      </c>
      <c r="I566" s="42" t="s">
        <v>5</v>
      </c>
      <c r="J566" s="42" t="s">
        <v>5</v>
      </c>
      <c r="K566" s="42" t="s">
        <v>5</v>
      </c>
      <c r="L566" s="42" t="s">
        <v>5</v>
      </c>
      <c r="M566" s="42" t="s">
        <v>5</v>
      </c>
      <c r="N566" s="42" t="s">
        <v>5</v>
      </c>
      <c r="O566" s="42" t="s">
        <v>5</v>
      </c>
      <c r="P566" s="42" t="s">
        <v>5</v>
      </c>
      <c r="Q566" s="42" t="s">
        <v>5</v>
      </c>
      <c r="R566" s="42" t="s">
        <v>5</v>
      </c>
      <c r="S566" s="42" t="s">
        <v>5</v>
      </c>
      <c r="T566" s="42" t="s">
        <v>5</v>
      </c>
      <c r="U566" s="42" t="s">
        <v>5</v>
      </c>
      <c r="V566" s="42" t="s">
        <v>5</v>
      </c>
      <c r="W566" s="42" t="s">
        <v>5</v>
      </c>
      <c r="X566" s="42" t="s">
        <v>5</v>
      </c>
      <c r="Y566" s="42" t="s">
        <v>5</v>
      </c>
      <c r="Z566" s="42" t="s">
        <v>5</v>
      </c>
      <c r="AA566" s="42" t="s">
        <v>5</v>
      </c>
      <c r="AB566" s="42" t="s">
        <v>5</v>
      </c>
      <c r="AC566" s="42" t="s">
        <v>5</v>
      </c>
      <c r="AD566" s="42" t="s">
        <v>5</v>
      </c>
      <c r="AE566" s="42">
        <v>2619</v>
      </c>
      <c r="AF566" s="42">
        <v>536</v>
      </c>
      <c r="AG566" s="42">
        <v>2249</v>
      </c>
      <c r="AH566" s="42">
        <v>724</v>
      </c>
      <c r="AI566" s="42" t="s">
        <v>5</v>
      </c>
      <c r="AJ566" s="42">
        <v>1693</v>
      </c>
      <c r="AK566" s="42">
        <v>2017</v>
      </c>
      <c r="AL566" s="42">
        <v>631</v>
      </c>
      <c r="AM566" s="42">
        <v>1122</v>
      </c>
      <c r="AN566" s="42">
        <v>2290</v>
      </c>
      <c r="AO566" s="42">
        <v>2237</v>
      </c>
      <c r="AP566" s="42">
        <v>1990</v>
      </c>
      <c r="AQ566" s="42">
        <v>1642</v>
      </c>
      <c r="AR566" s="42">
        <v>1199</v>
      </c>
      <c r="AS566" s="42">
        <v>2112</v>
      </c>
      <c r="AT566" s="42">
        <v>2106</v>
      </c>
      <c r="AU566" s="42">
        <v>2194</v>
      </c>
      <c r="AV566" s="42">
        <v>2189</v>
      </c>
      <c r="AW566" s="42">
        <v>2199</v>
      </c>
      <c r="AX566" s="42">
        <v>2269</v>
      </c>
      <c r="AY566" s="42">
        <v>2614</v>
      </c>
      <c r="AZ566" s="42">
        <v>2303</v>
      </c>
      <c r="BA566" s="42" t="s">
        <v>4</v>
      </c>
      <c r="BB566" s="42">
        <v>2499</v>
      </c>
      <c r="BC566" s="42">
        <v>2575</v>
      </c>
      <c r="BD566" s="42">
        <v>2968</v>
      </c>
      <c r="BE566" s="42">
        <v>2728</v>
      </c>
      <c r="BF566" s="42">
        <v>2436</v>
      </c>
      <c r="BG566" s="42">
        <v>2951</v>
      </c>
      <c r="BH566" s="42">
        <v>2714</v>
      </c>
      <c r="BI566" s="42">
        <v>2603</v>
      </c>
      <c r="BJ566" s="42">
        <v>2382</v>
      </c>
      <c r="BK566" s="42">
        <v>1513</v>
      </c>
      <c r="BL566" s="42">
        <v>1546</v>
      </c>
    </row>
    <row r="567" spans="1:64">
      <c r="A567" s="41" t="s">
        <v>279</v>
      </c>
      <c r="B567" s="41" t="s">
        <v>66</v>
      </c>
      <c r="C567" s="41" t="s">
        <v>6</v>
      </c>
      <c r="D567" s="42" t="s">
        <v>5</v>
      </c>
      <c r="E567" s="42" t="s">
        <v>5</v>
      </c>
      <c r="F567" s="42" t="s">
        <v>5</v>
      </c>
      <c r="G567" s="42" t="s">
        <v>5</v>
      </c>
      <c r="H567" s="42" t="s">
        <v>5</v>
      </c>
      <c r="I567" s="42" t="s">
        <v>5</v>
      </c>
      <c r="J567" s="42" t="s">
        <v>5</v>
      </c>
      <c r="K567" s="42" t="s">
        <v>5</v>
      </c>
      <c r="L567" s="42" t="s">
        <v>5</v>
      </c>
      <c r="M567" s="42" t="s">
        <v>5</v>
      </c>
      <c r="N567" s="42" t="s">
        <v>5</v>
      </c>
      <c r="O567" s="42" t="s">
        <v>5</v>
      </c>
      <c r="P567" s="42" t="s">
        <v>5</v>
      </c>
      <c r="Q567" s="42" t="s">
        <v>5</v>
      </c>
      <c r="R567" s="42" t="s">
        <v>5</v>
      </c>
      <c r="S567" s="42" t="s">
        <v>5</v>
      </c>
      <c r="T567" s="42" t="s">
        <v>5</v>
      </c>
      <c r="U567" s="42" t="s">
        <v>5</v>
      </c>
      <c r="V567" s="42" t="s">
        <v>5</v>
      </c>
      <c r="W567" s="42" t="s">
        <v>5</v>
      </c>
      <c r="X567" s="42" t="s">
        <v>5</v>
      </c>
      <c r="Y567" s="42" t="s">
        <v>5</v>
      </c>
      <c r="Z567" s="42" t="s">
        <v>5</v>
      </c>
      <c r="AA567" s="42" t="s">
        <v>5</v>
      </c>
      <c r="AB567" s="42" t="s">
        <v>5</v>
      </c>
      <c r="AC567" s="42" t="s">
        <v>5</v>
      </c>
      <c r="AD567" s="42" t="s">
        <v>5</v>
      </c>
      <c r="AE567" s="42" t="s">
        <v>5</v>
      </c>
      <c r="AF567" s="42" t="s">
        <v>5</v>
      </c>
      <c r="AG567" s="42" t="s">
        <v>5</v>
      </c>
      <c r="AH567" s="42" t="s">
        <v>5</v>
      </c>
      <c r="AI567" s="42" t="s">
        <v>5</v>
      </c>
      <c r="AJ567" s="42" t="s">
        <v>5</v>
      </c>
      <c r="AK567" s="42" t="s">
        <v>5</v>
      </c>
      <c r="AL567" s="42" t="s">
        <v>5</v>
      </c>
      <c r="AM567" s="42" t="s">
        <v>5</v>
      </c>
      <c r="AN567" s="42" t="s">
        <v>5</v>
      </c>
      <c r="AO567" s="42" t="s">
        <v>5</v>
      </c>
      <c r="AP567" s="42" t="s">
        <v>5</v>
      </c>
      <c r="AQ567" s="42" t="s">
        <v>5</v>
      </c>
      <c r="AR567" s="42" t="s">
        <v>5</v>
      </c>
      <c r="AS567" s="42" t="s">
        <v>5</v>
      </c>
      <c r="AT567" s="42" t="s">
        <v>5</v>
      </c>
      <c r="AU567" s="42" t="s">
        <v>5</v>
      </c>
      <c r="AV567" s="42" t="s">
        <v>5</v>
      </c>
      <c r="AW567" s="42" t="s">
        <v>5</v>
      </c>
      <c r="AX567" s="42" t="s">
        <v>5</v>
      </c>
      <c r="AY567" s="42" t="s">
        <v>5</v>
      </c>
      <c r="AZ567" s="42" t="s">
        <v>5</v>
      </c>
      <c r="BA567" s="42" t="s">
        <v>5</v>
      </c>
      <c r="BB567" s="42" t="s">
        <v>5</v>
      </c>
      <c r="BC567" s="42">
        <v>63</v>
      </c>
      <c r="BD567" s="42">
        <v>2</v>
      </c>
      <c r="BE567" s="42">
        <v>4</v>
      </c>
      <c r="BF567" s="42">
        <v>14</v>
      </c>
      <c r="BG567" s="42">
        <v>16</v>
      </c>
      <c r="BH567" s="42">
        <v>16</v>
      </c>
      <c r="BI567" s="42">
        <v>35</v>
      </c>
      <c r="BJ567" s="42">
        <v>64</v>
      </c>
      <c r="BK567" s="42">
        <v>105</v>
      </c>
      <c r="BL567" s="42">
        <v>177</v>
      </c>
    </row>
    <row r="568" spans="1:64">
      <c r="A568" s="41" t="s">
        <v>279</v>
      </c>
      <c r="B568" s="41" t="s">
        <v>66</v>
      </c>
      <c r="C568" s="41" t="s">
        <v>7</v>
      </c>
      <c r="D568" s="42" t="s">
        <v>5</v>
      </c>
      <c r="E568" s="42" t="s">
        <v>5</v>
      </c>
      <c r="F568" s="42" t="s">
        <v>5</v>
      </c>
      <c r="G568" s="42" t="s">
        <v>5</v>
      </c>
      <c r="H568" s="42" t="s">
        <v>5</v>
      </c>
      <c r="I568" s="42" t="s">
        <v>5</v>
      </c>
      <c r="J568" s="42" t="s">
        <v>5</v>
      </c>
      <c r="K568" s="42" t="s">
        <v>5</v>
      </c>
      <c r="L568" s="42" t="s">
        <v>5</v>
      </c>
      <c r="M568" s="42" t="s">
        <v>5</v>
      </c>
      <c r="N568" s="42" t="s">
        <v>5</v>
      </c>
      <c r="O568" s="42" t="s">
        <v>5</v>
      </c>
      <c r="P568" s="42" t="s">
        <v>5</v>
      </c>
      <c r="Q568" s="42" t="s">
        <v>5</v>
      </c>
      <c r="R568" s="42" t="s">
        <v>5</v>
      </c>
      <c r="S568" s="42" t="s">
        <v>5</v>
      </c>
      <c r="T568" s="42" t="s">
        <v>5</v>
      </c>
      <c r="U568" s="42" t="s">
        <v>5</v>
      </c>
      <c r="V568" s="42" t="s">
        <v>5</v>
      </c>
      <c r="W568" s="42" t="s">
        <v>5</v>
      </c>
      <c r="X568" s="42" t="s">
        <v>5</v>
      </c>
      <c r="Y568" s="42" t="s">
        <v>5</v>
      </c>
      <c r="Z568" s="42" t="s">
        <v>5</v>
      </c>
      <c r="AA568" s="42" t="s">
        <v>5</v>
      </c>
      <c r="AB568" s="42" t="s">
        <v>5</v>
      </c>
      <c r="AC568" s="42" t="s">
        <v>5</v>
      </c>
      <c r="AD568" s="42" t="s">
        <v>5</v>
      </c>
      <c r="AE568" s="42" t="s">
        <v>5</v>
      </c>
      <c r="AF568" s="42" t="s">
        <v>5</v>
      </c>
      <c r="AG568" s="42" t="s">
        <v>5</v>
      </c>
      <c r="AH568" s="42" t="s">
        <v>5</v>
      </c>
      <c r="AI568" s="42" t="s">
        <v>5</v>
      </c>
      <c r="AJ568" s="42" t="s">
        <v>5</v>
      </c>
      <c r="AK568" s="42" t="s">
        <v>5</v>
      </c>
      <c r="AL568" s="42" t="s">
        <v>5</v>
      </c>
      <c r="AM568" s="42" t="s">
        <v>5</v>
      </c>
      <c r="AN568" s="42" t="s">
        <v>5</v>
      </c>
      <c r="AO568" s="42" t="s">
        <v>5</v>
      </c>
      <c r="AP568" s="42" t="s">
        <v>5</v>
      </c>
      <c r="AQ568" s="42" t="s">
        <v>5</v>
      </c>
      <c r="AR568" s="42" t="s">
        <v>5</v>
      </c>
      <c r="AS568" s="42" t="s">
        <v>5</v>
      </c>
      <c r="AT568" s="42" t="s">
        <v>5</v>
      </c>
      <c r="AU568" s="42" t="s">
        <v>5</v>
      </c>
      <c r="AV568" s="42" t="s">
        <v>5</v>
      </c>
      <c r="AW568" s="42" t="s">
        <v>5</v>
      </c>
      <c r="AX568" s="42" t="s">
        <v>5</v>
      </c>
      <c r="AY568" s="42" t="s">
        <v>5</v>
      </c>
      <c r="AZ568" s="42" t="s">
        <v>5</v>
      </c>
      <c r="BA568" s="42" t="s">
        <v>5</v>
      </c>
      <c r="BB568" s="42" t="s">
        <v>5</v>
      </c>
      <c r="BC568" s="42">
        <v>2</v>
      </c>
      <c r="BD568" s="42" t="s">
        <v>5</v>
      </c>
      <c r="BE568" s="42" t="s">
        <v>5</v>
      </c>
      <c r="BF568" s="42" t="s">
        <v>5</v>
      </c>
      <c r="BG568" s="42" t="s">
        <v>5</v>
      </c>
      <c r="BH568" s="42" t="s">
        <v>5</v>
      </c>
      <c r="BI568" s="42">
        <v>2</v>
      </c>
      <c r="BJ568" s="42">
        <v>1</v>
      </c>
      <c r="BK568" s="42">
        <v>14</v>
      </c>
      <c r="BL568" s="42">
        <v>22</v>
      </c>
    </row>
    <row r="569" spans="1:64">
      <c r="A569" s="41" t="s">
        <v>282</v>
      </c>
      <c r="B569" s="41" t="s">
        <v>66</v>
      </c>
      <c r="C569" s="41" t="s">
        <v>6</v>
      </c>
      <c r="D569" s="42" t="s">
        <v>5</v>
      </c>
      <c r="E569" s="42" t="s">
        <v>5</v>
      </c>
      <c r="F569" s="42" t="s">
        <v>5</v>
      </c>
      <c r="G569" s="42" t="s">
        <v>5</v>
      </c>
      <c r="H569" s="42" t="s">
        <v>5</v>
      </c>
      <c r="I569" s="42" t="s">
        <v>5</v>
      </c>
      <c r="J569" s="42" t="s">
        <v>5</v>
      </c>
      <c r="K569" s="42" t="s">
        <v>5</v>
      </c>
      <c r="L569" s="42" t="s">
        <v>5</v>
      </c>
      <c r="M569" s="42" t="s">
        <v>5</v>
      </c>
      <c r="N569" s="42" t="s">
        <v>5</v>
      </c>
      <c r="O569" s="42" t="s">
        <v>5</v>
      </c>
      <c r="P569" s="42" t="s">
        <v>5</v>
      </c>
      <c r="Q569" s="42" t="s">
        <v>5</v>
      </c>
      <c r="R569" s="42" t="s">
        <v>5</v>
      </c>
      <c r="S569" s="42" t="s">
        <v>5</v>
      </c>
      <c r="T569" s="42" t="s">
        <v>5</v>
      </c>
      <c r="U569" s="42" t="s">
        <v>5</v>
      </c>
      <c r="V569" s="42" t="s">
        <v>5</v>
      </c>
      <c r="W569" s="42" t="s">
        <v>5</v>
      </c>
      <c r="X569" s="42" t="s">
        <v>5</v>
      </c>
      <c r="Y569" s="42" t="s">
        <v>5</v>
      </c>
      <c r="Z569" s="42" t="s">
        <v>5</v>
      </c>
      <c r="AA569" s="42" t="s">
        <v>5</v>
      </c>
      <c r="AB569" s="42" t="s">
        <v>5</v>
      </c>
      <c r="AC569" s="42" t="s">
        <v>5</v>
      </c>
      <c r="AD569" s="42" t="s">
        <v>5</v>
      </c>
      <c r="AE569" s="42" t="s">
        <v>5</v>
      </c>
      <c r="AF569" s="42" t="s">
        <v>5</v>
      </c>
      <c r="AG569" s="42" t="s">
        <v>5</v>
      </c>
      <c r="AH569" s="42" t="s">
        <v>5</v>
      </c>
      <c r="AI569" s="42" t="s">
        <v>5</v>
      </c>
      <c r="AJ569" s="42" t="s">
        <v>5</v>
      </c>
      <c r="AK569" s="42" t="s">
        <v>5</v>
      </c>
      <c r="AL569" s="42" t="s">
        <v>5</v>
      </c>
      <c r="AM569" s="42" t="s">
        <v>5</v>
      </c>
      <c r="AN569" s="42" t="s">
        <v>5</v>
      </c>
      <c r="AO569" s="42" t="s">
        <v>5</v>
      </c>
      <c r="AP569" s="42" t="s">
        <v>5</v>
      </c>
      <c r="AQ569" s="42" t="s">
        <v>5</v>
      </c>
      <c r="AR569" s="42" t="s">
        <v>5</v>
      </c>
      <c r="AS569" s="42" t="s">
        <v>5</v>
      </c>
      <c r="AT569" s="42" t="s">
        <v>5</v>
      </c>
      <c r="AU569" s="42" t="s">
        <v>5</v>
      </c>
      <c r="AV569" s="42" t="s">
        <v>5</v>
      </c>
      <c r="AW569" s="42" t="s">
        <v>5</v>
      </c>
      <c r="AX569" s="42" t="s">
        <v>11</v>
      </c>
      <c r="AY569" s="42" t="s">
        <v>5</v>
      </c>
      <c r="AZ569" s="42" t="s">
        <v>5</v>
      </c>
      <c r="BA569" s="42" t="s">
        <v>5</v>
      </c>
      <c r="BB569" s="42" t="s">
        <v>5</v>
      </c>
      <c r="BC569" s="42" t="s">
        <v>5</v>
      </c>
      <c r="BD569" s="42" t="s">
        <v>5</v>
      </c>
      <c r="BE569" s="42" t="s">
        <v>5</v>
      </c>
      <c r="BF569" s="42" t="s">
        <v>5</v>
      </c>
      <c r="BG569" s="42" t="s">
        <v>5</v>
      </c>
      <c r="BH569" s="42">
        <v>17</v>
      </c>
      <c r="BI569" s="42">
        <v>32</v>
      </c>
      <c r="BJ569" s="42">
        <v>55</v>
      </c>
      <c r="BK569" s="42">
        <v>60</v>
      </c>
      <c r="BL569" s="42">
        <v>72</v>
      </c>
    </row>
    <row r="570" spans="1:64">
      <c r="A570" s="41" t="s">
        <v>282</v>
      </c>
      <c r="B570" s="41" t="s">
        <v>66</v>
      </c>
      <c r="C570" s="41" t="s">
        <v>7</v>
      </c>
      <c r="D570" s="42" t="s">
        <v>4</v>
      </c>
      <c r="E570" s="42" t="s">
        <v>4</v>
      </c>
      <c r="F570" s="42" t="s">
        <v>4</v>
      </c>
      <c r="G570" s="42" t="s">
        <v>4</v>
      </c>
      <c r="H570" s="42" t="s">
        <v>4</v>
      </c>
      <c r="I570" s="42" t="s">
        <v>4</v>
      </c>
      <c r="J570" s="42" t="s">
        <v>4</v>
      </c>
      <c r="K570" s="42" t="s">
        <v>4</v>
      </c>
      <c r="L570" s="42" t="s">
        <v>4</v>
      </c>
      <c r="M570" s="42" t="s">
        <v>4</v>
      </c>
      <c r="N570" s="42" t="s">
        <v>4</v>
      </c>
      <c r="O570" s="42" t="s">
        <v>4</v>
      </c>
      <c r="P570" s="42" t="s">
        <v>4</v>
      </c>
      <c r="Q570" s="42" t="s">
        <v>4</v>
      </c>
      <c r="R570" s="42" t="s">
        <v>4</v>
      </c>
      <c r="S570" s="42" t="s">
        <v>4</v>
      </c>
      <c r="T570" s="42" t="s">
        <v>4</v>
      </c>
      <c r="U570" s="42" t="s">
        <v>4</v>
      </c>
      <c r="V570" s="42" t="s">
        <v>4</v>
      </c>
      <c r="W570" s="42" t="s">
        <v>4</v>
      </c>
      <c r="X570" s="42" t="s">
        <v>4</v>
      </c>
      <c r="Y570" s="42" t="s">
        <v>4</v>
      </c>
      <c r="Z570" s="42" t="s">
        <v>4</v>
      </c>
      <c r="AA570" s="42" t="s">
        <v>4</v>
      </c>
      <c r="AB570" s="42" t="s">
        <v>4</v>
      </c>
      <c r="AC570" s="42" t="s">
        <v>4</v>
      </c>
      <c r="AD570" s="42" t="s">
        <v>4</v>
      </c>
      <c r="AE570" s="42" t="s">
        <v>4</v>
      </c>
      <c r="AF570" s="42" t="s">
        <v>4</v>
      </c>
      <c r="AG570" s="42" t="s">
        <v>4</v>
      </c>
      <c r="AH570" s="42" t="s">
        <v>4</v>
      </c>
      <c r="AI570" s="42" t="s">
        <v>4</v>
      </c>
      <c r="AJ570" s="42" t="s">
        <v>4</v>
      </c>
      <c r="AK570" s="42" t="s">
        <v>4</v>
      </c>
      <c r="AL570" s="42" t="s">
        <v>4</v>
      </c>
      <c r="AM570" s="42" t="s">
        <v>4</v>
      </c>
      <c r="AN570" s="42" t="s">
        <v>4</v>
      </c>
      <c r="AO570" s="42" t="s">
        <v>4</v>
      </c>
      <c r="AP570" s="42" t="s">
        <v>4</v>
      </c>
      <c r="AQ570" s="42" t="s">
        <v>4</v>
      </c>
      <c r="AR570" s="42" t="s">
        <v>4</v>
      </c>
      <c r="AS570" s="42" t="s">
        <v>4</v>
      </c>
      <c r="AT570" s="42" t="s">
        <v>4</v>
      </c>
      <c r="AU570" s="42" t="s">
        <v>4</v>
      </c>
      <c r="AV570" s="42" t="s">
        <v>4</v>
      </c>
      <c r="AW570" s="42" t="s">
        <v>4</v>
      </c>
      <c r="AX570" s="42" t="s">
        <v>4</v>
      </c>
      <c r="AY570" s="42" t="s">
        <v>4</v>
      </c>
      <c r="AZ570" s="42" t="s">
        <v>4</v>
      </c>
      <c r="BA570" s="42" t="s">
        <v>4</v>
      </c>
      <c r="BB570" s="42" t="s">
        <v>4</v>
      </c>
      <c r="BC570" s="42" t="s">
        <v>4</v>
      </c>
      <c r="BD570" s="42" t="s">
        <v>4</v>
      </c>
      <c r="BE570" s="42" t="s">
        <v>4</v>
      </c>
      <c r="BF570" s="42" t="s">
        <v>4</v>
      </c>
      <c r="BG570" s="42" t="s">
        <v>4</v>
      </c>
      <c r="BH570" s="42">
        <v>6</v>
      </c>
      <c r="BI570" s="42">
        <v>3</v>
      </c>
      <c r="BJ570" s="42" t="s">
        <v>11</v>
      </c>
      <c r="BK570" s="42">
        <v>2</v>
      </c>
      <c r="BL570" s="42">
        <v>2</v>
      </c>
    </row>
    <row r="571" spans="1:64">
      <c r="A571" s="41"/>
      <c r="B571" s="48" t="s">
        <v>66</v>
      </c>
      <c r="C571" s="41"/>
      <c r="D571" s="42">
        <f>SUM(D562:D570)</f>
        <v>0</v>
      </c>
      <c r="E571" s="42">
        <f t="shared" ref="E571:BL571" si="38">SUM(E562:E570)</f>
        <v>0</v>
      </c>
      <c r="F571" s="42">
        <f t="shared" si="38"/>
        <v>0</v>
      </c>
      <c r="G571" s="42">
        <f t="shared" si="38"/>
        <v>0</v>
      </c>
      <c r="H571" s="42">
        <f t="shared" si="38"/>
        <v>0</v>
      </c>
      <c r="I571" s="42">
        <f t="shared" si="38"/>
        <v>0</v>
      </c>
      <c r="J571" s="42">
        <f t="shared" si="38"/>
        <v>0</v>
      </c>
      <c r="K571" s="42">
        <f t="shared" si="38"/>
        <v>0</v>
      </c>
      <c r="L571" s="42">
        <f t="shared" si="38"/>
        <v>0</v>
      </c>
      <c r="M571" s="42">
        <f t="shared" si="38"/>
        <v>0</v>
      </c>
      <c r="N571" s="42">
        <f t="shared" si="38"/>
        <v>0</v>
      </c>
      <c r="O571" s="42">
        <f t="shared" si="38"/>
        <v>0</v>
      </c>
      <c r="P571" s="42">
        <f t="shared" si="38"/>
        <v>0</v>
      </c>
      <c r="Q571" s="42">
        <f t="shared" si="38"/>
        <v>0</v>
      </c>
      <c r="R571" s="42">
        <f t="shared" si="38"/>
        <v>0</v>
      </c>
      <c r="S571" s="42">
        <f t="shared" si="38"/>
        <v>0</v>
      </c>
      <c r="T571" s="42">
        <f t="shared" si="38"/>
        <v>0</v>
      </c>
      <c r="U571" s="42">
        <f t="shared" si="38"/>
        <v>0</v>
      </c>
      <c r="V571" s="42">
        <f t="shared" si="38"/>
        <v>0</v>
      </c>
      <c r="W571" s="42">
        <f t="shared" si="38"/>
        <v>0</v>
      </c>
      <c r="X571" s="42">
        <f t="shared" si="38"/>
        <v>0</v>
      </c>
      <c r="Y571" s="42">
        <f t="shared" si="38"/>
        <v>0</v>
      </c>
      <c r="Z571" s="42">
        <f t="shared" si="38"/>
        <v>0</v>
      </c>
      <c r="AA571" s="42">
        <f t="shared" si="38"/>
        <v>0</v>
      </c>
      <c r="AB571" s="42">
        <f t="shared" si="38"/>
        <v>0</v>
      </c>
      <c r="AC571" s="42">
        <f t="shared" si="38"/>
        <v>0</v>
      </c>
      <c r="AD571" s="42">
        <f t="shared" si="38"/>
        <v>0</v>
      </c>
      <c r="AE571" s="42">
        <f t="shared" si="38"/>
        <v>4731</v>
      </c>
      <c r="AF571" s="42">
        <f t="shared" si="38"/>
        <v>1338</v>
      </c>
      <c r="AG571" s="42">
        <f t="shared" si="38"/>
        <v>3289</v>
      </c>
      <c r="AH571" s="42">
        <f t="shared" si="38"/>
        <v>1881</v>
      </c>
      <c r="AI571" s="42">
        <f t="shared" si="38"/>
        <v>0</v>
      </c>
      <c r="AJ571" s="42">
        <f t="shared" si="38"/>
        <v>2586</v>
      </c>
      <c r="AK571" s="42">
        <f t="shared" si="38"/>
        <v>3728</v>
      </c>
      <c r="AL571" s="42">
        <f t="shared" si="38"/>
        <v>2120</v>
      </c>
      <c r="AM571" s="42">
        <f t="shared" si="38"/>
        <v>2595</v>
      </c>
      <c r="AN571" s="42">
        <f t="shared" si="38"/>
        <v>3521</v>
      </c>
      <c r="AO571" s="42">
        <f t="shared" si="38"/>
        <v>3292</v>
      </c>
      <c r="AP571" s="42">
        <f t="shared" si="38"/>
        <v>3263</v>
      </c>
      <c r="AQ571" s="42">
        <f t="shared" si="38"/>
        <v>2969</v>
      </c>
      <c r="AR571" s="42">
        <f t="shared" si="38"/>
        <v>2854</v>
      </c>
      <c r="AS571" s="42">
        <f t="shared" si="38"/>
        <v>3478</v>
      </c>
      <c r="AT571" s="42">
        <f t="shared" si="38"/>
        <v>3593</v>
      </c>
      <c r="AU571" s="42">
        <f t="shared" si="38"/>
        <v>3405</v>
      </c>
      <c r="AV571" s="42">
        <f t="shared" si="38"/>
        <v>3394</v>
      </c>
      <c r="AW571" s="42">
        <f t="shared" si="38"/>
        <v>3516</v>
      </c>
      <c r="AX571" s="42">
        <f t="shared" si="38"/>
        <v>3778</v>
      </c>
      <c r="AY571" s="42">
        <f t="shared" si="38"/>
        <v>3874</v>
      </c>
      <c r="AZ571" s="42">
        <f t="shared" si="38"/>
        <v>3409</v>
      </c>
      <c r="BA571" s="42">
        <f t="shared" si="38"/>
        <v>107</v>
      </c>
      <c r="BB571" s="42">
        <f t="shared" si="38"/>
        <v>3395</v>
      </c>
      <c r="BC571" s="42">
        <f t="shared" si="38"/>
        <v>3872</v>
      </c>
      <c r="BD571" s="42">
        <f t="shared" si="38"/>
        <v>4272</v>
      </c>
      <c r="BE571" s="42">
        <f t="shared" si="38"/>
        <v>3976</v>
      </c>
      <c r="BF571" s="42">
        <f t="shared" si="38"/>
        <v>3648</v>
      </c>
      <c r="BG571" s="42">
        <f t="shared" si="38"/>
        <v>4194</v>
      </c>
      <c r="BH571" s="42">
        <f t="shared" si="38"/>
        <v>3905</v>
      </c>
      <c r="BI571" s="42">
        <f t="shared" si="38"/>
        <v>3902</v>
      </c>
      <c r="BJ571" s="42">
        <f t="shared" si="38"/>
        <v>3689</v>
      </c>
      <c r="BK571" s="42">
        <f t="shared" si="38"/>
        <v>2839</v>
      </c>
      <c r="BL571" s="42">
        <f t="shared" si="38"/>
        <v>3130</v>
      </c>
    </row>
    <row r="572" spans="1:64">
      <c r="A572" s="41" t="s">
        <v>265</v>
      </c>
      <c r="B572" s="41" t="s">
        <v>267</v>
      </c>
      <c r="C572" s="41" t="s">
        <v>6</v>
      </c>
      <c r="D572" s="42" t="s">
        <v>5</v>
      </c>
      <c r="E572" s="42" t="s">
        <v>5</v>
      </c>
      <c r="F572" s="42" t="s">
        <v>5</v>
      </c>
      <c r="G572" s="42" t="s">
        <v>5</v>
      </c>
      <c r="H572" s="42" t="s">
        <v>5</v>
      </c>
      <c r="I572" s="42" t="s">
        <v>5</v>
      </c>
      <c r="J572" s="42" t="s">
        <v>5</v>
      </c>
      <c r="K572" s="42" t="s">
        <v>5</v>
      </c>
      <c r="L572" s="42" t="s">
        <v>5</v>
      </c>
      <c r="M572" s="42" t="s">
        <v>5</v>
      </c>
      <c r="N572" s="42" t="s">
        <v>5</v>
      </c>
      <c r="O572" s="42" t="s">
        <v>5</v>
      </c>
      <c r="P572" s="42" t="s">
        <v>5</v>
      </c>
      <c r="Q572" s="42" t="s">
        <v>5</v>
      </c>
      <c r="R572" s="42" t="s">
        <v>5</v>
      </c>
      <c r="S572" s="42" t="s">
        <v>5</v>
      </c>
      <c r="T572" s="42" t="s">
        <v>5</v>
      </c>
      <c r="U572" s="42" t="s">
        <v>5</v>
      </c>
      <c r="V572" s="42" t="s">
        <v>5</v>
      </c>
      <c r="W572" s="42" t="s">
        <v>5</v>
      </c>
      <c r="X572" s="42" t="s">
        <v>5</v>
      </c>
      <c r="Y572" s="42" t="s">
        <v>5</v>
      </c>
      <c r="Z572" s="42" t="s">
        <v>5</v>
      </c>
      <c r="AA572" s="42" t="s">
        <v>5</v>
      </c>
      <c r="AB572" s="42" t="s">
        <v>5</v>
      </c>
      <c r="AC572" s="42">
        <v>76</v>
      </c>
      <c r="AD572" s="42">
        <v>83</v>
      </c>
      <c r="AE572" s="42">
        <v>79</v>
      </c>
      <c r="AF572" s="42">
        <v>134</v>
      </c>
      <c r="AG572" s="42">
        <v>80</v>
      </c>
      <c r="AH572" s="42">
        <v>67</v>
      </c>
      <c r="AI572" s="42">
        <v>139</v>
      </c>
      <c r="AJ572" s="42">
        <v>153</v>
      </c>
      <c r="AK572" s="42">
        <v>168</v>
      </c>
      <c r="AL572" s="42">
        <v>199</v>
      </c>
      <c r="AM572" s="42">
        <v>53</v>
      </c>
      <c r="AN572" s="42">
        <v>140</v>
      </c>
      <c r="AO572" s="42">
        <v>57</v>
      </c>
      <c r="AP572" s="42">
        <v>118</v>
      </c>
      <c r="AQ572" s="42">
        <v>160</v>
      </c>
      <c r="AR572" s="42">
        <v>190</v>
      </c>
      <c r="AS572" s="42">
        <v>124</v>
      </c>
      <c r="AT572" s="42">
        <v>154</v>
      </c>
      <c r="AU572" s="42">
        <v>119</v>
      </c>
      <c r="AV572" s="42">
        <v>139</v>
      </c>
      <c r="AW572" s="42">
        <v>123</v>
      </c>
      <c r="AX572" s="42">
        <v>101</v>
      </c>
      <c r="AY572" s="42">
        <v>82</v>
      </c>
      <c r="AZ572" s="42">
        <v>87</v>
      </c>
      <c r="BA572" s="42">
        <v>147</v>
      </c>
      <c r="BB572" s="42">
        <v>198</v>
      </c>
      <c r="BC572" s="42">
        <v>255</v>
      </c>
      <c r="BD572" s="42">
        <v>251</v>
      </c>
      <c r="BE572" s="42">
        <v>332</v>
      </c>
      <c r="BF572" s="42">
        <v>364</v>
      </c>
      <c r="BG572" s="42">
        <v>309</v>
      </c>
      <c r="BH572" s="42" t="s">
        <v>4</v>
      </c>
      <c r="BI572" s="42" t="s">
        <v>4</v>
      </c>
      <c r="BJ572" s="42" t="s">
        <v>4</v>
      </c>
      <c r="BK572" s="42">
        <v>272</v>
      </c>
      <c r="BL572" s="42">
        <v>286</v>
      </c>
    </row>
    <row r="573" spans="1:64">
      <c r="A573" s="41" t="s">
        <v>265</v>
      </c>
      <c r="B573" s="41" t="s">
        <v>267</v>
      </c>
      <c r="C573" s="41" t="s">
        <v>9</v>
      </c>
      <c r="D573" s="42">
        <v>291</v>
      </c>
      <c r="E573" s="42">
        <v>185</v>
      </c>
      <c r="F573" s="42">
        <v>225</v>
      </c>
      <c r="G573" s="42">
        <v>109</v>
      </c>
      <c r="H573" s="42">
        <v>112</v>
      </c>
      <c r="I573" s="42">
        <v>183</v>
      </c>
      <c r="J573" s="42">
        <v>73</v>
      </c>
      <c r="K573" s="42">
        <v>81</v>
      </c>
      <c r="L573" s="42">
        <v>59</v>
      </c>
      <c r="M573" s="42">
        <v>109</v>
      </c>
      <c r="N573" s="42">
        <v>78</v>
      </c>
      <c r="O573" s="42">
        <v>107</v>
      </c>
      <c r="P573" s="42">
        <v>80</v>
      </c>
      <c r="Q573" s="42">
        <v>66</v>
      </c>
      <c r="R573" s="42">
        <v>82</v>
      </c>
      <c r="S573" s="42">
        <v>78</v>
      </c>
      <c r="T573" s="42">
        <v>65</v>
      </c>
      <c r="U573" s="42">
        <v>85</v>
      </c>
      <c r="V573" s="42">
        <v>113</v>
      </c>
      <c r="W573" s="42">
        <v>150</v>
      </c>
      <c r="X573" s="42">
        <v>130</v>
      </c>
      <c r="Y573" s="42">
        <v>209</v>
      </c>
      <c r="Z573" s="42">
        <v>293</v>
      </c>
      <c r="AA573" s="42">
        <v>209</v>
      </c>
      <c r="AB573" s="42">
        <v>162</v>
      </c>
      <c r="AC573" s="42" t="s">
        <v>5</v>
      </c>
      <c r="AD573" s="42" t="s">
        <v>5</v>
      </c>
      <c r="AE573" s="42" t="s">
        <v>5</v>
      </c>
      <c r="AF573" s="42" t="s">
        <v>5</v>
      </c>
      <c r="AG573" s="42" t="s">
        <v>5</v>
      </c>
      <c r="AH573" s="42" t="s">
        <v>5</v>
      </c>
      <c r="AI573" s="42" t="s">
        <v>5</v>
      </c>
      <c r="AJ573" s="42" t="s">
        <v>5</v>
      </c>
      <c r="AK573" s="42" t="s">
        <v>5</v>
      </c>
      <c r="AL573" s="42" t="s">
        <v>5</v>
      </c>
      <c r="AM573" s="42" t="s">
        <v>5</v>
      </c>
      <c r="AN573" s="42" t="s">
        <v>5</v>
      </c>
      <c r="AO573" s="42" t="s">
        <v>5</v>
      </c>
      <c r="AP573" s="42" t="s">
        <v>5</v>
      </c>
      <c r="AQ573" s="42" t="s">
        <v>5</v>
      </c>
      <c r="AR573" s="42" t="s">
        <v>5</v>
      </c>
      <c r="AS573" s="42" t="s">
        <v>5</v>
      </c>
      <c r="AT573" s="42" t="s">
        <v>5</v>
      </c>
      <c r="AU573" s="42" t="s">
        <v>5</v>
      </c>
      <c r="AV573" s="42" t="s">
        <v>5</v>
      </c>
      <c r="AW573" s="42" t="s">
        <v>5</v>
      </c>
      <c r="AX573" s="42" t="s">
        <v>5</v>
      </c>
      <c r="AY573" s="42" t="s">
        <v>5</v>
      </c>
      <c r="AZ573" s="42" t="s">
        <v>5</v>
      </c>
      <c r="BA573" s="42" t="s">
        <v>5</v>
      </c>
      <c r="BB573" s="42" t="s">
        <v>5</v>
      </c>
      <c r="BC573" s="42" t="s">
        <v>5</v>
      </c>
      <c r="BD573" s="42" t="s">
        <v>5</v>
      </c>
      <c r="BE573" s="42" t="s">
        <v>5</v>
      </c>
      <c r="BF573" s="42" t="s">
        <v>5</v>
      </c>
      <c r="BG573" s="42" t="s">
        <v>5</v>
      </c>
      <c r="BH573" s="42" t="s">
        <v>4</v>
      </c>
      <c r="BI573" s="42" t="s">
        <v>4</v>
      </c>
      <c r="BJ573" s="42" t="s">
        <v>4</v>
      </c>
      <c r="BK573" s="42" t="s">
        <v>4</v>
      </c>
      <c r="BL573" s="42" t="s">
        <v>4</v>
      </c>
    </row>
    <row r="574" spans="1:64">
      <c r="A574" s="41" t="s">
        <v>265</v>
      </c>
      <c r="B574" s="41" t="s">
        <v>267</v>
      </c>
      <c r="C574" s="41" t="s">
        <v>7</v>
      </c>
      <c r="D574" s="42" t="s">
        <v>5</v>
      </c>
      <c r="E574" s="42" t="s">
        <v>5</v>
      </c>
      <c r="F574" s="42" t="s">
        <v>5</v>
      </c>
      <c r="G574" s="42" t="s">
        <v>5</v>
      </c>
      <c r="H574" s="42" t="s">
        <v>5</v>
      </c>
      <c r="I574" s="42" t="s">
        <v>5</v>
      </c>
      <c r="J574" s="42" t="s">
        <v>5</v>
      </c>
      <c r="K574" s="42" t="s">
        <v>5</v>
      </c>
      <c r="L574" s="42" t="s">
        <v>5</v>
      </c>
      <c r="M574" s="42" t="s">
        <v>5</v>
      </c>
      <c r="N574" s="42" t="s">
        <v>5</v>
      </c>
      <c r="O574" s="42" t="s">
        <v>5</v>
      </c>
      <c r="P574" s="42" t="s">
        <v>5</v>
      </c>
      <c r="Q574" s="42" t="s">
        <v>5</v>
      </c>
      <c r="R574" s="42" t="s">
        <v>5</v>
      </c>
      <c r="S574" s="42" t="s">
        <v>5</v>
      </c>
      <c r="T574" s="42" t="s">
        <v>5</v>
      </c>
      <c r="U574" s="42" t="s">
        <v>5</v>
      </c>
      <c r="V574" s="42" t="s">
        <v>5</v>
      </c>
      <c r="W574" s="42" t="s">
        <v>5</v>
      </c>
      <c r="X574" s="42" t="s">
        <v>5</v>
      </c>
      <c r="Y574" s="42" t="s">
        <v>5</v>
      </c>
      <c r="Z574" s="42" t="s">
        <v>5</v>
      </c>
      <c r="AA574" s="42" t="s">
        <v>5</v>
      </c>
      <c r="AB574" s="42" t="s">
        <v>5</v>
      </c>
      <c r="AC574" s="42">
        <v>36</v>
      </c>
      <c r="AD574" s="42">
        <v>56</v>
      </c>
      <c r="AE574" s="42">
        <v>48</v>
      </c>
      <c r="AF574" s="42">
        <v>14</v>
      </c>
      <c r="AG574" s="42">
        <v>12</v>
      </c>
      <c r="AH574" s="42">
        <v>32</v>
      </c>
      <c r="AI574" s="42">
        <v>17</v>
      </c>
      <c r="AJ574" s="42">
        <v>48</v>
      </c>
      <c r="AK574" s="42">
        <v>27</v>
      </c>
      <c r="AL574" s="42">
        <v>34</v>
      </c>
      <c r="AM574" s="42">
        <v>4</v>
      </c>
      <c r="AN574" s="42">
        <v>35</v>
      </c>
      <c r="AO574" s="42">
        <v>4</v>
      </c>
      <c r="AP574" s="42">
        <v>5</v>
      </c>
      <c r="AQ574" s="42">
        <v>6</v>
      </c>
      <c r="AR574" s="42">
        <v>5</v>
      </c>
      <c r="AS574" s="42">
        <v>1</v>
      </c>
      <c r="AT574" s="42">
        <v>4</v>
      </c>
      <c r="AU574" s="42">
        <v>2</v>
      </c>
      <c r="AV574" s="42">
        <v>2</v>
      </c>
      <c r="AW574" s="42">
        <v>1</v>
      </c>
      <c r="AX574" s="42">
        <v>1</v>
      </c>
      <c r="AY574" s="42">
        <v>1</v>
      </c>
      <c r="AZ574" s="42">
        <v>3</v>
      </c>
      <c r="BA574" s="42" t="s">
        <v>5</v>
      </c>
      <c r="BB574" s="42" t="s">
        <v>5</v>
      </c>
      <c r="BC574" s="42">
        <v>5</v>
      </c>
      <c r="BD574" s="42">
        <v>6</v>
      </c>
      <c r="BE574" s="42">
        <v>9</v>
      </c>
      <c r="BF574" s="42">
        <v>20</v>
      </c>
      <c r="BG574" s="42">
        <v>25</v>
      </c>
      <c r="BH574" s="42" t="s">
        <v>4</v>
      </c>
      <c r="BI574" s="42" t="s">
        <v>4</v>
      </c>
      <c r="BJ574" s="42" t="s">
        <v>4</v>
      </c>
      <c r="BK574" s="42">
        <v>18</v>
      </c>
      <c r="BL574" s="42">
        <v>29</v>
      </c>
    </row>
    <row r="575" spans="1:64">
      <c r="A575" s="41" t="s">
        <v>271</v>
      </c>
      <c r="B575" s="41" t="s">
        <v>267</v>
      </c>
      <c r="C575" s="41" t="s">
        <v>6</v>
      </c>
      <c r="D575" s="42" t="s">
        <v>5</v>
      </c>
      <c r="E575" s="42" t="s">
        <v>5</v>
      </c>
      <c r="F575" s="42" t="s">
        <v>5</v>
      </c>
      <c r="G575" s="42" t="s">
        <v>5</v>
      </c>
      <c r="H575" s="42" t="s">
        <v>5</v>
      </c>
      <c r="I575" s="42" t="s">
        <v>5</v>
      </c>
      <c r="J575" s="42" t="s">
        <v>5</v>
      </c>
      <c r="K575" s="42" t="s">
        <v>5</v>
      </c>
      <c r="L575" s="42" t="s">
        <v>5</v>
      </c>
      <c r="M575" s="42" t="s">
        <v>5</v>
      </c>
      <c r="N575" s="42" t="s">
        <v>5</v>
      </c>
      <c r="O575" s="42" t="s">
        <v>5</v>
      </c>
      <c r="P575" s="42" t="s">
        <v>5</v>
      </c>
      <c r="Q575" s="42" t="s">
        <v>5</v>
      </c>
      <c r="R575" s="42" t="s">
        <v>5</v>
      </c>
      <c r="S575" s="42" t="s">
        <v>5</v>
      </c>
      <c r="T575" s="42" t="s">
        <v>5</v>
      </c>
      <c r="U575" s="42" t="s">
        <v>5</v>
      </c>
      <c r="V575" s="42" t="s">
        <v>5</v>
      </c>
      <c r="W575" s="42" t="s">
        <v>5</v>
      </c>
      <c r="X575" s="42" t="s">
        <v>5</v>
      </c>
      <c r="Y575" s="42" t="s">
        <v>5</v>
      </c>
      <c r="Z575" s="42" t="s">
        <v>5</v>
      </c>
      <c r="AA575" s="42" t="s">
        <v>5</v>
      </c>
      <c r="AB575" s="42" t="s">
        <v>5</v>
      </c>
      <c r="AC575" s="42" t="s">
        <v>5</v>
      </c>
      <c r="AD575" s="42" t="s">
        <v>5</v>
      </c>
      <c r="AE575" s="42" t="s">
        <v>5</v>
      </c>
      <c r="AF575" s="42" t="s">
        <v>5</v>
      </c>
      <c r="AG575" s="42" t="s">
        <v>5</v>
      </c>
      <c r="AH575" s="42" t="s">
        <v>5</v>
      </c>
      <c r="AI575" s="42" t="s">
        <v>5</v>
      </c>
      <c r="AJ575" s="42" t="s">
        <v>5</v>
      </c>
      <c r="AK575" s="42">
        <v>3</v>
      </c>
      <c r="AL575" s="42">
        <v>701</v>
      </c>
      <c r="AM575" s="42">
        <v>375</v>
      </c>
      <c r="AN575" s="42">
        <v>74</v>
      </c>
      <c r="AO575" s="42">
        <v>226</v>
      </c>
      <c r="AP575" s="42">
        <v>276</v>
      </c>
      <c r="AQ575" s="42">
        <v>618</v>
      </c>
      <c r="AR575" s="42">
        <v>1343</v>
      </c>
      <c r="AS575" s="42">
        <v>916</v>
      </c>
      <c r="AT575" s="42">
        <v>1095</v>
      </c>
      <c r="AU575" s="42">
        <v>1421</v>
      </c>
      <c r="AV575" s="42">
        <v>1248</v>
      </c>
      <c r="AW575" s="42">
        <v>1145</v>
      </c>
      <c r="AX575" s="42">
        <v>780</v>
      </c>
      <c r="AY575" s="42">
        <v>427</v>
      </c>
      <c r="AZ575" s="42">
        <v>544</v>
      </c>
      <c r="BA575" s="42" t="s">
        <v>4</v>
      </c>
      <c r="BB575" s="42">
        <v>667</v>
      </c>
      <c r="BC575" s="42">
        <v>637</v>
      </c>
      <c r="BD575" s="42">
        <v>692</v>
      </c>
      <c r="BE575" s="42">
        <v>633</v>
      </c>
      <c r="BF575" s="42">
        <v>612</v>
      </c>
      <c r="BG575" s="42">
        <v>766</v>
      </c>
      <c r="BH575" s="42">
        <v>762</v>
      </c>
      <c r="BI575" s="42">
        <v>826</v>
      </c>
      <c r="BJ575" s="42">
        <v>603</v>
      </c>
      <c r="BK575" s="42">
        <v>479</v>
      </c>
      <c r="BL575" s="42">
        <v>445</v>
      </c>
    </row>
    <row r="576" spans="1:64">
      <c r="A576" s="41" t="s">
        <v>271</v>
      </c>
      <c r="B576" s="41" t="s">
        <v>267</v>
      </c>
      <c r="C576" s="41" t="s">
        <v>7</v>
      </c>
      <c r="D576" s="42" t="s">
        <v>5</v>
      </c>
      <c r="E576" s="42" t="s">
        <v>5</v>
      </c>
      <c r="F576" s="42" t="s">
        <v>5</v>
      </c>
      <c r="G576" s="42" t="s">
        <v>5</v>
      </c>
      <c r="H576" s="42" t="s">
        <v>5</v>
      </c>
      <c r="I576" s="42" t="s">
        <v>5</v>
      </c>
      <c r="J576" s="42" t="s">
        <v>5</v>
      </c>
      <c r="K576" s="42" t="s">
        <v>5</v>
      </c>
      <c r="L576" s="42" t="s">
        <v>5</v>
      </c>
      <c r="M576" s="42" t="s">
        <v>5</v>
      </c>
      <c r="N576" s="42" t="s">
        <v>5</v>
      </c>
      <c r="O576" s="42" t="s">
        <v>5</v>
      </c>
      <c r="P576" s="42" t="s">
        <v>5</v>
      </c>
      <c r="Q576" s="42" t="s">
        <v>5</v>
      </c>
      <c r="R576" s="42" t="s">
        <v>5</v>
      </c>
      <c r="S576" s="42" t="s">
        <v>5</v>
      </c>
      <c r="T576" s="42" t="s">
        <v>5</v>
      </c>
      <c r="U576" s="42" t="s">
        <v>5</v>
      </c>
      <c r="V576" s="42" t="s">
        <v>5</v>
      </c>
      <c r="W576" s="42" t="s">
        <v>5</v>
      </c>
      <c r="X576" s="42" t="s">
        <v>5</v>
      </c>
      <c r="Y576" s="42" t="s">
        <v>5</v>
      </c>
      <c r="Z576" s="42" t="s">
        <v>5</v>
      </c>
      <c r="AA576" s="42" t="s">
        <v>5</v>
      </c>
      <c r="AB576" s="42" t="s">
        <v>5</v>
      </c>
      <c r="AC576" s="42" t="s">
        <v>5</v>
      </c>
      <c r="AD576" s="42" t="s">
        <v>5</v>
      </c>
      <c r="AE576" s="42" t="s">
        <v>5</v>
      </c>
      <c r="AF576" s="42" t="s">
        <v>5</v>
      </c>
      <c r="AG576" s="42" t="s">
        <v>5</v>
      </c>
      <c r="AH576" s="42" t="s">
        <v>5</v>
      </c>
      <c r="AI576" s="42" t="s">
        <v>5</v>
      </c>
      <c r="AJ576" s="42" t="s">
        <v>5</v>
      </c>
      <c r="AK576" s="42">
        <v>149</v>
      </c>
      <c r="AL576" s="42">
        <v>97</v>
      </c>
      <c r="AM576" s="42">
        <v>76</v>
      </c>
      <c r="AN576" s="42">
        <v>12</v>
      </c>
      <c r="AO576" s="42">
        <v>150</v>
      </c>
      <c r="AP576" s="42">
        <v>114</v>
      </c>
      <c r="AQ576" s="42">
        <v>87</v>
      </c>
      <c r="AR576" s="42">
        <v>94</v>
      </c>
      <c r="AS576" s="42">
        <v>207</v>
      </c>
      <c r="AT576" s="42">
        <v>180</v>
      </c>
      <c r="AU576" s="42">
        <v>173</v>
      </c>
      <c r="AV576" s="42">
        <v>120</v>
      </c>
      <c r="AW576" s="42">
        <v>126</v>
      </c>
      <c r="AX576" s="42">
        <v>185</v>
      </c>
      <c r="AY576" s="42">
        <v>179</v>
      </c>
      <c r="AZ576" s="42">
        <v>185</v>
      </c>
      <c r="BA576" s="42" t="s">
        <v>4</v>
      </c>
      <c r="BB576" s="42">
        <v>188</v>
      </c>
      <c r="BC576" s="42">
        <v>212</v>
      </c>
      <c r="BD576" s="42">
        <v>216</v>
      </c>
      <c r="BE576" s="42">
        <v>216</v>
      </c>
      <c r="BF576" s="42">
        <v>190</v>
      </c>
      <c r="BG576" s="42">
        <v>212</v>
      </c>
      <c r="BH576" s="42">
        <v>251</v>
      </c>
      <c r="BI576" s="42">
        <v>242</v>
      </c>
      <c r="BJ576" s="42">
        <v>152</v>
      </c>
      <c r="BK576" s="42">
        <v>179</v>
      </c>
      <c r="BL576" s="42">
        <v>206</v>
      </c>
    </row>
    <row r="577" spans="1:64">
      <c r="A577" s="41" t="s">
        <v>279</v>
      </c>
      <c r="B577" s="41" t="s">
        <v>267</v>
      </c>
      <c r="C577" s="41" t="s">
        <v>6</v>
      </c>
      <c r="D577" s="42" t="s">
        <v>5</v>
      </c>
      <c r="E577" s="42" t="s">
        <v>5</v>
      </c>
      <c r="F577" s="42" t="s">
        <v>5</v>
      </c>
      <c r="G577" s="42" t="s">
        <v>5</v>
      </c>
      <c r="H577" s="42" t="s">
        <v>5</v>
      </c>
      <c r="I577" s="42" t="s">
        <v>5</v>
      </c>
      <c r="J577" s="42" t="s">
        <v>5</v>
      </c>
      <c r="K577" s="42" t="s">
        <v>5</v>
      </c>
      <c r="L577" s="42" t="s">
        <v>5</v>
      </c>
      <c r="M577" s="42" t="s">
        <v>5</v>
      </c>
      <c r="N577" s="42" t="s">
        <v>5</v>
      </c>
      <c r="O577" s="42" t="s">
        <v>5</v>
      </c>
      <c r="P577" s="42" t="s">
        <v>5</v>
      </c>
      <c r="Q577" s="42" t="s">
        <v>5</v>
      </c>
      <c r="R577" s="42" t="s">
        <v>5</v>
      </c>
      <c r="S577" s="42" t="s">
        <v>5</v>
      </c>
      <c r="T577" s="42" t="s">
        <v>5</v>
      </c>
      <c r="U577" s="42" t="s">
        <v>5</v>
      </c>
      <c r="V577" s="42" t="s">
        <v>5</v>
      </c>
      <c r="W577" s="42" t="s">
        <v>5</v>
      </c>
      <c r="X577" s="42" t="s">
        <v>5</v>
      </c>
      <c r="Y577" s="42" t="s">
        <v>5</v>
      </c>
      <c r="Z577" s="42" t="s">
        <v>5</v>
      </c>
      <c r="AA577" s="42" t="s">
        <v>5</v>
      </c>
      <c r="AB577" s="42" t="s">
        <v>5</v>
      </c>
      <c r="AC577" s="42" t="s">
        <v>5</v>
      </c>
      <c r="AD577" s="42" t="s">
        <v>5</v>
      </c>
      <c r="AE577" s="42" t="s">
        <v>5</v>
      </c>
      <c r="AF577" s="42" t="s">
        <v>5</v>
      </c>
      <c r="AG577" s="42" t="s">
        <v>5</v>
      </c>
      <c r="AH577" s="42" t="s">
        <v>5</v>
      </c>
      <c r="AI577" s="42" t="s">
        <v>5</v>
      </c>
      <c r="AJ577" s="42" t="s">
        <v>5</v>
      </c>
      <c r="AK577" s="42" t="s">
        <v>5</v>
      </c>
      <c r="AL577" s="42" t="s">
        <v>5</v>
      </c>
      <c r="AM577" s="42" t="s">
        <v>5</v>
      </c>
      <c r="AN577" s="42" t="s">
        <v>5</v>
      </c>
      <c r="AO577" s="42" t="s">
        <v>5</v>
      </c>
      <c r="AP577" s="42" t="s">
        <v>5</v>
      </c>
      <c r="AQ577" s="42" t="s">
        <v>5</v>
      </c>
      <c r="AR577" s="42" t="s">
        <v>5</v>
      </c>
      <c r="AS577" s="42" t="s">
        <v>5</v>
      </c>
      <c r="AT577" s="42" t="s">
        <v>5</v>
      </c>
      <c r="AU577" s="42" t="s">
        <v>5</v>
      </c>
      <c r="AV577" s="42" t="s">
        <v>5</v>
      </c>
      <c r="AW577" s="42" t="s">
        <v>5</v>
      </c>
      <c r="AX577" s="42" t="s">
        <v>5</v>
      </c>
      <c r="AY577" s="42" t="s">
        <v>5</v>
      </c>
      <c r="AZ577" s="42" t="s">
        <v>5</v>
      </c>
      <c r="BA577" s="42" t="s">
        <v>5</v>
      </c>
      <c r="BB577" s="42">
        <v>13</v>
      </c>
      <c r="BC577" s="42" t="s">
        <v>5</v>
      </c>
      <c r="BD577" s="42">
        <v>21</v>
      </c>
      <c r="BE577" s="42">
        <v>34</v>
      </c>
      <c r="BF577" s="42">
        <v>46</v>
      </c>
      <c r="BG577" s="42">
        <v>52</v>
      </c>
      <c r="BH577" s="42">
        <v>58</v>
      </c>
      <c r="BI577" s="42">
        <v>209</v>
      </c>
      <c r="BJ577" s="42">
        <v>158</v>
      </c>
      <c r="BK577" s="42">
        <v>194</v>
      </c>
      <c r="BL577" s="42" t="s">
        <v>4</v>
      </c>
    </row>
    <row r="578" spans="1:64">
      <c r="A578" s="41" t="s">
        <v>279</v>
      </c>
      <c r="B578" s="41" t="s">
        <v>267</v>
      </c>
      <c r="C578" s="41" t="s">
        <v>7</v>
      </c>
      <c r="D578" s="42" t="s">
        <v>5</v>
      </c>
      <c r="E578" s="42" t="s">
        <v>5</v>
      </c>
      <c r="F578" s="42" t="s">
        <v>5</v>
      </c>
      <c r="G578" s="42" t="s">
        <v>5</v>
      </c>
      <c r="H578" s="42" t="s">
        <v>5</v>
      </c>
      <c r="I578" s="42" t="s">
        <v>5</v>
      </c>
      <c r="J578" s="42" t="s">
        <v>5</v>
      </c>
      <c r="K578" s="42" t="s">
        <v>5</v>
      </c>
      <c r="L578" s="42" t="s">
        <v>5</v>
      </c>
      <c r="M578" s="42" t="s">
        <v>5</v>
      </c>
      <c r="N578" s="42" t="s">
        <v>5</v>
      </c>
      <c r="O578" s="42" t="s">
        <v>5</v>
      </c>
      <c r="P578" s="42" t="s">
        <v>5</v>
      </c>
      <c r="Q578" s="42" t="s">
        <v>5</v>
      </c>
      <c r="R578" s="42" t="s">
        <v>5</v>
      </c>
      <c r="S578" s="42" t="s">
        <v>5</v>
      </c>
      <c r="T578" s="42" t="s">
        <v>5</v>
      </c>
      <c r="U578" s="42" t="s">
        <v>5</v>
      </c>
      <c r="V578" s="42" t="s">
        <v>5</v>
      </c>
      <c r="W578" s="42" t="s">
        <v>5</v>
      </c>
      <c r="X578" s="42" t="s">
        <v>5</v>
      </c>
      <c r="Y578" s="42" t="s">
        <v>5</v>
      </c>
      <c r="Z578" s="42" t="s">
        <v>5</v>
      </c>
      <c r="AA578" s="42" t="s">
        <v>5</v>
      </c>
      <c r="AB578" s="42" t="s">
        <v>5</v>
      </c>
      <c r="AC578" s="42" t="s">
        <v>5</v>
      </c>
      <c r="AD578" s="42" t="s">
        <v>5</v>
      </c>
      <c r="AE578" s="42" t="s">
        <v>5</v>
      </c>
      <c r="AF578" s="42" t="s">
        <v>5</v>
      </c>
      <c r="AG578" s="42" t="s">
        <v>5</v>
      </c>
      <c r="AH578" s="42" t="s">
        <v>5</v>
      </c>
      <c r="AI578" s="42" t="s">
        <v>5</v>
      </c>
      <c r="AJ578" s="42" t="s">
        <v>5</v>
      </c>
      <c r="AK578" s="42" t="s">
        <v>5</v>
      </c>
      <c r="AL578" s="42" t="s">
        <v>5</v>
      </c>
      <c r="AM578" s="42" t="s">
        <v>5</v>
      </c>
      <c r="AN578" s="42" t="s">
        <v>5</v>
      </c>
      <c r="AO578" s="42" t="s">
        <v>5</v>
      </c>
      <c r="AP578" s="42" t="s">
        <v>5</v>
      </c>
      <c r="AQ578" s="42" t="s">
        <v>5</v>
      </c>
      <c r="AR578" s="42" t="s">
        <v>5</v>
      </c>
      <c r="AS578" s="42" t="s">
        <v>5</v>
      </c>
      <c r="AT578" s="42" t="s">
        <v>5</v>
      </c>
      <c r="AU578" s="42" t="s">
        <v>5</v>
      </c>
      <c r="AV578" s="42" t="s">
        <v>5</v>
      </c>
      <c r="AW578" s="42" t="s">
        <v>5</v>
      </c>
      <c r="AX578" s="42" t="s">
        <v>5</v>
      </c>
      <c r="AY578" s="42" t="s">
        <v>5</v>
      </c>
      <c r="AZ578" s="42" t="s">
        <v>5</v>
      </c>
      <c r="BA578" s="42" t="s">
        <v>5</v>
      </c>
      <c r="BB578" s="42" t="s">
        <v>5</v>
      </c>
      <c r="BC578" s="42" t="s">
        <v>5</v>
      </c>
      <c r="BD578" s="42">
        <v>2</v>
      </c>
      <c r="BE578" s="42">
        <v>6</v>
      </c>
      <c r="BF578" s="42">
        <v>12</v>
      </c>
      <c r="BG578" s="42">
        <v>6</v>
      </c>
      <c r="BH578" s="42">
        <v>26</v>
      </c>
      <c r="BI578" s="42">
        <v>30</v>
      </c>
      <c r="BJ578" s="42">
        <v>5</v>
      </c>
      <c r="BK578" s="42">
        <v>34</v>
      </c>
      <c r="BL578" s="42" t="s">
        <v>4</v>
      </c>
    </row>
    <row r="579" spans="1:64">
      <c r="A579" s="41"/>
      <c r="B579" s="48" t="s">
        <v>267</v>
      </c>
      <c r="C579" s="41"/>
      <c r="D579" s="57">
        <f>SUM(D572:D578)</f>
        <v>291</v>
      </c>
      <c r="E579" s="57">
        <f t="shared" ref="E579:BL579" si="39">SUM(E572:E578)</f>
        <v>185</v>
      </c>
      <c r="F579" s="57">
        <f t="shared" si="39"/>
        <v>225</v>
      </c>
      <c r="G579" s="57">
        <f t="shared" si="39"/>
        <v>109</v>
      </c>
      <c r="H579" s="57">
        <f t="shared" si="39"/>
        <v>112</v>
      </c>
      <c r="I579" s="57">
        <f t="shared" si="39"/>
        <v>183</v>
      </c>
      <c r="J579" s="57">
        <f t="shared" si="39"/>
        <v>73</v>
      </c>
      <c r="K579" s="57">
        <f t="shared" si="39"/>
        <v>81</v>
      </c>
      <c r="L579" s="57">
        <f t="shared" si="39"/>
        <v>59</v>
      </c>
      <c r="M579" s="57">
        <f t="shared" si="39"/>
        <v>109</v>
      </c>
      <c r="N579" s="57">
        <f t="shared" si="39"/>
        <v>78</v>
      </c>
      <c r="O579" s="57">
        <f t="shared" si="39"/>
        <v>107</v>
      </c>
      <c r="P579" s="57">
        <f t="shared" si="39"/>
        <v>80</v>
      </c>
      <c r="Q579" s="57">
        <f t="shared" si="39"/>
        <v>66</v>
      </c>
      <c r="R579" s="57">
        <f t="shared" si="39"/>
        <v>82</v>
      </c>
      <c r="S579" s="57">
        <f t="shared" si="39"/>
        <v>78</v>
      </c>
      <c r="T579" s="57">
        <f t="shared" si="39"/>
        <v>65</v>
      </c>
      <c r="U579" s="57">
        <f t="shared" si="39"/>
        <v>85</v>
      </c>
      <c r="V579" s="57">
        <f t="shared" si="39"/>
        <v>113</v>
      </c>
      <c r="W579" s="57">
        <f t="shared" si="39"/>
        <v>150</v>
      </c>
      <c r="X579" s="57">
        <f t="shared" si="39"/>
        <v>130</v>
      </c>
      <c r="Y579" s="57">
        <f t="shared" si="39"/>
        <v>209</v>
      </c>
      <c r="Z579" s="57">
        <f t="shared" si="39"/>
        <v>293</v>
      </c>
      <c r="AA579" s="57">
        <f t="shared" si="39"/>
        <v>209</v>
      </c>
      <c r="AB579" s="57">
        <f t="shared" si="39"/>
        <v>162</v>
      </c>
      <c r="AC579" s="57">
        <f t="shared" si="39"/>
        <v>112</v>
      </c>
      <c r="AD579" s="57">
        <f t="shared" si="39"/>
        <v>139</v>
      </c>
      <c r="AE579" s="57">
        <f t="shared" si="39"/>
        <v>127</v>
      </c>
      <c r="AF579" s="57">
        <f t="shared" si="39"/>
        <v>148</v>
      </c>
      <c r="AG579" s="57">
        <f t="shared" si="39"/>
        <v>92</v>
      </c>
      <c r="AH579" s="57">
        <f t="shared" si="39"/>
        <v>99</v>
      </c>
      <c r="AI579" s="57">
        <f t="shared" si="39"/>
        <v>156</v>
      </c>
      <c r="AJ579" s="57">
        <f t="shared" si="39"/>
        <v>201</v>
      </c>
      <c r="AK579" s="57">
        <f t="shared" si="39"/>
        <v>347</v>
      </c>
      <c r="AL579" s="57">
        <f t="shared" si="39"/>
        <v>1031</v>
      </c>
      <c r="AM579" s="57">
        <f t="shared" si="39"/>
        <v>508</v>
      </c>
      <c r="AN579" s="57">
        <f t="shared" si="39"/>
        <v>261</v>
      </c>
      <c r="AO579" s="57">
        <f t="shared" si="39"/>
        <v>437</v>
      </c>
      <c r="AP579" s="57">
        <f t="shared" si="39"/>
        <v>513</v>
      </c>
      <c r="AQ579" s="57">
        <f t="shared" si="39"/>
        <v>871</v>
      </c>
      <c r="AR579" s="57">
        <f t="shared" si="39"/>
        <v>1632</v>
      </c>
      <c r="AS579" s="57">
        <f t="shared" si="39"/>
        <v>1248</v>
      </c>
      <c r="AT579" s="57">
        <f t="shared" si="39"/>
        <v>1433</v>
      </c>
      <c r="AU579" s="57">
        <f t="shared" si="39"/>
        <v>1715</v>
      </c>
      <c r="AV579" s="57">
        <f t="shared" si="39"/>
        <v>1509</v>
      </c>
      <c r="AW579" s="57">
        <f t="shared" si="39"/>
        <v>1395</v>
      </c>
      <c r="AX579" s="57">
        <f t="shared" si="39"/>
        <v>1067</v>
      </c>
      <c r="AY579" s="57">
        <f t="shared" si="39"/>
        <v>689</v>
      </c>
      <c r="AZ579" s="57">
        <f t="shared" si="39"/>
        <v>819</v>
      </c>
      <c r="BA579" s="57">
        <f t="shared" si="39"/>
        <v>147</v>
      </c>
      <c r="BB579" s="57">
        <f t="shared" si="39"/>
        <v>1066</v>
      </c>
      <c r="BC579" s="57">
        <f t="shared" si="39"/>
        <v>1109</v>
      </c>
      <c r="BD579" s="57">
        <f t="shared" si="39"/>
        <v>1188</v>
      </c>
      <c r="BE579" s="57">
        <f t="shared" si="39"/>
        <v>1230</v>
      </c>
      <c r="BF579" s="57">
        <f t="shared" si="39"/>
        <v>1244</v>
      </c>
      <c r="BG579" s="57">
        <f t="shared" si="39"/>
        <v>1370</v>
      </c>
      <c r="BH579" s="57">
        <f t="shared" si="39"/>
        <v>1097</v>
      </c>
      <c r="BI579" s="57">
        <f t="shared" si="39"/>
        <v>1307</v>
      </c>
      <c r="BJ579" s="57">
        <f t="shared" si="39"/>
        <v>918</v>
      </c>
      <c r="BK579" s="57">
        <f t="shared" si="39"/>
        <v>1176</v>
      </c>
      <c r="BL579" s="57">
        <f t="shared" si="39"/>
        <v>966</v>
      </c>
    </row>
    <row r="580" spans="1:64">
      <c r="B580" s="7" t="s">
        <v>49</v>
      </c>
      <c r="C580" s="7" t="s">
        <v>6</v>
      </c>
      <c r="D580" s="7" t="s">
        <v>4</v>
      </c>
      <c r="E580" s="7" t="s">
        <v>4</v>
      </c>
      <c r="F580" s="7" t="s">
        <v>4</v>
      </c>
      <c r="G580" s="7" t="s">
        <v>4</v>
      </c>
      <c r="H580" s="7" t="s">
        <v>4</v>
      </c>
      <c r="I580" s="7" t="s">
        <v>4</v>
      </c>
      <c r="J580" s="7" t="s">
        <v>4</v>
      </c>
      <c r="K580" s="7" t="s">
        <v>4</v>
      </c>
      <c r="L580" s="7" t="s">
        <v>4</v>
      </c>
      <c r="M580" s="7" t="s">
        <v>4</v>
      </c>
      <c r="N580" s="7" t="s">
        <v>4</v>
      </c>
      <c r="O580" s="7" t="s">
        <v>4</v>
      </c>
      <c r="P580" s="7" t="s">
        <v>4</v>
      </c>
      <c r="Q580" s="7" t="s">
        <v>4</v>
      </c>
      <c r="R580" s="7" t="s">
        <v>4</v>
      </c>
      <c r="S580" s="7" t="s">
        <v>4</v>
      </c>
      <c r="T580" s="7" t="s">
        <v>4</v>
      </c>
      <c r="U580" s="7" t="s">
        <v>4</v>
      </c>
      <c r="V580" s="7" t="s">
        <v>4</v>
      </c>
      <c r="W580" s="7" t="s">
        <v>4</v>
      </c>
      <c r="X580" s="7" t="s">
        <v>4</v>
      </c>
      <c r="Y580" s="7" t="s">
        <v>4</v>
      </c>
      <c r="Z580" s="7" t="s">
        <v>4</v>
      </c>
      <c r="AA580" s="7" t="s">
        <v>4</v>
      </c>
      <c r="AB580" s="7" t="s">
        <v>4</v>
      </c>
      <c r="AC580" s="7" t="s">
        <v>4</v>
      </c>
      <c r="AD580" s="7" t="s">
        <v>4</v>
      </c>
      <c r="AE580" s="7" t="s">
        <v>4</v>
      </c>
      <c r="AF580" s="7" t="s">
        <v>4</v>
      </c>
      <c r="AG580" s="7" t="s">
        <v>4</v>
      </c>
      <c r="AH580" s="7" t="s">
        <v>4</v>
      </c>
      <c r="AI580" s="7" t="s">
        <v>4</v>
      </c>
      <c r="AJ580" s="7" t="s">
        <v>4</v>
      </c>
      <c r="AK580" s="7" t="s">
        <v>4</v>
      </c>
      <c r="AL580" s="7" t="s">
        <v>4</v>
      </c>
      <c r="AM580" s="7" t="s">
        <v>4</v>
      </c>
      <c r="AN580" s="7" t="s">
        <v>4</v>
      </c>
      <c r="AO580" s="7" t="s">
        <v>4</v>
      </c>
      <c r="AP580" s="7" t="s">
        <v>4</v>
      </c>
      <c r="AQ580" s="7" t="s">
        <v>11</v>
      </c>
      <c r="AR580" s="7">
        <v>1</v>
      </c>
      <c r="AS580" s="7" t="s">
        <v>11</v>
      </c>
      <c r="AT580" s="7" t="s">
        <v>11</v>
      </c>
      <c r="AU580" s="7" t="s">
        <v>11</v>
      </c>
      <c r="AV580" s="7">
        <v>2</v>
      </c>
      <c r="AW580" s="7">
        <v>2</v>
      </c>
      <c r="AX580" s="7">
        <v>1</v>
      </c>
      <c r="AY580" s="7">
        <v>2</v>
      </c>
      <c r="AZ580" s="7" t="s">
        <v>11</v>
      </c>
      <c r="BA580" s="7" t="s">
        <v>11</v>
      </c>
      <c r="BB580" s="7" t="s">
        <v>11</v>
      </c>
      <c r="BC580" s="7">
        <v>1</v>
      </c>
      <c r="BD580" s="7">
        <v>1</v>
      </c>
      <c r="BE580" s="7">
        <v>1</v>
      </c>
      <c r="BF580" s="7" t="s">
        <v>5</v>
      </c>
      <c r="BG580" s="7" t="s">
        <v>5</v>
      </c>
      <c r="BH580" s="7" t="s">
        <v>11</v>
      </c>
      <c r="BI580" s="7" t="s">
        <v>5</v>
      </c>
      <c r="BJ580" s="7" t="s">
        <v>11</v>
      </c>
      <c r="BK580" s="7" t="s">
        <v>11</v>
      </c>
      <c r="BL580" s="7">
        <v>1</v>
      </c>
    </row>
    <row r="581" spans="1:64">
      <c r="B581" s="7" t="s">
        <v>49</v>
      </c>
      <c r="C581" s="7" t="s">
        <v>7</v>
      </c>
      <c r="D581" s="7" t="s">
        <v>4</v>
      </c>
      <c r="E581" s="7" t="s">
        <v>4</v>
      </c>
      <c r="F581" s="7" t="s">
        <v>4</v>
      </c>
      <c r="G581" s="7" t="s">
        <v>4</v>
      </c>
      <c r="H581" s="7" t="s">
        <v>4</v>
      </c>
      <c r="I581" s="7" t="s">
        <v>4</v>
      </c>
      <c r="J581" s="7" t="s">
        <v>4</v>
      </c>
      <c r="K581" s="7" t="s">
        <v>4</v>
      </c>
      <c r="L581" s="7" t="s">
        <v>4</v>
      </c>
      <c r="M581" s="7" t="s">
        <v>4</v>
      </c>
      <c r="N581" s="7" t="s">
        <v>4</v>
      </c>
      <c r="O581" s="7" t="s">
        <v>4</v>
      </c>
      <c r="P581" s="7" t="s">
        <v>4</v>
      </c>
      <c r="Q581" s="7" t="s">
        <v>4</v>
      </c>
      <c r="R581" s="7" t="s">
        <v>4</v>
      </c>
      <c r="S581" s="7" t="s">
        <v>4</v>
      </c>
      <c r="T581" s="7" t="s">
        <v>4</v>
      </c>
      <c r="U581" s="7" t="s">
        <v>4</v>
      </c>
      <c r="V581" s="7" t="s">
        <v>4</v>
      </c>
      <c r="W581" s="7" t="s">
        <v>4</v>
      </c>
      <c r="X581" s="7" t="s">
        <v>4</v>
      </c>
      <c r="Y581" s="7" t="s">
        <v>4</v>
      </c>
      <c r="Z581" s="7" t="s">
        <v>4</v>
      </c>
      <c r="AA581" s="7" t="s">
        <v>4</v>
      </c>
      <c r="AB581" s="7" t="s">
        <v>4</v>
      </c>
      <c r="AC581" s="7" t="s">
        <v>4</v>
      </c>
      <c r="AD581" s="7" t="s">
        <v>4</v>
      </c>
      <c r="AE581" s="7" t="s">
        <v>4</v>
      </c>
      <c r="AF581" s="7" t="s">
        <v>4</v>
      </c>
      <c r="AG581" s="7" t="s">
        <v>4</v>
      </c>
      <c r="AH581" s="7" t="s">
        <v>4</v>
      </c>
      <c r="AI581" s="7" t="s">
        <v>4</v>
      </c>
      <c r="AJ581" s="7" t="s">
        <v>4</v>
      </c>
      <c r="AK581" s="7" t="s">
        <v>4</v>
      </c>
      <c r="AL581" s="7" t="s">
        <v>4</v>
      </c>
      <c r="AM581" s="7" t="s">
        <v>4</v>
      </c>
      <c r="AN581" s="7" t="s">
        <v>4</v>
      </c>
      <c r="AO581" s="7" t="s">
        <v>4</v>
      </c>
      <c r="AP581" s="7" t="s">
        <v>4</v>
      </c>
      <c r="AQ581" s="7">
        <v>71</v>
      </c>
      <c r="AR581" s="7">
        <v>22</v>
      </c>
      <c r="AS581" s="7">
        <v>23</v>
      </c>
      <c r="AT581" s="7">
        <v>22</v>
      </c>
      <c r="AU581" s="7">
        <v>23</v>
      </c>
      <c r="AV581" s="7">
        <v>36</v>
      </c>
      <c r="AW581" s="7">
        <v>43</v>
      </c>
      <c r="AX581" s="7">
        <v>105</v>
      </c>
      <c r="AY581" s="7">
        <v>96</v>
      </c>
      <c r="AZ581" s="7">
        <v>42</v>
      </c>
      <c r="BA581" s="7">
        <v>17</v>
      </c>
      <c r="BB581" s="7">
        <v>73</v>
      </c>
      <c r="BC581" s="7">
        <v>133</v>
      </c>
      <c r="BD581" s="7">
        <v>85</v>
      </c>
      <c r="BE581" s="7">
        <v>152</v>
      </c>
      <c r="BF581" s="7">
        <v>52</v>
      </c>
      <c r="BG581" s="7">
        <v>62</v>
      </c>
      <c r="BH581" s="7">
        <v>87</v>
      </c>
      <c r="BI581" s="7">
        <v>201</v>
      </c>
      <c r="BJ581" s="7">
        <v>379</v>
      </c>
      <c r="BK581" s="7">
        <v>377</v>
      </c>
      <c r="BL581" s="7">
        <v>556</v>
      </c>
    </row>
    <row r="582" spans="1:64">
      <c r="B582" s="7" t="s">
        <v>49</v>
      </c>
      <c r="C582" s="7" t="s">
        <v>6</v>
      </c>
      <c r="D582" s="7" t="s">
        <v>5</v>
      </c>
      <c r="E582" s="7" t="s">
        <v>5</v>
      </c>
      <c r="F582" s="7" t="s">
        <v>5</v>
      </c>
      <c r="G582" s="7" t="s">
        <v>5</v>
      </c>
      <c r="H582" s="7" t="s">
        <v>5</v>
      </c>
      <c r="I582" s="7" t="s">
        <v>5</v>
      </c>
      <c r="J582" s="7" t="s">
        <v>5</v>
      </c>
      <c r="K582" s="7" t="s">
        <v>5</v>
      </c>
      <c r="L582" s="7" t="s">
        <v>5</v>
      </c>
      <c r="M582" s="7" t="s">
        <v>5</v>
      </c>
      <c r="N582" s="7" t="s">
        <v>5</v>
      </c>
      <c r="O582" s="7" t="s">
        <v>5</v>
      </c>
      <c r="P582" s="7" t="s">
        <v>5</v>
      </c>
      <c r="Q582" s="7" t="s">
        <v>5</v>
      </c>
      <c r="R582" s="7" t="s">
        <v>5</v>
      </c>
      <c r="S582" s="7" t="s">
        <v>5</v>
      </c>
      <c r="T582" s="7" t="s">
        <v>5</v>
      </c>
      <c r="U582" s="7" t="s">
        <v>5</v>
      </c>
      <c r="V582" s="7" t="s">
        <v>5</v>
      </c>
      <c r="W582" s="7" t="s">
        <v>5</v>
      </c>
      <c r="X582" s="7" t="s">
        <v>5</v>
      </c>
      <c r="Y582" s="7" t="s">
        <v>5</v>
      </c>
      <c r="Z582" s="7" t="s">
        <v>5</v>
      </c>
      <c r="AA582" s="7" t="s">
        <v>5</v>
      </c>
      <c r="AB582" s="7" t="s">
        <v>5</v>
      </c>
      <c r="AC582" s="7" t="s">
        <v>11</v>
      </c>
      <c r="AD582" s="7" t="s">
        <v>11</v>
      </c>
      <c r="AE582" s="7" t="s">
        <v>11</v>
      </c>
      <c r="AF582" s="7" t="s">
        <v>11</v>
      </c>
      <c r="AG582" s="7" t="s">
        <v>5</v>
      </c>
      <c r="AH582" s="7" t="s">
        <v>11</v>
      </c>
      <c r="AI582" s="7">
        <v>7</v>
      </c>
      <c r="AJ582" s="7">
        <v>1</v>
      </c>
      <c r="AK582" s="7" t="s">
        <v>11</v>
      </c>
      <c r="AL582" s="7" t="s">
        <v>11</v>
      </c>
      <c r="AM582" s="7">
        <v>2</v>
      </c>
      <c r="AN582" s="7">
        <v>1</v>
      </c>
      <c r="AO582" s="7">
        <v>1</v>
      </c>
      <c r="AP582" s="7" t="s">
        <v>5</v>
      </c>
      <c r="AQ582" s="7" t="s">
        <v>4</v>
      </c>
      <c r="AR582" s="7" t="s">
        <v>4</v>
      </c>
      <c r="AS582" s="7" t="s">
        <v>4</v>
      </c>
      <c r="AT582" s="7" t="s">
        <v>4</v>
      </c>
      <c r="AU582" s="7" t="s">
        <v>4</v>
      </c>
      <c r="AV582" s="7" t="s">
        <v>4</v>
      </c>
      <c r="AW582" s="7" t="s">
        <v>4</v>
      </c>
      <c r="AX582" s="7" t="s">
        <v>4</v>
      </c>
      <c r="AY582" s="7" t="s">
        <v>4</v>
      </c>
      <c r="AZ582" s="7" t="s">
        <v>4</v>
      </c>
      <c r="BA582" s="7" t="s">
        <v>4</v>
      </c>
      <c r="BB582" s="7" t="s">
        <v>4</v>
      </c>
      <c r="BC582" s="7" t="s">
        <v>4</v>
      </c>
      <c r="BD582" s="7" t="s">
        <v>4</v>
      </c>
      <c r="BE582" s="7" t="s">
        <v>4</v>
      </c>
      <c r="BF582" s="7" t="s">
        <v>4</v>
      </c>
      <c r="BG582" s="7" t="s">
        <v>4</v>
      </c>
      <c r="BH582" s="7" t="s">
        <v>4</v>
      </c>
      <c r="BI582" s="7" t="s">
        <v>4</v>
      </c>
      <c r="BJ582" s="7" t="s">
        <v>4</v>
      </c>
      <c r="BK582" s="7" t="s">
        <v>4</v>
      </c>
      <c r="BL582" s="7" t="s">
        <v>4</v>
      </c>
    </row>
    <row r="583" spans="1:64">
      <c r="B583" s="7" t="s">
        <v>49</v>
      </c>
      <c r="C583" s="7" t="s">
        <v>9</v>
      </c>
      <c r="D583" s="7" t="s">
        <v>5</v>
      </c>
      <c r="E583" s="7" t="s">
        <v>5</v>
      </c>
      <c r="F583" s="7" t="s">
        <v>5</v>
      </c>
      <c r="G583" s="7">
        <v>8</v>
      </c>
      <c r="H583" s="7">
        <v>49</v>
      </c>
      <c r="I583" s="7">
        <v>76</v>
      </c>
      <c r="J583" s="7">
        <v>27</v>
      </c>
      <c r="K583" s="7">
        <v>43</v>
      </c>
      <c r="L583" s="7">
        <v>23</v>
      </c>
      <c r="M583" s="7">
        <v>21</v>
      </c>
      <c r="N583" s="7">
        <v>25</v>
      </c>
      <c r="O583" s="7">
        <v>4</v>
      </c>
      <c r="P583" s="7">
        <v>4</v>
      </c>
      <c r="Q583" s="7">
        <v>58</v>
      </c>
      <c r="R583" s="7">
        <v>155</v>
      </c>
      <c r="S583" s="7">
        <v>57</v>
      </c>
      <c r="T583" s="7">
        <v>32</v>
      </c>
      <c r="U583" s="7">
        <v>34</v>
      </c>
      <c r="V583" s="7">
        <v>13</v>
      </c>
      <c r="W583" s="7">
        <v>65</v>
      </c>
      <c r="X583" s="7">
        <v>118</v>
      </c>
      <c r="Y583" s="7">
        <v>71</v>
      </c>
      <c r="Z583" s="7">
        <v>166</v>
      </c>
      <c r="AA583" s="7">
        <v>135</v>
      </c>
      <c r="AB583" s="7">
        <v>113</v>
      </c>
      <c r="AC583" s="7" t="s">
        <v>5</v>
      </c>
      <c r="AD583" s="7" t="s">
        <v>5</v>
      </c>
      <c r="AE583" s="7" t="s">
        <v>5</v>
      </c>
      <c r="AF583" s="7" t="s">
        <v>5</v>
      </c>
      <c r="AG583" s="7" t="s">
        <v>5</v>
      </c>
      <c r="AH583" s="7" t="s">
        <v>5</v>
      </c>
      <c r="AI583" s="7" t="s">
        <v>5</v>
      </c>
      <c r="AJ583" s="7" t="s">
        <v>5</v>
      </c>
      <c r="AK583" s="7" t="s">
        <v>5</v>
      </c>
      <c r="AL583" s="7" t="s">
        <v>5</v>
      </c>
      <c r="AM583" s="7" t="s">
        <v>5</v>
      </c>
      <c r="AN583" s="7" t="s">
        <v>5</v>
      </c>
      <c r="AO583" s="7" t="s">
        <v>5</v>
      </c>
      <c r="AP583" s="7" t="s">
        <v>5</v>
      </c>
      <c r="AQ583" s="7" t="s">
        <v>4</v>
      </c>
      <c r="AR583" s="7" t="s">
        <v>4</v>
      </c>
      <c r="AS583" s="7" t="s">
        <v>4</v>
      </c>
      <c r="AT583" s="7" t="s">
        <v>4</v>
      </c>
      <c r="AU583" s="7" t="s">
        <v>4</v>
      </c>
      <c r="AV583" s="7" t="s">
        <v>4</v>
      </c>
      <c r="AW583" s="7" t="s">
        <v>4</v>
      </c>
      <c r="AX583" s="7" t="s">
        <v>4</v>
      </c>
      <c r="AY583" s="7" t="s">
        <v>4</v>
      </c>
      <c r="AZ583" s="7" t="s">
        <v>4</v>
      </c>
      <c r="BA583" s="7" t="s">
        <v>4</v>
      </c>
      <c r="BB583" s="7" t="s">
        <v>4</v>
      </c>
      <c r="BC583" s="7" t="s">
        <v>4</v>
      </c>
      <c r="BD583" s="7" t="s">
        <v>4</v>
      </c>
      <c r="BE583" s="7" t="s">
        <v>4</v>
      </c>
      <c r="BF583" s="7" t="s">
        <v>4</v>
      </c>
      <c r="BG583" s="7" t="s">
        <v>4</v>
      </c>
      <c r="BH583" s="7" t="s">
        <v>4</v>
      </c>
      <c r="BI583" s="7" t="s">
        <v>4</v>
      </c>
      <c r="BJ583" s="7" t="s">
        <v>4</v>
      </c>
      <c r="BK583" s="7" t="s">
        <v>4</v>
      </c>
      <c r="BL583" s="7" t="s">
        <v>4</v>
      </c>
    </row>
    <row r="584" spans="1:64">
      <c r="B584" s="7" t="s">
        <v>49</v>
      </c>
      <c r="C584" s="7" t="s">
        <v>7</v>
      </c>
      <c r="D584" s="7" t="s">
        <v>5</v>
      </c>
      <c r="E584" s="7" t="s">
        <v>5</v>
      </c>
      <c r="F584" s="7" t="s">
        <v>5</v>
      </c>
      <c r="G584" s="7" t="s">
        <v>5</v>
      </c>
      <c r="H584" s="7" t="s">
        <v>5</v>
      </c>
      <c r="I584" s="7" t="s">
        <v>5</v>
      </c>
      <c r="J584" s="7" t="s">
        <v>5</v>
      </c>
      <c r="K584" s="7" t="s">
        <v>5</v>
      </c>
      <c r="L584" s="7" t="s">
        <v>5</v>
      </c>
      <c r="M584" s="7" t="s">
        <v>5</v>
      </c>
      <c r="N584" s="7" t="s">
        <v>5</v>
      </c>
      <c r="O584" s="7" t="s">
        <v>5</v>
      </c>
      <c r="P584" s="7" t="s">
        <v>5</v>
      </c>
      <c r="Q584" s="7" t="s">
        <v>5</v>
      </c>
      <c r="R584" s="7" t="s">
        <v>5</v>
      </c>
      <c r="S584" s="7" t="s">
        <v>5</v>
      </c>
      <c r="T584" s="7" t="s">
        <v>5</v>
      </c>
      <c r="U584" s="7" t="s">
        <v>5</v>
      </c>
      <c r="V584" s="7" t="s">
        <v>5</v>
      </c>
      <c r="W584" s="7" t="s">
        <v>5</v>
      </c>
      <c r="X584" s="7" t="s">
        <v>5</v>
      </c>
      <c r="Y584" s="7" t="s">
        <v>5</v>
      </c>
      <c r="Z584" s="7" t="s">
        <v>5</v>
      </c>
      <c r="AA584" s="7" t="s">
        <v>5</v>
      </c>
      <c r="AB584" s="7" t="s">
        <v>5</v>
      </c>
      <c r="AC584" s="7">
        <v>99</v>
      </c>
      <c r="AD584" s="7">
        <v>45</v>
      </c>
      <c r="AE584" s="7">
        <v>29</v>
      </c>
      <c r="AF584" s="7">
        <v>22</v>
      </c>
      <c r="AG584" s="7">
        <v>51</v>
      </c>
      <c r="AH584" s="7">
        <v>59</v>
      </c>
      <c r="AI584" s="7">
        <v>112</v>
      </c>
      <c r="AJ584" s="7">
        <v>59</v>
      </c>
      <c r="AK584" s="7">
        <v>41</v>
      </c>
      <c r="AL584" s="7">
        <v>26</v>
      </c>
      <c r="AM584" s="7">
        <v>25</v>
      </c>
      <c r="AN584" s="7">
        <v>20</v>
      </c>
      <c r="AO584" s="7">
        <v>42</v>
      </c>
      <c r="AP584" s="7">
        <v>102</v>
      </c>
      <c r="AQ584" s="7" t="s">
        <v>4</v>
      </c>
      <c r="AR584" s="7" t="s">
        <v>4</v>
      </c>
      <c r="AS584" s="7" t="s">
        <v>4</v>
      </c>
      <c r="AT584" s="7" t="s">
        <v>4</v>
      </c>
      <c r="AU584" s="7" t="s">
        <v>4</v>
      </c>
      <c r="AV584" s="7" t="s">
        <v>4</v>
      </c>
      <c r="AW584" s="7" t="s">
        <v>4</v>
      </c>
      <c r="AX584" s="7" t="s">
        <v>4</v>
      </c>
      <c r="AY584" s="7" t="s">
        <v>4</v>
      </c>
      <c r="AZ584" s="7" t="s">
        <v>4</v>
      </c>
      <c r="BA584" s="7" t="s">
        <v>4</v>
      </c>
      <c r="BB584" s="7" t="s">
        <v>4</v>
      </c>
      <c r="BC584" s="7" t="s">
        <v>4</v>
      </c>
      <c r="BD584" s="7" t="s">
        <v>4</v>
      </c>
      <c r="BE584" s="7" t="s">
        <v>4</v>
      </c>
      <c r="BF584" s="7" t="s">
        <v>4</v>
      </c>
      <c r="BG584" s="7" t="s">
        <v>4</v>
      </c>
      <c r="BH584" s="7" t="s">
        <v>4</v>
      </c>
      <c r="BI584" s="7" t="s">
        <v>4</v>
      </c>
      <c r="BJ584" s="7" t="s">
        <v>4</v>
      </c>
      <c r="BK584" s="7" t="s">
        <v>4</v>
      </c>
      <c r="BL584" s="7" t="s">
        <v>4</v>
      </c>
    </row>
    <row r="585" spans="1:64">
      <c r="A585" s="41" t="s">
        <v>265</v>
      </c>
      <c r="B585" s="41" t="s">
        <v>49</v>
      </c>
      <c r="C585" s="41" t="s">
        <v>6</v>
      </c>
      <c r="D585" s="42" t="s">
        <v>5</v>
      </c>
      <c r="E585" s="42" t="s">
        <v>5</v>
      </c>
      <c r="F585" s="42" t="s">
        <v>5</v>
      </c>
      <c r="G585" s="42" t="s">
        <v>5</v>
      </c>
      <c r="H585" s="42" t="s">
        <v>5</v>
      </c>
      <c r="I585" s="42" t="s">
        <v>5</v>
      </c>
      <c r="J585" s="42" t="s">
        <v>5</v>
      </c>
      <c r="K585" s="42" t="s">
        <v>5</v>
      </c>
      <c r="L585" s="42" t="s">
        <v>5</v>
      </c>
      <c r="M585" s="42" t="s">
        <v>5</v>
      </c>
      <c r="N585" s="42" t="s">
        <v>5</v>
      </c>
      <c r="O585" s="42" t="s">
        <v>5</v>
      </c>
      <c r="P585" s="42" t="s">
        <v>5</v>
      </c>
      <c r="Q585" s="42" t="s">
        <v>5</v>
      </c>
      <c r="R585" s="42" t="s">
        <v>5</v>
      </c>
      <c r="S585" s="42" t="s">
        <v>5</v>
      </c>
      <c r="T585" s="42" t="s">
        <v>5</v>
      </c>
      <c r="U585" s="42" t="s">
        <v>5</v>
      </c>
      <c r="V585" s="42" t="s">
        <v>5</v>
      </c>
      <c r="W585" s="42" t="s">
        <v>5</v>
      </c>
      <c r="X585" s="42" t="s">
        <v>5</v>
      </c>
      <c r="Y585" s="42" t="s">
        <v>5</v>
      </c>
      <c r="Z585" s="42" t="s">
        <v>5</v>
      </c>
      <c r="AA585" s="42" t="s">
        <v>5</v>
      </c>
      <c r="AB585" s="42" t="s">
        <v>5</v>
      </c>
      <c r="AC585" s="42" t="s">
        <v>11</v>
      </c>
      <c r="AD585" s="42" t="s">
        <v>11</v>
      </c>
      <c r="AE585" s="42" t="s">
        <v>11</v>
      </c>
      <c r="AF585" s="42" t="s">
        <v>5</v>
      </c>
      <c r="AG585" s="42">
        <v>1</v>
      </c>
      <c r="AH585" s="42" t="s">
        <v>11</v>
      </c>
      <c r="AI585" s="42">
        <v>2</v>
      </c>
      <c r="AJ585" s="42">
        <v>1</v>
      </c>
      <c r="AK585" s="42">
        <v>1</v>
      </c>
      <c r="AL585" s="42" t="s">
        <v>5</v>
      </c>
      <c r="AM585" s="42">
        <v>2</v>
      </c>
      <c r="AN585" s="42">
        <v>1</v>
      </c>
      <c r="AO585" s="42" t="s">
        <v>11</v>
      </c>
      <c r="AP585" s="42">
        <v>1</v>
      </c>
      <c r="AQ585" s="42">
        <v>1</v>
      </c>
      <c r="AR585" s="42" t="s">
        <v>5</v>
      </c>
      <c r="AS585" s="42">
        <v>3</v>
      </c>
      <c r="AT585" s="42" t="s">
        <v>5</v>
      </c>
      <c r="AU585" s="42">
        <v>1</v>
      </c>
      <c r="AV585" s="42">
        <v>1</v>
      </c>
      <c r="AW585" s="42">
        <v>1</v>
      </c>
      <c r="AX585" s="42">
        <v>7</v>
      </c>
      <c r="AY585" s="42">
        <v>6</v>
      </c>
      <c r="AZ585" s="42">
        <v>2</v>
      </c>
      <c r="BA585" s="42" t="s">
        <v>5</v>
      </c>
      <c r="BB585" s="42" t="s">
        <v>5</v>
      </c>
      <c r="BC585" s="42">
        <v>1</v>
      </c>
      <c r="BD585" s="42">
        <v>1</v>
      </c>
      <c r="BE585" s="42">
        <v>1</v>
      </c>
      <c r="BF585" s="42">
        <v>1</v>
      </c>
      <c r="BG585" s="42" t="s">
        <v>5</v>
      </c>
      <c r="BH585" s="42">
        <v>1</v>
      </c>
      <c r="BI585" s="42">
        <v>1</v>
      </c>
      <c r="BJ585" s="42" t="s">
        <v>5</v>
      </c>
      <c r="BK585" s="42">
        <v>1</v>
      </c>
      <c r="BL585" s="42">
        <v>2</v>
      </c>
    </row>
    <row r="586" spans="1:64">
      <c r="A586" s="41" t="s">
        <v>265</v>
      </c>
      <c r="B586" s="41" t="s">
        <v>49</v>
      </c>
      <c r="C586" s="41" t="s">
        <v>9</v>
      </c>
      <c r="D586" s="42">
        <v>6</v>
      </c>
      <c r="E586" s="42" t="s">
        <v>5</v>
      </c>
      <c r="F586" s="42" t="s">
        <v>5</v>
      </c>
      <c r="G586" s="42" t="s">
        <v>4</v>
      </c>
      <c r="H586" s="42">
        <v>4</v>
      </c>
      <c r="I586" s="42">
        <v>5</v>
      </c>
      <c r="J586" s="42">
        <v>8</v>
      </c>
      <c r="K586" s="42">
        <v>4</v>
      </c>
      <c r="L586" s="42" t="s">
        <v>4</v>
      </c>
      <c r="M586" s="42" t="s">
        <v>4</v>
      </c>
      <c r="N586" s="42">
        <v>1</v>
      </c>
      <c r="O586" s="42" t="s">
        <v>5</v>
      </c>
      <c r="P586" s="42" t="s">
        <v>4</v>
      </c>
      <c r="Q586" s="42">
        <v>6</v>
      </c>
      <c r="R586" s="42">
        <v>21</v>
      </c>
      <c r="S586" s="42">
        <v>18</v>
      </c>
      <c r="T586" s="42">
        <v>5</v>
      </c>
      <c r="U586" s="42">
        <v>1</v>
      </c>
      <c r="V586" s="42">
        <v>1</v>
      </c>
      <c r="W586" s="42">
        <v>10</v>
      </c>
      <c r="X586" s="42">
        <v>3</v>
      </c>
      <c r="Y586" s="42">
        <v>1</v>
      </c>
      <c r="Z586" s="42">
        <v>2</v>
      </c>
      <c r="AA586" s="42">
        <v>1</v>
      </c>
      <c r="AB586" s="42" t="s">
        <v>11</v>
      </c>
      <c r="AC586" s="42" t="s">
        <v>5</v>
      </c>
      <c r="AD586" s="42" t="s">
        <v>5</v>
      </c>
      <c r="AE586" s="42" t="s">
        <v>5</v>
      </c>
      <c r="AF586" s="42" t="s">
        <v>5</v>
      </c>
      <c r="AG586" s="42" t="s">
        <v>5</v>
      </c>
      <c r="AH586" s="42" t="s">
        <v>5</v>
      </c>
      <c r="AI586" s="42" t="s">
        <v>5</v>
      </c>
      <c r="AJ586" s="42" t="s">
        <v>5</v>
      </c>
      <c r="AK586" s="42" t="s">
        <v>5</v>
      </c>
      <c r="AL586" s="42" t="s">
        <v>5</v>
      </c>
      <c r="AM586" s="42" t="s">
        <v>5</v>
      </c>
      <c r="AN586" s="42" t="s">
        <v>5</v>
      </c>
      <c r="AO586" s="42" t="s">
        <v>5</v>
      </c>
      <c r="AP586" s="42" t="s">
        <v>5</v>
      </c>
      <c r="AQ586" s="42" t="s">
        <v>5</v>
      </c>
      <c r="AR586" s="42" t="s">
        <v>5</v>
      </c>
      <c r="AS586" s="42" t="s">
        <v>5</v>
      </c>
      <c r="AT586" s="42" t="s">
        <v>5</v>
      </c>
      <c r="AU586" s="42" t="s">
        <v>5</v>
      </c>
      <c r="AV586" s="42" t="s">
        <v>5</v>
      </c>
      <c r="AW586" s="42" t="s">
        <v>5</v>
      </c>
      <c r="AX586" s="42" t="s">
        <v>5</v>
      </c>
      <c r="AY586" s="42" t="s">
        <v>5</v>
      </c>
      <c r="AZ586" s="42" t="s">
        <v>5</v>
      </c>
      <c r="BA586" s="42" t="s">
        <v>5</v>
      </c>
      <c r="BB586" s="42" t="s">
        <v>5</v>
      </c>
      <c r="BC586" s="42" t="s">
        <v>5</v>
      </c>
      <c r="BD586" s="42" t="s">
        <v>5</v>
      </c>
      <c r="BE586" s="42" t="s">
        <v>5</v>
      </c>
      <c r="BF586" s="42" t="s">
        <v>5</v>
      </c>
      <c r="BG586" s="42" t="s">
        <v>5</v>
      </c>
      <c r="BH586" s="42" t="s">
        <v>5</v>
      </c>
      <c r="BI586" s="42" t="s">
        <v>5</v>
      </c>
      <c r="BJ586" s="42" t="s">
        <v>5</v>
      </c>
      <c r="BK586" s="42" t="s">
        <v>4</v>
      </c>
      <c r="BL586" s="42" t="s">
        <v>4</v>
      </c>
    </row>
    <row r="587" spans="1:64">
      <c r="A587" s="41" t="s">
        <v>265</v>
      </c>
      <c r="B587" s="41" t="s">
        <v>49</v>
      </c>
      <c r="C587" s="41" t="s">
        <v>7</v>
      </c>
      <c r="D587" s="42" t="s">
        <v>5</v>
      </c>
      <c r="E587" s="42" t="s">
        <v>5</v>
      </c>
      <c r="F587" s="42" t="s">
        <v>5</v>
      </c>
      <c r="G587" s="42" t="s">
        <v>5</v>
      </c>
      <c r="H587" s="42" t="s">
        <v>5</v>
      </c>
      <c r="I587" s="42" t="s">
        <v>5</v>
      </c>
      <c r="J587" s="42" t="s">
        <v>5</v>
      </c>
      <c r="K587" s="42" t="s">
        <v>5</v>
      </c>
      <c r="L587" s="42" t="s">
        <v>5</v>
      </c>
      <c r="M587" s="42" t="s">
        <v>5</v>
      </c>
      <c r="N587" s="42" t="s">
        <v>5</v>
      </c>
      <c r="O587" s="42" t="s">
        <v>5</v>
      </c>
      <c r="P587" s="42" t="s">
        <v>5</v>
      </c>
      <c r="Q587" s="42" t="s">
        <v>5</v>
      </c>
      <c r="R587" s="42" t="s">
        <v>5</v>
      </c>
      <c r="S587" s="42" t="s">
        <v>5</v>
      </c>
      <c r="T587" s="42" t="s">
        <v>5</v>
      </c>
      <c r="U587" s="42" t="s">
        <v>5</v>
      </c>
      <c r="V587" s="42" t="s">
        <v>5</v>
      </c>
      <c r="W587" s="42" t="s">
        <v>5</v>
      </c>
      <c r="X587" s="42" t="s">
        <v>5</v>
      </c>
      <c r="Y587" s="42" t="s">
        <v>5</v>
      </c>
      <c r="Z587" s="42" t="s">
        <v>5</v>
      </c>
      <c r="AA587" s="42" t="s">
        <v>5</v>
      </c>
      <c r="AB587" s="42" t="s">
        <v>5</v>
      </c>
      <c r="AC587" s="42" t="s">
        <v>11</v>
      </c>
      <c r="AD587" s="42" t="s">
        <v>11</v>
      </c>
      <c r="AE587" s="42">
        <v>1</v>
      </c>
      <c r="AF587" s="42" t="s">
        <v>5</v>
      </c>
      <c r="AG587" s="42" t="s">
        <v>5</v>
      </c>
      <c r="AH587" s="42" t="s">
        <v>5</v>
      </c>
      <c r="AI587" s="42" t="s">
        <v>11</v>
      </c>
      <c r="AJ587" s="42" t="s">
        <v>5</v>
      </c>
      <c r="AK587" s="42" t="s">
        <v>5</v>
      </c>
      <c r="AL587" s="42" t="s">
        <v>5</v>
      </c>
      <c r="AM587" s="42" t="s">
        <v>11</v>
      </c>
      <c r="AN587" s="42" t="s">
        <v>5</v>
      </c>
      <c r="AO587" s="42" t="s">
        <v>11</v>
      </c>
      <c r="AP587" s="42" t="s">
        <v>11</v>
      </c>
      <c r="AQ587" s="42" t="s">
        <v>5</v>
      </c>
      <c r="AR587" s="42" t="s">
        <v>5</v>
      </c>
      <c r="AS587" s="42" t="s">
        <v>5</v>
      </c>
      <c r="AT587" s="42" t="s">
        <v>5</v>
      </c>
      <c r="AU587" s="42" t="s">
        <v>5</v>
      </c>
      <c r="AV587" s="42" t="s">
        <v>5</v>
      </c>
      <c r="AW587" s="42">
        <v>2</v>
      </c>
      <c r="AX587" s="42" t="s">
        <v>5</v>
      </c>
      <c r="AY587" s="42" t="s">
        <v>5</v>
      </c>
      <c r="AZ587" s="42" t="s">
        <v>5</v>
      </c>
      <c r="BA587" s="42" t="s">
        <v>5</v>
      </c>
      <c r="BB587" s="42" t="s">
        <v>5</v>
      </c>
      <c r="BC587" s="42" t="s">
        <v>5</v>
      </c>
      <c r="BD587" s="42" t="s">
        <v>5</v>
      </c>
      <c r="BE587" s="42">
        <v>1</v>
      </c>
      <c r="BF587" s="42">
        <v>1</v>
      </c>
      <c r="BG587" s="42">
        <v>1</v>
      </c>
      <c r="BH587" s="42">
        <v>1</v>
      </c>
      <c r="BI587" s="42">
        <v>1</v>
      </c>
      <c r="BJ587" s="42">
        <v>1</v>
      </c>
      <c r="BK587" s="42">
        <v>3</v>
      </c>
      <c r="BL587" s="42">
        <v>4</v>
      </c>
    </row>
    <row r="588" spans="1:64">
      <c r="A588" s="41" t="s">
        <v>270</v>
      </c>
      <c r="B588" s="41" t="s">
        <v>49</v>
      </c>
      <c r="C588" s="41" t="s">
        <v>6</v>
      </c>
      <c r="D588" s="42" t="s">
        <v>5</v>
      </c>
      <c r="E588" s="42" t="s">
        <v>5</v>
      </c>
      <c r="F588" s="42" t="s">
        <v>5</v>
      </c>
      <c r="G588" s="42" t="s">
        <v>5</v>
      </c>
      <c r="H588" s="42" t="s">
        <v>5</v>
      </c>
      <c r="I588" s="42" t="s">
        <v>5</v>
      </c>
      <c r="J588" s="42" t="s">
        <v>5</v>
      </c>
      <c r="K588" s="42" t="s">
        <v>5</v>
      </c>
      <c r="L588" s="42" t="s">
        <v>5</v>
      </c>
      <c r="M588" s="42" t="s">
        <v>5</v>
      </c>
      <c r="N588" s="42" t="s">
        <v>5</v>
      </c>
      <c r="O588" s="42" t="s">
        <v>5</v>
      </c>
      <c r="P588" s="42" t="s">
        <v>5</v>
      </c>
      <c r="Q588" s="42" t="s">
        <v>5</v>
      </c>
      <c r="R588" s="42" t="s">
        <v>5</v>
      </c>
      <c r="S588" s="42" t="s">
        <v>5</v>
      </c>
      <c r="T588" s="42" t="s">
        <v>5</v>
      </c>
      <c r="U588" s="42" t="s">
        <v>5</v>
      </c>
      <c r="V588" s="42" t="s">
        <v>5</v>
      </c>
      <c r="W588" s="42" t="s">
        <v>5</v>
      </c>
      <c r="X588" s="42" t="s">
        <v>5</v>
      </c>
      <c r="Y588" s="42" t="s">
        <v>5</v>
      </c>
      <c r="Z588" s="42" t="s">
        <v>5</v>
      </c>
      <c r="AA588" s="42" t="s">
        <v>5</v>
      </c>
      <c r="AB588" s="42" t="s">
        <v>5</v>
      </c>
      <c r="AC588" s="42" t="s">
        <v>5</v>
      </c>
      <c r="AD588" s="42" t="s">
        <v>5</v>
      </c>
      <c r="AE588" s="42" t="s">
        <v>5</v>
      </c>
      <c r="AF588" s="42" t="s">
        <v>5</v>
      </c>
      <c r="AG588" s="42" t="s">
        <v>5</v>
      </c>
      <c r="AH588" s="42" t="s">
        <v>5</v>
      </c>
      <c r="AI588" s="42" t="s">
        <v>5</v>
      </c>
      <c r="AJ588" s="42" t="s">
        <v>5</v>
      </c>
      <c r="AK588" s="42" t="s">
        <v>5</v>
      </c>
      <c r="AL588" s="42" t="s">
        <v>5</v>
      </c>
      <c r="AM588" s="42" t="s">
        <v>5</v>
      </c>
      <c r="AN588" s="42" t="s">
        <v>5</v>
      </c>
      <c r="AO588" s="42" t="s">
        <v>5</v>
      </c>
      <c r="AP588" s="42" t="s">
        <v>5</v>
      </c>
      <c r="AQ588" s="42" t="s">
        <v>5</v>
      </c>
      <c r="AR588" s="42" t="s">
        <v>5</v>
      </c>
      <c r="AS588" s="42" t="s">
        <v>5</v>
      </c>
      <c r="AT588" s="42" t="s">
        <v>11</v>
      </c>
      <c r="AU588" s="42" t="s">
        <v>5</v>
      </c>
      <c r="AV588" s="42" t="s">
        <v>11</v>
      </c>
      <c r="AW588" s="42" t="s">
        <v>5</v>
      </c>
      <c r="AX588" s="42" t="s">
        <v>5</v>
      </c>
      <c r="AY588" s="42" t="s">
        <v>5</v>
      </c>
      <c r="AZ588" s="42" t="s">
        <v>5</v>
      </c>
      <c r="BA588" s="42" t="s">
        <v>5</v>
      </c>
      <c r="BB588" s="42" t="s">
        <v>5</v>
      </c>
      <c r="BC588" s="42" t="s">
        <v>5</v>
      </c>
      <c r="BD588" s="42" t="s">
        <v>5</v>
      </c>
      <c r="BE588" s="42" t="s">
        <v>5</v>
      </c>
      <c r="BF588" s="42" t="s">
        <v>5</v>
      </c>
      <c r="BG588" s="42" t="s">
        <v>5</v>
      </c>
      <c r="BH588" s="42" t="s">
        <v>5</v>
      </c>
      <c r="BI588" s="42" t="s">
        <v>4</v>
      </c>
      <c r="BJ588" s="42" t="s">
        <v>4</v>
      </c>
      <c r="BK588" s="42" t="s">
        <v>4</v>
      </c>
      <c r="BL588" s="42" t="s">
        <v>4</v>
      </c>
    </row>
    <row r="589" spans="1:64">
      <c r="A589" s="41" t="s">
        <v>270</v>
      </c>
      <c r="B589" s="41" t="s">
        <v>49</v>
      </c>
      <c r="C589" s="41" t="s">
        <v>9</v>
      </c>
      <c r="D589" s="42" t="s">
        <v>5</v>
      </c>
      <c r="E589" s="42" t="s">
        <v>5</v>
      </c>
      <c r="F589" s="42" t="s">
        <v>5</v>
      </c>
      <c r="G589" s="42" t="s">
        <v>5</v>
      </c>
      <c r="H589" s="42" t="s">
        <v>5</v>
      </c>
      <c r="I589" s="42" t="s">
        <v>5</v>
      </c>
      <c r="J589" s="42" t="s">
        <v>5</v>
      </c>
      <c r="K589" s="42" t="s">
        <v>5</v>
      </c>
      <c r="L589" s="42" t="s">
        <v>5</v>
      </c>
      <c r="M589" s="42" t="s">
        <v>5</v>
      </c>
      <c r="N589" s="42" t="s">
        <v>5</v>
      </c>
      <c r="O589" s="42" t="s">
        <v>5</v>
      </c>
      <c r="P589" s="42" t="s">
        <v>5</v>
      </c>
      <c r="Q589" s="42" t="s">
        <v>5</v>
      </c>
      <c r="R589" s="42" t="s">
        <v>5</v>
      </c>
      <c r="S589" s="42" t="s">
        <v>5</v>
      </c>
      <c r="T589" s="42" t="s">
        <v>5</v>
      </c>
      <c r="U589" s="42" t="s">
        <v>5</v>
      </c>
      <c r="V589" s="42" t="s">
        <v>5</v>
      </c>
      <c r="W589" s="42" t="s">
        <v>5</v>
      </c>
      <c r="X589" s="42" t="s">
        <v>5</v>
      </c>
      <c r="Y589" s="42" t="s">
        <v>5</v>
      </c>
      <c r="Z589" s="42" t="s">
        <v>5</v>
      </c>
      <c r="AA589" s="42" t="s">
        <v>5</v>
      </c>
      <c r="AB589" s="42" t="s">
        <v>5</v>
      </c>
      <c r="AC589" s="42" t="s">
        <v>5</v>
      </c>
      <c r="AD589" s="42" t="s">
        <v>5</v>
      </c>
      <c r="AE589" s="42">
        <v>2</v>
      </c>
      <c r="AF589" s="42">
        <v>22</v>
      </c>
      <c r="AG589" s="42">
        <v>21</v>
      </c>
      <c r="AH589" s="42">
        <v>15</v>
      </c>
      <c r="AI589" s="42" t="s">
        <v>5</v>
      </c>
      <c r="AJ589" s="42" t="s">
        <v>5</v>
      </c>
      <c r="AK589" s="42" t="s">
        <v>5</v>
      </c>
      <c r="AL589" s="42" t="s">
        <v>5</v>
      </c>
      <c r="AM589" s="42" t="s">
        <v>5</v>
      </c>
      <c r="AN589" s="42" t="s">
        <v>5</v>
      </c>
      <c r="AO589" s="42" t="s">
        <v>5</v>
      </c>
      <c r="AP589" s="42" t="s">
        <v>5</v>
      </c>
      <c r="AQ589" s="42" t="s">
        <v>5</v>
      </c>
      <c r="AR589" s="42" t="s">
        <v>5</v>
      </c>
      <c r="AS589" s="42" t="s">
        <v>5</v>
      </c>
      <c r="AT589" s="42" t="s">
        <v>5</v>
      </c>
      <c r="AU589" s="42" t="s">
        <v>5</v>
      </c>
      <c r="AV589" s="42" t="s">
        <v>5</v>
      </c>
      <c r="AW589" s="42" t="s">
        <v>5</v>
      </c>
      <c r="AX589" s="42" t="s">
        <v>5</v>
      </c>
      <c r="AY589" s="42" t="s">
        <v>5</v>
      </c>
      <c r="AZ589" s="42" t="s">
        <v>5</v>
      </c>
      <c r="BA589" s="42" t="s">
        <v>5</v>
      </c>
      <c r="BB589" s="42" t="s">
        <v>5</v>
      </c>
      <c r="BC589" s="42" t="s">
        <v>5</v>
      </c>
      <c r="BD589" s="42" t="s">
        <v>5</v>
      </c>
      <c r="BE589" s="42" t="s">
        <v>5</v>
      </c>
      <c r="BF589" s="42" t="s">
        <v>5</v>
      </c>
      <c r="BG589" s="42" t="s">
        <v>5</v>
      </c>
      <c r="BH589" s="42" t="s">
        <v>5</v>
      </c>
      <c r="BI589" s="42" t="s">
        <v>4</v>
      </c>
      <c r="BJ589" s="42" t="s">
        <v>4</v>
      </c>
      <c r="BK589" s="42" t="s">
        <v>4</v>
      </c>
      <c r="BL589" s="42" t="s">
        <v>4</v>
      </c>
    </row>
    <row r="590" spans="1:64">
      <c r="A590" s="41" t="s">
        <v>270</v>
      </c>
      <c r="B590" s="41" t="s">
        <v>49</v>
      </c>
      <c r="C590" s="41" t="s">
        <v>7</v>
      </c>
      <c r="D590" s="42" t="s">
        <v>5</v>
      </c>
      <c r="E590" s="42" t="s">
        <v>5</v>
      </c>
      <c r="F590" s="42" t="s">
        <v>5</v>
      </c>
      <c r="G590" s="42" t="s">
        <v>5</v>
      </c>
      <c r="H590" s="42" t="s">
        <v>5</v>
      </c>
      <c r="I590" s="42" t="s">
        <v>5</v>
      </c>
      <c r="J590" s="42" t="s">
        <v>5</v>
      </c>
      <c r="K590" s="42" t="s">
        <v>5</v>
      </c>
      <c r="L590" s="42" t="s">
        <v>5</v>
      </c>
      <c r="M590" s="42" t="s">
        <v>5</v>
      </c>
      <c r="N590" s="42" t="s">
        <v>5</v>
      </c>
      <c r="O590" s="42" t="s">
        <v>5</v>
      </c>
      <c r="P590" s="42" t="s">
        <v>5</v>
      </c>
      <c r="Q590" s="42" t="s">
        <v>5</v>
      </c>
      <c r="R590" s="42" t="s">
        <v>5</v>
      </c>
      <c r="S590" s="42" t="s">
        <v>5</v>
      </c>
      <c r="T590" s="42" t="s">
        <v>5</v>
      </c>
      <c r="U590" s="42" t="s">
        <v>5</v>
      </c>
      <c r="V590" s="42" t="s">
        <v>5</v>
      </c>
      <c r="W590" s="42" t="s">
        <v>5</v>
      </c>
      <c r="X590" s="42" t="s">
        <v>5</v>
      </c>
      <c r="Y590" s="42" t="s">
        <v>5</v>
      </c>
      <c r="Z590" s="42" t="s">
        <v>5</v>
      </c>
      <c r="AA590" s="42" t="s">
        <v>5</v>
      </c>
      <c r="AB590" s="42" t="s">
        <v>5</v>
      </c>
      <c r="AC590" s="42" t="s">
        <v>5</v>
      </c>
      <c r="AD590" s="42" t="s">
        <v>5</v>
      </c>
      <c r="AE590" s="42" t="s">
        <v>5</v>
      </c>
      <c r="AF590" s="42" t="s">
        <v>5</v>
      </c>
      <c r="AG590" s="42" t="s">
        <v>5</v>
      </c>
      <c r="AH590" s="42" t="s">
        <v>5</v>
      </c>
      <c r="AI590" s="42" t="s">
        <v>5</v>
      </c>
      <c r="AJ590" s="42" t="s">
        <v>5</v>
      </c>
      <c r="AK590" s="42" t="s">
        <v>5</v>
      </c>
      <c r="AL590" s="42" t="s">
        <v>5</v>
      </c>
      <c r="AM590" s="42" t="s">
        <v>5</v>
      </c>
      <c r="AN590" s="42" t="s">
        <v>5</v>
      </c>
      <c r="AO590" s="42" t="s">
        <v>5</v>
      </c>
      <c r="AP590" s="42" t="s">
        <v>5</v>
      </c>
      <c r="AQ590" s="42" t="s">
        <v>5</v>
      </c>
      <c r="AR590" s="42" t="s">
        <v>11</v>
      </c>
      <c r="AS590" s="42" t="s">
        <v>5</v>
      </c>
      <c r="AT590" s="42" t="s">
        <v>5</v>
      </c>
      <c r="AU590" s="42" t="s">
        <v>5</v>
      </c>
      <c r="AV590" s="42" t="s">
        <v>11</v>
      </c>
      <c r="AW590" s="42" t="s">
        <v>5</v>
      </c>
      <c r="AX590" s="42" t="s">
        <v>5</v>
      </c>
      <c r="AY590" s="42" t="s">
        <v>5</v>
      </c>
      <c r="AZ590" s="42" t="s">
        <v>5</v>
      </c>
      <c r="BA590" s="42" t="s">
        <v>5</v>
      </c>
      <c r="BB590" s="42" t="s">
        <v>5</v>
      </c>
      <c r="BC590" s="42" t="s">
        <v>5</v>
      </c>
      <c r="BD590" s="42" t="s">
        <v>5</v>
      </c>
      <c r="BE590" s="42" t="s">
        <v>5</v>
      </c>
      <c r="BF590" s="42" t="s">
        <v>5</v>
      </c>
      <c r="BG590" s="42" t="s">
        <v>5</v>
      </c>
      <c r="BH590" s="42" t="s">
        <v>5</v>
      </c>
      <c r="BI590" s="42" t="s">
        <v>4</v>
      </c>
      <c r="BJ590" s="42" t="s">
        <v>4</v>
      </c>
      <c r="BK590" s="42" t="s">
        <v>4</v>
      </c>
      <c r="BL590" s="42" t="s">
        <v>4</v>
      </c>
    </row>
    <row r="591" spans="1:64">
      <c r="A591" s="41" t="s">
        <v>271</v>
      </c>
      <c r="B591" s="41" t="s">
        <v>49</v>
      </c>
      <c r="C591" s="41" t="s">
        <v>6</v>
      </c>
      <c r="D591" s="42" t="s">
        <v>5</v>
      </c>
      <c r="E591" s="42" t="s">
        <v>5</v>
      </c>
      <c r="F591" s="42" t="s">
        <v>5</v>
      </c>
      <c r="G591" s="42" t="s">
        <v>5</v>
      </c>
      <c r="H591" s="42" t="s">
        <v>5</v>
      </c>
      <c r="I591" s="42" t="s">
        <v>5</v>
      </c>
      <c r="J591" s="42" t="s">
        <v>5</v>
      </c>
      <c r="K591" s="42" t="s">
        <v>5</v>
      </c>
      <c r="L591" s="42" t="s">
        <v>5</v>
      </c>
      <c r="M591" s="42" t="s">
        <v>5</v>
      </c>
      <c r="N591" s="42" t="s">
        <v>5</v>
      </c>
      <c r="O591" s="42" t="s">
        <v>5</v>
      </c>
      <c r="P591" s="42" t="s">
        <v>5</v>
      </c>
      <c r="Q591" s="42" t="s">
        <v>5</v>
      </c>
      <c r="R591" s="42" t="s">
        <v>5</v>
      </c>
      <c r="S591" s="42" t="s">
        <v>5</v>
      </c>
      <c r="T591" s="42" t="s">
        <v>5</v>
      </c>
      <c r="U591" s="42" t="s">
        <v>5</v>
      </c>
      <c r="V591" s="42" t="s">
        <v>5</v>
      </c>
      <c r="W591" s="42" t="s">
        <v>5</v>
      </c>
      <c r="X591" s="42" t="s">
        <v>5</v>
      </c>
      <c r="Y591" s="42" t="s">
        <v>5</v>
      </c>
      <c r="Z591" s="42" t="s">
        <v>5</v>
      </c>
      <c r="AA591" s="42" t="s">
        <v>5</v>
      </c>
      <c r="AB591" s="42">
        <v>22</v>
      </c>
      <c r="AC591" s="42">
        <v>25</v>
      </c>
      <c r="AD591" s="42">
        <v>7</v>
      </c>
      <c r="AE591" s="42">
        <v>5</v>
      </c>
      <c r="AF591" s="42" t="s">
        <v>11</v>
      </c>
      <c r="AG591" s="42">
        <v>2</v>
      </c>
      <c r="AH591" s="42">
        <v>8</v>
      </c>
      <c r="AI591" s="42">
        <v>27</v>
      </c>
      <c r="AJ591" s="42">
        <v>9</v>
      </c>
      <c r="AK591" s="42">
        <v>6</v>
      </c>
      <c r="AL591" s="42">
        <v>4</v>
      </c>
      <c r="AM591" s="42">
        <v>9</v>
      </c>
      <c r="AN591" s="42">
        <v>108</v>
      </c>
      <c r="AO591" s="42">
        <v>5</v>
      </c>
      <c r="AP591" s="42">
        <v>2</v>
      </c>
      <c r="AQ591" s="42" t="s">
        <v>5</v>
      </c>
      <c r="AR591" s="42" t="s">
        <v>5</v>
      </c>
      <c r="AS591" s="42" t="s">
        <v>5</v>
      </c>
      <c r="AT591" s="42">
        <v>1</v>
      </c>
      <c r="AU591" s="42">
        <v>2</v>
      </c>
      <c r="AV591" s="42">
        <v>7</v>
      </c>
      <c r="AW591" s="42">
        <v>13</v>
      </c>
      <c r="AX591" s="42">
        <v>14</v>
      </c>
      <c r="AY591" s="42">
        <v>9</v>
      </c>
      <c r="AZ591" s="42">
        <v>2</v>
      </c>
      <c r="BA591" s="42" t="s">
        <v>4</v>
      </c>
      <c r="BB591" s="42">
        <v>2</v>
      </c>
      <c r="BC591" s="42">
        <v>2</v>
      </c>
      <c r="BD591" s="42">
        <v>2</v>
      </c>
      <c r="BE591" s="42">
        <v>4</v>
      </c>
      <c r="BF591" s="42">
        <v>12</v>
      </c>
      <c r="BG591" s="42">
        <v>10</v>
      </c>
      <c r="BH591" s="42">
        <v>2</v>
      </c>
      <c r="BI591" s="42">
        <v>23</v>
      </c>
      <c r="BJ591" s="42">
        <v>13</v>
      </c>
      <c r="BK591" s="42">
        <v>7</v>
      </c>
      <c r="BL591" s="42">
        <v>21</v>
      </c>
    </row>
    <row r="592" spans="1:64">
      <c r="A592" s="41" t="s">
        <v>271</v>
      </c>
      <c r="B592" s="41" t="s">
        <v>49</v>
      </c>
      <c r="C592" s="41" t="s">
        <v>9</v>
      </c>
      <c r="D592" s="42">
        <v>25</v>
      </c>
      <c r="E592" s="42">
        <v>49</v>
      </c>
      <c r="F592" s="42">
        <v>35</v>
      </c>
      <c r="G592" s="42">
        <v>122</v>
      </c>
      <c r="H592" s="42">
        <v>71</v>
      </c>
      <c r="I592" s="42">
        <v>15</v>
      </c>
      <c r="J592" s="42">
        <v>451</v>
      </c>
      <c r="K592" s="42">
        <v>1219</v>
      </c>
      <c r="L592" s="42">
        <v>807</v>
      </c>
      <c r="M592" s="42">
        <v>64</v>
      </c>
      <c r="N592" s="42">
        <v>96</v>
      </c>
      <c r="O592" s="42">
        <v>80</v>
      </c>
      <c r="P592" s="42">
        <v>105</v>
      </c>
      <c r="Q592" s="42">
        <v>69</v>
      </c>
      <c r="R592" s="42">
        <v>161</v>
      </c>
      <c r="S592" s="42">
        <v>165</v>
      </c>
      <c r="T592" s="42" t="s">
        <v>5</v>
      </c>
      <c r="U592" s="42">
        <v>76</v>
      </c>
      <c r="V592" s="42">
        <v>74</v>
      </c>
      <c r="W592" s="42">
        <v>736</v>
      </c>
      <c r="X592" s="42">
        <v>295</v>
      </c>
      <c r="Y592" s="42">
        <v>97</v>
      </c>
      <c r="Z592" s="42">
        <v>224</v>
      </c>
      <c r="AA592" s="42">
        <v>208</v>
      </c>
      <c r="AB592" s="42" t="s">
        <v>5</v>
      </c>
      <c r="AC592" s="42" t="s">
        <v>5</v>
      </c>
      <c r="AD592" s="42" t="s">
        <v>5</v>
      </c>
      <c r="AE592" s="42" t="s">
        <v>5</v>
      </c>
      <c r="AF592" s="42" t="s">
        <v>5</v>
      </c>
      <c r="AG592" s="42" t="s">
        <v>5</v>
      </c>
      <c r="AH592" s="42" t="s">
        <v>5</v>
      </c>
      <c r="AI592" s="42" t="s">
        <v>5</v>
      </c>
      <c r="AJ592" s="42" t="s">
        <v>5</v>
      </c>
      <c r="AK592" s="42" t="s">
        <v>5</v>
      </c>
      <c r="AL592" s="42" t="s">
        <v>5</v>
      </c>
      <c r="AM592" s="42" t="s">
        <v>5</v>
      </c>
      <c r="AN592" s="42" t="s">
        <v>5</v>
      </c>
      <c r="AO592" s="42" t="s">
        <v>5</v>
      </c>
      <c r="AP592" s="42" t="s">
        <v>5</v>
      </c>
      <c r="AQ592" s="42" t="s">
        <v>5</v>
      </c>
      <c r="AR592" s="42" t="s">
        <v>5</v>
      </c>
      <c r="AS592" s="42" t="s">
        <v>5</v>
      </c>
      <c r="AT592" s="42" t="s">
        <v>5</v>
      </c>
      <c r="AU592" s="42" t="s">
        <v>5</v>
      </c>
      <c r="AV592" s="42" t="s">
        <v>5</v>
      </c>
      <c r="AW592" s="42" t="s">
        <v>5</v>
      </c>
      <c r="AX592" s="42" t="s">
        <v>5</v>
      </c>
      <c r="AY592" s="42" t="s">
        <v>5</v>
      </c>
      <c r="AZ592" s="42" t="s">
        <v>5</v>
      </c>
      <c r="BA592" s="42" t="s">
        <v>4</v>
      </c>
      <c r="BB592" s="42" t="s">
        <v>5</v>
      </c>
      <c r="BC592" s="42" t="s">
        <v>5</v>
      </c>
      <c r="BD592" s="42" t="s">
        <v>5</v>
      </c>
      <c r="BE592" s="42" t="s">
        <v>5</v>
      </c>
      <c r="BF592" s="42" t="s">
        <v>5</v>
      </c>
      <c r="BG592" s="42" t="s">
        <v>5</v>
      </c>
      <c r="BH592" s="42" t="s">
        <v>5</v>
      </c>
      <c r="BI592" s="42" t="s">
        <v>4</v>
      </c>
      <c r="BJ592" s="42" t="s">
        <v>4</v>
      </c>
      <c r="BK592" s="42" t="s">
        <v>4</v>
      </c>
      <c r="BL592" s="42" t="s">
        <v>4</v>
      </c>
    </row>
    <row r="593" spans="1:64">
      <c r="A593" s="41" t="s">
        <v>271</v>
      </c>
      <c r="B593" s="41" t="s">
        <v>49</v>
      </c>
      <c r="C593" s="41" t="s">
        <v>7</v>
      </c>
      <c r="D593" s="42" t="s">
        <v>5</v>
      </c>
      <c r="E593" s="42" t="s">
        <v>5</v>
      </c>
      <c r="F593" s="42" t="s">
        <v>5</v>
      </c>
      <c r="G593" s="42" t="s">
        <v>5</v>
      </c>
      <c r="H593" s="42" t="s">
        <v>5</v>
      </c>
      <c r="I593" s="42" t="s">
        <v>5</v>
      </c>
      <c r="J593" s="42" t="s">
        <v>5</v>
      </c>
      <c r="K593" s="42" t="s">
        <v>5</v>
      </c>
      <c r="L593" s="42" t="s">
        <v>5</v>
      </c>
      <c r="M593" s="42" t="s">
        <v>5</v>
      </c>
      <c r="N593" s="42" t="s">
        <v>5</v>
      </c>
      <c r="O593" s="42" t="s">
        <v>5</v>
      </c>
      <c r="P593" s="42" t="s">
        <v>5</v>
      </c>
      <c r="Q593" s="42" t="s">
        <v>5</v>
      </c>
      <c r="R593" s="42" t="s">
        <v>5</v>
      </c>
      <c r="S593" s="42" t="s">
        <v>5</v>
      </c>
      <c r="T593" s="42" t="s">
        <v>5</v>
      </c>
      <c r="U593" s="42" t="s">
        <v>5</v>
      </c>
      <c r="V593" s="42" t="s">
        <v>5</v>
      </c>
      <c r="W593" s="42" t="s">
        <v>5</v>
      </c>
      <c r="X593" s="42" t="s">
        <v>5</v>
      </c>
      <c r="Y593" s="42" t="s">
        <v>5</v>
      </c>
      <c r="Z593" s="42" t="s">
        <v>5</v>
      </c>
      <c r="AA593" s="42" t="s">
        <v>5</v>
      </c>
      <c r="AB593" s="42">
        <v>465</v>
      </c>
      <c r="AC593" s="42">
        <v>843</v>
      </c>
      <c r="AD593" s="42">
        <v>398</v>
      </c>
      <c r="AE593" s="42">
        <v>433</v>
      </c>
      <c r="AF593" s="42">
        <v>356</v>
      </c>
      <c r="AG593" s="42">
        <v>331</v>
      </c>
      <c r="AH593" s="42">
        <v>290</v>
      </c>
      <c r="AI593" s="42">
        <v>394</v>
      </c>
      <c r="AJ593" s="42">
        <v>335</v>
      </c>
      <c r="AK593" s="42">
        <v>225</v>
      </c>
      <c r="AL593" s="42">
        <v>269</v>
      </c>
      <c r="AM593" s="42">
        <v>129</v>
      </c>
      <c r="AN593" s="42">
        <v>141</v>
      </c>
      <c r="AO593" s="42">
        <v>263</v>
      </c>
      <c r="AP593" s="42">
        <v>409</v>
      </c>
      <c r="AQ593" s="42" t="s">
        <v>5</v>
      </c>
      <c r="AR593" s="42" t="s">
        <v>5</v>
      </c>
      <c r="AS593" s="42" t="s">
        <v>5</v>
      </c>
      <c r="AT593" s="42">
        <v>90</v>
      </c>
      <c r="AU593" s="42">
        <v>114</v>
      </c>
      <c r="AV593" s="42">
        <v>200</v>
      </c>
      <c r="AW593" s="42">
        <v>136</v>
      </c>
      <c r="AX593" s="42">
        <v>319</v>
      </c>
      <c r="AY593" s="42">
        <v>400</v>
      </c>
      <c r="AZ593" s="42">
        <v>138</v>
      </c>
      <c r="BA593" s="42" t="s">
        <v>4</v>
      </c>
      <c r="BB593" s="42">
        <v>158</v>
      </c>
      <c r="BC593" s="42">
        <v>261</v>
      </c>
      <c r="BD593" s="42">
        <v>293</v>
      </c>
      <c r="BE593" s="42">
        <v>616</v>
      </c>
      <c r="BF593" s="42">
        <v>367</v>
      </c>
      <c r="BG593" s="42">
        <v>353</v>
      </c>
      <c r="BH593" s="42">
        <v>449</v>
      </c>
      <c r="BI593" s="42">
        <v>584</v>
      </c>
      <c r="BJ593" s="42">
        <v>473</v>
      </c>
      <c r="BK593" s="42">
        <v>1109</v>
      </c>
      <c r="BL593" s="42">
        <v>1041</v>
      </c>
    </row>
    <row r="594" spans="1:64">
      <c r="A594" s="41" t="s">
        <v>279</v>
      </c>
      <c r="B594" s="41" t="s">
        <v>49</v>
      </c>
      <c r="C594" s="41" t="s">
        <v>6</v>
      </c>
      <c r="D594" s="42" t="s">
        <v>5</v>
      </c>
      <c r="E594" s="42" t="s">
        <v>5</v>
      </c>
      <c r="F594" s="42" t="s">
        <v>5</v>
      </c>
      <c r="G594" s="42" t="s">
        <v>5</v>
      </c>
      <c r="H594" s="42" t="s">
        <v>5</v>
      </c>
      <c r="I594" s="42" t="s">
        <v>5</v>
      </c>
      <c r="J594" s="42" t="s">
        <v>5</v>
      </c>
      <c r="K594" s="42" t="s">
        <v>5</v>
      </c>
      <c r="L594" s="42" t="s">
        <v>5</v>
      </c>
      <c r="M594" s="42" t="s">
        <v>5</v>
      </c>
      <c r="N594" s="42" t="s">
        <v>5</v>
      </c>
      <c r="O594" s="42" t="s">
        <v>5</v>
      </c>
      <c r="P594" s="42" t="s">
        <v>5</v>
      </c>
      <c r="Q594" s="42" t="s">
        <v>5</v>
      </c>
      <c r="R594" s="42" t="s">
        <v>5</v>
      </c>
      <c r="S594" s="42" t="s">
        <v>5</v>
      </c>
      <c r="T594" s="42" t="s">
        <v>5</v>
      </c>
      <c r="U594" s="42" t="s">
        <v>5</v>
      </c>
      <c r="V594" s="42" t="s">
        <v>5</v>
      </c>
      <c r="W594" s="42" t="s">
        <v>5</v>
      </c>
      <c r="X594" s="42" t="s">
        <v>5</v>
      </c>
      <c r="Y594" s="42" t="s">
        <v>5</v>
      </c>
      <c r="Z594" s="42" t="s">
        <v>5</v>
      </c>
      <c r="AA594" s="42" t="s">
        <v>5</v>
      </c>
      <c r="AB594" s="42" t="s">
        <v>5</v>
      </c>
      <c r="AC594" s="42">
        <v>1</v>
      </c>
      <c r="AD594" s="42" t="s">
        <v>5</v>
      </c>
      <c r="AE594" s="42" t="s">
        <v>5</v>
      </c>
      <c r="AF594" s="42" t="s">
        <v>5</v>
      </c>
      <c r="AG594" s="42" t="s">
        <v>5</v>
      </c>
      <c r="AH594" s="42" t="s">
        <v>5</v>
      </c>
      <c r="AI594" s="42" t="s">
        <v>5</v>
      </c>
      <c r="AJ594" s="42" t="s">
        <v>5</v>
      </c>
      <c r="AK594" s="42" t="s">
        <v>5</v>
      </c>
      <c r="AL594" s="42" t="s">
        <v>5</v>
      </c>
      <c r="AM594" s="42" t="s">
        <v>5</v>
      </c>
      <c r="AN594" s="42" t="s">
        <v>5</v>
      </c>
      <c r="AO594" s="42" t="s">
        <v>5</v>
      </c>
      <c r="AP594" s="42" t="s">
        <v>5</v>
      </c>
      <c r="AQ594" s="42" t="s">
        <v>5</v>
      </c>
      <c r="AR594" s="42" t="s">
        <v>5</v>
      </c>
      <c r="AS594" s="42" t="s">
        <v>5</v>
      </c>
      <c r="AT594" s="42" t="s">
        <v>5</v>
      </c>
      <c r="AU594" s="42" t="s">
        <v>5</v>
      </c>
      <c r="AV594" s="42" t="s">
        <v>5</v>
      </c>
      <c r="AW594" s="42" t="s">
        <v>5</v>
      </c>
      <c r="AX594" s="42" t="s">
        <v>5</v>
      </c>
      <c r="AY594" s="42" t="s">
        <v>5</v>
      </c>
      <c r="AZ594" s="42" t="s">
        <v>5</v>
      </c>
      <c r="BA594" s="42" t="s">
        <v>5</v>
      </c>
      <c r="BB594" s="42" t="s">
        <v>5</v>
      </c>
      <c r="BC594" s="42" t="s">
        <v>5</v>
      </c>
      <c r="BD594" s="42" t="s">
        <v>5</v>
      </c>
      <c r="BE594" s="42" t="s">
        <v>5</v>
      </c>
      <c r="BF594" s="42" t="s">
        <v>5</v>
      </c>
      <c r="BG594" s="42" t="s">
        <v>5</v>
      </c>
      <c r="BH594" s="42" t="s">
        <v>5</v>
      </c>
      <c r="BI594" s="42" t="s">
        <v>5</v>
      </c>
      <c r="BJ594" s="42" t="s">
        <v>5</v>
      </c>
      <c r="BK594" s="42" t="s">
        <v>4</v>
      </c>
      <c r="BL594" s="42" t="s">
        <v>4</v>
      </c>
    </row>
    <row r="595" spans="1:64">
      <c r="A595" s="41" t="s">
        <v>279</v>
      </c>
      <c r="B595" s="41" t="s">
        <v>49</v>
      </c>
      <c r="C595" s="41" t="s">
        <v>9</v>
      </c>
      <c r="D595" s="42" t="s">
        <v>5</v>
      </c>
      <c r="E595" s="42" t="s">
        <v>5</v>
      </c>
      <c r="F595" s="42" t="s">
        <v>5</v>
      </c>
      <c r="G595" s="42" t="s">
        <v>5</v>
      </c>
      <c r="H595" s="42" t="s">
        <v>5</v>
      </c>
      <c r="I595" s="42" t="s">
        <v>5</v>
      </c>
      <c r="J595" s="42" t="s">
        <v>5</v>
      </c>
      <c r="K595" s="42" t="s">
        <v>5</v>
      </c>
      <c r="L595" s="42" t="s">
        <v>5</v>
      </c>
      <c r="M595" s="42" t="s">
        <v>5</v>
      </c>
      <c r="N595" s="42" t="s">
        <v>5</v>
      </c>
      <c r="O595" s="42" t="s">
        <v>5</v>
      </c>
      <c r="P595" s="42" t="s">
        <v>5</v>
      </c>
      <c r="Q595" s="42" t="s">
        <v>4</v>
      </c>
      <c r="R595" s="42" t="s">
        <v>5</v>
      </c>
      <c r="S595" s="42" t="s">
        <v>5</v>
      </c>
      <c r="T595" s="42" t="s">
        <v>5</v>
      </c>
      <c r="U595" s="42" t="s">
        <v>5</v>
      </c>
      <c r="V595" s="42" t="s">
        <v>5</v>
      </c>
      <c r="W595" s="42" t="s">
        <v>5</v>
      </c>
      <c r="X595" s="42">
        <v>5</v>
      </c>
      <c r="Y595" s="42" t="s">
        <v>5</v>
      </c>
      <c r="Z595" s="42">
        <v>9</v>
      </c>
      <c r="AA595" s="42">
        <v>1</v>
      </c>
      <c r="AB595" s="42" t="s">
        <v>5</v>
      </c>
      <c r="AC595" s="42" t="s">
        <v>5</v>
      </c>
      <c r="AD595" s="42" t="s">
        <v>5</v>
      </c>
      <c r="AE595" s="42" t="s">
        <v>5</v>
      </c>
      <c r="AF595" s="42" t="s">
        <v>5</v>
      </c>
      <c r="AG595" s="42" t="s">
        <v>5</v>
      </c>
      <c r="AH595" s="42" t="s">
        <v>5</v>
      </c>
      <c r="AI595" s="42" t="s">
        <v>5</v>
      </c>
      <c r="AJ595" s="42" t="s">
        <v>5</v>
      </c>
      <c r="AK595" s="42" t="s">
        <v>5</v>
      </c>
      <c r="AL595" s="42" t="s">
        <v>5</v>
      </c>
      <c r="AM595" s="42" t="s">
        <v>5</v>
      </c>
      <c r="AN595" s="42" t="s">
        <v>5</v>
      </c>
      <c r="AO595" s="42" t="s">
        <v>5</v>
      </c>
      <c r="AP595" s="42" t="s">
        <v>5</v>
      </c>
      <c r="AQ595" s="42" t="s">
        <v>5</v>
      </c>
      <c r="AR595" s="42" t="s">
        <v>5</v>
      </c>
      <c r="AS595" s="42" t="s">
        <v>5</v>
      </c>
      <c r="AT595" s="42" t="s">
        <v>5</v>
      </c>
      <c r="AU595" s="42" t="s">
        <v>5</v>
      </c>
      <c r="AV595" s="42" t="s">
        <v>5</v>
      </c>
      <c r="AW595" s="42" t="s">
        <v>5</v>
      </c>
      <c r="AX595" s="42" t="s">
        <v>5</v>
      </c>
      <c r="AY595" s="42" t="s">
        <v>5</v>
      </c>
      <c r="AZ595" s="42" t="s">
        <v>5</v>
      </c>
      <c r="BA595" s="42" t="s">
        <v>5</v>
      </c>
      <c r="BB595" s="42" t="s">
        <v>5</v>
      </c>
      <c r="BC595" s="42" t="s">
        <v>5</v>
      </c>
      <c r="BD595" s="42" t="s">
        <v>5</v>
      </c>
      <c r="BE595" s="42" t="s">
        <v>5</v>
      </c>
      <c r="BF595" s="42" t="s">
        <v>5</v>
      </c>
      <c r="BG595" s="42" t="s">
        <v>5</v>
      </c>
      <c r="BH595" s="42" t="s">
        <v>5</v>
      </c>
      <c r="BI595" s="42" t="s">
        <v>5</v>
      </c>
      <c r="BJ595" s="42" t="s">
        <v>5</v>
      </c>
      <c r="BK595" s="42" t="s">
        <v>4</v>
      </c>
      <c r="BL595" s="42" t="s">
        <v>4</v>
      </c>
    </row>
    <row r="596" spans="1:64">
      <c r="A596" s="41" t="s">
        <v>279</v>
      </c>
      <c r="B596" s="41" t="s">
        <v>49</v>
      </c>
      <c r="C596" s="41" t="s">
        <v>7</v>
      </c>
      <c r="D596" s="42" t="s">
        <v>5</v>
      </c>
      <c r="E596" s="42" t="s">
        <v>5</v>
      </c>
      <c r="F596" s="42" t="s">
        <v>5</v>
      </c>
      <c r="G596" s="42" t="s">
        <v>5</v>
      </c>
      <c r="H596" s="42" t="s">
        <v>5</v>
      </c>
      <c r="I596" s="42" t="s">
        <v>5</v>
      </c>
      <c r="J596" s="42" t="s">
        <v>5</v>
      </c>
      <c r="K596" s="42" t="s">
        <v>5</v>
      </c>
      <c r="L596" s="42" t="s">
        <v>5</v>
      </c>
      <c r="M596" s="42" t="s">
        <v>5</v>
      </c>
      <c r="N596" s="42" t="s">
        <v>5</v>
      </c>
      <c r="O596" s="42" t="s">
        <v>5</v>
      </c>
      <c r="P596" s="42" t="s">
        <v>5</v>
      </c>
      <c r="Q596" s="42" t="s">
        <v>5</v>
      </c>
      <c r="R596" s="42" t="s">
        <v>5</v>
      </c>
      <c r="S596" s="42" t="s">
        <v>5</v>
      </c>
      <c r="T596" s="42" t="s">
        <v>5</v>
      </c>
      <c r="U596" s="42" t="s">
        <v>5</v>
      </c>
      <c r="V596" s="42" t="s">
        <v>5</v>
      </c>
      <c r="W596" s="42" t="s">
        <v>5</v>
      </c>
      <c r="X596" s="42" t="s">
        <v>5</v>
      </c>
      <c r="Y596" s="42" t="s">
        <v>5</v>
      </c>
      <c r="Z596" s="42" t="s">
        <v>5</v>
      </c>
      <c r="AA596" s="42" t="s">
        <v>5</v>
      </c>
      <c r="AB596" s="42" t="s">
        <v>5</v>
      </c>
      <c r="AC596" s="42" t="s">
        <v>5</v>
      </c>
      <c r="AD596" s="42" t="s">
        <v>5</v>
      </c>
      <c r="AE596" s="42" t="s">
        <v>5</v>
      </c>
      <c r="AF596" s="42" t="s">
        <v>5</v>
      </c>
      <c r="AG596" s="42" t="s">
        <v>5</v>
      </c>
      <c r="AH596" s="42" t="s">
        <v>5</v>
      </c>
      <c r="AI596" s="42" t="s">
        <v>5</v>
      </c>
      <c r="AJ596" s="42">
        <v>94</v>
      </c>
      <c r="AK596" s="42">
        <v>1</v>
      </c>
      <c r="AL596" s="42" t="s">
        <v>5</v>
      </c>
      <c r="AM596" s="42" t="s">
        <v>5</v>
      </c>
      <c r="AN596" s="42" t="s">
        <v>5</v>
      </c>
      <c r="AO596" s="42" t="s">
        <v>5</v>
      </c>
      <c r="AP596" s="42" t="s">
        <v>5</v>
      </c>
      <c r="AQ596" s="42" t="s">
        <v>5</v>
      </c>
      <c r="AR596" s="42" t="s">
        <v>5</v>
      </c>
      <c r="AS596" s="42" t="s">
        <v>5</v>
      </c>
      <c r="AT596" s="42" t="s">
        <v>5</v>
      </c>
      <c r="AU596" s="42" t="s">
        <v>5</v>
      </c>
      <c r="AV596" s="42" t="s">
        <v>5</v>
      </c>
      <c r="AW596" s="42" t="s">
        <v>5</v>
      </c>
      <c r="AX596" s="42" t="s">
        <v>5</v>
      </c>
      <c r="AY596" s="42" t="s">
        <v>5</v>
      </c>
      <c r="AZ596" s="42" t="s">
        <v>5</v>
      </c>
      <c r="BA596" s="42" t="s">
        <v>5</v>
      </c>
      <c r="BB596" s="42" t="s">
        <v>5</v>
      </c>
      <c r="BC596" s="42" t="s">
        <v>5</v>
      </c>
      <c r="BD596" s="42" t="s">
        <v>5</v>
      </c>
      <c r="BE596" s="42" t="s">
        <v>5</v>
      </c>
      <c r="BF596" s="42" t="s">
        <v>5</v>
      </c>
      <c r="BG596" s="42" t="s">
        <v>5</v>
      </c>
      <c r="BH596" s="42" t="s">
        <v>5</v>
      </c>
      <c r="BI596" s="42" t="s">
        <v>5</v>
      </c>
      <c r="BJ596" s="42" t="s">
        <v>5</v>
      </c>
      <c r="BK596" s="42">
        <v>1</v>
      </c>
      <c r="BL596" s="42">
        <v>1</v>
      </c>
    </row>
    <row r="597" spans="1:64">
      <c r="A597" s="41" t="s">
        <v>282</v>
      </c>
      <c r="B597" s="41" t="s">
        <v>49</v>
      </c>
      <c r="C597" s="41" t="s">
        <v>6</v>
      </c>
      <c r="D597" s="42" t="s">
        <v>5</v>
      </c>
      <c r="E597" s="42" t="s">
        <v>5</v>
      </c>
      <c r="F597" s="42" t="s">
        <v>5</v>
      </c>
      <c r="G597" s="42" t="s">
        <v>5</v>
      </c>
      <c r="H597" s="42" t="s">
        <v>5</v>
      </c>
      <c r="I597" s="42" t="s">
        <v>5</v>
      </c>
      <c r="J597" s="42" t="s">
        <v>5</v>
      </c>
      <c r="K597" s="42" t="s">
        <v>5</v>
      </c>
      <c r="L597" s="42" t="s">
        <v>5</v>
      </c>
      <c r="M597" s="42" t="s">
        <v>5</v>
      </c>
      <c r="N597" s="42" t="s">
        <v>5</v>
      </c>
      <c r="O597" s="42" t="s">
        <v>5</v>
      </c>
      <c r="P597" s="42" t="s">
        <v>5</v>
      </c>
      <c r="Q597" s="42" t="s">
        <v>5</v>
      </c>
      <c r="R597" s="42" t="s">
        <v>5</v>
      </c>
      <c r="S597" s="42" t="s">
        <v>5</v>
      </c>
      <c r="T597" s="42" t="s">
        <v>5</v>
      </c>
      <c r="U597" s="42" t="s">
        <v>5</v>
      </c>
      <c r="V597" s="42" t="s">
        <v>5</v>
      </c>
      <c r="W597" s="42" t="s">
        <v>5</v>
      </c>
      <c r="X597" s="42" t="s">
        <v>5</v>
      </c>
      <c r="Y597" s="42" t="s">
        <v>5</v>
      </c>
      <c r="Z597" s="42" t="s">
        <v>5</v>
      </c>
      <c r="AA597" s="42" t="s">
        <v>5</v>
      </c>
      <c r="AB597" s="42" t="s">
        <v>5</v>
      </c>
      <c r="AC597" s="42" t="s">
        <v>5</v>
      </c>
      <c r="AD597" s="42" t="s">
        <v>5</v>
      </c>
      <c r="AE597" s="42" t="s">
        <v>5</v>
      </c>
      <c r="AF597" s="42" t="s">
        <v>5</v>
      </c>
      <c r="AG597" s="42" t="s">
        <v>5</v>
      </c>
      <c r="AH597" s="42" t="s">
        <v>5</v>
      </c>
      <c r="AI597" s="42" t="s">
        <v>5</v>
      </c>
      <c r="AJ597" s="42" t="s">
        <v>5</v>
      </c>
      <c r="AK597" s="42" t="s">
        <v>5</v>
      </c>
      <c r="AL597" s="42" t="s">
        <v>5</v>
      </c>
      <c r="AM597" s="42" t="s">
        <v>5</v>
      </c>
      <c r="AN597" s="42" t="s">
        <v>5</v>
      </c>
      <c r="AO597" s="42" t="s">
        <v>5</v>
      </c>
      <c r="AP597" s="42" t="s">
        <v>5</v>
      </c>
      <c r="AQ597" s="42" t="s">
        <v>5</v>
      </c>
      <c r="AR597" s="42">
        <v>1</v>
      </c>
      <c r="AS597" s="42" t="s">
        <v>11</v>
      </c>
      <c r="AT597" s="42">
        <v>10</v>
      </c>
      <c r="AU597" s="42" t="s">
        <v>5</v>
      </c>
      <c r="AV597" s="42" t="s">
        <v>5</v>
      </c>
      <c r="AW597" s="42" t="s">
        <v>11</v>
      </c>
      <c r="AX597" s="42">
        <v>2</v>
      </c>
      <c r="AY597" s="42">
        <v>2</v>
      </c>
      <c r="AZ597" s="42" t="s">
        <v>5</v>
      </c>
      <c r="BA597" s="42">
        <v>2</v>
      </c>
      <c r="BB597" s="42" t="s">
        <v>5</v>
      </c>
      <c r="BC597" s="42" t="s">
        <v>5</v>
      </c>
      <c r="BD597" s="42" t="s">
        <v>5</v>
      </c>
      <c r="BE597" s="42" t="s">
        <v>5</v>
      </c>
      <c r="BF597" s="42" t="s">
        <v>5</v>
      </c>
      <c r="BG597" s="42" t="s">
        <v>5</v>
      </c>
      <c r="BH597" s="42" t="s">
        <v>4</v>
      </c>
      <c r="BI597" s="42" t="s">
        <v>4</v>
      </c>
      <c r="BJ597" s="42" t="s">
        <v>4</v>
      </c>
      <c r="BK597" s="42" t="s">
        <v>11</v>
      </c>
      <c r="BL597" s="42" t="s">
        <v>5</v>
      </c>
    </row>
    <row r="598" spans="1:64">
      <c r="A598" s="41" t="s">
        <v>282</v>
      </c>
      <c r="B598" s="41" t="s">
        <v>49</v>
      </c>
      <c r="C598" s="41" t="s">
        <v>7</v>
      </c>
      <c r="D598" s="42" t="s">
        <v>5</v>
      </c>
      <c r="E598" s="42" t="s">
        <v>5</v>
      </c>
      <c r="F598" s="42" t="s">
        <v>5</v>
      </c>
      <c r="G598" s="42" t="s">
        <v>5</v>
      </c>
      <c r="H598" s="42" t="s">
        <v>5</v>
      </c>
      <c r="I598" s="42" t="s">
        <v>5</v>
      </c>
      <c r="J598" s="42" t="s">
        <v>5</v>
      </c>
      <c r="K598" s="42" t="s">
        <v>5</v>
      </c>
      <c r="L598" s="42" t="s">
        <v>5</v>
      </c>
      <c r="M598" s="42" t="s">
        <v>5</v>
      </c>
      <c r="N598" s="42" t="s">
        <v>5</v>
      </c>
      <c r="O598" s="42" t="s">
        <v>5</v>
      </c>
      <c r="P598" s="42" t="s">
        <v>5</v>
      </c>
      <c r="Q598" s="42" t="s">
        <v>5</v>
      </c>
      <c r="R598" s="42" t="s">
        <v>5</v>
      </c>
      <c r="S598" s="42" t="s">
        <v>5</v>
      </c>
      <c r="T598" s="42" t="s">
        <v>5</v>
      </c>
      <c r="U598" s="42" t="s">
        <v>5</v>
      </c>
      <c r="V598" s="42" t="s">
        <v>5</v>
      </c>
      <c r="W598" s="42" t="s">
        <v>5</v>
      </c>
      <c r="X598" s="42" t="s">
        <v>5</v>
      </c>
      <c r="Y598" s="42" t="s">
        <v>5</v>
      </c>
      <c r="Z598" s="42" t="s">
        <v>5</v>
      </c>
      <c r="AA598" s="42" t="s">
        <v>5</v>
      </c>
      <c r="AB598" s="42" t="s">
        <v>5</v>
      </c>
      <c r="AC598" s="42" t="s">
        <v>5</v>
      </c>
      <c r="AD598" s="42" t="s">
        <v>5</v>
      </c>
      <c r="AE598" s="42" t="s">
        <v>5</v>
      </c>
      <c r="AF598" s="42" t="s">
        <v>5</v>
      </c>
      <c r="AG598" s="42" t="s">
        <v>5</v>
      </c>
      <c r="AH598" s="42" t="s">
        <v>5</v>
      </c>
      <c r="AI598" s="42" t="s">
        <v>5</v>
      </c>
      <c r="AJ598" s="42" t="s">
        <v>5</v>
      </c>
      <c r="AK598" s="42" t="s">
        <v>5</v>
      </c>
      <c r="AL598" s="42" t="s">
        <v>5</v>
      </c>
      <c r="AM598" s="42" t="s">
        <v>5</v>
      </c>
      <c r="AN598" s="42" t="s">
        <v>5</v>
      </c>
      <c r="AO598" s="42" t="s">
        <v>5</v>
      </c>
      <c r="AP598" s="42" t="s">
        <v>5</v>
      </c>
      <c r="AQ598" s="42" t="s">
        <v>5</v>
      </c>
      <c r="AR598" s="42" t="s">
        <v>5</v>
      </c>
      <c r="AS598" s="42" t="s">
        <v>5</v>
      </c>
      <c r="AT598" s="42" t="s">
        <v>5</v>
      </c>
      <c r="AU598" s="42" t="s">
        <v>11</v>
      </c>
      <c r="AV598" s="42" t="s">
        <v>5</v>
      </c>
      <c r="AW598" s="42" t="s">
        <v>5</v>
      </c>
      <c r="AX598" s="42" t="s">
        <v>11</v>
      </c>
      <c r="AY598" s="42" t="s">
        <v>5</v>
      </c>
      <c r="AZ598" s="42" t="s">
        <v>5</v>
      </c>
      <c r="BA598" s="42" t="s">
        <v>5</v>
      </c>
      <c r="BB598" s="42" t="s">
        <v>5</v>
      </c>
      <c r="BC598" s="42" t="s">
        <v>5</v>
      </c>
      <c r="BD598" s="42" t="s">
        <v>5</v>
      </c>
      <c r="BE598" s="42" t="s">
        <v>5</v>
      </c>
      <c r="BF598" s="42" t="s">
        <v>5</v>
      </c>
      <c r="BG598" s="42" t="s">
        <v>5</v>
      </c>
      <c r="BH598" s="42" t="s">
        <v>4</v>
      </c>
      <c r="BI598" s="42" t="s">
        <v>4</v>
      </c>
      <c r="BJ598" s="42" t="s">
        <v>4</v>
      </c>
      <c r="BK598" s="42">
        <v>144</v>
      </c>
      <c r="BL598" s="42">
        <v>36</v>
      </c>
    </row>
    <row r="599" spans="1:64">
      <c r="A599" s="41" t="s">
        <v>283</v>
      </c>
      <c r="B599" s="41" t="s">
        <v>49</v>
      </c>
      <c r="C599" s="41" t="s">
        <v>9</v>
      </c>
      <c r="D599" s="42" t="s">
        <v>4</v>
      </c>
      <c r="E599" s="42" t="s">
        <v>4</v>
      </c>
      <c r="F599" s="42" t="s">
        <v>4</v>
      </c>
      <c r="G599" s="42" t="s">
        <v>4</v>
      </c>
      <c r="H599" s="42" t="s">
        <v>4</v>
      </c>
      <c r="I599" s="42" t="s">
        <v>5</v>
      </c>
      <c r="J599" s="42" t="s">
        <v>5</v>
      </c>
      <c r="K599" s="42" t="s">
        <v>5</v>
      </c>
      <c r="L599" s="42" t="s">
        <v>5</v>
      </c>
      <c r="M599" s="42" t="s">
        <v>5</v>
      </c>
      <c r="N599" s="42" t="s">
        <v>5</v>
      </c>
      <c r="O599" s="42" t="s">
        <v>5</v>
      </c>
      <c r="P599" s="42" t="s">
        <v>5</v>
      </c>
      <c r="Q599" s="42" t="s">
        <v>5</v>
      </c>
      <c r="R599" s="42" t="s">
        <v>5</v>
      </c>
      <c r="S599" s="42" t="s">
        <v>5</v>
      </c>
      <c r="T599" s="42" t="s">
        <v>5</v>
      </c>
      <c r="U599" s="42" t="s">
        <v>5</v>
      </c>
      <c r="V599" s="42" t="s">
        <v>5</v>
      </c>
      <c r="W599" s="42" t="s">
        <v>5</v>
      </c>
      <c r="X599" s="42" t="s">
        <v>5</v>
      </c>
      <c r="Y599" s="42" t="s">
        <v>5</v>
      </c>
      <c r="Z599" s="42">
        <v>10</v>
      </c>
      <c r="AA599" s="42">
        <v>2</v>
      </c>
      <c r="AB599" s="42">
        <v>33</v>
      </c>
      <c r="AC599" s="42">
        <v>3</v>
      </c>
      <c r="AD599" s="42" t="s">
        <v>5</v>
      </c>
      <c r="AE599" s="42" t="s">
        <v>5</v>
      </c>
      <c r="AF599" s="42" t="s">
        <v>5</v>
      </c>
      <c r="AG599" s="42" t="s">
        <v>5</v>
      </c>
      <c r="AH599" s="42" t="s">
        <v>5</v>
      </c>
      <c r="AI599" s="42" t="s">
        <v>5</v>
      </c>
      <c r="AJ599" s="42" t="s">
        <v>5</v>
      </c>
      <c r="AK599" s="42" t="s">
        <v>5</v>
      </c>
      <c r="AL599" s="42" t="s">
        <v>5</v>
      </c>
      <c r="AM599" s="42" t="s">
        <v>5</v>
      </c>
      <c r="AN599" s="42" t="s">
        <v>5</v>
      </c>
      <c r="AO599" s="42" t="s">
        <v>5</v>
      </c>
      <c r="AP599" s="42" t="s">
        <v>5</v>
      </c>
      <c r="AQ599" s="42" t="s">
        <v>5</v>
      </c>
      <c r="AR599" s="42" t="s">
        <v>5</v>
      </c>
      <c r="AS599" s="42" t="s">
        <v>5</v>
      </c>
      <c r="AT599" s="42" t="s">
        <v>4</v>
      </c>
      <c r="AU599" s="42" t="s">
        <v>4</v>
      </c>
      <c r="AV599" s="42" t="s">
        <v>4</v>
      </c>
      <c r="AW599" s="42" t="s">
        <v>4</v>
      </c>
      <c r="AX599" s="42" t="s">
        <v>4</v>
      </c>
      <c r="AY599" s="42" t="s">
        <v>4</v>
      </c>
      <c r="AZ599" s="42" t="s">
        <v>4</v>
      </c>
      <c r="BA599" s="42" t="s">
        <v>4</v>
      </c>
      <c r="BB599" s="42" t="s">
        <v>4</v>
      </c>
      <c r="BC599" s="42" t="s">
        <v>4</v>
      </c>
      <c r="BD599" s="42" t="s">
        <v>4</v>
      </c>
      <c r="BE599" s="42" t="s">
        <v>4</v>
      </c>
      <c r="BF599" s="42" t="s">
        <v>4</v>
      </c>
      <c r="BG599" s="42" t="s">
        <v>4</v>
      </c>
      <c r="BH599" s="42" t="s">
        <v>4</v>
      </c>
      <c r="BI599" s="42" t="s">
        <v>4</v>
      </c>
      <c r="BJ599" s="42" t="s">
        <v>4</v>
      </c>
      <c r="BK599" s="42" t="s">
        <v>4</v>
      </c>
      <c r="BL599" s="42" t="s">
        <v>4</v>
      </c>
    </row>
    <row r="600" spans="1:64">
      <c r="B600" s="2" t="s">
        <v>49</v>
      </c>
      <c r="D600" s="2">
        <f>SUM(D580:D599)</f>
        <v>31</v>
      </c>
      <c r="E600" s="2">
        <f t="shared" ref="E600:BL600" si="40">SUM(E580:E599)</f>
        <v>49</v>
      </c>
      <c r="F600" s="2">
        <f t="shared" si="40"/>
        <v>35</v>
      </c>
      <c r="G600" s="2">
        <f t="shared" si="40"/>
        <v>130</v>
      </c>
      <c r="H600" s="2">
        <f t="shared" si="40"/>
        <v>124</v>
      </c>
      <c r="I600" s="2">
        <f t="shared" si="40"/>
        <v>96</v>
      </c>
      <c r="J600" s="2">
        <f t="shared" si="40"/>
        <v>486</v>
      </c>
      <c r="K600" s="2">
        <f t="shared" si="40"/>
        <v>1266</v>
      </c>
      <c r="L600" s="2">
        <f t="shared" si="40"/>
        <v>830</v>
      </c>
      <c r="M600" s="2">
        <f t="shared" si="40"/>
        <v>85</v>
      </c>
      <c r="N600" s="2">
        <f t="shared" si="40"/>
        <v>122</v>
      </c>
      <c r="O600" s="2">
        <f t="shared" si="40"/>
        <v>84</v>
      </c>
      <c r="P600" s="2">
        <f t="shared" si="40"/>
        <v>109</v>
      </c>
      <c r="Q600" s="2">
        <f t="shared" si="40"/>
        <v>133</v>
      </c>
      <c r="R600" s="2">
        <f t="shared" si="40"/>
        <v>337</v>
      </c>
      <c r="S600" s="2">
        <f t="shared" si="40"/>
        <v>240</v>
      </c>
      <c r="T600" s="2">
        <f t="shared" si="40"/>
        <v>37</v>
      </c>
      <c r="U600" s="2">
        <f t="shared" si="40"/>
        <v>111</v>
      </c>
      <c r="V600" s="2">
        <f t="shared" si="40"/>
        <v>88</v>
      </c>
      <c r="W600" s="2">
        <f t="shared" si="40"/>
        <v>811</v>
      </c>
      <c r="X600" s="2">
        <f t="shared" si="40"/>
        <v>421</v>
      </c>
      <c r="Y600" s="2">
        <f t="shared" si="40"/>
        <v>169</v>
      </c>
      <c r="Z600" s="2">
        <f t="shared" si="40"/>
        <v>411</v>
      </c>
      <c r="AA600" s="2">
        <f t="shared" si="40"/>
        <v>347</v>
      </c>
      <c r="AB600" s="2">
        <f t="shared" si="40"/>
        <v>633</v>
      </c>
      <c r="AC600" s="2">
        <f t="shared" si="40"/>
        <v>971</v>
      </c>
      <c r="AD600" s="2">
        <f t="shared" si="40"/>
        <v>450</v>
      </c>
      <c r="AE600" s="2">
        <f t="shared" si="40"/>
        <v>470</v>
      </c>
      <c r="AF600" s="2">
        <f t="shared" si="40"/>
        <v>400</v>
      </c>
      <c r="AG600" s="2">
        <f t="shared" si="40"/>
        <v>406</v>
      </c>
      <c r="AH600" s="2">
        <f t="shared" si="40"/>
        <v>372</v>
      </c>
      <c r="AI600" s="2">
        <f t="shared" si="40"/>
        <v>542</v>
      </c>
      <c r="AJ600" s="2">
        <f t="shared" si="40"/>
        <v>499</v>
      </c>
      <c r="AK600" s="2">
        <f t="shared" si="40"/>
        <v>274</v>
      </c>
      <c r="AL600" s="2">
        <f t="shared" si="40"/>
        <v>299</v>
      </c>
      <c r="AM600" s="2">
        <f t="shared" si="40"/>
        <v>167</v>
      </c>
      <c r="AN600" s="2">
        <f t="shared" si="40"/>
        <v>271</v>
      </c>
      <c r="AO600" s="2">
        <f t="shared" si="40"/>
        <v>311</v>
      </c>
      <c r="AP600" s="2">
        <f t="shared" si="40"/>
        <v>514</v>
      </c>
      <c r="AQ600" s="2">
        <f t="shared" si="40"/>
        <v>72</v>
      </c>
      <c r="AR600" s="2">
        <f t="shared" si="40"/>
        <v>24</v>
      </c>
      <c r="AS600" s="2">
        <f t="shared" si="40"/>
        <v>26</v>
      </c>
      <c r="AT600" s="2">
        <f t="shared" si="40"/>
        <v>123</v>
      </c>
      <c r="AU600" s="2">
        <f t="shared" si="40"/>
        <v>140</v>
      </c>
      <c r="AV600" s="2">
        <f t="shared" si="40"/>
        <v>246</v>
      </c>
      <c r="AW600" s="2">
        <f t="shared" si="40"/>
        <v>197</v>
      </c>
      <c r="AX600" s="2">
        <f t="shared" si="40"/>
        <v>448</v>
      </c>
      <c r="AY600" s="2">
        <f t="shared" si="40"/>
        <v>515</v>
      </c>
      <c r="AZ600" s="2">
        <f t="shared" si="40"/>
        <v>184</v>
      </c>
      <c r="BA600" s="2">
        <f t="shared" si="40"/>
        <v>19</v>
      </c>
      <c r="BB600" s="2">
        <f t="shared" si="40"/>
        <v>233</v>
      </c>
      <c r="BC600" s="2">
        <f t="shared" si="40"/>
        <v>398</v>
      </c>
      <c r="BD600" s="2">
        <f t="shared" si="40"/>
        <v>382</v>
      </c>
      <c r="BE600" s="2">
        <f t="shared" si="40"/>
        <v>775</v>
      </c>
      <c r="BF600" s="2">
        <f t="shared" si="40"/>
        <v>433</v>
      </c>
      <c r="BG600" s="2">
        <f t="shared" si="40"/>
        <v>426</v>
      </c>
      <c r="BH600" s="2">
        <f t="shared" si="40"/>
        <v>540</v>
      </c>
      <c r="BI600" s="2">
        <f t="shared" si="40"/>
        <v>810</v>
      </c>
      <c r="BJ600" s="2">
        <f t="shared" si="40"/>
        <v>866</v>
      </c>
      <c r="BK600" s="2">
        <f t="shared" si="40"/>
        <v>1642</v>
      </c>
      <c r="BL600" s="2">
        <f t="shared" si="40"/>
        <v>1662</v>
      </c>
    </row>
    <row r="601" spans="1:64">
      <c r="B601" s="7" t="s">
        <v>160</v>
      </c>
      <c r="C601" s="7" t="s">
        <v>6</v>
      </c>
      <c r="D601" s="7" t="s">
        <v>4</v>
      </c>
      <c r="E601" s="7" t="s">
        <v>4</v>
      </c>
      <c r="F601" s="7" t="s">
        <v>4</v>
      </c>
      <c r="G601" s="7" t="s">
        <v>4</v>
      </c>
      <c r="H601" s="7" t="s">
        <v>4</v>
      </c>
      <c r="I601" s="7" t="s">
        <v>4</v>
      </c>
      <c r="J601" s="7" t="s">
        <v>4</v>
      </c>
      <c r="K601" s="7" t="s">
        <v>4</v>
      </c>
      <c r="L601" s="7" t="s">
        <v>4</v>
      </c>
      <c r="M601" s="7" t="s">
        <v>4</v>
      </c>
      <c r="N601" s="7" t="s">
        <v>4</v>
      </c>
      <c r="O601" s="7" t="s">
        <v>4</v>
      </c>
      <c r="P601" s="7" t="s">
        <v>4</v>
      </c>
      <c r="Q601" s="7" t="s">
        <v>4</v>
      </c>
      <c r="R601" s="7" t="s">
        <v>4</v>
      </c>
      <c r="S601" s="7" t="s">
        <v>4</v>
      </c>
      <c r="T601" s="7" t="s">
        <v>4</v>
      </c>
      <c r="U601" s="7" t="s">
        <v>4</v>
      </c>
      <c r="V601" s="7" t="s">
        <v>4</v>
      </c>
      <c r="W601" s="7" t="s">
        <v>4</v>
      </c>
      <c r="X601" s="7" t="s">
        <v>4</v>
      </c>
      <c r="Y601" s="7" t="s">
        <v>4</v>
      </c>
      <c r="Z601" s="7" t="s">
        <v>4</v>
      </c>
      <c r="AA601" s="7" t="s">
        <v>4</v>
      </c>
      <c r="AB601" s="7" t="s">
        <v>4</v>
      </c>
      <c r="AC601" s="7" t="s">
        <v>4</v>
      </c>
      <c r="AD601" s="7" t="s">
        <v>4</v>
      </c>
      <c r="AE601" s="7" t="s">
        <v>4</v>
      </c>
      <c r="AF601" s="7" t="s">
        <v>4</v>
      </c>
      <c r="AG601" s="7" t="s">
        <v>4</v>
      </c>
      <c r="AH601" s="7" t="s">
        <v>4</v>
      </c>
      <c r="AI601" s="7" t="s">
        <v>4</v>
      </c>
      <c r="AJ601" s="7" t="s">
        <v>4</v>
      </c>
      <c r="AK601" s="7" t="s">
        <v>4</v>
      </c>
      <c r="AL601" s="7" t="s">
        <v>4</v>
      </c>
      <c r="AM601" s="7" t="s">
        <v>4</v>
      </c>
      <c r="AN601" s="7" t="s">
        <v>4</v>
      </c>
      <c r="AO601" s="7" t="s">
        <v>4</v>
      </c>
      <c r="AP601" s="7" t="s">
        <v>4</v>
      </c>
      <c r="AQ601" s="7" t="s">
        <v>5</v>
      </c>
      <c r="AR601" s="7" t="s">
        <v>5</v>
      </c>
      <c r="AS601" s="7" t="s">
        <v>5</v>
      </c>
      <c r="AT601" s="7" t="s">
        <v>5</v>
      </c>
      <c r="AU601" s="7" t="s">
        <v>5</v>
      </c>
      <c r="AV601" s="7" t="s">
        <v>5</v>
      </c>
      <c r="AW601" s="7" t="s">
        <v>5</v>
      </c>
      <c r="AX601" s="7" t="s">
        <v>5</v>
      </c>
      <c r="AY601" s="7" t="s">
        <v>5</v>
      </c>
      <c r="AZ601" s="7" t="s">
        <v>5</v>
      </c>
      <c r="BA601" s="7" t="s">
        <v>5</v>
      </c>
      <c r="BB601" s="7" t="s">
        <v>5</v>
      </c>
      <c r="BC601" s="7">
        <v>72</v>
      </c>
      <c r="BD601" s="7">
        <v>53</v>
      </c>
      <c r="BE601" s="7">
        <v>67</v>
      </c>
      <c r="BF601" s="7">
        <v>56</v>
      </c>
      <c r="BG601" s="7">
        <v>121</v>
      </c>
      <c r="BH601" s="7">
        <v>93</v>
      </c>
      <c r="BI601" s="7">
        <v>110</v>
      </c>
      <c r="BJ601" s="7" t="s">
        <v>4</v>
      </c>
      <c r="BK601" s="7" t="s">
        <v>4</v>
      </c>
      <c r="BL601" s="7" t="s">
        <v>4</v>
      </c>
    </row>
    <row r="602" spans="1:64">
      <c r="B602" s="7" t="s">
        <v>160</v>
      </c>
      <c r="C602" s="7" t="s">
        <v>7</v>
      </c>
      <c r="D602" s="7" t="s">
        <v>4</v>
      </c>
      <c r="E602" s="7" t="s">
        <v>4</v>
      </c>
      <c r="F602" s="7" t="s">
        <v>4</v>
      </c>
      <c r="G602" s="7" t="s">
        <v>4</v>
      </c>
      <c r="H602" s="7" t="s">
        <v>4</v>
      </c>
      <c r="I602" s="7" t="s">
        <v>4</v>
      </c>
      <c r="J602" s="7" t="s">
        <v>4</v>
      </c>
      <c r="K602" s="7" t="s">
        <v>4</v>
      </c>
      <c r="L602" s="7" t="s">
        <v>4</v>
      </c>
      <c r="M602" s="7" t="s">
        <v>4</v>
      </c>
      <c r="N602" s="7" t="s">
        <v>4</v>
      </c>
      <c r="O602" s="7" t="s">
        <v>4</v>
      </c>
      <c r="P602" s="7" t="s">
        <v>4</v>
      </c>
      <c r="Q602" s="7" t="s">
        <v>4</v>
      </c>
      <c r="R602" s="7" t="s">
        <v>4</v>
      </c>
      <c r="S602" s="7" t="s">
        <v>4</v>
      </c>
      <c r="T602" s="7" t="s">
        <v>4</v>
      </c>
      <c r="U602" s="7" t="s">
        <v>4</v>
      </c>
      <c r="V602" s="7" t="s">
        <v>4</v>
      </c>
      <c r="W602" s="7" t="s">
        <v>4</v>
      </c>
      <c r="X602" s="7" t="s">
        <v>4</v>
      </c>
      <c r="Y602" s="7" t="s">
        <v>4</v>
      </c>
      <c r="Z602" s="7" t="s">
        <v>4</v>
      </c>
      <c r="AA602" s="7" t="s">
        <v>4</v>
      </c>
      <c r="AB602" s="7" t="s">
        <v>4</v>
      </c>
      <c r="AC602" s="7" t="s">
        <v>4</v>
      </c>
      <c r="AD602" s="7" t="s">
        <v>4</v>
      </c>
      <c r="AE602" s="7" t="s">
        <v>4</v>
      </c>
      <c r="AF602" s="7" t="s">
        <v>4</v>
      </c>
      <c r="AG602" s="7" t="s">
        <v>4</v>
      </c>
      <c r="AH602" s="7" t="s">
        <v>4</v>
      </c>
      <c r="AI602" s="7" t="s">
        <v>4</v>
      </c>
      <c r="AJ602" s="7" t="s">
        <v>4</v>
      </c>
      <c r="AK602" s="7" t="s">
        <v>4</v>
      </c>
      <c r="AL602" s="7" t="s">
        <v>4</v>
      </c>
      <c r="AM602" s="7" t="s">
        <v>4</v>
      </c>
      <c r="AN602" s="7" t="s">
        <v>4</v>
      </c>
      <c r="AO602" s="7" t="s">
        <v>4</v>
      </c>
      <c r="AP602" s="7" t="s">
        <v>4</v>
      </c>
      <c r="AQ602" s="7" t="s">
        <v>5</v>
      </c>
      <c r="AR602" s="7" t="s">
        <v>5</v>
      </c>
      <c r="AS602" s="7" t="s">
        <v>5</v>
      </c>
      <c r="AT602" s="7" t="s">
        <v>5</v>
      </c>
      <c r="AU602" s="7" t="s">
        <v>5</v>
      </c>
      <c r="AV602" s="7" t="s">
        <v>5</v>
      </c>
      <c r="AW602" s="7" t="s">
        <v>5</v>
      </c>
      <c r="AX602" s="7" t="s">
        <v>5</v>
      </c>
      <c r="AY602" s="7" t="s">
        <v>5</v>
      </c>
      <c r="AZ602" s="7" t="s">
        <v>5</v>
      </c>
      <c r="BA602" s="7" t="s">
        <v>5</v>
      </c>
      <c r="BB602" s="7" t="s">
        <v>5</v>
      </c>
      <c r="BC602" s="7">
        <v>2</v>
      </c>
      <c r="BD602" s="7">
        <v>1</v>
      </c>
      <c r="BE602" s="7">
        <v>1</v>
      </c>
      <c r="BF602" s="7" t="s">
        <v>5</v>
      </c>
      <c r="BG602" s="7" t="s">
        <v>5</v>
      </c>
      <c r="BH602" s="7">
        <v>1</v>
      </c>
      <c r="BI602" s="7">
        <v>11</v>
      </c>
      <c r="BJ602" s="7" t="s">
        <v>4</v>
      </c>
      <c r="BK602" s="7" t="s">
        <v>4</v>
      </c>
      <c r="BL602" s="7" t="s">
        <v>4</v>
      </c>
    </row>
    <row r="603" spans="1:64">
      <c r="B603" s="2" t="s">
        <v>160</v>
      </c>
      <c r="D603" s="2" t="s">
        <v>4</v>
      </c>
      <c r="E603" s="2" t="s">
        <v>4</v>
      </c>
      <c r="F603" s="2" t="s">
        <v>4</v>
      </c>
      <c r="G603" s="2" t="s">
        <v>4</v>
      </c>
      <c r="H603" s="2" t="s">
        <v>4</v>
      </c>
      <c r="I603" s="2" t="s">
        <v>4</v>
      </c>
      <c r="J603" s="2" t="s">
        <v>4</v>
      </c>
      <c r="K603" s="2" t="s">
        <v>4</v>
      </c>
      <c r="L603" s="2" t="s">
        <v>4</v>
      </c>
      <c r="M603" s="2" t="s">
        <v>4</v>
      </c>
      <c r="N603" s="2" t="s">
        <v>4</v>
      </c>
      <c r="O603" s="2" t="s">
        <v>4</v>
      </c>
      <c r="P603" s="2" t="s">
        <v>4</v>
      </c>
      <c r="Q603" s="2" t="s">
        <v>4</v>
      </c>
      <c r="R603" s="2" t="s">
        <v>4</v>
      </c>
      <c r="S603" s="2" t="s">
        <v>4</v>
      </c>
      <c r="T603" s="2" t="s">
        <v>4</v>
      </c>
      <c r="U603" s="2" t="s">
        <v>4</v>
      </c>
      <c r="V603" s="2" t="s">
        <v>4</v>
      </c>
      <c r="W603" s="2" t="s">
        <v>4</v>
      </c>
      <c r="X603" s="2" t="s">
        <v>4</v>
      </c>
      <c r="Y603" s="2" t="s">
        <v>4</v>
      </c>
      <c r="Z603" s="2" t="s">
        <v>4</v>
      </c>
      <c r="AA603" s="2" t="s">
        <v>4</v>
      </c>
      <c r="AB603" s="2" t="s">
        <v>4</v>
      </c>
      <c r="AC603" s="2" t="s">
        <v>4</v>
      </c>
      <c r="AD603" s="2" t="s">
        <v>4</v>
      </c>
      <c r="AE603" s="2" t="s">
        <v>4</v>
      </c>
      <c r="AF603" s="2" t="s">
        <v>4</v>
      </c>
      <c r="AG603" s="2" t="s">
        <v>4</v>
      </c>
      <c r="AH603" s="2" t="s">
        <v>4</v>
      </c>
      <c r="AI603" s="2" t="s">
        <v>4</v>
      </c>
      <c r="AJ603" s="2" t="s">
        <v>4</v>
      </c>
      <c r="AK603" s="2" t="s">
        <v>4</v>
      </c>
      <c r="AL603" s="2" t="s">
        <v>4</v>
      </c>
      <c r="AM603" s="2" t="s">
        <v>4</v>
      </c>
      <c r="AN603" s="2" t="s">
        <v>4</v>
      </c>
      <c r="AO603" s="2" t="s">
        <v>4</v>
      </c>
      <c r="AP603" s="2" t="s">
        <v>4</v>
      </c>
      <c r="AQ603" s="2" t="s">
        <v>5</v>
      </c>
      <c r="AR603" s="2" t="s">
        <v>5</v>
      </c>
      <c r="AS603" s="2" t="s">
        <v>5</v>
      </c>
      <c r="AT603" s="2" t="s">
        <v>5</v>
      </c>
      <c r="AU603" s="2" t="s">
        <v>5</v>
      </c>
      <c r="AV603" s="2" t="s">
        <v>5</v>
      </c>
      <c r="AW603" s="2" t="s">
        <v>5</v>
      </c>
      <c r="AX603" s="2" t="s">
        <v>5</v>
      </c>
      <c r="AY603" s="2" t="s">
        <v>5</v>
      </c>
      <c r="AZ603" s="2" t="s">
        <v>5</v>
      </c>
      <c r="BA603" s="2" t="s">
        <v>5</v>
      </c>
      <c r="BB603" s="2" t="s">
        <v>5</v>
      </c>
      <c r="BC603" s="2">
        <f>SUM(BC601,BC602)</f>
        <v>74</v>
      </c>
      <c r="BD603" s="2">
        <f t="shared" ref="BD603:BI603" si="41">SUM(BD601,BD602)</f>
        <v>54</v>
      </c>
      <c r="BE603" s="2">
        <f t="shared" si="41"/>
        <v>68</v>
      </c>
      <c r="BF603" s="2">
        <f t="shared" si="41"/>
        <v>56</v>
      </c>
      <c r="BG603" s="2">
        <f t="shared" si="41"/>
        <v>121</v>
      </c>
      <c r="BH603" s="2">
        <f t="shared" si="41"/>
        <v>94</v>
      </c>
      <c r="BI603" s="2">
        <f t="shared" si="41"/>
        <v>121</v>
      </c>
      <c r="BJ603" s="2" t="s">
        <v>4</v>
      </c>
      <c r="BK603" s="2" t="s">
        <v>4</v>
      </c>
      <c r="BL603" s="2" t="s">
        <v>4</v>
      </c>
    </row>
    <row r="604" spans="1:64">
      <c r="B604" s="7" t="s">
        <v>51</v>
      </c>
      <c r="C604" s="7" t="s">
        <v>6</v>
      </c>
      <c r="D604" s="7" t="s">
        <v>4</v>
      </c>
      <c r="E604" s="7" t="s">
        <v>4</v>
      </c>
      <c r="F604" s="7" t="s">
        <v>4</v>
      </c>
      <c r="G604" s="7" t="s">
        <v>4</v>
      </c>
      <c r="H604" s="7" t="s">
        <v>4</v>
      </c>
      <c r="I604" s="7" t="s">
        <v>4</v>
      </c>
      <c r="J604" s="7" t="s">
        <v>4</v>
      </c>
      <c r="K604" s="7" t="s">
        <v>4</v>
      </c>
      <c r="L604" s="7" t="s">
        <v>4</v>
      </c>
      <c r="M604" s="7" t="s">
        <v>4</v>
      </c>
      <c r="N604" s="7" t="s">
        <v>4</v>
      </c>
      <c r="O604" s="7" t="s">
        <v>4</v>
      </c>
      <c r="P604" s="7" t="s">
        <v>4</v>
      </c>
      <c r="Q604" s="7" t="s">
        <v>4</v>
      </c>
      <c r="R604" s="7" t="s">
        <v>4</v>
      </c>
      <c r="S604" s="7" t="s">
        <v>4</v>
      </c>
      <c r="T604" s="7" t="s">
        <v>4</v>
      </c>
      <c r="U604" s="7" t="s">
        <v>4</v>
      </c>
      <c r="V604" s="7" t="s">
        <v>4</v>
      </c>
      <c r="W604" s="7" t="s">
        <v>4</v>
      </c>
      <c r="X604" s="7" t="s">
        <v>4</v>
      </c>
      <c r="Y604" s="7" t="s">
        <v>4</v>
      </c>
      <c r="Z604" s="7" t="s">
        <v>4</v>
      </c>
      <c r="AA604" s="7" t="s">
        <v>4</v>
      </c>
      <c r="AB604" s="7" t="s">
        <v>4</v>
      </c>
      <c r="AC604" s="7" t="s">
        <v>4</v>
      </c>
      <c r="AD604" s="7" t="s">
        <v>4</v>
      </c>
      <c r="AE604" s="7" t="s">
        <v>4</v>
      </c>
      <c r="AF604" s="7" t="s">
        <v>4</v>
      </c>
      <c r="AG604" s="7" t="s">
        <v>4</v>
      </c>
      <c r="AH604" s="7" t="s">
        <v>4</v>
      </c>
      <c r="AI604" s="7" t="s">
        <v>4</v>
      </c>
      <c r="AJ604" s="7" t="s">
        <v>4</v>
      </c>
      <c r="AK604" s="7" t="s">
        <v>4</v>
      </c>
      <c r="AL604" s="7" t="s">
        <v>4</v>
      </c>
      <c r="AM604" s="7" t="s">
        <v>4</v>
      </c>
      <c r="AN604" s="7" t="s">
        <v>4</v>
      </c>
      <c r="AO604" s="7" t="s">
        <v>4</v>
      </c>
      <c r="AP604" s="7" t="s">
        <v>4</v>
      </c>
      <c r="AQ604" s="7">
        <v>3</v>
      </c>
      <c r="AR604" s="7">
        <v>3</v>
      </c>
      <c r="AS604" s="7">
        <v>1</v>
      </c>
      <c r="AT604" s="7">
        <v>3</v>
      </c>
      <c r="AU604" s="7">
        <v>3</v>
      </c>
      <c r="AV604" s="7">
        <v>3</v>
      </c>
      <c r="AW604" s="7">
        <v>2</v>
      </c>
      <c r="AX604" s="7">
        <v>1</v>
      </c>
      <c r="AY604" s="7">
        <v>1</v>
      </c>
      <c r="AZ604" s="7">
        <v>1</v>
      </c>
      <c r="BA604" s="7">
        <v>1</v>
      </c>
      <c r="BB604" s="7">
        <v>2</v>
      </c>
      <c r="BC604" s="7">
        <v>2</v>
      </c>
      <c r="BD604" s="7">
        <v>4</v>
      </c>
      <c r="BE604" s="7">
        <v>3</v>
      </c>
      <c r="BF604" s="7">
        <v>1</v>
      </c>
      <c r="BG604" s="7">
        <v>2</v>
      </c>
      <c r="BH604" s="7">
        <v>1</v>
      </c>
      <c r="BI604" s="7">
        <v>2</v>
      </c>
      <c r="BJ604" s="7">
        <v>3</v>
      </c>
      <c r="BK604" s="7">
        <v>4</v>
      </c>
      <c r="BL604" s="7">
        <v>3</v>
      </c>
    </row>
    <row r="605" spans="1:64">
      <c r="B605" s="7" t="s">
        <v>51</v>
      </c>
      <c r="C605" s="7" t="s">
        <v>7</v>
      </c>
      <c r="D605" s="7" t="s">
        <v>4</v>
      </c>
      <c r="E605" s="7" t="s">
        <v>4</v>
      </c>
      <c r="F605" s="7" t="s">
        <v>4</v>
      </c>
      <c r="G605" s="7" t="s">
        <v>4</v>
      </c>
      <c r="H605" s="7" t="s">
        <v>4</v>
      </c>
      <c r="I605" s="7" t="s">
        <v>4</v>
      </c>
      <c r="J605" s="7" t="s">
        <v>4</v>
      </c>
      <c r="K605" s="7" t="s">
        <v>4</v>
      </c>
      <c r="L605" s="7" t="s">
        <v>4</v>
      </c>
      <c r="M605" s="7" t="s">
        <v>4</v>
      </c>
      <c r="N605" s="7" t="s">
        <v>4</v>
      </c>
      <c r="O605" s="7" t="s">
        <v>4</v>
      </c>
      <c r="P605" s="7" t="s">
        <v>4</v>
      </c>
      <c r="Q605" s="7" t="s">
        <v>4</v>
      </c>
      <c r="R605" s="7" t="s">
        <v>4</v>
      </c>
      <c r="S605" s="7" t="s">
        <v>4</v>
      </c>
      <c r="T605" s="7" t="s">
        <v>4</v>
      </c>
      <c r="U605" s="7" t="s">
        <v>4</v>
      </c>
      <c r="V605" s="7" t="s">
        <v>4</v>
      </c>
      <c r="W605" s="7" t="s">
        <v>4</v>
      </c>
      <c r="X605" s="7" t="s">
        <v>4</v>
      </c>
      <c r="Y605" s="7" t="s">
        <v>4</v>
      </c>
      <c r="Z605" s="7" t="s">
        <v>4</v>
      </c>
      <c r="AA605" s="7" t="s">
        <v>4</v>
      </c>
      <c r="AB605" s="7" t="s">
        <v>4</v>
      </c>
      <c r="AC605" s="7" t="s">
        <v>4</v>
      </c>
      <c r="AD605" s="7" t="s">
        <v>4</v>
      </c>
      <c r="AE605" s="7" t="s">
        <v>4</v>
      </c>
      <c r="AF605" s="7" t="s">
        <v>4</v>
      </c>
      <c r="AG605" s="7" t="s">
        <v>4</v>
      </c>
      <c r="AH605" s="7" t="s">
        <v>4</v>
      </c>
      <c r="AI605" s="7" t="s">
        <v>4</v>
      </c>
      <c r="AJ605" s="7" t="s">
        <v>4</v>
      </c>
      <c r="AK605" s="7" t="s">
        <v>4</v>
      </c>
      <c r="AL605" s="7" t="s">
        <v>4</v>
      </c>
      <c r="AM605" s="7" t="s">
        <v>4</v>
      </c>
      <c r="AN605" s="7" t="s">
        <v>4</v>
      </c>
      <c r="AO605" s="7" t="s">
        <v>4</v>
      </c>
      <c r="AP605" s="7" t="s">
        <v>4</v>
      </c>
      <c r="AQ605" s="7">
        <v>114</v>
      </c>
      <c r="AR605" s="7">
        <v>106</v>
      </c>
      <c r="AS605" s="7">
        <v>55</v>
      </c>
      <c r="AT605" s="7">
        <v>84</v>
      </c>
      <c r="AU605" s="7">
        <v>101</v>
      </c>
      <c r="AV605" s="7">
        <v>163</v>
      </c>
      <c r="AW605" s="7">
        <v>140</v>
      </c>
      <c r="AX605" s="7">
        <v>86</v>
      </c>
      <c r="AY605" s="7">
        <v>48</v>
      </c>
      <c r="AZ605" s="7">
        <v>68</v>
      </c>
      <c r="BA605" s="7">
        <v>73</v>
      </c>
      <c r="BB605" s="7">
        <v>120</v>
      </c>
      <c r="BC605" s="7">
        <v>106</v>
      </c>
      <c r="BD605" s="7">
        <v>119</v>
      </c>
      <c r="BE605" s="7">
        <v>124</v>
      </c>
      <c r="BF605" s="7">
        <v>66</v>
      </c>
      <c r="BG605" s="7">
        <v>90</v>
      </c>
      <c r="BH605" s="7">
        <v>106</v>
      </c>
      <c r="BI605" s="7">
        <v>88</v>
      </c>
      <c r="BJ605" s="7">
        <v>108</v>
      </c>
      <c r="BK605" s="7">
        <v>128</v>
      </c>
      <c r="BL605" s="7">
        <v>102</v>
      </c>
    </row>
    <row r="606" spans="1:64">
      <c r="B606" s="7" t="s">
        <v>51</v>
      </c>
      <c r="C606" s="7" t="s">
        <v>6</v>
      </c>
      <c r="D606" s="7" t="s">
        <v>5</v>
      </c>
      <c r="E606" s="7" t="s">
        <v>5</v>
      </c>
      <c r="F606" s="7" t="s">
        <v>5</v>
      </c>
      <c r="G606" s="7" t="s">
        <v>5</v>
      </c>
      <c r="H606" s="7" t="s">
        <v>5</v>
      </c>
      <c r="I606" s="7" t="s">
        <v>5</v>
      </c>
      <c r="J606" s="7" t="s">
        <v>5</v>
      </c>
      <c r="K606" s="7" t="s">
        <v>5</v>
      </c>
      <c r="L606" s="7" t="s">
        <v>5</v>
      </c>
      <c r="M606" s="7" t="s">
        <v>5</v>
      </c>
      <c r="N606" s="7" t="s">
        <v>5</v>
      </c>
      <c r="O606" s="7" t="s">
        <v>5</v>
      </c>
      <c r="P606" s="7" t="s">
        <v>5</v>
      </c>
      <c r="Q606" s="7" t="s">
        <v>5</v>
      </c>
      <c r="R606" s="7" t="s">
        <v>5</v>
      </c>
      <c r="S606" s="7" t="s">
        <v>5</v>
      </c>
      <c r="T606" s="7" t="s">
        <v>5</v>
      </c>
      <c r="U606" s="7" t="s">
        <v>5</v>
      </c>
      <c r="V606" s="7" t="s">
        <v>5</v>
      </c>
      <c r="W606" s="7" t="s">
        <v>5</v>
      </c>
      <c r="X606" s="7" t="s">
        <v>5</v>
      </c>
      <c r="Y606" s="7" t="s">
        <v>5</v>
      </c>
      <c r="Z606" s="7" t="s">
        <v>5</v>
      </c>
      <c r="AA606" s="7" t="s">
        <v>5</v>
      </c>
      <c r="AB606" s="7" t="s">
        <v>5</v>
      </c>
      <c r="AC606" s="7" t="s">
        <v>11</v>
      </c>
      <c r="AD606" s="7">
        <v>1</v>
      </c>
      <c r="AE606" s="7">
        <v>2</v>
      </c>
      <c r="AF606" s="7">
        <v>2</v>
      </c>
      <c r="AG606" s="7">
        <v>1</v>
      </c>
      <c r="AH606" s="7" t="s">
        <v>11</v>
      </c>
      <c r="AI606" s="7" t="s">
        <v>11</v>
      </c>
      <c r="AJ606" s="7">
        <v>2</v>
      </c>
      <c r="AK606" s="7">
        <v>1</v>
      </c>
      <c r="AL606" s="7">
        <v>2</v>
      </c>
      <c r="AM606" s="7" t="s">
        <v>11</v>
      </c>
      <c r="AN606" s="7">
        <v>1</v>
      </c>
      <c r="AO606" s="7">
        <v>3</v>
      </c>
      <c r="AP606" s="7">
        <v>2</v>
      </c>
      <c r="AQ606" s="7" t="s">
        <v>4</v>
      </c>
      <c r="AR606" s="7" t="s">
        <v>4</v>
      </c>
      <c r="AS606" s="7" t="s">
        <v>4</v>
      </c>
      <c r="AT606" s="7" t="s">
        <v>4</v>
      </c>
      <c r="AU606" s="7" t="s">
        <v>4</v>
      </c>
      <c r="AV606" s="7" t="s">
        <v>4</v>
      </c>
      <c r="AW606" s="7" t="s">
        <v>4</v>
      </c>
      <c r="AX606" s="7" t="s">
        <v>4</v>
      </c>
      <c r="AY606" s="7" t="s">
        <v>4</v>
      </c>
      <c r="AZ606" s="7" t="s">
        <v>4</v>
      </c>
      <c r="BA606" s="7" t="s">
        <v>4</v>
      </c>
      <c r="BB606" s="7" t="s">
        <v>4</v>
      </c>
      <c r="BC606" s="7" t="s">
        <v>4</v>
      </c>
      <c r="BD606" s="7" t="s">
        <v>4</v>
      </c>
      <c r="BE606" s="7" t="s">
        <v>4</v>
      </c>
      <c r="BF606" s="7" t="s">
        <v>4</v>
      </c>
      <c r="BG606" s="7" t="s">
        <v>4</v>
      </c>
      <c r="BH606" s="7" t="s">
        <v>4</v>
      </c>
      <c r="BI606" s="7" t="s">
        <v>4</v>
      </c>
      <c r="BJ606" s="7" t="s">
        <v>4</v>
      </c>
      <c r="BK606" s="7" t="s">
        <v>4</v>
      </c>
      <c r="BL606" s="7" t="s">
        <v>4</v>
      </c>
    </row>
    <row r="607" spans="1:64">
      <c r="B607" s="7" t="s">
        <v>51</v>
      </c>
      <c r="C607" s="7" t="s">
        <v>9</v>
      </c>
      <c r="D607" s="7" t="s">
        <v>5</v>
      </c>
      <c r="E607" s="7" t="s">
        <v>5</v>
      </c>
      <c r="F607" s="7" t="s">
        <v>5</v>
      </c>
      <c r="G607" s="7" t="s">
        <v>5</v>
      </c>
      <c r="H607" s="7" t="s">
        <v>5</v>
      </c>
      <c r="I607" s="7" t="s">
        <v>5</v>
      </c>
      <c r="J607" s="7" t="s">
        <v>5</v>
      </c>
      <c r="K607" s="7" t="s">
        <v>5</v>
      </c>
      <c r="L607" s="7" t="s">
        <v>5</v>
      </c>
      <c r="M607" s="7" t="s">
        <v>5</v>
      </c>
      <c r="N607" s="7" t="s">
        <v>5</v>
      </c>
      <c r="O607" s="7" t="s">
        <v>5</v>
      </c>
      <c r="P607" s="7">
        <v>12</v>
      </c>
      <c r="Q607" s="7">
        <v>5</v>
      </c>
      <c r="R607" s="7">
        <v>7</v>
      </c>
      <c r="S607" s="7">
        <v>11</v>
      </c>
      <c r="T607" s="7">
        <v>13</v>
      </c>
      <c r="U607" s="7">
        <v>20</v>
      </c>
      <c r="V607" s="7">
        <v>19</v>
      </c>
      <c r="W607" s="7">
        <v>23</v>
      </c>
      <c r="X607" s="7">
        <v>17</v>
      </c>
      <c r="Y607" s="7">
        <v>26</v>
      </c>
      <c r="Z607" s="7">
        <v>26</v>
      </c>
      <c r="AA607" s="7">
        <v>26</v>
      </c>
      <c r="AB607" s="7">
        <v>27</v>
      </c>
      <c r="AC607" s="7" t="s">
        <v>5</v>
      </c>
      <c r="AD607" s="7" t="s">
        <v>5</v>
      </c>
      <c r="AE607" s="7" t="s">
        <v>5</v>
      </c>
      <c r="AF607" s="7" t="s">
        <v>5</v>
      </c>
      <c r="AG607" s="7" t="s">
        <v>5</v>
      </c>
      <c r="AH607" s="7" t="s">
        <v>5</v>
      </c>
      <c r="AI607" s="7" t="s">
        <v>5</v>
      </c>
      <c r="AJ607" s="7" t="s">
        <v>5</v>
      </c>
      <c r="AK607" s="7" t="s">
        <v>5</v>
      </c>
      <c r="AL607" s="7" t="s">
        <v>5</v>
      </c>
      <c r="AM607" s="7" t="s">
        <v>5</v>
      </c>
      <c r="AN607" s="7" t="s">
        <v>5</v>
      </c>
      <c r="AO607" s="7" t="s">
        <v>5</v>
      </c>
      <c r="AP607" s="7" t="s">
        <v>5</v>
      </c>
      <c r="AQ607" s="7" t="s">
        <v>4</v>
      </c>
      <c r="AR607" s="7" t="s">
        <v>4</v>
      </c>
      <c r="AS607" s="7" t="s">
        <v>4</v>
      </c>
      <c r="AT607" s="7" t="s">
        <v>4</v>
      </c>
      <c r="AU607" s="7" t="s">
        <v>4</v>
      </c>
      <c r="AV607" s="7" t="s">
        <v>4</v>
      </c>
      <c r="AW607" s="7" t="s">
        <v>4</v>
      </c>
      <c r="AX607" s="7" t="s">
        <v>4</v>
      </c>
      <c r="AY607" s="7" t="s">
        <v>4</v>
      </c>
      <c r="AZ607" s="7" t="s">
        <v>4</v>
      </c>
      <c r="BA607" s="7" t="s">
        <v>4</v>
      </c>
      <c r="BB607" s="7" t="s">
        <v>4</v>
      </c>
      <c r="BC607" s="7" t="s">
        <v>4</v>
      </c>
      <c r="BD607" s="7" t="s">
        <v>4</v>
      </c>
      <c r="BE607" s="7" t="s">
        <v>4</v>
      </c>
      <c r="BF607" s="7" t="s">
        <v>4</v>
      </c>
      <c r="BG607" s="7" t="s">
        <v>4</v>
      </c>
      <c r="BH607" s="7" t="s">
        <v>4</v>
      </c>
      <c r="BI607" s="7" t="s">
        <v>4</v>
      </c>
      <c r="BJ607" s="7" t="s">
        <v>4</v>
      </c>
      <c r="BK607" s="7" t="s">
        <v>4</v>
      </c>
      <c r="BL607" s="7" t="s">
        <v>4</v>
      </c>
    </row>
    <row r="608" spans="1:64">
      <c r="B608" s="7" t="s">
        <v>51</v>
      </c>
      <c r="C608" s="7" t="s">
        <v>7</v>
      </c>
      <c r="D608" s="7" t="s">
        <v>5</v>
      </c>
      <c r="E608" s="7" t="s">
        <v>5</v>
      </c>
      <c r="F608" s="7" t="s">
        <v>5</v>
      </c>
      <c r="G608" s="7" t="s">
        <v>5</v>
      </c>
      <c r="H608" s="7" t="s">
        <v>5</v>
      </c>
      <c r="I608" s="7" t="s">
        <v>5</v>
      </c>
      <c r="J608" s="7" t="s">
        <v>5</v>
      </c>
      <c r="K608" s="7" t="s">
        <v>5</v>
      </c>
      <c r="L608" s="7" t="s">
        <v>5</v>
      </c>
      <c r="M608" s="7" t="s">
        <v>5</v>
      </c>
      <c r="N608" s="7" t="s">
        <v>5</v>
      </c>
      <c r="O608" s="7" t="s">
        <v>5</v>
      </c>
      <c r="P608" s="7" t="s">
        <v>5</v>
      </c>
      <c r="Q608" s="7" t="s">
        <v>5</v>
      </c>
      <c r="R608" s="7" t="s">
        <v>5</v>
      </c>
      <c r="S608" s="7" t="s">
        <v>5</v>
      </c>
      <c r="T608" s="7" t="s">
        <v>5</v>
      </c>
      <c r="U608" s="7" t="s">
        <v>5</v>
      </c>
      <c r="V608" s="7" t="s">
        <v>5</v>
      </c>
      <c r="W608" s="7" t="s">
        <v>5</v>
      </c>
      <c r="X608" s="7" t="s">
        <v>5</v>
      </c>
      <c r="Y608" s="7" t="s">
        <v>5</v>
      </c>
      <c r="Z608" s="7" t="s">
        <v>5</v>
      </c>
      <c r="AA608" s="7" t="s">
        <v>5</v>
      </c>
      <c r="AB608" s="7" t="s">
        <v>5</v>
      </c>
      <c r="AC608" s="7">
        <v>42</v>
      </c>
      <c r="AD608" s="7">
        <v>50</v>
      </c>
      <c r="AE608" s="7">
        <v>86</v>
      </c>
      <c r="AF608" s="7">
        <v>62</v>
      </c>
      <c r="AG608" s="7">
        <v>52</v>
      </c>
      <c r="AH608" s="7">
        <v>36</v>
      </c>
      <c r="AI608" s="7">
        <v>45</v>
      </c>
      <c r="AJ608" s="7">
        <v>45</v>
      </c>
      <c r="AK608" s="7">
        <v>50</v>
      </c>
      <c r="AL608" s="7">
        <v>44</v>
      </c>
      <c r="AM608" s="7">
        <v>26</v>
      </c>
      <c r="AN608" s="7">
        <v>35</v>
      </c>
      <c r="AO608" s="7">
        <v>70</v>
      </c>
      <c r="AP608" s="7">
        <v>90</v>
      </c>
      <c r="AQ608" s="7" t="s">
        <v>4</v>
      </c>
      <c r="AR608" s="7" t="s">
        <v>4</v>
      </c>
      <c r="AS608" s="7" t="s">
        <v>4</v>
      </c>
      <c r="AT608" s="7" t="s">
        <v>4</v>
      </c>
      <c r="AU608" s="7" t="s">
        <v>4</v>
      </c>
      <c r="AV608" s="7" t="s">
        <v>4</v>
      </c>
      <c r="AW608" s="7" t="s">
        <v>4</v>
      </c>
      <c r="AX608" s="7" t="s">
        <v>4</v>
      </c>
      <c r="AY608" s="7" t="s">
        <v>4</v>
      </c>
      <c r="AZ608" s="7" t="s">
        <v>4</v>
      </c>
      <c r="BA608" s="7" t="s">
        <v>4</v>
      </c>
      <c r="BB608" s="7" t="s">
        <v>4</v>
      </c>
      <c r="BC608" s="7" t="s">
        <v>4</v>
      </c>
      <c r="BD608" s="7" t="s">
        <v>4</v>
      </c>
      <c r="BE608" s="7" t="s">
        <v>4</v>
      </c>
      <c r="BF608" s="7" t="s">
        <v>4</v>
      </c>
      <c r="BG608" s="7" t="s">
        <v>4</v>
      </c>
      <c r="BH608" s="7" t="s">
        <v>4</v>
      </c>
      <c r="BI608" s="7" t="s">
        <v>4</v>
      </c>
      <c r="BJ608" s="7" t="s">
        <v>4</v>
      </c>
      <c r="BK608" s="7" t="s">
        <v>4</v>
      </c>
      <c r="BL608" s="7" t="s">
        <v>4</v>
      </c>
    </row>
    <row r="609" spans="1:64">
      <c r="A609" s="41" t="s">
        <v>265</v>
      </c>
      <c r="B609" s="41" t="s">
        <v>51</v>
      </c>
      <c r="C609" s="41" t="s">
        <v>9</v>
      </c>
      <c r="D609" s="42" t="s">
        <v>5</v>
      </c>
      <c r="E609" s="42" t="s">
        <v>5</v>
      </c>
      <c r="F609" s="42" t="s">
        <v>5</v>
      </c>
      <c r="G609" s="42" t="s">
        <v>5</v>
      </c>
      <c r="H609" s="42" t="s">
        <v>5</v>
      </c>
      <c r="I609" s="42" t="s">
        <v>5</v>
      </c>
      <c r="J609" s="42" t="s">
        <v>5</v>
      </c>
      <c r="K609" s="42" t="s">
        <v>5</v>
      </c>
      <c r="L609" s="42" t="s">
        <v>5</v>
      </c>
      <c r="M609" s="42" t="s">
        <v>5</v>
      </c>
      <c r="N609" s="42">
        <v>4</v>
      </c>
      <c r="O609" s="42" t="s">
        <v>5</v>
      </c>
      <c r="P609" s="42" t="s">
        <v>5</v>
      </c>
      <c r="Q609" s="42" t="s">
        <v>5</v>
      </c>
      <c r="R609" s="42" t="s">
        <v>5</v>
      </c>
      <c r="S609" s="42" t="s">
        <v>5</v>
      </c>
      <c r="T609" s="42" t="s">
        <v>5</v>
      </c>
      <c r="U609" s="42" t="s">
        <v>5</v>
      </c>
      <c r="V609" s="42" t="s">
        <v>5</v>
      </c>
      <c r="W609" s="42" t="s">
        <v>5</v>
      </c>
      <c r="X609" s="42" t="s">
        <v>5</v>
      </c>
      <c r="Y609" s="42" t="s">
        <v>5</v>
      </c>
      <c r="Z609" s="42" t="s">
        <v>5</v>
      </c>
      <c r="AA609" s="42" t="s">
        <v>5</v>
      </c>
      <c r="AB609" s="42" t="s">
        <v>5</v>
      </c>
      <c r="AC609" s="42" t="s">
        <v>5</v>
      </c>
      <c r="AD609" s="42" t="s">
        <v>5</v>
      </c>
      <c r="AE609" s="42" t="s">
        <v>5</v>
      </c>
      <c r="AF609" s="42" t="s">
        <v>5</v>
      </c>
      <c r="AG609" s="42" t="s">
        <v>5</v>
      </c>
      <c r="AH609" s="42" t="s">
        <v>5</v>
      </c>
      <c r="AI609" s="42" t="s">
        <v>5</v>
      </c>
      <c r="AJ609" s="42" t="s">
        <v>5</v>
      </c>
      <c r="AK609" s="42" t="s">
        <v>5</v>
      </c>
      <c r="AL609" s="42" t="s">
        <v>5</v>
      </c>
      <c r="AM609" s="42" t="s">
        <v>5</v>
      </c>
      <c r="AN609" s="42" t="s">
        <v>5</v>
      </c>
      <c r="AO609" s="42" t="s">
        <v>5</v>
      </c>
      <c r="AP609" s="42" t="s">
        <v>5</v>
      </c>
      <c r="AQ609" s="42" t="s">
        <v>5</v>
      </c>
      <c r="AR609" s="42" t="s">
        <v>5</v>
      </c>
      <c r="AS609" s="42" t="s">
        <v>5</v>
      </c>
      <c r="AT609" s="42" t="s">
        <v>5</v>
      </c>
      <c r="AU609" s="42" t="s">
        <v>5</v>
      </c>
      <c r="AV609" s="42" t="s">
        <v>5</v>
      </c>
      <c r="AW609" s="42" t="s">
        <v>5</v>
      </c>
      <c r="AX609" s="42" t="s">
        <v>5</v>
      </c>
      <c r="AY609" s="42" t="s">
        <v>5</v>
      </c>
      <c r="AZ609" s="42" t="s">
        <v>5</v>
      </c>
      <c r="BA609" s="42" t="s">
        <v>5</v>
      </c>
      <c r="BB609" s="42" t="s">
        <v>5</v>
      </c>
      <c r="BC609" s="42" t="s">
        <v>5</v>
      </c>
      <c r="BD609" s="42" t="s">
        <v>5</v>
      </c>
      <c r="BE609" s="42" t="s">
        <v>5</v>
      </c>
      <c r="BF609" s="42" t="s">
        <v>5</v>
      </c>
      <c r="BG609" s="42" t="s">
        <v>5</v>
      </c>
      <c r="BH609" s="42" t="s">
        <v>4</v>
      </c>
      <c r="BI609" s="42" t="s">
        <v>4</v>
      </c>
      <c r="BJ609" s="42" t="s">
        <v>4</v>
      </c>
      <c r="BK609" s="42" t="s">
        <v>4</v>
      </c>
      <c r="BL609" s="42" t="s">
        <v>4</v>
      </c>
    </row>
    <row r="610" spans="1:64">
      <c r="A610" s="41" t="s">
        <v>271</v>
      </c>
      <c r="B610" s="41" t="s">
        <v>51</v>
      </c>
      <c r="C610" s="41" t="s">
        <v>6</v>
      </c>
      <c r="D610" s="42" t="s">
        <v>5</v>
      </c>
      <c r="E610" s="42" t="s">
        <v>5</v>
      </c>
      <c r="F610" s="42" t="s">
        <v>5</v>
      </c>
      <c r="G610" s="42" t="s">
        <v>5</v>
      </c>
      <c r="H610" s="42" t="s">
        <v>5</v>
      </c>
      <c r="I610" s="42" t="s">
        <v>5</v>
      </c>
      <c r="J610" s="42" t="s">
        <v>5</v>
      </c>
      <c r="K610" s="42" t="s">
        <v>5</v>
      </c>
      <c r="L610" s="42" t="s">
        <v>5</v>
      </c>
      <c r="M610" s="42" t="s">
        <v>5</v>
      </c>
      <c r="N610" s="42" t="s">
        <v>5</v>
      </c>
      <c r="O610" s="42" t="s">
        <v>5</v>
      </c>
      <c r="P610" s="42" t="s">
        <v>5</v>
      </c>
      <c r="Q610" s="42" t="s">
        <v>5</v>
      </c>
      <c r="R610" s="42" t="s">
        <v>5</v>
      </c>
      <c r="S610" s="42" t="s">
        <v>5</v>
      </c>
      <c r="T610" s="42" t="s">
        <v>5</v>
      </c>
      <c r="U610" s="42" t="s">
        <v>5</v>
      </c>
      <c r="V610" s="42" t="s">
        <v>5</v>
      </c>
      <c r="W610" s="42" t="s">
        <v>5</v>
      </c>
      <c r="X610" s="42" t="s">
        <v>5</v>
      </c>
      <c r="Y610" s="42" t="s">
        <v>5</v>
      </c>
      <c r="Z610" s="42" t="s">
        <v>5</v>
      </c>
      <c r="AA610" s="42" t="s">
        <v>5</v>
      </c>
      <c r="AB610" s="42" t="s">
        <v>5</v>
      </c>
      <c r="AC610" s="42" t="s">
        <v>5</v>
      </c>
      <c r="AD610" s="42" t="s">
        <v>5</v>
      </c>
      <c r="AE610" s="42" t="s">
        <v>5</v>
      </c>
      <c r="AF610" s="42">
        <v>51</v>
      </c>
      <c r="AG610" s="42">
        <v>38</v>
      </c>
      <c r="AH610" s="42">
        <v>37</v>
      </c>
      <c r="AI610" s="42">
        <v>33</v>
      </c>
      <c r="AJ610" s="42">
        <v>33</v>
      </c>
      <c r="AK610" s="42">
        <v>35</v>
      </c>
      <c r="AL610" s="42">
        <v>32</v>
      </c>
      <c r="AM610" s="42">
        <v>25</v>
      </c>
      <c r="AN610" s="42">
        <v>26</v>
      </c>
      <c r="AO610" s="42">
        <v>23</v>
      </c>
      <c r="AP610" s="42">
        <v>33</v>
      </c>
      <c r="AQ610" s="42">
        <v>34</v>
      </c>
      <c r="AR610" s="42">
        <v>26</v>
      </c>
      <c r="AS610" s="42">
        <v>20</v>
      </c>
      <c r="AT610" s="42">
        <v>20</v>
      </c>
      <c r="AU610" s="42">
        <v>21</v>
      </c>
      <c r="AV610" s="42">
        <v>31</v>
      </c>
      <c r="AW610" s="42">
        <v>24</v>
      </c>
      <c r="AX610" s="42">
        <v>16</v>
      </c>
      <c r="AY610" s="42">
        <v>12</v>
      </c>
      <c r="AZ610" s="42">
        <v>19</v>
      </c>
      <c r="BA610" s="42" t="s">
        <v>4</v>
      </c>
      <c r="BB610" s="42">
        <v>18</v>
      </c>
      <c r="BC610" s="42">
        <v>21</v>
      </c>
      <c r="BD610" s="42">
        <v>29</v>
      </c>
      <c r="BE610" s="42">
        <v>41</v>
      </c>
      <c r="BF610" s="42">
        <v>25</v>
      </c>
      <c r="BG610" s="42">
        <v>28</v>
      </c>
      <c r="BH610" s="42">
        <v>27</v>
      </c>
      <c r="BI610" s="42">
        <v>31</v>
      </c>
      <c r="BJ610" s="42">
        <v>9</v>
      </c>
      <c r="BK610" s="42">
        <v>58</v>
      </c>
      <c r="BL610" s="42">
        <v>46</v>
      </c>
    </row>
    <row r="611" spans="1:64">
      <c r="A611" s="41" t="s">
        <v>271</v>
      </c>
      <c r="B611" s="41" t="s">
        <v>51</v>
      </c>
      <c r="C611" s="41" t="s">
        <v>7</v>
      </c>
      <c r="D611" s="42" t="s">
        <v>5</v>
      </c>
      <c r="E611" s="42" t="s">
        <v>5</v>
      </c>
      <c r="F611" s="42" t="s">
        <v>5</v>
      </c>
      <c r="G611" s="42" t="s">
        <v>5</v>
      </c>
      <c r="H611" s="42" t="s">
        <v>5</v>
      </c>
      <c r="I611" s="42" t="s">
        <v>5</v>
      </c>
      <c r="J611" s="42" t="s">
        <v>5</v>
      </c>
      <c r="K611" s="42" t="s">
        <v>5</v>
      </c>
      <c r="L611" s="42" t="s">
        <v>5</v>
      </c>
      <c r="M611" s="42" t="s">
        <v>5</v>
      </c>
      <c r="N611" s="42" t="s">
        <v>5</v>
      </c>
      <c r="O611" s="42" t="s">
        <v>5</v>
      </c>
      <c r="P611" s="42" t="s">
        <v>5</v>
      </c>
      <c r="Q611" s="42" t="s">
        <v>5</v>
      </c>
      <c r="R611" s="42" t="s">
        <v>5</v>
      </c>
      <c r="S611" s="42" t="s">
        <v>5</v>
      </c>
      <c r="T611" s="42" t="s">
        <v>5</v>
      </c>
      <c r="U611" s="42" t="s">
        <v>5</v>
      </c>
      <c r="V611" s="42" t="s">
        <v>5</v>
      </c>
      <c r="W611" s="42" t="s">
        <v>5</v>
      </c>
      <c r="X611" s="42" t="s">
        <v>5</v>
      </c>
      <c r="Y611" s="42" t="s">
        <v>5</v>
      </c>
      <c r="Z611" s="42" t="s">
        <v>5</v>
      </c>
      <c r="AA611" s="42" t="s">
        <v>5</v>
      </c>
      <c r="AB611" s="42" t="s">
        <v>5</v>
      </c>
      <c r="AC611" s="42" t="s">
        <v>5</v>
      </c>
      <c r="AD611" s="42" t="s">
        <v>5</v>
      </c>
      <c r="AE611" s="42" t="s">
        <v>5</v>
      </c>
      <c r="AF611" s="42">
        <v>146</v>
      </c>
      <c r="AG611" s="42">
        <v>185</v>
      </c>
      <c r="AH611" s="42">
        <v>130</v>
      </c>
      <c r="AI611" s="42">
        <v>118</v>
      </c>
      <c r="AJ611" s="42">
        <v>182</v>
      </c>
      <c r="AK611" s="42">
        <v>184</v>
      </c>
      <c r="AL611" s="42">
        <v>152</v>
      </c>
      <c r="AM611" s="42">
        <v>108</v>
      </c>
      <c r="AN611" s="42">
        <v>132</v>
      </c>
      <c r="AO611" s="42">
        <v>123</v>
      </c>
      <c r="AP611" s="42">
        <v>151</v>
      </c>
      <c r="AQ611" s="42">
        <v>199</v>
      </c>
      <c r="AR611" s="42">
        <v>186</v>
      </c>
      <c r="AS611" s="42">
        <v>236</v>
      </c>
      <c r="AT611" s="42">
        <v>218</v>
      </c>
      <c r="AU611" s="42">
        <v>204</v>
      </c>
      <c r="AV611" s="42">
        <v>233</v>
      </c>
      <c r="AW611" s="42">
        <v>255</v>
      </c>
      <c r="AX611" s="42">
        <v>207</v>
      </c>
      <c r="AY611" s="42">
        <v>189</v>
      </c>
      <c r="AZ611" s="42">
        <v>207</v>
      </c>
      <c r="BA611" s="42" t="s">
        <v>4</v>
      </c>
      <c r="BB611" s="42">
        <v>322</v>
      </c>
      <c r="BC611" s="42">
        <v>318</v>
      </c>
      <c r="BD611" s="42">
        <v>334</v>
      </c>
      <c r="BE611" s="42">
        <v>428</v>
      </c>
      <c r="BF611" s="42">
        <v>378</v>
      </c>
      <c r="BG611" s="42">
        <v>414</v>
      </c>
      <c r="BH611" s="42">
        <v>422</v>
      </c>
      <c r="BI611" s="42">
        <v>411</v>
      </c>
      <c r="BJ611" s="42">
        <v>361</v>
      </c>
      <c r="BK611" s="42">
        <v>418</v>
      </c>
      <c r="BL611" s="42">
        <v>405</v>
      </c>
    </row>
    <row r="612" spans="1:64">
      <c r="A612" s="41" t="s">
        <v>282</v>
      </c>
      <c r="B612" s="41" t="s">
        <v>51</v>
      </c>
      <c r="C612" s="41" t="s">
        <v>6</v>
      </c>
      <c r="D612" s="42" t="s">
        <v>4</v>
      </c>
      <c r="E612" s="42" t="s">
        <v>4</v>
      </c>
      <c r="F612" s="42" t="s">
        <v>4</v>
      </c>
      <c r="G612" s="42" t="s">
        <v>4</v>
      </c>
      <c r="H612" s="42" t="s">
        <v>4</v>
      </c>
      <c r="I612" s="42" t="s">
        <v>4</v>
      </c>
      <c r="J612" s="42" t="s">
        <v>4</v>
      </c>
      <c r="K612" s="42" t="s">
        <v>4</v>
      </c>
      <c r="L612" s="42" t="s">
        <v>4</v>
      </c>
      <c r="M612" s="42" t="s">
        <v>4</v>
      </c>
      <c r="N612" s="42" t="s">
        <v>4</v>
      </c>
      <c r="O612" s="42" t="s">
        <v>4</v>
      </c>
      <c r="P612" s="42" t="s">
        <v>4</v>
      </c>
      <c r="Q612" s="42" t="s">
        <v>4</v>
      </c>
      <c r="R612" s="42" t="s">
        <v>4</v>
      </c>
      <c r="S612" s="42" t="s">
        <v>4</v>
      </c>
      <c r="T612" s="42" t="s">
        <v>4</v>
      </c>
      <c r="U612" s="42" t="s">
        <v>4</v>
      </c>
      <c r="V612" s="42" t="s">
        <v>4</v>
      </c>
      <c r="W612" s="42" t="s">
        <v>4</v>
      </c>
      <c r="X612" s="42" t="s">
        <v>4</v>
      </c>
      <c r="Y612" s="42" t="s">
        <v>4</v>
      </c>
      <c r="Z612" s="42" t="s">
        <v>4</v>
      </c>
      <c r="AA612" s="42" t="s">
        <v>4</v>
      </c>
      <c r="AB612" s="42" t="s">
        <v>4</v>
      </c>
      <c r="AC612" s="42" t="s">
        <v>4</v>
      </c>
      <c r="AD612" s="42" t="s">
        <v>4</v>
      </c>
      <c r="AE612" s="42" t="s">
        <v>4</v>
      </c>
      <c r="AF612" s="42" t="s">
        <v>4</v>
      </c>
      <c r="AG612" s="42" t="s">
        <v>4</v>
      </c>
      <c r="AH612" s="42" t="s">
        <v>4</v>
      </c>
      <c r="AI612" s="42" t="s">
        <v>4</v>
      </c>
      <c r="AJ612" s="42" t="s">
        <v>4</v>
      </c>
      <c r="AK612" s="42" t="s">
        <v>4</v>
      </c>
      <c r="AL612" s="42" t="s">
        <v>4</v>
      </c>
      <c r="AM612" s="42" t="s">
        <v>4</v>
      </c>
      <c r="AN612" s="42" t="s">
        <v>4</v>
      </c>
      <c r="AO612" s="42" t="s">
        <v>4</v>
      </c>
      <c r="AP612" s="42" t="s">
        <v>4</v>
      </c>
      <c r="AQ612" s="42" t="s">
        <v>4</v>
      </c>
      <c r="AR612" s="42" t="s">
        <v>4</v>
      </c>
      <c r="AS612" s="42" t="s">
        <v>4</v>
      </c>
      <c r="AT612" s="42" t="s">
        <v>4</v>
      </c>
      <c r="AU612" s="42" t="s">
        <v>4</v>
      </c>
      <c r="AV612" s="42" t="s">
        <v>4</v>
      </c>
      <c r="AW612" s="42" t="s">
        <v>4</v>
      </c>
      <c r="AX612" s="42" t="s">
        <v>4</v>
      </c>
      <c r="AY612" s="42" t="s">
        <v>4</v>
      </c>
      <c r="AZ612" s="42" t="s">
        <v>4</v>
      </c>
      <c r="BA612" s="42" t="s">
        <v>4</v>
      </c>
      <c r="BB612" s="42" t="s">
        <v>4</v>
      </c>
      <c r="BC612" s="42" t="s">
        <v>4</v>
      </c>
      <c r="BD612" s="42" t="s">
        <v>4</v>
      </c>
      <c r="BE612" s="42" t="s">
        <v>4</v>
      </c>
      <c r="BF612" s="42" t="s">
        <v>4</v>
      </c>
      <c r="BG612" s="42" t="s">
        <v>4</v>
      </c>
      <c r="BH612" s="42" t="s">
        <v>11</v>
      </c>
      <c r="BI612" s="42" t="s">
        <v>5</v>
      </c>
      <c r="BJ612" s="42">
        <v>1</v>
      </c>
      <c r="BK612" s="42">
        <v>2</v>
      </c>
      <c r="BL612" s="42">
        <v>1</v>
      </c>
    </row>
    <row r="613" spans="1:64">
      <c r="A613" s="41" t="s">
        <v>282</v>
      </c>
      <c r="B613" s="41" t="s">
        <v>51</v>
      </c>
      <c r="C613" s="41" t="s">
        <v>7</v>
      </c>
      <c r="D613" s="42" t="s">
        <v>4</v>
      </c>
      <c r="E613" s="42" t="s">
        <v>4</v>
      </c>
      <c r="F613" s="42" t="s">
        <v>4</v>
      </c>
      <c r="G613" s="42" t="s">
        <v>4</v>
      </c>
      <c r="H613" s="42" t="s">
        <v>4</v>
      </c>
      <c r="I613" s="42" t="s">
        <v>4</v>
      </c>
      <c r="J613" s="42" t="s">
        <v>4</v>
      </c>
      <c r="K613" s="42" t="s">
        <v>4</v>
      </c>
      <c r="L613" s="42" t="s">
        <v>4</v>
      </c>
      <c r="M613" s="42" t="s">
        <v>4</v>
      </c>
      <c r="N613" s="42" t="s">
        <v>4</v>
      </c>
      <c r="O613" s="42" t="s">
        <v>4</v>
      </c>
      <c r="P613" s="42" t="s">
        <v>4</v>
      </c>
      <c r="Q613" s="42" t="s">
        <v>4</v>
      </c>
      <c r="R613" s="42" t="s">
        <v>4</v>
      </c>
      <c r="S613" s="42" t="s">
        <v>4</v>
      </c>
      <c r="T613" s="42" t="s">
        <v>4</v>
      </c>
      <c r="U613" s="42" t="s">
        <v>4</v>
      </c>
      <c r="V613" s="42" t="s">
        <v>4</v>
      </c>
      <c r="W613" s="42" t="s">
        <v>4</v>
      </c>
      <c r="X613" s="42" t="s">
        <v>4</v>
      </c>
      <c r="Y613" s="42" t="s">
        <v>4</v>
      </c>
      <c r="Z613" s="42" t="s">
        <v>4</v>
      </c>
      <c r="AA613" s="42" t="s">
        <v>4</v>
      </c>
      <c r="AB613" s="42" t="s">
        <v>4</v>
      </c>
      <c r="AC613" s="42" t="s">
        <v>4</v>
      </c>
      <c r="AD613" s="42" t="s">
        <v>4</v>
      </c>
      <c r="AE613" s="42" t="s">
        <v>4</v>
      </c>
      <c r="AF613" s="42" t="s">
        <v>4</v>
      </c>
      <c r="AG613" s="42" t="s">
        <v>4</v>
      </c>
      <c r="AH613" s="42" t="s">
        <v>4</v>
      </c>
      <c r="AI613" s="42" t="s">
        <v>4</v>
      </c>
      <c r="AJ613" s="42" t="s">
        <v>4</v>
      </c>
      <c r="AK613" s="42" t="s">
        <v>4</v>
      </c>
      <c r="AL613" s="42" t="s">
        <v>4</v>
      </c>
      <c r="AM613" s="42" t="s">
        <v>4</v>
      </c>
      <c r="AN613" s="42" t="s">
        <v>4</v>
      </c>
      <c r="AO613" s="42" t="s">
        <v>4</v>
      </c>
      <c r="AP613" s="42" t="s">
        <v>4</v>
      </c>
      <c r="AQ613" s="42" t="s">
        <v>4</v>
      </c>
      <c r="AR613" s="42" t="s">
        <v>4</v>
      </c>
      <c r="AS613" s="42" t="s">
        <v>4</v>
      </c>
      <c r="AT613" s="42" t="s">
        <v>4</v>
      </c>
      <c r="AU613" s="42" t="s">
        <v>4</v>
      </c>
      <c r="AV613" s="42" t="s">
        <v>4</v>
      </c>
      <c r="AW613" s="42" t="s">
        <v>4</v>
      </c>
      <c r="AX613" s="42" t="s">
        <v>4</v>
      </c>
      <c r="AY613" s="42" t="s">
        <v>4</v>
      </c>
      <c r="AZ613" s="42" t="s">
        <v>4</v>
      </c>
      <c r="BA613" s="42" t="s">
        <v>4</v>
      </c>
      <c r="BB613" s="42" t="s">
        <v>4</v>
      </c>
      <c r="BC613" s="42" t="s">
        <v>4</v>
      </c>
      <c r="BD613" s="42" t="s">
        <v>4</v>
      </c>
      <c r="BE613" s="42" t="s">
        <v>4</v>
      </c>
      <c r="BF613" s="42" t="s">
        <v>4</v>
      </c>
      <c r="BG613" s="42" t="s">
        <v>4</v>
      </c>
      <c r="BH613" s="42" t="s">
        <v>4</v>
      </c>
      <c r="BI613" s="42" t="s">
        <v>11</v>
      </c>
      <c r="BJ613" s="42" t="s">
        <v>11</v>
      </c>
      <c r="BK613" s="42">
        <v>7</v>
      </c>
      <c r="BL613" s="42">
        <v>4</v>
      </c>
    </row>
    <row r="614" spans="1:64">
      <c r="B614" s="2" t="s">
        <v>51</v>
      </c>
      <c r="D614" s="2">
        <f>SUM(D604:D613)</f>
        <v>0</v>
      </c>
      <c r="E614" s="2">
        <f t="shared" ref="E614:BL614" si="42">SUM(E604:E613)</f>
        <v>0</v>
      </c>
      <c r="F614" s="2">
        <f t="shared" si="42"/>
        <v>0</v>
      </c>
      <c r="G614" s="2">
        <f t="shared" si="42"/>
        <v>0</v>
      </c>
      <c r="H614" s="2">
        <f t="shared" si="42"/>
        <v>0</v>
      </c>
      <c r="I614" s="2">
        <f t="shared" si="42"/>
        <v>0</v>
      </c>
      <c r="J614" s="2">
        <f t="shared" si="42"/>
        <v>0</v>
      </c>
      <c r="K614" s="2">
        <f t="shared" si="42"/>
        <v>0</v>
      </c>
      <c r="L614" s="2">
        <f t="shared" si="42"/>
        <v>0</v>
      </c>
      <c r="M614" s="2">
        <f t="shared" si="42"/>
        <v>0</v>
      </c>
      <c r="N614" s="2">
        <f t="shared" si="42"/>
        <v>4</v>
      </c>
      <c r="O614" s="2">
        <f t="shared" si="42"/>
        <v>0</v>
      </c>
      <c r="P614" s="2">
        <f t="shared" si="42"/>
        <v>12</v>
      </c>
      <c r="Q614" s="2">
        <f t="shared" si="42"/>
        <v>5</v>
      </c>
      <c r="R614" s="2">
        <f t="shared" si="42"/>
        <v>7</v>
      </c>
      <c r="S614" s="2">
        <f t="shared" si="42"/>
        <v>11</v>
      </c>
      <c r="T614" s="2">
        <f t="shared" si="42"/>
        <v>13</v>
      </c>
      <c r="U614" s="2">
        <f t="shared" si="42"/>
        <v>20</v>
      </c>
      <c r="V614" s="2">
        <f t="shared" si="42"/>
        <v>19</v>
      </c>
      <c r="W614" s="2">
        <f t="shared" si="42"/>
        <v>23</v>
      </c>
      <c r="X614" s="2">
        <f t="shared" si="42"/>
        <v>17</v>
      </c>
      <c r="Y614" s="2">
        <f t="shared" si="42"/>
        <v>26</v>
      </c>
      <c r="Z614" s="2">
        <f t="shared" si="42"/>
        <v>26</v>
      </c>
      <c r="AA614" s="2">
        <f t="shared" si="42"/>
        <v>26</v>
      </c>
      <c r="AB614" s="2">
        <f t="shared" si="42"/>
        <v>27</v>
      </c>
      <c r="AC614" s="2">
        <f t="shared" si="42"/>
        <v>42</v>
      </c>
      <c r="AD614" s="2">
        <f t="shared" si="42"/>
        <v>51</v>
      </c>
      <c r="AE614" s="2">
        <f t="shared" si="42"/>
        <v>88</v>
      </c>
      <c r="AF614" s="2">
        <f t="shared" si="42"/>
        <v>261</v>
      </c>
      <c r="AG614" s="2">
        <f t="shared" si="42"/>
        <v>276</v>
      </c>
      <c r="AH614" s="2">
        <f t="shared" si="42"/>
        <v>203</v>
      </c>
      <c r="AI614" s="2">
        <f t="shared" si="42"/>
        <v>196</v>
      </c>
      <c r="AJ614" s="2">
        <f t="shared" si="42"/>
        <v>262</v>
      </c>
      <c r="AK614" s="2">
        <f t="shared" si="42"/>
        <v>270</v>
      </c>
      <c r="AL614" s="2">
        <f t="shared" si="42"/>
        <v>230</v>
      </c>
      <c r="AM614" s="2">
        <f t="shared" si="42"/>
        <v>159</v>
      </c>
      <c r="AN614" s="2">
        <f t="shared" si="42"/>
        <v>194</v>
      </c>
      <c r="AO614" s="2">
        <f t="shared" si="42"/>
        <v>219</v>
      </c>
      <c r="AP614" s="2">
        <f t="shared" si="42"/>
        <v>276</v>
      </c>
      <c r="AQ614" s="2">
        <f t="shared" si="42"/>
        <v>350</v>
      </c>
      <c r="AR614" s="2">
        <f t="shared" si="42"/>
        <v>321</v>
      </c>
      <c r="AS614" s="2">
        <f t="shared" si="42"/>
        <v>312</v>
      </c>
      <c r="AT614" s="2">
        <f t="shared" si="42"/>
        <v>325</v>
      </c>
      <c r="AU614" s="2">
        <f t="shared" si="42"/>
        <v>329</v>
      </c>
      <c r="AV614" s="2">
        <f t="shared" si="42"/>
        <v>430</v>
      </c>
      <c r="AW614" s="2">
        <f t="shared" si="42"/>
        <v>421</v>
      </c>
      <c r="AX614" s="2">
        <f t="shared" si="42"/>
        <v>310</v>
      </c>
      <c r="AY614" s="2">
        <f t="shared" si="42"/>
        <v>250</v>
      </c>
      <c r="AZ614" s="2">
        <f t="shared" si="42"/>
        <v>295</v>
      </c>
      <c r="BA614" s="2">
        <f t="shared" si="42"/>
        <v>74</v>
      </c>
      <c r="BB614" s="2">
        <f t="shared" si="42"/>
        <v>462</v>
      </c>
      <c r="BC614" s="2">
        <f t="shared" si="42"/>
        <v>447</v>
      </c>
      <c r="BD614" s="2">
        <f t="shared" si="42"/>
        <v>486</v>
      </c>
      <c r="BE614" s="2">
        <f t="shared" si="42"/>
        <v>596</v>
      </c>
      <c r="BF614" s="2">
        <f t="shared" si="42"/>
        <v>470</v>
      </c>
      <c r="BG614" s="2">
        <f t="shared" si="42"/>
        <v>534</v>
      </c>
      <c r="BH614" s="2">
        <f t="shared" si="42"/>
        <v>556</v>
      </c>
      <c r="BI614" s="2">
        <f t="shared" si="42"/>
        <v>532</v>
      </c>
      <c r="BJ614" s="2">
        <f t="shared" si="42"/>
        <v>482</v>
      </c>
      <c r="BK614" s="2">
        <f t="shared" si="42"/>
        <v>617</v>
      </c>
      <c r="BL614" s="2">
        <f t="shared" si="42"/>
        <v>561</v>
      </c>
    </row>
    <row r="615" spans="1:64">
      <c r="B615" s="7" t="s">
        <v>52</v>
      </c>
      <c r="C615" s="7" t="s">
        <v>6</v>
      </c>
      <c r="D615" s="7" t="s">
        <v>4</v>
      </c>
      <c r="E615" s="7" t="s">
        <v>4</v>
      </c>
      <c r="F615" s="7" t="s">
        <v>4</v>
      </c>
      <c r="G615" s="7" t="s">
        <v>4</v>
      </c>
      <c r="H615" s="7" t="s">
        <v>4</v>
      </c>
      <c r="I615" s="7" t="s">
        <v>4</v>
      </c>
      <c r="J615" s="7" t="s">
        <v>4</v>
      </c>
      <c r="K615" s="7" t="s">
        <v>4</v>
      </c>
      <c r="L615" s="7" t="s">
        <v>4</v>
      </c>
      <c r="M615" s="7" t="s">
        <v>4</v>
      </c>
      <c r="N615" s="7" t="s">
        <v>4</v>
      </c>
      <c r="O615" s="7" t="s">
        <v>4</v>
      </c>
      <c r="P615" s="7" t="s">
        <v>4</v>
      </c>
      <c r="Q615" s="7" t="s">
        <v>4</v>
      </c>
      <c r="R615" s="7" t="s">
        <v>4</v>
      </c>
      <c r="S615" s="7" t="s">
        <v>4</v>
      </c>
      <c r="T615" s="7" t="s">
        <v>4</v>
      </c>
      <c r="U615" s="7" t="s">
        <v>4</v>
      </c>
      <c r="V615" s="7" t="s">
        <v>4</v>
      </c>
      <c r="W615" s="7" t="s">
        <v>4</v>
      </c>
      <c r="X615" s="7" t="s">
        <v>4</v>
      </c>
      <c r="Y615" s="7" t="s">
        <v>4</v>
      </c>
      <c r="Z615" s="7" t="s">
        <v>4</v>
      </c>
      <c r="AA615" s="7" t="s">
        <v>4</v>
      </c>
      <c r="AB615" s="7" t="s">
        <v>4</v>
      </c>
      <c r="AC615" s="7" t="s">
        <v>4</v>
      </c>
      <c r="AD615" s="7" t="s">
        <v>4</v>
      </c>
      <c r="AE615" s="7" t="s">
        <v>4</v>
      </c>
      <c r="AF615" s="7" t="s">
        <v>4</v>
      </c>
      <c r="AG615" s="7" t="s">
        <v>4</v>
      </c>
      <c r="AH615" s="7" t="s">
        <v>4</v>
      </c>
      <c r="AI615" s="7" t="s">
        <v>4</v>
      </c>
      <c r="AJ615" s="7" t="s">
        <v>4</v>
      </c>
      <c r="AK615" s="7" t="s">
        <v>4</v>
      </c>
      <c r="AL615" s="7" t="s">
        <v>4</v>
      </c>
      <c r="AM615" s="7" t="s">
        <v>4</v>
      </c>
      <c r="AN615" s="7" t="s">
        <v>4</v>
      </c>
      <c r="AO615" s="7" t="s">
        <v>4</v>
      </c>
      <c r="AP615" s="7" t="s">
        <v>4</v>
      </c>
      <c r="AQ615" s="7">
        <v>44</v>
      </c>
      <c r="AR615" s="7">
        <v>83</v>
      </c>
      <c r="AS615" s="7">
        <v>73</v>
      </c>
      <c r="AT615" s="7">
        <v>121</v>
      </c>
      <c r="AU615" s="7">
        <v>67</v>
      </c>
      <c r="AV615" s="7">
        <v>93</v>
      </c>
      <c r="AW615" s="7">
        <v>155</v>
      </c>
      <c r="AX615" s="7">
        <v>218</v>
      </c>
      <c r="AY615" s="7">
        <v>113</v>
      </c>
      <c r="AZ615" s="7">
        <v>95</v>
      </c>
      <c r="BA615" s="7">
        <v>90</v>
      </c>
      <c r="BB615" s="7">
        <v>126</v>
      </c>
      <c r="BC615" s="7">
        <v>188</v>
      </c>
      <c r="BD615" s="7">
        <v>117</v>
      </c>
      <c r="BE615" s="7">
        <v>112</v>
      </c>
      <c r="BF615" s="7">
        <v>105</v>
      </c>
      <c r="BG615" s="7">
        <v>71</v>
      </c>
      <c r="BH615" s="7">
        <v>48</v>
      </c>
      <c r="BI615" s="7">
        <v>21</v>
      </c>
      <c r="BJ615" s="7">
        <v>43</v>
      </c>
      <c r="BK615" s="7">
        <v>103</v>
      </c>
      <c r="BL615" s="7">
        <v>30</v>
      </c>
    </row>
    <row r="616" spans="1:64">
      <c r="B616" s="7" t="s">
        <v>52</v>
      </c>
      <c r="C616" s="7" t="s">
        <v>7</v>
      </c>
      <c r="D616" s="7" t="s">
        <v>4</v>
      </c>
      <c r="E616" s="7" t="s">
        <v>4</v>
      </c>
      <c r="F616" s="7" t="s">
        <v>4</v>
      </c>
      <c r="G616" s="7" t="s">
        <v>4</v>
      </c>
      <c r="H616" s="7" t="s">
        <v>4</v>
      </c>
      <c r="I616" s="7" t="s">
        <v>4</v>
      </c>
      <c r="J616" s="7" t="s">
        <v>4</v>
      </c>
      <c r="K616" s="7" t="s">
        <v>4</v>
      </c>
      <c r="L616" s="7" t="s">
        <v>4</v>
      </c>
      <c r="M616" s="7" t="s">
        <v>4</v>
      </c>
      <c r="N616" s="7" t="s">
        <v>4</v>
      </c>
      <c r="O616" s="7" t="s">
        <v>4</v>
      </c>
      <c r="P616" s="7" t="s">
        <v>4</v>
      </c>
      <c r="Q616" s="7" t="s">
        <v>4</v>
      </c>
      <c r="R616" s="7" t="s">
        <v>4</v>
      </c>
      <c r="S616" s="7" t="s">
        <v>4</v>
      </c>
      <c r="T616" s="7" t="s">
        <v>4</v>
      </c>
      <c r="U616" s="7" t="s">
        <v>4</v>
      </c>
      <c r="V616" s="7" t="s">
        <v>4</v>
      </c>
      <c r="W616" s="7" t="s">
        <v>4</v>
      </c>
      <c r="X616" s="7" t="s">
        <v>4</v>
      </c>
      <c r="Y616" s="7" t="s">
        <v>4</v>
      </c>
      <c r="Z616" s="7" t="s">
        <v>4</v>
      </c>
      <c r="AA616" s="7" t="s">
        <v>4</v>
      </c>
      <c r="AB616" s="7" t="s">
        <v>4</v>
      </c>
      <c r="AC616" s="7" t="s">
        <v>4</v>
      </c>
      <c r="AD616" s="7" t="s">
        <v>4</v>
      </c>
      <c r="AE616" s="7" t="s">
        <v>4</v>
      </c>
      <c r="AF616" s="7" t="s">
        <v>4</v>
      </c>
      <c r="AG616" s="7" t="s">
        <v>4</v>
      </c>
      <c r="AH616" s="7" t="s">
        <v>4</v>
      </c>
      <c r="AI616" s="7" t="s">
        <v>4</v>
      </c>
      <c r="AJ616" s="7" t="s">
        <v>4</v>
      </c>
      <c r="AK616" s="7" t="s">
        <v>4</v>
      </c>
      <c r="AL616" s="7" t="s">
        <v>4</v>
      </c>
      <c r="AM616" s="7" t="s">
        <v>4</v>
      </c>
      <c r="AN616" s="7" t="s">
        <v>4</v>
      </c>
      <c r="AO616" s="7" t="s">
        <v>4</v>
      </c>
      <c r="AP616" s="7" t="s">
        <v>4</v>
      </c>
      <c r="AQ616" s="7">
        <v>701</v>
      </c>
      <c r="AR616" s="7">
        <v>858</v>
      </c>
      <c r="AS616" s="7">
        <v>910</v>
      </c>
      <c r="AT616" s="7">
        <v>1005</v>
      </c>
      <c r="AU616" s="7">
        <v>702</v>
      </c>
      <c r="AV616" s="7">
        <v>539</v>
      </c>
      <c r="AW616" s="7">
        <v>1071</v>
      </c>
      <c r="AX616" s="7">
        <v>1495</v>
      </c>
      <c r="AY616" s="7">
        <v>1572</v>
      </c>
      <c r="AZ616" s="7">
        <v>885</v>
      </c>
      <c r="BA616" s="7">
        <v>514</v>
      </c>
      <c r="BB616" s="7">
        <v>535</v>
      </c>
      <c r="BC616" s="7">
        <v>620</v>
      </c>
      <c r="BD616" s="7">
        <v>665</v>
      </c>
      <c r="BE616" s="7">
        <v>655</v>
      </c>
      <c r="BF616" s="7">
        <v>753</v>
      </c>
      <c r="BG616" s="7">
        <v>719</v>
      </c>
      <c r="BH616" s="7">
        <v>652</v>
      </c>
      <c r="BI616" s="7">
        <v>580</v>
      </c>
      <c r="BJ616" s="7">
        <v>457</v>
      </c>
      <c r="BK616" s="7">
        <v>978</v>
      </c>
      <c r="BL616" s="7">
        <v>1024</v>
      </c>
    </row>
    <row r="617" spans="1:64">
      <c r="B617" s="7" t="s">
        <v>52</v>
      </c>
      <c r="C617" s="7" t="s">
        <v>6</v>
      </c>
      <c r="D617" s="7" t="s">
        <v>5</v>
      </c>
      <c r="E617" s="7" t="s">
        <v>5</v>
      </c>
      <c r="F617" s="7" t="s">
        <v>5</v>
      </c>
      <c r="G617" s="7" t="s">
        <v>5</v>
      </c>
      <c r="H617" s="7" t="s">
        <v>5</v>
      </c>
      <c r="I617" s="7" t="s">
        <v>5</v>
      </c>
      <c r="J617" s="7" t="s">
        <v>5</v>
      </c>
      <c r="K617" s="7" t="s">
        <v>5</v>
      </c>
      <c r="L617" s="7" t="s">
        <v>5</v>
      </c>
      <c r="M617" s="7" t="s">
        <v>5</v>
      </c>
      <c r="N617" s="7" t="s">
        <v>5</v>
      </c>
      <c r="O617" s="7" t="s">
        <v>5</v>
      </c>
      <c r="P617" s="7" t="s">
        <v>5</v>
      </c>
      <c r="Q617" s="7" t="s">
        <v>5</v>
      </c>
      <c r="R617" s="7" t="s">
        <v>5</v>
      </c>
      <c r="S617" s="7" t="s">
        <v>5</v>
      </c>
      <c r="T617" s="7" t="s">
        <v>5</v>
      </c>
      <c r="U617" s="7" t="s">
        <v>5</v>
      </c>
      <c r="V617" s="7" t="s">
        <v>5</v>
      </c>
      <c r="W617" s="7" t="s">
        <v>5</v>
      </c>
      <c r="X617" s="7" t="s">
        <v>5</v>
      </c>
      <c r="Y617" s="7" t="s">
        <v>5</v>
      </c>
      <c r="Z617" s="7" t="s">
        <v>5</v>
      </c>
      <c r="AA617" s="7" t="s">
        <v>5</v>
      </c>
      <c r="AB617" s="7" t="s">
        <v>5</v>
      </c>
      <c r="AC617" s="7">
        <v>14</v>
      </c>
      <c r="AD617" s="7">
        <v>18</v>
      </c>
      <c r="AE617" s="7">
        <v>15</v>
      </c>
      <c r="AF617" s="7">
        <v>31</v>
      </c>
      <c r="AG617" s="7">
        <v>35</v>
      </c>
      <c r="AH617" s="7">
        <v>10</v>
      </c>
      <c r="AI617" s="7">
        <v>12</v>
      </c>
      <c r="AJ617" s="7">
        <v>81</v>
      </c>
      <c r="AK617" s="7">
        <v>85</v>
      </c>
      <c r="AL617" s="7">
        <v>109</v>
      </c>
      <c r="AM617" s="7">
        <v>66</v>
      </c>
      <c r="AN617" s="7">
        <v>41</v>
      </c>
      <c r="AO617" s="7">
        <v>44</v>
      </c>
      <c r="AP617" s="7">
        <v>29</v>
      </c>
      <c r="AQ617" s="7" t="s">
        <v>4</v>
      </c>
      <c r="AR617" s="7" t="s">
        <v>4</v>
      </c>
      <c r="AS617" s="7" t="s">
        <v>4</v>
      </c>
      <c r="AT617" s="7" t="s">
        <v>4</v>
      </c>
      <c r="AU617" s="7" t="s">
        <v>4</v>
      </c>
      <c r="AV617" s="7" t="s">
        <v>4</v>
      </c>
      <c r="AW617" s="7" t="s">
        <v>4</v>
      </c>
      <c r="AX617" s="7" t="s">
        <v>4</v>
      </c>
      <c r="AY617" s="7" t="s">
        <v>4</v>
      </c>
      <c r="AZ617" s="7" t="s">
        <v>4</v>
      </c>
      <c r="BA617" s="7" t="s">
        <v>4</v>
      </c>
      <c r="BB617" s="7" t="s">
        <v>4</v>
      </c>
      <c r="BC617" s="7" t="s">
        <v>4</v>
      </c>
      <c r="BD617" s="7" t="s">
        <v>4</v>
      </c>
      <c r="BE617" s="7" t="s">
        <v>4</v>
      </c>
      <c r="BF617" s="7" t="s">
        <v>4</v>
      </c>
      <c r="BG617" s="7" t="s">
        <v>4</v>
      </c>
      <c r="BH617" s="7" t="s">
        <v>4</v>
      </c>
      <c r="BI617" s="7" t="s">
        <v>4</v>
      </c>
      <c r="BJ617" s="7" t="s">
        <v>4</v>
      </c>
      <c r="BK617" s="7" t="s">
        <v>4</v>
      </c>
      <c r="BL617" s="7" t="s">
        <v>4</v>
      </c>
    </row>
    <row r="618" spans="1:64">
      <c r="B618" s="7" t="s">
        <v>52</v>
      </c>
      <c r="C618" s="7" t="s">
        <v>9</v>
      </c>
      <c r="D618" s="7">
        <v>24</v>
      </c>
      <c r="E618" s="7">
        <v>47</v>
      </c>
      <c r="F618" s="7">
        <v>100</v>
      </c>
      <c r="G618" s="7">
        <v>183</v>
      </c>
      <c r="H618" s="7">
        <v>164</v>
      </c>
      <c r="I618" s="7">
        <v>132</v>
      </c>
      <c r="J618" s="7">
        <v>99</v>
      </c>
      <c r="K618" s="7">
        <v>95</v>
      </c>
      <c r="L618" s="7">
        <v>81</v>
      </c>
      <c r="M618" s="7">
        <v>80</v>
      </c>
      <c r="N618" s="7">
        <v>62</v>
      </c>
      <c r="O618" s="7">
        <v>106</v>
      </c>
      <c r="P618" s="7">
        <v>99</v>
      </c>
      <c r="Q618" s="7">
        <v>63</v>
      </c>
      <c r="R618" s="7">
        <v>72</v>
      </c>
      <c r="S618" s="7">
        <v>89</v>
      </c>
      <c r="T618" s="7">
        <v>194</v>
      </c>
      <c r="U618" s="7">
        <v>325</v>
      </c>
      <c r="V618" s="7">
        <v>329</v>
      </c>
      <c r="W618" s="7">
        <v>303</v>
      </c>
      <c r="X618" s="7">
        <v>240</v>
      </c>
      <c r="Y618" s="7">
        <v>335</v>
      </c>
      <c r="Z618" s="7">
        <v>457</v>
      </c>
      <c r="AA618" s="7">
        <v>426</v>
      </c>
      <c r="AB618" s="7">
        <v>334</v>
      </c>
      <c r="AC618" s="7" t="s">
        <v>5</v>
      </c>
      <c r="AD618" s="7" t="s">
        <v>5</v>
      </c>
      <c r="AE618" s="7" t="s">
        <v>5</v>
      </c>
      <c r="AF618" s="7" t="s">
        <v>5</v>
      </c>
      <c r="AG618" s="7" t="s">
        <v>5</v>
      </c>
      <c r="AH618" s="7" t="s">
        <v>5</v>
      </c>
      <c r="AI618" s="7" t="s">
        <v>5</v>
      </c>
      <c r="AJ618" s="7" t="s">
        <v>5</v>
      </c>
      <c r="AK618" s="7" t="s">
        <v>5</v>
      </c>
      <c r="AL618" s="7" t="s">
        <v>5</v>
      </c>
      <c r="AM618" s="7" t="s">
        <v>5</v>
      </c>
      <c r="AN618" s="7" t="s">
        <v>5</v>
      </c>
      <c r="AO618" s="7" t="s">
        <v>5</v>
      </c>
      <c r="AP618" s="7" t="s">
        <v>5</v>
      </c>
      <c r="AQ618" s="7" t="s">
        <v>4</v>
      </c>
      <c r="AR618" s="7" t="s">
        <v>4</v>
      </c>
      <c r="AS618" s="7" t="s">
        <v>4</v>
      </c>
      <c r="AT618" s="7" t="s">
        <v>4</v>
      </c>
      <c r="AU618" s="7" t="s">
        <v>4</v>
      </c>
      <c r="AV618" s="7" t="s">
        <v>4</v>
      </c>
      <c r="AW618" s="7" t="s">
        <v>4</v>
      </c>
      <c r="AX618" s="7" t="s">
        <v>4</v>
      </c>
      <c r="AY618" s="7" t="s">
        <v>4</v>
      </c>
      <c r="AZ618" s="7" t="s">
        <v>4</v>
      </c>
      <c r="BA618" s="7" t="s">
        <v>4</v>
      </c>
      <c r="BB618" s="7" t="s">
        <v>4</v>
      </c>
      <c r="BC618" s="7" t="s">
        <v>4</v>
      </c>
      <c r="BD618" s="7" t="s">
        <v>4</v>
      </c>
      <c r="BE618" s="7" t="s">
        <v>4</v>
      </c>
      <c r="BF618" s="7" t="s">
        <v>4</v>
      </c>
      <c r="BG618" s="7" t="s">
        <v>4</v>
      </c>
      <c r="BH618" s="7" t="s">
        <v>4</v>
      </c>
      <c r="BI618" s="7" t="s">
        <v>4</v>
      </c>
      <c r="BJ618" s="7" t="s">
        <v>4</v>
      </c>
      <c r="BK618" s="7" t="s">
        <v>4</v>
      </c>
      <c r="BL618" s="7" t="s">
        <v>4</v>
      </c>
    </row>
    <row r="619" spans="1:64">
      <c r="B619" s="7" t="s">
        <v>52</v>
      </c>
      <c r="C619" s="7" t="s">
        <v>7</v>
      </c>
      <c r="D619" s="7" t="s">
        <v>5</v>
      </c>
      <c r="E619" s="7" t="s">
        <v>5</v>
      </c>
      <c r="F619" s="7" t="s">
        <v>5</v>
      </c>
      <c r="G619" s="7" t="s">
        <v>5</v>
      </c>
      <c r="H619" s="7" t="s">
        <v>5</v>
      </c>
      <c r="I619" s="7" t="s">
        <v>5</v>
      </c>
      <c r="J619" s="7" t="s">
        <v>5</v>
      </c>
      <c r="K619" s="7" t="s">
        <v>5</v>
      </c>
      <c r="L619" s="7" t="s">
        <v>5</v>
      </c>
      <c r="M619" s="7" t="s">
        <v>5</v>
      </c>
      <c r="N619" s="7" t="s">
        <v>5</v>
      </c>
      <c r="O619" s="7" t="s">
        <v>5</v>
      </c>
      <c r="P619" s="7" t="s">
        <v>5</v>
      </c>
      <c r="Q619" s="7" t="s">
        <v>5</v>
      </c>
      <c r="R619" s="7" t="s">
        <v>5</v>
      </c>
      <c r="S619" s="7" t="s">
        <v>5</v>
      </c>
      <c r="T619" s="7" t="s">
        <v>5</v>
      </c>
      <c r="U619" s="7" t="s">
        <v>5</v>
      </c>
      <c r="V619" s="7" t="s">
        <v>5</v>
      </c>
      <c r="W619" s="7" t="s">
        <v>5</v>
      </c>
      <c r="X619" s="7" t="s">
        <v>5</v>
      </c>
      <c r="Y619" s="7" t="s">
        <v>5</v>
      </c>
      <c r="Z619" s="7" t="s">
        <v>5</v>
      </c>
      <c r="AA619" s="7" t="s">
        <v>5</v>
      </c>
      <c r="AB619" s="7" t="s">
        <v>5</v>
      </c>
      <c r="AC619" s="7">
        <v>351</v>
      </c>
      <c r="AD619" s="7">
        <v>496</v>
      </c>
      <c r="AE619" s="7">
        <v>445</v>
      </c>
      <c r="AF619" s="7">
        <v>454</v>
      </c>
      <c r="AG619" s="7">
        <v>698</v>
      </c>
      <c r="AH619" s="7">
        <v>822</v>
      </c>
      <c r="AI619" s="7">
        <v>597</v>
      </c>
      <c r="AJ619" s="7">
        <v>776</v>
      </c>
      <c r="AK619" s="7">
        <v>1238</v>
      </c>
      <c r="AL619" s="7">
        <v>1052</v>
      </c>
      <c r="AM619" s="7">
        <v>1208</v>
      </c>
      <c r="AN619" s="7">
        <v>935</v>
      </c>
      <c r="AO619" s="7">
        <v>809</v>
      </c>
      <c r="AP619" s="7">
        <v>803</v>
      </c>
      <c r="AQ619" s="7" t="s">
        <v>4</v>
      </c>
      <c r="AR619" s="7" t="s">
        <v>4</v>
      </c>
      <c r="AS619" s="7" t="s">
        <v>4</v>
      </c>
      <c r="AT619" s="7" t="s">
        <v>4</v>
      </c>
      <c r="AU619" s="7" t="s">
        <v>4</v>
      </c>
      <c r="AV619" s="7" t="s">
        <v>4</v>
      </c>
      <c r="AW619" s="7" t="s">
        <v>4</v>
      </c>
      <c r="AX619" s="7" t="s">
        <v>4</v>
      </c>
      <c r="AY619" s="7" t="s">
        <v>4</v>
      </c>
      <c r="AZ619" s="7" t="s">
        <v>4</v>
      </c>
      <c r="BA619" s="7" t="s">
        <v>4</v>
      </c>
      <c r="BB619" s="7" t="s">
        <v>4</v>
      </c>
      <c r="BC619" s="7" t="s">
        <v>4</v>
      </c>
      <c r="BD619" s="7" t="s">
        <v>4</v>
      </c>
      <c r="BE619" s="7" t="s">
        <v>4</v>
      </c>
      <c r="BF619" s="7" t="s">
        <v>4</v>
      </c>
      <c r="BG619" s="7" t="s">
        <v>4</v>
      </c>
      <c r="BH619" s="7" t="s">
        <v>4</v>
      </c>
      <c r="BI619" s="7" t="s">
        <v>4</v>
      </c>
      <c r="BJ619" s="7" t="s">
        <v>4</v>
      </c>
      <c r="BK619" s="7" t="s">
        <v>4</v>
      </c>
      <c r="BL619" s="7" t="s">
        <v>4</v>
      </c>
    </row>
    <row r="620" spans="1:64">
      <c r="A620" s="41" t="s">
        <v>265</v>
      </c>
      <c r="B620" s="41" t="s">
        <v>52</v>
      </c>
      <c r="C620" s="41" t="s">
        <v>6</v>
      </c>
      <c r="D620" s="42" t="s">
        <v>5</v>
      </c>
      <c r="E620" s="42" t="s">
        <v>5</v>
      </c>
      <c r="F620" s="42" t="s">
        <v>5</v>
      </c>
      <c r="G620" s="42" t="s">
        <v>5</v>
      </c>
      <c r="H620" s="42" t="s">
        <v>5</v>
      </c>
      <c r="I620" s="42" t="s">
        <v>5</v>
      </c>
      <c r="J620" s="42" t="s">
        <v>5</v>
      </c>
      <c r="K620" s="42" t="s">
        <v>5</v>
      </c>
      <c r="L620" s="42" t="s">
        <v>5</v>
      </c>
      <c r="M620" s="42" t="s">
        <v>5</v>
      </c>
      <c r="N620" s="42" t="s">
        <v>5</v>
      </c>
      <c r="O620" s="42" t="s">
        <v>5</v>
      </c>
      <c r="P620" s="42" t="s">
        <v>5</v>
      </c>
      <c r="Q620" s="42" t="s">
        <v>5</v>
      </c>
      <c r="R620" s="42" t="s">
        <v>5</v>
      </c>
      <c r="S620" s="42" t="s">
        <v>5</v>
      </c>
      <c r="T620" s="42" t="s">
        <v>5</v>
      </c>
      <c r="U620" s="42" t="s">
        <v>5</v>
      </c>
      <c r="V620" s="42" t="s">
        <v>5</v>
      </c>
      <c r="W620" s="42" t="s">
        <v>5</v>
      </c>
      <c r="X620" s="42" t="s">
        <v>5</v>
      </c>
      <c r="Y620" s="42" t="s">
        <v>5</v>
      </c>
      <c r="Z620" s="42" t="s">
        <v>5</v>
      </c>
      <c r="AA620" s="42" t="s">
        <v>5</v>
      </c>
      <c r="AB620" s="42" t="s">
        <v>5</v>
      </c>
      <c r="AC620" s="42">
        <v>19</v>
      </c>
      <c r="AD620" s="42">
        <v>24</v>
      </c>
      <c r="AE620" s="42">
        <v>21</v>
      </c>
      <c r="AF620" s="42">
        <v>45</v>
      </c>
      <c r="AG620" s="42">
        <v>60</v>
      </c>
      <c r="AH620" s="42">
        <v>33</v>
      </c>
      <c r="AI620" s="42">
        <v>66</v>
      </c>
      <c r="AJ620" s="42">
        <v>96</v>
      </c>
      <c r="AK620" s="42">
        <v>108</v>
      </c>
      <c r="AL620" s="42">
        <v>110</v>
      </c>
      <c r="AM620" s="42">
        <v>117</v>
      </c>
      <c r="AN620" s="42">
        <v>77</v>
      </c>
      <c r="AO620" s="42">
        <v>81</v>
      </c>
      <c r="AP620" s="42">
        <v>74</v>
      </c>
      <c r="AQ620" s="42">
        <v>68</v>
      </c>
      <c r="AR620" s="42">
        <v>68</v>
      </c>
      <c r="AS620" s="42">
        <v>83</v>
      </c>
      <c r="AT620" s="42">
        <v>66</v>
      </c>
      <c r="AU620" s="42">
        <v>36</v>
      </c>
      <c r="AV620" s="42">
        <v>97</v>
      </c>
      <c r="AW620" s="42">
        <v>138</v>
      </c>
      <c r="AX620" s="42">
        <v>213</v>
      </c>
      <c r="AY620" s="42">
        <v>143</v>
      </c>
      <c r="AZ620" s="42">
        <v>53</v>
      </c>
      <c r="BA620" s="42">
        <v>50</v>
      </c>
      <c r="BB620" s="42">
        <v>62</v>
      </c>
      <c r="BC620" s="42">
        <v>104</v>
      </c>
      <c r="BD620" s="42">
        <v>101</v>
      </c>
      <c r="BE620" s="42">
        <v>128</v>
      </c>
      <c r="BF620" s="42">
        <v>120</v>
      </c>
      <c r="BG620" s="42">
        <v>90</v>
      </c>
      <c r="BH620" s="42">
        <v>98</v>
      </c>
      <c r="BI620" s="42">
        <v>70</v>
      </c>
      <c r="BJ620" s="42">
        <v>140</v>
      </c>
      <c r="BK620" s="42">
        <v>149</v>
      </c>
      <c r="BL620" s="42">
        <v>101</v>
      </c>
    </row>
    <row r="621" spans="1:64">
      <c r="A621" s="41" t="s">
        <v>265</v>
      </c>
      <c r="B621" s="41" t="s">
        <v>52</v>
      </c>
      <c r="C621" s="41" t="s">
        <v>9</v>
      </c>
      <c r="D621" s="42">
        <v>10</v>
      </c>
      <c r="E621" s="42">
        <v>5</v>
      </c>
      <c r="F621" s="42">
        <v>10</v>
      </c>
      <c r="G621" s="42">
        <v>7</v>
      </c>
      <c r="H621" s="42">
        <v>9</v>
      </c>
      <c r="I621" s="42">
        <v>9</v>
      </c>
      <c r="J621" s="42">
        <v>4</v>
      </c>
      <c r="K621" s="42">
        <v>7</v>
      </c>
      <c r="L621" s="42">
        <v>1</v>
      </c>
      <c r="M621" s="42">
        <v>2</v>
      </c>
      <c r="N621" s="42">
        <v>4</v>
      </c>
      <c r="O621" s="42">
        <v>1</v>
      </c>
      <c r="P621" s="42">
        <v>2</v>
      </c>
      <c r="Q621" s="42">
        <v>3</v>
      </c>
      <c r="R621" s="42">
        <v>5</v>
      </c>
      <c r="S621" s="42">
        <v>16</v>
      </c>
      <c r="T621" s="42">
        <v>7</v>
      </c>
      <c r="U621" s="42">
        <v>6</v>
      </c>
      <c r="V621" s="42">
        <v>8</v>
      </c>
      <c r="W621" s="42">
        <v>12</v>
      </c>
      <c r="X621" s="42">
        <v>16</v>
      </c>
      <c r="Y621" s="42">
        <v>22</v>
      </c>
      <c r="Z621" s="42">
        <v>18</v>
      </c>
      <c r="AA621" s="42">
        <v>25</v>
      </c>
      <c r="AB621" s="42">
        <v>16</v>
      </c>
      <c r="AC621" s="42" t="s">
        <v>5</v>
      </c>
      <c r="AD621" s="42" t="s">
        <v>5</v>
      </c>
      <c r="AE621" s="42" t="s">
        <v>5</v>
      </c>
      <c r="AF621" s="42" t="s">
        <v>5</v>
      </c>
      <c r="AG621" s="42" t="s">
        <v>5</v>
      </c>
      <c r="AH621" s="42" t="s">
        <v>5</v>
      </c>
      <c r="AI621" s="42" t="s">
        <v>5</v>
      </c>
      <c r="AJ621" s="42" t="s">
        <v>5</v>
      </c>
      <c r="AK621" s="42" t="s">
        <v>5</v>
      </c>
      <c r="AL621" s="42" t="s">
        <v>5</v>
      </c>
      <c r="AM621" s="42" t="s">
        <v>5</v>
      </c>
      <c r="AN621" s="42" t="s">
        <v>5</v>
      </c>
      <c r="AO621" s="42" t="s">
        <v>5</v>
      </c>
      <c r="AP621" s="42" t="s">
        <v>5</v>
      </c>
      <c r="AQ621" s="42" t="s">
        <v>5</v>
      </c>
      <c r="AR621" s="42" t="s">
        <v>5</v>
      </c>
      <c r="AS621" s="42" t="s">
        <v>5</v>
      </c>
      <c r="AT621" s="42" t="s">
        <v>5</v>
      </c>
      <c r="AU621" s="42" t="s">
        <v>5</v>
      </c>
      <c r="AV621" s="42" t="s">
        <v>5</v>
      </c>
      <c r="AW621" s="42" t="s">
        <v>5</v>
      </c>
      <c r="AX621" s="42" t="s">
        <v>5</v>
      </c>
      <c r="AY621" s="42" t="s">
        <v>5</v>
      </c>
      <c r="AZ621" s="42" t="s">
        <v>5</v>
      </c>
      <c r="BA621" s="42" t="s">
        <v>5</v>
      </c>
      <c r="BB621" s="42" t="s">
        <v>5</v>
      </c>
      <c r="BC621" s="42" t="s">
        <v>5</v>
      </c>
      <c r="BD621" s="42" t="s">
        <v>5</v>
      </c>
      <c r="BE621" s="42" t="s">
        <v>5</v>
      </c>
      <c r="BF621" s="42" t="s">
        <v>5</v>
      </c>
      <c r="BG621" s="42" t="s">
        <v>5</v>
      </c>
      <c r="BH621" s="42" t="s">
        <v>5</v>
      </c>
      <c r="BI621" s="42" t="s">
        <v>5</v>
      </c>
      <c r="BJ621" s="42" t="s">
        <v>5</v>
      </c>
      <c r="BK621" s="42" t="s">
        <v>4</v>
      </c>
      <c r="BL621" s="42" t="s">
        <v>4</v>
      </c>
    </row>
    <row r="622" spans="1:64">
      <c r="A622" s="41" t="s">
        <v>265</v>
      </c>
      <c r="B622" s="41" t="s">
        <v>52</v>
      </c>
      <c r="C622" s="41" t="s">
        <v>7</v>
      </c>
      <c r="D622" s="42" t="s">
        <v>5</v>
      </c>
      <c r="E622" s="42" t="s">
        <v>5</v>
      </c>
      <c r="F622" s="42" t="s">
        <v>5</v>
      </c>
      <c r="G622" s="42" t="s">
        <v>5</v>
      </c>
      <c r="H622" s="42" t="s">
        <v>5</v>
      </c>
      <c r="I622" s="42" t="s">
        <v>5</v>
      </c>
      <c r="J622" s="42" t="s">
        <v>5</v>
      </c>
      <c r="K622" s="42" t="s">
        <v>5</v>
      </c>
      <c r="L622" s="42" t="s">
        <v>5</v>
      </c>
      <c r="M622" s="42" t="s">
        <v>5</v>
      </c>
      <c r="N622" s="42" t="s">
        <v>5</v>
      </c>
      <c r="O622" s="42" t="s">
        <v>5</v>
      </c>
      <c r="P622" s="42" t="s">
        <v>5</v>
      </c>
      <c r="Q622" s="42" t="s">
        <v>5</v>
      </c>
      <c r="R622" s="42" t="s">
        <v>5</v>
      </c>
      <c r="S622" s="42" t="s">
        <v>5</v>
      </c>
      <c r="T622" s="42" t="s">
        <v>5</v>
      </c>
      <c r="U622" s="42" t="s">
        <v>5</v>
      </c>
      <c r="V622" s="42" t="s">
        <v>5</v>
      </c>
      <c r="W622" s="42" t="s">
        <v>5</v>
      </c>
      <c r="X622" s="42" t="s">
        <v>5</v>
      </c>
      <c r="Y622" s="42" t="s">
        <v>5</v>
      </c>
      <c r="Z622" s="42" t="s">
        <v>5</v>
      </c>
      <c r="AA622" s="42" t="s">
        <v>5</v>
      </c>
      <c r="AB622" s="42" t="s">
        <v>5</v>
      </c>
      <c r="AC622" s="42">
        <v>3</v>
      </c>
      <c r="AD622" s="42">
        <v>2</v>
      </c>
      <c r="AE622" s="42">
        <v>2</v>
      </c>
      <c r="AF622" s="42">
        <v>1</v>
      </c>
      <c r="AG622" s="42">
        <v>1</v>
      </c>
      <c r="AH622" s="42">
        <v>8</v>
      </c>
      <c r="AI622" s="42">
        <v>7</v>
      </c>
      <c r="AJ622" s="42">
        <v>26</v>
      </c>
      <c r="AK622" s="42">
        <v>10</v>
      </c>
      <c r="AL622" s="42">
        <v>16</v>
      </c>
      <c r="AM622" s="42">
        <v>13</v>
      </c>
      <c r="AN622" s="42">
        <v>4</v>
      </c>
      <c r="AO622" s="42">
        <v>9</v>
      </c>
      <c r="AP622" s="42">
        <v>13</v>
      </c>
      <c r="AQ622" s="42">
        <v>11</v>
      </c>
      <c r="AR622" s="42">
        <v>3</v>
      </c>
      <c r="AS622" s="42">
        <v>3</v>
      </c>
      <c r="AT622" s="42">
        <v>2</v>
      </c>
      <c r="AU622" s="42">
        <v>2</v>
      </c>
      <c r="AV622" s="42">
        <v>1</v>
      </c>
      <c r="AW622" s="42">
        <v>3</v>
      </c>
      <c r="AX622" s="42">
        <v>3</v>
      </c>
      <c r="AY622" s="42">
        <v>1</v>
      </c>
      <c r="AZ622" s="42">
        <v>2</v>
      </c>
      <c r="BA622" s="42" t="s">
        <v>11</v>
      </c>
      <c r="BB622" s="42" t="s">
        <v>5</v>
      </c>
      <c r="BC622" s="42">
        <v>2</v>
      </c>
      <c r="BD622" s="42">
        <v>4</v>
      </c>
      <c r="BE622" s="42">
        <v>3</v>
      </c>
      <c r="BF622" s="42">
        <v>5</v>
      </c>
      <c r="BG622" s="42">
        <v>9</v>
      </c>
      <c r="BH622" s="42">
        <v>9</v>
      </c>
      <c r="BI622" s="42">
        <v>10</v>
      </c>
      <c r="BJ622" s="42">
        <v>5</v>
      </c>
      <c r="BK622" s="42">
        <v>7</v>
      </c>
      <c r="BL622" s="42">
        <v>5</v>
      </c>
    </row>
    <row r="623" spans="1:64">
      <c r="A623" s="41" t="s">
        <v>271</v>
      </c>
      <c r="B623" s="41" t="s">
        <v>52</v>
      </c>
      <c r="C623" s="41" t="s">
        <v>6</v>
      </c>
      <c r="D623" s="42" t="s">
        <v>5</v>
      </c>
      <c r="E623" s="42" t="s">
        <v>5</v>
      </c>
      <c r="F623" s="42" t="s">
        <v>5</v>
      </c>
      <c r="G623" s="42" t="s">
        <v>5</v>
      </c>
      <c r="H623" s="42" t="s">
        <v>5</v>
      </c>
      <c r="I623" s="42" t="s">
        <v>5</v>
      </c>
      <c r="J623" s="42" t="s">
        <v>5</v>
      </c>
      <c r="K623" s="42" t="s">
        <v>5</v>
      </c>
      <c r="L623" s="42" t="s">
        <v>5</v>
      </c>
      <c r="M623" s="42" t="s">
        <v>5</v>
      </c>
      <c r="N623" s="42" t="s">
        <v>5</v>
      </c>
      <c r="O623" s="42" t="s">
        <v>5</v>
      </c>
      <c r="P623" s="42" t="s">
        <v>5</v>
      </c>
      <c r="Q623" s="42" t="s">
        <v>5</v>
      </c>
      <c r="R623" s="42" t="s">
        <v>5</v>
      </c>
      <c r="S623" s="42" t="s">
        <v>5</v>
      </c>
      <c r="T623" s="42" t="s">
        <v>5</v>
      </c>
      <c r="U623" s="42" t="s">
        <v>5</v>
      </c>
      <c r="V623" s="42" t="s">
        <v>5</v>
      </c>
      <c r="W623" s="42" t="s">
        <v>5</v>
      </c>
      <c r="X623" s="42" t="s">
        <v>5</v>
      </c>
      <c r="Y623" s="42" t="s">
        <v>5</v>
      </c>
      <c r="Z623" s="42" t="s">
        <v>5</v>
      </c>
      <c r="AA623" s="42" t="s">
        <v>5</v>
      </c>
      <c r="AB623" s="42" t="s">
        <v>5</v>
      </c>
      <c r="AC623" s="42" t="s">
        <v>5</v>
      </c>
      <c r="AD623" s="42" t="s">
        <v>5</v>
      </c>
      <c r="AE623" s="42" t="s">
        <v>5</v>
      </c>
      <c r="AF623" s="42">
        <v>63</v>
      </c>
      <c r="AG623" s="42">
        <v>165</v>
      </c>
      <c r="AH623" s="42">
        <v>109</v>
      </c>
      <c r="AI623" s="42">
        <v>212</v>
      </c>
      <c r="AJ623" s="42">
        <v>406</v>
      </c>
      <c r="AK623" s="42">
        <v>298</v>
      </c>
      <c r="AL623" s="42">
        <v>367</v>
      </c>
      <c r="AM623" s="42">
        <v>164</v>
      </c>
      <c r="AN623" s="42">
        <v>133</v>
      </c>
      <c r="AO623" s="42">
        <v>185</v>
      </c>
      <c r="AP623" s="42">
        <v>155</v>
      </c>
      <c r="AQ623" s="42">
        <v>252</v>
      </c>
      <c r="AR623" s="42">
        <v>272</v>
      </c>
      <c r="AS623" s="42">
        <v>272</v>
      </c>
      <c r="AT623" s="42">
        <v>176</v>
      </c>
      <c r="AU623" s="42">
        <v>311</v>
      </c>
      <c r="AV623" s="42">
        <v>505</v>
      </c>
      <c r="AW623" s="42">
        <v>584</v>
      </c>
      <c r="AX623" s="42">
        <v>720</v>
      </c>
      <c r="AY623" s="42">
        <v>305</v>
      </c>
      <c r="AZ623" s="42">
        <v>198</v>
      </c>
      <c r="BA623" s="42" t="s">
        <v>4</v>
      </c>
      <c r="BB623" s="42">
        <v>200</v>
      </c>
      <c r="BC623" s="42">
        <v>191</v>
      </c>
      <c r="BD623" s="42">
        <v>256</v>
      </c>
      <c r="BE623" s="42">
        <v>251</v>
      </c>
      <c r="BF623" s="42">
        <v>198</v>
      </c>
      <c r="BG623" s="42">
        <v>187</v>
      </c>
      <c r="BH623" s="42">
        <v>100</v>
      </c>
      <c r="BI623" s="42">
        <v>72</v>
      </c>
      <c r="BJ623" s="42">
        <v>46</v>
      </c>
      <c r="BK623" s="42">
        <v>176</v>
      </c>
      <c r="BL623" s="42">
        <v>85</v>
      </c>
    </row>
    <row r="624" spans="1:64">
      <c r="A624" s="41" t="s">
        <v>271</v>
      </c>
      <c r="B624" s="41" t="s">
        <v>52</v>
      </c>
      <c r="C624" s="41" t="s">
        <v>9</v>
      </c>
      <c r="D624" s="42">
        <v>174</v>
      </c>
      <c r="E624" s="42">
        <v>262</v>
      </c>
      <c r="F624" s="42">
        <v>188</v>
      </c>
      <c r="G624" s="42">
        <v>196</v>
      </c>
      <c r="H624" s="42">
        <v>361</v>
      </c>
      <c r="I624" s="42" t="s">
        <v>5</v>
      </c>
      <c r="J624" s="42" t="s">
        <v>5</v>
      </c>
      <c r="K624" s="42" t="s">
        <v>5</v>
      </c>
      <c r="L624" s="42" t="s">
        <v>5</v>
      </c>
      <c r="M624" s="42" t="s">
        <v>5</v>
      </c>
      <c r="N624" s="42" t="s">
        <v>5</v>
      </c>
      <c r="O624" s="42" t="s">
        <v>5</v>
      </c>
      <c r="P624" s="42" t="s">
        <v>5</v>
      </c>
      <c r="Q624" s="42" t="s">
        <v>5</v>
      </c>
      <c r="R624" s="42" t="s">
        <v>5</v>
      </c>
      <c r="S624" s="42" t="s">
        <v>5</v>
      </c>
      <c r="T624" s="42" t="s">
        <v>5</v>
      </c>
      <c r="U624" s="42" t="s">
        <v>5</v>
      </c>
      <c r="V624" s="42" t="s">
        <v>5</v>
      </c>
      <c r="W624" s="42" t="s">
        <v>5</v>
      </c>
      <c r="X624" s="42" t="s">
        <v>5</v>
      </c>
      <c r="Y624" s="42" t="s">
        <v>5</v>
      </c>
      <c r="Z624" s="42" t="s">
        <v>5</v>
      </c>
      <c r="AA624" s="42" t="s">
        <v>5</v>
      </c>
      <c r="AB624" s="42" t="s">
        <v>5</v>
      </c>
      <c r="AC624" s="42" t="s">
        <v>5</v>
      </c>
      <c r="AD624" s="42" t="s">
        <v>5</v>
      </c>
      <c r="AE624" s="42" t="s">
        <v>5</v>
      </c>
      <c r="AF624" s="42" t="s">
        <v>5</v>
      </c>
      <c r="AG624" s="42" t="s">
        <v>5</v>
      </c>
      <c r="AH624" s="42" t="s">
        <v>5</v>
      </c>
      <c r="AI624" s="42" t="s">
        <v>5</v>
      </c>
      <c r="AJ624" s="42" t="s">
        <v>5</v>
      </c>
      <c r="AK624" s="42" t="s">
        <v>5</v>
      </c>
      <c r="AL624" s="42" t="s">
        <v>5</v>
      </c>
      <c r="AM624" s="42" t="s">
        <v>5</v>
      </c>
      <c r="AN624" s="42" t="s">
        <v>5</v>
      </c>
      <c r="AO624" s="42" t="s">
        <v>5</v>
      </c>
      <c r="AP624" s="42" t="s">
        <v>5</v>
      </c>
      <c r="AQ624" s="42" t="s">
        <v>5</v>
      </c>
      <c r="AR624" s="42" t="s">
        <v>5</v>
      </c>
      <c r="AS624" s="42" t="s">
        <v>5</v>
      </c>
      <c r="AT624" s="42" t="s">
        <v>5</v>
      </c>
      <c r="AU624" s="42" t="s">
        <v>5</v>
      </c>
      <c r="AV624" s="42" t="s">
        <v>5</v>
      </c>
      <c r="AW624" s="42" t="s">
        <v>5</v>
      </c>
      <c r="AX624" s="42" t="s">
        <v>5</v>
      </c>
      <c r="AY624" s="42" t="s">
        <v>5</v>
      </c>
      <c r="AZ624" s="42" t="s">
        <v>5</v>
      </c>
      <c r="BA624" s="42" t="s">
        <v>4</v>
      </c>
      <c r="BB624" s="42" t="s">
        <v>5</v>
      </c>
      <c r="BC624" s="42" t="s">
        <v>5</v>
      </c>
      <c r="BD624" s="42" t="s">
        <v>5</v>
      </c>
      <c r="BE624" s="42" t="s">
        <v>5</v>
      </c>
      <c r="BF624" s="42" t="s">
        <v>5</v>
      </c>
      <c r="BG624" s="42" t="s">
        <v>5</v>
      </c>
      <c r="BH624" s="42" t="s">
        <v>4</v>
      </c>
      <c r="BI624" s="42" t="s">
        <v>4</v>
      </c>
      <c r="BJ624" s="42" t="s">
        <v>4</v>
      </c>
      <c r="BK624" s="42" t="s">
        <v>4</v>
      </c>
      <c r="BL624" s="42" t="s">
        <v>4</v>
      </c>
    </row>
    <row r="625" spans="1:64">
      <c r="A625" s="41" t="s">
        <v>271</v>
      </c>
      <c r="B625" s="41" t="s">
        <v>52</v>
      </c>
      <c r="C625" s="41" t="s">
        <v>7</v>
      </c>
      <c r="D625" s="42" t="s">
        <v>5</v>
      </c>
      <c r="E625" s="42" t="s">
        <v>5</v>
      </c>
      <c r="F625" s="42" t="s">
        <v>5</v>
      </c>
      <c r="G625" s="42" t="s">
        <v>5</v>
      </c>
      <c r="H625" s="42" t="s">
        <v>5</v>
      </c>
      <c r="I625" s="42" t="s">
        <v>5</v>
      </c>
      <c r="J625" s="42" t="s">
        <v>5</v>
      </c>
      <c r="K625" s="42" t="s">
        <v>5</v>
      </c>
      <c r="L625" s="42" t="s">
        <v>5</v>
      </c>
      <c r="M625" s="42" t="s">
        <v>5</v>
      </c>
      <c r="N625" s="42" t="s">
        <v>5</v>
      </c>
      <c r="O625" s="42" t="s">
        <v>5</v>
      </c>
      <c r="P625" s="42" t="s">
        <v>5</v>
      </c>
      <c r="Q625" s="42" t="s">
        <v>5</v>
      </c>
      <c r="R625" s="42" t="s">
        <v>5</v>
      </c>
      <c r="S625" s="42" t="s">
        <v>5</v>
      </c>
      <c r="T625" s="42" t="s">
        <v>5</v>
      </c>
      <c r="U625" s="42" t="s">
        <v>5</v>
      </c>
      <c r="V625" s="42" t="s">
        <v>5</v>
      </c>
      <c r="W625" s="42" t="s">
        <v>5</v>
      </c>
      <c r="X625" s="42" t="s">
        <v>5</v>
      </c>
      <c r="Y625" s="42" t="s">
        <v>5</v>
      </c>
      <c r="Z625" s="42" t="s">
        <v>5</v>
      </c>
      <c r="AA625" s="42" t="s">
        <v>5</v>
      </c>
      <c r="AB625" s="42" t="s">
        <v>5</v>
      </c>
      <c r="AC625" s="42" t="s">
        <v>5</v>
      </c>
      <c r="AD625" s="42" t="s">
        <v>5</v>
      </c>
      <c r="AE625" s="42" t="s">
        <v>5</v>
      </c>
      <c r="AF625" s="42">
        <v>282</v>
      </c>
      <c r="AG625" s="42">
        <v>501</v>
      </c>
      <c r="AH625" s="42">
        <v>329</v>
      </c>
      <c r="AI625" s="42">
        <v>375</v>
      </c>
      <c r="AJ625" s="42">
        <v>377</v>
      </c>
      <c r="AK625" s="42">
        <v>334</v>
      </c>
      <c r="AL625" s="42">
        <v>273</v>
      </c>
      <c r="AM625" s="42">
        <v>258</v>
      </c>
      <c r="AN625" s="42">
        <v>223</v>
      </c>
      <c r="AO625" s="42">
        <v>335</v>
      </c>
      <c r="AP625" s="42">
        <v>333</v>
      </c>
      <c r="AQ625" s="42">
        <v>303</v>
      </c>
      <c r="AR625" s="42">
        <v>278</v>
      </c>
      <c r="AS625" s="42">
        <v>271</v>
      </c>
      <c r="AT625" s="42">
        <v>234</v>
      </c>
      <c r="AU625" s="42">
        <v>179</v>
      </c>
      <c r="AV625" s="42">
        <v>172</v>
      </c>
      <c r="AW625" s="42">
        <v>197</v>
      </c>
      <c r="AX625" s="42">
        <v>258</v>
      </c>
      <c r="AY625" s="42">
        <v>305</v>
      </c>
      <c r="AZ625" s="42">
        <v>247</v>
      </c>
      <c r="BA625" s="42" t="s">
        <v>4</v>
      </c>
      <c r="BB625" s="42">
        <v>152</v>
      </c>
      <c r="BC625" s="42">
        <v>197</v>
      </c>
      <c r="BD625" s="42">
        <v>201</v>
      </c>
      <c r="BE625" s="42">
        <v>230</v>
      </c>
      <c r="BF625" s="42">
        <v>223</v>
      </c>
      <c r="BG625" s="42">
        <v>231</v>
      </c>
      <c r="BH625" s="42">
        <v>222</v>
      </c>
      <c r="BI625" s="42">
        <v>213</v>
      </c>
      <c r="BJ625" s="42">
        <v>171</v>
      </c>
      <c r="BK625" s="42">
        <v>301</v>
      </c>
      <c r="BL625" s="42">
        <v>187</v>
      </c>
    </row>
    <row r="626" spans="1:64">
      <c r="A626" s="41" t="s">
        <v>282</v>
      </c>
      <c r="B626" s="41" t="s">
        <v>52</v>
      </c>
      <c r="C626" s="41" t="s">
        <v>6</v>
      </c>
      <c r="D626" s="42" t="s">
        <v>5</v>
      </c>
      <c r="E626" s="42" t="s">
        <v>5</v>
      </c>
      <c r="F626" s="42" t="s">
        <v>5</v>
      </c>
      <c r="G626" s="42" t="s">
        <v>5</v>
      </c>
      <c r="H626" s="42" t="s">
        <v>5</v>
      </c>
      <c r="I626" s="42" t="s">
        <v>5</v>
      </c>
      <c r="J626" s="42" t="s">
        <v>5</v>
      </c>
      <c r="K626" s="42" t="s">
        <v>5</v>
      </c>
      <c r="L626" s="42" t="s">
        <v>5</v>
      </c>
      <c r="M626" s="42" t="s">
        <v>5</v>
      </c>
      <c r="N626" s="42" t="s">
        <v>5</v>
      </c>
      <c r="O626" s="42" t="s">
        <v>5</v>
      </c>
      <c r="P626" s="42" t="s">
        <v>5</v>
      </c>
      <c r="Q626" s="42" t="s">
        <v>5</v>
      </c>
      <c r="R626" s="42" t="s">
        <v>5</v>
      </c>
      <c r="S626" s="42" t="s">
        <v>5</v>
      </c>
      <c r="T626" s="42" t="s">
        <v>5</v>
      </c>
      <c r="U626" s="42" t="s">
        <v>5</v>
      </c>
      <c r="V626" s="42" t="s">
        <v>5</v>
      </c>
      <c r="W626" s="42" t="s">
        <v>5</v>
      </c>
      <c r="X626" s="42" t="s">
        <v>5</v>
      </c>
      <c r="Y626" s="42" t="s">
        <v>5</v>
      </c>
      <c r="Z626" s="42" t="s">
        <v>5</v>
      </c>
      <c r="AA626" s="42" t="s">
        <v>5</v>
      </c>
      <c r="AB626" s="42" t="s">
        <v>5</v>
      </c>
      <c r="AC626" s="42" t="s">
        <v>5</v>
      </c>
      <c r="AD626" s="42" t="s">
        <v>5</v>
      </c>
      <c r="AE626" s="42" t="s">
        <v>5</v>
      </c>
      <c r="AF626" s="42" t="s">
        <v>5</v>
      </c>
      <c r="AG626" s="42" t="s">
        <v>5</v>
      </c>
      <c r="AH626" s="42" t="s">
        <v>5</v>
      </c>
      <c r="AI626" s="42" t="s">
        <v>5</v>
      </c>
      <c r="AJ626" s="42" t="s">
        <v>5</v>
      </c>
      <c r="AK626" s="42" t="s">
        <v>5</v>
      </c>
      <c r="AL626" s="42" t="s">
        <v>5</v>
      </c>
      <c r="AM626" s="42" t="s">
        <v>5</v>
      </c>
      <c r="AN626" s="42" t="s">
        <v>5</v>
      </c>
      <c r="AO626" s="42" t="s">
        <v>5</v>
      </c>
      <c r="AP626" s="42" t="s">
        <v>5</v>
      </c>
      <c r="AQ626" s="42" t="s">
        <v>5</v>
      </c>
      <c r="AR626" s="42" t="s">
        <v>5</v>
      </c>
      <c r="AS626" s="42" t="s">
        <v>5</v>
      </c>
      <c r="AT626" s="42">
        <v>1</v>
      </c>
      <c r="AU626" s="42">
        <v>8</v>
      </c>
      <c r="AV626" s="42" t="s">
        <v>11</v>
      </c>
      <c r="AW626" s="42" t="s">
        <v>11</v>
      </c>
      <c r="AX626" s="42" t="s">
        <v>11</v>
      </c>
      <c r="AY626" s="42">
        <v>2</v>
      </c>
      <c r="AZ626" s="42" t="s">
        <v>11</v>
      </c>
      <c r="BA626" s="42" t="s">
        <v>11</v>
      </c>
      <c r="BB626" s="42" t="s">
        <v>5</v>
      </c>
      <c r="BC626" s="42" t="s">
        <v>5</v>
      </c>
      <c r="BD626" s="42" t="s">
        <v>5</v>
      </c>
      <c r="BE626" s="42" t="s">
        <v>5</v>
      </c>
      <c r="BF626" s="42" t="s">
        <v>5</v>
      </c>
      <c r="BG626" s="42" t="s">
        <v>5</v>
      </c>
      <c r="BH626" s="42" t="s">
        <v>11</v>
      </c>
      <c r="BI626" s="42" t="s">
        <v>5</v>
      </c>
      <c r="BJ626" s="42">
        <v>2</v>
      </c>
      <c r="BK626" s="42">
        <v>5</v>
      </c>
      <c r="BL626" s="42">
        <v>2</v>
      </c>
    </row>
    <row r="627" spans="1:64">
      <c r="A627" s="41" t="s">
        <v>282</v>
      </c>
      <c r="B627" s="41" t="s">
        <v>52</v>
      </c>
      <c r="C627" s="41" t="s">
        <v>7</v>
      </c>
      <c r="D627" s="42" t="s">
        <v>5</v>
      </c>
      <c r="E627" s="42" t="s">
        <v>5</v>
      </c>
      <c r="F627" s="42" t="s">
        <v>5</v>
      </c>
      <c r="G627" s="42" t="s">
        <v>5</v>
      </c>
      <c r="H627" s="42" t="s">
        <v>5</v>
      </c>
      <c r="I627" s="42" t="s">
        <v>5</v>
      </c>
      <c r="J627" s="42" t="s">
        <v>5</v>
      </c>
      <c r="K627" s="42" t="s">
        <v>5</v>
      </c>
      <c r="L627" s="42" t="s">
        <v>5</v>
      </c>
      <c r="M627" s="42" t="s">
        <v>5</v>
      </c>
      <c r="N627" s="42" t="s">
        <v>5</v>
      </c>
      <c r="O627" s="42" t="s">
        <v>5</v>
      </c>
      <c r="P627" s="42" t="s">
        <v>5</v>
      </c>
      <c r="Q627" s="42" t="s">
        <v>5</v>
      </c>
      <c r="R627" s="42" t="s">
        <v>5</v>
      </c>
      <c r="S627" s="42" t="s">
        <v>5</v>
      </c>
      <c r="T627" s="42" t="s">
        <v>5</v>
      </c>
      <c r="U627" s="42" t="s">
        <v>5</v>
      </c>
      <c r="V627" s="42" t="s">
        <v>5</v>
      </c>
      <c r="W627" s="42" t="s">
        <v>5</v>
      </c>
      <c r="X627" s="42" t="s">
        <v>5</v>
      </c>
      <c r="Y627" s="42" t="s">
        <v>5</v>
      </c>
      <c r="Z627" s="42" t="s">
        <v>5</v>
      </c>
      <c r="AA627" s="42" t="s">
        <v>5</v>
      </c>
      <c r="AB627" s="42" t="s">
        <v>5</v>
      </c>
      <c r="AC627" s="42" t="s">
        <v>5</v>
      </c>
      <c r="AD627" s="42" t="s">
        <v>5</v>
      </c>
      <c r="AE627" s="42" t="s">
        <v>5</v>
      </c>
      <c r="AF627" s="42" t="s">
        <v>5</v>
      </c>
      <c r="AG627" s="42" t="s">
        <v>5</v>
      </c>
      <c r="AH627" s="42" t="s">
        <v>5</v>
      </c>
      <c r="AI627" s="42" t="s">
        <v>5</v>
      </c>
      <c r="AJ627" s="42" t="s">
        <v>5</v>
      </c>
      <c r="AK627" s="42" t="s">
        <v>5</v>
      </c>
      <c r="AL627" s="42" t="s">
        <v>5</v>
      </c>
      <c r="AM627" s="42" t="s">
        <v>5</v>
      </c>
      <c r="AN627" s="42" t="s">
        <v>5</v>
      </c>
      <c r="AO627" s="42" t="s">
        <v>5</v>
      </c>
      <c r="AP627" s="42" t="s">
        <v>5</v>
      </c>
      <c r="AQ627" s="42" t="s">
        <v>5</v>
      </c>
      <c r="AR627" s="42" t="s">
        <v>5</v>
      </c>
      <c r="AS627" s="42" t="s">
        <v>5</v>
      </c>
      <c r="AT627" s="42" t="s">
        <v>11</v>
      </c>
      <c r="AU627" s="42">
        <v>1</v>
      </c>
      <c r="AV627" s="42" t="s">
        <v>5</v>
      </c>
      <c r="AW627" s="42" t="s">
        <v>5</v>
      </c>
      <c r="AX627" s="42" t="s">
        <v>11</v>
      </c>
      <c r="AY627" s="42" t="s">
        <v>11</v>
      </c>
      <c r="AZ627" s="42" t="s">
        <v>5</v>
      </c>
      <c r="BA627" s="42" t="s">
        <v>5</v>
      </c>
      <c r="BB627" s="42" t="s">
        <v>11</v>
      </c>
      <c r="BC627" s="42" t="s">
        <v>5</v>
      </c>
      <c r="BD627" s="42" t="s">
        <v>5</v>
      </c>
      <c r="BE627" s="42" t="s">
        <v>5</v>
      </c>
      <c r="BF627" s="42" t="s">
        <v>5</v>
      </c>
      <c r="BG627" s="42" t="s">
        <v>5</v>
      </c>
      <c r="BH627" s="42" t="s">
        <v>11</v>
      </c>
      <c r="BI627" s="42" t="s">
        <v>5</v>
      </c>
      <c r="BJ627" s="42" t="s">
        <v>4</v>
      </c>
      <c r="BK627" s="42">
        <v>15</v>
      </c>
      <c r="BL627" s="42">
        <v>12</v>
      </c>
    </row>
    <row r="628" spans="1:64">
      <c r="B628" s="2" t="s">
        <v>52</v>
      </c>
      <c r="D628" s="2">
        <f>SUM(D615:D627)</f>
        <v>208</v>
      </c>
      <c r="E628" s="2">
        <f t="shared" ref="E628:BL628" si="43">SUM(E615:E627)</f>
        <v>314</v>
      </c>
      <c r="F628" s="2">
        <f t="shared" si="43"/>
        <v>298</v>
      </c>
      <c r="G628" s="2">
        <f t="shared" si="43"/>
        <v>386</v>
      </c>
      <c r="H628" s="2">
        <f t="shared" si="43"/>
        <v>534</v>
      </c>
      <c r="I628" s="2">
        <f t="shared" si="43"/>
        <v>141</v>
      </c>
      <c r="J628" s="2">
        <f t="shared" si="43"/>
        <v>103</v>
      </c>
      <c r="K628" s="2">
        <f t="shared" si="43"/>
        <v>102</v>
      </c>
      <c r="L628" s="2">
        <f t="shared" si="43"/>
        <v>82</v>
      </c>
      <c r="M628" s="2">
        <f t="shared" si="43"/>
        <v>82</v>
      </c>
      <c r="N628" s="2">
        <f t="shared" si="43"/>
        <v>66</v>
      </c>
      <c r="O628" s="2">
        <f t="shared" si="43"/>
        <v>107</v>
      </c>
      <c r="P628" s="2">
        <f t="shared" si="43"/>
        <v>101</v>
      </c>
      <c r="Q628" s="2">
        <f t="shared" si="43"/>
        <v>66</v>
      </c>
      <c r="R628" s="2">
        <f t="shared" si="43"/>
        <v>77</v>
      </c>
      <c r="S628" s="2">
        <f t="shared" si="43"/>
        <v>105</v>
      </c>
      <c r="T628" s="2">
        <f t="shared" si="43"/>
        <v>201</v>
      </c>
      <c r="U628" s="2">
        <f t="shared" si="43"/>
        <v>331</v>
      </c>
      <c r="V628" s="2">
        <f t="shared" si="43"/>
        <v>337</v>
      </c>
      <c r="W628" s="2">
        <f t="shared" si="43"/>
        <v>315</v>
      </c>
      <c r="X628" s="2">
        <f t="shared" si="43"/>
        <v>256</v>
      </c>
      <c r="Y628" s="2">
        <f t="shared" si="43"/>
        <v>357</v>
      </c>
      <c r="Z628" s="2">
        <f t="shared" si="43"/>
        <v>475</v>
      </c>
      <c r="AA628" s="2">
        <f t="shared" si="43"/>
        <v>451</v>
      </c>
      <c r="AB628" s="2">
        <f t="shared" si="43"/>
        <v>350</v>
      </c>
      <c r="AC628" s="2">
        <f t="shared" si="43"/>
        <v>387</v>
      </c>
      <c r="AD628" s="2">
        <f t="shared" si="43"/>
        <v>540</v>
      </c>
      <c r="AE628" s="2">
        <f t="shared" si="43"/>
        <v>483</v>
      </c>
      <c r="AF628" s="2">
        <f t="shared" si="43"/>
        <v>876</v>
      </c>
      <c r="AG628" s="2">
        <f t="shared" si="43"/>
        <v>1460</v>
      </c>
      <c r="AH628" s="2">
        <f t="shared" si="43"/>
        <v>1311</v>
      </c>
      <c r="AI628" s="2">
        <f t="shared" si="43"/>
        <v>1269</v>
      </c>
      <c r="AJ628" s="2">
        <f t="shared" si="43"/>
        <v>1762</v>
      </c>
      <c r="AK628" s="2">
        <f t="shared" si="43"/>
        <v>2073</v>
      </c>
      <c r="AL628" s="2">
        <f t="shared" si="43"/>
        <v>1927</v>
      </c>
      <c r="AM628" s="2">
        <f t="shared" si="43"/>
        <v>1826</v>
      </c>
      <c r="AN628" s="2">
        <f t="shared" si="43"/>
        <v>1413</v>
      </c>
      <c r="AO628" s="2">
        <f t="shared" si="43"/>
        <v>1463</v>
      </c>
      <c r="AP628" s="2">
        <f t="shared" si="43"/>
        <v>1407</v>
      </c>
      <c r="AQ628" s="2">
        <f t="shared" si="43"/>
        <v>1379</v>
      </c>
      <c r="AR628" s="2">
        <f t="shared" si="43"/>
        <v>1562</v>
      </c>
      <c r="AS628" s="2">
        <f t="shared" si="43"/>
        <v>1612</v>
      </c>
      <c r="AT628" s="2">
        <f t="shared" si="43"/>
        <v>1605</v>
      </c>
      <c r="AU628" s="2">
        <f t="shared" si="43"/>
        <v>1306</v>
      </c>
      <c r="AV628" s="2">
        <f t="shared" si="43"/>
        <v>1407</v>
      </c>
      <c r="AW628" s="2">
        <f t="shared" si="43"/>
        <v>2148</v>
      </c>
      <c r="AX628" s="2">
        <f t="shared" si="43"/>
        <v>2907</v>
      </c>
      <c r="AY628" s="2">
        <f t="shared" si="43"/>
        <v>2441</v>
      </c>
      <c r="AZ628" s="2">
        <f t="shared" si="43"/>
        <v>1480</v>
      </c>
      <c r="BA628" s="2">
        <f t="shared" si="43"/>
        <v>654</v>
      </c>
      <c r="BB628" s="2">
        <f t="shared" si="43"/>
        <v>1075</v>
      </c>
      <c r="BC628" s="2">
        <f t="shared" si="43"/>
        <v>1302</v>
      </c>
      <c r="BD628" s="2">
        <f t="shared" si="43"/>
        <v>1344</v>
      </c>
      <c r="BE628" s="2">
        <f t="shared" si="43"/>
        <v>1379</v>
      </c>
      <c r="BF628" s="2">
        <f t="shared" si="43"/>
        <v>1404</v>
      </c>
      <c r="BG628" s="2">
        <f t="shared" si="43"/>
        <v>1307</v>
      </c>
      <c r="BH628" s="2">
        <f t="shared" si="43"/>
        <v>1129</v>
      </c>
      <c r="BI628" s="2">
        <f t="shared" si="43"/>
        <v>966</v>
      </c>
      <c r="BJ628" s="2">
        <f t="shared" si="43"/>
        <v>864</v>
      </c>
      <c r="BK628" s="2">
        <f t="shared" si="43"/>
        <v>1734</v>
      </c>
      <c r="BL628" s="2">
        <f t="shared" si="43"/>
        <v>1446</v>
      </c>
    </row>
    <row r="629" spans="1:64">
      <c r="B629" s="7" t="s">
        <v>53</v>
      </c>
      <c r="C629" s="7" t="s">
        <v>6</v>
      </c>
      <c r="D629" s="7" t="s">
        <v>4</v>
      </c>
      <c r="E629" s="7" t="s">
        <v>4</v>
      </c>
      <c r="F629" s="7" t="s">
        <v>4</v>
      </c>
      <c r="G629" s="7" t="s">
        <v>4</v>
      </c>
      <c r="H629" s="7" t="s">
        <v>4</v>
      </c>
      <c r="I629" s="7" t="s">
        <v>4</v>
      </c>
      <c r="J629" s="7" t="s">
        <v>4</v>
      </c>
      <c r="K629" s="7" t="s">
        <v>4</v>
      </c>
      <c r="L629" s="7" t="s">
        <v>4</v>
      </c>
      <c r="M629" s="7" t="s">
        <v>4</v>
      </c>
      <c r="N629" s="7" t="s">
        <v>4</v>
      </c>
      <c r="O629" s="7" t="s">
        <v>4</v>
      </c>
      <c r="P629" s="7" t="s">
        <v>4</v>
      </c>
      <c r="Q629" s="7" t="s">
        <v>4</v>
      </c>
      <c r="R629" s="7" t="s">
        <v>4</v>
      </c>
      <c r="S629" s="7" t="s">
        <v>4</v>
      </c>
      <c r="T629" s="7" t="s">
        <v>4</v>
      </c>
      <c r="U629" s="7" t="s">
        <v>4</v>
      </c>
      <c r="V629" s="7" t="s">
        <v>4</v>
      </c>
      <c r="W629" s="7" t="s">
        <v>4</v>
      </c>
      <c r="X629" s="7" t="s">
        <v>4</v>
      </c>
      <c r="Y629" s="7" t="s">
        <v>4</v>
      </c>
      <c r="Z629" s="7" t="s">
        <v>4</v>
      </c>
      <c r="AA629" s="7" t="s">
        <v>4</v>
      </c>
      <c r="AB629" s="7" t="s">
        <v>4</v>
      </c>
      <c r="AC629" s="7" t="s">
        <v>4</v>
      </c>
      <c r="AD629" s="7" t="s">
        <v>4</v>
      </c>
      <c r="AE629" s="7" t="s">
        <v>4</v>
      </c>
      <c r="AF629" s="7" t="s">
        <v>4</v>
      </c>
      <c r="AG629" s="7" t="s">
        <v>4</v>
      </c>
      <c r="AH629" s="7" t="s">
        <v>4</v>
      </c>
      <c r="AI629" s="7" t="s">
        <v>4</v>
      </c>
      <c r="AJ629" s="7" t="s">
        <v>4</v>
      </c>
      <c r="AK629" s="7" t="s">
        <v>4</v>
      </c>
      <c r="AL629" s="7" t="s">
        <v>4</v>
      </c>
      <c r="AM629" s="7" t="s">
        <v>4</v>
      </c>
      <c r="AN629" s="7" t="s">
        <v>4</v>
      </c>
      <c r="AO629" s="7" t="s">
        <v>4</v>
      </c>
      <c r="AP629" s="7" t="s">
        <v>4</v>
      </c>
      <c r="AQ629" s="7">
        <v>20</v>
      </c>
      <c r="AR629" s="7">
        <v>16</v>
      </c>
      <c r="AS629" s="7">
        <v>10</v>
      </c>
      <c r="AT629" s="7">
        <v>8</v>
      </c>
      <c r="AU629" s="7">
        <v>10</v>
      </c>
      <c r="AV629" s="7">
        <v>14</v>
      </c>
      <c r="AW629" s="7">
        <v>11</v>
      </c>
      <c r="AX629" s="7">
        <v>9</v>
      </c>
      <c r="AY629" s="7">
        <v>8</v>
      </c>
      <c r="AZ629" s="7">
        <v>7</v>
      </c>
      <c r="BA629" s="7">
        <v>1</v>
      </c>
      <c r="BB629" s="7">
        <v>2</v>
      </c>
      <c r="BC629" s="7">
        <v>2</v>
      </c>
      <c r="BD629" s="7">
        <v>2</v>
      </c>
      <c r="BE629" s="7">
        <v>2</v>
      </c>
      <c r="BF629" s="7">
        <v>1</v>
      </c>
      <c r="BG629" s="7">
        <v>1</v>
      </c>
      <c r="BH629" s="7" t="s">
        <v>11</v>
      </c>
      <c r="BI629" s="7" t="s">
        <v>5</v>
      </c>
      <c r="BJ629" s="7">
        <v>1</v>
      </c>
      <c r="BK629" s="7">
        <v>1</v>
      </c>
      <c r="BL629" s="7">
        <v>1</v>
      </c>
    </row>
    <row r="630" spans="1:64">
      <c r="B630" s="7" t="s">
        <v>53</v>
      </c>
      <c r="C630" s="7" t="s">
        <v>7</v>
      </c>
      <c r="D630" s="7" t="s">
        <v>4</v>
      </c>
      <c r="E630" s="7" t="s">
        <v>4</v>
      </c>
      <c r="F630" s="7" t="s">
        <v>4</v>
      </c>
      <c r="G630" s="7" t="s">
        <v>4</v>
      </c>
      <c r="H630" s="7" t="s">
        <v>4</v>
      </c>
      <c r="I630" s="7" t="s">
        <v>4</v>
      </c>
      <c r="J630" s="7" t="s">
        <v>4</v>
      </c>
      <c r="K630" s="7" t="s">
        <v>4</v>
      </c>
      <c r="L630" s="7" t="s">
        <v>4</v>
      </c>
      <c r="M630" s="7" t="s">
        <v>4</v>
      </c>
      <c r="N630" s="7" t="s">
        <v>4</v>
      </c>
      <c r="O630" s="7" t="s">
        <v>4</v>
      </c>
      <c r="P630" s="7" t="s">
        <v>4</v>
      </c>
      <c r="Q630" s="7" t="s">
        <v>4</v>
      </c>
      <c r="R630" s="7" t="s">
        <v>4</v>
      </c>
      <c r="S630" s="7" t="s">
        <v>4</v>
      </c>
      <c r="T630" s="7" t="s">
        <v>4</v>
      </c>
      <c r="U630" s="7" t="s">
        <v>4</v>
      </c>
      <c r="V630" s="7" t="s">
        <v>4</v>
      </c>
      <c r="W630" s="7" t="s">
        <v>4</v>
      </c>
      <c r="X630" s="7" t="s">
        <v>4</v>
      </c>
      <c r="Y630" s="7" t="s">
        <v>4</v>
      </c>
      <c r="Z630" s="7" t="s">
        <v>4</v>
      </c>
      <c r="AA630" s="7" t="s">
        <v>4</v>
      </c>
      <c r="AB630" s="7" t="s">
        <v>4</v>
      </c>
      <c r="AC630" s="7" t="s">
        <v>4</v>
      </c>
      <c r="AD630" s="7" t="s">
        <v>4</v>
      </c>
      <c r="AE630" s="7" t="s">
        <v>4</v>
      </c>
      <c r="AF630" s="7" t="s">
        <v>4</v>
      </c>
      <c r="AG630" s="7" t="s">
        <v>4</v>
      </c>
      <c r="AH630" s="7" t="s">
        <v>4</v>
      </c>
      <c r="AI630" s="7" t="s">
        <v>4</v>
      </c>
      <c r="AJ630" s="7" t="s">
        <v>4</v>
      </c>
      <c r="AK630" s="7" t="s">
        <v>4</v>
      </c>
      <c r="AL630" s="7" t="s">
        <v>4</v>
      </c>
      <c r="AM630" s="7" t="s">
        <v>4</v>
      </c>
      <c r="AN630" s="7" t="s">
        <v>4</v>
      </c>
      <c r="AO630" s="7" t="s">
        <v>4</v>
      </c>
      <c r="AP630" s="7" t="s">
        <v>4</v>
      </c>
      <c r="AQ630" s="7">
        <v>625</v>
      </c>
      <c r="AR630" s="7">
        <v>728</v>
      </c>
      <c r="AS630" s="7">
        <v>638</v>
      </c>
      <c r="AT630" s="7">
        <v>488</v>
      </c>
      <c r="AU630" s="7">
        <v>416</v>
      </c>
      <c r="AV630" s="7">
        <v>458</v>
      </c>
      <c r="AW630" s="7">
        <v>481</v>
      </c>
      <c r="AX630" s="7">
        <v>488</v>
      </c>
      <c r="AY630" s="7">
        <v>366</v>
      </c>
      <c r="AZ630" s="7">
        <v>503</v>
      </c>
      <c r="BA630" s="7">
        <v>507</v>
      </c>
      <c r="BB630" s="7">
        <v>370</v>
      </c>
      <c r="BC630" s="7">
        <v>398</v>
      </c>
      <c r="BD630" s="7">
        <v>384</v>
      </c>
      <c r="BE630" s="7">
        <v>248</v>
      </c>
      <c r="BF630" s="7">
        <v>213</v>
      </c>
      <c r="BG630" s="7">
        <v>235</v>
      </c>
      <c r="BH630" s="7">
        <v>208</v>
      </c>
      <c r="BI630" s="7">
        <v>267</v>
      </c>
      <c r="BJ630" s="7">
        <v>213</v>
      </c>
      <c r="BK630" s="7">
        <v>167</v>
      </c>
      <c r="BL630" s="7">
        <v>137</v>
      </c>
    </row>
    <row r="631" spans="1:64">
      <c r="B631" s="7" t="s">
        <v>53</v>
      </c>
      <c r="C631" s="7" t="s">
        <v>6</v>
      </c>
      <c r="D631" s="7" t="s">
        <v>5</v>
      </c>
      <c r="E631" s="7" t="s">
        <v>5</v>
      </c>
      <c r="F631" s="7" t="s">
        <v>5</v>
      </c>
      <c r="G631" s="7" t="s">
        <v>5</v>
      </c>
      <c r="H631" s="7" t="s">
        <v>5</v>
      </c>
      <c r="I631" s="7" t="s">
        <v>5</v>
      </c>
      <c r="J631" s="7" t="s">
        <v>5</v>
      </c>
      <c r="K631" s="7" t="s">
        <v>5</v>
      </c>
      <c r="L631" s="7" t="s">
        <v>5</v>
      </c>
      <c r="M631" s="7" t="s">
        <v>5</v>
      </c>
      <c r="N631" s="7" t="s">
        <v>5</v>
      </c>
      <c r="O631" s="7" t="s">
        <v>5</v>
      </c>
      <c r="P631" s="7" t="s">
        <v>5</v>
      </c>
      <c r="Q631" s="7" t="s">
        <v>5</v>
      </c>
      <c r="R631" s="7" t="s">
        <v>5</v>
      </c>
      <c r="S631" s="7" t="s">
        <v>5</v>
      </c>
      <c r="T631" s="7" t="s">
        <v>5</v>
      </c>
      <c r="U631" s="7" t="s">
        <v>5</v>
      </c>
      <c r="V631" s="7" t="s">
        <v>5</v>
      </c>
      <c r="W631" s="7" t="s">
        <v>5</v>
      </c>
      <c r="X631" s="7" t="s">
        <v>5</v>
      </c>
      <c r="Y631" s="7" t="s">
        <v>5</v>
      </c>
      <c r="Z631" s="7" t="s">
        <v>5</v>
      </c>
      <c r="AA631" s="7" t="s">
        <v>5</v>
      </c>
      <c r="AB631" s="7" t="s">
        <v>5</v>
      </c>
      <c r="AC631" s="7" t="s">
        <v>11</v>
      </c>
      <c r="AD631" s="7" t="s">
        <v>11</v>
      </c>
      <c r="AE631" s="7" t="s">
        <v>11</v>
      </c>
      <c r="AF631" s="7" t="s">
        <v>11</v>
      </c>
      <c r="AG631" s="7" t="s">
        <v>11</v>
      </c>
      <c r="AH631" s="7" t="s">
        <v>11</v>
      </c>
      <c r="AI631" s="7">
        <v>10</v>
      </c>
      <c r="AJ631" s="7">
        <v>3</v>
      </c>
      <c r="AK631" s="7">
        <v>3</v>
      </c>
      <c r="AL631" s="7">
        <v>4</v>
      </c>
      <c r="AM631" s="7">
        <v>4</v>
      </c>
      <c r="AN631" s="7">
        <v>12</v>
      </c>
      <c r="AO631" s="7">
        <v>17</v>
      </c>
      <c r="AP631" s="7">
        <v>6</v>
      </c>
      <c r="AQ631" s="7" t="s">
        <v>4</v>
      </c>
      <c r="AR631" s="7" t="s">
        <v>4</v>
      </c>
      <c r="AS631" s="7" t="s">
        <v>4</v>
      </c>
      <c r="AT631" s="7" t="s">
        <v>4</v>
      </c>
      <c r="AU631" s="7" t="s">
        <v>4</v>
      </c>
      <c r="AV631" s="7" t="s">
        <v>4</v>
      </c>
      <c r="AW631" s="7" t="s">
        <v>4</v>
      </c>
      <c r="AX631" s="7" t="s">
        <v>4</v>
      </c>
      <c r="AY631" s="7" t="s">
        <v>4</v>
      </c>
      <c r="AZ631" s="7" t="s">
        <v>4</v>
      </c>
      <c r="BA631" s="7" t="s">
        <v>4</v>
      </c>
      <c r="BB631" s="7" t="s">
        <v>4</v>
      </c>
      <c r="BC631" s="7" t="s">
        <v>4</v>
      </c>
      <c r="BD631" s="7" t="s">
        <v>4</v>
      </c>
      <c r="BE631" s="7" t="s">
        <v>4</v>
      </c>
      <c r="BF631" s="7" t="s">
        <v>4</v>
      </c>
      <c r="BG631" s="7" t="s">
        <v>4</v>
      </c>
      <c r="BH631" s="7" t="s">
        <v>4</v>
      </c>
      <c r="BI631" s="7" t="s">
        <v>4</v>
      </c>
      <c r="BJ631" s="7" t="s">
        <v>4</v>
      </c>
      <c r="BK631" s="7" t="s">
        <v>4</v>
      </c>
      <c r="BL631" s="7" t="s">
        <v>4</v>
      </c>
    </row>
    <row r="632" spans="1:64">
      <c r="B632" s="7" t="s">
        <v>53</v>
      </c>
      <c r="C632" s="7" t="s">
        <v>9</v>
      </c>
      <c r="D632" s="7">
        <v>115</v>
      </c>
      <c r="E632" s="7">
        <v>208</v>
      </c>
      <c r="F632" s="7">
        <v>150</v>
      </c>
      <c r="G632" s="7">
        <v>106</v>
      </c>
      <c r="H632" s="7">
        <v>114</v>
      </c>
      <c r="I632" s="7">
        <v>63</v>
      </c>
      <c r="J632" s="7">
        <v>48</v>
      </c>
      <c r="K632" s="7">
        <v>97</v>
      </c>
      <c r="L632" s="7">
        <v>75</v>
      </c>
      <c r="M632" s="7">
        <v>76</v>
      </c>
      <c r="N632" s="7">
        <v>89</v>
      </c>
      <c r="O632" s="7">
        <v>87</v>
      </c>
      <c r="P632" s="7">
        <v>51</v>
      </c>
      <c r="Q632" s="7">
        <v>26</v>
      </c>
      <c r="R632" s="7">
        <v>34</v>
      </c>
      <c r="S632" s="7">
        <v>30</v>
      </c>
      <c r="T632" s="7">
        <v>40</v>
      </c>
      <c r="U632" s="7">
        <v>45</v>
      </c>
      <c r="V632" s="7">
        <v>63</v>
      </c>
      <c r="W632" s="7">
        <v>87</v>
      </c>
      <c r="X632" s="7">
        <v>88</v>
      </c>
      <c r="Y632" s="7">
        <v>86</v>
      </c>
      <c r="Z632" s="7">
        <v>79</v>
      </c>
      <c r="AA632" s="7">
        <v>130</v>
      </c>
      <c r="AB632" s="7">
        <v>292</v>
      </c>
      <c r="AC632" s="7" t="s">
        <v>5</v>
      </c>
      <c r="AD632" s="7" t="s">
        <v>5</v>
      </c>
      <c r="AE632" s="7" t="s">
        <v>5</v>
      </c>
      <c r="AF632" s="7" t="s">
        <v>5</v>
      </c>
      <c r="AG632" s="7" t="s">
        <v>5</v>
      </c>
      <c r="AH632" s="7" t="s">
        <v>5</v>
      </c>
      <c r="AI632" s="7" t="s">
        <v>5</v>
      </c>
      <c r="AJ632" s="7" t="s">
        <v>5</v>
      </c>
      <c r="AK632" s="7" t="s">
        <v>5</v>
      </c>
      <c r="AL632" s="7" t="s">
        <v>5</v>
      </c>
      <c r="AM632" s="7" t="s">
        <v>5</v>
      </c>
      <c r="AN632" s="7" t="s">
        <v>5</v>
      </c>
      <c r="AO632" s="7" t="s">
        <v>5</v>
      </c>
      <c r="AP632" s="7" t="s">
        <v>5</v>
      </c>
      <c r="AQ632" s="7" t="s">
        <v>4</v>
      </c>
      <c r="AR632" s="7" t="s">
        <v>4</v>
      </c>
      <c r="AS632" s="7" t="s">
        <v>4</v>
      </c>
      <c r="AT632" s="7" t="s">
        <v>4</v>
      </c>
      <c r="AU632" s="7" t="s">
        <v>4</v>
      </c>
      <c r="AV632" s="7" t="s">
        <v>4</v>
      </c>
      <c r="AW632" s="7" t="s">
        <v>4</v>
      </c>
      <c r="AX632" s="7" t="s">
        <v>4</v>
      </c>
      <c r="AY632" s="7" t="s">
        <v>4</v>
      </c>
      <c r="AZ632" s="7" t="s">
        <v>4</v>
      </c>
      <c r="BA632" s="7" t="s">
        <v>4</v>
      </c>
      <c r="BB632" s="7" t="s">
        <v>4</v>
      </c>
      <c r="BC632" s="7" t="s">
        <v>4</v>
      </c>
      <c r="BD632" s="7" t="s">
        <v>4</v>
      </c>
      <c r="BE632" s="7" t="s">
        <v>4</v>
      </c>
      <c r="BF632" s="7" t="s">
        <v>4</v>
      </c>
      <c r="BG632" s="7" t="s">
        <v>4</v>
      </c>
      <c r="BH632" s="7" t="s">
        <v>4</v>
      </c>
      <c r="BI632" s="7" t="s">
        <v>4</v>
      </c>
      <c r="BJ632" s="7" t="s">
        <v>4</v>
      </c>
      <c r="BK632" s="7" t="s">
        <v>4</v>
      </c>
      <c r="BL632" s="7" t="s">
        <v>4</v>
      </c>
    </row>
    <row r="633" spans="1:64">
      <c r="B633" s="7" t="s">
        <v>53</v>
      </c>
      <c r="C633" s="7" t="s">
        <v>7</v>
      </c>
      <c r="D633" s="7" t="s">
        <v>5</v>
      </c>
      <c r="E633" s="7" t="s">
        <v>5</v>
      </c>
      <c r="F633" s="7" t="s">
        <v>5</v>
      </c>
      <c r="G633" s="7" t="s">
        <v>5</v>
      </c>
      <c r="H633" s="7" t="s">
        <v>5</v>
      </c>
      <c r="I633" s="7" t="s">
        <v>5</v>
      </c>
      <c r="J633" s="7" t="s">
        <v>5</v>
      </c>
      <c r="K633" s="7" t="s">
        <v>5</v>
      </c>
      <c r="L633" s="7" t="s">
        <v>5</v>
      </c>
      <c r="M633" s="7" t="s">
        <v>5</v>
      </c>
      <c r="N633" s="7" t="s">
        <v>5</v>
      </c>
      <c r="O633" s="7" t="s">
        <v>5</v>
      </c>
      <c r="P633" s="7" t="s">
        <v>5</v>
      </c>
      <c r="Q633" s="7" t="s">
        <v>5</v>
      </c>
      <c r="R633" s="7" t="s">
        <v>5</v>
      </c>
      <c r="S633" s="7" t="s">
        <v>5</v>
      </c>
      <c r="T633" s="7" t="s">
        <v>5</v>
      </c>
      <c r="U633" s="7" t="s">
        <v>5</v>
      </c>
      <c r="V633" s="7" t="s">
        <v>5</v>
      </c>
      <c r="W633" s="7" t="s">
        <v>5</v>
      </c>
      <c r="X633" s="7" t="s">
        <v>5</v>
      </c>
      <c r="Y633" s="7" t="s">
        <v>5</v>
      </c>
      <c r="Z633" s="7" t="s">
        <v>5</v>
      </c>
      <c r="AA633" s="7" t="s">
        <v>5</v>
      </c>
      <c r="AB633" s="7" t="s">
        <v>5</v>
      </c>
      <c r="AC633" s="7">
        <v>300</v>
      </c>
      <c r="AD633" s="7">
        <v>552</v>
      </c>
      <c r="AE633" s="7">
        <v>893</v>
      </c>
      <c r="AF633" s="7">
        <v>782</v>
      </c>
      <c r="AG633" s="7">
        <v>584</v>
      </c>
      <c r="AH633" s="7">
        <v>571</v>
      </c>
      <c r="AI633" s="7">
        <v>687</v>
      </c>
      <c r="AJ633" s="7">
        <v>734</v>
      </c>
      <c r="AK633" s="7">
        <v>943</v>
      </c>
      <c r="AL633" s="7">
        <v>623</v>
      </c>
      <c r="AM633" s="7">
        <v>555</v>
      </c>
      <c r="AN633" s="7">
        <v>607</v>
      </c>
      <c r="AO633" s="7">
        <v>975</v>
      </c>
      <c r="AP633" s="7">
        <v>733</v>
      </c>
      <c r="AQ633" s="7" t="s">
        <v>4</v>
      </c>
      <c r="AR633" s="7" t="s">
        <v>4</v>
      </c>
      <c r="AS633" s="7" t="s">
        <v>4</v>
      </c>
      <c r="AT633" s="7" t="s">
        <v>4</v>
      </c>
      <c r="AU633" s="7" t="s">
        <v>4</v>
      </c>
      <c r="AV633" s="7" t="s">
        <v>4</v>
      </c>
      <c r="AW633" s="7" t="s">
        <v>4</v>
      </c>
      <c r="AX633" s="7" t="s">
        <v>4</v>
      </c>
      <c r="AY633" s="7" t="s">
        <v>4</v>
      </c>
      <c r="AZ633" s="7" t="s">
        <v>4</v>
      </c>
      <c r="BA633" s="7" t="s">
        <v>4</v>
      </c>
      <c r="BB633" s="7" t="s">
        <v>4</v>
      </c>
      <c r="BC633" s="7" t="s">
        <v>4</v>
      </c>
      <c r="BD633" s="7" t="s">
        <v>4</v>
      </c>
      <c r="BE633" s="7" t="s">
        <v>4</v>
      </c>
      <c r="BF633" s="7" t="s">
        <v>4</v>
      </c>
      <c r="BG633" s="7" t="s">
        <v>4</v>
      </c>
      <c r="BH633" s="7" t="s">
        <v>4</v>
      </c>
      <c r="BI633" s="7" t="s">
        <v>4</v>
      </c>
      <c r="BJ633" s="7" t="s">
        <v>4</v>
      </c>
      <c r="BK633" s="7" t="s">
        <v>4</v>
      </c>
      <c r="BL633" s="7" t="s">
        <v>4</v>
      </c>
    </row>
    <row r="634" spans="1:64">
      <c r="A634" s="41" t="s">
        <v>265</v>
      </c>
      <c r="B634" s="41" t="s">
        <v>53</v>
      </c>
      <c r="C634" s="41" t="s">
        <v>6</v>
      </c>
      <c r="D634" s="42" t="s">
        <v>5</v>
      </c>
      <c r="E634" s="42" t="s">
        <v>5</v>
      </c>
      <c r="F634" s="42" t="s">
        <v>5</v>
      </c>
      <c r="G634" s="42" t="s">
        <v>5</v>
      </c>
      <c r="H634" s="42" t="s">
        <v>5</v>
      </c>
      <c r="I634" s="42" t="s">
        <v>5</v>
      </c>
      <c r="J634" s="42" t="s">
        <v>5</v>
      </c>
      <c r="K634" s="42" t="s">
        <v>5</v>
      </c>
      <c r="L634" s="42" t="s">
        <v>5</v>
      </c>
      <c r="M634" s="42" t="s">
        <v>5</v>
      </c>
      <c r="N634" s="42" t="s">
        <v>5</v>
      </c>
      <c r="O634" s="42" t="s">
        <v>5</v>
      </c>
      <c r="P634" s="42" t="s">
        <v>5</v>
      </c>
      <c r="Q634" s="42" t="s">
        <v>5</v>
      </c>
      <c r="R634" s="42" t="s">
        <v>5</v>
      </c>
      <c r="S634" s="42" t="s">
        <v>5</v>
      </c>
      <c r="T634" s="42" t="s">
        <v>5</v>
      </c>
      <c r="U634" s="42" t="s">
        <v>5</v>
      </c>
      <c r="V634" s="42" t="s">
        <v>5</v>
      </c>
      <c r="W634" s="42" t="s">
        <v>5</v>
      </c>
      <c r="X634" s="42" t="s">
        <v>5</v>
      </c>
      <c r="Y634" s="42" t="s">
        <v>5</v>
      </c>
      <c r="Z634" s="42" t="s">
        <v>5</v>
      </c>
      <c r="AA634" s="42" t="s">
        <v>5</v>
      </c>
      <c r="AB634" s="42" t="s">
        <v>5</v>
      </c>
      <c r="AC634" s="42">
        <v>2</v>
      </c>
      <c r="AD634" s="42" t="s">
        <v>11</v>
      </c>
      <c r="AE634" s="42">
        <v>2</v>
      </c>
      <c r="AF634" s="42">
        <v>2</v>
      </c>
      <c r="AG634" s="42">
        <v>2</v>
      </c>
      <c r="AH634" s="42">
        <v>3</v>
      </c>
      <c r="AI634" s="42">
        <v>7</v>
      </c>
      <c r="AJ634" s="42">
        <v>3</v>
      </c>
      <c r="AK634" s="42">
        <v>14</v>
      </c>
      <c r="AL634" s="42">
        <v>30</v>
      </c>
      <c r="AM634" s="42">
        <v>10</v>
      </c>
      <c r="AN634" s="42">
        <v>13</v>
      </c>
      <c r="AO634" s="42">
        <v>17</v>
      </c>
      <c r="AP634" s="42">
        <v>18</v>
      </c>
      <c r="AQ634" s="42">
        <v>21</v>
      </c>
      <c r="AR634" s="42">
        <v>15</v>
      </c>
      <c r="AS634" s="42">
        <v>5</v>
      </c>
      <c r="AT634" s="42">
        <v>8</v>
      </c>
      <c r="AU634" s="42">
        <v>14</v>
      </c>
      <c r="AV634" s="42">
        <v>10</v>
      </c>
      <c r="AW634" s="42">
        <v>7</v>
      </c>
      <c r="AX634" s="42">
        <v>13</v>
      </c>
      <c r="AY634" s="42">
        <v>10</v>
      </c>
      <c r="AZ634" s="42">
        <v>8</v>
      </c>
      <c r="BA634" s="42">
        <v>7</v>
      </c>
      <c r="BB634" s="42">
        <v>5</v>
      </c>
      <c r="BC634" s="42">
        <v>6</v>
      </c>
      <c r="BD634" s="42">
        <v>5</v>
      </c>
      <c r="BE634" s="42">
        <v>4</v>
      </c>
      <c r="BF634" s="42">
        <v>4</v>
      </c>
      <c r="BG634" s="42">
        <v>2</v>
      </c>
      <c r="BH634" s="42">
        <v>3</v>
      </c>
      <c r="BI634" s="42">
        <v>6</v>
      </c>
      <c r="BJ634" s="42">
        <v>5</v>
      </c>
      <c r="BK634" s="42">
        <v>4</v>
      </c>
      <c r="BL634" s="42">
        <v>3</v>
      </c>
    </row>
    <row r="635" spans="1:64">
      <c r="A635" s="41" t="s">
        <v>265</v>
      </c>
      <c r="B635" s="41" t="s">
        <v>53</v>
      </c>
      <c r="C635" s="41" t="s">
        <v>9</v>
      </c>
      <c r="D635" s="42">
        <v>55</v>
      </c>
      <c r="E635" s="42">
        <v>33</v>
      </c>
      <c r="F635" s="42">
        <v>49</v>
      </c>
      <c r="G635" s="42">
        <v>7</v>
      </c>
      <c r="H635" s="42">
        <v>9</v>
      </c>
      <c r="I635" s="42">
        <v>2</v>
      </c>
      <c r="J635" s="42" t="s">
        <v>4</v>
      </c>
      <c r="K635" s="42">
        <v>2</v>
      </c>
      <c r="L635" s="42" t="s">
        <v>5</v>
      </c>
      <c r="M635" s="42">
        <v>2</v>
      </c>
      <c r="N635" s="42">
        <v>4</v>
      </c>
      <c r="O635" s="42" t="s">
        <v>5</v>
      </c>
      <c r="P635" s="42" t="s">
        <v>4</v>
      </c>
      <c r="Q635" s="42">
        <v>1</v>
      </c>
      <c r="R635" s="42" t="s">
        <v>4</v>
      </c>
      <c r="S635" s="42">
        <v>8</v>
      </c>
      <c r="T635" s="42">
        <v>1</v>
      </c>
      <c r="U635" s="42">
        <v>1</v>
      </c>
      <c r="V635" s="42">
        <v>6</v>
      </c>
      <c r="W635" s="42">
        <v>4</v>
      </c>
      <c r="X635" s="42">
        <v>3</v>
      </c>
      <c r="Y635" s="42">
        <v>3</v>
      </c>
      <c r="Z635" s="42">
        <v>6</v>
      </c>
      <c r="AA635" s="42">
        <v>4</v>
      </c>
      <c r="AB635" s="42">
        <v>11</v>
      </c>
      <c r="AC635" s="42" t="s">
        <v>5</v>
      </c>
      <c r="AD635" s="42" t="s">
        <v>5</v>
      </c>
      <c r="AE635" s="42" t="s">
        <v>5</v>
      </c>
      <c r="AF635" s="42" t="s">
        <v>5</v>
      </c>
      <c r="AG635" s="42" t="s">
        <v>5</v>
      </c>
      <c r="AH635" s="42" t="s">
        <v>5</v>
      </c>
      <c r="AI635" s="42" t="s">
        <v>5</v>
      </c>
      <c r="AJ635" s="42" t="s">
        <v>5</v>
      </c>
      <c r="AK635" s="42" t="s">
        <v>5</v>
      </c>
      <c r="AL635" s="42" t="s">
        <v>5</v>
      </c>
      <c r="AM635" s="42" t="s">
        <v>5</v>
      </c>
      <c r="AN635" s="42" t="s">
        <v>5</v>
      </c>
      <c r="AO635" s="42" t="s">
        <v>5</v>
      </c>
      <c r="AP635" s="42" t="s">
        <v>5</v>
      </c>
      <c r="AQ635" s="42" t="s">
        <v>5</v>
      </c>
      <c r="AR635" s="42" t="s">
        <v>5</v>
      </c>
      <c r="AS635" s="42" t="s">
        <v>5</v>
      </c>
      <c r="AT635" s="42" t="s">
        <v>5</v>
      </c>
      <c r="AU635" s="42" t="s">
        <v>5</v>
      </c>
      <c r="AV635" s="42" t="s">
        <v>5</v>
      </c>
      <c r="AW635" s="42" t="s">
        <v>5</v>
      </c>
      <c r="AX635" s="42" t="s">
        <v>5</v>
      </c>
      <c r="AY635" s="42" t="s">
        <v>5</v>
      </c>
      <c r="AZ635" s="42" t="s">
        <v>5</v>
      </c>
      <c r="BA635" s="42" t="s">
        <v>5</v>
      </c>
      <c r="BB635" s="42" t="s">
        <v>5</v>
      </c>
      <c r="BC635" s="42" t="s">
        <v>5</v>
      </c>
      <c r="BD635" s="42" t="s">
        <v>5</v>
      </c>
      <c r="BE635" s="42" t="s">
        <v>5</v>
      </c>
      <c r="BF635" s="42" t="s">
        <v>5</v>
      </c>
      <c r="BG635" s="42" t="s">
        <v>5</v>
      </c>
      <c r="BH635" s="42" t="s">
        <v>5</v>
      </c>
      <c r="BI635" s="42" t="s">
        <v>5</v>
      </c>
      <c r="BJ635" s="42" t="s">
        <v>5</v>
      </c>
      <c r="BK635" s="42" t="s">
        <v>4</v>
      </c>
      <c r="BL635" s="42" t="s">
        <v>4</v>
      </c>
    </row>
    <row r="636" spans="1:64">
      <c r="A636" s="41" t="s">
        <v>265</v>
      </c>
      <c r="B636" s="41" t="s">
        <v>53</v>
      </c>
      <c r="C636" s="41" t="s">
        <v>7</v>
      </c>
      <c r="D636" s="42" t="s">
        <v>5</v>
      </c>
      <c r="E636" s="42" t="s">
        <v>5</v>
      </c>
      <c r="F636" s="42" t="s">
        <v>5</v>
      </c>
      <c r="G636" s="42" t="s">
        <v>5</v>
      </c>
      <c r="H636" s="42" t="s">
        <v>5</v>
      </c>
      <c r="I636" s="42" t="s">
        <v>5</v>
      </c>
      <c r="J636" s="42" t="s">
        <v>5</v>
      </c>
      <c r="K636" s="42" t="s">
        <v>5</v>
      </c>
      <c r="L636" s="42" t="s">
        <v>5</v>
      </c>
      <c r="M636" s="42" t="s">
        <v>5</v>
      </c>
      <c r="N636" s="42" t="s">
        <v>5</v>
      </c>
      <c r="O636" s="42" t="s">
        <v>5</v>
      </c>
      <c r="P636" s="42" t="s">
        <v>5</v>
      </c>
      <c r="Q636" s="42" t="s">
        <v>5</v>
      </c>
      <c r="R636" s="42" t="s">
        <v>5</v>
      </c>
      <c r="S636" s="42" t="s">
        <v>5</v>
      </c>
      <c r="T636" s="42" t="s">
        <v>5</v>
      </c>
      <c r="U636" s="42" t="s">
        <v>5</v>
      </c>
      <c r="V636" s="42" t="s">
        <v>5</v>
      </c>
      <c r="W636" s="42" t="s">
        <v>5</v>
      </c>
      <c r="X636" s="42" t="s">
        <v>5</v>
      </c>
      <c r="Y636" s="42" t="s">
        <v>5</v>
      </c>
      <c r="Z636" s="42" t="s">
        <v>5</v>
      </c>
      <c r="AA636" s="42" t="s">
        <v>5</v>
      </c>
      <c r="AB636" s="42" t="s">
        <v>5</v>
      </c>
      <c r="AC636" s="42">
        <v>10</v>
      </c>
      <c r="AD636" s="42">
        <v>19</v>
      </c>
      <c r="AE636" s="42">
        <v>5</v>
      </c>
      <c r="AF636" s="42">
        <v>15</v>
      </c>
      <c r="AG636" s="42">
        <v>2</v>
      </c>
      <c r="AH636" s="42">
        <v>12</v>
      </c>
      <c r="AI636" s="42">
        <v>6</v>
      </c>
      <c r="AJ636" s="42">
        <v>35</v>
      </c>
      <c r="AK636" s="42">
        <v>24</v>
      </c>
      <c r="AL636" s="42">
        <v>46</v>
      </c>
      <c r="AM636" s="42">
        <v>25</v>
      </c>
      <c r="AN636" s="42">
        <v>26</v>
      </c>
      <c r="AO636" s="42">
        <v>12</v>
      </c>
      <c r="AP636" s="42">
        <v>18</v>
      </c>
      <c r="AQ636" s="42">
        <v>31</v>
      </c>
      <c r="AR636" s="42">
        <v>16</v>
      </c>
      <c r="AS636" s="42">
        <v>2</v>
      </c>
      <c r="AT636" s="42">
        <v>2</v>
      </c>
      <c r="AU636" s="42">
        <v>1</v>
      </c>
      <c r="AV636" s="42">
        <v>4</v>
      </c>
      <c r="AW636" s="42">
        <v>3</v>
      </c>
      <c r="AX636" s="42">
        <v>2</v>
      </c>
      <c r="AY636" s="42">
        <v>2</v>
      </c>
      <c r="AZ636" s="42">
        <v>3</v>
      </c>
      <c r="BA636" s="42" t="s">
        <v>5</v>
      </c>
      <c r="BB636" s="42" t="s">
        <v>5</v>
      </c>
      <c r="BC636" s="42" t="s">
        <v>5</v>
      </c>
      <c r="BD636" s="42">
        <v>2</v>
      </c>
      <c r="BE636" s="42">
        <v>2</v>
      </c>
      <c r="BF636" s="42">
        <v>9</v>
      </c>
      <c r="BG636" s="42">
        <v>9</v>
      </c>
      <c r="BH636" s="42">
        <v>7</v>
      </c>
      <c r="BI636" s="42">
        <v>9</v>
      </c>
      <c r="BJ636" s="42">
        <v>6</v>
      </c>
      <c r="BK636" s="42">
        <v>2</v>
      </c>
      <c r="BL636" s="42">
        <v>1</v>
      </c>
    </row>
    <row r="637" spans="1:64">
      <c r="A637" s="41" t="s">
        <v>268</v>
      </c>
      <c r="B637" s="41" t="s">
        <v>53</v>
      </c>
      <c r="C637" s="41" t="s">
        <v>7</v>
      </c>
      <c r="D637" s="42" t="s">
        <v>4</v>
      </c>
      <c r="E637" s="42" t="s">
        <v>4</v>
      </c>
      <c r="F637" s="42" t="s">
        <v>4</v>
      </c>
      <c r="G637" s="42" t="s">
        <v>4</v>
      </c>
      <c r="H637" s="42" t="s">
        <v>4</v>
      </c>
      <c r="I637" s="42" t="s">
        <v>4</v>
      </c>
      <c r="J637" s="42" t="s">
        <v>4</v>
      </c>
      <c r="K637" s="42" t="s">
        <v>4</v>
      </c>
      <c r="L637" s="42" t="s">
        <v>4</v>
      </c>
      <c r="M637" s="42" t="s">
        <v>4</v>
      </c>
      <c r="N637" s="42" t="s">
        <v>4</v>
      </c>
      <c r="O637" s="42" t="s">
        <v>4</v>
      </c>
      <c r="P637" s="42" t="s">
        <v>4</v>
      </c>
      <c r="Q637" s="42" t="s">
        <v>4</v>
      </c>
      <c r="R637" s="42" t="s">
        <v>4</v>
      </c>
      <c r="S637" s="42" t="s">
        <v>4</v>
      </c>
      <c r="T637" s="42" t="s">
        <v>4</v>
      </c>
      <c r="U637" s="42" t="s">
        <v>4</v>
      </c>
      <c r="V637" s="42" t="s">
        <v>4</v>
      </c>
      <c r="W637" s="42" t="s">
        <v>4</v>
      </c>
      <c r="X637" s="42" t="s">
        <v>4</v>
      </c>
      <c r="Y637" s="42" t="s">
        <v>4</v>
      </c>
      <c r="Z637" s="42" t="s">
        <v>4</v>
      </c>
      <c r="AA637" s="42" t="s">
        <v>4</v>
      </c>
      <c r="AB637" s="42" t="s">
        <v>4</v>
      </c>
      <c r="AC637" s="42" t="s">
        <v>11</v>
      </c>
      <c r="AD637" s="42">
        <v>1</v>
      </c>
      <c r="AE637" s="42">
        <v>2</v>
      </c>
      <c r="AF637" s="42">
        <v>7</v>
      </c>
      <c r="AG637" s="42">
        <v>6</v>
      </c>
      <c r="AH637" s="42">
        <v>5</v>
      </c>
      <c r="AI637" s="42">
        <v>9</v>
      </c>
      <c r="AJ637" s="42">
        <v>6</v>
      </c>
      <c r="AK637" s="42">
        <v>10</v>
      </c>
      <c r="AL637" s="42">
        <v>20</v>
      </c>
      <c r="AM637" s="42">
        <v>18</v>
      </c>
      <c r="AN637" s="42">
        <v>20</v>
      </c>
      <c r="AO637" s="42">
        <v>15</v>
      </c>
      <c r="AP637" s="42">
        <v>9</v>
      </c>
      <c r="AQ637" s="42">
        <v>24</v>
      </c>
      <c r="AR637" s="42">
        <v>21</v>
      </c>
      <c r="AS637" s="42">
        <v>7</v>
      </c>
      <c r="AT637" s="42">
        <v>15</v>
      </c>
      <c r="AU637" s="42">
        <v>10</v>
      </c>
      <c r="AV637" s="42" t="s">
        <v>4</v>
      </c>
      <c r="AW637" s="42">
        <v>36</v>
      </c>
      <c r="AX637" s="42" t="s">
        <v>4</v>
      </c>
      <c r="AY637" s="42">
        <v>27</v>
      </c>
      <c r="AZ637" s="42">
        <v>19</v>
      </c>
      <c r="BA637" s="42">
        <v>14</v>
      </c>
      <c r="BB637" s="42">
        <v>11</v>
      </c>
      <c r="BC637" s="42">
        <v>1</v>
      </c>
      <c r="BD637" s="42" t="s">
        <v>5</v>
      </c>
      <c r="BE637" s="42">
        <v>1</v>
      </c>
      <c r="BF637" s="42" t="s">
        <v>5</v>
      </c>
      <c r="BG637" s="42">
        <v>5</v>
      </c>
      <c r="BH637" s="42">
        <v>4</v>
      </c>
      <c r="BI637" s="42">
        <v>4</v>
      </c>
      <c r="BJ637" s="42">
        <v>2</v>
      </c>
      <c r="BK637" s="42">
        <v>2</v>
      </c>
      <c r="BL637" s="42">
        <v>2</v>
      </c>
    </row>
    <row r="638" spans="1:64">
      <c r="A638" s="41" t="s">
        <v>271</v>
      </c>
      <c r="B638" s="41" t="s">
        <v>53</v>
      </c>
      <c r="C638" s="41" t="s">
        <v>6</v>
      </c>
      <c r="D638" s="42" t="s">
        <v>5</v>
      </c>
      <c r="E638" s="42" t="s">
        <v>5</v>
      </c>
      <c r="F638" s="42" t="s">
        <v>5</v>
      </c>
      <c r="G638" s="42" t="s">
        <v>5</v>
      </c>
      <c r="H638" s="42" t="s">
        <v>5</v>
      </c>
      <c r="I638" s="42" t="s">
        <v>5</v>
      </c>
      <c r="J638" s="42" t="s">
        <v>5</v>
      </c>
      <c r="K638" s="42" t="s">
        <v>5</v>
      </c>
      <c r="L638" s="42" t="s">
        <v>5</v>
      </c>
      <c r="M638" s="42" t="s">
        <v>5</v>
      </c>
      <c r="N638" s="42" t="s">
        <v>5</v>
      </c>
      <c r="O638" s="42" t="s">
        <v>5</v>
      </c>
      <c r="P638" s="42" t="s">
        <v>5</v>
      </c>
      <c r="Q638" s="42" t="s">
        <v>5</v>
      </c>
      <c r="R638" s="42" t="s">
        <v>5</v>
      </c>
      <c r="S638" s="42" t="s">
        <v>5</v>
      </c>
      <c r="T638" s="42" t="s">
        <v>5</v>
      </c>
      <c r="U638" s="42" t="s">
        <v>5</v>
      </c>
      <c r="V638" s="42" t="s">
        <v>5</v>
      </c>
      <c r="W638" s="42" t="s">
        <v>5</v>
      </c>
      <c r="X638" s="42" t="s">
        <v>5</v>
      </c>
      <c r="Y638" s="42" t="s">
        <v>5</v>
      </c>
      <c r="Z638" s="42" t="s">
        <v>5</v>
      </c>
      <c r="AA638" s="42" t="s">
        <v>5</v>
      </c>
      <c r="AB638" s="42">
        <v>3</v>
      </c>
      <c r="AC638" s="42">
        <v>4</v>
      </c>
      <c r="AD638" s="42">
        <v>16</v>
      </c>
      <c r="AE638" s="42">
        <v>116</v>
      </c>
      <c r="AF638" s="42">
        <v>6</v>
      </c>
      <c r="AG638" s="42">
        <v>78</v>
      </c>
      <c r="AH638" s="42">
        <v>195</v>
      </c>
      <c r="AI638" s="42">
        <v>87</v>
      </c>
      <c r="AJ638" s="42">
        <v>67</v>
      </c>
      <c r="AK638" s="42">
        <v>102</v>
      </c>
      <c r="AL638" s="42">
        <v>97</v>
      </c>
      <c r="AM638" s="42">
        <v>70</v>
      </c>
      <c r="AN638" s="42">
        <v>337</v>
      </c>
      <c r="AO638" s="42">
        <v>244</v>
      </c>
      <c r="AP638" s="42">
        <v>268</v>
      </c>
      <c r="AQ638" s="42">
        <v>207</v>
      </c>
      <c r="AR638" s="42">
        <v>167</v>
      </c>
      <c r="AS638" s="42">
        <v>153</v>
      </c>
      <c r="AT638" s="42">
        <v>66</v>
      </c>
      <c r="AU638" s="42">
        <v>84</v>
      </c>
      <c r="AV638" s="42">
        <v>95</v>
      </c>
      <c r="AW638" s="42">
        <v>67</v>
      </c>
      <c r="AX638" s="42">
        <v>165</v>
      </c>
      <c r="AY638" s="42">
        <v>182</v>
      </c>
      <c r="AZ638" s="42">
        <v>142</v>
      </c>
      <c r="BA638" s="42" t="s">
        <v>4</v>
      </c>
      <c r="BB638" s="42">
        <v>57</v>
      </c>
      <c r="BC638" s="42">
        <v>64</v>
      </c>
      <c r="BD638" s="42">
        <v>40</v>
      </c>
      <c r="BE638" s="42">
        <v>31</v>
      </c>
      <c r="BF638" s="42">
        <v>22</v>
      </c>
      <c r="BG638" s="42">
        <v>23</v>
      </c>
      <c r="BH638" s="42">
        <v>20</v>
      </c>
      <c r="BI638" s="42">
        <v>22</v>
      </c>
      <c r="BJ638" s="42">
        <v>14</v>
      </c>
      <c r="BK638" s="42">
        <v>19</v>
      </c>
      <c r="BL638" s="42">
        <v>16</v>
      </c>
    </row>
    <row r="639" spans="1:64">
      <c r="A639" s="41" t="s">
        <v>271</v>
      </c>
      <c r="B639" s="41" t="s">
        <v>53</v>
      </c>
      <c r="C639" s="41" t="s">
        <v>9</v>
      </c>
      <c r="D639" s="42" t="s">
        <v>5</v>
      </c>
      <c r="E639" s="42" t="s">
        <v>5</v>
      </c>
      <c r="F639" s="42" t="s">
        <v>5</v>
      </c>
      <c r="G639" s="42" t="s">
        <v>5</v>
      </c>
      <c r="H639" s="42">
        <v>124</v>
      </c>
      <c r="I639" s="42">
        <v>34</v>
      </c>
      <c r="J639" s="42">
        <v>152</v>
      </c>
      <c r="K639" s="42">
        <v>132</v>
      </c>
      <c r="L639" s="42">
        <v>11</v>
      </c>
      <c r="M639" s="42" t="s">
        <v>5</v>
      </c>
      <c r="N639" s="42" t="s">
        <v>5</v>
      </c>
      <c r="O639" s="42" t="s">
        <v>5</v>
      </c>
      <c r="P639" s="42" t="s">
        <v>5</v>
      </c>
      <c r="Q639" s="42">
        <v>2</v>
      </c>
      <c r="R639" s="42">
        <v>84</v>
      </c>
      <c r="S639" s="42">
        <v>3258</v>
      </c>
      <c r="T639" s="42" t="s">
        <v>5</v>
      </c>
      <c r="U639" s="42">
        <v>137</v>
      </c>
      <c r="V639" s="42">
        <v>48</v>
      </c>
      <c r="W639" s="42">
        <v>150</v>
      </c>
      <c r="X639" s="42">
        <v>1336</v>
      </c>
      <c r="Y639" s="42">
        <v>860</v>
      </c>
      <c r="Z639" s="42">
        <v>864</v>
      </c>
      <c r="AA639" s="42">
        <v>162</v>
      </c>
      <c r="AB639" s="42" t="s">
        <v>5</v>
      </c>
      <c r="AC639" s="42" t="s">
        <v>5</v>
      </c>
      <c r="AD639" s="42" t="s">
        <v>5</v>
      </c>
      <c r="AE639" s="42" t="s">
        <v>5</v>
      </c>
      <c r="AF639" s="42" t="s">
        <v>5</v>
      </c>
      <c r="AG639" s="42" t="s">
        <v>5</v>
      </c>
      <c r="AH639" s="42" t="s">
        <v>5</v>
      </c>
      <c r="AI639" s="42" t="s">
        <v>5</v>
      </c>
      <c r="AJ639" s="42" t="s">
        <v>5</v>
      </c>
      <c r="AK639" s="42" t="s">
        <v>5</v>
      </c>
      <c r="AL639" s="42" t="s">
        <v>5</v>
      </c>
      <c r="AM639" s="42" t="s">
        <v>5</v>
      </c>
      <c r="AN639" s="42" t="s">
        <v>5</v>
      </c>
      <c r="AO639" s="42" t="s">
        <v>5</v>
      </c>
      <c r="AP639" s="42" t="s">
        <v>5</v>
      </c>
      <c r="AQ639" s="42" t="s">
        <v>5</v>
      </c>
      <c r="AR639" s="42" t="s">
        <v>5</v>
      </c>
      <c r="AS639" s="42" t="s">
        <v>5</v>
      </c>
      <c r="AT639" s="42" t="s">
        <v>5</v>
      </c>
      <c r="AU639" s="42" t="s">
        <v>5</v>
      </c>
      <c r="AV639" s="42" t="s">
        <v>5</v>
      </c>
      <c r="AW639" s="42" t="s">
        <v>5</v>
      </c>
      <c r="AX639" s="42" t="s">
        <v>5</v>
      </c>
      <c r="AY639" s="42" t="s">
        <v>5</v>
      </c>
      <c r="AZ639" s="42" t="s">
        <v>5</v>
      </c>
      <c r="BA639" s="42" t="s">
        <v>4</v>
      </c>
      <c r="BB639" s="42" t="s">
        <v>5</v>
      </c>
      <c r="BC639" s="42" t="s">
        <v>5</v>
      </c>
      <c r="BD639" s="42" t="s">
        <v>5</v>
      </c>
      <c r="BE639" s="42" t="s">
        <v>5</v>
      </c>
      <c r="BF639" s="42" t="s">
        <v>5</v>
      </c>
      <c r="BG639" s="42" t="s">
        <v>5</v>
      </c>
      <c r="BH639" s="42" t="s">
        <v>5</v>
      </c>
      <c r="BI639" s="42" t="s">
        <v>4</v>
      </c>
      <c r="BJ639" s="42" t="s">
        <v>4</v>
      </c>
      <c r="BK639" s="42" t="s">
        <v>4</v>
      </c>
      <c r="BL639" s="42" t="s">
        <v>4</v>
      </c>
    </row>
    <row r="640" spans="1:64">
      <c r="A640" s="41" t="s">
        <v>271</v>
      </c>
      <c r="B640" s="41" t="s">
        <v>53</v>
      </c>
      <c r="C640" s="41" t="s">
        <v>7</v>
      </c>
      <c r="D640" s="42" t="s">
        <v>5</v>
      </c>
      <c r="E640" s="42" t="s">
        <v>5</v>
      </c>
      <c r="F640" s="42" t="s">
        <v>5</v>
      </c>
      <c r="G640" s="42" t="s">
        <v>5</v>
      </c>
      <c r="H640" s="42" t="s">
        <v>5</v>
      </c>
      <c r="I640" s="42" t="s">
        <v>5</v>
      </c>
      <c r="J640" s="42" t="s">
        <v>5</v>
      </c>
      <c r="K640" s="42" t="s">
        <v>5</v>
      </c>
      <c r="L640" s="42" t="s">
        <v>5</v>
      </c>
      <c r="M640" s="42" t="s">
        <v>5</v>
      </c>
      <c r="N640" s="42" t="s">
        <v>5</v>
      </c>
      <c r="O640" s="42" t="s">
        <v>5</v>
      </c>
      <c r="P640" s="42" t="s">
        <v>5</v>
      </c>
      <c r="Q640" s="42" t="s">
        <v>5</v>
      </c>
      <c r="R640" s="42" t="s">
        <v>5</v>
      </c>
      <c r="S640" s="42" t="s">
        <v>5</v>
      </c>
      <c r="T640" s="42" t="s">
        <v>5</v>
      </c>
      <c r="U640" s="42" t="s">
        <v>5</v>
      </c>
      <c r="V640" s="42" t="s">
        <v>5</v>
      </c>
      <c r="W640" s="42" t="s">
        <v>5</v>
      </c>
      <c r="X640" s="42" t="s">
        <v>5</v>
      </c>
      <c r="Y640" s="42" t="s">
        <v>5</v>
      </c>
      <c r="Z640" s="42" t="s">
        <v>5</v>
      </c>
      <c r="AA640" s="42" t="s">
        <v>5</v>
      </c>
      <c r="AB640" s="42">
        <v>183</v>
      </c>
      <c r="AC640" s="42">
        <v>526</v>
      </c>
      <c r="AD640" s="42">
        <v>910</v>
      </c>
      <c r="AE640" s="42">
        <v>1691</v>
      </c>
      <c r="AF640" s="42">
        <v>1958</v>
      </c>
      <c r="AG640" s="42">
        <v>1645</v>
      </c>
      <c r="AH640" s="42">
        <v>1958</v>
      </c>
      <c r="AI640" s="42">
        <v>2212</v>
      </c>
      <c r="AJ640" s="42">
        <v>3356</v>
      </c>
      <c r="AK640" s="42">
        <v>3725</v>
      </c>
      <c r="AL640" s="42">
        <v>2225</v>
      </c>
      <c r="AM640" s="42">
        <v>1574</v>
      </c>
      <c r="AN640" s="42">
        <v>1467</v>
      </c>
      <c r="AO640" s="42">
        <v>2470</v>
      </c>
      <c r="AP640" s="42">
        <v>1944</v>
      </c>
      <c r="AQ640" s="42">
        <v>1716</v>
      </c>
      <c r="AR640" s="42">
        <v>1405</v>
      </c>
      <c r="AS640" s="42">
        <v>1393</v>
      </c>
      <c r="AT640" s="42">
        <v>1085</v>
      </c>
      <c r="AU640" s="42">
        <v>969</v>
      </c>
      <c r="AV640" s="42">
        <v>914</v>
      </c>
      <c r="AW640" s="42">
        <v>818</v>
      </c>
      <c r="AX640" s="42">
        <v>910</v>
      </c>
      <c r="AY640" s="42">
        <v>867</v>
      </c>
      <c r="AZ640" s="42">
        <v>811</v>
      </c>
      <c r="BA640" s="42" t="s">
        <v>4</v>
      </c>
      <c r="BB640" s="42">
        <v>467</v>
      </c>
      <c r="BC640" s="42">
        <v>405</v>
      </c>
      <c r="BD640" s="42">
        <v>490</v>
      </c>
      <c r="BE640" s="42">
        <v>508</v>
      </c>
      <c r="BF640" s="42">
        <v>530</v>
      </c>
      <c r="BG640" s="42">
        <v>506</v>
      </c>
      <c r="BH640" s="42">
        <v>439</v>
      </c>
      <c r="BI640" s="42">
        <v>406</v>
      </c>
      <c r="BJ640" s="42">
        <v>315</v>
      </c>
      <c r="BK640" s="42">
        <v>302</v>
      </c>
      <c r="BL640" s="42">
        <v>254</v>
      </c>
    </row>
    <row r="641" spans="1:64">
      <c r="A641" s="41" t="s">
        <v>278</v>
      </c>
      <c r="B641" s="41" t="s">
        <v>53</v>
      </c>
      <c r="C641" s="41" t="s">
        <v>7</v>
      </c>
      <c r="D641" s="42" t="s">
        <v>5</v>
      </c>
      <c r="E641" s="42" t="s">
        <v>5</v>
      </c>
      <c r="F641" s="42" t="s">
        <v>5</v>
      </c>
      <c r="G641" s="42" t="s">
        <v>5</v>
      </c>
      <c r="H641" s="42" t="s">
        <v>5</v>
      </c>
      <c r="I641" s="42" t="s">
        <v>5</v>
      </c>
      <c r="J641" s="42" t="s">
        <v>5</v>
      </c>
      <c r="K641" s="42" t="s">
        <v>5</v>
      </c>
      <c r="L641" s="42" t="s">
        <v>5</v>
      </c>
      <c r="M641" s="42" t="s">
        <v>5</v>
      </c>
      <c r="N641" s="42" t="s">
        <v>5</v>
      </c>
      <c r="O641" s="42" t="s">
        <v>5</v>
      </c>
      <c r="P641" s="42" t="s">
        <v>5</v>
      </c>
      <c r="Q641" s="42" t="s">
        <v>5</v>
      </c>
      <c r="R641" s="42" t="s">
        <v>5</v>
      </c>
      <c r="S641" s="42" t="s">
        <v>5</v>
      </c>
      <c r="T641" s="42" t="s">
        <v>5</v>
      </c>
      <c r="U641" s="42" t="s">
        <v>5</v>
      </c>
      <c r="V641" s="42" t="s">
        <v>5</v>
      </c>
      <c r="W641" s="42" t="s">
        <v>5</v>
      </c>
      <c r="X641" s="42" t="s">
        <v>5</v>
      </c>
      <c r="Y641" s="42" t="s">
        <v>5</v>
      </c>
      <c r="Z641" s="42" t="s">
        <v>5</v>
      </c>
      <c r="AA641" s="42" t="s">
        <v>5</v>
      </c>
      <c r="AB641" s="42" t="s">
        <v>5</v>
      </c>
      <c r="AC641" s="42" t="s">
        <v>5</v>
      </c>
      <c r="AD641" s="42" t="s">
        <v>5</v>
      </c>
      <c r="AE641" s="42">
        <v>1</v>
      </c>
      <c r="AF641" s="42" t="s">
        <v>5</v>
      </c>
      <c r="AG641" s="42" t="s">
        <v>5</v>
      </c>
      <c r="AH641" s="42">
        <v>1</v>
      </c>
      <c r="AI641" s="42" t="s">
        <v>5</v>
      </c>
      <c r="AJ641" s="42" t="s">
        <v>5</v>
      </c>
      <c r="AK641" s="42" t="s">
        <v>5</v>
      </c>
      <c r="AL641" s="42" t="s">
        <v>5</v>
      </c>
      <c r="AM641" s="42" t="s">
        <v>5</v>
      </c>
      <c r="AN641" s="42" t="s">
        <v>5</v>
      </c>
      <c r="AO641" s="42" t="s">
        <v>5</v>
      </c>
      <c r="AP641" s="42" t="s">
        <v>5</v>
      </c>
      <c r="AQ641" s="42" t="s">
        <v>5</v>
      </c>
      <c r="AR641" s="42">
        <v>22</v>
      </c>
      <c r="AS641" s="42">
        <v>25</v>
      </c>
      <c r="AT641" s="42">
        <v>16</v>
      </c>
      <c r="AU641" s="42" t="s">
        <v>5</v>
      </c>
      <c r="AV641" s="42" t="s">
        <v>5</v>
      </c>
      <c r="AW641" s="42">
        <v>2</v>
      </c>
      <c r="AX641" s="42">
        <v>2</v>
      </c>
      <c r="AY641" s="42">
        <v>1</v>
      </c>
      <c r="AZ641" s="42" t="s">
        <v>5</v>
      </c>
      <c r="BA641" s="42" t="s">
        <v>5</v>
      </c>
      <c r="BB641" s="42">
        <v>1</v>
      </c>
      <c r="BC641" s="42" t="s">
        <v>5</v>
      </c>
      <c r="BD641" s="42" t="s">
        <v>5</v>
      </c>
      <c r="BE641" s="42">
        <v>1</v>
      </c>
      <c r="BF641" s="42">
        <v>2</v>
      </c>
      <c r="BG641" s="42" t="s">
        <v>5</v>
      </c>
      <c r="BH641" s="42" t="s">
        <v>5</v>
      </c>
      <c r="BI641" s="42" t="s">
        <v>5</v>
      </c>
      <c r="BJ641" s="42" t="s">
        <v>5</v>
      </c>
      <c r="BK641" s="42" t="s">
        <v>4</v>
      </c>
      <c r="BL641" s="42" t="s">
        <v>4</v>
      </c>
    </row>
    <row r="642" spans="1:64">
      <c r="A642" s="41" t="s">
        <v>281</v>
      </c>
      <c r="B642" s="41" t="s">
        <v>53</v>
      </c>
      <c r="C642" s="41" t="s">
        <v>7</v>
      </c>
      <c r="D642" s="42" t="s">
        <v>5</v>
      </c>
      <c r="E642" s="42" t="s">
        <v>5</v>
      </c>
      <c r="F642" s="42" t="s">
        <v>5</v>
      </c>
      <c r="G642" s="42" t="s">
        <v>5</v>
      </c>
      <c r="H642" s="42" t="s">
        <v>5</v>
      </c>
      <c r="I642" s="42" t="s">
        <v>5</v>
      </c>
      <c r="J642" s="42" t="s">
        <v>5</v>
      </c>
      <c r="K642" s="42" t="s">
        <v>5</v>
      </c>
      <c r="L642" s="42" t="s">
        <v>5</v>
      </c>
      <c r="M642" s="42" t="s">
        <v>5</v>
      </c>
      <c r="N642" s="42" t="s">
        <v>5</v>
      </c>
      <c r="O642" s="42" t="s">
        <v>5</v>
      </c>
      <c r="P642" s="42" t="s">
        <v>5</v>
      </c>
      <c r="Q642" s="42" t="s">
        <v>5</v>
      </c>
      <c r="R642" s="42" t="s">
        <v>5</v>
      </c>
      <c r="S642" s="42" t="s">
        <v>5</v>
      </c>
      <c r="T642" s="42" t="s">
        <v>5</v>
      </c>
      <c r="U642" s="42" t="s">
        <v>5</v>
      </c>
      <c r="V642" s="42" t="s">
        <v>5</v>
      </c>
      <c r="W642" s="42" t="s">
        <v>5</v>
      </c>
      <c r="X642" s="42" t="s">
        <v>5</v>
      </c>
      <c r="Y642" s="42" t="s">
        <v>5</v>
      </c>
      <c r="Z642" s="42" t="s">
        <v>5</v>
      </c>
      <c r="AA642" s="42" t="s">
        <v>5</v>
      </c>
      <c r="AB642" s="42" t="s">
        <v>5</v>
      </c>
      <c r="AC642" s="42" t="s">
        <v>5</v>
      </c>
      <c r="AD642" s="42" t="s">
        <v>5</v>
      </c>
      <c r="AE642" s="42" t="s">
        <v>5</v>
      </c>
      <c r="AF642" s="42" t="s">
        <v>5</v>
      </c>
      <c r="AG642" s="42" t="s">
        <v>5</v>
      </c>
      <c r="AH642" s="42" t="s">
        <v>5</v>
      </c>
      <c r="AI642" s="42" t="s">
        <v>5</v>
      </c>
      <c r="AJ642" s="42" t="s">
        <v>5</v>
      </c>
      <c r="AK642" s="42" t="s">
        <v>5</v>
      </c>
      <c r="AL642" s="42" t="s">
        <v>5</v>
      </c>
      <c r="AM642" s="42" t="s">
        <v>5</v>
      </c>
      <c r="AN642" s="42" t="s">
        <v>5</v>
      </c>
      <c r="AO642" s="42" t="s">
        <v>5</v>
      </c>
      <c r="AP642" s="42" t="s">
        <v>5</v>
      </c>
      <c r="AQ642" s="42" t="s">
        <v>5</v>
      </c>
      <c r="AR642" s="42" t="s">
        <v>5</v>
      </c>
      <c r="AS642" s="42">
        <v>7</v>
      </c>
      <c r="AT642" s="42">
        <v>6</v>
      </c>
      <c r="AU642" s="42">
        <v>6</v>
      </c>
      <c r="AV642" s="42">
        <v>8</v>
      </c>
      <c r="AW642" s="42" t="s">
        <v>5</v>
      </c>
      <c r="AX642" s="42" t="s">
        <v>5</v>
      </c>
      <c r="AY642" s="42" t="s">
        <v>5</v>
      </c>
      <c r="AZ642" s="42" t="s">
        <v>5</v>
      </c>
      <c r="BA642" s="42" t="s">
        <v>5</v>
      </c>
      <c r="BB642" s="42" t="s">
        <v>5</v>
      </c>
      <c r="BC642" s="42" t="s">
        <v>5</v>
      </c>
      <c r="BD642" s="42" t="s">
        <v>5</v>
      </c>
      <c r="BE642" s="42">
        <v>59</v>
      </c>
      <c r="BF642" s="42">
        <v>41</v>
      </c>
      <c r="BG642" s="42">
        <v>28</v>
      </c>
      <c r="BH642" s="42">
        <v>17</v>
      </c>
      <c r="BI642" s="42" t="s">
        <v>5</v>
      </c>
      <c r="BJ642" s="42">
        <v>6</v>
      </c>
      <c r="BK642" s="42">
        <v>4</v>
      </c>
      <c r="BL642" s="42">
        <v>2</v>
      </c>
    </row>
    <row r="643" spans="1:64">
      <c r="A643" s="41" t="s">
        <v>282</v>
      </c>
      <c r="B643" s="41" t="s">
        <v>53</v>
      </c>
      <c r="C643" s="41" t="s">
        <v>6</v>
      </c>
      <c r="D643" s="42" t="s">
        <v>5</v>
      </c>
      <c r="E643" s="42" t="s">
        <v>5</v>
      </c>
      <c r="F643" s="42" t="s">
        <v>5</v>
      </c>
      <c r="G643" s="42" t="s">
        <v>5</v>
      </c>
      <c r="H643" s="42" t="s">
        <v>5</v>
      </c>
      <c r="I643" s="42" t="s">
        <v>5</v>
      </c>
      <c r="J643" s="42" t="s">
        <v>5</v>
      </c>
      <c r="K643" s="42" t="s">
        <v>5</v>
      </c>
      <c r="L643" s="42" t="s">
        <v>5</v>
      </c>
      <c r="M643" s="42" t="s">
        <v>5</v>
      </c>
      <c r="N643" s="42" t="s">
        <v>5</v>
      </c>
      <c r="O643" s="42" t="s">
        <v>5</v>
      </c>
      <c r="P643" s="42" t="s">
        <v>5</v>
      </c>
      <c r="Q643" s="42" t="s">
        <v>5</v>
      </c>
      <c r="R643" s="42" t="s">
        <v>5</v>
      </c>
      <c r="S643" s="42" t="s">
        <v>5</v>
      </c>
      <c r="T643" s="42" t="s">
        <v>5</v>
      </c>
      <c r="U643" s="42" t="s">
        <v>5</v>
      </c>
      <c r="V643" s="42" t="s">
        <v>5</v>
      </c>
      <c r="W643" s="42" t="s">
        <v>5</v>
      </c>
      <c r="X643" s="42" t="s">
        <v>5</v>
      </c>
      <c r="Y643" s="42" t="s">
        <v>5</v>
      </c>
      <c r="Z643" s="42" t="s">
        <v>5</v>
      </c>
      <c r="AA643" s="42" t="s">
        <v>5</v>
      </c>
      <c r="AB643" s="42" t="s">
        <v>5</v>
      </c>
      <c r="AC643" s="42" t="s">
        <v>5</v>
      </c>
      <c r="AD643" s="42" t="s">
        <v>5</v>
      </c>
      <c r="AE643" s="42" t="s">
        <v>5</v>
      </c>
      <c r="AF643" s="42" t="s">
        <v>5</v>
      </c>
      <c r="AG643" s="42" t="s">
        <v>5</v>
      </c>
      <c r="AH643" s="42" t="s">
        <v>5</v>
      </c>
      <c r="AI643" s="42" t="s">
        <v>5</v>
      </c>
      <c r="AJ643" s="42" t="s">
        <v>5</v>
      </c>
      <c r="AK643" s="42" t="s">
        <v>5</v>
      </c>
      <c r="AL643" s="42" t="s">
        <v>5</v>
      </c>
      <c r="AM643" s="42" t="s">
        <v>5</v>
      </c>
      <c r="AN643" s="42" t="s">
        <v>5</v>
      </c>
      <c r="AO643" s="42" t="s">
        <v>5</v>
      </c>
      <c r="AP643" s="42" t="s">
        <v>5</v>
      </c>
      <c r="AQ643" s="42" t="s">
        <v>5</v>
      </c>
      <c r="AR643" s="42" t="s">
        <v>5</v>
      </c>
      <c r="AS643" s="42" t="s">
        <v>5</v>
      </c>
      <c r="AT643" s="42" t="s">
        <v>11</v>
      </c>
      <c r="AU643" s="42" t="s">
        <v>5</v>
      </c>
      <c r="AV643" s="42" t="s">
        <v>5</v>
      </c>
      <c r="AW643" s="42" t="s">
        <v>5</v>
      </c>
      <c r="AX643" s="42">
        <v>3</v>
      </c>
      <c r="AY643" s="42">
        <v>1</v>
      </c>
      <c r="AZ643" s="42">
        <v>1</v>
      </c>
      <c r="BA643" s="42">
        <v>1</v>
      </c>
      <c r="BB643" s="42" t="s">
        <v>11</v>
      </c>
      <c r="BC643" s="42" t="s">
        <v>5</v>
      </c>
      <c r="BD643" s="42" t="s">
        <v>5</v>
      </c>
      <c r="BE643" s="42" t="s">
        <v>5</v>
      </c>
      <c r="BF643" s="42" t="s">
        <v>5</v>
      </c>
      <c r="BG643" s="42" t="s">
        <v>5</v>
      </c>
      <c r="BH643" s="42" t="s">
        <v>11</v>
      </c>
      <c r="BI643" s="42" t="s">
        <v>5</v>
      </c>
      <c r="BJ643" s="42" t="s">
        <v>11</v>
      </c>
      <c r="BK643" s="42" t="s">
        <v>5</v>
      </c>
      <c r="BL643" s="42" t="s">
        <v>5</v>
      </c>
    </row>
    <row r="644" spans="1:64">
      <c r="A644" s="41" t="s">
        <v>282</v>
      </c>
      <c r="B644" s="41" t="s">
        <v>53</v>
      </c>
      <c r="C644" s="41" t="s">
        <v>7</v>
      </c>
      <c r="D644" s="42" t="s">
        <v>5</v>
      </c>
      <c r="E644" s="42" t="s">
        <v>5</v>
      </c>
      <c r="F644" s="42" t="s">
        <v>5</v>
      </c>
      <c r="G644" s="42" t="s">
        <v>5</v>
      </c>
      <c r="H644" s="42" t="s">
        <v>5</v>
      </c>
      <c r="I644" s="42" t="s">
        <v>5</v>
      </c>
      <c r="J644" s="42" t="s">
        <v>5</v>
      </c>
      <c r="K644" s="42" t="s">
        <v>5</v>
      </c>
      <c r="L644" s="42" t="s">
        <v>5</v>
      </c>
      <c r="M644" s="42" t="s">
        <v>5</v>
      </c>
      <c r="N644" s="42" t="s">
        <v>5</v>
      </c>
      <c r="O644" s="42" t="s">
        <v>5</v>
      </c>
      <c r="P644" s="42" t="s">
        <v>5</v>
      </c>
      <c r="Q644" s="42" t="s">
        <v>5</v>
      </c>
      <c r="R644" s="42" t="s">
        <v>5</v>
      </c>
      <c r="S644" s="42" t="s">
        <v>5</v>
      </c>
      <c r="T644" s="42" t="s">
        <v>5</v>
      </c>
      <c r="U644" s="42" t="s">
        <v>5</v>
      </c>
      <c r="V644" s="42" t="s">
        <v>5</v>
      </c>
      <c r="W644" s="42" t="s">
        <v>5</v>
      </c>
      <c r="X644" s="42" t="s">
        <v>5</v>
      </c>
      <c r="Y644" s="42" t="s">
        <v>5</v>
      </c>
      <c r="Z644" s="42" t="s">
        <v>5</v>
      </c>
      <c r="AA644" s="42" t="s">
        <v>5</v>
      </c>
      <c r="AB644" s="42" t="s">
        <v>5</v>
      </c>
      <c r="AC644" s="42" t="s">
        <v>5</v>
      </c>
      <c r="AD644" s="42" t="s">
        <v>5</v>
      </c>
      <c r="AE644" s="42" t="s">
        <v>5</v>
      </c>
      <c r="AF644" s="42" t="s">
        <v>5</v>
      </c>
      <c r="AG644" s="42" t="s">
        <v>5</v>
      </c>
      <c r="AH644" s="42" t="s">
        <v>5</v>
      </c>
      <c r="AI644" s="42" t="s">
        <v>5</v>
      </c>
      <c r="AJ644" s="42" t="s">
        <v>5</v>
      </c>
      <c r="AK644" s="42" t="s">
        <v>5</v>
      </c>
      <c r="AL644" s="42" t="s">
        <v>5</v>
      </c>
      <c r="AM644" s="42" t="s">
        <v>5</v>
      </c>
      <c r="AN644" s="42" t="s">
        <v>5</v>
      </c>
      <c r="AO644" s="42" t="s">
        <v>5</v>
      </c>
      <c r="AP644" s="42" t="s">
        <v>5</v>
      </c>
      <c r="AQ644" s="42" t="s">
        <v>5</v>
      </c>
      <c r="AR644" s="42" t="s">
        <v>5</v>
      </c>
      <c r="AS644" s="42" t="s">
        <v>5</v>
      </c>
      <c r="AT644" s="42" t="s">
        <v>5</v>
      </c>
      <c r="AU644" s="42" t="s">
        <v>11</v>
      </c>
      <c r="AV644" s="42" t="s">
        <v>5</v>
      </c>
      <c r="AW644" s="42" t="s">
        <v>5</v>
      </c>
      <c r="AX644" s="42" t="s">
        <v>11</v>
      </c>
      <c r="AY644" s="42" t="s">
        <v>5</v>
      </c>
      <c r="AZ644" s="42" t="s">
        <v>5</v>
      </c>
      <c r="BA644" s="42" t="s">
        <v>5</v>
      </c>
      <c r="BB644" s="42" t="s">
        <v>5</v>
      </c>
      <c r="BC644" s="42" t="s">
        <v>5</v>
      </c>
      <c r="BD644" s="42" t="s">
        <v>5</v>
      </c>
      <c r="BE644" s="42" t="s">
        <v>5</v>
      </c>
      <c r="BF644" s="42" t="s">
        <v>5</v>
      </c>
      <c r="BG644" s="42" t="s">
        <v>5</v>
      </c>
      <c r="BH644" s="42" t="s">
        <v>4</v>
      </c>
      <c r="BI644" s="42" t="s">
        <v>5</v>
      </c>
      <c r="BJ644" s="42">
        <v>2</v>
      </c>
      <c r="BK644" s="42">
        <v>2</v>
      </c>
      <c r="BL644" s="42">
        <v>1</v>
      </c>
    </row>
    <row r="645" spans="1:64">
      <c r="B645" s="2" t="s">
        <v>53</v>
      </c>
      <c r="D645" s="2">
        <f>SUM(D629:D644)</f>
        <v>170</v>
      </c>
      <c r="E645" s="2">
        <f t="shared" ref="E645:BL645" si="44">SUM(E629:E644)</f>
        <v>241</v>
      </c>
      <c r="F645" s="2">
        <f t="shared" si="44"/>
        <v>199</v>
      </c>
      <c r="G645" s="2">
        <f t="shared" si="44"/>
        <v>113</v>
      </c>
      <c r="H645" s="2">
        <f t="shared" si="44"/>
        <v>247</v>
      </c>
      <c r="I645" s="2">
        <f t="shared" si="44"/>
        <v>99</v>
      </c>
      <c r="J645" s="2">
        <f t="shared" si="44"/>
        <v>200</v>
      </c>
      <c r="K645" s="2">
        <f t="shared" si="44"/>
        <v>231</v>
      </c>
      <c r="L645" s="2">
        <f t="shared" si="44"/>
        <v>86</v>
      </c>
      <c r="M645" s="2">
        <f t="shared" si="44"/>
        <v>78</v>
      </c>
      <c r="N645" s="2">
        <f t="shared" si="44"/>
        <v>93</v>
      </c>
      <c r="O645" s="2">
        <f t="shared" si="44"/>
        <v>87</v>
      </c>
      <c r="P645" s="2">
        <f t="shared" si="44"/>
        <v>51</v>
      </c>
      <c r="Q645" s="2">
        <f t="shared" si="44"/>
        <v>29</v>
      </c>
      <c r="R645" s="2">
        <f t="shared" si="44"/>
        <v>118</v>
      </c>
      <c r="S645" s="2">
        <f t="shared" si="44"/>
        <v>3296</v>
      </c>
      <c r="T645" s="2">
        <f t="shared" si="44"/>
        <v>41</v>
      </c>
      <c r="U645" s="2">
        <f t="shared" si="44"/>
        <v>183</v>
      </c>
      <c r="V645" s="2">
        <f t="shared" si="44"/>
        <v>117</v>
      </c>
      <c r="W645" s="2">
        <f t="shared" si="44"/>
        <v>241</v>
      </c>
      <c r="X645" s="2">
        <f t="shared" si="44"/>
        <v>1427</v>
      </c>
      <c r="Y645" s="2">
        <f t="shared" si="44"/>
        <v>949</v>
      </c>
      <c r="Z645" s="2">
        <f t="shared" si="44"/>
        <v>949</v>
      </c>
      <c r="AA645" s="2">
        <f t="shared" si="44"/>
        <v>296</v>
      </c>
      <c r="AB645" s="2">
        <f t="shared" si="44"/>
        <v>489</v>
      </c>
      <c r="AC645" s="2">
        <f t="shared" si="44"/>
        <v>842</v>
      </c>
      <c r="AD645" s="2">
        <f t="shared" si="44"/>
        <v>1498</v>
      </c>
      <c r="AE645" s="2">
        <f t="shared" si="44"/>
        <v>2710</v>
      </c>
      <c r="AF645" s="2">
        <f t="shared" si="44"/>
        <v>2770</v>
      </c>
      <c r="AG645" s="2">
        <f t="shared" si="44"/>
        <v>2317</v>
      </c>
      <c r="AH645" s="2">
        <f t="shared" si="44"/>
        <v>2745</v>
      </c>
      <c r="AI645" s="2">
        <f t="shared" si="44"/>
        <v>3018</v>
      </c>
      <c r="AJ645" s="2">
        <f t="shared" si="44"/>
        <v>4204</v>
      </c>
      <c r="AK645" s="2">
        <f t="shared" si="44"/>
        <v>4821</v>
      </c>
      <c r="AL645" s="2">
        <f t="shared" si="44"/>
        <v>3045</v>
      </c>
      <c r="AM645" s="2">
        <f t="shared" si="44"/>
        <v>2256</v>
      </c>
      <c r="AN645" s="2">
        <f t="shared" si="44"/>
        <v>2482</v>
      </c>
      <c r="AO645" s="2">
        <f t="shared" si="44"/>
        <v>3750</v>
      </c>
      <c r="AP645" s="2">
        <f t="shared" si="44"/>
        <v>2996</v>
      </c>
      <c r="AQ645" s="2">
        <f t="shared" si="44"/>
        <v>2644</v>
      </c>
      <c r="AR645" s="2">
        <f t="shared" si="44"/>
        <v>2390</v>
      </c>
      <c r="AS645" s="2">
        <f t="shared" si="44"/>
        <v>2240</v>
      </c>
      <c r="AT645" s="2">
        <f t="shared" si="44"/>
        <v>1694</v>
      </c>
      <c r="AU645" s="2">
        <f t="shared" si="44"/>
        <v>1510</v>
      </c>
      <c r="AV645" s="2">
        <f t="shared" si="44"/>
        <v>1503</v>
      </c>
      <c r="AW645" s="2">
        <f t="shared" si="44"/>
        <v>1425</v>
      </c>
      <c r="AX645" s="2">
        <f t="shared" si="44"/>
        <v>1592</v>
      </c>
      <c r="AY645" s="2">
        <f t="shared" si="44"/>
        <v>1464</v>
      </c>
      <c r="AZ645" s="2">
        <f t="shared" si="44"/>
        <v>1494</v>
      </c>
      <c r="BA645" s="2">
        <f t="shared" si="44"/>
        <v>530</v>
      </c>
      <c r="BB645" s="2">
        <f t="shared" si="44"/>
        <v>913</v>
      </c>
      <c r="BC645" s="2">
        <f t="shared" si="44"/>
        <v>876</v>
      </c>
      <c r="BD645" s="2">
        <f t="shared" si="44"/>
        <v>923</v>
      </c>
      <c r="BE645" s="2">
        <f t="shared" si="44"/>
        <v>856</v>
      </c>
      <c r="BF645" s="2">
        <f t="shared" si="44"/>
        <v>822</v>
      </c>
      <c r="BG645" s="2">
        <f t="shared" si="44"/>
        <v>809</v>
      </c>
      <c r="BH645" s="2">
        <f t="shared" si="44"/>
        <v>698</v>
      </c>
      <c r="BI645" s="2">
        <f t="shared" si="44"/>
        <v>714</v>
      </c>
      <c r="BJ645" s="2">
        <f t="shared" si="44"/>
        <v>564</v>
      </c>
      <c r="BK645" s="2">
        <f t="shared" si="44"/>
        <v>503</v>
      </c>
      <c r="BL645" s="2">
        <f t="shared" si="44"/>
        <v>417</v>
      </c>
    </row>
    <row r="646" spans="1:64">
      <c r="B646" s="7" t="s">
        <v>106</v>
      </c>
      <c r="C646" s="7" t="s">
        <v>6</v>
      </c>
      <c r="D646" s="7" t="s">
        <v>4</v>
      </c>
      <c r="E646" s="7" t="s">
        <v>4</v>
      </c>
      <c r="F646" s="7" t="s">
        <v>4</v>
      </c>
      <c r="G646" s="7" t="s">
        <v>4</v>
      </c>
      <c r="H646" s="7" t="s">
        <v>4</v>
      </c>
      <c r="I646" s="7" t="s">
        <v>4</v>
      </c>
      <c r="J646" s="7" t="s">
        <v>4</v>
      </c>
      <c r="K646" s="7" t="s">
        <v>4</v>
      </c>
      <c r="L646" s="7" t="s">
        <v>4</v>
      </c>
      <c r="M646" s="7" t="s">
        <v>4</v>
      </c>
      <c r="N646" s="7" t="s">
        <v>4</v>
      </c>
      <c r="O646" s="7" t="s">
        <v>4</v>
      </c>
      <c r="P646" s="7" t="s">
        <v>4</v>
      </c>
      <c r="Q646" s="7" t="s">
        <v>4</v>
      </c>
      <c r="R646" s="7" t="s">
        <v>4</v>
      </c>
      <c r="S646" s="7" t="s">
        <v>4</v>
      </c>
      <c r="T646" s="7" t="s">
        <v>4</v>
      </c>
      <c r="U646" s="7" t="s">
        <v>4</v>
      </c>
      <c r="V646" s="7" t="s">
        <v>4</v>
      </c>
      <c r="W646" s="7" t="s">
        <v>4</v>
      </c>
      <c r="X646" s="7" t="s">
        <v>4</v>
      </c>
      <c r="Y646" s="7" t="s">
        <v>4</v>
      </c>
      <c r="Z646" s="7" t="s">
        <v>4</v>
      </c>
      <c r="AA646" s="7" t="s">
        <v>4</v>
      </c>
      <c r="AB646" s="7" t="s">
        <v>4</v>
      </c>
      <c r="AC646" s="7" t="s">
        <v>4</v>
      </c>
      <c r="AD646" s="7" t="s">
        <v>4</v>
      </c>
      <c r="AE646" s="7" t="s">
        <v>4</v>
      </c>
      <c r="AF646" s="7" t="s">
        <v>4</v>
      </c>
      <c r="AG646" s="7" t="s">
        <v>4</v>
      </c>
      <c r="AH646" s="7" t="s">
        <v>4</v>
      </c>
      <c r="AI646" s="7" t="s">
        <v>4</v>
      </c>
      <c r="AJ646" s="7" t="s">
        <v>4</v>
      </c>
      <c r="AK646" s="7" t="s">
        <v>4</v>
      </c>
      <c r="AL646" s="7" t="s">
        <v>4</v>
      </c>
      <c r="AM646" s="7" t="s">
        <v>4</v>
      </c>
      <c r="AN646" s="7" t="s">
        <v>4</v>
      </c>
      <c r="AO646" s="7" t="s">
        <v>4</v>
      </c>
      <c r="AP646" s="7" t="s">
        <v>4</v>
      </c>
      <c r="AQ646" s="7">
        <v>49</v>
      </c>
      <c r="AR646" s="7">
        <v>164</v>
      </c>
      <c r="AS646" s="7">
        <v>401</v>
      </c>
      <c r="AT646" s="7">
        <v>97</v>
      </c>
      <c r="AU646" s="7">
        <v>80</v>
      </c>
      <c r="AV646" s="7">
        <v>66</v>
      </c>
      <c r="AW646" s="7">
        <v>25</v>
      </c>
      <c r="AX646" s="7">
        <v>35</v>
      </c>
      <c r="AY646" s="7">
        <v>14</v>
      </c>
      <c r="AZ646" s="7">
        <v>2</v>
      </c>
      <c r="BA646" s="7" t="s">
        <v>5</v>
      </c>
      <c r="BB646" s="7" t="s">
        <v>5</v>
      </c>
      <c r="BC646" s="7" t="s">
        <v>5</v>
      </c>
      <c r="BD646" s="7" t="s">
        <v>5</v>
      </c>
      <c r="BE646" s="7" t="s">
        <v>11</v>
      </c>
      <c r="BF646" s="7" t="s">
        <v>5</v>
      </c>
      <c r="BG646" s="7" t="s">
        <v>5</v>
      </c>
      <c r="BH646" s="7" t="s">
        <v>4</v>
      </c>
      <c r="BI646" s="7" t="s">
        <v>4</v>
      </c>
      <c r="BJ646" s="7" t="s">
        <v>4</v>
      </c>
      <c r="BK646" s="7" t="s">
        <v>4</v>
      </c>
      <c r="BL646" s="7" t="s">
        <v>4</v>
      </c>
    </row>
    <row r="647" spans="1:64">
      <c r="B647" s="7" t="s">
        <v>106</v>
      </c>
      <c r="C647" s="7" t="s">
        <v>7</v>
      </c>
      <c r="D647" s="7" t="s">
        <v>4</v>
      </c>
      <c r="E647" s="7" t="s">
        <v>4</v>
      </c>
      <c r="F647" s="7" t="s">
        <v>4</v>
      </c>
      <c r="G647" s="7" t="s">
        <v>4</v>
      </c>
      <c r="H647" s="7" t="s">
        <v>4</v>
      </c>
      <c r="I647" s="7" t="s">
        <v>4</v>
      </c>
      <c r="J647" s="7" t="s">
        <v>4</v>
      </c>
      <c r="K647" s="7" t="s">
        <v>4</v>
      </c>
      <c r="L647" s="7" t="s">
        <v>4</v>
      </c>
      <c r="M647" s="7" t="s">
        <v>4</v>
      </c>
      <c r="N647" s="7" t="s">
        <v>4</v>
      </c>
      <c r="O647" s="7" t="s">
        <v>4</v>
      </c>
      <c r="P647" s="7" t="s">
        <v>4</v>
      </c>
      <c r="Q647" s="7" t="s">
        <v>4</v>
      </c>
      <c r="R647" s="7" t="s">
        <v>4</v>
      </c>
      <c r="S647" s="7" t="s">
        <v>4</v>
      </c>
      <c r="T647" s="7" t="s">
        <v>4</v>
      </c>
      <c r="U647" s="7" t="s">
        <v>4</v>
      </c>
      <c r="V647" s="7" t="s">
        <v>4</v>
      </c>
      <c r="W647" s="7" t="s">
        <v>4</v>
      </c>
      <c r="X647" s="7" t="s">
        <v>4</v>
      </c>
      <c r="Y647" s="7" t="s">
        <v>4</v>
      </c>
      <c r="Z647" s="7" t="s">
        <v>4</v>
      </c>
      <c r="AA647" s="7" t="s">
        <v>4</v>
      </c>
      <c r="AB647" s="7" t="s">
        <v>4</v>
      </c>
      <c r="AC647" s="7" t="s">
        <v>4</v>
      </c>
      <c r="AD647" s="7" t="s">
        <v>4</v>
      </c>
      <c r="AE647" s="7" t="s">
        <v>4</v>
      </c>
      <c r="AF647" s="7" t="s">
        <v>4</v>
      </c>
      <c r="AG647" s="7" t="s">
        <v>4</v>
      </c>
      <c r="AH647" s="7" t="s">
        <v>4</v>
      </c>
      <c r="AI647" s="7" t="s">
        <v>4</v>
      </c>
      <c r="AJ647" s="7" t="s">
        <v>4</v>
      </c>
      <c r="AK647" s="7" t="s">
        <v>4</v>
      </c>
      <c r="AL647" s="7" t="s">
        <v>4</v>
      </c>
      <c r="AM647" s="7" t="s">
        <v>4</v>
      </c>
      <c r="AN647" s="7" t="s">
        <v>4</v>
      </c>
      <c r="AO647" s="7" t="s">
        <v>4</v>
      </c>
      <c r="AP647" s="7" t="s">
        <v>4</v>
      </c>
      <c r="AQ647" s="7">
        <v>50</v>
      </c>
      <c r="AR647" s="7">
        <v>29</v>
      </c>
      <c r="AS647" s="7">
        <v>71</v>
      </c>
      <c r="AT647" s="7">
        <v>149</v>
      </c>
      <c r="AU647" s="7">
        <v>157</v>
      </c>
      <c r="AV647" s="7">
        <v>1030</v>
      </c>
      <c r="AW647" s="7">
        <v>203</v>
      </c>
      <c r="AX647" s="7">
        <v>369</v>
      </c>
      <c r="AY647" s="7">
        <v>169</v>
      </c>
      <c r="AZ647" s="7">
        <v>38</v>
      </c>
      <c r="BA647" s="7" t="s">
        <v>5</v>
      </c>
      <c r="BB647" s="7" t="s">
        <v>5</v>
      </c>
      <c r="BC647" s="7" t="s">
        <v>5</v>
      </c>
      <c r="BD647" s="7" t="s">
        <v>5</v>
      </c>
      <c r="BE647" s="7">
        <v>2</v>
      </c>
      <c r="BF647" s="7" t="s">
        <v>11</v>
      </c>
      <c r="BG647" s="7" t="s">
        <v>5</v>
      </c>
      <c r="BH647" s="7" t="s">
        <v>4</v>
      </c>
      <c r="BI647" s="7" t="s">
        <v>4</v>
      </c>
      <c r="BJ647" s="7" t="s">
        <v>4</v>
      </c>
      <c r="BK647" s="7" t="s">
        <v>5</v>
      </c>
      <c r="BL647" s="7" t="s">
        <v>5</v>
      </c>
    </row>
    <row r="648" spans="1:64">
      <c r="B648" s="7" t="s">
        <v>106</v>
      </c>
      <c r="C648" s="7" t="s">
        <v>6</v>
      </c>
      <c r="D648" s="7" t="s">
        <v>5</v>
      </c>
      <c r="E648" s="7" t="s">
        <v>5</v>
      </c>
      <c r="F648" s="7" t="s">
        <v>5</v>
      </c>
      <c r="G648" s="7" t="s">
        <v>5</v>
      </c>
      <c r="H648" s="7" t="s">
        <v>5</v>
      </c>
      <c r="I648" s="7" t="s">
        <v>5</v>
      </c>
      <c r="J648" s="7" t="s">
        <v>5</v>
      </c>
      <c r="K648" s="7" t="s">
        <v>5</v>
      </c>
      <c r="L648" s="7" t="s">
        <v>5</v>
      </c>
      <c r="M648" s="7" t="s">
        <v>5</v>
      </c>
      <c r="N648" s="7" t="s">
        <v>5</v>
      </c>
      <c r="O648" s="7" t="s">
        <v>5</v>
      </c>
      <c r="P648" s="7" t="s">
        <v>5</v>
      </c>
      <c r="Q648" s="7" t="s">
        <v>5</v>
      </c>
      <c r="R648" s="7" t="s">
        <v>5</v>
      </c>
      <c r="S648" s="7" t="s">
        <v>5</v>
      </c>
      <c r="T648" s="7" t="s">
        <v>5</v>
      </c>
      <c r="U648" s="7" t="s">
        <v>5</v>
      </c>
      <c r="V648" s="7" t="s">
        <v>5</v>
      </c>
      <c r="W648" s="7" t="s">
        <v>5</v>
      </c>
      <c r="X648" s="7" t="s">
        <v>5</v>
      </c>
      <c r="Y648" s="7" t="s">
        <v>5</v>
      </c>
      <c r="Z648" s="7" t="s">
        <v>5</v>
      </c>
      <c r="AA648" s="7" t="s">
        <v>5</v>
      </c>
      <c r="AB648" s="7" t="s">
        <v>5</v>
      </c>
      <c r="AC648" s="7" t="s">
        <v>5</v>
      </c>
      <c r="AD648" s="7" t="s">
        <v>5</v>
      </c>
      <c r="AE648" s="7" t="s">
        <v>5</v>
      </c>
      <c r="AF648" s="7" t="s">
        <v>5</v>
      </c>
      <c r="AG648" s="7" t="s">
        <v>5</v>
      </c>
      <c r="AH648" s="7" t="s">
        <v>5</v>
      </c>
      <c r="AI648" s="7" t="s">
        <v>5</v>
      </c>
      <c r="AJ648" s="7" t="s">
        <v>5</v>
      </c>
      <c r="AK648" s="7">
        <v>76</v>
      </c>
      <c r="AL648" s="7">
        <v>62</v>
      </c>
      <c r="AM648" s="7">
        <v>40</v>
      </c>
      <c r="AN648" s="7">
        <v>33</v>
      </c>
      <c r="AO648" s="7">
        <v>112</v>
      </c>
      <c r="AP648" s="7">
        <v>21</v>
      </c>
      <c r="AQ648" s="7" t="s">
        <v>4</v>
      </c>
      <c r="AR648" s="7" t="s">
        <v>4</v>
      </c>
      <c r="AS648" s="7" t="s">
        <v>4</v>
      </c>
      <c r="AT648" s="7" t="s">
        <v>4</v>
      </c>
      <c r="AU648" s="7" t="s">
        <v>4</v>
      </c>
      <c r="AV648" s="7" t="s">
        <v>4</v>
      </c>
      <c r="AW648" s="7" t="s">
        <v>4</v>
      </c>
      <c r="AX648" s="7" t="s">
        <v>4</v>
      </c>
      <c r="AY648" s="7" t="s">
        <v>4</v>
      </c>
      <c r="AZ648" s="7" t="s">
        <v>4</v>
      </c>
      <c r="BA648" s="7" t="s">
        <v>4</v>
      </c>
      <c r="BB648" s="7" t="s">
        <v>4</v>
      </c>
      <c r="BC648" s="7" t="s">
        <v>4</v>
      </c>
      <c r="BD648" s="7" t="s">
        <v>4</v>
      </c>
      <c r="BE648" s="7" t="s">
        <v>4</v>
      </c>
      <c r="BF648" s="7" t="s">
        <v>4</v>
      </c>
      <c r="BG648" s="7" t="s">
        <v>4</v>
      </c>
      <c r="BH648" s="7" t="s">
        <v>4</v>
      </c>
      <c r="BI648" s="7" t="s">
        <v>4</v>
      </c>
      <c r="BJ648" s="7" t="s">
        <v>4</v>
      </c>
      <c r="BK648" s="7" t="s">
        <v>4</v>
      </c>
      <c r="BL648" s="7" t="s">
        <v>4</v>
      </c>
    </row>
    <row r="649" spans="1:64">
      <c r="B649" s="7" t="s">
        <v>106</v>
      </c>
      <c r="C649" s="7" t="s">
        <v>7</v>
      </c>
      <c r="D649" s="7" t="s">
        <v>5</v>
      </c>
      <c r="E649" s="7" t="s">
        <v>5</v>
      </c>
      <c r="F649" s="7" t="s">
        <v>5</v>
      </c>
      <c r="G649" s="7" t="s">
        <v>5</v>
      </c>
      <c r="H649" s="7" t="s">
        <v>5</v>
      </c>
      <c r="I649" s="7" t="s">
        <v>5</v>
      </c>
      <c r="J649" s="7" t="s">
        <v>5</v>
      </c>
      <c r="K649" s="7" t="s">
        <v>5</v>
      </c>
      <c r="L649" s="7" t="s">
        <v>5</v>
      </c>
      <c r="M649" s="7" t="s">
        <v>5</v>
      </c>
      <c r="N649" s="7" t="s">
        <v>5</v>
      </c>
      <c r="O649" s="7" t="s">
        <v>5</v>
      </c>
      <c r="P649" s="7" t="s">
        <v>5</v>
      </c>
      <c r="Q649" s="7" t="s">
        <v>5</v>
      </c>
      <c r="R649" s="7" t="s">
        <v>5</v>
      </c>
      <c r="S649" s="7" t="s">
        <v>5</v>
      </c>
      <c r="T649" s="7" t="s">
        <v>5</v>
      </c>
      <c r="U649" s="7" t="s">
        <v>5</v>
      </c>
      <c r="V649" s="7" t="s">
        <v>5</v>
      </c>
      <c r="W649" s="7" t="s">
        <v>5</v>
      </c>
      <c r="X649" s="7" t="s">
        <v>5</v>
      </c>
      <c r="Y649" s="7" t="s">
        <v>5</v>
      </c>
      <c r="Z649" s="7" t="s">
        <v>5</v>
      </c>
      <c r="AA649" s="7" t="s">
        <v>5</v>
      </c>
      <c r="AB649" s="7" t="s">
        <v>5</v>
      </c>
      <c r="AC649" s="7" t="s">
        <v>5</v>
      </c>
      <c r="AD649" s="7" t="s">
        <v>5</v>
      </c>
      <c r="AE649" s="7" t="s">
        <v>5</v>
      </c>
      <c r="AF649" s="7" t="s">
        <v>5</v>
      </c>
      <c r="AG649" s="7" t="s">
        <v>5</v>
      </c>
      <c r="AH649" s="7" t="s">
        <v>5</v>
      </c>
      <c r="AI649" s="7" t="s">
        <v>5</v>
      </c>
      <c r="AJ649" s="7" t="s">
        <v>5</v>
      </c>
      <c r="AK649" s="7">
        <v>47</v>
      </c>
      <c r="AL649" s="7">
        <v>74</v>
      </c>
      <c r="AM649" s="7">
        <v>84</v>
      </c>
      <c r="AN649" s="7">
        <v>19</v>
      </c>
      <c r="AO649" s="7">
        <v>725</v>
      </c>
      <c r="AP649" s="7">
        <v>42</v>
      </c>
      <c r="AQ649" s="7" t="s">
        <v>4</v>
      </c>
      <c r="AR649" s="7" t="s">
        <v>4</v>
      </c>
      <c r="AS649" s="7" t="s">
        <v>4</v>
      </c>
      <c r="AT649" s="7" t="s">
        <v>4</v>
      </c>
      <c r="AU649" s="7" t="s">
        <v>4</v>
      </c>
      <c r="AV649" s="7" t="s">
        <v>4</v>
      </c>
      <c r="AW649" s="7" t="s">
        <v>4</v>
      </c>
      <c r="AX649" s="7" t="s">
        <v>4</v>
      </c>
      <c r="AY649" s="7" t="s">
        <v>4</v>
      </c>
      <c r="AZ649" s="7" t="s">
        <v>4</v>
      </c>
      <c r="BA649" s="7" t="s">
        <v>4</v>
      </c>
      <c r="BB649" s="7" t="s">
        <v>4</v>
      </c>
      <c r="BC649" s="7" t="s">
        <v>4</v>
      </c>
      <c r="BD649" s="7" t="s">
        <v>4</v>
      </c>
      <c r="BE649" s="7" t="s">
        <v>4</v>
      </c>
      <c r="BF649" s="7" t="s">
        <v>4</v>
      </c>
      <c r="BG649" s="7" t="s">
        <v>4</v>
      </c>
      <c r="BH649" s="7" t="s">
        <v>4</v>
      </c>
      <c r="BI649" s="7" t="s">
        <v>4</v>
      </c>
      <c r="BJ649" s="7" t="s">
        <v>4</v>
      </c>
      <c r="BK649" s="7" t="s">
        <v>4</v>
      </c>
      <c r="BL649" s="7" t="s">
        <v>4</v>
      </c>
    </row>
    <row r="650" spans="1:64">
      <c r="A650" s="41" t="s">
        <v>271</v>
      </c>
      <c r="B650" s="41" t="s">
        <v>106</v>
      </c>
      <c r="C650" s="41" t="s">
        <v>6</v>
      </c>
      <c r="D650" s="42" t="s">
        <v>5</v>
      </c>
      <c r="E650" s="42" t="s">
        <v>5</v>
      </c>
      <c r="F650" s="42" t="s">
        <v>5</v>
      </c>
      <c r="G650" s="42" t="s">
        <v>5</v>
      </c>
      <c r="H650" s="42" t="s">
        <v>5</v>
      </c>
      <c r="I650" s="42" t="s">
        <v>5</v>
      </c>
      <c r="J650" s="42" t="s">
        <v>5</v>
      </c>
      <c r="K650" s="42" t="s">
        <v>5</v>
      </c>
      <c r="L650" s="42" t="s">
        <v>5</v>
      </c>
      <c r="M650" s="42" t="s">
        <v>5</v>
      </c>
      <c r="N650" s="42" t="s">
        <v>5</v>
      </c>
      <c r="O650" s="42" t="s">
        <v>5</v>
      </c>
      <c r="P650" s="42" t="s">
        <v>5</v>
      </c>
      <c r="Q650" s="42" t="s">
        <v>5</v>
      </c>
      <c r="R650" s="42" t="s">
        <v>5</v>
      </c>
      <c r="S650" s="42" t="s">
        <v>5</v>
      </c>
      <c r="T650" s="42" t="s">
        <v>5</v>
      </c>
      <c r="U650" s="42" t="s">
        <v>5</v>
      </c>
      <c r="V650" s="42" t="s">
        <v>5</v>
      </c>
      <c r="W650" s="42" t="s">
        <v>5</v>
      </c>
      <c r="X650" s="42" t="s">
        <v>5</v>
      </c>
      <c r="Y650" s="42" t="s">
        <v>5</v>
      </c>
      <c r="Z650" s="42" t="s">
        <v>5</v>
      </c>
      <c r="AA650" s="42" t="s">
        <v>5</v>
      </c>
      <c r="AB650" s="42">
        <v>1450</v>
      </c>
      <c r="AC650" s="42" t="s">
        <v>5</v>
      </c>
      <c r="AD650" s="42" t="s">
        <v>5</v>
      </c>
      <c r="AE650" s="42" t="s">
        <v>5</v>
      </c>
      <c r="AF650" s="42">
        <v>327</v>
      </c>
      <c r="AG650" s="42" t="s">
        <v>5</v>
      </c>
      <c r="AH650" s="42" t="s">
        <v>5</v>
      </c>
      <c r="AI650" s="42" t="s">
        <v>5</v>
      </c>
      <c r="AJ650" s="42" t="s">
        <v>5</v>
      </c>
      <c r="AK650" s="42" t="s">
        <v>5</v>
      </c>
      <c r="AL650" s="42" t="s">
        <v>5</v>
      </c>
      <c r="AM650" s="42" t="s">
        <v>5</v>
      </c>
      <c r="AN650" s="42" t="s">
        <v>5</v>
      </c>
      <c r="AO650" s="42">
        <v>3</v>
      </c>
      <c r="AP650" s="42">
        <v>2</v>
      </c>
      <c r="AQ650" s="42" t="s">
        <v>5</v>
      </c>
      <c r="AR650" s="42" t="s">
        <v>5</v>
      </c>
      <c r="AS650" s="42">
        <v>3</v>
      </c>
      <c r="AT650" s="42">
        <v>5</v>
      </c>
      <c r="AU650" s="42">
        <v>5</v>
      </c>
      <c r="AV650" s="42">
        <v>10</v>
      </c>
      <c r="AW650" s="42">
        <v>8</v>
      </c>
      <c r="AX650" s="42">
        <v>5</v>
      </c>
      <c r="AY650" s="42">
        <v>2</v>
      </c>
      <c r="AZ650" s="42">
        <v>1</v>
      </c>
      <c r="BA650" s="42" t="s">
        <v>4</v>
      </c>
      <c r="BB650" s="42">
        <v>2</v>
      </c>
      <c r="BC650" s="42" t="s">
        <v>11</v>
      </c>
      <c r="BD650" s="42">
        <v>3</v>
      </c>
      <c r="BE650" s="42" t="s">
        <v>5</v>
      </c>
      <c r="BF650" s="42" t="s">
        <v>5</v>
      </c>
      <c r="BG650" s="42" t="s">
        <v>5</v>
      </c>
      <c r="BH650" s="42" t="s">
        <v>5</v>
      </c>
      <c r="BI650" s="42" t="s">
        <v>5</v>
      </c>
      <c r="BJ650" s="42" t="s">
        <v>4</v>
      </c>
      <c r="BK650" s="42" t="s">
        <v>4</v>
      </c>
      <c r="BL650" s="42" t="s">
        <v>4</v>
      </c>
    </row>
    <row r="651" spans="1:64">
      <c r="A651" s="41" t="s">
        <v>271</v>
      </c>
      <c r="B651" s="41" t="s">
        <v>106</v>
      </c>
      <c r="C651" s="41" t="s">
        <v>9</v>
      </c>
      <c r="D651" s="42" t="s">
        <v>5</v>
      </c>
      <c r="E651" s="42" t="s">
        <v>5</v>
      </c>
      <c r="F651" s="42" t="s">
        <v>5</v>
      </c>
      <c r="G651" s="42" t="s">
        <v>5</v>
      </c>
      <c r="H651" s="42" t="s">
        <v>5</v>
      </c>
      <c r="I651" s="42" t="s">
        <v>5</v>
      </c>
      <c r="J651" s="42" t="s">
        <v>5</v>
      </c>
      <c r="K651" s="42" t="s">
        <v>5</v>
      </c>
      <c r="L651" s="42" t="s">
        <v>5</v>
      </c>
      <c r="M651" s="42" t="s">
        <v>5</v>
      </c>
      <c r="N651" s="42" t="s">
        <v>5</v>
      </c>
      <c r="O651" s="42" t="s">
        <v>5</v>
      </c>
      <c r="P651" s="42" t="s">
        <v>5</v>
      </c>
      <c r="Q651" s="42" t="s">
        <v>5</v>
      </c>
      <c r="R651" s="42" t="s">
        <v>5</v>
      </c>
      <c r="S651" s="42" t="s">
        <v>5</v>
      </c>
      <c r="T651" s="42" t="s">
        <v>5</v>
      </c>
      <c r="U651" s="42" t="s">
        <v>5</v>
      </c>
      <c r="V651" s="42" t="s">
        <v>5</v>
      </c>
      <c r="W651" s="42" t="s">
        <v>5</v>
      </c>
      <c r="X651" s="42" t="s">
        <v>5</v>
      </c>
      <c r="Y651" s="42">
        <v>5200</v>
      </c>
      <c r="Z651" s="42">
        <v>5644</v>
      </c>
      <c r="AA651" s="42" t="s">
        <v>5</v>
      </c>
      <c r="AB651" s="42" t="s">
        <v>5</v>
      </c>
      <c r="AC651" s="42" t="s">
        <v>5</v>
      </c>
      <c r="AD651" s="42" t="s">
        <v>5</v>
      </c>
      <c r="AE651" s="42" t="s">
        <v>5</v>
      </c>
      <c r="AF651" s="42" t="s">
        <v>5</v>
      </c>
      <c r="AG651" s="42" t="s">
        <v>5</v>
      </c>
      <c r="AH651" s="42" t="s">
        <v>5</v>
      </c>
      <c r="AI651" s="42" t="s">
        <v>5</v>
      </c>
      <c r="AJ651" s="42" t="s">
        <v>5</v>
      </c>
      <c r="AK651" s="42" t="s">
        <v>5</v>
      </c>
      <c r="AL651" s="42" t="s">
        <v>5</v>
      </c>
      <c r="AM651" s="42" t="s">
        <v>5</v>
      </c>
      <c r="AN651" s="42" t="s">
        <v>5</v>
      </c>
      <c r="AO651" s="42" t="s">
        <v>5</v>
      </c>
      <c r="AP651" s="42" t="s">
        <v>5</v>
      </c>
      <c r="AQ651" s="42" t="s">
        <v>5</v>
      </c>
      <c r="AR651" s="42" t="s">
        <v>5</v>
      </c>
      <c r="AS651" s="42" t="s">
        <v>5</v>
      </c>
      <c r="AT651" s="42" t="s">
        <v>5</v>
      </c>
      <c r="AU651" s="42" t="s">
        <v>5</v>
      </c>
      <c r="AV651" s="42" t="s">
        <v>5</v>
      </c>
      <c r="AW651" s="42" t="s">
        <v>5</v>
      </c>
      <c r="AX651" s="42" t="s">
        <v>5</v>
      </c>
      <c r="AY651" s="42" t="s">
        <v>5</v>
      </c>
      <c r="AZ651" s="42" t="s">
        <v>5</v>
      </c>
      <c r="BA651" s="42" t="s">
        <v>4</v>
      </c>
      <c r="BB651" s="42" t="s">
        <v>5</v>
      </c>
      <c r="BC651" s="42" t="s">
        <v>5</v>
      </c>
      <c r="BD651" s="42" t="s">
        <v>5</v>
      </c>
      <c r="BE651" s="42" t="s">
        <v>5</v>
      </c>
      <c r="BF651" s="42" t="s">
        <v>5</v>
      </c>
      <c r="BG651" s="42" t="s">
        <v>5</v>
      </c>
      <c r="BH651" s="42" t="s">
        <v>4</v>
      </c>
      <c r="BI651" s="42" t="s">
        <v>4</v>
      </c>
      <c r="BJ651" s="42" t="s">
        <v>4</v>
      </c>
      <c r="BK651" s="42" t="s">
        <v>4</v>
      </c>
      <c r="BL651" s="42" t="s">
        <v>4</v>
      </c>
    </row>
    <row r="652" spans="1:64">
      <c r="A652" s="41" t="s">
        <v>271</v>
      </c>
      <c r="B652" s="41" t="s">
        <v>106</v>
      </c>
      <c r="C652" s="41" t="s">
        <v>7</v>
      </c>
      <c r="D652" s="42" t="s">
        <v>5</v>
      </c>
      <c r="E652" s="42" t="s">
        <v>5</v>
      </c>
      <c r="F652" s="42" t="s">
        <v>5</v>
      </c>
      <c r="G652" s="42" t="s">
        <v>5</v>
      </c>
      <c r="H652" s="42" t="s">
        <v>5</v>
      </c>
      <c r="I652" s="42" t="s">
        <v>5</v>
      </c>
      <c r="J652" s="42" t="s">
        <v>5</v>
      </c>
      <c r="K652" s="42" t="s">
        <v>5</v>
      </c>
      <c r="L652" s="42" t="s">
        <v>5</v>
      </c>
      <c r="M652" s="42" t="s">
        <v>5</v>
      </c>
      <c r="N652" s="42" t="s">
        <v>5</v>
      </c>
      <c r="O652" s="42" t="s">
        <v>5</v>
      </c>
      <c r="P652" s="42" t="s">
        <v>5</v>
      </c>
      <c r="Q652" s="42" t="s">
        <v>5</v>
      </c>
      <c r="R652" s="42" t="s">
        <v>5</v>
      </c>
      <c r="S652" s="42" t="s">
        <v>5</v>
      </c>
      <c r="T652" s="42" t="s">
        <v>5</v>
      </c>
      <c r="U652" s="42" t="s">
        <v>5</v>
      </c>
      <c r="V652" s="42" t="s">
        <v>5</v>
      </c>
      <c r="W652" s="42" t="s">
        <v>5</v>
      </c>
      <c r="X652" s="42" t="s">
        <v>5</v>
      </c>
      <c r="Y652" s="42" t="s">
        <v>5</v>
      </c>
      <c r="Z652" s="42" t="s">
        <v>5</v>
      </c>
      <c r="AA652" s="42" t="s">
        <v>5</v>
      </c>
      <c r="AB652" s="42">
        <v>2450</v>
      </c>
      <c r="AC652" s="42" t="s">
        <v>5</v>
      </c>
      <c r="AD652" s="42" t="s">
        <v>5</v>
      </c>
      <c r="AE652" s="42" t="s">
        <v>5</v>
      </c>
      <c r="AF652" s="42">
        <v>7</v>
      </c>
      <c r="AG652" s="42" t="s">
        <v>5</v>
      </c>
      <c r="AH652" s="42" t="s">
        <v>5</v>
      </c>
      <c r="AI652" s="42" t="s">
        <v>5</v>
      </c>
      <c r="AJ652" s="42" t="s">
        <v>5</v>
      </c>
      <c r="AK652" s="42">
        <v>1</v>
      </c>
      <c r="AL652" s="42" t="s">
        <v>5</v>
      </c>
      <c r="AM652" s="42" t="s">
        <v>5</v>
      </c>
      <c r="AN652" s="42" t="s">
        <v>5</v>
      </c>
      <c r="AO652" s="42" t="s">
        <v>5</v>
      </c>
      <c r="AP652" s="42" t="s">
        <v>5</v>
      </c>
      <c r="AQ652" s="42" t="s">
        <v>5</v>
      </c>
      <c r="AR652" s="42" t="s">
        <v>5</v>
      </c>
      <c r="AS652" s="42" t="s">
        <v>5</v>
      </c>
      <c r="AT652" s="42" t="s">
        <v>5</v>
      </c>
      <c r="AU652" s="42" t="s">
        <v>5</v>
      </c>
      <c r="AV652" s="42" t="s">
        <v>5</v>
      </c>
      <c r="AW652" s="42">
        <v>2</v>
      </c>
      <c r="AX652" s="42">
        <v>2</v>
      </c>
      <c r="AY652" s="42" t="s">
        <v>5</v>
      </c>
      <c r="AZ652" s="42" t="s">
        <v>5</v>
      </c>
      <c r="BA652" s="42" t="s">
        <v>4</v>
      </c>
      <c r="BB652" s="42">
        <v>2</v>
      </c>
      <c r="BC652" s="42" t="s">
        <v>5</v>
      </c>
      <c r="BD652" s="42" t="s">
        <v>5</v>
      </c>
      <c r="BE652" s="42">
        <v>1</v>
      </c>
      <c r="BF652" s="42">
        <v>7</v>
      </c>
      <c r="BG652" s="42" t="s">
        <v>5</v>
      </c>
      <c r="BH652" s="42">
        <v>1</v>
      </c>
      <c r="BI652" s="42">
        <v>11</v>
      </c>
      <c r="BJ652" s="42">
        <v>11</v>
      </c>
      <c r="BK652" s="42" t="s">
        <v>4</v>
      </c>
      <c r="BL652" s="42" t="s">
        <v>4</v>
      </c>
    </row>
    <row r="653" spans="1:64">
      <c r="B653" s="2" t="s">
        <v>106</v>
      </c>
      <c r="D653" s="2">
        <f>SUM(D646:D652)</f>
        <v>0</v>
      </c>
      <c r="E653" s="2">
        <f t="shared" ref="E653:BL653" si="45">SUM(E646:E652)</f>
        <v>0</v>
      </c>
      <c r="F653" s="2">
        <f t="shared" si="45"/>
        <v>0</v>
      </c>
      <c r="G653" s="2">
        <f t="shared" si="45"/>
        <v>0</v>
      </c>
      <c r="H653" s="2">
        <f t="shared" si="45"/>
        <v>0</v>
      </c>
      <c r="I653" s="2">
        <f t="shared" si="45"/>
        <v>0</v>
      </c>
      <c r="J653" s="2">
        <f t="shared" si="45"/>
        <v>0</v>
      </c>
      <c r="K653" s="2">
        <f t="shared" si="45"/>
        <v>0</v>
      </c>
      <c r="L653" s="2">
        <f t="shared" si="45"/>
        <v>0</v>
      </c>
      <c r="M653" s="2">
        <f t="shared" si="45"/>
        <v>0</v>
      </c>
      <c r="N653" s="2">
        <f t="shared" si="45"/>
        <v>0</v>
      </c>
      <c r="O653" s="2">
        <f t="shared" si="45"/>
        <v>0</v>
      </c>
      <c r="P653" s="2">
        <f t="shared" si="45"/>
        <v>0</v>
      </c>
      <c r="Q653" s="2">
        <f t="shared" si="45"/>
        <v>0</v>
      </c>
      <c r="R653" s="2">
        <f t="shared" si="45"/>
        <v>0</v>
      </c>
      <c r="S653" s="2">
        <f t="shared" si="45"/>
        <v>0</v>
      </c>
      <c r="T653" s="2">
        <f t="shared" si="45"/>
        <v>0</v>
      </c>
      <c r="U653" s="2">
        <f t="shared" si="45"/>
        <v>0</v>
      </c>
      <c r="V653" s="2">
        <f t="shared" si="45"/>
        <v>0</v>
      </c>
      <c r="W653" s="2">
        <f t="shared" si="45"/>
        <v>0</v>
      </c>
      <c r="X653" s="2">
        <f t="shared" si="45"/>
        <v>0</v>
      </c>
      <c r="Y653" s="2">
        <f t="shared" si="45"/>
        <v>5200</v>
      </c>
      <c r="Z653" s="2">
        <f t="shared" si="45"/>
        <v>5644</v>
      </c>
      <c r="AA653" s="2">
        <f t="shared" si="45"/>
        <v>0</v>
      </c>
      <c r="AB653" s="2">
        <f t="shared" si="45"/>
        <v>3900</v>
      </c>
      <c r="AC653" s="2">
        <f t="shared" si="45"/>
        <v>0</v>
      </c>
      <c r="AD653" s="2">
        <f t="shared" si="45"/>
        <v>0</v>
      </c>
      <c r="AE653" s="2">
        <f t="shared" si="45"/>
        <v>0</v>
      </c>
      <c r="AF653" s="2">
        <f t="shared" si="45"/>
        <v>334</v>
      </c>
      <c r="AG653" s="2">
        <f t="shared" si="45"/>
        <v>0</v>
      </c>
      <c r="AH653" s="2">
        <f t="shared" si="45"/>
        <v>0</v>
      </c>
      <c r="AI653" s="2">
        <f t="shared" si="45"/>
        <v>0</v>
      </c>
      <c r="AJ653" s="2">
        <f t="shared" si="45"/>
        <v>0</v>
      </c>
      <c r="AK653" s="2">
        <f t="shared" si="45"/>
        <v>124</v>
      </c>
      <c r="AL653" s="2">
        <f t="shared" si="45"/>
        <v>136</v>
      </c>
      <c r="AM653" s="2">
        <f t="shared" si="45"/>
        <v>124</v>
      </c>
      <c r="AN653" s="2">
        <f t="shared" si="45"/>
        <v>52</v>
      </c>
      <c r="AO653" s="2">
        <f t="shared" si="45"/>
        <v>840</v>
      </c>
      <c r="AP653" s="2">
        <f t="shared" si="45"/>
        <v>65</v>
      </c>
      <c r="AQ653" s="2">
        <f t="shared" si="45"/>
        <v>99</v>
      </c>
      <c r="AR653" s="2">
        <f t="shared" si="45"/>
        <v>193</v>
      </c>
      <c r="AS653" s="2">
        <f t="shared" si="45"/>
        <v>475</v>
      </c>
      <c r="AT653" s="2">
        <f t="shared" si="45"/>
        <v>251</v>
      </c>
      <c r="AU653" s="2">
        <f t="shared" si="45"/>
        <v>242</v>
      </c>
      <c r="AV653" s="2">
        <f t="shared" si="45"/>
        <v>1106</v>
      </c>
      <c r="AW653" s="2">
        <f t="shared" si="45"/>
        <v>238</v>
      </c>
      <c r="AX653" s="2">
        <f t="shared" si="45"/>
        <v>411</v>
      </c>
      <c r="AY653" s="2">
        <f t="shared" si="45"/>
        <v>185</v>
      </c>
      <c r="AZ653" s="2">
        <f t="shared" si="45"/>
        <v>41</v>
      </c>
      <c r="BA653" s="2">
        <f t="shared" si="45"/>
        <v>0</v>
      </c>
      <c r="BB653" s="2">
        <f t="shared" si="45"/>
        <v>4</v>
      </c>
      <c r="BC653" s="2">
        <f t="shared" si="45"/>
        <v>0</v>
      </c>
      <c r="BD653" s="2">
        <f t="shared" si="45"/>
        <v>3</v>
      </c>
      <c r="BE653" s="2">
        <f t="shared" si="45"/>
        <v>3</v>
      </c>
      <c r="BF653" s="2">
        <f t="shared" si="45"/>
        <v>7</v>
      </c>
      <c r="BG653" s="2">
        <f t="shared" si="45"/>
        <v>0</v>
      </c>
      <c r="BH653" s="2">
        <f t="shared" si="45"/>
        <v>1</v>
      </c>
      <c r="BI653" s="2">
        <f t="shared" si="45"/>
        <v>11</v>
      </c>
      <c r="BJ653" s="2">
        <f t="shared" si="45"/>
        <v>11</v>
      </c>
      <c r="BK653" s="2">
        <f t="shared" si="45"/>
        <v>0</v>
      </c>
      <c r="BL653" s="2">
        <f t="shared" si="45"/>
        <v>0</v>
      </c>
    </row>
    <row r="654" spans="1:64">
      <c r="B654" s="7" t="s">
        <v>56</v>
      </c>
      <c r="C654" s="7" t="s">
        <v>6</v>
      </c>
      <c r="D654" s="7" t="s">
        <v>4</v>
      </c>
      <c r="E654" s="7" t="s">
        <v>4</v>
      </c>
      <c r="F654" s="7" t="s">
        <v>4</v>
      </c>
      <c r="G654" s="7" t="s">
        <v>4</v>
      </c>
      <c r="H654" s="7" t="s">
        <v>4</v>
      </c>
      <c r="I654" s="7" t="s">
        <v>4</v>
      </c>
      <c r="J654" s="7" t="s">
        <v>4</v>
      </c>
      <c r="K654" s="7" t="s">
        <v>4</v>
      </c>
      <c r="L654" s="7" t="s">
        <v>4</v>
      </c>
      <c r="M654" s="7" t="s">
        <v>4</v>
      </c>
      <c r="N654" s="7" t="s">
        <v>4</v>
      </c>
      <c r="O654" s="7" t="s">
        <v>4</v>
      </c>
      <c r="P654" s="7" t="s">
        <v>4</v>
      </c>
      <c r="Q654" s="7" t="s">
        <v>4</v>
      </c>
      <c r="R654" s="7" t="s">
        <v>4</v>
      </c>
      <c r="S654" s="7" t="s">
        <v>4</v>
      </c>
      <c r="T654" s="7" t="s">
        <v>4</v>
      </c>
      <c r="U654" s="7" t="s">
        <v>4</v>
      </c>
      <c r="V654" s="7" t="s">
        <v>4</v>
      </c>
      <c r="W654" s="7" t="s">
        <v>4</v>
      </c>
      <c r="X654" s="7" t="s">
        <v>4</v>
      </c>
      <c r="Y654" s="7" t="s">
        <v>4</v>
      </c>
      <c r="Z654" s="7" t="s">
        <v>4</v>
      </c>
      <c r="AA654" s="7" t="s">
        <v>4</v>
      </c>
      <c r="AB654" s="7" t="s">
        <v>4</v>
      </c>
      <c r="AC654" s="7" t="s">
        <v>4</v>
      </c>
      <c r="AD654" s="7" t="s">
        <v>4</v>
      </c>
      <c r="AE654" s="7" t="s">
        <v>4</v>
      </c>
      <c r="AF654" s="7" t="s">
        <v>4</v>
      </c>
      <c r="AG654" s="7" t="s">
        <v>4</v>
      </c>
      <c r="AH654" s="7" t="s">
        <v>4</v>
      </c>
      <c r="AI654" s="7" t="s">
        <v>4</v>
      </c>
      <c r="AJ654" s="7" t="s">
        <v>4</v>
      </c>
      <c r="AK654" s="7" t="s">
        <v>4</v>
      </c>
      <c r="AL654" s="7" t="s">
        <v>4</v>
      </c>
      <c r="AM654" s="7" t="s">
        <v>4</v>
      </c>
      <c r="AN654" s="7" t="s">
        <v>4</v>
      </c>
      <c r="AO654" s="7" t="s">
        <v>4</v>
      </c>
      <c r="AP654" s="7" t="s">
        <v>4</v>
      </c>
      <c r="AQ654" s="7">
        <v>11</v>
      </c>
      <c r="AR654" s="7">
        <v>2</v>
      </c>
      <c r="AS654" s="7">
        <v>1</v>
      </c>
      <c r="AT654" s="7">
        <v>1</v>
      </c>
      <c r="AU654" s="7">
        <v>1</v>
      </c>
      <c r="AV654" s="7">
        <v>8</v>
      </c>
      <c r="AW654" s="7">
        <v>7</v>
      </c>
      <c r="AX654" s="7">
        <v>4</v>
      </c>
      <c r="AY654" s="7">
        <v>1</v>
      </c>
      <c r="AZ654" s="7">
        <v>1</v>
      </c>
      <c r="BA654" s="7">
        <v>1</v>
      </c>
      <c r="BB654" s="7" t="s">
        <v>11</v>
      </c>
      <c r="BC654" s="7" t="s">
        <v>5</v>
      </c>
      <c r="BD654" s="7" t="s">
        <v>5</v>
      </c>
      <c r="BE654" s="7">
        <v>2</v>
      </c>
      <c r="BF654" s="7" t="s">
        <v>5</v>
      </c>
      <c r="BG654" s="7" t="s">
        <v>5</v>
      </c>
      <c r="BH654" s="7" t="s">
        <v>11</v>
      </c>
      <c r="BI654" s="7" t="s">
        <v>11</v>
      </c>
      <c r="BJ654" s="7" t="s">
        <v>4</v>
      </c>
      <c r="BK654" s="7" t="s">
        <v>4</v>
      </c>
      <c r="BL654" s="7" t="s">
        <v>4</v>
      </c>
    </row>
    <row r="655" spans="1:64">
      <c r="B655" s="7" t="s">
        <v>56</v>
      </c>
      <c r="C655" s="7" t="s">
        <v>7</v>
      </c>
      <c r="D655" s="7" t="s">
        <v>4</v>
      </c>
      <c r="E655" s="7" t="s">
        <v>4</v>
      </c>
      <c r="F655" s="7" t="s">
        <v>4</v>
      </c>
      <c r="G655" s="7" t="s">
        <v>4</v>
      </c>
      <c r="H655" s="7" t="s">
        <v>4</v>
      </c>
      <c r="I655" s="7" t="s">
        <v>4</v>
      </c>
      <c r="J655" s="7" t="s">
        <v>4</v>
      </c>
      <c r="K655" s="7" t="s">
        <v>4</v>
      </c>
      <c r="L655" s="7" t="s">
        <v>4</v>
      </c>
      <c r="M655" s="7" t="s">
        <v>4</v>
      </c>
      <c r="N655" s="7" t="s">
        <v>4</v>
      </c>
      <c r="O655" s="7" t="s">
        <v>4</v>
      </c>
      <c r="P655" s="7" t="s">
        <v>4</v>
      </c>
      <c r="Q655" s="7" t="s">
        <v>4</v>
      </c>
      <c r="R655" s="7" t="s">
        <v>4</v>
      </c>
      <c r="S655" s="7" t="s">
        <v>4</v>
      </c>
      <c r="T655" s="7" t="s">
        <v>4</v>
      </c>
      <c r="U655" s="7" t="s">
        <v>4</v>
      </c>
      <c r="V655" s="7" t="s">
        <v>4</v>
      </c>
      <c r="W655" s="7" t="s">
        <v>4</v>
      </c>
      <c r="X655" s="7" t="s">
        <v>4</v>
      </c>
      <c r="Y655" s="7" t="s">
        <v>4</v>
      </c>
      <c r="Z655" s="7" t="s">
        <v>4</v>
      </c>
      <c r="AA655" s="7" t="s">
        <v>4</v>
      </c>
      <c r="AB655" s="7" t="s">
        <v>4</v>
      </c>
      <c r="AC655" s="7" t="s">
        <v>4</v>
      </c>
      <c r="AD655" s="7" t="s">
        <v>4</v>
      </c>
      <c r="AE655" s="7" t="s">
        <v>4</v>
      </c>
      <c r="AF655" s="7" t="s">
        <v>4</v>
      </c>
      <c r="AG655" s="7" t="s">
        <v>4</v>
      </c>
      <c r="AH655" s="7" t="s">
        <v>4</v>
      </c>
      <c r="AI655" s="7" t="s">
        <v>4</v>
      </c>
      <c r="AJ655" s="7" t="s">
        <v>4</v>
      </c>
      <c r="AK655" s="7" t="s">
        <v>4</v>
      </c>
      <c r="AL655" s="7" t="s">
        <v>4</v>
      </c>
      <c r="AM655" s="7" t="s">
        <v>4</v>
      </c>
      <c r="AN655" s="7" t="s">
        <v>4</v>
      </c>
      <c r="AO655" s="7" t="s">
        <v>4</v>
      </c>
      <c r="AP655" s="7" t="s">
        <v>4</v>
      </c>
      <c r="AQ655" s="7">
        <v>288</v>
      </c>
      <c r="AR655" s="7">
        <v>289</v>
      </c>
      <c r="AS655" s="7">
        <v>306</v>
      </c>
      <c r="AT655" s="7">
        <v>220</v>
      </c>
      <c r="AU655" s="7">
        <v>218</v>
      </c>
      <c r="AV655" s="7">
        <v>355</v>
      </c>
      <c r="AW655" s="7">
        <v>352</v>
      </c>
      <c r="AX655" s="7">
        <v>327</v>
      </c>
      <c r="AY655" s="7">
        <v>332</v>
      </c>
      <c r="AZ655" s="7">
        <v>236</v>
      </c>
      <c r="BA655" s="7">
        <v>207</v>
      </c>
      <c r="BB655" s="7">
        <v>217</v>
      </c>
      <c r="BC655" s="7">
        <v>207</v>
      </c>
      <c r="BD655" s="7">
        <v>131</v>
      </c>
      <c r="BE655" s="7">
        <v>130</v>
      </c>
      <c r="BF655" s="7">
        <v>149</v>
      </c>
      <c r="BG655" s="7">
        <v>148</v>
      </c>
      <c r="BH655" s="7">
        <v>144</v>
      </c>
      <c r="BI655" s="7">
        <v>75</v>
      </c>
      <c r="BJ655" s="7" t="s">
        <v>4</v>
      </c>
      <c r="BK655" s="7" t="s">
        <v>4</v>
      </c>
      <c r="BL655" s="7" t="s">
        <v>4</v>
      </c>
    </row>
    <row r="656" spans="1:64">
      <c r="B656" s="7" t="s">
        <v>56</v>
      </c>
      <c r="C656" s="7" t="s">
        <v>6</v>
      </c>
      <c r="D656" s="7" t="s">
        <v>5</v>
      </c>
      <c r="E656" s="7" t="s">
        <v>5</v>
      </c>
      <c r="F656" s="7" t="s">
        <v>5</v>
      </c>
      <c r="G656" s="7" t="s">
        <v>5</v>
      </c>
      <c r="H656" s="7" t="s">
        <v>5</v>
      </c>
      <c r="I656" s="7" t="s">
        <v>5</v>
      </c>
      <c r="J656" s="7" t="s">
        <v>5</v>
      </c>
      <c r="K656" s="7" t="s">
        <v>5</v>
      </c>
      <c r="L656" s="7" t="s">
        <v>5</v>
      </c>
      <c r="M656" s="7" t="s">
        <v>5</v>
      </c>
      <c r="N656" s="7" t="s">
        <v>5</v>
      </c>
      <c r="O656" s="7" t="s">
        <v>5</v>
      </c>
      <c r="P656" s="7" t="s">
        <v>5</v>
      </c>
      <c r="Q656" s="7" t="s">
        <v>5</v>
      </c>
      <c r="R656" s="7" t="s">
        <v>5</v>
      </c>
      <c r="S656" s="7" t="s">
        <v>5</v>
      </c>
      <c r="T656" s="7" t="s">
        <v>5</v>
      </c>
      <c r="U656" s="7" t="s">
        <v>5</v>
      </c>
      <c r="V656" s="7" t="s">
        <v>5</v>
      </c>
      <c r="W656" s="7" t="s">
        <v>5</v>
      </c>
      <c r="X656" s="7" t="s">
        <v>5</v>
      </c>
      <c r="Y656" s="7" t="s">
        <v>5</v>
      </c>
      <c r="Z656" s="7" t="s">
        <v>5</v>
      </c>
      <c r="AA656" s="7" t="s">
        <v>5</v>
      </c>
      <c r="AB656" s="7" t="s">
        <v>5</v>
      </c>
      <c r="AC656" s="7" t="s">
        <v>5</v>
      </c>
      <c r="AD656" s="7" t="s">
        <v>5</v>
      </c>
      <c r="AE656" s="7" t="s">
        <v>5</v>
      </c>
      <c r="AF656" s="7" t="s">
        <v>5</v>
      </c>
      <c r="AG656" s="7" t="s">
        <v>5</v>
      </c>
      <c r="AH656" s="7" t="s">
        <v>5</v>
      </c>
      <c r="AI656" s="7" t="s">
        <v>5</v>
      </c>
      <c r="AJ656" s="7" t="s">
        <v>11</v>
      </c>
      <c r="AK656" s="7" t="s">
        <v>11</v>
      </c>
      <c r="AL656" s="7">
        <v>2</v>
      </c>
      <c r="AM656" s="7">
        <v>1</v>
      </c>
      <c r="AN656" s="7">
        <v>1</v>
      </c>
      <c r="AO656" s="7">
        <v>2</v>
      </c>
      <c r="AP656" s="7">
        <v>2</v>
      </c>
      <c r="AQ656" s="7" t="s">
        <v>4</v>
      </c>
      <c r="AR656" s="7" t="s">
        <v>4</v>
      </c>
      <c r="AS656" s="7" t="s">
        <v>4</v>
      </c>
      <c r="AT656" s="7" t="s">
        <v>4</v>
      </c>
      <c r="AU656" s="7" t="s">
        <v>4</v>
      </c>
      <c r="AV656" s="7" t="s">
        <v>4</v>
      </c>
      <c r="AW656" s="7" t="s">
        <v>4</v>
      </c>
      <c r="AX656" s="7" t="s">
        <v>4</v>
      </c>
      <c r="AY656" s="7" t="s">
        <v>4</v>
      </c>
      <c r="AZ656" s="7" t="s">
        <v>4</v>
      </c>
      <c r="BA656" s="7" t="s">
        <v>4</v>
      </c>
      <c r="BB656" s="7" t="s">
        <v>4</v>
      </c>
      <c r="BC656" s="7" t="s">
        <v>4</v>
      </c>
      <c r="BD656" s="7" t="s">
        <v>4</v>
      </c>
      <c r="BE656" s="7" t="s">
        <v>4</v>
      </c>
      <c r="BF656" s="7" t="s">
        <v>4</v>
      </c>
      <c r="BG656" s="7" t="s">
        <v>4</v>
      </c>
      <c r="BH656" s="7" t="s">
        <v>4</v>
      </c>
      <c r="BI656" s="7" t="s">
        <v>4</v>
      </c>
      <c r="BJ656" s="7" t="s">
        <v>4</v>
      </c>
      <c r="BK656" s="7" t="s">
        <v>4</v>
      </c>
      <c r="BL656" s="7" t="s">
        <v>4</v>
      </c>
    </row>
    <row r="657" spans="1:64">
      <c r="B657" s="7" t="s">
        <v>56</v>
      </c>
      <c r="C657" s="7" t="s">
        <v>9</v>
      </c>
      <c r="D657" s="7">
        <v>79</v>
      </c>
      <c r="E657" s="7">
        <v>121</v>
      </c>
      <c r="F657" s="7">
        <v>122</v>
      </c>
      <c r="G657" s="7">
        <v>72</v>
      </c>
      <c r="H657" s="7">
        <v>87</v>
      </c>
      <c r="I657" s="7">
        <v>117</v>
      </c>
      <c r="J657" s="7">
        <v>139</v>
      </c>
      <c r="K657" s="7">
        <v>175</v>
      </c>
      <c r="L657" s="7">
        <v>208</v>
      </c>
      <c r="M657" s="7">
        <v>205</v>
      </c>
      <c r="N657" s="7">
        <v>158</v>
      </c>
      <c r="O657" s="7">
        <v>133</v>
      </c>
      <c r="P657" s="7">
        <v>157</v>
      </c>
      <c r="Q657" s="7">
        <v>73</v>
      </c>
      <c r="R657" s="7">
        <v>81</v>
      </c>
      <c r="S657" s="7">
        <v>61</v>
      </c>
      <c r="T657" s="7">
        <v>86</v>
      </c>
      <c r="U657" s="7">
        <v>120</v>
      </c>
      <c r="V657" s="7">
        <v>117</v>
      </c>
      <c r="W657" s="7">
        <v>161</v>
      </c>
      <c r="X657" s="7">
        <v>121</v>
      </c>
      <c r="Y657" s="7">
        <v>74</v>
      </c>
      <c r="Z657" s="7">
        <v>74</v>
      </c>
      <c r="AA657" s="7">
        <v>91</v>
      </c>
      <c r="AB657" s="7">
        <v>74</v>
      </c>
      <c r="AC657" s="7" t="s">
        <v>5</v>
      </c>
      <c r="AD657" s="7" t="s">
        <v>5</v>
      </c>
      <c r="AE657" s="7" t="s">
        <v>5</v>
      </c>
      <c r="AF657" s="7" t="s">
        <v>5</v>
      </c>
      <c r="AG657" s="7" t="s">
        <v>5</v>
      </c>
      <c r="AH657" s="7" t="s">
        <v>5</v>
      </c>
      <c r="AI657" s="7" t="s">
        <v>5</v>
      </c>
      <c r="AJ657" s="7" t="s">
        <v>5</v>
      </c>
      <c r="AK657" s="7" t="s">
        <v>5</v>
      </c>
      <c r="AL657" s="7" t="s">
        <v>5</v>
      </c>
      <c r="AM657" s="7" t="s">
        <v>5</v>
      </c>
      <c r="AN657" s="7" t="s">
        <v>5</v>
      </c>
      <c r="AO657" s="7" t="s">
        <v>5</v>
      </c>
      <c r="AP657" s="7" t="s">
        <v>5</v>
      </c>
      <c r="AQ657" s="7" t="s">
        <v>4</v>
      </c>
      <c r="AR657" s="7" t="s">
        <v>4</v>
      </c>
      <c r="AS657" s="7" t="s">
        <v>4</v>
      </c>
      <c r="AT657" s="7" t="s">
        <v>4</v>
      </c>
      <c r="AU657" s="7" t="s">
        <v>4</v>
      </c>
      <c r="AV657" s="7" t="s">
        <v>4</v>
      </c>
      <c r="AW657" s="7" t="s">
        <v>4</v>
      </c>
      <c r="AX657" s="7" t="s">
        <v>4</v>
      </c>
      <c r="AY657" s="7" t="s">
        <v>4</v>
      </c>
      <c r="AZ657" s="7" t="s">
        <v>4</v>
      </c>
      <c r="BA657" s="7" t="s">
        <v>4</v>
      </c>
      <c r="BB657" s="7" t="s">
        <v>4</v>
      </c>
      <c r="BC657" s="7" t="s">
        <v>4</v>
      </c>
      <c r="BD657" s="7" t="s">
        <v>4</v>
      </c>
      <c r="BE657" s="7" t="s">
        <v>4</v>
      </c>
      <c r="BF657" s="7" t="s">
        <v>4</v>
      </c>
      <c r="BG657" s="7" t="s">
        <v>4</v>
      </c>
      <c r="BH657" s="7" t="s">
        <v>4</v>
      </c>
      <c r="BI657" s="7" t="s">
        <v>4</v>
      </c>
      <c r="BJ657" s="7" t="s">
        <v>4</v>
      </c>
      <c r="BK657" s="7" t="s">
        <v>4</v>
      </c>
      <c r="BL657" s="7" t="s">
        <v>4</v>
      </c>
    </row>
    <row r="658" spans="1:64">
      <c r="B658" s="7" t="s">
        <v>56</v>
      </c>
      <c r="C658" s="7" t="s">
        <v>7</v>
      </c>
      <c r="D658" s="7" t="s">
        <v>5</v>
      </c>
      <c r="E658" s="7" t="s">
        <v>5</v>
      </c>
      <c r="F658" s="7" t="s">
        <v>5</v>
      </c>
      <c r="G658" s="7" t="s">
        <v>5</v>
      </c>
      <c r="H658" s="7" t="s">
        <v>5</v>
      </c>
      <c r="I658" s="7" t="s">
        <v>5</v>
      </c>
      <c r="J658" s="7" t="s">
        <v>5</v>
      </c>
      <c r="K658" s="7" t="s">
        <v>5</v>
      </c>
      <c r="L658" s="7" t="s">
        <v>5</v>
      </c>
      <c r="M658" s="7" t="s">
        <v>5</v>
      </c>
      <c r="N658" s="7" t="s">
        <v>5</v>
      </c>
      <c r="O658" s="7" t="s">
        <v>5</v>
      </c>
      <c r="P658" s="7" t="s">
        <v>5</v>
      </c>
      <c r="Q658" s="7" t="s">
        <v>5</v>
      </c>
      <c r="R658" s="7" t="s">
        <v>5</v>
      </c>
      <c r="S658" s="7" t="s">
        <v>5</v>
      </c>
      <c r="T658" s="7" t="s">
        <v>5</v>
      </c>
      <c r="U658" s="7" t="s">
        <v>5</v>
      </c>
      <c r="V658" s="7" t="s">
        <v>5</v>
      </c>
      <c r="W658" s="7" t="s">
        <v>5</v>
      </c>
      <c r="X658" s="7" t="s">
        <v>5</v>
      </c>
      <c r="Y658" s="7" t="s">
        <v>5</v>
      </c>
      <c r="Z658" s="7" t="s">
        <v>5</v>
      </c>
      <c r="AA658" s="7" t="s">
        <v>5</v>
      </c>
      <c r="AB658" s="7" t="s">
        <v>5</v>
      </c>
      <c r="AC658" s="7">
        <v>80</v>
      </c>
      <c r="AD658" s="7">
        <v>64</v>
      </c>
      <c r="AE658" s="7">
        <v>73</v>
      </c>
      <c r="AF658" s="7">
        <v>89</v>
      </c>
      <c r="AG658" s="7">
        <v>126</v>
      </c>
      <c r="AH658" s="7">
        <v>165</v>
      </c>
      <c r="AI658" s="7">
        <v>232</v>
      </c>
      <c r="AJ658" s="7">
        <v>212</v>
      </c>
      <c r="AK658" s="7">
        <v>340</v>
      </c>
      <c r="AL658" s="7">
        <v>266</v>
      </c>
      <c r="AM658" s="7">
        <v>322</v>
      </c>
      <c r="AN658" s="7">
        <v>204</v>
      </c>
      <c r="AO658" s="7">
        <v>262</v>
      </c>
      <c r="AP658" s="7">
        <v>371</v>
      </c>
      <c r="AQ658" s="7" t="s">
        <v>4</v>
      </c>
      <c r="AR658" s="7" t="s">
        <v>4</v>
      </c>
      <c r="AS658" s="7" t="s">
        <v>4</v>
      </c>
      <c r="AT658" s="7" t="s">
        <v>4</v>
      </c>
      <c r="AU658" s="7" t="s">
        <v>4</v>
      </c>
      <c r="AV658" s="7" t="s">
        <v>4</v>
      </c>
      <c r="AW658" s="7" t="s">
        <v>4</v>
      </c>
      <c r="AX658" s="7" t="s">
        <v>4</v>
      </c>
      <c r="AY658" s="7" t="s">
        <v>4</v>
      </c>
      <c r="AZ658" s="7" t="s">
        <v>4</v>
      </c>
      <c r="BA658" s="7" t="s">
        <v>4</v>
      </c>
      <c r="BB658" s="7" t="s">
        <v>4</v>
      </c>
      <c r="BC658" s="7" t="s">
        <v>4</v>
      </c>
      <c r="BD658" s="7" t="s">
        <v>4</v>
      </c>
      <c r="BE658" s="7" t="s">
        <v>4</v>
      </c>
      <c r="BF658" s="7" t="s">
        <v>4</v>
      </c>
      <c r="BG658" s="7" t="s">
        <v>4</v>
      </c>
      <c r="BH658" s="7" t="s">
        <v>4</v>
      </c>
      <c r="BI658" s="7" t="s">
        <v>4</v>
      </c>
      <c r="BJ658" s="7" t="s">
        <v>4</v>
      </c>
      <c r="BK658" s="7" t="s">
        <v>4</v>
      </c>
      <c r="BL658" s="7" t="s">
        <v>4</v>
      </c>
    </row>
    <row r="659" spans="1:64">
      <c r="A659" s="41" t="s">
        <v>265</v>
      </c>
      <c r="B659" s="41" t="s">
        <v>56</v>
      </c>
      <c r="C659" s="41" t="s">
        <v>6</v>
      </c>
      <c r="D659" s="42" t="s">
        <v>5</v>
      </c>
      <c r="E659" s="42" t="s">
        <v>5</v>
      </c>
      <c r="F659" s="42" t="s">
        <v>5</v>
      </c>
      <c r="G659" s="42" t="s">
        <v>5</v>
      </c>
      <c r="H659" s="42" t="s">
        <v>5</v>
      </c>
      <c r="I659" s="42" t="s">
        <v>5</v>
      </c>
      <c r="J659" s="42" t="s">
        <v>5</v>
      </c>
      <c r="K659" s="42" t="s">
        <v>5</v>
      </c>
      <c r="L659" s="42" t="s">
        <v>5</v>
      </c>
      <c r="M659" s="42" t="s">
        <v>5</v>
      </c>
      <c r="N659" s="42" t="s">
        <v>5</v>
      </c>
      <c r="O659" s="42" t="s">
        <v>5</v>
      </c>
      <c r="P659" s="42" t="s">
        <v>5</v>
      </c>
      <c r="Q659" s="42" t="s">
        <v>5</v>
      </c>
      <c r="R659" s="42" t="s">
        <v>5</v>
      </c>
      <c r="S659" s="42" t="s">
        <v>5</v>
      </c>
      <c r="T659" s="42" t="s">
        <v>5</v>
      </c>
      <c r="U659" s="42" t="s">
        <v>5</v>
      </c>
      <c r="V659" s="42" t="s">
        <v>5</v>
      </c>
      <c r="W659" s="42" t="s">
        <v>5</v>
      </c>
      <c r="X659" s="42" t="s">
        <v>5</v>
      </c>
      <c r="Y659" s="42" t="s">
        <v>5</v>
      </c>
      <c r="Z659" s="42" t="s">
        <v>5</v>
      </c>
      <c r="AA659" s="42" t="s">
        <v>5</v>
      </c>
      <c r="AB659" s="42" t="s">
        <v>5</v>
      </c>
      <c r="AC659" s="42" t="s">
        <v>11</v>
      </c>
      <c r="AD659" s="42" t="s">
        <v>11</v>
      </c>
      <c r="AE659" s="42">
        <v>1</v>
      </c>
      <c r="AF659" s="42" t="s">
        <v>11</v>
      </c>
      <c r="AG659" s="42" t="s">
        <v>5</v>
      </c>
      <c r="AH659" s="42">
        <v>1</v>
      </c>
      <c r="AI659" s="42">
        <v>3</v>
      </c>
      <c r="AJ659" s="42" t="s">
        <v>5</v>
      </c>
      <c r="AK659" s="42" t="s">
        <v>5</v>
      </c>
      <c r="AL659" s="42">
        <v>2</v>
      </c>
      <c r="AM659" s="42">
        <v>1</v>
      </c>
      <c r="AN659" s="42">
        <v>2</v>
      </c>
      <c r="AO659" s="42">
        <v>1</v>
      </c>
      <c r="AP659" s="42">
        <v>1</v>
      </c>
      <c r="AQ659" s="42">
        <v>8</v>
      </c>
      <c r="AR659" s="42">
        <v>2</v>
      </c>
      <c r="AS659" s="42">
        <v>2</v>
      </c>
      <c r="AT659" s="42" t="s">
        <v>5</v>
      </c>
      <c r="AU659" s="42" t="s">
        <v>5</v>
      </c>
      <c r="AV659" s="42">
        <v>1</v>
      </c>
      <c r="AW659" s="42">
        <v>1</v>
      </c>
      <c r="AX659" s="42">
        <v>1</v>
      </c>
      <c r="AY659" s="42">
        <v>1</v>
      </c>
      <c r="AZ659" s="42" t="s">
        <v>5</v>
      </c>
      <c r="BA659" s="42" t="s">
        <v>5</v>
      </c>
      <c r="BB659" s="42" t="s">
        <v>11</v>
      </c>
      <c r="BC659" s="42" t="s">
        <v>5</v>
      </c>
      <c r="BD659" s="42" t="s">
        <v>5</v>
      </c>
      <c r="BE659" s="42" t="s">
        <v>5</v>
      </c>
      <c r="BF659" s="42">
        <v>1</v>
      </c>
      <c r="BG659" s="42" t="s">
        <v>5</v>
      </c>
      <c r="BH659" s="42" t="s">
        <v>4</v>
      </c>
      <c r="BI659" s="42" t="s">
        <v>4</v>
      </c>
      <c r="BJ659" s="42" t="s">
        <v>4</v>
      </c>
      <c r="BK659" s="42" t="s">
        <v>4</v>
      </c>
      <c r="BL659" s="42" t="s">
        <v>4</v>
      </c>
    </row>
    <row r="660" spans="1:64">
      <c r="A660" s="41" t="s">
        <v>265</v>
      </c>
      <c r="B660" s="41" t="s">
        <v>56</v>
      </c>
      <c r="C660" s="41" t="s">
        <v>9</v>
      </c>
      <c r="D660" s="42">
        <v>31</v>
      </c>
      <c r="E660" s="42">
        <v>16</v>
      </c>
      <c r="F660" s="42">
        <v>26</v>
      </c>
      <c r="G660" s="42">
        <v>13</v>
      </c>
      <c r="H660" s="42">
        <v>4</v>
      </c>
      <c r="I660" s="42">
        <v>16</v>
      </c>
      <c r="J660" s="42">
        <v>6</v>
      </c>
      <c r="K660" s="42">
        <v>5</v>
      </c>
      <c r="L660" s="42">
        <v>3</v>
      </c>
      <c r="M660" s="42">
        <v>3</v>
      </c>
      <c r="N660" s="42" t="s">
        <v>5</v>
      </c>
      <c r="O660" s="42" t="s">
        <v>5</v>
      </c>
      <c r="P660" s="42">
        <v>2</v>
      </c>
      <c r="Q660" s="42">
        <v>1</v>
      </c>
      <c r="R660" s="42">
        <v>2</v>
      </c>
      <c r="S660" s="42">
        <v>9</v>
      </c>
      <c r="T660" s="42">
        <v>1</v>
      </c>
      <c r="U660" s="42">
        <v>1</v>
      </c>
      <c r="V660" s="42" t="s">
        <v>4</v>
      </c>
      <c r="W660" s="42" t="s">
        <v>4</v>
      </c>
      <c r="X660" s="42">
        <v>1</v>
      </c>
      <c r="Y660" s="42" t="s">
        <v>4</v>
      </c>
      <c r="Z660" s="42" t="s">
        <v>4</v>
      </c>
      <c r="AA660" s="42" t="s">
        <v>11</v>
      </c>
      <c r="AB660" s="42">
        <v>2</v>
      </c>
      <c r="AC660" s="42" t="s">
        <v>5</v>
      </c>
      <c r="AD660" s="42" t="s">
        <v>5</v>
      </c>
      <c r="AE660" s="42" t="s">
        <v>5</v>
      </c>
      <c r="AF660" s="42" t="s">
        <v>5</v>
      </c>
      <c r="AG660" s="42" t="s">
        <v>5</v>
      </c>
      <c r="AH660" s="42" t="s">
        <v>5</v>
      </c>
      <c r="AI660" s="42" t="s">
        <v>5</v>
      </c>
      <c r="AJ660" s="42" t="s">
        <v>5</v>
      </c>
      <c r="AK660" s="42" t="s">
        <v>5</v>
      </c>
      <c r="AL660" s="42" t="s">
        <v>5</v>
      </c>
      <c r="AM660" s="42" t="s">
        <v>5</v>
      </c>
      <c r="AN660" s="42" t="s">
        <v>5</v>
      </c>
      <c r="AO660" s="42" t="s">
        <v>5</v>
      </c>
      <c r="AP660" s="42" t="s">
        <v>5</v>
      </c>
      <c r="AQ660" s="42" t="s">
        <v>5</v>
      </c>
      <c r="AR660" s="42" t="s">
        <v>5</v>
      </c>
      <c r="AS660" s="42" t="s">
        <v>5</v>
      </c>
      <c r="AT660" s="42" t="s">
        <v>5</v>
      </c>
      <c r="AU660" s="42" t="s">
        <v>5</v>
      </c>
      <c r="AV660" s="42" t="s">
        <v>5</v>
      </c>
      <c r="AW660" s="42" t="s">
        <v>5</v>
      </c>
      <c r="AX660" s="42" t="s">
        <v>5</v>
      </c>
      <c r="AY660" s="42" t="s">
        <v>5</v>
      </c>
      <c r="AZ660" s="42" t="s">
        <v>5</v>
      </c>
      <c r="BA660" s="42" t="s">
        <v>5</v>
      </c>
      <c r="BB660" s="42" t="s">
        <v>5</v>
      </c>
      <c r="BC660" s="42" t="s">
        <v>5</v>
      </c>
      <c r="BD660" s="42" t="s">
        <v>5</v>
      </c>
      <c r="BE660" s="42" t="s">
        <v>5</v>
      </c>
      <c r="BF660" s="42" t="s">
        <v>5</v>
      </c>
      <c r="BG660" s="42" t="s">
        <v>5</v>
      </c>
      <c r="BH660" s="42" t="s">
        <v>4</v>
      </c>
      <c r="BI660" s="42" t="s">
        <v>4</v>
      </c>
      <c r="BJ660" s="42" t="s">
        <v>4</v>
      </c>
      <c r="BK660" s="42" t="s">
        <v>4</v>
      </c>
      <c r="BL660" s="42" t="s">
        <v>4</v>
      </c>
    </row>
    <row r="661" spans="1:64">
      <c r="A661" s="41" t="s">
        <v>265</v>
      </c>
      <c r="B661" s="41" t="s">
        <v>56</v>
      </c>
      <c r="C661" s="41" t="s">
        <v>7</v>
      </c>
      <c r="D661" s="42" t="s">
        <v>5</v>
      </c>
      <c r="E661" s="42" t="s">
        <v>5</v>
      </c>
      <c r="F661" s="42" t="s">
        <v>5</v>
      </c>
      <c r="G661" s="42" t="s">
        <v>5</v>
      </c>
      <c r="H661" s="42" t="s">
        <v>5</v>
      </c>
      <c r="I661" s="42" t="s">
        <v>5</v>
      </c>
      <c r="J661" s="42" t="s">
        <v>5</v>
      </c>
      <c r="K661" s="42" t="s">
        <v>5</v>
      </c>
      <c r="L661" s="42" t="s">
        <v>5</v>
      </c>
      <c r="M661" s="42" t="s">
        <v>5</v>
      </c>
      <c r="N661" s="42" t="s">
        <v>5</v>
      </c>
      <c r="O661" s="42" t="s">
        <v>5</v>
      </c>
      <c r="P661" s="42" t="s">
        <v>5</v>
      </c>
      <c r="Q661" s="42" t="s">
        <v>5</v>
      </c>
      <c r="R661" s="42" t="s">
        <v>5</v>
      </c>
      <c r="S661" s="42" t="s">
        <v>5</v>
      </c>
      <c r="T661" s="42" t="s">
        <v>5</v>
      </c>
      <c r="U661" s="42" t="s">
        <v>5</v>
      </c>
      <c r="V661" s="42" t="s">
        <v>5</v>
      </c>
      <c r="W661" s="42" t="s">
        <v>5</v>
      </c>
      <c r="X661" s="42" t="s">
        <v>5</v>
      </c>
      <c r="Y661" s="42" t="s">
        <v>5</v>
      </c>
      <c r="Z661" s="42" t="s">
        <v>5</v>
      </c>
      <c r="AA661" s="42" t="s">
        <v>5</v>
      </c>
      <c r="AB661" s="42" t="s">
        <v>5</v>
      </c>
      <c r="AC661" s="42" t="s">
        <v>5</v>
      </c>
      <c r="AD661" s="42" t="s">
        <v>11</v>
      </c>
      <c r="AE661" s="42">
        <v>1</v>
      </c>
      <c r="AF661" s="42" t="s">
        <v>5</v>
      </c>
      <c r="AG661" s="42" t="s">
        <v>5</v>
      </c>
      <c r="AH661" s="42">
        <v>8</v>
      </c>
      <c r="AI661" s="42">
        <v>9</v>
      </c>
      <c r="AJ661" s="42">
        <v>18</v>
      </c>
      <c r="AK661" s="42">
        <v>3</v>
      </c>
      <c r="AL661" s="42">
        <v>4</v>
      </c>
      <c r="AM661" s="42">
        <v>4</v>
      </c>
      <c r="AN661" s="42">
        <v>2</v>
      </c>
      <c r="AO661" s="42">
        <v>8</v>
      </c>
      <c r="AP661" s="42">
        <v>7</v>
      </c>
      <c r="AQ661" s="42">
        <v>12</v>
      </c>
      <c r="AR661" s="42">
        <v>1</v>
      </c>
      <c r="AS661" s="42" t="s">
        <v>5</v>
      </c>
      <c r="AT661" s="42" t="s">
        <v>5</v>
      </c>
      <c r="AU661" s="42">
        <v>1</v>
      </c>
      <c r="AV661" s="42">
        <v>1</v>
      </c>
      <c r="AW661" s="42">
        <v>1</v>
      </c>
      <c r="AX661" s="42" t="s">
        <v>5</v>
      </c>
      <c r="AY661" s="42" t="s">
        <v>5</v>
      </c>
      <c r="AZ661" s="42" t="s">
        <v>5</v>
      </c>
      <c r="BA661" s="42" t="s">
        <v>5</v>
      </c>
      <c r="BB661" s="42" t="s">
        <v>5</v>
      </c>
      <c r="BC661" s="42" t="s">
        <v>5</v>
      </c>
      <c r="BD661" s="42" t="s">
        <v>5</v>
      </c>
      <c r="BE661" s="42" t="s">
        <v>5</v>
      </c>
      <c r="BF661" s="42">
        <v>2</v>
      </c>
      <c r="BG661" s="42">
        <v>3</v>
      </c>
      <c r="BH661" s="42" t="s">
        <v>4</v>
      </c>
      <c r="BI661" s="42" t="s">
        <v>4</v>
      </c>
      <c r="BJ661" s="42" t="s">
        <v>4</v>
      </c>
      <c r="BK661" s="42" t="s">
        <v>4</v>
      </c>
      <c r="BL661" s="42" t="s">
        <v>4</v>
      </c>
    </row>
    <row r="662" spans="1:64">
      <c r="A662" s="41" t="s">
        <v>271</v>
      </c>
      <c r="B662" s="41" t="s">
        <v>56</v>
      </c>
      <c r="C662" s="41" t="s">
        <v>6</v>
      </c>
      <c r="D662" s="42" t="s">
        <v>4</v>
      </c>
      <c r="E662" s="42" t="s">
        <v>4</v>
      </c>
      <c r="F662" s="42" t="s">
        <v>4</v>
      </c>
      <c r="G662" s="42" t="s">
        <v>4</v>
      </c>
      <c r="H662" s="42" t="s">
        <v>4</v>
      </c>
      <c r="I662" s="42" t="s">
        <v>4</v>
      </c>
      <c r="J662" s="42" t="s">
        <v>4</v>
      </c>
      <c r="K662" s="42" t="s">
        <v>4</v>
      </c>
      <c r="L662" s="42" t="s">
        <v>4</v>
      </c>
      <c r="M662" s="42" t="s">
        <v>4</v>
      </c>
      <c r="N662" s="42" t="s">
        <v>4</v>
      </c>
      <c r="O662" s="42" t="s">
        <v>4</v>
      </c>
      <c r="P662" s="42" t="s">
        <v>4</v>
      </c>
      <c r="Q662" s="42" t="s">
        <v>4</v>
      </c>
      <c r="R662" s="42" t="s">
        <v>4</v>
      </c>
      <c r="S662" s="42" t="s">
        <v>4</v>
      </c>
      <c r="T662" s="42" t="s">
        <v>4</v>
      </c>
      <c r="U662" s="42" t="s">
        <v>4</v>
      </c>
      <c r="V662" s="42" t="s">
        <v>4</v>
      </c>
      <c r="W662" s="42" t="s">
        <v>4</v>
      </c>
      <c r="X662" s="42" t="s">
        <v>4</v>
      </c>
      <c r="Y662" s="42" t="s">
        <v>4</v>
      </c>
      <c r="Z662" s="42" t="s">
        <v>4</v>
      </c>
      <c r="AA662" s="42" t="s">
        <v>4</v>
      </c>
      <c r="AB662" s="42" t="s">
        <v>4</v>
      </c>
      <c r="AC662" s="42" t="s">
        <v>4</v>
      </c>
      <c r="AD662" s="42" t="s">
        <v>4</v>
      </c>
      <c r="AE662" s="42" t="s">
        <v>4</v>
      </c>
      <c r="AF662" s="42" t="s">
        <v>4</v>
      </c>
      <c r="AG662" s="42" t="s">
        <v>4</v>
      </c>
      <c r="AH662" s="42" t="s">
        <v>4</v>
      </c>
      <c r="AI662" s="42" t="s">
        <v>4</v>
      </c>
      <c r="AJ662" s="42" t="s">
        <v>4</v>
      </c>
      <c r="AK662" s="42" t="s">
        <v>4</v>
      </c>
      <c r="AL662" s="42" t="s">
        <v>4</v>
      </c>
      <c r="AM662" s="42" t="s">
        <v>4</v>
      </c>
      <c r="AN662" s="42" t="s">
        <v>4</v>
      </c>
      <c r="AO662" s="42" t="s">
        <v>4</v>
      </c>
      <c r="AP662" s="42" t="s">
        <v>4</v>
      </c>
      <c r="AQ662" s="42" t="s">
        <v>4</v>
      </c>
      <c r="AR662" s="42" t="s">
        <v>4</v>
      </c>
      <c r="AS662" s="42" t="s">
        <v>4</v>
      </c>
      <c r="AT662" s="42" t="s">
        <v>4</v>
      </c>
      <c r="AU662" s="42" t="s">
        <v>4</v>
      </c>
      <c r="AV662" s="42" t="s">
        <v>4</v>
      </c>
      <c r="AW662" s="42" t="s">
        <v>4</v>
      </c>
      <c r="AX662" s="42" t="s">
        <v>4</v>
      </c>
      <c r="AY662" s="42" t="s">
        <v>4</v>
      </c>
      <c r="AZ662" s="42" t="s">
        <v>4</v>
      </c>
      <c r="BA662" s="42" t="s">
        <v>4</v>
      </c>
      <c r="BB662" s="42" t="s">
        <v>4</v>
      </c>
      <c r="BC662" s="42" t="s">
        <v>4</v>
      </c>
      <c r="BD662" s="42" t="s">
        <v>4</v>
      </c>
      <c r="BE662" s="42" t="s">
        <v>4</v>
      </c>
      <c r="BF662" s="42" t="s">
        <v>4</v>
      </c>
      <c r="BG662" s="42" t="s">
        <v>4</v>
      </c>
      <c r="BH662" s="42" t="s">
        <v>4</v>
      </c>
      <c r="BI662" s="42" t="s">
        <v>4</v>
      </c>
      <c r="BJ662" s="42" t="s">
        <v>4</v>
      </c>
      <c r="BK662" s="42">
        <v>1</v>
      </c>
      <c r="BL662" s="42">
        <v>1</v>
      </c>
    </row>
    <row r="663" spans="1:64">
      <c r="A663" s="41" t="s">
        <v>271</v>
      </c>
      <c r="B663" s="41" t="s">
        <v>56</v>
      </c>
      <c r="C663" s="41" t="s">
        <v>9</v>
      </c>
      <c r="D663" s="42" t="s">
        <v>5</v>
      </c>
      <c r="E663" s="42" t="s">
        <v>5</v>
      </c>
      <c r="F663" s="42">
        <v>400</v>
      </c>
      <c r="G663" s="42" t="s">
        <v>5</v>
      </c>
      <c r="H663" s="42" t="s">
        <v>5</v>
      </c>
      <c r="I663" s="42" t="s">
        <v>5</v>
      </c>
      <c r="J663" s="42">
        <v>74</v>
      </c>
      <c r="K663" s="42">
        <v>107</v>
      </c>
      <c r="L663" s="42" t="s">
        <v>5</v>
      </c>
      <c r="M663" s="42" t="s">
        <v>5</v>
      </c>
      <c r="N663" s="42" t="s">
        <v>5</v>
      </c>
      <c r="O663" s="42" t="s">
        <v>5</v>
      </c>
      <c r="P663" s="42">
        <v>20</v>
      </c>
      <c r="Q663" s="42" t="s">
        <v>5</v>
      </c>
      <c r="R663" s="42">
        <v>27</v>
      </c>
      <c r="S663" s="42">
        <v>4</v>
      </c>
      <c r="T663" s="42" t="s">
        <v>5</v>
      </c>
      <c r="U663" s="42" t="s">
        <v>5</v>
      </c>
      <c r="V663" s="42">
        <v>2</v>
      </c>
      <c r="W663" s="42">
        <v>92</v>
      </c>
      <c r="X663" s="42">
        <v>212</v>
      </c>
      <c r="Y663" s="42">
        <v>168</v>
      </c>
      <c r="Z663" s="42" t="s">
        <v>5</v>
      </c>
      <c r="AA663" s="42" t="s">
        <v>5</v>
      </c>
      <c r="AB663" s="42" t="s">
        <v>5</v>
      </c>
      <c r="AC663" s="42" t="s">
        <v>5</v>
      </c>
      <c r="AD663" s="42" t="s">
        <v>5</v>
      </c>
      <c r="AE663" s="42" t="s">
        <v>5</v>
      </c>
      <c r="AF663" s="42" t="s">
        <v>5</v>
      </c>
      <c r="AG663" s="42" t="s">
        <v>5</v>
      </c>
      <c r="AH663" s="42" t="s">
        <v>5</v>
      </c>
      <c r="AI663" s="42" t="s">
        <v>5</v>
      </c>
      <c r="AJ663" s="42" t="s">
        <v>5</v>
      </c>
      <c r="AK663" s="42" t="s">
        <v>5</v>
      </c>
      <c r="AL663" s="42" t="s">
        <v>5</v>
      </c>
      <c r="AM663" s="42" t="s">
        <v>5</v>
      </c>
      <c r="AN663" s="42" t="s">
        <v>5</v>
      </c>
      <c r="AO663" s="42" t="s">
        <v>5</v>
      </c>
      <c r="AP663" s="42" t="s">
        <v>5</v>
      </c>
      <c r="AQ663" s="42" t="s">
        <v>5</v>
      </c>
      <c r="AR663" s="42" t="s">
        <v>5</v>
      </c>
      <c r="AS663" s="42" t="s">
        <v>5</v>
      </c>
      <c r="AT663" s="42" t="s">
        <v>5</v>
      </c>
      <c r="AU663" s="42" t="s">
        <v>5</v>
      </c>
      <c r="AV663" s="42" t="s">
        <v>5</v>
      </c>
      <c r="AW663" s="42" t="s">
        <v>5</v>
      </c>
      <c r="AX663" s="42" t="s">
        <v>5</v>
      </c>
      <c r="AY663" s="42" t="s">
        <v>5</v>
      </c>
      <c r="AZ663" s="42" t="s">
        <v>5</v>
      </c>
      <c r="BA663" s="42" t="s">
        <v>4</v>
      </c>
      <c r="BB663" s="42" t="s">
        <v>5</v>
      </c>
      <c r="BC663" s="42" t="s">
        <v>5</v>
      </c>
      <c r="BD663" s="42" t="s">
        <v>5</v>
      </c>
      <c r="BE663" s="42" t="s">
        <v>5</v>
      </c>
      <c r="BF663" s="42" t="s">
        <v>5</v>
      </c>
      <c r="BG663" s="42" t="s">
        <v>5</v>
      </c>
      <c r="BH663" s="42" t="s">
        <v>4</v>
      </c>
      <c r="BI663" s="42" t="s">
        <v>4</v>
      </c>
      <c r="BJ663" s="42" t="s">
        <v>4</v>
      </c>
      <c r="BK663" s="42" t="s">
        <v>4</v>
      </c>
      <c r="BL663" s="42" t="s">
        <v>4</v>
      </c>
    </row>
    <row r="664" spans="1:64">
      <c r="A664" s="41" t="s">
        <v>271</v>
      </c>
      <c r="B664" s="41" t="s">
        <v>56</v>
      </c>
      <c r="C664" s="41" t="s">
        <v>7</v>
      </c>
      <c r="D664" s="42" t="s">
        <v>4</v>
      </c>
      <c r="E664" s="42" t="s">
        <v>4</v>
      </c>
      <c r="F664" s="42" t="s">
        <v>4</v>
      </c>
      <c r="G664" s="42" t="s">
        <v>4</v>
      </c>
      <c r="H664" s="42" t="s">
        <v>4</v>
      </c>
      <c r="I664" s="42" t="s">
        <v>4</v>
      </c>
      <c r="J664" s="42" t="s">
        <v>4</v>
      </c>
      <c r="K664" s="42" t="s">
        <v>4</v>
      </c>
      <c r="L664" s="42" t="s">
        <v>4</v>
      </c>
      <c r="M664" s="42" t="s">
        <v>4</v>
      </c>
      <c r="N664" s="42" t="s">
        <v>4</v>
      </c>
      <c r="O664" s="42" t="s">
        <v>4</v>
      </c>
      <c r="P664" s="42" t="s">
        <v>4</v>
      </c>
      <c r="Q664" s="42" t="s">
        <v>4</v>
      </c>
      <c r="R664" s="42" t="s">
        <v>4</v>
      </c>
      <c r="S664" s="42" t="s">
        <v>4</v>
      </c>
      <c r="T664" s="42" t="s">
        <v>4</v>
      </c>
      <c r="U664" s="42" t="s">
        <v>4</v>
      </c>
      <c r="V664" s="42" t="s">
        <v>4</v>
      </c>
      <c r="W664" s="42" t="s">
        <v>4</v>
      </c>
      <c r="X664" s="42" t="s">
        <v>4</v>
      </c>
      <c r="Y664" s="42" t="s">
        <v>4</v>
      </c>
      <c r="Z664" s="42" t="s">
        <v>4</v>
      </c>
      <c r="AA664" s="42" t="s">
        <v>4</v>
      </c>
      <c r="AB664" s="42" t="s">
        <v>4</v>
      </c>
      <c r="AC664" s="42" t="s">
        <v>4</v>
      </c>
      <c r="AD664" s="42" t="s">
        <v>4</v>
      </c>
      <c r="AE664" s="42" t="s">
        <v>4</v>
      </c>
      <c r="AF664" s="42" t="s">
        <v>4</v>
      </c>
      <c r="AG664" s="42" t="s">
        <v>4</v>
      </c>
      <c r="AH664" s="42" t="s">
        <v>4</v>
      </c>
      <c r="AI664" s="42" t="s">
        <v>4</v>
      </c>
      <c r="AJ664" s="42" t="s">
        <v>4</v>
      </c>
      <c r="AK664" s="42" t="s">
        <v>4</v>
      </c>
      <c r="AL664" s="42" t="s">
        <v>4</v>
      </c>
      <c r="AM664" s="42" t="s">
        <v>4</v>
      </c>
      <c r="AN664" s="42" t="s">
        <v>4</v>
      </c>
      <c r="AO664" s="42" t="s">
        <v>4</v>
      </c>
      <c r="AP664" s="42" t="s">
        <v>4</v>
      </c>
      <c r="AQ664" s="42" t="s">
        <v>4</v>
      </c>
      <c r="AR664" s="42" t="s">
        <v>4</v>
      </c>
      <c r="AS664" s="42" t="s">
        <v>4</v>
      </c>
      <c r="AT664" s="42" t="s">
        <v>4</v>
      </c>
      <c r="AU664" s="42" t="s">
        <v>4</v>
      </c>
      <c r="AV664" s="42" t="s">
        <v>4</v>
      </c>
      <c r="AW664" s="42" t="s">
        <v>4</v>
      </c>
      <c r="AX664" s="42" t="s">
        <v>4</v>
      </c>
      <c r="AY664" s="42" t="s">
        <v>4</v>
      </c>
      <c r="AZ664" s="42" t="s">
        <v>4</v>
      </c>
      <c r="BA664" s="42" t="s">
        <v>4</v>
      </c>
      <c r="BB664" s="42" t="s">
        <v>4</v>
      </c>
      <c r="BC664" s="42" t="s">
        <v>4</v>
      </c>
      <c r="BD664" s="42" t="s">
        <v>4</v>
      </c>
      <c r="BE664" s="42" t="s">
        <v>4</v>
      </c>
      <c r="BF664" s="42" t="s">
        <v>4</v>
      </c>
      <c r="BG664" s="42" t="s">
        <v>4</v>
      </c>
      <c r="BH664" s="42" t="s">
        <v>4</v>
      </c>
      <c r="BI664" s="42" t="s">
        <v>4</v>
      </c>
      <c r="BJ664" s="42" t="s">
        <v>4</v>
      </c>
      <c r="BK664" s="42">
        <v>56</v>
      </c>
      <c r="BL664" s="42">
        <v>47</v>
      </c>
    </row>
    <row r="665" spans="1:64">
      <c r="A665" s="41" t="s">
        <v>278</v>
      </c>
      <c r="B665" s="41" t="s">
        <v>56</v>
      </c>
      <c r="C665" s="41" t="s">
        <v>6</v>
      </c>
      <c r="D665" s="42" t="s">
        <v>5</v>
      </c>
      <c r="E665" s="42" t="s">
        <v>5</v>
      </c>
      <c r="F665" s="42" t="s">
        <v>5</v>
      </c>
      <c r="G665" s="42" t="s">
        <v>5</v>
      </c>
      <c r="H665" s="42" t="s">
        <v>5</v>
      </c>
      <c r="I665" s="42" t="s">
        <v>5</v>
      </c>
      <c r="J665" s="42" t="s">
        <v>5</v>
      </c>
      <c r="K665" s="42" t="s">
        <v>5</v>
      </c>
      <c r="L665" s="42" t="s">
        <v>5</v>
      </c>
      <c r="M665" s="42" t="s">
        <v>5</v>
      </c>
      <c r="N665" s="42" t="s">
        <v>5</v>
      </c>
      <c r="O665" s="42" t="s">
        <v>5</v>
      </c>
      <c r="P665" s="42" t="s">
        <v>5</v>
      </c>
      <c r="Q665" s="42" t="s">
        <v>5</v>
      </c>
      <c r="R665" s="42" t="s">
        <v>5</v>
      </c>
      <c r="S665" s="42" t="s">
        <v>5</v>
      </c>
      <c r="T665" s="42" t="s">
        <v>5</v>
      </c>
      <c r="U665" s="42" t="s">
        <v>5</v>
      </c>
      <c r="V665" s="42" t="s">
        <v>5</v>
      </c>
      <c r="W665" s="42" t="s">
        <v>5</v>
      </c>
      <c r="X665" s="42" t="s">
        <v>5</v>
      </c>
      <c r="Y665" s="42" t="s">
        <v>5</v>
      </c>
      <c r="Z665" s="42" t="s">
        <v>5</v>
      </c>
      <c r="AA665" s="42" t="s">
        <v>5</v>
      </c>
      <c r="AB665" s="42" t="s">
        <v>5</v>
      </c>
      <c r="AC665" s="42" t="s">
        <v>5</v>
      </c>
      <c r="AD665" s="42" t="s">
        <v>5</v>
      </c>
      <c r="AE665" s="42" t="s">
        <v>5</v>
      </c>
      <c r="AF665" s="42" t="s">
        <v>5</v>
      </c>
      <c r="AG665" s="42" t="s">
        <v>5</v>
      </c>
      <c r="AH665" s="42" t="s">
        <v>5</v>
      </c>
      <c r="AI665" s="42" t="s">
        <v>5</v>
      </c>
      <c r="AJ665" s="42" t="s">
        <v>5</v>
      </c>
      <c r="AK665" s="42" t="s">
        <v>5</v>
      </c>
      <c r="AL665" s="42" t="s">
        <v>5</v>
      </c>
      <c r="AM665" s="42" t="s">
        <v>5</v>
      </c>
      <c r="AN665" s="42" t="s">
        <v>5</v>
      </c>
      <c r="AO665" s="42" t="s">
        <v>5</v>
      </c>
      <c r="AP665" s="42" t="s">
        <v>5</v>
      </c>
      <c r="AQ665" s="42" t="s">
        <v>5</v>
      </c>
      <c r="AR665" s="42" t="s">
        <v>5</v>
      </c>
      <c r="AS665" s="42" t="s">
        <v>5</v>
      </c>
      <c r="AT665" s="42" t="s">
        <v>5</v>
      </c>
      <c r="AU665" s="42" t="s">
        <v>5</v>
      </c>
      <c r="AV665" s="42">
        <v>7</v>
      </c>
      <c r="AW665" s="42" t="s">
        <v>5</v>
      </c>
      <c r="AX665" s="42" t="s">
        <v>5</v>
      </c>
      <c r="AY665" s="42" t="s">
        <v>5</v>
      </c>
      <c r="AZ665" s="42" t="s">
        <v>5</v>
      </c>
      <c r="BA665" s="42" t="s">
        <v>5</v>
      </c>
      <c r="BB665" s="42" t="s">
        <v>5</v>
      </c>
      <c r="BC665" s="42" t="s">
        <v>5</v>
      </c>
      <c r="BD665" s="42" t="s">
        <v>5</v>
      </c>
      <c r="BE665" s="42" t="s">
        <v>5</v>
      </c>
      <c r="BF665" s="42" t="s">
        <v>5</v>
      </c>
      <c r="BG665" s="42" t="s">
        <v>5</v>
      </c>
      <c r="BH665" s="42" t="s">
        <v>4</v>
      </c>
      <c r="BI665" s="42" t="s">
        <v>4</v>
      </c>
      <c r="BJ665" s="42" t="s">
        <v>4</v>
      </c>
      <c r="BK665" s="42" t="s">
        <v>4</v>
      </c>
      <c r="BL665" s="42" t="s">
        <v>4</v>
      </c>
    </row>
    <row r="666" spans="1:64">
      <c r="A666" s="41" t="s">
        <v>278</v>
      </c>
      <c r="B666" s="41" t="s">
        <v>56</v>
      </c>
      <c r="C666" s="41" t="s">
        <v>7</v>
      </c>
      <c r="D666" s="42" t="s">
        <v>5</v>
      </c>
      <c r="E666" s="42" t="s">
        <v>5</v>
      </c>
      <c r="F666" s="42" t="s">
        <v>5</v>
      </c>
      <c r="G666" s="42" t="s">
        <v>5</v>
      </c>
      <c r="H666" s="42" t="s">
        <v>5</v>
      </c>
      <c r="I666" s="42" t="s">
        <v>5</v>
      </c>
      <c r="J666" s="42" t="s">
        <v>5</v>
      </c>
      <c r="K666" s="42" t="s">
        <v>5</v>
      </c>
      <c r="L666" s="42" t="s">
        <v>5</v>
      </c>
      <c r="M666" s="42" t="s">
        <v>5</v>
      </c>
      <c r="N666" s="42" t="s">
        <v>5</v>
      </c>
      <c r="O666" s="42" t="s">
        <v>5</v>
      </c>
      <c r="P666" s="42" t="s">
        <v>5</v>
      </c>
      <c r="Q666" s="42" t="s">
        <v>5</v>
      </c>
      <c r="R666" s="42" t="s">
        <v>5</v>
      </c>
      <c r="S666" s="42" t="s">
        <v>5</v>
      </c>
      <c r="T666" s="42" t="s">
        <v>5</v>
      </c>
      <c r="U666" s="42" t="s">
        <v>5</v>
      </c>
      <c r="V666" s="42" t="s">
        <v>5</v>
      </c>
      <c r="W666" s="42" t="s">
        <v>5</v>
      </c>
      <c r="X666" s="42" t="s">
        <v>5</v>
      </c>
      <c r="Y666" s="42" t="s">
        <v>5</v>
      </c>
      <c r="Z666" s="42" t="s">
        <v>5</v>
      </c>
      <c r="AA666" s="42" t="s">
        <v>5</v>
      </c>
      <c r="AB666" s="42" t="s">
        <v>5</v>
      </c>
      <c r="AC666" s="42" t="s">
        <v>5</v>
      </c>
      <c r="AD666" s="42" t="s">
        <v>5</v>
      </c>
      <c r="AE666" s="42" t="s">
        <v>5</v>
      </c>
      <c r="AF666" s="42" t="s">
        <v>5</v>
      </c>
      <c r="AG666" s="42" t="s">
        <v>5</v>
      </c>
      <c r="AH666" s="42" t="s">
        <v>5</v>
      </c>
      <c r="AI666" s="42" t="s">
        <v>5</v>
      </c>
      <c r="AJ666" s="42" t="s">
        <v>5</v>
      </c>
      <c r="AK666" s="42" t="s">
        <v>5</v>
      </c>
      <c r="AL666" s="42" t="s">
        <v>5</v>
      </c>
      <c r="AM666" s="42" t="s">
        <v>5</v>
      </c>
      <c r="AN666" s="42" t="s">
        <v>5</v>
      </c>
      <c r="AO666" s="42" t="s">
        <v>5</v>
      </c>
      <c r="AP666" s="42" t="s">
        <v>5</v>
      </c>
      <c r="AQ666" s="42" t="s">
        <v>5</v>
      </c>
      <c r="AR666" s="42" t="s">
        <v>5</v>
      </c>
      <c r="AS666" s="42">
        <v>10</v>
      </c>
      <c r="AT666" s="42">
        <v>10</v>
      </c>
      <c r="AU666" s="42" t="s">
        <v>5</v>
      </c>
      <c r="AV666" s="42" t="s">
        <v>5</v>
      </c>
      <c r="AW666" s="42">
        <v>11</v>
      </c>
      <c r="AX666" s="42">
        <v>4</v>
      </c>
      <c r="AY666" s="42">
        <v>8</v>
      </c>
      <c r="AZ666" s="42">
        <v>6</v>
      </c>
      <c r="BA666" s="42">
        <v>2</v>
      </c>
      <c r="BB666" s="42">
        <v>11</v>
      </c>
      <c r="BC666" s="42">
        <v>1</v>
      </c>
      <c r="BD666" s="42" t="s">
        <v>5</v>
      </c>
      <c r="BE666" s="42">
        <v>4</v>
      </c>
      <c r="BF666" s="42">
        <v>6</v>
      </c>
      <c r="BG666" s="42">
        <v>2</v>
      </c>
      <c r="BH666" s="42" t="s">
        <v>4</v>
      </c>
      <c r="BI666" s="42" t="s">
        <v>4</v>
      </c>
      <c r="BJ666" s="42" t="s">
        <v>4</v>
      </c>
      <c r="BK666" s="42" t="s">
        <v>4</v>
      </c>
      <c r="BL666" s="42" t="s">
        <v>4</v>
      </c>
    </row>
    <row r="667" spans="1:64">
      <c r="B667" s="2" t="s">
        <v>56</v>
      </c>
      <c r="D667" s="2">
        <f>SUM(D654:D666)</f>
        <v>110</v>
      </c>
      <c r="E667" s="2">
        <f t="shared" ref="E667:BL667" si="46">SUM(E654:E666)</f>
        <v>137</v>
      </c>
      <c r="F667" s="2">
        <f t="shared" si="46"/>
        <v>548</v>
      </c>
      <c r="G667" s="2">
        <f t="shared" si="46"/>
        <v>85</v>
      </c>
      <c r="H667" s="2">
        <f t="shared" si="46"/>
        <v>91</v>
      </c>
      <c r="I667" s="2">
        <f t="shared" si="46"/>
        <v>133</v>
      </c>
      <c r="J667" s="2">
        <f t="shared" si="46"/>
        <v>219</v>
      </c>
      <c r="K667" s="2">
        <f t="shared" si="46"/>
        <v>287</v>
      </c>
      <c r="L667" s="2">
        <f t="shared" si="46"/>
        <v>211</v>
      </c>
      <c r="M667" s="2">
        <f t="shared" si="46"/>
        <v>208</v>
      </c>
      <c r="N667" s="2">
        <f t="shared" si="46"/>
        <v>158</v>
      </c>
      <c r="O667" s="2">
        <f t="shared" si="46"/>
        <v>133</v>
      </c>
      <c r="P667" s="2">
        <f t="shared" si="46"/>
        <v>179</v>
      </c>
      <c r="Q667" s="2">
        <f t="shared" si="46"/>
        <v>74</v>
      </c>
      <c r="R667" s="2">
        <f t="shared" si="46"/>
        <v>110</v>
      </c>
      <c r="S667" s="2">
        <f t="shared" si="46"/>
        <v>74</v>
      </c>
      <c r="T667" s="2">
        <f t="shared" si="46"/>
        <v>87</v>
      </c>
      <c r="U667" s="2">
        <f t="shared" si="46"/>
        <v>121</v>
      </c>
      <c r="V667" s="2">
        <f t="shared" si="46"/>
        <v>119</v>
      </c>
      <c r="W667" s="2">
        <f t="shared" si="46"/>
        <v>253</v>
      </c>
      <c r="X667" s="2">
        <f t="shared" si="46"/>
        <v>334</v>
      </c>
      <c r="Y667" s="2">
        <f t="shared" si="46"/>
        <v>242</v>
      </c>
      <c r="Z667" s="2">
        <f t="shared" si="46"/>
        <v>74</v>
      </c>
      <c r="AA667" s="2">
        <f t="shared" si="46"/>
        <v>91</v>
      </c>
      <c r="AB667" s="2">
        <f t="shared" si="46"/>
        <v>76</v>
      </c>
      <c r="AC667" s="2">
        <f t="shared" si="46"/>
        <v>80</v>
      </c>
      <c r="AD667" s="2">
        <f t="shared" si="46"/>
        <v>64</v>
      </c>
      <c r="AE667" s="2">
        <f t="shared" si="46"/>
        <v>75</v>
      </c>
      <c r="AF667" s="2">
        <f t="shared" si="46"/>
        <v>89</v>
      </c>
      <c r="AG667" s="2">
        <f t="shared" si="46"/>
        <v>126</v>
      </c>
      <c r="AH667" s="2">
        <f t="shared" si="46"/>
        <v>174</v>
      </c>
      <c r="AI667" s="2">
        <f t="shared" si="46"/>
        <v>244</v>
      </c>
      <c r="AJ667" s="2">
        <f t="shared" si="46"/>
        <v>230</v>
      </c>
      <c r="AK667" s="2">
        <f t="shared" si="46"/>
        <v>343</v>
      </c>
      <c r="AL667" s="2">
        <f t="shared" si="46"/>
        <v>274</v>
      </c>
      <c r="AM667" s="2">
        <f t="shared" si="46"/>
        <v>328</v>
      </c>
      <c r="AN667" s="2">
        <f t="shared" si="46"/>
        <v>209</v>
      </c>
      <c r="AO667" s="2">
        <f t="shared" si="46"/>
        <v>273</v>
      </c>
      <c r="AP667" s="2">
        <f t="shared" si="46"/>
        <v>381</v>
      </c>
      <c r="AQ667" s="2">
        <f t="shared" si="46"/>
        <v>319</v>
      </c>
      <c r="AR667" s="2">
        <f t="shared" si="46"/>
        <v>294</v>
      </c>
      <c r="AS667" s="2">
        <f t="shared" si="46"/>
        <v>319</v>
      </c>
      <c r="AT667" s="2">
        <f t="shared" si="46"/>
        <v>231</v>
      </c>
      <c r="AU667" s="2">
        <f t="shared" si="46"/>
        <v>220</v>
      </c>
      <c r="AV667" s="2">
        <f t="shared" si="46"/>
        <v>372</v>
      </c>
      <c r="AW667" s="2">
        <f t="shared" si="46"/>
        <v>372</v>
      </c>
      <c r="AX667" s="2">
        <f t="shared" si="46"/>
        <v>336</v>
      </c>
      <c r="AY667" s="2">
        <f t="shared" si="46"/>
        <v>342</v>
      </c>
      <c r="AZ667" s="2">
        <f t="shared" si="46"/>
        <v>243</v>
      </c>
      <c r="BA667" s="2">
        <f t="shared" si="46"/>
        <v>210</v>
      </c>
      <c r="BB667" s="2">
        <f t="shared" si="46"/>
        <v>228</v>
      </c>
      <c r="BC667" s="2">
        <f t="shared" si="46"/>
        <v>208</v>
      </c>
      <c r="BD667" s="2">
        <f t="shared" si="46"/>
        <v>131</v>
      </c>
      <c r="BE667" s="2">
        <f t="shared" si="46"/>
        <v>136</v>
      </c>
      <c r="BF667" s="2">
        <f t="shared" si="46"/>
        <v>158</v>
      </c>
      <c r="BG667" s="2">
        <f t="shared" si="46"/>
        <v>153</v>
      </c>
      <c r="BH667" s="2">
        <f t="shared" si="46"/>
        <v>144</v>
      </c>
      <c r="BI667" s="2">
        <f t="shared" si="46"/>
        <v>75</v>
      </c>
      <c r="BJ667" s="2">
        <f t="shared" si="46"/>
        <v>0</v>
      </c>
      <c r="BK667" s="2">
        <f t="shared" si="46"/>
        <v>57</v>
      </c>
      <c r="BL667" s="2">
        <f t="shared" si="46"/>
        <v>48</v>
      </c>
    </row>
    <row r="668" spans="1:64">
      <c r="B668" s="7" t="s">
        <v>107</v>
      </c>
      <c r="C668" s="7" t="s">
        <v>6</v>
      </c>
      <c r="D668" s="7" t="s">
        <v>4</v>
      </c>
      <c r="E668" s="7" t="s">
        <v>4</v>
      </c>
      <c r="F668" s="7" t="s">
        <v>4</v>
      </c>
      <c r="G668" s="7" t="s">
        <v>4</v>
      </c>
      <c r="H668" s="7" t="s">
        <v>4</v>
      </c>
      <c r="I668" s="7" t="s">
        <v>4</v>
      </c>
      <c r="J668" s="7" t="s">
        <v>4</v>
      </c>
      <c r="K668" s="7" t="s">
        <v>4</v>
      </c>
      <c r="L668" s="7" t="s">
        <v>4</v>
      </c>
      <c r="M668" s="7" t="s">
        <v>4</v>
      </c>
      <c r="N668" s="7" t="s">
        <v>4</v>
      </c>
      <c r="O668" s="7" t="s">
        <v>4</v>
      </c>
      <c r="P668" s="7" t="s">
        <v>4</v>
      </c>
      <c r="Q668" s="7" t="s">
        <v>4</v>
      </c>
      <c r="R668" s="7" t="s">
        <v>4</v>
      </c>
      <c r="S668" s="7" t="s">
        <v>4</v>
      </c>
      <c r="T668" s="7" t="s">
        <v>4</v>
      </c>
      <c r="U668" s="7" t="s">
        <v>4</v>
      </c>
      <c r="V668" s="7" t="s">
        <v>4</v>
      </c>
      <c r="W668" s="7" t="s">
        <v>4</v>
      </c>
      <c r="X668" s="7" t="s">
        <v>4</v>
      </c>
      <c r="Y668" s="7" t="s">
        <v>4</v>
      </c>
      <c r="Z668" s="7" t="s">
        <v>4</v>
      </c>
      <c r="AA668" s="7" t="s">
        <v>4</v>
      </c>
      <c r="AB668" s="7" t="s">
        <v>4</v>
      </c>
      <c r="AC668" s="7" t="s">
        <v>4</v>
      </c>
      <c r="AD668" s="7" t="s">
        <v>4</v>
      </c>
      <c r="AE668" s="7" t="s">
        <v>4</v>
      </c>
      <c r="AF668" s="7" t="s">
        <v>4</v>
      </c>
      <c r="AG668" s="7" t="s">
        <v>4</v>
      </c>
      <c r="AH668" s="7" t="s">
        <v>4</v>
      </c>
      <c r="AI668" s="7" t="s">
        <v>4</v>
      </c>
      <c r="AJ668" s="7" t="s">
        <v>4</v>
      </c>
      <c r="AK668" s="7" t="s">
        <v>4</v>
      </c>
      <c r="AL668" s="7" t="s">
        <v>4</v>
      </c>
      <c r="AM668" s="7" t="s">
        <v>4</v>
      </c>
      <c r="AN668" s="7" t="s">
        <v>4</v>
      </c>
      <c r="AO668" s="7" t="s">
        <v>4</v>
      </c>
      <c r="AP668" s="7" t="s">
        <v>4</v>
      </c>
      <c r="AQ668" s="7">
        <v>22</v>
      </c>
      <c r="AR668" s="7">
        <v>15</v>
      </c>
      <c r="AS668" s="7">
        <v>37</v>
      </c>
      <c r="AT668" s="7">
        <v>56</v>
      </c>
      <c r="AU668" s="7">
        <v>39</v>
      </c>
      <c r="AV668" s="7">
        <v>79</v>
      </c>
      <c r="AW668" s="7">
        <v>142</v>
      </c>
      <c r="AX668" s="7">
        <v>11</v>
      </c>
      <c r="AY668" s="7">
        <v>82</v>
      </c>
      <c r="AZ668" s="7">
        <v>68</v>
      </c>
      <c r="BA668" s="7">
        <v>81</v>
      </c>
      <c r="BB668" s="7">
        <v>45</v>
      </c>
      <c r="BC668" s="7">
        <v>46</v>
      </c>
      <c r="BD668" s="7">
        <v>15</v>
      </c>
      <c r="BE668" s="7">
        <v>55</v>
      </c>
      <c r="BF668" s="7">
        <v>51</v>
      </c>
      <c r="BG668" s="7">
        <v>58</v>
      </c>
      <c r="BH668" s="7">
        <v>82</v>
      </c>
      <c r="BI668" s="7">
        <v>78</v>
      </c>
      <c r="BJ668" s="7">
        <v>97</v>
      </c>
      <c r="BK668" s="7">
        <v>91</v>
      </c>
      <c r="BL668" s="7">
        <v>103</v>
      </c>
    </row>
    <row r="669" spans="1:64">
      <c r="B669" s="7" t="s">
        <v>107</v>
      </c>
      <c r="C669" s="7" t="s">
        <v>7</v>
      </c>
      <c r="D669" s="7" t="s">
        <v>4</v>
      </c>
      <c r="E669" s="7" t="s">
        <v>4</v>
      </c>
      <c r="F669" s="7" t="s">
        <v>4</v>
      </c>
      <c r="G669" s="7" t="s">
        <v>4</v>
      </c>
      <c r="H669" s="7" t="s">
        <v>4</v>
      </c>
      <c r="I669" s="7" t="s">
        <v>4</v>
      </c>
      <c r="J669" s="7" t="s">
        <v>4</v>
      </c>
      <c r="K669" s="7" t="s">
        <v>4</v>
      </c>
      <c r="L669" s="7" t="s">
        <v>4</v>
      </c>
      <c r="M669" s="7" t="s">
        <v>4</v>
      </c>
      <c r="N669" s="7" t="s">
        <v>4</v>
      </c>
      <c r="O669" s="7" t="s">
        <v>4</v>
      </c>
      <c r="P669" s="7" t="s">
        <v>4</v>
      </c>
      <c r="Q669" s="7" t="s">
        <v>4</v>
      </c>
      <c r="R669" s="7" t="s">
        <v>4</v>
      </c>
      <c r="S669" s="7" t="s">
        <v>4</v>
      </c>
      <c r="T669" s="7" t="s">
        <v>4</v>
      </c>
      <c r="U669" s="7" t="s">
        <v>4</v>
      </c>
      <c r="V669" s="7" t="s">
        <v>4</v>
      </c>
      <c r="W669" s="7" t="s">
        <v>4</v>
      </c>
      <c r="X669" s="7" t="s">
        <v>4</v>
      </c>
      <c r="Y669" s="7" t="s">
        <v>4</v>
      </c>
      <c r="Z669" s="7" t="s">
        <v>4</v>
      </c>
      <c r="AA669" s="7" t="s">
        <v>4</v>
      </c>
      <c r="AB669" s="7" t="s">
        <v>4</v>
      </c>
      <c r="AC669" s="7" t="s">
        <v>4</v>
      </c>
      <c r="AD669" s="7" t="s">
        <v>4</v>
      </c>
      <c r="AE669" s="7" t="s">
        <v>4</v>
      </c>
      <c r="AF669" s="7" t="s">
        <v>4</v>
      </c>
      <c r="AG669" s="7" t="s">
        <v>4</v>
      </c>
      <c r="AH669" s="7" t="s">
        <v>4</v>
      </c>
      <c r="AI669" s="7" t="s">
        <v>4</v>
      </c>
      <c r="AJ669" s="7" t="s">
        <v>4</v>
      </c>
      <c r="AK669" s="7" t="s">
        <v>4</v>
      </c>
      <c r="AL669" s="7" t="s">
        <v>4</v>
      </c>
      <c r="AM669" s="7" t="s">
        <v>4</v>
      </c>
      <c r="AN669" s="7" t="s">
        <v>4</v>
      </c>
      <c r="AO669" s="7" t="s">
        <v>4</v>
      </c>
      <c r="AP669" s="7" t="s">
        <v>4</v>
      </c>
      <c r="AQ669" s="7">
        <v>10</v>
      </c>
      <c r="AR669" s="7">
        <v>10</v>
      </c>
      <c r="AS669" s="7">
        <v>5</v>
      </c>
      <c r="AT669" s="7">
        <v>40</v>
      </c>
      <c r="AU669" s="7">
        <v>17</v>
      </c>
      <c r="AV669" s="7">
        <v>48</v>
      </c>
      <c r="AW669" s="7">
        <v>9</v>
      </c>
      <c r="AX669" s="7">
        <v>22</v>
      </c>
      <c r="AY669" s="7">
        <v>23</v>
      </c>
      <c r="AZ669" s="7">
        <v>11</v>
      </c>
      <c r="BA669" s="7">
        <v>20</v>
      </c>
      <c r="BB669" s="7">
        <v>12</v>
      </c>
      <c r="BC669" s="7">
        <v>7</v>
      </c>
      <c r="BD669" s="7">
        <v>10</v>
      </c>
      <c r="BE669" s="7">
        <v>5</v>
      </c>
      <c r="BF669" s="7">
        <v>6</v>
      </c>
      <c r="BG669" s="7">
        <v>7</v>
      </c>
      <c r="BH669" s="7">
        <v>17</v>
      </c>
      <c r="BI669" s="7">
        <v>25</v>
      </c>
      <c r="BJ669" s="7">
        <v>35</v>
      </c>
      <c r="BK669" s="7">
        <v>43</v>
      </c>
      <c r="BL669" s="7">
        <v>52</v>
      </c>
    </row>
    <row r="670" spans="1:64">
      <c r="B670" s="7" t="s">
        <v>107</v>
      </c>
      <c r="C670" s="7" t="s">
        <v>6</v>
      </c>
      <c r="D670" s="7" t="s">
        <v>5</v>
      </c>
      <c r="E670" s="7" t="s">
        <v>5</v>
      </c>
      <c r="F670" s="7" t="s">
        <v>5</v>
      </c>
      <c r="G670" s="7" t="s">
        <v>5</v>
      </c>
      <c r="H670" s="7" t="s">
        <v>5</v>
      </c>
      <c r="I670" s="7" t="s">
        <v>5</v>
      </c>
      <c r="J670" s="7" t="s">
        <v>5</v>
      </c>
      <c r="K670" s="7" t="s">
        <v>5</v>
      </c>
      <c r="L670" s="7" t="s">
        <v>5</v>
      </c>
      <c r="M670" s="7" t="s">
        <v>5</v>
      </c>
      <c r="N670" s="7" t="s">
        <v>5</v>
      </c>
      <c r="O670" s="7" t="s">
        <v>5</v>
      </c>
      <c r="P670" s="7" t="s">
        <v>5</v>
      </c>
      <c r="Q670" s="7" t="s">
        <v>5</v>
      </c>
      <c r="R670" s="7" t="s">
        <v>5</v>
      </c>
      <c r="S670" s="7" t="s">
        <v>5</v>
      </c>
      <c r="T670" s="7" t="s">
        <v>5</v>
      </c>
      <c r="U670" s="7" t="s">
        <v>5</v>
      </c>
      <c r="V670" s="7" t="s">
        <v>5</v>
      </c>
      <c r="W670" s="7" t="s">
        <v>5</v>
      </c>
      <c r="X670" s="7" t="s">
        <v>5</v>
      </c>
      <c r="Y670" s="7" t="s">
        <v>5</v>
      </c>
      <c r="Z670" s="7" t="s">
        <v>5</v>
      </c>
      <c r="AA670" s="7" t="s">
        <v>5</v>
      </c>
      <c r="AB670" s="7" t="s">
        <v>5</v>
      </c>
      <c r="AC670" s="7">
        <v>36</v>
      </c>
      <c r="AD670" s="7">
        <v>63</v>
      </c>
      <c r="AE670" s="7">
        <v>57</v>
      </c>
      <c r="AF670" s="7">
        <v>77</v>
      </c>
      <c r="AG670" s="7">
        <v>28</v>
      </c>
      <c r="AH670" s="7">
        <v>21</v>
      </c>
      <c r="AI670" s="7">
        <v>28</v>
      </c>
      <c r="AJ670" s="7">
        <v>29</v>
      </c>
      <c r="AK670" s="7">
        <v>36</v>
      </c>
      <c r="AL670" s="7">
        <v>38</v>
      </c>
      <c r="AM670" s="7">
        <v>37</v>
      </c>
      <c r="AN670" s="7">
        <v>27</v>
      </c>
      <c r="AO670" s="7">
        <v>15</v>
      </c>
      <c r="AP670" s="7">
        <v>31</v>
      </c>
      <c r="AQ670" s="7" t="s">
        <v>4</v>
      </c>
      <c r="AR670" s="7" t="s">
        <v>4</v>
      </c>
      <c r="AS670" s="7" t="s">
        <v>4</v>
      </c>
      <c r="AT670" s="7" t="s">
        <v>4</v>
      </c>
      <c r="AU670" s="7" t="s">
        <v>4</v>
      </c>
      <c r="AV670" s="7" t="s">
        <v>4</v>
      </c>
      <c r="AW670" s="7" t="s">
        <v>4</v>
      </c>
      <c r="AX670" s="7" t="s">
        <v>4</v>
      </c>
      <c r="AY670" s="7" t="s">
        <v>4</v>
      </c>
      <c r="AZ670" s="7" t="s">
        <v>4</v>
      </c>
      <c r="BA670" s="7" t="s">
        <v>4</v>
      </c>
      <c r="BB670" s="7" t="s">
        <v>4</v>
      </c>
      <c r="BC670" s="7" t="s">
        <v>4</v>
      </c>
      <c r="BD670" s="7" t="s">
        <v>4</v>
      </c>
      <c r="BE670" s="7" t="s">
        <v>4</v>
      </c>
      <c r="BF670" s="7" t="s">
        <v>4</v>
      </c>
      <c r="BG670" s="7" t="s">
        <v>4</v>
      </c>
      <c r="BH670" s="7" t="s">
        <v>4</v>
      </c>
      <c r="BI670" s="7" t="s">
        <v>4</v>
      </c>
      <c r="BJ670" s="7" t="s">
        <v>4</v>
      </c>
      <c r="BK670" s="7" t="s">
        <v>4</v>
      </c>
      <c r="BL670" s="7" t="s">
        <v>4</v>
      </c>
    </row>
    <row r="671" spans="1:64">
      <c r="B671" s="7" t="s">
        <v>107</v>
      </c>
      <c r="C671" s="7" t="s">
        <v>9</v>
      </c>
      <c r="D671" s="7" t="s">
        <v>5</v>
      </c>
      <c r="E671" s="7" t="s">
        <v>5</v>
      </c>
      <c r="F671" s="7" t="s">
        <v>5</v>
      </c>
      <c r="G671" s="7" t="s">
        <v>5</v>
      </c>
      <c r="H671" s="7" t="s">
        <v>5</v>
      </c>
      <c r="I671" s="7" t="s">
        <v>5</v>
      </c>
      <c r="J671" s="7" t="s">
        <v>5</v>
      </c>
      <c r="K671" s="7" t="s">
        <v>5</v>
      </c>
      <c r="L671" s="7" t="s">
        <v>5</v>
      </c>
      <c r="M671" s="7" t="s">
        <v>5</v>
      </c>
      <c r="N671" s="7" t="s">
        <v>5</v>
      </c>
      <c r="O671" s="7" t="s">
        <v>5</v>
      </c>
      <c r="P671" s="7">
        <v>88</v>
      </c>
      <c r="Q671" s="7">
        <v>65</v>
      </c>
      <c r="R671" s="7">
        <v>43</v>
      </c>
      <c r="S671" s="7">
        <v>30</v>
      </c>
      <c r="T671" s="7">
        <v>17</v>
      </c>
      <c r="U671" s="7">
        <v>19</v>
      </c>
      <c r="V671" s="7">
        <v>18</v>
      </c>
      <c r="W671" s="7">
        <v>25</v>
      </c>
      <c r="X671" s="7">
        <v>37</v>
      </c>
      <c r="Y671" s="7">
        <v>32</v>
      </c>
      <c r="Z671" s="7">
        <v>24</v>
      </c>
      <c r="AA671" s="7">
        <v>28</v>
      </c>
      <c r="AB671" s="7">
        <v>47</v>
      </c>
      <c r="AC671" s="7" t="s">
        <v>5</v>
      </c>
      <c r="AD671" s="7" t="s">
        <v>5</v>
      </c>
      <c r="AE671" s="7" t="s">
        <v>5</v>
      </c>
      <c r="AF671" s="7" t="s">
        <v>5</v>
      </c>
      <c r="AG671" s="7" t="s">
        <v>5</v>
      </c>
      <c r="AH671" s="7" t="s">
        <v>5</v>
      </c>
      <c r="AI671" s="7" t="s">
        <v>5</v>
      </c>
      <c r="AJ671" s="7" t="s">
        <v>5</v>
      </c>
      <c r="AK671" s="7" t="s">
        <v>5</v>
      </c>
      <c r="AL671" s="7" t="s">
        <v>5</v>
      </c>
      <c r="AM671" s="7" t="s">
        <v>5</v>
      </c>
      <c r="AN671" s="7" t="s">
        <v>5</v>
      </c>
      <c r="AO671" s="7" t="s">
        <v>5</v>
      </c>
      <c r="AP671" s="7" t="s">
        <v>5</v>
      </c>
      <c r="AQ671" s="7" t="s">
        <v>4</v>
      </c>
      <c r="AR671" s="7" t="s">
        <v>4</v>
      </c>
      <c r="AS671" s="7" t="s">
        <v>4</v>
      </c>
      <c r="AT671" s="7" t="s">
        <v>4</v>
      </c>
      <c r="AU671" s="7" t="s">
        <v>4</v>
      </c>
      <c r="AV671" s="7" t="s">
        <v>4</v>
      </c>
      <c r="AW671" s="7" t="s">
        <v>4</v>
      </c>
      <c r="AX671" s="7" t="s">
        <v>4</v>
      </c>
      <c r="AY671" s="7" t="s">
        <v>4</v>
      </c>
      <c r="AZ671" s="7" t="s">
        <v>4</v>
      </c>
      <c r="BA671" s="7" t="s">
        <v>4</v>
      </c>
      <c r="BB671" s="7" t="s">
        <v>4</v>
      </c>
      <c r="BC671" s="7" t="s">
        <v>4</v>
      </c>
      <c r="BD671" s="7" t="s">
        <v>4</v>
      </c>
      <c r="BE671" s="7" t="s">
        <v>4</v>
      </c>
      <c r="BF671" s="7" t="s">
        <v>4</v>
      </c>
      <c r="BG671" s="7" t="s">
        <v>4</v>
      </c>
      <c r="BH671" s="7" t="s">
        <v>4</v>
      </c>
      <c r="BI671" s="7" t="s">
        <v>4</v>
      </c>
      <c r="BJ671" s="7" t="s">
        <v>4</v>
      </c>
      <c r="BK671" s="7" t="s">
        <v>4</v>
      </c>
      <c r="BL671" s="7" t="s">
        <v>4</v>
      </c>
    </row>
    <row r="672" spans="1:64">
      <c r="B672" s="7" t="s">
        <v>107</v>
      </c>
      <c r="C672" s="7" t="s">
        <v>7</v>
      </c>
      <c r="D672" s="7" t="s">
        <v>5</v>
      </c>
      <c r="E672" s="7" t="s">
        <v>5</v>
      </c>
      <c r="F672" s="7" t="s">
        <v>5</v>
      </c>
      <c r="G672" s="7" t="s">
        <v>5</v>
      </c>
      <c r="H672" s="7" t="s">
        <v>5</v>
      </c>
      <c r="I672" s="7" t="s">
        <v>5</v>
      </c>
      <c r="J672" s="7" t="s">
        <v>5</v>
      </c>
      <c r="K672" s="7" t="s">
        <v>5</v>
      </c>
      <c r="L672" s="7" t="s">
        <v>5</v>
      </c>
      <c r="M672" s="7" t="s">
        <v>5</v>
      </c>
      <c r="N672" s="7" t="s">
        <v>5</v>
      </c>
      <c r="O672" s="7" t="s">
        <v>5</v>
      </c>
      <c r="P672" s="7" t="s">
        <v>5</v>
      </c>
      <c r="Q672" s="7" t="s">
        <v>5</v>
      </c>
      <c r="R672" s="7" t="s">
        <v>5</v>
      </c>
      <c r="S672" s="7" t="s">
        <v>5</v>
      </c>
      <c r="T672" s="7" t="s">
        <v>5</v>
      </c>
      <c r="U672" s="7" t="s">
        <v>5</v>
      </c>
      <c r="V672" s="7" t="s">
        <v>5</v>
      </c>
      <c r="W672" s="7" t="s">
        <v>5</v>
      </c>
      <c r="X672" s="7" t="s">
        <v>5</v>
      </c>
      <c r="Y672" s="7" t="s">
        <v>5</v>
      </c>
      <c r="Z672" s="7" t="s">
        <v>5</v>
      </c>
      <c r="AA672" s="7" t="s">
        <v>5</v>
      </c>
      <c r="AB672" s="7" t="s">
        <v>5</v>
      </c>
      <c r="AC672" s="7">
        <v>5</v>
      </c>
      <c r="AD672" s="7">
        <v>15</v>
      </c>
      <c r="AE672" s="7">
        <v>30</v>
      </c>
      <c r="AF672" s="7">
        <v>15</v>
      </c>
      <c r="AG672" s="7">
        <v>13</v>
      </c>
      <c r="AH672" s="7">
        <v>9</v>
      </c>
      <c r="AI672" s="7">
        <v>20</v>
      </c>
      <c r="AJ672" s="7">
        <v>23</v>
      </c>
      <c r="AK672" s="7">
        <v>22</v>
      </c>
      <c r="AL672" s="7">
        <v>10</v>
      </c>
      <c r="AM672" s="7">
        <v>7</v>
      </c>
      <c r="AN672" s="7">
        <v>6</v>
      </c>
      <c r="AO672" s="7">
        <v>7</v>
      </c>
      <c r="AP672" s="7">
        <v>7</v>
      </c>
      <c r="AQ672" s="7" t="s">
        <v>4</v>
      </c>
      <c r="AR672" s="7" t="s">
        <v>4</v>
      </c>
      <c r="AS672" s="7" t="s">
        <v>4</v>
      </c>
      <c r="AT672" s="7" t="s">
        <v>4</v>
      </c>
      <c r="AU672" s="7" t="s">
        <v>4</v>
      </c>
      <c r="AV672" s="7" t="s">
        <v>4</v>
      </c>
      <c r="AW672" s="7" t="s">
        <v>4</v>
      </c>
      <c r="AX672" s="7" t="s">
        <v>4</v>
      </c>
      <c r="AY672" s="7" t="s">
        <v>4</v>
      </c>
      <c r="AZ672" s="7" t="s">
        <v>4</v>
      </c>
      <c r="BA672" s="7" t="s">
        <v>4</v>
      </c>
      <c r="BB672" s="7" t="s">
        <v>4</v>
      </c>
      <c r="BC672" s="7" t="s">
        <v>4</v>
      </c>
      <c r="BD672" s="7" t="s">
        <v>4</v>
      </c>
      <c r="BE672" s="7" t="s">
        <v>4</v>
      </c>
      <c r="BF672" s="7" t="s">
        <v>4</v>
      </c>
      <c r="BG672" s="7" t="s">
        <v>4</v>
      </c>
      <c r="BH672" s="7" t="s">
        <v>4</v>
      </c>
      <c r="BI672" s="7" t="s">
        <v>4</v>
      </c>
      <c r="BJ672" s="7" t="s">
        <v>4</v>
      </c>
      <c r="BK672" s="7" t="s">
        <v>4</v>
      </c>
      <c r="BL672" s="7" t="s">
        <v>4</v>
      </c>
    </row>
    <row r="673" spans="1:64">
      <c r="A673" s="41" t="s">
        <v>268</v>
      </c>
      <c r="B673" s="41" t="s">
        <v>107</v>
      </c>
      <c r="C673" s="41" t="s">
        <v>7</v>
      </c>
      <c r="D673" s="42" t="s">
        <v>4</v>
      </c>
      <c r="E673" s="42" t="s">
        <v>4</v>
      </c>
      <c r="F673" s="42" t="s">
        <v>4</v>
      </c>
      <c r="G673" s="42" t="s">
        <v>4</v>
      </c>
      <c r="H673" s="42" t="s">
        <v>4</v>
      </c>
      <c r="I673" s="42" t="s">
        <v>4</v>
      </c>
      <c r="J673" s="42" t="s">
        <v>4</v>
      </c>
      <c r="K673" s="42" t="s">
        <v>4</v>
      </c>
      <c r="L673" s="42" t="s">
        <v>4</v>
      </c>
      <c r="M673" s="42" t="s">
        <v>4</v>
      </c>
      <c r="N673" s="42" t="s">
        <v>4</v>
      </c>
      <c r="O673" s="42" t="s">
        <v>4</v>
      </c>
      <c r="P673" s="42" t="s">
        <v>4</v>
      </c>
      <c r="Q673" s="42" t="s">
        <v>4</v>
      </c>
      <c r="R673" s="42" t="s">
        <v>4</v>
      </c>
      <c r="S673" s="42" t="s">
        <v>4</v>
      </c>
      <c r="T673" s="42" t="s">
        <v>4</v>
      </c>
      <c r="U673" s="42" t="s">
        <v>4</v>
      </c>
      <c r="V673" s="42" t="s">
        <v>4</v>
      </c>
      <c r="W673" s="42" t="s">
        <v>4</v>
      </c>
      <c r="X673" s="42" t="s">
        <v>4</v>
      </c>
      <c r="Y673" s="42" t="s">
        <v>4</v>
      </c>
      <c r="Z673" s="42" t="s">
        <v>4</v>
      </c>
      <c r="AA673" s="42" t="s">
        <v>4</v>
      </c>
      <c r="AB673" s="42" t="s">
        <v>4</v>
      </c>
      <c r="AC673" s="42">
        <v>1</v>
      </c>
      <c r="AD673" s="42">
        <v>2</v>
      </c>
      <c r="AE673" s="42">
        <v>4</v>
      </c>
      <c r="AF673" s="42">
        <v>7</v>
      </c>
      <c r="AG673" s="42">
        <v>5</v>
      </c>
      <c r="AH673" s="42">
        <v>4</v>
      </c>
      <c r="AI673" s="42">
        <v>7</v>
      </c>
      <c r="AJ673" s="42">
        <v>6</v>
      </c>
      <c r="AK673" s="42">
        <v>5</v>
      </c>
      <c r="AL673" s="42">
        <v>4</v>
      </c>
      <c r="AM673" s="42">
        <v>4</v>
      </c>
      <c r="AN673" s="42">
        <v>5</v>
      </c>
      <c r="AO673" s="42">
        <v>2</v>
      </c>
      <c r="AP673" s="42">
        <v>1</v>
      </c>
      <c r="AQ673" s="42">
        <v>1</v>
      </c>
      <c r="AR673" s="42">
        <v>1</v>
      </c>
      <c r="AS673" s="42" t="s">
        <v>5</v>
      </c>
      <c r="AT673" s="42">
        <v>4</v>
      </c>
      <c r="AU673" s="42">
        <v>3</v>
      </c>
      <c r="AV673" s="42" t="s">
        <v>4</v>
      </c>
      <c r="AW673" s="42">
        <v>3</v>
      </c>
      <c r="AX673" s="42" t="s">
        <v>4</v>
      </c>
      <c r="AY673" s="42">
        <v>5</v>
      </c>
      <c r="AZ673" s="42">
        <v>4</v>
      </c>
      <c r="BA673" s="42">
        <v>7</v>
      </c>
      <c r="BB673" s="42">
        <v>9</v>
      </c>
      <c r="BC673" s="42">
        <v>4</v>
      </c>
      <c r="BD673" s="42">
        <v>2</v>
      </c>
      <c r="BE673" s="42">
        <v>2</v>
      </c>
      <c r="BF673" s="42">
        <v>1</v>
      </c>
      <c r="BG673" s="42" t="s">
        <v>5</v>
      </c>
      <c r="BH673" s="42">
        <v>2</v>
      </c>
      <c r="BI673" s="42">
        <v>1</v>
      </c>
      <c r="BJ673" s="42">
        <v>2</v>
      </c>
      <c r="BK673" s="42">
        <v>5</v>
      </c>
      <c r="BL673" s="42">
        <v>10</v>
      </c>
    </row>
    <row r="674" spans="1:64">
      <c r="A674" s="41" t="s">
        <v>269</v>
      </c>
      <c r="B674" s="41" t="s">
        <v>107</v>
      </c>
      <c r="C674" s="41" t="s">
        <v>7</v>
      </c>
      <c r="D674" s="42" t="s">
        <v>4</v>
      </c>
      <c r="E674" s="42" t="s">
        <v>4</v>
      </c>
      <c r="F674" s="42" t="s">
        <v>4</v>
      </c>
      <c r="G674" s="42" t="s">
        <v>4</v>
      </c>
      <c r="H674" s="42" t="s">
        <v>4</v>
      </c>
      <c r="I674" s="42" t="s">
        <v>4</v>
      </c>
      <c r="J674" s="42" t="s">
        <v>4</v>
      </c>
      <c r="K674" s="42" t="s">
        <v>4</v>
      </c>
      <c r="L674" s="42" t="s">
        <v>4</v>
      </c>
      <c r="M674" s="42" t="s">
        <v>4</v>
      </c>
      <c r="N674" s="42" t="s">
        <v>4</v>
      </c>
      <c r="O674" s="42" t="s">
        <v>4</v>
      </c>
      <c r="P674" s="42" t="s">
        <v>4</v>
      </c>
      <c r="Q674" s="42" t="s">
        <v>4</v>
      </c>
      <c r="R674" s="42" t="s">
        <v>4</v>
      </c>
      <c r="S674" s="42" t="s">
        <v>4</v>
      </c>
      <c r="T674" s="42" t="s">
        <v>4</v>
      </c>
      <c r="U674" s="42" t="s">
        <v>4</v>
      </c>
      <c r="V674" s="42" t="s">
        <v>4</v>
      </c>
      <c r="W674" s="42" t="s">
        <v>4</v>
      </c>
      <c r="X674" s="42" t="s">
        <v>4</v>
      </c>
      <c r="Y674" s="42" t="s">
        <v>4</v>
      </c>
      <c r="Z674" s="42" t="s">
        <v>4</v>
      </c>
      <c r="AA674" s="42" t="s">
        <v>4</v>
      </c>
      <c r="AB674" s="42" t="s">
        <v>4</v>
      </c>
      <c r="AC674" s="42" t="s">
        <v>4</v>
      </c>
      <c r="AD674" s="42" t="s">
        <v>4</v>
      </c>
      <c r="AE674" s="42" t="s">
        <v>4</v>
      </c>
      <c r="AF674" s="42" t="s">
        <v>4</v>
      </c>
      <c r="AG674" s="42" t="s">
        <v>4</v>
      </c>
      <c r="AH674" s="42" t="s">
        <v>4</v>
      </c>
      <c r="AI674" s="42" t="s">
        <v>4</v>
      </c>
      <c r="AJ674" s="42" t="s">
        <v>4</v>
      </c>
      <c r="AK674" s="42" t="s">
        <v>5</v>
      </c>
      <c r="AL674" s="42">
        <v>1</v>
      </c>
      <c r="AM674" s="42">
        <v>1</v>
      </c>
      <c r="AN674" s="42" t="s">
        <v>5</v>
      </c>
      <c r="AO674" s="42">
        <v>2</v>
      </c>
      <c r="AP674" s="42">
        <v>1</v>
      </c>
      <c r="AQ674" s="42">
        <v>1</v>
      </c>
      <c r="AR674" s="42" t="s">
        <v>5</v>
      </c>
      <c r="AS674" s="42" t="s">
        <v>5</v>
      </c>
      <c r="AT674" s="42">
        <v>1</v>
      </c>
      <c r="AU674" s="42" t="s">
        <v>5</v>
      </c>
      <c r="AV674" s="42" t="s">
        <v>4</v>
      </c>
      <c r="AW674" s="42" t="s">
        <v>5</v>
      </c>
      <c r="AX674" s="42" t="s">
        <v>4</v>
      </c>
      <c r="AY674" s="42">
        <v>9</v>
      </c>
      <c r="AZ674" s="42">
        <v>7</v>
      </c>
      <c r="BA674" s="42">
        <v>6</v>
      </c>
      <c r="BB674" s="42">
        <v>4</v>
      </c>
      <c r="BC674" s="42">
        <v>5</v>
      </c>
      <c r="BD674" s="42">
        <v>5</v>
      </c>
      <c r="BE674" s="42">
        <v>12</v>
      </c>
      <c r="BF674" s="42">
        <v>5</v>
      </c>
      <c r="BG674" s="42">
        <v>9</v>
      </c>
      <c r="BH674" s="42" t="s">
        <v>5</v>
      </c>
      <c r="BI674" s="42">
        <v>1</v>
      </c>
      <c r="BJ674" s="42">
        <v>2</v>
      </c>
      <c r="BK674" s="42">
        <v>1</v>
      </c>
      <c r="BL674" s="42">
        <v>3</v>
      </c>
    </row>
    <row r="675" spans="1:64">
      <c r="A675" s="41" t="s">
        <v>271</v>
      </c>
      <c r="B675" s="41" t="s">
        <v>107</v>
      </c>
      <c r="C675" s="41" t="s">
        <v>6</v>
      </c>
      <c r="D675" s="42" t="s">
        <v>5</v>
      </c>
      <c r="E675" s="42" t="s">
        <v>5</v>
      </c>
      <c r="F675" s="42" t="s">
        <v>5</v>
      </c>
      <c r="G675" s="42" t="s">
        <v>5</v>
      </c>
      <c r="H675" s="42" t="s">
        <v>5</v>
      </c>
      <c r="I675" s="42" t="s">
        <v>5</v>
      </c>
      <c r="J675" s="42" t="s">
        <v>5</v>
      </c>
      <c r="K675" s="42" t="s">
        <v>5</v>
      </c>
      <c r="L675" s="42" t="s">
        <v>5</v>
      </c>
      <c r="M675" s="42" t="s">
        <v>5</v>
      </c>
      <c r="N675" s="42" t="s">
        <v>5</v>
      </c>
      <c r="O675" s="42" t="s">
        <v>5</v>
      </c>
      <c r="P675" s="42" t="s">
        <v>5</v>
      </c>
      <c r="Q675" s="42" t="s">
        <v>5</v>
      </c>
      <c r="R675" s="42" t="s">
        <v>5</v>
      </c>
      <c r="S675" s="42" t="s">
        <v>5</v>
      </c>
      <c r="T675" s="42" t="s">
        <v>5</v>
      </c>
      <c r="U675" s="42" t="s">
        <v>5</v>
      </c>
      <c r="V675" s="42" t="s">
        <v>5</v>
      </c>
      <c r="W675" s="42" t="s">
        <v>5</v>
      </c>
      <c r="X675" s="42" t="s">
        <v>5</v>
      </c>
      <c r="Y675" s="42" t="s">
        <v>5</v>
      </c>
      <c r="Z675" s="42" t="s">
        <v>5</v>
      </c>
      <c r="AA675" s="42" t="s">
        <v>5</v>
      </c>
      <c r="AB675" s="42">
        <v>92</v>
      </c>
      <c r="AC675" s="42">
        <v>26</v>
      </c>
      <c r="AD675" s="42">
        <v>85</v>
      </c>
      <c r="AE675" s="42">
        <v>79</v>
      </c>
      <c r="AF675" s="42">
        <v>159</v>
      </c>
      <c r="AG675" s="42">
        <v>75</v>
      </c>
      <c r="AH675" s="42">
        <v>90</v>
      </c>
      <c r="AI675" s="42">
        <v>60</v>
      </c>
      <c r="AJ675" s="42">
        <v>74</v>
      </c>
      <c r="AK675" s="42">
        <v>119</v>
      </c>
      <c r="AL675" s="42">
        <v>88</v>
      </c>
      <c r="AM675" s="42">
        <v>49</v>
      </c>
      <c r="AN675" s="42">
        <v>33</v>
      </c>
      <c r="AO675" s="42">
        <v>70</v>
      </c>
      <c r="AP675" s="42">
        <v>53</v>
      </c>
      <c r="AQ675" s="42">
        <v>77</v>
      </c>
      <c r="AR675" s="42">
        <v>62</v>
      </c>
      <c r="AS675" s="42">
        <v>73</v>
      </c>
      <c r="AT675" s="42">
        <v>43</v>
      </c>
      <c r="AU675" s="42">
        <v>55</v>
      </c>
      <c r="AV675" s="42">
        <v>80</v>
      </c>
      <c r="AW675" s="42">
        <v>113</v>
      </c>
      <c r="AX675" s="42">
        <v>111</v>
      </c>
      <c r="AY675" s="42">
        <v>135</v>
      </c>
      <c r="AZ675" s="42">
        <v>83</v>
      </c>
      <c r="BA675" s="42" t="s">
        <v>4</v>
      </c>
      <c r="BB675" s="42">
        <v>78</v>
      </c>
      <c r="BC675" s="42">
        <v>161</v>
      </c>
      <c r="BD675" s="42">
        <v>98</v>
      </c>
      <c r="BE675" s="42">
        <v>120</v>
      </c>
      <c r="BF675" s="42">
        <v>156</v>
      </c>
      <c r="BG675" s="42">
        <v>169</v>
      </c>
      <c r="BH675" s="42">
        <v>175</v>
      </c>
      <c r="BI675" s="42" t="s">
        <v>4</v>
      </c>
      <c r="BJ675" s="42" t="s">
        <v>4</v>
      </c>
      <c r="BK675" s="42" t="s">
        <v>4</v>
      </c>
      <c r="BL675" s="42" t="s">
        <v>4</v>
      </c>
    </row>
    <row r="676" spans="1:64">
      <c r="A676" s="41" t="s">
        <v>271</v>
      </c>
      <c r="B676" s="41" t="s">
        <v>107</v>
      </c>
      <c r="C676" s="41" t="s">
        <v>9</v>
      </c>
      <c r="D676" s="42" t="s">
        <v>5</v>
      </c>
      <c r="E676" s="42" t="s">
        <v>5</v>
      </c>
      <c r="F676" s="42" t="s">
        <v>5</v>
      </c>
      <c r="G676" s="42" t="s">
        <v>5</v>
      </c>
      <c r="H676" s="42" t="s">
        <v>5</v>
      </c>
      <c r="I676" s="42" t="s">
        <v>5</v>
      </c>
      <c r="J676" s="42" t="s">
        <v>5</v>
      </c>
      <c r="K676" s="42" t="s">
        <v>5</v>
      </c>
      <c r="L676" s="42" t="s">
        <v>5</v>
      </c>
      <c r="M676" s="42" t="s">
        <v>5</v>
      </c>
      <c r="N676" s="42" t="s">
        <v>5</v>
      </c>
      <c r="O676" s="42" t="s">
        <v>5</v>
      </c>
      <c r="P676" s="42" t="s">
        <v>5</v>
      </c>
      <c r="Q676" s="42" t="s">
        <v>5</v>
      </c>
      <c r="R676" s="42" t="s">
        <v>5</v>
      </c>
      <c r="S676" s="42" t="s">
        <v>5</v>
      </c>
      <c r="T676" s="42" t="s">
        <v>5</v>
      </c>
      <c r="U676" s="42">
        <v>124</v>
      </c>
      <c r="V676" s="42">
        <v>386</v>
      </c>
      <c r="W676" s="42">
        <v>466</v>
      </c>
      <c r="X676" s="42" t="s">
        <v>5</v>
      </c>
      <c r="Y676" s="42" t="s">
        <v>5</v>
      </c>
      <c r="Z676" s="42" t="s">
        <v>5</v>
      </c>
      <c r="AA676" s="42" t="s">
        <v>5</v>
      </c>
      <c r="AB676" s="42" t="s">
        <v>5</v>
      </c>
      <c r="AC676" s="42" t="s">
        <v>5</v>
      </c>
      <c r="AD676" s="42" t="s">
        <v>5</v>
      </c>
      <c r="AE676" s="42" t="s">
        <v>5</v>
      </c>
      <c r="AF676" s="42" t="s">
        <v>5</v>
      </c>
      <c r="AG676" s="42" t="s">
        <v>5</v>
      </c>
      <c r="AH676" s="42" t="s">
        <v>5</v>
      </c>
      <c r="AI676" s="42" t="s">
        <v>5</v>
      </c>
      <c r="AJ676" s="42" t="s">
        <v>5</v>
      </c>
      <c r="AK676" s="42" t="s">
        <v>5</v>
      </c>
      <c r="AL676" s="42" t="s">
        <v>5</v>
      </c>
      <c r="AM676" s="42" t="s">
        <v>5</v>
      </c>
      <c r="AN676" s="42" t="s">
        <v>5</v>
      </c>
      <c r="AO676" s="42" t="s">
        <v>5</v>
      </c>
      <c r="AP676" s="42" t="s">
        <v>5</v>
      </c>
      <c r="AQ676" s="42" t="s">
        <v>5</v>
      </c>
      <c r="AR676" s="42" t="s">
        <v>5</v>
      </c>
      <c r="AS676" s="42" t="s">
        <v>5</v>
      </c>
      <c r="AT676" s="42" t="s">
        <v>5</v>
      </c>
      <c r="AU676" s="42" t="s">
        <v>5</v>
      </c>
      <c r="AV676" s="42" t="s">
        <v>5</v>
      </c>
      <c r="AW676" s="42" t="s">
        <v>5</v>
      </c>
      <c r="AX676" s="42" t="s">
        <v>5</v>
      </c>
      <c r="AY676" s="42" t="s">
        <v>5</v>
      </c>
      <c r="AZ676" s="42" t="s">
        <v>5</v>
      </c>
      <c r="BA676" s="42" t="s">
        <v>4</v>
      </c>
      <c r="BB676" s="42" t="s">
        <v>5</v>
      </c>
      <c r="BC676" s="42" t="s">
        <v>5</v>
      </c>
      <c r="BD676" s="42" t="s">
        <v>5</v>
      </c>
      <c r="BE676" s="42" t="s">
        <v>5</v>
      </c>
      <c r="BF676" s="42" t="s">
        <v>5</v>
      </c>
      <c r="BG676" s="42" t="s">
        <v>5</v>
      </c>
      <c r="BH676" s="42" t="s">
        <v>4</v>
      </c>
      <c r="BI676" s="42" t="s">
        <v>4</v>
      </c>
      <c r="BJ676" s="42" t="s">
        <v>4</v>
      </c>
      <c r="BK676" s="42" t="s">
        <v>4</v>
      </c>
      <c r="BL676" s="42" t="s">
        <v>4</v>
      </c>
    </row>
    <row r="677" spans="1:64">
      <c r="A677" s="41" t="s">
        <v>271</v>
      </c>
      <c r="B677" s="41" t="s">
        <v>107</v>
      </c>
      <c r="C677" s="41" t="s">
        <v>7</v>
      </c>
      <c r="D677" s="42" t="s">
        <v>5</v>
      </c>
      <c r="E677" s="42" t="s">
        <v>5</v>
      </c>
      <c r="F677" s="42" t="s">
        <v>5</v>
      </c>
      <c r="G677" s="42" t="s">
        <v>5</v>
      </c>
      <c r="H677" s="42" t="s">
        <v>5</v>
      </c>
      <c r="I677" s="42" t="s">
        <v>5</v>
      </c>
      <c r="J677" s="42" t="s">
        <v>5</v>
      </c>
      <c r="K677" s="42" t="s">
        <v>5</v>
      </c>
      <c r="L677" s="42" t="s">
        <v>5</v>
      </c>
      <c r="M677" s="42" t="s">
        <v>5</v>
      </c>
      <c r="N677" s="42" t="s">
        <v>5</v>
      </c>
      <c r="O677" s="42" t="s">
        <v>5</v>
      </c>
      <c r="P677" s="42" t="s">
        <v>5</v>
      </c>
      <c r="Q677" s="42" t="s">
        <v>5</v>
      </c>
      <c r="R677" s="42" t="s">
        <v>5</v>
      </c>
      <c r="S677" s="42" t="s">
        <v>5</v>
      </c>
      <c r="T677" s="42" t="s">
        <v>5</v>
      </c>
      <c r="U677" s="42" t="s">
        <v>5</v>
      </c>
      <c r="V677" s="42" t="s">
        <v>5</v>
      </c>
      <c r="W677" s="42" t="s">
        <v>5</v>
      </c>
      <c r="X677" s="42" t="s">
        <v>5</v>
      </c>
      <c r="Y677" s="42" t="s">
        <v>5</v>
      </c>
      <c r="Z677" s="42" t="s">
        <v>5</v>
      </c>
      <c r="AA677" s="42" t="s">
        <v>5</v>
      </c>
      <c r="AB677" s="42">
        <v>115</v>
      </c>
      <c r="AC677" s="42">
        <v>140</v>
      </c>
      <c r="AD677" s="42">
        <v>111</v>
      </c>
      <c r="AE677" s="42">
        <v>145</v>
      </c>
      <c r="AF677" s="42">
        <v>117</v>
      </c>
      <c r="AG677" s="42">
        <v>222</v>
      </c>
      <c r="AH677" s="42">
        <v>227</v>
      </c>
      <c r="AI677" s="42" t="s">
        <v>5</v>
      </c>
      <c r="AJ677" s="42">
        <v>128</v>
      </c>
      <c r="AK677" s="42">
        <v>142</v>
      </c>
      <c r="AL677" s="42">
        <v>129</v>
      </c>
      <c r="AM677" s="42">
        <v>137</v>
      </c>
      <c r="AN677" s="42">
        <v>208</v>
      </c>
      <c r="AO677" s="42">
        <v>179</v>
      </c>
      <c r="AP677" s="42">
        <v>193</v>
      </c>
      <c r="AQ677" s="42">
        <v>180</v>
      </c>
      <c r="AR677" s="42">
        <v>152</v>
      </c>
      <c r="AS677" s="42">
        <v>215</v>
      </c>
      <c r="AT677" s="42">
        <v>127</v>
      </c>
      <c r="AU677" s="42">
        <v>131</v>
      </c>
      <c r="AV677" s="42">
        <v>127</v>
      </c>
      <c r="AW677" s="42">
        <v>101</v>
      </c>
      <c r="AX677" s="42">
        <v>76</v>
      </c>
      <c r="AY677" s="42">
        <v>80</v>
      </c>
      <c r="AZ677" s="42">
        <v>109</v>
      </c>
      <c r="BA677" s="42" t="s">
        <v>4</v>
      </c>
      <c r="BB677" s="42">
        <v>62</v>
      </c>
      <c r="BC677" s="42">
        <v>74</v>
      </c>
      <c r="BD677" s="42">
        <v>72</v>
      </c>
      <c r="BE677" s="42">
        <v>122</v>
      </c>
      <c r="BF677" s="42">
        <v>83</v>
      </c>
      <c r="BG677" s="42">
        <v>135</v>
      </c>
      <c r="BH677" s="42">
        <v>80</v>
      </c>
      <c r="BI677" s="42" t="s">
        <v>4</v>
      </c>
      <c r="BJ677" s="42" t="s">
        <v>4</v>
      </c>
      <c r="BK677" s="42" t="s">
        <v>4</v>
      </c>
      <c r="BL677" s="42" t="s">
        <v>4</v>
      </c>
    </row>
    <row r="678" spans="1:64">
      <c r="A678" s="41" t="s">
        <v>279</v>
      </c>
      <c r="B678" s="41" t="s">
        <v>107</v>
      </c>
      <c r="C678" s="41" t="s">
        <v>6</v>
      </c>
      <c r="D678" s="42" t="s">
        <v>5</v>
      </c>
      <c r="E678" s="42" t="s">
        <v>5</v>
      </c>
      <c r="F678" s="42" t="s">
        <v>5</v>
      </c>
      <c r="G678" s="42" t="s">
        <v>5</v>
      </c>
      <c r="H678" s="42" t="s">
        <v>5</v>
      </c>
      <c r="I678" s="42" t="s">
        <v>5</v>
      </c>
      <c r="J678" s="42" t="s">
        <v>5</v>
      </c>
      <c r="K678" s="42" t="s">
        <v>5</v>
      </c>
      <c r="L678" s="42" t="s">
        <v>5</v>
      </c>
      <c r="M678" s="42" t="s">
        <v>5</v>
      </c>
      <c r="N678" s="42" t="s">
        <v>5</v>
      </c>
      <c r="O678" s="42" t="s">
        <v>5</v>
      </c>
      <c r="P678" s="42" t="s">
        <v>5</v>
      </c>
      <c r="Q678" s="42" t="s">
        <v>5</v>
      </c>
      <c r="R678" s="42" t="s">
        <v>5</v>
      </c>
      <c r="S678" s="42" t="s">
        <v>5</v>
      </c>
      <c r="T678" s="42" t="s">
        <v>5</v>
      </c>
      <c r="U678" s="42" t="s">
        <v>5</v>
      </c>
      <c r="V678" s="42" t="s">
        <v>5</v>
      </c>
      <c r="W678" s="42" t="s">
        <v>5</v>
      </c>
      <c r="X678" s="42" t="s">
        <v>5</v>
      </c>
      <c r="Y678" s="42" t="s">
        <v>5</v>
      </c>
      <c r="Z678" s="42" t="s">
        <v>5</v>
      </c>
      <c r="AA678" s="42" t="s">
        <v>5</v>
      </c>
      <c r="AB678" s="42" t="s">
        <v>5</v>
      </c>
      <c r="AC678" s="42" t="s">
        <v>5</v>
      </c>
      <c r="AD678" s="42" t="s">
        <v>5</v>
      </c>
      <c r="AE678" s="42" t="s">
        <v>5</v>
      </c>
      <c r="AF678" s="42" t="s">
        <v>5</v>
      </c>
      <c r="AG678" s="42" t="s">
        <v>5</v>
      </c>
      <c r="AH678" s="42" t="s">
        <v>5</v>
      </c>
      <c r="AI678" s="42" t="s">
        <v>5</v>
      </c>
      <c r="AJ678" s="42" t="s">
        <v>5</v>
      </c>
      <c r="AK678" s="42" t="s">
        <v>5</v>
      </c>
      <c r="AL678" s="42" t="s">
        <v>5</v>
      </c>
      <c r="AM678" s="42" t="s">
        <v>5</v>
      </c>
      <c r="AN678" s="42" t="s">
        <v>5</v>
      </c>
      <c r="AO678" s="42" t="s">
        <v>5</v>
      </c>
      <c r="AP678" s="42" t="s">
        <v>5</v>
      </c>
      <c r="AQ678" s="42" t="s">
        <v>5</v>
      </c>
      <c r="AR678" s="42" t="s">
        <v>5</v>
      </c>
      <c r="AS678" s="42" t="s">
        <v>5</v>
      </c>
      <c r="AT678" s="42" t="s">
        <v>5</v>
      </c>
      <c r="AU678" s="42" t="s">
        <v>5</v>
      </c>
      <c r="AV678" s="42" t="s">
        <v>5</v>
      </c>
      <c r="AW678" s="42">
        <v>2</v>
      </c>
      <c r="AX678" s="42" t="s">
        <v>5</v>
      </c>
      <c r="AY678" s="42" t="s">
        <v>5</v>
      </c>
      <c r="AZ678" s="42" t="s">
        <v>5</v>
      </c>
      <c r="BA678" s="42">
        <v>3</v>
      </c>
      <c r="BB678" s="42" t="s">
        <v>5</v>
      </c>
      <c r="BC678" s="42">
        <v>63</v>
      </c>
      <c r="BD678" s="42">
        <v>2</v>
      </c>
      <c r="BE678" s="42" t="s">
        <v>5</v>
      </c>
      <c r="BF678" s="42">
        <v>26</v>
      </c>
      <c r="BG678" s="42">
        <v>1</v>
      </c>
      <c r="BH678" s="42">
        <v>8</v>
      </c>
      <c r="BI678" s="42">
        <v>82</v>
      </c>
      <c r="BJ678" s="42" t="s">
        <v>5</v>
      </c>
      <c r="BK678" s="42">
        <v>1</v>
      </c>
      <c r="BL678" s="42" t="s">
        <v>4</v>
      </c>
    </row>
    <row r="679" spans="1:64">
      <c r="A679" s="41" t="s">
        <v>279</v>
      </c>
      <c r="B679" s="41" t="s">
        <v>107</v>
      </c>
      <c r="C679" s="41" t="s">
        <v>9</v>
      </c>
      <c r="D679" s="42" t="s">
        <v>5</v>
      </c>
      <c r="E679" s="42" t="s">
        <v>5</v>
      </c>
      <c r="F679" s="42" t="s">
        <v>5</v>
      </c>
      <c r="G679" s="42" t="s">
        <v>5</v>
      </c>
      <c r="H679" s="42" t="s">
        <v>5</v>
      </c>
      <c r="I679" s="42" t="s">
        <v>5</v>
      </c>
      <c r="J679" s="42" t="s">
        <v>5</v>
      </c>
      <c r="K679" s="42" t="s">
        <v>5</v>
      </c>
      <c r="L679" s="42">
        <v>2</v>
      </c>
      <c r="M679" s="42">
        <v>3</v>
      </c>
      <c r="N679" s="42" t="s">
        <v>5</v>
      </c>
      <c r="O679" s="42" t="s">
        <v>5</v>
      </c>
      <c r="P679" s="42" t="s">
        <v>5</v>
      </c>
      <c r="Q679" s="42" t="s">
        <v>5</v>
      </c>
      <c r="R679" s="42" t="s">
        <v>5</v>
      </c>
      <c r="S679" s="42" t="s">
        <v>5</v>
      </c>
      <c r="T679" s="42" t="s">
        <v>5</v>
      </c>
      <c r="U679" s="42" t="s">
        <v>5</v>
      </c>
      <c r="V679" s="42" t="s">
        <v>5</v>
      </c>
      <c r="W679" s="42" t="s">
        <v>5</v>
      </c>
      <c r="X679" s="42" t="s">
        <v>5</v>
      </c>
      <c r="Y679" s="42" t="s">
        <v>5</v>
      </c>
      <c r="Z679" s="42" t="s">
        <v>5</v>
      </c>
      <c r="AA679" s="42" t="s">
        <v>5</v>
      </c>
      <c r="AB679" s="42" t="s">
        <v>5</v>
      </c>
      <c r="AC679" s="42" t="s">
        <v>5</v>
      </c>
      <c r="AD679" s="42" t="s">
        <v>5</v>
      </c>
      <c r="AE679" s="42" t="s">
        <v>5</v>
      </c>
      <c r="AF679" s="42" t="s">
        <v>5</v>
      </c>
      <c r="AG679" s="42" t="s">
        <v>5</v>
      </c>
      <c r="AH679" s="42" t="s">
        <v>5</v>
      </c>
      <c r="AI679" s="42" t="s">
        <v>5</v>
      </c>
      <c r="AJ679" s="42" t="s">
        <v>5</v>
      </c>
      <c r="AK679" s="42" t="s">
        <v>5</v>
      </c>
      <c r="AL679" s="42" t="s">
        <v>5</v>
      </c>
      <c r="AM679" s="42" t="s">
        <v>5</v>
      </c>
      <c r="AN679" s="42" t="s">
        <v>5</v>
      </c>
      <c r="AO679" s="42" t="s">
        <v>5</v>
      </c>
      <c r="AP679" s="42" t="s">
        <v>5</v>
      </c>
      <c r="AQ679" s="42" t="s">
        <v>5</v>
      </c>
      <c r="AR679" s="42" t="s">
        <v>5</v>
      </c>
      <c r="AS679" s="42" t="s">
        <v>5</v>
      </c>
      <c r="AT679" s="42" t="s">
        <v>5</v>
      </c>
      <c r="AU679" s="42" t="s">
        <v>5</v>
      </c>
      <c r="AV679" s="42" t="s">
        <v>5</v>
      </c>
      <c r="AW679" s="42" t="s">
        <v>5</v>
      </c>
      <c r="AX679" s="42" t="s">
        <v>5</v>
      </c>
      <c r="AY679" s="42" t="s">
        <v>5</v>
      </c>
      <c r="AZ679" s="42" t="s">
        <v>5</v>
      </c>
      <c r="BA679" s="42" t="s">
        <v>5</v>
      </c>
      <c r="BB679" s="42" t="s">
        <v>5</v>
      </c>
      <c r="BC679" s="42" t="s">
        <v>5</v>
      </c>
      <c r="BD679" s="42" t="s">
        <v>5</v>
      </c>
      <c r="BE679" s="42" t="s">
        <v>5</v>
      </c>
      <c r="BF679" s="42" t="s">
        <v>5</v>
      </c>
      <c r="BG679" s="42" t="s">
        <v>5</v>
      </c>
      <c r="BH679" s="42" t="s">
        <v>4</v>
      </c>
      <c r="BI679" s="42" t="s">
        <v>4</v>
      </c>
      <c r="BJ679" s="42" t="s">
        <v>4</v>
      </c>
      <c r="BK679" s="42" t="s">
        <v>4</v>
      </c>
      <c r="BL679" s="42" t="s">
        <v>4</v>
      </c>
    </row>
    <row r="680" spans="1:64">
      <c r="B680" s="2" t="s">
        <v>107</v>
      </c>
      <c r="D680" s="2">
        <f>SUM(D668:D679)</f>
        <v>0</v>
      </c>
      <c r="E680" s="2">
        <f t="shared" ref="E680:BL680" si="47">SUM(E668:E679)</f>
        <v>0</v>
      </c>
      <c r="F680" s="2">
        <f t="shared" si="47"/>
        <v>0</v>
      </c>
      <c r="G680" s="2">
        <f t="shared" si="47"/>
        <v>0</v>
      </c>
      <c r="H680" s="2">
        <f t="shared" si="47"/>
        <v>0</v>
      </c>
      <c r="I680" s="2">
        <f t="shared" si="47"/>
        <v>0</v>
      </c>
      <c r="J680" s="2">
        <f t="shared" si="47"/>
        <v>0</v>
      </c>
      <c r="K680" s="2">
        <f t="shared" si="47"/>
        <v>0</v>
      </c>
      <c r="L680" s="2">
        <f t="shared" si="47"/>
        <v>2</v>
      </c>
      <c r="M680" s="2">
        <f t="shared" si="47"/>
        <v>3</v>
      </c>
      <c r="N680" s="2">
        <f t="shared" si="47"/>
        <v>0</v>
      </c>
      <c r="O680" s="2">
        <f t="shared" si="47"/>
        <v>0</v>
      </c>
      <c r="P680" s="2">
        <f t="shared" si="47"/>
        <v>88</v>
      </c>
      <c r="Q680" s="2">
        <f t="shared" si="47"/>
        <v>65</v>
      </c>
      <c r="R680" s="2">
        <f t="shared" si="47"/>
        <v>43</v>
      </c>
      <c r="S680" s="2">
        <f t="shared" si="47"/>
        <v>30</v>
      </c>
      <c r="T680" s="2">
        <f t="shared" si="47"/>
        <v>17</v>
      </c>
      <c r="U680" s="2">
        <f t="shared" si="47"/>
        <v>143</v>
      </c>
      <c r="V680" s="2">
        <f t="shared" si="47"/>
        <v>404</v>
      </c>
      <c r="W680" s="2">
        <f t="shared" si="47"/>
        <v>491</v>
      </c>
      <c r="X680" s="2">
        <f t="shared" si="47"/>
        <v>37</v>
      </c>
      <c r="Y680" s="2">
        <f t="shared" si="47"/>
        <v>32</v>
      </c>
      <c r="Z680" s="2">
        <f t="shared" si="47"/>
        <v>24</v>
      </c>
      <c r="AA680" s="2">
        <f t="shared" si="47"/>
        <v>28</v>
      </c>
      <c r="AB680" s="2">
        <f t="shared" si="47"/>
        <v>254</v>
      </c>
      <c r="AC680" s="2">
        <f t="shared" si="47"/>
        <v>208</v>
      </c>
      <c r="AD680" s="2">
        <f t="shared" si="47"/>
        <v>276</v>
      </c>
      <c r="AE680" s="2">
        <f t="shared" si="47"/>
        <v>315</v>
      </c>
      <c r="AF680" s="2">
        <f t="shared" si="47"/>
        <v>375</v>
      </c>
      <c r="AG680" s="2">
        <f t="shared" si="47"/>
        <v>343</v>
      </c>
      <c r="AH680" s="2">
        <f t="shared" si="47"/>
        <v>351</v>
      </c>
      <c r="AI680" s="2">
        <f t="shared" si="47"/>
        <v>115</v>
      </c>
      <c r="AJ680" s="2">
        <f t="shared" si="47"/>
        <v>260</v>
      </c>
      <c r="AK680" s="2">
        <f t="shared" si="47"/>
        <v>324</v>
      </c>
      <c r="AL680" s="2">
        <f t="shared" si="47"/>
        <v>270</v>
      </c>
      <c r="AM680" s="2">
        <f t="shared" si="47"/>
        <v>235</v>
      </c>
      <c r="AN680" s="2">
        <f t="shared" si="47"/>
        <v>279</v>
      </c>
      <c r="AO680" s="2">
        <f t="shared" si="47"/>
        <v>275</v>
      </c>
      <c r="AP680" s="2">
        <f t="shared" si="47"/>
        <v>286</v>
      </c>
      <c r="AQ680" s="2">
        <f t="shared" si="47"/>
        <v>291</v>
      </c>
      <c r="AR680" s="2">
        <f t="shared" si="47"/>
        <v>240</v>
      </c>
      <c r="AS680" s="2">
        <f t="shared" si="47"/>
        <v>330</v>
      </c>
      <c r="AT680" s="2">
        <f t="shared" si="47"/>
        <v>271</v>
      </c>
      <c r="AU680" s="2">
        <f t="shared" si="47"/>
        <v>245</v>
      </c>
      <c r="AV680" s="2">
        <f t="shared" si="47"/>
        <v>334</v>
      </c>
      <c r="AW680" s="2">
        <f t="shared" si="47"/>
        <v>370</v>
      </c>
      <c r="AX680" s="2">
        <f t="shared" si="47"/>
        <v>220</v>
      </c>
      <c r="AY680" s="2">
        <f t="shared" si="47"/>
        <v>334</v>
      </c>
      <c r="AZ680" s="2">
        <f t="shared" si="47"/>
        <v>282</v>
      </c>
      <c r="BA680" s="2">
        <f t="shared" si="47"/>
        <v>117</v>
      </c>
      <c r="BB680" s="2">
        <f t="shared" si="47"/>
        <v>210</v>
      </c>
      <c r="BC680" s="2">
        <f t="shared" si="47"/>
        <v>360</v>
      </c>
      <c r="BD680" s="2">
        <f t="shared" si="47"/>
        <v>204</v>
      </c>
      <c r="BE680" s="2">
        <f t="shared" si="47"/>
        <v>316</v>
      </c>
      <c r="BF680" s="2">
        <f t="shared" si="47"/>
        <v>328</v>
      </c>
      <c r="BG680" s="2">
        <f t="shared" si="47"/>
        <v>379</v>
      </c>
      <c r="BH680" s="2">
        <f t="shared" si="47"/>
        <v>364</v>
      </c>
      <c r="BI680" s="2">
        <f t="shared" si="47"/>
        <v>187</v>
      </c>
      <c r="BJ680" s="2">
        <f t="shared" si="47"/>
        <v>136</v>
      </c>
      <c r="BK680" s="2">
        <f t="shared" si="47"/>
        <v>141</v>
      </c>
      <c r="BL680" s="2">
        <f t="shared" si="47"/>
        <v>168</v>
      </c>
    </row>
    <row r="681" spans="1:64">
      <c r="B681" s="7" t="s">
        <v>146</v>
      </c>
      <c r="C681" s="7" t="s">
        <v>6</v>
      </c>
      <c r="D681" s="7" t="s">
        <v>4</v>
      </c>
      <c r="E681" s="7" t="s">
        <v>4</v>
      </c>
      <c r="F681" s="7" t="s">
        <v>4</v>
      </c>
      <c r="G681" s="7" t="s">
        <v>4</v>
      </c>
      <c r="H681" s="7" t="s">
        <v>4</v>
      </c>
      <c r="I681" s="7" t="s">
        <v>4</v>
      </c>
      <c r="J681" s="7" t="s">
        <v>4</v>
      </c>
      <c r="K681" s="7" t="s">
        <v>4</v>
      </c>
      <c r="L681" s="7" t="s">
        <v>4</v>
      </c>
      <c r="M681" s="7" t="s">
        <v>4</v>
      </c>
      <c r="N681" s="7" t="s">
        <v>4</v>
      </c>
      <c r="O681" s="7" t="s">
        <v>4</v>
      </c>
      <c r="P681" s="7" t="s">
        <v>4</v>
      </c>
      <c r="Q681" s="7" t="s">
        <v>4</v>
      </c>
      <c r="R681" s="7" t="s">
        <v>4</v>
      </c>
      <c r="S681" s="7" t="s">
        <v>4</v>
      </c>
      <c r="T681" s="7" t="s">
        <v>4</v>
      </c>
      <c r="U681" s="7" t="s">
        <v>4</v>
      </c>
      <c r="V681" s="7" t="s">
        <v>4</v>
      </c>
      <c r="W681" s="7" t="s">
        <v>4</v>
      </c>
      <c r="X681" s="7" t="s">
        <v>4</v>
      </c>
      <c r="Y681" s="7" t="s">
        <v>4</v>
      </c>
      <c r="Z681" s="7" t="s">
        <v>4</v>
      </c>
      <c r="AA681" s="7" t="s">
        <v>4</v>
      </c>
      <c r="AB681" s="7" t="s">
        <v>4</v>
      </c>
      <c r="AC681" s="7" t="s">
        <v>4</v>
      </c>
      <c r="AD681" s="7" t="s">
        <v>4</v>
      </c>
      <c r="AE681" s="7" t="s">
        <v>4</v>
      </c>
      <c r="AF681" s="7" t="s">
        <v>4</v>
      </c>
      <c r="AG681" s="7" t="s">
        <v>4</v>
      </c>
      <c r="AH681" s="7" t="s">
        <v>4</v>
      </c>
      <c r="AI681" s="7" t="s">
        <v>4</v>
      </c>
      <c r="AJ681" s="7" t="s">
        <v>4</v>
      </c>
      <c r="AK681" s="7" t="s">
        <v>4</v>
      </c>
      <c r="AL681" s="7" t="s">
        <v>4</v>
      </c>
      <c r="AM681" s="7" t="s">
        <v>4</v>
      </c>
      <c r="AN681" s="7" t="s">
        <v>4</v>
      </c>
      <c r="AO681" s="7" t="s">
        <v>4</v>
      </c>
      <c r="AP681" s="7" t="s">
        <v>4</v>
      </c>
      <c r="AQ681" s="7">
        <v>21</v>
      </c>
      <c r="AR681" s="7">
        <v>31</v>
      </c>
      <c r="AS681" s="7">
        <v>6</v>
      </c>
      <c r="AT681" s="7">
        <v>9</v>
      </c>
      <c r="AU681" s="7">
        <v>5</v>
      </c>
      <c r="AV681" s="7" t="s">
        <v>11</v>
      </c>
      <c r="AW681" s="7">
        <v>2</v>
      </c>
      <c r="AX681" s="7" t="s">
        <v>11</v>
      </c>
      <c r="AY681" s="7">
        <v>2</v>
      </c>
      <c r="AZ681" s="7">
        <v>1</v>
      </c>
      <c r="BA681" s="7" t="s">
        <v>11</v>
      </c>
      <c r="BB681" s="7" t="s">
        <v>11</v>
      </c>
      <c r="BC681" s="7" t="s">
        <v>5</v>
      </c>
      <c r="BD681" s="7" t="s">
        <v>11</v>
      </c>
      <c r="BE681" s="7" t="s">
        <v>5</v>
      </c>
      <c r="BF681" s="7" t="s">
        <v>5</v>
      </c>
      <c r="BG681" s="7">
        <v>4</v>
      </c>
      <c r="BH681" s="7" t="s">
        <v>4</v>
      </c>
      <c r="BI681" s="7" t="s">
        <v>4</v>
      </c>
      <c r="BJ681" s="7" t="s">
        <v>4</v>
      </c>
      <c r="BK681" s="7" t="s">
        <v>4</v>
      </c>
      <c r="BL681" s="7" t="s">
        <v>4</v>
      </c>
    </row>
    <row r="682" spans="1:64">
      <c r="B682" s="7" t="s">
        <v>146</v>
      </c>
      <c r="C682" s="7" t="s">
        <v>7</v>
      </c>
      <c r="D682" s="7" t="s">
        <v>4</v>
      </c>
      <c r="E682" s="7" t="s">
        <v>4</v>
      </c>
      <c r="F682" s="7" t="s">
        <v>4</v>
      </c>
      <c r="G682" s="7" t="s">
        <v>4</v>
      </c>
      <c r="H682" s="7" t="s">
        <v>4</v>
      </c>
      <c r="I682" s="7" t="s">
        <v>4</v>
      </c>
      <c r="J682" s="7" t="s">
        <v>4</v>
      </c>
      <c r="K682" s="7" t="s">
        <v>4</v>
      </c>
      <c r="L682" s="7" t="s">
        <v>4</v>
      </c>
      <c r="M682" s="7" t="s">
        <v>4</v>
      </c>
      <c r="N682" s="7" t="s">
        <v>4</v>
      </c>
      <c r="O682" s="7" t="s">
        <v>4</v>
      </c>
      <c r="P682" s="7" t="s">
        <v>4</v>
      </c>
      <c r="Q682" s="7" t="s">
        <v>4</v>
      </c>
      <c r="R682" s="7" t="s">
        <v>4</v>
      </c>
      <c r="S682" s="7" t="s">
        <v>4</v>
      </c>
      <c r="T682" s="7" t="s">
        <v>4</v>
      </c>
      <c r="U682" s="7" t="s">
        <v>4</v>
      </c>
      <c r="V682" s="7" t="s">
        <v>4</v>
      </c>
      <c r="W682" s="7" t="s">
        <v>4</v>
      </c>
      <c r="X682" s="7" t="s">
        <v>4</v>
      </c>
      <c r="Y682" s="7" t="s">
        <v>4</v>
      </c>
      <c r="Z682" s="7" t="s">
        <v>4</v>
      </c>
      <c r="AA682" s="7" t="s">
        <v>4</v>
      </c>
      <c r="AB682" s="7" t="s">
        <v>4</v>
      </c>
      <c r="AC682" s="7" t="s">
        <v>4</v>
      </c>
      <c r="AD682" s="7" t="s">
        <v>4</v>
      </c>
      <c r="AE682" s="7" t="s">
        <v>4</v>
      </c>
      <c r="AF682" s="7" t="s">
        <v>4</v>
      </c>
      <c r="AG682" s="7" t="s">
        <v>4</v>
      </c>
      <c r="AH682" s="7" t="s">
        <v>4</v>
      </c>
      <c r="AI682" s="7" t="s">
        <v>4</v>
      </c>
      <c r="AJ682" s="7" t="s">
        <v>4</v>
      </c>
      <c r="AK682" s="7" t="s">
        <v>4</v>
      </c>
      <c r="AL682" s="7" t="s">
        <v>4</v>
      </c>
      <c r="AM682" s="7" t="s">
        <v>4</v>
      </c>
      <c r="AN682" s="7" t="s">
        <v>4</v>
      </c>
      <c r="AO682" s="7" t="s">
        <v>4</v>
      </c>
      <c r="AP682" s="7" t="s">
        <v>4</v>
      </c>
      <c r="AQ682" s="7" t="s">
        <v>11</v>
      </c>
      <c r="AR682" s="7" t="s">
        <v>5</v>
      </c>
      <c r="AS682" s="7" t="s">
        <v>11</v>
      </c>
      <c r="AT682" s="7">
        <v>1</v>
      </c>
      <c r="AU682" s="7" t="s">
        <v>11</v>
      </c>
      <c r="AV682" s="7" t="s">
        <v>11</v>
      </c>
      <c r="AW682" s="7">
        <v>1</v>
      </c>
      <c r="AX682" s="7" t="s">
        <v>11</v>
      </c>
      <c r="AY682" s="7" t="s">
        <v>5</v>
      </c>
      <c r="AZ682" s="7" t="s">
        <v>11</v>
      </c>
      <c r="BA682" s="7">
        <v>1</v>
      </c>
      <c r="BB682" s="7">
        <v>9</v>
      </c>
      <c r="BC682" s="7" t="s">
        <v>5</v>
      </c>
      <c r="BD682" s="7">
        <v>1</v>
      </c>
      <c r="BE682" s="7" t="s">
        <v>5</v>
      </c>
      <c r="BF682" s="7" t="s">
        <v>5</v>
      </c>
      <c r="BG682" s="7" t="s">
        <v>5</v>
      </c>
      <c r="BH682" s="7" t="s">
        <v>4</v>
      </c>
      <c r="BI682" s="7" t="s">
        <v>4</v>
      </c>
      <c r="BJ682" s="7" t="s">
        <v>4</v>
      </c>
      <c r="BK682" s="7" t="s">
        <v>4</v>
      </c>
      <c r="BL682" s="7" t="s">
        <v>4</v>
      </c>
    </row>
    <row r="683" spans="1:64">
      <c r="A683" s="41" t="s">
        <v>271</v>
      </c>
      <c r="B683" s="41" t="s">
        <v>146</v>
      </c>
      <c r="C683" s="41" t="s">
        <v>6</v>
      </c>
      <c r="D683" s="42" t="s">
        <v>5</v>
      </c>
      <c r="E683" s="42" t="s">
        <v>5</v>
      </c>
      <c r="F683" s="42" t="s">
        <v>5</v>
      </c>
      <c r="G683" s="42" t="s">
        <v>5</v>
      </c>
      <c r="H683" s="42" t="s">
        <v>5</v>
      </c>
      <c r="I683" s="42" t="s">
        <v>5</v>
      </c>
      <c r="J683" s="42" t="s">
        <v>5</v>
      </c>
      <c r="K683" s="42" t="s">
        <v>5</v>
      </c>
      <c r="L683" s="42" t="s">
        <v>5</v>
      </c>
      <c r="M683" s="42" t="s">
        <v>5</v>
      </c>
      <c r="N683" s="42" t="s">
        <v>5</v>
      </c>
      <c r="O683" s="42" t="s">
        <v>5</v>
      </c>
      <c r="P683" s="42" t="s">
        <v>5</v>
      </c>
      <c r="Q683" s="42" t="s">
        <v>5</v>
      </c>
      <c r="R683" s="42" t="s">
        <v>5</v>
      </c>
      <c r="S683" s="42" t="s">
        <v>5</v>
      </c>
      <c r="T683" s="42" t="s">
        <v>5</v>
      </c>
      <c r="U683" s="42" t="s">
        <v>5</v>
      </c>
      <c r="V683" s="42" t="s">
        <v>5</v>
      </c>
      <c r="W683" s="42" t="s">
        <v>5</v>
      </c>
      <c r="X683" s="42" t="s">
        <v>5</v>
      </c>
      <c r="Y683" s="42" t="s">
        <v>5</v>
      </c>
      <c r="Z683" s="42" t="s">
        <v>5</v>
      </c>
      <c r="AA683" s="42" t="s">
        <v>5</v>
      </c>
      <c r="AB683" s="42" t="s">
        <v>5</v>
      </c>
      <c r="AC683" s="42" t="s">
        <v>5</v>
      </c>
      <c r="AD683" s="42" t="s">
        <v>5</v>
      </c>
      <c r="AE683" s="42" t="s">
        <v>5</v>
      </c>
      <c r="AF683" s="42">
        <v>43</v>
      </c>
      <c r="AG683" s="42">
        <v>316</v>
      </c>
      <c r="AH683" s="42" t="s">
        <v>5</v>
      </c>
      <c r="AI683" s="42" t="s">
        <v>5</v>
      </c>
      <c r="AJ683" s="42" t="s">
        <v>5</v>
      </c>
      <c r="AK683" s="42">
        <v>42</v>
      </c>
      <c r="AL683" s="42">
        <v>43</v>
      </c>
      <c r="AM683" s="42">
        <v>65</v>
      </c>
      <c r="AN683" s="42" t="s">
        <v>5</v>
      </c>
      <c r="AO683" s="42">
        <v>61</v>
      </c>
      <c r="AP683" s="42" t="s">
        <v>5</v>
      </c>
      <c r="AQ683" s="42">
        <v>118</v>
      </c>
      <c r="AR683" s="42">
        <v>95</v>
      </c>
      <c r="AS683" s="42">
        <v>536</v>
      </c>
      <c r="AT683" s="42">
        <v>445</v>
      </c>
      <c r="AU683" s="42">
        <v>181</v>
      </c>
      <c r="AV683" s="42">
        <v>90</v>
      </c>
      <c r="AW683" s="42">
        <v>85</v>
      </c>
      <c r="AX683" s="42">
        <v>145</v>
      </c>
      <c r="AY683" s="42">
        <v>242</v>
      </c>
      <c r="AZ683" s="42">
        <v>136</v>
      </c>
      <c r="BA683" s="42" t="s">
        <v>4</v>
      </c>
      <c r="BB683" s="42">
        <v>118</v>
      </c>
      <c r="BC683" s="42">
        <v>122</v>
      </c>
      <c r="BD683" s="42">
        <v>119</v>
      </c>
      <c r="BE683" s="42">
        <v>128</v>
      </c>
      <c r="BF683" s="42">
        <v>138</v>
      </c>
      <c r="BG683" s="42">
        <v>141</v>
      </c>
      <c r="BH683" s="42">
        <v>122</v>
      </c>
      <c r="BI683" s="42">
        <v>154</v>
      </c>
      <c r="BJ683" s="42">
        <v>76</v>
      </c>
      <c r="BK683" s="42">
        <v>190</v>
      </c>
      <c r="BL683" s="42">
        <v>174</v>
      </c>
    </row>
    <row r="684" spans="1:64">
      <c r="A684" s="41" t="s">
        <v>271</v>
      </c>
      <c r="B684" s="41" t="s">
        <v>146</v>
      </c>
      <c r="C684" s="41" t="s">
        <v>7</v>
      </c>
      <c r="D684" s="42" t="s">
        <v>5</v>
      </c>
      <c r="E684" s="42" t="s">
        <v>5</v>
      </c>
      <c r="F684" s="42" t="s">
        <v>5</v>
      </c>
      <c r="G684" s="42" t="s">
        <v>5</v>
      </c>
      <c r="H684" s="42" t="s">
        <v>5</v>
      </c>
      <c r="I684" s="42" t="s">
        <v>5</v>
      </c>
      <c r="J684" s="42" t="s">
        <v>5</v>
      </c>
      <c r="K684" s="42" t="s">
        <v>5</v>
      </c>
      <c r="L684" s="42" t="s">
        <v>5</v>
      </c>
      <c r="M684" s="42" t="s">
        <v>5</v>
      </c>
      <c r="N684" s="42" t="s">
        <v>5</v>
      </c>
      <c r="O684" s="42" t="s">
        <v>5</v>
      </c>
      <c r="P684" s="42" t="s">
        <v>5</v>
      </c>
      <c r="Q684" s="42" t="s">
        <v>5</v>
      </c>
      <c r="R684" s="42" t="s">
        <v>5</v>
      </c>
      <c r="S684" s="42" t="s">
        <v>5</v>
      </c>
      <c r="T684" s="42" t="s">
        <v>5</v>
      </c>
      <c r="U684" s="42" t="s">
        <v>5</v>
      </c>
      <c r="V684" s="42" t="s">
        <v>5</v>
      </c>
      <c r="W684" s="42" t="s">
        <v>5</v>
      </c>
      <c r="X684" s="42" t="s">
        <v>5</v>
      </c>
      <c r="Y684" s="42" t="s">
        <v>5</v>
      </c>
      <c r="Z684" s="42" t="s">
        <v>5</v>
      </c>
      <c r="AA684" s="42" t="s">
        <v>5</v>
      </c>
      <c r="AB684" s="42" t="s">
        <v>5</v>
      </c>
      <c r="AC684" s="42" t="s">
        <v>5</v>
      </c>
      <c r="AD684" s="42" t="s">
        <v>5</v>
      </c>
      <c r="AE684" s="42" t="s">
        <v>5</v>
      </c>
      <c r="AF684" s="42">
        <v>50</v>
      </c>
      <c r="AG684" s="42">
        <v>65</v>
      </c>
      <c r="AH684" s="42" t="s">
        <v>5</v>
      </c>
      <c r="AI684" s="42" t="s">
        <v>5</v>
      </c>
      <c r="AJ684" s="42">
        <v>164</v>
      </c>
      <c r="AK684" s="42">
        <v>205</v>
      </c>
      <c r="AL684" s="42">
        <v>18</v>
      </c>
      <c r="AM684" s="42">
        <v>27</v>
      </c>
      <c r="AN684" s="42" t="s">
        <v>5</v>
      </c>
      <c r="AO684" s="42">
        <v>36</v>
      </c>
      <c r="AP684" s="42">
        <v>27</v>
      </c>
      <c r="AQ684" s="42">
        <v>54</v>
      </c>
      <c r="AR684" s="42">
        <v>40</v>
      </c>
      <c r="AS684" s="42">
        <v>82</v>
      </c>
      <c r="AT684" s="42">
        <v>88</v>
      </c>
      <c r="AU684" s="42">
        <v>72</v>
      </c>
      <c r="AV684" s="42">
        <v>48</v>
      </c>
      <c r="AW684" s="42">
        <v>56</v>
      </c>
      <c r="AX684" s="42">
        <v>49</v>
      </c>
      <c r="AY684" s="42">
        <v>48</v>
      </c>
      <c r="AZ684" s="42">
        <v>43</v>
      </c>
      <c r="BA684" s="42" t="s">
        <v>4</v>
      </c>
      <c r="BB684" s="42">
        <v>34</v>
      </c>
      <c r="BC684" s="42">
        <v>47</v>
      </c>
      <c r="BD684" s="42">
        <v>43</v>
      </c>
      <c r="BE684" s="42">
        <v>41</v>
      </c>
      <c r="BF684" s="42">
        <v>40</v>
      </c>
      <c r="BG684" s="42">
        <v>51</v>
      </c>
      <c r="BH684" s="42">
        <v>34</v>
      </c>
      <c r="BI684" s="42">
        <v>25</v>
      </c>
      <c r="BJ684" s="42">
        <v>4</v>
      </c>
      <c r="BK684" s="42">
        <v>57</v>
      </c>
      <c r="BL684" s="42">
        <v>62</v>
      </c>
    </row>
    <row r="685" spans="1:64">
      <c r="B685" s="2" t="s">
        <v>146</v>
      </c>
      <c r="D685" s="2">
        <f>SUM(D681:D684)</f>
        <v>0</v>
      </c>
      <c r="E685" s="2">
        <f t="shared" ref="E685:BL685" si="48">SUM(E681:E684)</f>
        <v>0</v>
      </c>
      <c r="F685" s="2">
        <f t="shared" si="48"/>
        <v>0</v>
      </c>
      <c r="G685" s="2">
        <f t="shared" si="48"/>
        <v>0</v>
      </c>
      <c r="H685" s="2">
        <f t="shared" si="48"/>
        <v>0</v>
      </c>
      <c r="I685" s="2">
        <f t="shared" si="48"/>
        <v>0</v>
      </c>
      <c r="J685" s="2">
        <f t="shared" si="48"/>
        <v>0</v>
      </c>
      <c r="K685" s="2">
        <f t="shared" si="48"/>
        <v>0</v>
      </c>
      <c r="L685" s="2">
        <f t="shared" si="48"/>
        <v>0</v>
      </c>
      <c r="M685" s="2">
        <f t="shared" si="48"/>
        <v>0</v>
      </c>
      <c r="N685" s="2">
        <f t="shared" si="48"/>
        <v>0</v>
      </c>
      <c r="O685" s="2">
        <f t="shared" si="48"/>
        <v>0</v>
      </c>
      <c r="P685" s="2">
        <f t="shared" si="48"/>
        <v>0</v>
      </c>
      <c r="Q685" s="2">
        <f t="shared" si="48"/>
        <v>0</v>
      </c>
      <c r="R685" s="2">
        <f t="shared" si="48"/>
        <v>0</v>
      </c>
      <c r="S685" s="2">
        <f t="shared" si="48"/>
        <v>0</v>
      </c>
      <c r="T685" s="2">
        <f t="shared" si="48"/>
        <v>0</v>
      </c>
      <c r="U685" s="2">
        <f t="shared" si="48"/>
        <v>0</v>
      </c>
      <c r="V685" s="2">
        <f t="shared" si="48"/>
        <v>0</v>
      </c>
      <c r="W685" s="2">
        <f t="shared" si="48"/>
        <v>0</v>
      </c>
      <c r="X685" s="2">
        <f t="shared" si="48"/>
        <v>0</v>
      </c>
      <c r="Y685" s="2">
        <f t="shared" si="48"/>
        <v>0</v>
      </c>
      <c r="Z685" s="2">
        <f t="shared" si="48"/>
        <v>0</v>
      </c>
      <c r="AA685" s="2">
        <f t="shared" si="48"/>
        <v>0</v>
      </c>
      <c r="AB685" s="2">
        <f t="shared" si="48"/>
        <v>0</v>
      </c>
      <c r="AC685" s="2">
        <f t="shared" si="48"/>
        <v>0</v>
      </c>
      <c r="AD685" s="2">
        <f t="shared" si="48"/>
        <v>0</v>
      </c>
      <c r="AE685" s="2">
        <f t="shared" si="48"/>
        <v>0</v>
      </c>
      <c r="AF685" s="2">
        <f t="shared" si="48"/>
        <v>93</v>
      </c>
      <c r="AG685" s="2">
        <f t="shared" si="48"/>
        <v>381</v>
      </c>
      <c r="AH685" s="2">
        <f t="shared" si="48"/>
        <v>0</v>
      </c>
      <c r="AI685" s="2">
        <f t="shared" si="48"/>
        <v>0</v>
      </c>
      <c r="AJ685" s="2">
        <f t="shared" si="48"/>
        <v>164</v>
      </c>
      <c r="AK685" s="2">
        <f t="shared" si="48"/>
        <v>247</v>
      </c>
      <c r="AL685" s="2">
        <f t="shared" si="48"/>
        <v>61</v>
      </c>
      <c r="AM685" s="2">
        <f t="shared" si="48"/>
        <v>92</v>
      </c>
      <c r="AN685" s="2">
        <f t="shared" si="48"/>
        <v>0</v>
      </c>
      <c r="AO685" s="2">
        <f t="shared" si="48"/>
        <v>97</v>
      </c>
      <c r="AP685" s="2">
        <f t="shared" si="48"/>
        <v>27</v>
      </c>
      <c r="AQ685" s="2">
        <f t="shared" si="48"/>
        <v>193</v>
      </c>
      <c r="AR685" s="2">
        <f t="shared" si="48"/>
        <v>166</v>
      </c>
      <c r="AS685" s="2">
        <f t="shared" si="48"/>
        <v>624</v>
      </c>
      <c r="AT685" s="2">
        <f t="shared" si="48"/>
        <v>543</v>
      </c>
      <c r="AU685" s="2">
        <f t="shared" si="48"/>
        <v>258</v>
      </c>
      <c r="AV685" s="2">
        <f t="shared" si="48"/>
        <v>138</v>
      </c>
      <c r="AW685" s="2">
        <f t="shared" si="48"/>
        <v>144</v>
      </c>
      <c r="AX685" s="2">
        <f t="shared" si="48"/>
        <v>194</v>
      </c>
      <c r="AY685" s="2">
        <f t="shared" si="48"/>
        <v>292</v>
      </c>
      <c r="AZ685" s="2">
        <f t="shared" si="48"/>
        <v>180</v>
      </c>
      <c r="BA685" s="2">
        <f t="shared" si="48"/>
        <v>1</v>
      </c>
      <c r="BB685" s="2">
        <f t="shared" si="48"/>
        <v>161</v>
      </c>
      <c r="BC685" s="2">
        <f t="shared" si="48"/>
        <v>169</v>
      </c>
      <c r="BD685" s="2">
        <f t="shared" si="48"/>
        <v>163</v>
      </c>
      <c r="BE685" s="2">
        <f t="shared" si="48"/>
        <v>169</v>
      </c>
      <c r="BF685" s="2">
        <f t="shared" si="48"/>
        <v>178</v>
      </c>
      <c r="BG685" s="2">
        <f t="shared" si="48"/>
        <v>196</v>
      </c>
      <c r="BH685" s="2">
        <f t="shared" si="48"/>
        <v>156</v>
      </c>
      <c r="BI685" s="2">
        <f t="shared" si="48"/>
        <v>179</v>
      </c>
      <c r="BJ685" s="2">
        <f t="shared" si="48"/>
        <v>80</v>
      </c>
      <c r="BK685" s="2">
        <f t="shared" si="48"/>
        <v>247</v>
      </c>
      <c r="BL685" s="2">
        <f t="shared" si="48"/>
        <v>236</v>
      </c>
    </row>
    <row r="686" spans="1:64">
      <c r="B686" s="7" t="s">
        <v>109</v>
      </c>
      <c r="C686" s="7" t="s">
        <v>6</v>
      </c>
      <c r="D686" s="7" t="s">
        <v>4</v>
      </c>
      <c r="E686" s="7" t="s">
        <v>4</v>
      </c>
      <c r="F686" s="7" t="s">
        <v>4</v>
      </c>
      <c r="G686" s="7" t="s">
        <v>4</v>
      </c>
      <c r="H686" s="7" t="s">
        <v>4</v>
      </c>
      <c r="I686" s="7" t="s">
        <v>4</v>
      </c>
      <c r="J686" s="7" t="s">
        <v>4</v>
      </c>
      <c r="K686" s="7" t="s">
        <v>4</v>
      </c>
      <c r="L686" s="7" t="s">
        <v>4</v>
      </c>
      <c r="M686" s="7" t="s">
        <v>4</v>
      </c>
      <c r="N686" s="7" t="s">
        <v>4</v>
      </c>
      <c r="O686" s="7" t="s">
        <v>4</v>
      </c>
      <c r="P686" s="7" t="s">
        <v>4</v>
      </c>
      <c r="Q686" s="7" t="s">
        <v>4</v>
      </c>
      <c r="R686" s="7" t="s">
        <v>4</v>
      </c>
      <c r="S686" s="7" t="s">
        <v>4</v>
      </c>
      <c r="T686" s="7" t="s">
        <v>4</v>
      </c>
      <c r="U686" s="7" t="s">
        <v>4</v>
      </c>
      <c r="V686" s="7" t="s">
        <v>4</v>
      </c>
      <c r="W686" s="7" t="s">
        <v>4</v>
      </c>
      <c r="X686" s="7" t="s">
        <v>4</v>
      </c>
      <c r="Y686" s="7" t="s">
        <v>4</v>
      </c>
      <c r="Z686" s="7" t="s">
        <v>4</v>
      </c>
      <c r="AA686" s="7" t="s">
        <v>4</v>
      </c>
      <c r="AB686" s="7" t="s">
        <v>4</v>
      </c>
      <c r="AC686" s="7" t="s">
        <v>4</v>
      </c>
      <c r="AD686" s="7" t="s">
        <v>4</v>
      </c>
      <c r="AE686" s="7" t="s">
        <v>4</v>
      </c>
      <c r="AF686" s="7" t="s">
        <v>4</v>
      </c>
      <c r="AG686" s="7" t="s">
        <v>4</v>
      </c>
      <c r="AH686" s="7" t="s">
        <v>4</v>
      </c>
      <c r="AI686" s="7" t="s">
        <v>4</v>
      </c>
      <c r="AJ686" s="7" t="s">
        <v>4</v>
      </c>
      <c r="AK686" s="7" t="s">
        <v>4</v>
      </c>
      <c r="AL686" s="7" t="s">
        <v>4</v>
      </c>
      <c r="AM686" s="7" t="s">
        <v>4</v>
      </c>
      <c r="AN686" s="7" t="s">
        <v>4</v>
      </c>
      <c r="AO686" s="7" t="s">
        <v>4</v>
      </c>
      <c r="AP686" s="7" t="s">
        <v>4</v>
      </c>
      <c r="AQ686" s="7">
        <v>4</v>
      </c>
      <c r="AR686" s="7">
        <v>1</v>
      </c>
      <c r="AS686" s="7">
        <v>1</v>
      </c>
      <c r="AT686" s="7">
        <v>2</v>
      </c>
      <c r="AU686" s="7">
        <v>1</v>
      </c>
      <c r="AV686" s="7">
        <v>3</v>
      </c>
      <c r="AW686" s="7">
        <v>6</v>
      </c>
      <c r="AX686" s="7">
        <v>5</v>
      </c>
      <c r="AY686" s="7">
        <v>2</v>
      </c>
      <c r="AZ686" s="7">
        <v>1</v>
      </c>
      <c r="BA686" s="7">
        <v>1</v>
      </c>
      <c r="BB686" s="7">
        <v>1</v>
      </c>
      <c r="BC686" s="7" t="s">
        <v>5</v>
      </c>
      <c r="BD686" s="7">
        <v>1</v>
      </c>
      <c r="BE686" s="7">
        <v>1</v>
      </c>
      <c r="BF686" s="7" t="s">
        <v>5</v>
      </c>
      <c r="BG686" s="7" t="s">
        <v>5</v>
      </c>
      <c r="BH686" s="7" t="s">
        <v>11</v>
      </c>
      <c r="BI686" s="7" t="s">
        <v>5</v>
      </c>
      <c r="BJ686" s="7" t="s">
        <v>11</v>
      </c>
      <c r="BK686" s="7" t="s">
        <v>5</v>
      </c>
      <c r="BL686" s="7">
        <v>1</v>
      </c>
    </row>
    <row r="687" spans="1:64">
      <c r="B687" s="7" t="s">
        <v>109</v>
      </c>
      <c r="C687" s="7" t="s">
        <v>7</v>
      </c>
      <c r="D687" s="7" t="s">
        <v>4</v>
      </c>
      <c r="E687" s="7" t="s">
        <v>4</v>
      </c>
      <c r="F687" s="7" t="s">
        <v>4</v>
      </c>
      <c r="G687" s="7" t="s">
        <v>4</v>
      </c>
      <c r="H687" s="7" t="s">
        <v>4</v>
      </c>
      <c r="I687" s="7" t="s">
        <v>4</v>
      </c>
      <c r="J687" s="7" t="s">
        <v>4</v>
      </c>
      <c r="K687" s="7" t="s">
        <v>4</v>
      </c>
      <c r="L687" s="7" t="s">
        <v>4</v>
      </c>
      <c r="M687" s="7" t="s">
        <v>4</v>
      </c>
      <c r="N687" s="7" t="s">
        <v>4</v>
      </c>
      <c r="O687" s="7" t="s">
        <v>4</v>
      </c>
      <c r="P687" s="7" t="s">
        <v>4</v>
      </c>
      <c r="Q687" s="7" t="s">
        <v>4</v>
      </c>
      <c r="R687" s="7" t="s">
        <v>4</v>
      </c>
      <c r="S687" s="7" t="s">
        <v>4</v>
      </c>
      <c r="T687" s="7" t="s">
        <v>4</v>
      </c>
      <c r="U687" s="7" t="s">
        <v>4</v>
      </c>
      <c r="V687" s="7" t="s">
        <v>4</v>
      </c>
      <c r="W687" s="7" t="s">
        <v>4</v>
      </c>
      <c r="X687" s="7" t="s">
        <v>4</v>
      </c>
      <c r="Y687" s="7" t="s">
        <v>4</v>
      </c>
      <c r="Z687" s="7" t="s">
        <v>4</v>
      </c>
      <c r="AA687" s="7" t="s">
        <v>4</v>
      </c>
      <c r="AB687" s="7" t="s">
        <v>4</v>
      </c>
      <c r="AC687" s="7" t="s">
        <v>4</v>
      </c>
      <c r="AD687" s="7" t="s">
        <v>4</v>
      </c>
      <c r="AE687" s="7" t="s">
        <v>4</v>
      </c>
      <c r="AF687" s="7" t="s">
        <v>4</v>
      </c>
      <c r="AG687" s="7" t="s">
        <v>4</v>
      </c>
      <c r="AH687" s="7" t="s">
        <v>4</v>
      </c>
      <c r="AI687" s="7" t="s">
        <v>4</v>
      </c>
      <c r="AJ687" s="7" t="s">
        <v>4</v>
      </c>
      <c r="AK687" s="7" t="s">
        <v>4</v>
      </c>
      <c r="AL687" s="7" t="s">
        <v>4</v>
      </c>
      <c r="AM687" s="7" t="s">
        <v>4</v>
      </c>
      <c r="AN687" s="7" t="s">
        <v>4</v>
      </c>
      <c r="AO687" s="7" t="s">
        <v>4</v>
      </c>
      <c r="AP687" s="7" t="s">
        <v>4</v>
      </c>
      <c r="AQ687" s="7">
        <v>44</v>
      </c>
      <c r="AR687" s="7">
        <v>8</v>
      </c>
      <c r="AS687" s="7">
        <v>8</v>
      </c>
      <c r="AT687" s="7">
        <v>19</v>
      </c>
      <c r="AU687" s="7">
        <v>20</v>
      </c>
      <c r="AV687" s="7">
        <v>57</v>
      </c>
      <c r="AW687" s="7">
        <v>71</v>
      </c>
      <c r="AX687" s="7">
        <v>70</v>
      </c>
      <c r="AY687" s="7">
        <v>35</v>
      </c>
      <c r="AZ687" s="7">
        <v>16</v>
      </c>
      <c r="BA687" s="7">
        <v>8</v>
      </c>
      <c r="BB687" s="7">
        <v>21</v>
      </c>
      <c r="BC687" s="7">
        <v>15</v>
      </c>
      <c r="BD687" s="7">
        <v>19</v>
      </c>
      <c r="BE687" s="7">
        <v>21</v>
      </c>
      <c r="BF687" s="7">
        <v>15</v>
      </c>
      <c r="BG687" s="7">
        <v>21</v>
      </c>
      <c r="BH687" s="7">
        <v>21</v>
      </c>
      <c r="BI687" s="7">
        <v>65</v>
      </c>
      <c r="BJ687" s="7">
        <v>86</v>
      </c>
      <c r="BK687" s="7">
        <v>97</v>
      </c>
      <c r="BL687" s="7">
        <v>108</v>
      </c>
    </row>
    <row r="688" spans="1:64">
      <c r="B688" s="7" t="s">
        <v>109</v>
      </c>
      <c r="C688" s="7" t="s">
        <v>6</v>
      </c>
      <c r="D688" s="7" t="s">
        <v>5</v>
      </c>
      <c r="E688" s="7" t="s">
        <v>5</v>
      </c>
      <c r="F688" s="7" t="s">
        <v>5</v>
      </c>
      <c r="G688" s="7" t="s">
        <v>5</v>
      </c>
      <c r="H688" s="7" t="s">
        <v>5</v>
      </c>
      <c r="I688" s="7" t="s">
        <v>5</v>
      </c>
      <c r="J688" s="7" t="s">
        <v>5</v>
      </c>
      <c r="K688" s="7" t="s">
        <v>5</v>
      </c>
      <c r="L688" s="7" t="s">
        <v>5</v>
      </c>
      <c r="M688" s="7" t="s">
        <v>5</v>
      </c>
      <c r="N688" s="7" t="s">
        <v>5</v>
      </c>
      <c r="O688" s="7" t="s">
        <v>5</v>
      </c>
      <c r="P688" s="7" t="s">
        <v>5</v>
      </c>
      <c r="Q688" s="7" t="s">
        <v>5</v>
      </c>
      <c r="R688" s="7" t="s">
        <v>5</v>
      </c>
      <c r="S688" s="7" t="s">
        <v>5</v>
      </c>
      <c r="T688" s="7" t="s">
        <v>5</v>
      </c>
      <c r="U688" s="7" t="s">
        <v>5</v>
      </c>
      <c r="V688" s="7" t="s">
        <v>5</v>
      </c>
      <c r="W688" s="7" t="s">
        <v>5</v>
      </c>
      <c r="X688" s="7" t="s">
        <v>5</v>
      </c>
      <c r="Y688" s="7" t="s">
        <v>5</v>
      </c>
      <c r="Z688" s="7" t="s">
        <v>5</v>
      </c>
      <c r="AA688" s="7" t="s">
        <v>5</v>
      </c>
      <c r="AB688" s="7" t="s">
        <v>5</v>
      </c>
      <c r="AC688" s="7" t="s">
        <v>5</v>
      </c>
      <c r="AD688" s="7" t="s">
        <v>5</v>
      </c>
      <c r="AE688" s="7" t="s">
        <v>5</v>
      </c>
      <c r="AF688" s="7" t="s">
        <v>5</v>
      </c>
      <c r="AG688" s="7" t="s">
        <v>5</v>
      </c>
      <c r="AH688" s="7" t="s">
        <v>5</v>
      </c>
      <c r="AI688" s="7" t="s">
        <v>5</v>
      </c>
      <c r="AJ688" s="7" t="s">
        <v>5</v>
      </c>
      <c r="AK688" s="7" t="s">
        <v>5</v>
      </c>
      <c r="AL688" s="7" t="s">
        <v>11</v>
      </c>
      <c r="AM688" s="7" t="s">
        <v>11</v>
      </c>
      <c r="AN688" s="7" t="s">
        <v>11</v>
      </c>
      <c r="AO688" s="7">
        <v>1</v>
      </c>
      <c r="AP688" s="7">
        <v>14</v>
      </c>
      <c r="AQ688" s="7" t="s">
        <v>4</v>
      </c>
      <c r="AR688" s="7" t="s">
        <v>4</v>
      </c>
      <c r="AS688" s="7" t="s">
        <v>4</v>
      </c>
      <c r="AT688" s="7" t="s">
        <v>4</v>
      </c>
      <c r="AU688" s="7" t="s">
        <v>4</v>
      </c>
      <c r="AV688" s="7" t="s">
        <v>4</v>
      </c>
      <c r="AW688" s="7" t="s">
        <v>4</v>
      </c>
      <c r="AX688" s="7" t="s">
        <v>4</v>
      </c>
      <c r="AY688" s="7" t="s">
        <v>4</v>
      </c>
      <c r="AZ688" s="7" t="s">
        <v>4</v>
      </c>
      <c r="BA688" s="7" t="s">
        <v>4</v>
      </c>
      <c r="BB688" s="7" t="s">
        <v>4</v>
      </c>
      <c r="BC688" s="7" t="s">
        <v>4</v>
      </c>
      <c r="BD688" s="7" t="s">
        <v>4</v>
      </c>
      <c r="BE688" s="7" t="s">
        <v>4</v>
      </c>
      <c r="BF688" s="7" t="s">
        <v>4</v>
      </c>
      <c r="BG688" s="7" t="s">
        <v>4</v>
      </c>
      <c r="BH688" s="7" t="s">
        <v>4</v>
      </c>
      <c r="BI688" s="7" t="s">
        <v>4</v>
      </c>
      <c r="BJ688" s="7" t="s">
        <v>4</v>
      </c>
      <c r="BK688" s="7" t="s">
        <v>4</v>
      </c>
      <c r="BL688" s="7" t="s">
        <v>4</v>
      </c>
    </row>
    <row r="689" spans="1:64">
      <c r="B689" s="7" t="s">
        <v>109</v>
      </c>
      <c r="C689" s="7" t="s">
        <v>7</v>
      </c>
      <c r="D689" s="7" t="s">
        <v>5</v>
      </c>
      <c r="E689" s="7" t="s">
        <v>5</v>
      </c>
      <c r="F689" s="7" t="s">
        <v>5</v>
      </c>
      <c r="G689" s="7" t="s">
        <v>5</v>
      </c>
      <c r="H689" s="7" t="s">
        <v>5</v>
      </c>
      <c r="I689" s="7" t="s">
        <v>5</v>
      </c>
      <c r="J689" s="7" t="s">
        <v>5</v>
      </c>
      <c r="K689" s="7" t="s">
        <v>5</v>
      </c>
      <c r="L689" s="7" t="s">
        <v>5</v>
      </c>
      <c r="M689" s="7" t="s">
        <v>5</v>
      </c>
      <c r="N689" s="7" t="s">
        <v>5</v>
      </c>
      <c r="O689" s="7" t="s">
        <v>5</v>
      </c>
      <c r="P689" s="7" t="s">
        <v>5</v>
      </c>
      <c r="Q689" s="7" t="s">
        <v>5</v>
      </c>
      <c r="R689" s="7" t="s">
        <v>5</v>
      </c>
      <c r="S689" s="7" t="s">
        <v>5</v>
      </c>
      <c r="T689" s="7" t="s">
        <v>5</v>
      </c>
      <c r="U689" s="7" t="s">
        <v>5</v>
      </c>
      <c r="V689" s="7" t="s">
        <v>5</v>
      </c>
      <c r="W689" s="7" t="s">
        <v>5</v>
      </c>
      <c r="X689" s="7" t="s">
        <v>5</v>
      </c>
      <c r="Y689" s="7" t="s">
        <v>5</v>
      </c>
      <c r="Z689" s="7" t="s">
        <v>5</v>
      </c>
      <c r="AA689" s="7" t="s">
        <v>5</v>
      </c>
      <c r="AB689" s="7" t="s">
        <v>5</v>
      </c>
      <c r="AC689" s="7" t="s">
        <v>5</v>
      </c>
      <c r="AD689" s="7" t="s">
        <v>11</v>
      </c>
      <c r="AE689" s="7" t="s">
        <v>5</v>
      </c>
      <c r="AF689" s="7" t="s">
        <v>5</v>
      </c>
      <c r="AG689" s="7" t="s">
        <v>5</v>
      </c>
      <c r="AH689" s="7" t="s">
        <v>5</v>
      </c>
      <c r="AI689" s="7" t="s">
        <v>5</v>
      </c>
      <c r="AJ689" s="7" t="s">
        <v>5</v>
      </c>
      <c r="AK689" s="7">
        <v>1</v>
      </c>
      <c r="AL689" s="7">
        <v>20</v>
      </c>
      <c r="AM689" s="7">
        <v>45</v>
      </c>
      <c r="AN689" s="7">
        <v>23</v>
      </c>
      <c r="AO689" s="7">
        <v>34</v>
      </c>
      <c r="AP689" s="7">
        <v>47</v>
      </c>
      <c r="AQ689" s="7" t="s">
        <v>4</v>
      </c>
      <c r="AR689" s="7" t="s">
        <v>4</v>
      </c>
      <c r="AS689" s="7" t="s">
        <v>4</v>
      </c>
      <c r="AT689" s="7" t="s">
        <v>4</v>
      </c>
      <c r="AU689" s="7" t="s">
        <v>4</v>
      </c>
      <c r="AV689" s="7" t="s">
        <v>4</v>
      </c>
      <c r="AW689" s="7" t="s">
        <v>4</v>
      </c>
      <c r="AX689" s="7" t="s">
        <v>4</v>
      </c>
      <c r="AY689" s="7" t="s">
        <v>4</v>
      </c>
      <c r="AZ689" s="7" t="s">
        <v>4</v>
      </c>
      <c r="BA689" s="7" t="s">
        <v>4</v>
      </c>
      <c r="BB689" s="7" t="s">
        <v>4</v>
      </c>
      <c r="BC689" s="7" t="s">
        <v>4</v>
      </c>
      <c r="BD689" s="7" t="s">
        <v>4</v>
      </c>
      <c r="BE689" s="7" t="s">
        <v>4</v>
      </c>
      <c r="BF689" s="7" t="s">
        <v>4</v>
      </c>
      <c r="BG689" s="7" t="s">
        <v>4</v>
      </c>
      <c r="BH689" s="7" t="s">
        <v>4</v>
      </c>
      <c r="BI689" s="7" t="s">
        <v>4</v>
      </c>
      <c r="BJ689" s="7" t="s">
        <v>4</v>
      </c>
      <c r="BK689" s="7" t="s">
        <v>4</v>
      </c>
      <c r="BL689" s="7" t="s">
        <v>4</v>
      </c>
    </row>
    <row r="690" spans="1:64">
      <c r="A690" s="41" t="s">
        <v>265</v>
      </c>
      <c r="B690" s="41" t="s">
        <v>266</v>
      </c>
      <c r="C690" s="41" t="s">
        <v>6</v>
      </c>
      <c r="D690" s="42" t="s">
        <v>5</v>
      </c>
      <c r="E690" s="42" t="s">
        <v>5</v>
      </c>
      <c r="F690" s="42" t="s">
        <v>5</v>
      </c>
      <c r="G690" s="42" t="s">
        <v>5</v>
      </c>
      <c r="H690" s="42" t="s">
        <v>5</v>
      </c>
      <c r="I690" s="42" t="s">
        <v>5</v>
      </c>
      <c r="J690" s="42" t="s">
        <v>5</v>
      </c>
      <c r="K690" s="42" t="s">
        <v>5</v>
      </c>
      <c r="L690" s="42" t="s">
        <v>5</v>
      </c>
      <c r="M690" s="42" t="s">
        <v>5</v>
      </c>
      <c r="N690" s="42" t="s">
        <v>5</v>
      </c>
      <c r="O690" s="42" t="s">
        <v>5</v>
      </c>
      <c r="P690" s="42" t="s">
        <v>5</v>
      </c>
      <c r="Q690" s="42" t="s">
        <v>5</v>
      </c>
      <c r="R690" s="42" t="s">
        <v>5</v>
      </c>
      <c r="S690" s="42" t="s">
        <v>5</v>
      </c>
      <c r="T690" s="42" t="s">
        <v>5</v>
      </c>
      <c r="U690" s="42" t="s">
        <v>5</v>
      </c>
      <c r="V690" s="42" t="s">
        <v>5</v>
      </c>
      <c r="W690" s="42" t="s">
        <v>5</v>
      </c>
      <c r="X690" s="42" t="s">
        <v>5</v>
      </c>
      <c r="Y690" s="42" t="s">
        <v>5</v>
      </c>
      <c r="Z690" s="42" t="s">
        <v>5</v>
      </c>
      <c r="AA690" s="42" t="s">
        <v>5</v>
      </c>
      <c r="AB690" s="42" t="s">
        <v>5</v>
      </c>
      <c r="AC690" s="42" t="s">
        <v>5</v>
      </c>
      <c r="AD690" s="42" t="s">
        <v>5</v>
      </c>
      <c r="AE690" s="42" t="s">
        <v>5</v>
      </c>
      <c r="AF690" s="42" t="s">
        <v>5</v>
      </c>
      <c r="AG690" s="42" t="s">
        <v>5</v>
      </c>
      <c r="AH690" s="42" t="s">
        <v>5</v>
      </c>
      <c r="AI690" s="42" t="s">
        <v>5</v>
      </c>
      <c r="AJ690" s="42" t="s">
        <v>5</v>
      </c>
      <c r="AK690" s="42" t="s">
        <v>5</v>
      </c>
      <c r="AL690" s="42" t="s">
        <v>5</v>
      </c>
      <c r="AM690" s="42" t="s">
        <v>5</v>
      </c>
      <c r="AN690" s="42" t="s">
        <v>5</v>
      </c>
      <c r="AO690" s="42" t="s">
        <v>5</v>
      </c>
      <c r="AP690" s="42" t="s">
        <v>5</v>
      </c>
      <c r="AQ690" s="42" t="s">
        <v>5</v>
      </c>
      <c r="AR690" s="42" t="s">
        <v>5</v>
      </c>
      <c r="AS690" s="42" t="s">
        <v>5</v>
      </c>
      <c r="AT690" s="42">
        <v>1</v>
      </c>
      <c r="AU690" s="42">
        <v>2</v>
      </c>
      <c r="AV690" s="42" t="s">
        <v>5</v>
      </c>
      <c r="AW690" s="42">
        <v>6</v>
      </c>
      <c r="AX690" s="42">
        <v>1</v>
      </c>
      <c r="AY690" s="42">
        <v>1</v>
      </c>
      <c r="AZ690" s="42" t="s">
        <v>5</v>
      </c>
      <c r="BA690" s="42" t="s">
        <v>11</v>
      </c>
      <c r="BB690" s="42" t="s">
        <v>5</v>
      </c>
      <c r="BC690" s="42" t="s">
        <v>5</v>
      </c>
      <c r="BD690" s="42">
        <v>2</v>
      </c>
      <c r="BE690" s="42">
        <v>1</v>
      </c>
      <c r="BF690" s="42">
        <v>2</v>
      </c>
      <c r="BG690" s="42">
        <v>1</v>
      </c>
      <c r="BH690" s="42">
        <v>1</v>
      </c>
      <c r="BI690" s="42">
        <v>1</v>
      </c>
      <c r="BJ690" s="42">
        <v>1</v>
      </c>
      <c r="BK690" s="42">
        <v>2</v>
      </c>
      <c r="BL690" s="42">
        <v>2</v>
      </c>
    </row>
    <row r="691" spans="1:64">
      <c r="A691" s="41" t="s">
        <v>265</v>
      </c>
      <c r="B691" s="41" t="s">
        <v>266</v>
      </c>
      <c r="C691" s="41" t="s">
        <v>7</v>
      </c>
      <c r="D691" s="42" t="s">
        <v>5</v>
      </c>
      <c r="E691" s="42" t="s">
        <v>5</v>
      </c>
      <c r="F691" s="42" t="s">
        <v>5</v>
      </c>
      <c r="G691" s="42" t="s">
        <v>5</v>
      </c>
      <c r="H691" s="42" t="s">
        <v>5</v>
      </c>
      <c r="I691" s="42" t="s">
        <v>5</v>
      </c>
      <c r="J691" s="42" t="s">
        <v>5</v>
      </c>
      <c r="K691" s="42" t="s">
        <v>5</v>
      </c>
      <c r="L691" s="42" t="s">
        <v>5</v>
      </c>
      <c r="M691" s="42" t="s">
        <v>5</v>
      </c>
      <c r="N691" s="42" t="s">
        <v>5</v>
      </c>
      <c r="O691" s="42" t="s">
        <v>5</v>
      </c>
      <c r="P691" s="42" t="s">
        <v>5</v>
      </c>
      <c r="Q691" s="42" t="s">
        <v>5</v>
      </c>
      <c r="R691" s="42" t="s">
        <v>5</v>
      </c>
      <c r="S691" s="42" t="s">
        <v>5</v>
      </c>
      <c r="T691" s="42" t="s">
        <v>5</v>
      </c>
      <c r="U691" s="42" t="s">
        <v>5</v>
      </c>
      <c r="V691" s="42" t="s">
        <v>5</v>
      </c>
      <c r="W691" s="42" t="s">
        <v>5</v>
      </c>
      <c r="X691" s="42" t="s">
        <v>5</v>
      </c>
      <c r="Y691" s="42" t="s">
        <v>5</v>
      </c>
      <c r="Z691" s="42" t="s">
        <v>5</v>
      </c>
      <c r="AA691" s="42" t="s">
        <v>5</v>
      </c>
      <c r="AB691" s="42" t="s">
        <v>5</v>
      </c>
      <c r="AC691" s="42" t="s">
        <v>5</v>
      </c>
      <c r="AD691" s="42" t="s">
        <v>5</v>
      </c>
      <c r="AE691" s="42" t="s">
        <v>5</v>
      </c>
      <c r="AF691" s="42" t="s">
        <v>5</v>
      </c>
      <c r="AG691" s="42" t="s">
        <v>5</v>
      </c>
      <c r="AH691" s="42" t="s">
        <v>5</v>
      </c>
      <c r="AI691" s="42" t="s">
        <v>5</v>
      </c>
      <c r="AJ691" s="42" t="s">
        <v>5</v>
      </c>
      <c r="AK691" s="42" t="s">
        <v>5</v>
      </c>
      <c r="AL691" s="42" t="s">
        <v>5</v>
      </c>
      <c r="AM691" s="42" t="s">
        <v>5</v>
      </c>
      <c r="AN691" s="42" t="s">
        <v>5</v>
      </c>
      <c r="AO691" s="42" t="s">
        <v>5</v>
      </c>
      <c r="AP691" s="42" t="s">
        <v>5</v>
      </c>
      <c r="AQ691" s="42" t="s">
        <v>5</v>
      </c>
      <c r="AR691" s="42" t="s">
        <v>5</v>
      </c>
      <c r="AS691" s="42" t="s">
        <v>5</v>
      </c>
      <c r="AT691" s="42" t="s">
        <v>5</v>
      </c>
      <c r="AU691" s="42" t="s">
        <v>5</v>
      </c>
      <c r="AV691" s="42" t="s">
        <v>5</v>
      </c>
      <c r="AW691" s="42">
        <v>1</v>
      </c>
      <c r="AX691" s="42" t="s">
        <v>5</v>
      </c>
      <c r="AY691" s="42" t="s">
        <v>5</v>
      </c>
      <c r="AZ691" s="42" t="s">
        <v>5</v>
      </c>
      <c r="BA691" s="42" t="s">
        <v>5</v>
      </c>
      <c r="BB691" s="42" t="s">
        <v>11</v>
      </c>
      <c r="BC691" s="42" t="s">
        <v>11</v>
      </c>
      <c r="BD691" s="42" t="s">
        <v>5</v>
      </c>
      <c r="BE691" s="42">
        <v>1</v>
      </c>
      <c r="BF691" s="42">
        <v>1</v>
      </c>
      <c r="BG691" s="42" t="s">
        <v>5</v>
      </c>
      <c r="BH691" s="42">
        <v>2</v>
      </c>
      <c r="BI691" s="42">
        <v>4</v>
      </c>
      <c r="BJ691" s="42">
        <v>7</v>
      </c>
      <c r="BK691" s="42">
        <v>6</v>
      </c>
      <c r="BL691" s="42">
        <v>15</v>
      </c>
    </row>
    <row r="692" spans="1:64">
      <c r="A692" s="41" t="s">
        <v>271</v>
      </c>
      <c r="B692" s="41" t="s">
        <v>109</v>
      </c>
      <c r="C692" s="41" t="s">
        <v>6</v>
      </c>
      <c r="D692" s="42" t="s">
        <v>5</v>
      </c>
      <c r="E692" s="42" t="s">
        <v>5</v>
      </c>
      <c r="F692" s="42" t="s">
        <v>5</v>
      </c>
      <c r="G692" s="42" t="s">
        <v>5</v>
      </c>
      <c r="H692" s="42" t="s">
        <v>5</v>
      </c>
      <c r="I692" s="42" t="s">
        <v>5</v>
      </c>
      <c r="J692" s="42" t="s">
        <v>5</v>
      </c>
      <c r="K692" s="42" t="s">
        <v>5</v>
      </c>
      <c r="L692" s="42" t="s">
        <v>5</v>
      </c>
      <c r="M692" s="42" t="s">
        <v>5</v>
      </c>
      <c r="N692" s="42" t="s">
        <v>5</v>
      </c>
      <c r="O692" s="42" t="s">
        <v>5</v>
      </c>
      <c r="P692" s="42" t="s">
        <v>5</v>
      </c>
      <c r="Q692" s="42" t="s">
        <v>5</v>
      </c>
      <c r="R692" s="42" t="s">
        <v>5</v>
      </c>
      <c r="S692" s="42" t="s">
        <v>5</v>
      </c>
      <c r="T692" s="42" t="s">
        <v>5</v>
      </c>
      <c r="U692" s="42" t="s">
        <v>5</v>
      </c>
      <c r="V692" s="42" t="s">
        <v>5</v>
      </c>
      <c r="W692" s="42" t="s">
        <v>5</v>
      </c>
      <c r="X692" s="42" t="s">
        <v>5</v>
      </c>
      <c r="Y692" s="42" t="s">
        <v>5</v>
      </c>
      <c r="Z692" s="42" t="s">
        <v>5</v>
      </c>
      <c r="AA692" s="42" t="s">
        <v>5</v>
      </c>
      <c r="AB692" s="42" t="s">
        <v>5</v>
      </c>
      <c r="AC692" s="42" t="s">
        <v>5</v>
      </c>
      <c r="AD692" s="42" t="s">
        <v>5</v>
      </c>
      <c r="AE692" s="42" t="s">
        <v>5</v>
      </c>
      <c r="AF692" s="42" t="s">
        <v>5</v>
      </c>
      <c r="AG692" s="42" t="s">
        <v>5</v>
      </c>
      <c r="AH692" s="42" t="s">
        <v>5</v>
      </c>
      <c r="AI692" s="42" t="s">
        <v>5</v>
      </c>
      <c r="AJ692" s="42" t="s">
        <v>5</v>
      </c>
      <c r="AK692" s="42" t="s">
        <v>5</v>
      </c>
      <c r="AL692" s="42" t="s">
        <v>5</v>
      </c>
      <c r="AM692" s="42" t="s">
        <v>5</v>
      </c>
      <c r="AN692" s="42" t="s">
        <v>5</v>
      </c>
      <c r="AO692" s="42" t="s">
        <v>5</v>
      </c>
      <c r="AP692" s="42" t="s">
        <v>5</v>
      </c>
      <c r="AQ692" s="42" t="s">
        <v>5</v>
      </c>
      <c r="AR692" s="42" t="s">
        <v>5</v>
      </c>
      <c r="AS692" s="42" t="s">
        <v>5</v>
      </c>
      <c r="AT692" s="42">
        <v>2</v>
      </c>
      <c r="AU692" s="42" t="s">
        <v>5</v>
      </c>
      <c r="AV692" s="42">
        <v>1</v>
      </c>
      <c r="AW692" s="42">
        <v>1</v>
      </c>
      <c r="AX692" s="42">
        <v>1</v>
      </c>
      <c r="AY692" s="42" t="s">
        <v>5</v>
      </c>
      <c r="AZ692" s="42" t="s">
        <v>5</v>
      </c>
      <c r="BA692" s="42" t="s">
        <v>4</v>
      </c>
      <c r="BB692" s="42" t="s">
        <v>11</v>
      </c>
      <c r="BC692" s="42" t="s">
        <v>5</v>
      </c>
      <c r="BD692" s="42" t="s">
        <v>5</v>
      </c>
      <c r="BE692" s="42" t="s">
        <v>5</v>
      </c>
      <c r="BF692" s="42" t="s">
        <v>5</v>
      </c>
      <c r="BG692" s="42">
        <v>2</v>
      </c>
      <c r="BH692" s="42" t="s">
        <v>5</v>
      </c>
      <c r="BI692" s="42">
        <v>3</v>
      </c>
      <c r="BJ692" s="42">
        <v>3</v>
      </c>
      <c r="BK692" s="42">
        <v>3</v>
      </c>
      <c r="BL692" s="42">
        <v>5</v>
      </c>
    </row>
    <row r="693" spans="1:64">
      <c r="A693" s="41" t="s">
        <v>271</v>
      </c>
      <c r="B693" s="41" t="s">
        <v>109</v>
      </c>
      <c r="C693" s="41" t="s">
        <v>7</v>
      </c>
      <c r="D693" s="42" t="s">
        <v>5</v>
      </c>
      <c r="E693" s="42" t="s">
        <v>5</v>
      </c>
      <c r="F693" s="42" t="s">
        <v>5</v>
      </c>
      <c r="G693" s="42" t="s">
        <v>5</v>
      </c>
      <c r="H693" s="42" t="s">
        <v>5</v>
      </c>
      <c r="I693" s="42" t="s">
        <v>5</v>
      </c>
      <c r="J693" s="42" t="s">
        <v>5</v>
      </c>
      <c r="K693" s="42" t="s">
        <v>5</v>
      </c>
      <c r="L693" s="42" t="s">
        <v>5</v>
      </c>
      <c r="M693" s="42" t="s">
        <v>5</v>
      </c>
      <c r="N693" s="42" t="s">
        <v>5</v>
      </c>
      <c r="O693" s="42" t="s">
        <v>5</v>
      </c>
      <c r="P693" s="42" t="s">
        <v>5</v>
      </c>
      <c r="Q693" s="42" t="s">
        <v>5</v>
      </c>
      <c r="R693" s="42" t="s">
        <v>5</v>
      </c>
      <c r="S693" s="42" t="s">
        <v>5</v>
      </c>
      <c r="T693" s="42" t="s">
        <v>5</v>
      </c>
      <c r="U693" s="42" t="s">
        <v>5</v>
      </c>
      <c r="V693" s="42" t="s">
        <v>5</v>
      </c>
      <c r="W693" s="42" t="s">
        <v>5</v>
      </c>
      <c r="X693" s="42" t="s">
        <v>5</v>
      </c>
      <c r="Y693" s="42" t="s">
        <v>5</v>
      </c>
      <c r="Z693" s="42" t="s">
        <v>5</v>
      </c>
      <c r="AA693" s="42" t="s">
        <v>5</v>
      </c>
      <c r="AB693" s="42" t="s">
        <v>5</v>
      </c>
      <c r="AC693" s="42" t="s">
        <v>5</v>
      </c>
      <c r="AD693" s="42" t="s">
        <v>5</v>
      </c>
      <c r="AE693" s="42" t="s">
        <v>5</v>
      </c>
      <c r="AF693" s="42" t="s">
        <v>11</v>
      </c>
      <c r="AG693" s="42" t="s">
        <v>5</v>
      </c>
      <c r="AH693" s="42" t="s">
        <v>5</v>
      </c>
      <c r="AI693" s="42" t="s">
        <v>5</v>
      </c>
      <c r="AJ693" s="42" t="s">
        <v>5</v>
      </c>
      <c r="AK693" s="42">
        <v>4</v>
      </c>
      <c r="AL693" s="42" t="s">
        <v>5</v>
      </c>
      <c r="AM693" s="42" t="s">
        <v>5</v>
      </c>
      <c r="AN693" s="42" t="s">
        <v>5</v>
      </c>
      <c r="AO693" s="42" t="s">
        <v>5</v>
      </c>
      <c r="AP693" s="42">
        <v>2</v>
      </c>
      <c r="AQ693" s="42">
        <v>8</v>
      </c>
      <c r="AR693" s="42" t="s">
        <v>5</v>
      </c>
      <c r="AS693" s="42">
        <v>7</v>
      </c>
      <c r="AT693" s="42">
        <v>22</v>
      </c>
      <c r="AU693" s="42">
        <v>20</v>
      </c>
      <c r="AV693" s="42">
        <v>30</v>
      </c>
      <c r="AW693" s="42">
        <v>43</v>
      </c>
      <c r="AX693" s="42">
        <v>21</v>
      </c>
      <c r="AY693" s="42">
        <v>6</v>
      </c>
      <c r="AZ693" s="42">
        <v>3</v>
      </c>
      <c r="BA693" s="42" t="s">
        <v>4</v>
      </c>
      <c r="BB693" s="42">
        <v>13</v>
      </c>
      <c r="BC693" s="42">
        <v>3</v>
      </c>
      <c r="BD693" s="42">
        <v>7</v>
      </c>
      <c r="BE693" s="42">
        <v>7</v>
      </c>
      <c r="BF693" s="42">
        <v>6</v>
      </c>
      <c r="BG693" s="42">
        <v>7</v>
      </c>
      <c r="BH693" s="42">
        <v>6</v>
      </c>
      <c r="BI693" s="42">
        <v>9</v>
      </c>
      <c r="BJ693" s="42">
        <v>1</v>
      </c>
      <c r="BK693" s="42">
        <v>10</v>
      </c>
      <c r="BL693" s="42">
        <v>10</v>
      </c>
    </row>
    <row r="694" spans="1:64">
      <c r="A694" s="41" t="s">
        <v>281</v>
      </c>
      <c r="B694" s="41" t="s">
        <v>109</v>
      </c>
      <c r="C694" s="41" t="s">
        <v>7</v>
      </c>
      <c r="D694" s="42" t="s">
        <v>5</v>
      </c>
      <c r="E694" s="42" t="s">
        <v>5</v>
      </c>
      <c r="F694" s="42" t="s">
        <v>5</v>
      </c>
      <c r="G694" s="42" t="s">
        <v>5</v>
      </c>
      <c r="H694" s="42" t="s">
        <v>5</v>
      </c>
      <c r="I694" s="42" t="s">
        <v>5</v>
      </c>
      <c r="J694" s="42" t="s">
        <v>5</v>
      </c>
      <c r="K694" s="42" t="s">
        <v>5</v>
      </c>
      <c r="L694" s="42" t="s">
        <v>5</v>
      </c>
      <c r="M694" s="42" t="s">
        <v>5</v>
      </c>
      <c r="N694" s="42" t="s">
        <v>5</v>
      </c>
      <c r="O694" s="42" t="s">
        <v>5</v>
      </c>
      <c r="P694" s="42" t="s">
        <v>5</v>
      </c>
      <c r="Q694" s="42" t="s">
        <v>5</v>
      </c>
      <c r="R694" s="42" t="s">
        <v>5</v>
      </c>
      <c r="S694" s="42" t="s">
        <v>5</v>
      </c>
      <c r="T694" s="42" t="s">
        <v>5</v>
      </c>
      <c r="U694" s="42" t="s">
        <v>5</v>
      </c>
      <c r="V694" s="42" t="s">
        <v>5</v>
      </c>
      <c r="W694" s="42" t="s">
        <v>5</v>
      </c>
      <c r="X694" s="42" t="s">
        <v>5</v>
      </c>
      <c r="Y694" s="42" t="s">
        <v>5</v>
      </c>
      <c r="Z694" s="42" t="s">
        <v>5</v>
      </c>
      <c r="AA694" s="42" t="s">
        <v>5</v>
      </c>
      <c r="AB694" s="42" t="s">
        <v>5</v>
      </c>
      <c r="AC694" s="42" t="s">
        <v>5</v>
      </c>
      <c r="AD694" s="42" t="s">
        <v>5</v>
      </c>
      <c r="AE694" s="42" t="s">
        <v>5</v>
      </c>
      <c r="AF694" s="42" t="s">
        <v>5</v>
      </c>
      <c r="AG694" s="42" t="s">
        <v>5</v>
      </c>
      <c r="AH694" s="42" t="s">
        <v>5</v>
      </c>
      <c r="AI694" s="42" t="s">
        <v>5</v>
      </c>
      <c r="AJ694" s="42" t="s">
        <v>5</v>
      </c>
      <c r="AK694" s="42" t="s">
        <v>5</v>
      </c>
      <c r="AL694" s="42" t="s">
        <v>5</v>
      </c>
      <c r="AM694" s="42" t="s">
        <v>5</v>
      </c>
      <c r="AN694" s="42" t="s">
        <v>5</v>
      </c>
      <c r="AO694" s="42" t="s">
        <v>5</v>
      </c>
      <c r="AP694" s="42" t="s">
        <v>5</v>
      </c>
      <c r="AQ694" s="42" t="s">
        <v>5</v>
      </c>
      <c r="AR694" s="42" t="s">
        <v>5</v>
      </c>
      <c r="AS694" s="42" t="s">
        <v>5</v>
      </c>
      <c r="AT694" s="42" t="s">
        <v>5</v>
      </c>
      <c r="AU694" s="42" t="s">
        <v>5</v>
      </c>
      <c r="AV694" s="42" t="s">
        <v>5</v>
      </c>
      <c r="AW694" s="42">
        <v>2</v>
      </c>
      <c r="AX694" s="42">
        <v>2</v>
      </c>
      <c r="AY694" s="42">
        <v>2</v>
      </c>
      <c r="AZ694" s="42">
        <v>2</v>
      </c>
      <c r="BA694" s="42" t="s">
        <v>5</v>
      </c>
      <c r="BB694" s="42" t="s">
        <v>5</v>
      </c>
      <c r="BC694" s="42" t="s">
        <v>5</v>
      </c>
      <c r="BD694" s="42" t="s">
        <v>5</v>
      </c>
      <c r="BE694" s="42" t="s">
        <v>5</v>
      </c>
      <c r="BF694" s="42" t="s">
        <v>5</v>
      </c>
      <c r="BG694" s="42" t="s">
        <v>5</v>
      </c>
      <c r="BH694" s="42" t="s">
        <v>5</v>
      </c>
      <c r="BI694" s="42" t="s">
        <v>4</v>
      </c>
      <c r="BJ694" s="42" t="s">
        <v>4</v>
      </c>
      <c r="BK694" s="42" t="s">
        <v>4</v>
      </c>
      <c r="BL694" s="42" t="s">
        <v>4</v>
      </c>
    </row>
    <row r="695" spans="1:64">
      <c r="B695" s="2" t="s">
        <v>109</v>
      </c>
      <c r="D695" s="2">
        <f>SUM(D686:D694)</f>
        <v>0</v>
      </c>
      <c r="E695" s="2">
        <f t="shared" ref="E695:BL695" si="49">SUM(E686:E694)</f>
        <v>0</v>
      </c>
      <c r="F695" s="2">
        <f t="shared" si="49"/>
        <v>0</v>
      </c>
      <c r="G695" s="2">
        <f t="shared" si="49"/>
        <v>0</v>
      </c>
      <c r="H695" s="2">
        <f t="shared" si="49"/>
        <v>0</v>
      </c>
      <c r="I695" s="2">
        <f t="shared" si="49"/>
        <v>0</v>
      </c>
      <c r="J695" s="2">
        <f t="shared" si="49"/>
        <v>0</v>
      </c>
      <c r="K695" s="2">
        <f t="shared" si="49"/>
        <v>0</v>
      </c>
      <c r="L695" s="2">
        <f t="shared" si="49"/>
        <v>0</v>
      </c>
      <c r="M695" s="2">
        <f t="shared" si="49"/>
        <v>0</v>
      </c>
      <c r="N695" s="2">
        <f t="shared" si="49"/>
        <v>0</v>
      </c>
      <c r="O695" s="2">
        <f t="shared" si="49"/>
        <v>0</v>
      </c>
      <c r="P695" s="2">
        <f t="shared" si="49"/>
        <v>0</v>
      </c>
      <c r="Q695" s="2">
        <f t="shared" si="49"/>
        <v>0</v>
      </c>
      <c r="R695" s="2">
        <f t="shared" si="49"/>
        <v>0</v>
      </c>
      <c r="S695" s="2">
        <f t="shared" si="49"/>
        <v>0</v>
      </c>
      <c r="T695" s="2">
        <f t="shared" si="49"/>
        <v>0</v>
      </c>
      <c r="U695" s="2">
        <f t="shared" si="49"/>
        <v>0</v>
      </c>
      <c r="V695" s="2">
        <f t="shared" si="49"/>
        <v>0</v>
      </c>
      <c r="W695" s="2">
        <f t="shared" si="49"/>
        <v>0</v>
      </c>
      <c r="X695" s="2">
        <f t="shared" si="49"/>
        <v>0</v>
      </c>
      <c r="Y695" s="2">
        <f t="shared" si="49"/>
        <v>0</v>
      </c>
      <c r="Z695" s="2">
        <f t="shared" si="49"/>
        <v>0</v>
      </c>
      <c r="AA695" s="2">
        <f t="shared" si="49"/>
        <v>0</v>
      </c>
      <c r="AB695" s="2">
        <f t="shared" si="49"/>
        <v>0</v>
      </c>
      <c r="AC695" s="2">
        <f t="shared" si="49"/>
        <v>0</v>
      </c>
      <c r="AD695" s="2">
        <f t="shared" si="49"/>
        <v>0</v>
      </c>
      <c r="AE695" s="2">
        <f t="shared" si="49"/>
        <v>0</v>
      </c>
      <c r="AF695" s="2">
        <f t="shared" si="49"/>
        <v>0</v>
      </c>
      <c r="AG695" s="2">
        <f t="shared" si="49"/>
        <v>0</v>
      </c>
      <c r="AH695" s="2">
        <f t="shared" si="49"/>
        <v>0</v>
      </c>
      <c r="AI695" s="2">
        <f t="shared" si="49"/>
        <v>0</v>
      </c>
      <c r="AJ695" s="2">
        <f t="shared" si="49"/>
        <v>0</v>
      </c>
      <c r="AK695" s="2">
        <f t="shared" si="49"/>
        <v>5</v>
      </c>
      <c r="AL695" s="2">
        <f t="shared" si="49"/>
        <v>20</v>
      </c>
      <c r="AM695" s="2">
        <f t="shared" si="49"/>
        <v>45</v>
      </c>
      <c r="AN695" s="2">
        <f t="shared" si="49"/>
        <v>23</v>
      </c>
      <c r="AO695" s="2">
        <f t="shared" si="49"/>
        <v>35</v>
      </c>
      <c r="AP695" s="2">
        <f t="shared" si="49"/>
        <v>63</v>
      </c>
      <c r="AQ695" s="2">
        <f t="shared" si="49"/>
        <v>56</v>
      </c>
      <c r="AR695" s="2">
        <f t="shared" si="49"/>
        <v>9</v>
      </c>
      <c r="AS695" s="2">
        <f t="shared" si="49"/>
        <v>16</v>
      </c>
      <c r="AT695" s="2">
        <f t="shared" si="49"/>
        <v>46</v>
      </c>
      <c r="AU695" s="2">
        <f t="shared" si="49"/>
        <v>43</v>
      </c>
      <c r="AV695" s="2">
        <f t="shared" si="49"/>
        <v>91</v>
      </c>
      <c r="AW695" s="2">
        <f t="shared" si="49"/>
        <v>130</v>
      </c>
      <c r="AX695" s="2">
        <f t="shared" si="49"/>
        <v>100</v>
      </c>
      <c r="AY695" s="2">
        <f t="shared" si="49"/>
        <v>46</v>
      </c>
      <c r="AZ695" s="2">
        <f t="shared" si="49"/>
        <v>22</v>
      </c>
      <c r="BA695" s="2">
        <f t="shared" si="49"/>
        <v>9</v>
      </c>
      <c r="BB695" s="2">
        <f t="shared" si="49"/>
        <v>35</v>
      </c>
      <c r="BC695" s="2">
        <f t="shared" si="49"/>
        <v>18</v>
      </c>
      <c r="BD695" s="2">
        <f t="shared" si="49"/>
        <v>29</v>
      </c>
      <c r="BE695" s="2">
        <f t="shared" si="49"/>
        <v>31</v>
      </c>
      <c r="BF695" s="2">
        <f t="shared" si="49"/>
        <v>24</v>
      </c>
      <c r="BG695" s="2">
        <f t="shared" si="49"/>
        <v>31</v>
      </c>
      <c r="BH695" s="2">
        <f t="shared" si="49"/>
        <v>30</v>
      </c>
      <c r="BI695" s="2">
        <f t="shared" si="49"/>
        <v>82</v>
      </c>
      <c r="BJ695" s="2">
        <f t="shared" si="49"/>
        <v>98</v>
      </c>
      <c r="BK695" s="2">
        <f t="shared" si="49"/>
        <v>118</v>
      </c>
      <c r="BL695" s="2">
        <f t="shared" si="49"/>
        <v>141</v>
      </c>
    </row>
    <row r="696" spans="1:64">
      <c r="B696" s="7" t="s">
        <v>110</v>
      </c>
      <c r="C696" s="7" t="s">
        <v>6</v>
      </c>
      <c r="D696" s="7" t="s">
        <v>4</v>
      </c>
      <c r="E696" s="7" t="s">
        <v>4</v>
      </c>
      <c r="F696" s="7" t="s">
        <v>4</v>
      </c>
      <c r="G696" s="7" t="s">
        <v>4</v>
      </c>
      <c r="H696" s="7" t="s">
        <v>4</v>
      </c>
      <c r="I696" s="7" t="s">
        <v>4</v>
      </c>
      <c r="J696" s="7" t="s">
        <v>4</v>
      </c>
      <c r="K696" s="7" t="s">
        <v>4</v>
      </c>
      <c r="L696" s="7" t="s">
        <v>4</v>
      </c>
      <c r="M696" s="7" t="s">
        <v>4</v>
      </c>
      <c r="N696" s="7" t="s">
        <v>4</v>
      </c>
      <c r="O696" s="7" t="s">
        <v>4</v>
      </c>
      <c r="P696" s="7" t="s">
        <v>4</v>
      </c>
      <c r="Q696" s="7" t="s">
        <v>4</v>
      </c>
      <c r="R696" s="7" t="s">
        <v>4</v>
      </c>
      <c r="S696" s="7" t="s">
        <v>4</v>
      </c>
      <c r="T696" s="7" t="s">
        <v>4</v>
      </c>
      <c r="U696" s="7" t="s">
        <v>4</v>
      </c>
      <c r="V696" s="7" t="s">
        <v>4</v>
      </c>
      <c r="W696" s="7" t="s">
        <v>4</v>
      </c>
      <c r="X696" s="7" t="s">
        <v>4</v>
      </c>
      <c r="Y696" s="7" t="s">
        <v>4</v>
      </c>
      <c r="Z696" s="7" t="s">
        <v>4</v>
      </c>
      <c r="AA696" s="7" t="s">
        <v>4</v>
      </c>
      <c r="AB696" s="7" t="s">
        <v>4</v>
      </c>
      <c r="AC696" s="7" t="s">
        <v>4</v>
      </c>
      <c r="AD696" s="7" t="s">
        <v>4</v>
      </c>
      <c r="AE696" s="7" t="s">
        <v>4</v>
      </c>
      <c r="AF696" s="7" t="s">
        <v>4</v>
      </c>
      <c r="AG696" s="7" t="s">
        <v>4</v>
      </c>
      <c r="AH696" s="7" t="s">
        <v>4</v>
      </c>
      <c r="AI696" s="7" t="s">
        <v>4</v>
      </c>
      <c r="AJ696" s="7" t="s">
        <v>4</v>
      </c>
      <c r="AK696" s="7" t="s">
        <v>4</v>
      </c>
      <c r="AL696" s="7" t="s">
        <v>4</v>
      </c>
      <c r="AM696" s="7" t="s">
        <v>4</v>
      </c>
      <c r="AN696" s="7" t="s">
        <v>4</v>
      </c>
      <c r="AO696" s="7" t="s">
        <v>4</v>
      </c>
      <c r="AP696" s="7" t="s">
        <v>4</v>
      </c>
      <c r="AQ696" s="7" t="s">
        <v>5</v>
      </c>
      <c r="AR696" s="7">
        <v>25</v>
      </c>
      <c r="AS696" s="7">
        <v>20</v>
      </c>
      <c r="AT696" s="7" t="s">
        <v>5</v>
      </c>
      <c r="AU696" s="7" t="s">
        <v>11</v>
      </c>
      <c r="AV696" s="7">
        <v>6</v>
      </c>
      <c r="AW696" s="7">
        <v>5</v>
      </c>
      <c r="AX696" s="7">
        <v>24</v>
      </c>
      <c r="AY696" s="7">
        <v>25</v>
      </c>
      <c r="AZ696" s="7" t="s">
        <v>5</v>
      </c>
      <c r="BA696" s="7" t="s">
        <v>5</v>
      </c>
      <c r="BB696" s="7" t="s">
        <v>5</v>
      </c>
      <c r="BC696" s="7">
        <v>16</v>
      </c>
      <c r="BD696" s="7" t="s">
        <v>5</v>
      </c>
      <c r="BE696" s="7">
        <v>90</v>
      </c>
      <c r="BF696" s="7" t="s">
        <v>5</v>
      </c>
      <c r="BG696" s="7" t="s">
        <v>5</v>
      </c>
      <c r="BH696" s="7">
        <v>2</v>
      </c>
      <c r="BI696" s="7">
        <v>4</v>
      </c>
      <c r="BJ696" s="7" t="s">
        <v>4</v>
      </c>
      <c r="BK696" s="7" t="s">
        <v>4</v>
      </c>
      <c r="BL696" s="7" t="s">
        <v>5</v>
      </c>
    </row>
    <row r="697" spans="1:64">
      <c r="B697" s="7" t="s">
        <v>110</v>
      </c>
      <c r="C697" s="7" t="s">
        <v>7</v>
      </c>
      <c r="D697" s="7" t="s">
        <v>4</v>
      </c>
      <c r="E697" s="7" t="s">
        <v>4</v>
      </c>
      <c r="F697" s="7" t="s">
        <v>4</v>
      </c>
      <c r="G697" s="7" t="s">
        <v>4</v>
      </c>
      <c r="H697" s="7" t="s">
        <v>4</v>
      </c>
      <c r="I697" s="7" t="s">
        <v>4</v>
      </c>
      <c r="J697" s="7" t="s">
        <v>4</v>
      </c>
      <c r="K697" s="7" t="s">
        <v>4</v>
      </c>
      <c r="L697" s="7" t="s">
        <v>4</v>
      </c>
      <c r="M697" s="7" t="s">
        <v>4</v>
      </c>
      <c r="N697" s="7" t="s">
        <v>4</v>
      </c>
      <c r="O697" s="7" t="s">
        <v>4</v>
      </c>
      <c r="P697" s="7" t="s">
        <v>4</v>
      </c>
      <c r="Q697" s="7" t="s">
        <v>4</v>
      </c>
      <c r="R697" s="7" t="s">
        <v>4</v>
      </c>
      <c r="S697" s="7" t="s">
        <v>4</v>
      </c>
      <c r="T697" s="7" t="s">
        <v>4</v>
      </c>
      <c r="U697" s="7" t="s">
        <v>4</v>
      </c>
      <c r="V697" s="7" t="s">
        <v>4</v>
      </c>
      <c r="W697" s="7" t="s">
        <v>4</v>
      </c>
      <c r="X697" s="7" t="s">
        <v>4</v>
      </c>
      <c r="Y697" s="7" t="s">
        <v>4</v>
      </c>
      <c r="Z697" s="7" t="s">
        <v>4</v>
      </c>
      <c r="AA697" s="7" t="s">
        <v>4</v>
      </c>
      <c r="AB697" s="7" t="s">
        <v>4</v>
      </c>
      <c r="AC697" s="7" t="s">
        <v>4</v>
      </c>
      <c r="AD697" s="7" t="s">
        <v>4</v>
      </c>
      <c r="AE697" s="7" t="s">
        <v>4</v>
      </c>
      <c r="AF697" s="7" t="s">
        <v>4</v>
      </c>
      <c r="AG697" s="7" t="s">
        <v>4</v>
      </c>
      <c r="AH697" s="7" t="s">
        <v>4</v>
      </c>
      <c r="AI697" s="7" t="s">
        <v>4</v>
      </c>
      <c r="AJ697" s="7" t="s">
        <v>4</v>
      </c>
      <c r="AK697" s="7" t="s">
        <v>4</v>
      </c>
      <c r="AL697" s="7" t="s">
        <v>4</v>
      </c>
      <c r="AM697" s="7" t="s">
        <v>4</v>
      </c>
      <c r="AN697" s="7" t="s">
        <v>4</v>
      </c>
      <c r="AO697" s="7" t="s">
        <v>4</v>
      </c>
      <c r="AP697" s="7" t="s">
        <v>4</v>
      </c>
      <c r="AQ697" s="7" t="s">
        <v>5</v>
      </c>
      <c r="AR697" s="7">
        <v>62</v>
      </c>
      <c r="AS697" s="7">
        <v>100</v>
      </c>
      <c r="AT697" s="7" t="s">
        <v>5</v>
      </c>
      <c r="AU697" s="7" t="s">
        <v>5</v>
      </c>
      <c r="AV697" s="7" t="s">
        <v>5</v>
      </c>
      <c r="AW697" s="7" t="s">
        <v>5</v>
      </c>
      <c r="AX697" s="7" t="s">
        <v>5</v>
      </c>
      <c r="AY697" s="7" t="s">
        <v>5</v>
      </c>
      <c r="AZ697" s="7" t="s">
        <v>5</v>
      </c>
      <c r="BA697" s="7" t="s">
        <v>5</v>
      </c>
      <c r="BB697" s="7" t="s">
        <v>5</v>
      </c>
      <c r="BC697" s="7" t="s">
        <v>5</v>
      </c>
      <c r="BD697" s="7" t="s">
        <v>5</v>
      </c>
      <c r="BE697" s="7" t="s">
        <v>5</v>
      </c>
      <c r="BF697" s="7" t="s">
        <v>5</v>
      </c>
      <c r="BG697" s="7" t="s">
        <v>5</v>
      </c>
      <c r="BH697" s="7" t="s">
        <v>4</v>
      </c>
      <c r="BI697" s="7" t="s">
        <v>4</v>
      </c>
      <c r="BJ697" s="7" t="s">
        <v>4</v>
      </c>
      <c r="BK697" s="7" t="s">
        <v>4</v>
      </c>
      <c r="BL697" s="7" t="s">
        <v>4</v>
      </c>
    </row>
    <row r="698" spans="1:64">
      <c r="B698" s="7" t="s">
        <v>110</v>
      </c>
      <c r="C698" s="7" t="s">
        <v>6</v>
      </c>
      <c r="D698" s="7" t="s">
        <v>5</v>
      </c>
      <c r="E698" s="7" t="s">
        <v>5</v>
      </c>
      <c r="F698" s="7" t="s">
        <v>5</v>
      </c>
      <c r="G698" s="7" t="s">
        <v>5</v>
      </c>
      <c r="H698" s="7" t="s">
        <v>5</v>
      </c>
      <c r="I698" s="7" t="s">
        <v>5</v>
      </c>
      <c r="J698" s="7" t="s">
        <v>5</v>
      </c>
      <c r="K698" s="7" t="s">
        <v>5</v>
      </c>
      <c r="L698" s="7" t="s">
        <v>5</v>
      </c>
      <c r="M698" s="7" t="s">
        <v>5</v>
      </c>
      <c r="N698" s="7" t="s">
        <v>5</v>
      </c>
      <c r="O698" s="7" t="s">
        <v>5</v>
      </c>
      <c r="P698" s="7" t="s">
        <v>5</v>
      </c>
      <c r="Q698" s="7" t="s">
        <v>5</v>
      </c>
      <c r="R698" s="7" t="s">
        <v>5</v>
      </c>
      <c r="S698" s="7" t="s">
        <v>5</v>
      </c>
      <c r="T698" s="7" t="s">
        <v>5</v>
      </c>
      <c r="U698" s="7" t="s">
        <v>5</v>
      </c>
      <c r="V698" s="7" t="s">
        <v>5</v>
      </c>
      <c r="W698" s="7" t="s">
        <v>5</v>
      </c>
      <c r="X698" s="7" t="s">
        <v>5</v>
      </c>
      <c r="Y698" s="7" t="s">
        <v>5</v>
      </c>
      <c r="Z698" s="7" t="s">
        <v>5</v>
      </c>
      <c r="AA698" s="7" t="s">
        <v>5</v>
      </c>
      <c r="AB698" s="7" t="s">
        <v>5</v>
      </c>
      <c r="AC698" s="7" t="s">
        <v>5</v>
      </c>
      <c r="AD698" s="7" t="s">
        <v>5</v>
      </c>
      <c r="AE698" s="7" t="s">
        <v>5</v>
      </c>
      <c r="AF698" s="7">
        <v>1</v>
      </c>
      <c r="AG698" s="7" t="s">
        <v>5</v>
      </c>
      <c r="AH698" s="7" t="s">
        <v>5</v>
      </c>
      <c r="AI698" s="7">
        <v>1</v>
      </c>
      <c r="AJ698" s="7">
        <v>1</v>
      </c>
      <c r="AK698" s="7">
        <v>7</v>
      </c>
      <c r="AL698" s="7" t="s">
        <v>5</v>
      </c>
      <c r="AM698" s="7" t="s">
        <v>5</v>
      </c>
      <c r="AN698" s="7" t="s">
        <v>5</v>
      </c>
      <c r="AO698" s="7" t="s">
        <v>5</v>
      </c>
      <c r="AP698" s="7" t="s">
        <v>5</v>
      </c>
      <c r="AQ698" s="7" t="s">
        <v>4</v>
      </c>
      <c r="AR698" s="7" t="s">
        <v>4</v>
      </c>
      <c r="AS698" s="7" t="s">
        <v>4</v>
      </c>
      <c r="AT698" s="7" t="s">
        <v>4</v>
      </c>
      <c r="AU698" s="7" t="s">
        <v>4</v>
      </c>
      <c r="AV698" s="7" t="s">
        <v>4</v>
      </c>
      <c r="AW698" s="7" t="s">
        <v>4</v>
      </c>
      <c r="AX698" s="7" t="s">
        <v>4</v>
      </c>
      <c r="AY698" s="7" t="s">
        <v>4</v>
      </c>
      <c r="AZ698" s="7" t="s">
        <v>4</v>
      </c>
      <c r="BA698" s="7" t="s">
        <v>4</v>
      </c>
      <c r="BB698" s="7" t="s">
        <v>4</v>
      </c>
      <c r="BC698" s="7" t="s">
        <v>4</v>
      </c>
      <c r="BD698" s="7" t="s">
        <v>4</v>
      </c>
      <c r="BE698" s="7" t="s">
        <v>4</v>
      </c>
      <c r="BF698" s="7" t="s">
        <v>4</v>
      </c>
      <c r="BG698" s="7" t="s">
        <v>4</v>
      </c>
      <c r="BH698" s="7" t="s">
        <v>4</v>
      </c>
      <c r="BI698" s="7" t="s">
        <v>4</v>
      </c>
      <c r="BJ698" s="7" t="s">
        <v>4</v>
      </c>
      <c r="BK698" s="7" t="s">
        <v>4</v>
      </c>
      <c r="BL698" s="7" t="s">
        <v>4</v>
      </c>
    </row>
    <row r="699" spans="1:64">
      <c r="B699" s="7" t="s">
        <v>110</v>
      </c>
      <c r="C699" s="7" t="s">
        <v>9</v>
      </c>
      <c r="D699" s="7" t="s">
        <v>5</v>
      </c>
      <c r="E699" s="7" t="s">
        <v>5</v>
      </c>
      <c r="F699" s="7" t="s">
        <v>5</v>
      </c>
      <c r="G699" s="7" t="s">
        <v>5</v>
      </c>
      <c r="H699" s="7" t="s">
        <v>5</v>
      </c>
      <c r="I699" s="7" t="s">
        <v>5</v>
      </c>
      <c r="J699" s="7" t="s">
        <v>5</v>
      </c>
      <c r="K699" s="7" t="s">
        <v>5</v>
      </c>
      <c r="L699" s="7" t="s">
        <v>5</v>
      </c>
      <c r="M699" s="7" t="s">
        <v>5</v>
      </c>
      <c r="N699" s="7" t="s">
        <v>5</v>
      </c>
      <c r="O699" s="7" t="s">
        <v>5</v>
      </c>
      <c r="P699" s="7" t="s">
        <v>5</v>
      </c>
      <c r="Q699" s="7" t="s">
        <v>5</v>
      </c>
      <c r="R699" s="7" t="s">
        <v>5</v>
      </c>
      <c r="S699" s="7" t="s">
        <v>5</v>
      </c>
      <c r="T699" s="7" t="s">
        <v>5</v>
      </c>
      <c r="U699" s="7" t="s">
        <v>5</v>
      </c>
      <c r="V699" s="7" t="s">
        <v>5</v>
      </c>
      <c r="W699" s="7" t="s">
        <v>5</v>
      </c>
      <c r="X699" s="7" t="s">
        <v>5</v>
      </c>
      <c r="Y699" s="7" t="s">
        <v>5</v>
      </c>
      <c r="Z699" s="7" t="s">
        <v>5</v>
      </c>
      <c r="AA699" s="7">
        <v>3</v>
      </c>
      <c r="AB699" s="7">
        <v>3</v>
      </c>
      <c r="AC699" s="7" t="s">
        <v>5</v>
      </c>
      <c r="AD699" s="7" t="s">
        <v>5</v>
      </c>
      <c r="AE699" s="7" t="s">
        <v>5</v>
      </c>
      <c r="AF699" s="7" t="s">
        <v>5</v>
      </c>
      <c r="AG699" s="7" t="s">
        <v>5</v>
      </c>
      <c r="AH699" s="7" t="s">
        <v>5</v>
      </c>
      <c r="AI699" s="7" t="s">
        <v>5</v>
      </c>
      <c r="AJ699" s="7" t="s">
        <v>5</v>
      </c>
      <c r="AK699" s="7" t="s">
        <v>5</v>
      </c>
      <c r="AL699" s="7" t="s">
        <v>5</v>
      </c>
      <c r="AM699" s="7" t="s">
        <v>5</v>
      </c>
      <c r="AN699" s="7" t="s">
        <v>5</v>
      </c>
      <c r="AO699" s="7" t="s">
        <v>5</v>
      </c>
      <c r="AP699" s="7" t="s">
        <v>5</v>
      </c>
      <c r="AQ699" s="7" t="s">
        <v>4</v>
      </c>
      <c r="AR699" s="7" t="s">
        <v>4</v>
      </c>
      <c r="AS699" s="7" t="s">
        <v>4</v>
      </c>
      <c r="AT699" s="7" t="s">
        <v>4</v>
      </c>
      <c r="AU699" s="7" t="s">
        <v>4</v>
      </c>
      <c r="AV699" s="7" t="s">
        <v>4</v>
      </c>
      <c r="AW699" s="7" t="s">
        <v>4</v>
      </c>
      <c r="AX699" s="7" t="s">
        <v>4</v>
      </c>
      <c r="AY699" s="7" t="s">
        <v>4</v>
      </c>
      <c r="AZ699" s="7" t="s">
        <v>4</v>
      </c>
      <c r="BA699" s="7" t="s">
        <v>4</v>
      </c>
      <c r="BB699" s="7" t="s">
        <v>4</v>
      </c>
      <c r="BC699" s="7" t="s">
        <v>4</v>
      </c>
      <c r="BD699" s="7" t="s">
        <v>4</v>
      </c>
      <c r="BE699" s="7" t="s">
        <v>4</v>
      </c>
      <c r="BF699" s="7" t="s">
        <v>4</v>
      </c>
      <c r="BG699" s="7" t="s">
        <v>4</v>
      </c>
      <c r="BH699" s="7" t="s">
        <v>4</v>
      </c>
      <c r="BI699" s="7" t="s">
        <v>4</v>
      </c>
      <c r="BJ699" s="7" t="s">
        <v>4</v>
      </c>
      <c r="BK699" s="7" t="s">
        <v>4</v>
      </c>
      <c r="BL699" s="7" t="s">
        <v>4</v>
      </c>
    </row>
    <row r="700" spans="1:64">
      <c r="B700" s="2" t="s">
        <v>110</v>
      </c>
      <c r="D700" s="2" t="s">
        <v>5</v>
      </c>
      <c r="E700" s="2" t="s">
        <v>5</v>
      </c>
      <c r="F700" s="2" t="s">
        <v>5</v>
      </c>
      <c r="G700" s="2" t="s">
        <v>5</v>
      </c>
      <c r="H700" s="2" t="s">
        <v>5</v>
      </c>
      <c r="I700" s="2" t="s">
        <v>5</v>
      </c>
      <c r="J700" s="2" t="s">
        <v>5</v>
      </c>
      <c r="K700" s="2" t="s">
        <v>5</v>
      </c>
      <c r="L700" s="2" t="s">
        <v>5</v>
      </c>
      <c r="M700" s="2" t="s">
        <v>5</v>
      </c>
      <c r="N700" s="2" t="s">
        <v>5</v>
      </c>
      <c r="O700" s="2" t="s">
        <v>5</v>
      </c>
      <c r="P700" s="2" t="s">
        <v>5</v>
      </c>
      <c r="Q700" s="2" t="s">
        <v>5</v>
      </c>
      <c r="R700" s="2" t="s">
        <v>5</v>
      </c>
      <c r="S700" s="2" t="s">
        <v>5</v>
      </c>
      <c r="T700" s="2" t="s">
        <v>5</v>
      </c>
      <c r="U700" s="2" t="s">
        <v>5</v>
      </c>
      <c r="V700" s="2" t="s">
        <v>5</v>
      </c>
      <c r="W700" s="2" t="s">
        <v>5</v>
      </c>
      <c r="X700" s="2" t="s">
        <v>5</v>
      </c>
      <c r="Y700" s="2" t="s">
        <v>5</v>
      </c>
      <c r="Z700" s="2" t="s">
        <v>5</v>
      </c>
      <c r="AA700" s="2">
        <v>3</v>
      </c>
      <c r="AB700" s="2">
        <v>3</v>
      </c>
      <c r="AC700" s="2" t="s">
        <v>5</v>
      </c>
      <c r="AD700" s="2" t="s">
        <v>5</v>
      </c>
      <c r="AE700" s="2" t="s">
        <v>5</v>
      </c>
      <c r="AF700" s="2">
        <v>1</v>
      </c>
      <c r="AG700" s="2" t="s">
        <v>5</v>
      </c>
      <c r="AH700" s="2" t="s">
        <v>5</v>
      </c>
      <c r="AI700" s="2">
        <v>1</v>
      </c>
      <c r="AJ700" s="2">
        <v>1</v>
      </c>
      <c r="AK700" s="2">
        <v>7</v>
      </c>
      <c r="AL700" s="2" t="s">
        <v>5</v>
      </c>
      <c r="AM700" s="2" t="s">
        <v>5</v>
      </c>
      <c r="AN700" s="2" t="s">
        <v>5</v>
      </c>
      <c r="AO700" s="2" t="s">
        <v>5</v>
      </c>
      <c r="AP700" s="2" t="s">
        <v>5</v>
      </c>
      <c r="AQ700" s="2" t="s">
        <v>5</v>
      </c>
      <c r="AR700" s="2">
        <v>87</v>
      </c>
      <c r="AS700" s="2">
        <v>120</v>
      </c>
      <c r="AT700" s="2" t="s">
        <v>5</v>
      </c>
      <c r="AU700" s="2" t="s">
        <v>11</v>
      </c>
      <c r="AV700" s="2">
        <v>6</v>
      </c>
      <c r="AW700" s="2">
        <v>5</v>
      </c>
      <c r="AX700" s="2">
        <v>24</v>
      </c>
      <c r="AY700" s="2">
        <v>25</v>
      </c>
      <c r="AZ700" s="2" t="s">
        <v>5</v>
      </c>
      <c r="BA700" s="2" t="s">
        <v>5</v>
      </c>
      <c r="BB700" s="2" t="s">
        <v>5</v>
      </c>
      <c r="BC700" s="2">
        <v>16</v>
      </c>
      <c r="BD700" s="2" t="s">
        <v>5</v>
      </c>
      <c r="BE700" s="2">
        <v>90</v>
      </c>
      <c r="BF700" s="2" t="s">
        <v>5</v>
      </c>
      <c r="BG700" s="2" t="s">
        <v>5</v>
      </c>
      <c r="BH700" s="2">
        <v>2</v>
      </c>
      <c r="BI700" s="2">
        <v>4</v>
      </c>
      <c r="BJ700" s="2" t="s">
        <v>4</v>
      </c>
      <c r="BK700" s="2" t="s">
        <v>4</v>
      </c>
      <c r="BL700" s="2" t="s">
        <v>5</v>
      </c>
    </row>
    <row r="701" spans="1:64">
      <c r="B701" s="7" t="s">
        <v>131</v>
      </c>
      <c r="C701" s="7" t="s">
        <v>6</v>
      </c>
      <c r="D701" s="7" t="s">
        <v>4</v>
      </c>
      <c r="E701" s="7" t="s">
        <v>4</v>
      </c>
      <c r="F701" s="7" t="s">
        <v>4</v>
      </c>
      <c r="G701" s="7" t="s">
        <v>4</v>
      </c>
      <c r="H701" s="7" t="s">
        <v>4</v>
      </c>
      <c r="I701" s="7" t="s">
        <v>4</v>
      </c>
      <c r="J701" s="7" t="s">
        <v>4</v>
      </c>
      <c r="K701" s="7" t="s">
        <v>4</v>
      </c>
      <c r="L701" s="7" t="s">
        <v>4</v>
      </c>
      <c r="M701" s="7" t="s">
        <v>4</v>
      </c>
      <c r="N701" s="7" t="s">
        <v>4</v>
      </c>
      <c r="O701" s="7" t="s">
        <v>4</v>
      </c>
      <c r="P701" s="7" t="s">
        <v>4</v>
      </c>
      <c r="Q701" s="7" t="s">
        <v>4</v>
      </c>
      <c r="R701" s="7" t="s">
        <v>4</v>
      </c>
      <c r="S701" s="7" t="s">
        <v>4</v>
      </c>
      <c r="T701" s="7" t="s">
        <v>4</v>
      </c>
      <c r="U701" s="7" t="s">
        <v>4</v>
      </c>
      <c r="V701" s="7" t="s">
        <v>4</v>
      </c>
      <c r="W701" s="7" t="s">
        <v>4</v>
      </c>
      <c r="X701" s="7" t="s">
        <v>4</v>
      </c>
      <c r="Y701" s="7" t="s">
        <v>4</v>
      </c>
      <c r="Z701" s="7" t="s">
        <v>4</v>
      </c>
      <c r="AA701" s="7" t="s">
        <v>4</v>
      </c>
      <c r="AB701" s="7" t="s">
        <v>4</v>
      </c>
      <c r="AC701" s="7" t="s">
        <v>4</v>
      </c>
      <c r="AD701" s="7" t="s">
        <v>4</v>
      </c>
      <c r="AE701" s="7" t="s">
        <v>4</v>
      </c>
      <c r="AF701" s="7" t="s">
        <v>4</v>
      </c>
      <c r="AG701" s="7" t="s">
        <v>4</v>
      </c>
      <c r="AH701" s="7" t="s">
        <v>4</v>
      </c>
      <c r="AI701" s="7" t="s">
        <v>4</v>
      </c>
      <c r="AJ701" s="7" t="s">
        <v>4</v>
      </c>
      <c r="AK701" s="7" t="s">
        <v>4</v>
      </c>
      <c r="AL701" s="7" t="s">
        <v>4</v>
      </c>
      <c r="AM701" s="7" t="s">
        <v>4</v>
      </c>
      <c r="AN701" s="7" t="s">
        <v>4</v>
      </c>
      <c r="AO701" s="7" t="s">
        <v>4</v>
      </c>
      <c r="AP701" s="7" t="s">
        <v>4</v>
      </c>
      <c r="AQ701" s="7">
        <v>20</v>
      </c>
      <c r="AR701" s="7">
        <v>6</v>
      </c>
      <c r="AS701" s="7">
        <v>55</v>
      </c>
      <c r="AT701" s="7">
        <v>71</v>
      </c>
      <c r="AU701" s="7">
        <v>63</v>
      </c>
      <c r="AV701" s="7">
        <v>10</v>
      </c>
      <c r="AW701" s="7">
        <v>49</v>
      </c>
      <c r="AX701" s="7">
        <v>1</v>
      </c>
      <c r="AY701" s="7">
        <v>1</v>
      </c>
      <c r="AZ701" s="7">
        <v>2</v>
      </c>
      <c r="BA701" s="7">
        <v>1</v>
      </c>
      <c r="BB701" s="7">
        <v>4</v>
      </c>
      <c r="BC701" s="7">
        <v>6</v>
      </c>
      <c r="BD701" s="7">
        <v>1</v>
      </c>
      <c r="BE701" s="7">
        <v>2</v>
      </c>
      <c r="BF701" s="7">
        <v>3</v>
      </c>
      <c r="BG701" s="7">
        <v>2</v>
      </c>
      <c r="BH701" s="7" t="s">
        <v>11</v>
      </c>
      <c r="BI701" s="7">
        <v>1</v>
      </c>
      <c r="BJ701" s="7">
        <v>2</v>
      </c>
      <c r="BK701" s="7">
        <v>1</v>
      </c>
      <c r="BL701" s="7">
        <v>12</v>
      </c>
    </row>
    <row r="702" spans="1:64">
      <c r="B702" s="7" t="s">
        <v>131</v>
      </c>
      <c r="C702" s="7" t="s">
        <v>7</v>
      </c>
      <c r="D702" s="7" t="s">
        <v>4</v>
      </c>
      <c r="E702" s="7" t="s">
        <v>4</v>
      </c>
      <c r="F702" s="7" t="s">
        <v>4</v>
      </c>
      <c r="G702" s="7" t="s">
        <v>4</v>
      </c>
      <c r="H702" s="7" t="s">
        <v>4</v>
      </c>
      <c r="I702" s="7" t="s">
        <v>4</v>
      </c>
      <c r="J702" s="7" t="s">
        <v>4</v>
      </c>
      <c r="K702" s="7" t="s">
        <v>4</v>
      </c>
      <c r="L702" s="7" t="s">
        <v>4</v>
      </c>
      <c r="M702" s="7" t="s">
        <v>4</v>
      </c>
      <c r="N702" s="7" t="s">
        <v>4</v>
      </c>
      <c r="O702" s="7" t="s">
        <v>4</v>
      </c>
      <c r="P702" s="7" t="s">
        <v>4</v>
      </c>
      <c r="Q702" s="7" t="s">
        <v>4</v>
      </c>
      <c r="R702" s="7" t="s">
        <v>4</v>
      </c>
      <c r="S702" s="7" t="s">
        <v>4</v>
      </c>
      <c r="T702" s="7" t="s">
        <v>4</v>
      </c>
      <c r="U702" s="7" t="s">
        <v>4</v>
      </c>
      <c r="V702" s="7" t="s">
        <v>4</v>
      </c>
      <c r="W702" s="7" t="s">
        <v>4</v>
      </c>
      <c r="X702" s="7" t="s">
        <v>4</v>
      </c>
      <c r="Y702" s="7" t="s">
        <v>4</v>
      </c>
      <c r="Z702" s="7" t="s">
        <v>4</v>
      </c>
      <c r="AA702" s="7" t="s">
        <v>4</v>
      </c>
      <c r="AB702" s="7" t="s">
        <v>4</v>
      </c>
      <c r="AC702" s="7" t="s">
        <v>4</v>
      </c>
      <c r="AD702" s="7" t="s">
        <v>4</v>
      </c>
      <c r="AE702" s="7" t="s">
        <v>4</v>
      </c>
      <c r="AF702" s="7" t="s">
        <v>4</v>
      </c>
      <c r="AG702" s="7" t="s">
        <v>4</v>
      </c>
      <c r="AH702" s="7" t="s">
        <v>4</v>
      </c>
      <c r="AI702" s="7" t="s">
        <v>4</v>
      </c>
      <c r="AJ702" s="7" t="s">
        <v>4</v>
      </c>
      <c r="AK702" s="7" t="s">
        <v>4</v>
      </c>
      <c r="AL702" s="7" t="s">
        <v>4</v>
      </c>
      <c r="AM702" s="7" t="s">
        <v>4</v>
      </c>
      <c r="AN702" s="7" t="s">
        <v>4</v>
      </c>
      <c r="AO702" s="7" t="s">
        <v>4</v>
      </c>
      <c r="AP702" s="7" t="s">
        <v>4</v>
      </c>
      <c r="AQ702" s="7" t="s">
        <v>5</v>
      </c>
      <c r="AR702" s="7" t="s">
        <v>5</v>
      </c>
      <c r="AS702" s="7" t="s">
        <v>5</v>
      </c>
      <c r="AT702" s="7" t="s">
        <v>5</v>
      </c>
      <c r="AU702" s="7" t="s">
        <v>11</v>
      </c>
      <c r="AV702" s="7" t="s">
        <v>11</v>
      </c>
      <c r="AW702" s="7" t="s">
        <v>5</v>
      </c>
      <c r="AX702" s="7" t="s">
        <v>5</v>
      </c>
      <c r="AY702" s="7" t="s">
        <v>5</v>
      </c>
      <c r="AZ702" s="7" t="s">
        <v>11</v>
      </c>
      <c r="BA702" s="7" t="s">
        <v>11</v>
      </c>
      <c r="BB702" s="7" t="s">
        <v>5</v>
      </c>
      <c r="BC702" s="7" t="s">
        <v>5</v>
      </c>
      <c r="BD702" s="7" t="s">
        <v>5</v>
      </c>
      <c r="BE702" s="7" t="s">
        <v>5</v>
      </c>
      <c r="BF702" s="7" t="s">
        <v>5</v>
      </c>
      <c r="BG702" s="7" t="s">
        <v>5</v>
      </c>
      <c r="BH702" s="7">
        <v>1</v>
      </c>
      <c r="BI702" s="7">
        <v>2</v>
      </c>
      <c r="BJ702" s="7" t="s">
        <v>4</v>
      </c>
      <c r="BK702" s="7" t="s">
        <v>11</v>
      </c>
      <c r="BL702" s="7" t="s">
        <v>4</v>
      </c>
    </row>
    <row r="703" spans="1:64">
      <c r="B703" s="7" t="s">
        <v>131</v>
      </c>
      <c r="C703" s="7" t="s">
        <v>6</v>
      </c>
      <c r="D703" s="7" t="s">
        <v>5</v>
      </c>
      <c r="E703" s="7" t="s">
        <v>5</v>
      </c>
      <c r="F703" s="7" t="s">
        <v>5</v>
      </c>
      <c r="G703" s="7" t="s">
        <v>5</v>
      </c>
      <c r="H703" s="7" t="s">
        <v>5</v>
      </c>
      <c r="I703" s="7" t="s">
        <v>5</v>
      </c>
      <c r="J703" s="7" t="s">
        <v>5</v>
      </c>
      <c r="K703" s="7" t="s">
        <v>5</v>
      </c>
      <c r="L703" s="7" t="s">
        <v>5</v>
      </c>
      <c r="M703" s="7" t="s">
        <v>5</v>
      </c>
      <c r="N703" s="7" t="s">
        <v>5</v>
      </c>
      <c r="O703" s="7" t="s">
        <v>5</v>
      </c>
      <c r="P703" s="7" t="s">
        <v>5</v>
      </c>
      <c r="Q703" s="7" t="s">
        <v>5</v>
      </c>
      <c r="R703" s="7" t="s">
        <v>5</v>
      </c>
      <c r="S703" s="7" t="s">
        <v>5</v>
      </c>
      <c r="T703" s="7" t="s">
        <v>5</v>
      </c>
      <c r="U703" s="7" t="s">
        <v>5</v>
      </c>
      <c r="V703" s="7" t="s">
        <v>5</v>
      </c>
      <c r="W703" s="7" t="s">
        <v>5</v>
      </c>
      <c r="X703" s="7" t="s">
        <v>5</v>
      </c>
      <c r="Y703" s="7" t="s">
        <v>5</v>
      </c>
      <c r="Z703" s="7" t="s">
        <v>5</v>
      </c>
      <c r="AA703" s="7" t="s">
        <v>5</v>
      </c>
      <c r="AB703" s="7" t="s">
        <v>5</v>
      </c>
      <c r="AC703" s="7">
        <v>249</v>
      </c>
      <c r="AD703" s="7">
        <v>323</v>
      </c>
      <c r="AE703" s="7">
        <v>281</v>
      </c>
      <c r="AF703" s="7">
        <v>148</v>
      </c>
      <c r="AG703" s="7">
        <v>72</v>
      </c>
      <c r="AH703" s="7">
        <v>56</v>
      </c>
      <c r="AI703" s="7">
        <v>44</v>
      </c>
      <c r="AJ703" s="7">
        <v>79</v>
      </c>
      <c r="AK703" s="7">
        <v>66</v>
      </c>
      <c r="AL703" s="7">
        <v>68</v>
      </c>
      <c r="AM703" s="7">
        <v>15</v>
      </c>
      <c r="AN703" s="7">
        <v>14</v>
      </c>
      <c r="AO703" s="7">
        <v>16</v>
      </c>
      <c r="AP703" s="7">
        <v>15</v>
      </c>
      <c r="AQ703" s="7" t="s">
        <v>4</v>
      </c>
      <c r="AR703" s="7" t="s">
        <v>4</v>
      </c>
      <c r="AS703" s="7" t="s">
        <v>4</v>
      </c>
      <c r="AT703" s="7" t="s">
        <v>4</v>
      </c>
      <c r="AU703" s="7" t="s">
        <v>4</v>
      </c>
      <c r="AV703" s="7" t="s">
        <v>4</v>
      </c>
      <c r="AW703" s="7" t="s">
        <v>4</v>
      </c>
      <c r="AX703" s="7" t="s">
        <v>4</v>
      </c>
      <c r="AY703" s="7" t="s">
        <v>4</v>
      </c>
      <c r="AZ703" s="7" t="s">
        <v>4</v>
      </c>
      <c r="BA703" s="7" t="s">
        <v>4</v>
      </c>
      <c r="BB703" s="7" t="s">
        <v>4</v>
      </c>
      <c r="BC703" s="7" t="s">
        <v>4</v>
      </c>
      <c r="BD703" s="7" t="s">
        <v>4</v>
      </c>
      <c r="BE703" s="7" t="s">
        <v>4</v>
      </c>
      <c r="BF703" s="7" t="s">
        <v>4</v>
      </c>
      <c r="BG703" s="7" t="s">
        <v>4</v>
      </c>
      <c r="BH703" s="7" t="s">
        <v>4</v>
      </c>
      <c r="BI703" s="7" t="s">
        <v>4</v>
      </c>
      <c r="BJ703" s="7" t="s">
        <v>4</v>
      </c>
      <c r="BK703" s="7" t="s">
        <v>4</v>
      </c>
      <c r="BL703" s="7" t="s">
        <v>4</v>
      </c>
    </row>
    <row r="704" spans="1:64">
      <c r="B704" s="7" t="s">
        <v>131</v>
      </c>
      <c r="C704" s="7" t="s">
        <v>9</v>
      </c>
      <c r="D704" s="7" t="s">
        <v>5</v>
      </c>
      <c r="E704" s="7">
        <v>72</v>
      </c>
      <c r="F704" s="7">
        <v>76</v>
      </c>
      <c r="G704" s="7">
        <v>81</v>
      </c>
      <c r="H704" s="7">
        <v>85</v>
      </c>
      <c r="I704" s="7">
        <v>118</v>
      </c>
      <c r="J704" s="7">
        <v>154</v>
      </c>
      <c r="K704" s="7">
        <v>170</v>
      </c>
      <c r="L704" s="7">
        <v>147</v>
      </c>
      <c r="M704" s="7">
        <v>116</v>
      </c>
      <c r="N704" s="7">
        <v>122</v>
      </c>
      <c r="O704" s="7">
        <v>102</v>
      </c>
      <c r="P704" s="7">
        <v>120</v>
      </c>
      <c r="Q704" s="7">
        <v>86</v>
      </c>
      <c r="R704" s="7">
        <v>99</v>
      </c>
      <c r="S704" s="7">
        <v>108</v>
      </c>
      <c r="T704" s="7">
        <v>103</v>
      </c>
      <c r="U704" s="7">
        <v>105</v>
      </c>
      <c r="V704" s="7">
        <v>110</v>
      </c>
      <c r="W704" s="7">
        <v>103</v>
      </c>
      <c r="X704" s="7">
        <v>189</v>
      </c>
      <c r="Y704" s="7">
        <v>214</v>
      </c>
      <c r="Z704" s="7">
        <v>165</v>
      </c>
      <c r="AA704" s="7">
        <v>243</v>
      </c>
      <c r="AB704" s="7">
        <v>217</v>
      </c>
      <c r="AC704" s="7" t="s">
        <v>5</v>
      </c>
      <c r="AD704" s="7" t="s">
        <v>5</v>
      </c>
      <c r="AE704" s="7" t="s">
        <v>5</v>
      </c>
      <c r="AF704" s="7" t="s">
        <v>5</v>
      </c>
      <c r="AG704" s="7" t="s">
        <v>5</v>
      </c>
      <c r="AH704" s="7" t="s">
        <v>5</v>
      </c>
      <c r="AI704" s="7" t="s">
        <v>5</v>
      </c>
      <c r="AJ704" s="7" t="s">
        <v>5</v>
      </c>
      <c r="AK704" s="7" t="s">
        <v>5</v>
      </c>
      <c r="AL704" s="7" t="s">
        <v>5</v>
      </c>
      <c r="AM704" s="7" t="s">
        <v>5</v>
      </c>
      <c r="AN704" s="7" t="s">
        <v>5</v>
      </c>
      <c r="AO704" s="7" t="s">
        <v>5</v>
      </c>
      <c r="AP704" s="7" t="s">
        <v>5</v>
      </c>
      <c r="AQ704" s="7" t="s">
        <v>4</v>
      </c>
      <c r="AR704" s="7" t="s">
        <v>4</v>
      </c>
      <c r="AS704" s="7" t="s">
        <v>4</v>
      </c>
      <c r="AT704" s="7" t="s">
        <v>4</v>
      </c>
      <c r="AU704" s="7" t="s">
        <v>4</v>
      </c>
      <c r="AV704" s="7" t="s">
        <v>4</v>
      </c>
      <c r="AW704" s="7" t="s">
        <v>4</v>
      </c>
      <c r="AX704" s="7" t="s">
        <v>4</v>
      </c>
      <c r="AY704" s="7" t="s">
        <v>4</v>
      </c>
      <c r="AZ704" s="7" t="s">
        <v>4</v>
      </c>
      <c r="BA704" s="7" t="s">
        <v>4</v>
      </c>
      <c r="BB704" s="7" t="s">
        <v>4</v>
      </c>
      <c r="BC704" s="7" t="s">
        <v>4</v>
      </c>
      <c r="BD704" s="7" t="s">
        <v>4</v>
      </c>
      <c r="BE704" s="7" t="s">
        <v>4</v>
      </c>
      <c r="BF704" s="7" t="s">
        <v>4</v>
      </c>
      <c r="BG704" s="7" t="s">
        <v>4</v>
      </c>
      <c r="BH704" s="7" t="s">
        <v>4</v>
      </c>
      <c r="BI704" s="7" t="s">
        <v>4</v>
      </c>
      <c r="BJ704" s="7" t="s">
        <v>4</v>
      </c>
      <c r="BK704" s="7" t="s">
        <v>4</v>
      </c>
      <c r="BL704" s="7" t="s">
        <v>4</v>
      </c>
    </row>
    <row r="705" spans="1:64">
      <c r="B705" s="7" t="s">
        <v>131</v>
      </c>
      <c r="C705" s="7" t="s">
        <v>7</v>
      </c>
      <c r="D705" s="7" t="s">
        <v>5</v>
      </c>
      <c r="E705" s="7" t="s">
        <v>5</v>
      </c>
      <c r="F705" s="7" t="s">
        <v>5</v>
      </c>
      <c r="G705" s="7" t="s">
        <v>5</v>
      </c>
      <c r="H705" s="7" t="s">
        <v>5</v>
      </c>
      <c r="I705" s="7" t="s">
        <v>5</v>
      </c>
      <c r="J705" s="7" t="s">
        <v>5</v>
      </c>
      <c r="K705" s="7" t="s">
        <v>5</v>
      </c>
      <c r="L705" s="7" t="s">
        <v>5</v>
      </c>
      <c r="M705" s="7" t="s">
        <v>5</v>
      </c>
      <c r="N705" s="7" t="s">
        <v>5</v>
      </c>
      <c r="O705" s="7" t="s">
        <v>5</v>
      </c>
      <c r="P705" s="7" t="s">
        <v>5</v>
      </c>
      <c r="Q705" s="7" t="s">
        <v>5</v>
      </c>
      <c r="R705" s="7" t="s">
        <v>5</v>
      </c>
      <c r="S705" s="7" t="s">
        <v>5</v>
      </c>
      <c r="T705" s="7" t="s">
        <v>5</v>
      </c>
      <c r="U705" s="7" t="s">
        <v>5</v>
      </c>
      <c r="V705" s="7" t="s">
        <v>5</v>
      </c>
      <c r="W705" s="7" t="s">
        <v>5</v>
      </c>
      <c r="X705" s="7" t="s">
        <v>5</v>
      </c>
      <c r="Y705" s="7" t="s">
        <v>5</v>
      </c>
      <c r="Z705" s="7" t="s">
        <v>5</v>
      </c>
      <c r="AA705" s="7" t="s">
        <v>5</v>
      </c>
      <c r="AB705" s="7" t="s">
        <v>5</v>
      </c>
      <c r="AC705" s="7">
        <v>200</v>
      </c>
      <c r="AD705" s="7">
        <v>5</v>
      </c>
      <c r="AE705" s="7">
        <v>4</v>
      </c>
      <c r="AF705" s="7">
        <v>6</v>
      </c>
      <c r="AG705" s="7">
        <v>1</v>
      </c>
      <c r="AH705" s="7" t="s">
        <v>5</v>
      </c>
      <c r="AI705" s="7">
        <v>27</v>
      </c>
      <c r="AJ705" s="7" t="s">
        <v>5</v>
      </c>
      <c r="AK705" s="7" t="s">
        <v>5</v>
      </c>
      <c r="AL705" s="7" t="s">
        <v>5</v>
      </c>
      <c r="AM705" s="7" t="s">
        <v>5</v>
      </c>
      <c r="AN705" s="7" t="s">
        <v>5</v>
      </c>
      <c r="AO705" s="7" t="s">
        <v>5</v>
      </c>
      <c r="AP705" s="7" t="s">
        <v>5</v>
      </c>
      <c r="AQ705" s="7" t="s">
        <v>4</v>
      </c>
      <c r="AR705" s="7" t="s">
        <v>4</v>
      </c>
      <c r="AS705" s="7" t="s">
        <v>4</v>
      </c>
      <c r="AT705" s="7" t="s">
        <v>4</v>
      </c>
      <c r="AU705" s="7" t="s">
        <v>4</v>
      </c>
      <c r="AV705" s="7" t="s">
        <v>4</v>
      </c>
      <c r="AW705" s="7" t="s">
        <v>4</v>
      </c>
      <c r="AX705" s="7" t="s">
        <v>4</v>
      </c>
      <c r="AY705" s="7" t="s">
        <v>4</v>
      </c>
      <c r="AZ705" s="7" t="s">
        <v>4</v>
      </c>
      <c r="BA705" s="7" t="s">
        <v>4</v>
      </c>
      <c r="BB705" s="7" t="s">
        <v>4</v>
      </c>
      <c r="BC705" s="7" t="s">
        <v>4</v>
      </c>
      <c r="BD705" s="7" t="s">
        <v>4</v>
      </c>
      <c r="BE705" s="7" t="s">
        <v>4</v>
      </c>
      <c r="BF705" s="7" t="s">
        <v>4</v>
      </c>
      <c r="BG705" s="7" t="s">
        <v>4</v>
      </c>
      <c r="BH705" s="7" t="s">
        <v>4</v>
      </c>
      <c r="BI705" s="7" t="s">
        <v>4</v>
      </c>
      <c r="BJ705" s="7" t="s">
        <v>4</v>
      </c>
      <c r="BK705" s="7" t="s">
        <v>4</v>
      </c>
      <c r="BL705" s="7" t="s">
        <v>4</v>
      </c>
    </row>
    <row r="706" spans="1:64">
      <c r="A706" s="41" t="s">
        <v>271</v>
      </c>
      <c r="B706" s="41" t="s">
        <v>272</v>
      </c>
      <c r="C706" s="41" t="s">
        <v>6</v>
      </c>
      <c r="D706" s="42" t="s">
        <v>4</v>
      </c>
      <c r="E706" s="42" t="s">
        <v>4</v>
      </c>
      <c r="F706" s="42" t="s">
        <v>4</v>
      </c>
      <c r="G706" s="42" t="s">
        <v>4</v>
      </c>
      <c r="H706" s="42" t="s">
        <v>4</v>
      </c>
      <c r="I706" s="42" t="s">
        <v>4</v>
      </c>
      <c r="J706" s="42" t="s">
        <v>4</v>
      </c>
      <c r="K706" s="42" t="s">
        <v>4</v>
      </c>
      <c r="L706" s="42" t="s">
        <v>4</v>
      </c>
      <c r="M706" s="42" t="s">
        <v>4</v>
      </c>
      <c r="N706" s="42" t="s">
        <v>4</v>
      </c>
      <c r="O706" s="42" t="s">
        <v>4</v>
      </c>
      <c r="P706" s="42" t="s">
        <v>4</v>
      </c>
      <c r="Q706" s="42" t="s">
        <v>4</v>
      </c>
      <c r="R706" s="42" t="s">
        <v>4</v>
      </c>
      <c r="S706" s="42" t="s">
        <v>4</v>
      </c>
      <c r="T706" s="42" t="s">
        <v>4</v>
      </c>
      <c r="U706" s="42" t="s">
        <v>4</v>
      </c>
      <c r="V706" s="42" t="s">
        <v>4</v>
      </c>
      <c r="W706" s="42" t="s">
        <v>4</v>
      </c>
      <c r="X706" s="42" t="s">
        <v>4</v>
      </c>
      <c r="Y706" s="42" t="s">
        <v>4</v>
      </c>
      <c r="Z706" s="42" t="s">
        <v>4</v>
      </c>
      <c r="AA706" s="42" t="s">
        <v>4</v>
      </c>
      <c r="AB706" s="42" t="s">
        <v>4</v>
      </c>
      <c r="AC706" s="42" t="s">
        <v>4</v>
      </c>
      <c r="AD706" s="42" t="s">
        <v>4</v>
      </c>
      <c r="AE706" s="42" t="s">
        <v>4</v>
      </c>
      <c r="AF706" s="42" t="s">
        <v>4</v>
      </c>
      <c r="AG706" s="42" t="s">
        <v>4</v>
      </c>
      <c r="AH706" s="42" t="s">
        <v>4</v>
      </c>
      <c r="AI706" s="42" t="s">
        <v>4</v>
      </c>
      <c r="AJ706" s="42" t="s">
        <v>4</v>
      </c>
      <c r="AK706" s="42" t="s">
        <v>4</v>
      </c>
      <c r="AL706" s="42" t="s">
        <v>4</v>
      </c>
      <c r="AM706" s="42" t="s">
        <v>4</v>
      </c>
      <c r="AN706" s="42" t="s">
        <v>4</v>
      </c>
      <c r="AO706" s="42" t="s">
        <v>4</v>
      </c>
      <c r="AP706" s="42" t="s">
        <v>4</v>
      </c>
      <c r="AQ706" s="42" t="s">
        <v>4</v>
      </c>
      <c r="AR706" s="42" t="s">
        <v>4</v>
      </c>
      <c r="AS706" s="42" t="s">
        <v>4</v>
      </c>
      <c r="AT706" s="42" t="s">
        <v>4</v>
      </c>
      <c r="AU706" s="42" t="s">
        <v>4</v>
      </c>
      <c r="AV706" s="42" t="s">
        <v>4</v>
      </c>
      <c r="AW706" s="42" t="s">
        <v>4</v>
      </c>
      <c r="AX706" s="42" t="s">
        <v>4</v>
      </c>
      <c r="AY706" s="42" t="s">
        <v>4</v>
      </c>
      <c r="AZ706" s="42" t="s">
        <v>4</v>
      </c>
      <c r="BA706" s="42" t="s">
        <v>4</v>
      </c>
      <c r="BB706" s="42" t="s">
        <v>4</v>
      </c>
      <c r="BC706" s="42" t="s">
        <v>4</v>
      </c>
      <c r="BD706" s="42" t="s">
        <v>4</v>
      </c>
      <c r="BE706" s="42" t="s">
        <v>4</v>
      </c>
      <c r="BF706" s="42" t="s">
        <v>4</v>
      </c>
      <c r="BG706" s="42" t="s">
        <v>4</v>
      </c>
      <c r="BH706" s="42" t="s">
        <v>4</v>
      </c>
      <c r="BI706" s="42" t="s">
        <v>11</v>
      </c>
      <c r="BJ706" s="42" t="s">
        <v>11</v>
      </c>
      <c r="BK706" s="42" t="s">
        <v>4</v>
      </c>
      <c r="BL706" s="42" t="s">
        <v>4</v>
      </c>
    </row>
    <row r="707" spans="1:64">
      <c r="A707" s="41" t="s">
        <v>271</v>
      </c>
      <c r="B707" s="41" t="s">
        <v>272</v>
      </c>
      <c r="C707" s="41" t="s">
        <v>7</v>
      </c>
      <c r="D707" s="42" t="s">
        <v>5</v>
      </c>
      <c r="E707" s="42" t="s">
        <v>5</v>
      </c>
      <c r="F707" s="42" t="s">
        <v>5</v>
      </c>
      <c r="G707" s="42" t="s">
        <v>5</v>
      </c>
      <c r="H707" s="42" t="s">
        <v>5</v>
      </c>
      <c r="I707" s="42" t="s">
        <v>5</v>
      </c>
      <c r="J707" s="42" t="s">
        <v>5</v>
      </c>
      <c r="K707" s="42" t="s">
        <v>5</v>
      </c>
      <c r="L707" s="42" t="s">
        <v>5</v>
      </c>
      <c r="M707" s="42" t="s">
        <v>5</v>
      </c>
      <c r="N707" s="42" t="s">
        <v>5</v>
      </c>
      <c r="O707" s="42" t="s">
        <v>5</v>
      </c>
      <c r="P707" s="42" t="s">
        <v>5</v>
      </c>
      <c r="Q707" s="42" t="s">
        <v>5</v>
      </c>
      <c r="R707" s="42" t="s">
        <v>5</v>
      </c>
      <c r="S707" s="42" t="s">
        <v>5</v>
      </c>
      <c r="T707" s="42" t="s">
        <v>5</v>
      </c>
      <c r="U707" s="42" t="s">
        <v>5</v>
      </c>
      <c r="V707" s="42" t="s">
        <v>5</v>
      </c>
      <c r="W707" s="42" t="s">
        <v>5</v>
      </c>
      <c r="X707" s="42" t="s">
        <v>5</v>
      </c>
      <c r="Y707" s="42" t="s">
        <v>5</v>
      </c>
      <c r="Z707" s="42" t="s">
        <v>5</v>
      </c>
      <c r="AA707" s="42" t="s">
        <v>5</v>
      </c>
      <c r="AB707" s="42" t="s">
        <v>5</v>
      </c>
      <c r="AC707" s="42" t="s">
        <v>5</v>
      </c>
      <c r="AD707" s="42" t="s">
        <v>5</v>
      </c>
      <c r="AE707" s="42" t="s">
        <v>5</v>
      </c>
      <c r="AF707" s="42">
        <v>176</v>
      </c>
      <c r="AG707" s="42" t="s">
        <v>5</v>
      </c>
      <c r="AH707" s="42">
        <v>70</v>
      </c>
      <c r="AI707" s="42">
        <v>86</v>
      </c>
      <c r="AJ707" s="42">
        <v>53</v>
      </c>
      <c r="AK707" s="42">
        <v>24</v>
      </c>
      <c r="AL707" s="42">
        <v>27</v>
      </c>
      <c r="AM707" s="42">
        <v>14</v>
      </c>
      <c r="AN707" s="42">
        <v>11</v>
      </c>
      <c r="AO707" s="42">
        <v>13</v>
      </c>
      <c r="AP707" s="42">
        <v>35</v>
      </c>
      <c r="AQ707" s="42">
        <v>31</v>
      </c>
      <c r="AR707" s="42">
        <v>37</v>
      </c>
      <c r="AS707" s="42">
        <v>38</v>
      </c>
      <c r="AT707" s="42">
        <v>7</v>
      </c>
      <c r="AU707" s="42">
        <v>3</v>
      </c>
      <c r="AV707" s="42">
        <v>2</v>
      </c>
      <c r="AW707" s="42" t="s">
        <v>5</v>
      </c>
      <c r="AX707" s="42">
        <v>2</v>
      </c>
      <c r="AY707" s="42" t="s">
        <v>5</v>
      </c>
      <c r="AZ707" s="42" t="s">
        <v>5</v>
      </c>
      <c r="BA707" s="42" t="s">
        <v>4</v>
      </c>
      <c r="BB707" s="42" t="s">
        <v>5</v>
      </c>
      <c r="BC707" s="42" t="s">
        <v>5</v>
      </c>
      <c r="BD707" s="42" t="s">
        <v>5</v>
      </c>
      <c r="BE707" s="42" t="s">
        <v>5</v>
      </c>
      <c r="BF707" s="42" t="s">
        <v>5</v>
      </c>
      <c r="BG707" s="42" t="s">
        <v>5</v>
      </c>
      <c r="BH707" s="42" t="s">
        <v>5</v>
      </c>
      <c r="BI707" s="42" t="s">
        <v>4</v>
      </c>
      <c r="BJ707" s="42" t="s">
        <v>4</v>
      </c>
      <c r="BK707" s="42" t="s">
        <v>4</v>
      </c>
      <c r="BL707" s="42" t="s">
        <v>4</v>
      </c>
    </row>
    <row r="708" spans="1:64">
      <c r="B708" s="2" t="s">
        <v>131</v>
      </c>
      <c r="D708" s="2">
        <f>SUM(D701:D707)</f>
        <v>0</v>
      </c>
      <c r="E708" s="2">
        <f t="shared" ref="E708:BL708" si="50">SUM(E701:E707)</f>
        <v>72</v>
      </c>
      <c r="F708" s="2">
        <f t="shared" si="50"/>
        <v>76</v>
      </c>
      <c r="G708" s="2">
        <f t="shared" si="50"/>
        <v>81</v>
      </c>
      <c r="H708" s="2">
        <f t="shared" si="50"/>
        <v>85</v>
      </c>
      <c r="I708" s="2">
        <f t="shared" si="50"/>
        <v>118</v>
      </c>
      <c r="J708" s="2">
        <f t="shared" si="50"/>
        <v>154</v>
      </c>
      <c r="K708" s="2">
        <f t="shared" si="50"/>
        <v>170</v>
      </c>
      <c r="L708" s="2">
        <f t="shared" si="50"/>
        <v>147</v>
      </c>
      <c r="M708" s="2">
        <f t="shared" si="50"/>
        <v>116</v>
      </c>
      <c r="N708" s="2">
        <f t="shared" si="50"/>
        <v>122</v>
      </c>
      <c r="O708" s="2">
        <f t="shared" si="50"/>
        <v>102</v>
      </c>
      <c r="P708" s="2">
        <f t="shared" si="50"/>
        <v>120</v>
      </c>
      <c r="Q708" s="2">
        <f t="shared" si="50"/>
        <v>86</v>
      </c>
      <c r="R708" s="2">
        <f t="shared" si="50"/>
        <v>99</v>
      </c>
      <c r="S708" s="2">
        <f t="shared" si="50"/>
        <v>108</v>
      </c>
      <c r="T708" s="2">
        <f t="shared" si="50"/>
        <v>103</v>
      </c>
      <c r="U708" s="2">
        <f t="shared" si="50"/>
        <v>105</v>
      </c>
      <c r="V708" s="2">
        <f t="shared" si="50"/>
        <v>110</v>
      </c>
      <c r="W708" s="2">
        <f t="shared" si="50"/>
        <v>103</v>
      </c>
      <c r="X708" s="2">
        <f t="shared" si="50"/>
        <v>189</v>
      </c>
      <c r="Y708" s="2">
        <f t="shared" si="50"/>
        <v>214</v>
      </c>
      <c r="Z708" s="2">
        <f t="shared" si="50"/>
        <v>165</v>
      </c>
      <c r="AA708" s="2">
        <f t="shared" si="50"/>
        <v>243</v>
      </c>
      <c r="AB708" s="2">
        <f t="shared" si="50"/>
        <v>217</v>
      </c>
      <c r="AC708" s="2">
        <f t="shared" si="50"/>
        <v>449</v>
      </c>
      <c r="AD708" s="2">
        <f t="shared" si="50"/>
        <v>328</v>
      </c>
      <c r="AE708" s="2">
        <f t="shared" si="50"/>
        <v>285</v>
      </c>
      <c r="AF708" s="2">
        <f t="shared" si="50"/>
        <v>330</v>
      </c>
      <c r="AG708" s="2">
        <f t="shared" si="50"/>
        <v>73</v>
      </c>
      <c r="AH708" s="2">
        <f t="shared" si="50"/>
        <v>126</v>
      </c>
      <c r="AI708" s="2">
        <f t="shared" si="50"/>
        <v>157</v>
      </c>
      <c r="AJ708" s="2">
        <f t="shared" si="50"/>
        <v>132</v>
      </c>
      <c r="AK708" s="2">
        <f t="shared" si="50"/>
        <v>90</v>
      </c>
      <c r="AL708" s="2">
        <f t="shared" si="50"/>
        <v>95</v>
      </c>
      <c r="AM708" s="2">
        <f t="shared" si="50"/>
        <v>29</v>
      </c>
      <c r="AN708" s="2">
        <f t="shared" si="50"/>
        <v>25</v>
      </c>
      <c r="AO708" s="2">
        <f t="shared" si="50"/>
        <v>29</v>
      </c>
      <c r="AP708" s="2">
        <f t="shared" si="50"/>
        <v>50</v>
      </c>
      <c r="AQ708" s="2">
        <f t="shared" si="50"/>
        <v>51</v>
      </c>
      <c r="AR708" s="2">
        <f t="shared" si="50"/>
        <v>43</v>
      </c>
      <c r="AS708" s="2">
        <f t="shared" si="50"/>
        <v>93</v>
      </c>
      <c r="AT708" s="2">
        <f t="shared" si="50"/>
        <v>78</v>
      </c>
      <c r="AU708" s="2">
        <f t="shared" si="50"/>
        <v>66</v>
      </c>
      <c r="AV708" s="2">
        <f t="shared" si="50"/>
        <v>12</v>
      </c>
      <c r="AW708" s="2">
        <f t="shared" si="50"/>
        <v>49</v>
      </c>
      <c r="AX708" s="2">
        <f t="shared" si="50"/>
        <v>3</v>
      </c>
      <c r="AY708" s="2">
        <f t="shared" si="50"/>
        <v>1</v>
      </c>
      <c r="AZ708" s="2">
        <f t="shared" si="50"/>
        <v>2</v>
      </c>
      <c r="BA708" s="2">
        <f t="shared" si="50"/>
        <v>1</v>
      </c>
      <c r="BB708" s="2">
        <f t="shared" si="50"/>
        <v>4</v>
      </c>
      <c r="BC708" s="2">
        <f t="shared" si="50"/>
        <v>6</v>
      </c>
      <c r="BD708" s="2">
        <f t="shared" si="50"/>
        <v>1</v>
      </c>
      <c r="BE708" s="2">
        <f t="shared" si="50"/>
        <v>2</v>
      </c>
      <c r="BF708" s="2">
        <f t="shared" si="50"/>
        <v>3</v>
      </c>
      <c r="BG708" s="2">
        <f t="shared" si="50"/>
        <v>2</v>
      </c>
      <c r="BH708" s="2">
        <f t="shared" si="50"/>
        <v>1</v>
      </c>
      <c r="BI708" s="2">
        <f t="shared" si="50"/>
        <v>3</v>
      </c>
      <c r="BJ708" s="2">
        <f t="shared" si="50"/>
        <v>2</v>
      </c>
      <c r="BK708" s="2">
        <f t="shared" si="50"/>
        <v>1</v>
      </c>
      <c r="BL708" s="2">
        <f t="shared" si="50"/>
        <v>12</v>
      </c>
    </row>
    <row r="709" spans="1:64">
      <c r="B709" s="7" t="s">
        <v>60</v>
      </c>
      <c r="C709" s="7" t="s">
        <v>6</v>
      </c>
      <c r="D709" s="7" t="s">
        <v>4</v>
      </c>
      <c r="E709" s="7" t="s">
        <v>4</v>
      </c>
      <c r="F709" s="7" t="s">
        <v>4</v>
      </c>
      <c r="G709" s="7" t="s">
        <v>4</v>
      </c>
      <c r="H709" s="7" t="s">
        <v>4</v>
      </c>
      <c r="I709" s="7" t="s">
        <v>4</v>
      </c>
      <c r="J709" s="7" t="s">
        <v>4</v>
      </c>
      <c r="K709" s="7" t="s">
        <v>4</v>
      </c>
      <c r="L709" s="7" t="s">
        <v>4</v>
      </c>
      <c r="M709" s="7" t="s">
        <v>4</v>
      </c>
      <c r="N709" s="7" t="s">
        <v>4</v>
      </c>
      <c r="O709" s="7" t="s">
        <v>4</v>
      </c>
      <c r="P709" s="7" t="s">
        <v>4</v>
      </c>
      <c r="Q709" s="7" t="s">
        <v>4</v>
      </c>
      <c r="R709" s="7" t="s">
        <v>4</v>
      </c>
      <c r="S709" s="7" t="s">
        <v>4</v>
      </c>
      <c r="T709" s="7" t="s">
        <v>4</v>
      </c>
      <c r="U709" s="7" t="s">
        <v>4</v>
      </c>
      <c r="V709" s="7" t="s">
        <v>4</v>
      </c>
      <c r="W709" s="7" t="s">
        <v>4</v>
      </c>
      <c r="X709" s="7" t="s">
        <v>4</v>
      </c>
      <c r="Y709" s="7" t="s">
        <v>4</v>
      </c>
      <c r="Z709" s="7" t="s">
        <v>4</v>
      </c>
      <c r="AA709" s="7" t="s">
        <v>4</v>
      </c>
      <c r="AB709" s="7" t="s">
        <v>4</v>
      </c>
      <c r="AC709" s="7" t="s">
        <v>4</v>
      </c>
      <c r="AD709" s="7" t="s">
        <v>4</v>
      </c>
      <c r="AE709" s="7" t="s">
        <v>4</v>
      </c>
      <c r="AF709" s="7" t="s">
        <v>4</v>
      </c>
      <c r="AG709" s="7" t="s">
        <v>4</v>
      </c>
      <c r="AH709" s="7" t="s">
        <v>4</v>
      </c>
      <c r="AI709" s="7" t="s">
        <v>4</v>
      </c>
      <c r="AJ709" s="7" t="s">
        <v>4</v>
      </c>
      <c r="AK709" s="7" t="s">
        <v>4</v>
      </c>
      <c r="AL709" s="7" t="s">
        <v>4</v>
      </c>
      <c r="AM709" s="7" t="s">
        <v>4</v>
      </c>
      <c r="AN709" s="7" t="s">
        <v>4</v>
      </c>
      <c r="AO709" s="7" t="s">
        <v>4</v>
      </c>
      <c r="AP709" s="7" t="s">
        <v>4</v>
      </c>
      <c r="AQ709" s="7">
        <v>43</v>
      </c>
      <c r="AR709" s="7">
        <v>66</v>
      </c>
      <c r="AS709" s="7">
        <v>48</v>
      </c>
      <c r="AT709" s="7">
        <v>58</v>
      </c>
      <c r="AU709" s="7">
        <v>39</v>
      </c>
      <c r="AV709" s="7">
        <v>41</v>
      </c>
      <c r="AW709" s="7">
        <v>30</v>
      </c>
      <c r="AX709" s="7">
        <v>20</v>
      </c>
      <c r="AY709" s="7">
        <v>22</v>
      </c>
      <c r="AZ709" s="7">
        <v>55</v>
      </c>
      <c r="BA709" s="7">
        <v>26</v>
      </c>
      <c r="BB709" s="7">
        <v>63</v>
      </c>
      <c r="BC709" s="7">
        <v>53</v>
      </c>
      <c r="BD709" s="7">
        <v>14</v>
      </c>
      <c r="BE709" s="7">
        <v>18</v>
      </c>
      <c r="BF709" s="7">
        <v>25</v>
      </c>
      <c r="BG709" s="7">
        <v>23</v>
      </c>
      <c r="BH709" s="7">
        <v>12</v>
      </c>
      <c r="BI709" s="7">
        <v>3</v>
      </c>
      <c r="BJ709" s="7">
        <v>2</v>
      </c>
      <c r="BK709" s="7">
        <v>8</v>
      </c>
      <c r="BL709" s="7">
        <v>1</v>
      </c>
    </row>
    <row r="710" spans="1:64">
      <c r="B710" s="7" t="s">
        <v>60</v>
      </c>
      <c r="C710" s="7" t="s">
        <v>7</v>
      </c>
      <c r="D710" s="7" t="s">
        <v>4</v>
      </c>
      <c r="E710" s="7" t="s">
        <v>4</v>
      </c>
      <c r="F710" s="7" t="s">
        <v>4</v>
      </c>
      <c r="G710" s="7" t="s">
        <v>4</v>
      </c>
      <c r="H710" s="7" t="s">
        <v>4</v>
      </c>
      <c r="I710" s="7" t="s">
        <v>4</v>
      </c>
      <c r="J710" s="7" t="s">
        <v>4</v>
      </c>
      <c r="K710" s="7" t="s">
        <v>4</v>
      </c>
      <c r="L710" s="7" t="s">
        <v>4</v>
      </c>
      <c r="M710" s="7" t="s">
        <v>4</v>
      </c>
      <c r="N710" s="7" t="s">
        <v>4</v>
      </c>
      <c r="O710" s="7" t="s">
        <v>4</v>
      </c>
      <c r="P710" s="7" t="s">
        <v>4</v>
      </c>
      <c r="Q710" s="7" t="s">
        <v>4</v>
      </c>
      <c r="R710" s="7" t="s">
        <v>4</v>
      </c>
      <c r="S710" s="7" t="s">
        <v>4</v>
      </c>
      <c r="T710" s="7" t="s">
        <v>4</v>
      </c>
      <c r="U710" s="7" t="s">
        <v>4</v>
      </c>
      <c r="V710" s="7" t="s">
        <v>4</v>
      </c>
      <c r="W710" s="7" t="s">
        <v>4</v>
      </c>
      <c r="X710" s="7" t="s">
        <v>4</v>
      </c>
      <c r="Y710" s="7" t="s">
        <v>4</v>
      </c>
      <c r="Z710" s="7" t="s">
        <v>4</v>
      </c>
      <c r="AA710" s="7" t="s">
        <v>4</v>
      </c>
      <c r="AB710" s="7" t="s">
        <v>4</v>
      </c>
      <c r="AC710" s="7" t="s">
        <v>4</v>
      </c>
      <c r="AD710" s="7" t="s">
        <v>4</v>
      </c>
      <c r="AE710" s="7" t="s">
        <v>4</v>
      </c>
      <c r="AF710" s="7" t="s">
        <v>4</v>
      </c>
      <c r="AG710" s="7" t="s">
        <v>4</v>
      </c>
      <c r="AH710" s="7" t="s">
        <v>4</v>
      </c>
      <c r="AI710" s="7" t="s">
        <v>4</v>
      </c>
      <c r="AJ710" s="7" t="s">
        <v>4</v>
      </c>
      <c r="AK710" s="7" t="s">
        <v>4</v>
      </c>
      <c r="AL710" s="7" t="s">
        <v>4</v>
      </c>
      <c r="AM710" s="7" t="s">
        <v>4</v>
      </c>
      <c r="AN710" s="7" t="s">
        <v>4</v>
      </c>
      <c r="AO710" s="7" t="s">
        <v>4</v>
      </c>
      <c r="AP710" s="7" t="s">
        <v>4</v>
      </c>
      <c r="AQ710" s="7">
        <v>138</v>
      </c>
      <c r="AR710" s="7">
        <v>161</v>
      </c>
      <c r="AS710" s="7">
        <v>128</v>
      </c>
      <c r="AT710" s="7">
        <v>50</v>
      </c>
      <c r="AU710" s="7">
        <v>52</v>
      </c>
      <c r="AV710" s="7">
        <v>88</v>
      </c>
      <c r="AW710" s="7">
        <v>106</v>
      </c>
      <c r="AX710" s="7">
        <v>105</v>
      </c>
      <c r="AY710" s="7">
        <v>41</v>
      </c>
      <c r="AZ710" s="7">
        <v>51</v>
      </c>
      <c r="BA710" s="7">
        <v>34</v>
      </c>
      <c r="BB710" s="7">
        <v>31</v>
      </c>
      <c r="BC710" s="7">
        <v>59</v>
      </c>
      <c r="BD710" s="7">
        <v>46</v>
      </c>
      <c r="BE710" s="7">
        <v>41</v>
      </c>
      <c r="BF710" s="7">
        <v>64</v>
      </c>
      <c r="BG710" s="7">
        <v>70</v>
      </c>
      <c r="BH710" s="7">
        <v>23</v>
      </c>
      <c r="BI710" s="7">
        <v>27</v>
      </c>
      <c r="BJ710" s="7">
        <v>9</v>
      </c>
      <c r="BK710" s="7">
        <v>17</v>
      </c>
      <c r="BL710" s="7">
        <v>2</v>
      </c>
    </row>
    <row r="711" spans="1:64">
      <c r="B711" s="7" t="s">
        <v>60</v>
      </c>
      <c r="C711" s="7" t="s">
        <v>6</v>
      </c>
      <c r="D711" s="7" t="s">
        <v>5</v>
      </c>
      <c r="E711" s="7" t="s">
        <v>5</v>
      </c>
      <c r="F711" s="7" t="s">
        <v>5</v>
      </c>
      <c r="G711" s="7" t="s">
        <v>5</v>
      </c>
      <c r="H711" s="7" t="s">
        <v>5</v>
      </c>
      <c r="I711" s="7" t="s">
        <v>5</v>
      </c>
      <c r="J711" s="7" t="s">
        <v>5</v>
      </c>
      <c r="K711" s="7" t="s">
        <v>5</v>
      </c>
      <c r="L711" s="7" t="s">
        <v>5</v>
      </c>
      <c r="M711" s="7" t="s">
        <v>5</v>
      </c>
      <c r="N711" s="7" t="s">
        <v>5</v>
      </c>
      <c r="O711" s="7" t="s">
        <v>5</v>
      </c>
      <c r="P711" s="7" t="s">
        <v>5</v>
      </c>
      <c r="Q711" s="7" t="s">
        <v>5</v>
      </c>
      <c r="R711" s="7" t="s">
        <v>5</v>
      </c>
      <c r="S711" s="7" t="s">
        <v>5</v>
      </c>
      <c r="T711" s="7" t="s">
        <v>5</v>
      </c>
      <c r="U711" s="7" t="s">
        <v>5</v>
      </c>
      <c r="V711" s="7" t="s">
        <v>5</v>
      </c>
      <c r="W711" s="7" t="s">
        <v>5</v>
      </c>
      <c r="X711" s="7" t="s">
        <v>5</v>
      </c>
      <c r="Y711" s="7" t="s">
        <v>5</v>
      </c>
      <c r="Z711" s="7" t="s">
        <v>5</v>
      </c>
      <c r="AA711" s="7" t="s">
        <v>5</v>
      </c>
      <c r="AB711" s="7">
        <v>146</v>
      </c>
      <c r="AC711" s="7">
        <v>22</v>
      </c>
      <c r="AD711" s="7">
        <v>47</v>
      </c>
      <c r="AE711" s="7">
        <v>41</v>
      </c>
      <c r="AF711" s="7">
        <v>73</v>
      </c>
      <c r="AG711" s="7">
        <v>83</v>
      </c>
      <c r="AH711" s="7">
        <v>55</v>
      </c>
      <c r="AI711" s="7">
        <v>87</v>
      </c>
      <c r="AJ711" s="7">
        <v>82</v>
      </c>
      <c r="AK711" s="7">
        <v>44</v>
      </c>
      <c r="AL711" s="7">
        <v>36</v>
      </c>
      <c r="AM711" s="7">
        <v>29</v>
      </c>
      <c r="AN711" s="7">
        <v>17</v>
      </c>
      <c r="AO711" s="7">
        <v>40</v>
      </c>
      <c r="AP711" s="7">
        <v>39</v>
      </c>
      <c r="AQ711" s="7" t="s">
        <v>4</v>
      </c>
      <c r="AR711" s="7" t="s">
        <v>4</v>
      </c>
      <c r="AS711" s="7" t="s">
        <v>4</v>
      </c>
      <c r="AT711" s="7" t="s">
        <v>4</v>
      </c>
      <c r="AU711" s="7" t="s">
        <v>4</v>
      </c>
      <c r="AV711" s="7" t="s">
        <v>4</v>
      </c>
      <c r="AW711" s="7" t="s">
        <v>4</v>
      </c>
      <c r="AX711" s="7" t="s">
        <v>4</v>
      </c>
      <c r="AY711" s="7" t="s">
        <v>4</v>
      </c>
      <c r="AZ711" s="7" t="s">
        <v>4</v>
      </c>
      <c r="BA711" s="7" t="s">
        <v>4</v>
      </c>
      <c r="BB711" s="7" t="s">
        <v>4</v>
      </c>
      <c r="BC711" s="7" t="s">
        <v>4</v>
      </c>
      <c r="BD711" s="7" t="s">
        <v>4</v>
      </c>
      <c r="BE711" s="7" t="s">
        <v>4</v>
      </c>
      <c r="BF711" s="7" t="s">
        <v>4</v>
      </c>
      <c r="BG711" s="7" t="s">
        <v>4</v>
      </c>
      <c r="BH711" s="7" t="s">
        <v>4</v>
      </c>
      <c r="BI711" s="7" t="s">
        <v>4</v>
      </c>
      <c r="BJ711" s="7" t="s">
        <v>4</v>
      </c>
      <c r="BK711" s="7" t="s">
        <v>4</v>
      </c>
      <c r="BL711" s="7" t="s">
        <v>4</v>
      </c>
    </row>
    <row r="712" spans="1:64">
      <c r="B712" s="7" t="s">
        <v>60</v>
      </c>
      <c r="C712" s="7" t="s">
        <v>9</v>
      </c>
      <c r="D712" s="7">
        <v>1275</v>
      </c>
      <c r="E712" s="7">
        <v>1233</v>
      </c>
      <c r="F712" s="7">
        <v>889</v>
      </c>
      <c r="G712" s="7">
        <v>998</v>
      </c>
      <c r="H712" s="7">
        <v>465</v>
      </c>
      <c r="I712" s="7">
        <v>356</v>
      </c>
      <c r="J712" s="7">
        <v>258</v>
      </c>
      <c r="K712" s="7">
        <v>321</v>
      </c>
      <c r="L712" s="7">
        <v>193</v>
      </c>
      <c r="M712" s="7">
        <v>141</v>
      </c>
      <c r="N712" s="7">
        <v>148</v>
      </c>
      <c r="O712" s="7">
        <v>92</v>
      </c>
      <c r="P712" s="7">
        <v>61</v>
      </c>
      <c r="Q712" s="7">
        <v>51</v>
      </c>
      <c r="R712" s="7">
        <v>47</v>
      </c>
      <c r="S712" s="7">
        <v>24</v>
      </c>
      <c r="T712" s="7">
        <v>37</v>
      </c>
      <c r="U712" s="7">
        <v>39</v>
      </c>
      <c r="V712" s="7">
        <v>33</v>
      </c>
      <c r="W712" s="7">
        <v>61</v>
      </c>
      <c r="X712" s="7">
        <v>55</v>
      </c>
      <c r="Y712" s="7">
        <v>64</v>
      </c>
      <c r="Z712" s="7">
        <v>72</v>
      </c>
      <c r="AA712" s="7">
        <v>73</v>
      </c>
      <c r="AB712" s="7" t="s">
        <v>5</v>
      </c>
      <c r="AC712" s="7" t="s">
        <v>5</v>
      </c>
      <c r="AD712" s="7" t="s">
        <v>5</v>
      </c>
      <c r="AE712" s="7" t="s">
        <v>5</v>
      </c>
      <c r="AF712" s="7" t="s">
        <v>5</v>
      </c>
      <c r="AG712" s="7" t="s">
        <v>5</v>
      </c>
      <c r="AH712" s="7" t="s">
        <v>5</v>
      </c>
      <c r="AI712" s="7" t="s">
        <v>5</v>
      </c>
      <c r="AJ712" s="7" t="s">
        <v>5</v>
      </c>
      <c r="AK712" s="7" t="s">
        <v>5</v>
      </c>
      <c r="AL712" s="7" t="s">
        <v>5</v>
      </c>
      <c r="AM712" s="7" t="s">
        <v>5</v>
      </c>
      <c r="AN712" s="7" t="s">
        <v>5</v>
      </c>
      <c r="AO712" s="7" t="s">
        <v>5</v>
      </c>
      <c r="AP712" s="7" t="s">
        <v>5</v>
      </c>
      <c r="AQ712" s="7" t="s">
        <v>4</v>
      </c>
      <c r="AR712" s="7" t="s">
        <v>4</v>
      </c>
      <c r="AS712" s="7" t="s">
        <v>4</v>
      </c>
      <c r="AT712" s="7" t="s">
        <v>4</v>
      </c>
      <c r="AU712" s="7" t="s">
        <v>4</v>
      </c>
      <c r="AV712" s="7" t="s">
        <v>4</v>
      </c>
      <c r="AW712" s="7" t="s">
        <v>4</v>
      </c>
      <c r="AX712" s="7" t="s">
        <v>4</v>
      </c>
      <c r="AY712" s="7" t="s">
        <v>4</v>
      </c>
      <c r="AZ712" s="7" t="s">
        <v>4</v>
      </c>
      <c r="BA712" s="7" t="s">
        <v>4</v>
      </c>
      <c r="BB712" s="7" t="s">
        <v>4</v>
      </c>
      <c r="BC712" s="7" t="s">
        <v>4</v>
      </c>
      <c r="BD712" s="7" t="s">
        <v>4</v>
      </c>
      <c r="BE712" s="7" t="s">
        <v>4</v>
      </c>
      <c r="BF712" s="7" t="s">
        <v>4</v>
      </c>
      <c r="BG712" s="7" t="s">
        <v>4</v>
      </c>
      <c r="BH712" s="7" t="s">
        <v>4</v>
      </c>
      <c r="BI712" s="7" t="s">
        <v>4</v>
      </c>
      <c r="BJ712" s="7" t="s">
        <v>4</v>
      </c>
      <c r="BK712" s="7" t="s">
        <v>4</v>
      </c>
      <c r="BL712" s="7" t="s">
        <v>4</v>
      </c>
    </row>
    <row r="713" spans="1:64">
      <c r="B713" s="7" t="s">
        <v>60</v>
      </c>
      <c r="C713" s="7" t="s">
        <v>7</v>
      </c>
      <c r="D713" s="7" t="s">
        <v>5</v>
      </c>
      <c r="E713" s="7" t="s">
        <v>5</v>
      </c>
      <c r="F713" s="7" t="s">
        <v>5</v>
      </c>
      <c r="G713" s="7" t="s">
        <v>5</v>
      </c>
      <c r="H713" s="7" t="s">
        <v>5</v>
      </c>
      <c r="I713" s="7" t="s">
        <v>5</v>
      </c>
      <c r="J713" s="7" t="s">
        <v>5</v>
      </c>
      <c r="K713" s="7" t="s">
        <v>5</v>
      </c>
      <c r="L713" s="7" t="s">
        <v>5</v>
      </c>
      <c r="M713" s="7" t="s">
        <v>5</v>
      </c>
      <c r="N713" s="7" t="s">
        <v>5</v>
      </c>
      <c r="O713" s="7" t="s">
        <v>5</v>
      </c>
      <c r="P713" s="7" t="s">
        <v>5</v>
      </c>
      <c r="Q713" s="7" t="s">
        <v>5</v>
      </c>
      <c r="R713" s="7" t="s">
        <v>5</v>
      </c>
      <c r="S713" s="7" t="s">
        <v>5</v>
      </c>
      <c r="T713" s="7" t="s">
        <v>5</v>
      </c>
      <c r="U713" s="7" t="s">
        <v>5</v>
      </c>
      <c r="V713" s="7" t="s">
        <v>5</v>
      </c>
      <c r="W713" s="7" t="s">
        <v>5</v>
      </c>
      <c r="X713" s="7" t="s">
        <v>5</v>
      </c>
      <c r="Y713" s="7" t="s">
        <v>5</v>
      </c>
      <c r="Z713" s="7" t="s">
        <v>5</v>
      </c>
      <c r="AA713" s="7" t="s">
        <v>5</v>
      </c>
      <c r="AB713" s="7" t="s">
        <v>5</v>
      </c>
      <c r="AC713" s="7">
        <v>96</v>
      </c>
      <c r="AD713" s="7">
        <v>114</v>
      </c>
      <c r="AE713" s="7">
        <v>121</v>
      </c>
      <c r="AF713" s="7">
        <v>133</v>
      </c>
      <c r="AG713" s="7">
        <v>147</v>
      </c>
      <c r="AH713" s="7">
        <v>181</v>
      </c>
      <c r="AI713" s="7">
        <v>189</v>
      </c>
      <c r="AJ713" s="7">
        <v>204</v>
      </c>
      <c r="AK713" s="7">
        <v>290</v>
      </c>
      <c r="AL713" s="7">
        <v>229</v>
      </c>
      <c r="AM713" s="7">
        <v>95</v>
      </c>
      <c r="AN713" s="7">
        <v>171</v>
      </c>
      <c r="AO713" s="7">
        <v>319</v>
      </c>
      <c r="AP713" s="7">
        <v>196</v>
      </c>
      <c r="AQ713" s="7" t="s">
        <v>4</v>
      </c>
      <c r="AR713" s="7" t="s">
        <v>4</v>
      </c>
      <c r="AS713" s="7" t="s">
        <v>4</v>
      </c>
      <c r="AT713" s="7" t="s">
        <v>4</v>
      </c>
      <c r="AU713" s="7" t="s">
        <v>4</v>
      </c>
      <c r="AV713" s="7" t="s">
        <v>4</v>
      </c>
      <c r="AW713" s="7" t="s">
        <v>4</v>
      </c>
      <c r="AX713" s="7" t="s">
        <v>4</v>
      </c>
      <c r="AY713" s="7" t="s">
        <v>4</v>
      </c>
      <c r="AZ713" s="7" t="s">
        <v>4</v>
      </c>
      <c r="BA713" s="7" t="s">
        <v>4</v>
      </c>
      <c r="BB713" s="7" t="s">
        <v>4</v>
      </c>
      <c r="BC713" s="7" t="s">
        <v>4</v>
      </c>
      <c r="BD713" s="7" t="s">
        <v>4</v>
      </c>
      <c r="BE713" s="7" t="s">
        <v>4</v>
      </c>
      <c r="BF713" s="7" t="s">
        <v>4</v>
      </c>
      <c r="BG713" s="7" t="s">
        <v>4</v>
      </c>
      <c r="BH713" s="7" t="s">
        <v>4</v>
      </c>
      <c r="BI713" s="7" t="s">
        <v>4</v>
      </c>
      <c r="BJ713" s="7" t="s">
        <v>4</v>
      </c>
      <c r="BK713" s="7" t="s">
        <v>4</v>
      </c>
      <c r="BL713" s="7" t="s">
        <v>4</v>
      </c>
    </row>
    <row r="714" spans="1:64">
      <c r="A714" s="41" t="s">
        <v>265</v>
      </c>
      <c r="B714" s="41" t="s">
        <v>60</v>
      </c>
      <c r="C714" s="41" t="s">
        <v>6</v>
      </c>
      <c r="D714" s="42" t="s">
        <v>5</v>
      </c>
      <c r="E714" s="42" t="s">
        <v>5</v>
      </c>
      <c r="F714" s="42" t="s">
        <v>5</v>
      </c>
      <c r="G714" s="42" t="s">
        <v>5</v>
      </c>
      <c r="H714" s="42" t="s">
        <v>5</v>
      </c>
      <c r="I714" s="42" t="s">
        <v>5</v>
      </c>
      <c r="J714" s="42" t="s">
        <v>5</v>
      </c>
      <c r="K714" s="42" t="s">
        <v>5</v>
      </c>
      <c r="L714" s="42" t="s">
        <v>5</v>
      </c>
      <c r="M714" s="42" t="s">
        <v>5</v>
      </c>
      <c r="N714" s="42" t="s">
        <v>5</v>
      </c>
      <c r="O714" s="42" t="s">
        <v>5</v>
      </c>
      <c r="P714" s="42" t="s">
        <v>5</v>
      </c>
      <c r="Q714" s="42" t="s">
        <v>5</v>
      </c>
      <c r="R714" s="42" t="s">
        <v>5</v>
      </c>
      <c r="S714" s="42" t="s">
        <v>5</v>
      </c>
      <c r="T714" s="42" t="s">
        <v>5</v>
      </c>
      <c r="U714" s="42" t="s">
        <v>5</v>
      </c>
      <c r="V714" s="42" t="s">
        <v>5</v>
      </c>
      <c r="W714" s="42" t="s">
        <v>5</v>
      </c>
      <c r="X714" s="42" t="s">
        <v>5</v>
      </c>
      <c r="Y714" s="42" t="s">
        <v>5</v>
      </c>
      <c r="Z714" s="42" t="s">
        <v>5</v>
      </c>
      <c r="AA714" s="42" t="s">
        <v>5</v>
      </c>
      <c r="AB714" s="42" t="s">
        <v>5</v>
      </c>
      <c r="AC714" s="42">
        <v>17</v>
      </c>
      <c r="AD714" s="42">
        <v>31</v>
      </c>
      <c r="AE714" s="42">
        <v>19</v>
      </c>
      <c r="AF714" s="42">
        <v>32</v>
      </c>
      <c r="AG714" s="42">
        <v>31</v>
      </c>
      <c r="AH714" s="42">
        <v>25</v>
      </c>
      <c r="AI714" s="42">
        <v>20</v>
      </c>
      <c r="AJ714" s="42">
        <v>27</v>
      </c>
      <c r="AK714" s="42">
        <v>18</v>
      </c>
      <c r="AL714" s="42">
        <v>15</v>
      </c>
      <c r="AM714" s="42">
        <v>33</v>
      </c>
      <c r="AN714" s="42">
        <v>13</v>
      </c>
      <c r="AO714" s="42">
        <v>4</v>
      </c>
      <c r="AP714" s="42">
        <v>6</v>
      </c>
      <c r="AQ714" s="42">
        <v>2</v>
      </c>
      <c r="AR714" s="42">
        <v>4</v>
      </c>
      <c r="AS714" s="42">
        <v>5</v>
      </c>
      <c r="AT714" s="42">
        <v>6</v>
      </c>
      <c r="AU714" s="42">
        <v>3</v>
      </c>
      <c r="AV714" s="42">
        <v>1</v>
      </c>
      <c r="AW714" s="42">
        <v>1</v>
      </c>
      <c r="AX714" s="42" t="s">
        <v>5</v>
      </c>
      <c r="AY714" s="42">
        <v>1</v>
      </c>
      <c r="AZ714" s="42">
        <v>1</v>
      </c>
      <c r="BA714" s="42" t="s">
        <v>5</v>
      </c>
      <c r="BB714" s="42">
        <v>1</v>
      </c>
      <c r="BC714" s="42">
        <v>1</v>
      </c>
      <c r="BD714" s="42">
        <v>4</v>
      </c>
      <c r="BE714" s="42">
        <v>2</v>
      </c>
      <c r="BF714" s="42">
        <v>1</v>
      </c>
      <c r="BG714" s="42">
        <v>1</v>
      </c>
      <c r="BH714" s="42">
        <v>1</v>
      </c>
      <c r="BI714" s="42" t="s">
        <v>5</v>
      </c>
      <c r="BJ714" s="42" t="s">
        <v>11</v>
      </c>
      <c r="BK714" s="42" t="s">
        <v>5</v>
      </c>
      <c r="BL714" s="42" t="s">
        <v>5</v>
      </c>
    </row>
    <row r="715" spans="1:64">
      <c r="A715" s="41" t="s">
        <v>265</v>
      </c>
      <c r="B715" s="41" t="s">
        <v>60</v>
      </c>
      <c r="C715" s="41" t="s">
        <v>9</v>
      </c>
      <c r="D715" s="42">
        <v>69</v>
      </c>
      <c r="E715" s="42">
        <v>93</v>
      </c>
      <c r="F715" s="42">
        <v>26</v>
      </c>
      <c r="G715" s="42">
        <v>58</v>
      </c>
      <c r="H715" s="42">
        <v>20</v>
      </c>
      <c r="I715" s="42">
        <v>26</v>
      </c>
      <c r="J715" s="42">
        <v>59</v>
      </c>
      <c r="K715" s="42">
        <v>87</v>
      </c>
      <c r="L715" s="42">
        <v>48</v>
      </c>
      <c r="M715" s="42">
        <v>41</v>
      </c>
      <c r="N715" s="42">
        <v>221</v>
      </c>
      <c r="O715" s="42">
        <v>21</v>
      </c>
      <c r="P715" s="42">
        <v>17</v>
      </c>
      <c r="Q715" s="42">
        <v>25</v>
      </c>
      <c r="R715" s="42">
        <v>10</v>
      </c>
      <c r="S715" s="42">
        <v>7</v>
      </c>
      <c r="T715" s="42">
        <v>6</v>
      </c>
      <c r="U715" s="42">
        <v>9</v>
      </c>
      <c r="V715" s="42">
        <v>6</v>
      </c>
      <c r="W715" s="42">
        <v>14</v>
      </c>
      <c r="X715" s="42">
        <v>24</v>
      </c>
      <c r="Y715" s="42">
        <v>86</v>
      </c>
      <c r="Z715" s="42">
        <v>12</v>
      </c>
      <c r="AA715" s="42">
        <v>14</v>
      </c>
      <c r="AB715" s="42">
        <v>16</v>
      </c>
      <c r="AC715" s="42" t="s">
        <v>5</v>
      </c>
      <c r="AD715" s="42" t="s">
        <v>5</v>
      </c>
      <c r="AE715" s="42" t="s">
        <v>5</v>
      </c>
      <c r="AF715" s="42" t="s">
        <v>5</v>
      </c>
      <c r="AG715" s="42" t="s">
        <v>5</v>
      </c>
      <c r="AH715" s="42" t="s">
        <v>5</v>
      </c>
      <c r="AI715" s="42" t="s">
        <v>5</v>
      </c>
      <c r="AJ715" s="42" t="s">
        <v>5</v>
      </c>
      <c r="AK715" s="42" t="s">
        <v>5</v>
      </c>
      <c r="AL715" s="42" t="s">
        <v>5</v>
      </c>
      <c r="AM715" s="42" t="s">
        <v>5</v>
      </c>
      <c r="AN715" s="42" t="s">
        <v>5</v>
      </c>
      <c r="AO715" s="42" t="s">
        <v>5</v>
      </c>
      <c r="AP715" s="42" t="s">
        <v>5</v>
      </c>
      <c r="AQ715" s="42" t="s">
        <v>5</v>
      </c>
      <c r="AR715" s="42" t="s">
        <v>5</v>
      </c>
      <c r="AS715" s="42" t="s">
        <v>5</v>
      </c>
      <c r="AT715" s="42" t="s">
        <v>5</v>
      </c>
      <c r="AU715" s="42" t="s">
        <v>5</v>
      </c>
      <c r="AV715" s="42" t="s">
        <v>5</v>
      </c>
      <c r="AW715" s="42" t="s">
        <v>5</v>
      </c>
      <c r="AX715" s="42" t="s">
        <v>5</v>
      </c>
      <c r="AY715" s="42" t="s">
        <v>5</v>
      </c>
      <c r="AZ715" s="42" t="s">
        <v>5</v>
      </c>
      <c r="BA715" s="42" t="s">
        <v>5</v>
      </c>
      <c r="BB715" s="42" t="s">
        <v>5</v>
      </c>
      <c r="BC715" s="42" t="s">
        <v>5</v>
      </c>
      <c r="BD715" s="42" t="s">
        <v>5</v>
      </c>
      <c r="BE715" s="42" t="s">
        <v>5</v>
      </c>
      <c r="BF715" s="42" t="s">
        <v>5</v>
      </c>
      <c r="BG715" s="42" t="s">
        <v>5</v>
      </c>
      <c r="BH715" s="42" t="s">
        <v>5</v>
      </c>
      <c r="BI715" s="42" t="s">
        <v>5</v>
      </c>
      <c r="BJ715" s="42" t="s">
        <v>5</v>
      </c>
      <c r="BK715" s="42" t="s">
        <v>4</v>
      </c>
      <c r="BL715" s="42" t="s">
        <v>4</v>
      </c>
    </row>
    <row r="716" spans="1:64">
      <c r="A716" s="41" t="s">
        <v>265</v>
      </c>
      <c r="B716" s="41" t="s">
        <v>60</v>
      </c>
      <c r="C716" s="41" t="s">
        <v>7</v>
      </c>
      <c r="D716" s="42" t="s">
        <v>5</v>
      </c>
      <c r="E716" s="42" t="s">
        <v>5</v>
      </c>
      <c r="F716" s="42" t="s">
        <v>5</v>
      </c>
      <c r="G716" s="42" t="s">
        <v>5</v>
      </c>
      <c r="H716" s="42" t="s">
        <v>5</v>
      </c>
      <c r="I716" s="42" t="s">
        <v>5</v>
      </c>
      <c r="J716" s="42" t="s">
        <v>5</v>
      </c>
      <c r="K716" s="42" t="s">
        <v>5</v>
      </c>
      <c r="L716" s="42" t="s">
        <v>5</v>
      </c>
      <c r="M716" s="42" t="s">
        <v>5</v>
      </c>
      <c r="N716" s="42" t="s">
        <v>5</v>
      </c>
      <c r="O716" s="42" t="s">
        <v>5</v>
      </c>
      <c r="P716" s="42" t="s">
        <v>5</v>
      </c>
      <c r="Q716" s="42" t="s">
        <v>5</v>
      </c>
      <c r="R716" s="42" t="s">
        <v>5</v>
      </c>
      <c r="S716" s="42" t="s">
        <v>5</v>
      </c>
      <c r="T716" s="42" t="s">
        <v>5</v>
      </c>
      <c r="U716" s="42" t="s">
        <v>5</v>
      </c>
      <c r="V716" s="42" t="s">
        <v>5</v>
      </c>
      <c r="W716" s="42" t="s">
        <v>5</v>
      </c>
      <c r="X716" s="42" t="s">
        <v>5</v>
      </c>
      <c r="Y716" s="42" t="s">
        <v>5</v>
      </c>
      <c r="Z716" s="42" t="s">
        <v>5</v>
      </c>
      <c r="AA716" s="42" t="s">
        <v>5</v>
      </c>
      <c r="AB716" s="42" t="s">
        <v>5</v>
      </c>
      <c r="AC716" s="42">
        <v>3</v>
      </c>
      <c r="AD716" s="42">
        <v>10</v>
      </c>
      <c r="AE716" s="42" t="s">
        <v>11</v>
      </c>
      <c r="AF716" s="42">
        <v>2</v>
      </c>
      <c r="AG716" s="42">
        <v>7</v>
      </c>
      <c r="AH716" s="42">
        <v>9</v>
      </c>
      <c r="AI716" s="42">
        <v>3</v>
      </c>
      <c r="AJ716" s="42">
        <v>2</v>
      </c>
      <c r="AK716" s="42">
        <v>2</v>
      </c>
      <c r="AL716" s="42">
        <v>4</v>
      </c>
      <c r="AM716" s="42" t="s">
        <v>5</v>
      </c>
      <c r="AN716" s="42" t="s">
        <v>11</v>
      </c>
      <c r="AO716" s="42" t="s">
        <v>11</v>
      </c>
      <c r="AP716" s="42">
        <v>2</v>
      </c>
      <c r="AQ716" s="42">
        <v>1</v>
      </c>
      <c r="AR716" s="42" t="s">
        <v>5</v>
      </c>
      <c r="AS716" s="42" t="s">
        <v>5</v>
      </c>
      <c r="AT716" s="42" t="s">
        <v>5</v>
      </c>
      <c r="AU716" s="42" t="s">
        <v>5</v>
      </c>
      <c r="AV716" s="42" t="s">
        <v>5</v>
      </c>
      <c r="AW716" s="42" t="s">
        <v>5</v>
      </c>
      <c r="AX716" s="42" t="s">
        <v>5</v>
      </c>
      <c r="AY716" s="42" t="s">
        <v>5</v>
      </c>
      <c r="AZ716" s="42" t="s">
        <v>5</v>
      </c>
      <c r="BA716" s="42" t="s">
        <v>5</v>
      </c>
      <c r="BB716" s="42" t="s">
        <v>11</v>
      </c>
      <c r="BC716" s="42" t="s">
        <v>5</v>
      </c>
      <c r="BD716" s="42" t="s">
        <v>5</v>
      </c>
      <c r="BE716" s="42" t="s">
        <v>5</v>
      </c>
      <c r="BF716" s="42">
        <v>1</v>
      </c>
      <c r="BG716" s="42" t="s">
        <v>5</v>
      </c>
      <c r="BH716" s="42" t="s">
        <v>5</v>
      </c>
      <c r="BI716" s="42" t="s">
        <v>5</v>
      </c>
      <c r="BJ716" s="42" t="s">
        <v>11</v>
      </c>
      <c r="BK716" s="42" t="s">
        <v>11</v>
      </c>
      <c r="BL716" s="42" t="s">
        <v>4</v>
      </c>
    </row>
    <row r="717" spans="1:64">
      <c r="A717" s="41" t="s">
        <v>271</v>
      </c>
      <c r="B717" s="41" t="s">
        <v>60</v>
      </c>
      <c r="C717" s="41" t="s">
        <v>6</v>
      </c>
      <c r="D717" s="42" t="s">
        <v>5</v>
      </c>
      <c r="E717" s="42" t="s">
        <v>5</v>
      </c>
      <c r="F717" s="42" t="s">
        <v>5</v>
      </c>
      <c r="G717" s="42" t="s">
        <v>5</v>
      </c>
      <c r="H717" s="42" t="s">
        <v>5</v>
      </c>
      <c r="I717" s="42" t="s">
        <v>5</v>
      </c>
      <c r="J717" s="42" t="s">
        <v>5</v>
      </c>
      <c r="K717" s="42" t="s">
        <v>5</v>
      </c>
      <c r="L717" s="42" t="s">
        <v>5</v>
      </c>
      <c r="M717" s="42" t="s">
        <v>5</v>
      </c>
      <c r="N717" s="42" t="s">
        <v>5</v>
      </c>
      <c r="O717" s="42" t="s">
        <v>5</v>
      </c>
      <c r="P717" s="42" t="s">
        <v>5</v>
      </c>
      <c r="Q717" s="42" t="s">
        <v>5</v>
      </c>
      <c r="R717" s="42" t="s">
        <v>5</v>
      </c>
      <c r="S717" s="42" t="s">
        <v>5</v>
      </c>
      <c r="T717" s="42" t="s">
        <v>5</v>
      </c>
      <c r="U717" s="42" t="s">
        <v>5</v>
      </c>
      <c r="V717" s="42" t="s">
        <v>5</v>
      </c>
      <c r="W717" s="42" t="s">
        <v>5</v>
      </c>
      <c r="X717" s="42" t="s">
        <v>5</v>
      </c>
      <c r="Y717" s="42" t="s">
        <v>5</v>
      </c>
      <c r="Z717" s="42" t="s">
        <v>5</v>
      </c>
      <c r="AA717" s="42" t="s">
        <v>5</v>
      </c>
      <c r="AB717" s="42" t="s">
        <v>5</v>
      </c>
      <c r="AC717" s="42" t="s">
        <v>5</v>
      </c>
      <c r="AD717" s="42" t="s">
        <v>5</v>
      </c>
      <c r="AE717" s="42" t="s">
        <v>5</v>
      </c>
      <c r="AF717" s="42">
        <v>827</v>
      </c>
      <c r="AG717" s="42">
        <v>309</v>
      </c>
      <c r="AH717" s="42">
        <v>890</v>
      </c>
      <c r="AI717" s="42">
        <v>179</v>
      </c>
      <c r="AJ717" s="42">
        <v>146</v>
      </c>
      <c r="AK717" s="42">
        <v>124</v>
      </c>
      <c r="AL717" s="42">
        <v>124</v>
      </c>
      <c r="AM717" s="42">
        <v>167</v>
      </c>
      <c r="AN717" s="42">
        <v>214</v>
      </c>
      <c r="AO717" s="42">
        <v>471</v>
      </c>
      <c r="AP717" s="42">
        <v>381</v>
      </c>
      <c r="AQ717" s="42">
        <v>83</v>
      </c>
      <c r="AR717" s="42">
        <v>70</v>
      </c>
      <c r="AS717" s="42">
        <v>76</v>
      </c>
      <c r="AT717" s="42">
        <v>45</v>
      </c>
      <c r="AU717" s="42">
        <v>64</v>
      </c>
      <c r="AV717" s="42">
        <v>311</v>
      </c>
      <c r="AW717" s="42">
        <v>50</v>
      </c>
      <c r="AX717" s="42">
        <v>383</v>
      </c>
      <c r="AY717" s="42">
        <v>547</v>
      </c>
      <c r="AZ717" s="42">
        <v>349</v>
      </c>
      <c r="BA717" s="42" t="s">
        <v>4</v>
      </c>
      <c r="BB717" s="42">
        <v>26</v>
      </c>
      <c r="BC717" s="42">
        <v>42</v>
      </c>
      <c r="BD717" s="42">
        <v>11</v>
      </c>
      <c r="BE717" s="42">
        <v>9</v>
      </c>
      <c r="BF717" s="42">
        <v>62</v>
      </c>
      <c r="BG717" s="42">
        <v>45</v>
      </c>
      <c r="BH717" s="42">
        <v>14</v>
      </c>
      <c r="BI717" s="42">
        <v>29</v>
      </c>
      <c r="BJ717" s="42">
        <v>27</v>
      </c>
      <c r="BK717" s="42">
        <v>88</v>
      </c>
      <c r="BL717" s="42">
        <v>104</v>
      </c>
    </row>
    <row r="718" spans="1:64">
      <c r="A718" s="41" t="s">
        <v>271</v>
      </c>
      <c r="B718" s="41" t="s">
        <v>60</v>
      </c>
      <c r="C718" s="41" t="s">
        <v>7</v>
      </c>
      <c r="D718" s="42" t="s">
        <v>5</v>
      </c>
      <c r="E718" s="42" t="s">
        <v>5</v>
      </c>
      <c r="F718" s="42" t="s">
        <v>5</v>
      </c>
      <c r="G718" s="42" t="s">
        <v>5</v>
      </c>
      <c r="H718" s="42" t="s">
        <v>5</v>
      </c>
      <c r="I718" s="42" t="s">
        <v>5</v>
      </c>
      <c r="J718" s="42" t="s">
        <v>5</v>
      </c>
      <c r="K718" s="42" t="s">
        <v>5</v>
      </c>
      <c r="L718" s="42" t="s">
        <v>5</v>
      </c>
      <c r="M718" s="42" t="s">
        <v>5</v>
      </c>
      <c r="N718" s="42" t="s">
        <v>5</v>
      </c>
      <c r="O718" s="42" t="s">
        <v>5</v>
      </c>
      <c r="P718" s="42" t="s">
        <v>5</v>
      </c>
      <c r="Q718" s="42" t="s">
        <v>5</v>
      </c>
      <c r="R718" s="42" t="s">
        <v>5</v>
      </c>
      <c r="S718" s="42" t="s">
        <v>5</v>
      </c>
      <c r="T718" s="42" t="s">
        <v>5</v>
      </c>
      <c r="U718" s="42" t="s">
        <v>5</v>
      </c>
      <c r="V718" s="42" t="s">
        <v>5</v>
      </c>
      <c r="W718" s="42" t="s">
        <v>5</v>
      </c>
      <c r="X718" s="42" t="s">
        <v>5</v>
      </c>
      <c r="Y718" s="42" t="s">
        <v>5</v>
      </c>
      <c r="Z718" s="42" t="s">
        <v>5</v>
      </c>
      <c r="AA718" s="42" t="s">
        <v>5</v>
      </c>
      <c r="AB718" s="42" t="s">
        <v>5</v>
      </c>
      <c r="AC718" s="42" t="s">
        <v>5</v>
      </c>
      <c r="AD718" s="42" t="s">
        <v>5</v>
      </c>
      <c r="AE718" s="42" t="s">
        <v>5</v>
      </c>
      <c r="AF718" s="42">
        <v>167</v>
      </c>
      <c r="AG718" s="42">
        <v>593</v>
      </c>
      <c r="AH718" s="42">
        <v>749</v>
      </c>
      <c r="AI718" s="42">
        <v>1629</v>
      </c>
      <c r="AJ718" s="42">
        <v>1301</v>
      </c>
      <c r="AK718" s="42">
        <v>1407</v>
      </c>
      <c r="AL718" s="42">
        <v>435</v>
      </c>
      <c r="AM718" s="42">
        <v>406</v>
      </c>
      <c r="AN718" s="42">
        <v>2836</v>
      </c>
      <c r="AO718" s="42">
        <v>1099</v>
      </c>
      <c r="AP718" s="42">
        <v>863</v>
      </c>
      <c r="AQ718" s="42">
        <v>553</v>
      </c>
      <c r="AR718" s="42">
        <v>298</v>
      </c>
      <c r="AS718" s="42">
        <v>356</v>
      </c>
      <c r="AT718" s="42">
        <v>203</v>
      </c>
      <c r="AU718" s="42">
        <v>258</v>
      </c>
      <c r="AV718" s="42">
        <v>185</v>
      </c>
      <c r="AW718" s="42">
        <v>207</v>
      </c>
      <c r="AX718" s="42">
        <v>199</v>
      </c>
      <c r="AY718" s="42">
        <v>168</v>
      </c>
      <c r="AZ718" s="42">
        <v>90</v>
      </c>
      <c r="BA718" s="42" t="s">
        <v>4</v>
      </c>
      <c r="BB718" s="42">
        <v>103</v>
      </c>
      <c r="BC718" s="42">
        <v>58</v>
      </c>
      <c r="BD718" s="42">
        <v>80</v>
      </c>
      <c r="BE718" s="42">
        <v>84</v>
      </c>
      <c r="BF718" s="42">
        <v>85</v>
      </c>
      <c r="BG718" s="42">
        <v>88</v>
      </c>
      <c r="BH718" s="42">
        <v>44</v>
      </c>
      <c r="BI718" s="42">
        <v>71</v>
      </c>
      <c r="BJ718" s="42">
        <v>66</v>
      </c>
      <c r="BK718" s="42">
        <v>71</v>
      </c>
      <c r="BL718" s="42">
        <v>19</v>
      </c>
    </row>
    <row r="719" spans="1:64">
      <c r="A719" s="41" t="s">
        <v>279</v>
      </c>
      <c r="B719" s="41" t="s">
        <v>60</v>
      </c>
      <c r="C719" s="41" t="s">
        <v>6</v>
      </c>
      <c r="D719" s="42" t="s">
        <v>5</v>
      </c>
      <c r="E719" s="42" t="s">
        <v>5</v>
      </c>
      <c r="F719" s="42" t="s">
        <v>5</v>
      </c>
      <c r="G719" s="42" t="s">
        <v>5</v>
      </c>
      <c r="H719" s="42" t="s">
        <v>5</v>
      </c>
      <c r="I719" s="42" t="s">
        <v>5</v>
      </c>
      <c r="J719" s="42" t="s">
        <v>5</v>
      </c>
      <c r="K719" s="42" t="s">
        <v>5</v>
      </c>
      <c r="L719" s="42" t="s">
        <v>5</v>
      </c>
      <c r="M719" s="42" t="s">
        <v>5</v>
      </c>
      <c r="N719" s="42" t="s">
        <v>5</v>
      </c>
      <c r="O719" s="42" t="s">
        <v>5</v>
      </c>
      <c r="P719" s="42" t="s">
        <v>5</v>
      </c>
      <c r="Q719" s="42" t="s">
        <v>5</v>
      </c>
      <c r="R719" s="42" t="s">
        <v>5</v>
      </c>
      <c r="S719" s="42" t="s">
        <v>5</v>
      </c>
      <c r="T719" s="42" t="s">
        <v>5</v>
      </c>
      <c r="U719" s="42" t="s">
        <v>5</v>
      </c>
      <c r="V719" s="42" t="s">
        <v>5</v>
      </c>
      <c r="W719" s="42" t="s">
        <v>5</v>
      </c>
      <c r="X719" s="42" t="s">
        <v>5</v>
      </c>
      <c r="Y719" s="42" t="s">
        <v>5</v>
      </c>
      <c r="Z719" s="42" t="s">
        <v>5</v>
      </c>
      <c r="AA719" s="42" t="s">
        <v>5</v>
      </c>
      <c r="AB719" s="42" t="s">
        <v>5</v>
      </c>
      <c r="AC719" s="42" t="s">
        <v>5</v>
      </c>
      <c r="AD719" s="42" t="s">
        <v>5</v>
      </c>
      <c r="AE719" s="42" t="s">
        <v>5</v>
      </c>
      <c r="AF719" s="42" t="s">
        <v>5</v>
      </c>
      <c r="AG719" s="42" t="s">
        <v>5</v>
      </c>
      <c r="AH719" s="42" t="s">
        <v>5</v>
      </c>
      <c r="AI719" s="42" t="s">
        <v>5</v>
      </c>
      <c r="AJ719" s="42" t="s">
        <v>5</v>
      </c>
      <c r="AK719" s="42" t="s">
        <v>5</v>
      </c>
      <c r="AL719" s="42" t="s">
        <v>5</v>
      </c>
      <c r="AM719" s="42" t="s">
        <v>5</v>
      </c>
      <c r="AN719" s="42" t="s">
        <v>5</v>
      </c>
      <c r="AO719" s="42" t="s">
        <v>5</v>
      </c>
      <c r="AP719" s="42" t="s">
        <v>5</v>
      </c>
      <c r="AQ719" s="42" t="s">
        <v>5</v>
      </c>
      <c r="AR719" s="42" t="s">
        <v>5</v>
      </c>
      <c r="AS719" s="42" t="s">
        <v>5</v>
      </c>
      <c r="AT719" s="42" t="s">
        <v>5</v>
      </c>
      <c r="AU719" s="42" t="s">
        <v>5</v>
      </c>
      <c r="AV719" s="42" t="s">
        <v>5</v>
      </c>
      <c r="AW719" s="42" t="s">
        <v>5</v>
      </c>
      <c r="AX719" s="42" t="s">
        <v>5</v>
      </c>
      <c r="AY719" s="42" t="s">
        <v>5</v>
      </c>
      <c r="AZ719" s="42" t="s">
        <v>5</v>
      </c>
      <c r="BA719" s="42" t="s">
        <v>5</v>
      </c>
      <c r="BB719" s="42" t="s">
        <v>5</v>
      </c>
      <c r="BC719" s="42">
        <v>5</v>
      </c>
      <c r="BD719" s="42">
        <v>7</v>
      </c>
      <c r="BE719" s="42">
        <v>3</v>
      </c>
      <c r="BF719" s="42">
        <v>13</v>
      </c>
      <c r="BG719" s="42">
        <v>22</v>
      </c>
      <c r="BH719" s="42">
        <v>14</v>
      </c>
      <c r="BI719" s="42">
        <v>10</v>
      </c>
      <c r="BJ719" s="42">
        <v>8</v>
      </c>
      <c r="BK719" s="42">
        <v>3</v>
      </c>
      <c r="BL719" s="42">
        <v>2</v>
      </c>
    </row>
    <row r="720" spans="1:64">
      <c r="A720" s="41" t="s">
        <v>279</v>
      </c>
      <c r="B720" s="41" t="s">
        <v>60</v>
      </c>
      <c r="C720" s="41" t="s">
        <v>9</v>
      </c>
      <c r="D720" s="42" t="s">
        <v>5</v>
      </c>
      <c r="E720" s="42" t="s">
        <v>5</v>
      </c>
      <c r="F720" s="42" t="s">
        <v>5</v>
      </c>
      <c r="G720" s="42" t="s">
        <v>5</v>
      </c>
      <c r="H720" s="42" t="s">
        <v>5</v>
      </c>
      <c r="I720" s="42" t="s">
        <v>5</v>
      </c>
      <c r="J720" s="42" t="s">
        <v>5</v>
      </c>
      <c r="K720" s="42" t="s">
        <v>5</v>
      </c>
      <c r="L720" s="42" t="s">
        <v>5</v>
      </c>
      <c r="M720" s="42" t="s">
        <v>5</v>
      </c>
      <c r="N720" s="42" t="s">
        <v>5</v>
      </c>
      <c r="O720" s="42">
        <v>1</v>
      </c>
      <c r="P720" s="42">
        <v>1</v>
      </c>
      <c r="Q720" s="42">
        <v>1</v>
      </c>
      <c r="R720" s="42" t="s">
        <v>5</v>
      </c>
      <c r="S720" s="42" t="s">
        <v>5</v>
      </c>
      <c r="T720" s="42" t="s">
        <v>5</v>
      </c>
      <c r="U720" s="42" t="s">
        <v>5</v>
      </c>
      <c r="V720" s="42" t="s">
        <v>5</v>
      </c>
      <c r="W720" s="42">
        <v>1</v>
      </c>
      <c r="X720" s="42">
        <v>1</v>
      </c>
      <c r="Y720" s="42" t="s">
        <v>5</v>
      </c>
      <c r="Z720" s="42">
        <v>2</v>
      </c>
      <c r="AA720" s="42">
        <v>1</v>
      </c>
      <c r="AB720" s="42">
        <v>1</v>
      </c>
      <c r="AC720" s="42" t="s">
        <v>5</v>
      </c>
      <c r="AD720" s="42" t="s">
        <v>5</v>
      </c>
      <c r="AE720" s="42" t="s">
        <v>5</v>
      </c>
      <c r="AF720" s="42" t="s">
        <v>5</v>
      </c>
      <c r="AG720" s="42" t="s">
        <v>5</v>
      </c>
      <c r="AH720" s="42" t="s">
        <v>5</v>
      </c>
      <c r="AI720" s="42" t="s">
        <v>5</v>
      </c>
      <c r="AJ720" s="42" t="s">
        <v>5</v>
      </c>
      <c r="AK720" s="42" t="s">
        <v>5</v>
      </c>
      <c r="AL720" s="42" t="s">
        <v>5</v>
      </c>
      <c r="AM720" s="42" t="s">
        <v>5</v>
      </c>
      <c r="AN720" s="42" t="s">
        <v>5</v>
      </c>
      <c r="AO720" s="42" t="s">
        <v>5</v>
      </c>
      <c r="AP720" s="42" t="s">
        <v>5</v>
      </c>
      <c r="AQ720" s="42" t="s">
        <v>5</v>
      </c>
      <c r="AR720" s="42" t="s">
        <v>5</v>
      </c>
      <c r="AS720" s="42" t="s">
        <v>5</v>
      </c>
      <c r="AT720" s="42" t="s">
        <v>5</v>
      </c>
      <c r="AU720" s="42" t="s">
        <v>5</v>
      </c>
      <c r="AV720" s="42" t="s">
        <v>5</v>
      </c>
      <c r="AW720" s="42" t="s">
        <v>5</v>
      </c>
      <c r="AX720" s="42" t="s">
        <v>5</v>
      </c>
      <c r="AY720" s="42" t="s">
        <v>5</v>
      </c>
      <c r="AZ720" s="42" t="s">
        <v>5</v>
      </c>
      <c r="BA720" s="42" t="s">
        <v>5</v>
      </c>
      <c r="BB720" s="42" t="s">
        <v>5</v>
      </c>
      <c r="BC720" s="42" t="s">
        <v>5</v>
      </c>
      <c r="BD720" s="42" t="s">
        <v>5</v>
      </c>
      <c r="BE720" s="42" t="s">
        <v>5</v>
      </c>
      <c r="BF720" s="42" t="s">
        <v>5</v>
      </c>
      <c r="BG720" s="42" t="s">
        <v>5</v>
      </c>
      <c r="BH720" s="42" t="s">
        <v>5</v>
      </c>
      <c r="BI720" s="42" t="s">
        <v>5</v>
      </c>
      <c r="BJ720" s="42" t="s">
        <v>5</v>
      </c>
      <c r="BK720" s="42" t="s">
        <v>4</v>
      </c>
      <c r="BL720" s="42" t="s">
        <v>4</v>
      </c>
    </row>
    <row r="721" spans="1:64">
      <c r="A721" s="41" t="s">
        <v>279</v>
      </c>
      <c r="B721" s="41" t="s">
        <v>60</v>
      </c>
      <c r="C721" s="41" t="s">
        <v>7</v>
      </c>
      <c r="D721" s="42" t="s">
        <v>5</v>
      </c>
      <c r="E721" s="42" t="s">
        <v>5</v>
      </c>
      <c r="F721" s="42" t="s">
        <v>5</v>
      </c>
      <c r="G721" s="42" t="s">
        <v>5</v>
      </c>
      <c r="H721" s="42" t="s">
        <v>5</v>
      </c>
      <c r="I721" s="42" t="s">
        <v>5</v>
      </c>
      <c r="J721" s="42" t="s">
        <v>5</v>
      </c>
      <c r="K721" s="42" t="s">
        <v>5</v>
      </c>
      <c r="L721" s="42" t="s">
        <v>5</v>
      </c>
      <c r="M721" s="42" t="s">
        <v>5</v>
      </c>
      <c r="N721" s="42" t="s">
        <v>5</v>
      </c>
      <c r="O721" s="42" t="s">
        <v>5</v>
      </c>
      <c r="P721" s="42" t="s">
        <v>5</v>
      </c>
      <c r="Q721" s="42" t="s">
        <v>5</v>
      </c>
      <c r="R721" s="42" t="s">
        <v>5</v>
      </c>
      <c r="S721" s="42" t="s">
        <v>5</v>
      </c>
      <c r="T721" s="42" t="s">
        <v>5</v>
      </c>
      <c r="U721" s="42" t="s">
        <v>5</v>
      </c>
      <c r="V721" s="42" t="s">
        <v>5</v>
      </c>
      <c r="W721" s="42" t="s">
        <v>5</v>
      </c>
      <c r="X721" s="42" t="s">
        <v>5</v>
      </c>
      <c r="Y721" s="42" t="s">
        <v>5</v>
      </c>
      <c r="Z721" s="42" t="s">
        <v>5</v>
      </c>
      <c r="AA721" s="42" t="s">
        <v>5</v>
      </c>
      <c r="AB721" s="42" t="s">
        <v>5</v>
      </c>
      <c r="AC721" s="42" t="s">
        <v>5</v>
      </c>
      <c r="AD721" s="42" t="s">
        <v>5</v>
      </c>
      <c r="AE721" s="42" t="s">
        <v>5</v>
      </c>
      <c r="AF721" s="42" t="s">
        <v>5</v>
      </c>
      <c r="AG721" s="42" t="s">
        <v>5</v>
      </c>
      <c r="AH721" s="42" t="s">
        <v>5</v>
      </c>
      <c r="AI721" s="42" t="s">
        <v>5</v>
      </c>
      <c r="AJ721" s="42" t="s">
        <v>11</v>
      </c>
      <c r="AK721" s="42" t="s">
        <v>5</v>
      </c>
      <c r="AL721" s="42" t="s">
        <v>5</v>
      </c>
      <c r="AM721" s="42" t="s">
        <v>5</v>
      </c>
      <c r="AN721" s="42" t="s">
        <v>5</v>
      </c>
      <c r="AO721" s="42" t="s">
        <v>5</v>
      </c>
      <c r="AP721" s="42" t="s">
        <v>5</v>
      </c>
      <c r="AQ721" s="42" t="s">
        <v>5</v>
      </c>
      <c r="AR721" s="42" t="s">
        <v>5</v>
      </c>
      <c r="AS721" s="42" t="s">
        <v>5</v>
      </c>
      <c r="AT721" s="42" t="s">
        <v>5</v>
      </c>
      <c r="AU721" s="42" t="s">
        <v>5</v>
      </c>
      <c r="AV721" s="42" t="s">
        <v>5</v>
      </c>
      <c r="AW721" s="42" t="s">
        <v>5</v>
      </c>
      <c r="AX721" s="42" t="s">
        <v>5</v>
      </c>
      <c r="AY721" s="42" t="s">
        <v>5</v>
      </c>
      <c r="AZ721" s="42" t="s">
        <v>5</v>
      </c>
      <c r="BA721" s="42" t="s">
        <v>5</v>
      </c>
      <c r="BB721" s="42" t="s">
        <v>5</v>
      </c>
      <c r="BC721" s="42">
        <v>1</v>
      </c>
      <c r="BD721" s="42" t="s">
        <v>5</v>
      </c>
      <c r="BE721" s="42">
        <v>3</v>
      </c>
      <c r="BF721" s="42">
        <v>7</v>
      </c>
      <c r="BG721" s="42">
        <v>5</v>
      </c>
      <c r="BH721" s="42">
        <v>4</v>
      </c>
      <c r="BI721" s="42">
        <v>7</v>
      </c>
      <c r="BJ721" s="42">
        <v>1</v>
      </c>
      <c r="BK721" s="42" t="s">
        <v>4</v>
      </c>
      <c r="BL721" s="42" t="s">
        <v>4</v>
      </c>
    </row>
    <row r="722" spans="1:64">
      <c r="A722" s="41" t="s">
        <v>281</v>
      </c>
      <c r="B722" s="41" t="s">
        <v>60</v>
      </c>
      <c r="C722" s="41" t="s">
        <v>7</v>
      </c>
      <c r="D722" s="42" t="s">
        <v>5</v>
      </c>
      <c r="E722" s="42" t="s">
        <v>5</v>
      </c>
      <c r="F722" s="42" t="s">
        <v>5</v>
      </c>
      <c r="G722" s="42" t="s">
        <v>5</v>
      </c>
      <c r="H722" s="42" t="s">
        <v>5</v>
      </c>
      <c r="I722" s="42" t="s">
        <v>5</v>
      </c>
      <c r="J722" s="42" t="s">
        <v>5</v>
      </c>
      <c r="K722" s="42" t="s">
        <v>5</v>
      </c>
      <c r="L722" s="42" t="s">
        <v>5</v>
      </c>
      <c r="M722" s="42" t="s">
        <v>5</v>
      </c>
      <c r="N722" s="42" t="s">
        <v>5</v>
      </c>
      <c r="O722" s="42" t="s">
        <v>5</v>
      </c>
      <c r="P722" s="42" t="s">
        <v>5</v>
      </c>
      <c r="Q722" s="42" t="s">
        <v>5</v>
      </c>
      <c r="R722" s="42" t="s">
        <v>5</v>
      </c>
      <c r="S722" s="42" t="s">
        <v>5</v>
      </c>
      <c r="T722" s="42" t="s">
        <v>5</v>
      </c>
      <c r="U722" s="42" t="s">
        <v>5</v>
      </c>
      <c r="V722" s="42" t="s">
        <v>5</v>
      </c>
      <c r="W722" s="42" t="s">
        <v>5</v>
      </c>
      <c r="X722" s="42" t="s">
        <v>5</v>
      </c>
      <c r="Y722" s="42" t="s">
        <v>5</v>
      </c>
      <c r="Z722" s="42" t="s">
        <v>5</v>
      </c>
      <c r="AA722" s="42" t="s">
        <v>5</v>
      </c>
      <c r="AB722" s="42" t="s">
        <v>5</v>
      </c>
      <c r="AC722" s="42" t="s">
        <v>5</v>
      </c>
      <c r="AD722" s="42" t="s">
        <v>5</v>
      </c>
      <c r="AE722" s="42" t="s">
        <v>5</v>
      </c>
      <c r="AF722" s="42" t="s">
        <v>5</v>
      </c>
      <c r="AG722" s="42" t="s">
        <v>5</v>
      </c>
      <c r="AH722" s="42" t="s">
        <v>5</v>
      </c>
      <c r="AI722" s="42" t="s">
        <v>5</v>
      </c>
      <c r="AJ722" s="42" t="s">
        <v>5</v>
      </c>
      <c r="AK722" s="42" t="s">
        <v>5</v>
      </c>
      <c r="AL722" s="42" t="s">
        <v>5</v>
      </c>
      <c r="AM722" s="42" t="s">
        <v>5</v>
      </c>
      <c r="AN722" s="42" t="s">
        <v>5</v>
      </c>
      <c r="AO722" s="42" t="s">
        <v>5</v>
      </c>
      <c r="AP722" s="42" t="s">
        <v>5</v>
      </c>
      <c r="AQ722" s="42" t="s">
        <v>5</v>
      </c>
      <c r="AR722" s="42" t="s">
        <v>5</v>
      </c>
      <c r="AS722" s="42" t="s">
        <v>5</v>
      </c>
      <c r="AT722" s="42" t="s">
        <v>5</v>
      </c>
      <c r="AU722" s="42" t="s">
        <v>5</v>
      </c>
      <c r="AV722" s="42" t="s">
        <v>5</v>
      </c>
      <c r="AW722" s="42" t="s">
        <v>5</v>
      </c>
      <c r="AX722" s="42" t="s">
        <v>5</v>
      </c>
      <c r="AY722" s="42" t="s">
        <v>5</v>
      </c>
      <c r="AZ722" s="42" t="s">
        <v>5</v>
      </c>
      <c r="BA722" s="42" t="s">
        <v>5</v>
      </c>
      <c r="BB722" s="42" t="s">
        <v>5</v>
      </c>
      <c r="BC722" s="42" t="s">
        <v>5</v>
      </c>
      <c r="BD722" s="42" t="s">
        <v>5</v>
      </c>
      <c r="BE722" s="42">
        <v>6</v>
      </c>
      <c r="BF722" s="42" t="s">
        <v>5</v>
      </c>
      <c r="BG722" s="42">
        <v>12</v>
      </c>
      <c r="BH722" s="42">
        <v>2</v>
      </c>
      <c r="BI722" s="42" t="s">
        <v>4</v>
      </c>
      <c r="BJ722" s="42">
        <v>1</v>
      </c>
      <c r="BK722" s="42">
        <v>1</v>
      </c>
      <c r="BL722" s="42" t="s">
        <v>4</v>
      </c>
    </row>
    <row r="723" spans="1:64">
      <c r="A723" s="41" t="s">
        <v>282</v>
      </c>
      <c r="B723" s="41" t="s">
        <v>60</v>
      </c>
      <c r="C723" s="41" t="s">
        <v>6</v>
      </c>
      <c r="D723" s="42" t="s">
        <v>5</v>
      </c>
      <c r="E723" s="42" t="s">
        <v>5</v>
      </c>
      <c r="F723" s="42" t="s">
        <v>5</v>
      </c>
      <c r="G723" s="42" t="s">
        <v>5</v>
      </c>
      <c r="H723" s="42" t="s">
        <v>5</v>
      </c>
      <c r="I723" s="42" t="s">
        <v>5</v>
      </c>
      <c r="J723" s="42" t="s">
        <v>5</v>
      </c>
      <c r="K723" s="42" t="s">
        <v>5</v>
      </c>
      <c r="L723" s="42" t="s">
        <v>5</v>
      </c>
      <c r="M723" s="42" t="s">
        <v>5</v>
      </c>
      <c r="N723" s="42" t="s">
        <v>5</v>
      </c>
      <c r="O723" s="42" t="s">
        <v>5</v>
      </c>
      <c r="P723" s="42" t="s">
        <v>5</v>
      </c>
      <c r="Q723" s="42" t="s">
        <v>5</v>
      </c>
      <c r="R723" s="42" t="s">
        <v>5</v>
      </c>
      <c r="S723" s="42" t="s">
        <v>5</v>
      </c>
      <c r="T723" s="42" t="s">
        <v>5</v>
      </c>
      <c r="U723" s="42" t="s">
        <v>5</v>
      </c>
      <c r="V723" s="42" t="s">
        <v>5</v>
      </c>
      <c r="W723" s="42" t="s">
        <v>5</v>
      </c>
      <c r="X723" s="42" t="s">
        <v>5</v>
      </c>
      <c r="Y723" s="42" t="s">
        <v>5</v>
      </c>
      <c r="Z723" s="42" t="s">
        <v>5</v>
      </c>
      <c r="AA723" s="42" t="s">
        <v>5</v>
      </c>
      <c r="AB723" s="42" t="s">
        <v>5</v>
      </c>
      <c r="AC723" s="42" t="s">
        <v>5</v>
      </c>
      <c r="AD723" s="42" t="s">
        <v>5</v>
      </c>
      <c r="AE723" s="42" t="s">
        <v>5</v>
      </c>
      <c r="AF723" s="42" t="s">
        <v>5</v>
      </c>
      <c r="AG723" s="42" t="s">
        <v>5</v>
      </c>
      <c r="AH723" s="42" t="s">
        <v>5</v>
      </c>
      <c r="AI723" s="42" t="s">
        <v>5</v>
      </c>
      <c r="AJ723" s="42" t="s">
        <v>5</v>
      </c>
      <c r="AK723" s="42" t="s">
        <v>5</v>
      </c>
      <c r="AL723" s="42" t="s">
        <v>5</v>
      </c>
      <c r="AM723" s="42" t="s">
        <v>5</v>
      </c>
      <c r="AN723" s="42" t="s">
        <v>5</v>
      </c>
      <c r="AO723" s="42" t="s">
        <v>5</v>
      </c>
      <c r="AP723" s="42" t="s">
        <v>5</v>
      </c>
      <c r="AQ723" s="42" t="s">
        <v>5</v>
      </c>
      <c r="AR723" s="42" t="s">
        <v>5</v>
      </c>
      <c r="AS723" s="42" t="s">
        <v>5</v>
      </c>
      <c r="AT723" s="42" t="s">
        <v>11</v>
      </c>
      <c r="AU723" s="42" t="s">
        <v>11</v>
      </c>
      <c r="AV723" s="42" t="s">
        <v>11</v>
      </c>
      <c r="AW723" s="42" t="s">
        <v>5</v>
      </c>
      <c r="AX723" s="42" t="s">
        <v>11</v>
      </c>
      <c r="AY723" s="42" t="s">
        <v>5</v>
      </c>
      <c r="AZ723" s="42" t="s">
        <v>11</v>
      </c>
      <c r="BA723" s="42" t="s">
        <v>11</v>
      </c>
      <c r="BB723" s="42" t="s">
        <v>5</v>
      </c>
      <c r="BC723" s="42" t="s">
        <v>5</v>
      </c>
      <c r="BD723" s="42" t="s">
        <v>5</v>
      </c>
      <c r="BE723" s="42" t="s">
        <v>5</v>
      </c>
      <c r="BF723" s="42" t="s">
        <v>5</v>
      </c>
      <c r="BG723" s="42" t="s">
        <v>5</v>
      </c>
      <c r="BH723" s="42">
        <v>6</v>
      </c>
      <c r="BI723" s="42">
        <v>11</v>
      </c>
      <c r="BJ723" s="42">
        <v>10</v>
      </c>
      <c r="BK723" s="42">
        <v>17</v>
      </c>
      <c r="BL723" s="42">
        <v>14</v>
      </c>
    </row>
    <row r="724" spans="1:64">
      <c r="A724" s="41" t="s">
        <v>282</v>
      </c>
      <c r="B724" s="41" t="s">
        <v>60</v>
      </c>
      <c r="C724" s="41" t="s">
        <v>7</v>
      </c>
      <c r="D724" s="42" t="s">
        <v>5</v>
      </c>
      <c r="E724" s="42" t="s">
        <v>5</v>
      </c>
      <c r="F724" s="42" t="s">
        <v>5</v>
      </c>
      <c r="G724" s="42" t="s">
        <v>5</v>
      </c>
      <c r="H724" s="42" t="s">
        <v>5</v>
      </c>
      <c r="I724" s="42" t="s">
        <v>5</v>
      </c>
      <c r="J724" s="42" t="s">
        <v>5</v>
      </c>
      <c r="K724" s="42" t="s">
        <v>5</v>
      </c>
      <c r="L724" s="42" t="s">
        <v>5</v>
      </c>
      <c r="M724" s="42" t="s">
        <v>5</v>
      </c>
      <c r="N724" s="42" t="s">
        <v>5</v>
      </c>
      <c r="O724" s="42" t="s">
        <v>5</v>
      </c>
      <c r="P724" s="42" t="s">
        <v>5</v>
      </c>
      <c r="Q724" s="42" t="s">
        <v>5</v>
      </c>
      <c r="R724" s="42" t="s">
        <v>5</v>
      </c>
      <c r="S724" s="42" t="s">
        <v>5</v>
      </c>
      <c r="T724" s="42" t="s">
        <v>5</v>
      </c>
      <c r="U724" s="42" t="s">
        <v>5</v>
      </c>
      <c r="V724" s="42" t="s">
        <v>5</v>
      </c>
      <c r="W724" s="42" t="s">
        <v>5</v>
      </c>
      <c r="X724" s="42" t="s">
        <v>5</v>
      </c>
      <c r="Y724" s="42" t="s">
        <v>5</v>
      </c>
      <c r="Z724" s="42" t="s">
        <v>5</v>
      </c>
      <c r="AA724" s="42" t="s">
        <v>5</v>
      </c>
      <c r="AB724" s="42" t="s">
        <v>5</v>
      </c>
      <c r="AC724" s="42" t="s">
        <v>5</v>
      </c>
      <c r="AD724" s="42" t="s">
        <v>5</v>
      </c>
      <c r="AE724" s="42" t="s">
        <v>5</v>
      </c>
      <c r="AF724" s="42" t="s">
        <v>5</v>
      </c>
      <c r="AG724" s="42" t="s">
        <v>5</v>
      </c>
      <c r="AH724" s="42" t="s">
        <v>5</v>
      </c>
      <c r="AI724" s="42" t="s">
        <v>5</v>
      </c>
      <c r="AJ724" s="42" t="s">
        <v>5</v>
      </c>
      <c r="AK724" s="42" t="s">
        <v>5</v>
      </c>
      <c r="AL724" s="42" t="s">
        <v>5</v>
      </c>
      <c r="AM724" s="42" t="s">
        <v>5</v>
      </c>
      <c r="AN724" s="42" t="s">
        <v>5</v>
      </c>
      <c r="AO724" s="42" t="s">
        <v>5</v>
      </c>
      <c r="AP724" s="42" t="s">
        <v>5</v>
      </c>
      <c r="AQ724" s="42" t="s">
        <v>5</v>
      </c>
      <c r="AR724" s="42" t="s">
        <v>5</v>
      </c>
      <c r="AS724" s="42" t="s">
        <v>5</v>
      </c>
      <c r="AT724" s="42" t="s">
        <v>11</v>
      </c>
      <c r="AU724" s="42" t="s">
        <v>5</v>
      </c>
      <c r="AV724" s="42" t="s">
        <v>5</v>
      </c>
      <c r="AW724" s="42" t="s">
        <v>5</v>
      </c>
      <c r="AX724" s="42" t="s">
        <v>5</v>
      </c>
      <c r="AY724" s="42" t="s">
        <v>5</v>
      </c>
      <c r="AZ724" s="42" t="s">
        <v>5</v>
      </c>
      <c r="BA724" s="42" t="s">
        <v>5</v>
      </c>
      <c r="BB724" s="42" t="s">
        <v>5</v>
      </c>
      <c r="BC724" s="42" t="s">
        <v>5</v>
      </c>
      <c r="BD724" s="42" t="s">
        <v>5</v>
      </c>
      <c r="BE724" s="42" t="s">
        <v>5</v>
      </c>
      <c r="BF724" s="42" t="s">
        <v>5</v>
      </c>
      <c r="BG724" s="42" t="s">
        <v>5</v>
      </c>
      <c r="BH724" s="42">
        <v>1</v>
      </c>
      <c r="BI724" s="42">
        <v>7</v>
      </c>
      <c r="BJ724" s="42" t="s">
        <v>11</v>
      </c>
      <c r="BK724" s="42">
        <v>1</v>
      </c>
      <c r="BL724" s="42">
        <v>1</v>
      </c>
    </row>
    <row r="725" spans="1:64">
      <c r="B725" s="2" t="s">
        <v>60</v>
      </c>
      <c r="D725" s="2">
        <f>SUM(D709:D724)</f>
        <v>1344</v>
      </c>
      <c r="E725" s="2">
        <f t="shared" ref="E725:BL725" si="51">SUM(E709:E724)</f>
        <v>1326</v>
      </c>
      <c r="F725" s="2">
        <f t="shared" si="51"/>
        <v>915</v>
      </c>
      <c r="G725" s="2">
        <f t="shared" si="51"/>
        <v>1056</v>
      </c>
      <c r="H725" s="2">
        <f t="shared" si="51"/>
        <v>485</v>
      </c>
      <c r="I725" s="2">
        <f t="shared" si="51"/>
        <v>382</v>
      </c>
      <c r="J725" s="2">
        <f t="shared" si="51"/>
        <v>317</v>
      </c>
      <c r="K725" s="2">
        <f t="shared" si="51"/>
        <v>408</v>
      </c>
      <c r="L725" s="2">
        <f t="shared" si="51"/>
        <v>241</v>
      </c>
      <c r="M725" s="2">
        <f t="shared" si="51"/>
        <v>182</v>
      </c>
      <c r="N725" s="2">
        <f t="shared" si="51"/>
        <v>369</v>
      </c>
      <c r="O725" s="2">
        <f t="shared" si="51"/>
        <v>114</v>
      </c>
      <c r="P725" s="2">
        <f t="shared" si="51"/>
        <v>79</v>
      </c>
      <c r="Q725" s="2">
        <f t="shared" si="51"/>
        <v>77</v>
      </c>
      <c r="R725" s="2">
        <f t="shared" si="51"/>
        <v>57</v>
      </c>
      <c r="S725" s="2">
        <f t="shared" si="51"/>
        <v>31</v>
      </c>
      <c r="T725" s="2">
        <f t="shared" si="51"/>
        <v>43</v>
      </c>
      <c r="U725" s="2">
        <f t="shared" si="51"/>
        <v>48</v>
      </c>
      <c r="V725" s="2">
        <f t="shared" si="51"/>
        <v>39</v>
      </c>
      <c r="W725" s="2">
        <f t="shared" si="51"/>
        <v>76</v>
      </c>
      <c r="X725" s="2">
        <f t="shared" si="51"/>
        <v>80</v>
      </c>
      <c r="Y725" s="2">
        <f t="shared" si="51"/>
        <v>150</v>
      </c>
      <c r="Z725" s="2">
        <f t="shared" si="51"/>
        <v>86</v>
      </c>
      <c r="AA725" s="2">
        <f t="shared" si="51"/>
        <v>88</v>
      </c>
      <c r="AB725" s="2">
        <f t="shared" si="51"/>
        <v>163</v>
      </c>
      <c r="AC725" s="2">
        <f t="shared" si="51"/>
        <v>138</v>
      </c>
      <c r="AD725" s="2">
        <f t="shared" si="51"/>
        <v>202</v>
      </c>
      <c r="AE725" s="2">
        <f t="shared" si="51"/>
        <v>181</v>
      </c>
      <c r="AF725" s="2">
        <f t="shared" si="51"/>
        <v>1234</v>
      </c>
      <c r="AG725" s="2">
        <f t="shared" si="51"/>
        <v>1170</v>
      </c>
      <c r="AH725" s="2">
        <f t="shared" si="51"/>
        <v>1909</v>
      </c>
      <c r="AI725" s="2">
        <f t="shared" si="51"/>
        <v>2107</v>
      </c>
      <c r="AJ725" s="2">
        <f t="shared" si="51"/>
        <v>1762</v>
      </c>
      <c r="AK725" s="2">
        <f t="shared" si="51"/>
        <v>1885</v>
      </c>
      <c r="AL725" s="2">
        <f t="shared" si="51"/>
        <v>843</v>
      </c>
      <c r="AM725" s="2">
        <f t="shared" si="51"/>
        <v>730</v>
      </c>
      <c r="AN725" s="2">
        <f t="shared" si="51"/>
        <v>3251</v>
      </c>
      <c r="AO725" s="2">
        <f t="shared" si="51"/>
        <v>1933</v>
      </c>
      <c r="AP725" s="2">
        <f t="shared" si="51"/>
        <v>1487</v>
      </c>
      <c r="AQ725" s="2">
        <f t="shared" si="51"/>
        <v>820</v>
      </c>
      <c r="AR725" s="2">
        <f t="shared" si="51"/>
        <v>599</v>
      </c>
      <c r="AS725" s="2">
        <f t="shared" si="51"/>
        <v>613</v>
      </c>
      <c r="AT725" s="2">
        <f t="shared" si="51"/>
        <v>362</v>
      </c>
      <c r="AU725" s="2">
        <f t="shared" si="51"/>
        <v>416</v>
      </c>
      <c r="AV725" s="2">
        <f t="shared" si="51"/>
        <v>626</v>
      </c>
      <c r="AW725" s="2">
        <f t="shared" si="51"/>
        <v>394</v>
      </c>
      <c r="AX725" s="2">
        <f t="shared" si="51"/>
        <v>707</v>
      </c>
      <c r="AY725" s="2">
        <f t="shared" si="51"/>
        <v>779</v>
      </c>
      <c r="AZ725" s="2">
        <f t="shared" si="51"/>
        <v>546</v>
      </c>
      <c r="BA725" s="2">
        <f t="shared" si="51"/>
        <v>60</v>
      </c>
      <c r="BB725" s="2">
        <f t="shared" si="51"/>
        <v>224</v>
      </c>
      <c r="BC725" s="2">
        <f t="shared" si="51"/>
        <v>219</v>
      </c>
      <c r="BD725" s="2">
        <f t="shared" si="51"/>
        <v>162</v>
      </c>
      <c r="BE725" s="2">
        <f t="shared" si="51"/>
        <v>166</v>
      </c>
      <c r="BF725" s="2">
        <f t="shared" si="51"/>
        <v>258</v>
      </c>
      <c r="BG725" s="2">
        <f t="shared" si="51"/>
        <v>266</v>
      </c>
      <c r="BH725" s="2">
        <f t="shared" si="51"/>
        <v>121</v>
      </c>
      <c r="BI725" s="2">
        <f t="shared" si="51"/>
        <v>165</v>
      </c>
      <c r="BJ725" s="2">
        <f t="shared" si="51"/>
        <v>124</v>
      </c>
      <c r="BK725" s="2">
        <f t="shared" si="51"/>
        <v>206</v>
      </c>
      <c r="BL725" s="2">
        <f t="shared" si="51"/>
        <v>143</v>
      </c>
    </row>
    <row r="726" spans="1:64">
      <c r="B726" s="7" t="s">
        <v>61</v>
      </c>
      <c r="C726" s="7" t="s">
        <v>6</v>
      </c>
      <c r="D726" s="7" t="s">
        <v>4</v>
      </c>
      <c r="E726" s="7" t="s">
        <v>4</v>
      </c>
      <c r="F726" s="7" t="s">
        <v>4</v>
      </c>
      <c r="G726" s="7" t="s">
        <v>4</v>
      </c>
      <c r="H726" s="7" t="s">
        <v>4</v>
      </c>
      <c r="I726" s="7" t="s">
        <v>4</v>
      </c>
      <c r="J726" s="7" t="s">
        <v>4</v>
      </c>
      <c r="K726" s="7" t="s">
        <v>4</v>
      </c>
      <c r="L726" s="7" t="s">
        <v>4</v>
      </c>
      <c r="M726" s="7" t="s">
        <v>4</v>
      </c>
      <c r="N726" s="7" t="s">
        <v>4</v>
      </c>
      <c r="O726" s="7" t="s">
        <v>4</v>
      </c>
      <c r="P726" s="7" t="s">
        <v>4</v>
      </c>
      <c r="Q726" s="7" t="s">
        <v>4</v>
      </c>
      <c r="R726" s="7" t="s">
        <v>4</v>
      </c>
      <c r="S726" s="7" t="s">
        <v>4</v>
      </c>
      <c r="T726" s="7" t="s">
        <v>4</v>
      </c>
      <c r="U726" s="7" t="s">
        <v>4</v>
      </c>
      <c r="V726" s="7" t="s">
        <v>4</v>
      </c>
      <c r="W726" s="7" t="s">
        <v>4</v>
      </c>
      <c r="X726" s="7" t="s">
        <v>4</v>
      </c>
      <c r="Y726" s="7" t="s">
        <v>4</v>
      </c>
      <c r="Z726" s="7" t="s">
        <v>4</v>
      </c>
      <c r="AA726" s="7" t="s">
        <v>4</v>
      </c>
      <c r="AB726" s="7" t="s">
        <v>4</v>
      </c>
      <c r="AC726" s="7" t="s">
        <v>4</v>
      </c>
      <c r="AD726" s="7" t="s">
        <v>4</v>
      </c>
      <c r="AE726" s="7" t="s">
        <v>4</v>
      </c>
      <c r="AF726" s="7" t="s">
        <v>4</v>
      </c>
      <c r="AG726" s="7" t="s">
        <v>4</v>
      </c>
      <c r="AH726" s="7" t="s">
        <v>4</v>
      </c>
      <c r="AI726" s="7" t="s">
        <v>4</v>
      </c>
      <c r="AJ726" s="7" t="s">
        <v>4</v>
      </c>
      <c r="AK726" s="7" t="s">
        <v>4</v>
      </c>
      <c r="AL726" s="7" t="s">
        <v>4</v>
      </c>
      <c r="AM726" s="7" t="s">
        <v>4</v>
      </c>
      <c r="AN726" s="7" t="s">
        <v>4</v>
      </c>
      <c r="AO726" s="7" t="s">
        <v>4</v>
      </c>
      <c r="AP726" s="7" t="s">
        <v>4</v>
      </c>
      <c r="AQ726" s="7">
        <v>19</v>
      </c>
      <c r="AR726" s="7">
        <v>28</v>
      </c>
      <c r="AS726" s="7">
        <v>43</v>
      </c>
      <c r="AT726" s="7">
        <v>189</v>
      </c>
      <c r="AU726" s="7">
        <v>134</v>
      </c>
      <c r="AV726" s="7">
        <v>74</v>
      </c>
      <c r="AW726" s="7">
        <v>54</v>
      </c>
      <c r="AX726" s="7">
        <v>31</v>
      </c>
      <c r="AY726" s="7">
        <v>30</v>
      </c>
      <c r="AZ726" s="7">
        <v>50</v>
      </c>
      <c r="BA726" s="7">
        <v>31</v>
      </c>
      <c r="BB726" s="7">
        <v>21</v>
      </c>
      <c r="BC726" s="7">
        <v>26</v>
      </c>
      <c r="BD726" s="7">
        <v>20</v>
      </c>
      <c r="BE726" s="7">
        <v>19</v>
      </c>
      <c r="BF726" s="7">
        <v>18</v>
      </c>
      <c r="BG726" s="7">
        <v>14</v>
      </c>
      <c r="BH726" s="7">
        <v>15</v>
      </c>
      <c r="BI726" s="7">
        <v>22</v>
      </c>
      <c r="BJ726" s="7">
        <v>16</v>
      </c>
      <c r="BK726" s="7">
        <v>13</v>
      </c>
      <c r="BL726" s="7">
        <v>13</v>
      </c>
    </row>
    <row r="727" spans="1:64">
      <c r="B727" s="7" t="s">
        <v>61</v>
      </c>
      <c r="C727" s="7" t="s">
        <v>7</v>
      </c>
      <c r="D727" s="7" t="s">
        <v>4</v>
      </c>
      <c r="E727" s="7" t="s">
        <v>4</v>
      </c>
      <c r="F727" s="7" t="s">
        <v>4</v>
      </c>
      <c r="G727" s="7" t="s">
        <v>4</v>
      </c>
      <c r="H727" s="7" t="s">
        <v>4</v>
      </c>
      <c r="I727" s="7" t="s">
        <v>4</v>
      </c>
      <c r="J727" s="7" t="s">
        <v>4</v>
      </c>
      <c r="K727" s="7" t="s">
        <v>4</v>
      </c>
      <c r="L727" s="7" t="s">
        <v>4</v>
      </c>
      <c r="M727" s="7" t="s">
        <v>4</v>
      </c>
      <c r="N727" s="7" t="s">
        <v>4</v>
      </c>
      <c r="O727" s="7" t="s">
        <v>4</v>
      </c>
      <c r="P727" s="7" t="s">
        <v>4</v>
      </c>
      <c r="Q727" s="7" t="s">
        <v>4</v>
      </c>
      <c r="R727" s="7" t="s">
        <v>4</v>
      </c>
      <c r="S727" s="7" t="s">
        <v>4</v>
      </c>
      <c r="T727" s="7" t="s">
        <v>4</v>
      </c>
      <c r="U727" s="7" t="s">
        <v>4</v>
      </c>
      <c r="V727" s="7" t="s">
        <v>4</v>
      </c>
      <c r="W727" s="7" t="s">
        <v>4</v>
      </c>
      <c r="X727" s="7" t="s">
        <v>4</v>
      </c>
      <c r="Y727" s="7" t="s">
        <v>4</v>
      </c>
      <c r="Z727" s="7" t="s">
        <v>4</v>
      </c>
      <c r="AA727" s="7" t="s">
        <v>4</v>
      </c>
      <c r="AB727" s="7" t="s">
        <v>4</v>
      </c>
      <c r="AC727" s="7" t="s">
        <v>4</v>
      </c>
      <c r="AD727" s="7" t="s">
        <v>4</v>
      </c>
      <c r="AE727" s="7" t="s">
        <v>4</v>
      </c>
      <c r="AF727" s="7" t="s">
        <v>4</v>
      </c>
      <c r="AG727" s="7" t="s">
        <v>4</v>
      </c>
      <c r="AH727" s="7" t="s">
        <v>4</v>
      </c>
      <c r="AI727" s="7" t="s">
        <v>4</v>
      </c>
      <c r="AJ727" s="7" t="s">
        <v>4</v>
      </c>
      <c r="AK727" s="7" t="s">
        <v>4</v>
      </c>
      <c r="AL727" s="7" t="s">
        <v>4</v>
      </c>
      <c r="AM727" s="7" t="s">
        <v>4</v>
      </c>
      <c r="AN727" s="7" t="s">
        <v>4</v>
      </c>
      <c r="AO727" s="7" t="s">
        <v>4</v>
      </c>
      <c r="AP727" s="7" t="s">
        <v>4</v>
      </c>
      <c r="AQ727" s="7">
        <v>640</v>
      </c>
      <c r="AR727" s="7">
        <v>1039</v>
      </c>
      <c r="AS727" s="7">
        <v>823</v>
      </c>
      <c r="AT727" s="7">
        <v>561</v>
      </c>
      <c r="AU727" s="7">
        <v>595</v>
      </c>
      <c r="AV727" s="7">
        <v>775</v>
      </c>
      <c r="AW727" s="7">
        <v>604</v>
      </c>
      <c r="AX727" s="7">
        <v>835</v>
      </c>
      <c r="AY727" s="7">
        <v>730</v>
      </c>
      <c r="AZ727" s="7">
        <v>792</v>
      </c>
      <c r="BA727" s="7">
        <v>665</v>
      </c>
      <c r="BB727" s="7">
        <v>730</v>
      </c>
      <c r="BC727" s="7">
        <v>910</v>
      </c>
      <c r="BD727" s="7">
        <v>718</v>
      </c>
      <c r="BE727" s="7">
        <v>667</v>
      </c>
      <c r="BF727" s="7">
        <v>631</v>
      </c>
      <c r="BG727" s="7">
        <v>727</v>
      </c>
      <c r="BH727" s="7">
        <v>581</v>
      </c>
      <c r="BI727" s="7">
        <v>829</v>
      </c>
      <c r="BJ727" s="7">
        <v>645</v>
      </c>
      <c r="BK727" s="7">
        <v>741</v>
      </c>
      <c r="BL727" s="7">
        <v>688</v>
      </c>
    </row>
    <row r="728" spans="1:64">
      <c r="B728" s="7" t="s">
        <v>61</v>
      </c>
      <c r="C728" s="7" t="s">
        <v>6</v>
      </c>
      <c r="D728" s="7" t="s">
        <v>5</v>
      </c>
      <c r="E728" s="7" t="s">
        <v>5</v>
      </c>
      <c r="F728" s="7" t="s">
        <v>5</v>
      </c>
      <c r="G728" s="7" t="s">
        <v>5</v>
      </c>
      <c r="H728" s="7" t="s">
        <v>5</v>
      </c>
      <c r="I728" s="7" t="s">
        <v>5</v>
      </c>
      <c r="J728" s="7" t="s">
        <v>5</v>
      </c>
      <c r="K728" s="7" t="s">
        <v>5</v>
      </c>
      <c r="L728" s="7" t="s">
        <v>5</v>
      </c>
      <c r="M728" s="7" t="s">
        <v>5</v>
      </c>
      <c r="N728" s="7" t="s">
        <v>5</v>
      </c>
      <c r="O728" s="7" t="s">
        <v>5</v>
      </c>
      <c r="P728" s="7" t="s">
        <v>5</v>
      </c>
      <c r="Q728" s="7" t="s">
        <v>5</v>
      </c>
      <c r="R728" s="7" t="s">
        <v>5</v>
      </c>
      <c r="S728" s="7" t="s">
        <v>5</v>
      </c>
      <c r="T728" s="7" t="s">
        <v>5</v>
      </c>
      <c r="U728" s="7" t="s">
        <v>5</v>
      </c>
      <c r="V728" s="7" t="s">
        <v>5</v>
      </c>
      <c r="W728" s="7" t="s">
        <v>5</v>
      </c>
      <c r="X728" s="7" t="s">
        <v>5</v>
      </c>
      <c r="Y728" s="7" t="s">
        <v>5</v>
      </c>
      <c r="Z728" s="7" t="s">
        <v>5</v>
      </c>
      <c r="AA728" s="7" t="s">
        <v>5</v>
      </c>
      <c r="AB728" s="7" t="s">
        <v>5</v>
      </c>
      <c r="AC728" s="7">
        <v>2</v>
      </c>
      <c r="AD728" s="7">
        <v>5</v>
      </c>
      <c r="AE728" s="7">
        <v>4</v>
      </c>
      <c r="AF728" s="7">
        <v>11</v>
      </c>
      <c r="AG728" s="7">
        <v>11</v>
      </c>
      <c r="AH728" s="7">
        <v>8</v>
      </c>
      <c r="AI728" s="7">
        <v>5</v>
      </c>
      <c r="AJ728" s="7">
        <v>14</v>
      </c>
      <c r="AK728" s="7">
        <v>16</v>
      </c>
      <c r="AL728" s="7">
        <v>16</v>
      </c>
      <c r="AM728" s="7">
        <v>6</v>
      </c>
      <c r="AN728" s="7">
        <v>22</v>
      </c>
      <c r="AO728" s="7">
        <v>24</v>
      </c>
      <c r="AP728" s="7">
        <v>12</v>
      </c>
      <c r="AQ728" s="7" t="s">
        <v>4</v>
      </c>
      <c r="AR728" s="7" t="s">
        <v>4</v>
      </c>
      <c r="AS728" s="7" t="s">
        <v>4</v>
      </c>
      <c r="AT728" s="7" t="s">
        <v>4</v>
      </c>
      <c r="AU728" s="7" t="s">
        <v>4</v>
      </c>
      <c r="AV728" s="7" t="s">
        <v>4</v>
      </c>
      <c r="AW728" s="7" t="s">
        <v>4</v>
      </c>
      <c r="AX728" s="7" t="s">
        <v>4</v>
      </c>
      <c r="AY728" s="7" t="s">
        <v>4</v>
      </c>
      <c r="AZ728" s="7" t="s">
        <v>4</v>
      </c>
      <c r="BA728" s="7" t="s">
        <v>4</v>
      </c>
      <c r="BB728" s="7" t="s">
        <v>4</v>
      </c>
      <c r="BC728" s="7" t="s">
        <v>4</v>
      </c>
      <c r="BD728" s="7" t="s">
        <v>4</v>
      </c>
      <c r="BE728" s="7" t="s">
        <v>4</v>
      </c>
      <c r="BF728" s="7" t="s">
        <v>4</v>
      </c>
      <c r="BG728" s="7" t="s">
        <v>4</v>
      </c>
      <c r="BH728" s="7" t="s">
        <v>4</v>
      </c>
      <c r="BI728" s="7" t="s">
        <v>4</v>
      </c>
      <c r="BJ728" s="7" t="s">
        <v>4</v>
      </c>
      <c r="BK728" s="7" t="s">
        <v>4</v>
      </c>
      <c r="BL728" s="7" t="s">
        <v>4</v>
      </c>
    </row>
    <row r="729" spans="1:64">
      <c r="B729" s="7" t="s">
        <v>61</v>
      </c>
      <c r="C729" s="7" t="s">
        <v>9</v>
      </c>
      <c r="D729" s="7">
        <v>26</v>
      </c>
      <c r="E729" s="7">
        <v>34</v>
      </c>
      <c r="F729" s="7">
        <v>35</v>
      </c>
      <c r="G729" s="7">
        <v>61</v>
      </c>
      <c r="H729" s="7">
        <v>72</v>
      </c>
      <c r="I729" s="7">
        <v>70</v>
      </c>
      <c r="J729" s="7">
        <v>57</v>
      </c>
      <c r="K729" s="7">
        <v>47</v>
      </c>
      <c r="L729" s="7">
        <v>58</v>
      </c>
      <c r="M729" s="7">
        <v>95</v>
      </c>
      <c r="N729" s="7">
        <v>90</v>
      </c>
      <c r="O729" s="7">
        <v>64</v>
      </c>
      <c r="P729" s="7">
        <v>54</v>
      </c>
      <c r="Q729" s="7">
        <v>53</v>
      </c>
      <c r="R729" s="7">
        <v>72</v>
      </c>
      <c r="S729" s="7">
        <v>117</v>
      </c>
      <c r="T729" s="7">
        <v>42</v>
      </c>
      <c r="U729" s="7">
        <v>55</v>
      </c>
      <c r="V729" s="7">
        <v>50</v>
      </c>
      <c r="W729" s="7">
        <v>38</v>
      </c>
      <c r="X729" s="7">
        <v>48</v>
      </c>
      <c r="Y729" s="7">
        <v>40</v>
      </c>
      <c r="Z729" s="7">
        <v>44</v>
      </c>
      <c r="AA729" s="7">
        <v>46</v>
      </c>
      <c r="AB729" s="7">
        <v>109</v>
      </c>
      <c r="AC729" s="7" t="s">
        <v>5</v>
      </c>
      <c r="AD729" s="7" t="s">
        <v>5</v>
      </c>
      <c r="AE729" s="7" t="s">
        <v>5</v>
      </c>
      <c r="AF729" s="7" t="s">
        <v>5</v>
      </c>
      <c r="AG729" s="7" t="s">
        <v>5</v>
      </c>
      <c r="AH729" s="7" t="s">
        <v>5</v>
      </c>
      <c r="AI729" s="7" t="s">
        <v>5</v>
      </c>
      <c r="AJ729" s="7" t="s">
        <v>5</v>
      </c>
      <c r="AK729" s="7" t="s">
        <v>5</v>
      </c>
      <c r="AL729" s="7" t="s">
        <v>5</v>
      </c>
      <c r="AM729" s="7" t="s">
        <v>5</v>
      </c>
      <c r="AN729" s="7" t="s">
        <v>5</v>
      </c>
      <c r="AO729" s="7" t="s">
        <v>5</v>
      </c>
      <c r="AP729" s="7" t="s">
        <v>5</v>
      </c>
      <c r="AQ729" s="7" t="s">
        <v>4</v>
      </c>
      <c r="AR729" s="7" t="s">
        <v>4</v>
      </c>
      <c r="AS729" s="7" t="s">
        <v>4</v>
      </c>
      <c r="AT729" s="7" t="s">
        <v>4</v>
      </c>
      <c r="AU729" s="7" t="s">
        <v>4</v>
      </c>
      <c r="AV729" s="7" t="s">
        <v>4</v>
      </c>
      <c r="AW729" s="7" t="s">
        <v>4</v>
      </c>
      <c r="AX729" s="7" t="s">
        <v>4</v>
      </c>
      <c r="AY729" s="7" t="s">
        <v>4</v>
      </c>
      <c r="AZ729" s="7" t="s">
        <v>4</v>
      </c>
      <c r="BA729" s="7" t="s">
        <v>4</v>
      </c>
      <c r="BB729" s="7" t="s">
        <v>4</v>
      </c>
      <c r="BC729" s="7" t="s">
        <v>4</v>
      </c>
      <c r="BD729" s="7" t="s">
        <v>4</v>
      </c>
      <c r="BE729" s="7" t="s">
        <v>4</v>
      </c>
      <c r="BF729" s="7" t="s">
        <v>4</v>
      </c>
      <c r="BG729" s="7" t="s">
        <v>4</v>
      </c>
      <c r="BH729" s="7" t="s">
        <v>4</v>
      </c>
      <c r="BI729" s="7" t="s">
        <v>4</v>
      </c>
      <c r="BJ729" s="7" t="s">
        <v>4</v>
      </c>
      <c r="BK729" s="7" t="s">
        <v>4</v>
      </c>
      <c r="BL729" s="7" t="s">
        <v>4</v>
      </c>
    </row>
    <row r="730" spans="1:64">
      <c r="B730" s="7" t="s">
        <v>61</v>
      </c>
      <c r="C730" s="7" t="s">
        <v>7</v>
      </c>
      <c r="D730" s="7" t="s">
        <v>5</v>
      </c>
      <c r="E730" s="7" t="s">
        <v>5</v>
      </c>
      <c r="F730" s="7" t="s">
        <v>5</v>
      </c>
      <c r="G730" s="7" t="s">
        <v>5</v>
      </c>
      <c r="H730" s="7" t="s">
        <v>5</v>
      </c>
      <c r="I730" s="7" t="s">
        <v>5</v>
      </c>
      <c r="J730" s="7" t="s">
        <v>5</v>
      </c>
      <c r="K730" s="7" t="s">
        <v>5</v>
      </c>
      <c r="L730" s="7" t="s">
        <v>5</v>
      </c>
      <c r="M730" s="7" t="s">
        <v>5</v>
      </c>
      <c r="N730" s="7" t="s">
        <v>5</v>
      </c>
      <c r="O730" s="7" t="s">
        <v>5</v>
      </c>
      <c r="P730" s="7" t="s">
        <v>5</v>
      </c>
      <c r="Q730" s="7" t="s">
        <v>5</v>
      </c>
      <c r="R730" s="7" t="s">
        <v>5</v>
      </c>
      <c r="S730" s="7" t="s">
        <v>5</v>
      </c>
      <c r="T730" s="7" t="s">
        <v>5</v>
      </c>
      <c r="U730" s="7" t="s">
        <v>5</v>
      </c>
      <c r="V730" s="7" t="s">
        <v>5</v>
      </c>
      <c r="W730" s="7" t="s">
        <v>5</v>
      </c>
      <c r="X730" s="7" t="s">
        <v>5</v>
      </c>
      <c r="Y730" s="7" t="s">
        <v>5</v>
      </c>
      <c r="Z730" s="7" t="s">
        <v>5</v>
      </c>
      <c r="AA730" s="7" t="s">
        <v>5</v>
      </c>
      <c r="AB730" s="7" t="s">
        <v>5</v>
      </c>
      <c r="AC730" s="7">
        <v>142</v>
      </c>
      <c r="AD730" s="7">
        <v>234</v>
      </c>
      <c r="AE730" s="7">
        <v>280</v>
      </c>
      <c r="AF730" s="7">
        <v>330</v>
      </c>
      <c r="AG730" s="7">
        <v>561</v>
      </c>
      <c r="AH730" s="7">
        <v>600</v>
      </c>
      <c r="AI730" s="7">
        <v>464</v>
      </c>
      <c r="AJ730" s="7">
        <v>475</v>
      </c>
      <c r="AK730" s="7">
        <v>659</v>
      </c>
      <c r="AL730" s="7">
        <v>589</v>
      </c>
      <c r="AM730" s="7">
        <v>601</v>
      </c>
      <c r="AN730" s="7">
        <v>945</v>
      </c>
      <c r="AO730" s="7">
        <v>1171</v>
      </c>
      <c r="AP730" s="7">
        <v>776</v>
      </c>
      <c r="AQ730" s="7" t="s">
        <v>4</v>
      </c>
      <c r="AR730" s="7" t="s">
        <v>4</v>
      </c>
      <c r="AS730" s="7" t="s">
        <v>4</v>
      </c>
      <c r="AT730" s="7" t="s">
        <v>4</v>
      </c>
      <c r="AU730" s="7" t="s">
        <v>4</v>
      </c>
      <c r="AV730" s="7" t="s">
        <v>4</v>
      </c>
      <c r="AW730" s="7" t="s">
        <v>4</v>
      </c>
      <c r="AX730" s="7" t="s">
        <v>4</v>
      </c>
      <c r="AY730" s="7" t="s">
        <v>4</v>
      </c>
      <c r="AZ730" s="7" t="s">
        <v>4</v>
      </c>
      <c r="BA730" s="7" t="s">
        <v>4</v>
      </c>
      <c r="BB730" s="7" t="s">
        <v>4</v>
      </c>
      <c r="BC730" s="7" t="s">
        <v>4</v>
      </c>
      <c r="BD730" s="7" t="s">
        <v>4</v>
      </c>
      <c r="BE730" s="7" t="s">
        <v>4</v>
      </c>
      <c r="BF730" s="7" t="s">
        <v>4</v>
      </c>
      <c r="BG730" s="7" t="s">
        <v>4</v>
      </c>
      <c r="BH730" s="7" t="s">
        <v>4</v>
      </c>
      <c r="BI730" s="7" t="s">
        <v>4</v>
      </c>
      <c r="BJ730" s="7" t="s">
        <v>4</v>
      </c>
      <c r="BK730" s="7" t="s">
        <v>4</v>
      </c>
      <c r="BL730" s="7" t="s">
        <v>4</v>
      </c>
    </row>
    <row r="731" spans="1:64">
      <c r="A731" s="41" t="s">
        <v>265</v>
      </c>
      <c r="B731" s="41" t="s">
        <v>61</v>
      </c>
      <c r="C731" s="41" t="s">
        <v>6</v>
      </c>
      <c r="D731" s="42" t="s">
        <v>5</v>
      </c>
      <c r="E731" s="42" t="s">
        <v>5</v>
      </c>
      <c r="F731" s="42" t="s">
        <v>5</v>
      </c>
      <c r="G731" s="42" t="s">
        <v>5</v>
      </c>
      <c r="H731" s="42" t="s">
        <v>5</v>
      </c>
      <c r="I731" s="42" t="s">
        <v>5</v>
      </c>
      <c r="J731" s="42" t="s">
        <v>5</v>
      </c>
      <c r="K731" s="42" t="s">
        <v>5</v>
      </c>
      <c r="L731" s="42" t="s">
        <v>5</v>
      </c>
      <c r="M731" s="42" t="s">
        <v>5</v>
      </c>
      <c r="N731" s="42" t="s">
        <v>5</v>
      </c>
      <c r="O731" s="42" t="s">
        <v>5</v>
      </c>
      <c r="P731" s="42" t="s">
        <v>5</v>
      </c>
      <c r="Q731" s="42" t="s">
        <v>5</v>
      </c>
      <c r="R731" s="42" t="s">
        <v>5</v>
      </c>
      <c r="S731" s="42" t="s">
        <v>5</v>
      </c>
      <c r="T731" s="42" t="s">
        <v>5</v>
      </c>
      <c r="U731" s="42" t="s">
        <v>5</v>
      </c>
      <c r="V731" s="42" t="s">
        <v>5</v>
      </c>
      <c r="W731" s="42" t="s">
        <v>5</v>
      </c>
      <c r="X731" s="42" t="s">
        <v>5</v>
      </c>
      <c r="Y731" s="42" t="s">
        <v>5</v>
      </c>
      <c r="Z731" s="42" t="s">
        <v>5</v>
      </c>
      <c r="AA731" s="42" t="s">
        <v>5</v>
      </c>
      <c r="AB731" s="42" t="s">
        <v>5</v>
      </c>
      <c r="AC731" s="42">
        <v>15</v>
      </c>
      <c r="AD731" s="42">
        <v>31</v>
      </c>
      <c r="AE731" s="42">
        <v>18</v>
      </c>
      <c r="AF731" s="42">
        <v>22</v>
      </c>
      <c r="AG731" s="42">
        <v>31</v>
      </c>
      <c r="AH731" s="42">
        <v>17</v>
      </c>
      <c r="AI731" s="42">
        <v>19</v>
      </c>
      <c r="AJ731" s="42">
        <v>16</v>
      </c>
      <c r="AK731" s="42">
        <v>19</v>
      </c>
      <c r="AL731" s="42">
        <v>26</v>
      </c>
      <c r="AM731" s="42">
        <v>20</v>
      </c>
      <c r="AN731" s="42">
        <v>16</v>
      </c>
      <c r="AO731" s="42">
        <v>25</v>
      </c>
      <c r="AP731" s="42">
        <v>32</v>
      </c>
      <c r="AQ731" s="42">
        <v>16</v>
      </c>
      <c r="AR731" s="42">
        <v>28</v>
      </c>
      <c r="AS731" s="42">
        <v>15</v>
      </c>
      <c r="AT731" s="42">
        <v>22</v>
      </c>
      <c r="AU731" s="42">
        <v>14</v>
      </c>
      <c r="AV731" s="42">
        <v>17</v>
      </c>
      <c r="AW731" s="42">
        <v>13</v>
      </c>
      <c r="AX731" s="42">
        <v>17</v>
      </c>
      <c r="AY731" s="42">
        <v>18</v>
      </c>
      <c r="AZ731" s="42">
        <v>15</v>
      </c>
      <c r="BA731" s="42">
        <v>25</v>
      </c>
      <c r="BB731" s="42">
        <v>23</v>
      </c>
      <c r="BC731" s="42">
        <v>29</v>
      </c>
      <c r="BD731" s="42">
        <v>35</v>
      </c>
      <c r="BE731" s="42">
        <v>35</v>
      </c>
      <c r="BF731" s="42">
        <v>41</v>
      </c>
      <c r="BG731" s="42">
        <v>26</v>
      </c>
      <c r="BH731" s="42">
        <v>36</v>
      </c>
      <c r="BI731" s="42">
        <v>24</v>
      </c>
      <c r="BJ731" s="42">
        <v>21</v>
      </c>
      <c r="BK731" s="42">
        <v>16</v>
      </c>
      <c r="BL731" s="42">
        <v>10</v>
      </c>
    </row>
    <row r="732" spans="1:64">
      <c r="A732" s="41" t="s">
        <v>265</v>
      </c>
      <c r="B732" s="41" t="s">
        <v>61</v>
      </c>
      <c r="C732" s="41" t="s">
        <v>9</v>
      </c>
      <c r="D732" s="42">
        <v>40</v>
      </c>
      <c r="E732" s="42">
        <v>26</v>
      </c>
      <c r="F732" s="42">
        <v>41</v>
      </c>
      <c r="G732" s="42">
        <v>12</v>
      </c>
      <c r="H732" s="42">
        <v>12</v>
      </c>
      <c r="I732" s="42">
        <v>8</v>
      </c>
      <c r="J732" s="42">
        <v>2</v>
      </c>
      <c r="K732" s="42">
        <v>5</v>
      </c>
      <c r="L732" s="42">
        <v>4</v>
      </c>
      <c r="M732" s="42">
        <v>5</v>
      </c>
      <c r="N732" s="42">
        <v>7</v>
      </c>
      <c r="O732" s="42">
        <v>4</v>
      </c>
      <c r="P732" s="42">
        <v>6</v>
      </c>
      <c r="Q732" s="42">
        <v>22</v>
      </c>
      <c r="R732" s="42">
        <v>8</v>
      </c>
      <c r="S732" s="42">
        <v>60</v>
      </c>
      <c r="T732" s="42">
        <v>5</v>
      </c>
      <c r="U732" s="42">
        <v>7</v>
      </c>
      <c r="V732" s="42">
        <v>48</v>
      </c>
      <c r="W732" s="42">
        <v>31</v>
      </c>
      <c r="X732" s="42">
        <v>24</v>
      </c>
      <c r="Y732" s="42">
        <v>25</v>
      </c>
      <c r="Z732" s="42">
        <v>27</v>
      </c>
      <c r="AA732" s="42">
        <v>27</v>
      </c>
      <c r="AB732" s="42">
        <v>54</v>
      </c>
      <c r="AC732" s="42" t="s">
        <v>5</v>
      </c>
      <c r="AD732" s="42" t="s">
        <v>5</v>
      </c>
      <c r="AE732" s="42" t="s">
        <v>5</v>
      </c>
      <c r="AF732" s="42" t="s">
        <v>5</v>
      </c>
      <c r="AG732" s="42" t="s">
        <v>5</v>
      </c>
      <c r="AH732" s="42" t="s">
        <v>5</v>
      </c>
      <c r="AI732" s="42" t="s">
        <v>5</v>
      </c>
      <c r="AJ732" s="42" t="s">
        <v>5</v>
      </c>
      <c r="AK732" s="42" t="s">
        <v>5</v>
      </c>
      <c r="AL732" s="42" t="s">
        <v>5</v>
      </c>
      <c r="AM732" s="42" t="s">
        <v>5</v>
      </c>
      <c r="AN732" s="42" t="s">
        <v>5</v>
      </c>
      <c r="AO732" s="42" t="s">
        <v>5</v>
      </c>
      <c r="AP732" s="42" t="s">
        <v>5</v>
      </c>
      <c r="AQ732" s="42" t="s">
        <v>5</v>
      </c>
      <c r="AR732" s="42" t="s">
        <v>5</v>
      </c>
      <c r="AS732" s="42" t="s">
        <v>5</v>
      </c>
      <c r="AT732" s="42" t="s">
        <v>5</v>
      </c>
      <c r="AU732" s="42" t="s">
        <v>5</v>
      </c>
      <c r="AV732" s="42" t="s">
        <v>5</v>
      </c>
      <c r="AW732" s="42" t="s">
        <v>5</v>
      </c>
      <c r="AX732" s="42" t="s">
        <v>5</v>
      </c>
      <c r="AY732" s="42" t="s">
        <v>5</v>
      </c>
      <c r="AZ732" s="42" t="s">
        <v>5</v>
      </c>
      <c r="BA732" s="42" t="s">
        <v>5</v>
      </c>
      <c r="BB732" s="42" t="s">
        <v>5</v>
      </c>
      <c r="BC732" s="42" t="s">
        <v>5</v>
      </c>
      <c r="BD732" s="42" t="s">
        <v>5</v>
      </c>
      <c r="BE732" s="42" t="s">
        <v>5</v>
      </c>
      <c r="BF732" s="42" t="s">
        <v>5</v>
      </c>
      <c r="BG732" s="42" t="s">
        <v>5</v>
      </c>
      <c r="BH732" s="42" t="s">
        <v>5</v>
      </c>
      <c r="BI732" s="42" t="s">
        <v>5</v>
      </c>
      <c r="BJ732" s="42" t="s">
        <v>5</v>
      </c>
      <c r="BK732" s="42" t="s">
        <v>4</v>
      </c>
      <c r="BL732" s="42" t="s">
        <v>4</v>
      </c>
    </row>
    <row r="733" spans="1:64">
      <c r="A733" s="41" t="s">
        <v>265</v>
      </c>
      <c r="B733" s="41" t="s">
        <v>61</v>
      </c>
      <c r="C733" s="41" t="s">
        <v>7</v>
      </c>
      <c r="D733" s="42" t="s">
        <v>5</v>
      </c>
      <c r="E733" s="42" t="s">
        <v>5</v>
      </c>
      <c r="F733" s="42" t="s">
        <v>5</v>
      </c>
      <c r="G733" s="42" t="s">
        <v>5</v>
      </c>
      <c r="H733" s="42" t="s">
        <v>5</v>
      </c>
      <c r="I733" s="42" t="s">
        <v>5</v>
      </c>
      <c r="J733" s="42" t="s">
        <v>5</v>
      </c>
      <c r="K733" s="42" t="s">
        <v>5</v>
      </c>
      <c r="L733" s="42" t="s">
        <v>5</v>
      </c>
      <c r="M733" s="42" t="s">
        <v>5</v>
      </c>
      <c r="N733" s="42" t="s">
        <v>5</v>
      </c>
      <c r="O733" s="42" t="s">
        <v>5</v>
      </c>
      <c r="P733" s="42" t="s">
        <v>5</v>
      </c>
      <c r="Q733" s="42" t="s">
        <v>5</v>
      </c>
      <c r="R733" s="42" t="s">
        <v>5</v>
      </c>
      <c r="S733" s="42" t="s">
        <v>5</v>
      </c>
      <c r="T733" s="42" t="s">
        <v>5</v>
      </c>
      <c r="U733" s="42" t="s">
        <v>5</v>
      </c>
      <c r="V733" s="42" t="s">
        <v>5</v>
      </c>
      <c r="W733" s="42" t="s">
        <v>5</v>
      </c>
      <c r="X733" s="42" t="s">
        <v>5</v>
      </c>
      <c r="Y733" s="42" t="s">
        <v>5</v>
      </c>
      <c r="Z733" s="42" t="s">
        <v>5</v>
      </c>
      <c r="AA733" s="42" t="s">
        <v>5</v>
      </c>
      <c r="AB733" s="42" t="s">
        <v>5</v>
      </c>
      <c r="AC733" s="42">
        <v>26</v>
      </c>
      <c r="AD733" s="42">
        <v>48</v>
      </c>
      <c r="AE733" s="42">
        <v>18</v>
      </c>
      <c r="AF733" s="42">
        <v>25</v>
      </c>
      <c r="AG733" s="42">
        <v>7</v>
      </c>
      <c r="AH733" s="42">
        <v>24</v>
      </c>
      <c r="AI733" s="42">
        <v>5</v>
      </c>
      <c r="AJ733" s="42">
        <v>13</v>
      </c>
      <c r="AK733" s="42">
        <v>19</v>
      </c>
      <c r="AL733" s="42">
        <v>9</v>
      </c>
      <c r="AM733" s="42">
        <v>4</v>
      </c>
      <c r="AN733" s="42">
        <v>2</v>
      </c>
      <c r="AO733" s="42">
        <v>3</v>
      </c>
      <c r="AP733" s="42">
        <v>3</v>
      </c>
      <c r="AQ733" s="42">
        <v>11</v>
      </c>
      <c r="AR733" s="42">
        <v>7</v>
      </c>
      <c r="AS733" s="42" t="s">
        <v>5</v>
      </c>
      <c r="AT733" s="42">
        <v>1</v>
      </c>
      <c r="AU733" s="42">
        <v>1</v>
      </c>
      <c r="AV733" s="42">
        <v>1</v>
      </c>
      <c r="AW733" s="42">
        <v>3</v>
      </c>
      <c r="AX733" s="42">
        <v>1</v>
      </c>
      <c r="AY733" s="42">
        <v>1</v>
      </c>
      <c r="AZ733" s="42">
        <v>3</v>
      </c>
      <c r="BA733" s="42">
        <v>1</v>
      </c>
      <c r="BB733" s="42">
        <v>1</v>
      </c>
      <c r="BC733" s="42">
        <v>2</v>
      </c>
      <c r="BD733" s="42">
        <v>5</v>
      </c>
      <c r="BE733" s="42">
        <v>7</v>
      </c>
      <c r="BF733" s="42">
        <v>12</v>
      </c>
      <c r="BG733" s="42">
        <v>13</v>
      </c>
      <c r="BH733" s="42">
        <v>15</v>
      </c>
      <c r="BI733" s="42">
        <v>26</v>
      </c>
      <c r="BJ733" s="42">
        <v>19</v>
      </c>
      <c r="BK733" s="42">
        <v>4</v>
      </c>
      <c r="BL733" s="42">
        <v>4</v>
      </c>
    </row>
    <row r="734" spans="1:64">
      <c r="A734" s="41" t="s">
        <v>268</v>
      </c>
      <c r="B734" s="41" t="s">
        <v>61</v>
      </c>
      <c r="C734" s="41" t="s">
        <v>7</v>
      </c>
      <c r="D734" s="42" t="s">
        <v>4</v>
      </c>
      <c r="E734" s="42" t="s">
        <v>4</v>
      </c>
      <c r="F734" s="42" t="s">
        <v>4</v>
      </c>
      <c r="G734" s="42" t="s">
        <v>4</v>
      </c>
      <c r="H734" s="42" t="s">
        <v>4</v>
      </c>
      <c r="I734" s="42" t="s">
        <v>4</v>
      </c>
      <c r="J734" s="42" t="s">
        <v>4</v>
      </c>
      <c r="K734" s="42" t="s">
        <v>4</v>
      </c>
      <c r="L734" s="42" t="s">
        <v>4</v>
      </c>
      <c r="M734" s="42" t="s">
        <v>4</v>
      </c>
      <c r="N734" s="42" t="s">
        <v>4</v>
      </c>
      <c r="O734" s="42" t="s">
        <v>4</v>
      </c>
      <c r="P734" s="42" t="s">
        <v>4</v>
      </c>
      <c r="Q734" s="42" t="s">
        <v>4</v>
      </c>
      <c r="R734" s="42" t="s">
        <v>4</v>
      </c>
      <c r="S734" s="42" t="s">
        <v>4</v>
      </c>
      <c r="T734" s="42" t="s">
        <v>4</v>
      </c>
      <c r="U734" s="42" t="s">
        <v>4</v>
      </c>
      <c r="V734" s="42" t="s">
        <v>4</v>
      </c>
      <c r="W734" s="42" t="s">
        <v>4</v>
      </c>
      <c r="X734" s="42" t="s">
        <v>4</v>
      </c>
      <c r="Y734" s="42" t="s">
        <v>4</v>
      </c>
      <c r="Z734" s="42" t="s">
        <v>4</v>
      </c>
      <c r="AA734" s="42" t="s">
        <v>4</v>
      </c>
      <c r="AB734" s="42" t="s">
        <v>4</v>
      </c>
      <c r="AC734" s="42">
        <v>30</v>
      </c>
      <c r="AD734" s="42">
        <v>55</v>
      </c>
      <c r="AE734" s="42">
        <v>87</v>
      </c>
      <c r="AF734" s="42">
        <v>51</v>
      </c>
      <c r="AG734" s="42">
        <v>20</v>
      </c>
      <c r="AH734" s="42">
        <v>16</v>
      </c>
      <c r="AI734" s="42">
        <v>25</v>
      </c>
      <c r="AJ734" s="42">
        <v>13</v>
      </c>
      <c r="AK734" s="42">
        <v>15</v>
      </c>
      <c r="AL734" s="42">
        <v>11</v>
      </c>
      <c r="AM734" s="42">
        <v>10</v>
      </c>
      <c r="AN734" s="42">
        <v>8</v>
      </c>
      <c r="AO734" s="42">
        <v>12</v>
      </c>
      <c r="AP734" s="42">
        <v>6</v>
      </c>
      <c r="AQ734" s="42">
        <v>18</v>
      </c>
      <c r="AR734" s="42">
        <v>24</v>
      </c>
      <c r="AS734" s="42">
        <v>6</v>
      </c>
      <c r="AT734" s="42">
        <v>21</v>
      </c>
      <c r="AU734" s="42">
        <v>15</v>
      </c>
      <c r="AV734" s="42" t="s">
        <v>4</v>
      </c>
      <c r="AW734" s="42">
        <v>19</v>
      </c>
      <c r="AX734" s="42" t="s">
        <v>4</v>
      </c>
      <c r="AY734" s="42">
        <v>19</v>
      </c>
      <c r="AZ734" s="42">
        <v>29</v>
      </c>
      <c r="BA734" s="42">
        <v>57</v>
      </c>
      <c r="BB734" s="42">
        <v>85</v>
      </c>
      <c r="BC734" s="42">
        <v>40</v>
      </c>
      <c r="BD734" s="42">
        <v>28</v>
      </c>
      <c r="BE734" s="42">
        <v>28</v>
      </c>
      <c r="BF734" s="42">
        <v>45</v>
      </c>
      <c r="BG734" s="42">
        <v>55</v>
      </c>
      <c r="BH734" s="42">
        <v>42</v>
      </c>
      <c r="BI734" s="42">
        <v>48</v>
      </c>
      <c r="BJ734" s="42">
        <v>62</v>
      </c>
      <c r="BK734" s="42">
        <v>75</v>
      </c>
      <c r="BL734" s="42">
        <v>70</v>
      </c>
    </row>
    <row r="735" spans="1:64">
      <c r="A735" s="41" t="s">
        <v>269</v>
      </c>
      <c r="B735" s="41" t="s">
        <v>61</v>
      </c>
      <c r="C735" s="41" t="s">
        <v>7</v>
      </c>
      <c r="D735" s="42" t="s">
        <v>4</v>
      </c>
      <c r="E735" s="42" t="s">
        <v>4</v>
      </c>
      <c r="F735" s="42" t="s">
        <v>4</v>
      </c>
      <c r="G735" s="42" t="s">
        <v>4</v>
      </c>
      <c r="H735" s="42" t="s">
        <v>4</v>
      </c>
      <c r="I735" s="42" t="s">
        <v>4</v>
      </c>
      <c r="J735" s="42" t="s">
        <v>4</v>
      </c>
      <c r="K735" s="42" t="s">
        <v>4</v>
      </c>
      <c r="L735" s="42" t="s">
        <v>4</v>
      </c>
      <c r="M735" s="42" t="s">
        <v>4</v>
      </c>
      <c r="N735" s="42" t="s">
        <v>4</v>
      </c>
      <c r="O735" s="42" t="s">
        <v>4</v>
      </c>
      <c r="P735" s="42" t="s">
        <v>4</v>
      </c>
      <c r="Q735" s="42" t="s">
        <v>4</v>
      </c>
      <c r="R735" s="42" t="s">
        <v>4</v>
      </c>
      <c r="S735" s="42" t="s">
        <v>4</v>
      </c>
      <c r="T735" s="42" t="s">
        <v>4</v>
      </c>
      <c r="U735" s="42" t="s">
        <v>4</v>
      </c>
      <c r="V735" s="42" t="s">
        <v>4</v>
      </c>
      <c r="W735" s="42" t="s">
        <v>4</v>
      </c>
      <c r="X735" s="42" t="s">
        <v>4</v>
      </c>
      <c r="Y735" s="42" t="s">
        <v>4</v>
      </c>
      <c r="Z735" s="42" t="s">
        <v>4</v>
      </c>
      <c r="AA735" s="42" t="s">
        <v>4</v>
      </c>
      <c r="AB735" s="42" t="s">
        <v>4</v>
      </c>
      <c r="AC735" s="42" t="s">
        <v>4</v>
      </c>
      <c r="AD735" s="42" t="s">
        <v>4</v>
      </c>
      <c r="AE735" s="42" t="s">
        <v>4</v>
      </c>
      <c r="AF735" s="42" t="s">
        <v>4</v>
      </c>
      <c r="AG735" s="42" t="s">
        <v>4</v>
      </c>
      <c r="AH735" s="42" t="s">
        <v>4</v>
      </c>
      <c r="AI735" s="42" t="s">
        <v>4</v>
      </c>
      <c r="AJ735" s="42" t="s">
        <v>4</v>
      </c>
      <c r="AK735" s="42">
        <v>1</v>
      </c>
      <c r="AL735" s="42">
        <v>2</v>
      </c>
      <c r="AM735" s="42">
        <v>2</v>
      </c>
      <c r="AN735" s="42">
        <v>2</v>
      </c>
      <c r="AO735" s="42">
        <v>2</v>
      </c>
      <c r="AP735" s="42">
        <v>1</v>
      </c>
      <c r="AQ735" s="42">
        <v>1</v>
      </c>
      <c r="AR735" s="42">
        <v>1</v>
      </c>
      <c r="AS735" s="42">
        <v>1</v>
      </c>
      <c r="AT735" s="42">
        <v>3</v>
      </c>
      <c r="AU735" s="42">
        <v>2</v>
      </c>
      <c r="AV735" s="42" t="s">
        <v>4</v>
      </c>
      <c r="AW735" s="42">
        <v>5</v>
      </c>
      <c r="AX735" s="42" t="s">
        <v>4</v>
      </c>
      <c r="AY735" s="42">
        <v>16</v>
      </c>
      <c r="AZ735" s="42">
        <v>23</v>
      </c>
      <c r="BA735" s="42">
        <v>18</v>
      </c>
      <c r="BB735" s="42">
        <v>12</v>
      </c>
      <c r="BC735" s="42">
        <v>17</v>
      </c>
      <c r="BD735" s="42">
        <v>12</v>
      </c>
      <c r="BE735" s="42">
        <v>13</v>
      </c>
      <c r="BF735" s="42">
        <v>10</v>
      </c>
      <c r="BG735" s="42">
        <v>8</v>
      </c>
      <c r="BH735" s="42">
        <v>6</v>
      </c>
      <c r="BI735" s="42">
        <v>3</v>
      </c>
      <c r="BJ735" s="42">
        <v>7</v>
      </c>
      <c r="BK735" s="42">
        <v>8</v>
      </c>
      <c r="BL735" s="42">
        <v>7</v>
      </c>
    </row>
    <row r="736" spans="1:64">
      <c r="A736" s="41" t="s">
        <v>270</v>
      </c>
      <c r="B736" s="41" t="s">
        <v>61</v>
      </c>
      <c r="C736" s="41" t="s">
        <v>6</v>
      </c>
      <c r="D736" s="42" t="s">
        <v>5</v>
      </c>
      <c r="E736" s="42" t="s">
        <v>5</v>
      </c>
      <c r="F736" s="42" t="s">
        <v>5</v>
      </c>
      <c r="G736" s="42" t="s">
        <v>5</v>
      </c>
      <c r="H736" s="42" t="s">
        <v>5</v>
      </c>
      <c r="I736" s="42" t="s">
        <v>5</v>
      </c>
      <c r="J736" s="42" t="s">
        <v>5</v>
      </c>
      <c r="K736" s="42" t="s">
        <v>5</v>
      </c>
      <c r="L736" s="42" t="s">
        <v>5</v>
      </c>
      <c r="M736" s="42" t="s">
        <v>5</v>
      </c>
      <c r="N736" s="42" t="s">
        <v>5</v>
      </c>
      <c r="O736" s="42" t="s">
        <v>5</v>
      </c>
      <c r="P736" s="42" t="s">
        <v>5</v>
      </c>
      <c r="Q736" s="42" t="s">
        <v>5</v>
      </c>
      <c r="R736" s="42" t="s">
        <v>5</v>
      </c>
      <c r="S736" s="42" t="s">
        <v>5</v>
      </c>
      <c r="T736" s="42" t="s">
        <v>5</v>
      </c>
      <c r="U736" s="42" t="s">
        <v>5</v>
      </c>
      <c r="V736" s="42" t="s">
        <v>5</v>
      </c>
      <c r="W736" s="42" t="s">
        <v>5</v>
      </c>
      <c r="X736" s="42" t="s">
        <v>5</v>
      </c>
      <c r="Y736" s="42" t="s">
        <v>5</v>
      </c>
      <c r="Z736" s="42" t="s">
        <v>5</v>
      </c>
      <c r="AA736" s="42" t="s">
        <v>5</v>
      </c>
      <c r="AB736" s="42" t="s">
        <v>5</v>
      </c>
      <c r="AC736" s="42" t="s">
        <v>5</v>
      </c>
      <c r="AD736" s="42" t="s">
        <v>5</v>
      </c>
      <c r="AE736" s="42" t="s">
        <v>5</v>
      </c>
      <c r="AF736" s="42" t="s">
        <v>5</v>
      </c>
      <c r="AG736" s="42" t="s">
        <v>5</v>
      </c>
      <c r="AH736" s="42" t="s">
        <v>5</v>
      </c>
      <c r="AI736" s="42" t="s">
        <v>5</v>
      </c>
      <c r="AJ736" s="42" t="s">
        <v>5</v>
      </c>
      <c r="AK736" s="42" t="s">
        <v>5</v>
      </c>
      <c r="AL736" s="42" t="s">
        <v>5</v>
      </c>
      <c r="AM736" s="42" t="s">
        <v>5</v>
      </c>
      <c r="AN736" s="42" t="s">
        <v>5</v>
      </c>
      <c r="AO736" s="42" t="s">
        <v>5</v>
      </c>
      <c r="AP736" s="42" t="s">
        <v>5</v>
      </c>
      <c r="AQ736" s="42" t="s">
        <v>11</v>
      </c>
      <c r="AR736" s="42" t="s">
        <v>5</v>
      </c>
      <c r="AS736" s="42" t="s">
        <v>5</v>
      </c>
      <c r="AT736" s="42" t="s">
        <v>11</v>
      </c>
      <c r="AU736" s="42" t="s">
        <v>5</v>
      </c>
      <c r="AV736" s="42" t="s">
        <v>11</v>
      </c>
      <c r="AW736" s="42" t="s">
        <v>5</v>
      </c>
      <c r="AX736" s="42" t="s">
        <v>5</v>
      </c>
      <c r="AY736" s="42" t="s">
        <v>5</v>
      </c>
      <c r="AZ736" s="42" t="s">
        <v>5</v>
      </c>
      <c r="BA736" s="42" t="s">
        <v>5</v>
      </c>
      <c r="BB736" s="42" t="s">
        <v>5</v>
      </c>
      <c r="BC736" s="42" t="s">
        <v>5</v>
      </c>
      <c r="BD736" s="42" t="s">
        <v>5</v>
      </c>
      <c r="BE736" s="42" t="s">
        <v>5</v>
      </c>
      <c r="BF736" s="42" t="s">
        <v>5</v>
      </c>
      <c r="BG736" s="42" t="s">
        <v>5</v>
      </c>
      <c r="BH736" s="42" t="s">
        <v>5</v>
      </c>
      <c r="BI736" s="42" t="s">
        <v>4</v>
      </c>
      <c r="BJ736" s="42" t="s">
        <v>4</v>
      </c>
      <c r="BK736" s="42" t="s">
        <v>4</v>
      </c>
      <c r="BL736" s="42" t="s">
        <v>4</v>
      </c>
    </row>
    <row r="737" spans="1:64">
      <c r="A737" s="41" t="s">
        <v>270</v>
      </c>
      <c r="B737" s="41" t="s">
        <v>61</v>
      </c>
      <c r="C737" s="41" t="s">
        <v>9</v>
      </c>
      <c r="D737" s="42" t="s">
        <v>5</v>
      </c>
      <c r="E737" s="42" t="s">
        <v>5</v>
      </c>
      <c r="F737" s="42" t="s">
        <v>5</v>
      </c>
      <c r="G737" s="42" t="s">
        <v>5</v>
      </c>
      <c r="H737" s="42" t="s">
        <v>5</v>
      </c>
      <c r="I737" s="42" t="s">
        <v>5</v>
      </c>
      <c r="J737" s="42" t="s">
        <v>5</v>
      </c>
      <c r="K737" s="42" t="s">
        <v>5</v>
      </c>
      <c r="L737" s="42" t="s">
        <v>5</v>
      </c>
      <c r="M737" s="42" t="s">
        <v>5</v>
      </c>
      <c r="N737" s="42" t="s">
        <v>5</v>
      </c>
      <c r="O737" s="42" t="s">
        <v>5</v>
      </c>
      <c r="P737" s="42" t="s">
        <v>5</v>
      </c>
      <c r="Q737" s="42" t="s">
        <v>5</v>
      </c>
      <c r="R737" s="42" t="s">
        <v>5</v>
      </c>
      <c r="S737" s="42" t="s">
        <v>5</v>
      </c>
      <c r="T737" s="42" t="s">
        <v>5</v>
      </c>
      <c r="U737" s="42" t="s">
        <v>5</v>
      </c>
      <c r="V737" s="42" t="s">
        <v>5</v>
      </c>
      <c r="W737" s="42" t="s">
        <v>5</v>
      </c>
      <c r="X737" s="42" t="s">
        <v>5</v>
      </c>
      <c r="Y737" s="42" t="s">
        <v>5</v>
      </c>
      <c r="Z737" s="42" t="s">
        <v>5</v>
      </c>
      <c r="AA737" s="42" t="s">
        <v>5</v>
      </c>
      <c r="AB737" s="42" t="s">
        <v>5</v>
      </c>
      <c r="AC737" s="42" t="s">
        <v>5</v>
      </c>
      <c r="AD737" s="42" t="s">
        <v>5</v>
      </c>
      <c r="AE737" s="42">
        <v>1</v>
      </c>
      <c r="AF737" s="42">
        <v>21</v>
      </c>
      <c r="AG737" s="42">
        <v>18</v>
      </c>
      <c r="AH737" s="42">
        <v>7</v>
      </c>
      <c r="AI737" s="42" t="s">
        <v>5</v>
      </c>
      <c r="AJ737" s="42" t="s">
        <v>5</v>
      </c>
      <c r="AK737" s="42" t="s">
        <v>5</v>
      </c>
      <c r="AL737" s="42" t="s">
        <v>5</v>
      </c>
      <c r="AM737" s="42" t="s">
        <v>5</v>
      </c>
      <c r="AN737" s="42" t="s">
        <v>5</v>
      </c>
      <c r="AO737" s="42" t="s">
        <v>5</v>
      </c>
      <c r="AP737" s="42" t="s">
        <v>5</v>
      </c>
      <c r="AQ737" s="42" t="s">
        <v>5</v>
      </c>
      <c r="AR737" s="42" t="s">
        <v>5</v>
      </c>
      <c r="AS737" s="42" t="s">
        <v>5</v>
      </c>
      <c r="AT737" s="42" t="s">
        <v>5</v>
      </c>
      <c r="AU737" s="42" t="s">
        <v>5</v>
      </c>
      <c r="AV737" s="42" t="s">
        <v>5</v>
      </c>
      <c r="AW737" s="42" t="s">
        <v>5</v>
      </c>
      <c r="AX737" s="42" t="s">
        <v>5</v>
      </c>
      <c r="AY737" s="42" t="s">
        <v>5</v>
      </c>
      <c r="AZ737" s="42" t="s">
        <v>5</v>
      </c>
      <c r="BA737" s="42" t="s">
        <v>5</v>
      </c>
      <c r="BB737" s="42" t="s">
        <v>5</v>
      </c>
      <c r="BC737" s="42" t="s">
        <v>5</v>
      </c>
      <c r="BD737" s="42" t="s">
        <v>5</v>
      </c>
      <c r="BE737" s="42" t="s">
        <v>5</v>
      </c>
      <c r="BF737" s="42" t="s">
        <v>5</v>
      </c>
      <c r="BG737" s="42" t="s">
        <v>5</v>
      </c>
      <c r="BH737" s="42" t="s">
        <v>5</v>
      </c>
      <c r="BI737" s="42" t="s">
        <v>4</v>
      </c>
      <c r="BJ737" s="42" t="s">
        <v>4</v>
      </c>
      <c r="BK737" s="42" t="s">
        <v>4</v>
      </c>
      <c r="BL737" s="42" t="s">
        <v>4</v>
      </c>
    </row>
    <row r="738" spans="1:64">
      <c r="A738" s="41" t="s">
        <v>270</v>
      </c>
      <c r="B738" s="41" t="s">
        <v>61</v>
      </c>
      <c r="C738" s="41" t="s">
        <v>7</v>
      </c>
      <c r="D738" s="42" t="s">
        <v>5</v>
      </c>
      <c r="E738" s="42" t="s">
        <v>5</v>
      </c>
      <c r="F738" s="42" t="s">
        <v>5</v>
      </c>
      <c r="G738" s="42" t="s">
        <v>5</v>
      </c>
      <c r="H738" s="42" t="s">
        <v>5</v>
      </c>
      <c r="I738" s="42" t="s">
        <v>5</v>
      </c>
      <c r="J738" s="42" t="s">
        <v>5</v>
      </c>
      <c r="K738" s="42" t="s">
        <v>5</v>
      </c>
      <c r="L738" s="42" t="s">
        <v>5</v>
      </c>
      <c r="M738" s="42" t="s">
        <v>5</v>
      </c>
      <c r="N738" s="42" t="s">
        <v>5</v>
      </c>
      <c r="O738" s="42" t="s">
        <v>5</v>
      </c>
      <c r="P738" s="42" t="s">
        <v>5</v>
      </c>
      <c r="Q738" s="42" t="s">
        <v>5</v>
      </c>
      <c r="R738" s="42" t="s">
        <v>5</v>
      </c>
      <c r="S738" s="42" t="s">
        <v>5</v>
      </c>
      <c r="T738" s="42" t="s">
        <v>5</v>
      </c>
      <c r="U738" s="42" t="s">
        <v>5</v>
      </c>
      <c r="V738" s="42" t="s">
        <v>5</v>
      </c>
      <c r="W738" s="42" t="s">
        <v>5</v>
      </c>
      <c r="X738" s="42" t="s">
        <v>5</v>
      </c>
      <c r="Y738" s="42" t="s">
        <v>5</v>
      </c>
      <c r="Z738" s="42" t="s">
        <v>5</v>
      </c>
      <c r="AA738" s="42" t="s">
        <v>5</v>
      </c>
      <c r="AB738" s="42" t="s">
        <v>5</v>
      </c>
      <c r="AC738" s="42" t="s">
        <v>5</v>
      </c>
      <c r="AD738" s="42" t="s">
        <v>5</v>
      </c>
      <c r="AE738" s="42" t="s">
        <v>5</v>
      </c>
      <c r="AF738" s="42" t="s">
        <v>5</v>
      </c>
      <c r="AG738" s="42" t="s">
        <v>5</v>
      </c>
      <c r="AH738" s="42" t="s">
        <v>5</v>
      </c>
      <c r="AI738" s="42" t="s">
        <v>5</v>
      </c>
      <c r="AJ738" s="42" t="s">
        <v>5</v>
      </c>
      <c r="AK738" s="42" t="s">
        <v>5</v>
      </c>
      <c r="AL738" s="42" t="s">
        <v>5</v>
      </c>
      <c r="AM738" s="42" t="s">
        <v>5</v>
      </c>
      <c r="AN738" s="42" t="s">
        <v>5</v>
      </c>
      <c r="AO738" s="42" t="s">
        <v>5</v>
      </c>
      <c r="AP738" s="42" t="s">
        <v>5</v>
      </c>
      <c r="AQ738" s="42" t="s">
        <v>11</v>
      </c>
      <c r="AR738" s="42" t="s">
        <v>5</v>
      </c>
      <c r="AS738" s="42" t="s">
        <v>5</v>
      </c>
      <c r="AT738" s="42" t="s">
        <v>5</v>
      </c>
      <c r="AU738" s="42" t="s">
        <v>5</v>
      </c>
      <c r="AV738" s="42" t="s">
        <v>11</v>
      </c>
      <c r="AW738" s="42">
        <v>2</v>
      </c>
      <c r="AX738" s="42" t="s">
        <v>5</v>
      </c>
      <c r="AY738" s="42" t="s">
        <v>5</v>
      </c>
      <c r="AZ738" s="42" t="s">
        <v>5</v>
      </c>
      <c r="BA738" s="42" t="s">
        <v>5</v>
      </c>
      <c r="BB738" s="42" t="s">
        <v>5</v>
      </c>
      <c r="BC738" s="42" t="s">
        <v>5</v>
      </c>
      <c r="BD738" s="42" t="s">
        <v>5</v>
      </c>
      <c r="BE738" s="42" t="s">
        <v>5</v>
      </c>
      <c r="BF738" s="42" t="s">
        <v>5</v>
      </c>
      <c r="BG738" s="42" t="s">
        <v>5</v>
      </c>
      <c r="BH738" s="42" t="s">
        <v>5</v>
      </c>
      <c r="BI738" s="42" t="s">
        <v>4</v>
      </c>
      <c r="BJ738" s="42" t="s">
        <v>4</v>
      </c>
      <c r="BK738" s="42" t="s">
        <v>4</v>
      </c>
      <c r="BL738" s="42" t="s">
        <v>4</v>
      </c>
    </row>
    <row r="739" spans="1:64">
      <c r="A739" s="41" t="s">
        <v>271</v>
      </c>
      <c r="B739" s="41" t="s">
        <v>61</v>
      </c>
      <c r="C739" s="41" t="s">
        <v>6</v>
      </c>
      <c r="D739" s="42" t="s">
        <v>5</v>
      </c>
      <c r="E739" s="42" t="s">
        <v>5</v>
      </c>
      <c r="F739" s="42" t="s">
        <v>5</v>
      </c>
      <c r="G739" s="42" t="s">
        <v>5</v>
      </c>
      <c r="H739" s="42" t="s">
        <v>5</v>
      </c>
      <c r="I739" s="42" t="s">
        <v>5</v>
      </c>
      <c r="J739" s="42" t="s">
        <v>5</v>
      </c>
      <c r="K739" s="42" t="s">
        <v>5</v>
      </c>
      <c r="L739" s="42" t="s">
        <v>5</v>
      </c>
      <c r="M739" s="42" t="s">
        <v>5</v>
      </c>
      <c r="N739" s="42" t="s">
        <v>5</v>
      </c>
      <c r="O739" s="42" t="s">
        <v>5</v>
      </c>
      <c r="P739" s="42" t="s">
        <v>5</v>
      </c>
      <c r="Q739" s="42" t="s">
        <v>5</v>
      </c>
      <c r="R739" s="42" t="s">
        <v>5</v>
      </c>
      <c r="S739" s="42" t="s">
        <v>5</v>
      </c>
      <c r="T739" s="42" t="s">
        <v>5</v>
      </c>
      <c r="U739" s="42" t="s">
        <v>5</v>
      </c>
      <c r="V739" s="42" t="s">
        <v>5</v>
      </c>
      <c r="W739" s="42" t="s">
        <v>5</v>
      </c>
      <c r="X739" s="42" t="s">
        <v>5</v>
      </c>
      <c r="Y739" s="42" t="s">
        <v>5</v>
      </c>
      <c r="Z739" s="42" t="s">
        <v>5</v>
      </c>
      <c r="AA739" s="42" t="s">
        <v>5</v>
      </c>
      <c r="AB739" s="42" t="s">
        <v>5</v>
      </c>
      <c r="AC739" s="42" t="s">
        <v>5</v>
      </c>
      <c r="AD739" s="42" t="s">
        <v>5</v>
      </c>
      <c r="AE739" s="42">
        <v>593</v>
      </c>
      <c r="AF739" s="42">
        <v>1056</v>
      </c>
      <c r="AG739" s="42">
        <v>590</v>
      </c>
      <c r="AH739" s="42">
        <v>574</v>
      </c>
      <c r="AI739" s="42">
        <v>438</v>
      </c>
      <c r="AJ739" s="42">
        <v>147</v>
      </c>
      <c r="AK739" s="42">
        <v>531</v>
      </c>
      <c r="AL739" s="42">
        <v>463</v>
      </c>
      <c r="AM739" s="42">
        <v>381</v>
      </c>
      <c r="AN739" s="42">
        <v>708</v>
      </c>
      <c r="AO739" s="42">
        <v>1256</v>
      </c>
      <c r="AP739" s="42">
        <v>1242</v>
      </c>
      <c r="AQ739" s="42" t="s">
        <v>5</v>
      </c>
      <c r="AR739" s="42" t="s">
        <v>5</v>
      </c>
      <c r="AS739" s="42" t="s">
        <v>5</v>
      </c>
      <c r="AT739" s="42">
        <v>313</v>
      </c>
      <c r="AU739" s="42">
        <v>295</v>
      </c>
      <c r="AV739" s="42">
        <v>353</v>
      </c>
      <c r="AW739" s="42">
        <v>332</v>
      </c>
      <c r="AX739" s="42">
        <v>383</v>
      </c>
      <c r="AY739" s="42">
        <v>342</v>
      </c>
      <c r="AZ739" s="42">
        <v>439</v>
      </c>
      <c r="BA739" s="42" t="s">
        <v>4</v>
      </c>
      <c r="BB739" s="42">
        <v>341</v>
      </c>
      <c r="BC739" s="42">
        <v>347</v>
      </c>
      <c r="BD739" s="42">
        <v>454</v>
      </c>
      <c r="BE739" s="42">
        <v>297</v>
      </c>
      <c r="BF739" s="42">
        <v>275</v>
      </c>
      <c r="BG739" s="42">
        <v>297</v>
      </c>
      <c r="BH739" s="42">
        <v>267</v>
      </c>
      <c r="BI739" s="42">
        <v>253</v>
      </c>
      <c r="BJ739" s="42">
        <v>183</v>
      </c>
      <c r="BK739" s="42">
        <v>280</v>
      </c>
      <c r="BL739" s="42">
        <v>357</v>
      </c>
    </row>
    <row r="740" spans="1:64">
      <c r="A740" s="41" t="s">
        <v>271</v>
      </c>
      <c r="B740" s="41" t="s">
        <v>61</v>
      </c>
      <c r="C740" s="41" t="s">
        <v>7</v>
      </c>
      <c r="D740" s="42" t="s">
        <v>5</v>
      </c>
      <c r="E740" s="42" t="s">
        <v>5</v>
      </c>
      <c r="F740" s="42" t="s">
        <v>5</v>
      </c>
      <c r="G740" s="42" t="s">
        <v>5</v>
      </c>
      <c r="H740" s="42" t="s">
        <v>5</v>
      </c>
      <c r="I740" s="42" t="s">
        <v>5</v>
      </c>
      <c r="J740" s="42" t="s">
        <v>5</v>
      </c>
      <c r="K740" s="42" t="s">
        <v>5</v>
      </c>
      <c r="L740" s="42" t="s">
        <v>5</v>
      </c>
      <c r="M740" s="42" t="s">
        <v>5</v>
      </c>
      <c r="N740" s="42" t="s">
        <v>5</v>
      </c>
      <c r="O740" s="42" t="s">
        <v>5</v>
      </c>
      <c r="P740" s="42" t="s">
        <v>5</v>
      </c>
      <c r="Q740" s="42" t="s">
        <v>5</v>
      </c>
      <c r="R740" s="42" t="s">
        <v>5</v>
      </c>
      <c r="S740" s="42" t="s">
        <v>5</v>
      </c>
      <c r="T740" s="42" t="s">
        <v>5</v>
      </c>
      <c r="U740" s="42" t="s">
        <v>5</v>
      </c>
      <c r="V740" s="42" t="s">
        <v>5</v>
      </c>
      <c r="W740" s="42" t="s">
        <v>5</v>
      </c>
      <c r="X740" s="42" t="s">
        <v>5</v>
      </c>
      <c r="Y740" s="42" t="s">
        <v>5</v>
      </c>
      <c r="Z740" s="42" t="s">
        <v>5</v>
      </c>
      <c r="AA740" s="42" t="s">
        <v>5</v>
      </c>
      <c r="AB740" s="42" t="s">
        <v>5</v>
      </c>
      <c r="AC740" s="42" t="s">
        <v>5</v>
      </c>
      <c r="AD740" s="42" t="s">
        <v>5</v>
      </c>
      <c r="AE740" s="42">
        <v>1429</v>
      </c>
      <c r="AF740" s="42">
        <v>1881</v>
      </c>
      <c r="AG740" s="42">
        <v>1691</v>
      </c>
      <c r="AH740" s="42">
        <v>1659</v>
      </c>
      <c r="AI740" s="42">
        <v>1868</v>
      </c>
      <c r="AJ740" s="42">
        <v>1482</v>
      </c>
      <c r="AK740" s="42">
        <v>2575</v>
      </c>
      <c r="AL740" s="42">
        <v>1471</v>
      </c>
      <c r="AM740" s="42">
        <v>1064</v>
      </c>
      <c r="AN740" s="42">
        <v>1429</v>
      </c>
      <c r="AO740" s="42">
        <v>1900</v>
      </c>
      <c r="AP740" s="42">
        <v>1642</v>
      </c>
      <c r="AQ740" s="42">
        <v>3893</v>
      </c>
      <c r="AR740" s="42">
        <v>4831</v>
      </c>
      <c r="AS740" s="42">
        <v>3211</v>
      </c>
      <c r="AT740" s="42">
        <v>1361</v>
      </c>
      <c r="AU740" s="42">
        <v>1086</v>
      </c>
      <c r="AV740" s="42">
        <v>1303</v>
      </c>
      <c r="AW740" s="42">
        <v>1105</v>
      </c>
      <c r="AX740" s="42">
        <v>1291</v>
      </c>
      <c r="AY740" s="42">
        <v>1191</v>
      </c>
      <c r="AZ740" s="42">
        <v>1147</v>
      </c>
      <c r="BA740" s="42" t="s">
        <v>4</v>
      </c>
      <c r="BB740" s="42">
        <v>1140</v>
      </c>
      <c r="BC740" s="42">
        <v>1168</v>
      </c>
      <c r="BD740" s="42">
        <v>1209</v>
      </c>
      <c r="BE740" s="42">
        <v>1147</v>
      </c>
      <c r="BF740" s="42">
        <v>971</v>
      </c>
      <c r="BG740" s="42">
        <v>1219</v>
      </c>
      <c r="BH740" s="42">
        <v>1311</v>
      </c>
      <c r="BI740" s="42">
        <v>1080</v>
      </c>
      <c r="BJ740" s="42">
        <v>874</v>
      </c>
      <c r="BK740" s="42">
        <v>907</v>
      </c>
      <c r="BL740" s="42">
        <v>935</v>
      </c>
    </row>
    <row r="741" spans="1:64">
      <c r="A741" s="41" t="s">
        <v>279</v>
      </c>
      <c r="B741" s="41" t="s">
        <v>61</v>
      </c>
      <c r="C741" s="41" t="s">
        <v>6</v>
      </c>
      <c r="D741" s="42" t="s">
        <v>5</v>
      </c>
      <c r="E741" s="42" t="s">
        <v>5</v>
      </c>
      <c r="F741" s="42" t="s">
        <v>5</v>
      </c>
      <c r="G741" s="42" t="s">
        <v>5</v>
      </c>
      <c r="H741" s="42" t="s">
        <v>5</v>
      </c>
      <c r="I741" s="42" t="s">
        <v>5</v>
      </c>
      <c r="J741" s="42" t="s">
        <v>5</v>
      </c>
      <c r="K741" s="42" t="s">
        <v>5</v>
      </c>
      <c r="L741" s="42" t="s">
        <v>5</v>
      </c>
      <c r="M741" s="42" t="s">
        <v>5</v>
      </c>
      <c r="N741" s="42" t="s">
        <v>5</v>
      </c>
      <c r="O741" s="42" t="s">
        <v>5</v>
      </c>
      <c r="P741" s="42" t="s">
        <v>5</v>
      </c>
      <c r="Q741" s="42" t="s">
        <v>5</v>
      </c>
      <c r="R741" s="42" t="s">
        <v>5</v>
      </c>
      <c r="S741" s="42" t="s">
        <v>5</v>
      </c>
      <c r="T741" s="42" t="s">
        <v>5</v>
      </c>
      <c r="U741" s="42" t="s">
        <v>5</v>
      </c>
      <c r="V741" s="42" t="s">
        <v>5</v>
      </c>
      <c r="W741" s="42" t="s">
        <v>5</v>
      </c>
      <c r="X741" s="42" t="s">
        <v>5</v>
      </c>
      <c r="Y741" s="42" t="s">
        <v>5</v>
      </c>
      <c r="Z741" s="42" t="s">
        <v>5</v>
      </c>
      <c r="AA741" s="42" t="s">
        <v>5</v>
      </c>
      <c r="AB741" s="42" t="s">
        <v>5</v>
      </c>
      <c r="AC741" s="42">
        <v>3</v>
      </c>
      <c r="AD741" s="42">
        <v>2</v>
      </c>
      <c r="AE741" s="42" t="s">
        <v>5</v>
      </c>
      <c r="AF741" s="42" t="s">
        <v>5</v>
      </c>
      <c r="AG741" s="42" t="s">
        <v>5</v>
      </c>
      <c r="AH741" s="42" t="s">
        <v>5</v>
      </c>
      <c r="AI741" s="42" t="s">
        <v>5</v>
      </c>
      <c r="AJ741" s="42" t="s">
        <v>5</v>
      </c>
      <c r="AK741" s="42" t="s">
        <v>5</v>
      </c>
      <c r="AL741" s="42" t="s">
        <v>5</v>
      </c>
      <c r="AM741" s="42" t="s">
        <v>5</v>
      </c>
      <c r="AN741" s="42" t="s">
        <v>5</v>
      </c>
      <c r="AO741" s="42" t="s">
        <v>5</v>
      </c>
      <c r="AP741" s="42" t="s">
        <v>5</v>
      </c>
      <c r="AQ741" s="42" t="s">
        <v>5</v>
      </c>
      <c r="AR741" s="42" t="s">
        <v>5</v>
      </c>
      <c r="AS741" s="42" t="s">
        <v>5</v>
      </c>
      <c r="AT741" s="42" t="s">
        <v>5</v>
      </c>
      <c r="AU741" s="42" t="s">
        <v>5</v>
      </c>
      <c r="AV741" s="42" t="s">
        <v>5</v>
      </c>
      <c r="AW741" s="42" t="s">
        <v>5</v>
      </c>
      <c r="AX741" s="42" t="s">
        <v>5</v>
      </c>
      <c r="AY741" s="42" t="s">
        <v>5</v>
      </c>
      <c r="AZ741" s="42" t="s">
        <v>5</v>
      </c>
      <c r="BA741" s="42" t="s">
        <v>5</v>
      </c>
      <c r="BB741" s="42" t="s">
        <v>5</v>
      </c>
      <c r="BC741" s="42" t="s">
        <v>5</v>
      </c>
      <c r="BD741" s="42" t="s">
        <v>5</v>
      </c>
      <c r="BE741" s="42" t="s">
        <v>5</v>
      </c>
      <c r="BF741" s="42">
        <v>1</v>
      </c>
      <c r="BG741" s="42">
        <v>1</v>
      </c>
      <c r="BH741" s="42">
        <v>1</v>
      </c>
      <c r="BI741" s="42">
        <v>2</v>
      </c>
      <c r="BJ741" s="42">
        <v>1</v>
      </c>
      <c r="BK741" s="42">
        <v>2</v>
      </c>
      <c r="BL741" s="42">
        <v>1</v>
      </c>
    </row>
    <row r="742" spans="1:64">
      <c r="A742" s="41" t="s">
        <v>279</v>
      </c>
      <c r="B742" s="41" t="s">
        <v>61</v>
      </c>
      <c r="C742" s="41" t="s">
        <v>9</v>
      </c>
      <c r="D742" s="42" t="s">
        <v>5</v>
      </c>
      <c r="E742" s="42" t="s">
        <v>5</v>
      </c>
      <c r="F742" s="42" t="s">
        <v>5</v>
      </c>
      <c r="G742" s="42" t="s">
        <v>5</v>
      </c>
      <c r="H742" s="42" t="s">
        <v>5</v>
      </c>
      <c r="I742" s="42" t="s">
        <v>5</v>
      </c>
      <c r="J742" s="42" t="s">
        <v>5</v>
      </c>
      <c r="K742" s="42" t="s">
        <v>5</v>
      </c>
      <c r="L742" s="42" t="s">
        <v>5</v>
      </c>
      <c r="M742" s="42" t="s">
        <v>5</v>
      </c>
      <c r="N742" s="42" t="s">
        <v>5</v>
      </c>
      <c r="O742" s="42" t="s">
        <v>5</v>
      </c>
      <c r="P742" s="42" t="s">
        <v>5</v>
      </c>
      <c r="Q742" s="42" t="s">
        <v>5</v>
      </c>
      <c r="R742" s="42" t="s">
        <v>5</v>
      </c>
      <c r="S742" s="42" t="s">
        <v>5</v>
      </c>
      <c r="T742" s="42" t="s">
        <v>5</v>
      </c>
      <c r="U742" s="42" t="s">
        <v>5</v>
      </c>
      <c r="V742" s="42" t="s">
        <v>5</v>
      </c>
      <c r="W742" s="42" t="s">
        <v>5</v>
      </c>
      <c r="X742" s="42" t="s">
        <v>5</v>
      </c>
      <c r="Y742" s="42" t="s">
        <v>5</v>
      </c>
      <c r="Z742" s="42" t="s">
        <v>5</v>
      </c>
      <c r="AA742" s="42">
        <v>2</v>
      </c>
      <c r="AB742" s="42">
        <v>2</v>
      </c>
      <c r="AC742" s="42" t="s">
        <v>5</v>
      </c>
      <c r="AD742" s="42" t="s">
        <v>5</v>
      </c>
      <c r="AE742" s="42" t="s">
        <v>5</v>
      </c>
      <c r="AF742" s="42" t="s">
        <v>5</v>
      </c>
      <c r="AG742" s="42" t="s">
        <v>5</v>
      </c>
      <c r="AH742" s="42" t="s">
        <v>5</v>
      </c>
      <c r="AI742" s="42" t="s">
        <v>5</v>
      </c>
      <c r="AJ742" s="42" t="s">
        <v>5</v>
      </c>
      <c r="AK742" s="42" t="s">
        <v>5</v>
      </c>
      <c r="AL742" s="42" t="s">
        <v>5</v>
      </c>
      <c r="AM742" s="42" t="s">
        <v>5</v>
      </c>
      <c r="AN742" s="42" t="s">
        <v>5</v>
      </c>
      <c r="AO742" s="42" t="s">
        <v>5</v>
      </c>
      <c r="AP742" s="42" t="s">
        <v>5</v>
      </c>
      <c r="AQ742" s="42" t="s">
        <v>5</v>
      </c>
      <c r="AR742" s="42" t="s">
        <v>5</v>
      </c>
      <c r="AS742" s="42" t="s">
        <v>5</v>
      </c>
      <c r="AT742" s="42" t="s">
        <v>5</v>
      </c>
      <c r="AU742" s="42" t="s">
        <v>5</v>
      </c>
      <c r="AV742" s="42" t="s">
        <v>5</v>
      </c>
      <c r="AW742" s="42" t="s">
        <v>5</v>
      </c>
      <c r="AX742" s="42" t="s">
        <v>5</v>
      </c>
      <c r="AY742" s="42" t="s">
        <v>5</v>
      </c>
      <c r="AZ742" s="42" t="s">
        <v>5</v>
      </c>
      <c r="BA742" s="42" t="s">
        <v>5</v>
      </c>
      <c r="BB742" s="42" t="s">
        <v>5</v>
      </c>
      <c r="BC742" s="42" t="s">
        <v>5</v>
      </c>
      <c r="BD742" s="42" t="s">
        <v>5</v>
      </c>
      <c r="BE742" s="42" t="s">
        <v>5</v>
      </c>
      <c r="BF742" s="42" t="s">
        <v>5</v>
      </c>
      <c r="BG742" s="42" t="s">
        <v>5</v>
      </c>
      <c r="BH742" s="42" t="s">
        <v>5</v>
      </c>
      <c r="BI742" s="42" t="s">
        <v>5</v>
      </c>
      <c r="BJ742" s="42" t="s">
        <v>5</v>
      </c>
      <c r="BK742" s="42" t="s">
        <v>4</v>
      </c>
      <c r="BL742" s="42" t="s">
        <v>4</v>
      </c>
    </row>
    <row r="743" spans="1:64">
      <c r="A743" s="41" t="s">
        <v>279</v>
      </c>
      <c r="B743" s="41" t="s">
        <v>61</v>
      </c>
      <c r="C743" s="41" t="s">
        <v>7</v>
      </c>
      <c r="D743" s="42" t="s">
        <v>5</v>
      </c>
      <c r="E743" s="42" t="s">
        <v>5</v>
      </c>
      <c r="F743" s="42" t="s">
        <v>5</v>
      </c>
      <c r="G743" s="42" t="s">
        <v>5</v>
      </c>
      <c r="H743" s="42" t="s">
        <v>5</v>
      </c>
      <c r="I743" s="42" t="s">
        <v>5</v>
      </c>
      <c r="J743" s="42" t="s">
        <v>5</v>
      </c>
      <c r="K743" s="42" t="s">
        <v>5</v>
      </c>
      <c r="L743" s="42" t="s">
        <v>5</v>
      </c>
      <c r="M743" s="42" t="s">
        <v>5</v>
      </c>
      <c r="N743" s="42" t="s">
        <v>5</v>
      </c>
      <c r="O743" s="42" t="s">
        <v>5</v>
      </c>
      <c r="P743" s="42" t="s">
        <v>5</v>
      </c>
      <c r="Q743" s="42" t="s">
        <v>5</v>
      </c>
      <c r="R743" s="42" t="s">
        <v>5</v>
      </c>
      <c r="S743" s="42" t="s">
        <v>5</v>
      </c>
      <c r="T743" s="42" t="s">
        <v>5</v>
      </c>
      <c r="U743" s="42" t="s">
        <v>5</v>
      </c>
      <c r="V743" s="42" t="s">
        <v>5</v>
      </c>
      <c r="W743" s="42" t="s">
        <v>5</v>
      </c>
      <c r="X743" s="42" t="s">
        <v>5</v>
      </c>
      <c r="Y743" s="42" t="s">
        <v>5</v>
      </c>
      <c r="Z743" s="42" t="s">
        <v>5</v>
      </c>
      <c r="AA743" s="42" t="s">
        <v>5</v>
      </c>
      <c r="AB743" s="42" t="s">
        <v>5</v>
      </c>
      <c r="AC743" s="42" t="s">
        <v>5</v>
      </c>
      <c r="AD743" s="42" t="s">
        <v>11</v>
      </c>
      <c r="AE743" s="42" t="s">
        <v>5</v>
      </c>
      <c r="AF743" s="42">
        <v>4</v>
      </c>
      <c r="AG743" s="42" t="s">
        <v>5</v>
      </c>
      <c r="AH743" s="42" t="s">
        <v>5</v>
      </c>
      <c r="AI743" s="42" t="s">
        <v>5</v>
      </c>
      <c r="AJ743" s="42" t="s">
        <v>5</v>
      </c>
      <c r="AK743" s="42" t="s">
        <v>5</v>
      </c>
      <c r="AL743" s="42" t="s">
        <v>5</v>
      </c>
      <c r="AM743" s="42" t="s">
        <v>5</v>
      </c>
      <c r="AN743" s="42" t="s">
        <v>5</v>
      </c>
      <c r="AO743" s="42" t="s">
        <v>5</v>
      </c>
      <c r="AP743" s="42" t="s">
        <v>5</v>
      </c>
      <c r="AQ743" s="42" t="s">
        <v>5</v>
      </c>
      <c r="AR743" s="42" t="s">
        <v>5</v>
      </c>
      <c r="AS743" s="42" t="s">
        <v>5</v>
      </c>
      <c r="AT743" s="42" t="s">
        <v>5</v>
      </c>
      <c r="AU743" s="42" t="s">
        <v>5</v>
      </c>
      <c r="AV743" s="42" t="s">
        <v>5</v>
      </c>
      <c r="AW743" s="42" t="s">
        <v>5</v>
      </c>
      <c r="AX743" s="42" t="s">
        <v>5</v>
      </c>
      <c r="AY743" s="42" t="s">
        <v>5</v>
      </c>
      <c r="AZ743" s="42" t="s">
        <v>5</v>
      </c>
      <c r="BA743" s="42" t="s">
        <v>5</v>
      </c>
      <c r="BB743" s="42" t="s">
        <v>5</v>
      </c>
      <c r="BC743" s="42" t="s">
        <v>5</v>
      </c>
      <c r="BD743" s="42" t="s">
        <v>5</v>
      </c>
      <c r="BE743" s="42" t="s">
        <v>5</v>
      </c>
      <c r="BF743" s="42" t="s">
        <v>5</v>
      </c>
      <c r="BG743" s="42" t="s">
        <v>5</v>
      </c>
      <c r="BH743" s="42" t="s">
        <v>5</v>
      </c>
      <c r="BI743" s="42">
        <v>1</v>
      </c>
      <c r="BJ743" s="42" t="s">
        <v>5</v>
      </c>
      <c r="BK743" s="42">
        <v>2</v>
      </c>
      <c r="BL743" s="42">
        <v>1</v>
      </c>
    </row>
    <row r="744" spans="1:64">
      <c r="A744" s="41" t="s">
        <v>282</v>
      </c>
      <c r="B744" s="41" t="s">
        <v>61</v>
      </c>
      <c r="C744" s="41" t="s">
        <v>6</v>
      </c>
      <c r="D744" s="42" t="s">
        <v>5</v>
      </c>
      <c r="E744" s="42" t="s">
        <v>5</v>
      </c>
      <c r="F744" s="42" t="s">
        <v>5</v>
      </c>
      <c r="G744" s="42" t="s">
        <v>5</v>
      </c>
      <c r="H744" s="42" t="s">
        <v>5</v>
      </c>
      <c r="I744" s="42" t="s">
        <v>5</v>
      </c>
      <c r="J744" s="42" t="s">
        <v>5</v>
      </c>
      <c r="K744" s="42" t="s">
        <v>5</v>
      </c>
      <c r="L744" s="42" t="s">
        <v>5</v>
      </c>
      <c r="M744" s="42" t="s">
        <v>5</v>
      </c>
      <c r="N744" s="42" t="s">
        <v>5</v>
      </c>
      <c r="O744" s="42" t="s">
        <v>5</v>
      </c>
      <c r="P744" s="42" t="s">
        <v>5</v>
      </c>
      <c r="Q744" s="42" t="s">
        <v>5</v>
      </c>
      <c r="R744" s="42" t="s">
        <v>5</v>
      </c>
      <c r="S744" s="42" t="s">
        <v>5</v>
      </c>
      <c r="T744" s="42" t="s">
        <v>5</v>
      </c>
      <c r="U744" s="42" t="s">
        <v>5</v>
      </c>
      <c r="V744" s="42" t="s">
        <v>5</v>
      </c>
      <c r="W744" s="42" t="s">
        <v>5</v>
      </c>
      <c r="X744" s="42" t="s">
        <v>5</v>
      </c>
      <c r="Y744" s="42" t="s">
        <v>5</v>
      </c>
      <c r="Z744" s="42" t="s">
        <v>5</v>
      </c>
      <c r="AA744" s="42" t="s">
        <v>5</v>
      </c>
      <c r="AB744" s="42" t="s">
        <v>5</v>
      </c>
      <c r="AC744" s="42" t="s">
        <v>5</v>
      </c>
      <c r="AD744" s="42" t="s">
        <v>5</v>
      </c>
      <c r="AE744" s="42" t="s">
        <v>5</v>
      </c>
      <c r="AF744" s="42" t="s">
        <v>5</v>
      </c>
      <c r="AG744" s="42" t="s">
        <v>5</v>
      </c>
      <c r="AH744" s="42" t="s">
        <v>5</v>
      </c>
      <c r="AI744" s="42" t="s">
        <v>5</v>
      </c>
      <c r="AJ744" s="42" t="s">
        <v>5</v>
      </c>
      <c r="AK744" s="42" t="s">
        <v>5</v>
      </c>
      <c r="AL744" s="42" t="s">
        <v>5</v>
      </c>
      <c r="AM744" s="42" t="s">
        <v>5</v>
      </c>
      <c r="AN744" s="42" t="s">
        <v>5</v>
      </c>
      <c r="AO744" s="42" t="s">
        <v>5</v>
      </c>
      <c r="AP744" s="42" t="s">
        <v>5</v>
      </c>
      <c r="AQ744" s="42" t="s">
        <v>5</v>
      </c>
      <c r="AR744" s="42" t="s">
        <v>5</v>
      </c>
      <c r="AS744" s="42" t="s">
        <v>5</v>
      </c>
      <c r="AT744" s="42" t="s">
        <v>5</v>
      </c>
      <c r="AU744" s="42" t="s">
        <v>5</v>
      </c>
      <c r="AV744" s="42" t="s">
        <v>5</v>
      </c>
      <c r="AW744" s="42" t="s">
        <v>5</v>
      </c>
      <c r="AX744" s="42">
        <v>2</v>
      </c>
      <c r="AY744" s="42">
        <v>1</v>
      </c>
      <c r="AZ744" s="42">
        <v>1</v>
      </c>
      <c r="BA744" s="42" t="s">
        <v>11</v>
      </c>
      <c r="BB744" s="42" t="s">
        <v>11</v>
      </c>
      <c r="BC744" s="42" t="s">
        <v>5</v>
      </c>
      <c r="BD744" s="42" t="s">
        <v>5</v>
      </c>
      <c r="BE744" s="42" t="s">
        <v>5</v>
      </c>
      <c r="BF744" s="42" t="s">
        <v>5</v>
      </c>
      <c r="BG744" s="42" t="s">
        <v>5</v>
      </c>
      <c r="BH744" s="42" t="s">
        <v>11</v>
      </c>
      <c r="BI744" s="42">
        <v>1</v>
      </c>
      <c r="BJ744" s="42">
        <v>3</v>
      </c>
      <c r="BK744" s="42">
        <v>3</v>
      </c>
      <c r="BL744" s="42">
        <v>1</v>
      </c>
    </row>
    <row r="745" spans="1:64">
      <c r="A745" s="41" t="s">
        <v>282</v>
      </c>
      <c r="B745" s="41" t="s">
        <v>61</v>
      </c>
      <c r="C745" s="41" t="s">
        <v>7</v>
      </c>
      <c r="D745" s="42" t="s">
        <v>5</v>
      </c>
      <c r="E745" s="42" t="s">
        <v>5</v>
      </c>
      <c r="F745" s="42" t="s">
        <v>5</v>
      </c>
      <c r="G745" s="42" t="s">
        <v>5</v>
      </c>
      <c r="H745" s="42" t="s">
        <v>5</v>
      </c>
      <c r="I745" s="42" t="s">
        <v>5</v>
      </c>
      <c r="J745" s="42" t="s">
        <v>5</v>
      </c>
      <c r="K745" s="42" t="s">
        <v>5</v>
      </c>
      <c r="L745" s="42" t="s">
        <v>5</v>
      </c>
      <c r="M745" s="42" t="s">
        <v>5</v>
      </c>
      <c r="N745" s="42" t="s">
        <v>5</v>
      </c>
      <c r="O745" s="42" t="s">
        <v>5</v>
      </c>
      <c r="P745" s="42" t="s">
        <v>5</v>
      </c>
      <c r="Q745" s="42" t="s">
        <v>5</v>
      </c>
      <c r="R745" s="42" t="s">
        <v>5</v>
      </c>
      <c r="S745" s="42" t="s">
        <v>5</v>
      </c>
      <c r="T745" s="42" t="s">
        <v>5</v>
      </c>
      <c r="U745" s="42" t="s">
        <v>5</v>
      </c>
      <c r="V745" s="42" t="s">
        <v>5</v>
      </c>
      <c r="W745" s="42" t="s">
        <v>5</v>
      </c>
      <c r="X745" s="42" t="s">
        <v>5</v>
      </c>
      <c r="Y745" s="42" t="s">
        <v>5</v>
      </c>
      <c r="Z745" s="42" t="s">
        <v>5</v>
      </c>
      <c r="AA745" s="42" t="s">
        <v>5</v>
      </c>
      <c r="AB745" s="42" t="s">
        <v>5</v>
      </c>
      <c r="AC745" s="42" t="s">
        <v>5</v>
      </c>
      <c r="AD745" s="42" t="s">
        <v>5</v>
      </c>
      <c r="AE745" s="42" t="s">
        <v>5</v>
      </c>
      <c r="AF745" s="42" t="s">
        <v>5</v>
      </c>
      <c r="AG745" s="42" t="s">
        <v>5</v>
      </c>
      <c r="AH745" s="42" t="s">
        <v>5</v>
      </c>
      <c r="AI745" s="42" t="s">
        <v>5</v>
      </c>
      <c r="AJ745" s="42" t="s">
        <v>5</v>
      </c>
      <c r="AK745" s="42" t="s">
        <v>5</v>
      </c>
      <c r="AL745" s="42" t="s">
        <v>5</v>
      </c>
      <c r="AM745" s="42" t="s">
        <v>5</v>
      </c>
      <c r="AN745" s="42" t="s">
        <v>5</v>
      </c>
      <c r="AO745" s="42" t="s">
        <v>5</v>
      </c>
      <c r="AP745" s="42" t="s">
        <v>5</v>
      </c>
      <c r="AQ745" s="42" t="s">
        <v>5</v>
      </c>
      <c r="AR745" s="42" t="s">
        <v>5</v>
      </c>
      <c r="AS745" s="42" t="s">
        <v>5</v>
      </c>
      <c r="AT745" s="42" t="s">
        <v>5</v>
      </c>
      <c r="AU745" s="42" t="s">
        <v>11</v>
      </c>
      <c r="AV745" s="42" t="s">
        <v>5</v>
      </c>
      <c r="AW745" s="42" t="s">
        <v>5</v>
      </c>
      <c r="AX745" s="42" t="s">
        <v>5</v>
      </c>
      <c r="AY745" s="42" t="s">
        <v>5</v>
      </c>
      <c r="AZ745" s="42" t="s">
        <v>5</v>
      </c>
      <c r="BA745" s="42" t="s">
        <v>5</v>
      </c>
      <c r="BB745" s="42" t="s">
        <v>5</v>
      </c>
      <c r="BC745" s="42" t="s">
        <v>5</v>
      </c>
      <c r="BD745" s="42" t="s">
        <v>5</v>
      </c>
      <c r="BE745" s="42" t="s">
        <v>5</v>
      </c>
      <c r="BF745" s="42" t="s">
        <v>5</v>
      </c>
      <c r="BG745" s="42" t="s">
        <v>5</v>
      </c>
      <c r="BH745" s="42" t="s">
        <v>11</v>
      </c>
      <c r="BI745" s="42" t="s">
        <v>5</v>
      </c>
      <c r="BJ745" s="42">
        <v>1</v>
      </c>
      <c r="BK745" s="42">
        <v>1</v>
      </c>
      <c r="BL745" s="42">
        <v>1</v>
      </c>
    </row>
    <row r="746" spans="1:64">
      <c r="B746" s="2" t="s">
        <v>61</v>
      </c>
      <c r="D746" s="2">
        <f>SUM(D726:D745)</f>
        <v>66</v>
      </c>
      <c r="E746" s="2">
        <f t="shared" ref="E746:BL746" si="52">SUM(E726:E745)</f>
        <v>60</v>
      </c>
      <c r="F746" s="2">
        <f t="shared" si="52"/>
        <v>76</v>
      </c>
      <c r="G746" s="2">
        <f t="shared" si="52"/>
        <v>73</v>
      </c>
      <c r="H746" s="2">
        <f t="shared" si="52"/>
        <v>84</v>
      </c>
      <c r="I746" s="2">
        <f t="shared" si="52"/>
        <v>78</v>
      </c>
      <c r="J746" s="2">
        <f t="shared" si="52"/>
        <v>59</v>
      </c>
      <c r="K746" s="2">
        <f t="shared" si="52"/>
        <v>52</v>
      </c>
      <c r="L746" s="2">
        <f t="shared" si="52"/>
        <v>62</v>
      </c>
      <c r="M746" s="2">
        <f t="shared" si="52"/>
        <v>100</v>
      </c>
      <c r="N746" s="2">
        <f t="shared" si="52"/>
        <v>97</v>
      </c>
      <c r="O746" s="2">
        <f t="shared" si="52"/>
        <v>68</v>
      </c>
      <c r="P746" s="2">
        <f t="shared" si="52"/>
        <v>60</v>
      </c>
      <c r="Q746" s="2">
        <f t="shared" si="52"/>
        <v>75</v>
      </c>
      <c r="R746" s="2">
        <f t="shared" si="52"/>
        <v>80</v>
      </c>
      <c r="S746" s="2">
        <f t="shared" si="52"/>
        <v>177</v>
      </c>
      <c r="T746" s="2">
        <f t="shared" si="52"/>
        <v>47</v>
      </c>
      <c r="U746" s="2">
        <f t="shared" si="52"/>
        <v>62</v>
      </c>
      <c r="V746" s="2">
        <f t="shared" si="52"/>
        <v>98</v>
      </c>
      <c r="W746" s="2">
        <f t="shared" si="52"/>
        <v>69</v>
      </c>
      <c r="X746" s="2">
        <f t="shared" si="52"/>
        <v>72</v>
      </c>
      <c r="Y746" s="2">
        <f t="shared" si="52"/>
        <v>65</v>
      </c>
      <c r="Z746" s="2">
        <f t="shared" si="52"/>
        <v>71</v>
      </c>
      <c r="AA746" s="2">
        <f t="shared" si="52"/>
        <v>75</v>
      </c>
      <c r="AB746" s="2">
        <f t="shared" si="52"/>
        <v>165</v>
      </c>
      <c r="AC746" s="2">
        <f t="shared" si="52"/>
        <v>218</v>
      </c>
      <c r="AD746" s="2">
        <f t="shared" si="52"/>
        <v>375</v>
      </c>
      <c r="AE746" s="2">
        <f t="shared" si="52"/>
        <v>2430</v>
      </c>
      <c r="AF746" s="2">
        <f t="shared" si="52"/>
        <v>3401</v>
      </c>
      <c r="AG746" s="2">
        <f t="shared" si="52"/>
        <v>2929</v>
      </c>
      <c r="AH746" s="2">
        <f t="shared" si="52"/>
        <v>2905</v>
      </c>
      <c r="AI746" s="2">
        <f t="shared" si="52"/>
        <v>2824</v>
      </c>
      <c r="AJ746" s="2">
        <f t="shared" si="52"/>
        <v>2160</v>
      </c>
      <c r="AK746" s="2">
        <f t="shared" si="52"/>
        <v>3835</v>
      </c>
      <c r="AL746" s="2">
        <f t="shared" si="52"/>
        <v>2587</v>
      </c>
      <c r="AM746" s="2">
        <f t="shared" si="52"/>
        <v>2088</v>
      </c>
      <c r="AN746" s="2">
        <f t="shared" si="52"/>
        <v>3132</v>
      </c>
      <c r="AO746" s="2">
        <f t="shared" si="52"/>
        <v>4393</v>
      </c>
      <c r="AP746" s="2">
        <f t="shared" si="52"/>
        <v>3714</v>
      </c>
      <c r="AQ746" s="2">
        <f t="shared" si="52"/>
        <v>4598</v>
      </c>
      <c r="AR746" s="2">
        <f t="shared" si="52"/>
        <v>5958</v>
      </c>
      <c r="AS746" s="2">
        <f t="shared" si="52"/>
        <v>4099</v>
      </c>
      <c r="AT746" s="2">
        <f t="shared" si="52"/>
        <v>2471</v>
      </c>
      <c r="AU746" s="2">
        <f t="shared" si="52"/>
        <v>2142</v>
      </c>
      <c r="AV746" s="2">
        <f t="shared" si="52"/>
        <v>2523</v>
      </c>
      <c r="AW746" s="2">
        <f t="shared" si="52"/>
        <v>2137</v>
      </c>
      <c r="AX746" s="2">
        <f t="shared" si="52"/>
        <v>2560</v>
      </c>
      <c r="AY746" s="2">
        <f t="shared" si="52"/>
        <v>2348</v>
      </c>
      <c r="AZ746" s="2">
        <f t="shared" si="52"/>
        <v>2499</v>
      </c>
      <c r="BA746" s="2">
        <f t="shared" si="52"/>
        <v>797</v>
      </c>
      <c r="BB746" s="2">
        <f t="shared" si="52"/>
        <v>2353</v>
      </c>
      <c r="BC746" s="2">
        <f t="shared" si="52"/>
        <v>2539</v>
      </c>
      <c r="BD746" s="2">
        <f t="shared" si="52"/>
        <v>2481</v>
      </c>
      <c r="BE746" s="2">
        <f t="shared" si="52"/>
        <v>2213</v>
      </c>
      <c r="BF746" s="2">
        <f t="shared" si="52"/>
        <v>2004</v>
      </c>
      <c r="BG746" s="2">
        <f t="shared" si="52"/>
        <v>2360</v>
      </c>
      <c r="BH746" s="2">
        <f t="shared" si="52"/>
        <v>2274</v>
      </c>
      <c r="BI746" s="2">
        <f t="shared" si="52"/>
        <v>2289</v>
      </c>
      <c r="BJ746" s="2">
        <f t="shared" si="52"/>
        <v>1832</v>
      </c>
      <c r="BK746" s="2">
        <f t="shared" si="52"/>
        <v>2052</v>
      </c>
      <c r="BL746" s="2">
        <f t="shared" si="52"/>
        <v>2088</v>
      </c>
    </row>
    <row r="747" spans="1:64">
      <c r="B747" s="7" t="s">
        <v>64</v>
      </c>
      <c r="C747" s="7" t="s">
        <v>6</v>
      </c>
      <c r="D747" s="7" t="s">
        <v>4</v>
      </c>
      <c r="E747" s="7" t="s">
        <v>4</v>
      </c>
      <c r="F747" s="7" t="s">
        <v>4</v>
      </c>
      <c r="G747" s="7" t="s">
        <v>4</v>
      </c>
      <c r="H747" s="7" t="s">
        <v>4</v>
      </c>
      <c r="I747" s="7" t="s">
        <v>4</v>
      </c>
      <c r="J747" s="7" t="s">
        <v>4</v>
      </c>
      <c r="K747" s="7" t="s">
        <v>4</v>
      </c>
      <c r="L747" s="7" t="s">
        <v>4</v>
      </c>
      <c r="M747" s="7" t="s">
        <v>4</v>
      </c>
      <c r="N747" s="7" t="s">
        <v>4</v>
      </c>
      <c r="O747" s="7" t="s">
        <v>4</v>
      </c>
      <c r="P747" s="7" t="s">
        <v>4</v>
      </c>
      <c r="Q747" s="7" t="s">
        <v>4</v>
      </c>
      <c r="R747" s="7" t="s">
        <v>4</v>
      </c>
      <c r="S747" s="7" t="s">
        <v>4</v>
      </c>
      <c r="T747" s="7" t="s">
        <v>4</v>
      </c>
      <c r="U747" s="7" t="s">
        <v>4</v>
      </c>
      <c r="V747" s="7" t="s">
        <v>4</v>
      </c>
      <c r="W747" s="7" t="s">
        <v>4</v>
      </c>
      <c r="X747" s="7" t="s">
        <v>4</v>
      </c>
      <c r="Y747" s="7" t="s">
        <v>4</v>
      </c>
      <c r="Z747" s="7" t="s">
        <v>4</v>
      </c>
      <c r="AA747" s="7" t="s">
        <v>4</v>
      </c>
      <c r="AB747" s="7" t="s">
        <v>4</v>
      </c>
      <c r="AC747" s="7" t="s">
        <v>4</v>
      </c>
      <c r="AD747" s="7" t="s">
        <v>4</v>
      </c>
      <c r="AE747" s="7" t="s">
        <v>4</v>
      </c>
      <c r="AF747" s="7" t="s">
        <v>4</v>
      </c>
      <c r="AG747" s="7" t="s">
        <v>4</v>
      </c>
      <c r="AH747" s="7" t="s">
        <v>4</v>
      </c>
      <c r="AI747" s="7" t="s">
        <v>4</v>
      </c>
      <c r="AJ747" s="7" t="s">
        <v>4</v>
      </c>
      <c r="AK747" s="7" t="s">
        <v>4</v>
      </c>
      <c r="AL747" s="7" t="s">
        <v>4</v>
      </c>
      <c r="AM747" s="7" t="s">
        <v>4</v>
      </c>
      <c r="AN747" s="7" t="s">
        <v>4</v>
      </c>
      <c r="AO747" s="7" t="s">
        <v>4</v>
      </c>
      <c r="AP747" s="7" t="s">
        <v>4</v>
      </c>
      <c r="AQ747" s="7">
        <v>106</v>
      </c>
      <c r="AR747" s="7">
        <v>194</v>
      </c>
      <c r="AS747" s="7">
        <v>167</v>
      </c>
      <c r="AT747" s="7">
        <v>271</v>
      </c>
      <c r="AU747" s="7">
        <v>207</v>
      </c>
      <c r="AV747" s="7">
        <v>126</v>
      </c>
      <c r="AW747" s="7">
        <v>110</v>
      </c>
      <c r="AX747" s="7">
        <v>103</v>
      </c>
      <c r="AY747" s="7">
        <v>125</v>
      </c>
      <c r="AZ747" s="7">
        <v>73</v>
      </c>
      <c r="BA747" s="7">
        <v>50</v>
      </c>
      <c r="BB747" s="7">
        <v>131</v>
      </c>
      <c r="BC747" s="7">
        <v>120</v>
      </c>
      <c r="BD747" s="7">
        <v>109</v>
      </c>
      <c r="BE747" s="7">
        <v>89</v>
      </c>
      <c r="BF747" s="7">
        <v>77</v>
      </c>
      <c r="BG747" s="7">
        <v>61</v>
      </c>
      <c r="BH747" s="7">
        <v>44</v>
      </c>
      <c r="BI747" s="7">
        <v>46</v>
      </c>
      <c r="BJ747" s="7">
        <v>54</v>
      </c>
      <c r="BK747" s="7">
        <v>104</v>
      </c>
      <c r="BL747" s="7">
        <v>97</v>
      </c>
    </row>
    <row r="748" spans="1:64">
      <c r="B748" s="7" t="s">
        <v>64</v>
      </c>
      <c r="C748" s="7" t="s">
        <v>7</v>
      </c>
      <c r="D748" s="7" t="s">
        <v>4</v>
      </c>
      <c r="E748" s="7" t="s">
        <v>4</v>
      </c>
      <c r="F748" s="7" t="s">
        <v>4</v>
      </c>
      <c r="G748" s="7" t="s">
        <v>4</v>
      </c>
      <c r="H748" s="7" t="s">
        <v>4</v>
      </c>
      <c r="I748" s="7" t="s">
        <v>4</v>
      </c>
      <c r="J748" s="7" t="s">
        <v>4</v>
      </c>
      <c r="K748" s="7" t="s">
        <v>4</v>
      </c>
      <c r="L748" s="7" t="s">
        <v>4</v>
      </c>
      <c r="M748" s="7" t="s">
        <v>4</v>
      </c>
      <c r="N748" s="7" t="s">
        <v>4</v>
      </c>
      <c r="O748" s="7" t="s">
        <v>4</v>
      </c>
      <c r="P748" s="7" t="s">
        <v>4</v>
      </c>
      <c r="Q748" s="7" t="s">
        <v>4</v>
      </c>
      <c r="R748" s="7" t="s">
        <v>4</v>
      </c>
      <c r="S748" s="7" t="s">
        <v>4</v>
      </c>
      <c r="T748" s="7" t="s">
        <v>4</v>
      </c>
      <c r="U748" s="7" t="s">
        <v>4</v>
      </c>
      <c r="V748" s="7" t="s">
        <v>4</v>
      </c>
      <c r="W748" s="7" t="s">
        <v>4</v>
      </c>
      <c r="X748" s="7" t="s">
        <v>4</v>
      </c>
      <c r="Y748" s="7" t="s">
        <v>4</v>
      </c>
      <c r="Z748" s="7" t="s">
        <v>4</v>
      </c>
      <c r="AA748" s="7" t="s">
        <v>4</v>
      </c>
      <c r="AB748" s="7" t="s">
        <v>4</v>
      </c>
      <c r="AC748" s="7" t="s">
        <v>4</v>
      </c>
      <c r="AD748" s="7" t="s">
        <v>4</v>
      </c>
      <c r="AE748" s="7" t="s">
        <v>4</v>
      </c>
      <c r="AF748" s="7" t="s">
        <v>4</v>
      </c>
      <c r="AG748" s="7" t="s">
        <v>4</v>
      </c>
      <c r="AH748" s="7" t="s">
        <v>4</v>
      </c>
      <c r="AI748" s="7" t="s">
        <v>4</v>
      </c>
      <c r="AJ748" s="7" t="s">
        <v>4</v>
      </c>
      <c r="AK748" s="7" t="s">
        <v>4</v>
      </c>
      <c r="AL748" s="7" t="s">
        <v>4</v>
      </c>
      <c r="AM748" s="7" t="s">
        <v>4</v>
      </c>
      <c r="AN748" s="7" t="s">
        <v>4</v>
      </c>
      <c r="AO748" s="7" t="s">
        <v>4</v>
      </c>
      <c r="AP748" s="7" t="s">
        <v>4</v>
      </c>
      <c r="AQ748" s="7">
        <v>630</v>
      </c>
      <c r="AR748" s="7">
        <v>774</v>
      </c>
      <c r="AS748" s="7">
        <v>603</v>
      </c>
      <c r="AT748" s="7">
        <v>645</v>
      </c>
      <c r="AU748" s="7">
        <v>589</v>
      </c>
      <c r="AV748" s="7">
        <v>585</v>
      </c>
      <c r="AW748" s="7">
        <v>448</v>
      </c>
      <c r="AX748" s="7">
        <v>515</v>
      </c>
      <c r="AY748" s="7">
        <v>428</v>
      </c>
      <c r="AZ748" s="7">
        <v>371</v>
      </c>
      <c r="BA748" s="7">
        <v>331</v>
      </c>
      <c r="BB748" s="7">
        <v>633</v>
      </c>
      <c r="BC748" s="7">
        <v>676</v>
      </c>
      <c r="BD748" s="7">
        <v>551</v>
      </c>
      <c r="BE748" s="7">
        <v>548</v>
      </c>
      <c r="BF748" s="7">
        <v>578</v>
      </c>
      <c r="BG748" s="7">
        <v>627</v>
      </c>
      <c r="BH748" s="7">
        <v>524</v>
      </c>
      <c r="BI748" s="7">
        <v>433</v>
      </c>
      <c r="BJ748" s="7">
        <v>556</v>
      </c>
      <c r="BK748" s="7">
        <v>604</v>
      </c>
      <c r="BL748" s="7">
        <v>696</v>
      </c>
    </row>
    <row r="749" spans="1:64">
      <c r="B749" s="7" t="s">
        <v>64</v>
      </c>
      <c r="C749" s="7" t="s">
        <v>6</v>
      </c>
      <c r="D749" s="7" t="s">
        <v>5</v>
      </c>
      <c r="E749" s="7" t="s">
        <v>5</v>
      </c>
      <c r="F749" s="7" t="s">
        <v>5</v>
      </c>
      <c r="G749" s="7" t="s">
        <v>5</v>
      </c>
      <c r="H749" s="7" t="s">
        <v>5</v>
      </c>
      <c r="I749" s="7" t="s">
        <v>5</v>
      </c>
      <c r="J749" s="7" t="s">
        <v>5</v>
      </c>
      <c r="K749" s="7" t="s">
        <v>5</v>
      </c>
      <c r="L749" s="7" t="s">
        <v>5</v>
      </c>
      <c r="M749" s="7" t="s">
        <v>5</v>
      </c>
      <c r="N749" s="7" t="s">
        <v>5</v>
      </c>
      <c r="O749" s="7" t="s">
        <v>5</v>
      </c>
      <c r="P749" s="7" t="s">
        <v>5</v>
      </c>
      <c r="Q749" s="7" t="s">
        <v>5</v>
      </c>
      <c r="R749" s="7" t="s">
        <v>5</v>
      </c>
      <c r="S749" s="7" t="s">
        <v>5</v>
      </c>
      <c r="T749" s="7" t="s">
        <v>5</v>
      </c>
      <c r="U749" s="7" t="s">
        <v>5</v>
      </c>
      <c r="V749" s="7" t="s">
        <v>5</v>
      </c>
      <c r="W749" s="7" t="s">
        <v>5</v>
      </c>
      <c r="X749" s="7" t="s">
        <v>5</v>
      </c>
      <c r="Y749" s="7" t="s">
        <v>5</v>
      </c>
      <c r="Z749" s="7" t="s">
        <v>5</v>
      </c>
      <c r="AA749" s="7" t="s">
        <v>5</v>
      </c>
      <c r="AB749" s="7" t="s">
        <v>5</v>
      </c>
      <c r="AC749" s="7">
        <v>45</v>
      </c>
      <c r="AD749" s="7">
        <v>43</v>
      </c>
      <c r="AE749" s="7">
        <v>48</v>
      </c>
      <c r="AF749" s="7">
        <v>71</v>
      </c>
      <c r="AG749" s="7">
        <v>68</v>
      </c>
      <c r="AH749" s="7">
        <v>34</v>
      </c>
      <c r="AI749" s="7">
        <v>37</v>
      </c>
      <c r="AJ749" s="7">
        <v>78</v>
      </c>
      <c r="AK749" s="7">
        <v>79</v>
      </c>
      <c r="AL749" s="7">
        <v>61</v>
      </c>
      <c r="AM749" s="7">
        <v>71</v>
      </c>
      <c r="AN749" s="7">
        <v>73</v>
      </c>
      <c r="AO749" s="7">
        <v>130</v>
      </c>
      <c r="AP749" s="7">
        <v>89</v>
      </c>
      <c r="AQ749" s="7" t="s">
        <v>4</v>
      </c>
      <c r="AR749" s="7" t="s">
        <v>4</v>
      </c>
      <c r="AS749" s="7" t="s">
        <v>4</v>
      </c>
      <c r="AT749" s="7" t="s">
        <v>4</v>
      </c>
      <c r="AU749" s="7" t="s">
        <v>4</v>
      </c>
      <c r="AV749" s="7" t="s">
        <v>4</v>
      </c>
      <c r="AW749" s="7" t="s">
        <v>4</v>
      </c>
      <c r="AX749" s="7" t="s">
        <v>4</v>
      </c>
      <c r="AY749" s="7" t="s">
        <v>4</v>
      </c>
      <c r="AZ749" s="7" t="s">
        <v>4</v>
      </c>
      <c r="BA749" s="7" t="s">
        <v>4</v>
      </c>
      <c r="BB749" s="7" t="s">
        <v>4</v>
      </c>
      <c r="BC749" s="7" t="s">
        <v>4</v>
      </c>
      <c r="BD749" s="7" t="s">
        <v>4</v>
      </c>
      <c r="BE749" s="7" t="s">
        <v>4</v>
      </c>
      <c r="BF749" s="7" t="s">
        <v>4</v>
      </c>
      <c r="BG749" s="7" t="s">
        <v>4</v>
      </c>
      <c r="BH749" s="7" t="s">
        <v>4</v>
      </c>
      <c r="BI749" s="7" t="s">
        <v>4</v>
      </c>
      <c r="BJ749" s="7" t="s">
        <v>4</v>
      </c>
      <c r="BK749" s="7" t="s">
        <v>4</v>
      </c>
      <c r="BL749" s="7" t="s">
        <v>4</v>
      </c>
    </row>
    <row r="750" spans="1:64">
      <c r="B750" s="7" t="s">
        <v>64</v>
      </c>
      <c r="C750" s="7" t="s">
        <v>9</v>
      </c>
      <c r="D750" s="7" t="s">
        <v>5</v>
      </c>
      <c r="E750" s="7" t="s">
        <v>5</v>
      </c>
      <c r="F750" s="7" t="s">
        <v>5</v>
      </c>
      <c r="G750" s="7" t="s">
        <v>5</v>
      </c>
      <c r="H750" s="7" t="s">
        <v>5</v>
      </c>
      <c r="I750" s="7" t="s">
        <v>5</v>
      </c>
      <c r="J750" s="7" t="s">
        <v>5</v>
      </c>
      <c r="K750" s="7" t="s">
        <v>5</v>
      </c>
      <c r="L750" s="7" t="s">
        <v>5</v>
      </c>
      <c r="M750" s="7" t="s">
        <v>5</v>
      </c>
      <c r="N750" s="7" t="s">
        <v>5</v>
      </c>
      <c r="O750" s="7" t="s">
        <v>5</v>
      </c>
      <c r="P750" s="7" t="s">
        <v>5</v>
      </c>
      <c r="Q750" s="7" t="s">
        <v>5</v>
      </c>
      <c r="R750" s="7" t="s">
        <v>5</v>
      </c>
      <c r="S750" s="7" t="s">
        <v>5</v>
      </c>
      <c r="T750" s="7" t="s">
        <v>5</v>
      </c>
      <c r="U750" s="7" t="s">
        <v>5</v>
      </c>
      <c r="V750" s="7" t="s">
        <v>5</v>
      </c>
      <c r="W750" s="7" t="s">
        <v>5</v>
      </c>
      <c r="X750" s="7" t="s">
        <v>5</v>
      </c>
      <c r="Y750" s="7" t="s">
        <v>5</v>
      </c>
      <c r="Z750" s="7">
        <v>262</v>
      </c>
      <c r="AA750" s="7">
        <v>252</v>
      </c>
      <c r="AB750" s="7">
        <v>301</v>
      </c>
      <c r="AC750" s="7" t="s">
        <v>5</v>
      </c>
      <c r="AD750" s="7" t="s">
        <v>5</v>
      </c>
      <c r="AE750" s="7" t="s">
        <v>5</v>
      </c>
      <c r="AF750" s="7" t="s">
        <v>5</v>
      </c>
      <c r="AG750" s="7" t="s">
        <v>5</v>
      </c>
      <c r="AH750" s="7" t="s">
        <v>5</v>
      </c>
      <c r="AI750" s="7" t="s">
        <v>5</v>
      </c>
      <c r="AJ750" s="7" t="s">
        <v>5</v>
      </c>
      <c r="AK750" s="7" t="s">
        <v>5</v>
      </c>
      <c r="AL750" s="7" t="s">
        <v>5</v>
      </c>
      <c r="AM750" s="7" t="s">
        <v>5</v>
      </c>
      <c r="AN750" s="7" t="s">
        <v>5</v>
      </c>
      <c r="AO750" s="7" t="s">
        <v>5</v>
      </c>
      <c r="AP750" s="7" t="s">
        <v>5</v>
      </c>
      <c r="AQ750" s="7" t="s">
        <v>4</v>
      </c>
      <c r="AR750" s="7" t="s">
        <v>4</v>
      </c>
      <c r="AS750" s="7" t="s">
        <v>4</v>
      </c>
      <c r="AT750" s="7" t="s">
        <v>4</v>
      </c>
      <c r="AU750" s="7" t="s">
        <v>4</v>
      </c>
      <c r="AV750" s="7" t="s">
        <v>4</v>
      </c>
      <c r="AW750" s="7" t="s">
        <v>4</v>
      </c>
      <c r="AX750" s="7" t="s">
        <v>4</v>
      </c>
      <c r="AY750" s="7" t="s">
        <v>4</v>
      </c>
      <c r="AZ750" s="7" t="s">
        <v>4</v>
      </c>
      <c r="BA750" s="7" t="s">
        <v>4</v>
      </c>
      <c r="BB750" s="7" t="s">
        <v>4</v>
      </c>
      <c r="BC750" s="7" t="s">
        <v>4</v>
      </c>
      <c r="BD750" s="7" t="s">
        <v>4</v>
      </c>
      <c r="BE750" s="7" t="s">
        <v>4</v>
      </c>
      <c r="BF750" s="7" t="s">
        <v>4</v>
      </c>
      <c r="BG750" s="7" t="s">
        <v>4</v>
      </c>
      <c r="BH750" s="7" t="s">
        <v>4</v>
      </c>
      <c r="BI750" s="7" t="s">
        <v>4</v>
      </c>
      <c r="BJ750" s="7" t="s">
        <v>4</v>
      </c>
      <c r="BK750" s="7" t="s">
        <v>4</v>
      </c>
      <c r="BL750" s="7" t="s">
        <v>4</v>
      </c>
    </row>
    <row r="751" spans="1:64">
      <c r="B751" s="7" t="s">
        <v>64</v>
      </c>
      <c r="C751" s="7" t="s">
        <v>7</v>
      </c>
      <c r="D751" s="7" t="s">
        <v>5</v>
      </c>
      <c r="E751" s="7" t="s">
        <v>5</v>
      </c>
      <c r="F751" s="7" t="s">
        <v>5</v>
      </c>
      <c r="G751" s="7" t="s">
        <v>5</v>
      </c>
      <c r="H751" s="7" t="s">
        <v>5</v>
      </c>
      <c r="I751" s="7" t="s">
        <v>5</v>
      </c>
      <c r="J751" s="7" t="s">
        <v>5</v>
      </c>
      <c r="K751" s="7" t="s">
        <v>5</v>
      </c>
      <c r="L751" s="7" t="s">
        <v>5</v>
      </c>
      <c r="M751" s="7" t="s">
        <v>5</v>
      </c>
      <c r="N751" s="7" t="s">
        <v>5</v>
      </c>
      <c r="O751" s="7" t="s">
        <v>5</v>
      </c>
      <c r="P751" s="7" t="s">
        <v>5</v>
      </c>
      <c r="Q751" s="7" t="s">
        <v>5</v>
      </c>
      <c r="R751" s="7" t="s">
        <v>5</v>
      </c>
      <c r="S751" s="7" t="s">
        <v>5</v>
      </c>
      <c r="T751" s="7" t="s">
        <v>5</v>
      </c>
      <c r="U751" s="7" t="s">
        <v>5</v>
      </c>
      <c r="V751" s="7" t="s">
        <v>5</v>
      </c>
      <c r="W751" s="7" t="s">
        <v>5</v>
      </c>
      <c r="X751" s="7" t="s">
        <v>5</v>
      </c>
      <c r="Y751" s="7" t="s">
        <v>5</v>
      </c>
      <c r="Z751" s="7" t="s">
        <v>5</v>
      </c>
      <c r="AA751" s="7" t="s">
        <v>5</v>
      </c>
      <c r="AB751" s="7" t="s">
        <v>5</v>
      </c>
      <c r="AC751" s="7">
        <v>275</v>
      </c>
      <c r="AD751" s="7">
        <v>305</v>
      </c>
      <c r="AE751" s="7">
        <v>359</v>
      </c>
      <c r="AF751" s="7">
        <v>358</v>
      </c>
      <c r="AG751" s="7">
        <v>375</v>
      </c>
      <c r="AH751" s="7">
        <v>426</v>
      </c>
      <c r="AI751" s="7">
        <v>544</v>
      </c>
      <c r="AJ751" s="7">
        <v>604</v>
      </c>
      <c r="AK751" s="7">
        <v>669</v>
      </c>
      <c r="AL751" s="7">
        <v>610</v>
      </c>
      <c r="AM751" s="7">
        <v>608</v>
      </c>
      <c r="AN751" s="7">
        <v>607</v>
      </c>
      <c r="AO751" s="7">
        <v>541</v>
      </c>
      <c r="AP751" s="7">
        <v>708</v>
      </c>
      <c r="AQ751" s="7" t="s">
        <v>4</v>
      </c>
      <c r="AR751" s="7" t="s">
        <v>4</v>
      </c>
      <c r="AS751" s="7" t="s">
        <v>4</v>
      </c>
      <c r="AT751" s="7" t="s">
        <v>4</v>
      </c>
      <c r="AU751" s="7" t="s">
        <v>4</v>
      </c>
      <c r="AV751" s="7" t="s">
        <v>4</v>
      </c>
      <c r="AW751" s="7" t="s">
        <v>4</v>
      </c>
      <c r="AX751" s="7" t="s">
        <v>4</v>
      </c>
      <c r="AY751" s="7" t="s">
        <v>4</v>
      </c>
      <c r="AZ751" s="7" t="s">
        <v>4</v>
      </c>
      <c r="BA751" s="7" t="s">
        <v>4</v>
      </c>
      <c r="BB751" s="7" t="s">
        <v>4</v>
      </c>
      <c r="BC751" s="7" t="s">
        <v>4</v>
      </c>
      <c r="BD751" s="7" t="s">
        <v>4</v>
      </c>
      <c r="BE751" s="7" t="s">
        <v>4</v>
      </c>
      <c r="BF751" s="7" t="s">
        <v>4</v>
      </c>
      <c r="BG751" s="7" t="s">
        <v>4</v>
      </c>
      <c r="BH751" s="7" t="s">
        <v>4</v>
      </c>
      <c r="BI751" s="7" t="s">
        <v>4</v>
      </c>
      <c r="BJ751" s="7" t="s">
        <v>4</v>
      </c>
      <c r="BK751" s="7" t="s">
        <v>4</v>
      </c>
      <c r="BL751" s="7" t="s">
        <v>4</v>
      </c>
    </row>
    <row r="752" spans="1:64">
      <c r="A752" s="41" t="s">
        <v>265</v>
      </c>
      <c r="B752" s="41" t="s">
        <v>64</v>
      </c>
      <c r="C752" s="41" t="s">
        <v>6</v>
      </c>
      <c r="D752" s="42" t="s">
        <v>5</v>
      </c>
      <c r="E752" s="42" t="s">
        <v>5</v>
      </c>
      <c r="F752" s="42" t="s">
        <v>5</v>
      </c>
      <c r="G752" s="42" t="s">
        <v>5</v>
      </c>
      <c r="H752" s="42" t="s">
        <v>5</v>
      </c>
      <c r="I752" s="42" t="s">
        <v>5</v>
      </c>
      <c r="J752" s="42" t="s">
        <v>5</v>
      </c>
      <c r="K752" s="42" t="s">
        <v>5</v>
      </c>
      <c r="L752" s="42" t="s">
        <v>5</v>
      </c>
      <c r="M752" s="42" t="s">
        <v>5</v>
      </c>
      <c r="N752" s="42" t="s">
        <v>5</v>
      </c>
      <c r="O752" s="42" t="s">
        <v>5</v>
      </c>
      <c r="P752" s="42" t="s">
        <v>5</v>
      </c>
      <c r="Q752" s="42" t="s">
        <v>5</v>
      </c>
      <c r="R752" s="42" t="s">
        <v>5</v>
      </c>
      <c r="S752" s="42" t="s">
        <v>5</v>
      </c>
      <c r="T752" s="42" t="s">
        <v>5</v>
      </c>
      <c r="U752" s="42" t="s">
        <v>5</v>
      </c>
      <c r="V752" s="42" t="s">
        <v>5</v>
      </c>
      <c r="W752" s="42" t="s">
        <v>5</v>
      </c>
      <c r="X752" s="42" t="s">
        <v>5</v>
      </c>
      <c r="Y752" s="42" t="s">
        <v>5</v>
      </c>
      <c r="Z752" s="42" t="s">
        <v>5</v>
      </c>
      <c r="AA752" s="42" t="s">
        <v>5</v>
      </c>
      <c r="AB752" s="42" t="s">
        <v>5</v>
      </c>
      <c r="AC752" s="42">
        <v>95</v>
      </c>
      <c r="AD752" s="42">
        <v>91</v>
      </c>
      <c r="AE752" s="42">
        <v>86</v>
      </c>
      <c r="AF752" s="42">
        <v>71</v>
      </c>
      <c r="AG752" s="42">
        <v>90</v>
      </c>
      <c r="AH752" s="42">
        <v>66</v>
      </c>
      <c r="AI752" s="42">
        <v>94</v>
      </c>
      <c r="AJ752" s="42">
        <v>108</v>
      </c>
      <c r="AK752" s="42">
        <v>170</v>
      </c>
      <c r="AL752" s="42">
        <v>150</v>
      </c>
      <c r="AM752" s="42">
        <v>138</v>
      </c>
      <c r="AN752" s="42">
        <v>176</v>
      </c>
      <c r="AO752" s="42">
        <v>223</v>
      </c>
      <c r="AP752" s="42">
        <v>216</v>
      </c>
      <c r="AQ752" s="42">
        <v>182</v>
      </c>
      <c r="AR752" s="42">
        <v>233</v>
      </c>
      <c r="AS752" s="42">
        <v>190</v>
      </c>
      <c r="AT752" s="42">
        <v>215</v>
      </c>
      <c r="AU752" s="42">
        <v>183</v>
      </c>
      <c r="AV752" s="42">
        <v>176</v>
      </c>
      <c r="AW752" s="42">
        <v>122</v>
      </c>
      <c r="AX752" s="42">
        <v>177</v>
      </c>
      <c r="AY752" s="42">
        <v>201</v>
      </c>
      <c r="AZ752" s="42">
        <v>163</v>
      </c>
      <c r="BA752" s="42">
        <v>212</v>
      </c>
      <c r="BB752" s="42">
        <v>283</v>
      </c>
      <c r="BC752" s="42">
        <v>323</v>
      </c>
      <c r="BD752" s="42">
        <v>341</v>
      </c>
      <c r="BE752" s="42">
        <v>386</v>
      </c>
      <c r="BF752" s="42">
        <v>339</v>
      </c>
      <c r="BG752" s="42">
        <v>234</v>
      </c>
      <c r="BH752" s="42">
        <v>339</v>
      </c>
      <c r="BI752" s="42">
        <v>421</v>
      </c>
      <c r="BJ752" s="42">
        <v>446</v>
      </c>
      <c r="BK752" s="42">
        <v>318</v>
      </c>
      <c r="BL752" s="42">
        <v>306</v>
      </c>
    </row>
    <row r="753" spans="1:64">
      <c r="A753" s="41" t="s">
        <v>265</v>
      </c>
      <c r="B753" s="41" t="s">
        <v>64</v>
      </c>
      <c r="C753" s="41" t="s">
        <v>9</v>
      </c>
      <c r="D753" s="42" t="s">
        <v>5</v>
      </c>
      <c r="E753" s="42" t="s">
        <v>5</v>
      </c>
      <c r="F753" s="42" t="s">
        <v>5</v>
      </c>
      <c r="G753" s="42" t="s">
        <v>5</v>
      </c>
      <c r="H753" s="42" t="s">
        <v>5</v>
      </c>
      <c r="I753" s="42" t="s">
        <v>5</v>
      </c>
      <c r="J753" s="42" t="s">
        <v>5</v>
      </c>
      <c r="K753" s="42" t="s">
        <v>5</v>
      </c>
      <c r="L753" s="42" t="s">
        <v>5</v>
      </c>
      <c r="M753" s="42" t="s">
        <v>5</v>
      </c>
      <c r="N753" s="42">
        <v>77</v>
      </c>
      <c r="O753" s="42" t="s">
        <v>5</v>
      </c>
      <c r="P753" s="42">
        <v>53</v>
      </c>
      <c r="Q753" s="42">
        <v>36</v>
      </c>
      <c r="R753" s="42">
        <v>43</v>
      </c>
      <c r="S753" s="42">
        <v>58</v>
      </c>
      <c r="T753" s="42">
        <v>31</v>
      </c>
      <c r="U753" s="42">
        <v>29</v>
      </c>
      <c r="V753" s="42">
        <v>21</v>
      </c>
      <c r="W753" s="42">
        <v>29</v>
      </c>
      <c r="X753" s="42">
        <v>113</v>
      </c>
      <c r="Y753" s="42">
        <v>73</v>
      </c>
      <c r="Z753" s="42">
        <v>65</v>
      </c>
      <c r="AA753" s="42">
        <v>116</v>
      </c>
      <c r="AB753" s="42">
        <v>122</v>
      </c>
      <c r="AC753" s="42" t="s">
        <v>5</v>
      </c>
      <c r="AD753" s="42" t="s">
        <v>5</v>
      </c>
      <c r="AE753" s="42" t="s">
        <v>5</v>
      </c>
      <c r="AF753" s="42" t="s">
        <v>5</v>
      </c>
      <c r="AG753" s="42" t="s">
        <v>5</v>
      </c>
      <c r="AH753" s="42" t="s">
        <v>5</v>
      </c>
      <c r="AI753" s="42" t="s">
        <v>5</v>
      </c>
      <c r="AJ753" s="42" t="s">
        <v>5</v>
      </c>
      <c r="AK753" s="42" t="s">
        <v>5</v>
      </c>
      <c r="AL753" s="42" t="s">
        <v>5</v>
      </c>
      <c r="AM753" s="42" t="s">
        <v>5</v>
      </c>
      <c r="AN753" s="42" t="s">
        <v>5</v>
      </c>
      <c r="AO753" s="42" t="s">
        <v>5</v>
      </c>
      <c r="AP753" s="42" t="s">
        <v>5</v>
      </c>
      <c r="AQ753" s="42" t="s">
        <v>5</v>
      </c>
      <c r="AR753" s="42" t="s">
        <v>5</v>
      </c>
      <c r="AS753" s="42" t="s">
        <v>5</v>
      </c>
      <c r="AT753" s="42" t="s">
        <v>5</v>
      </c>
      <c r="AU753" s="42" t="s">
        <v>5</v>
      </c>
      <c r="AV753" s="42" t="s">
        <v>5</v>
      </c>
      <c r="AW753" s="42" t="s">
        <v>5</v>
      </c>
      <c r="AX753" s="42" t="s">
        <v>5</v>
      </c>
      <c r="AY753" s="42" t="s">
        <v>5</v>
      </c>
      <c r="AZ753" s="42" t="s">
        <v>5</v>
      </c>
      <c r="BA753" s="42" t="s">
        <v>5</v>
      </c>
      <c r="BB753" s="42" t="s">
        <v>5</v>
      </c>
      <c r="BC753" s="42" t="s">
        <v>5</v>
      </c>
      <c r="BD753" s="42" t="s">
        <v>5</v>
      </c>
      <c r="BE753" s="42" t="s">
        <v>5</v>
      </c>
      <c r="BF753" s="42" t="s">
        <v>5</v>
      </c>
      <c r="BG753" s="42" t="s">
        <v>5</v>
      </c>
      <c r="BH753" s="42" t="s">
        <v>5</v>
      </c>
      <c r="BI753" s="42" t="s">
        <v>5</v>
      </c>
      <c r="BJ753" s="42" t="s">
        <v>5</v>
      </c>
      <c r="BK753" s="42" t="s">
        <v>4</v>
      </c>
      <c r="BL753" s="42" t="s">
        <v>4</v>
      </c>
    </row>
    <row r="754" spans="1:64">
      <c r="A754" s="41" t="s">
        <v>265</v>
      </c>
      <c r="B754" s="41" t="s">
        <v>64</v>
      </c>
      <c r="C754" s="41" t="s">
        <v>7</v>
      </c>
      <c r="D754" s="42" t="s">
        <v>5</v>
      </c>
      <c r="E754" s="42" t="s">
        <v>5</v>
      </c>
      <c r="F754" s="42" t="s">
        <v>5</v>
      </c>
      <c r="G754" s="42" t="s">
        <v>5</v>
      </c>
      <c r="H754" s="42" t="s">
        <v>5</v>
      </c>
      <c r="I754" s="42" t="s">
        <v>5</v>
      </c>
      <c r="J754" s="42" t="s">
        <v>5</v>
      </c>
      <c r="K754" s="42" t="s">
        <v>5</v>
      </c>
      <c r="L754" s="42" t="s">
        <v>5</v>
      </c>
      <c r="M754" s="42" t="s">
        <v>5</v>
      </c>
      <c r="N754" s="42" t="s">
        <v>5</v>
      </c>
      <c r="O754" s="42" t="s">
        <v>5</v>
      </c>
      <c r="P754" s="42" t="s">
        <v>5</v>
      </c>
      <c r="Q754" s="42" t="s">
        <v>5</v>
      </c>
      <c r="R754" s="42" t="s">
        <v>5</v>
      </c>
      <c r="S754" s="42" t="s">
        <v>5</v>
      </c>
      <c r="T754" s="42" t="s">
        <v>5</v>
      </c>
      <c r="U754" s="42" t="s">
        <v>5</v>
      </c>
      <c r="V754" s="42" t="s">
        <v>5</v>
      </c>
      <c r="W754" s="42" t="s">
        <v>5</v>
      </c>
      <c r="X754" s="42" t="s">
        <v>5</v>
      </c>
      <c r="Y754" s="42" t="s">
        <v>5</v>
      </c>
      <c r="Z754" s="42" t="s">
        <v>5</v>
      </c>
      <c r="AA754" s="42" t="s">
        <v>5</v>
      </c>
      <c r="AB754" s="42" t="s">
        <v>5</v>
      </c>
      <c r="AC754" s="42">
        <v>19</v>
      </c>
      <c r="AD754" s="42">
        <v>14</v>
      </c>
      <c r="AE754" s="42">
        <v>18</v>
      </c>
      <c r="AF754" s="42">
        <v>7</v>
      </c>
      <c r="AG754" s="42">
        <v>3</v>
      </c>
      <c r="AH754" s="42">
        <v>8</v>
      </c>
      <c r="AI754" s="42">
        <v>5</v>
      </c>
      <c r="AJ754" s="42">
        <v>8</v>
      </c>
      <c r="AK754" s="42">
        <v>12</v>
      </c>
      <c r="AL754" s="42">
        <v>17</v>
      </c>
      <c r="AM754" s="42">
        <v>14</v>
      </c>
      <c r="AN754" s="42">
        <v>18</v>
      </c>
      <c r="AO754" s="42">
        <v>12</v>
      </c>
      <c r="AP754" s="42">
        <v>31</v>
      </c>
      <c r="AQ754" s="42">
        <v>20</v>
      </c>
      <c r="AR754" s="42">
        <v>17</v>
      </c>
      <c r="AS754" s="42">
        <v>6</v>
      </c>
      <c r="AT754" s="42">
        <v>12</v>
      </c>
      <c r="AU754" s="42">
        <v>5</v>
      </c>
      <c r="AV754" s="42">
        <v>5</v>
      </c>
      <c r="AW754" s="42">
        <v>6</v>
      </c>
      <c r="AX754" s="42">
        <v>3</v>
      </c>
      <c r="AY754" s="42">
        <v>2</v>
      </c>
      <c r="AZ754" s="42">
        <v>11</v>
      </c>
      <c r="BA754" s="42" t="s">
        <v>5</v>
      </c>
      <c r="BB754" s="42">
        <v>2</v>
      </c>
      <c r="BC754" s="42">
        <v>4</v>
      </c>
      <c r="BD754" s="42">
        <v>13</v>
      </c>
      <c r="BE754" s="42">
        <v>14</v>
      </c>
      <c r="BF754" s="42">
        <v>21</v>
      </c>
      <c r="BG754" s="42">
        <v>26</v>
      </c>
      <c r="BH754" s="42">
        <v>58</v>
      </c>
      <c r="BI754" s="42">
        <v>60</v>
      </c>
      <c r="BJ754" s="42">
        <v>50</v>
      </c>
      <c r="BK754" s="42">
        <v>24</v>
      </c>
      <c r="BL754" s="42">
        <v>29</v>
      </c>
    </row>
    <row r="755" spans="1:64">
      <c r="A755" s="41" t="s">
        <v>268</v>
      </c>
      <c r="B755" s="41" t="s">
        <v>64</v>
      </c>
      <c r="C755" s="41" t="s">
        <v>7</v>
      </c>
      <c r="D755" s="42" t="s">
        <v>4</v>
      </c>
      <c r="E755" s="42" t="s">
        <v>4</v>
      </c>
      <c r="F755" s="42" t="s">
        <v>4</v>
      </c>
      <c r="G755" s="42" t="s">
        <v>4</v>
      </c>
      <c r="H755" s="42" t="s">
        <v>4</v>
      </c>
      <c r="I755" s="42" t="s">
        <v>4</v>
      </c>
      <c r="J755" s="42" t="s">
        <v>4</v>
      </c>
      <c r="K755" s="42" t="s">
        <v>4</v>
      </c>
      <c r="L755" s="42" t="s">
        <v>4</v>
      </c>
      <c r="M755" s="42" t="s">
        <v>4</v>
      </c>
      <c r="N755" s="42" t="s">
        <v>4</v>
      </c>
      <c r="O755" s="42" t="s">
        <v>4</v>
      </c>
      <c r="P755" s="42" t="s">
        <v>4</v>
      </c>
      <c r="Q755" s="42" t="s">
        <v>4</v>
      </c>
      <c r="R755" s="42" t="s">
        <v>4</v>
      </c>
      <c r="S755" s="42" t="s">
        <v>4</v>
      </c>
      <c r="T755" s="42" t="s">
        <v>4</v>
      </c>
      <c r="U755" s="42" t="s">
        <v>4</v>
      </c>
      <c r="V755" s="42" t="s">
        <v>4</v>
      </c>
      <c r="W755" s="42" t="s">
        <v>4</v>
      </c>
      <c r="X755" s="42" t="s">
        <v>4</v>
      </c>
      <c r="Y755" s="42" t="s">
        <v>4</v>
      </c>
      <c r="Z755" s="42" t="s">
        <v>4</v>
      </c>
      <c r="AA755" s="42" t="s">
        <v>4</v>
      </c>
      <c r="AB755" s="42" t="s">
        <v>4</v>
      </c>
      <c r="AC755" s="42">
        <v>2</v>
      </c>
      <c r="AD755" s="42" t="s">
        <v>11</v>
      </c>
      <c r="AE755" s="42" t="s">
        <v>5</v>
      </c>
      <c r="AF755" s="42" t="s">
        <v>5</v>
      </c>
      <c r="AG755" s="42" t="s">
        <v>5</v>
      </c>
      <c r="AH755" s="42" t="s">
        <v>5</v>
      </c>
      <c r="AI755" s="42" t="s">
        <v>11</v>
      </c>
      <c r="AJ755" s="42" t="s">
        <v>5</v>
      </c>
      <c r="AK755" s="42" t="s">
        <v>5</v>
      </c>
      <c r="AL755" s="42">
        <v>4</v>
      </c>
      <c r="AM755" s="42">
        <v>2</v>
      </c>
      <c r="AN755" s="42" t="s">
        <v>5</v>
      </c>
      <c r="AO755" s="42" t="s">
        <v>5</v>
      </c>
      <c r="AP755" s="42" t="s">
        <v>5</v>
      </c>
      <c r="AQ755" s="42">
        <v>2</v>
      </c>
      <c r="AR755" s="42" t="s">
        <v>5</v>
      </c>
      <c r="AS755" s="42" t="s">
        <v>5</v>
      </c>
      <c r="AT755" s="42">
        <v>1</v>
      </c>
      <c r="AU755" s="42" t="s">
        <v>5</v>
      </c>
      <c r="AV755" s="42" t="s">
        <v>4</v>
      </c>
      <c r="AW755" s="42">
        <v>1</v>
      </c>
      <c r="AX755" s="42" t="s">
        <v>4</v>
      </c>
      <c r="AY755" s="42">
        <v>1</v>
      </c>
      <c r="AZ755" s="42">
        <v>1</v>
      </c>
      <c r="BA755" s="42">
        <v>1</v>
      </c>
      <c r="BB755" s="42">
        <v>5</v>
      </c>
      <c r="BC755" s="42">
        <v>6</v>
      </c>
      <c r="BD755" s="42">
        <v>13</v>
      </c>
      <c r="BE755" s="42">
        <v>12</v>
      </c>
      <c r="BF755" s="42" t="s">
        <v>5</v>
      </c>
      <c r="BG755" s="42">
        <v>2</v>
      </c>
      <c r="BH755" s="42">
        <v>5</v>
      </c>
      <c r="BI755" s="42">
        <v>1</v>
      </c>
      <c r="BJ755" s="42">
        <v>2</v>
      </c>
      <c r="BK755" s="42">
        <v>4</v>
      </c>
      <c r="BL755" s="42">
        <v>2</v>
      </c>
    </row>
    <row r="756" spans="1:64">
      <c r="A756" s="41" t="s">
        <v>271</v>
      </c>
      <c r="B756" s="41" t="s">
        <v>64</v>
      </c>
      <c r="C756" s="41" t="s">
        <v>6</v>
      </c>
      <c r="D756" s="42" t="s">
        <v>5</v>
      </c>
      <c r="E756" s="42" t="s">
        <v>5</v>
      </c>
      <c r="F756" s="42" t="s">
        <v>5</v>
      </c>
      <c r="G756" s="42" t="s">
        <v>5</v>
      </c>
      <c r="H756" s="42" t="s">
        <v>5</v>
      </c>
      <c r="I756" s="42" t="s">
        <v>5</v>
      </c>
      <c r="J756" s="42" t="s">
        <v>5</v>
      </c>
      <c r="K756" s="42" t="s">
        <v>5</v>
      </c>
      <c r="L756" s="42" t="s">
        <v>5</v>
      </c>
      <c r="M756" s="42" t="s">
        <v>5</v>
      </c>
      <c r="N756" s="42" t="s">
        <v>5</v>
      </c>
      <c r="O756" s="42" t="s">
        <v>5</v>
      </c>
      <c r="P756" s="42" t="s">
        <v>5</v>
      </c>
      <c r="Q756" s="42" t="s">
        <v>5</v>
      </c>
      <c r="R756" s="42" t="s">
        <v>5</v>
      </c>
      <c r="S756" s="42" t="s">
        <v>5</v>
      </c>
      <c r="T756" s="42" t="s">
        <v>5</v>
      </c>
      <c r="U756" s="42" t="s">
        <v>5</v>
      </c>
      <c r="V756" s="42" t="s">
        <v>5</v>
      </c>
      <c r="W756" s="42" t="s">
        <v>5</v>
      </c>
      <c r="X756" s="42" t="s">
        <v>5</v>
      </c>
      <c r="Y756" s="42" t="s">
        <v>5</v>
      </c>
      <c r="Z756" s="42" t="s">
        <v>5</v>
      </c>
      <c r="AA756" s="42" t="s">
        <v>5</v>
      </c>
      <c r="AB756" s="42">
        <v>1500</v>
      </c>
      <c r="AC756" s="42">
        <v>1200</v>
      </c>
      <c r="AD756" s="42">
        <v>3482</v>
      </c>
      <c r="AE756" s="42">
        <v>3110</v>
      </c>
      <c r="AF756" s="42">
        <v>3419</v>
      </c>
      <c r="AG756" s="42">
        <v>3639</v>
      </c>
      <c r="AH756" s="42">
        <v>3642</v>
      </c>
      <c r="AI756" s="42">
        <v>3784</v>
      </c>
      <c r="AJ756" s="42">
        <v>3645</v>
      </c>
      <c r="AK756" s="42">
        <v>3957</v>
      </c>
      <c r="AL756" s="42">
        <v>3512</v>
      </c>
      <c r="AM756" s="42">
        <v>2797</v>
      </c>
      <c r="AN756" s="42">
        <v>3309</v>
      </c>
      <c r="AO756" s="42">
        <v>2116</v>
      </c>
      <c r="AP756" s="42">
        <v>2608</v>
      </c>
      <c r="AQ756" s="42">
        <v>2044</v>
      </c>
      <c r="AR756" s="42">
        <v>2465</v>
      </c>
      <c r="AS756" s="42">
        <v>2377</v>
      </c>
      <c r="AT756" s="42">
        <v>2833</v>
      </c>
      <c r="AU756" s="42">
        <v>2393</v>
      </c>
      <c r="AV756" s="42">
        <v>2408</v>
      </c>
      <c r="AW756" s="42">
        <v>1925</v>
      </c>
      <c r="AX756" s="42">
        <v>2682</v>
      </c>
      <c r="AY756" s="42">
        <v>1936</v>
      </c>
      <c r="AZ756" s="42">
        <v>1927</v>
      </c>
      <c r="BA756" s="42" t="s">
        <v>4</v>
      </c>
      <c r="BB756" s="42">
        <v>2013</v>
      </c>
      <c r="BC756" s="42">
        <v>1935</v>
      </c>
      <c r="BD756" s="42">
        <v>2176</v>
      </c>
      <c r="BE756" s="42">
        <v>2164</v>
      </c>
      <c r="BF756" s="42">
        <v>1860</v>
      </c>
      <c r="BG756" s="42">
        <v>1778</v>
      </c>
      <c r="BH756" s="42">
        <v>1791</v>
      </c>
      <c r="BI756" s="42">
        <v>1721</v>
      </c>
      <c r="BJ756" s="42">
        <v>1525</v>
      </c>
      <c r="BK756" s="42">
        <v>2127</v>
      </c>
      <c r="BL756" s="42">
        <v>2351</v>
      </c>
    </row>
    <row r="757" spans="1:64">
      <c r="A757" s="41" t="s">
        <v>271</v>
      </c>
      <c r="B757" s="41" t="s">
        <v>64</v>
      </c>
      <c r="C757" s="41" t="s">
        <v>9</v>
      </c>
      <c r="D757" s="42" t="s">
        <v>5</v>
      </c>
      <c r="E757" s="42" t="s">
        <v>5</v>
      </c>
      <c r="F757" s="42" t="s">
        <v>5</v>
      </c>
      <c r="G757" s="42" t="s">
        <v>5</v>
      </c>
      <c r="H757" s="42" t="s">
        <v>5</v>
      </c>
      <c r="I757" s="42" t="s">
        <v>5</v>
      </c>
      <c r="J757" s="42" t="s">
        <v>5</v>
      </c>
      <c r="K757" s="42" t="s">
        <v>5</v>
      </c>
      <c r="L757" s="42" t="s">
        <v>5</v>
      </c>
      <c r="M757" s="42" t="s">
        <v>5</v>
      </c>
      <c r="N757" s="42" t="s">
        <v>5</v>
      </c>
      <c r="O757" s="42" t="s">
        <v>5</v>
      </c>
      <c r="P757" s="42" t="s">
        <v>5</v>
      </c>
      <c r="Q757" s="42" t="s">
        <v>5</v>
      </c>
      <c r="R757" s="42" t="s">
        <v>5</v>
      </c>
      <c r="S757" s="42" t="s">
        <v>5</v>
      </c>
      <c r="T757" s="42" t="s">
        <v>5</v>
      </c>
      <c r="U757" s="42" t="s">
        <v>5</v>
      </c>
      <c r="V757" s="42" t="s">
        <v>5</v>
      </c>
      <c r="W757" s="42" t="s">
        <v>5</v>
      </c>
      <c r="X757" s="42" t="s">
        <v>5</v>
      </c>
      <c r="Y757" s="42">
        <v>1500</v>
      </c>
      <c r="Z757" s="42">
        <v>1800</v>
      </c>
      <c r="AA757" s="42">
        <v>2000</v>
      </c>
      <c r="AB757" s="42" t="s">
        <v>5</v>
      </c>
      <c r="AC757" s="42" t="s">
        <v>5</v>
      </c>
      <c r="AD757" s="42" t="s">
        <v>5</v>
      </c>
      <c r="AE757" s="42" t="s">
        <v>5</v>
      </c>
      <c r="AF757" s="42" t="s">
        <v>5</v>
      </c>
      <c r="AG757" s="42" t="s">
        <v>5</v>
      </c>
      <c r="AH757" s="42" t="s">
        <v>5</v>
      </c>
      <c r="AI757" s="42" t="s">
        <v>5</v>
      </c>
      <c r="AJ757" s="42" t="s">
        <v>5</v>
      </c>
      <c r="AK757" s="42" t="s">
        <v>5</v>
      </c>
      <c r="AL757" s="42" t="s">
        <v>5</v>
      </c>
      <c r="AM757" s="42" t="s">
        <v>5</v>
      </c>
      <c r="AN757" s="42" t="s">
        <v>5</v>
      </c>
      <c r="AO757" s="42" t="s">
        <v>5</v>
      </c>
      <c r="AP757" s="42" t="s">
        <v>5</v>
      </c>
      <c r="AQ757" s="42" t="s">
        <v>5</v>
      </c>
      <c r="AR757" s="42" t="s">
        <v>5</v>
      </c>
      <c r="AS757" s="42" t="s">
        <v>5</v>
      </c>
      <c r="AT757" s="42" t="s">
        <v>5</v>
      </c>
      <c r="AU757" s="42" t="s">
        <v>5</v>
      </c>
      <c r="AV757" s="42" t="s">
        <v>5</v>
      </c>
      <c r="AW757" s="42" t="s">
        <v>5</v>
      </c>
      <c r="AX757" s="42" t="s">
        <v>5</v>
      </c>
      <c r="AY757" s="42" t="s">
        <v>5</v>
      </c>
      <c r="AZ757" s="42" t="s">
        <v>5</v>
      </c>
      <c r="BA757" s="42" t="s">
        <v>4</v>
      </c>
      <c r="BB757" s="42" t="s">
        <v>5</v>
      </c>
      <c r="BC757" s="42" t="s">
        <v>5</v>
      </c>
      <c r="BD757" s="42" t="s">
        <v>5</v>
      </c>
      <c r="BE757" s="42" t="s">
        <v>5</v>
      </c>
      <c r="BF757" s="42" t="s">
        <v>5</v>
      </c>
      <c r="BG757" s="42" t="s">
        <v>5</v>
      </c>
      <c r="BH757" s="42" t="s">
        <v>5</v>
      </c>
      <c r="BI757" s="42" t="s">
        <v>4</v>
      </c>
      <c r="BJ757" s="42" t="s">
        <v>4</v>
      </c>
      <c r="BK757" s="42" t="s">
        <v>4</v>
      </c>
      <c r="BL757" s="42" t="s">
        <v>4</v>
      </c>
    </row>
    <row r="758" spans="1:64">
      <c r="A758" s="41" t="s">
        <v>271</v>
      </c>
      <c r="B758" s="41" t="s">
        <v>64</v>
      </c>
      <c r="C758" s="41" t="s">
        <v>7</v>
      </c>
      <c r="D758" s="42" t="s">
        <v>5</v>
      </c>
      <c r="E758" s="42" t="s">
        <v>5</v>
      </c>
      <c r="F758" s="42" t="s">
        <v>5</v>
      </c>
      <c r="G758" s="42" t="s">
        <v>5</v>
      </c>
      <c r="H758" s="42" t="s">
        <v>5</v>
      </c>
      <c r="I758" s="42" t="s">
        <v>5</v>
      </c>
      <c r="J758" s="42" t="s">
        <v>5</v>
      </c>
      <c r="K758" s="42" t="s">
        <v>5</v>
      </c>
      <c r="L758" s="42" t="s">
        <v>5</v>
      </c>
      <c r="M758" s="42" t="s">
        <v>5</v>
      </c>
      <c r="N758" s="42" t="s">
        <v>5</v>
      </c>
      <c r="O758" s="42" t="s">
        <v>5</v>
      </c>
      <c r="P758" s="42" t="s">
        <v>5</v>
      </c>
      <c r="Q758" s="42" t="s">
        <v>5</v>
      </c>
      <c r="R758" s="42" t="s">
        <v>5</v>
      </c>
      <c r="S758" s="42" t="s">
        <v>5</v>
      </c>
      <c r="T758" s="42" t="s">
        <v>5</v>
      </c>
      <c r="U758" s="42" t="s">
        <v>5</v>
      </c>
      <c r="V758" s="42" t="s">
        <v>5</v>
      </c>
      <c r="W758" s="42" t="s">
        <v>5</v>
      </c>
      <c r="X758" s="42" t="s">
        <v>5</v>
      </c>
      <c r="Y758" s="42" t="s">
        <v>5</v>
      </c>
      <c r="Z758" s="42" t="s">
        <v>5</v>
      </c>
      <c r="AA758" s="42" t="s">
        <v>5</v>
      </c>
      <c r="AB758" s="42">
        <v>1000</v>
      </c>
      <c r="AC758" s="42">
        <v>990</v>
      </c>
      <c r="AD758" s="42">
        <v>2337</v>
      </c>
      <c r="AE758" s="42">
        <v>1988</v>
      </c>
      <c r="AF758" s="42">
        <v>1852</v>
      </c>
      <c r="AG758" s="42">
        <v>2354</v>
      </c>
      <c r="AH758" s="42">
        <v>2178</v>
      </c>
      <c r="AI758" s="42">
        <v>1991</v>
      </c>
      <c r="AJ758" s="42">
        <v>2019</v>
      </c>
      <c r="AK758" s="42">
        <v>2007</v>
      </c>
      <c r="AL758" s="42">
        <v>1020</v>
      </c>
      <c r="AM758" s="42">
        <v>854</v>
      </c>
      <c r="AN758" s="42">
        <v>1626</v>
      </c>
      <c r="AO758" s="42">
        <v>1637</v>
      </c>
      <c r="AP758" s="42">
        <v>1933</v>
      </c>
      <c r="AQ758" s="42">
        <v>1372</v>
      </c>
      <c r="AR758" s="42">
        <v>1639</v>
      </c>
      <c r="AS758" s="42">
        <v>2360</v>
      </c>
      <c r="AT758" s="42">
        <v>2322</v>
      </c>
      <c r="AU758" s="42">
        <v>1876</v>
      </c>
      <c r="AV758" s="42">
        <v>1809</v>
      </c>
      <c r="AW758" s="42">
        <v>1457</v>
      </c>
      <c r="AX758" s="42">
        <v>1503</v>
      </c>
      <c r="AY758" s="42">
        <v>2680</v>
      </c>
      <c r="AZ758" s="42">
        <v>2392</v>
      </c>
      <c r="BA758" s="42" t="s">
        <v>4</v>
      </c>
      <c r="BB758" s="42">
        <v>2947</v>
      </c>
      <c r="BC758" s="42">
        <v>2754</v>
      </c>
      <c r="BD758" s="42">
        <v>2696</v>
      </c>
      <c r="BE758" s="42">
        <v>2445</v>
      </c>
      <c r="BF758" s="42">
        <v>1757</v>
      </c>
      <c r="BG758" s="42">
        <v>2561</v>
      </c>
      <c r="BH758" s="42">
        <v>2853</v>
      </c>
      <c r="BI758" s="42">
        <v>1776</v>
      </c>
      <c r="BJ758" s="42">
        <v>1545</v>
      </c>
      <c r="BK758" s="42">
        <v>2147</v>
      </c>
      <c r="BL758" s="42">
        <v>1806</v>
      </c>
    </row>
    <row r="759" spans="1:64">
      <c r="A759" s="41" t="s">
        <v>279</v>
      </c>
      <c r="B759" s="41" t="s">
        <v>64</v>
      </c>
      <c r="C759" s="41" t="s">
        <v>6</v>
      </c>
      <c r="D759" s="42" t="s">
        <v>5</v>
      </c>
      <c r="E759" s="42" t="s">
        <v>5</v>
      </c>
      <c r="F759" s="42" t="s">
        <v>5</v>
      </c>
      <c r="G759" s="42" t="s">
        <v>5</v>
      </c>
      <c r="H759" s="42" t="s">
        <v>5</v>
      </c>
      <c r="I759" s="42" t="s">
        <v>5</v>
      </c>
      <c r="J759" s="42" t="s">
        <v>5</v>
      </c>
      <c r="K759" s="42" t="s">
        <v>5</v>
      </c>
      <c r="L759" s="42" t="s">
        <v>5</v>
      </c>
      <c r="M759" s="42" t="s">
        <v>5</v>
      </c>
      <c r="N759" s="42" t="s">
        <v>5</v>
      </c>
      <c r="O759" s="42" t="s">
        <v>5</v>
      </c>
      <c r="P759" s="42" t="s">
        <v>5</v>
      </c>
      <c r="Q759" s="42" t="s">
        <v>5</v>
      </c>
      <c r="R759" s="42" t="s">
        <v>5</v>
      </c>
      <c r="S759" s="42" t="s">
        <v>5</v>
      </c>
      <c r="T759" s="42" t="s">
        <v>5</v>
      </c>
      <c r="U759" s="42" t="s">
        <v>5</v>
      </c>
      <c r="V759" s="42" t="s">
        <v>5</v>
      </c>
      <c r="W759" s="42" t="s">
        <v>5</v>
      </c>
      <c r="X759" s="42" t="s">
        <v>5</v>
      </c>
      <c r="Y759" s="42" t="s">
        <v>5</v>
      </c>
      <c r="Z759" s="42" t="s">
        <v>5</v>
      </c>
      <c r="AA759" s="42" t="s">
        <v>5</v>
      </c>
      <c r="AB759" s="42" t="s">
        <v>5</v>
      </c>
      <c r="AC759" s="42" t="s">
        <v>5</v>
      </c>
      <c r="AD759" s="42" t="s">
        <v>5</v>
      </c>
      <c r="AE759" s="42" t="s">
        <v>5</v>
      </c>
      <c r="AF759" s="42" t="s">
        <v>5</v>
      </c>
      <c r="AG759" s="42" t="s">
        <v>5</v>
      </c>
      <c r="AH759" s="42" t="s">
        <v>5</v>
      </c>
      <c r="AI759" s="42" t="s">
        <v>5</v>
      </c>
      <c r="AJ759" s="42">
        <v>2</v>
      </c>
      <c r="AK759" s="42" t="s">
        <v>5</v>
      </c>
      <c r="AL759" s="42" t="s">
        <v>5</v>
      </c>
      <c r="AM759" s="42" t="s">
        <v>5</v>
      </c>
      <c r="AN759" s="42" t="s">
        <v>5</v>
      </c>
      <c r="AO759" s="42" t="s">
        <v>5</v>
      </c>
      <c r="AP759" s="42" t="s">
        <v>5</v>
      </c>
      <c r="AQ759" s="42" t="s">
        <v>5</v>
      </c>
      <c r="AR759" s="42" t="s">
        <v>5</v>
      </c>
      <c r="AS759" s="42" t="s">
        <v>5</v>
      </c>
      <c r="AT759" s="42" t="s">
        <v>5</v>
      </c>
      <c r="AU759" s="42" t="s">
        <v>5</v>
      </c>
      <c r="AV759" s="42" t="s">
        <v>5</v>
      </c>
      <c r="AW759" s="42" t="s">
        <v>5</v>
      </c>
      <c r="AX759" s="42" t="s">
        <v>5</v>
      </c>
      <c r="AY759" s="42" t="s">
        <v>5</v>
      </c>
      <c r="AZ759" s="42" t="s">
        <v>5</v>
      </c>
      <c r="BA759" s="42" t="s">
        <v>5</v>
      </c>
      <c r="BB759" s="42">
        <v>2</v>
      </c>
      <c r="BC759" s="42">
        <v>7</v>
      </c>
      <c r="BD759" s="42">
        <v>10</v>
      </c>
      <c r="BE759" s="42">
        <v>19</v>
      </c>
      <c r="BF759" s="42">
        <v>61</v>
      </c>
      <c r="BG759" s="42">
        <v>70</v>
      </c>
      <c r="BH759" s="42">
        <v>73</v>
      </c>
      <c r="BI759" s="42">
        <v>117</v>
      </c>
      <c r="BJ759" s="42">
        <v>112</v>
      </c>
      <c r="BK759" s="42">
        <v>72</v>
      </c>
      <c r="BL759" s="42">
        <v>164</v>
      </c>
    </row>
    <row r="760" spans="1:64">
      <c r="A760" s="41" t="s">
        <v>279</v>
      </c>
      <c r="B760" s="41" t="s">
        <v>64</v>
      </c>
      <c r="C760" s="41" t="s">
        <v>9</v>
      </c>
      <c r="D760" s="42" t="s">
        <v>5</v>
      </c>
      <c r="E760" s="42" t="s">
        <v>5</v>
      </c>
      <c r="F760" s="42" t="s">
        <v>5</v>
      </c>
      <c r="G760" s="42" t="s">
        <v>5</v>
      </c>
      <c r="H760" s="42" t="s">
        <v>5</v>
      </c>
      <c r="I760" s="42" t="s">
        <v>5</v>
      </c>
      <c r="J760" s="42" t="s">
        <v>5</v>
      </c>
      <c r="K760" s="42" t="s">
        <v>5</v>
      </c>
      <c r="L760" s="42" t="s">
        <v>5</v>
      </c>
      <c r="M760" s="42" t="s">
        <v>5</v>
      </c>
      <c r="N760" s="42" t="s">
        <v>5</v>
      </c>
      <c r="O760" s="42" t="s">
        <v>5</v>
      </c>
      <c r="P760" s="42" t="s">
        <v>5</v>
      </c>
      <c r="Q760" s="42" t="s">
        <v>5</v>
      </c>
      <c r="R760" s="42" t="s">
        <v>5</v>
      </c>
      <c r="S760" s="42" t="s">
        <v>5</v>
      </c>
      <c r="T760" s="42" t="s">
        <v>5</v>
      </c>
      <c r="U760" s="42" t="s">
        <v>5</v>
      </c>
      <c r="V760" s="42" t="s">
        <v>5</v>
      </c>
      <c r="W760" s="42" t="s">
        <v>5</v>
      </c>
      <c r="X760" s="42" t="s">
        <v>5</v>
      </c>
      <c r="Y760" s="42" t="s">
        <v>5</v>
      </c>
      <c r="Z760" s="42" t="s">
        <v>5</v>
      </c>
      <c r="AA760" s="42">
        <v>47</v>
      </c>
      <c r="AB760" s="42">
        <v>2</v>
      </c>
      <c r="AC760" s="42" t="s">
        <v>5</v>
      </c>
      <c r="AD760" s="42" t="s">
        <v>5</v>
      </c>
      <c r="AE760" s="42" t="s">
        <v>5</v>
      </c>
      <c r="AF760" s="42" t="s">
        <v>5</v>
      </c>
      <c r="AG760" s="42" t="s">
        <v>5</v>
      </c>
      <c r="AH760" s="42" t="s">
        <v>5</v>
      </c>
      <c r="AI760" s="42" t="s">
        <v>5</v>
      </c>
      <c r="AJ760" s="42" t="s">
        <v>5</v>
      </c>
      <c r="AK760" s="42" t="s">
        <v>5</v>
      </c>
      <c r="AL760" s="42" t="s">
        <v>5</v>
      </c>
      <c r="AM760" s="42" t="s">
        <v>5</v>
      </c>
      <c r="AN760" s="42" t="s">
        <v>5</v>
      </c>
      <c r="AO760" s="42" t="s">
        <v>5</v>
      </c>
      <c r="AP760" s="42" t="s">
        <v>5</v>
      </c>
      <c r="AQ760" s="42" t="s">
        <v>5</v>
      </c>
      <c r="AR760" s="42" t="s">
        <v>5</v>
      </c>
      <c r="AS760" s="42" t="s">
        <v>5</v>
      </c>
      <c r="AT760" s="42" t="s">
        <v>5</v>
      </c>
      <c r="AU760" s="42" t="s">
        <v>5</v>
      </c>
      <c r="AV760" s="42" t="s">
        <v>5</v>
      </c>
      <c r="AW760" s="42" t="s">
        <v>5</v>
      </c>
      <c r="AX760" s="42" t="s">
        <v>5</v>
      </c>
      <c r="AY760" s="42" t="s">
        <v>5</v>
      </c>
      <c r="AZ760" s="42" t="s">
        <v>5</v>
      </c>
      <c r="BA760" s="42" t="s">
        <v>5</v>
      </c>
      <c r="BB760" s="42" t="s">
        <v>5</v>
      </c>
      <c r="BC760" s="42" t="s">
        <v>5</v>
      </c>
      <c r="BD760" s="42" t="s">
        <v>5</v>
      </c>
      <c r="BE760" s="42" t="s">
        <v>5</v>
      </c>
      <c r="BF760" s="42" t="s">
        <v>5</v>
      </c>
      <c r="BG760" s="42" t="s">
        <v>5</v>
      </c>
      <c r="BH760" s="42" t="s">
        <v>5</v>
      </c>
      <c r="BI760" s="42" t="s">
        <v>5</v>
      </c>
      <c r="BJ760" s="42" t="s">
        <v>5</v>
      </c>
      <c r="BK760" s="42" t="s">
        <v>4</v>
      </c>
      <c r="BL760" s="42" t="s">
        <v>4</v>
      </c>
    </row>
    <row r="761" spans="1:64">
      <c r="A761" s="41" t="s">
        <v>279</v>
      </c>
      <c r="B761" s="41" t="s">
        <v>64</v>
      </c>
      <c r="C761" s="41" t="s">
        <v>7</v>
      </c>
      <c r="D761" s="42" t="s">
        <v>5</v>
      </c>
      <c r="E761" s="42" t="s">
        <v>5</v>
      </c>
      <c r="F761" s="42" t="s">
        <v>5</v>
      </c>
      <c r="G761" s="42" t="s">
        <v>5</v>
      </c>
      <c r="H761" s="42" t="s">
        <v>5</v>
      </c>
      <c r="I761" s="42" t="s">
        <v>5</v>
      </c>
      <c r="J761" s="42" t="s">
        <v>5</v>
      </c>
      <c r="K761" s="42" t="s">
        <v>5</v>
      </c>
      <c r="L761" s="42" t="s">
        <v>5</v>
      </c>
      <c r="M761" s="42" t="s">
        <v>5</v>
      </c>
      <c r="N761" s="42" t="s">
        <v>5</v>
      </c>
      <c r="O761" s="42" t="s">
        <v>5</v>
      </c>
      <c r="P761" s="42" t="s">
        <v>5</v>
      </c>
      <c r="Q761" s="42" t="s">
        <v>5</v>
      </c>
      <c r="R761" s="42" t="s">
        <v>5</v>
      </c>
      <c r="S761" s="42" t="s">
        <v>5</v>
      </c>
      <c r="T761" s="42" t="s">
        <v>5</v>
      </c>
      <c r="U761" s="42" t="s">
        <v>5</v>
      </c>
      <c r="V761" s="42" t="s">
        <v>5</v>
      </c>
      <c r="W761" s="42" t="s">
        <v>5</v>
      </c>
      <c r="X761" s="42" t="s">
        <v>5</v>
      </c>
      <c r="Y761" s="42" t="s">
        <v>5</v>
      </c>
      <c r="Z761" s="42" t="s">
        <v>5</v>
      </c>
      <c r="AA761" s="42" t="s">
        <v>5</v>
      </c>
      <c r="AB761" s="42" t="s">
        <v>5</v>
      </c>
      <c r="AC761" s="42" t="s">
        <v>5</v>
      </c>
      <c r="AD761" s="42" t="s">
        <v>5</v>
      </c>
      <c r="AE761" s="42" t="s">
        <v>5</v>
      </c>
      <c r="AF761" s="42" t="s">
        <v>11</v>
      </c>
      <c r="AG761" s="42" t="s">
        <v>5</v>
      </c>
      <c r="AH761" s="42" t="s">
        <v>5</v>
      </c>
      <c r="AI761" s="42" t="s">
        <v>5</v>
      </c>
      <c r="AJ761" s="42" t="s">
        <v>5</v>
      </c>
      <c r="AK761" s="42" t="s">
        <v>5</v>
      </c>
      <c r="AL761" s="42" t="s">
        <v>5</v>
      </c>
      <c r="AM761" s="42" t="s">
        <v>5</v>
      </c>
      <c r="AN761" s="42" t="s">
        <v>5</v>
      </c>
      <c r="AO761" s="42" t="s">
        <v>5</v>
      </c>
      <c r="AP761" s="42" t="s">
        <v>5</v>
      </c>
      <c r="AQ761" s="42" t="s">
        <v>5</v>
      </c>
      <c r="AR761" s="42" t="s">
        <v>5</v>
      </c>
      <c r="AS761" s="42" t="s">
        <v>5</v>
      </c>
      <c r="AT761" s="42" t="s">
        <v>5</v>
      </c>
      <c r="AU761" s="42" t="s">
        <v>5</v>
      </c>
      <c r="AV761" s="42" t="s">
        <v>5</v>
      </c>
      <c r="AW761" s="42" t="s">
        <v>5</v>
      </c>
      <c r="AX761" s="42" t="s">
        <v>5</v>
      </c>
      <c r="AY761" s="42" t="s">
        <v>5</v>
      </c>
      <c r="AZ761" s="42" t="s">
        <v>5</v>
      </c>
      <c r="BA761" s="42" t="s">
        <v>5</v>
      </c>
      <c r="BB761" s="42" t="s">
        <v>5</v>
      </c>
      <c r="BC761" s="42">
        <v>1</v>
      </c>
      <c r="BD761" s="42">
        <v>4</v>
      </c>
      <c r="BE761" s="42">
        <v>3</v>
      </c>
      <c r="BF761" s="42">
        <v>15</v>
      </c>
      <c r="BG761" s="42">
        <v>39</v>
      </c>
      <c r="BH761" s="42">
        <v>145</v>
      </c>
      <c r="BI761" s="42">
        <v>44</v>
      </c>
      <c r="BJ761" s="42">
        <v>26</v>
      </c>
      <c r="BK761" s="42">
        <v>63</v>
      </c>
      <c r="BL761" s="42">
        <v>89</v>
      </c>
    </row>
    <row r="762" spans="1:64">
      <c r="A762" s="41" t="s">
        <v>281</v>
      </c>
      <c r="B762" s="41" t="s">
        <v>64</v>
      </c>
      <c r="C762" s="41" t="s">
        <v>7</v>
      </c>
      <c r="D762" s="42" t="s">
        <v>5</v>
      </c>
      <c r="E762" s="42" t="s">
        <v>5</v>
      </c>
      <c r="F762" s="42" t="s">
        <v>5</v>
      </c>
      <c r="G762" s="42" t="s">
        <v>5</v>
      </c>
      <c r="H762" s="42" t="s">
        <v>5</v>
      </c>
      <c r="I762" s="42" t="s">
        <v>5</v>
      </c>
      <c r="J762" s="42" t="s">
        <v>5</v>
      </c>
      <c r="K762" s="42" t="s">
        <v>5</v>
      </c>
      <c r="L762" s="42" t="s">
        <v>5</v>
      </c>
      <c r="M762" s="42" t="s">
        <v>5</v>
      </c>
      <c r="N762" s="42" t="s">
        <v>5</v>
      </c>
      <c r="O762" s="42" t="s">
        <v>5</v>
      </c>
      <c r="P762" s="42" t="s">
        <v>5</v>
      </c>
      <c r="Q762" s="42" t="s">
        <v>5</v>
      </c>
      <c r="R762" s="42" t="s">
        <v>5</v>
      </c>
      <c r="S762" s="42" t="s">
        <v>5</v>
      </c>
      <c r="T762" s="42" t="s">
        <v>5</v>
      </c>
      <c r="U762" s="42" t="s">
        <v>5</v>
      </c>
      <c r="V762" s="42" t="s">
        <v>5</v>
      </c>
      <c r="W762" s="42" t="s">
        <v>5</v>
      </c>
      <c r="X762" s="42" t="s">
        <v>5</v>
      </c>
      <c r="Y762" s="42" t="s">
        <v>5</v>
      </c>
      <c r="Z762" s="42" t="s">
        <v>5</v>
      </c>
      <c r="AA762" s="42" t="s">
        <v>5</v>
      </c>
      <c r="AB762" s="42" t="s">
        <v>5</v>
      </c>
      <c r="AC762" s="42" t="s">
        <v>5</v>
      </c>
      <c r="AD762" s="42" t="s">
        <v>5</v>
      </c>
      <c r="AE762" s="42" t="s">
        <v>5</v>
      </c>
      <c r="AF762" s="42" t="s">
        <v>5</v>
      </c>
      <c r="AG762" s="42" t="s">
        <v>5</v>
      </c>
      <c r="AH762" s="42" t="s">
        <v>5</v>
      </c>
      <c r="AI762" s="42" t="s">
        <v>5</v>
      </c>
      <c r="AJ762" s="42" t="s">
        <v>5</v>
      </c>
      <c r="AK762" s="42" t="s">
        <v>5</v>
      </c>
      <c r="AL762" s="42" t="s">
        <v>5</v>
      </c>
      <c r="AM762" s="42" t="s">
        <v>5</v>
      </c>
      <c r="AN762" s="42" t="s">
        <v>5</v>
      </c>
      <c r="AO762" s="42" t="s">
        <v>5</v>
      </c>
      <c r="AP762" s="42" t="s">
        <v>5</v>
      </c>
      <c r="AQ762" s="42" t="s">
        <v>5</v>
      </c>
      <c r="AR762" s="42" t="s">
        <v>5</v>
      </c>
      <c r="AS762" s="42" t="s">
        <v>5</v>
      </c>
      <c r="AT762" s="42" t="s">
        <v>5</v>
      </c>
      <c r="AU762" s="42" t="s">
        <v>5</v>
      </c>
      <c r="AV762" s="42">
        <v>1</v>
      </c>
      <c r="AW762" s="42" t="s">
        <v>5</v>
      </c>
      <c r="AX762" s="42" t="s">
        <v>5</v>
      </c>
      <c r="AY762" s="42" t="s">
        <v>5</v>
      </c>
      <c r="AZ762" s="42" t="s">
        <v>5</v>
      </c>
      <c r="BA762" s="42" t="s">
        <v>5</v>
      </c>
      <c r="BB762" s="42" t="s">
        <v>5</v>
      </c>
      <c r="BC762" s="42" t="s">
        <v>5</v>
      </c>
      <c r="BD762" s="42" t="s">
        <v>5</v>
      </c>
      <c r="BE762" s="42">
        <v>1</v>
      </c>
      <c r="BF762" s="42">
        <v>1</v>
      </c>
      <c r="BG762" s="42">
        <v>2</v>
      </c>
      <c r="BH762" s="42">
        <v>1</v>
      </c>
      <c r="BI762" s="42">
        <v>1</v>
      </c>
      <c r="BJ762" s="42">
        <v>2</v>
      </c>
      <c r="BK762" s="42">
        <v>3</v>
      </c>
      <c r="BL762" s="42">
        <v>2</v>
      </c>
    </row>
    <row r="763" spans="1:64">
      <c r="A763" s="41" t="s">
        <v>282</v>
      </c>
      <c r="B763" s="41" t="s">
        <v>64</v>
      </c>
      <c r="C763" s="41" t="s">
        <v>6</v>
      </c>
      <c r="D763" s="42" t="s">
        <v>5</v>
      </c>
      <c r="E763" s="42" t="s">
        <v>5</v>
      </c>
      <c r="F763" s="42" t="s">
        <v>5</v>
      </c>
      <c r="G763" s="42" t="s">
        <v>5</v>
      </c>
      <c r="H763" s="42" t="s">
        <v>5</v>
      </c>
      <c r="I763" s="42" t="s">
        <v>5</v>
      </c>
      <c r="J763" s="42" t="s">
        <v>5</v>
      </c>
      <c r="K763" s="42" t="s">
        <v>5</v>
      </c>
      <c r="L763" s="42" t="s">
        <v>5</v>
      </c>
      <c r="M763" s="42" t="s">
        <v>5</v>
      </c>
      <c r="N763" s="42" t="s">
        <v>5</v>
      </c>
      <c r="O763" s="42" t="s">
        <v>5</v>
      </c>
      <c r="P763" s="42" t="s">
        <v>5</v>
      </c>
      <c r="Q763" s="42" t="s">
        <v>5</v>
      </c>
      <c r="R763" s="42" t="s">
        <v>5</v>
      </c>
      <c r="S763" s="42" t="s">
        <v>5</v>
      </c>
      <c r="T763" s="42" t="s">
        <v>5</v>
      </c>
      <c r="U763" s="42" t="s">
        <v>5</v>
      </c>
      <c r="V763" s="42" t="s">
        <v>5</v>
      </c>
      <c r="W763" s="42" t="s">
        <v>5</v>
      </c>
      <c r="X763" s="42" t="s">
        <v>5</v>
      </c>
      <c r="Y763" s="42" t="s">
        <v>5</v>
      </c>
      <c r="Z763" s="42" t="s">
        <v>5</v>
      </c>
      <c r="AA763" s="42" t="s">
        <v>5</v>
      </c>
      <c r="AB763" s="42" t="s">
        <v>5</v>
      </c>
      <c r="AC763" s="42" t="s">
        <v>5</v>
      </c>
      <c r="AD763" s="42" t="s">
        <v>5</v>
      </c>
      <c r="AE763" s="42" t="s">
        <v>5</v>
      </c>
      <c r="AF763" s="42" t="s">
        <v>5</v>
      </c>
      <c r="AG763" s="42" t="s">
        <v>5</v>
      </c>
      <c r="AH763" s="42" t="s">
        <v>5</v>
      </c>
      <c r="AI763" s="42" t="s">
        <v>5</v>
      </c>
      <c r="AJ763" s="42" t="s">
        <v>5</v>
      </c>
      <c r="AK763" s="42" t="s">
        <v>5</v>
      </c>
      <c r="AL763" s="42" t="s">
        <v>5</v>
      </c>
      <c r="AM763" s="42" t="s">
        <v>5</v>
      </c>
      <c r="AN763" s="42" t="s">
        <v>5</v>
      </c>
      <c r="AO763" s="42" t="s">
        <v>5</v>
      </c>
      <c r="AP763" s="42" t="s">
        <v>5</v>
      </c>
      <c r="AQ763" s="42" t="s">
        <v>5</v>
      </c>
      <c r="AR763" s="42" t="s">
        <v>5</v>
      </c>
      <c r="AS763" s="42" t="s">
        <v>5</v>
      </c>
      <c r="AT763" s="42" t="s">
        <v>5</v>
      </c>
      <c r="AU763" s="42" t="s">
        <v>11</v>
      </c>
      <c r="AV763" s="42" t="s">
        <v>5</v>
      </c>
      <c r="AW763" s="42" t="s">
        <v>11</v>
      </c>
      <c r="AX763" s="42" t="s">
        <v>5</v>
      </c>
      <c r="AY763" s="42" t="s">
        <v>5</v>
      </c>
      <c r="AZ763" s="42" t="s">
        <v>5</v>
      </c>
      <c r="BA763" s="42" t="s">
        <v>5</v>
      </c>
      <c r="BB763" s="42" t="s">
        <v>5</v>
      </c>
      <c r="BC763" s="42" t="s">
        <v>5</v>
      </c>
      <c r="BD763" s="42" t="s">
        <v>5</v>
      </c>
      <c r="BE763" s="42" t="s">
        <v>5</v>
      </c>
      <c r="BF763" s="42" t="s">
        <v>5</v>
      </c>
      <c r="BG763" s="42" t="s">
        <v>5</v>
      </c>
      <c r="BH763" s="42">
        <v>22</v>
      </c>
      <c r="BI763" s="42">
        <v>30</v>
      </c>
      <c r="BJ763" s="42">
        <v>62</v>
      </c>
      <c r="BK763" s="42">
        <v>47</v>
      </c>
      <c r="BL763" s="42">
        <v>61</v>
      </c>
    </row>
    <row r="764" spans="1:64">
      <c r="A764" s="41" t="s">
        <v>282</v>
      </c>
      <c r="B764" s="41" t="s">
        <v>64</v>
      </c>
      <c r="C764" s="41" t="s">
        <v>7</v>
      </c>
      <c r="D764" s="42" t="s">
        <v>4</v>
      </c>
      <c r="E764" s="42" t="s">
        <v>4</v>
      </c>
      <c r="F764" s="42" t="s">
        <v>4</v>
      </c>
      <c r="G764" s="42" t="s">
        <v>4</v>
      </c>
      <c r="H764" s="42" t="s">
        <v>4</v>
      </c>
      <c r="I764" s="42" t="s">
        <v>4</v>
      </c>
      <c r="J764" s="42" t="s">
        <v>4</v>
      </c>
      <c r="K764" s="42" t="s">
        <v>4</v>
      </c>
      <c r="L764" s="42" t="s">
        <v>4</v>
      </c>
      <c r="M764" s="42" t="s">
        <v>4</v>
      </c>
      <c r="N764" s="42" t="s">
        <v>4</v>
      </c>
      <c r="O764" s="42" t="s">
        <v>4</v>
      </c>
      <c r="P764" s="42" t="s">
        <v>4</v>
      </c>
      <c r="Q764" s="42" t="s">
        <v>4</v>
      </c>
      <c r="R764" s="42" t="s">
        <v>4</v>
      </c>
      <c r="S764" s="42" t="s">
        <v>4</v>
      </c>
      <c r="T764" s="42" t="s">
        <v>4</v>
      </c>
      <c r="U764" s="42" t="s">
        <v>4</v>
      </c>
      <c r="V764" s="42" t="s">
        <v>4</v>
      </c>
      <c r="W764" s="42" t="s">
        <v>4</v>
      </c>
      <c r="X764" s="42" t="s">
        <v>4</v>
      </c>
      <c r="Y764" s="42" t="s">
        <v>4</v>
      </c>
      <c r="Z764" s="42" t="s">
        <v>4</v>
      </c>
      <c r="AA764" s="42" t="s">
        <v>4</v>
      </c>
      <c r="AB764" s="42" t="s">
        <v>4</v>
      </c>
      <c r="AC764" s="42" t="s">
        <v>4</v>
      </c>
      <c r="AD764" s="42" t="s">
        <v>4</v>
      </c>
      <c r="AE764" s="42" t="s">
        <v>4</v>
      </c>
      <c r="AF764" s="42" t="s">
        <v>4</v>
      </c>
      <c r="AG764" s="42" t="s">
        <v>4</v>
      </c>
      <c r="AH764" s="42" t="s">
        <v>4</v>
      </c>
      <c r="AI764" s="42" t="s">
        <v>4</v>
      </c>
      <c r="AJ764" s="42" t="s">
        <v>4</v>
      </c>
      <c r="AK764" s="42" t="s">
        <v>4</v>
      </c>
      <c r="AL764" s="42" t="s">
        <v>4</v>
      </c>
      <c r="AM764" s="42" t="s">
        <v>4</v>
      </c>
      <c r="AN764" s="42" t="s">
        <v>4</v>
      </c>
      <c r="AO764" s="42" t="s">
        <v>4</v>
      </c>
      <c r="AP764" s="42" t="s">
        <v>4</v>
      </c>
      <c r="AQ764" s="42" t="s">
        <v>4</v>
      </c>
      <c r="AR764" s="42" t="s">
        <v>4</v>
      </c>
      <c r="AS764" s="42" t="s">
        <v>4</v>
      </c>
      <c r="AT764" s="42" t="s">
        <v>4</v>
      </c>
      <c r="AU764" s="42" t="s">
        <v>4</v>
      </c>
      <c r="AV764" s="42" t="s">
        <v>4</v>
      </c>
      <c r="AW764" s="42" t="s">
        <v>4</v>
      </c>
      <c r="AX764" s="42" t="s">
        <v>4</v>
      </c>
      <c r="AY764" s="42" t="s">
        <v>4</v>
      </c>
      <c r="AZ764" s="42" t="s">
        <v>4</v>
      </c>
      <c r="BA764" s="42" t="s">
        <v>4</v>
      </c>
      <c r="BB764" s="42" t="s">
        <v>4</v>
      </c>
      <c r="BC764" s="42" t="s">
        <v>4</v>
      </c>
      <c r="BD764" s="42" t="s">
        <v>4</v>
      </c>
      <c r="BE764" s="42" t="s">
        <v>4</v>
      </c>
      <c r="BF764" s="42" t="s">
        <v>4</v>
      </c>
      <c r="BG764" s="42" t="s">
        <v>4</v>
      </c>
      <c r="BH764" s="42">
        <v>23</v>
      </c>
      <c r="BI764" s="42">
        <v>9</v>
      </c>
      <c r="BJ764" s="42">
        <v>5</v>
      </c>
      <c r="BK764" s="42">
        <v>16</v>
      </c>
      <c r="BL764" s="42">
        <v>12</v>
      </c>
    </row>
    <row r="765" spans="1:64">
      <c r="B765" s="2" t="s">
        <v>64</v>
      </c>
      <c r="D765" s="2">
        <f>SUM(D747:D764)</f>
        <v>0</v>
      </c>
      <c r="E765" s="2">
        <f t="shared" ref="E765:BL765" si="53">SUM(E747:E764)</f>
        <v>0</v>
      </c>
      <c r="F765" s="2">
        <f t="shared" si="53"/>
        <v>0</v>
      </c>
      <c r="G765" s="2">
        <f t="shared" si="53"/>
        <v>0</v>
      </c>
      <c r="H765" s="2">
        <f t="shared" si="53"/>
        <v>0</v>
      </c>
      <c r="I765" s="2">
        <f t="shared" si="53"/>
        <v>0</v>
      </c>
      <c r="J765" s="2">
        <f t="shared" si="53"/>
        <v>0</v>
      </c>
      <c r="K765" s="2">
        <f t="shared" si="53"/>
        <v>0</v>
      </c>
      <c r="L765" s="2">
        <f t="shared" si="53"/>
        <v>0</v>
      </c>
      <c r="M765" s="2">
        <f t="shared" si="53"/>
        <v>0</v>
      </c>
      <c r="N765" s="2">
        <f t="shared" si="53"/>
        <v>77</v>
      </c>
      <c r="O765" s="2">
        <f t="shared" si="53"/>
        <v>0</v>
      </c>
      <c r="P765" s="2">
        <f t="shared" si="53"/>
        <v>53</v>
      </c>
      <c r="Q765" s="2">
        <f t="shared" si="53"/>
        <v>36</v>
      </c>
      <c r="R765" s="2">
        <f t="shared" si="53"/>
        <v>43</v>
      </c>
      <c r="S765" s="2">
        <f t="shared" si="53"/>
        <v>58</v>
      </c>
      <c r="T765" s="2">
        <f t="shared" si="53"/>
        <v>31</v>
      </c>
      <c r="U765" s="2">
        <f t="shared" si="53"/>
        <v>29</v>
      </c>
      <c r="V765" s="2">
        <f t="shared" si="53"/>
        <v>21</v>
      </c>
      <c r="W765" s="2">
        <f t="shared" si="53"/>
        <v>29</v>
      </c>
      <c r="X765" s="2">
        <f t="shared" si="53"/>
        <v>113</v>
      </c>
      <c r="Y765" s="2">
        <f t="shared" si="53"/>
        <v>1573</v>
      </c>
      <c r="Z765" s="2">
        <f t="shared" si="53"/>
        <v>2127</v>
      </c>
      <c r="AA765" s="2">
        <f t="shared" si="53"/>
        <v>2415</v>
      </c>
      <c r="AB765" s="2">
        <f t="shared" si="53"/>
        <v>2925</v>
      </c>
      <c r="AC765" s="2">
        <f t="shared" si="53"/>
        <v>2626</v>
      </c>
      <c r="AD765" s="2">
        <f t="shared" si="53"/>
        <v>6272</v>
      </c>
      <c r="AE765" s="2">
        <f t="shared" si="53"/>
        <v>5609</v>
      </c>
      <c r="AF765" s="2">
        <f t="shared" si="53"/>
        <v>5778</v>
      </c>
      <c r="AG765" s="2">
        <f t="shared" si="53"/>
        <v>6529</v>
      </c>
      <c r="AH765" s="2">
        <f t="shared" si="53"/>
        <v>6354</v>
      </c>
      <c r="AI765" s="2">
        <f t="shared" si="53"/>
        <v>6455</v>
      </c>
      <c r="AJ765" s="2">
        <f t="shared" si="53"/>
        <v>6464</v>
      </c>
      <c r="AK765" s="2">
        <f t="shared" si="53"/>
        <v>6894</v>
      </c>
      <c r="AL765" s="2">
        <f t="shared" si="53"/>
        <v>5374</v>
      </c>
      <c r="AM765" s="2">
        <f t="shared" si="53"/>
        <v>4484</v>
      </c>
      <c r="AN765" s="2">
        <f t="shared" si="53"/>
        <v>5809</v>
      </c>
      <c r="AO765" s="2">
        <f t="shared" si="53"/>
        <v>4659</v>
      </c>
      <c r="AP765" s="2">
        <f t="shared" si="53"/>
        <v>5585</v>
      </c>
      <c r="AQ765" s="2">
        <f t="shared" si="53"/>
        <v>4356</v>
      </c>
      <c r="AR765" s="2">
        <f t="shared" si="53"/>
        <v>5322</v>
      </c>
      <c r="AS765" s="2">
        <f t="shared" si="53"/>
        <v>5703</v>
      </c>
      <c r="AT765" s="2">
        <f t="shared" si="53"/>
        <v>6299</v>
      </c>
      <c r="AU765" s="2">
        <f t="shared" si="53"/>
        <v>5253</v>
      </c>
      <c r="AV765" s="2">
        <f t="shared" si="53"/>
        <v>5110</v>
      </c>
      <c r="AW765" s="2">
        <f t="shared" si="53"/>
        <v>4069</v>
      </c>
      <c r="AX765" s="2">
        <f t="shared" si="53"/>
        <v>4983</v>
      </c>
      <c r="AY765" s="2">
        <f t="shared" si="53"/>
        <v>5373</v>
      </c>
      <c r="AZ765" s="2">
        <f t="shared" si="53"/>
        <v>4938</v>
      </c>
      <c r="BA765" s="2">
        <f t="shared" si="53"/>
        <v>594</v>
      </c>
      <c r="BB765" s="2">
        <f t="shared" si="53"/>
        <v>6016</v>
      </c>
      <c r="BC765" s="2">
        <f t="shared" si="53"/>
        <v>5826</v>
      </c>
      <c r="BD765" s="2">
        <f t="shared" si="53"/>
        <v>5913</v>
      </c>
      <c r="BE765" s="2">
        <f t="shared" si="53"/>
        <v>5681</v>
      </c>
      <c r="BF765" s="2">
        <f t="shared" si="53"/>
        <v>4709</v>
      </c>
      <c r="BG765" s="2">
        <f t="shared" si="53"/>
        <v>5400</v>
      </c>
      <c r="BH765" s="2">
        <f t="shared" si="53"/>
        <v>5878</v>
      </c>
      <c r="BI765" s="2">
        <f t="shared" si="53"/>
        <v>4659</v>
      </c>
      <c r="BJ765" s="2">
        <f t="shared" si="53"/>
        <v>4385</v>
      </c>
      <c r="BK765" s="2">
        <f t="shared" si="53"/>
        <v>5529</v>
      </c>
      <c r="BL765" s="2">
        <f t="shared" si="53"/>
        <v>5615</v>
      </c>
    </row>
    <row r="766" spans="1:64">
      <c r="B766" s="7" t="s">
        <v>113</v>
      </c>
      <c r="C766" s="7" t="s">
        <v>6</v>
      </c>
      <c r="D766" s="7" t="s">
        <v>4</v>
      </c>
      <c r="E766" s="7" t="s">
        <v>4</v>
      </c>
      <c r="F766" s="7" t="s">
        <v>4</v>
      </c>
      <c r="G766" s="7" t="s">
        <v>4</v>
      </c>
      <c r="H766" s="7" t="s">
        <v>4</v>
      </c>
      <c r="I766" s="7" t="s">
        <v>4</v>
      </c>
      <c r="J766" s="7" t="s">
        <v>4</v>
      </c>
      <c r="K766" s="7" t="s">
        <v>4</v>
      </c>
      <c r="L766" s="7" t="s">
        <v>4</v>
      </c>
      <c r="M766" s="7" t="s">
        <v>4</v>
      </c>
      <c r="N766" s="7" t="s">
        <v>4</v>
      </c>
      <c r="O766" s="7" t="s">
        <v>4</v>
      </c>
      <c r="P766" s="7" t="s">
        <v>4</v>
      </c>
      <c r="Q766" s="7" t="s">
        <v>4</v>
      </c>
      <c r="R766" s="7" t="s">
        <v>4</v>
      </c>
      <c r="S766" s="7" t="s">
        <v>4</v>
      </c>
      <c r="T766" s="7" t="s">
        <v>4</v>
      </c>
      <c r="U766" s="7" t="s">
        <v>4</v>
      </c>
      <c r="V766" s="7" t="s">
        <v>4</v>
      </c>
      <c r="W766" s="7" t="s">
        <v>4</v>
      </c>
      <c r="X766" s="7" t="s">
        <v>4</v>
      </c>
      <c r="Y766" s="7" t="s">
        <v>4</v>
      </c>
      <c r="Z766" s="7" t="s">
        <v>4</v>
      </c>
      <c r="AA766" s="7" t="s">
        <v>4</v>
      </c>
      <c r="AB766" s="7" t="s">
        <v>4</v>
      </c>
      <c r="AC766" s="7" t="s">
        <v>4</v>
      </c>
      <c r="AD766" s="7" t="s">
        <v>4</v>
      </c>
      <c r="AE766" s="7" t="s">
        <v>4</v>
      </c>
      <c r="AF766" s="7" t="s">
        <v>4</v>
      </c>
      <c r="AG766" s="7" t="s">
        <v>4</v>
      </c>
      <c r="AH766" s="7" t="s">
        <v>4</v>
      </c>
      <c r="AI766" s="7" t="s">
        <v>4</v>
      </c>
      <c r="AJ766" s="7" t="s">
        <v>4</v>
      </c>
      <c r="AK766" s="7" t="s">
        <v>4</v>
      </c>
      <c r="AL766" s="7" t="s">
        <v>4</v>
      </c>
      <c r="AM766" s="7" t="s">
        <v>4</v>
      </c>
      <c r="AN766" s="7" t="s">
        <v>4</v>
      </c>
      <c r="AO766" s="7" t="s">
        <v>4</v>
      </c>
      <c r="AP766" s="7" t="s">
        <v>4</v>
      </c>
      <c r="AQ766" s="7" t="s">
        <v>11</v>
      </c>
      <c r="AR766" s="7" t="s">
        <v>11</v>
      </c>
      <c r="AS766" s="7" t="s">
        <v>11</v>
      </c>
      <c r="AT766" s="7" t="s">
        <v>5</v>
      </c>
      <c r="AU766" s="7">
        <v>1</v>
      </c>
      <c r="AV766" s="7">
        <v>1</v>
      </c>
      <c r="AW766" s="7">
        <v>1</v>
      </c>
      <c r="AX766" s="7">
        <v>1</v>
      </c>
      <c r="AY766" s="7" t="s">
        <v>5</v>
      </c>
      <c r="AZ766" s="7">
        <v>1</v>
      </c>
      <c r="BA766" s="7" t="s">
        <v>11</v>
      </c>
      <c r="BB766" s="7" t="s">
        <v>11</v>
      </c>
      <c r="BC766" s="7" t="s">
        <v>5</v>
      </c>
      <c r="BD766" s="7" t="s">
        <v>5</v>
      </c>
      <c r="BE766" s="7" t="s">
        <v>5</v>
      </c>
      <c r="BF766" s="7" t="s">
        <v>5</v>
      </c>
      <c r="BG766" s="7" t="s">
        <v>5</v>
      </c>
      <c r="BH766" s="7" t="s">
        <v>11</v>
      </c>
      <c r="BI766" s="7" t="s">
        <v>5</v>
      </c>
      <c r="BJ766" s="7" t="s">
        <v>11</v>
      </c>
      <c r="BK766" s="7" t="s">
        <v>11</v>
      </c>
      <c r="BL766" s="7" t="s">
        <v>5</v>
      </c>
    </row>
    <row r="767" spans="1:64">
      <c r="B767" s="7" t="s">
        <v>113</v>
      </c>
      <c r="C767" s="7" t="s">
        <v>7</v>
      </c>
      <c r="D767" s="7" t="s">
        <v>4</v>
      </c>
      <c r="E767" s="7" t="s">
        <v>4</v>
      </c>
      <c r="F767" s="7" t="s">
        <v>4</v>
      </c>
      <c r="G767" s="7" t="s">
        <v>4</v>
      </c>
      <c r="H767" s="7" t="s">
        <v>4</v>
      </c>
      <c r="I767" s="7" t="s">
        <v>4</v>
      </c>
      <c r="J767" s="7" t="s">
        <v>4</v>
      </c>
      <c r="K767" s="7" t="s">
        <v>4</v>
      </c>
      <c r="L767" s="7" t="s">
        <v>4</v>
      </c>
      <c r="M767" s="7" t="s">
        <v>4</v>
      </c>
      <c r="N767" s="7" t="s">
        <v>4</v>
      </c>
      <c r="O767" s="7" t="s">
        <v>4</v>
      </c>
      <c r="P767" s="7" t="s">
        <v>4</v>
      </c>
      <c r="Q767" s="7" t="s">
        <v>4</v>
      </c>
      <c r="R767" s="7" t="s">
        <v>4</v>
      </c>
      <c r="S767" s="7" t="s">
        <v>4</v>
      </c>
      <c r="T767" s="7" t="s">
        <v>4</v>
      </c>
      <c r="U767" s="7" t="s">
        <v>4</v>
      </c>
      <c r="V767" s="7" t="s">
        <v>4</v>
      </c>
      <c r="W767" s="7" t="s">
        <v>4</v>
      </c>
      <c r="X767" s="7" t="s">
        <v>4</v>
      </c>
      <c r="Y767" s="7" t="s">
        <v>4</v>
      </c>
      <c r="Z767" s="7" t="s">
        <v>4</v>
      </c>
      <c r="AA767" s="7" t="s">
        <v>4</v>
      </c>
      <c r="AB767" s="7" t="s">
        <v>4</v>
      </c>
      <c r="AC767" s="7" t="s">
        <v>4</v>
      </c>
      <c r="AD767" s="7" t="s">
        <v>4</v>
      </c>
      <c r="AE767" s="7" t="s">
        <v>4</v>
      </c>
      <c r="AF767" s="7" t="s">
        <v>4</v>
      </c>
      <c r="AG767" s="7" t="s">
        <v>4</v>
      </c>
      <c r="AH767" s="7" t="s">
        <v>4</v>
      </c>
      <c r="AI767" s="7" t="s">
        <v>4</v>
      </c>
      <c r="AJ767" s="7" t="s">
        <v>4</v>
      </c>
      <c r="AK767" s="7" t="s">
        <v>4</v>
      </c>
      <c r="AL767" s="7" t="s">
        <v>4</v>
      </c>
      <c r="AM767" s="7" t="s">
        <v>4</v>
      </c>
      <c r="AN767" s="7" t="s">
        <v>4</v>
      </c>
      <c r="AO767" s="7" t="s">
        <v>4</v>
      </c>
      <c r="AP767" s="7" t="s">
        <v>4</v>
      </c>
      <c r="AQ767" s="7">
        <v>130</v>
      </c>
      <c r="AR767" s="7">
        <v>14</v>
      </c>
      <c r="AS767" s="7">
        <v>4</v>
      </c>
      <c r="AT767" s="7">
        <v>1</v>
      </c>
      <c r="AU767" s="7">
        <v>2</v>
      </c>
      <c r="AV767" s="7">
        <v>11</v>
      </c>
      <c r="AW767" s="7">
        <v>2</v>
      </c>
      <c r="AX767" s="7">
        <v>1</v>
      </c>
      <c r="AY767" s="7" t="s">
        <v>11</v>
      </c>
      <c r="AZ767" s="7">
        <v>4</v>
      </c>
      <c r="BA767" s="7">
        <v>1</v>
      </c>
      <c r="BB767" s="7">
        <v>1</v>
      </c>
      <c r="BC767" s="7" t="s">
        <v>5</v>
      </c>
      <c r="BD767" s="7" t="s">
        <v>5</v>
      </c>
      <c r="BE767" s="7" t="s">
        <v>5</v>
      </c>
      <c r="BF767" s="7">
        <v>2</v>
      </c>
      <c r="BG767" s="7">
        <v>1</v>
      </c>
      <c r="BH767" s="7">
        <v>3</v>
      </c>
      <c r="BI767" s="7" t="s">
        <v>5</v>
      </c>
      <c r="BJ767" s="7">
        <v>1</v>
      </c>
      <c r="BK767" s="7">
        <v>1</v>
      </c>
      <c r="BL767" s="7">
        <v>1</v>
      </c>
    </row>
    <row r="768" spans="1:64">
      <c r="B768" s="7" t="s">
        <v>113</v>
      </c>
      <c r="C768" s="7" t="s">
        <v>6</v>
      </c>
      <c r="D768" s="7" t="s">
        <v>5</v>
      </c>
      <c r="E768" s="7" t="s">
        <v>5</v>
      </c>
      <c r="F768" s="7" t="s">
        <v>5</v>
      </c>
      <c r="G768" s="7" t="s">
        <v>5</v>
      </c>
      <c r="H768" s="7" t="s">
        <v>5</v>
      </c>
      <c r="I768" s="7" t="s">
        <v>5</v>
      </c>
      <c r="J768" s="7" t="s">
        <v>5</v>
      </c>
      <c r="K768" s="7" t="s">
        <v>5</v>
      </c>
      <c r="L768" s="7" t="s">
        <v>5</v>
      </c>
      <c r="M768" s="7" t="s">
        <v>5</v>
      </c>
      <c r="N768" s="7" t="s">
        <v>5</v>
      </c>
      <c r="O768" s="7" t="s">
        <v>5</v>
      </c>
      <c r="P768" s="7" t="s">
        <v>5</v>
      </c>
      <c r="Q768" s="7" t="s">
        <v>5</v>
      </c>
      <c r="R768" s="7" t="s">
        <v>5</v>
      </c>
      <c r="S768" s="7" t="s">
        <v>5</v>
      </c>
      <c r="T768" s="7" t="s">
        <v>5</v>
      </c>
      <c r="U768" s="7" t="s">
        <v>5</v>
      </c>
      <c r="V768" s="7" t="s">
        <v>5</v>
      </c>
      <c r="W768" s="7" t="s">
        <v>5</v>
      </c>
      <c r="X768" s="7" t="s">
        <v>5</v>
      </c>
      <c r="Y768" s="7" t="s">
        <v>5</v>
      </c>
      <c r="Z768" s="7" t="s">
        <v>5</v>
      </c>
      <c r="AA768" s="7" t="s">
        <v>5</v>
      </c>
      <c r="AB768" s="7" t="s">
        <v>5</v>
      </c>
      <c r="AC768" s="7" t="s">
        <v>5</v>
      </c>
      <c r="AD768" s="7" t="s">
        <v>5</v>
      </c>
      <c r="AE768" s="7">
        <v>1</v>
      </c>
      <c r="AF768" s="7">
        <v>3</v>
      </c>
      <c r="AG768" s="7" t="s">
        <v>5</v>
      </c>
      <c r="AH768" s="7" t="s">
        <v>11</v>
      </c>
      <c r="AI768" s="7" t="s">
        <v>5</v>
      </c>
      <c r="AJ768" s="7" t="s">
        <v>11</v>
      </c>
      <c r="AK768" s="7" t="s">
        <v>5</v>
      </c>
      <c r="AL768" s="7" t="s">
        <v>5</v>
      </c>
      <c r="AM768" s="7" t="s">
        <v>11</v>
      </c>
      <c r="AN768" s="7" t="s">
        <v>5</v>
      </c>
      <c r="AO768" s="7" t="s">
        <v>5</v>
      </c>
      <c r="AP768" s="7" t="s">
        <v>5</v>
      </c>
      <c r="AQ768" s="7" t="s">
        <v>4</v>
      </c>
      <c r="AR768" s="7" t="s">
        <v>4</v>
      </c>
      <c r="AS768" s="7" t="s">
        <v>4</v>
      </c>
      <c r="AT768" s="7" t="s">
        <v>4</v>
      </c>
      <c r="AU768" s="7" t="s">
        <v>4</v>
      </c>
      <c r="AV768" s="7" t="s">
        <v>4</v>
      </c>
      <c r="AW768" s="7" t="s">
        <v>4</v>
      </c>
      <c r="AX768" s="7" t="s">
        <v>4</v>
      </c>
      <c r="AY768" s="7" t="s">
        <v>4</v>
      </c>
      <c r="AZ768" s="7" t="s">
        <v>4</v>
      </c>
      <c r="BA768" s="7" t="s">
        <v>4</v>
      </c>
      <c r="BB768" s="7" t="s">
        <v>4</v>
      </c>
      <c r="BC768" s="7" t="s">
        <v>4</v>
      </c>
      <c r="BD768" s="7" t="s">
        <v>4</v>
      </c>
      <c r="BE768" s="7" t="s">
        <v>4</v>
      </c>
      <c r="BF768" s="7" t="s">
        <v>4</v>
      </c>
      <c r="BG768" s="7" t="s">
        <v>4</v>
      </c>
      <c r="BH768" s="7" t="s">
        <v>4</v>
      </c>
      <c r="BI768" s="7" t="s">
        <v>4</v>
      </c>
      <c r="BJ768" s="7" t="s">
        <v>4</v>
      </c>
      <c r="BK768" s="7" t="s">
        <v>4</v>
      </c>
      <c r="BL768" s="7" t="s">
        <v>4</v>
      </c>
    </row>
    <row r="769" spans="1:64">
      <c r="B769" s="7" t="s">
        <v>113</v>
      </c>
      <c r="C769" s="7" t="s">
        <v>9</v>
      </c>
      <c r="D769" s="7" t="s">
        <v>5</v>
      </c>
      <c r="E769" s="7" t="s">
        <v>5</v>
      </c>
      <c r="F769" s="7" t="s">
        <v>5</v>
      </c>
      <c r="G769" s="7" t="s">
        <v>5</v>
      </c>
      <c r="H769" s="7" t="s">
        <v>5</v>
      </c>
      <c r="I769" s="7" t="s">
        <v>5</v>
      </c>
      <c r="J769" s="7" t="s">
        <v>5</v>
      </c>
      <c r="K769" s="7" t="s">
        <v>5</v>
      </c>
      <c r="L769" s="7" t="s">
        <v>5</v>
      </c>
      <c r="M769" s="7" t="s">
        <v>5</v>
      </c>
      <c r="N769" s="7" t="s">
        <v>5</v>
      </c>
      <c r="O769" s="7" t="s">
        <v>5</v>
      </c>
      <c r="P769" s="7" t="s">
        <v>5</v>
      </c>
      <c r="Q769" s="7" t="s">
        <v>5</v>
      </c>
      <c r="R769" s="7" t="s">
        <v>5</v>
      </c>
      <c r="S769" s="7" t="s">
        <v>5</v>
      </c>
      <c r="T769" s="7" t="s">
        <v>5</v>
      </c>
      <c r="U769" s="7" t="s">
        <v>5</v>
      </c>
      <c r="V769" s="7" t="s">
        <v>5</v>
      </c>
      <c r="W769" s="7" t="s">
        <v>5</v>
      </c>
      <c r="X769" s="7" t="s">
        <v>5</v>
      </c>
      <c r="Y769" s="7" t="s">
        <v>5</v>
      </c>
      <c r="Z769" s="7" t="s">
        <v>5</v>
      </c>
      <c r="AA769" s="7" t="s">
        <v>5</v>
      </c>
      <c r="AB769" s="7">
        <v>2055</v>
      </c>
      <c r="AC769" s="7" t="s">
        <v>5</v>
      </c>
      <c r="AD769" s="7" t="s">
        <v>5</v>
      </c>
      <c r="AE769" s="7" t="s">
        <v>5</v>
      </c>
      <c r="AF769" s="7" t="s">
        <v>5</v>
      </c>
      <c r="AG769" s="7" t="s">
        <v>5</v>
      </c>
      <c r="AH769" s="7" t="s">
        <v>5</v>
      </c>
      <c r="AI769" s="7" t="s">
        <v>5</v>
      </c>
      <c r="AJ769" s="7" t="s">
        <v>5</v>
      </c>
      <c r="AK769" s="7" t="s">
        <v>5</v>
      </c>
      <c r="AL769" s="7" t="s">
        <v>5</v>
      </c>
      <c r="AM769" s="7" t="s">
        <v>5</v>
      </c>
      <c r="AN769" s="7" t="s">
        <v>5</v>
      </c>
      <c r="AO769" s="7" t="s">
        <v>5</v>
      </c>
      <c r="AP769" s="7" t="s">
        <v>5</v>
      </c>
      <c r="AQ769" s="7" t="s">
        <v>4</v>
      </c>
      <c r="AR769" s="7" t="s">
        <v>4</v>
      </c>
      <c r="AS769" s="7" t="s">
        <v>4</v>
      </c>
      <c r="AT769" s="7" t="s">
        <v>4</v>
      </c>
      <c r="AU769" s="7" t="s">
        <v>4</v>
      </c>
      <c r="AV769" s="7" t="s">
        <v>4</v>
      </c>
      <c r="AW769" s="7" t="s">
        <v>4</v>
      </c>
      <c r="AX769" s="7" t="s">
        <v>4</v>
      </c>
      <c r="AY769" s="7" t="s">
        <v>4</v>
      </c>
      <c r="AZ769" s="7" t="s">
        <v>4</v>
      </c>
      <c r="BA769" s="7" t="s">
        <v>4</v>
      </c>
      <c r="BB769" s="7" t="s">
        <v>4</v>
      </c>
      <c r="BC769" s="7" t="s">
        <v>4</v>
      </c>
      <c r="BD769" s="7" t="s">
        <v>4</v>
      </c>
      <c r="BE769" s="7" t="s">
        <v>4</v>
      </c>
      <c r="BF769" s="7" t="s">
        <v>4</v>
      </c>
      <c r="BG769" s="7" t="s">
        <v>4</v>
      </c>
      <c r="BH769" s="7" t="s">
        <v>4</v>
      </c>
      <c r="BI769" s="7" t="s">
        <v>4</v>
      </c>
      <c r="BJ769" s="7" t="s">
        <v>4</v>
      </c>
      <c r="BK769" s="7" t="s">
        <v>4</v>
      </c>
      <c r="BL769" s="7" t="s">
        <v>4</v>
      </c>
    </row>
    <row r="770" spans="1:64">
      <c r="B770" s="7" t="s">
        <v>113</v>
      </c>
      <c r="C770" s="7" t="s">
        <v>7</v>
      </c>
      <c r="D770" s="7" t="s">
        <v>5</v>
      </c>
      <c r="E770" s="7" t="s">
        <v>5</v>
      </c>
      <c r="F770" s="7" t="s">
        <v>5</v>
      </c>
      <c r="G770" s="7" t="s">
        <v>5</v>
      </c>
      <c r="H770" s="7" t="s">
        <v>5</v>
      </c>
      <c r="I770" s="7" t="s">
        <v>5</v>
      </c>
      <c r="J770" s="7" t="s">
        <v>5</v>
      </c>
      <c r="K770" s="7" t="s">
        <v>5</v>
      </c>
      <c r="L770" s="7" t="s">
        <v>5</v>
      </c>
      <c r="M770" s="7" t="s">
        <v>5</v>
      </c>
      <c r="N770" s="7" t="s">
        <v>5</v>
      </c>
      <c r="O770" s="7" t="s">
        <v>5</v>
      </c>
      <c r="P770" s="7" t="s">
        <v>5</v>
      </c>
      <c r="Q770" s="7" t="s">
        <v>5</v>
      </c>
      <c r="R770" s="7" t="s">
        <v>5</v>
      </c>
      <c r="S770" s="7" t="s">
        <v>5</v>
      </c>
      <c r="T770" s="7" t="s">
        <v>5</v>
      </c>
      <c r="U770" s="7" t="s">
        <v>5</v>
      </c>
      <c r="V770" s="7" t="s">
        <v>5</v>
      </c>
      <c r="W770" s="7" t="s">
        <v>5</v>
      </c>
      <c r="X770" s="7" t="s">
        <v>5</v>
      </c>
      <c r="Y770" s="7" t="s">
        <v>5</v>
      </c>
      <c r="Z770" s="7" t="s">
        <v>5</v>
      </c>
      <c r="AA770" s="7" t="s">
        <v>5</v>
      </c>
      <c r="AB770" s="7" t="s">
        <v>5</v>
      </c>
      <c r="AC770" s="7">
        <v>1988</v>
      </c>
      <c r="AD770" s="7">
        <v>15</v>
      </c>
      <c r="AE770" s="7">
        <v>336</v>
      </c>
      <c r="AF770" s="7">
        <v>30</v>
      </c>
      <c r="AG770" s="7">
        <v>114</v>
      </c>
      <c r="AH770" s="7">
        <v>2</v>
      </c>
      <c r="AI770" s="7">
        <v>1</v>
      </c>
      <c r="AJ770" s="7">
        <v>1</v>
      </c>
      <c r="AK770" s="7">
        <v>1</v>
      </c>
      <c r="AL770" s="7">
        <v>1</v>
      </c>
      <c r="AM770" s="7">
        <v>4</v>
      </c>
      <c r="AN770" s="7">
        <v>4</v>
      </c>
      <c r="AO770" s="7">
        <v>5</v>
      </c>
      <c r="AP770" s="7">
        <v>28</v>
      </c>
      <c r="AQ770" s="7" t="s">
        <v>4</v>
      </c>
      <c r="AR770" s="7" t="s">
        <v>4</v>
      </c>
      <c r="AS770" s="7" t="s">
        <v>4</v>
      </c>
      <c r="AT770" s="7" t="s">
        <v>4</v>
      </c>
      <c r="AU770" s="7" t="s">
        <v>4</v>
      </c>
      <c r="AV770" s="7" t="s">
        <v>4</v>
      </c>
      <c r="AW770" s="7" t="s">
        <v>4</v>
      </c>
      <c r="AX770" s="7" t="s">
        <v>4</v>
      </c>
      <c r="AY770" s="7" t="s">
        <v>4</v>
      </c>
      <c r="AZ770" s="7" t="s">
        <v>4</v>
      </c>
      <c r="BA770" s="7" t="s">
        <v>4</v>
      </c>
      <c r="BB770" s="7" t="s">
        <v>4</v>
      </c>
      <c r="BC770" s="7" t="s">
        <v>4</v>
      </c>
      <c r="BD770" s="7" t="s">
        <v>4</v>
      </c>
      <c r="BE770" s="7" t="s">
        <v>4</v>
      </c>
      <c r="BF770" s="7" t="s">
        <v>4</v>
      </c>
      <c r="BG770" s="7" t="s">
        <v>4</v>
      </c>
      <c r="BH770" s="7" t="s">
        <v>4</v>
      </c>
      <c r="BI770" s="7" t="s">
        <v>4</v>
      </c>
      <c r="BJ770" s="7" t="s">
        <v>4</v>
      </c>
      <c r="BK770" s="7" t="s">
        <v>4</v>
      </c>
      <c r="BL770" s="7" t="s">
        <v>4</v>
      </c>
    </row>
    <row r="771" spans="1:64">
      <c r="A771" s="41" t="s">
        <v>271</v>
      </c>
      <c r="B771" s="41" t="s">
        <v>113</v>
      </c>
      <c r="C771" s="41" t="s">
        <v>6</v>
      </c>
      <c r="D771" s="42" t="s">
        <v>5</v>
      </c>
      <c r="E771" s="42" t="s">
        <v>5</v>
      </c>
      <c r="F771" s="42" t="s">
        <v>5</v>
      </c>
      <c r="G771" s="42" t="s">
        <v>5</v>
      </c>
      <c r="H771" s="42" t="s">
        <v>5</v>
      </c>
      <c r="I771" s="42" t="s">
        <v>5</v>
      </c>
      <c r="J771" s="42" t="s">
        <v>5</v>
      </c>
      <c r="K771" s="42" t="s">
        <v>5</v>
      </c>
      <c r="L771" s="42" t="s">
        <v>5</v>
      </c>
      <c r="M771" s="42" t="s">
        <v>5</v>
      </c>
      <c r="N771" s="42" t="s">
        <v>5</v>
      </c>
      <c r="O771" s="42" t="s">
        <v>5</v>
      </c>
      <c r="P771" s="42" t="s">
        <v>5</v>
      </c>
      <c r="Q771" s="42" t="s">
        <v>5</v>
      </c>
      <c r="R771" s="42" t="s">
        <v>5</v>
      </c>
      <c r="S771" s="42" t="s">
        <v>5</v>
      </c>
      <c r="T771" s="42" t="s">
        <v>5</v>
      </c>
      <c r="U771" s="42" t="s">
        <v>5</v>
      </c>
      <c r="V771" s="42" t="s">
        <v>5</v>
      </c>
      <c r="W771" s="42" t="s">
        <v>5</v>
      </c>
      <c r="X771" s="42" t="s">
        <v>5</v>
      </c>
      <c r="Y771" s="42" t="s">
        <v>5</v>
      </c>
      <c r="Z771" s="42" t="s">
        <v>5</v>
      </c>
      <c r="AA771" s="42" t="s">
        <v>5</v>
      </c>
      <c r="AB771" s="42" t="s">
        <v>5</v>
      </c>
      <c r="AC771" s="42" t="s">
        <v>5</v>
      </c>
      <c r="AD771" s="42" t="s">
        <v>5</v>
      </c>
      <c r="AE771" s="42" t="s">
        <v>5</v>
      </c>
      <c r="AF771" s="42" t="s">
        <v>5</v>
      </c>
      <c r="AG771" s="42" t="s">
        <v>5</v>
      </c>
      <c r="AH771" s="42" t="s">
        <v>5</v>
      </c>
      <c r="AI771" s="42" t="s">
        <v>5</v>
      </c>
      <c r="AJ771" s="42" t="s">
        <v>5</v>
      </c>
      <c r="AK771" s="42" t="s">
        <v>5</v>
      </c>
      <c r="AL771" s="42" t="s">
        <v>5</v>
      </c>
      <c r="AM771" s="42" t="s">
        <v>5</v>
      </c>
      <c r="AN771" s="42">
        <v>12</v>
      </c>
      <c r="AO771" s="42">
        <v>25</v>
      </c>
      <c r="AP771" s="42">
        <v>20</v>
      </c>
      <c r="AQ771" s="42">
        <v>38</v>
      </c>
      <c r="AR771" s="42">
        <v>69</v>
      </c>
      <c r="AS771" s="42">
        <v>61</v>
      </c>
      <c r="AT771" s="42">
        <v>377</v>
      </c>
      <c r="AU771" s="42">
        <v>24</v>
      </c>
      <c r="AV771" s="42">
        <v>167</v>
      </c>
      <c r="AW771" s="42">
        <v>417</v>
      </c>
      <c r="AX771" s="42">
        <v>35</v>
      </c>
      <c r="AY771" s="42">
        <v>4</v>
      </c>
      <c r="AZ771" s="42">
        <v>93</v>
      </c>
      <c r="BA771" s="42" t="s">
        <v>4</v>
      </c>
      <c r="BB771" s="42">
        <v>59</v>
      </c>
      <c r="BC771" s="42">
        <v>311</v>
      </c>
      <c r="BD771" s="42">
        <v>277</v>
      </c>
      <c r="BE771" s="42">
        <v>76</v>
      </c>
      <c r="BF771" s="42">
        <v>52</v>
      </c>
      <c r="BG771" s="42">
        <v>204</v>
      </c>
      <c r="BH771" s="42">
        <v>192</v>
      </c>
      <c r="BI771" s="42">
        <v>812</v>
      </c>
      <c r="BJ771" s="42">
        <v>254</v>
      </c>
      <c r="BK771" s="42">
        <v>247</v>
      </c>
      <c r="BL771" s="42">
        <v>282</v>
      </c>
    </row>
    <row r="772" spans="1:64">
      <c r="A772" s="41" t="s">
        <v>271</v>
      </c>
      <c r="B772" s="41" t="s">
        <v>113</v>
      </c>
      <c r="C772" s="41" t="s">
        <v>7</v>
      </c>
      <c r="D772" s="42" t="s">
        <v>5</v>
      </c>
      <c r="E772" s="42" t="s">
        <v>5</v>
      </c>
      <c r="F772" s="42" t="s">
        <v>5</v>
      </c>
      <c r="G772" s="42" t="s">
        <v>5</v>
      </c>
      <c r="H772" s="42" t="s">
        <v>5</v>
      </c>
      <c r="I772" s="42" t="s">
        <v>5</v>
      </c>
      <c r="J772" s="42" t="s">
        <v>5</v>
      </c>
      <c r="K772" s="42" t="s">
        <v>5</v>
      </c>
      <c r="L772" s="42" t="s">
        <v>5</v>
      </c>
      <c r="M772" s="42" t="s">
        <v>5</v>
      </c>
      <c r="N772" s="42" t="s">
        <v>5</v>
      </c>
      <c r="O772" s="42" t="s">
        <v>5</v>
      </c>
      <c r="P772" s="42" t="s">
        <v>5</v>
      </c>
      <c r="Q772" s="42" t="s">
        <v>5</v>
      </c>
      <c r="R772" s="42" t="s">
        <v>5</v>
      </c>
      <c r="S772" s="42" t="s">
        <v>5</v>
      </c>
      <c r="T772" s="42" t="s">
        <v>5</v>
      </c>
      <c r="U772" s="42" t="s">
        <v>5</v>
      </c>
      <c r="V772" s="42" t="s">
        <v>5</v>
      </c>
      <c r="W772" s="42" t="s">
        <v>5</v>
      </c>
      <c r="X772" s="42" t="s">
        <v>5</v>
      </c>
      <c r="Y772" s="42" t="s">
        <v>5</v>
      </c>
      <c r="Z772" s="42" t="s">
        <v>5</v>
      </c>
      <c r="AA772" s="42" t="s">
        <v>5</v>
      </c>
      <c r="AB772" s="42" t="s">
        <v>5</v>
      </c>
      <c r="AC772" s="42" t="s">
        <v>5</v>
      </c>
      <c r="AD772" s="42" t="s">
        <v>5</v>
      </c>
      <c r="AE772" s="42" t="s">
        <v>5</v>
      </c>
      <c r="AF772" s="42" t="s">
        <v>5</v>
      </c>
      <c r="AG772" s="42" t="s">
        <v>5</v>
      </c>
      <c r="AH772" s="42" t="s">
        <v>5</v>
      </c>
      <c r="AI772" s="42" t="s">
        <v>5</v>
      </c>
      <c r="AJ772" s="42">
        <v>10</v>
      </c>
      <c r="AK772" s="42" t="s">
        <v>5</v>
      </c>
      <c r="AL772" s="42" t="s">
        <v>5</v>
      </c>
      <c r="AM772" s="42" t="s">
        <v>5</v>
      </c>
      <c r="AN772" s="42">
        <v>509</v>
      </c>
      <c r="AO772" s="42">
        <v>140</v>
      </c>
      <c r="AP772" s="42">
        <v>812</v>
      </c>
      <c r="AQ772" s="42">
        <v>45</v>
      </c>
      <c r="AR772" s="42">
        <v>862</v>
      </c>
      <c r="AS772" s="42">
        <v>701</v>
      </c>
      <c r="AT772" s="42">
        <v>857</v>
      </c>
      <c r="AU772" s="42">
        <v>1366</v>
      </c>
      <c r="AV772" s="42">
        <v>2008</v>
      </c>
      <c r="AW772" s="42">
        <v>505</v>
      </c>
      <c r="AX772" s="42">
        <v>270</v>
      </c>
      <c r="AY772" s="42">
        <v>589</v>
      </c>
      <c r="AZ772" s="42">
        <v>543</v>
      </c>
      <c r="BA772" s="42" t="s">
        <v>4</v>
      </c>
      <c r="BB772" s="42">
        <v>3405</v>
      </c>
      <c r="BC772" s="42">
        <v>4831</v>
      </c>
      <c r="BD772" s="42">
        <v>3933</v>
      </c>
      <c r="BE772" s="42">
        <v>4162</v>
      </c>
      <c r="BF772" s="42">
        <v>2861</v>
      </c>
      <c r="BG772" s="42">
        <v>3774</v>
      </c>
      <c r="BH772" s="42">
        <v>4311</v>
      </c>
      <c r="BI772" s="42">
        <v>5011</v>
      </c>
      <c r="BJ772" s="42">
        <v>2997</v>
      </c>
      <c r="BK772" s="42">
        <v>917</v>
      </c>
      <c r="BL772" s="42">
        <v>3517</v>
      </c>
    </row>
    <row r="773" spans="1:64">
      <c r="B773" s="2" t="s">
        <v>113</v>
      </c>
      <c r="D773" s="2">
        <f>SUM(D766:D772)</f>
        <v>0</v>
      </c>
      <c r="E773" s="2">
        <f t="shared" ref="E773:BL773" si="54">SUM(E766:E772)</f>
        <v>0</v>
      </c>
      <c r="F773" s="2">
        <f t="shared" si="54"/>
        <v>0</v>
      </c>
      <c r="G773" s="2">
        <f t="shared" si="54"/>
        <v>0</v>
      </c>
      <c r="H773" s="2">
        <f t="shared" si="54"/>
        <v>0</v>
      </c>
      <c r="I773" s="2">
        <f t="shared" si="54"/>
        <v>0</v>
      </c>
      <c r="J773" s="2">
        <f t="shared" si="54"/>
        <v>0</v>
      </c>
      <c r="K773" s="2">
        <f t="shared" si="54"/>
        <v>0</v>
      </c>
      <c r="L773" s="2">
        <f t="shared" si="54"/>
        <v>0</v>
      </c>
      <c r="M773" s="2">
        <f t="shared" si="54"/>
        <v>0</v>
      </c>
      <c r="N773" s="2">
        <f t="shared" si="54"/>
        <v>0</v>
      </c>
      <c r="O773" s="2">
        <f t="shared" si="54"/>
        <v>0</v>
      </c>
      <c r="P773" s="2">
        <f t="shared" si="54"/>
        <v>0</v>
      </c>
      <c r="Q773" s="2">
        <f t="shared" si="54"/>
        <v>0</v>
      </c>
      <c r="R773" s="2">
        <f t="shared" si="54"/>
        <v>0</v>
      </c>
      <c r="S773" s="2">
        <f t="shared" si="54"/>
        <v>0</v>
      </c>
      <c r="T773" s="2">
        <f t="shared" si="54"/>
        <v>0</v>
      </c>
      <c r="U773" s="2">
        <f t="shared" si="54"/>
        <v>0</v>
      </c>
      <c r="V773" s="2">
        <f t="shared" si="54"/>
        <v>0</v>
      </c>
      <c r="W773" s="2">
        <f t="shared" si="54"/>
        <v>0</v>
      </c>
      <c r="X773" s="2">
        <f t="shared" si="54"/>
        <v>0</v>
      </c>
      <c r="Y773" s="2">
        <f t="shared" si="54"/>
        <v>0</v>
      </c>
      <c r="Z773" s="2">
        <f t="shared" si="54"/>
        <v>0</v>
      </c>
      <c r="AA773" s="2">
        <f t="shared" si="54"/>
        <v>0</v>
      </c>
      <c r="AB773" s="2">
        <f t="shared" si="54"/>
        <v>2055</v>
      </c>
      <c r="AC773" s="2">
        <f t="shared" si="54"/>
        <v>1988</v>
      </c>
      <c r="AD773" s="2">
        <f t="shared" si="54"/>
        <v>15</v>
      </c>
      <c r="AE773" s="2">
        <f t="shared" si="54"/>
        <v>337</v>
      </c>
      <c r="AF773" s="2">
        <f t="shared" si="54"/>
        <v>33</v>
      </c>
      <c r="AG773" s="2">
        <f t="shared" si="54"/>
        <v>114</v>
      </c>
      <c r="AH773" s="2">
        <f t="shared" si="54"/>
        <v>2</v>
      </c>
      <c r="AI773" s="2">
        <f t="shared" si="54"/>
        <v>1</v>
      </c>
      <c r="AJ773" s="2">
        <f t="shared" si="54"/>
        <v>11</v>
      </c>
      <c r="AK773" s="2">
        <f t="shared" si="54"/>
        <v>1</v>
      </c>
      <c r="AL773" s="2">
        <f t="shared" si="54"/>
        <v>1</v>
      </c>
      <c r="AM773" s="2">
        <f t="shared" si="54"/>
        <v>4</v>
      </c>
      <c r="AN773" s="2">
        <f t="shared" si="54"/>
        <v>525</v>
      </c>
      <c r="AO773" s="2">
        <f t="shared" si="54"/>
        <v>170</v>
      </c>
      <c r="AP773" s="2">
        <f t="shared" si="54"/>
        <v>860</v>
      </c>
      <c r="AQ773" s="2">
        <f t="shared" si="54"/>
        <v>213</v>
      </c>
      <c r="AR773" s="2">
        <f t="shared" si="54"/>
        <v>945</v>
      </c>
      <c r="AS773" s="2">
        <f t="shared" si="54"/>
        <v>766</v>
      </c>
      <c r="AT773" s="2">
        <f t="shared" si="54"/>
        <v>1235</v>
      </c>
      <c r="AU773" s="2">
        <f t="shared" si="54"/>
        <v>1393</v>
      </c>
      <c r="AV773" s="2">
        <f t="shared" si="54"/>
        <v>2187</v>
      </c>
      <c r="AW773" s="2">
        <f t="shared" si="54"/>
        <v>925</v>
      </c>
      <c r="AX773" s="2">
        <f t="shared" si="54"/>
        <v>307</v>
      </c>
      <c r="AY773" s="2">
        <f t="shared" si="54"/>
        <v>593</v>
      </c>
      <c r="AZ773" s="2">
        <f t="shared" si="54"/>
        <v>641</v>
      </c>
      <c r="BA773" s="2">
        <f t="shared" si="54"/>
        <v>1</v>
      </c>
      <c r="BB773" s="2">
        <f t="shared" si="54"/>
        <v>3465</v>
      </c>
      <c r="BC773" s="2">
        <f t="shared" si="54"/>
        <v>5142</v>
      </c>
      <c r="BD773" s="2">
        <f t="shared" si="54"/>
        <v>4210</v>
      </c>
      <c r="BE773" s="2">
        <f t="shared" si="54"/>
        <v>4238</v>
      </c>
      <c r="BF773" s="2">
        <f t="shared" si="54"/>
        <v>2915</v>
      </c>
      <c r="BG773" s="2">
        <f t="shared" si="54"/>
        <v>3979</v>
      </c>
      <c r="BH773" s="2">
        <f t="shared" si="54"/>
        <v>4506</v>
      </c>
      <c r="BI773" s="2">
        <f t="shared" si="54"/>
        <v>5823</v>
      </c>
      <c r="BJ773" s="2">
        <f t="shared" si="54"/>
        <v>3252</v>
      </c>
      <c r="BK773" s="2">
        <f t="shared" si="54"/>
        <v>1165</v>
      </c>
      <c r="BL773" s="2">
        <f t="shared" si="54"/>
        <v>3800</v>
      </c>
    </row>
    <row r="774" spans="1:64">
      <c r="B774" s="7" t="s">
        <v>65</v>
      </c>
      <c r="C774" s="7" t="s">
        <v>6</v>
      </c>
      <c r="D774" s="7" t="s">
        <v>4</v>
      </c>
      <c r="E774" s="7" t="s">
        <v>4</v>
      </c>
      <c r="F774" s="7" t="s">
        <v>4</v>
      </c>
      <c r="G774" s="7" t="s">
        <v>4</v>
      </c>
      <c r="H774" s="7" t="s">
        <v>4</v>
      </c>
      <c r="I774" s="7" t="s">
        <v>4</v>
      </c>
      <c r="J774" s="7" t="s">
        <v>4</v>
      </c>
      <c r="K774" s="7" t="s">
        <v>4</v>
      </c>
      <c r="L774" s="7" t="s">
        <v>4</v>
      </c>
      <c r="M774" s="7" t="s">
        <v>4</v>
      </c>
      <c r="N774" s="7" t="s">
        <v>4</v>
      </c>
      <c r="O774" s="7" t="s">
        <v>4</v>
      </c>
      <c r="P774" s="7" t="s">
        <v>4</v>
      </c>
      <c r="Q774" s="7" t="s">
        <v>4</v>
      </c>
      <c r="R774" s="7" t="s">
        <v>4</v>
      </c>
      <c r="S774" s="7" t="s">
        <v>4</v>
      </c>
      <c r="T774" s="7" t="s">
        <v>4</v>
      </c>
      <c r="U774" s="7" t="s">
        <v>4</v>
      </c>
      <c r="V774" s="7" t="s">
        <v>4</v>
      </c>
      <c r="W774" s="7" t="s">
        <v>4</v>
      </c>
      <c r="X774" s="7" t="s">
        <v>4</v>
      </c>
      <c r="Y774" s="7" t="s">
        <v>4</v>
      </c>
      <c r="Z774" s="7" t="s">
        <v>4</v>
      </c>
      <c r="AA774" s="7" t="s">
        <v>4</v>
      </c>
      <c r="AB774" s="7" t="s">
        <v>4</v>
      </c>
      <c r="AC774" s="7" t="s">
        <v>4</v>
      </c>
      <c r="AD774" s="7" t="s">
        <v>4</v>
      </c>
      <c r="AE774" s="7" t="s">
        <v>4</v>
      </c>
      <c r="AF774" s="7" t="s">
        <v>4</v>
      </c>
      <c r="AG774" s="7" t="s">
        <v>4</v>
      </c>
      <c r="AH774" s="7" t="s">
        <v>4</v>
      </c>
      <c r="AI774" s="7" t="s">
        <v>4</v>
      </c>
      <c r="AJ774" s="7" t="s">
        <v>4</v>
      </c>
      <c r="AK774" s="7" t="s">
        <v>4</v>
      </c>
      <c r="AL774" s="7" t="s">
        <v>4</v>
      </c>
      <c r="AM774" s="7" t="s">
        <v>4</v>
      </c>
      <c r="AN774" s="7" t="s">
        <v>4</v>
      </c>
      <c r="AO774" s="7" t="s">
        <v>4</v>
      </c>
      <c r="AP774" s="7" t="s">
        <v>4</v>
      </c>
      <c r="AQ774" s="7">
        <v>87</v>
      </c>
      <c r="AR774" s="7">
        <v>99</v>
      </c>
      <c r="AS774" s="7">
        <v>141</v>
      </c>
      <c r="AT774" s="7">
        <v>171</v>
      </c>
      <c r="AU774" s="7">
        <v>202</v>
      </c>
      <c r="AV774" s="7">
        <v>165</v>
      </c>
      <c r="AW774" s="7">
        <v>165</v>
      </c>
      <c r="AX774" s="7">
        <v>174</v>
      </c>
      <c r="AY774" s="7">
        <v>180</v>
      </c>
      <c r="AZ774" s="7">
        <v>194</v>
      </c>
      <c r="BA774" s="7">
        <v>175</v>
      </c>
      <c r="BB774" s="7">
        <v>174</v>
      </c>
      <c r="BC774" s="7">
        <v>169</v>
      </c>
      <c r="BD774" s="7">
        <v>140</v>
      </c>
      <c r="BE774" s="7">
        <v>186</v>
      </c>
      <c r="BF774" s="7">
        <v>157</v>
      </c>
      <c r="BG774" s="7">
        <v>144</v>
      </c>
      <c r="BH774" s="7">
        <v>143</v>
      </c>
      <c r="BI774" s="7">
        <v>201</v>
      </c>
      <c r="BJ774" s="7">
        <v>164</v>
      </c>
      <c r="BK774" s="7">
        <v>42</v>
      </c>
      <c r="BL774" s="7">
        <v>13</v>
      </c>
    </row>
    <row r="775" spans="1:64">
      <c r="B775" s="7" t="s">
        <v>65</v>
      </c>
      <c r="C775" s="7" t="s">
        <v>7</v>
      </c>
      <c r="D775" s="7" t="s">
        <v>4</v>
      </c>
      <c r="E775" s="7" t="s">
        <v>4</v>
      </c>
      <c r="F775" s="7" t="s">
        <v>4</v>
      </c>
      <c r="G775" s="7" t="s">
        <v>4</v>
      </c>
      <c r="H775" s="7" t="s">
        <v>4</v>
      </c>
      <c r="I775" s="7" t="s">
        <v>4</v>
      </c>
      <c r="J775" s="7" t="s">
        <v>4</v>
      </c>
      <c r="K775" s="7" t="s">
        <v>4</v>
      </c>
      <c r="L775" s="7" t="s">
        <v>4</v>
      </c>
      <c r="M775" s="7" t="s">
        <v>4</v>
      </c>
      <c r="N775" s="7" t="s">
        <v>4</v>
      </c>
      <c r="O775" s="7" t="s">
        <v>4</v>
      </c>
      <c r="P775" s="7" t="s">
        <v>4</v>
      </c>
      <c r="Q775" s="7" t="s">
        <v>4</v>
      </c>
      <c r="R775" s="7" t="s">
        <v>4</v>
      </c>
      <c r="S775" s="7" t="s">
        <v>4</v>
      </c>
      <c r="T775" s="7" t="s">
        <v>4</v>
      </c>
      <c r="U775" s="7" t="s">
        <v>4</v>
      </c>
      <c r="V775" s="7" t="s">
        <v>4</v>
      </c>
      <c r="W775" s="7" t="s">
        <v>4</v>
      </c>
      <c r="X775" s="7" t="s">
        <v>4</v>
      </c>
      <c r="Y775" s="7" t="s">
        <v>4</v>
      </c>
      <c r="Z775" s="7" t="s">
        <v>4</v>
      </c>
      <c r="AA775" s="7" t="s">
        <v>4</v>
      </c>
      <c r="AB775" s="7" t="s">
        <v>4</v>
      </c>
      <c r="AC775" s="7" t="s">
        <v>4</v>
      </c>
      <c r="AD775" s="7" t="s">
        <v>4</v>
      </c>
      <c r="AE775" s="7" t="s">
        <v>4</v>
      </c>
      <c r="AF775" s="7" t="s">
        <v>4</v>
      </c>
      <c r="AG775" s="7" t="s">
        <v>4</v>
      </c>
      <c r="AH775" s="7" t="s">
        <v>4</v>
      </c>
      <c r="AI775" s="7" t="s">
        <v>4</v>
      </c>
      <c r="AJ775" s="7" t="s">
        <v>4</v>
      </c>
      <c r="AK775" s="7" t="s">
        <v>4</v>
      </c>
      <c r="AL775" s="7" t="s">
        <v>4</v>
      </c>
      <c r="AM775" s="7" t="s">
        <v>4</v>
      </c>
      <c r="AN775" s="7" t="s">
        <v>4</v>
      </c>
      <c r="AO775" s="7" t="s">
        <v>4</v>
      </c>
      <c r="AP775" s="7" t="s">
        <v>4</v>
      </c>
      <c r="AQ775" s="7">
        <v>507</v>
      </c>
      <c r="AR775" s="7">
        <v>710</v>
      </c>
      <c r="AS775" s="7">
        <v>413</v>
      </c>
      <c r="AT775" s="7">
        <v>408</v>
      </c>
      <c r="AU775" s="7">
        <v>386</v>
      </c>
      <c r="AV775" s="7">
        <v>453</v>
      </c>
      <c r="AW775" s="7">
        <v>527</v>
      </c>
      <c r="AX775" s="7">
        <v>490</v>
      </c>
      <c r="AY775" s="7">
        <v>515</v>
      </c>
      <c r="AZ775" s="7">
        <v>533</v>
      </c>
      <c r="BA775" s="7">
        <v>427</v>
      </c>
      <c r="BB775" s="7">
        <v>551</v>
      </c>
      <c r="BC775" s="7">
        <v>527</v>
      </c>
      <c r="BD775" s="7">
        <v>410</v>
      </c>
      <c r="BE775" s="7">
        <v>403</v>
      </c>
      <c r="BF775" s="7">
        <v>423</v>
      </c>
      <c r="BG775" s="7">
        <v>358</v>
      </c>
      <c r="BH775" s="7">
        <v>446</v>
      </c>
      <c r="BI775" s="7">
        <v>489</v>
      </c>
      <c r="BJ775" s="7">
        <v>399</v>
      </c>
      <c r="BK775" s="7">
        <v>86</v>
      </c>
      <c r="BL775" s="7">
        <v>12</v>
      </c>
    </row>
    <row r="776" spans="1:64">
      <c r="B776" s="7" t="s">
        <v>65</v>
      </c>
      <c r="C776" s="7" t="s">
        <v>6</v>
      </c>
      <c r="D776" s="7" t="s">
        <v>5</v>
      </c>
      <c r="E776" s="7" t="s">
        <v>5</v>
      </c>
      <c r="F776" s="7" t="s">
        <v>5</v>
      </c>
      <c r="G776" s="7" t="s">
        <v>5</v>
      </c>
      <c r="H776" s="7" t="s">
        <v>5</v>
      </c>
      <c r="I776" s="7" t="s">
        <v>5</v>
      </c>
      <c r="J776" s="7" t="s">
        <v>5</v>
      </c>
      <c r="K776" s="7" t="s">
        <v>5</v>
      </c>
      <c r="L776" s="7" t="s">
        <v>5</v>
      </c>
      <c r="M776" s="7" t="s">
        <v>5</v>
      </c>
      <c r="N776" s="7" t="s">
        <v>5</v>
      </c>
      <c r="O776" s="7" t="s">
        <v>5</v>
      </c>
      <c r="P776" s="7" t="s">
        <v>5</v>
      </c>
      <c r="Q776" s="7" t="s">
        <v>5</v>
      </c>
      <c r="R776" s="7" t="s">
        <v>5</v>
      </c>
      <c r="S776" s="7" t="s">
        <v>5</v>
      </c>
      <c r="T776" s="7" t="s">
        <v>5</v>
      </c>
      <c r="U776" s="7" t="s">
        <v>5</v>
      </c>
      <c r="V776" s="7" t="s">
        <v>5</v>
      </c>
      <c r="W776" s="7" t="s">
        <v>5</v>
      </c>
      <c r="X776" s="7" t="s">
        <v>5</v>
      </c>
      <c r="Y776" s="7" t="s">
        <v>5</v>
      </c>
      <c r="Z776" s="7" t="s">
        <v>5</v>
      </c>
      <c r="AA776" s="7" t="s">
        <v>5</v>
      </c>
      <c r="AB776" s="7" t="s">
        <v>5</v>
      </c>
      <c r="AC776" s="7">
        <v>48</v>
      </c>
      <c r="AD776" s="7">
        <v>61</v>
      </c>
      <c r="AE776" s="7">
        <v>53</v>
      </c>
      <c r="AF776" s="7">
        <v>59</v>
      </c>
      <c r="AG776" s="7">
        <v>63</v>
      </c>
      <c r="AH776" s="7">
        <v>37</v>
      </c>
      <c r="AI776" s="7">
        <v>60</v>
      </c>
      <c r="AJ776" s="7">
        <v>88</v>
      </c>
      <c r="AK776" s="7">
        <v>103</v>
      </c>
      <c r="AL776" s="7">
        <v>108</v>
      </c>
      <c r="AM776" s="7">
        <v>103</v>
      </c>
      <c r="AN776" s="7">
        <v>104</v>
      </c>
      <c r="AO776" s="7">
        <v>187</v>
      </c>
      <c r="AP776" s="7">
        <v>94</v>
      </c>
      <c r="AQ776" s="7" t="s">
        <v>4</v>
      </c>
      <c r="AR776" s="7" t="s">
        <v>4</v>
      </c>
      <c r="AS776" s="7" t="s">
        <v>4</v>
      </c>
      <c r="AT776" s="7" t="s">
        <v>4</v>
      </c>
      <c r="AU776" s="7" t="s">
        <v>4</v>
      </c>
      <c r="AV776" s="7" t="s">
        <v>4</v>
      </c>
      <c r="AW776" s="7" t="s">
        <v>4</v>
      </c>
      <c r="AX776" s="7" t="s">
        <v>4</v>
      </c>
      <c r="AY776" s="7" t="s">
        <v>4</v>
      </c>
      <c r="AZ776" s="7" t="s">
        <v>4</v>
      </c>
      <c r="BA776" s="7" t="s">
        <v>4</v>
      </c>
      <c r="BB776" s="7" t="s">
        <v>4</v>
      </c>
      <c r="BC776" s="7" t="s">
        <v>4</v>
      </c>
      <c r="BD776" s="7" t="s">
        <v>4</v>
      </c>
      <c r="BE776" s="7" t="s">
        <v>4</v>
      </c>
      <c r="BF776" s="7" t="s">
        <v>4</v>
      </c>
      <c r="BG776" s="7" t="s">
        <v>4</v>
      </c>
      <c r="BH776" s="7" t="s">
        <v>4</v>
      </c>
      <c r="BI776" s="7" t="s">
        <v>4</v>
      </c>
      <c r="BJ776" s="7" t="s">
        <v>4</v>
      </c>
      <c r="BK776" s="7" t="s">
        <v>4</v>
      </c>
      <c r="BL776" s="7" t="s">
        <v>4</v>
      </c>
    </row>
    <row r="777" spans="1:64">
      <c r="B777" s="7" t="s">
        <v>65</v>
      </c>
      <c r="C777" s="7" t="s">
        <v>9</v>
      </c>
      <c r="D777" s="7">
        <v>1494</v>
      </c>
      <c r="E777" s="7">
        <v>1907</v>
      </c>
      <c r="F777" s="7">
        <v>1426</v>
      </c>
      <c r="G777" s="7">
        <v>1244</v>
      </c>
      <c r="H777" s="7">
        <v>1349</v>
      </c>
      <c r="I777" s="7">
        <v>995</v>
      </c>
      <c r="J777" s="7">
        <v>1132</v>
      </c>
      <c r="K777" s="7">
        <v>1563</v>
      </c>
      <c r="L777" s="7">
        <v>1298</v>
      </c>
      <c r="M777" s="7">
        <v>1222</v>
      </c>
      <c r="N777" s="7">
        <v>1024</v>
      </c>
      <c r="O777" s="7">
        <v>876</v>
      </c>
      <c r="P777" s="7">
        <v>856</v>
      </c>
      <c r="Q777" s="7">
        <v>683</v>
      </c>
      <c r="R777" s="7">
        <v>645</v>
      </c>
      <c r="S777" s="7">
        <v>487</v>
      </c>
      <c r="T777" s="7">
        <v>563</v>
      </c>
      <c r="U777" s="7">
        <v>596</v>
      </c>
      <c r="V777" s="7">
        <v>497</v>
      </c>
      <c r="W777" s="7">
        <v>581</v>
      </c>
      <c r="X777" s="7">
        <v>495</v>
      </c>
      <c r="Y777" s="7">
        <v>486</v>
      </c>
      <c r="Z777" s="7">
        <v>388</v>
      </c>
      <c r="AA777" s="7">
        <v>394</v>
      </c>
      <c r="AB777" s="7">
        <v>430</v>
      </c>
      <c r="AC777" s="7" t="s">
        <v>5</v>
      </c>
      <c r="AD777" s="7" t="s">
        <v>5</v>
      </c>
      <c r="AE777" s="7" t="s">
        <v>5</v>
      </c>
      <c r="AF777" s="7" t="s">
        <v>5</v>
      </c>
      <c r="AG777" s="7" t="s">
        <v>5</v>
      </c>
      <c r="AH777" s="7" t="s">
        <v>5</v>
      </c>
      <c r="AI777" s="7" t="s">
        <v>5</v>
      </c>
      <c r="AJ777" s="7" t="s">
        <v>5</v>
      </c>
      <c r="AK777" s="7" t="s">
        <v>5</v>
      </c>
      <c r="AL777" s="7" t="s">
        <v>5</v>
      </c>
      <c r="AM777" s="7" t="s">
        <v>5</v>
      </c>
      <c r="AN777" s="7" t="s">
        <v>5</v>
      </c>
      <c r="AO777" s="7" t="s">
        <v>5</v>
      </c>
      <c r="AP777" s="7" t="s">
        <v>5</v>
      </c>
      <c r="AQ777" s="7" t="s">
        <v>4</v>
      </c>
      <c r="AR777" s="7" t="s">
        <v>4</v>
      </c>
      <c r="AS777" s="7" t="s">
        <v>4</v>
      </c>
      <c r="AT777" s="7" t="s">
        <v>4</v>
      </c>
      <c r="AU777" s="7" t="s">
        <v>4</v>
      </c>
      <c r="AV777" s="7" t="s">
        <v>4</v>
      </c>
      <c r="AW777" s="7" t="s">
        <v>4</v>
      </c>
      <c r="AX777" s="7" t="s">
        <v>4</v>
      </c>
      <c r="AY777" s="7" t="s">
        <v>4</v>
      </c>
      <c r="AZ777" s="7" t="s">
        <v>4</v>
      </c>
      <c r="BA777" s="7" t="s">
        <v>4</v>
      </c>
      <c r="BB777" s="7" t="s">
        <v>4</v>
      </c>
      <c r="BC777" s="7" t="s">
        <v>4</v>
      </c>
      <c r="BD777" s="7" t="s">
        <v>4</v>
      </c>
      <c r="BE777" s="7" t="s">
        <v>4</v>
      </c>
      <c r="BF777" s="7" t="s">
        <v>4</v>
      </c>
      <c r="BG777" s="7" t="s">
        <v>4</v>
      </c>
      <c r="BH777" s="7" t="s">
        <v>4</v>
      </c>
      <c r="BI777" s="7" t="s">
        <v>4</v>
      </c>
      <c r="BJ777" s="7" t="s">
        <v>4</v>
      </c>
      <c r="BK777" s="7" t="s">
        <v>4</v>
      </c>
      <c r="BL777" s="7" t="s">
        <v>4</v>
      </c>
    </row>
    <row r="778" spans="1:64">
      <c r="B778" s="7" t="s">
        <v>65</v>
      </c>
      <c r="C778" s="7" t="s">
        <v>7</v>
      </c>
      <c r="D778" s="7" t="s">
        <v>5</v>
      </c>
      <c r="E778" s="7" t="s">
        <v>5</v>
      </c>
      <c r="F778" s="7" t="s">
        <v>5</v>
      </c>
      <c r="G778" s="7" t="s">
        <v>5</v>
      </c>
      <c r="H778" s="7" t="s">
        <v>5</v>
      </c>
      <c r="I778" s="7" t="s">
        <v>5</v>
      </c>
      <c r="J778" s="7" t="s">
        <v>5</v>
      </c>
      <c r="K778" s="7" t="s">
        <v>5</v>
      </c>
      <c r="L778" s="7" t="s">
        <v>5</v>
      </c>
      <c r="M778" s="7" t="s">
        <v>5</v>
      </c>
      <c r="N778" s="7" t="s">
        <v>5</v>
      </c>
      <c r="O778" s="7" t="s">
        <v>5</v>
      </c>
      <c r="P778" s="7" t="s">
        <v>5</v>
      </c>
      <c r="Q778" s="7" t="s">
        <v>5</v>
      </c>
      <c r="R778" s="7" t="s">
        <v>5</v>
      </c>
      <c r="S778" s="7" t="s">
        <v>5</v>
      </c>
      <c r="T778" s="7" t="s">
        <v>5</v>
      </c>
      <c r="U778" s="7" t="s">
        <v>5</v>
      </c>
      <c r="V778" s="7" t="s">
        <v>5</v>
      </c>
      <c r="W778" s="7" t="s">
        <v>5</v>
      </c>
      <c r="X778" s="7" t="s">
        <v>5</v>
      </c>
      <c r="Y778" s="7" t="s">
        <v>5</v>
      </c>
      <c r="Z778" s="7" t="s">
        <v>5</v>
      </c>
      <c r="AA778" s="7" t="s">
        <v>5</v>
      </c>
      <c r="AB778" s="7" t="s">
        <v>5</v>
      </c>
      <c r="AC778" s="7">
        <v>391</v>
      </c>
      <c r="AD778" s="7">
        <v>406</v>
      </c>
      <c r="AE778" s="7">
        <v>421</v>
      </c>
      <c r="AF778" s="7">
        <v>438</v>
      </c>
      <c r="AG778" s="7">
        <v>390</v>
      </c>
      <c r="AH778" s="7">
        <v>387</v>
      </c>
      <c r="AI778" s="7">
        <v>427</v>
      </c>
      <c r="AJ778" s="7">
        <v>434</v>
      </c>
      <c r="AK778" s="7">
        <v>557</v>
      </c>
      <c r="AL778" s="7">
        <v>625</v>
      </c>
      <c r="AM778" s="7">
        <v>609</v>
      </c>
      <c r="AN778" s="7">
        <v>517</v>
      </c>
      <c r="AO778" s="7">
        <v>559</v>
      </c>
      <c r="AP778" s="7">
        <v>608</v>
      </c>
      <c r="AQ778" s="7" t="s">
        <v>4</v>
      </c>
      <c r="AR778" s="7" t="s">
        <v>4</v>
      </c>
      <c r="AS778" s="7" t="s">
        <v>4</v>
      </c>
      <c r="AT778" s="7" t="s">
        <v>4</v>
      </c>
      <c r="AU778" s="7" t="s">
        <v>4</v>
      </c>
      <c r="AV778" s="7" t="s">
        <v>4</v>
      </c>
      <c r="AW778" s="7" t="s">
        <v>4</v>
      </c>
      <c r="AX778" s="7" t="s">
        <v>4</v>
      </c>
      <c r="AY778" s="7" t="s">
        <v>4</v>
      </c>
      <c r="AZ778" s="7" t="s">
        <v>4</v>
      </c>
      <c r="BA778" s="7" t="s">
        <v>4</v>
      </c>
      <c r="BB778" s="7" t="s">
        <v>4</v>
      </c>
      <c r="BC778" s="7" t="s">
        <v>4</v>
      </c>
      <c r="BD778" s="7" t="s">
        <v>4</v>
      </c>
      <c r="BE778" s="7" t="s">
        <v>4</v>
      </c>
      <c r="BF778" s="7" t="s">
        <v>4</v>
      </c>
      <c r="BG778" s="7" t="s">
        <v>4</v>
      </c>
      <c r="BH778" s="7" t="s">
        <v>4</v>
      </c>
      <c r="BI778" s="7" t="s">
        <v>4</v>
      </c>
      <c r="BJ778" s="7" t="s">
        <v>4</v>
      </c>
      <c r="BK778" s="7" t="s">
        <v>4</v>
      </c>
      <c r="BL778" s="7" t="s">
        <v>4</v>
      </c>
    </row>
    <row r="779" spans="1:64">
      <c r="A779" s="41" t="s">
        <v>265</v>
      </c>
      <c r="B779" s="41" t="s">
        <v>65</v>
      </c>
      <c r="C779" s="41" t="s">
        <v>6</v>
      </c>
      <c r="D779" s="42" t="s">
        <v>5</v>
      </c>
      <c r="E779" s="42" t="s">
        <v>5</v>
      </c>
      <c r="F779" s="42" t="s">
        <v>5</v>
      </c>
      <c r="G779" s="42" t="s">
        <v>5</v>
      </c>
      <c r="H779" s="42" t="s">
        <v>5</v>
      </c>
      <c r="I779" s="42" t="s">
        <v>5</v>
      </c>
      <c r="J779" s="42" t="s">
        <v>5</v>
      </c>
      <c r="K779" s="42" t="s">
        <v>5</v>
      </c>
      <c r="L779" s="42" t="s">
        <v>5</v>
      </c>
      <c r="M779" s="42" t="s">
        <v>5</v>
      </c>
      <c r="N779" s="42" t="s">
        <v>5</v>
      </c>
      <c r="O779" s="42" t="s">
        <v>5</v>
      </c>
      <c r="P779" s="42" t="s">
        <v>5</v>
      </c>
      <c r="Q779" s="42" t="s">
        <v>5</v>
      </c>
      <c r="R779" s="42" t="s">
        <v>5</v>
      </c>
      <c r="S779" s="42" t="s">
        <v>5</v>
      </c>
      <c r="T779" s="42" t="s">
        <v>5</v>
      </c>
      <c r="U779" s="42" t="s">
        <v>5</v>
      </c>
      <c r="V779" s="42" t="s">
        <v>5</v>
      </c>
      <c r="W779" s="42" t="s">
        <v>5</v>
      </c>
      <c r="X779" s="42" t="s">
        <v>5</v>
      </c>
      <c r="Y779" s="42" t="s">
        <v>5</v>
      </c>
      <c r="Z779" s="42" t="s">
        <v>5</v>
      </c>
      <c r="AA779" s="42" t="s">
        <v>5</v>
      </c>
      <c r="AB779" s="42" t="s">
        <v>5</v>
      </c>
      <c r="AC779" s="42">
        <v>78</v>
      </c>
      <c r="AD779" s="42">
        <v>81</v>
      </c>
      <c r="AE779" s="42">
        <v>81</v>
      </c>
      <c r="AF779" s="42">
        <v>98</v>
      </c>
      <c r="AG779" s="42">
        <v>122</v>
      </c>
      <c r="AH779" s="42">
        <v>63</v>
      </c>
      <c r="AI779" s="42">
        <v>79</v>
      </c>
      <c r="AJ779" s="42">
        <v>83</v>
      </c>
      <c r="AK779" s="42">
        <v>114</v>
      </c>
      <c r="AL779" s="42">
        <v>143</v>
      </c>
      <c r="AM779" s="42">
        <v>142</v>
      </c>
      <c r="AN779" s="42">
        <v>111</v>
      </c>
      <c r="AO779" s="42">
        <v>119</v>
      </c>
      <c r="AP779" s="42">
        <v>86</v>
      </c>
      <c r="AQ779" s="42">
        <v>89</v>
      </c>
      <c r="AR779" s="42">
        <v>84</v>
      </c>
      <c r="AS779" s="42">
        <v>148</v>
      </c>
      <c r="AT779" s="42">
        <v>121</v>
      </c>
      <c r="AU779" s="42">
        <v>107</v>
      </c>
      <c r="AV779" s="42">
        <v>128</v>
      </c>
      <c r="AW779" s="42">
        <v>155</v>
      </c>
      <c r="AX779" s="42">
        <v>126</v>
      </c>
      <c r="AY779" s="42">
        <v>117</v>
      </c>
      <c r="AZ779" s="42">
        <v>66</v>
      </c>
      <c r="BA779" s="42">
        <v>93</v>
      </c>
      <c r="BB779" s="42">
        <v>69</v>
      </c>
      <c r="BC779" s="42">
        <v>79</v>
      </c>
      <c r="BD779" s="42">
        <v>73</v>
      </c>
      <c r="BE779" s="42">
        <v>107</v>
      </c>
      <c r="BF779" s="42">
        <v>85</v>
      </c>
      <c r="BG779" s="42">
        <v>99</v>
      </c>
      <c r="BH779" s="42">
        <v>118</v>
      </c>
      <c r="BI779" s="42">
        <v>164</v>
      </c>
      <c r="BJ779" s="42">
        <v>66</v>
      </c>
      <c r="BK779" s="42">
        <v>23</v>
      </c>
      <c r="BL779" s="42">
        <v>29</v>
      </c>
    </row>
    <row r="780" spans="1:64">
      <c r="A780" s="41" t="s">
        <v>265</v>
      </c>
      <c r="B780" s="41" t="s">
        <v>65</v>
      </c>
      <c r="C780" s="41" t="s">
        <v>9</v>
      </c>
      <c r="D780" s="42">
        <v>915</v>
      </c>
      <c r="E780" s="42">
        <v>710</v>
      </c>
      <c r="F780" s="42">
        <v>938</v>
      </c>
      <c r="G780" s="42">
        <v>692</v>
      </c>
      <c r="H780" s="42">
        <v>662</v>
      </c>
      <c r="I780" s="42">
        <v>657</v>
      </c>
      <c r="J780" s="42">
        <v>432</v>
      </c>
      <c r="K780" s="42">
        <v>436</v>
      </c>
      <c r="L780" s="42">
        <v>466</v>
      </c>
      <c r="M780" s="42">
        <v>520</v>
      </c>
      <c r="N780" s="42">
        <v>374</v>
      </c>
      <c r="O780" s="42">
        <v>390</v>
      </c>
      <c r="P780" s="42">
        <v>237</v>
      </c>
      <c r="Q780" s="42">
        <v>243</v>
      </c>
      <c r="R780" s="42">
        <v>253</v>
      </c>
      <c r="S780" s="42">
        <v>277</v>
      </c>
      <c r="T780" s="42">
        <v>153</v>
      </c>
      <c r="U780" s="42">
        <v>178</v>
      </c>
      <c r="V780" s="42">
        <v>200</v>
      </c>
      <c r="W780" s="42">
        <v>210</v>
      </c>
      <c r="X780" s="42">
        <v>210</v>
      </c>
      <c r="Y780" s="42">
        <v>178</v>
      </c>
      <c r="Z780" s="42">
        <v>171</v>
      </c>
      <c r="AA780" s="42">
        <v>158</v>
      </c>
      <c r="AB780" s="42">
        <v>113</v>
      </c>
      <c r="AC780" s="42" t="s">
        <v>5</v>
      </c>
      <c r="AD780" s="42" t="s">
        <v>5</v>
      </c>
      <c r="AE780" s="42" t="s">
        <v>5</v>
      </c>
      <c r="AF780" s="42" t="s">
        <v>5</v>
      </c>
      <c r="AG780" s="42" t="s">
        <v>5</v>
      </c>
      <c r="AH780" s="42" t="s">
        <v>5</v>
      </c>
      <c r="AI780" s="42" t="s">
        <v>5</v>
      </c>
      <c r="AJ780" s="42" t="s">
        <v>5</v>
      </c>
      <c r="AK780" s="42" t="s">
        <v>5</v>
      </c>
      <c r="AL780" s="42" t="s">
        <v>5</v>
      </c>
      <c r="AM780" s="42" t="s">
        <v>5</v>
      </c>
      <c r="AN780" s="42" t="s">
        <v>5</v>
      </c>
      <c r="AO780" s="42" t="s">
        <v>5</v>
      </c>
      <c r="AP780" s="42" t="s">
        <v>5</v>
      </c>
      <c r="AQ780" s="42" t="s">
        <v>5</v>
      </c>
      <c r="AR780" s="42" t="s">
        <v>5</v>
      </c>
      <c r="AS780" s="42" t="s">
        <v>5</v>
      </c>
      <c r="AT780" s="42" t="s">
        <v>5</v>
      </c>
      <c r="AU780" s="42" t="s">
        <v>5</v>
      </c>
      <c r="AV780" s="42" t="s">
        <v>5</v>
      </c>
      <c r="AW780" s="42" t="s">
        <v>5</v>
      </c>
      <c r="AX780" s="42" t="s">
        <v>5</v>
      </c>
      <c r="AY780" s="42" t="s">
        <v>5</v>
      </c>
      <c r="AZ780" s="42" t="s">
        <v>5</v>
      </c>
      <c r="BA780" s="42" t="s">
        <v>5</v>
      </c>
      <c r="BB780" s="42" t="s">
        <v>5</v>
      </c>
      <c r="BC780" s="42" t="s">
        <v>5</v>
      </c>
      <c r="BD780" s="42" t="s">
        <v>5</v>
      </c>
      <c r="BE780" s="42" t="s">
        <v>5</v>
      </c>
      <c r="BF780" s="42" t="s">
        <v>5</v>
      </c>
      <c r="BG780" s="42" t="s">
        <v>5</v>
      </c>
      <c r="BH780" s="42" t="s">
        <v>5</v>
      </c>
      <c r="BI780" s="42" t="s">
        <v>5</v>
      </c>
      <c r="BJ780" s="42" t="s">
        <v>5</v>
      </c>
      <c r="BK780" s="42" t="s">
        <v>4</v>
      </c>
      <c r="BL780" s="42" t="s">
        <v>4</v>
      </c>
    </row>
    <row r="781" spans="1:64">
      <c r="A781" s="41" t="s">
        <v>265</v>
      </c>
      <c r="B781" s="41" t="s">
        <v>65</v>
      </c>
      <c r="C781" s="41" t="s">
        <v>7</v>
      </c>
      <c r="D781" s="42" t="s">
        <v>5</v>
      </c>
      <c r="E781" s="42" t="s">
        <v>5</v>
      </c>
      <c r="F781" s="42" t="s">
        <v>5</v>
      </c>
      <c r="G781" s="42" t="s">
        <v>5</v>
      </c>
      <c r="H781" s="42" t="s">
        <v>5</v>
      </c>
      <c r="I781" s="42" t="s">
        <v>5</v>
      </c>
      <c r="J781" s="42" t="s">
        <v>5</v>
      </c>
      <c r="K781" s="42" t="s">
        <v>5</v>
      </c>
      <c r="L781" s="42" t="s">
        <v>5</v>
      </c>
      <c r="M781" s="42" t="s">
        <v>5</v>
      </c>
      <c r="N781" s="42" t="s">
        <v>5</v>
      </c>
      <c r="O781" s="42" t="s">
        <v>5</v>
      </c>
      <c r="P781" s="42" t="s">
        <v>5</v>
      </c>
      <c r="Q781" s="42" t="s">
        <v>5</v>
      </c>
      <c r="R781" s="42" t="s">
        <v>5</v>
      </c>
      <c r="S781" s="42" t="s">
        <v>5</v>
      </c>
      <c r="T781" s="42" t="s">
        <v>5</v>
      </c>
      <c r="U781" s="42" t="s">
        <v>5</v>
      </c>
      <c r="V781" s="42" t="s">
        <v>5</v>
      </c>
      <c r="W781" s="42" t="s">
        <v>5</v>
      </c>
      <c r="X781" s="42" t="s">
        <v>5</v>
      </c>
      <c r="Y781" s="42" t="s">
        <v>5</v>
      </c>
      <c r="Z781" s="42" t="s">
        <v>5</v>
      </c>
      <c r="AA781" s="42" t="s">
        <v>5</v>
      </c>
      <c r="AB781" s="42" t="s">
        <v>5</v>
      </c>
      <c r="AC781" s="42">
        <v>19</v>
      </c>
      <c r="AD781" s="42">
        <v>20</v>
      </c>
      <c r="AE781" s="42">
        <v>15</v>
      </c>
      <c r="AF781" s="42">
        <v>15</v>
      </c>
      <c r="AG781" s="42">
        <v>10</v>
      </c>
      <c r="AH781" s="42">
        <v>30</v>
      </c>
      <c r="AI781" s="42">
        <v>12</v>
      </c>
      <c r="AJ781" s="42">
        <v>38</v>
      </c>
      <c r="AK781" s="42">
        <v>14</v>
      </c>
      <c r="AL781" s="42">
        <v>36</v>
      </c>
      <c r="AM781" s="42">
        <v>24</v>
      </c>
      <c r="AN781" s="42">
        <v>27</v>
      </c>
      <c r="AO781" s="42">
        <v>15</v>
      </c>
      <c r="AP781" s="42">
        <v>27</v>
      </c>
      <c r="AQ781" s="42">
        <v>36</v>
      </c>
      <c r="AR781" s="42">
        <v>17</v>
      </c>
      <c r="AS781" s="42">
        <v>7</v>
      </c>
      <c r="AT781" s="42">
        <v>7</v>
      </c>
      <c r="AU781" s="42">
        <v>10</v>
      </c>
      <c r="AV781" s="42">
        <v>2</v>
      </c>
      <c r="AW781" s="42">
        <v>11</v>
      </c>
      <c r="AX781" s="42">
        <v>2</v>
      </c>
      <c r="AY781" s="42">
        <v>4</v>
      </c>
      <c r="AZ781" s="42">
        <v>4</v>
      </c>
      <c r="BA781" s="42" t="s">
        <v>5</v>
      </c>
      <c r="BB781" s="42">
        <v>2</v>
      </c>
      <c r="BC781" s="42">
        <v>5</v>
      </c>
      <c r="BD781" s="42">
        <v>5</v>
      </c>
      <c r="BE781" s="42">
        <v>8</v>
      </c>
      <c r="BF781" s="42">
        <v>15</v>
      </c>
      <c r="BG781" s="42">
        <v>14</v>
      </c>
      <c r="BH781" s="42">
        <v>13</v>
      </c>
      <c r="BI781" s="42">
        <v>16</v>
      </c>
      <c r="BJ781" s="42">
        <v>5</v>
      </c>
      <c r="BK781" s="42">
        <v>4</v>
      </c>
      <c r="BL781" s="42">
        <v>7</v>
      </c>
    </row>
    <row r="782" spans="1:64">
      <c r="A782" s="41" t="s">
        <v>268</v>
      </c>
      <c r="B782" s="41" t="s">
        <v>65</v>
      </c>
      <c r="C782" s="41" t="s">
        <v>7</v>
      </c>
      <c r="D782" s="42" t="s">
        <v>4</v>
      </c>
      <c r="E782" s="42" t="s">
        <v>4</v>
      </c>
      <c r="F782" s="42" t="s">
        <v>4</v>
      </c>
      <c r="G782" s="42" t="s">
        <v>4</v>
      </c>
      <c r="H782" s="42" t="s">
        <v>4</v>
      </c>
      <c r="I782" s="42" t="s">
        <v>4</v>
      </c>
      <c r="J782" s="42" t="s">
        <v>4</v>
      </c>
      <c r="K782" s="42" t="s">
        <v>4</v>
      </c>
      <c r="L782" s="42" t="s">
        <v>4</v>
      </c>
      <c r="M782" s="42" t="s">
        <v>4</v>
      </c>
      <c r="N782" s="42" t="s">
        <v>4</v>
      </c>
      <c r="O782" s="42" t="s">
        <v>4</v>
      </c>
      <c r="P782" s="42" t="s">
        <v>4</v>
      </c>
      <c r="Q782" s="42" t="s">
        <v>4</v>
      </c>
      <c r="R782" s="42" t="s">
        <v>4</v>
      </c>
      <c r="S782" s="42" t="s">
        <v>4</v>
      </c>
      <c r="T782" s="42" t="s">
        <v>4</v>
      </c>
      <c r="U782" s="42" t="s">
        <v>4</v>
      </c>
      <c r="V782" s="42" t="s">
        <v>4</v>
      </c>
      <c r="W782" s="42" t="s">
        <v>4</v>
      </c>
      <c r="X782" s="42" t="s">
        <v>4</v>
      </c>
      <c r="Y782" s="42" t="s">
        <v>4</v>
      </c>
      <c r="Z782" s="42" t="s">
        <v>4</v>
      </c>
      <c r="AA782" s="42" t="s">
        <v>4</v>
      </c>
      <c r="AB782" s="42" t="s">
        <v>4</v>
      </c>
      <c r="AC782" s="42">
        <v>75</v>
      </c>
      <c r="AD782" s="42">
        <v>75</v>
      </c>
      <c r="AE782" s="42">
        <v>81</v>
      </c>
      <c r="AF782" s="42">
        <v>56</v>
      </c>
      <c r="AG782" s="42">
        <v>61</v>
      </c>
      <c r="AH782" s="42">
        <v>72</v>
      </c>
      <c r="AI782" s="42">
        <v>71</v>
      </c>
      <c r="AJ782" s="42">
        <v>70</v>
      </c>
      <c r="AK782" s="42">
        <v>74</v>
      </c>
      <c r="AL782" s="42">
        <v>103</v>
      </c>
      <c r="AM782" s="42">
        <v>72</v>
      </c>
      <c r="AN782" s="42">
        <v>55</v>
      </c>
      <c r="AO782" s="42">
        <v>61</v>
      </c>
      <c r="AP782" s="42">
        <v>58</v>
      </c>
      <c r="AQ782" s="42">
        <v>135</v>
      </c>
      <c r="AR782" s="42">
        <v>65</v>
      </c>
      <c r="AS782" s="42">
        <v>60</v>
      </c>
      <c r="AT782" s="42">
        <v>133</v>
      </c>
      <c r="AU782" s="42">
        <v>62</v>
      </c>
      <c r="AV782" s="42" t="s">
        <v>4</v>
      </c>
      <c r="AW782" s="42">
        <v>201</v>
      </c>
      <c r="AX782" s="42" t="s">
        <v>4</v>
      </c>
      <c r="AY782" s="42" t="s">
        <v>5</v>
      </c>
      <c r="AZ782" s="42" t="s">
        <v>5</v>
      </c>
      <c r="BA782" s="42" t="s">
        <v>5</v>
      </c>
      <c r="BB782" s="42" t="s">
        <v>5</v>
      </c>
      <c r="BC782" s="42" t="s">
        <v>5</v>
      </c>
      <c r="BD782" s="42" t="s">
        <v>5</v>
      </c>
      <c r="BE782" s="42" t="s">
        <v>5</v>
      </c>
      <c r="BF782" s="42" t="s">
        <v>5</v>
      </c>
      <c r="BG782" s="42" t="s">
        <v>5</v>
      </c>
      <c r="BH782" s="42">
        <v>117</v>
      </c>
      <c r="BI782" s="42" t="s">
        <v>4</v>
      </c>
      <c r="BJ782" s="42">
        <v>150</v>
      </c>
      <c r="BK782" s="42" t="s">
        <v>5</v>
      </c>
      <c r="BL782" s="42" t="s">
        <v>4</v>
      </c>
    </row>
    <row r="783" spans="1:64">
      <c r="A783" s="41" t="s">
        <v>269</v>
      </c>
      <c r="B783" s="41" t="s">
        <v>65</v>
      </c>
      <c r="C783" s="41" t="s">
        <v>7</v>
      </c>
      <c r="D783" s="42" t="s">
        <v>4</v>
      </c>
      <c r="E783" s="42" t="s">
        <v>4</v>
      </c>
      <c r="F783" s="42" t="s">
        <v>4</v>
      </c>
      <c r="G783" s="42" t="s">
        <v>4</v>
      </c>
      <c r="H783" s="42" t="s">
        <v>4</v>
      </c>
      <c r="I783" s="42" t="s">
        <v>4</v>
      </c>
      <c r="J783" s="42" t="s">
        <v>4</v>
      </c>
      <c r="K783" s="42" t="s">
        <v>4</v>
      </c>
      <c r="L783" s="42" t="s">
        <v>4</v>
      </c>
      <c r="M783" s="42" t="s">
        <v>4</v>
      </c>
      <c r="N783" s="42" t="s">
        <v>4</v>
      </c>
      <c r="O783" s="42" t="s">
        <v>4</v>
      </c>
      <c r="P783" s="42" t="s">
        <v>4</v>
      </c>
      <c r="Q783" s="42" t="s">
        <v>4</v>
      </c>
      <c r="R783" s="42" t="s">
        <v>4</v>
      </c>
      <c r="S783" s="42" t="s">
        <v>4</v>
      </c>
      <c r="T783" s="42" t="s">
        <v>4</v>
      </c>
      <c r="U783" s="42" t="s">
        <v>4</v>
      </c>
      <c r="V783" s="42" t="s">
        <v>4</v>
      </c>
      <c r="W783" s="42" t="s">
        <v>4</v>
      </c>
      <c r="X783" s="42" t="s">
        <v>4</v>
      </c>
      <c r="Y783" s="42" t="s">
        <v>4</v>
      </c>
      <c r="Z783" s="42" t="s">
        <v>4</v>
      </c>
      <c r="AA783" s="42" t="s">
        <v>4</v>
      </c>
      <c r="AB783" s="42" t="s">
        <v>4</v>
      </c>
      <c r="AC783" s="42" t="s">
        <v>4</v>
      </c>
      <c r="AD783" s="42" t="s">
        <v>4</v>
      </c>
      <c r="AE783" s="42" t="s">
        <v>4</v>
      </c>
      <c r="AF783" s="42" t="s">
        <v>4</v>
      </c>
      <c r="AG783" s="42" t="s">
        <v>4</v>
      </c>
      <c r="AH783" s="42" t="s">
        <v>4</v>
      </c>
      <c r="AI783" s="42" t="s">
        <v>4</v>
      </c>
      <c r="AJ783" s="42" t="s">
        <v>4</v>
      </c>
      <c r="AK783" s="42">
        <v>1</v>
      </c>
      <c r="AL783" s="42">
        <v>6</v>
      </c>
      <c r="AM783" s="42">
        <v>6</v>
      </c>
      <c r="AN783" s="42">
        <v>9</v>
      </c>
      <c r="AO783" s="42">
        <v>4</v>
      </c>
      <c r="AP783" s="42">
        <v>2</v>
      </c>
      <c r="AQ783" s="42">
        <v>2</v>
      </c>
      <c r="AR783" s="42">
        <v>3</v>
      </c>
      <c r="AS783" s="42">
        <v>3</v>
      </c>
      <c r="AT783" s="42">
        <v>12</v>
      </c>
      <c r="AU783" s="42">
        <v>9</v>
      </c>
      <c r="AV783" s="42" t="s">
        <v>4</v>
      </c>
      <c r="AW783" s="42">
        <v>24</v>
      </c>
      <c r="AX783" s="42" t="s">
        <v>4</v>
      </c>
      <c r="AY783" s="42">
        <v>33</v>
      </c>
      <c r="AZ783" s="42">
        <v>52</v>
      </c>
      <c r="BA783" s="42">
        <v>70</v>
      </c>
      <c r="BB783" s="42">
        <v>71</v>
      </c>
      <c r="BC783" s="42">
        <v>91</v>
      </c>
      <c r="BD783" s="42">
        <v>59</v>
      </c>
      <c r="BE783" s="42">
        <v>88</v>
      </c>
      <c r="BF783" s="42">
        <v>52</v>
      </c>
      <c r="BG783" s="42">
        <v>53</v>
      </c>
      <c r="BH783" s="42">
        <v>60</v>
      </c>
      <c r="BI783" s="42">
        <v>50</v>
      </c>
      <c r="BJ783" s="42">
        <v>77</v>
      </c>
      <c r="BK783" s="42">
        <v>23</v>
      </c>
      <c r="BL783" s="42" t="s">
        <v>4</v>
      </c>
    </row>
    <row r="784" spans="1:64">
      <c r="A784" s="41" t="s">
        <v>271</v>
      </c>
      <c r="B784" s="41" t="s">
        <v>65</v>
      </c>
      <c r="C784" s="41" t="s">
        <v>6</v>
      </c>
      <c r="D784" s="42" t="s">
        <v>5</v>
      </c>
      <c r="E784" s="42" t="s">
        <v>5</v>
      </c>
      <c r="F784" s="42" t="s">
        <v>5</v>
      </c>
      <c r="G784" s="42" t="s">
        <v>5</v>
      </c>
      <c r="H784" s="42" t="s">
        <v>5</v>
      </c>
      <c r="I784" s="42" t="s">
        <v>5</v>
      </c>
      <c r="J784" s="42" t="s">
        <v>5</v>
      </c>
      <c r="K784" s="42" t="s">
        <v>5</v>
      </c>
      <c r="L784" s="42" t="s">
        <v>5</v>
      </c>
      <c r="M784" s="42" t="s">
        <v>5</v>
      </c>
      <c r="N784" s="42" t="s">
        <v>5</v>
      </c>
      <c r="O784" s="42" t="s">
        <v>5</v>
      </c>
      <c r="P784" s="42" t="s">
        <v>5</v>
      </c>
      <c r="Q784" s="42" t="s">
        <v>5</v>
      </c>
      <c r="R784" s="42" t="s">
        <v>5</v>
      </c>
      <c r="S784" s="42" t="s">
        <v>5</v>
      </c>
      <c r="T784" s="42" t="s">
        <v>5</v>
      </c>
      <c r="U784" s="42" t="s">
        <v>5</v>
      </c>
      <c r="V784" s="42" t="s">
        <v>5</v>
      </c>
      <c r="W784" s="42" t="s">
        <v>5</v>
      </c>
      <c r="X784" s="42" t="s">
        <v>5</v>
      </c>
      <c r="Y784" s="42" t="s">
        <v>5</v>
      </c>
      <c r="Z784" s="42" t="s">
        <v>5</v>
      </c>
      <c r="AA784" s="42" t="s">
        <v>5</v>
      </c>
      <c r="AB784" s="42">
        <v>1359</v>
      </c>
      <c r="AC784" s="42">
        <v>970</v>
      </c>
      <c r="AD784" s="42">
        <v>1102</v>
      </c>
      <c r="AE784" s="42">
        <v>1140</v>
      </c>
      <c r="AF784" s="42">
        <v>669</v>
      </c>
      <c r="AG784" s="42">
        <v>1109</v>
      </c>
      <c r="AH784" s="42">
        <v>1434</v>
      </c>
      <c r="AI784" s="42">
        <v>3501</v>
      </c>
      <c r="AJ784" s="42">
        <v>542</v>
      </c>
      <c r="AK784" s="42">
        <v>729</v>
      </c>
      <c r="AL784" s="42">
        <v>753</v>
      </c>
      <c r="AM784" s="42">
        <v>678</v>
      </c>
      <c r="AN784" s="42">
        <v>804</v>
      </c>
      <c r="AO784" s="42">
        <v>725</v>
      </c>
      <c r="AP784" s="42">
        <v>881</v>
      </c>
      <c r="AQ784" s="42">
        <v>636</v>
      </c>
      <c r="AR784" s="42">
        <v>581</v>
      </c>
      <c r="AS784" s="42">
        <v>653</v>
      </c>
      <c r="AT784" s="42">
        <v>490</v>
      </c>
      <c r="AU784" s="42">
        <v>488</v>
      </c>
      <c r="AV784" s="42">
        <v>499</v>
      </c>
      <c r="AW784" s="42">
        <v>477</v>
      </c>
      <c r="AX784" s="42">
        <v>653</v>
      </c>
      <c r="AY784" s="42">
        <v>697</v>
      </c>
      <c r="AZ784" s="42">
        <v>568</v>
      </c>
      <c r="BA784" s="42" t="s">
        <v>4</v>
      </c>
      <c r="BB784" s="42">
        <v>543</v>
      </c>
      <c r="BC784" s="42">
        <v>578</v>
      </c>
      <c r="BD784" s="42">
        <v>563</v>
      </c>
      <c r="BE784" s="42">
        <v>661</v>
      </c>
      <c r="BF784" s="42">
        <v>698</v>
      </c>
      <c r="BG784" s="42">
        <v>616</v>
      </c>
      <c r="BH784" s="42">
        <v>546</v>
      </c>
      <c r="BI784" s="42">
        <v>704</v>
      </c>
      <c r="BJ784" s="42">
        <v>711</v>
      </c>
      <c r="BK784" s="42">
        <v>569</v>
      </c>
      <c r="BL784" s="42">
        <v>376</v>
      </c>
    </row>
    <row r="785" spans="1:64">
      <c r="A785" s="41" t="s">
        <v>271</v>
      </c>
      <c r="B785" s="41" t="s">
        <v>65</v>
      </c>
      <c r="C785" s="41" t="s">
        <v>9</v>
      </c>
      <c r="D785" s="42">
        <v>4941</v>
      </c>
      <c r="E785" s="42">
        <v>4365</v>
      </c>
      <c r="F785" s="42">
        <v>4801</v>
      </c>
      <c r="G785" s="42">
        <v>5358</v>
      </c>
      <c r="H785" s="42">
        <v>3348</v>
      </c>
      <c r="I785" s="42">
        <v>3240</v>
      </c>
      <c r="J785" s="42">
        <v>5029</v>
      </c>
      <c r="K785" s="42">
        <v>4588</v>
      </c>
      <c r="L785" s="42">
        <v>3837</v>
      </c>
      <c r="M785" s="42">
        <v>4489</v>
      </c>
      <c r="N785" s="42">
        <v>4660</v>
      </c>
      <c r="O785" s="42">
        <v>5040</v>
      </c>
      <c r="P785" s="42">
        <v>4765</v>
      </c>
      <c r="Q785" s="42">
        <v>4929</v>
      </c>
      <c r="R785" s="42">
        <v>3481</v>
      </c>
      <c r="S785" s="42">
        <v>2237</v>
      </c>
      <c r="T785" s="42" t="s">
        <v>5</v>
      </c>
      <c r="U785" s="42">
        <v>3785</v>
      </c>
      <c r="V785" s="42">
        <v>3435</v>
      </c>
      <c r="W785" s="42">
        <v>4003</v>
      </c>
      <c r="X785" s="42">
        <v>4023</v>
      </c>
      <c r="Y785" s="42">
        <v>2600</v>
      </c>
      <c r="Z785" s="42">
        <v>4185</v>
      </c>
      <c r="AA785" s="42">
        <v>2948</v>
      </c>
      <c r="AB785" s="42" t="s">
        <v>5</v>
      </c>
      <c r="AC785" s="42" t="s">
        <v>5</v>
      </c>
      <c r="AD785" s="42" t="s">
        <v>5</v>
      </c>
      <c r="AE785" s="42" t="s">
        <v>5</v>
      </c>
      <c r="AF785" s="42" t="s">
        <v>5</v>
      </c>
      <c r="AG785" s="42" t="s">
        <v>5</v>
      </c>
      <c r="AH785" s="42" t="s">
        <v>5</v>
      </c>
      <c r="AI785" s="42" t="s">
        <v>5</v>
      </c>
      <c r="AJ785" s="42" t="s">
        <v>5</v>
      </c>
      <c r="AK785" s="42" t="s">
        <v>5</v>
      </c>
      <c r="AL785" s="42" t="s">
        <v>5</v>
      </c>
      <c r="AM785" s="42" t="s">
        <v>5</v>
      </c>
      <c r="AN785" s="42" t="s">
        <v>5</v>
      </c>
      <c r="AO785" s="42" t="s">
        <v>5</v>
      </c>
      <c r="AP785" s="42" t="s">
        <v>5</v>
      </c>
      <c r="AQ785" s="42" t="s">
        <v>5</v>
      </c>
      <c r="AR785" s="42" t="s">
        <v>5</v>
      </c>
      <c r="AS785" s="42" t="s">
        <v>5</v>
      </c>
      <c r="AT785" s="42" t="s">
        <v>5</v>
      </c>
      <c r="AU785" s="42" t="s">
        <v>5</v>
      </c>
      <c r="AV785" s="42" t="s">
        <v>5</v>
      </c>
      <c r="AW785" s="42" t="s">
        <v>5</v>
      </c>
      <c r="AX785" s="42" t="s">
        <v>5</v>
      </c>
      <c r="AY785" s="42" t="s">
        <v>5</v>
      </c>
      <c r="AZ785" s="42" t="s">
        <v>5</v>
      </c>
      <c r="BA785" s="42" t="s">
        <v>4</v>
      </c>
      <c r="BB785" s="42" t="s">
        <v>5</v>
      </c>
      <c r="BC785" s="42" t="s">
        <v>5</v>
      </c>
      <c r="BD785" s="42" t="s">
        <v>5</v>
      </c>
      <c r="BE785" s="42" t="s">
        <v>5</v>
      </c>
      <c r="BF785" s="42" t="s">
        <v>5</v>
      </c>
      <c r="BG785" s="42" t="s">
        <v>5</v>
      </c>
      <c r="BH785" s="42" t="s">
        <v>5</v>
      </c>
      <c r="BI785" s="42" t="s">
        <v>4</v>
      </c>
      <c r="BJ785" s="42" t="s">
        <v>4</v>
      </c>
      <c r="BK785" s="42" t="s">
        <v>4</v>
      </c>
      <c r="BL785" s="42" t="s">
        <v>4</v>
      </c>
    </row>
    <row r="786" spans="1:64">
      <c r="A786" s="41" t="s">
        <v>271</v>
      </c>
      <c r="B786" s="41" t="s">
        <v>65</v>
      </c>
      <c r="C786" s="41" t="s">
        <v>7</v>
      </c>
      <c r="D786" s="42" t="s">
        <v>5</v>
      </c>
      <c r="E786" s="42" t="s">
        <v>5</v>
      </c>
      <c r="F786" s="42" t="s">
        <v>5</v>
      </c>
      <c r="G786" s="42" t="s">
        <v>5</v>
      </c>
      <c r="H786" s="42" t="s">
        <v>5</v>
      </c>
      <c r="I786" s="42" t="s">
        <v>5</v>
      </c>
      <c r="J786" s="42" t="s">
        <v>5</v>
      </c>
      <c r="K786" s="42" t="s">
        <v>5</v>
      </c>
      <c r="L786" s="42" t="s">
        <v>5</v>
      </c>
      <c r="M786" s="42" t="s">
        <v>5</v>
      </c>
      <c r="N786" s="42" t="s">
        <v>5</v>
      </c>
      <c r="O786" s="42" t="s">
        <v>5</v>
      </c>
      <c r="P786" s="42" t="s">
        <v>5</v>
      </c>
      <c r="Q786" s="42" t="s">
        <v>5</v>
      </c>
      <c r="R786" s="42" t="s">
        <v>5</v>
      </c>
      <c r="S786" s="42" t="s">
        <v>5</v>
      </c>
      <c r="T786" s="42" t="s">
        <v>5</v>
      </c>
      <c r="U786" s="42" t="s">
        <v>5</v>
      </c>
      <c r="V786" s="42" t="s">
        <v>5</v>
      </c>
      <c r="W786" s="42" t="s">
        <v>5</v>
      </c>
      <c r="X786" s="42" t="s">
        <v>5</v>
      </c>
      <c r="Y786" s="42" t="s">
        <v>5</v>
      </c>
      <c r="Z786" s="42" t="s">
        <v>5</v>
      </c>
      <c r="AA786" s="42" t="s">
        <v>5</v>
      </c>
      <c r="AB786" s="42">
        <v>1637</v>
      </c>
      <c r="AC786" s="42">
        <v>3060</v>
      </c>
      <c r="AD786" s="42">
        <v>2468</v>
      </c>
      <c r="AE786" s="42">
        <v>2830</v>
      </c>
      <c r="AF786" s="42">
        <v>2335</v>
      </c>
      <c r="AG786" s="42">
        <v>1638</v>
      </c>
      <c r="AH786" s="42">
        <v>2556</v>
      </c>
      <c r="AI786" s="42">
        <v>4793</v>
      </c>
      <c r="AJ786" s="42">
        <v>1804</v>
      </c>
      <c r="AK786" s="42">
        <v>2197</v>
      </c>
      <c r="AL786" s="42">
        <v>1607</v>
      </c>
      <c r="AM786" s="42">
        <v>969</v>
      </c>
      <c r="AN786" s="42">
        <v>1611</v>
      </c>
      <c r="AO786" s="42">
        <v>2196</v>
      </c>
      <c r="AP786" s="42">
        <v>2075</v>
      </c>
      <c r="AQ786" s="42">
        <v>1338</v>
      </c>
      <c r="AR786" s="42">
        <v>1537</v>
      </c>
      <c r="AS786" s="42">
        <v>1567</v>
      </c>
      <c r="AT786" s="42">
        <v>1254</v>
      </c>
      <c r="AU786" s="42">
        <v>1287</v>
      </c>
      <c r="AV786" s="42">
        <v>1180</v>
      </c>
      <c r="AW786" s="42">
        <v>1025</v>
      </c>
      <c r="AX786" s="42">
        <v>1056</v>
      </c>
      <c r="AY786" s="42">
        <v>1236</v>
      </c>
      <c r="AZ786" s="42">
        <v>1256</v>
      </c>
      <c r="BA786" s="42" t="s">
        <v>4</v>
      </c>
      <c r="BB786" s="42">
        <v>1209</v>
      </c>
      <c r="BC786" s="42">
        <v>1230</v>
      </c>
      <c r="BD786" s="42">
        <v>1297</v>
      </c>
      <c r="BE786" s="42">
        <v>1323</v>
      </c>
      <c r="BF786" s="42">
        <v>1060</v>
      </c>
      <c r="BG786" s="42">
        <v>1084</v>
      </c>
      <c r="BH786" s="42">
        <v>957</v>
      </c>
      <c r="BI786" s="42">
        <v>864</v>
      </c>
      <c r="BJ786" s="42">
        <v>973</v>
      </c>
      <c r="BK786" s="42">
        <v>271</v>
      </c>
      <c r="BL786" s="42">
        <v>119</v>
      </c>
    </row>
    <row r="787" spans="1:64">
      <c r="A787" s="41" t="s">
        <v>277</v>
      </c>
      <c r="B787" s="41" t="s">
        <v>65</v>
      </c>
      <c r="C787" s="41" t="s">
        <v>9</v>
      </c>
      <c r="D787" s="42" t="s">
        <v>5</v>
      </c>
      <c r="E787" s="42">
        <v>6</v>
      </c>
      <c r="F787" s="42">
        <v>1</v>
      </c>
      <c r="G787" s="42">
        <v>2</v>
      </c>
      <c r="H787" s="42">
        <v>8</v>
      </c>
      <c r="I787" s="42">
        <v>1</v>
      </c>
      <c r="J787" s="42">
        <v>4</v>
      </c>
      <c r="K787" s="42">
        <v>3</v>
      </c>
      <c r="L787" s="42" t="s">
        <v>11</v>
      </c>
      <c r="M787" s="42" t="s">
        <v>11</v>
      </c>
      <c r="N787" s="42" t="s">
        <v>5</v>
      </c>
      <c r="O787" s="42" t="s">
        <v>5</v>
      </c>
      <c r="P787" s="42" t="s">
        <v>11</v>
      </c>
      <c r="Q787" s="42" t="s">
        <v>5</v>
      </c>
      <c r="R787" s="42" t="s">
        <v>5</v>
      </c>
      <c r="S787" s="42" t="s">
        <v>5</v>
      </c>
      <c r="T787" s="42" t="s">
        <v>5</v>
      </c>
      <c r="U787" s="42" t="s">
        <v>5</v>
      </c>
      <c r="V787" s="42" t="s">
        <v>5</v>
      </c>
      <c r="W787" s="42" t="s">
        <v>5</v>
      </c>
      <c r="X787" s="42" t="s">
        <v>5</v>
      </c>
      <c r="Y787" s="42" t="s">
        <v>5</v>
      </c>
      <c r="Z787" s="42" t="s">
        <v>5</v>
      </c>
      <c r="AA787" s="42">
        <v>18</v>
      </c>
      <c r="AB787" s="42" t="s">
        <v>5</v>
      </c>
      <c r="AC787" s="42" t="s">
        <v>5</v>
      </c>
      <c r="AD787" s="42" t="s">
        <v>5</v>
      </c>
      <c r="AE787" s="42" t="s">
        <v>5</v>
      </c>
      <c r="AF787" s="42" t="s">
        <v>5</v>
      </c>
      <c r="AG787" s="42" t="s">
        <v>5</v>
      </c>
      <c r="AH787" s="42" t="s">
        <v>5</v>
      </c>
      <c r="AI787" s="42" t="s">
        <v>5</v>
      </c>
      <c r="AJ787" s="42" t="s">
        <v>5</v>
      </c>
      <c r="AK787" s="42" t="s">
        <v>5</v>
      </c>
      <c r="AL787" s="42" t="s">
        <v>5</v>
      </c>
      <c r="AM787" s="42" t="s">
        <v>5</v>
      </c>
      <c r="AN787" s="42" t="s">
        <v>5</v>
      </c>
      <c r="AO787" s="42" t="s">
        <v>5</v>
      </c>
      <c r="AP787" s="42" t="s">
        <v>5</v>
      </c>
      <c r="AQ787" s="42" t="s">
        <v>5</v>
      </c>
      <c r="AR787" s="42" t="s">
        <v>5</v>
      </c>
      <c r="AS787" s="42" t="s">
        <v>4</v>
      </c>
      <c r="AT787" s="42" t="s">
        <v>4</v>
      </c>
      <c r="AU787" s="42" t="s">
        <v>4</v>
      </c>
      <c r="AV787" s="42" t="s">
        <v>4</v>
      </c>
      <c r="AW787" s="42" t="s">
        <v>4</v>
      </c>
      <c r="AX787" s="42" t="s">
        <v>4</v>
      </c>
      <c r="AY787" s="42" t="s">
        <v>4</v>
      </c>
      <c r="AZ787" s="42" t="s">
        <v>4</v>
      </c>
      <c r="BA787" s="42" t="s">
        <v>4</v>
      </c>
      <c r="BB787" s="42" t="s">
        <v>4</v>
      </c>
      <c r="BC787" s="42" t="s">
        <v>4</v>
      </c>
      <c r="BD787" s="42" t="s">
        <v>4</v>
      </c>
      <c r="BE787" s="42" t="s">
        <v>4</v>
      </c>
      <c r="BF787" s="42" t="s">
        <v>4</v>
      </c>
      <c r="BG787" s="42" t="s">
        <v>4</v>
      </c>
      <c r="BH787" s="42" t="s">
        <v>4</v>
      </c>
      <c r="BI787" s="42" t="s">
        <v>4</v>
      </c>
      <c r="BJ787" s="42" t="s">
        <v>4</v>
      </c>
      <c r="BK787" s="42" t="s">
        <v>4</v>
      </c>
      <c r="BL787" s="42" t="s">
        <v>4</v>
      </c>
    </row>
    <row r="788" spans="1:64">
      <c r="A788" s="41" t="s">
        <v>279</v>
      </c>
      <c r="B788" s="41" t="s">
        <v>65</v>
      </c>
      <c r="C788" s="41" t="s">
        <v>6</v>
      </c>
      <c r="D788" s="42" t="s">
        <v>5</v>
      </c>
      <c r="E788" s="42" t="s">
        <v>5</v>
      </c>
      <c r="F788" s="42" t="s">
        <v>5</v>
      </c>
      <c r="G788" s="42" t="s">
        <v>5</v>
      </c>
      <c r="H788" s="42" t="s">
        <v>5</v>
      </c>
      <c r="I788" s="42" t="s">
        <v>5</v>
      </c>
      <c r="J788" s="42" t="s">
        <v>5</v>
      </c>
      <c r="K788" s="42" t="s">
        <v>5</v>
      </c>
      <c r="L788" s="42" t="s">
        <v>5</v>
      </c>
      <c r="M788" s="42" t="s">
        <v>5</v>
      </c>
      <c r="N788" s="42" t="s">
        <v>5</v>
      </c>
      <c r="O788" s="42" t="s">
        <v>5</v>
      </c>
      <c r="P788" s="42" t="s">
        <v>5</v>
      </c>
      <c r="Q788" s="42" t="s">
        <v>5</v>
      </c>
      <c r="R788" s="42" t="s">
        <v>5</v>
      </c>
      <c r="S788" s="42" t="s">
        <v>5</v>
      </c>
      <c r="T788" s="42" t="s">
        <v>5</v>
      </c>
      <c r="U788" s="42" t="s">
        <v>5</v>
      </c>
      <c r="V788" s="42" t="s">
        <v>5</v>
      </c>
      <c r="W788" s="42" t="s">
        <v>5</v>
      </c>
      <c r="X788" s="42" t="s">
        <v>5</v>
      </c>
      <c r="Y788" s="42" t="s">
        <v>5</v>
      </c>
      <c r="Z788" s="42" t="s">
        <v>5</v>
      </c>
      <c r="AA788" s="42" t="s">
        <v>5</v>
      </c>
      <c r="AB788" s="42" t="s">
        <v>5</v>
      </c>
      <c r="AC788" s="42" t="s">
        <v>5</v>
      </c>
      <c r="AD788" s="42" t="s">
        <v>5</v>
      </c>
      <c r="AE788" s="42" t="s">
        <v>5</v>
      </c>
      <c r="AF788" s="42" t="s">
        <v>5</v>
      </c>
      <c r="AG788" s="42" t="s">
        <v>5</v>
      </c>
      <c r="AH788" s="42" t="s">
        <v>5</v>
      </c>
      <c r="AI788" s="42" t="s">
        <v>5</v>
      </c>
      <c r="AJ788" s="42" t="s">
        <v>5</v>
      </c>
      <c r="AK788" s="42" t="s">
        <v>5</v>
      </c>
      <c r="AL788" s="42" t="s">
        <v>5</v>
      </c>
      <c r="AM788" s="42" t="s">
        <v>5</v>
      </c>
      <c r="AN788" s="42" t="s">
        <v>5</v>
      </c>
      <c r="AO788" s="42" t="s">
        <v>5</v>
      </c>
      <c r="AP788" s="42" t="s">
        <v>5</v>
      </c>
      <c r="AQ788" s="42" t="s">
        <v>5</v>
      </c>
      <c r="AR788" s="42" t="s">
        <v>5</v>
      </c>
      <c r="AS788" s="42" t="s">
        <v>5</v>
      </c>
      <c r="AT788" s="42" t="s">
        <v>5</v>
      </c>
      <c r="AU788" s="42" t="s">
        <v>5</v>
      </c>
      <c r="AV788" s="42" t="s">
        <v>5</v>
      </c>
      <c r="AW788" s="42" t="s">
        <v>5</v>
      </c>
      <c r="AX788" s="42" t="s">
        <v>5</v>
      </c>
      <c r="AY788" s="42" t="s">
        <v>5</v>
      </c>
      <c r="AZ788" s="42" t="s">
        <v>5</v>
      </c>
      <c r="BA788" s="42">
        <v>1</v>
      </c>
      <c r="BB788" s="42">
        <v>1</v>
      </c>
      <c r="BC788" s="42">
        <v>1</v>
      </c>
      <c r="BD788" s="42" t="s">
        <v>5</v>
      </c>
      <c r="BE788" s="42">
        <v>1</v>
      </c>
      <c r="BF788" s="42">
        <v>5</v>
      </c>
      <c r="BG788" s="42">
        <v>9</v>
      </c>
      <c r="BH788" s="42">
        <v>12</v>
      </c>
      <c r="BI788" s="42">
        <v>19</v>
      </c>
      <c r="BJ788" s="42">
        <v>3</v>
      </c>
      <c r="BK788" s="42" t="s">
        <v>4</v>
      </c>
      <c r="BL788" s="42" t="s">
        <v>4</v>
      </c>
    </row>
    <row r="789" spans="1:64">
      <c r="A789" s="41" t="s">
        <v>279</v>
      </c>
      <c r="B789" s="41" t="s">
        <v>65</v>
      </c>
      <c r="C789" s="41" t="s">
        <v>9</v>
      </c>
      <c r="D789" s="42" t="s">
        <v>5</v>
      </c>
      <c r="E789" s="42" t="s">
        <v>5</v>
      </c>
      <c r="F789" s="42" t="s">
        <v>5</v>
      </c>
      <c r="G789" s="42" t="s">
        <v>5</v>
      </c>
      <c r="H789" s="42" t="s">
        <v>5</v>
      </c>
      <c r="I789" s="42" t="s">
        <v>5</v>
      </c>
      <c r="J789" s="42" t="s">
        <v>5</v>
      </c>
      <c r="K789" s="42" t="s">
        <v>5</v>
      </c>
      <c r="L789" s="42" t="s">
        <v>5</v>
      </c>
      <c r="M789" s="42" t="s">
        <v>5</v>
      </c>
      <c r="N789" s="42">
        <v>1</v>
      </c>
      <c r="O789" s="42">
        <v>1</v>
      </c>
      <c r="P789" s="42">
        <v>1</v>
      </c>
      <c r="Q789" s="42" t="s">
        <v>4</v>
      </c>
      <c r="R789" s="42" t="s">
        <v>5</v>
      </c>
      <c r="S789" s="42" t="s">
        <v>5</v>
      </c>
      <c r="T789" s="42" t="s">
        <v>5</v>
      </c>
      <c r="U789" s="42" t="s">
        <v>5</v>
      </c>
      <c r="V789" s="42" t="s">
        <v>5</v>
      </c>
      <c r="W789" s="42" t="s">
        <v>5</v>
      </c>
      <c r="X789" s="42" t="s">
        <v>5</v>
      </c>
      <c r="Y789" s="42" t="s">
        <v>5</v>
      </c>
      <c r="Z789" s="42">
        <v>1</v>
      </c>
      <c r="AA789" s="42" t="s">
        <v>5</v>
      </c>
      <c r="AB789" s="42" t="s">
        <v>5</v>
      </c>
      <c r="AC789" s="42" t="s">
        <v>5</v>
      </c>
      <c r="AD789" s="42" t="s">
        <v>5</v>
      </c>
      <c r="AE789" s="42" t="s">
        <v>5</v>
      </c>
      <c r="AF789" s="42" t="s">
        <v>5</v>
      </c>
      <c r="AG789" s="42" t="s">
        <v>5</v>
      </c>
      <c r="AH789" s="42" t="s">
        <v>5</v>
      </c>
      <c r="AI789" s="42" t="s">
        <v>5</v>
      </c>
      <c r="AJ789" s="42" t="s">
        <v>5</v>
      </c>
      <c r="AK789" s="42" t="s">
        <v>5</v>
      </c>
      <c r="AL789" s="42" t="s">
        <v>5</v>
      </c>
      <c r="AM789" s="42" t="s">
        <v>5</v>
      </c>
      <c r="AN789" s="42" t="s">
        <v>5</v>
      </c>
      <c r="AO789" s="42" t="s">
        <v>5</v>
      </c>
      <c r="AP789" s="42" t="s">
        <v>5</v>
      </c>
      <c r="AQ789" s="42" t="s">
        <v>5</v>
      </c>
      <c r="AR789" s="42" t="s">
        <v>5</v>
      </c>
      <c r="AS789" s="42" t="s">
        <v>5</v>
      </c>
      <c r="AT789" s="42" t="s">
        <v>5</v>
      </c>
      <c r="AU789" s="42" t="s">
        <v>5</v>
      </c>
      <c r="AV789" s="42" t="s">
        <v>5</v>
      </c>
      <c r="AW789" s="42" t="s">
        <v>5</v>
      </c>
      <c r="AX789" s="42" t="s">
        <v>5</v>
      </c>
      <c r="AY789" s="42" t="s">
        <v>5</v>
      </c>
      <c r="AZ789" s="42" t="s">
        <v>5</v>
      </c>
      <c r="BA789" s="42" t="s">
        <v>5</v>
      </c>
      <c r="BB789" s="42" t="s">
        <v>5</v>
      </c>
      <c r="BC789" s="42" t="s">
        <v>5</v>
      </c>
      <c r="BD789" s="42" t="s">
        <v>5</v>
      </c>
      <c r="BE789" s="42" t="s">
        <v>5</v>
      </c>
      <c r="BF789" s="42" t="s">
        <v>5</v>
      </c>
      <c r="BG789" s="42" t="s">
        <v>5</v>
      </c>
      <c r="BH789" s="42" t="s">
        <v>4</v>
      </c>
      <c r="BI789" s="42" t="s">
        <v>4</v>
      </c>
      <c r="BJ789" s="42" t="s">
        <v>4</v>
      </c>
      <c r="BK789" s="42" t="s">
        <v>4</v>
      </c>
      <c r="BL789" s="42" t="s">
        <v>4</v>
      </c>
    </row>
    <row r="790" spans="1:64">
      <c r="A790" s="41" t="s">
        <v>279</v>
      </c>
      <c r="B790" s="41" t="s">
        <v>65</v>
      </c>
      <c r="C790" s="41" t="s">
        <v>7</v>
      </c>
      <c r="D790" s="42" t="s">
        <v>5</v>
      </c>
      <c r="E790" s="42" t="s">
        <v>5</v>
      </c>
      <c r="F790" s="42" t="s">
        <v>5</v>
      </c>
      <c r="G790" s="42" t="s">
        <v>5</v>
      </c>
      <c r="H790" s="42" t="s">
        <v>5</v>
      </c>
      <c r="I790" s="42" t="s">
        <v>5</v>
      </c>
      <c r="J790" s="42" t="s">
        <v>5</v>
      </c>
      <c r="K790" s="42" t="s">
        <v>5</v>
      </c>
      <c r="L790" s="42" t="s">
        <v>5</v>
      </c>
      <c r="M790" s="42" t="s">
        <v>5</v>
      </c>
      <c r="N790" s="42" t="s">
        <v>5</v>
      </c>
      <c r="O790" s="42" t="s">
        <v>5</v>
      </c>
      <c r="P790" s="42" t="s">
        <v>5</v>
      </c>
      <c r="Q790" s="42" t="s">
        <v>5</v>
      </c>
      <c r="R790" s="42" t="s">
        <v>5</v>
      </c>
      <c r="S790" s="42" t="s">
        <v>5</v>
      </c>
      <c r="T790" s="42" t="s">
        <v>5</v>
      </c>
      <c r="U790" s="42" t="s">
        <v>5</v>
      </c>
      <c r="V790" s="42" t="s">
        <v>5</v>
      </c>
      <c r="W790" s="42" t="s">
        <v>5</v>
      </c>
      <c r="X790" s="42" t="s">
        <v>5</v>
      </c>
      <c r="Y790" s="42" t="s">
        <v>5</v>
      </c>
      <c r="Z790" s="42" t="s">
        <v>5</v>
      </c>
      <c r="AA790" s="42" t="s">
        <v>5</v>
      </c>
      <c r="AB790" s="42" t="s">
        <v>5</v>
      </c>
      <c r="AC790" s="42" t="s">
        <v>5</v>
      </c>
      <c r="AD790" s="42" t="s">
        <v>5</v>
      </c>
      <c r="AE790" s="42" t="s">
        <v>5</v>
      </c>
      <c r="AF790" s="42" t="s">
        <v>5</v>
      </c>
      <c r="AG790" s="42" t="s">
        <v>5</v>
      </c>
      <c r="AH790" s="42" t="s">
        <v>5</v>
      </c>
      <c r="AI790" s="42" t="s">
        <v>5</v>
      </c>
      <c r="AJ790" s="42" t="s">
        <v>5</v>
      </c>
      <c r="AK790" s="42" t="s">
        <v>5</v>
      </c>
      <c r="AL790" s="42" t="s">
        <v>5</v>
      </c>
      <c r="AM790" s="42" t="s">
        <v>5</v>
      </c>
      <c r="AN790" s="42" t="s">
        <v>5</v>
      </c>
      <c r="AO790" s="42" t="s">
        <v>5</v>
      </c>
      <c r="AP790" s="42" t="s">
        <v>5</v>
      </c>
      <c r="AQ790" s="42" t="s">
        <v>5</v>
      </c>
      <c r="AR790" s="42" t="s">
        <v>5</v>
      </c>
      <c r="AS790" s="42" t="s">
        <v>5</v>
      </c>
      <c r="AT790" s="42" t="s">
        <v>5</v>
      </c>
      <c r="AU790" s="42" t="s">
        <v>5</v>
      </c>
      <c r="AV790" s="42" t="s">
        <v>5</v>
      </c>
      <c r="AW790" s="42" t="s">
        <v>5</v>
      </c>
      <c r="AX790" s="42" t="s">
        <v>5</v>
      </c>
      <c r="AY790" s="42" t="s">
        <v>5</v>
      </c>
      <c r="AZ790" s="42">
        <v>1</v>
      </c>
      <c r="BA790" s="42">
        <v>1</v>
      </c>
      <c r="BB790" s="42" t="s">
        <v>5</v>
      </c>
      <c r="BC790" s="42" t="s">
        <v>5</v>
      </c>
      <c r="BD790" s="42" t="s">
        <v>5</v>
      </c>
      <c r="BE790" s="42" t="s">
        <v>5</v>
      </c>
      <c r="BF790" s="42" t="s">
        <v>5</v>
      </c>
      <c r="BG790" s="42" t="s">
        <v>5</v>
      </c>
      <c r="BH790" s="42" t="s">
        <v>5</v>
      </c>
      <c r="BI790" s="42" t="s">
        <v>5</v>
      </c>
      <c r="BJ790" s="42" t="s">
        <v>5</v>
      </c>
      <c r="BK790" s="42" t="s">
        <v>4</v>
      </c>
      <c r="BL790" s="42" t="s">
        <v>4</v>
      </c>
    </row>
    <row r="791" spans="1:64">
      <c r="A791" s="41" t="s">
        <v>282</v>
      </c>
      <c r="B791" s="41" t="s">
        <v>65</v>
      </c>
      <c r="C791" s="41" t="s">
        <v>6</v>
      </c>
      <c r="D791" s="42" t="s">
        <v>5</v>
      </c>
      <c r="E791" s="42" t="s">
        <v>5</v>
      </c>
      <c r="F791" s="42" t="s">
        <v>5</v>
      </c>
      <c r="G791" s="42" t="s">
        <v>5</v>
      </c>
      <c r="H791" s="42" t="s">
        <v>5</v>
      </c>
      <c r="I791" s="42" t="s">
        <v>5</v>
      </c>
      <c r="J791" s="42" t="s">
        <v>5</v>
      </c>
      <c r="K791" s="42" t="s">
        <v>5</v>
      </c>
      <c r="L791" s="42" t="s">
        <v>5</v>
      </c>
      <c r="M791" s="42" t="s">
        <v>5</v>
      </c>
      <c r="N791" s="42" t="s">
        <v>5</v>
      </c>
      <c r="O791" s="42" t="s">
        <v>5</v>
      </c>
      <c r="P791" s="42" t="s">
        <v>5</v>
      </c>
      <c r="Q791" s="42" t="s">
        <v>5</v>
      </c>
      <c r="R791" s="42" t="s">
        <v>5</v>
      </c>
      <c r="S791" s="42" t="s">
        <v>5</v>
      </c>
      <c r="T791" s="42" t="s">
        <v>5</v>
      </c>
      <c r="U791" s="42" t="s">
        <v>5</v>
      </c>
      <c r="V791" s="42" t="s">
        <v>5</v>
      </c>
      <c r="W791" s="42" t="s">
        <v>5</v>
      </c>
      <c r="X791" s="42" t="s">
        <v>5</v>
      </c>
      <c r="Y791" s="42" t="s">
        <v>5</v>
      </c>
      <c r="Z791" s="42" t="s">
        <v>5</v>
      </c>
      <c r="AA791" s="42" t="s">
        <v>5</v>
      </c>
      <c r="AB791" s="42" t="s">
        <v>5</v>
      </c>
      <c r="AC791" s="42" t="s">
        <v>5</v>
      </c>
      <c r="AD791" s="42" t="s">
        <v>5</v>
      </c>
      <c r="AE791" s="42" t="s">
        <v>5</v>
      </c>
      <c r="AF791" s="42" t="s">
        <v>5</v>
      </c>
      <c r="AG791" s="42" t="s">
        <v>5</v>
      </c>
      <c r="AH791" s="42" t="s">
        <v>5</v>
      </c>
      <c r="AI791" s="42" t="s">
        <v>5</v>
      </c>
      <c r="AJ791" s="42" t="s">
        <v>5</v>
      </c>
      <c r="AK791" s="42" t="s">
        <v>5</v>
      </c>
      <c r="AL791" s="42" t="s">
        <v>5</v>
      </c>
      <c r="AM791" s="42" t="s">
        <v>5</v>
      </c>
      <c r="AN791" s="42" t="s">
        <v>5</v>
      </c>
      <c r="AO791" s="42" t="s">
        <v>5</v>
      </c>
      <c r="AP791" s="42" t="s">
        <v>5</v>
      </c>
      <c r="AQ791" s="42" t="s">
        <v>5</v>
      </c>
      <c r="AR791" s="42" t="s">
        <v>5</v>
      </c>
      <c r="AS791" s="42" t="s">
        <v>5</v>
      </c>
      <c r="AT791" s="42" t="s">
        <v>11</v>
      </c>
      <c r="AU791" s="42" t="s">
        <v>5</v>
      </c>
      <c r="AV791" s="42" t="s">
        <v>5</v>
      </c>
      <c r="AW791" s="42" t="s">
        <v>5</v>
      </c>
      <c r="AX791" s="42" t="s">
        <v>11</v>
      </c>
      <c r="AY791" s="42" t="s">
        <v>11</v>
      </c>
      <c r="AZ791" s="42" t="s">
        <v>11</v>
      </c>
      <c r="BA791" s="42" t="s">
        <v>5</v>
      </c>
      <c r="BB791" s="42" t="s">
        <v>5</v>
      </c>
      <c r="BC791" s="42" t="s">
        <v>5</v>
      </c>
      <c r="BD791" s="42" t="s">
        <v>5</v>
      </c>
      <c r="BE791" s="42" t="s">
        <v>5</v>
      </c>
      <c r="BF791" s="42" t="s">
        <v>5</v>
      </c>
      <c r="BG791" s="42" t="s">
        <v>5</v>
      </c>
      <c r="BH791" s="42">
        <v>2</v>
      </c>
      <c r="BI791" s="42">
        <v>3</v>
      </c>
      <c r="BJ791" s="42">
        <v>6</v>
      </c>
      <c r="BK791" s="42">
        <v>9</v>
      </c>
      <c r="BL791" s="42">
        <v>4</v>
      </c>
    </row>
    <row r="792" spans="1:64">
      <c r="A792" s="41" t="s">
        <v>282</v>
      </c>
      <c r="B792" s="41" t="s">
        <v>65</v>
      </c>
      <c r="C792" s="41" t="s">
        <v>7</v>
      </c>
      <c r="D792" s="42" t="s">
        <v>5</v>
      </c>
      <c r="E792" s="42" t="s">
        <v>5</v>
      </c>
      <c r="F792" s="42" t="s">
        <v>5</v>
      </c>
      <c r="G792" s="42" t="s">
        <v>5</v>
      </c>
      <c r="H792" s="42" t="s">
        <v>5</v>
      </c>
      <c r="I792" s="42" t="s">
        <v>5</v>
      </c>
      <c r="J792" s="42" t="s">
        <v>5</v>
      </c>
      <c r="K792" s="42" t="s">
        <v>5</v>
      </c>
      <c r="L792" s="42" t="s">
        <v>5</v>
      </c>
      <c r="M792" s="42" t="s">
        <v>5</v>
      </c>
      <c r="N792" s="42" t="s">
        <v>5</v>
      </c>
      <c r="O792" s="42" t="s">
        <v>5</v>
      </c>
      <c r="P792" s="42" t="s">
        <v>5</v>
      </c>
      <c r="Q792" s="42" t="s">
        <v>5</v>
      </c>
      <c r="R792" s="42" t="s">
        <v>5</v>
      </c>
      <c r="S792" s="42" t="s">
        <v>5</v>
      </c>
      <c r="T792" s="42" t="s">
        <v>5</v>
      </c>
      <c r="U792" s="42" t="s">
        <v>5</v>
      </c>
      <c r="V792" s="42" t="s">
        <v>5</v>
      </c>
      <c r="W792" s="42" t="s">
        <v>5</v>
      </c>
      <c r="X792" s="42" t="s">
        <v>5</v>
      </c>
      <c r="Y792" s="42" t="s">
        <v>5</v>
      </c>
      <c r="Z792" s="42" t="s">
        <v>5</v>
      </c>
      <c r="AA792" s="42" t="s">
        <v>5</v>
      </c>
      <c r="AB792" s="42" t="s">
        <v>5</v>
      </c>
      <c r="AC792" s="42" t="s">
        <v>5</v>
      </c>
      <c r="AD792" s="42" t="s">
        <v>5</v>
      </c>
      <c r="AE792" s="42" t="s">
        <v>5</v>
      </c>
      <c r="AF792" s="42" t="s">
        <v>5</v>
      </c>
      <c r="AG792" s="42" t="s">
        <v>11</v>
      </c>
      <c r="AH792" s="42" t="s">
        <v>5</v>
      </c>
      <c r="AI792" s="42" t="s">
        <v>5</v>
      </c>
      <c r="AJ792" s="42" t="s">
        <v>5</v>
      </c>
      <c r="AK792" s="42" t="s">
        <v>5</v>
      </c>
      <c r="AL792" s="42" t="s">
        <v>5</v>
      </c>
      <c r="AM792" s="42" t="s">
        <v>5</v>
      </c>
      <c r="AN792" s="42" t="s">
        <v>5</v>
      </c>
      <c r="AO792" s="42" t="s">
        <v>5</v>
      </c>
      <c r="AP792" s="42" t="s">
        <v>5</v>
      </c>
      <c r="AQ792" s="42" t="s">
        <v>5</v>
      </c>
      <c r="AR792" s="42" t="s">
        <v>5</v>
      </c>
      <c r="AS792" s="42" t="s">
        <v>5</v>
      </c>
      <c r="AT792" s="42" t="s">
        <v>5</v>
      </c>
      <c r="AU792" s="42" t="s">
        <v>11</v>
      </c>
      <c r="AV792" s="42" t="s">
        <v>5</v>
      </c>
      <c r="AW792" s="42" t="s">
        <v>5</v>
      </c>
      <c r="AX792" s="42" t="s">
        <v>5</v>
      </c>
      <c r="AY792" s="42" t="s">
        <v>5</v>
      </c>
      <c r="AZ792" s="42" t="s">
        <v>5</v>
      </c>
      <c r="BA792" s="42" t="s">
        <v>5</v>
      </c>
      <c r="BB792" s="42" t="s">
        <v>5</v>
      </c>
      <c r="BC792" s="42" t="s">
        <v>5</v>
      </c>
      <c r="BD792" s="42" t="s">
        <v>5</v>
      </c>
      <c r="BE792" s="42" t="s">
        <v>5</v>
      </c>
      <c r="BF792" s="42" t="s">
        <v>5</v>
      </c>
      <c r="BG792" s="42" t="s">
        <v>5</v>
      </c>
      <c r="BH792" s="42" t="s">
        <v>11</v>
      </c>
      <c r="BI792" s="42" t="s">
        <v>5</v>
      </c>
      <c r="BJ792" s="42" t="s">
        <v>11</v>
      </c>
      <c r="BK792" s="42">
        <v>4</v>
      </c>
      <c r="BL792" s="42" t="s">
        <v>5</v>
      </c>
    </row>
    <row r="793" spans="1:64">
      <c r="B793" s="2" t="s">
        <v>65</v>
      </c>
      <c r="D793" s="2">
        <f>SUM(D774:D792)</f>
        <v>7350</v>
      </c>
      <c r="E793" s="2">
        <f t="shared" ref="E793:BL793" si="55">SUM(E774:E792)</f>
        <v>6988</v>
      </c>
      <c r="F793" s="2">
        <f t="shared" si="55"/>
        <v>7166</v>
      </c>
      <c r="G793" s="2">
        <f t="shared" si="55"/>
        <v>7296</v>
      </c>
      <c r="H793" s="2">
        <f t="shared" si="55"/>
        <v>5367</v>
      </c>
      <c r="I793" s="2">
        <f t="shared" si="55"/>
        <v>4893</v>
      </c>
      <c r="J793" s="2">
        <f t="shared" si="55"/>
        <v>6597</v>
      </c>
      <c r="K793" s="2">
        <f t="shared" si="55"/>
        <v>6590</v>
      </c>
      <c r="L793" s="2">
        <f t="shared" si="55"/>
        <v>5601</v>
      </c>
      <c r="M793" s="2">
        <f t="shared" si="55"/>
        <v>6231</v>
      </c>
      <c r="N793" s="2">
        <f t="shared" si="55"/>
        <v>6059</v>
      </c>
      <c r="O793" s="2">
        <f t="shared" si="55"/>
        <v>6307</v>
      </c>
      <c r="P793" s="2">
        <f t="shared" si="55"/>
        <v>5859</v>
      </c>
      <c r="Q793" s="2">
        <f t="shared" si="55"/>
        <v>5855</v>
      </c>
      <c r="R793" s="2">
        <f t="shared" si="55"/>
        <v>4379</v>
      </c>
      <c r="S793" s="2">
        <f t="shared" si="55"/>
        <v>3001</v>
      </c>
      <c r="T793" s="2">
        <f t="shared" si="55"/>
        <v>716</v>
      </c>
      <c r="U793" s="2">
        <f t="shared" si="55"/>
        <v>4559</v>
      </c>
      <c r="V793" s="2">
        <f t="shared" si="55"/>
        <v>4132</v>
      </c>
      <c r="W793" s="2">
        <f t="shared" si="55"/>
        <v>4794</v>
      </c>
      <c r="X793" s="2">
        <f t="shared" si="55"/>
        <v>4728</v>
      </c>
      <c r="Y793" s="2">
        <f t="shared" si="55"/>
        <v>3264</v>
      </c>
      <c r="Z793" s="2">
        <f t="shared" si="55"/>
        <v>4745</v>
      </c>
      <c r="AA793" s="2">
        <f t="shared" si="55"/>
        <v>3518</v>
      </c>
      <c r="AB793" s="2">
        <f t="shared" si="55"/>
        <v>3539</v>
      </c>
      <c r="AC793" s="2">
        <f t="shared" si="55"/>
        <v>4641</v>
      </c>
      <c r="AD793" s="2">
        <f t="shared" si="55"/>
        <v>4213</v>
      </c>
      <c r="AE793" s="2">
        <f t="shared" si="55"/>
        <v>4621</v>
      </c>
      <c r="AF793" s="2">
        <f t="shared" si="55"/>
        <v>3670</v>
      </c>
      <c r="AG793" s="2">
        <f t="shared" si="55"/>
        <v>3393</v>
      </c>
      <c r="AH793" s="2">
        <f t="shared" si="55"/>
        <v>4579</v>
      </c>
      <c r="AI793" s="2">
        <f t="shared" si="55"/>
        <v>8943</v>
      </c>
      <c r="AJ793" s="2">
        <f t="shared" si="55"/>
        <v>3059</v>
      </c>
      <c r="AK793" s="2">
        <f t="shared" si="55"/>
        <v>3789</v>
      </c>
      <c r="AL793" s="2">
        <f t="shared" si="55"/>
        <v>3381</v>
      </c>
      <c r="AM793" s="2">
        <f t="shared" si="55"/>
        <v>2603</v>
      </c>
      <c r="AN793" s="2">
        <f t="shared" si="55"/>
        <v>3238</v>
      </c>
      <c r="AO793" s="2">
        <f t="shared" si="55"/>
        <v>3866</v>
      </c>
      <c r="AP793" s="2">
        <f t="shared" si="55"/>
        <v>3831</v>
      </c>
      <c r="AQ793" s="2">
        <f t="shared" si="55"/>
        <v>2830</v>
      </c>
      <c r="AR793" s="2">
        <f t="shared" si="55"/>
        <v>3096</v>
      </c>
      <c r="AS793" s="2">
        <f t="shared" si="55"/>
        <v>2992</v>
      </c>
      <c r="AT793" s="2">
        <f t="shared" si="55"/>
        <v>2596</v>
      </c>
      <c r="AU793" s="2">
        <f t="shared" si="55"/>
        <v>2551</v>
      </c>
      <c r="AV793" s="2">
        <f t="shared" si="55"/>
        <v>2427</v>
      </c>
      <c r="AW793" s="2">
        <f t="shared" si="55"/>
        <v>2585</v>
      </c>
      <c r="AX793" s="2">
        <f t="shared" si="55"/>
        <v>2501</v>
      </c>
      <c r="AY793" s="2">
        <f t="shared" si="55"/>
        <v>2782</v>
      </c>
      <c r="AZ793" s="2">
        <f t="shared" si="55"/>
        <v>2674</v>
      </c>
      <c r="BA793" s="2">
        <f t="shared" si="55"/>
        <v>767</v>
      </c>
      <c r="BB793" s="2">
        <f t="shared" si="55"/>
        <v>2620</v>
      </c>
      <c r="BC793" s="2">
        <f t="shared" si="55"/>
        <v>2680</v>
      </c>
      <c r="BD793" s="2">
        <f t="shared" si="55"/>
        <v>2547</v>
      </c>
      <c r="BE793" s="2">
        <f t="shared" si="55"/>
        <v>2777</v>
      </c>
      <c r="BF793" s="2">
        <f t="shared" si="55"/>
        <v>2495</v>
      </c>
      <c r="BG793" s="2">
        <f t="shared" si="55"/>
        <v>2377</v>
      </c>
      <c r="BH793" s="2">
        <f t="shared" si="55"/>
        <v>2414</v>
      </c>
      <c r="BI793" s="2">
        <f t="shared" si="55"/>
        <v>2510</v>
      </c>
      <c r="BJ793" s="2">
        <f t="shared" si="55"/>
        <v>2554</v>
      </c>
      <c r="BK793" s="2">
        <f t="shared" si="55"/>
        <v>1031</v>
      </c>
      <c r="BL793" s="2">
        <f t="shared" si="55"/>
        <v>560</v>
      </c>
    </row>
    <row r="794" spans="1:64">
      <c r="B794" s="7" t="s">
        <v>67</v>
      </c>
      <c r="C794" s="7" t="s">
        <v>6</v>
      </c>
      <c r="D794" s="7" t="s">
        <v>4</v>
      </c>
      <c r="E794" s="7" t="s">
        <v>4</v>
      </c>
      <c r="F794" s="7" t="s">
        <v>4</v>
      </c>
      <c r="G794" s="7" t="s">
        <v>4</v>
      </c>
      <c r="H794" s="7" t="s">
        <v>4</v>
      </c>
      <c r="I794" s="7" t="s">
        <v>4</v>
      </c>
      <c r="J794" s="7" t="s">
        <v>4</v>
      </c>
      <c r="K794" s="7" t="s">
        <v>4</v>
      </c>
      <c r="L794" s="7" t="s">
        <v>4</v>
      </c>
      <c r="M794" s="7" t="s">
        <v>4</v>
      </c>
      <c r="N794" s="7" t="s">
        <v>4</v>
      </c>
      <c r="O794" s="7" t="s">
        <v>4</v>
      </c>
      <c r="P794" s="7" t="s">
        <v>4</v>
      </c>
      <c r="Q794" s="7" t="s">
        <v>4</v>
      </c>
      <c r="R794" s="7" t="s">
        <v>4</v>
      </c>
      <c r="S794" s="7" t="s">
        <v>4</v>
      </c>
      <c r="T794" s="7" t="s">
        <v>4</v>
      </c>
      <c r="U794" s="7" t="s">
        <v>4</v>
      </c>
      <c r="V794" s="7" t="s">
        <v>4</v>
      </c>
      <c r="W794" s="7" t="s">
        <v>4</v>
      </c>
      <c r="X794" s="7" t="s">
        <v>4</v>
      </c>
      <c r="Y794" s="7" t="s">
        <v>4</v>
      </c>
      <c r="Z794" s="7" t="s">
        <v>4</v>
      </c>
      <c r="AA794" s="7" t="s">
        <v>4</v>
      </c>
      <c r="AB794" s="7" t="s">
        <v>4</v>
      </c>
      <c r="AC794" s="7" t="s">
        <v>4</v>
      </c>
      <c r="AD794" s="7" t="s">
        <v>4</v>
      </c>
      <c r="AE794" s="7" t="s">
        <v>4</v>
      </c>
      <c r="AF794" s="7" t="s">
        <v>4</v>
      </c>
      <c r="AG794" s="7" t="s">
        <v>4</v>
      </c>
      <c r="AH794" s="7" t="s">
        <v>4</v>
      </c>
      <c r="AI794" s="7" t="s">
        <v>4</v>
      </c>
      <c r="AJ794" s="7" t="s">
        <v>4</v>
      </c>
      <c r="AK794" s="7" t="s">
        <v>4</v>
      </c>
      <c r="AL794" s="7" t="s">
        <v>4</v>
      </c>
      <c r="AM794" s="7" t="s">
        <v>4</v>
      </c>
      <c r="AN794" s="7" t="s">
        <v>4</v>
      </c>
      <c r="AO794" s="7" t="s">
        <v>4</v>
      </c>
      <c r="AP794" s="7" t="s">
        <v>4</v>
      </c>
      <c r="AQ794" s="7">
        <v>3</v>
      </c>
      <c r="AR794" s="7">
        <v>13</v>
      </c>
      <c r="AS794" s="7">
        <v>8</v>
      </c>
      <c r="AT794" s="7">
        <v>11</v>
      </c>
      <c r="AU794" s="7">
        <v>15</v>
      </c>
      <c r="AV794" s="7">
        <v>10</v>
      </c>
      <c r="AW794" s="7">
        <v>57</v>
      </c>
      <c r="AX794" s="7">
        <v>28</v>
      </c>
      <c r="AY794" s="7">
        <v>35</v>
      </c>
      <c r="AZ794" s="7">
        <v>77</v>
      </c>
      <c r="BA794" s="7">
        <v>37</v>
      </c>
      <c r="BB794" s="7">
        <v>53</v>
      </c>
      <c r="BC794" s="7">
        <v>101</v>
      </c>
      <c r="BD794" s="7">
        <v>23</v>
      </c>
      <c r="BE794" s="7">
        <v>53</v>
      </c>
      <c r="BF794" s="7">
        <v>53</v>
      </c>
      <c r="BG794" s="7">
        <v>26</v>
      </c>
      <c r="BH794" s="7">
        <v>11</v>
      </c>
      <c r="BI794" s="7">
        <v>22</v>
      </c>
      <c r="BJ794" s="7">
        <v>11</v>
      </c>
      <c r="BK794" s="7">
        <v>74</v>
      </c>
      <c r="BL794" s="7">
        <v>135</v>
      </c>
    </row>
    <row r="795" spans="1:64">
      <c r="B795" s="7" t="s">
        <v>67</v>
      </c>
      <c r="C795" s="7" t="s">
        <v>7</v>
      </c>
      <c r="D795" s="7" t="s">
        <v>4</v>
      </c>
      <c r="E795" s="7" t="s">
        <v>4</v>
      </c>
      <c r="F795" s="7" t="s">
        <v>4</v>
      </c>
      <c r="G795" s="7" t="s">
        <v>4</v>
      </c>
      <c r="H795" s="7" t="s">
        <v>4</v>
      </c>
      <c r="I795" s="7" t="s">
        <v>4</v>
      </c>
      <c r="J795" s="7" t="s">
        <v>4</v>
      </c>
      <c r="K795" s="7" t="s">
        <v>4</v>
      </c>
      <c r="L795" s="7" t="s">
        <v>4</v>
      </c>
      <c r="M795" s="7" t="s">
        <v>4</v>
      </c>
      <c r="N795" s="7" t="s">
        <v>4</v>
      </c>
      <c r="O795" s="7" t="s">
        <v>4</v>
      </c>
      <c r="P795" s="7" t="s">
        <v>4</v>
      </c>
      <c r="Q795" s="7" t="s">
        <v>4</v>
      </c>
      <c r="R795" s="7" t="s">
        <v>4</v>
      </c>
      <c r="S795" s="7" t="s">
        <v>4</v>
      </c>
      <c r="T795" s="7" t="s">
        <v>4</v>
      </c>
      <c r="U795" s="7" t="s">
        <v>4</v>
      </c>
      <c r="V795" s="7" t="s">
        <v>4</v>
      </c>
      <c r="W795" s="7" t="s">
        <v>4</v>
      </c>
      <c r="X795" s="7" t="s">
        <v>4</v>
      </c>
      <c r="Y795" s="7" t="s">
        <v>4</v>
      </c>
      <c r="Z795" s="7" t="s">
        <v>4</v>
      </c>
      <c r="AA795" s="7" t="s">
        <v>4</v>
      </c>
      <c r="AB795" s="7" t="s">
        <v>4</v>
      </c>
      <c r="AC795" s="7" t="s">
        <v>4</v>
      </c>
      <c r="AD795" s="7" t="s">
        <v>4</v>
      </c>
      <c r="AE795" s="7" t="s">
        <v>4</v>
      </c>
      <c r="AF795" s="7" t="s">
        <v>4</v>
      </c>
      <c r="AG795" s="7" t="s">
        <v>4</v>
      </c>
      <c r="AH795" s="7" t="s">
        <v>4</v>
      </c>
      <c r="AI795" s="7" t="s">
        <v>4</v>
      </c>
      <c r="AJ795" s="7" t="s">
        <v>4</v>
      </c>
      <c r="AK795" s="7" t="s">
        <v>4</v>
      </c>
      <c r="AL795" s="7" t="s">
        <v>4</v>
      </c>
      <c r="AM795" s="7" t="s">
        <v>4</v>
      </c>
      <c r="AN795" s="7" t="s">
        <v>4</v>
      </c>
      <c r="AO795" s="7" t="s">
        <v>4</v>
      </c>
      <c r="AP795" s="7" t="s">
        <v>4</v>
      </c>
      <c r="AQ795" s="7">
        <v>46</v>
      </c>
      <c r="AR795" s="7">
        <v>86</v>
      </c>
      <c r="AS795" s="7">
        <v>88</v>
      </c>
      <c r="AT795" s="7">
        <v>51</v>
      </c>
      <c r="AU795" s="7">
        <v>60</v>
      </c>
      <c r="AV795" s="7">
        <v>51</v>
      </c>
      <c r="AW795" s="7">
        <v>75</v>
      </c>
      <c r="AX795" s="7">
        <v>92</v>
      </c>
      <c r="AY795" s="7">
        <v>92</v>
      </c>
      <c r="AZ795" s="7">
        <v>60</v>
      </c>
      <c r="BA795" s="7">
        <v>63</v>
      </c>
      <c r="BB795" s="7">
        <v>106</v>
      </c>
      <c r="BC795" s="7">
        <v>137</v>
      </c>
      <c r="BD795" s="7">
        <v>105</v>
      </c>
      <c r="BE795" s="7">
        <v>94</v>
      </c>
      <c r="BF795" s="7">
        <v>144</v>
      </c>
      <c r="BG795" s="7">
        <v>134</v>
      </c>
      <c r="BH795" s="7">
        <v>132</v>
      </c>
      <c r="BI795" s="7">
        <v>140</v>
      </c>
      <c r="BJ795" s="7">
        <v>126</v>
      </c>
      <c r="BK795" s="7">
        <v>93</v>
      </c>
      <c r="BL795" s="7">
        <v>110</v>
      </c>
    </row>
    <row r="796" spans="1:64">
      <c r="B796" s="7" t="s">
        <v>67</v>
      </c>
      <c r="C796" s="7" t="s">
        <v>6</v>
      </c>
      <c r="D796" s="7" t="s">
        <v>5</v>
      </c>
      <c r="E796" s="7" t="s">
        <v>5</v>
      </c>
      <c r="F796" s="7" t="s">
        <v>5</v>
      </c>
      <c r="G796" s="7" t="s">
        <v>5</v>
      </c>
      <c r="H796" s="7" t="s">
        <v>5</v>
      </c>
      <c r="I796" s="7" t="s">
        <v>5</v>
      </c>
      <c r="J796" s="7" t="s">
        <v>5</v>
      </c>
      <c r="K796" s="7" t="s">
        <v>5</v>
      </c>
      <c r="L796" s="7" t="s">
        <v>5</v>
      </c>
      <c r="M796" s="7" t="s">
        <v>5</v>
      </c>
      <c r="N796" s="7" t="s">
        <v>5</v>
      </c>
      <c r="O796" s="7" t="s">
        <v>5</v>
      </c>
      <c r="P796" s="7" t="s">
        <v>5</v>
      </c>
      <c r="Q796" s="7" t="s">
        <v>5</v>
      </c>
      <c r="R796" s="7" t="s">
        <v>5</v>
      </c>
      <c r="S796" s="7" t="s">
        <v>5</v>
      </c>
      <c r="T796" s="7" t="s">
        <v>5</v>
      </c>
      <c r="U796" s="7" t="s">
        <v>5</v>
      </c>
      <c r="V796" s="7" t="s">
        <v>5</v>
      </c>
      <c r="W796" s="7" t="s">
        <v>5</v>
      </c>
      <c r="X796" s="7" t="s">
        <v>5</v>
      </c>
      <c r="Y796" s="7" t="s">
        <v>5</v>
      </c>
      <c r="Z796" s="7" t="s">
        <v>5</v>
      </c>
      <c r="AA796" s="7" t="s">
        <v>5</v>
      </c>
      <c r="AB796" s="7" t="s">
        <v>5</v>
      </c>
      <c r="AC796" s="7" t="s">
        <v>11</v>
      </c>
      <c r="AD796" s="7" t="s">
        <v>11</v>
      </c>
      <c r="AE796" s="7">
        <v>1</v>
      </c>
      <c r="AF796" s="7">
        <v>1</v>
      </c>
      <c r="AG796" s="7" t="s">
        <v>11</v>
      </c>
      <c r="AH796" s="7" t="s">
        <v>11</v>
      </c>
      <c r="AI796" s="7" t="s">
        <v>11</v>
      </c>
      <c r="AJ796" s="7">
        <v>1</v>
      </c>
      <c r="AK796" s="7">
        <v>1</v>
      </c>
      <c r="AL796" s="7">
        <v>3</v>
      </c>
      <c r="AM796" s="7">
        <v>2</v>
      </c>
      <c r="AN796" s="7">
        <v>2</v>
      </c>
      <c r="AO796" s="7">
        <v>3</v>
      </c>
      <c r="AP796" s="7">
        <v>2</v>
      </c>
      <c r="AQ796" s="7" t="s">
        <v>4</v>
      </c>
      <c r="AR796" s="7" t="s">
        <v>4</v>
      </c>
      <c r="AS796" s="7" t="s">
        <v>4</v>
      </c>
      <c r="AT796" s="7" t="s">
        <v>4</v>
      </c>
      <c r="AU796" s="7" t="s">
        <v>4</v>
      </c>
      <c r="AV796" s="7" t="s">
        <v>4</v>
      </c>
      <c r="AW796" s="7" t="s">
        <v>4</v>
      </c>
      <c r="AX796" s="7" t="s">
        <v>4</v>
      </c>
      <c r="AY796" s="7" t="s">
        <v>4</v>
      </c>
      <c r="AZ796" s="7" t="s">
        <v>4</v>
      </c>
      <c r="BA796" s="7" t="s">
        <v>4</v>
      </c>
      <c r="BB796" s="7" t="s">
        <v>4</v>
      </c>
      <c r="BC796" s="7" t="s">
        <v>4</v>
      </c>
      <c r="BD796" s="7" t="s">
        <v>4</v>
      </c>
      <c r="BE796" s="7" t="s">
        <v>4</v>
      </c>
      <c r="BF796" s="7" t="s">
        <v>4</v>
      </c>
      <c r="BG796" s="7" t="s">
        <v>4</v>
      </c>
      <c r="BH796" s="7" t="s">
        <v>4</v>
      </c>
      <c r="BI796" s="7" t="s">
        <v>4</v>
      </c>
      <c r="BJ796" s="7" t="s">
        <v>4</v>
      </c>
      <c r="BK796" s="7" t="s">
        <v>4</v>
      </c>
      <c r="BL796" s="7" t="s">
        <v>4</v>
      </c>
    </row>
    <row r="797" spans="1:64">
      <c r="B797" s="7" t="s">
        <v>67</v>
      </c>
      <c r="C797" s="7" t="s">
        <v>9</v>
      </c>
      <c r="D797" s="7" t="s">
        <v>5</v>
      </c>
      <c r="E797" s="7" t="s">
        <v>5</v>
      </c>
      <c r="F797" s="7" t="s">
        <v>5</v>
      </c>
      <c r="G797" s="7" t="s">
        <v>5</v>
      </c>
      <c r="H797" s="7" t="s">
        <v>5</v>
      </c>
      <c r="I797" s="7" t="s">
        <v>5</v>
      </c>
      <c r="J797" s="7" t="s">
        <v>5</v>
      </c>
      <c r="K797" s="7" t="s">
        <v>5</v>
      </c>
      <c r="L797" s="7" t="s">
        <v>5</v>
      </c>
      <c r="M797" s="7" t="s">
        <v>5</v>
      </c>
      <c r="N797" s="7" t="s">
        <v>5</v>
      </c>
      <c r="O797" s="7" t="s">
        <v>5</v>
      </c>
      <c r="P797" s="7">
        <v>10</v>
      </c>
      <c r="Q797" s="7">
        <v>2</v>
      </c>
      <c r="R797" s="7">
        <v>1</v>
      </c>
      <c r="S797" s="7">
        <v>1</v>
      </c>
      <c r="T797" s="7">
        <v>3</v>
      </c>
      <c r="U797" s="7">
        <v>1</v>
      </c>
      <c r="V797" s="7">
        <v>1</v>
      </c>
      <c r="W797" s="7">
        <v>1</v>
      </c>
      <c r="X797" s="7">
        <v>1</v>
      </c>
      <c r="Y797" s="7">
        <v>7</v>
      </c>
      <c r="Z797" s="7">
        <v>8</v>
      </c>
      <c r="AA797" s="7">
        <v>9</v>
      </c>
      <c r="AB797" s="7">
        <v>8</v>
      </c>
      <c r="AC797" s="7" t="s">
        <v>5</v>
      </c>
      <c r="AD797" s="7" t="s">
        <v>5</v>
      </c>
      <c r="AE797" s="7" t="s">
        <v>5</v>
      </c>
      <c r="AF797" s="7" t="s">
        <v>5</v>
      </c>
      <c r="AG797" s="7" t="s">
        <v>5</v>
      </c>
      <c r="AH797" s="7" t="s">
        <v>5</v>
      </c>
      <c r="AI797" s="7" t="s">
        <v>5</v>
      </c>
      <c r="AJ797" s="7" t="s">
        <v>5</v>
      </c>
      <c r="AK797" s="7" t="s">
        <v>5</v>
      </c>
      <c r="AL797" s="7" t="s">
        <v>5</v>
      </c>
      <c r="AM797" s="7" t="s">
        <v>5</v>
      </c>
      <c r="AN797" s="7" t="s">
        <v>5</v>
      </c>
      <c r="AO797" s="7" t="s">
        <v>5</v>
      </c>
      <c r="AP797" s="7" t="s">
        <v>5</v>
      </c>
      <c r="AQ797" s="7" t="s">
        <v>4</v>
      </c>
      <c r="AR797" s="7" t="s">
        <v>4</v>
      </c>
      <c r="AS797" s="7" t="s">
        <v>4</v>
      </c>
      <c r="AT797" s="7" t="s">
        <v>4</v>
      </c>
      <c r="AU797" s="7" t="s">
        <v>4</v>
      </c>
      <c r="AV797" s="7" t="s">
        <v>4</v>
      </c>
      <c r="AW797" s="7" t="s">
        <v>4</v>
      </c>
      <c r="AX797" s="7" t="s">
        <v>4</v>
      </c>
      <c r="AY797" s="7" t="s">
        <v>4</v>
      </c>
      <c r="AZ797" s="7" t="s">
        <v>4</v>
      </c>
      <c r="BA797" s="7" t="s">
        <v>4</v>
      </c>
      <c r="BB797" s="7" t="s">
        <v>4</v>
      </c>
      <c r="BC797" s="7" t="s">
        <v>4</v>
      </c>
      <c r="BD797" s="7" t="s">
        <v>4</v>
      </c>
      <c r="BE797" s="7" t="s">
        <v>4</v>
      </c>
      <c r="BF797" s="7" t="s">
        <v>4</v>
      </c>
      <c r="BG797" s="7" t="s">
        <v>4</v>
      </c>
      <c r="BH797" s="7" t="s">
        <v>4</v>
      </c>
      <c r="BI797" s="7" t="s">
        <v>4</v>
      </c>
      <c r="BJ797" s="7" t="s">
        <v>4</v>
      </c>
      <c r="BK797" s="7" t="s">
        <v>4</v>
      </c>
      <c r="BL797" s="7" t="s">
        <v>4</v>
      </c>
    </row>
    <row r="798" spans="1:64">
      <c r="B798" s="7" t="s">
        <v>67</v>
      </c>
      <c r="C798" s="7" t="s">
        <v>7</v>
      </c>
      <c r="D798" s="7" t="s">
        <v>5</v>
      </c>
      <c r="E798" s="7" t="s">
        <v>5</v>
      </c>
      <c r="F798" s="7" t="s">
        <v>5</v>
      </c>
      <c r="G798" s="7" t="s">
        <v>5</v>
      </c>
      <c r="H798" s="7" t="s">
        <v>5</v>
      </c>
      <c r="I798" s="7" t="s">
        <v>5</v>
      </c>
      <c r="J798" s="7" t="s">
        <v>5</v>
      </c>
      <c r="K798" s="7" t="s">
        <v>5</v>
      </c>
      <c r="L798" s="7" t="s">
        <v>5</v>
      </c>
      <c r="M798" s="7" t="s">
        <v>5</v>
      </c>
      <c r="N798" s="7" t="s">
        <v>5</v>
      </c>
      <c r="O798" s="7" t="s">
        <v>5</v>
      </c>
      <c r="P798" s="7" t="s">
        <v>5</v>
      </c>
      <c r="Q798" s="7" t="s">
        <v>5</v>
      </c>
      <c r="R798" s="7" t="s">
        <v>5</v>
      </c>
      <c r="S798" s="7" t="s">
        <v>5</v>
      </c>
      <c r="T798" s="7" t="s">
        <v>5</v>
      </c>
      <c r="U798" s="7" t="s">
        <v>5</v>
      </c>
      <c r="V798" s="7" t="s">
        <v>5</v>
      </c>
      <c r="W798" s="7" t="s">
        <v>5</v>
      </c>
      <c r="X798" s="7" t="s">
        <v>5</v>
      </c>
      <c r="Y798" s="7" t="s">
        <v>5</v>
      </c>
      <c r="Z798" s="7" t="s">
        <v>5</v>
      </c>
      <c r="AA798" s="7" t="s">
        <v>5</v>
      </c>
      <c r="AB798" s="7" t="s">
        <v>5</v>
      </c>
      <c r="AC798" s="7">
        <v>16</v>
      </c>
      <c r="AD798" s="7">
        <v>35</v>
      </c>
      <c r="AE798" s="7">
        <v>44</v>
      </c>
      <c r="AF798" s="7">
        <v>62</v>
      </c>
      <c r="AG798" s="7">
        <v>31</v>
      </c>
      <c r="AH798" s="7">
        <v>20</v>
      </c>
      <c r="AI798" s="7">
        <v>18</v>
      </c>
      <c r="AJ798" s="7">
        <v>14</v>
      </c>
      <c r="AK798" s="7">
        <v>49</v>
      </c>
      <c r="AL798" s="7">
        <v>52</v>
      </c>
      <c r="AM798" s="7">
        <v>53</v>
      </c>
      <c r="AN798" s="7">
        <v>46</v>
      </c>
      <c r="AO798" s="7">
        <v>26</v>
      </c>
      <c r="AP798" s="7">
        <v>49</v>
      </c>
      <c r="AQ798" s="7" t="s">
        <v>4</v>
      </c>
      <c r="AR798" s="7" t="s">
        <v>4</v>
      </c>
      <c r="AS798" s="7" t="s">
        <v>4</v>
      </c>
      <c r="AT798" s="7" t="s">
        <v>4</v>
      </c>
      <c r="AU798" s="7" t="s">
        <v>4</v>
      </c>
      <c r="AV798" s="7" t="s">
        <v>4</v>
      </c>
      <c r="AW798" s="7" t="s">
        <v>4</v>
      </c>
      <c r="AX798" s="7" t="s">
        <v>4</v>
      </c>
      <c r="AY798" s="7" t="s">
        <v>4</v>
      </c>
      <c r="AZ798" s="7" t="s">
        <v>4</v>
      </c>
      <c r="BA798" s="7" t="s">
        <v>4</v>
      </c>
      <c r="BB798" s="7" t="s">
        <v>4</v>
      </c>
      <c r="BC798" s="7" t="s">
        <v>4</v>
      </c>
      <c r="BD798" s="7" t="s">
        <v>4</v>
      </c>
      <c r="BE798" s="7" t="s">
        <v>4</v>
      </c>
      <c r="BF798" s="7" t="s">
        <v>4</v>
      </c>
      <c r="BG798" s="7" t="s">
        <v>4</v>
      </c>
      <c r="BH798" s="7" t="s">
        <v>4</v>
      </c>
      <c r="BI798" s="7" t="s">
        <v>4</v>
      </c>
      <c r="BJ798" s="7" t="s">
        <v>4</v>
      </c>
      <c r="BK798" s="7" t="s">
        <v>4</v>
      </c>
      <c r="BL798" s="7" t="s">
        <v>4</v>
      </c>
    </row>
    <row r="799" spans="1:64">
      <c r="A799" s="41" t="s">
        <v>265</v>
      </c>
      <c r="B799" s="41" t="s">
        <v>67</v>
      </c>
      <c r="C799" s="41" t="s">
        <v>6</v>
      </c>
      <c r="D799" s="42" t="s">
        <v>5</v>
      </c>
      <c r="E799" s="42" t="s">
        <v>5</v>
      </c>
      <c r="F799" s="42" t="s">
        <v>5</v>
      </c>
      <c r="G799" s="42" t="s">
        <v>5</v>
      </c>
      <c r="H799" s="42" t="s">
        <v>5</v>
      </c>
      <c r="I799" s="42" t="s">
        <v>5</v>
      </c>
      <c r="J799" s="42" t="s">
        <v>5</v>
      </c>
      <c r="K799" s="42" t="s">
        <v>5</v>
      </c>
      <c r="L799" s="42" t="s">
        <v>5</v>
      </c>
      <c r="M799" s="42" t="s">
        <v>5</v>
      </c>
      <c r="N799" s="42" t="s">
        <v>5</v>
      </c>
      <c r="O799" s="42" t="s">
        <v>5</v>
      </c>
      <c r="P799" s="42" t="s">
        <v>5</v>
      </c>
      <c r="Q799" s="42" t="s">
        <v>5</v>
      </c>
      <c r="R799" s="42" t="s">
        <v>5</v>
      </c>
      <c r="S799" s="42" t="s">
        <v>5</v>
      </c>
      <c r="T799" s="42" t="s">
        <v>5</v>
      </c>
      <c r="U799" s="42" t="s">
        <v>5</v>
      </c>
      <c r="V799" s="42" t="s">
        <v>5</v>
      </c>
      <c r="W799" s="42" t="s">
        <v>5</v>
      </c>
      <c r="X799" s="42" t="s">
        <v>5</v>
      </c>
      <c r="Y799" s="42" t="s">
        <v>5</v>
      </c>
      <c r="Z799" s="42" t="s">
        <v>5</v>
      </c>
      <c r="AA799" s="42" t="s">
        <v>5</v>
      </c>
      <c r="AB799" s="42" t="s">
        <v>5</v>
      </c>
      <c r="AC799" s="42" t="s">
        <v>5</v>
      </c>
      <c r="AD799" s="42" t="s">
        <v>5</v>
      </c>
      <c r="AE799" s="42" t="s">
        <v>5</v>
      </c>
      <c r="AF799" s="42" t="s">
        <v>5</v>
      </c>
      <c r="AG799" s="42" t="s">
        <v>5</v>
      </c>
      <c r="AH799" s="42" t="s">
        <v>5</v>
      </c>
      <c r="AI799" s="42" t="s">
        <v>5</v>
      </c>
      <c r="AJ799" s="42" t="s">
        <v>5</v>
      </c>
      <c r="AK799" s="42" t="s">
        <v>5</v>
      </c>
      <c r="AL799" s="42" t="s">
        <v>5</v>
      </c>
      <c r="AM799" s="42" t="s">
        <v>5</v>
      </c>
      <c r="AN799" s="42" t="s">
        <v>5</v>
      </c>
      <c r="AO799" s="42" t="s">
        <v>5</v>
      </c>
      <c r="AP799" s="42" t="s">
        <v>5</v>
      </c>
      <c r="AQ799" s="42" t="s">
        <v>5</v>
      </c>
      <c r="AR799" s="42" t="s">
        <v>5</v>
      </c>
      <c r="AS799" s="42" t="s">
        <v>5</v>
      </c>
      <c r="AT799" s="42" t="s">
        <v>5</v>
      </c>
      <c r="AU799" s="42" t="s">
        <v>5</v>
      </c>
      <c r="AV799" s="42" t="s">
        <v>5</v>
      </c>
      <c r="AW799" s="42" t="s">
        <v>5</v>
      </c>
      <c r="AX799" s="42" t="s">
        <v>5</v>
      </c>
      <c r="AY799" s="42" t="s">
        <v>5</v>
      </c>
      <c r="AZ799" s="42" t="s">
        <v>5</v>
      </c>
      <c r="BA799" s="42" t="s">
        <v>5</v>
      </c>
      <c r="BB799" s="42" t="s">
        <v>5</v>
      </c>
      <c r="BC799" s="42" t="s">
        <v>5</v>
      </c>
      <c r="BD799" s="42" t="s">
        <v>5</v>
      </c>
      <c r="BE799" s="42">
        <v>6</v>
      </c>
      <c r="BF799" s="42">
        <v>13</v>
      </c>
      <c r="BG799" s="42">
        <v>9</v>
      </c>
      <c r="BH799" s="42">
        <v>8</v>
      </c>
      <c r="BI799" s="42">
        <v>10</v>
      </c>
      <c r="BJ799" s="42">
        <v>11</v>
      </c>
      <c r="BK799" s="42">
        <v>10</v>
      </c>
      <c r="BL799" s="42">
        <v>44</v>
      </c>
    </row>
    <row r="800" spans="1:64">
      <c r="A800" s="41" t="s">
        <v>265</v>
      </c>
      <c r="B800" s="41" t="s">
        <v>67</v>
      </c>
      <c r="C800" s="41" t="s">
        <v>7</v>
      </c>
      <c r="D800" s="42" t="s">
        <v>5</v>
      </c>
      <c r="E800" s="42" t="s">
        <v>5</v>
      </c>
      <c r="F800" s="42" t="s">
        <v>5</v>
      </c>
      <c r="G800" s="42" t="s">
        <v>5</v>
      </c>
      <c r="H800" s="42" t="s">
        <v>5</v>
      </c>
      <c r="I800" s="42" t="s">
        <v>5</v>
      </c>
      <c r="J800" s="42" t="s">
        <v>5</v>
      </c>
      <c r="K800" s="42" t="s">
        <v>5</v>
      </c>
      <c r="L800" s="42" t="s">
        <v>5</v>
      </c>
      <c r="M800" s="42" t="s">
        <v>5</v>
      </c>
      <c r="N800" s="42" t="s">
        <v>5</v>
      </c>
      <c r="O800" s="42" t="s">
        <v>5</v>
      </c>
      <c r="P800" s="42" t="s">
        <v>5</v>
      </c>
      <c r="Q800" s="42" t="s">
        <v>5</v>
      </c>
      <c r="R800" s="42" t="s">
        <v>5</v>
      </c>
      <c r="S800" s="42" t="s">
        <v>5</v>
      </c>
      <c r="T800" s="42" t="s">
        <v>5</v>
      </c>
      <c r="U800" s="42" t="s">
        <v>5</v>
      </c>
      <c r="V800" s="42" t="s">
        <v>5</v>
      </c>
      <c r="W800" s="42" t="s">
        <v>5</v>
      </c>
      <c r="X800" s="42" t="s">
        <v>5</v>
      </c>
      <c r="Y800" s="42" t="s">
        <v>5</v>
      </c>
      <c r="Z800" s="42" t="s">
        <v>5</v>
      </c>
      <c r="AA800" s="42" t="s">
        <v>5</v>
      </c>
      <c r="AB800" s="42" t="s">
        <v>5</v>
      </c>
      <c r="AC800" s="42" t="s">
        <v>5</v>
      </c>
      <c r="AD800" s="42" t="s">
        <v>5</v>
      </c>
      <c r="AE800" s="42" t="s">
        <v>5</v>
      </c>
      <c r="AF800" s="42" t="s">
        <v>5</v>
      </c>
      <c r="AG800" s="42" t="s">
        <v>5</v>
      </c>
      <c r="AH800" s="42" t="s">
        <v>5</v>
      </c>
      <c r="AI800" s="42" t="s">
        <v>5</v>
      </c>
      <c r="AJ800" s="42" t="s">
        <v>5</v>
      </c>
      <c r="AK800" s="42" t="s">
        <v>5</v>
      </c>
      <c r="AL800" s="42" t="s">
        <v>5</v>
      </c>
      <c r="AM800" s="42" t="s">
        <v>5</v>
      </c>
      <c r="AN800" s="42" t="s">
        <v>5</v>
      </c>
      <c r="AO800" s="42" t="s">
        <v>5</v>
      </c>
      <c r="AP800" s="42" t="s">
        <v>5</v>
      </c>
      <c r="AQ800" s="42" t="s">
        <v>5</v>
      </c>
      <c r="AR800" s="42" t="s">
        <v>5</v>
      </c>
      <c r="AS800" s="42" t="s">
        <v>5</v>
      </c>
      <c r="AT800" s="42" t="s">
        <v>5</v>
      </c>
      <c r="AU800" s="42" t="s">
        <v>5</v>
      </c>
      <c r="AV800" s="42" t="s">
        <v>5</v>
      </c>
      <c r="AW800" s="42" t="s">
        <v>5</v>
      </c>
      <c r="AX800" s="42" t="s">
        <v>5</v>
      </c>
      <c r="AY800" s="42" t="s">
        <v>5</v>
      </c>
      <c r="AZ800" s="42" t="s">
        <v>5</v>
      </c>
      <c r="BA800" s="42" t="s">
        <v>5</v>
      </c>
      <c r="BB800" s="42" t="s">
        <v>5</v>
      </c>
      <c r="BC800" s="42" t="s">
        <v>5</v>
      </c>
      <c r="BD800" s="42" t="s">
        <v>5</v>
      </c>
      <c r="BE800" s="42">
        <v>1</v>
      </c>
      <c r="BF800" s="42">
        <v>8</v>
      </c>
      <c r="BG800" s="42">
        <v>18</v>
      </c>
      <c r="BH800" s="42">
        <v>17</v>
      </c>
      <c r="BI800" s="42">
        <v>24</v>
      </c>
      <c r="BJ800" s="42">
        <v>10</v>
      </c>
      <c r="BK800" s="42">
        <v>6</v>
      </c>
      <c r="BL800" s="42">
        <v>9</v>
      </c>
    </row>
    <row r="801" spans="1:64">
      <c r="A801" s="41" t="s">
        <v>268</v>
      </c>
      <c r="B801" s="41" t="s">
        <v>67</v>
      </c>
      <c r="C801" s="41" t="s">
        <v>7</v>
      </c>
      <c r="D801" s="42" t="s">
        <v>4</v>
      </c>
      <c r="E801" s="42" t="s">
        <v>4</v>
      </c>
      <c r="F801" s="42" t="s">
        <v>4</v>
      </c>
      <c r="G801" s="42" t="s">
        <v>4</v>
      </c>
      <c r="H801" s="42" t="s">
        <v>4</v>
      </c>
      <c r="I801" s="42" t="s">
        <v>4</v>
      </c>
      <c r="J801" s="42" t="s">
        <v>4</v>
      </c>
      <c r="K801" s="42" t="s">
        <v>4</v>
      </c>
      <c r="L801" s="42" t="s">
        <v>4</v>
      </c>
      <c r="M801" s="42" t="s">
        <v>4</v>
      </c>
      <c r="N801" s="42" t="s">
        <v>4</v>
      </c>
      <c r="O801" s="42" t="s">
        <v>4</v>
      </c>
      <c r="P801" s="42" t="s">
        <v>4</v>
      </c>
      <c r="Q801" s="42" t="s">
        <v>4</v>
      </c>
      <c r="R801" s="42" t="s">
        <v>4</v>
      </c>
      <c r="S801" s="42" t="s">
        <v>4</v>
      </c>
      <c r="T801" s="42" t="s">
        <v>4</v>
      </c>
      <c r="U801" s="42" t="s">
        <v>4</v>
      </c>
      <c r="V801" s="42" t="s">
        <v>4</v>
      </c>
      <c r="W801" s="42" t="s">
        <v>4</v>
      </c>
      <c r="X801" s="42" t="s">
        <v>4</v>
      </c>
      <c r="Y801" s="42" t="s">
        <v>4</v>
      </c>
      <c r="Z801" s="42" t="s">
        <v>4</v>
      </c>
      <c r="AA801" s="42" t="s">
        <v>4</v>
      </c>
      <c r="AB801" s="42" t="s">
        <v>4</v>
      </c>
      <c r="AC801" s="42">
        <v>1</v>
      </c>
      <c r="AD801" s="42">
        <v>2</v>
      </c>
      <c r="AE801" s="42">
        <v>4</v>
      </c>
      <c r="AF801" s="42">
        <v>1</v>
      </c>
      <c r="AG801" s="42">
        <v>2</v>
      </c>
      <c r="AH801" s="42">
        <v>3</v>
      </c>
      <c r="AI801" s="42">
        <v>3</v>
      </c>
      <c r="AJ801" s="42">
        <v>3</v>
      </c>
      <c r="AK801" s="42">
        <v>5</v>
      </c>
      <c r="AL801" s="42">
        <v>3</v>
      </c>
      <c r="AM801" s="42">
        <v>5</v>
      </c>
      <c r="AN801" s="42">
        <v>3</v>
      </c>
      <c r="AO801" s="42">
        <v>2</v>
      </c>
      <c r="AP801" s="42">
        <v>1</v>
      </c>
      <c r="AQ801" s="42">
        <v>6</v>
      </c>
      <c r="AR801" s="42">
        <v>2</v>
      </c>
      <c r="AS801" s="42">
        <v>1</v>
      </c>
      <c r="AT801" s="42">
        <v>2</v>
      </c>
      <c r="AU801" s="42">
        <v>2</v>
      </c>
      <c r="AV801" s="42" t="s">
        <v>4</v>
      </c>
      <c r="AW801" s="42">
        <v>4</v>
      </c>
      <c r="AX801" s="42" t="s">
        <v>4</v>
      </c>
      <c r="AY801" s="42">
        <v>9</v>
      </c>
      <c r="AZ801" s="42">
        <v>12</v>
      </c>
      <c r="BA801" s="42">
        <v>16</v>
      </c>
      <c r="BB801" s="42">
        <v>17</v>
      </c>
      <c r="BC801" s="42">
        <v>13</v>
      </c>
      <c r="BD801" s="42">
        <v>11</v>
      </c>
      <c r="BE801" s="42">
        <v>11</v>
      </c>
      <c r="BF801" s="42" t="s">
        <v>5</v>
      </c>
      <c r="BG801" s="42" t="s">
        <v>5</v>
      </c>
      <c r="BH801" s="42">
        <v>8</v>
      </c>
      <c r="BI801" s="42">
        <v>9</v>
      </c>
      <c r="BJ801" s="42">
        <v>8</v>
      </c>
      <c r="BK801" s="42">
        <v>5</v>
      </c>
      <c r="BL801" s="42" t="s">
        <v>4</v>
      </c>
    </row>
    <row r="802" spans="1:64">
      <c r="A802" s="41" t="s">
        <v>271</v>
      </c>
      <c r="B802" s="41" t="s">
        <v>67</v>
      </c>
      <c r="C802" s="41" t="s">
        <v>6</v>
      </c>
      <c r="D802" s="42" t="s">
        <v>5</v>
      </c>
      <c r="E802" s="42" t="s">
        <v>5</v>
      </c>
      <c r="F802" s="42" t="s">
        <v>5</v>
      </c>
      <c r="G802" s="42" t="s">
        <v>5</v>
      </c>
      <c r="H802" s="42" t="s">
        <v>5</v>
      </c>
      <c r="I802" s="42" t="s">
        <v>5</v>
      </c>
      <c r="J802" s="42" t="s">
        <v>5</v>
      </c>
      <c r="K802" s="42" t="s">
        <v>5</v>
      </c>
      <c r="L802" s="42" t="s">
        <v>5</v>
      </c>
      <c r="M802" s="42" t="s">
        <v>5</v>
      </c>
      <c r="N802" s="42" t="s">
        <v>5</v>
      </c>
      <c r="O802" s="42" t="s">
        <v>5</v>
      </c>
      <c r="P802" s="42" t="s">
        <v>5</v>
      </c>
      <c r="Q802" s="42" t="s">
        <v>5</v>
      </c>
      <c r="R802" s="42" t="s">
        <v>5</v>
      </c>
      <c r="S802" s="42" t="s">
        <v>5</v>
      </c>
      <c r="T802" s="42" t="s">
        <v>5</v>
      </c>
      <c r="U802" s="42" t="s">
        <v>5</v>
      </c>
      <c r="V802" s="42" t="s">
        <v>5</v>
      </c>
      <c r="W802" s="42" t="s">
        <v>5</v>
      </c>
      <c r="X802" s="42" t="s">
        <v>5</v>
      </c>
      <c r="Y802" s="42" t="s">
        <v>5</v>
      </c>
      <c r="Z802" s="42" t="s">
        <v>5</v>
      </c>
      <c r="AA802" s="42" t="s">
        <v>5</v>
      </c>
      <c r="AB802" s="42" t="s">
        <v>5</v>
      </c>
      <c r="AC802" s="42">
        <v>140</v>
      </c>
      <c r="AD802" s="42">
        <v>156</v>
      </c>
      <c r="AE802" s="42">
        <v>272</v>
      </c>
      <c r="AF802" s="42">
        <v>204</v>
      </c>
      <c r="AG802" s="42">
        <v>206</v>
      </c>
      <c r="AH802" s="42">
        <v>86</v>
      </c>
      <c r="AI802" s="42">
        <v>44</v>
      </c>
      <c r="AJ802" s="42">
        <v>32</v>
      </c>
      <c r="AK802" s="42">
        <v>206</v>
      </c>
      <c r="AL802" s="42">
        <v>182</v>
      </c>
      <c r="AM802" s="42">
        <v>128</v>
      </c>
      <c r="AN802" s="42">
        <v>80</v>
      </c>
      <c r="AO802" s="42">
        <v>35</v>
      </c>
      <c r="AP802" s="42">
        <v>31</v>
      </c>
      <c r="AQ802" s="42">
        <v>34</v>
      </c>
      <c r="AR802" s="42">
        <v>491</v>
      </c>
      <c r="AS802" s="42">
        <v>185</v>
      </c>
      <c r="AT802" s="42">
        <v>404</v>
      </c>
      <c r="AU802" s="42">
        <v>456</v>
      </c>
      <c r="AV802" s="42">
        <v>254</v>
      </c>
      <c r="AW802" s="42">
        <v>1495</v>
      </c>
      <c r="AX802" s="42">
        <v>1531</v>
      </c>
      <c r="AY802" s="42">
        <v>606</v>
      </c>
      <c r="AZ802" s="42">
        <v>2230</v>
      </c>
      <c r="BA802" s="42" t="s">
        <v>4</v>
      </c>
      <c r="BB802" s="42">
        <v>1979</v>
      </c>
      <c r="BC802" s="42">
        <v>1045</v>
      </c>
      <c r="BD802" s="42">
        <v>1034</v>
      </c>
      <c r="BE802" s="42">
        <v>2244</v>
      </c>
      <c r="BF802" s="42">
        <v>3099</v>
      </c>
      <c r="BG802" s="42">
        <v>1272</v>
      </c>
      <c r="BH802" s="42">
        <v>914</v>
      </c>
      <c r="BI802" s="42">
        <v>2968</v>
      </c>
      <c r="BJ802" s="42">
        <v>2776</v>
      </c>
      <c r="BK802" s="42">
        <v>645</v>
      </c>
      <c r="BL802" s="42">
        <v>811</v>
      </c>
    </row>
    <row r="803" spans="1:64">
      <c r="A803" s="41" t="s">
        <v>271</v>
      </c>
      <c r="B803" s="41" t="s">
        <v>67</v>
      </c>
      <c r="C803" s="41" t="s">
        <v>7</v>
      </c>
      <c r="D803" s="42" t="s">
        <v>5</v>
      </c>
      <c r="E803" s="42" t="s">
        <v>5</v>
      </c>
      <c r="F803" s="42" t="s">
        <v>5</v>
      </c>
      <c r="G803" s="42" t="s">
        <v>5</v>
      </c>
      <c r="H803" s="42" t="s">
        <v>5</v>
      </c>
      <c r="I803" s="42" t="s">
        <v>5</v>
      </c>
      <c r="J803" s="42" t="s">
        <v>5</v>
      </c>
      <c r="K803" s="42" t="s">
        <v>5</v>
      </c>
      <c r="L803" s="42" t="s">
        <v>5</v>
      </c>
      <c r="M803" s="42" t="s">
        <v>5</v>
      </c>
      <c r="N803" s="42" t="s">
        <v>5</v>
      </c>
      <c r="O803" s="42" t="s">
        <v>5</v>
      </c>
      <c r="P803" s="42" t="s">
        <v>5</v>
      </c>
      <c r="Q803" s="42" t="s">
        <v>5</v>
      </c>
      <c r="R803" s="42" t="s">
        <v>5</v>
      </c>
      <c r="S803" s="42" t="s">
        <v>5</v>
      </c>
      <c r="T803" s="42" t="s">
        <v>5</v>
      </c>
      <c r="U803" s="42" t="s">
        <v>5</v>
      </c>
      <c r="V803" s="42" t="s">
        <v>5</v>
      </c>
      <c r="W803" s="42" t="s">
        <v>5</v>
      </c>
      <c r="X803" s="42" t="s">
        <v>5</v>
      </c>
      <c r="Y803" s="42" t="s">
        <v>5</v>
      </c>
      <c r="Z803" s="42" t="s">
        <v>5</v>
      </c>
      <c r="AA803" s="42" t="s">
        <v>5</v>
      </c>
      <c r="AB803" s="42" t="s">
        <v>5</v>
      </c>
      <c r="AC803" s="42">
        <v>70</v>
      </c>
      <c r="AD803" s="42">
        <v>141</v>
      </c>
      <c r="AE803" s="42">
        <v>234</v>
      </c>
      <c r="AF803" s="42">
        <v>295</v>
      </c>
      <c r="AG803" s="42">
        <v>157</v>
      </c>
      <c r="AH803" s="42">
        <v>187</v>
      </c>
      <c r="AI803" s="42">
        <v>98</v>
      </c>
      <c r="AJ803" s="42">
        <v>101</v>
      </c>
      <c r="AK803" s="42">
        <v>226</v>
      </c>
      <c r="AL803" s="42">
        <v>124</v>
      </c>
      <c r="AM803" s="42">
        <v>123</v>
      </c>
      <c r="AN803" s="42">
        <v>92</v>
      </c>
      <c r="AO803" s="42">
        <v>177</v>
      </c>
      <c r="AP803" s="42">
        <v>164</v>
      </c>
      <c r="AQ803" s="42">
        <v>111</v>
      </c>
      <c r="AR803" s="42">
        <v>258</v>
      </c>
      <c r="AS803" s="42">
        <v>261</v>
      </c>
      <c r="AT803" s="42">
        <v>253</v>
      </c>
      <c r="AU803" s="42">
        <v>327</v>
      </c>
      <c r="AV803" s="42">
        <v>211</v>
      </c>
      <c r="AW803" s="42">
        <v>274</v>
      </c>
      <c r="AX803" s="42">
        <v>578</v>
      </c>
      <c r="AY803" s="42">
        <v>525</v>
      </c>
      <c r="AZ803" s="42">
        <v>560</v>
      </c>
      <c r="BA803" s="42" t="s">
        <v>4</v>
      </c>
      <c r="BB803" s="42">
        <v>630</v>
      </c>
      <c r="BC803" s="42">
        <v>711</v>
      </c>
      <c r="BD803" s="42">
        <v>528</v>
      </c>
      <c r="BE803" s="42">
        <v>546</v>
      </c>
      <c r="BF803" s="42">
        <v>860</v>
      </c>
      <c r="BG803" s="42">
        <v>795</v>
      </c>
      <c r="BH803" s="42">
        <v>586</v>
      </c>
      <c r="BI803" s="42">
        <v>699</v>
      </c>
      <c r="BJ803" s="42">
        <v>555</v>
      </c>
      <c r="BK803" s="42">
        <v>364</v>
      </c>
      <c r="BL803" s="42">
        <v>383</v>
      </c>
    </row>
    <row r="804" spans="1:64">
      <c r="A804" s="41" t="s">
        <v>279</v>
      </c>
      <c r="B804" s="41" t="s">
        <v>67</v>
      </c>
      <c r="C804" s="41" t="s">
        <v>6</v>
      </c>
      <c r="D804" s="42" t="s">
        <v>5</v>
      </c>
      <c r="E804" s="42" t="s">
        <v>5</v>
      </c>
      <c r="F804" s="42" t="s">
        <v>5</v>
      </c>
      <c r="G804" s="42" t="s">
        <v>5</v>
      </c>
      <c r="H804" s="42" t="s">
        <v>5</v>
      </c>
      <c r="I804" s="42" t="s">
        <v>5</v>
      </c>
      <c r="J804" s="42" t="s">
        <v>5</v>
      </c>
      <c r="K804" s="42" t="s">
        <v>5</v>
      </c>
      <c r="L804" s="42" t="s">
        <v>5</v>
      </c>
      <c r="M804" s="42" t="s">
        <v>5</v>
      </c>
      <c r="N804" s="42" t="s">
        <v>5</v>
      </c>
      <c r="O804" s="42" t="s">
        <v>5</v>
      </c>
      <c r="P804" s="42" t="s">
        <v>5</v>
      </c>
      <c r="Q804" s="42" t="s">
        <v>5</v>
      </c>
      <c r="R804" s="42" t="s">
        <v>5</v>
      </c>
      <c r="S804" s="42" t="s">
        <v>5</v>
      </c>
      <c r="T804" s="42" t="s">
        <v>5</v>
      </c>
      <c r="U804" s="42" t="s">
        <v>5</v>
      </c>
      <c r="V804" s="42" t="s">
        <v>5</v>
      </c>
      <c r="W804" s="42" t="s">
        <v>5</v>
      </c>
      <c r="X804" s="42" t="s">
        <v>5</v>
      </c>
      <c r="Y804" s="42" t="s">
        <v>5</v>
      </c>
      <c r="Z804" s="42" t="s">
        <v>5</v>
      </c>
      <c r="AA804" s="42" t="s">
        <v>5</v>
      </c>
      <c r="AB804" s="42" t="s">
        <v>5</v>
      </c>
      <c r="AC804" s="42" t="s">
        <v>5</v>
      </c>
      <c r="AD804" s="42" t="s">
        <v>5</v>
      </c>
      <c r="AE804" s="42" t="s">
        <v>5</v>
      </c>
      <c r="AF804" s="42" t="s">
        <v>5</v>
      </c>
      <c r="AG804" s="42" t="s">
        <v>5</v>
      </c>
      <c r="AH804" s="42" t="s">
        <v>5</v>
      </c>
      <c r="AI804" s="42" t="s">
        <v>5</v>
      </c>
      <c r="AJ804" s="42" t="s">
        <v>5</v>
      </c>
      <c r="AK804" s="42" t="s">
        <v>5</v>
      </c>
      <c r="AL804" s="42" t="s">
        <v>5</v>
      </c>
      <c r="AM804" s="42" t="s">
        <v>5</v>
      </c>
      <c r="AN804" s="42" t="s">
        <v>5</v>
      </c>
      <c r="AO804" s="42" t="s">
        <v>5</v>
      </c>
      <c r="AP804" s="42" t="s">
        <v>5</v>
      </c>
      <c r="AQ804" s="42" t="s">
        <v>5</v>
      </c>
      <c r="AR804" s="42" t="s">
        <v>5</v>
      </c>
      <c r="AS804" s="42" t="s">
        <v>5</v>
      </c>
      <c r="AT804" s="42" t="s">
        <v>5</v>
      </c>
      <c r="AU804" s="42" t="s">
        <v>5</v>
      </c>
      <c r="AV804" s="42" t="s">
        <v>5</v>
      </c>
      <c r="AW804" s="42" t="s">
        <v>5</v>
      </c>
      <c r="AX804" s="42" t="s">
        <v>5</v>
      </c>
      <c r="AY804" s="42" t="s">
        <v>5</v>
      </c>
      <c r="AZ804" s="42" t="s">
        <v>5</v>
      </c>
      <c r="BA804" s="42" t="s">
        <v>5</v>
      </c>
      <c r="BB804" s="42">
        <v>6</v>
      </c>
      <c r="BC804" s="42">
        <v>151</v>
      </c>
      <c r="BD804" s="42">
        <v>92</v>
      </c>
      <c r="BE804" s="42">
        <v>166</v>
      </c>
      <c r="BF804" s="42">
        <v>460</v>
      </c>
      <c r="BG804" s="42">
        <v>286</v>
      </c>
      <c r="BH804" s="42">
        <v>120</v>
      </c>
      <c r="BI804" s="42">
        <v>665</v>
      </c>
      <c r="BJ804" s="42">
        <v>476</v>
      </c>
      <c r="BK804" s="42">
        <v>235</v>
      </c>
      <c r="BL804" s="42">
        <v>332</v>
      </c>
    </row>
    <row r="805" spans="1:64">
      <c r="A805" s="41" t="s">
        <v>279</v>
      </c>
      <c r="B805" s="41" t="s">
        <v>67</v>
      </c>
      <c r="C805" s="41" t="s">
        <v>9</v>
      </c>
      <c r="D805" s="42" t="s">
        <v>5</v>
      </c>
      <c r="E805" s="42" t="s">
        <v>5</v>
      </c>
      <c r="F805" s="42" t="s">
        <v>5</v>
      </c>
      <c r="G805" s="42" t="s">
        <v>5</v>
      </c>
      <c r="H805" s="42" t="s">
        <v>5</v>
      </c>
      <c r="I805" s="42" t="s">
        <v>5</v>
      </c>
      <c r="J805" s="42" t="s">
        <v>5</v>
      </c>
      <c r="K805" s="42" t="s">
        <v>5</v>
      </c>
      <c r="L805" s="42" t="s">
        <v>5</v>
      </c>
      <c r="M805" s="42">
        <v>2</v>
      </c>
      <c r="N805" s="42" t="s">
        <v>5</v>
      </c>
      <c r="O805" s="42" t="s">
        <v>5</v>
      </c>
      <c r="P805" s="42" t="s">
        <v>5</v>
      </c>
      <c r="Q805" s="42" t="s">
        <v>5</v>
      </c>
      <c r="R805" s="42" t="s">
        <v>5</v>
      </c>
      <c r="S805" s="42" t="s">
        <v>5</v>
      </c>
      <c r="T805" s="42" t="s">
        <v>5</v>
      </c>
      <c r="U805" s="42" t="s">
        <v>5</v>
      </c>
      <c r="V805" s="42" t="s">
        <v>5</v>
      </c>
      <c r="W805" s="42" t="s">
        <v>5</v>
      </c>
      <c r="X805" s="42" t="s">
        <v>5</v>
      </c>
      <c r="Y805" s="42" t="s">
        <v>5</v>
      </c>
      <c r="Z805" s="42" t="s">
        <v>5</v>
      </c>
      <c r="AA805" s="42" t="s">
        <v>5</v>
      </c>
      <c r="AB805" s="42" t="s">
        <v>5</v>
      </c>
      <c r="AC805" s="42" t="s">
        <v>5</v>
      </c>
      <c r="AD805" s="42" t="s">
        <v>5</v>
      </c>
      <c r="AE805" s="42" t="s">
        <v>5</v>
      </c>
      <c r="AF805" s="42" t="s">
        <v>5</v>
      </c>
      <c r="AG805" s="42" t="s">
        <v>5</v>
      </c>
      <c r="AH805" s="42" t="s">
        <v>5</v>
      </c>
      <c r="AI805" s="42" t="s">
        <v>5</v>
      </c>
      <c r="AJ805" s="42" t="s">
        <v>5</v>
      </c>
      <c r="AK805" s="42" t="s">
        <v>5</v>
      </c>
      <c r="AL805" s="42" t="s">
        <v>5</v>
      </c>
      <c r="AM805" s="42" t="s">
        <v>5</v>
      </c>
      <c r="AN805" s="42" t="s">
        <v>5</v>
      </c>
      <c r="AO805" s="42" t="s">
        <v>5</v>
      </c>
      <c r="AP805" s="42" t="s">
        <v>5</v>
      </c>
      <c r="AQ805" s="42" t="s">
        <v>5</v>
      </c>
      <c r="AR805" s="42" t="s">
        <v>5</v>
      </c>
      <c r="AS805" s="42" t="s">
        <v>5</v>
      </c>
      <c r="AT805" s="42" t="s">
        <v>5</v>
      </c>
      <c r="AU805" s="42" t="s">
        <v>5</v>
      </c>
      <c r="AV805" s="42" t="s">
        <v>5</v>
      </c>
      <c r="AW805" s="42" t="s">
        <v>5</v>
      </c>
      <c r="AX805" s="42" t="s">
        <v>5</v>
      </c>
      <c r="AY805" s="42" t="s">
        <v>5</v>
      </c>
      <c r="AZ805" s="42" t="s">
        <v>5</v>
      </c>
      <c r="BA805" s="42" t="s">
        <v>5</v>
      </c>
      <c r="BB805" s="42" t="s">
        <v>5</v>
      </c>
      <c r="BC805" s="42" t="s">
        <v>5</v>
      </c>
      <c r="BD805" s="42" t="s">
        <v>5</v>
      </c>
      <c r="BE805" s="42" t="s">
        <v>5</v>
      </c>
      <c r="BF805" s="42" t="s">
        <v>5</v>
      </c>
      <c r="BG805" s="42" t="s">
        <v>5</v>
      </c>
      <c r="BH805" s="42" t="s">
        <v>4</v>
      </c>
      <c r="BI805" s="42" t="s">
        <v>4</v>
      </c>
      <c r="BJ805" s="42" t="s">
        <v>4</v>
      </c>
      <c r="BK805" s="42" t="s">
        <v>4</v>
      </c>
      <c r="BL805" s="42" t="s">
        <v>4</v>
      </c>
    </row>
    <row r="806" spans="1:64">
      <c r="A806" s="41" t="s">
        <v>279</v>
      </c>
      <c r="B806" s="41" t="s">
        <v>67</v>
      </c>
      <c r="C806" s="41" t="s">
        <v>7</v>
      </c>
      <c r="D806" s="42" t="s">
        <v>5</v>
      </c>
      <c r="E806" s="42" t="s">
        <v>5</v>
      </c>
      <c r="F806" s="42" t="s">
        <v>5</v>
      </c>
      <c r="G806" s="42" t="s">
        <v>5</v>
      </c>
      <c r="H806" s="42" t="s">
        <v>5</v>
      </c>
      <c r="I806" s="42" t="s">
        <v>5</v>
      </c>
      <c r="J806" s="42" t="s">
        <v>5</v>
      </c>
      <c r="K806" s="42" t="s">
        <v>5</v>
      </c>
      <c r="L806" s="42" t="s">
        <v>5</v>
      </c>
      <c r="M806" s="42" t="s">
        <v>5</v>
      </c>
      <c r="N806" s="42" t="s">
        <v>5</v>
      </c>
      <c r="O806" s="42" t="s">
        <v>5</v>
      </c>
      <c r="P806" s="42" t="s">
        <v>5</v>
      </c>
      <c r="Q806" s="42" t="s">
        <v>5</v>
      </c>
      <c r="R806" s="42" t="s">
        <v>5</v>
      </c>
      <c r="S806" s="42" t="s">
        <v>5</v>
      </c>
      <c r="T806" s="42" t="s">
        <v>5</v>
      </c>
      <c r="U806" s="42" t="s">
        <v>5</v>
      </c>
      <c r="V806" s="42" t="s">
        <v>5</v>
      </c>
      <c r="W806" s="42" t="s">
        <v>5</v>
      </c>
      <c r="X806" s="42" t="s">
        <v>5</v>
      </c>
      <c r="Y806" s="42" t="s">
        <v>5</v>
      </c>
      <c r="Z806" s="42" t="s">
        <v>5</v>
      </c>
      <c r="AA806" s="42" t="s">
        <v>5</v>
      </c>
      <c r="AB806" s="42" t="s">
        <v>5</v>
      </c>
      <c r="AC806" s="42" t="s">
        <v>5</v>
      </c>
      <c r="AD806" s="42" t="s">
        <v>5</v>
      </c>
      <c r="AE806" s="42" t="s">
        <v>5</v>
      </c>
      <c r="AF806" s="42" t="s">
        <v>5</v>
      </c>
      <c r="AG806" s="42" t="s">
        <v>5</v>
      </c>
      <c r="AH806" s="42" t="s">
        <v>5</v>
      </c>
      <c r="AI806" s="42" t="s">
        <v>5</v>
      </c>
      <c r="AJ806" s="42" t="s">
        <v>5</v>
      </c>
      <c r="AK806" s="42" t="s">
        <v>5</v>
      </c>
      <c r="AL806" s="42" t="s">
        <v>5</v>
      </c>
      <c r="AM806" s="42" t="s">
        <v>5</v>
      </c>
      <c r="AN806" s="42" t="s">
        <v>5</v>
      </c>
      <c r="AO806" s="42" t="s">
        <v>5</v>
      </c>
      <c r="AP806" s="42" t="s">
        <v>5</v>
      </c>
      <c r="AQ806" s="42" t="s">
        <v>5</v>
      </c>
      <c r="AR806" s="42" t="s">
        <v>5</v>
      </c>
      <c r="AS806" s="42" t="s">
        <v>5</v>
      </c>
      <c r="AT806" s="42" t="s">
        <v>5</v>
      </c>
      <c r="AU806" s="42" t="s">
        <v>5</v>
      </c>
      <c r="AV806" s="42" t="s">
        <v>5</v>
      </c>
      <c r="AW806" s="42" t="s">
        <v>5</v>
      </c>
      <c r="AX806" s="42" t="s">
        <v>5</v>
      </c>
      <c r="AY806" s="42" t="s">
        <v>5</v>
      </c>
      <c r="AZ806" s="42" t="s">
        <v>5</v>
      </c>
      <c r="BA806" s="42" t="s">
        <v>5</v>
      </c>
      <c r="BB806" s="42" t="s">
        <v>5</v>
      </c>
      <c r="BC806" s="42">
        <v>12</v>
      </c>
      <c r="BD806" s="42">
        <v>11</v>
      </c>
      <c r="BE806" s="42">
        <v>25</v>
      </c>
      <c r="BF806" s="42">
        <v>59</v>
      </c>
      <c r="BG806" s="42">
        <v>94</v>
      </c>
      <c r="BH806" s="42">
        <v>115</v>
      </c>
      <c r="BI806" s="42">
        <v>148</v>
      </c>
      <c r="BJ806" s="42">
        <v>165</v>
      </c>
      <c r="BK806" s="42">
        <v>106</v>
      </c>
      <c r="BL806" s="42">
        <v>128</v>
      </c>
    </row>
    <row r="807" spans="1:64">
      <c r="A807" s="41" t="s">
        <v>282</v>
      </c>
      <c r="B807" s="41" t="s">
        <v>67</v>
      </c>
      <c r="C807" s="41" t="s">
        <v>6</v>
      </c>
      <c r="D807" s="42" t="s">
        <v>4</v>
      </c>
      <c r="E807" s="42" t="s">
        <v>4</v>
      </c>
      <c r="F807" s="42" t="s">
        <v>4</v>
      </c>
      <c r="G807" s="42" t="s">
        <v>4</v>
      </c>
      <c r="H807" s="42" t="s">
        <v>4</v>
      </c>
      <c r="I807" s="42" t="s">
        <v>4</v>
      </c>
      <c r="J807" s="42" t="s">
        <v>4</v>
      </c>
      <c r="K807" s="42" t="s">
        <v>4</v>
      </c>
      <c r="L807" s="42" t="s">
        <v>4</v>
      </c>
      <c r="M807" s="42" t="s">
        <v>4</v>
      </c>
      <c r="N807" s="42" t="s">
        <v>4</v>
      </c>
      <c r="O807" s="42" t="s">
        <v>4</v>
      </c>
      <c r="P807" s="42" t="s">
        <v>4</v>
      </c>
      <c r="Q807" s="42" t="s">
        <v>4</v>
      </c>
      <c r="R807" s="42" t="s">
        <v>4</v>
      </c>
      <c r="S807" s="42" t="s">
        <v>4</v>
      </c>
      <c r="T807" s="42" t="s">
        <v>4</v>
      </c>
      <c r="U807" s="42" t="s">
        <v>4</v>
      </c>
      <c r="V807" s="42" t="s">
        <v>4</v>
      </c>
      <c r="W807" s="42" t="s">
        <v>4</v>
      </c>
      <c r="X807" s="42" t="s">
        <v>4</v>
      </c>
      <c r="Y807" s="42" t="s">
        <v>4</v>
      </c>
      <c r="Z807" s="42" t="s">
        <v>4</v>
      </c>
      <c r="AA807" s="42" t="s">
        <v>4</v>
      </c>
      <c r="AB807" s="42" t="s">
        <v>4</v>
      </c>
      <c r="AC807" s="42" t="s">
        <v>4</v>
      </c>
      <c r="AD807" s="42" t="s">
        <v>4</v>
      </c>
      <c r="AE807" s="42" t="s">
        <v>4</v>
      </c>
      <c r="AF807" s="42" t="s">
        <v>4</v>
      </c>
      <c r="AG807" s="42" t="s">
        <v>4</v>
      </c>
      <c r="AH807" s="42" t="s">
        <v>4</v>
      </c>
      <c r="AI807" s="42" t="s">
        <v>4</v>
      </c>
      <c r="AJ807" s="42" t="s">
        <v>4</v>
      </c>
      <c r="AK807" s="42" t="s">
        <v>4</v>
      </c>
      <c r="AL807" s="42" t="s">
        <v>4</v>
      </c>
      <c r="AM807" s="42" t="s">
        <v>4</v>
      </c>
      <c r="AN807" s="42" t="s">
        <v>4</v>
      </c>
      <c r="AO807" s="42" t="s">
        <v>4</v>
      </c>
      <c r="AP807" s="42" t="s">
        <v>4</v>
      </c>
      <c r="AQ807" s="42" t="s">
        <v>4</v>
      </c>
      <c r="AR807" s="42" t="s">
        <v>4</v>
      </c>
      <c r="AS807" s="42" t="s">
        <v>4</v>
      </c>
      <c r="AT807" s="42" t="s">
        <v>4</v>
      </c>
      <c r="AU807" s="42" t="s">
        <v>4</v>
      </c>
      <c r="AV807" s="42" t="s">
        <v>4</v>
      </c>
      <c r="AW807" s="42" t="s">
        <v>4</v>
      </c>
      <c r="AX807" s="42" t="s">
        <v>4</v>
      </c>
      <c r="AY807" s="42" t="s">
        <v>4</v>
      </c>
      <c r="AZ807" s="42" t="s">
        <v>4</v>
      </c>
      <c r="BA807" s="42" t="s">
        <v>4</v>
      </c>
      <c r="BB807" s="42" t="s">
        <v>4</v>
      </c>
      <c r="BC807" s="42" t="s">
        <v>4</v>
      </c>
      <c r="BD807" s="42" t="s">
        <v>4</v>
      </c>
      <c r="BE807" s="42" t="s">
        <v>4</v>
      </c>
      <c r="BF807" s="42" t="s">
        <v>4</v>
      </c>
      <c r="BG807" s="42" t="s">
        <v>4</v>
      </c>
      <c r="BH807" s="42">
        <v>30</v>
      </c>
      <c r="BI807" s="42">
        <v>117</v>
      </c>
      <c r="BJ807" s="42">
        <v>262</v>
      </c>
      <c r="BK807" s="42">
        <v>153</v>
      </c>
      <c r="BL807" s="42">
        <v>147</v>
      </c>
    </row>
    <row r="808" spans="1:64">
      <c r="A808" s="41" t="s">
        <v>282</v>
      </c>
      <c r="B808" s="41" t="s">
        <v>67</v>
      </c>
      <c r="C808" s="41" t="s">
        <v>7</v>
      </c>
      <c r="D808" s="42" t="s">
        <v>4</v>
      </c>
      <c r="E808" s="42" t="s">
        <v>4</v>
      </c>
      <c r="F808" s="42" t="s">
        <v>4</v>
      </c>
      <c r="G808" s="42" t="s">
        <v>4</v>
      </c>
      <c r="H808" s="42" t="s">
        <v>4</v>
      </c>
      <c r="I808" s="42" t="s">
        <v>4</v>
      </c>
      <c r="J808" s="42" t="s">
        <v>4</v>
      </c>
      <c r="K808" s="42" t="s">
        <v>4</v>
      </c>
      <c r="L808" s="42" t="s">
        <v>4</v>
      </c>
      <c r="M808" s="42" t="s">
        <v>4</v>
      </c>
      <c r="N808" s="42" t="s">
        <v>4</v>
      </c>
      <c r="O808" s="42" t="s">
        <v>4</v>
      </c>
      <c r="P808" s="42" t="s">
        <v>4</v>
      </c>
      <c r="Q808" s="42" t="s">
        <v>4</v>
      </c>
      <c r="R808" s="42" t="s">
        <v>4</v>
      </c>
      <c r="S808" s="42" t="s">
        <v>4</v>
      </c>
      <c r="T808" s="42" t="s">
        <v>4</v>
      </c>
      <c r="U808" s="42" t="s">
        <v>4</v>
      </c>
      <c r="V808" s="42" t="s">
        <v>4</v>
      </c>
      <c r="W808" s="42" t="s">
        <v>4</v>
      </c>
      <c r="X808" s="42" t="s">
        <v>4</v>
      </c>
      <c r="Y808" s="42" t="s">
        <v>4</v>
      </c>
      <c r="Z808" s="42" t="s">
        <v>4</v>
      </c>
      <c r="AA808" s="42" t="s">
        <v>4</v>
      </c>
      <c r="AB808" s="42" t="s">
        <v>4</v>
      </c>
      <c r="AC808" s="42" t="s">
        <v>4</v>
      </c>
      <c r="AD808" s="42" t="s">
        <v>4</v>
      </c>
      <c r="AE808" s="42" t="s">
        <v>4</v>
      </c>
      <c r="AF808" s="42" t="s">
        <v>4</v>
      </c>
      <c r="AG808" s="42" t="s">
        <v>4</v>
      </c>
      <c r="AH808" s="42" t="s">
        <v>4</v>
      </c>
      <c r="AI808" s="42" t="s">
        <v>4</v>
      </c>
      <c r="AJ808" s="42" t="s">
        <v>4</v>
      </c>
      <c r="AK808" s="42" t="s">
        <v>4</v>
      </c>
      <c r="AL808" s="42" t="s">
        <v>4</v>
      </c>
      <c r="AM808" s="42" t="s">
        <v>4</v>
      </c>
      <c r="AN808" s="42" t="s">
        <v>4</v>
      </c>
      <c r="AO808" s="42" t="s">
        <v>4</v>
      </c>
      <c r="AP808" s="42" t="s">
        <v>4</v>
      </c>
      <c r="AQ808" s="42" t="s">
        <v>4</v>
      </c>
      <c r="AR808" s="42" t="s">
        <v>4</v>
      </c>
      <c r="AS808" s="42" t="s">
        <v>4</v>
      </c>
      <c r="AT808" s="42" t="s">
        <v>4</v>
      </c>
      <c r="AU808" s="42" t="s">
        <v>4</v>
      </c>
      <c r="AV808" s="42" t="s">
        <v>4</v>
      </c>
      <c r="AW808" s="42" t="s">
        <v>4</v>
      </c>
      <c r="AX808" s="42" t="s">
        <v>4</v>
      </c>
      <c r="AY808" s="42" t="s">
        <v>4</v>
      </c>
      <c r="AZ808" s="42" t="s">
        <v>4</v>
      </c>
      <c r="BA808" s="42" t="s">
        <v>4</v>
      </c>
      <c r="BB808" s="42" t="s">
        <v>4</v>
      </c>
      <c r="BC808" s="42" t="s">
        <v>4</v>
      </c>
      <c r="BD808" s="42" t="s">
        <v>4</v>
      </c>
      <c r="BE808" s="42" t="s">
        <v>4</v>
      </c>
      <c r="BF808" s="42" t="s">
        <v>4</v>
      </c>
      <c r="BG808" s="42" t="s">
        <v>4</v>
      </c>
      <c r="BH808" s="42">
        <v>10</v>
      </c>
      <c r="BI808" s="42">
        <v>26</v>
      </c>
      <c r="BJ808" s="42">
        <v>15</v>
      </c>
      <c r="BK808" s="42">
        <v>18</v>
      </c>
      <c r="BL808" s="42">
        <v>8</v>
      </c>
    </row>
    <row r="809" spans="1:64">
      <c r="B809" s="2" t="s">
        <v>67</v>
      </c>
      <c r="D809" s="2">
        <f>SUM(D794:D808)</f>
        <v>0</v>
      </c>
      <c r="E809" s="2">
        <f t="shared" ref="E809:BL809" si="56">SUM(E794:E808)</f>
        <v>0</v>
      </c>
      <c r="F809" s="2">
        <f t="shared" si="56"/>
        <v>0</v>
      </c>
      <c r="G809" s="2">
        <f t="shared" si="56"/>
        <v>0</v>
      </c>
      <c r="H809" s="2">
        <f t="shared" si="56"/>
        <v>0</v>
      </c>
      <c r="I809" s="2">
        <f t="shared" si="56"/>
        <v>0</v>
      </c>
      <c r="J809" s="2">
        <f t="shared" si="56"/>
        <v>0</v>
      </c>
      <c r="K809" s="2">
        <f t="shared" si="56"/>
        <v>0</v>
      </c>
      <c r="L809" s="2">
        <f t="shared" si="56"/>
        <v>0</v>
      </c>
      <c r="M809" s="2">
        <f t="shared" si="56"/>
        <v>2</v>
      </c>
      <c r="N809" s="2">
        <f t="shared" si="56"/>
        <v>0</v>
      </c>
      <c r="O809" s="2">
        <f t="shared" si="56"/>
        <v>0</v>
      </c>
      <c r="P809" s="2">
        <f t="shared" si="56"/>
        <v>10</v>
      </c>
      <c r="Q809" s="2">
        <f t="shared" si="56"/>
        <v>2</v>
      </c>
      <c r="R809" s="2">
        <f t="shared" si="56"/>
        <v>1</v>
      </c>
      <c r="S809" s="2">
        <f t="shared" si="56"/>
        <v>1</v>
      </c>
      <c r="T809" s="2">
        <f t="shared" si="56"/>
        <v>3</v>
      </c>
      <c r="U809" s="2">
        <f t="shared" si="56"/>
        <v>1</v>
      </c>
      <c r="V809" s="2">
        <f t="shared" si="56"/>
        <v>1</v>
      </c>
      <c r="W809" s="2">
        <f t="shared" si="56"/>
        <v>1</v>
      </c>
      <c r="X809" s="2">
        <f t="shared" si="56"/>
        <v>1</v>
      </c>
      <c r="Y809" s="2">
        <f t="shared" si="56"/>
        <v>7</v>
      </c>
      <c r="Z809" s="2">
        <f t="shared" si="56"/>
        <v>8</v>
      </c>
      <c r="AA809" s="2">
        <f t="shared" si="56"/>
        <v>9</v>
      </c>
      <c r="AB809" s="2">
        <f t="shared" si="56"/>
        <v>8</v>
      </c>
      <c r="AC809" s="2">
        <f t="shared" si="56"/>
        <v>227</v>
      </c>
      <c r="AD809" s="2">
        <f t="shared" si="56"/>
        <v>334</v>
      </c>
      <c r="AE809" s="2">
        <f t="shared" si="56"/>
        <v>555</v>
      </c>
      <c r="AF809" s="2">
        <f t="shared" si="56"/>
        <v>563</v>
      </c>
      <c r="AG809" s="2">
        <f t="shared" si="56"/>
        <v>396</v>
      </c>
      <c r="AH809" s="2">
        <f t="shared" si="56"/>
        <v>296</v>
      </c>
      <c r="AI809" s="2">
        <f t="shared" si="56"/>
        <v>163</v>
      </c>
      <c r="AJ809" s="2">
        <f t="shared" si="56"/>
        <v>151</v>
      </c>
      <c r="AK809" s="2">
        <f t="shared" si="56"/>
        <v>487</v>
      </c>
      <c r="AL809" s="2">
        <f t="shared" si="56"/>
        <v>364</v>
      </c>
      <c r="AM809" s="2">
        <f t="shared" si="56"/>
        <v>311</v>
      </c>
      <c r="AN809" s="2">
        <f t="shared" si="56"/>
        <v>223</v>
      </c>
      <c r="AO809" s="2">
        <f t="shared" si="56"/>
        <v>243</v>
      </c>
      <c r="AP809" s="2">
        <f t="shared" si="56"/>
        <v>247</v>
      </c>
      <c r="AQ809" s="2">
        <f t="shared" si="56"/>
        <v>200</v>
      </c>
      <c r="AR809" s="2">
        <f t="shared" si="56"/>
        <v>850</v>
      </c>
      <c r="AS809" s="2">
        <f t="shared" si="56"/>
        <v>543</v>
      </c>
      <c r="AT809" s="2">
        <f t="shared" si="56"/>
        <v>721</v>
      </c>
      <c r="AU809" s="2">
        <f t="shared" si="56"/>
        <v>860</v>
      </c>
      <c r="AV809" s="2">
        <f t="shared" si="56"/>
        <v>526</v>
      </c>
      <c r="AW809" s="2">
        <f t="shared" si="56"/>
        <v>1905</v>
      </c>
      <c r="AX809" s="2">
        <f t="shared" si="56"/>
        <v>2229</v>
      </c>
      <c r="AY809" s="2">
        <f t="shared" si="56"/>
        <v>1267</v>
      </c>
      <c r="AZ809" s="2">
        <f t="shared" si="56"/>
        <v>2939</v>
      </c>
      <c r="BA809" s="2">
        <f t="shared" si="56"/>
        <v>116</v>
      </c>
      <c r="BB809" s="2">
        <f t="shared" si="56"/>
        <v>2791</v>
      </c>
      <c r="BC809" s="2">
        <f t="shared" si="56"/>
        <v>2170</v>
      </c>
      <c r="BD809" s="2">
        <f t="shared" si="56"/>
        <v>1804</v>
      </c>
      <c r="BE809" s="2">
        <f t="shared" si="56"/>
        <v>3146</v>
      </c>
      <c r="BF809" s="2">
        <f t="shared" si="56"/>
        <v>4696</v>
      </c>
      <c r="BG809" s="2">
        <f t="shared" si="56"/>
        <v>2634</v>
      </c>
      <c r="BH809" s="2">
        <f t="shared" si="56"/>
        <v>1951</v>
      </c>
      <c r="BI809" s="2">
        <f t="shared" si="56"/>
        <v>4828</v>
      </c>
      <c r="BJ809" s="2">
        <f t="shared" si="56"/>
        <v>4415</v>
      </c>
      <c r="BK809" s="2">
        <f t="shared" si="56"/>
        <v>1709</v>
      </c>
      <c r="BL809" s="2">
        <f t="shared" si="56"/>
        <v>2107</v>
      </c>
    </row>
    <row r="810" spans="1:64">
      <c r="B810" s="7" t="s">
        <v>68</v>
      </c>
      <c r="C810" s="7" t="s">
        <v>6</v>
      </c>
      <c r="D810" s="7" t="s">
        <v>4</v>
      </c>
      <c r="E810" s="7" t="s">
        <v>4</v>
      </c>
      <c r="F810" s="7" t="s">
        <v>4</v>
      </c>
      <c r="G810" s="7" t="s">
        <v>4</v>
      </c>
      <c r="H810" s="7" t="s">
        <v>4</v>
      </c>
      <c r="I810" s="7" t="s">
        <v>4</v>
      </c>
      <c r="J810" s="7" t="s">
        <v>4</v>
      </c>
      <c r="K810" s="7" t="s">
        <v>4</v>
      </c>
      <c r="L810" s="7" t="s">
        <v>4</v>
      </c>
      <c r="M810" s="7" t="s">
        <v>4</v>
      </c>
      <c r="N810" s="7" t="s">
        <v>4</v>
      </c>
      <c r="O810" s="7" t="s">
        <v>4</v>
      </c>
      <c r="P810" s="7" t="s">
        <v>4</v>
      </c>
      <c r="Q810" s="7" t="s">
        <v>4</v>
      </c>
      <c r="R810" s="7" t="s">
        <v>4</v>
      </c>
      <c r="S810" s="7" t="s">
        <v>4</v>
      </c>
      <c r="T810" s="7" t="s">
        <v>4</v>
      </c>
      <c r="U810" s="7" t="s">
        <v>4</v>
      </c>
      <c r="V810" s="7" t="s">
        <v>4</v>
      </c>
      <c r="W810" s="7" t="s">
        <v>4</v>
      </c>
      <c r="X810" s="7" t="s">
        <v>4</v>
      </c>
      <c r="Y810" s="7" t="s">
        <v>4</v>
      </c>
      <c r="Z810" s="7" t="s">
        <v>4</v>
      </c>
      <c r="AA810" s="7" t="s">
        <v>4</v>
      </c>
      <c r="AB810" s="7" t="s">
        <v>4</v>
      </c>
      <c r="AC810" s="7" t="s">
        <v>4</v>
      </c>
      <c r="AD810" s="7" t="s">
        <v>4</v>
      </c>
      <c r="AE810" s="7" t="s">
        <v>4</v>
      </c>
      <c r="AF810" s="7" t="s">
        <v>4</v>
      </c>
      <c r="AG810" s="7" t="s">
        <v>4</v>
      </c>
      <c r="AH810" s="7" t="s">
        <v>4</v>
      </c>
      <c r="AI810" s="7" t="s">
        <v>4</v>
      </c>
      <c r="AJ810" s="7" t="s">
        <v>4</v>
      </c>
      <c r="AK810" s="7" t="s">
        <v>4</v>
      </c>
      <c r="AL810" s="7" t="s">
        <v>4</v>
      </c>
      <c r="AM810" s="7" t="s">
        <v>4</v>
      </c>
      <c r="AN810" s="7" t="s">
        <v>4</v>
      </c>
      <c r="AO810" s="7" t="s">
        <v>4</v>
      </c>
      <c r="AP810" s="7" t="s">
        <v>4</v>
      </c>
      <c r="AQ810" s="7" t="s">
        <v>11</v>
      </c>
      <c r="AR810" s="7" t="s">
        <v>11</v>
      </c>
      <c r="AS810" s="7" t="s">
        <v>11</v>
      </c>
      <c r="AT810" s="7" t="s">
        <v>11</v>
      </c>
      <c r="AU810" s="7">
        <v>1</v>
      </c>
      <c r="AV810" s="7">
        <v>1</v>
      </c>
      <c r="AW810" s="7" t="s">
        <v>11</v>
      </c>
      <c r="AX810" s="7" t="s">
        <v>11</v>
      </c>
      <c r="AY810" s="7" t="s">
        <v>11</v>
      </c>
      <c r="AZ810" s="7">
        <v>1</v>
      </c>
      <c r="BA810" s="7" t="s">
        <v>11</v>
      </c>
      <c r="BB810" s="7" t="s">
        <v>11</v>
      </c>
      <c r="BC810" s="7" t="s">
        <v>5</v>
      </c>
      <c r="BD810" s="7" t="s">
        <v>11</v>
      </c>
      <c r="BE810" s="7" t="s">
        <v>11</v>
      </c>
      <c r="BF810" s="7" t="s">
        <v>11</v>
      </c>
      <c r="BG810" s="7" t="s">
        <v>5</v>
      </c>
      <c r="BH810" s="7" t="s">
        <v>11</v>
      </c>
      <c r="BI810" s="7" t="s">
        <v>5</v>
      </c>
      <c r="BJ810" s="7">
        <v>1</v>
      </c>
      <c r="BK810" s="7" t="s">
        <v>11</v>
      </c>
      <c r="BL810" s="7" t="s">
        <v>5</v>
      </c>
    </row>
    <row r="811" spans="1:64">
      <c r="B811" s="7" t="s">
        <v>68</v>
      </c>
      <c r="C811" s="7" t="s">
        <v>7</v>
      </c>
      <c r="D811" s="7" t="s">
        <v>4</v>
      </c>
      <c r="E811" s="7" t="s">
        <v>4</v>
      </c>
      <c r="F811" s="7" t="s">
        <v>4</v>
      </c>
      <c r="G811" s="7" t="s">
        <v>4</v>
      </c>
      <c r="H811" s="7" t="s">
        <v>4</v>
      </c>
      <c r="I811" s="7" t="s">
        <v>4</v>
      </c>
      <c r="J811" s="7" t="s">
        <v>4</v>
      </c>
      <c r="K811" s="7" t="s">
        <v>4</v>
      </c>
      <c r="L811" s="7" t="s">
        <v>4</v>
      </c>
      <c r="M811" s="7" t="s">
        <v>4</v>
      </c>
      <c r="N811" s="7" t="s">
        <v>4</v>
      </c>
      <c r="O811" s="7" t="s">
        <v>4</v>
      </c>
      <c r="P811" s="7" t="s">
        <v>4</v>
      </c>
      <c r="Q811" s="7" t="s">
        <v>4</v>
      </c>
      <c r="R811" s="7" t="s">
        <v>4</v>
      </c>
      <c r="S811" s="7" t="s">
        <v>4</v>
      </c>
      <c r="T811" s="7" t="s">
        <v>4</v>
      </c>
      <c r="U811" s="7" t="s">
        <v>4</v>
      </c>
      <c r="V811" s="7" t="s">
        <v>4</v>
      </c>
      <c r="W811" s="7" t="s">
        <v>4</v>
      </c>
      <c r="X811" s="7" t="s">
        <v>4</v>
      </c>
      <c r="Y811" s="7" t="s">
        <v>4</v>
      </c>
      <c r="Z811" s="7" t="s">
        <v>4</v>
      </c>
      <c r="AA811" s="7" t="s">
        <v>4</v>
      </c>
      <c r="AB811" s="7" t="s">
        <v>4</v>
      </c>
      <c r="AC811" s="7" t="s">
        <v>4</v>
      </c>
      <c r="AD811" s="7" t="s">
        <v>4</v>
      </c>
      <c r="AE811" s="7" t="s">
        <v>4</v>
      </c>
      <c r="AF811" s="7" t="s">
        <v>4</v>
      </c>
      <c r="AG811" s="7" t="s">
        <v>4</v>
      </c>
      <c r="AH811" s="7" t="s">
        <v>4</v>
      </c>
      <c r="AI811" s="7" t="s">
        <v>4</v>
      </c>
      <c r="AJ811" s="7" t="s">
        <v>4</v>
      </c>
      <c r="AK811" s="7" t="s">
        <v>4</v>
      </c>
      <c r="AL811" s="7" t="s">
        <v>4</v>
      </c>
      <c r="AM811" s="7" t="s">
        <v>4</v>
      </c>
      <c r="AN811" s="7" t="s">
        <v>4</v>
      </c>
      <c r="AO811" s="7" t="s">
        <v>4</v>
      </c>
      <c r="AP811" s="7" t="s">
        <v>4</v>
      </c>
      <c r="AQ811" s="7">
        <v>84</v>
      </c>
      <c r="AR811" s="7">
        <v>102</v>
      </c>
      <c r="AS811" s="7">
        <v>75</v>
      </c>
      <c r="AT811" s="7">
        <v>58</v>
      </c>
      <c r="AU811" s="7">
        <v>35</v>
      </c>
      <c r="AV811" s="7">
        <v>75</v>
      </c>
      <c r="AW811" s="7">
        <v>49</v>
      </c>
      <c r="AX811" s="7">
        <v>84</v>
      </c>
      <c r="AY811" s="7">
        <v>47</v>
      </c>
      <c r="AZ811" s="7">
        <v>38</v>
      </c>
      <c r="BA811" s="7">
        <v>25</v>
      </c>
      <c r="BB811" s="7">
        <v>7</v>
      </c>
      <c r="BC811" s="7">
        <v>6</v>
      </c>
      <c r="BD811" s="7">
        <v>7</v>
      </c>
      <c r="BE811" s="7">
        <v>10</v>
      </c>
      <c r="BF811" s="7">
        <v>12</v>
      </c>
      <c r="BG811" s="7">
        <v>18</v>
      </c>
      <c r="BH811" s="7">
        <v>3</v>
      </c>
      <c r="BI811" s="7">
        <v>2</v>
      </c>
      <c r="BJ811" s="7">
        <v>2</v>
      </c>
      <c r="BK811" s="7">
        <v>5</v>
      </c>
      <c r="BL811" s="7">
        <v>7</v>
      </c>
    </row>
    <row r="812" spans="1:64">
      <c r="B812" s="7" t="s">
        <v>68</v>
      </c>
      <c r="C812" s="7" t="s">
        <v>6</v>
      </c>
      <c r="D812" s="7" t="s">
        <v>5</v>
      </c>
      <c r="E812" s="7" t="s">
        <v>5</v>
      </c>
      <c r="F812" s="7" t="s">
        <v>5</v>
      </c>
      <c r="G812" s="7" t="s">
        <v>5</v>
      </c>
      <c r="H812" s="7" t="s">
        <v>5</v>
      </c>
      <c r="I812" s="7" t="s">
        <v>5</v>
      </c>
      <c r="J812" s="7" t="s">
        <v>5</v>
      </c>
      <c r="K812" s="7" t="s">
        <v>5</v>
      </c>
      <c r="L812" s="7" t="s">
        <v>5</v>
      </c>
      <c r="M812" s="7" t="s">
        <v>5</v>
      </c>
      <c r="N812" s="7" t="s">
        <v>5</v>
      </c>
      <c r="O812" s="7" t="s">
        <v>5</v>
      </c>
      <c r="P812" s="7" t="s">
        <v>5</v>
      </c>
      <c r="Q812" s="7" t="s">
        <v>5</v>
      </c>
      <c r="R812" s="7" t="s">
        <v>5</v>
      </c>
      <c r="S812" s="7" t="s">
        <v>5</v>
      </c>
      <c r="T812" s="7" t="s">
        <v>5</v>
      </c>
      <c r="U812" s="7" t="s">
        <v>5</v>
      </c>
      <c r="V812" s="7" t="s">
        <v>5</v>
      </c>
      <c r="W812" s="7" t="s">
        <v>5</v>
      </c>
      <c r="X812" s="7" t="s">
        <v>5</v>
      </c>
      <c r="Y812" s="7" t="s">
        <v>5</v>
      </c>
      <c r="Z812" s="7" t="s">
        <v>5</v>
      </c>
      <c r="AA812" s="7" t="s">
        <v>5</v>
      </c>
      <c r="AB812" s="7" t="s">
        <v>5</v>
      </c>
      <c r="AC812" s="7" t="s">
        <v>5</v>
      </c>
      <c r="AD812" s="7" t="s">
        <v>5</v>
      </c>
      <c r="AE812" s="7" t="s">
        <v>5</v>
      </c>
      <c r="AF812" s="7" t="s">
        <v>11</v>
      </c>
      <c r="AG812" s="7" t="s">
        <v>5</v>
      </c>
      <c r="AH812" s="7" t="s">
        <v>5</v>
      </c>
      <c r="AI812" s="7" t="s">
        <v>11</v>
      </c>
      <c r="AJ812" s="7" t="s">
        <v>5</v>
      </c>
      <c r="AK812" s="7" t="s">
        <v>11</v>
      </c>
      <c r="AL812" s="7" t="s">
        <v>5</v>
      </c>
      <c r="AM812" s="7">
        <v>9</v>
      </c>
      <c r="AN812" s="7">
        <v>11</v>
      </c>
      <c r="AO812" s="7">
        <v>4</v>
      </c>
      <c r="AP812" s="7" t="s">
        <v>5</v>
      </c>
      <c r="AQ812" s="7" t="s">
        <v>4</v>
      </c>
      <c r="AR812" s="7" t="s">
        <v>4</v>
      </c>
      <c r="AS812" s="7" t="s">
        <v>4</v>
      </c>
      <c r="AT812" s="7" t="s">
        <v>4</v>
      </c>
      <c r="AU812" s="7" t="s">
        <v>4</v>
      </c>
      <c r="AV812" s="7" t="s">
        <v>4</v>
      </c>
      <c r="AW812" s="7" t="s">
        <v>4</v>
      </c>
      <c r="AX812" s="7" t="s">
        <v>4</v>
      </c>
      <c r="AY812" s="7" t="s">
        <v>4</v>
      </c>
      <c r="AZ812" s="7" t="s">
        <v>4</v>
      </c>
      <c r="BA812" s="7" t="s">
        <v>4</v>
      </c>
      <c r="BB812" s="7" t="s">
        <v>4</v>
      </c>
      <c r="BC812" s="7" t="s">
        <v>4</v>
      </c>
      <c r="BD812" s="7" t="s">
        <v>4</v>
      </c>
      <c r="BE812" s="7" t="s">
        <v>4</v>
      </c>
      <c r="BF812" s="7" t="s">
        <v>4</v>
      </c>
      <c r="BG812" s="7" t="s">
        <v>4</v>
      </c>
      <c r="BH812" s="7" t="s">
        <v>4</v>
      </c>
      <c r="BI812" s="7" t="s">
        <v>4</v>
      </c>
      <c r="BJ812" s="7" t="s">
        <v>4</v>
      </c>
      <c r="BK812" s="7" t="s">
        <v>4</v>
      </c>
      <c r="BL812" s="7" t="s">
        <v>4</v>
      </c>
    </row>
    <row r="813" spans="1:64">
      <c r="B813" s="7" t="s">
        <v>68</v>
      </c>
      <c r="C813" s="7" t="s">
        <v>9</v>
      </c>
      <c r="D813" s="7" t="s">
        <v>4</v>
      </c>
      <c r="E813" s="7" t="s">
        <v>5</v>
      </c>
      <c r="F813" s="7" t="s">
        <v>5</v>
      </c>
      <c r="G813" s="7">
        <v>3</v>
      </c>
      <c r="H813" s="7" t="s">
        <v>4</v>
      </c>
      <c r="I813" s="7">
        <v>1</v>
      </c>
      <c r="J813" s="7">
        <v>3</v>
      </c>
      <c r="K813" s="7">
        <v>1</v>
      </c>
      <c r="L813" s="7">
        <v>12</v>
      </c>
      <c r="M813" s="7">
        <v>3</v>
      </c>
      <c r="N813" s="7">
        <v>3</v>
      </c>
      <c r="O813" s="7">
        <v>3</v>
      </c>
      <c r="P813" s="7">
        <v>2</v>
      </c>
      <c r="Q813" s="7">
        <v>2</v>
      </c>
      <c r="R813" s="7">
        <v>1</v>
      </c>
      <c r="S813" s="7">
        <v>1</v>
      </c>
      <c r="T813" s="7" t="s">
        <v>5</v>
      </c>
      <c r="U813" s="7">
        <v>2</v>
      </c>
      <c r="V813" s="7" t="s">
        <v>5</v>
      </c>
      <c r="W813" s="7" t="s">
        <v>4</v>
      </c>
      <c r="X813" s="7">
        <v>1</v>
      </c>
      <c r="Y813" s="7" t="s">
        <v>4</v>
      </c>
      <c r="Z813" s="7">
        <v>2</v>
      </c>
      <c r="AA813" s="7">
        <v>2</v>
      </c>
      <c r="AB813" s="7">
        <v>8</v>
      </c>
      <c r="AC813" s="7" t="s">
        <v>5</v>
      </c>
      <c r="AD813" s="7" t="s">
        <v>5</v>
      </c>
      <c r="AE813" s="7" t="s">
        <v>5</v>
      </c>
      <c r="AF813" s="7" t="s">
        <v>5</v>
      </c>
      <c r="AG813" s="7" t="s">
        <v>5</v>
      </c>
      <c r="AH813" s="7" t="s">
        <v>5</v>
      </c>
      <c r="AI813" s="7" t="s">
        <v>5</v>
      </c>
      <c r="AJ813" s="7" t="s">
        <v>5</v>
      </c>
      <c r="AK813" s="7" t="s">
        <v>5</v>
      </c>
      <c r="AL813" s="7" t="s">
        <v>5</v>
      </c>
      <c r="AM813" s="7" t="s">
        <v>5</v>
      </c>
      <c r="AN813" s="7" t="s">
        <v>5</v>
      </c>
      <c r="AO813" s="7" t="s">
        <v>5</v>
      </c>
      <c r="AP813" s="7" t="s">
        <v>5</v>
      </c>
      <c r="AQ813" s="7" t="s">
        <v>4</v>
      </c>
      <c r="AR813" s="7" t="s">
        <v>4</v>
      </c>
      <c r="AS813" s="7" t="s">
        <v>4</v>
      </c>
      <c r="AT813" s="7" t="s">
        <v>4</v>
      </c>
      <c r="AU813" s="7" t="s">
        <v>4</v>
      </c>
      <c r="AV813" s="7" t="s">
        <v>4</v>
      </c>
      <c r="AW813" s="7" t="s">
        <v>4</v>
      </c>
      <c r="AX813" s="7" t="s">
        <v>4</v>
      </c>
      <c r="AY813" s="7" t="s">
        <v>4</v>
      </c>
      <c r="AZ813" s="7" t="s">
        <v>4</v>
      </c>
      <c r="BA813" s="7" t="s">
        <v>4</v>
      </c>
      <c r="BB813" s="7" t="s">
        <v>4</v>
      </c>
      <c r="BC813" s="7" t="s">
        <v>4</v>
      </c>
      <c r="BD813" s="7" t="s">
        <v>4</v>
      </c>
      <c r="BE813" s="7" t="s">
        <v>4</v>
      </c>
      <c r="BF813" s="7" t="s">
        <v>4</v>
      </c>
      <c r="BG813" s="7" t="s">
        <v>4</v>
      </c>
      <c r="BH813" s="7" t="s">
        <v>4</v>
      </c>
      <c r="BI813" s="7" t="s">
        <v>4</v>
      </c>
      <c r="BJ813" s="7" t="s">
        <v>4</v>
      </c>
      <c r="BK813" s="7" t="s">
        <v>4</v>
      </c>
      <c r="BL813" s="7" t="s">
        <v>4</v>
      </c>
    </row>
    <row r="814" spans="1:64">
      <c r="B814" s="7" t="s">
        <v>68</v>
      </c>
      <c r="C814" s="7" t="s">
        <v>7</v>
      </c>
      <c r="D814" s="7" t="s">
        <v>5</v>
      </c>
      <c r="E814" s="7" t="s">
        <v>5</v>
      </c>
      <c r="F814" s="7" t="s">
        <v>5</v>
      </c>
      <c r="G814" s="7" t="s">
        <v>5</v>
      </c>
      <c r="H814" s="7" t="s">
        <v>5</v>
      </c>
      <c r="I814" s="7" t="s">
        <v>5</v>
      </c>
      <c r="J814" s="7" t="s">
        <v>5</v>
      </c>
      <c r="K814" s="7" t="s">
        <v>5</v>
      </c>
      <c r="L814" s="7" t="s">
        <v>5</v>
      </c>
      <c r="M814" s="7" t="s">
        <v>5</v>
      </c>
      <c r="N814" s="7" t="s">
        <v>5</v>
      </c>
      <c r="O814" s="7" t="s">
        <v>5</v>
      </c>
      <c r="P814" s="7" t="s">
        <v>5</v>
      </c>
      <c r="Q814" s="7" t="s">
        <v>5</v>
      </c>
      <c r="R814" s="7" t="s">
        <v>5</v>
      </c>
      <c r="S814" s="7" t="s">
        <v>5</v>
      </c>
      <c r="T814" s="7" t="s">
        <v>5</v>
      </c>
      <c r="U814" s="7" t="s">
        <v>5</v>
      </c>
      <c r="V814" s="7" t="s">
        <v>5</v>
      </c>
      <c r="W814" s="7" t="s">
        <v>5</v>
      </c>
      <c r="X814" s="7" t="s">
        <v>5</v>
      </c>
      <c r="Y814" s="7" t="s">
        <v>5</v>
      </c>
      <c r="Z814" s="7" t="s">
        <v>5</v>
      </c>
      <c r="AA814" s="7" t="s">
        <v>5</v>
      </c>
      <c r="AB814" s="7" t="s">
        <v>5</v>
      </c>
      <c r="AC814" s="7">
        <v>8</v>
      </c>
      <c r="AD814" s="7">
        <v>6</v>
      </c>
      <c r="AE814" s="7">
        <v>11</v>
      </c>
      <c r="AF814" s="7">
        <v>8</v>
      </c>
      <c r="AG814" s="7">
        <v>17</v>
      </c>
      <c r="AH814" s="7">
        <v>27</v>
      </c>
      <c r="AI814" s="7">
        <v>20</v>
      </c>
      <c r="AJ814" s="7">
        <v>36</v>
      </c>
      <c r="AK814" s="7">
        <v>72</v>
      </c>
      <c r="AL814" s="7">
        <v>33</v>
      </c>
      <c r="AM814" s="7">
        <v>34</v>
      </c>
      <c r="AN814" s="7">
        <v>64</v>
      </c>
      <c r="AO814" s="7">
        <v>55</v>
      </c>
      <c r="AP814" s="7">
        <v>83</v>
      </c>
      <c r="AQ814" s="7" t="s">
        <v>4</v>
      </c>
      <c r="AR814" s="7" t="s">
        <v>4</v>
      </c>
      <c r="AS814" s="7" t="s">
        <v>4</v>
      </c>
      <c r="AT814" s="7" t="s">
        <v>4</v>
      </c>
      <c r="AU814" s="7" t="s">
        <v>4</v>
      </c>
      <c r="AV814" s="7" t="s">
        <v>4</v>
      </c>
      <c r="AW814" s="7" t="s">
        <v>4</v>
      </c>
      <c r="AX814" s="7" t="s">
        <v>4</v>
      </c>
      <c r="AY814" s="7" t="s">
        <v>4</v>
      </c>
      <c r="AZ814" s="7" t="s">
        <v>4</v>
      </c>
      <c r="BA814" s="7" t="s">
        <v>4</v>
      </c>
      <c r="BB814" s="7" t="s">
        <v>4</v>
      </c>
      <c r="BC814" s="7" t="s">
        <v>4</v>
      </c>
      <c r="BD814" s="7" t="s">
        <v>4</v>
      </c>
      <c r="BE814" s="7" t="s">
        <v>4</v>
      </c>
      <c r="BF814" s="7" t="s">
        <v>4</v>
      </c>
      <c r="BG814" s="7" t="s">
        <v>4</v>
      </c>
      <c r="BH814" s="7" t="s">
        <v>4</v>
      </c>
      <c r="BI814" s="7" t="s">
        <v>4</v>
      </c>
      <c r="BJ814" s="7" t="s">
        <v>4</v>
      </c>
      <c r="BK814" s="7" t="s">
        <v>4</v>
      </c>
      <c r="BL814" s="7" t="s">
        <v>4</v>
      </c>
    </row>
    <row r="815" spans="1:64">
      <c r="A815" s="41" t="s">
        <v>265</v>
      </c>
      <c r="B815" s="41" t="s">
        <v>68</v>
      </c>
      <c r="C815" s="41" t="s">
        <v>6</v>
      </c>
      <c r="D815" s="42" t="s">
        <v>5</v>
      </c>
      <c r="E815" s="42" t="s">
        <v>5</v>
      </c>
      <c r="F815" s="42" t="s">
        <v>5</v>
      </c>
      <c r="G815" s="42" t="s">
        <v>5</v>
      </c>
      <c r="H815" s="42" t="s">
        <v>5</v>
      </c>
      <c r="I815" s="42" t="s">
        <v>5</v>
      </c>
      <c r="J815" s="42" t="s">
        <v>5</v>
      </c>
      <c r="K815" s="42" t="s">
        <v>5</v>
      </c>
      <c r="L815" s="42" t="s">
        <v>5</v>
      </c>
      <c r="M815" s="42" t="s">
        <v>5</v>
      </c>
      <c r="N815" s="42" t="s">
        <v>5</v>
      </c>
      <c r="O815" s="42" t="s">
        <v>5</v>
      </c>
      <c r="P815" s="42" t="s">
        <v>5</v>
      </c>
      <c r="Q815" s="42" t="s">
        <v>5</v>
      </c>
      <c r="R815" s="42" t="s">
        <v>5</v>
      </c>
      <c r="S815" s="42" t="s">
        <v>5</v>
      </c>
      <c r="T815" s="42" t="s">
        <v>5</v>
      </c>
      <c r="U815" s="42" t="s">
        <v>5</v>
      </c>
      <c r="V815" s="42" t="s">
        <v>5</v>
      </c>
      <c r="W815" s="42" t="s">
        <v>5</v>
      </c>
      <c r="X815" s="42" t="s">
        <v>5</v>
      </c>
      <c r="Y815" s="42" t="s">
        <v>5</v>
      </c>
      <c r="Z815" s="42" t="s">
        <v>5</v>
      </c>
      <c r="AA815" s="42" t="s">
        <v>5</v>
      </c>
      <c r="AB815" s="42" t="s">
        <v>5</v>
      </c>
      <c r="AC815" s="42" t="s">
        <v>5</v>
      </c>
      <c r="AD815" s="42" t="s">
        <v>5</v>
      </c>
      <c r="AE815" s="42" t="s">
        <v>5</v>
      </c>
      <c r="AF815" s="42" t="s">
        <v>5</v>
      </c>
      <c r="AG815" s="42" t="s">
        <v>5</v>
      </c>
      <c r="AH815" s="42" t="s">
        <v>5</v>
      </c>
      <c r="AI815" s="42" t="s">
        <v>5</v>
      </c>
      <c r="AJ815" s="42" t="s">
        <v>5</v>
      </c>
      <c r="AK815" s="42" t="s">
        <v>5</v>
      </c>
      <c r="AL815" s="42" t="s">
        <v>5</v>
      </c>
      <c r="AM815" s="42" t="s">
        <v>11</v>
      </c>
      <c r="AN815" s="42">
        <v>1</v>
      </c>
      <c r="AO815" s="42" t="s">
        <v>11</v>
      </c>
      <c r="AP815" s="42" t="s">
        <v>11</v>
      </c>
      <c r="AQ815" s="42">
        <v>1</v>
      </c>
      <c r="AR815" s="42" t="s">
        <v>5</v>
      </c>
      <c r="AS815" s="42" t="s">
        <v>5</v>
      </c>
      <c r="AT815" s="42" t="s">
        <v>5</v>
      </c>
      <c r="AU815" s="42" t="s">
        <v>5</v>
      </c>
      <c r="AV815" s="42" t="s">
        <v>5</v>
      </c>
      <c r="AW815" s="42" t="s">
        <v>5</v>
      </c>
      <c r="AX815" s="42" t="s">
        <v>5</v>
      </c>
      <c r="AY815" s="42">
        <v>1</v>
      </c>
      <c r="AZ815" s="42">
        <v>2</v>
      </c>
      <c r="BA815" s="42">
        <v>1</v>
      </c>
      <c r="BB815" s="42">
        <v>2</v>
      </c>
      <c r="BC815" s="42">
        <v>4</v>
      </c>
      <c r="BD815" s="42">
        <v>6</v>
      </c>
      <c r="BE815" s="42">
        <v>1</v>
      </c>
      <c r="BF815" s="42" t="s">
        <v>11</v>
      </c>
      <c r="BG815" s="42" t="s">
        <v>5</v>
      </c>
      <c r="BH815" s="42" t="s">
        <v>5</v>
      </c>
      <c r="BI815" s="42" t="s">
        <v>5</v>
      </c>
      <c r="BJ815" s="42" t="s">
        <v>11</v>
      </c>
      <c r="BK815" s="42" t="s">
        <v>5</v>
      </c>
      <c r="BL815" s="42" t="s">
        <v>5</v>
      </c>
    </row>
    <row r="816" spans="1:64">
      <c r="A816" s="41" t="s">
        <v>265</v>
      </c>
      <c r="B816" s="41" t="s">
        <v>68</v>
      </c>
      <c r="C816" s="41" t="s">
        <v>9</v>
      </c>
      <c r="D816" s="42">
        <v>6</v>
      </c>
      <c r="E816" s="42">
        <v>2</v>
      </c>
      <c r="F816" s="42">
        <v>2</v>
      </c>
      <c r="G816" s="42" t="s">
        <v>5</v>
      </c>
      <c r="H816" s="42">
        <v>1</v>
      </c>
      <c r="I816" s="42" t="s">
        <v>4</v>
      </c>
      <c r="J816" s="42">
        <v>1</v>
      </c>
      <c r="K816" s="42">
        <v>1</v>
      </c>
      <c r="L816" s="42" t="s">
        <v>5</v>
      </c>
      <c r="M816" s="42" t="s">
        <v>5</v>
      </c>
      <c r="N816" s="42" t="s">
        <v>5</v>
      </c>
      <c r="O816" s="42" t="s">
        <v>5</v>
      </c>
      <c r="P816" s="42" t="s">
        <v>5</v>
      </c>
      <c r="Q816" s="42" t="s">
        <v>4</v>
      </c>
      <c r="R816" s="42">
        <v>1</v>
      </c>
      <c r="S816" s="42">
        <v>7</v>
      </c>
      <c r="T816" s="42" t="s">
        <v>5</v>
      </c>
      <c r="U816" s="42" t="s">
        <v>5</v>
      </c>
      <c r="V816" s="42" t="s">
        <v>4</v>
      </c>
      <c r="W816" s="42" t="s">
        <v>4</v>
      </c>
      <c r="X816" s="42" t="s">
        <v>4</v>
      </c>
      <c r="Y816" s="42" t="s">
        <v>5</v>
      </c>
      <c r="Z816" s="42" t="s">
        <v>5</v>
      </c>
      <c r="AA816" s="42" t="s">
        <v>5</v>
      </c>
      <c r="AB816" s="42" t="s">
        <v>11</v>
      </c>
      <c r="AC816" s="42" t="s">
        <v>5</v>
      </c>
      <c r="AD816" s="42" t="s">
        <v>5</v>
      </c>
      <c r="AE816" s="42" t="s">
        <v>5</v>
      </c>
      <c r="AF816" s="42" t="s">
        <v>5</v>
      </c>
      <c r="AG816" s="42" t="s">
        <v>5</v>
      </c>
      <c r="AH816" s="42" t="s">
        <v>5</v>
      </c>
      <c r="AI816" s="42" t="s">
        <v>5</v>
      </c>
      <c r="AJ816" s="42" t="s">
        <v>5</v>
      </c>
      <c r="AK816" s="42" t="s">
        <v>5</v>
      </c>
      <c r="AL816" s="42" t="s">
        <v>5</v>
      </c>
      <c r="AM816" s="42" t="s">
        <v>5</v>
      </c>
      <c r="AN816" s="42" t="s">
        <v>5</v>
      </c>
      <c r="AO816" s="42" t="s">
        <v>5</v>
      </c>
      <c r="AP816" s="42" t="s">
        <v>5</v>
      </c>
      <c r="AQ816" s="42" t="s">
        <v>5</v>
      </c>
      <c r="AR816" s="42" t="s">
        <v>5</v>
      </c>
      <c r="AS816" s="42" t="s">
        <v>5</v>
      </c>
      <c r="AT816" s="42" t="s">
        <v>5</v>
      </c>
      <c r="AU816" s="42" t="s">
        <v>5</v>
      </c>
      <c r="AV816" s="42" t="s">
        <v>5</v>
      </c>
      <c r="AW816" s="42" t="s">
        <v>5</v>
      </c>
      <c r="AX816" s="42" t="s">
        <v>5</v>
      </c>
      <c r="AY816" s="42" t="s">
        <v>5</v>
      </c>
      <c r="AZ816" s="42" t="s">
        <v>5</v>
      </c>
      <c r="BA816" s="42" t="s">
        <v>5</v>
      </c>
      <c r="BB816" s="42" t="s">
        <v>5</v>
      </c>
      <c r="BC816" s="42" t="s">
        <v>5</v>
      </c>
      <c r="BD816" s="42" t="s">
        <v>5</v>
      </c>
      <c r="BE816" s="42" t="s">
        <v>5</v>
      </c>
      <c r="BF816" s="42" t="s">
        <v>5</v>
      </c>
      <c r="BG816" s="42" t="s">
        <v>5</v>
      </c>
      <c r="BH816" s="42" t="s">
        <v>5</v>
      </c>
      <c r="BI816" s="42" t="s">
        <v>5</v>
      </c>
      <c r="BJ816" s="42" t="s">
        <v>5</v>
      </c>
      <c r="BK816" s="42" t="s">
        <v>4</v>
      </c>
      <c r="BL816" s="42" t="s">
        <v>4</v>
      </c>
    </row>
    <row r="817" spans="1:64">
      <c r="A817" s="41" t="s">
        <v>265</v>
      </c>
      <c r="B817" s="41" t="s">
        <v>68</v>
      </c>
      <c r="C817" s="41" t="s">
        <v>7</v>
      </c>
      <c r="D817" s="42" t="s">
        <v>5</v>
      </c>
      <c r="E817" s="42" t="s">
        <v>5</v>
      </c>
      <c r="F817" s="42" t="s">
        <v>5</v>
      </c>
      <c r="G817" s="42" t="s">
        <v>5</v>
      </c>
      <c r="H817" s="42" t="s">
        <v>5</v>
      </c>
      <c r="I817" s="42" t="s">
        <v>5</v>
      </c>
      <c r="J817" s="42" t="s">
        <v>5</v>
      </c>
      <c r="K817" s="42" t="s">
        <v>5</v>
      </c>
      <c r="L817" s="42" t="s">
        <v>5</v>
      </c>
      <c r="M817" s="42" t="s">
        <v>5</v>
      </c>
      <c r="N817" s="42" t="s">
        <v>5</v>
      </c>
      <c r="O817" s="42" t="s">
        <v>5</v>
      </c>
      <c r="P817" s="42" t="s">
        <v>5</v>
      </c>
      <c r="Q817" s="42" t="s">
        <v>5</v>
      </c>
      <c r="R817" s="42" t="s">
        <v>5</v>
      </c>
      <c r="S817" s="42" t="s">
        <v>5</v>
      </c>
      <c r="T817" s="42" t="s">
        <v>5</v>
      </c>
      <c r="U817" s="42" t="s">
        <v>5</v>
      </c>
      <c r="V817" s="42" t="s">
        <v>5</v>
      </c>
      <c r="W817" s="42" t="s">
        <v>5</v>
      </c>
      <c r="X817" s="42" t="s">
        <v>5</v>
      </c>
      <c r="Y817" s="42" t="s">
        <v>5</v>
      </c>
      <c r="Z817" s="42" t="s">
        <v>5</v>
      </c>
      <c r="AA817" s="42" t="s">
        <v>5</v>
      </c>
      <c r="AB817" s="42" t="s">
        <v>5</v>
      </c>
      <c r="AC817" s="42" t="s">
        <v>5</v>
      </c>
      <c r="AD817" s="42" t="s">
        <v>11</v>
      </c>
      <c r="AE817" s="42" t="s">
        <v>11</v>
      </c>
      <c r="AF817" s="42" t="s">
        <v>5</v>
      </c>
      <c r="AG817" s="42" t="s">
        <v>5</v>
      </c>
      <c r="AH817" s="42" t="s">
        <v>5</v>
      </c>
      <c r="AI817" s="42" t="s">
        <v>11</v>
      </c>
      <c r="AJ817" s="42" t="s">
        <v>5</v>
      </c>
      <c r="AK817" s="42" t="s">
        <v>5</v>
      </c>
      <c r="AL817" s="42" t="s">
        <v>5</v>
      </c>
      <c r="AM817" s="42" t="s">
        <v>5</v>
      </c>
      <c r="AN817" s="42" t="s">
        <v>11</v>
      </c>
      <c r="AO817" s="42" t="s">
        <v>11</v>
      </c>
      <c r="AP817" s="42" t="s">
        <v>11</v>
      </c>
      <c r="AQ817" s="42" t="s">
        <v>5</v>
      </c>
      <c r="AR817" s="42" t="s">
        <v>5</v>
      </c>
      <c r="AS817" s="42" t="s">
        <v>5</v>
      </c>
      <c r="AT817" s="42" t="s">
        <v>5</v>
      </c>
      <c r="AU817" s="42" t="s">
        <v>5</v>
      </c>
      <c r="AV817" s="42" t="s">
        <v>5</v>
      </c>
      <c r="AW817" s="42" t="s">
        <v>5</v>
      </c>
      <c r="AX817" s="42" t="s">
        <v>5</v>
      </c>
      <c r="AY817" s="42" t="s">
        <v>5</v>
      </c>
      <c r="AZ817" s="42">
        <v>1</v>
      </c>
      <c r="BA817" s="42" t="s">
        <v>11</v>
      </c>
      <c r="BB817" s="42" t="s">
        <v>5</v>
      </c>
      <c r="BC817" s="42" t="s">
        <v>5</v>
      </c>
      <c r="BD817" s="42">
        <v>3</v>
      </c>
      <c r="BE817" s="42" t="s">
        <v>11</v>
      </c>
      <c r="BF817" s="42" t="s">
        <v>11</v>
      </c>
      <c r="BG817" s="42" t="s">
        <v>5</v>
      </c>
      <c r="BH817" s="42" t="s">
        <v>5</v>
      </c>
      <c r="BI817" s="42" t="s">
        <v>11</v>
      </c>
      <c r="BJ817" s="42" t="s">
        <v>11</v>
      </c>
      <c r="BK817" s="42" t="s">
        <v>5</v>
      </c>
      <c r="BL817" s="42" t="s">
        <v>5</v>
      </c>
    </row>
    <row r="818" spans="1:64">
      <c r="A818" s="41" t="s">
        <v>268</v>
      </c>
      <c r="B818" s="41" t="s">
        <v>68</v>
      </c>
      <c r="C818" s="41" t="s">
        <v>7</v>
      </c>
      <c r="D818" s="42" t="s">
        <v>4</v>
      </c>
      <c r="E818" s="42" t="s">
        <v>4</v>
      </c>
      <c r="F818" s="42" t="s">
        <v>4</v>
      </c>
      <c r="G818" s="42" t="s">
        <v>4</v>
      </c>
      <c r="H818" s="42" t="s">
        <v>4</v>
      </c>
      <c r="I818" s="42" t="s">
        <v>4</v>
      </c>
      <c r="J818" s="42" t="s">
        <v>4</v>
      </c>
      <c r="K818" s="42" t="s">
        <v>4</v>
      </c>
      <c r="L818" s="42" t="s">
        <v>4</v>
      </c>
      <c r="M818" s="42" t="s">
        <v>4</v>
      </c>
      <c r="N818" s="42" t="s">
        <v>4</v>
      </c>
      <c r="O818" s="42" t="s">
        <v>4</v>
      </c>
      <c r="P818" s="42" t="s">
        <v>4</v>
      </c>
      <c r="Q818" s="42" t="s">
        <v>4</v>
      </c>
      <c r="R818" s="42" t="s">
        <v>4</v>
      </c>
      <c r="S818" s="42" t="s">
        <v>4</v>
      </c>
      <c r="T818" s="42" t="s">
        <v>4</v>
      </c>
      <c r="U818" s="42" t="s">
        <v>4</v>
      </c>
      <c r="V818" s="42" t="s">
        <v>4</v>
      </c>
      <c r="W818" s="42" t="s">
        <v>4</v>
      </c>
      <c r="X818" s="42" t="s">
        <v>4</v>
      </c>
      <c r="Y818" s="42" t="s">
        <v>4</v>
      </c>
      <c r="Z818" s="42" t="s">
        <v>4</v>
      </c>
      <c r="AA818" s="42" t="s">
        <v>4</v>
      </c>
      <c r="AB818" s="42" t="s">
        <v>4</v>
      </c>
      <c r="AC818" s="42" t="s">
        <v>5</v>
      </c>
      <c r="AD818" s="42" t="s">
        <v>5</v>
      </c>
      <c r="AE818" s="42" t="s">
        <v>5</v>
      </c>
      <c r="AF818" s="42" t="s">
        <v>5</v>
      </c>
      <c r="AG818" s="42" t="s">
        <v>5</v>
      </c>
      <c r="AH818" s="42" t="s">
        <v>5</v>
      </c>
      <c r="AI818" s="42" t="s">
        <v>5</v>
      </c>
      <c r="AJ818" s="42">
        <v>5</v>
      </c>
      <c r="AK818" s="42">
        <v>5</v>
      </c>
      <c r="AL818" s="42">
        <v>6</v>
      </c>
      <c r="AM818" s="42">
        <v>13</v>
      </c>
      <c r="AN818" s="42">
        <v>2</v>
      </c>
      <c r="AO818" s="42">
        <v>3</v>
      </c>
      <c r="AP818" s="42">
        <v>4</v>
      </c>
      <c r="AQ818" s="42">
        <v>3</v>
      </c>
      <c r="AR818" s="42">
        <v>3</v>
      </c>
      <c r="AS818" s="42" t="s">
        <v>11</v>
      </c>
      <c r="AT818" s="42">
        <v>1</v>
      </c>
      <c r="AU818" s="42" t="s">
        <v>5</v>
      </c>
      <c r="AV818" s="42" t="s">
        <v>4</v>
      </c>
      <c r="AW818" s="42">
        <v>8</v>
      </c>
      <c r="AX818" s="42" t="s">
        <v>4</v>
      </c>
      <c r="AY818" s="42">
        <v>4</v>
      </c>
      <c r="AZ818" s="42" t="s">
        <v>11</v>
      </c>
      <c r="BA818" s="42">
        <v>2</v>
      </c>
      <c r="BB818" s="42" t="s">
        <v>5</v>
      </c>
      <c r="BC818" s="42" t="s">
        <v>5</v>
      </c>
      <c r="BD818" s="42" t="s">
        <v>5</v>
      </c>
      <c r="BE818" s="42" t="s">
        <v>5</v>
      </c>
      <c r="BF818" s="42" t="s">
        <v>5</v>
      </c>
      <c r="BG818" s="42" t="s">
        <v>5</v>
      </c>
      <c r="BH818" s="42" t="s">
        <v>5</v>
      </c>
      <c r="BI818" s="42" t="s">
        <v>5</v>
      </c>
      <c r="BJ818" s="42" t="s">
        <v>5</v>
      </c>
      <c r="BK818" s="42" t="s">
        <v>5</v>
      </c>
      <c r="BL818" s="42" t="s">
        <v>4</v>
      </c>
    </row>
    <row r="819" spans="1:64">
      <c r="A819" s="41" t="s">
        <v>270</v>
      </c>
      <c r="B819" s="41" t="s">
        <v>68</v>
      </c>
      <c r="C819" s="41" t="s">
        <v>6</v>
      </c>
      <c r="D819" s="42" t="s">
        <v>5</v>
      </c>
      <c r="E819" s="42" t="s">
        <v>5</v>
      </c>
      <c r="F819" s="42" t="s">
        <v>5</v>
      </c>
      <c r="G819" s="42" t="s">
        <v>5</v>
      </c>
      <c r="H819" s="42" t="s">
        <v>5</v>
      </c>
      <c r="I819" s="42" t="s">
        <v>5</v>
      </c>
      <c r="J819" s="42" t="s">
        <v>5</v>
      </c>
      <c r="K819" s="42" t="s">
        <v>5</v>
      </c>
      <c r="L819" s="42" t="s">
        <v>5</v>
      </c>
      <c r="M819" s="42" t="s">
        <v>5</v>
      </c>
      <c r="N819" s="42" t="s">
        <v>5</v>
      </c>
      <c r="O819" s="42" t="s">
        <v>5</v>
      </c>
      <c r="P819" s="42" t="s">
        <v>5</v>
      </c>
      <c r="Q819" s="42" t="s">
        <v>5</v>
      </c>
      <c r="R819" s="42" t="s">
        <v>5</v>
      </c>
      <c r="S819" s="42" t="s">
        <v>5</v>
      </c>
      <c r="T819" s="42" t="s">
        <v>5</v>
      </c>
      <c r="U819" s="42" t="s">
        <v>5</v>
      </c>
      <c r="V819" s="42" t="s">
        <v>5</v>
      </c>
      <c r="W819" s="42" t="s">
        <v>5</v>
      </c>
      <c r="X819" s="42" t="s">
        <v>5</v>
      </c>
      <c r="Y819" s="42" t="s">
        <v>5</v>
      </c>
      <c r="Z819" s="42" t="s">
        <v>5</v>
      </c>
      <c r="AA819" s="42" t="s">
        <v>5</v>
      </c>
      <c r="AB819" s="42" t="s">
        <v>5</v>
      </c>
      <c r="AC819" s="42" t="s">
        <v>5</v>
      </c>
      <c r="AD819" s="42" t="s">
        <v>5</v>
      </c>
      <c r="AE819" s="42" t="s">
        <v>5</v>
      </c>
      <c r="AF819" s="42" t="s">
        <v>5</v>
      </c>
      <c r="AG819" s="42" t="s">
        <v>5</v>
      </c>
      <c r="AH819" s="42" t="s">
        <v>5</v>
      </c>
      <c r="AI819" s="42" t="s">
        <v>5</v>
      </c>
      <c r="AJ819" s="42" t="s">
        <v>5</v>
      </c>
      <c r="AK819" s="42" t="s">
        <v>5</v>
      </c>
      <c r="AL819" s="42" t="s">
        <v>5</v>
      </c>
      <c r="AM819" s="42" t="s">
        <v>5</v>
      </c>
      <c r="AN819" s="42" t="s">
        <v>5</v>
      </c>
      <c r="AO819" s="42" t="s">
        <v>5</v>
      </c>
      <c r="AP819" s="42" t="s">
        <v>11</v>
      </c>
      <c r="AQ819" s="42" t="s">
        <v>5</v>
      </c>
      <c r="AR819" s="42" t="s">
        <v>5</v>
      </c>
      <c r="AS819" s="42" t="s">
        <v>5</v>
      </c>
      <c r="AT819" s="42" t="s">
        <v>11</v>
      </c>
      <c r="AU819" s="42" t="s">
        <v>5</v>
      </c>
      <c r="AV819" s="42" t="s">
        <v>11</v>
      </c>
      <c r="AW819" s="42" t="s">
        <v>5</v>
      </c>
      <c r="AX819" s="42" t="s">
        <v>5</v>
      </c>
      <c r="AY819" s="42" t="s">
        <v>5</v>
      </c>
      <c r="AZ819" s="42" t="s">
        <v>5</v>
      </c>
      <c r="BA819" s="42" t="s">
        <v>5</v>
      </c>
      <c r="BB819" s="42" t="s">
        <v>5</v>
      </c>
      <c r="BC819" s="42" t="s">
        <v>5</v>
      </c>
      <c r="BD819" s="42" t="s">
        <v>5</v>
      </c>
      <c r="BE819" s="42" t="s">
        <v>5</v>
      </c>
      <c r="BF819" s="42" t="s">
        <v>5</v>
      </c>
      <c r="BG819" s="42" t="s">
        <v>5</v>
      </c>
      <c r="BH819" s="42" t="s">
        <v>5</v>
      </c>
      <c r="BI819" s="42" t="s">
        <v>4</v>
      </c>
      <c r="BJ819" s="42" t="s">
        <v>4</v>
      </c>
      <c r="BK819" s="42" t="s">
        <v>4</v>
      </c>
      <c r="BL819" s="42" t="s">
        <v>4</v>
      </c>
    </row>
    <row r="820" spans="1:64">
      <c r="A820" s="41" t="s">
        <v>270</v>
      </c>
      <c r="B820" s="41" t="s">
        <v>68</v>
      </c>
      <c r="C820" s="41" t="s">
        <v>9</v>
      </c>
      <c r="D820" s="42" t="s">
        <v>5</v>
      </c>
      <c r="E820" s="42" t="s">
        <v>5</v>
      </c>
      <c r="F820" s="42" t="s">
        <v>5</v>
      </c>
      <c r="G820" s="42" t="s">
        <v>5</v>
      </c>
      <c r="H820" s="42" t="s">
        <v>5</v>
      </c>
      <c r="I820" s="42" t="s">
        <v>5</v>
      </c>
      <c r="J820" s="42" t="s">
        <v>5</v>
      </c>
      <c r="K820" s="42" t="s">
        <v>5</v>
      </c>
      <c r="L820" s="42" t="s">
        <v>5</v>
      </c>
      <c r="M820" s="42" t="s">
        <v>5</v>
      </c>
      <c r="N820" s="42" t="s">
        <v>5</v>
      </c>
      <c r="O820" s="42" t="s">
        <v>5</v>
      </c>
      <c r="P820" s="42" t="s">
        <v>5</v>
      </c>
      <c r="Q820" s="42" t="s">
        <v>5</v>
      </c>
      <c r="R820" s="42" t="s">
        <v>5</v>
      </c>
      <c r="S820" s="42" t="s">
        <v>5</v>
      </c>
      <c r="T820" s="42" t="s">
        <v>5</v>
      </c>
      <c r="U820" s="42" t="s">
        <v>5</v>
      </c>
      <c r="V820" s="42" t="s">
        <v>5</v>
      </c>
      <c r="W820" s="42" t="s">
        <v>5</v>
      </c>
      <c r="X820" s="42" t="s">
        <v>5</v>
      </c>
      <c r="Y820" s="42" t="s">
        <v>5</v>
      </c>
      <c r="Z820" s="42" t="s">
        <v>5</v>
      </c>
      <c r="AA820" s="42" t="s">
        <v>5</v>
      </c>
      <c r="AB820" s="42" t="s">
        <v>5</v>
      </c>
      <c r="AC820" s="42">
        <v>1</v>
      </c>
      <c r="AD820" s="42">
        <v>5</v>
      </c>
      <c r="AE820" s="42">
        <v>1</v>
      </c>
      <c r="AF820" s="42">
        <v>19</v>
      </c>
      <c r="AG820" s="42">
        <v>7</v>
      </c>
      <c r="AH820" s="42">
        <v>6</v>
      </c>
      <c r="AI820" s="42" t="s">
        <v>5</v>
      </c>
      <c r="AJ820" s="42" t="s">
        <v>5</v>
      </c>
      <c r="AK820" s="42" t="s">
        <v>5</v>
      </c>
      <c r="AL820" s="42" t="s">
        <v>5</v>
      </c>
      <c r="AM820" s="42" t="s">
        <v>5</v>
      </c>
      <c r="AN820" s="42" t="s">
        <v>5</v>
      </c>
      <c r="AO820" s="42" t="s">
        <v>5</v>
      </c>
      <c r="AP820" s="42" t="s">
        <v>5</v>
      </c>
      <c r="AQ820" s="42" t="s">
        <v>5</v>
      </c>
      <c r="AR820" s="42" t="s">
        <v>5</v>
      </c>
      <c r="AS820" s="42" t="s">
        <v>5</v>
      </c>
      <c r="AT820" s="42" t="s">
        <v>5</v>
      </c>
      <c r="AU820" s="42" t="s">
        <v>5</v>
      </c>
      <c r="AV820" s="42" t="s">
        <v>5</v>
      </c>
      <c r="AW820" s="42" t="s">
        <v>5</v>
      </c>
      <c r="AX820" s="42" t="s">
        <v>5</v>
      </c>
      <c r="AY820" s="42" t="s">
        <v>5</v>
      </c>
      <c r="AZ820" s="42" t="s">
        <v>5</v>
      </c>
      <c r="BA820" s="42" t="s">
        <v>5</v>
      </c>
      <c r="BB820" s="42" t="s">
        <v>5</v>
      </c>
      <c r="BC820" s="42" t="s">
        <v>5</v>
      </c>
      <c r="BD820" s="42" t="s">
        <v>5</v>
      </c>
      <c r="BE820" s="42" t="s">
        <v>5</v>
      </c>
      <c r="BF820" s="42" t="s">
        <v>5</v>
      </c>
      <c r="BG820" s="42" t="s">
        <v>5</v>
      </c>
      <c r="BH820" s="42" t="s">
        <v>5</v>
      </c>
      <c r="BI820" s="42" t="s">
        <v>4</v>
      </c>
      <c r="BJ820" s="42" t="s">
        <v>4</v>
      </c>
      <c r="BK820" s="42" t="s">
        <v>4</v>
      </c>
      <c r="BL820" s="42" t="s">
        <v>4</v>
      </c>
    </row>
    <row r="821" spans="1:64">
      <c r="A821" s="41" t="s">
        <v>270</v>
      </c>
      <c r="B821" s="41" t="s">
        <v>68</v>
      </c>
      <c r="C821" s="41" t="s">
        <v>7</v>
      </c>
      <c r="D821" s="42" t="s">
        <v>5</v>
      </c>
      <c r="E821" s="42" t="s">
        <v>5</v>
      </c>
      <c r="F821" s="42" t="s">
        <v>5</v>
      </c>
      <c r="G821" s="42" t="s">
        <v>5</v>
      </c>
      <c r="H821" s="42" t="s">
        <v>5</v>
      </c>
      <c r="I821" s="42" t="s">
        <v>5</v>
      </c>
      <c r="J821" s="42" t="s">
        <v>5</v>
      </c>
      <c r="K821" s="42" t="s">
        <v>5</v>
      </c>
      <c r="L821" s="42" t="s">
        <v>5</v>
      </c>
      <c r="M821" s="42" t="s">
        <v>5</v>
      </c>
      <c r="N821" s="42" t="s">
        <v>5</v>
      </c>
      <c r="O821" s="42" t="s">
        <v>5</v>
      </c>
      <c r="P821" s="42" t="s">
        <v>5</v>
      </c>
      <c r="Q821" s="42" t="s">
        <v>5</v>
      </c>
      <c r="R821" s="42" t="s">
        <v>5</v>
      </c>
      <c r="S821" s="42" t="s">
        <v>5</v>
      </c>
      <c r="T821" s="42" t="s">
        <v>5</v>
      </c>
      <c r="U821" s="42" t="s">
        <v>5</v>
      </c>
      <c r="V821" s="42" t="s">
        <v>5</v>
      </c>
      <c r="W821" s="42" t="s">
        <v>5</v>
      </c>
      <c r="X821" s="42" t="s">
        <v>5</v>
      </c>
      <c r="Y821" s="42" t="s">
        <v>5</v>
      </c>
      <c r="Z821" s="42" t="s">
        <v>5</v>
      </c>
      <c r="AA821" s="42" t="s">
        <v>5</v>
      </c>
      <c r="AB821" s="42" t="s">
        <v>5</v>
      </c>
      <c r="AC821" s="42" t="s">
        <v>5</v>
      </c>
      <c r="AD821" s="42" t="s">
        <v>5</v>
      </c>
      <c r="AE821" s="42" t="s">
        <v>5</v>
      </c>
      <c r="AF821" s="42" t="s">
        <v>5</v>
      </c>
      <c r="AG821" s="42" t="s">
        <v>5</v>
      </c>
      <c r="AH821" s="42" t="s">
        <v>5</v>
      </c>
      <c r="AI821" s="42" t="s">
        <v>5</v>
      </c>
      <c r="AJ821" s="42" t="s">
        <v>5</v>
      </c>
      <c r="AK821" s="42" t="s">
        <v>5</v>
      </c>
      <c r="AL821" s="42" t="s">
        <v>5</v>
      </c>
      <c r="AM821" s="42" t="s">
        <v>5</v>
      </c>
      <c r="AN821" s="42" t="s">
        <v>5</v>
      </c>
      <c r="AO821" s="42" t="s">
        <v>5</v>
      </c>
      <c r="AP821" s="42" t="s">
        <v>11</v>
      </c>
      <c r="AQ821" s="42" t="s">
        <v>5</v>
      </c>
      <c r="AR821" s="42" t="s">
        <v>5</v>
      </c>
      <c r="AS821" s="42" t="s">
        <v>5</v>
      </c>
      <c r="AT821" s="42" t="s">
        <v>5</v>
      </c>
      <c r="AU821" s="42" t="s">
        <v>5</v>
      </c>
      <c r="AV821" s="42">
        <v>1</v>
      </c>
      <c r="AW821" s="42" t="s">
        <v>5</v>
      </c>
      <c r="AX821" s="42" t="s">
        <v>5</v>
      </c>
      <c r="AY821" s="42" t="s">
        <v>5</v>
      </c>
      <c r="AZ821" s="42" t="s">
        <v>5</v>
      </c>
      <c r="BA821" s="42" t="s">
        <v>5</v>
      </c>
      <c r="BB821" s="42" t="s">
        <v>5</v>
      </c>
      <c r="BC821" s="42" t="s">
        <v>5</v>
      </c>
      <c r="BD821" s="42" t="s">
        <v>5</v>
      </c>
      <c r="BE821" s="42" t="s">
        <v>5</v>
      </c>
      <c r="BF821" s="42" t="s">
        <v>5</v>
      </c>
      <c r="BG821" s="42" t="s">
        <v>5</v>
      </c>
      <c r="BH821" s="42" t="s">
        <v>5</v>
      </c>
      <c r="BI821" s="42" t="s">
        <v>4</v>
      </c>
      <c r="BJ821" s="42" t="s">
        <v>4</v>
      </c>
      <c r="BK821" s="42" t="s">
        <v>4</v>
      </c>
      <c r="BL821" s="42" t="s">
        <v>4</v>
      </c>
    </row>
    <row r="822" spans="1:64">
      <c r="A822" s="41" t="s">
        <v>271</v>
      </c>
      <c r="B822" s="41" t="s">
        <v>68</v>
      </c>
      <c r="C822" s="41" t="s">
        <v>6</v>
      </c>
      <c r="D822" s="42" t="s">
        <v>5</v>
      </c>
      <c r="E822" s="42" t="s">
        <v>5</v>
      </c>
      <c r="F822" s="42" t="s">
        <v>5</v>
      </c>
      <c r="G822" s="42" t="s">
        <v>5</v>
      </c>
      <c r="H822" s="42" t="s">
        <v>5</v>
      </c>
      <c r="I822" s="42" t="s">
        <v>5</v>
      </c>
      <c r="J822" s="42" t="s">
        <v>5</v>
      </c>
      <c r="K822" s="42" t="s">
        <v>5</v>
      </c>
      <c r="L822" s="42" t="s">
        <v>5</v>
      </c>
      <c r="M822" s="42" t="s">
        <v>5</v>
      </c>
      <c r="N822" s="42" t="s">
        <v>5</v>
      </c>
      <c r="O822" s="42" t="s">
        <v>5</v>
      </c>
      <c r="P822" s="42" t="s">
        <v>5</v>
      </c>
      <c r="Q822" s="42" t="s">
        <v>5</v>
      </c>
      <c r="R822" s="42" t="s">
        <v>5</v>
      </c>
      <c r="S822" s="42" t="s">
        <v>5</v>
      </c>
      <c r="T822" s="42" t="s">
        <v>5</v>
      </c>
      <c r="U822" s="42" t="s">
        <v>5</v>
      </c>
      <c r="V822" s="42" t="s">
        <v>5</v>
      </c>
      <c r="W822" s="42" t="s">
        <v>5</v>
      </c>
      <c r="X822" s="42" t="s">
        <v>5</v>
      </c>
      <c r="Y822" s="42" t="s">
        <v>5</v>
      </c>
      <c r="Z822" s="42" t="s">
        <v>5</v>
      </c>
      <c r="AA822" s="42" t="s">
        <v>5</v>
      </c>
      <c r="AB822" s="42">
        <v>421</v>
      </c>
      <c r="AC822" s="42" t="s">
        <v>5</v>
      </c>
      <c r="AD822" s="42" t="s">
        <v>5</v>
      </c>
      <c r="AE822" s="42" t="s">
        <v>5</v>
      </c>
      <c r="AF822" s="42" t="s">
        <v>5</v>
      </c>
      <c r="AG822" s="42">
        <v>1</v>
      </c>
      <c r="AH822" s="42" t="s">
        <v>5</v>
      </c>
      <c r="AI822" s="42" t="s">
        <v>5</v>
      </c>
      <c r="AJ822" s="42" t="s">
        <v>5</v>
      </c>
      <c r="AK822" s="42">
        <v>1</v>
      </c>
      <c r="AL822" s="42">
        <v>1</v>
      </c>
      <c r="AM822" s="42">
        <v>1</v>
      </c>
      <c r="AN822" s="42" t="s">
        <v>5</v>
      </c>
      <c r="AO822" s="42">
        <v>5</v>
      </c>
      <c r="AP822" s="42">
        <v>1</v>
      </c>
      <c r="AQ822" s="42" t="s">
        <v>5</v>
      </c>
      <c r="AR822" s="42" t="s">
        <v>5</v>
      </c>
      <c r="AS822" s="42" t="s">
        <v>5</v>
      </c>
      <c r="AT822" s="42">
        <v>5</v>
      </c>
      <c r="AU822" s="42">
        <v>1</v>
      </c>
      <c r="AV822" s="42">
        <v>6</v>
      </c>
      <c r="AW822" s="42" t="s">
        <v>5</v>
      </c>
      <c r="AX822" s="42">
        <v>1</v>
      </c>
      <c r="AY822" s="42">
        <v>3</v>
      </c>
      <c r="AZ822" s="42" t="s">
        <v>5</v>
      </c>
      <c r="BA822" s="42" t="s">
        <v>4</v>
      </c>
      <c r="BB822" s="42">
        <v>539</v>
      </c>
      <c r="BC822" s="42">
        <v>3</v>
      </c>
      <c r="BD822" s="42" t="s">
        <v>11</v>
      </c>
      <c r="BE822" s="42" t="s">
        <v>11</v>
      </c>
      <c r="BF822" s="42">
        <v>3</v>
      </c>
      <c r="BG822" s="42">
        <v>1</v>
      </c>
      <c r="BH822" s="42">
        <v>1</v>
      </c>
      <c r="BI822" s="42">
        <v>7</v>
      </c>
      <c r="BJ822" s="42">
        <v>7</v>
      </c>
      <c r="BK822" s="42">
        <v>50</v>
      </c>
      <c r="BL822" s="42">
        <v>42</v>
      </c>
    </row>
    <row r="823" spans="1:64">
      <c r="A823" s="41" t="s">
        <v>271</v>
      </c>
      <c r="B823" s="41" t="s">
        <v>68</v>
      </c>
      <c r="C823" s="41" t="s">
        <v>9</v>
      </c>
      <c r="D823" s="42" t="s">
        <v>5</v>
      </c>
      <c r="E823" s="42" t="s">
        <v>5</v>
      </c>
      <c r="F823" s="42" t="s">
        <v>5</v>
      </c>
      <c r="G823" s="42" t="s">
        <v>5</v>
      </c>
      <c r="H823" s="42">
        <v>88</v>
      </c>
      <c r="I823" s="42">
        <v>290</v>
      </c>
      <c r="J823" s="42">
        <v>1556</v>
      </c>
      <c r="K823" s="42">
        <v>506</v>
      </c>
      <c r="L823" s="42">
        <v>523</v>
      </c>
      <c r="M823" s="42">
        <v>628</v>
      </c>
      <c r="N823" s="42">
        <v>183</v>
      </c>
      <c r="O823" s="42">
        <v>302</v>
      </c>
      <c r="P823" s="42">
        <v>374</v>
      </c>
      <c r="Q823" s="42">
        <v>469</v>
      </c>
      <c r="R823" s="42">
        <v>557</v>
      </c>
      <c r="S823" s="42">
        <v>709</v>
      </c>
      <c r="T823" s="42" t="s">
        <v>5</v>
      </c>
      <c r="U823" s="42">
        <v>927</v>
      </c>
      <c r="V823" s="42">
        <v>945</v>
      </c>
      <c r="W823" s="42">
        <v>975</v>
      </c>
      <c r="X823" s="42">
        <v>772</v>
      </c>
      <c r="Y823" s="42">
        <v>1184</v>
      </c>
      <c r="Z823" s="42">
        <v>982</v>
      </c>
      <c r="AA823" s="42">
        <v>393</v>
      </c>
      <c r="AB823" s="42" t="s">
        <v>5</v>
      </c>
      <c r="AC823" s="42" t="s">
        <v>5</v>
      </c>
      <c r="AD823" s="42" t="s">
        <v>5</v>
      </c>
      <c r="AE823" s="42" t="s">
        <v>5</v>
      </c>
      <c r="AF823" s="42" t="s">
        <v>5</v>
      </c>
      <c r="AG823" s="42" t="s">
        <v>5</v>
      </c>
      <c r="AH823" s="42" t="s">
        <v>5</v>
      </c>
      <c r="AI823" s="42" t="s">
        <v>5</v>
      </c>
      <c r="AJ823" s="42" t="s">
        <v>5</v>
      </c>
      <c r="AK823" s="42" t="s">
        <v>5</v>
      </c>
      <c r="AL823" s="42" t="s">
        <v>5</v>
      </c>
      <c r="AM823" s="42" t="s">
        <v>5</v>
      </c>
      <c r="AN823" s="42" t="s">
        <v>5</v>
      </c>
      <c r="AO823" s="42" t="s">
        <v>5</v>
      </c>
      <c r="AP823" s="42" t="s">
        <v>5</v>
      </c>
      <c r="AQ823" s="42" t="s">
        <v>5</v>
      </c>
      <c r="AR823" s="42" t="s">
        <v>5</v>
      </c>
      <c r="AS823" s="42" t="s">
        <v>5</v>
      </c>
      <c r="AT823" s="42" t="s">
        <v>5</v>
      </c>
      <c r="AU823" s="42" t="s">
        <v>5</v>
      </c>
      <c r="AV823" s="42" t="s">
        <v>5</v>
      </c>
      <c r="AW823" s="42" t="s">
        <v>5</v>
      </c>
      <c r="AX823" s="42" t="s">
        <v>5</v>
      </c>
      <c r="AY823" s="42" t="s">
        <v>5</v>
      </c>
      <c r="AZ823" s="42" t="s">
        <v>5</v>
      </c>
      <c r="BA823" s="42" t="s">
        <v>4</v>
      </c>
      <c r="BB823" s="42" t="s">
        <v>5</v>
      </c>
      <c r="BC823" s="42" t="s">
        <v>5</v>
      </c>
      <c r="BD823" s="42" t="s">
        <v>5</v>
      </c>
      <c r="BE823" s="42" t="s">
        <v>5</v>
      </c>
      <c r="BF823" s="42" t="s">
        <v>5</v>
      </c>
      <c r="BG823" s="42" t="s">
        <v>5</v>
      </c>
      <c r="BH823" s="42" t="s">
        <v>5</v>
      </c>
      <c r="BI823" s="42" t="s">
        <v>4</v>
      </c>
      <c r="BJ823" s="42" t="s">
        <v>4</v>
      </c>
      <c r="BK823" s="42" t="s">
        <v>4</v>
      </c>
      <c r="BL823" s="42" t="s">
        <v>4</v>
      </c>
    </row>
    <row r="824" spans="1:64">
      <c r="A824" s="41" t="s">
        <v>271</v>
      </c>
      <c r="B824" s="41" t="s">
        <v>68</v>
      </c>
      <c r="C824" s="41" t="s">
        <v>7</v>
      </c>
      <c r="D824" s="42" t="s">
        <v>5</v>
      </c>
      <c r="E824" s="42" t="s">
        <v>5</v>
      </c>
      <c r="F824" s="42" t="s">
        <v>5</v>
      </c>
      <c r="G824" s="42" t="s">
        <v>5</v>
      </c>
      <c r="H824" s="42" t="s">
        <v>5</v>
      </c>
      <c r="I824" s="42" t="s">
        <v>5</v>
      </c>
      <c r="J824" s="42" t="s">
        <v>5</v>
      </c>
      <c r="K824" s="42" t="s">
        <v>5</v>
      </c>
      <c r="L824" s="42" t="s">
        <v>5</v>
      </c>
      <c r="M824" s="42" t="s">
        <v>5</v>
      </c>
      <c r="N824" s="42" t="s">
        <v>5</v>
      </c>
      <c r="O824" s="42" t="s">
        <v>5</v>
      </c>
      <c r="P824" s="42" t="s">
        <v>5</v>
      </c>
      <c r="Q824" s="42" t="s">
        <v>5</v>
      </c>
      <c r="R824" s="42" t="s">
        <v>5</v>
      </c>
      <c r="S824" s="42" t="s">
        <v>5</v>
      </c>
      <c r="T824" s="42" t="s">
        <v>5</v>
      </c>
      <c r="U824" s="42" t="s">
        <v>5</v>
      </c>
      <c r="V824" s="42" t="s">
        <v>5</v>
      </c>
      <c r="W824" s="42" t="s">
        <v>5</v>
      </c>
      <c r="X824" s="42" t="s">
        <v>5</v>
      </c>
      <c r="Y824" s="42" t="s">
        <v>5</v>
      </c>
      <c r="Z824" s="42" t="s">
        <v>5</v>
      </c>
      <c r="AA824" s="42" t="s">
        <v>5</v>
      </c>
      <c r="AB824" s="42">
        <v>513</v>
      </c>
      <c r="AC824" s="42">
        <v>373</v>
      </c>
      <c r="AD824" s="42">
        <v>165</v>
      </c>
      <c r="AE824" s="42">
        <v>137</v>
      </c>
      <c r="AF824" s="42">
        <v>63</v>
      </c>
      <c r="AG824" s="42">
        <v>67</v>
      </c>
      <c r="AH824" s="42">
        <v>50</v>
      </c>
      <c r="AI824" s="42">
        <v>106</v>
      </c>
      <c r="AJ824" s="42">
        <v>195</v>
      </c>
      <c r="AK824" s="42">
        <v>124</v>
      </c>
      <c r="AL824" s="42">
        <v>72</v>
      </c>
      <c r="AM824" s="42">
        <v>79</v>
      </c>
      <c r="AN824" s="42">
        <v>87</v>
      </c>
      <c r="AO824" s="42">
        <v>186</v>
      </c>
      <c r="AP824" s="42">
        <v>182</v>
      </c>
      <c r="AQ824" s="42" t="s">
        <v>5</v>
      </c>
      <c r="AR824" s="42" t="s">
        <v>5</v>
      </c>
      <c r="AS824" s="42" t="s">
        <v>5</v>
      </c>
      <c r="AT824" s="42">
        <v>82</v>
      </c>
      <c r="AU824" s="42">
        <v>51</v>
      </c>
      <c r="AV824" s="42">
        <v>46</v>
      </c>
      <c r="AW824" s="42">
        <v>52</v>
      </c>
      <c r="AX824" s="42">
        <v>46</v>
      </c>
      <c r="AY824" s="42">
        <v>45</v>
      </c>
      <c r="AZ824" s="42">
        <v>43</v>
      </c>
      <c r="BA824" s="42" t="s">
        <v>4</v>
      </c>
      <c r="BB824" s="42">
        <v>9</v>
      </c>
      <c r="BC824" s="42">
        <v>7</v>
      </c>
      <c r="BD824" s="42">
        <v>6</v>
      </c>
      <c r="BE824" s="42">
        <v>6</v>
      </c>
      <c r="BF824" s="42">
        <v>7</v>
      </c>
      <c r="BG824" s="42">
        <v>4</v>
      </c>
      <c r="BH824" s="42">
        <v>5</v>
      </c>
      <c r="BI824" s="42">
        <v>4</v>
      </c>
      <c r="BJ824" s="42">
        <v>1</v>
      </c>
      <c r="BK824" s="42">
        <v>3</v>
      </c>
      <c r="BL824" s="42">
        <v>6</v>
      </c>
    </row>
    <row r="825" spans="1:64">
      <c r="A825" s="41" t="s">
        <v>277</v>
      </c>
      <c r="B825" s="41" t="s">
        <v>68</v>
      </c>
      <c r="C825" s="41" t="s">
        <v>6</v>
      </c>
      <c r="D825" s="42" t="s">
        <v>5</v>
      </c>
      <c r="E825" s="42" t="s">
        <v>5</v>
      </c>
      <c r="F825" s="42" t="s">
        <v>5</v>
      </c>
      <c r="G825" s="42" t="s">
        <v>5</v>
      </c>
      <c r="H825" s="42" t="s">
        <v>5</v>
      </c>
      <c r="I825" s="42" t="s">
        <v>5</v>
      </c>
      <c r="J825" s="42" t="s">
        <v>5</v>
      </c>
      <c r="K825" s="42" t="s">
        <v>5</v>
      </c>
      <c r="L825" s="42" t="s">
        <v>5</v>
      </c>
      <c r="M825" s="42" t="s">
        <v>5</v>
      </c>
      <c r="N825" s="42" t="s">
        <v>5</v>
      </c>
      <c r="O825" s="42" t="s">
        <v>5</v>
      </c>
      <c r="P825" s="42" t="s">
        <v>5</v>
      </c>
      <c r="Q825" s="42" t="s">
        <v>5</v>
      </c>
      <c r="R825" s="42" t="s">
        <v>5</v>
      </c>
      <c r="S825" s="42" t="s">
        <v>5</v>
      </c>
      <c r="T825" s="42" t="s">
        <v>5</v>
      </c>
      <c r="U825" s="42" t="s">
        <v>5</v>
      </c>
      <c r="V825" s="42" t="s">
        <v>5</v>
      </c>
      <c r="W825" s="42" t="s">
        <v>5</v>
      </c>
      <c r="X825" s="42" t="s">
        <v>5</v>
      </c>
      <c r="Y825" s="42" t="s">
        <v>5</v>
      </c>
      <c r="Z825" s="42" t="s">
        <v>5</v>
      </c>
      <c r="AA825" s="42" t="s">
        <v>5</v>
      </c>
      <c r="AB825" s="42" t="s">
        <v>5</v>
      </c>
      <c r="AC825" s="42">
        <v>1</v>
      </c>
      <c r="AD825" s="42" t="s">
        <v>5</v>
      </c>
      <c r="AE825" s="42" t="s">
        <v>5</v>
      </c>
      <c r="AF825" s="42" t="s">
        <v>5</v>
      </c>
      <c r="AG825" s="42" t="s">
        <v>5</v>
      </c>
      <c r="AH825" s="42" t="s">
        <v>5</v>
      </c>
      <c r="AI825" s="42" t="s">
        <v>5</v>
      </c>
      <c r="AJ825" s="42" t="s">
        <v>5</v>
      </c>
      <c r="AK825" s="42" t="s">
        <v>5</v>
      </c>
      <c r="AL825" s="42" t="s">
        <v>5</v>
      </c>
      <c r="AM825" s="42" t="s">
        <v>5</v>
      </c>
      <c r="AN825" s="42" t="s">
        <v>5</v>
      </c>
      <c r="AO825" s="42" t="s">
        <v>5</v>
      </c>
      <c r="AP825" s="42" t="s">
        <v>5</v>
      </c>
      <c r="AQ825" s="42" t="s">
        <v>5</v>
      </c>
      <c r="AR825" s="42" t="s">
        <v>5</v>
      </c>
      <c r="AS825" s="42" t="s">
        <v>4</v>
      </c>
      <c r="AT825" s="42" t="s">
        <v>4</v>
      </c>
      <c r="AU825" s="42" t="s">
        <v>4</v>
      </c>
      <c r="AV825" s="42" t="s">
        <v>4</v>
      </c>
      <c r="AW825" s="42" t="s">
        <v>4</v>
      </c>
      <c r="AX825" s="42" t="s">
        <v>4</v>
      </c>
      <c r="AY825" s="42" t="s">
        <v>4</v>
      </c>
      <c r="AZ825" s="42" t="s">
        <v>4</v>
      </c>
      <c r="BA825" s="42" t="s">
        <v>4</v>
      </c>
      <c r="BB825" s="42" t="s">
        <v>4</v>
      </c>
      <c r="BC825" s="42" t="s">
        <v>4</v>
      </c>
      <c r="BD825" s="42" t="s">
        <v>4</v>
      </c>
      <c r="BE825" s="42" t="s">
        <v>4</v>
      </c>
      <c r="BF825" s="42" t="s">
        <v>4</v>
      </c>
      <c r="BG825" s="42" t="s">
        <v>4</v>
      </c>
      <c r="BH825" s="42" t="s">
        <v>4</v>
      </c>
      <c r="BI825" s="42" t="s">
        <v>4</v>
      </c>
      <c r="BJ825" s="42" t="s">
        <v>4</v>
      </c>
      <c r="BK825" s="42" t="s">
        <v>4</v>
      </c>
      <c r="BL825" s="42" t="s">
        <v>4</v>
      </c>
    </row>
    <row r="826" spans="1:64">
      <c r="A826" s="41" t="s">
        <v>277</v>
      </c>
      <c r="B826" s="41" t="s">
        <v>68</v>
      </c>
      <c r="C826" s="41" t="s">
        <v>9</v>
      </c>
      <c r="D826" s="42" t="s">
        <v>5</v>
      </c>
      <c r="E826" s="42">
        <v>5</v>
      </c>
      <c r="F826" s="42">
        <v>2</v>
      </c>
      <c r="G826" s="42">
        <v>1</v>
      </c>
      <c r="H826" s="42">
        <v>1</v>
      </c>
      <c r="I826" s="42">
        <v>3</v>
      </c>
      <c r="J826" s="42">
        <v>55</v>
      </c>
      <c r="K826" s="42">
        <v>32</v>
      </c>
      <c r="L826" s="42">
        <v>16</v>
      </c>
      <c r="M826" s="42">
        <v>4</v>
      </c>
      <c r="N826" s="42" t="s">
        <v>5</v>
      </c>
      <c r="O826" s="42">
        <v>3</v>
      </c>
      <c r="P826" s="42">
        <v>1</v>
      </c>
      <c r="Q826" s="42" t="s">
        <v>5</v>
      </c>
      <c r="R826" s="42" t="s">
        <v>5</v>
      </c>
      <c r="S826" s="42" t="s">
        <v>5</v>
      </c>
      <c r="T826" s="42" t="s">
        <v>5</v>
      </c>
      <c r="U826" s="42" t="s">
        <v>5</v>
      </c>
      <c r="V826" s="42" t="s">
        <v>5</v>
      </c>
      <c r="W826" s="42" t="s">
        <v>5</v>
      </c>
      <c r="X826" s="42" t="s">
        <v>5</v>
      </c>
      <c r="Y826" s="42" t="s">
        <v>11</v>
      </c>
      <c r="Z826" s="42" t="s">
        <v>5</v>
      </c>
      <c r="AA826" s="42" t="s">
        <v>5</v>
      </c>
      <c r="AB826" s="42" t="s">
        <v>5</v>
      </c>
      <c r="AC826" s="42" t="s">
        <v>5</v>
      </c>
      <c r="AD826" s="42" t="s">
        <v>5</v>
      </c>
      <c r="AE826" s="42" t="s">
        <v>5</v>
      </c>
      <c r="AF826" s="42" t="s">
        <v>5</v>
      </c>
      <c r="AG826" s="42" t="s">
        <v>5</v>
      </c>
      <c r="AH826" s="42" t="s">
        <v>5</v>
      </c>
      <c r="AI826" s="42" t="s">
        <v>5</v>
      </c>
      <c r="AJ826" s="42" t="s">
        <v>5</v>
      </c>
      <c r="AK826" s="42" t="s">
        <v>5</v>
      </c>
      <c r="AL826" s="42" t="s">
        <v>5</v>
      </c>
      <c r="AM826" s="42" t="s">
        <v>5</v>
      </c>
      <c r="AN826" s="42" t="s">
        <v>5</v>
      </c>
      <c r="AO826" s="42" t="s">
        <v>5</v>
      </c>
      <c r="AP826" s="42" t="s">
        <v>5</v>
      </c>
      <c r="AQ826" s="42" t="s">
        <v>5</v>
      </c>
      <c r="AR826" s="42" t="s">
        <v>5</v>
      </c>
      <c r="AS826" s="42" t="s">
        <v>4</v>
      </c>
      <c r="AT826" s="42" t="s">
        <v>4</v>
      </c>
      <c r="AU826" s="42" t="s">
        <v>4</v>
      </c>
      <c r="AV826" s="42" t="s">
        <v>4</v>
      </c>
      <c r="AW826" s="42" t="s">
        <v>4</v>
      </c>
      <c r="AX826" s="42" t="s">
        <v>4</v>
      </c>
      <c r="AY826" s="42" t="s">
        <v>4</v>
      </c>
      <c r="AZ826" s="42" t="s">
        <v>4</v>
      </c>
      <c r="BA826" s="42" t="s">
        <v>4</v>
      </c>
      <c r="BB826" s="42" t="s">
        <v>4</v>
      </c>
      <c r="BC826" s="42" t="s">
        <v>4</v>
      </c>
      <c r="BD826" s="42" t="s">
        <v>4</v>
      </c>
      <c r="BE826" s="42" t="s">
        <v>4</v>
      </c>
      <c r="BF826" s="42" t="s">
        <v>4</v>
      </c>
      <c r="BG826" s="42" t="s">
        <v>4</v>
      </c>
      <c r="BH826" s="42" t="s">
        <v>4</v>
      </c>
      <c r="BI826" s="42" t="s">
        <v>4</v>
      </c>
      <c r="BJ826" s="42" t="s">
        <v>4</v>
      </c>
      <c r="BK826" s="42" t="s">
        <v>4</v>
      </c>
      <c r="BL826" s="42" t="s">
        <v>4</v>
      </c>
    </row>
    <row r="827" spans="1:64">
      <c r="A827" s="41" t="s">
        <v>279</v>
      </c>
      <c r="B827" s="41" t="s">
        <v>68</v>
      </c>
      <c r="C827" s="41" t="s">
        <v>6</v>
      </c>
      <c r="D827" s="42" t="s">
        <v>5</v>
      </c>
      <c r="E827" s="42" t="s">
        <v>5</v>
      </c>
      <c r="F827" s="42" t="s">
        <v>5</v>
      </c>
      <c r="G827" s="42" t="s">
        <v>5</v>
      </c>
      <c r="H827" s="42" t="s">
        <v>5</v>
      </c>
      <c r="I827" s="42" t="s">
        <v>5</v>
      </c>
      <c r="J827" s="42" t="s">
        <v>5</v>
      </c>
      <c r="K827" s="42" t="s">
        <v>5</v>
      </c>
      <c r="L827" s="42" t="s">
        <v>5</v>
      </c>
      <c r="M827" s="42" t="s">
        <v>5</v>
      </c>
      <c r="N827" s="42" t="s">
        <v>5</v>
      </c>
      <c r="O827" s="42" t="s">
        <v>5</v>
      </c>
      <c r="P827" s="42" t="s">
        <v>5</v>
      </c>
      <c r="Q827" s="42" t="s">
        <v>5</v>
      </c>
      <c r="R827" s="42" t="s">
        <v>5</v>
      </c>
      <c r="S827" s="42" t="s">
        <v>5</v>
      </c>
      <c r="T827" s="42" t="s">
        <v>5</v>
      </c>
      <c r="U827" s="42" t="s">
        <v>5</v>
      </c>
      <c r="V827" s="42" t="s">
        <v>5</v>
      </c>
      <c r="W827" s="42" t="s">
        <v>5</v>
      </c>
      <c r="X827" s="42" t="s">
        <v>5</v>
      </c>
      <c r="Y827" s="42" t="s">
        <v>5</v>
      </c>
      <c r="Z827" s="42" t="s">
        <v>5</v>
      </c>
      <c r="AA827" s="42" t="s">
        <v>5</v>
      </c>
      <c r="AB827" s="42" t="s">
        <v>5</v>
      </c>
      <c r="AC827" s="42">
        <v>2</v>
      </c>
      <c r="AD827" s="42" t="s">
        <v>5</v>
      </c>
      <c r="AE827" s="42" t="s">
        <v>5</v>
      </c>
      <c r="AF827" s="42" t="s">
        <v>5</v>
      </c>
      <c r="AG827" s="42" t="s">
        <v>5</v>
      </c>
      <c r="AH827" s="42" t="s">
        <v>5</v>
      </c>
      <c r="AI827" s="42" t="s">
        <v>5</v>
      </c>
      <c r="AJ827" s="42" t="s">
        <v>5</v>
      </c>
      <c r="AK827" s="42" t="s">
        <v>5</v>
      </c>
      <c r="AL827" s="42" t="s">
        <v>5</v>
      </c>
      <c r="AM827" s="42" t="s">
        <v>5</v>
      </c>
      <c r="AN827" s="42" t="s">
        <v>5</v>
      </c>
      <c r="AO827" s="42" t="s">
        <v>5</v>
      </c>
      <c r="AP827" s="42" t="s">
        <v>5</v>
      </c>
      <c r="AQ827" s="42" t="s">
        <v>5</v>
      </c>
      <c r="AR827" s="42" t="s">
        <v>5</v>
      </c>
      <c r="AS827" s="42" t="s">
        <v>5</v>
      </c>
      <c r="AT827" s="42" t="s">
        <v>5</v>
      </c>
      <c r="AU827" s="42" t="s">
        <v>5</v>
      </c>
      <c r="AV827" s="42" t="s">
        <v>5</v>
      </c>
      <c r="AW827" s="42" t="s">
        <v>5</v>
      </c>
      <c r="AX827" s="42" t="s">
        <v>5</v>
      </c>
      <c r="AY827" s="42" t="s">
        <v>5</v>
      </c>
      <c r="AZ827" s="42" t="s">
        <v>5</v>
      </c>
      <c r="BA827" s="42" t="s">
        <v>5</v>
      </c>
      <c r="BB827" s="42" t="s">
        <v>5</v>
      </c>
      <c r="BC827" s="42" t="s">
        <v>5</v>
      </c>
      <c r="BD827" s="42" t="s">
        <v>5</v>
      </c>
      <c r="BE827" s="42" t="s">
        <v>5</v>
      </c>
      <c r="BF827" s="42" t="s">
        <v>5</v>
      </c>
      <c r="BG827" s="42" t="s">
        <v>5</v>
      </c>
      <c r="BH827" s="42" t="s">
        <v>5</v>
      </c>
      <c r="BI827" s="42" t="s">
        <v>5</v>
      </c>
      <c r="BJ827" s="42" t="s">
        <v>5</v>
      </c>
      <c r="BK827" s="42" t="s">
        <v>4</v>
      </c>
      <c r="BL827" s="42" t="s">
        <v>4</v>
      </c>
    </row>
    <row r="828" spans="1:64">
      <c r="A828" s="41" t="s">
        <v>279</v>
      </c>
      <c r="B828" s="41" t="s">
        <v>68</v>
      </c>
      <c r="C828" s="41" t="s">
        <v>9</v>
      </c>
      <c r="D828" s="42" t="s">
        <v>5</v>
      </c>
      <c r="E828" s="42" t="s">
        <v>5</v>
      </c>
      <c r="F828" s="42" t="s">
        <v>5</v>
      </c>
      <c r="G828" s="42" t="s">
        <v>5</v>
      </c>
      <c r="H828" s="42" t="s">
        <v>5</v>
      </c>
      <c r="I828" s="42" t="s">
        <v>5</v>
      </c>
      <c r="J828" s="42" t="s">
        <v>5</v>
      </c>
      <c r="K828" s="42" t="s">
        <v>5</v>
      </c>
      <c r="L828" s="42" t="s">
        <v>5</v>
      </c>
      <c r="M828" s="42">
        <v>1</v>
      </c>
      <c r="N828" s="42" t="s">
        <v>5</v>
      </c>
      <c r="O828" s="42" t="s">
        <v>4</v>
      </c>
      <c r="P828" s="42">
        <v>1</v>
      </c>
      <c r="Q828" s="42" t="s">
        <v>4</v>
      </c>
      <c r="R828" s="42" t="s">
        <v>5</v>
      </c>
      <c r="S828" s="42" t="s">
        <v>5</v>
      </c>
      <c r="T828" s="42" t="s">
        <v>5</v>
      </c>
      <c r="U828" s="42" t="s">
        <v>5</v>
      </c>
      <c r="V828" s="42" t="s">
        <v>4</v>
      </c>
      <c r="W828" s="42">
        <v>1</v>
      </c>
      <c r="X828" s="42">
        <v>137</v>
      </c>
      <c r="Y828" s="42">
        <v>3</v>
      </c>
      <c r="Z828" s="42">
        <v>50</v>
      </c>
      <c r="AA828" s="42">
        <v>1</v>
      </c>
      <c r="AB828" s="42">
        <v>9</v>
      </c>
      <c r="AC828" s="42" t="s">
        <v>5</v>
      </c>
      <c r="AD828" s="42" t="s">
        <v>5</v>
      </c>
      <c r="AE828" s="42" t="s">
        <v>5</v>
      </c>
      <c r="AF828" s="42" t="s">
        <v>5</v>
      </c>
      <c r="AG828" s="42" t="s">
        <v>5</v>
      </c>
      <c r="AH828" s="42" t="s">
        <v>5</v>
      </c>
      <c r="AI828" s="42" t="s">
        <v>5</v>
      </c>
      <c r="AJ828" s="42" t="s">
        <v>5</v>
      </c>
      <c r="AK828" s="42" t="s">
        <v>5</v>
      </c>
      <c r="AL828" s="42" t="s">
        <v>5</v>
      </c>
      <c r="AM828" s="42" t="s">
        <v>5</v>
      </c>
      <c r="AN828" s="42" t="s">
        <v>5</v>
      </c>
      <c r="AO828" s="42" t="s">
        <v>5</v>
      </c>
      <c r="AP828" s="42" t="s">
        <v>5</v>
      </c>
      <c r="AQ828" s="42" t="s">
        <v>5</v>
      </c>
      <c r="AR828" s="42" t="s">
        <v>5</v>
      </c>
      <c r="AS828" s="42" t="s">
        <v>5</v>
      </c>
      <c r="AT828" s="42" t="s">
        <v>5</v>
      </c>
      <c r="AU828" s="42" t="s">
        <v>5</v>
      </c>
      <c r="AV828" s="42" t="s">
        <v>5</v>
      </c>
      <c r="AW828" s="42" t="s">
        <v>5</v>
      </c>
      <c r="AX828" s="42" t="s">
        <v>5</v>
      </c>
      <c r="AY828" s="42" t="s">
        <v>5</v>
      </c>
      <c r="AZ828" s="42" t="s">
        <v>5</v>
      </c>
      <c r="BA828" s="42" t="s">
        <v>5</v>
      </c>
      <c r="BB828" s="42" t="s">
        <v>5</v>
      </c>
      <c r="BC828" s="42" t="s">
        <v>5</v>
      </c>
      <c r="BD828" s="42" t="s">
        <v>5</v>
      </c>
      <c r="BE828" s="42" t="s">
        <v>5</v>
      </c>
      <c r="BF828" s="42" t="s">
        <v>5</v>
      </c>
      <c r="BG828" s="42" t="s">
        <v>5</v>
      </c>
      <c r="BH828" s="42" t="s">
        <v>5</v>
      </c>
      <c r="BI828" s="42" t="s">
        <v>5</v>
      </c>
      <c r="BJ828" s="42" t="s">
        <v>5</v>
      </c>
      <c r="BK828" s="42" t="s">
        <v>4</v>
      </c>
      <c r="BL828" s="42" t="s">
        <v>4</v>
      </c>
    </row>
    <row r="829" spans="1:64">
      <c r="A829" s="41" t="s">
        <v>279</v>
      </c>
      <c r="B829" s="41" t="s">
        <v>68</v>
      </c>
      <c r="C829" s="41" t="s">
        <v>7</v>
      </c>
      <c r="D829" s="42" t="s">
        <v>5</v>
      </c>
      <c r="E829" s="42" t="s">
        <v>5</v>
      </c>
      <c r="F829" s="42" t="s">
        <v>5</v>
      </c>
      <c r="G829" s="42" t="s">
        <v>5</v>
      </c>
      <c r="H829" s="42" t="s">
        <v>5</v>
      </c>
      <c r="I829" s="42" t="s">
        <v>5</v>
      </c>
      <c r="J829" s="42" t="s">
        <v>5</v>
      </c>
      <c r="K829" s="42" t="s">
        <v>5</v>
      </c>
      <c r="L829" s="42" t="s">
        <v>5</v>
      </c>
      <c r="M829" s="42" t="s">
        <v>5</v>
      </c>
      <c r="N829" s="42" t="s">
        <v>5</v>
      </c>
      <c r="O829" s="42" t="s">
        <v>5</v>
      </c>
      <c r="P829" s="42" t="s">
        <v>5</v>
      </c>
      <c r="Q829" s="42" t="s">
        <v>5</v>
      </c>
      <c r="R829" s="42" t="s">
        <v>5</v>
      </c>
      <c r="S829" s="42" t="s">
        <v>5</v>
      </c>
      <c r="T829" s="42" t="s">
        <v>5</v>
      </c>
      <c r="U829" s="42" t="s">
        <v>5</v>
      </c>
      <c r="V829" s="42" t="s">
        <v>5</v>
      </c>
      <c r="W829" s="42" t="s">
        <v>5</v>
      </c>
      <c r="X829" s="42" t="s">
        <v>5</v>
      </c>
      <c r="Y829" s="42" t="s">
        <v>5</v>
      </c>
      <c r="Z829" s="42" t="s">
        <v>5</v>
      </c>
      <c r="AA829" s="42" t="s">
        <v>5</v>
      </c>
      <c r="AB829" s="42" t="s">
        <v>5</v>
      </c>
      <c r="AC829" s="42">
        <v>1</v>
      </c>
      <c r="AD829" s="42">
        <v>5</v>
      </c>
      <c r="AE829" s="42">
        <v>14</v>
      </c>
      <c r="AF829" s="42">
        <v>3</v>
      </c>
      <c r="AG829" s="42">
        <v>11</v>
      </c>
      <c r="AH829" s="42" t="s">
        <v>5</v>
      </c>
      <c r="AI829" s="42">
        <v>3</v>
      </c>
      <c r="AJ829" s="42" t="s">
        <v>11</v>
      </c>
      <c r="AK829" s="42">
        <v>1</v>
      </c>
      <c r="AL829" s="42" t="s">
        <v>5</v>
      </c>
      <c r="AM829" s="42" t="s">
        <v>5</v>
      </c>
      <c r="AN829" s="42" t="s">
        <v>5</v>
      </c>
      <c r="AO829" s="42" t="s">
        <v>5</v>
      </c>
      <c r="AP829" s="42" t="s">
        <v>5</v>
      </c>
      <c r="AQ829" s="42" t="s">
        <v>5</v>
      </c>
      <c r="AR829" s="42" t="s">
        <v>5</v>
      </c>
      <c r="AS829" s="42" t="s">
        <v>5</v>
      </c>
      <c r="AT829" s="42" t="s">
        <v>5</v>
      </c>
      <c r="AU829" s="42" t="s">
        <v>5</v>
      </c>
      <c r="AV829" s="42" t="s">
        <v>5</v>
      </c>
      <c r="AW829" s="42" t="s">
        <v>5</v>
      </c>
      <c r="AX829" s="42" t="s">
        <v>5</v>
      </c>
      <c r="AY829" s="42" t="s">
        <v>5</v>
      </c>
      <c r="AZ829" s="42" t="s">
        <v>5</v>
      </c>
      <c r="BA829" s="42" t="s">
        <v>5</v>
      </c>
      <c r="BB829" s="42" t="s">
        <v>5</v>
      </c>
      <c r="BC829" s="42" t="s">
        <v>5</v>
      </c>
      <c r="BD829" s="42" t="s">
        <v>5</v>
      </c>
      <c r="BE829" s="42" t="s">
        <v>5</v>
      </c>
      <c r="BF829" s="42" t="s">
        <v>5</v>
      </c>
      <c r="BG829" s="42" t="s">
        <v>5</v>
      </c>
      <c r="BH829" s="42" t="s">
        <v>5</v>
      </c>
      <c r="BI829" s="42" t="s">
        <v>5</v>
      </c>
      <c r="BJ829" s="42" t="s">
        <v>5</v>
      </c>
      <c r="BK829" s="42" t="s">
        <v>4</v>
      </c>
      <c r="BL829" s="42" t="s">
        <v>4</v>
      </c>
    </row>
    <row r="830" spans="1:64">
      <c r="A830" s="41" t="s">
        <v>282</v>
      </c>
      <c r="B830" s="41" t="s">
        <v>68</v>
      </c>
      <c r="C830" s="41" t="s">
        <v>6</v>
      </c>
      <c r="D830" s="42" t="s">
        <v>5</v>
      </c>
      <c r="E830" s="42" t="s">
        <v>5</v>
      </c>
      <c r="F830" s="42" t="s">
        <v>5</v>
      </c>
      <c r="G830" s="42" t="s">
        <v>5</v>
      </c>
      <c r="H830" s="42" t="s">
        <v>5</v>
      </c>
      <c r="I830" s="42" t="s">
        <v>5</v>
      </c>
      <c r="J830" s="42" t="s">
        <v>5</v>
      </c>
      <c r="K830" s="42" t="s">
        <v>5</v>
      </c>
      <c r="L830" s="42" t="s">
        <v>5</v>
      </c>
      <c r="M830" s="42" t="s">
        <v>5</v>
      </c>
      <c r="N830" s="42" t="s">
        <v>5</v>
      </c>
      <c r="O830" s="42" t="s">
        <v>5</v>
      </c>
      <c r="P830" s="42" t="s">
        <v>5</v>
      </c>
      <c r="Q830" s="42" t="s">
        <v>5</v>
      </c>
      <c r="R830" s="42" t="s">
        <v>5</v>
      </c>
      <c r="S830" s="42" t="s">
        <v>5</v>
      </c>
      <c r="T830" s="42" t="s">
        <v>5</v>
      </c>
      <c r="U830" s="42" t="s">
        <v>5</v>
      </c>
      <c r="V830" s="42" t="s">
        <v>5</v>
      </c>
      <c r="W830" s="42" t="s">
        <v>5</v>
      </c>
      <c r="X830" s="42" t="s">
        <v>5</v>
      </c>
      <c r="Y830" s="42" t="s">
        <v>5</v>
      </c>
      <c r="Z830" s="42" t="s">
        <v>5</v>
      </c>
      <c r="AA830" s="42" t="s">
        <v>5</v>
      </c>
      <c r="AB830" s="42" t="s">
        <v>5</v>
      </c>
      <c r="AC830" s="42" t="s">
        <v>5</v>
      </c>
      <c r="AD830" s="42" t="s">
        <v>5</v>
      </c>
      <c r="AE830" s="42" t="s">
        <v>5</v>
      </c>
      <c r="AF830" s="42" t="s">
        <v>5</v>
      </c>
      <c r="AG830" s="42" t="s">
        <v>5</v>
      </c>
      <c r="AH830" s="42" t="s">
        <v>5</v>
      </c>
      <c r="AI830" s="42" t="s">
        <v>5</v>
      </c>
      <c r="AJ830" s="42" t="s">
        <v>5</v>
      </c>
      <c r="AK830" s="42" t="s">
        <v>5</v>
      </c>
      <c r="AL830" s="42" t="s">
        <v>5</v>
      </c>
      <c r="AM830" s="42" t="s">
        <v>5</v>
      </c>
      <c r="AN830" s="42" t="s">
        <v>5</v>
      </c>
      <c r="AO830" s="42" t="s">
        <v>5</v>
      </c>
      <c r="AP830" s="42" t="s">
        <v>5</v>
      </c>
      <c r="AQ830" s="42" t="s">
        <v>5</v>
      </c>
      <c r="AR830" s="42" t="s">
        <v>5</v>
      </c>
      <c r="AS830" s="42" t="s">
        <v>5</v>
      </c>
      <c r="AT830" s="42">
        <v>7</v>
      </c>
      <c r="AU830" s="42">
        <v>1</v>
      </c>
      <c r="AV830" s="42" t="s">
        <v>5</v>
      </c>
      <c r="AW830" s="42" t="s">
        <v>5</v>
      </c>
      <c r="AX830" s="42">
        <v>344</v>
      </c>
      <c r="AY830" s="42">
        <v>184</v>
      </c>
      <c r="AZ830" s="42">
        <v>159</v>
      </c>
      <c r="BA830" s="42">
        <v>103</v>
      </c>
      <c r="BB830" s="42">
        <v>26</v>
      </c>
      <c r="BC830" s="42" t="s">
        <v>5</v>
      </c>
      <c r="BD830" s="42" t="s">
        <v>5</v>
      </c>
      <c r="BE830" s="42" t="s">
        <v>5</v>
      </c>
      <c r="BF830" s="42" t="s">
        <v>5</v>
      </c>
      <c r="BG830" s="42" t="s">
        <v>5</v>
      </c>
      <c r="BH830" s="42" t="s">
        <v>11</v>
      </c>
      <c r="BI830" s="42" t="s">
        <v>11</v>
      </c>
      <c r="BJ830" s="42" t="s">
        <v>11</v>
      </c>
      <c r="BK830" s="42" t="s">
        <v>5</v>
      </c>
      <c r="BL830" s="42" t="s">
        <v>5</v>
      </c>
    </row>
    <row r="831" spans="1:64">
      <c r="A831" s="41" t="s">
        <v>282</v>
      </c>
      <c r="B831" s="41" t="s">
        <v>68</v>
      </c>
      <c r="C831" s="41" t="s">
        <v>7</v>
      </c>
      <c r="D831" s="42" t="s">
        <v>5</v>
      </c>
      <c r="E831" s="42" t="s">
        <v>5</v>
      </c>
      <c r="F831" s="42" t="s">
        <v>5</v>
      </c>
      <c r="G831" s="42" t="s">
        <v>5</v>
      </c>
      <c r="H831" s="42" t="s">
        <v>5</v>
      </c>
      <c r="I831" s="42" t="s">
        <v>5</v>
      </c>
      <c r="J831" s="42" t="s">
        <v>5</v>
      </c>
      <c r="K831" s="42" t="s">
        <v>5</v>
      </c>
      <c r="L831" s="42" t="s">
        <v>5</v>
      </c>
      <c r="M831" s="42" t="s">
        <v>5</v>
      </c>
      <c r="N831" s="42" t="s">
        <v>5</v>
      </c>
      <c r="O831" s="42" t="s">
        <v>5</v>
      </c>
      <c r="P831" s="42" t="s">
        <v>5</v>
      </c>
      <c r="Q831" s="42" t="s">
        <v>5</v>
      </c>
      <c r="R831" s="42" t="s">
        <v>5</v>
      </c>
      <c r="S831" s="42" t="s">
        <v>5</v>
      </c>
      <c r="T831" s="42" t="s">
        <v>5</v>
      </c>
      <c r="U831" s="42" t="s">
        <v>5</v>
      </c>
      <c r="V831" s="42" t="s">
        <v>5</v>
      </c>
      <c r="W831" s="42" t="s">
        <v>5</v>
      </c>
      <c r="X831" s="42" t="s">
        <v>5</v>
      </c>
      <c r="Y831" s="42" t="s">
        <v>5</v>
      </c>
      <c r="Z831" s="42" t="s">
        <v>5</v>
      </c>
      <c r="AA831" s="42" t="s">
        <v>5</v>
      </c>
      <c r="AB831" s="42" t="s">
        <v>5</v>
      </c>
      <c r="AC831" s="42" t="s">
        <v>5</v>
      </c>
      <c r="AD831" s="42" t="s">
        <v>5</v>
      </c>
      <c r="AE831" s="42" t="s">
        <v>5</v>
      </c>
      <c r="AF831" s="42" t="s">
        <v>5</v>
      </c>
      <c r="AG831" s="42" t="s">
        <v>5</v>
      </c>
      <c r="AH831" s="42" t="s">
        <v>5</v>
      </c>
      <c r="AI831" s="42" t="s">
        <v>5</v>
      </c>
      <c r="AJ831" s="42" t="s">
        <v>5</v>
      </c>
      <c r="AK831" s="42" t="s">
        <v>5</v>
      </c>
      <c r="AL831" s="42" t="s">
        <v>5</v>
      </c>
      <c r="AM831" s="42" t="s">
        <v>5</v>
      </c>
      <c r="AN831" s="42" t="s">
        <v>5</v>
      </c>
      <c r="AO831" s="42" t="s">
        <v>5</v>
      </c>
      <c r="AP831" s="42" t="s">
        <v>5</v>
      </c>
      <c r="AQ831" s="42" t="s">
        <v>5</v>
      </c>
      <c r="AR831" s="42" t="s">
        <v>5</v>
      </c>
      <c r="AS831" s="42" t="s">
        <v>5</v>
      </c>
      <c r="AT831" s="42" t="s">
        <v>5</v>
      </c>
      <c r="AU831" s="42" t="s">
        <v>11</v>
      </c>
      <c r="AV831" s="42" t="s">
        <v>5</v>
      </c>
      <c r="AW831" s="42" t="s">
        <v>5</v>
      </c>
      <c r="AX831" s="42" t="s">
        <v>5</v>
      </c>
      <c r="AY831" s="42" t="s">
        <v>5</v>
      </c>
      <c r="AZ831" s="42" t="s">
        <v>5</v>
      </c>
      <c r="BA831" s="42" t="s">
        <v>5</v>
      </c>
      <c r="BB831" s="42" t="s">
        <v>5</v>
      </c>
      <c r="BC831" s="42" t="s">
        <v>5</v>
      </c>
      <c r="BD831" s="42" t="s">
        <v>5</v>
      </c>
      <c r="BE831" s="42" t="s">
        <v>5</v>
      </c>
      <c r="BF831" s="42" t="s">
        <v>5</v>
      </c>
      <c r="BG831" s="42" t="s">
        <v>5</v>
      </c>
      <c r="BH831" s="42" t="s">
        <v>11</v>
      </c>
      <c r="BI831" s="42" t="s">
        <v>11</v>
      </c>
      <c r="BJ831" s="42" t="s">
        <v>4</v>
      </c>
      <c r="BK831" s="42" t="s">
        <v>11</v>
      </c>
      <c r="BL831" s="42" t="s">
        <v>4</v>
      </c>
    </row>
    <row r="832" spans="1:64">
      <c r="A832" s="41" t="s">
        <v>283</v>
      </c>
      <c r="B832" s="41" t="s">
        <v>68</v>
      </c>
      <c r="C832" s="41" t="s">
        <v>9</v>
      </c>
      <c r="D832" s="42" t="s">
        <v>4</v>
      </c>
      <c r="E832" s="42" t="s">
        <v>4</v>
      </c>
      <c r="F832" s="42" t="s">
        <v>4</v>
      </c>
      <c r="G832" s="42" t="s">
        <v>4</v>
      </c>
      <c r="H832" s="42" t="s">
        <v>4</v>
      </c>
      <c r="I832" s="42" t="s">
        <v>5</v>
      </c>
      <c r="J832" s="42" t="s">
        <v>5</v>
      </c>
      <c r="K832" s="42" t="s">
        <v>5</v>
      </c>
      <c r="L832" s="42" t="s">
        <v>5</v>
      </c>
      <c r="M832" s="42" t="s">
        <v>5</v>
      </c>
      <c r="N832" s="42" t="s">
        <v>5</v>
      </c>
      <c r="O832" s="42" t="s">
        <v>5</v>
      </c>
      <c r="P832" s="42" t="s">
        <v>5</v>
      </c>
      <c r="Q832" s="42" t="s">
        <v>5</v>
      </c>
      <c r="R832" s="42" t="s">
        <v>5</v>
      </c>
      <c r="S832" s="42" t="s">
        <v>5</v>
      </c>
      <c r="T832" s="42" t="s">
        <v>5</v>
      </c>
      <c r="U832" s="42" t="s">
        <v>5</v>
      </c>
      <c r="V832" s="42" t="s">
        <v>5</v>
      </c>
      <c r="W832" s="42" t="s">
        <v>5</v>
      </c>
      <c r="X832" s="42" t="s">
        <v>5</v>
      </c>
      <c r="Y832" s="42" t="s">
        <v>5</v>
      </c>
      <c r="Z832" s="42" t="s">
        <v>5</v>
      </c>
      <c r="AA832" s="42" t="s">
        <v>5</v>
      </c>
      <c r="AB832" s="42">
        <v>3</v>
      </c>
      <c r="AC832" s="42">
        <v>3</v>
      </c>
      <c r="AD832" s="42" t="s">
        <v>5</v>
      </c>
      <c r="AE832" s="42" t="s">
        <v>5</v>
      </c>
      <c r="AF832" s="42" t="s">
        <v>5</v>
      </c>
      <c r="AG832" s="42" t="s">
        <v>5</v>
      </c>
      <c r="AH832" s="42" t="s">
        <v>5</v>
      </c>
      <c r="AI832" s="42" t="s">
        <v>5</v>
      </c>
      <c r="AJ832" s="42" t="s">
        <v>5</v>
      </c>
      <c r="AK832" s="42" t="s">
        <v>5</v>
      </c>
      <c r="AL832" s="42" t="s">
        <v>5</v>
      </c>
      <c r="AM832" s="42" t="s">
        <v>5</v>
      </c>
      <c r="AN832" s="42" t="s">
        <v>5</v>
      </c>
      <c r="AO832" s="42" t="s">
        <v>5</v>
      </c>
      <c r="AP832" s="42" t="s">
        <v>5</v>
      </c>
      <c r="AQ832" s="42" t="s">
        <v>5</v>
      </c>
      <c r="AR832" s="42" t="s">
        <v>5</v>
      </c>
      <c r="AS832" s="42" t="s">
        <v>5</v>
      </c>
      <c r="AT832" s="42" t="s">
        <v>4</v>
      </c>
      <c r="AU832" s="42" t="s">
        <v>4</v>
      </c>
      <c r="AV832" s="42" t="s">
        <v>4</v>
      </c>
      <c r="AW832" s="42" t="s">
        <v>4</v>
      </c>
      <c r="AX832" s="42" t="s">
        <v>4</v>
      </c>
      <c r="AY832" s="42" t="s">
        <v>4</v>
      </c>
      <c r="AZ832" s="42" t="s">
        <v>4</v>
      </c>
      <c r="BA832" s="42" t="s">
        <v>4</v>
      </c>
      <c r="BB832" s="42" t="s">
        <v>4</v>
      </c>
      <c r="BC832" s="42" t="s">
        <v>4</v>
      </c>
      <c r="BD832" s="42" t="s">
        <v>4</v>
      </c>
      <c r="BE832" s="42" t="s">
        <v>4</v>
      </c>
      <c r="BF832" s="42" t="s">
        <v>4</v>
      </c>
      <c r="BG832" s="42" t="s">
        <v>4</v>
      </c>
      <c r="BH832" s="42" t="s">
        <v>4</v>
      </c>
      <c r="BI832" s="42" t="s">
        <v>4</v>
      </c>
      <c r="BJ832" s="42" t="s">
        <v>4</v>
      </c>
      <c r="BK832" s="42" t="s">
        <v>4</v>
      </c>
      <c r="BL832" s="42" t="s">
        <v>4</v>
      </c>
    </row>
    <row r="833" spans="1:64">
      <c r="B833" s="2" t="s">
        <v>68</v>
      </c>
      <c r="D833" s="2">
        <f>SUM(D810:D832)</f>
        <v>6</v>
      </c>
      <c r="E833" s="2">
        <f t="shared" ref="E833:BL833" si="57">SUM(E810:E832)</f>
        <v>7</v>
      </c>
      <c r="F833" s="2">
        <f t="shared" si="57"/>
        <v>4</v>
      </c>
      <c r="G833" s="2">
        <f t="shared" si="57"/>
        <v>4</v>
      </c>
      <c r="H833" s="2">
        <f t="shared" si="57"/>
        <v>90</v>
      </c>
      <c r="I833" s="2">
        <f t="shared" si="57"/>
        <v>294</v>
      </c>
      <c r="J833" s="2">
        <f t="shared" si="57"/>
        <v>1615</v>
      </c>
      <c r="K833" s="2">
        <f t="shared" si="57"/>
        <v>540</v>
      </c>
      <c r="L833" s="2">
        <f t="shared" si="57"/>
        <v>551</v>
      </c>
      <c r="M833" s="2">
        <f t="shared" si="57"/>
        <v>636</v>
      </c>
      <c r="N833" s="2">
        <f t="shared" si="57"/>
        <v>186</v>
      </c>
      <c r="O833" s="2">
        <f t="shared" si="57"/>
        <v>308</v>
      </c>
      <c r="P833" s="2">
        <f t="shared" si="57"/>
        <v>378</v>
      </c>
      <c r="Q833" s="2">
        <f t="shared" si="57"/>
        <v>471</v>
      </c>
      <c r="R833" s="2">
        <f t="shared" si="57"/>
        <v>559</v>
      </c>
      <c r="S833" s="2">
        <f t="shared" si="57"/>
        <v>717</v>
      </c>
      <c r="T833" s="2">
        <f t="shared" si="57"/>
        <v>0</v>
      </c>
      <c r="U833" s="2">
        <f t="shared" si="57"/>
        <v>929</v>
      </c>
      <c r="V833" s="2">
        <f t="shared" si="57"/>
        <v>945</v>
      </c>
      <c r="W833" s="2">
        <f t="shared" si="57"/>
        <v>976</v>
      </c>
      <c r="X833" s="2">
        <f t="shared" si="57"/>
        <v>910</v>
      </c>
      <c r="Y833" s="2">
        <f t="shared" si="57"/>
        <v>1187</v>
      </c>
      <c r="Z833" s="2">
        <f t="shared" si="57"/>
        <v>1034</v>
      </c>
      <c r="AA833" s="2">
        <f t="shared" si="57"/>
        <v>396</v>
      </c>
      <c r="AB833" s="2">
        <f t="shared" si="57"/>
        <v>954</v>
      </c>
      <c r="AC833" s="2">
        <f t="shared" si="57"/>
        <v>389</v>
      </c>
      <c r="AD833" s="2">
        <f t="shared" si="57"/>
        <v>181</v>
      </c>
      <c r="AE833" s="2">
        <f t="shared" si="57"/>
        <v>163</v>
      </c>
      <c r="AF833" s="2">
        <f t="shared" si="57"/>
        <v>93</v>
      </c>
      <c r="AG833" s="2">
        <f t="shared" si="57"/>
        <v>103</v>
      </c>
      <c r="AH833" s="2">
        <f t="shared" si="57"/>
        <v>83</v>
      </c>
      <c r="AI833" s="2">
        <f t="shared" si="57"/>
        <v>129</v>
      </c>
      <c r="AJ833" s="2">
        <f t="shared" si="57"/>
        <v>236</v>
      </c>
      <c r="AK833" s="2">
        <f t="shared" si="57"/>
        <v>203</v>
      </c>
      <c r="AL833" s="2">
        <f t="shared" si="57"/>
        <v>112</v>
      </c>
      <c r="AM833" s="2">
        <f t="shared" si="57"/>
        <v>136</v>
      </c>
      <c r="AN833" s="2">
        <f t="shared" si="57"/>
        <v>165</v>
      </c>
      <c r="AO833" s="2">
        <f t="shared" si="57"/>
        <v>253</v>
      </c>
      <c r="AP833" s="2">
        <f t="shared" si="57"/>
        <v>270</v>
      </c>
      <c r="AQ833" s="2">
        <f t="shared" si="57"/>
        <v>88</v>
      </c>
      <c r="AR833" s="2">
        <f t="shared" si="57"/>
        <v>105</v>
      </c>
      <c r="AS833" s="2">
        <f t="shared" si="57"/>
        <v>75</v>
      </c>
      <c r="AT833" s="2">
        <f t="shared" si="57"/>
        <v>153</v>
      </c>
      <c r="AU833" s="2">
        <f t="shared" si="57"/>
        <v>89</v>
      </c>
      <c r="AV833" s="2">
        <f t="shared" si="57"/>
        <v>129</v>
      </c>
      <c r="AW833" s="2">
        <f t="shared" si="57"/>
        <v>109</v>
      </c>
      <c r="AX833" s="2">
        <f t="shared" si="57"/>
        <v>475</v>
      </c>
      <c r="AY833" s="2">
        <f t="shared" si="57"/>
        <v>284</v>
      </c>
      <c r="AZ833" s="2">
        <f t="shared" si="57"/>
        <v>244</v>
      </c>
      <c r="BA833" s="2">
        <f t="shared" si="57"/>
        <v>131</v>
      </c>
      <c r="BB833" s="2">
        <f t="shared" si="57"/>
        <v>583</v>
      </c>
      <c r="BC833" s="2">
        <f t="shared" si="57"/>
        <v>20</v>
      </c>
      <c r="BD833" s="2">
        <f t="shared" si="57"/>
        <v>22</v>
      </c>
      <c r="BE833" s="2">
        <f t="shared" si="57"/>
        <v>17</v>
      </c>
      <c r="BF833" s="2">
        <f t="shared" si="57"/>
        <v>22</v>
      </c>
      <c r="BG833" s="2">
        <f t="shared" si="57"/>
        <v>23</v>
      </c>
      <c r="BH833" s="2">
        <f t="shared" si="57"/>
        <v>9</v>
      </c>
      <c r="BI833" s="2">
        <f t="shared" si="57"/>
        <v>13</v>
      </c>
      <c r="BJ833" s="2">
        <f t="shared" si="57"/>
        <v>11</v>
      </c>
      <c r="BK833" s="2">
        <f t="shared" si="57"/>
        <v>58</v>
      </c>
      <c r="BL833" s="2">
        <f t="shared" si="57"/>
        <v>55</v>
      </c>
    </row>
    <row r="834" spans="1:64">
      <c r="B834" s="7" t="s">
        <v>115</v>
      </c>
      <c r="C834" s="7" t="s">
        <v>6</v>
      </c>
      <c r="D834" s="7" t="s">
        <v>4</v>
      </c>
      <c r="E834" s="7" t="s">
        <v>4</v>
      </c>
      <c r="F834" s="7" t="s">
        <v>4</v>
      </c>
      <c r="G834" s="7" t="s">
        <v>4</v>
      </c>
      <c r="H834" s="7" t="s">
        <v>4</v>
      </c>
      <c r="I834" s="7" t="s">
        <v>4</v>
      </c>
      <c r="J834" s="7" t="s">
        <v>4</v>
      </c>
      <c r="K834" s="7" t="s">
        <v>4</v>
      </c>
      <c r="L834" s="7" t="s">
        <v>4</v>
      </c>
      <c r="M834" s="7" t="s">
        <v>4</v>
      </c>
      <c r="N834" s="7" t="s">
        <v>4</v>
      </c>
      <c r="O834" s="7" t="s">
        <v>4</v>
      </c>
      <c r="P834" s="7" t="s">
        <v>4</v>
      </c>
      <c r="Q834" s="7" t="s">
        <v>4</v>
      </c>
      <c r="R834" s="7" t="s">
        <v>4</v>
      </c>
      <c r="S834" s="7" t="s">
        <v>4</v>
      </c>
      <c r="T834" s="7" t="s">
        <v>4</v>
      </c>
      <c r="U834" s="7" t="s">
        <v>4</v>
      </c>
      <c r="V834" s="7" t="s">
        <v>4</v>
      </c>
      <c r="W834" s="7" t="s">
        <v>4</v>
      </c>
      <c r="X834" s="7" t="s">
        <v>4</v>
      </c>
      <c r="Y834" s="7" t="s">
        <v>4</v>
      </c>
      <c r="Z834" s="7" t="s">
        <v>4</v>
      </c>
      <c r="AA834" s="7" t="s">
        <v>4</v>
      </c>
      <c r="AB834" s="7" t="s">
        <v>4</v>
      </c>
      <c r="AC834" s="7" t="s">
        <v>4</v>
      </c>
      <c r="AD834" s="7" t="s">
        <v>4</v>
      </c>
      <c r="AE834" s="7" t="s">
        <v>4</v>
      </c>
      <c r="AF834" s="7" t="s">
        <v>4</v>
      </c>
      <c r="AG834" s="7" t="s">
        <v>4</v>
      </c>
      <c r="AH834" s="7" t="s">
        <v>4</v>
      </c>
      <c r="AI834" s="7" t="s">
        <v>4</v>
      </c>
      <c r="AJ834" s="7" t="s">
        <v>4</v>
      </c>
      <c r="AK834" s="7" t="s">
        <v>4</v>
      </c>
      <c r="AL834" s="7" t="s">
        <v>4</v>
      </c>
      <c r="AM834" s="7" t="s">
        <v>4</v>
      </c>
      <c r="AN834" s="7" t="s">
        <v>4</v>
      </c>
      <c r="AO834" s="7" t="s">
        <v>4</v>
      </c>
      <c r="AP834" s="7" t="s">
        <v>4</v>
      </c>
      <c r="AQ834" s="7">
        <v>1</v>
      </c>
      <c r="AR834" s="7">
        <v>2</v>
      </c>
      <c r="AS834" s="7">
        <v>2</v>
      </c>
      <c r="AT834" s="7">
        <v>2</v>
      </c>
      <c r="AU834" s="7">
        <v>3</v>
      </c>
      <c r="AV834" s="7">
        <v>3</v>
      </c>
      <c r="AW834" s="7">
        <v>3</v>
      </c>
      <c r="AX834" s="7">
        <v>4</v>
      </c>
      <c r="AY834" s="7">
        <v>5</v>
      </c>
      <c r="AZ834" s="7">
        <v>4</v>
      </c>
      <c r="BA834" s="7">
        <v>1</v>
      </c>
      <c r="BB834" s="7">
        <v>4</v>
      </c>
      <c r="BC834" s="7">
        <v>3</v>
      </c>
      <c r="BD834" s="7">
        <v>5</v>
      </c>
      <c r="BE834" s="7">
        <v>2</v>
      </c>
      <c r="BF834" s="7">
        <v>2</v>
      </c>
      <c r="BG834" s="7">
        <v>3</v>
      </c>
      <c r="BH834" s="7">
        <v>1</v>
      </c>
      <c r="BI834" s="7">
        <v>3</v>
      </c>
      <c r="BJ834" s="7">
        <v>3</v>
      </c>
      <c r="BK834" s="7">
        <v>6</v>
      </c>
      <c r="BL834" s="7">
        <v>5</v>
      </c>
    </row>
    <row r="835" spans="1:64">
      <c r="B835" s="7" t="s">
        <v>115</v>
      </c>
      <c r="C835" s="7" t="s">
        <v>7</v>
      </c>
      <c r="D835" s="7" t="s">
        <v>4</v>
      </c>
      <c r="E835" s="7" t="s">
        <v>4</v>
      </c>
      <c r="F835" s="7" t="s">
        <v>4</v>
      </c>
      <c r="G835" s="7" t="s">
        <v>4</v>
      </c>
      <c r="H835" s="7" t="s">
        <v>4</v>
      </c>
      <c r="I835" s="7" t="s">
        <v>4</v>
      </c>
      <c r="J835" s="7" t="s">
        <v>4</v>
      </c>
      <c r="K835" s="7" t="s">
        <v>4</v>
      </c>
      <c r="L835" s="7" t="s">
        <v>4</v>
      </c>
      <c r="M835" s="7" t="s">
        <v>4</v>
      </c>
      <c r="N835" s="7" t="s">
        <v>4</v>
      </c>
      <c r="O835" s="7" t="s">
        <v>4</v>
      </c>
      <c r="P835" s="7" t="s">
        <v>4</v>
      </c>
      <c r="Q835" s="7" t="s">
        <v>4</v>
      </c>
      <c r="R835" s="7" t="s">
        <v>4</v>
      </c>
      <c r="S835" s="7" t="s">
        <v>4</v>
      </c>
      <c r="T835" s="7" t="s">
        <v>4</v>
      </c>
      <c r="U835" s="7" t="s">
        <v>4</v>
      </c>
      <c r="V835" s="7" t="s">
        <v>4</v>
      </c>
      <c r="W835" s="7" t="s">
        <v>4</v>
      </c>
      <c r="X835" s="7" t="s">
        <v>4</v>
      </c>
      <c r="Y835" s="7" t="s">
        <v>4</v>
      </c>
      <c r="Z835" s="7" t="s">
        <v>4</v>
      </c>
      <c r="AA835" s="7" t="s">
        <v>4</v>
      </c>
      <c r="AB835" s="7" t="s">
        <v>4</v>
      </c>
      <c r="AC835" s="7" t="s">
        <v>4</v>
      </c>
      <c r="AD835" s="7" t="s">
        <v>4</v>
      </c>
      <c r="AE835" s="7" t="s">
        <v>4</v>
      </c>
      <c r="AF835" s="7" t="s">
        <v>4</v>
      </c>
      <c r="AG835" s="7" t="s">
        <v>4</v>
      </c>
      <c r="AH835" s="7" t="s">
        <v>4</v>
      </c>
      <c r="AI835" s="7" t="s">
        <v>4</v>
      </c>
      <c r="AJ835" s="7" t="s">
        <v>4</v>
      </c>
      <c r="AK835" s="7" t="s">
        <v>4</v>
      </c>
      <c r="AL835" s="7" t="s">
        <v>4</v>
      </c>
      <c r="AM835" s="7" t="s">
        <v>4</v>
      </c>
      <c r="AN835" s="7" t="s">
        <v>4</v>
      </c>
      <c r="AO835" s="7" t="s">
        <v>4</v>
      </c>
      <c r="AP835" s="7" t="s">
        <v>4</v>
      </c>
      <c r="AQ835" s="7">
        <v>5</v>
      </c>
      <c r="AR835" s="7">
        <v>4</v>
      </c>
      <c r="AS835" s="7">
        <v>4</v>
      </c>
      <c r="AT835" s="7">
        <v>5</v>
      </c>
      <c r="AU835" s="7">
        <v>8</v>
      </c>
      <c r="AV835" s="7">
        <v>13</v>
      </c>
      <c r="AW835" s="7">
        <v>11</v>
      </c>
      <c r="AX835" s="7">
        <v>13</v>
      </c>
      <c r="AY835" s="7">
        <v>14</v>
      </c>
      <c r="AZ835" s="7">
        <v>21</v>
      </c>
      <c r="BA835" s="7">
        <v>8</v>
      </c>
      <c r="BB835" s="7">
        <v>34</v>
      </c>
      <c r="BC835" s="7">
        <v>29</v>
      </c>
      <c r="BD835" s="7">
        <v>40</v>
      </c>
      <c r="BE835" s="7">
        <v>28</v>
      </c>
      <c r="BF835" s="7">
        <v>29</v>
      </c>
      <c r="BG835" s="7">
        <v>23</v>
      </c>
      <c r="BH835" s="7">
        <v>21</v>
      </c>
      <c r="BI835" s="7">
        <v>28</v>
      </c>
      <c r="BJ835" s="7">
        <v>23</v>
      </c>
      <c r="BK835" s="7">
        <v>21</v>
      </c>
      <c r="BL835" s="7">
        <v>17</v>
      </c>
    </row>
    <row r="836" spans="1:64">
      <c r="B836" s="7" t="s">
        <v>115</v>
      </c>
      <c r="C836" s="7" t="s">
        <v>6</v>
      </c>
      <c r="D836" s="7" t="s">
        <v>5</v>
      </c>
      <c r="E836" s="7" t="s">
        <v>5</v>
      </c>
      <c r="F836" s="7" t="s">
        <v>5</v>
      </c>
      <c r="G836" s="7" t="s">
        <v>5</v>
      </c>
      <c r="H836" s="7" t="s">
        <v>5</v>
      </c>
      <c r="I836" s="7" t="s">
        <v>5</v>
      </c>
      <c r="J836" s="7" t="s">
        <v>5</v>
      </c>
      <c r="K836" s="7" t="s">
        <v>5</v>
      </c>
      <c r="L836" s="7" t="s">
        <v>5</v>
      </c>
      <c r="M836" s="7" t="s">
        <v>5</v>
      </c>
      <c r="N836" s="7" t="s">
        <v>5</v>
      </c>
      <c r="O836" s="7" t="s">
        <v>5</v>
      </c>
      <c r="P836" s="7" t="s">
        <v>5</v>
      </c>
      <c r="Q836" s="7" t="s">
        <v>5</v>
      </c>
      <c r="R836" s="7" t="s">
        <v>5</v>
      </c>
      <c r="S836" s="7" t="s">
        <v>5</v>
      </c>
      <c r="T836" s="7" t="s">
        <v>5</v>
      </c>
      <c r="U836" s="7" t="s">
        <v>5</v>
      </c>
      <c r="V836" s="7" t="s">
        <v>5</v>
      </c>
      <c r="W836" s="7" t="s">
        <v>5</v>
      </c>
      <c r="X836" s="7" t="s">
        <v>5</v>
      </c>
      <c r="Y836" s="7" t="s">
        <v>5</v>
      </c>
      <c r="Z836" s="7" t="s">
        <v>5</v>
      </c>
      <c r="AA836" s="7" t="s">
        <v>5</v>
      </c>
      <c r="AB836" s="7" t="s">
        <v>5</v>
      </c>
      <c r="AC836" s="7" t="s">
        <v>5</v>
      </c>
      <c r="AD836" s="7" t="s">
        <v>5</v>
      </c>
      <c r="AE836" s="7" t="s">
        <v>5</v>
      </c>
      <c r="AF836" s="7" t="s">
        <v>5</v>
      </c>
      <c r="AG836" s="7" t="s">
        <v>11</v>
      </c>
      <c r="AH836" s="7" t="s">
        <v>5</v>
      </c>
      <c r="AI836" s="7" t="s">
        <v>5</v>
      </c>
      <c r="AJ836" s="7" t="s">
        <v>11</v>
      </c>
      <c r="AK836" s="7" t="s">
        <v>11</v>
      </c>
      <c r="AL836" s="7" t="s">
        <v>11</v>
      </c>
      <c r="AM836" s="7" t="s">
        <v>11</v>
      </c>
      <c r="AN836" s="7">
        <v>1</v>
      </c>
      <c r="AO836" s="7">
        <v>1</v>
      </c>
      <c r="AP836" s="7">
        <v>1</v>
      </c>
      <c r="AQ836" s="7" t="s">
        <v>4</v>
      </c>
      <c r="AR836" s="7" t="s">
        <v>4</v>
      </c>
      <c r="AS836" s="7" t="s">
        <v>4</v>
      </c>
      <c r="AT836" s="7" t="s">
        <v>4</v>
      </c>
      <c r="AU836" s="7" t="s">
        <v>4</v>
      </c>
      <c r="AV836" s="7" t="s">
        <v>4</v>
      </c>
      <c r="AW836" s="7" t="s">
        <v>4</v>
      </c>
      <c r="AX836" s="7" t="s">
        <v>4</v>
      </c>
      <c r="AY836" s="7" t="s">
        <v>4</v>
      </c>
      <c r="AZ836" s="7" t="s">
        <v>4</v>
      </c>
      <c r="BA836" s="7" t="s">
        <v>4</v>
      </c>
      <c r="BB836" s="7" t="s">
        <v>4</v>
      </c>
      <c r="BC836" s="7" t="s">
        <v>4</v>
      </c>
      <c r="BD836" s="7" t="s">
        <v>4</v>
      </c>
      <c r="BE836" s="7" t="s">
        <v>4</v>
      </c>
      <c r="BF836" s="7" t="s">
        <v>4</v>
      </c>
      <c r="BG836" s="7" t="s">
        <v>4</v>
      </c>
      <c r="BH836" s="7" t="s">
        <v>4</v>
      </c>
      <c r="BI836" s="7" t="s">
        <v>4</v>
      </c>
      <c r="BJ836" s="7" t="s">
        <v>4</v>
      </c>
      <c r="BK836" s="7" t="s">
        <v>4</v>
      </c>
      <c r="BL836" s="7" t="s">
        <v>4</v>
      </c>
    </row>
    <row r="837" spans="1:64">
      <c r="B837" s="7" t="s">
        <v>115</v>
      </c>
      <c r="C837" s="7" t="s">
        <v>7</v>
      </c>
      <c r="D837" s="7" t="s">
        <v>5</v>
      </c>
      <c r="E837" s="7" t="s">
        <v>5</v>
      </c>
      <c r="F837" s="7" t="s">
        <v>5</v>
      </c>
      <c r="G837" s="7" t="s">
        <v>5</v>
      </c>
      <c r="H837" s="7" t="s">
        <v>5</v>
      </c>
      <c r="I837" s="7" t="s">
        <v>5</v>
      </c>
      <c r="J837" s="7" t="s">
        <v>5</v>
      </c>
      <c r="K837" s="7" t="s">
        <v>5</v>
      </c>
      <c r="L837" s="7" t="s">
        <v>5</v>
      </c>
      <c r="M837" s="7" t="s">
        <v>5</v>
      </c>
      <c r="N837" s="7" t="s">
        <v>5</v>
      </c>
      <c r="O837" s="7" t="s">
        <v>5</v>
      </c>
      <c r="P837" s="7" t="s">
        <v>5</v>
      </c>
      <c r="Q837" s="7" t="s">
        <v>5</v>
      </c>
      <c r="R837" s="7" t="s">
        <v>5</v>
      </c>
      <c r="S837" s="7" t="s">
        <v>5</v>
      </c>
      <c r="T837" s="7" t="s">
        <v>5</v>
      </c>
      <c r="U837" s="7" t="s">
        <v>5</v>
      </c>
      <c r="V837" s="7" t="s">
        <v>5</v>
      </c>
      <c r="W837" s="7" t="s">
        <v>5</v>
      </c>
      <c r="X837" s="7" t="s">
        <v>5</v>
      </c>
      <c r="Y837" s="7" t="s">
        <v>5</v>
      </c>
      <c r="Z837" s="7" t="s">
        <v>5</v>
      </c>
      <c r="AA837" s="7" t="s">
        <v>5</v>
      </c>
      <c r="AB837" s="7" t="s">
        <v>5</v>
      </c>
      <c r="AC837" s="7" t="s">
        <v>5</v>
      </c>
      <c r="AD837" s="7" t="s">
        <v>5</v>
      </c>
      <c r="AE837" s="7" t="s">
        <v>5</v>
      </c>
      <c r="AF837" s="7" t="s">
        <v>11</v>
      </c>
      <c r="AG837" s="7" t="s">
        <v>11</v>
      </c>
      <c r="AH837" s="7">
        <v>5</v>
      </c>
      <c r="AI837" s="7">
        <v>4</v>
      </c>
      <c r="AJ837" s="7">
        <v>5</v>
      </c>
      <c r="AK837" s="7">
        <v>7</v>
      </c>
      <c r="AL837" s="7">
        <v>4</v>
      </c>
      <c r="AM837" s="7">
        <v>6</v>
      </c>
      <c r="AN837" s="7">
        <v>5</v>
      </c>
      <c r="AO837" s="7">
        <v>9</v>
      </c>
      <c r="AP837" s="7">
        <v>8</v>
      </c>
      <c r="AQ837" s="7" t="s">
        <v>4</v>
      </c>
      <c r="AR837" s="7" t="s">
        <v>4</v>
      </c>
      <c r="AS837" s="7" t="s">
        <v>4</v>
      </c>
      <c r="AT837" s="7" t="s">
        <v>4</v>
      </c>
      <c r="AU837" s="7" t="s">
        <v>4</v>
      </c>
      <c r="AV837" s="7" t="s">
        <v>4</v>
      </c>
      <c r="AW837" s="7" t="s">
        <v>4</v>
      </c>
      <c r="AX837" s="7" t="s">
        <v>4</v>
      </c>
      <c r="AY837" s="7" t="s">
        <v>4</v>
      </c>
      <c r="AZ837" s="7" t="s">
        <v>4</v>
      </c>
      <c r="BA837" s="7" t="s">
        <v>4</v>
      </c>
      <c r="BB837" s="7" t="s">
        <v>4</v>
      </c>
      <c r="BC837" s="7" t="s">
        <v>4</v>
      </c>
      <c r="BD837" s="7" t="s">
        <v>4</v>
      </c>
      <c r="BE837" s="7" t="s">
        <v>4</v>
      </c>
      <c r="BF837" s="7" t="s">
        <v>4</v>
      </c>
      <c r="BG837" s="7" t="s">
        <v>4</v>
      </c>
      <c r="BH837" s="7" t="s">
        <v>4</v>
      </c>
      <c r="BI837" s="7" t="s">
        <v>4</v>
      </c>
      <c r="BJ837" s="7" t="s">
        <v>4</v>
      </c>
      <c r="BK837" s="7" t="s">
        <v>4</v>
      </c>
      <c r="BL837" s="7" t="s">
        <v>4</v>
      </c>
    </row>
    <row r="838" spans="1:64">
      <c r="A838" s="41" t="s">
        <v>271</v>
      </c>
      <c r="B838" s="41" t="s">
        <v>115</v>
      </c>
      <c r="C838" s="41" t="s">
        <v>6</v>
      </c>
      <c r="D838" s="42" t="s">
        <v>5</v>
      </c>
      <c r="E838" s="42" t="s">
        <v>5</v>
      </c>
      <c r="F838" s="42" t="s">
        <v>5</v>
      </c>
      <c r="G838" s="42" t="s">
        <v>5</v>
      </c>
      <c r="H838" s="42" t="s">
        <v>5</v>
      </c>
      <c r="I838" s="42" t="s">
        <v>5</v>
      </c>
      <c r="J838" s="42" t="s">
        <v>5</v>
      </c>
      <c r="K838" s="42" t="s">
        <v>5</v>
      </c>
      <c r="L838" s="42" t="s">
        <v>5</v>
      </c>
      <c r="M838" s="42" t="s">
        <v>5</v>
      </c>
      <c r="N838" s="42" t="s">
        <v>5</v>
      </c>
      <c r="O838" s="42" t="s">
        <v>5</v>
      </c>
      <c r="P838" s="42" t="s">
        <v>5</v>
      </c>
      <c r="Q838" s="42" t="s">
        <v>5</v>
      </c>
      <c r="R838" s="42" t="s">
        <v>5</v>
      </c>
      <c r="S838" s="42" t="s">
        <v>5</v>
      </c>
      <c r="T838" s="42" t="s">
        <v>5</v>
      </c>
      <c r="U838" s="42" t="s">
        <v>5</v>
      </c>
      <c r="V838" s="42" t="s">
        <v>5</v>
      </c>
      <c r="W838" s="42" t="s">
        <v>5</v>
      </c>
      <c r="X838" s="42" t="s">
        <v>5</v>
      </c>
      <c r="Y838" s="42" t="s">
        <v>5</v>
      </c>
      <c r="Z838" s="42" t="s">
        <v>5</v>
      </c>
      <c r="AA838" s="42" t="s">
        <v>5</v>
      </c>
      <c r="AB838" s="42" t="s">
        <v>5</v>
      </c>
      <c r="AC838" s="42" t="s">
        <v>5</v>
      </c>
      <c r="AD838" s="42" t="s">
        <v>5</v>
      </c>
      <c r="AE838" s="42" t="s">
        <v>5</v>
      </c>
      <c r="AF838" s="42" t="s">
        <v>5</v>
      </c>
      <c r="AG838" s="42" t="s">
        <v>5</v>
      </c>
      <c r="AH838" s="42" t="s">
        <v>5</v>
      </c>
      <c r="AI838" s="42" t="s">
        <v>5</v>
      </c>
      <c r="AJ838" s="42" t="s">
        <v>5</v>
      </c>
      <c r="AK838" s="42" t="s">
        <v>5</v>
      </c>
      <c r="AL838" s="42" t="s">
        <v>5</v>
      </c>
      <c r="AM838" s="42" t="s">
        <v>5</v>
      </c>
      <c r="AN838" s="42" t="s">
        <v>5</v>
      </c>
      <c r="AO838" s="42" t="s">
        <v>5</v>
      </c>
      <c r="AP838" s="42" t="s">
        <v>5</v>
      </c>
      <c r="AQ838" s="42">
        <v>2</v>
      </c>
      <c r="AR838" s="42">
        <v>17</v>
      </c>
      <c r="AS838" s="42">
        <v>19</v>
      </c>
      <c r="AT838" s="42">
        <v>25</v>
      </c>
      <c r="AU838" s="42">
        <v>10</v>
      </c>
      <c r="AV838" s="42">
        <v>24</v>
      </c>
      <c r="AW838" s="42">
        <v>14</v>
      </c>
      <c r="AX838" s="42">
        <v>11</v>
      </c>
      <c r="AY838" s="42">
        <v>21</v>
      </c>
      <c r="AZ838" s="42">
        <v>13</v>
      </c>
      <c r="BA838" s="42" t="s">
        <v>4</v>
      </c>
      <c r="BB838" s="42">
        <v>16</v>
      </c>
      <c r="BC838" s="42">
        <v>24</v>
      </c>
      <c r="BD838" s="42">
        <v>23</v>
      </c>
      <c r="BE838" s="42">
        <v>22</v>
      </c>
      <c r="BF838" s="42">
        <v>30</v>
      </c>
      <c r="BG838" s="42">
        <v>48</v>
      </c>
      <c r="BH838" s="42">
        <v>89</v>
      </c>
      <c r="BI838" s="42">
        <v>110</v>
      </c>
      <c r="BJ838" s="42">
        <v>43</v>
      </c>
      <c r="BK838" s="42">
        <v>54</v>
      </c>
      <c r="BL838" s="42">
        <v>56</v>
      </c>
    </row>
    <row r="839" spans="1:64">
      <c r="A839" s="41" t="s">
        <v>271</v>
      </c>
      <c r="B839" s="41" t="s">
        <v>115</v>
      </c>
      <c r="C839" s="41" t="s">
        <v>7</v>
      </c>
      <c r="D839" s="42" t="s">
        <v>5</v>
      </c>
      <c r="E839" s="42" t="s">
        <v>5</v>
      </c>
      <c r="F839" s="42" t="s">
        <v>5</v>
      </c>
      <c r="G839" s="42" t="s">
        <v>5</v>
      </c>
      <c r="H839" s="42" t="s">
        <v>5</v>
      </c>
      <c r="I839" s="42" t="s">
        <v>5</v>
      </c>
      <c r="J839" s="42" t="s">
        <v>5</v>
      </c>
      <c r="K839" s="42" t="s">
        <v>5</v>
      </c>
      <c r="L839" s="42" t="s">
        <v>5</v>
      </c>
      <c r="M839" s="42" t="s">
        <v>5</v>
      </c>
      <c r="N839" s="42" t="s">
        <v>5</v>
      </c>
      <c r="O839" s="42" t="s">
        <v>5</v>
      </c>
      <c r="P839" s="42" t="s">
        <v>5</v>
      </c>
      <c r="Q839" s="42" t="s">
        <v>5</v>
      </c>
      <c r="R839" s="42" t="s">
        <v>5</v>
      </c>
      <c r="S839" s="42" t="s">
        <v>5</v>
      </c>
      <c r="T839" s="42" t="s">
        <v>5</v>
      </c>
      <c r="U839" s="42" t="s">
        <v>5</v>
      </c>
      <c r="V839" s="42" t="s">
        <v>5</v>
      </c>
      <c r="W839" s="42" t="s">
        <v>5</v>
      </c>
      <c r="X839" s="42" t="s">
        <v>5</v>
      </c>
      <c r="Y839" s="42" t="s">
        <v>5</v>
      </c>
      <c r="Z839" s="42" t="s">
        <v>5</v>
      </c>
      <c r="AA839" s="42" t="s">
        <v>5</v>
      </c>
      <c r="AB839" s="42" t="s">
        <v>5</v>
      </c>
      <c r="AC839" s="42" t="s">
        <v>5</v>
      </c>
      <c r="AD839" s="42" t="s">
        <v>5</v>
      </c>
      <c r="AE839" s="42" t="s">
        <v>5</v>
      </c>
      <c r="AF839" s="42" t="s">
        <v>5</v>
      </c>
      <c r="AG839" s="42" t="s">
        <v>5</v>
      </c>
      <c r="AH839" s="42" t="s">
        <v>5</v>
      </c>
      <c r="AI839" s="42" t="s">
        <v>5</v>
      </c>
      <c r="AJ839" s="42" t="s">
        <v>5</v>
      </c>
      <c r="AK839" s="42" t="s">
        <v>5</v>
      </c>
      <c r="AL839" s="42" t="s">
        <v>5</v>
      </c>
      <c r="AM839" s="42" t="s">
        <v>5</v>
      </c>
      <c r="AN839" s="42" t="s">
        <v>5</v>
      </c>
      <c r="AO839" s="42" t="s">
        <v>5</v>
      </c>
      <c r="AP839" s="42" t="s">
        <v>5</v>
      </c>
      <c r="AQ839" s="42">
        <v>2</v>
      </c>
      <c r="AR839" s="42" t="s">
        <v>5</v>
      </c>
      <c r="AS839" s="42" t="s">
        <v>5</v>
      </c>
      <c r="AT839" s="42" t="s">
        <v>5</v>
      </c>
      <c r="AU839" s="42" t="s">
        <v>5</v>
      </c>
      <c r="AV839" s="42">
        <v>1</v>
      </c>
      <c r="AW839" s="42" t="s">
        <v>5</v>
      </c>
      <c r="AX839" s="42" t="s">
        <v>5</v>
      </c>
      <c r="AY839" s="42">
        <v>2</v>
      </c>
      <c r="AZ839" s="42">
        <v>2</v>
      </c>
      <c r="BA839" s="42" t="s">
        <v>4</v>
      </c>
      <c r="BB839" s="42">
        <v>6</v>
      </c>
      <c r="BC839" s="42">
        <v>3</v>
      </c>
      <c r="BD839" s="42">
        <v>4</v>
      </c>
      <c r="BE839" s="42">
        <v>2</v>
      </c>
      <c r="BF839" s="42">
        <v>2</v>
      </c>
      <c r="BG839" s="42">
        <v>2</v>
      </c>
      <c r="BH839" s="42">
        <v>11</v>
      </c>
      <c r="BI839" s="42">
        <v>20</v>
      </c>
      <c r="BJ839" s="42">
        <v>4</v>
      </c>
      <c r="BK839" s="42">
        <v>17</v>
      </c>
      <c r="BL839" s="42">
        <v>16</v>
      </c>
    </row>
    <row r="840" spans="1:64">
      <c r="B840" s="2" t="s">
        <v>115</v>
      </c>
      <c r="D840" s="2">
        <f>SUM(D834:D839)</f>
        <v>0</v>
      </c>
      <c r="E840" s="2">
        <f t="shared" ref="E840:BL840" si="58">SUM(E834:E839)</f>
        <v>0</v>
      </c>
      <c r="F840" s="2">
        <f t="shared" si="58"/>
        <v>0</v>
      </c>
      <c r="G840" s="2">
        <f t="shared" si="58"/>
        <v>0</v>
      </c>
      <c r="H840" s="2">
        <f t="shared" si="58"/>
        <v>0</v>
      </c>
      <c r="I840" s="2">
        <f t="shared" si="58"/>
        <v>0</v>
      </c>
      <c r="J840" s="2">
        <f t="shared" si="58"/>
        <v>0</v>
      </c>
      <c r="K840" s="2">
        <f t="shared" si="58"/>
        <v>0</v>
      </c>
      <c r="L840" s="2">
        <f t="shared" si="58"/>
        <v>0</v>
      </c>
      <c r="M840" s="2">
        <f t="shared" si="58"/>
        <v>0</v>
      </c>
      <c r="N840" s="2">
        <f t="shared" si="58"/>
        <v>0</v>
      </c>
      <c r="O840" s="2">
        <f t="shared" si="58"/>
        <v>0</v>
      </c>
      <c r="P840" s="2">
        <f t="shared" si="58"/>
        <v>0</v>
      </c>
      <c r="Q840" s="2">
        <f t="shared" si="58"/>
        <v>0</v>
      </c>
      <c r="R840" s="2">
        <f t="shared" si="58"/>
        <v>0</v>
      </c>
      <c r="S840" s="2">
        <f t="shared" si="58"/>
        <v>0</v>
      </c>
      <c r="T840" s="2">
        <f t="shared" si="58"/>
        <v>0</v>
      </c>
      <c r="U840" s="2">
        <f t="shared" si="58"/>
        <v>0</v>
      </c>
      <c r="V840" s="2">
        <f t="shared" si="58"/>
        <v>0</v>
      </c>
      <c r="W840" s="2">
        <f t="shared" si="58"/>
        <v>0</v>
      </c>
      <c r="X840" s="2">
        <f t="shared" si="58"/>
        <v>0</v>
      </c>
      <c r="Y840" s="2">
        <f t="shared" si="58"/>
        <v>0</v>
      </c>
      <c r="Z840" s="2">
        <f t="shared" si="58"/>
        <v>0</v>
      </c>
      <c r="AA840" s="2">
        <f t="shared" si="58"/>
        <v>0</v>
      </c>
      <c r="AB840" s="2">
        <f t="shared" si="58"/>
        <v>0</v>
      </c>
      <c r="AC840" s="2">
        <f t="shared" si="58"/>
        <v>0</v>
      </c>
      <c r="AD840" s="2">
        <f t="shared" si="58"/>
        <v>0</v>
      </c>
      <c r="AE840" s="2">
        <f t="shared" si="58"/>
        <v>0</v>
      </c>
      <c r="AF840" s="2">
        <f t="shared" si="58"/>
        <v>0</v>
      </c>
      <c r="AG840" s="2">
        <f t="shared" si="58"/>
        <v>0</v>
      </c>
      <c r="AH840" s="2">
        <f t="shared" si="58"/>
        <v>5</v>
      </c>
      <c r="AI840" s="2">
        <f t="shared" si="58"/>
        <v>4</v>
      </c>
      <c r="AJ840" s="2">
        <f t="shared" si="58"/>
        <v>5</v>
      </c>
      <c r="AK840" s="2">
        <f t="shared" si="58"/>
        <v>7</v>
      </c>
      <c r="AL840" s="2">
        <f t="shared" si="58"/>
        <v>4</v>
      </c>
      <c r="AM840" s="2">
        <f t="shared" si="58"/>
        <v>6</v>
      </c>
      <c r="AN840" s="2">
        <f t="shared" si="58"/>
        <v>6</v>
      </c>
      <c r="AO840" s="2">
        <f t="shared" si="58"/>
        <v>10</v>
      </c>
      <c r="AP840" s="2">
        <f t="shared" si="58"/>
        <v>9</v>
      </c>
      <c r="AQ840" s="2">
        <f t="shared" si="58"/>
        <v>10</v>
      </c>
      <c r="AR840" s="2">
        <f t="shared" si="58"/>
        <v>23</v>
      </c>
      <c r="AS840" s="2">
        <f t="shared" si="58"/>
        <v>25</v>
      </c>
      <c r="AT840" s="2">
        <f t="shared" si="58"/>
        <v>32</v>
      </c>
      <c r="AU840" s="2">
        <f t="shared" si="58"/>
        <v>21</v>
      </c>
      <c r="AV840" s="2">
        <f t="shared" si="58"/>
        <v>41</v>
      </c>
      <c r="AW840" s="2">
        <f t="shared" si="58"/>
        <v>28</v>
      </c>
      <c r="AX840" s="2">
        <f t="shared" si="58"/>
        <v>28</v>
      </c>
      <c r="AY840" s="2">
        <f t="shared" si="58"/>
        <v>42</v>
      </c>
      <c r="AZ840" s="2">
        <f t="shared" si="58"/>
        <v>40</v>
      </c>
      <c r="BA840" s="2">
        <f t="shared" si="58"/>
        <v>9</v>
      </c>
      <c r="BB840" s="2">
        <f t="shared" si="58"/>
        <v>60</v>
      </c>
      <c r="BC840" s="2">
        <f t="shared" si="58"/>
        <v>59</v>
      </c>
      <c r="BD840" s="2">
        <f t="shared" si="58"/>
        <v>72</v>
      </c>
      <c r="BE840" s="2">
        <f t="shared" si="58"/>
        <v>54</v>
      </c>
      <c r="BF840" s="2">
        <f t="shared" si="58"/>
        <v>63</v>
      </c>
      <c r="BG840" s="2">
        <f t="shared" si="58"/>
        <v>76</v>
      </c>
      <c r="BH840" s="2">
        <f t="shared" si="58"/>
        <v>122</v>
      </c>
      <c r="BI840" s="2">
        <f t="shared" si="58"/>
        <v>161</v>
      </c>
      <c r="BJ840" s="2">
        <f t="shared" si="58"/>
        <v>73</v>
      </c>
      <c r="BK840" s="2">
        <f t="shared" si="58"/>
        <v>98</v>
      </c>
      <c r="BL840" s="2">
        <f t="shared" si="58"/>
        <v>94</v>
      </c>
    </row>
    <row r="841" spans="1:64">
      <c r="B841" s="7" t="s">
        <v>116</v>
      </c>
      <c r="C841" s="7" t="s">
        <v>6</v>
      </c>
      <c r="D841" s="7" t="s">
        <v>4</v>
      </c>
      <c r="E841" s="7" t="s">
        <v>4</v>
      </c>
      <c r="F841" s="7" t="s">
        <v>4</v>
      </c>
      <c r="G841" s="7" t="s">
        <v>4</v>
      </c>
      <c r="H841" s="7" t="s">
        <v>4</v>
      </c>
      <c r="I841" s="7" t="s">
        <v>4</v>
      </c>
      <c r="J841" s="7" t="s">
        <v>4</v>
      </c>
      <c r="K841" s="7" t="s">
        <v>4</v>
      </c>
      <c r="L841" s="7" t="s">
        <v>4</v>
      </c>
      <c r="M841" s="7" t="s">
        <v>4</v>
      </c>
      <c r="N841" s="7" t="s">
        <v>4</v>
      </c>
      <c r="O841" s="7" t="s">
        <v>4</v>
      </c>
      <c r="P841" s="7" t="s">
        <v>4</v>
      </c>
      <c r="Q841" s="7" t="s">
        <v>4</v>
      </c>
      <c r="R841" s="7" t="s">
        <v>4</v>
      </c>
      <c r="S841" s="7" t="s">
        <v>4</v>
      </c>
      <c r="T841" s="7" t="s">
        <v>4</v>
      </c>
      <c r="U841" s="7" t="s">
        <v>4</v>
      </c>
      <c r="V841" s="7" t="s">
        <v>4</v>
      </c>
      <c r="W841" s="7" t="s">
        <v>4</v>
      </c>
      <c r="X841" s="7" t="s">
        <v>4</v>
      </c>
      <c r="Y841" s="7" t="s">
        <v>4</v>
      </c>
      <c r="Z841" s="7" t="s">
        <v>4</v>
      </c>
      <c r="AA841" s="7" t="s">
        <v>4</v>
      </c>
      <c r="AB841" s="7" t="s">
        <v>4</v>
      </c>
      <c r="AC841" s="7" t="s">
        <v>4</v>
      </c>
      <c r="AD841" s="7" t="s">
        <v>4</v>
      </c>
      <c r="AE841" s="7" t="s">
        <v>4</v>
      </c>
      <c r="AF841" s="7" t="s">
        <v>4</v>
      </c>
      <c r="AG841" s="7" t="s">
        <v>4</v>
      </c>
      <c r="AH841" s="7" t="s">
        <v>4</v>
      </c>
      <c r="AI841" s="7" t="s">
        <v>4</v>
      </c>
      <c r="AJ841" s="7" t="s">
        <v>4</v>
      </c>
      <c r="AK841" s="7" t="s">
        <v>4</v>
      </c>
      <c r="AL841" s="7" t="s">
        <v>4</v>
      </c>
      <c r="AM841" s="7" t="s">
        <v>4</v>
      </c>
      <c r="AN841" s="7" t="s">
        <v>4</v>
      </c>
      <c r="AO841" s="7" t="s">
        <v>4</v>
      </c>
      <c r="AP841" s="7" t="s">
        <v>4</v>
      </c>
      <c r="AQ841" s="7" t="s">
        <v>11</v>
      </c>
      <c r="AR841" s="7" t="s">
        <v>11</v>
      </c>
      <c r="AS841" s="7" t="s">
        <v>5</v>
      </c>
      <c r="AT841" s="7" t="s">
        <v>11</v>
      </c>
      <c r="AU841" s="7" t="s">
        <v>11</v>
      </c>
      <c r="AV841" s="7" t="s">
        <v>5</v>
      </c>
      <c r="AW841" s="7" t="s">
        <v>11</v>
      </c>
      <c r="AX841" s="7" t="s">
        <v>5</v>
      </c>
      <c r="AY841" s="7" t="s">
        <v>11</v>
      </c>
      <c r="AZ841" s="7" t="s">
        <v>11</v>
      </c>
      <c r="BA841" s="7" t="s">
        <v>5</v>
      </c>
      <c r="BB841" s="7" t="s">
        <v>5</v>
      </c>
      <c r="BC841" s="7" t="s">
        <v>5</v>
      </c>
      <c r="BD841" s="7" t="s">
        <v>5</v>
      </c>
      <c r="BE841" s="7">
        <v>2</v>
      </c>
      <c r="BF841" s="7" t="s">
        <v>5</v>
      </c>
      <c r="BG841" s="7" t="s">
        <v>5</v>
      </c>
      <c r="BH841" s="7" t="s">
        <v>4</v>
      </c>
      <c r="BI841" s="7" t="s">
        <v>4</v>
      </c>
      <c r="BJ841" s="7" t="s">
        <v>4</v>
      </c>
      <c r="BK841" s="7" t="s">
        <v>4</v>
      </c>
      <c r="BL841" s="7" t="s">
        <v>4</v>
      </c>
    </row>
    <row r="842" spans="1:64">
      <c r="B842" s="7" t="s">
        <v>116</v>
      </c>
      <c r="C842" s="7" t="s">
        <v>7</v>
      </c>
      <c r="D842" s="7" t="s">
        <v>4</v>
      </c>
      <c r="E842" s="7" t="s">
        <v>4</v>
      </c>
      <c r="F842" s="7" t="s">
        <v>4</v>
      </c>
      <c r="G842" s="7" t="s">
        <v>4</v>
      </c>
      <c r="H842" s="7" t="s">
        <v>4</v>
      </c>
      <c r="I842" s="7" t="s">
        <v>4</v>
      </c>
      <c r="J842" s="7" t="s">
        <v>4</v>
      </c>
      <c r="K842" s="7" t="s">
        <v>4</v>
      </c>
      <c r="L842" s="7" t="s">
        <v>4</v>
      </c>
      <c r="M842" s="7" t="s">
        <v>4</v>
      </c>
      <c r="N842" s="7" t="s">
        <v>4</v>
      </c>
      <c r="O842" s="7" t="s">
        <v>4</v>
      </c>
      <c r="P842" s="7" t="s">
        <v>4</v>
      </c>
      <c r="Q842" s="7" t="s">
        <v>4</v>
      </c>
      <c r="R842" s="7" t="s">
        <v>4</v>
      </c>
      <c r="S842" s="7" t="s">
        <v>4</v>
      </c>
      <c r="T842" s="7" t="s">
        <v>4</v>
      </c>
      <c r="U842" s="7" t="s">
        <v>4</v>
      </c>
      <c r="V842" s="7" t="s">
        <v>4</v>
      </c>
      <c r="W842" s="7" t="s">
        <v>4</v>
      </c>
      <c r="X842" s="7" t="s">
        <v>4</v>
      </c>
      <c r="Y842" s="7" t="s">
        <v>4</v>
      </c>
      <c r="Z842" s="7" t="s">
        <v>4</v>
      </c>
      <c r="AA842" s="7" t="s">
        <v>4</v>
      </c>
      <c r="AB842" s="7" t="s">
        <v>4</v>
      </c>
      <c r="AC842" s="7" t="s">
        <v>4</v>
      </c>
      <c r="AD842" s="7" t="s">
        <v>4</v>
      </c>
      <c r="AE842" s="7" t="s">
        <v>4</v>
      </c>
      <c r="AF842" s="7" t="s">
        <v>4</v>
      </c>
      <c r="AG842" s="7" t="s">
        <v>4</v>
      </c>
      <c r="AH842" s="7" t="s">
        <v>4</v>
      </c>
      <c r="AI842" s="7" t="s">
        <v>4</v>
      </c>
      <c r="AJ842" s="7" t="s">
        <v>4</v>
      </c>
      <c r="AK842" s="7" t="s">
        <v>4</v>
      </c>
      <c r="AL842" s="7" t="s">
        <v>4</v>
      </c>
      <c r="AM842" s="7" t="s">
        <v>4</v>
      </c>
      <c r="AN842" s="7" t="s">
        <v>4</v>
      </c>
      <c r="AO842" s="7" t="s">
        <v>4</v>
      </c>
      <c r="AP842" s="7" t="s">
        <v>4</v>
      </c>
      <c r="AQ842" s="7">
        <v>1</v>
      </c>
      <c r="AR842" s="7">
        <v>1</v>
      </c>
      <c r="AS842" s="7" t="s">
        <v>11</v>
      </c>
      <c r="AT842" s="7" t="s">
        <v>5</v>
      </c>
      <c r="AU842" s="7" t="s">
        <v>11</v>
      </c>
      <c r="AV842" s="7" t="s">
        <v>11</v>
      </c>
      <c r="AW842" s="7" t="s">
        <v>11</v>
      </c>
      <c r="AX842" s="7" t="s">
        <v>5</v>
      </c>
      <c r="AY842" s="7" t="s">
        <v>5</v>
      </c>
      <c r="AZ842" s="7" t="s">
        <v>5</v>
      </c>
      <c r="BA842" s="7" t="s">
        <v>5</v>
      </c>
      <c r="BB842" s="7" t="s">
        <v>11</v>
      </c>
      <c r="BC842" s="7" t="s">
        <v>5</v>
      </c>
      <c r="BD842" s="7" t="s">
        <v>11</v>
      </c>
      <c r="BE842" s="7" t="s">
        <v>5</v>
      </c>
      <c r="BF842" s="7" t="s">
        <v>5</v>
      </c>
      <c r="BG842" s="7" t="s">
        <v>5</v>
      </c>
      <c r="BH842" s="7" t="s">
        <v>4</v>
      </c>
      <c r="BI842" s="7" t="s">
        <v>5</v>
      </c>
      <c r="BJ842" s="7" t="s">
        <v>4</v>
      </c>
      <c r="BK842" s="7" t="s">
        <v>11</v>
      </c>
      <c r="BL842" s="7" t="s">
        <v>5</v>
      </c>
    </row>
    <row r="843" spans="1:64">
      <c r="B843" s="7" t="s">
        <v>116</v>
      </c>
      <c r="C843" s="7" t="s">
        <v>6</v>
      </c>
      <c r="D843" s="7" t="s">
        <v>5</v>
      </c>
      <c r="E843" s="7" t="s">
        <v>5</v>
      </c>
      <c r="F843" s="7" t="s">
        <v>5</v>
      </c>
      <c r="G843" s="7" t="s">
        <v>5</v>
      </c>
      <c r="H843" s="7" t="s">
        <v>5</v>
      </c>
      <c r="I843" s="7" t="s">
        <v>5</v>
      </c>
      <c r="J843" s="7" t="s">
        <v>5</v>
      </c>
      <c r="K843" s="7" t="s">
        <v>5</v>
      </c>
      <c r="L843" s="7" t="s">
        <v>5</v>
      </c>
      <c r="M843" s="7" t="s">
        <v>5</v>
      </c>
      <c r="N843" s="7" t="s">
        <v>5</v>
      </c>
      <c r="O843" s="7" t="s">
        <v>5</v>
      </c>
      <c r="P843" s="7" t="s">
        <v>5</v>
      </c>
      <c r="Q843" s="7" t="s">
        <v>5</v>
      </c>
      <c r="R843" s="7" t="s">
        <v>5</v>
      </c>
      <c r="S843" s="7" t="s">
        <v>5</v>
      </c>
      <c r="T843" s="7" t="s">
        <v>5</v>
      </c>
      <c r="U843" s="7" t="s">
        <v>5</v>
      </c>
      <c r="V843" s="7" t="s">
        <v>5</v>
      </c>
      <c r="W843" s="7" t="s">
        <v>5</v>
      </c>
      <c r="X843" s="7" t="s">
        <v>5</v>
      </c>
      <c r="Y843" s="7" t="s">
        <v>5</v>
      </c>
      <c r="Z843" s="7" t="s">
        <v>5</v>
      </c>
      <c r="AA843" s="7" t="s">
        <v>5</v>
      </c>
      <c r="AB843" s="7" t="s">
        <v>5</v>
      </c>
      <c r="AC843" s="7">
        <v>2</v>
      </c>
      <c r="AD843" s="7" t="s">
        <v>5</v>
      </c>
      <c r="AE843" s="7" t="s">
        <v>5</v>
      </c>
      <c r="AF843" s="7" t="s">
        <v>5</v>
      </c>
      <c r="AG843" s="7" t="s">
        <v>5</v>
      </c>
      <c r="AH843" s="7" t="s">
        <v>5</v>
      </c>
      <c r="AI843" s="7" t="s">
        <v>5</v>
      </c>
      <c r="AJ843" s="7" t="s">
        <v>5</v>
      </c>
      <c r="AK843" s="7" t="s">
        <v>5</v>
      </c>
      <c r="AL843" s="7" t="s">
        <v>5</v>
      </c>
      <c r="AM843" s="7" t="s">
        <v>5</v>
      </c>
      <c r="AN843" s="7" t="s">
        <v>5</v>
      </c>
      <c r="AO843" s="7">
        <v>1</v>
      </c>
      <c r="AP843" s="7" t="s">
        <v>5</v>
      </c>
      <c r="AQ843" s="7" t="s">
        <v>4</v>
      </c>
      <c r="AR843" s="7" t="s">
        <v>4</v>
      </c>
      <c r="AS843" s="7" t="s">
        <v>4</v>
      </c>
      <c r="AT843" s="7" t="s">
        <v>4</v>
      </c>
      <c r="AU843" s="7" t="s">
        <v>4</v>
      </c>
      <c r="AV843" s="7" t="s">
        <v>4</v>
      </c>
      <c r="AW843" s="7" t="s">
        <v>4</v>
      </c>
      <c r="AX843" s="7" t="s">
        <v>4</v>
      </c>
      <c r="AY843" s="7" t="s">
        <v>4</v>
      </c>
      <c r="AZ843" s="7" t="s">
        <v>4</v>
      </c>
      <c r="BA843" s="7" t="s">
        <v>4</v>
      </c>
      <c r="BB843" s="7" t="s">
        <v>4</v>
      </c>
      <c r="BC843" s="7" t="s">
        <v>4</v>
      </c>
      <c r="BD843" s="7" t="s">
        <v>4</v>
      </c>
      <c r="BE843" s="7" t="s">
        <v>4</v>
      </c>
      <c r="BF843" s="7" t="s">
        <v>4</v>
      </c>
      <c r="BG843" s="7" t="s">
        <v>4</v>
      </c>
      <c r="BH843" s="7" t="s">
        <v>4</v>
      </c>
      <c r="BI843" s="7" t="s">
        <v>4</v>
      </c>
      <c r="BJ843" s="7" t="s">
        <v>4</v>
      </c>
      <c r="BK843" s="7" t="s">
        <v>4</v>
      </c>
      <c r="BL843" s="7" t="s">
        <v>4</v>
      </c>
    </row>
    <row r="844" spans="1:64">
      <c r="B844" s="7" t="s">
        <v>116</v>
      </c>
      <c r="C844" s="7" t="s">
        <v>7</v>
      </c>
      <c r="D844" s="7" t="s">
        <v>5</v>
      </c>
      <c r="E844" s="7" t="s">
        <v>5</v>
      </c>
      <c r="F844" s="7" t="s">
        <v>5</v>
      </c>
      <c r="G844" s="7" t="s">
        <v>5</v>
      </c>
      <c r="H844" s="7" t="s">
        <v>5</v>
      </c>
      <c r="I844" s="7" t="s">
        <v>5</v>
      </c>
      <c r="J844" s="7" t="s">
        <v>5</v>
      </c>
      <c r="K844" s="7" t="s">
        <v>5</v>
      </c>
      <c r="L844" s="7" t="s">
        <v>5</v>
      </c>
      <c r="M844" s="7" t="s">
        <v>5</v>
      </c>
      <c r="N844" s="7" t="s">
        <v>5</v>
      </c>
      <c r="O844" s="7" t="s">
        <v>5</v>
      </c>
      <c r="P844" s="7" t="s">
        <v>5</v>
      </c>
      <c r="Q844" s="7" t="s">
        <v>5</v>
      </c>
      <c r="R844" s="7" t="s">
        <v>5</v>
      </c>
      <c r="S844" s="7" t="s">
        <v>5</v>
      </c>
      <c r="T844" s="7" t="s">
        <v>5</v>
      </c>
      <c r="U844" s="7" t="s">
        <v>5</v>
      </c>
      <c r="V844" s="7" t="s">
        <v>5</v>
      </c>
      <c r="W844" s="7" t="s">
        <v>5</v>
      </c>
      <c r="X844" s="7" t="s">
        <v>5</v>
      </c>
      <c r="Y844" s="7" t="s">
        <v>5</v>
      </c>
      <c r="Z844" s="7" t="s">
        <v>5</v>
      </c>
      <c r="AA844" s="7" t="s">
        <v>5</v>
      </c>
      <c r="AB844" s="7" t="s">
        <v>5</v>
      </c>
      <c r="AC844" s="7" t="s">
        <v>5</v>
      </c>
      <c r="AD844" s="7">
        <v>2</v>
      </c>
      <c r="AE844" s="7" t="s">
        <v>5</v>
      </c>
      <c r="AF844" s="7" t="s">
        <v>11</v>
      </c>
      <c r="AG844" s="7" t="s">
        <v>5</v>
      </c>
      <c r="AH844" s="7" t="s">
        <v>5</v>
      </c>
      <c r="AI844" s="7" t="s">
        <v>5</v>
      </c>
      <c r="AJ844" s="7" t="s">
        <v>5</v>
      </c>
      <c r="AK844" s="7" t="s">
        <v>5</v>
      </c>
      <c r="AL844" s="7" t="s">
        <v>5</v>
      </c>
      <c r="AM844" s="7" t="s">
        <v>5</v>
      </c>
      <c r="AN844" s="7" t="s">
        <v>11</v>
      </c>
      <c r="AO844" s="7" t="s">
        <v>5</v>
      </c>
      <c r="AP844" s="7" t="s">
        <v>5</v>
      </c>
      <c r="AQ844" s="7" t="s">
        <v>4</v>
      </c>
      <c r="AR844" s="7" t="s">
        <v>4</v>
      </c>
      <c r="AS844" s="7" t="s">
        <v>4</v>
      </c>
      <c r="AT844" s="7" t="s">
        <v>4</v>
      </c>
      <c r="AU844" s="7" t="s">
        <v>4</v>
      </c>
      <c r="AV844" s="7" t="s">
        <v>4</v>
      </c>
      <c r="AW844" s="7" t="s">
        <v>4</v>
      </c>
      <c r="AX844" s="7" t="s">
        <v>4</v>
      </c>
      <c r="AY844" s="7" t="s">
        <v>4</v>
      </c>
      <c r="AZ844" s="7" t="s">
        <v>4</v>
      </c>
      <c r="BA844" s="7" t="s">
        <v>4</v>
      </c>
      <c r="BB844" s="7" t="s">
        <v>4</v>
      </c>
      <c r="BC844" s="7" t="s">
        <v>4</v>
      </c>
      <c r="BD844" s="7" t="s">
        <v>4</v>
      </c>
      <c r="BE844" s="7" t="s">
        <v>4</v>
      </c>
      <c r="BF844" s="7" t="s">
        <v>4</v>
      </c>
      <c r="BG844" s="7" t="s">
        <v>4</v>
      </c>
      <c r="BH844" s="7" t="s">
        <v>4</v>
      </c>
      <c r="BI844" s="7" t="s">
        <v>4</v>
      </c>
      <c r="BJ844" s="7" t="s">
        <v>4</v>
      </c>
      <c r="BK844" s="7" t="s">
        <v>4</v>
      </c>
      <c r="BL844" s="7" t="s">
        <v>4</v>
      </c>
    </row>
    <row r="845" spans="1:64">
      <c r="A845" s="41" t="s">
        <v>268</v>
      </c>
      <c r="B845" s="41" t="s">
        <v>116</v>
      </c>
      <c r="C845" s="41" t="s">
        <v>7</v>
      </c>
      <c r="D845" s="42" t="s">
        <v>4</v>
      </c>
      <c r="E845" s="42" t="s">
        <v>4</v>
      </c>
      <c r="F845" s="42" t="s">
        <v>4</v>
      </c>
      <c r="G845" s="42" t="s">
        <v>4</v>
      </c>
      <c r="H845" s="42" t="s">
        <v>4</v>
      </c>
      <c r="I845" s="42" t="s">
        <v>4</v>
      </c>
      <c r="J845" s="42" t="s">
        <v>4</v>
      </c>
      <c r="K845" s="42" t="s">
        <v>4</v>
      </c>
      <c r="L845" s="42" t="s">
        <v>4</v>
      </c>
      <c r="M845" s="42" t="s">
        <v>4</v>
      </c>
      <c r="N845" s="42" t="s">
        <v>4</v>
      </c>
      <c r="O845" s="42" t="s">
        <v>4</v>
      </c>
      <c r="P845" s="42" t="s">
        <v>4</v>
      </c>
      <c r="Q845" s="42" t="s">
        <v>4</v>
      </c>
      <c r="R845" s="42" t="s">
        <v>4</v>
      </c>
      <c r="S845" s="42" t="s">
        <v>4</v>
      </c>
      <c r="T845" s="42" t="s">
        <v>4</v>
      </c>
      <c r="U845" s="42" t="s">
        <v>4</v>
      </c>
      <c r="V845" s="42" t="s">
        <v>4</v>
      </c>
      <c r="W845" s="42" t="s">
        <v>4</v>
      </c>
      <c r="X845" s="42" t="s">
        <v>4</v>
      </c>
      <c r="Y845" s="42" t="s">
        <v>4</v>
      </c>
      <c r="Z845" s="42" t="s">
        <v>4</v>
      </c>
      <c r="AA845" s="42" t="s">
        <v>4</v>
      </c>
      <c r="AB845" s="42" t="s">
        <v>4</v>
      </c>
      <c r="AC845" s="42" t="s">
        <v>11</v>
      </c>
      <c r="AD845" s="42" t="s">
        <v>5</v>
      </c>
      <c r="AE845" s="42" t="s">
        <v>5</v>
      </c>
      <c r="AF845" s="42" t="s">
        <v>5</v>
      </c>
      <c r="AG845" s="42">
        <v>2</v>
      </c>
      <c r="AH845" s="42">
        <v>2</v>
      </c>
      <c r="AI845" s="42">
        <v>3</v>
      </c>
      <c r="AJ845" s="42">
        <v>3</v>
      </c>
      <c r="AK845" s="42">
        <v>5</v>
      </c>
      <c r="AL845" s="42">
        <v>5</v>
      </c>
      <c r="AM845" s="42">
        <v>3</v>
      </c>
      <c r="AN845" s="42">
        <v>2</v>
      </c>
      <c r="AO845" s="42">
        <v>3</v>
      </c>
      <c r="AP845" s="42" t="s">
        <v>5</v>
      </c>
      <c r="AQ845" s="42">
        <v>3</v>
      </c>
      <c r="AR845" s="42">
        <v>8</v>
      </c>
      <c r="AS845" s="42" t="s">
        <v>11</v>
      </c>
      <c r="AT845" s="42">
        <v>1</v>
      </c>
      <c r="AU845" s="42" t="s">
        <v>5</v>
      </c>
      <c r="AV845" s="42" t="s">
        <v>4</v>
      </c>
      <c r="AW845" s="42" t="s">
        <v>5</v>
      </c>
      <c r="AX845" s="42" t="s">
        <v>4</v>
      </c>
      <c r="AY845" s="42">
        <v>60</v>
      </c>
      <c r="AZ845" s="42">
        <v>60</v>
      </c>
      <c r="BA845" s="42">
        <v>40</v>
      </c>
      <c r="BB845" s="42">
        <v>41</v>
      </c>
      <c r="BC845" s="42">
        <v>40</v>
      </c>
      <c r="BD845" s="42">
        <v>39</v>
      </c>
      <c r="BE845" s="42">
        <v>38</v>
      </c>
      <c r="BF845" s="42">
        <v>43</v>
      </c>
      <c r="BG845" s="42">
        <v>55</v>
      </c>
      <c r="BH845" s="42">
        <v>45</v>
      </c>
      <c r="BI845" s="42">
        <v>60</v>
      </c>
      <c r="BJ845" s="42">
        <v>46</v>
      </c>
      <c r="BK845" s="42">
        <v>52</v>
      </c>
      <c r="BL845" s="42">
        <v>57</v>
      </c>
    </row>
    <row r="846" spans="1:64">
      <c r="A846" s="41" t="s">
        <v>271</v>
      </c>
      <c r="B846" s="41" t="s">
        <v>116</v>
      </c>
      <c r="C846" s="41" t="s">
        <v>6</v>
      </c>
      <c r="D846" s="42" t="s">
        <v>5</v>
      </c>
      <c r="E846" s="42" t="s">
        <v>5</v>
      </c>
      <c r="F846" s="42" t="s">
        <v>5</v>
      </c>
      <c r="G846" s="42" t="s">
        <v>5</v>
      </c>
      <c r="H846" s="42" t="s">
        <v>5</v>
      </c>
      <c r="I846" s="42" t="s">
        <v>5</v>
      </c>
      <c r="J846" s="42" t="s">
        <v>5</v>
      </c>
      <c r="K846" s="42" t="s">
        <v>5</v>
      </c>
      <c r="L846" s="42" t="s">
        <v>5</v>
      </c>
      <c r="M846" s="42" t="s">
        <v>5</v>
      </c>
      <c r="N846" s="42" t="s">
        <v>5</v>
      </c>
      <c r="O846" s="42" t="s">
        <v>5</v>
      </c>
      <c r="P846" s="42" t="s">
        <v>5</v>
      </c>
      <c r="Q846" s="42" t="s">
        <v>5</v>
      </c>
      <c r="R846" s="42" t="s">
        <v>5</v>
      </c>
      <c r="S846" s="42" t="s">
        <v>5</v>
      </c>
      <c r="T846" s="42" t="s">
        <v>5</v>
      </c>
      <c r="U846" s="42" t="s">
        <v>5</v>
      </c>
      <c r="V846" s="42" t="s">
        <v>5</v>
      </c>
      <c r="W846" s="42" t="s">
        <v>5</v>
      </c>
      <c r="X846" s="42" t="s">
        <v>5</v>
      </c>
      <c r="Y846" s="42" t="s">
        <v>5</v>
      </c>
      <c r="Z846" s="42" t="s">
        <v>5</v>
      </c>
      <c r="AA846" s="42" t="s">
        <v>5</v>
      </c>
      <c r="AB846" s="42" t="s">
        <v>5</v>
      </c>
      <c r="AC846" s="42" t="s">
        <v>5</v>
      </c>
      <c r="AD846" s="42" t="s">
        <v>5</v>
      </c>
      <c r="AE846" s="42" t="s">
        <v>5</v>
      </c>
      <c r="AF846" s="42">
        <v>320</v>
      </c>
      <c r="AG846" s="42">
        <v>341</v>
      </c>
      <c r="AH846" s="42">
        <v>192</v>
      </c>
      <c r="AI846" s="42">
        <v>131</v>
      </c>
      <c r="AJ846" s="42">
        <v>70</v>
      </c>
      <c r="AK846" s="42">
        <v>70</v>
      </c>
      <c r="AL846" s="42">
        <v>4</v>
      </c>
      <c r="AM846" s="42">
        <v>4</v>
      </c>
      <c r="AN846" s="42">
        <v>8</v>
      </c>
      <c r="AO846" s="42">
        <v>67</v>
      </c>
      <c r="AP846" s="42" t="s">
        <v>5</v>
      </c>
      <c r="AQ846" s="42">
        <v>35</v>
      </c>
      <c r="AR846" s="42">
        <v>54</v>
      </c>
      <c r="AS846" s="42">
        <v>81</v>
      </c>
      <c r="AT846" s="42" t="s">
        <v>5</v>
      </c>
      <c r="AU846" s="42" t="s">
        <v>5</v>
      </c>
      <c r="AV846" s="42">
        <v>1</v>
      </c>
      <c r="AW846" s="42" t="s">
        <v>5</v>
      </c>
      <c r="AX846" s="42" t="s">
        <v>5</v>
      </c>
      <c r="AY846" s="42">
        <v>82</v>
      </c>
      <c r="AZ846" s="42" t="s">
        <v>5</v>
      </c>
      <c r="BA846" s="42" t="s">
        <v>4</v>
      </c>
      <c r="BB846" s="42" t="s">
        <v>11</v>
      </c>
      <c r="BC846" s="42">
        <v>3</v>
      </c>
      <c r="BD846" s="42">
        <v>8</v>
      </c>
      <c r="BE846" s="42">
        <v>15</v>
      </c>
      <c r="BF846" s="42">
        <v>32</v>
      </c>
      <c r="BG846" s="42">
        <v>12</v>
      </c>
      <c r="BH846" s="42">
        <v>9</v>
      </c>
      <c r="BI846" s="42">
        <v>9</v>
      </c>
      <c r="BJ846" s="42">
        <v>6</v>
      </c>
      <c r="BK846" s="42">
        <v>9</v>
      </c>
      <c r="BL846" s="42">
        <v>8</v>
      </c>
    </row>
    <row r="847" spans="1:64">
      <c r="A847" s="41" t="s">
        <v>271</v>
      </c>
      <c r="B847" s="41" t="s">
        <v>116</v>
      </c>
      <c r="C847" s="41" t="s">
        <v>7</v>
      </c>
      <c r="D847" s="42" t="s">
        <v>5</v>
      </c>
      <c r="E847" s="42" t="s">
        <v>5</v>
      </c>
      <c r="F847" s="42" t="s">
        <v>5</v>
      </c>
      <c r="G847" s="42" t="s">
        <v>5</v>
      </c>
      <c r="H847" s="42" t="s">
        <v>5</v>
      </c>
      <c r="I847" s="42" t="s">
        <v>5</v>
      </c>
      <c r="J847" s="42" t="s">
        <v>5</v>
      </c>
      <c r="K847" s="42" t="s">
        <v>5</v>
      </c>
      <c r="L847" s="42" t="s">
        <v>5</v>
      </c>
      <c r="M847" s="42" t="s">
        <v>5</v>
      </c>
      <c r="N847" s="42" t="s">
        <v>5</v>
      </c>
      <c r="O847" s="42" t="s">
        <v>5</v>
      </c>
      <c r="P847" s="42" t="s">
        <v>5</v>
      </c>
      <c r="Q847" s="42" t="s">
        <v>5</v>
      </c>
      <c r="R847" s="42" t="s">
        <v>5</v>
      </c>
      <c r="S847" s="42" t="s">
        <v>5</v>
      </c>
      <c r="T847" s="42" t="s">
        <v>5</v>
      </c>
      <c r="U847" s="42" t="s">
        <v>5</v>
      </c>
      <c r="V847" s="42" t="s">
        <v>5</v>
      </c>
      <c r="W847" s="42" t="s">
        <v>5</v>
      </c>
      <c r="X847" s="42" t="s">
        <v>5</v>
      </c>
      <c r="Y847" s="42" t="s">
        <v>5</v>
      </c>
      <c r="Z847" s="42" t="s">
        <v>5</v>
      </c>
      <c r="AA847" s="42" t="s">
        <v>5</v>
      </c>
      <c r="AB847" s="42" t="s">
        <v>5</v>
      </c>
      <c r="AC847" s="42" t="s">
        <v>5</v>
      </c>
      <c r="AD847" s="42" t="s">
        <v>5</v>
      </c>
      <c r="AE847" s="42" t="s">
        <v>5</v>
      </c>
      <c r="AF847" s="42">
        <v>104</v>
      </c>
      <c r="AG847" s="42">
        <v>42</v>
      </c>
      <c r="AH847" s="42">
        <v>137</v>
      </c>
      <c r="AI847" s="42">
        <v>60</v>
      </c>
      <c r="AJ847" s="42">
        <v>106</v>
      </c>
      <c r="AK847" s="42">
        <v>103</v>
      </c>
      <c r="AL847" s="42" t="s">
        <v>5</v>
      </c>
      <c r="AM847" s="42" t="s">
        <v>5</v>
      </c>
      <c r="AN847" s="42">
        <v>259</v>
      </c>
      <c r="AO847" s="42">
        <v>145</v>
      </c>
      <c r="AP847" s="42">
        <v>117</v>
      </c>
      <c r="AQ847" s="42">
        <v>63</v>
      </c>
      <c r="AR847" s="42">
        <v>66</v>
      </c>
      <c r="AS847" s="42">
        <v>48</v>
      </c>
      <c r="AT847" s="42">
        <v>13</v>
      </c>
      <c r="AU847" s="42">
        <v>13</v>
      </c>
      <c r="AV847" s="42">
        <v>14</v>
      </c>
      <c r="AW847" s="42">
        <v>40</v>
      </c>
      <c r="AX847" s="42">
        <v>6</v>
      </c>
      <c r="AY847" s="42">
        <v>5</v>
      </c>
      <c r="AZ847" s="42">
        <v>4</v>
      </c>
      <c r="BA847" s="42" t="s">
        <v>4</v>
      </c>
      <c r="BB847" s="42">
        <v>16</v>
      </c>
      <c r="BC847" s="42">
        <v>10</v>
      </c>
      <c r="BD847" s="42">
        <v>8</v>
      </c>
      <c r="BE847" s="42">
        <v>17</v>
      </c>
      <c r="BF847" s="42">
        <v>11</v>
      </c>
      <c r="BG847" s="42">
        <v>22</v>
      </c>
      <c r="BH847" s="42">
        <v>44</v>
      </c>
      <c r="BI847" s="42">
        <v>49</v>
      </c>
      <c r="BJ847" s="42">
        <v>43</v>
      </c>
      <c r="BK847" s="42">
        <v>30</v>
      </c>
      <c r="BL847" s="42">
        <v>39</v>
      </c>
    </row>
    <row r="848" spans="1:64">
      <c r="B848" s="2" t="s">
        <v>116</v>
      </c>
      <c r="D848" s="2">
        <f>SUM(D841:D847)</f>
        <v>0</v>
      </c>
      <c r="E848" s="2">
        <f t="shared" ref="E848:BL848" si="59">SUM(E841:E847)</f>
        <v>0</v>
      </c>
      <c r="F848" s="2">
        <f t="shared" si="59"/>
        <v>0</v>
      </c>
      <c r="G848" s="2">
        <f t="shared" si="59"/>
        <v>0</v>
      </c>
      <c r="H848" s="2">
        <f t="shared" si="59"/>
        <v>0</v>
      </c>
      <c r="I848" s="2">
        <f t="shared" si="59"/>
        <v>0</v>
      </c>
      <c r="J848" s="2">
        <f t="shared" si="59"/>
        <v>0</v>
      </c>
      <c r="K848" s="2">
        <f t="shared" si="59"/>
        <v>0</v>
      </c>
      <c r="L848" s="2">
        <f t="shared" si="59"/>
        <v>0</v>
      </c>
      <c r="M848" s="2">
        <f t="shared" si="59"/>
        <v>0</v>
      </c>
      <c r="N848" s="2">
        <f t="shared" si="59"/>
        <v>0</v>
      </c>
      <c r="O848" s="2">
        <f t="shared" si="59"/>
        <v>0</v>
      </c>
      <c r="P848" s="2">
        <f t="shared" si="59"/>
        <v>0</v>
      </c>
      <c r="Q848" s="2">
        <f t="shared" si="59"/>
        <v>0</v>
      </c>
      <c r="R848" s="2">
        <f t="shared" si="59"/>
        <v>0</v>
      </c>
      <c r="S848" s="2">
        <f t="shared" si="59"/>
        <v>0</v>
      </c>
      <c r="T848" s="2">
        <f t="shared" si="59"/>
        <v>0</v>
      </c>
      <c r="U848" s="2">
        <f t="shared" si="59"/>
        <v>0</v>
      </c>
      <c r="V848" s="2">
        <f t="shared" si="59"/>
        <v>0</v>
      </c>
      <c r="W848" s="2">
        <f t="shared" si="59"/>
        <v>0</v>
      </c>
      <c r="X848" s="2">
        <f t="shared" si="59"/>
        <v>0</v>
      </c>
      <c r="Y848" s="2">
        <f t="shared" si="59"/>
        <v>0</v>
      </c>
      <c r="Z848" s="2">
        <f t="shared" si="59"/>
        <v>0</v>
      </c>
      <c r="AA848" s="2">
        <f t="shared" si="59"/>
        <v>0</v>
      </c>
      <c r="AB848" s="2">
        <f t="shared" si="59"/>
        <v>0</v>
      </c>
      <c r="AC848" s="2">
        <f t="shared" si="59"/>
        <v>2</v>
      </c>
      <c r="AD848" s="2">
        <f t="shared" si="59"/>
        <v>2</v>
      </c>
      <c r="AE848" s="2">
        <f t="shared" si="59"/>
        <v>0</v>
      </c>
      <c r="AF848" s="2">
        <f t="shared" si="59"/>
        <v>424</v>
      </c>
      <c r="AG848" s="2">
        <f t="shared" si="59"/>
        <v>385</v>
      </c>
      <c r="AH848" s="2">
        <f t="shared" si="59"/>
        <v>331</v>
      </c>
      <c r="AI848" s="2">
        <f t="shared" si="59"/>
        <v>194</v>
      </c>
      <c r="AJ848" s="2">
        <f t="shared" si="59"/>
        <v>179</v>
      </c>
      <c r="AK848" s="2">
        <f t="shared" si="59"/>
        <v>178</v>
      </c>
      <c r="AL848" s="2">
        <f t="shared" si="59"/>
        <v>9</v>
      </c>
      <c r="AM848" s="2">
        <f t="shared" si="59"/>
        <v>7</v>
      </c>
      <c r="AN848" s="2">
        <f t="shared" si="59"/>
        <v>269</v>
      </c>
      <c r="AO848" s="2">
        <f t="shared" si="59"/>
        <v>216</v>
      </c>
      <c r="AP848" s="2">
        <f t="shared" si="59"/>
        <v>117</v>
      </c>
      <c r="AQ848" s="2">
        <f t="shared" si="59"/>
        <v>102</v>
      </c>
      <c r="AR848" s="2">
        <f t="shared" si="59"/>
        <v>129</v>
      </c>
      <c r="AS848" s="2">
        <f t="shared" si="59"/>
        <v>129</v>
      </c>
      <c r="AT848" s="2">
        <f t="shared" si="59"/>
        <v>14</v>
      </c>
      <c r="AU848" s="2">
        <f t="shared" si="59"/>
        <v>13</v>
      </c>
      <c r="AV848" s="2">
        <f t="shared" si="59"/>
        <v>15</v>
      </c>
      <c r="AW848" s="2">
        <f t="shared" si="59"/>
        <v>40</v>
      </c>
      <c r="AX848" s="2">
        <f t="shared" si="59"/>
        <v>6</v>
      </c>
      <c r="AY848" s="2">
        <f t="shared" si="59"/>
        <v>147</v>
      </c>
      <c r="AZ848" s="2">
        <f t="shared" si="59"/>
        <v>64</v>
      </c>
      <c r="BA848" s="2">
        <f t="shared" si="59"/>
        <v>40</v>
      </c>
      <c r="BB848" s="2">
        <f t="shared" si="59"/>
        <v>57</v>
      </c>
      <c r="BC848" s="2">
        <f t="shared" si="59"/>
        <v>53</v>
      </c>
      <c r="BD848" s="2">
        <f t="shared" si="59"/>
        <v>55</v>
      </c>
      <c r="BE848" s="2">
        <f t="shared" si="59"/>
        <v>72</v>
      </c>
      <c r="BF848" s="2">
        <f t="shared" si="59"/>
        <v>86</v>
      </c>
      <c r="BG848" s="2">
        <f t="shared" si="59"/>
        <v>89</v>
      </c>
      <c r="BH848" s="2">
        <f t="shared" si="59"/>
        <v>98</v>
      </c>
      <c r="BI848" s="2">
        <f t="shared" si="59"/>
        <v>118</v>
      </c>
      <c r="BJ848" s="2">
        <f t="shared" si="59"/>
        <v>95</v>
      </c>
      <c r="BK848" s="2">
        <f t="shared" si="59"/>
        <v>91</v>
      </c>
      <c r="BL848" s="2">
        <f t="shared" si="59"/>
        <v>104</v>
      </c>
    </row>
    <row r="849" spans="1:64">
      <c r="B849" s="7" t="s">
        <v>119</v>
      </c>
      <c r="C849" s="7" t="s">
        <v>6</v>
      </c>
      <c r="D849" s="7" t="s">
        <v>4</v>
      </c>
      <c r="E849" s="7" t="s">
        <v>4</v>
      </c>
      <c r="F849" s="7" t="s">
        <v>4</v>
      </c>
      <c r="G849" s="7" t="s">
        <v>4</v>
      </c>
      <c r="H849" s="7" t="s">
        <v>4</v>
      </c>
      <c r="I849" s="7" t="s">
        <v>4</v>
      </c>
      <c r="J849" s="7" t="s">
        <v>4</v>
      </c>
      <c r="K849" s="7" t="s">
        <v>4</v>
      </c>
      <c r="L849" s="7" t="s">
        <v>4</v>
      </c>
      <c r="M849" s="7" t="s">
        <v>4</v>
      </c>
      <c r="N849" s="7" t="s">
        <v>4</v>
      </c>
      <c r="O849" s="7" t="s">
        <v>4</v>
      </c>
      <c r="P849" s="7" t="s">
        <v>4</v>
      </c>
      <c r="Q849" s="7" t="s">
        <v>4</v>
      </c>
      <c r="R849" s="7" t="s">
        <v>4</v>
      </c>
      <c r="S849" s="7" t="s">
        <v>4</v>
      </c>
      <c r="T849" s="7" t="s">
        <v>4</v>
      </c>
      <c r="U849" s="7" t="s">
        <v>4</v>
      </c>
      <c r="V849" s="7" t="s">
        <v>4</v>
      </c>
      <c r="W849" s="7" t="s">
        <v>4</v>
      </c>
      <c r="X849" s="7" t="s">
        <v>4</v>
      </c>
      <c r="Y849" s="7" t="s">
        <v>4</v>
      </c>
      <c r="Z849" s="7" t="s">
        <v>4</v>
      </c>
      <c r="AA849" s="7" t="s">
        <v>4</v>
      </c>
      <c r="AB849" s="7" t="s">
        <v>4</v>
      </c>
      <c r="AC849" s="7" t="s">
        <v>4</v>
      </c>
      <c r="AD849" s="7" t="s">
        <v>4</v>
      </c>
      <c r="AE849" s="7" t="s">
        <v>4</v>
      </c>
      <c r="AF849" s="7" t="s">
        <v>4</v>
      </c>
      <c r="AG849" s="7" t="s">
        <v>4</v>
      </c>
      <c r="AH849" s="7" t="s">
        <v>4</v>
      </c>
      <c r="AI849" s="7" t="s">
        <v>4</v>
      </c>
      <c r="AJ849" s="7" t="s">
        <v>4</v>
      </c>
      <c r="AK849" s="7" t="s">
        <v>4</v>
      </c>
      <c r="AL849" s="7" t="s">
        <v>4</v>
      </c>
      <c r="AM849" s="7" t="s">
        <v>4</v>
      </c>
      <c r="AN849" s="7" t="s">
        <v>4</v>
      </c>
      <c r="AO849" s="7" t="s">
        <v>4</v>
      </c>
      <c r="AP849" s="7" t="s">
        <v>4</v>
      </c>
      <c r="AQ849" s="7" t="s">
        <v>4</v>
      </c>
      <c r="AR849" s="7" t="s">
        <v>4</v>
      </c>
      <c r="AS849" s="7" t="s">
        <v>4</v>
      </c>
      <c r="AT849" s="7" t="s">
        <v>4</v>
      </c>
      <c r="AU849" s="7" t="s">
        <v>4</v>
      </c>
      <c r="AV849" s="7" t="s">
        <v>4</v>
      </c>
      <c r="AW849" s="7" t="s">
        <v>4</v>
      </c>
      <c r="AX849" s="7" t="s">
        <v>4</v>
      </c>
      <c r="AY849" s="7" t="s">
        <v>4</v>
      </c>
      <c r="AZ849" s="7" t="s">
        <v>4</v>
      </c>
      <c r="BA849" s="7" t="s">
        <v>4</v>
      </c>
      <c r="BB849" s="7" t="s">
        <v>4</v>
      </c>
      <c r="BC849" s="7" t="s">
        <v>4</v>
      </c>
      <c r="BD849" s="7" t="s">
        <v>4</v>
      </c>
      <c r="BE849" s="7" t="s">
        <v>4</v>
      </c>
      <c r="BF849" s="7" t="s">
        <v>4</v>
      </c>
      <c r="BG849" s="7" t="s">
        <v>4</v>
      </c>
      <c r="BH849" s="7" t="s">
        <v>4</v>
      </c>
      <c r="BI849" s="7" t="s">
        <v>4</v>
      </c>
      <c r="BJ849" s="7">
        <v>1</v>
      </c>
      <c r="BK849" s="7">
        <v>3</v>
      </c>
      <c r="BL849" s="7">
        <v>2</v>
      </c>
    </row>
    <row r="850" spans="1:64">
      <c r="B850" s="7" t="s">
        <v>119</v>
      </c>
      <c r="C850" s="7" t="s">
        <v>7</v>
      </c>
      <c r="D850" s="7" t="s">
        <v>4</v>
      </c>
      <c r="E850" s="7" t="s">
        <v>4</v>
      </c>
      <c r="F850" s="7" t="s">
        <v>4</v>
      </c>
      <c r="G850" s="7" t="s">
        <v>4</v>
      </c>
      <c r="H850" s="7" t="s">
        <v>4</v>
      </c>
      <c r="I850" s="7" t="s">
        <v>4</v>
      </c>
      <c r="J850" s="7" t="s">
        <v>4</v>
      </c>
      <c r="K850" s="7" t="s">
        <v>4</v>
      </c>
      <c r="L850" s="7" t="s">
        <v>4</v>
      </c>
      <c r="M850" s="7" t="s">
        <v>4</v>
      </c>
      <c r="N850" s="7" t="s">
        <v>4</v>
      </c>
      <c r="O850" s="7" t="s">
        <v>4</v>
      </c>
      <c r="P850" s="7" t="s">
        <v>4</v>
      </c>
      <c r="Q850" s="7" t="s">
        <v>4</v>
      </c>
      <c r="R850" s="7" t="s">
        <v>4</v>
      </c>
      <c r="S850" s="7" t="s">
        <v>4</v>
      </c>
      <c r="T850" s="7" t="s">
        <v>4</v>
      </c>
      <c r="U850" s="7" t="s">
        <v>4</v>
      </c>
      <c r="V850" s="7" t="s">
        <v>4</v>
      </c>
      <c r="W850" s="7" t="s">
        <v>4</v>
      </c>
      <c r="X850" s="7" t="s">
        <v>4</v>
      </c>
      <c r="Y850" s="7" t="s">
        <v>4</v>
      </c>
      <c r="Z850" s="7" t="s">
        <v>4</v>
      </c>
      <c r="AA850" s="7" t="s">
        <v>4</v>
      </c>
      <c r="AB850" s="7" t="s">
        <v>4</v>
      </c>
      <c r="AC850" s="7" t="s">
        <v>4</v>
      </c>
      <c r="AD850" s="7" t="s">
        <v>4</v>
      </c>
      <c r="AE850" s="7" t="s">
        <v>4</v>
      </c>
      <c r="AF850" s="7" t="s">
        <v>4</v>
      </c>
      <c r="AG850" s="7" t="s">
        <v>4</v>
      </c>
      <c r="AH850" s="7" t="s">
        <v>4</v>
      </c>
      <c r="AI850" s="7" t="s">
        <v>4</v>
      </c>
      <c r="AJ850" s="7" t="s">
        <v>4</v>
      </c>
      <c r="AK850" s="7" t="s">
        <v>4</v>
      </c>
      <c r="AL850" s="7" t="s">
        <v>4</v>
      </c>
      <c r="AM850" s="7" t="s">
        <v>4</v>
      </c>
      <c r="AN850" s="7" t="s">
        <v>4</v>
      </c>
      <c r="AO850" s="7" t="s">
        <v>4</v>
      </c>
      <c r="AP850" s="7" t="s">
        <v>4</v>
      </c>
      <c r="AQ850" s="7" t="s">
        <v>4</v>
      </c>
      <c r="AR850" s="7" t="s">
        <v>4</v>
      </c>
      <c r="AS850" s="7" t="s">
        <v>4</v>
      </c>
      <c r="AT850" s="7" t="s">
        <v>4</v>
      </c>
      <c r="AU850" s="7" t="s">
        <v>4</v>
      </c>
      <c r="AV850" s="7" t="s">
        <v>4</v>
      </c>
      <c r="AW850" s="7" t="s">
        <v>4</v>
      </c>
      <c r="AX850" s="7" t="s">
        <v>4</v>
      </c>
      <c r="AY850" s="7" t="s">
        <v>4</v>
      </c>
      <c r="AZ850" s="7" t="s">
        <v>4</v>
      </c>
      <c r="BA850" s="7" t="s">
        <v>4</v>
      </c>
      <c r="BB850" s="7" t="s">
        <v>4</v>
      </c>
      <c r="BC850" s="7" t="s">
        <v>4</v>
      </c>
      <c r="BD850" s="7" t="s">
        <v>4</v>
      </c>
      <c r="BE850" s="7" t="s">
        <v>4</v>
      </c>
      <c r="BF850" s="7" t="s">
        <v>4</v>
      </c>
      <c r="BG850" s="7" t="s">
        <v>4</v>
      </c>
      <c r="BH850" s="7" t="s">
        <v>4</v>
      </c>
      <c r="BI850" s="7" t="s">
        <v>4</v>
      </c>
      <c r="BJ850" s="7">
        <v>3</v>
      </c>
      <c r="BK850" s="7">
        <v>15</v>
      </c>
      <c r="BL850" s="7">
        <v>37</v>
      </c>
    </row>
    <row r="851" spans="1:64">
      <c r="A851" s="41" t="s">
        <v>271</v>
      </c>
      <c r="B851" s="41" t="s">
        <v>119</v>
      </c>
      <c r="C851" s="41" t="s">
        <v>6</v>
      </c>
      <c r="D851" s="42" t="s">
        <v>5</v>
      </c>
      <c r="E851" s="42" t="s">
        <v>5</v>
      </c>
      <c r="F851" s="42" t="s">
        <v>5</v>
      </c>
      <c r="G851" s="42" t="s">
        <v>5</v>
      </c>
      <c r="H851" s="42" t="s">
        <v>5</v>
      </c>
      <c r="I851" s="42" t="s">
        <v>5</v>
      </c>
      <c r="J851" s="42" t="s">
        <v>5</v>
      </c>
      <c r="K851" s="42" t="s">
        <v>5</v>
      </c>
      <c r="L851" s="42" t="s">
        <v>5</v>
      </c>
      <c r="M851" s="42" t="s">
        <v>5</v>
      </c>
      <c r="N851" s="42" t="s">
        <v>5</v>
      </c>
      <c r="O851" s="42" t="s">
        <v>5</v>
      </c>
      <c r="P851" s="42" t="s">
        <v>5</v>
      </c>
      <c r="Q851" s="42" t="s">
        <v>5</v>
      </c>
      <c r="R851" s="42" t="s">
        <v>5</v>
      </c>
      <c r="S851" s="42" t="s">
        <v>5</v>
      </c>
      <c r="T851" s="42" t="s">
        <v>5</v>
      </c>
      <c r="U851" s="42" t="s">
        <v>5</v>
      </c>
      <c r="V851" s="42" t="s">
        <v>5</v>
      </c>
      <c r="W851" s="42" t="s">
        <v>5</v>
      </c>
      <c r="X851" s="42" t="s">
        <v>5</v>
      </c>
      <c r="Y851" s="42" t="s">
        <v>5</v>
      </c>
      <c r="Z851" s="42" t="s">
        <v>5</v>
      </c>
      <c r="AA851" s="42" t="s">
        <v>5</v>
      </c>
      <c r="AB851" s="42" t="s">
        <v>5</v>
      </c>
      <c r="AC851" s="42" t="s">
        <v>5</v>
      </c>
      <c r="AD851" s="42" t="s">
        <v>5</v>
      </c>
      <c r="AE851" s="42" t="s">
        <v>5</v>
      </c>
      <c r="AF851" s="42" t="s">
        <v>5</v>
      </c>
      <c r="AG851" s="42" t="s">
        <v>5</v>
      </c>
      <c r="AH851" s="42" t="s">
        <v>5</v>
      </c>
      <c r="AI851" s="42" t="s">
        <v>5</v>
      </c>
      <c r="AJ851" s="42" t="s">
        <v>5</v>
      </c>
      <c r="AK851" s="42" t="s">
        <v>5</v>
      </c>
      <c r="AL851" s="42" t="s">
        <v>5</v>
      </c>
      <c r="AM851" s="42" t="s">
        <v>5</v>
      </c>
      <c r="AN851" s="42" t="s">
        <v>5</v>
      </c>
      <c r="AO851" s="42" t="s">
        <v>5</v>
      </c>
      <c r="AP851" s="42" t="s">
        <v>5</v>
      </c>
      <c r="AQ851" s="42" t="s">
        <v>5</v>
      </c>
      <c r="AR851" s="42" t="s">
        <v>5</v>
      </c>
      <c r="AS851" s="42" t="s">
        <v>5</v>
      </c>
      <c r="AT851" s="42" t="s">
        <v>5</v>
      </c>
      <c r="AU851" s="42" t="s">
        <v>5</v>
      </c>
      <c r="AV851" s="42" t="s">
        <v>5</v>
      </c>
      <c r="AW851" s="42" t="s">
        <v>5</v>
      </c>
      <c r="AX851" s="42" t="s">
        <v>5</v>
      </c>
      <c r="AY851" s="42" t="s">
        <v>5</v>
      </c>
      <c r="AZ851" s="42" t="s">
        <v>5</v>
      </c>
      <c r="BA851" s="42" t="s">
        <v>4</v>
      </c>
      <c r="BB851" s="42" t="s">
        <v>5</v>
      </c>
      <c r="BC851" s="42" t="s">
        <v>5</v>
      </c>
      <c r="BD851" s="42" t="s">
        <v>5</v>
      </c>
      <c r="BE851" s="42">
        <v>4</v>
      </c>
      <c r="BF851" s="42">
        <v>6</v>
      </c>
      <c r="BG851" s="42">
        <v>4</v>
      </c>
      <c r="BH851" s="42">
        <v>5</v>
      </c>
      <c r="BI851" s="42">
        <v>8</v>
      </c>
      <c r="BJ851" s="42" t="s">
        <v>4</v>
      </c>
      <c r="BK851" s="42">
        <v>19</v>
      </c>
      <c r="BL851" s="42">
        <v>11</v>
      </c>
    </row>
    <row r="852" spans="1:64">
      <c r="A852" s="41" t="s">
        <v>271</v>
      </c>
      <c r="B852" s="41" t="s">
        <v>119</v>
      </c>
      <c r="C852" s="41" t="s">
        <v>7</v>
      </c>
      <c r="D852" s="42" t="s">
        <v>5</v>
      </c>
      <c r="E852" s="42" t="s">
        <v>5</v>
      </c>
      <c r="F852" s="42" t="s">
        <v>5</v>
      </c>
      <c r="G852" s="42" t="s">
        <v>5</v>
      </c>
      <c r="H852" s="42" t="s">
        <v>5</v>
      </c>
      <c r="I852" s="42" t="s">
        <v>5</v>
      </c>
      <c r="J852" s="42" t="s">
        <v>5</v>
      </c>
      <c r="K852" s="42" t="s">
        <v>5</v>
      </c>
      <c r="L852" s="42" t="s">
        <v>5</v>
      </c>
      <c r="M852" s="42" t="s">
        <v>5</v>
      </c>
      <c r="N852" s="42" t="s">
        <v>5</v>
      </c>
      <c r="O852" s="42" t="s">
        <v>5</v>
      </c>
      <c r="P852" s="42" t="s">
        <v>5</v>
      </c>
      <c r="Q852" s="42" t="s">
        <v>5</v>
      </c>
      <c r="R852" s="42" t="s">
        <v>5</v>
      </c>
      <c r="S852" s="42" t="s">
        <v>5</v>
      </c>
      <c r="T852" s="42" t="s">
        <v>5</v>
      </c>
      <c r="U852" s="42" t="s">
        <v>5</v>
      </c>
      <c r="V852" s="42" t="s">
        <v>5</v>
      </c>
      <c r="W852" s="42" t="s">
        <v>5</v>
      </c>
      <c r="X852" s="42" t="s">
        <v>5</v>
      </c>
      <c r="Y852" s="42" t="s">
        <v>5</v>
      </c>
      <c r="Z852" s="42" t="s">
        <v>5</v>
      </c>
      <c r="AA852" s="42" t="s">
        <v>5</v>
      </c>
      <c r="AB852" s="42" t="s">
        <v>5</v>
      </c>
      <c r="AC852" s="42" t="s">
        <v>5</v>
      </c>
      <c r="AD852" s="42" t="s">
        <v>5</v>
      </c>
      <c r="AE852" s="42" t="s">
        <v>5</v>
      </c>
      <c r="AF852" s="42" t="s">
        <v>5</v>
      </c>
      <c r="AG852" s="42" t="s">
        <v>5</v>
      </c>
      <c r="AH852" s="42" t="s">
        <v>5</v>
      </c>
      <c r="AI852" s="42" t="s">
        <v>5</v>
      </c>
      <c r="AJ852" s="42" t="s">
        <v>5</v>
      </c>
      <c r="AK852" s="42" t="s">
        <v>5</v>
      </c>
      <c r="AL852" s="42" t="s">
        <v>5</v>
      </c>
      <c r="AM852" s="42" t="s">
        <v>5</v>
      </c>
      <c r="AN852" s="42" t="s">
        <v>5</v>
      </c>
      <c r="AO852" s="42" t="s">
        <v>5</v>
      </c>
      <c r="AP852" s="42" t="s">
        <v>5</v>
      </c>
      <c r="AQ852" s="42" t="s">
        <v>5</v>
      </c>
      <c r="AR852" s="42" t="s">
        <v>5</v>
      </c>
      <c r="AS852" s="42" t="s">
        <v>5</v>
      </c>
      <c r="AT852" s="42" t="s">
        <v>5</v>
      </c>
      <c r="AU852" s="42" t="s">
        <v>5</v>
      </c>
      <c r="AV852" s="42" t="s">
        <v>5</v>
      </c>
      <c r="AW852" s="42" t="s">
        <v>5</v>
      </c>
      <c r="AX852" s="42" t="s">
        <v>5</v>
      </c>
      <c r="AY852" s="42" t="s">
        <v>5</v>
      </c>
      <c r="AZ852" s="42" t="s">
        <v>5</v>
      </c>
      <c r="BA852" s="42" t="s">
        <v>4</v>
      </c>
      <c r="BB852" s="42" t="s">
        <v>11</v>
      </c>
      <c r="BC852" s="42" t="s">
        <v>5</v>
      </c>
      <c r="BD852" s="42" t="s">
        <v>5</v>
      </c>
      <c r="BE852" s="42">
        <v>6</v>
      </c>
      <c r="BF852" s="42">
        <v>5</v>
      </c>
      <c r="BG852" s="42">
        <v>12</v>
      </c>
      <c r="BH852" s="42">
        <v>9</v>
      </c>
      <c r="BI852" s="42">
        <v>6</v>
      </c>
      <c r="BJ852" s="42" t="s">
        <v>11</v>
      </c>
      <c r="BK852" s="42">
        <v>11</v>
      </c>
      <c r="BL852" s="42">
        <v>16</v>
      </c>
    </row>
    <row r="853" spans="1:64">
      <c r="B853" s="2" t="s">
        <v>119</v>
      </c>
      <c r="D853" s="2">
        <f>SUM(D849:D852)</f>
        <v>0</v>
      </c>
      <c r="E853" s="2">
        <f t="shared" ref="E853:BL853" si="60">SUM(E849:E852)</f>
        <v>0</v>
      </c>
      <c r="F853" s="2">
        <f t="shared" si="60"/>
        <v>0</v>
      </c>
      <c r="G853" s="2">
        <f t="shared" si="60"/>
        <v>0</v>
      </c>
      <c r="H853" s="2">
        <f t="shared" si="60"/>
        <v>0</v>
      </c>
      <c r="I853" s="2">
        <f t="shared" si="60"/>
        <v>0</v>
      </c>
      <c r="J853" s="2">
        <f t="shared" si="60"/>
        <v>0</v>
      </c>
      <c r="K853" s="2">
        <f t="shared" si="60"/>
        <v>0</v>
      </c>
      <c r="L853" s="2">
        <f t="shared" si="60"/>
        <v>0</v>
      </c>
      <c r="M853" s="2">
        <f t="shared" si="60"/>
        <v>0</v>
      </c>
      <c r="N853" s="2">
        <f t="shared" si="60"/>
        <v>0</v>
      </c>
      <c r="O853" s="2">
        <f t="shared" si="60"/>
        <v>0</v>
      </c>
      <c r="P853" s="2">
        <f t="shared" si="60"/>
        <v>0</v>
      </c>
      <c r="Q853" s="2">
        <f t="shared" si="60"/>
        <v>0</v>
      </c>
      <c r="R853" s="2">
        <f t="shared" si="60"/>
        <v>0</v>
      </c>
      <c r="S853" s="2">
        <f t="shared" si="60"/>
        <v>0</v>
      </c>
      <c r="T853" s="2">
        <f t="shared" si="60"/>
        <v>0</v>
      </c>
      <c r="U853" s="2">
        <f t="shared" si="60"/>
        <v>0</v>
      </c>
      <c r="V853" s="2">
        <f t="shared" si="60"/>
        <v>0</v>
      </c>
      <c r="W853" s="2">
        <f t="shared" si="60"/>
        <v>0</v>
      </c>
      <c r="X853" s="2">
        <f t="shared" si="60"/>
        <v>0</v>
      </c>
      <c r="Y853" s="2">
        <f t="shared" si="60"/>
        <v>0</v>
      </c>
      <c r="Z853" s="2">
        <f t="shared" si="60"/>
        <v>0</v>
      </c>
      <c r="AA853" s="2">
        <f t="shared" si="60"/>
        <v>0</v>
      </c>
      <c r="AB853" s="2">
        <f t="shared" si="60"/>
        <v>0</v>
      </c>
      <c r="AC853" s="2">
        <f t="shared" si="60"/>
        <v>0</v>
      </c>
      <c r="AD853" s="2">
        <f t="shared" si="60"/>
        <v>0</v>
      </c>
      <c r="AE853" s="2">
        <f t="shared" si="60"/>
        <v>0</v>
      </c>
      <c r="AF853" s="2">
        <f t="shared" si="60"/>
        <v>0</v>
      </c>
      <c r="AG853" s="2">
        <f t="shared" si="60"/>
        <v>0</v>
      </c>
      <c r="AH853" s="2">
        <f t="shared" si="60"/>
        <v>0</v>
      </c>
      <c r="AI853" s="2">
        <f t="shared" si="60"/>
        <v>0</v>
      </c>
      <c r="AJ853" s="2">
        <f t="shared" si="60"/>
        <v>0</v>
      </c>
      <c r="AK853" s="2">
        <f t="shared" si="60"/>
        <v>0</v>
      </c>
      <c r="AL853" s="2">
        <f t="shared" si="60"/>
        <v>0</v>
      </c>
      <c r="AM853" s="2">
        <f t="shared" si="60"/>
        <v>0</v>
      </c>
      <c r="AN853" s="2">
        <f t="shared" si="60"/>
        <v>0</v>
      </c>
      <c r="AO853" s="2">
        <f t="shared" si="60"/>
        <v>0</v>
      </c>
      <c r="AP853" s="2">
        <f t="shared" si="60"/>
        <v>0</v>
      </c>
      <c r="AQ853" s="2">
        <f t="shared" si="60"/>
        <v>0</v>
      </c>
      <c r="AR853" s="2">
        <f t="shared" si="60"/>
        <v>0</v>
      </c>
      <c r="AS853" s="2">
        <f t="shared" si="60"/>
        <v>0</v>
      </c>
      <c r="AT853" s="2">
        <f t="shared" si="60"/>
        <v>0</v>
      </c>
      <c r="AU853" s="2">
        <f t="shared" si="60"/>
        <v>0</v>
      </c>
      <c r="AV853" s="2">
        <f t="shared" si="60"/>
        <v>0</v>
      </c>
      <c r="AW853" s="2">
        <f t="shared" si="60"/>
        <v>0</v>
      </c>
      <c r="AX853" s="2">
        <f t="shared" si="60"/>
        <v>0</v>
      </c>
      <c r="AY853" s="2">
        <f t="shared" si="60"/>
        <v>0</v>
      </c>
      <c r="AZ853" s="2">
        <f t="shared" si="60"/>
        <v>0</v>
      </c>
      <c r="BA853" s="2">
        <f t="shared" si="60"/>
        <v>0</v>
      </c>
      <c r="BB853" s="2">
        <f t="shared" si="60"/>
        <v>0</v>
      </c>
      <c r="BC853" s="2">
        <f t="shared" si="60"/>
        <v>0</v>
      </c>
      <c r="BD853" s="2">
        <f t="shared" si="60"/>
        <v>0</v>
      </c>
      <c r="BE853" s="2">
        <f t="shared" si="60"/>
        <v>10</v>
      </c>
      <c r="BF853" s="2">
        <f t="shared" si="60"/>
        <v>11</v>
      </c>
      <c r="BG853" s="2">
        <f t="shared" si="60"/>
        <v>16</v>
      </c>
      <c r="BH853" s="2">
        <f t="shared" si="60"/>
        <v>14</v>
      </c>
      <c r="BI853" s="2">
        <f t="shared" si="60"/>
        <v>14</v>
      </c>
      <c r="BJ853" s="2">
        <f t="shared" si="60"/>
        <v>4</v>
      </c>
      <c r="BK853" s="2">
        <f t="shared" si="60"/>
        <v>48</v>
      </c>
      <c r="BL853" s="2">
        <f t="shared" si="60"/>
        <v>66</v>
      </c>
    </row>
    <row r="854" spans="1:64">
      <c r="B854" s="7" t="s">
        <v>124</v>
      </c>
      <c r="C854" s="7" t="s">
        <v>6</v>
      </c>
      <c r="D854" s="7" t="s">
        <v>4</v>
      </c>
      <c r="E854" s="7" t="s">
        <v>4</v>
      </c>
      <c r="F854" s="7" t="s">
        <v>4</v>
      </c>
      <c r="G854" s="7" t="s">
        <v>4</v>
      </c>
      <c r="H854" s="7" t="s">
        <v>4</v>
      </c>
      <c r="I854" s="7" t="s">
        <v>4</v>
      </c>
      <c r="J854" s="7" t="s">
        <v>4</v>
      </c>
      <c r="K854" s="7" t="s">
        <v>4</v>
      </c>
      <c r="L854" s="7" t="s">
        <v>4</v>
      </c>
      <c r="M854" s="7" t="s">
        <v>4</v>
      </c>
      <c r="N854" s="7" t="s">
        <v>4</v>
      </c>
      <c r="O854" s="7" t="s">
        <v>4</v>
      </c>
      <c r="P854" s="7" t="s">
        <v>4</v>
      </c>
      <c r="Q854" s="7" t="s">
        <v>4</v>
      </c>
      <c r="R854" s="7" t="s">
        <v>4</v>
      </c>
      <c r="S854" s="7" t="s">
        <v>4</v>
      </c>
      <c r="T854" s="7" t="s">
        <v>4</v>
      </c>
      <c r="U854" s="7" t="s">
        <v>4</v>
      </c>
      <c r="V854" s="7" t="s">
        <v>4</v>
      </c>
      <c r="W854" s="7" t="s">
        <v>4</v>
      </c>
      <c r="X854" s="7" t="s">
        <v>4</v>
      </c>
      <c r="Y854" s="7" t="s">
        <v>4</v>
      </c>
      <c r="Z854" s="7" t="s">
        <v>4</v>
      </c>
      <c r="AA854" s="7" t="s">
        <v>4</v>
      </c>
      <c r="AB854" s="7" t="s">
        <v>4</v>
      </c>
      <c r="AC854" s="7" t="s">
        <v>4</v>
      </c>
      <c r="AD854" s="7" t="s">
        <v>4</v>
      </c>
      <c r="AE854" s="7" t="s">
        <v>4</v>
      </c>
      <c r="AF854" s="7" t="s">
        <v>4</v>
      </c>
      <c r="AG854" s="7" t="s">
        <v>4</v>
      </c>
      <c r="AH854" s="7" t="s">
        <v>4</v>
      </c>
      <c r="AI854" s="7" t="s">
        <v>4</v>
      </c>
      <c r="AJ854" s="7" t="s">
        <v>4</v>
      </c>
      <c r="AK854" s="7" t="s">
        <v>4</v>
      </c>
      <c r="AL854" s="7" t="s">
        <v>4</v>
      </c>
      <c r="AM854" s="7" t="s">
        <v>4</v>
      </c>
      <c r="AN854" s="7" t="s">
        <v>4</v>
      </c>
      <c r="AO854" s="7" t="s">
        <v>4</v>
      </c>
      <c r="AP854" s="7" t="s">
        <v>4</v>
      </c>
      <c r="AQ854" s="7">
        <v>14</v>
      </c>
      <c r="AR854" s="7">
        <v>32</v>
      </c>
      <c r="AS854" s="7">
        <v>29</v>
      </c>
      <c r="AT854" s="7">
        <v>42</v>
      </c>
      <c r="AU854" s="7">
        <v>34</v>
      </c>
      <c r="AV854" s="7">
        <v>36</v>
      </c>
      <c r="AW854" s="7">
        <v>25</v>
      </c>
      <c r="AX854" s="7">
        <v>34</v>
      </c>
      <c r="AY854" s="7">
        <v>57</v>
      </c>
      <c r="AZ854" s="7">
        <v>66</v>
      </c>
      <c r="BA854" s="7">
        <v>31</v>
      </c>
      <c r="BB854" s="7">
        <v>84</v>
      </c>
      <c r="BC854" s="7">
        <v>47</v>
      </c>
      <c r="BD854" s="7">
        <v>76</v>
      </c>
      <c r="BE854" s="7">
        <v>40</v>
      </c>
      <c r="BF854" s="7">
        <v>49</v>
      </c>
      <c r="BG854" s="7">
        <v>87</v>
      </c>
      <c r="BH854" s="7">
        <v>105</v>
      </c>
      <c r="BI854" s="7">
        <v>78</v>
      </c>
      <c r="BJ854" s="7">
        <v>84</v>
      </c>
      <c r="BK854" s="7">
        <v>105</v>
      </c>
      <c r="BL854" s="7">
        <v>128</v>
      </c>
    </row>
    <row r="855" spans="1:64">
      <c r="B855" s="7" t="s">
        <v>124</v>
      </c>
      <c r="C855" s="7" t="s">
        <v>7</v>
      </c>
      <c r="D855" s="7" t="s">
        <v>4</v>
      </c>
      <c r="E855" s="7" t="s">
        <v>4</v>
      </c>
      <c r="F855" s="7" t="s">
        <v>4</v>
      </c>
      <c r="G855" s="7" t="s">
        <v>4</v>
      </c>
      <c r="H855" s="7" t="s">
        <v>4</v>
      </c>
      <c r="I855" s="7" t="s">
        <v>4</v>
      </c>
      <c r="J855" s="7" t="s">
        <v>4</v>
      </c>
      <c r="K855" s="7" t="s">
        <v>4</v>
      </c>
      <c r="L855" s="7" t="s">
        <v>4</v>
      </c>
      <c r="M855" s="7" t="s">
        <v>4</v>
      </c>
      <c r="N855" s="7" t="s">
        <v>4</v>
      </c>
      <c r="O855" s="7" t="s">
        <v>4</v>
      </c>
      <c r="P855" s="7" t="s">
        <v>4</v>
      </c>
      <c r="Q855" s="7" t="s">
        <v>4</v>
      </c>
      <c r="R855" s="7" t="s">
        <v>4</v>
      </c>
      <c r="S855" s="7" t="s">
        <v>4</v>
      </c>
      <c r="T855" s="7" t="s">
        <v>4</v>
      </c>
      <c r="U855" s="7" t="s">
        <v>4</v>
      </c>
      <c r="V855" s="7" t="s">
        <v>4</v>
      </c>
      <c r="W855" s="7" t="s">
        <v>4</v>
      </c>
      <c r="X855" s="7" t="s">
        <v>4</v>
      </c>
      <c r="Y855" s="7" t="s">
        <v>4</v>
      </c>
      <c r="Z855" s="7" t="s">
        <v>4</v>
      </c>
      <c r="AA855" s="7" t="s">
        <v>4</v>
      </c>
      <c r="AB855" s="7" t="s">
        <v>4</v>
      </c>
      <c r="AC855" s="7" t="s">
        <v>4</v>
      </c>
      <c r="AD855" s="7" t="s">
        <v>4</v>
      </c>
      <c r="AE855" s="7" t="s">
        <v>4</v>
      </c>
      <c r="AF855" s="7" t="s">
        <v>4</v>
      </c>
      <c r="AG855" s="7" t="s">
        <v>4</v>
      </c>
      <c r="AH855" s="7" t="s">
        <v>4</v>
      </c>
      <c r="AI855" s="7" t="s">
        <v>4</v>
      </c>
      <c r="AJ855" s="7" t="s">
        <v>4</v>
      </c>
      <c r="AK855" s="7" t="s">
        <v>4</v>
      </c>
      <c r="AL855" s="7" t="s">
        <v>4</v>
      </c>
      <c r="AM855" s="7" t="s">
        <v>4</v>
      </c>
      <c r="AN855" s="7" t="s">
        <v>4</v>
      </c>
      <c r="AO855" s="7" t="s">
        <v>4</v>
      </c>
      <c r="AP855" s="7" t="s">
        <v>4</v>
      </c>
      <c r="AQ855" s="7">
        <v>17</v>
      </c>
      <c r="AR855" s="7">
        <v>13</v>
      </c>
      <c r="AS855" s="7">
        <v>11</v>
      </c>
      <c r="AT855" s="7">
        <v>4</v>
      </c>
      <c r="AU855" s="7">
        <v>36</v>
      </c>
      <c r="AV855" s="7">
        <v>39</v>
      </c>
      <c r="AW855" s="7">
        <v>63</v>
      </c>
      <c r="AX855" s="7">
        <v>104</v>
      </c>
      <c r="AY855" s="7">
        <v>121</v>
      </c>
      <c r="AZ855" s="7">
        <v>79</v>
      </c>
      <c r="BA855" s="7">
        <v>21</v>
      </c>
      <c r="BB855" s="7">
        <v>4</v>
      </c>
      <c r="BC855" s="7">
        <v>33</v>
      </c>
      <c r="BD855" s="7">
        <v>24</v>
      </c>
      <c r="BE855" s="7">
        <v>11</v>
      </c>
      <c r="BF855" s="7">
        <v>20</v>
      </c>
      <c r="BG855" s="7">
        <v>25</v>
      </c>
      <c r="BH855" s="7">
        <v>10</v>
      </c>
      <c r="BI855" s="7">
        <v>21</v>
      </c>
      <c r="BJ855" s="7">
        <v>52</v>
      </c>
      <c r="BK855" s="7">
        <v>32</v>
      </c>
      <c r="BL855" s="7">
        <v>53</v>
      </c>
    </row>
    <row r="856" spans="1:64">
      <c r="A856" s="41" t="s">
        <v>271</v>
      </c>
      <c r="B856" s="41" t="s">
        <v>124</v>
      </c>
      <c r="C856" s="41" t="s">
        <v>6</v>
      </c>
      <c r="D856" s="42" t="s">
        <v>5</v>
      </c>
      <c r="E856" s="42" t="s">
        <v>5</v>
      </c>
      <c r="F856" s="42" t="s">
        <v>5</v>
      </c>
      <c r="G856" s="42" t="s">
        <v>5</v>
      </c>
      <c r="H856" s="42" t="s">
        <v>5</v>
      </c>
      <c r="I856" s="42" t="s">
        <v>5</v>
      </c>
      <c r="J856" s="42" t="s">
        <v>5</v>
      </c>
      <c r="K856" s="42" t="s">
        <v>5</v>
      </c>
      <c r="L856" s="42" t="s">
        <v>5</v>
      </c>
      <c r="M856" s="42" t="s">
        <v>5</v>
      </c>
      <c r="N856" s="42" t="s">
        <v>5</v>
      </c>
      <c r="O856" s="42" t="s">
        <v>5</v>
      </c>
      <c r="P856" s="42" t="s">
        <v>5</v>
      </c>
      <c r="Q856" s="42" t="s">
        <v>5</v>
      </c>
      <c r="R856" s="42" t="s">
        <v>5</v>
      </c>
      <c r="S856" s="42" t="s">
        <v>5</v>
      </c>
      <c r="T856" s="42" t="s">
        <v>5</v>
      </c>
      <c r="U856" s="42" t="s">
        <v>5</v>
      </c>
      <c r="V856" s="42" t="s">
        <v>5</v>
      </c>
      <c r="W856" s="42" t="s">
        <v>5</v>
      </c>
      <c r="X856" s="42" t="s">
        <v>5</v>
      </c>
      <c r="Y856" s="42" t="s">
        <v>5</v>
      </c>
      <c r="Z856" s="42" t="s">
        <v>5</v>
      </c>
      <c r="AA856" s="42" t="s">
        <v>5</v>
      </c>
      <c r="AB856" s="42" t="s">
        <v>5</v>
      </c>
      <c r="AC856" s="42" t="s">
        <v>5</v>
      </c>
      <c r="AD856" s="42" t="s">
        <v>5</v>
      </c>
      <c r="AE856" s="42" t="s">
        <v>5</v>
      </c>
      <c r="AF856" s="42">
        <v>684</v>
      </c>
      <c r="AG856" s="42">
        <v>790</v>
      </c>
      <c r="AH856" s="42" t="s">
        <v>5</v>
      </c>
      <c r="AI856" s="42" t="s">
        <v>5</v>
      </c>
      <c r="AJ856" s="42">
        <v>1459</v>
      </c>
      <c r="AK856" s="42">
        <v>1739</v>
      </c>
      <c r="AL856" s="42">
        <v>1391</v>
      </c>
      <c r="AM856" s="42">
        <v>1429</v>
      </c>
      <c r="AN856" s="42">
        <v>1619</v>
      </c>
      <c r="AO856" s="42">
        <v>1461</v>
      </c>
      <c r="AP856" s="42">
        <v>1986</v>
      </c>
      <c r="AQ856" s="42">
        <v>1917</v>
      </c>
      <c r="AR856" s="42">
        <v>1722</v>
      </c>
      <c r="AS856" s="42">
        <v>1319</v>
      </c>
      <c r="AT856" s="42">
        <v>971</v>
      </c>
      <c r="AU856" s="42">
        <v>1121</v>
      </c>
      <c r="AV856" s="42">
        <v>1431</v>
      </c>
      <c r="AW856" s="42">
        <v>1369</v>
      </c>
      <c r="AX856" s="42">
        <v>1538</v>
      </c>
      <c r="AY856" s="42">
        <v>1766</v>
      </c>
      <c r="AZ856" s="42">
        <v>1575</v>
      </c>
      <c r="BA856" s="42" t="s">
        <v>4</v>
      </c>
      <c r="BB856" s="42">
        <v>1570</v>
      </c>
      <c r="BC856" s="42">
        <v>1658</v>
      </c>
      <c r="BD856" s="42">
        <v>1805</v>
      </c>
      <c r="BE856" s="42">
        <v>1712</v>
      </c>
      <c r="BF856" s="42">
        <v>1638</v>
      </c>
      <c r="BG856" s="42">
        <v>1906</v>
      </c>
      <c r="BH856" s="42">
        <v>1535</v>
      </c>
      <c r="BI856" s="42">
        <v>1467</v>
      </c>
      <c r="BJ856" s="42">
        <v>1213</v>
      </c>
      <c r="BK856" s="42">
        <v>1602</v>
      </c>
      <c r="BL856" s="42">
        <v>1843</v>
      </c>
    </row>
    <row r="857" spans="1:64">
      <c r="A857" s="41" t="s">
        <v>271</v>
      </c>
      <c r="B857" s="41" t="s">
        <v>124</v>
      </c>
      <c r="C857" s="41" t="s">
        <v>7</v>
      </c>
      <c r="D857" s="42" t="s">
        <v>5</v>
      </c>
      <c r="E857" s="42" t="s">
        <v>5</v>
      </c>
      <c r="F857" s="42" t="s">
        <v>5</v>
      </c>
      <c r="G857" s="42" t="s">
        <v>5</v>
      </c>
      <c r="H857" s="42" t="s">
        <v>5</v>
      </c>
      <c r="I857" s="42" t="s">
        <v>5</v>
      </c>
      <c r="J857" s="42" t="s">
        <v>5</v>
      </c>
      <c r="K857" s="42" t="s">
        <v>5</v>
      </c>
      <c r="L857" s="42" t="s">
        <v>5</v>
      </c>
      <c r="M857" s="42" t="s">
        <v>5</v>
      </c>
      <c r="N857" s="42" t="s">
        <v>5</v>
      </c>
      <c r="O857" s="42" t="s">
        <v>5</v>
      </c>
      <c r="P857" s="42" t="s">
        <v>5</v>
      </c>
      <c r="Q857" s="42" t="s">
        <v>5</v>
      </c>
      <c r="R857" s="42" t="s">
        <v>5</v>
      </c>
      <c r="S857" s="42" t="s">
        <v>5</v>
      </c>
      <c r="T857" s="42" t="s">
        <v>5</v>
      </c>
      <c r="U857" s="42" t="s">
        <v>5</v>
      </c>
      <c r="V857" s="42" t="s">
        <v>5</v>
      </c>
      <c r="W857" s="42" t="s">
        <v>5</v>
      </c>
      <c r="X857" s="42" t="s">
        <v>5</v>
      </c>
      <c r="Y857" s="42" t="s">
        <v>5</v>
      </c>
      <c r="Z857" s="42" t="s">
        <v>5</v>
      </c>
      <c r="AA857" s="42" t="s">
        <v>5</v>
      </c>
      <c r="AB857" s="42" t="s">
        <v>5</v>
      </c>
      <c r="AC857" s="42" t="s">
        <v>5</v>
      </c>
      <c r="AD857" s="42" t="s">
        <v>5</v>
      </c>
      <c r="AE857" s="42" t="s">
        <v>5</v>
      </c>
      <c r="AF857" s="42">
        <v>990</v>
      </c>
      <c r="AG857" s="42">
        <v>1739</v>
      </c>
      <c r="AH857" s="42" t="s">
        <v>5</v>
      </c>
      <c r="AI857" s="42" t="s">
        <v>5</v>
      </c>
      <c r="AJ857" s="42">
        <v>2027</v>
      </c>
      <c r="AK857" s="42">
        <v>2247</v>
      </c>
      <c r="AL857" s="42">
        <v>1273</v>
      </c>
      <c r="AM857" s="42">
        <v>1126</v>
      </c>
      <c r="AN857" s="42">
        <v>2234</v>
      </c>
      <c r="AO857" s="42">
        <v>1656</v>
      </c>
      <c r="AP857" s="42">
        <v>2146</v>
      </c>
      <c r="AQ857" s="42">
        <v>1697</v>
      </c>
      <c r="AR857" s="42">
        <v>1533</v>
      </c>
      <c r="AS857" s="42">
        <v>1706</v>
      </c>
      <c r="AT857" s="42">
        <v>1425</v>
      </c>
      <c r="AU857" s="42">
        <v>1336</v>
      </c>
      <c r="AV857" s="42">
        <v>1403</v>
      </c>
      <c r="AW857" s="42">
        <v>1494</v>
      </c>
      <c r="AX857" s="42">
        <v>1251</v>
      </c>
      <c r="AY857" s="42">
        <v>1497</v>
      </c>
      <c r="AZ857" s="42">
        <v>1672</v>
      </c>
      <c r="BA857" s="42" t="s">
        <v>4</v>
      </c>
      <c r="BB857" s="42">
        <v>1660</v>
      </c>
      <c r="BC857" s="42">
        <v>1655</v>
      </c>
      <c r="BD857" s="42">
        <v>1649</v>
      </c>
      <c r="BE857" s="42">
        <v>1556</v>
      </c>
      <c r="BF857" s="42">
        <v>1649</v>
      </c>
      <c r="BG857" s="42">
        <v>1709</v>
      </c>
      <c r="BH857" s="42">
        <v>1615</v>
      </c>
      <c r="BI857" s="42">
        <v>1777</v>
      </c>
      <c r="BJ857" s="42">
        <v>1345</v>
      </c>
      <c r="BK857" s="42">
        <v>1547</v>
      </c>
      <c r="BL857" s="42">
        <v>1397</v>
      </c>
    </row>
    <row r="858" spans="1:64">
      <c r="B858" s="2" t="s">
        <v>124</v>
      </c>
      <c r="D858" s="2">
        <f>SUM(D854:D857)</f>
        <v>0</v>
      </c>
      <c r="E858" s="2">
        <f t="shared" ref="E858:BL858" si="61">SUM(E854:E857)</f>
        <v>0</v>
      </c>
      <c r="F858" s="2">
        <f t="shared" si="61"/>
        <v>0</v>
      </c>
      <c r="G858" s="2">
        <f t="shared" si="61"/>
        <v>0</v>
      </c>
      <c r="H858" s="2">
        <f t="shared" si="61"/>
        <v>0</v>
      </c>
      <c r="I858" s="2">
        <f t="shared" si="61"/>
        <v>0</v>
      </c>
      <c r="J858" s="2">
        <f t="shared" si="61"/>
        <v>0</v>
      </c>
      <c r="K858" s="2">
        <f t="shared" si="61"/>
        <v>0</v>
      </c>
      <c r="L858" s="2">
        <f t="shared" si="61"/>
        <v>0</v>
      </c>
      <c r="M858" s="2">
        <f t="shared" si="61"/>
        <v>0</v>
      </c>
      <c r="N858" s="2">
        <f t="shared" si="61"/>
        <v>0</v>
      </c>
      <c r="O858" s="2">
        <f t="shared" si="61"/>
        <v>0</v>
      </c>
      <c r="P858" s="2">
        <f t="shared" si="61"/>
        <v>0</v>
      </c>
      <c r="Q858" s="2">
        <f t="shared" si="61"/>
        <v>0</v>
      </c>
      <c r="R858" s="2">
        <f t="shared" si="61"/>
        <v>0</v>
      </c>
      <c r="S858" s="2">
        <f t="shared" si="61"/>
        <v>0</v>
      </c>
      <c r="T858" s="2">
        <f t="shared" si="61"/>
        <v>0</v>
      </c>
      <c r="U858" s="2">
        <f t="shared" si="61"/>
        <v>0</v>
      </c>
      <c r="V858" s="2">
        <f t="shared" si="61"/>
        <v>0</v>
      </c>
      <c r="W858" s="2">
        <f t="shared" si="61"/>
        <v>0</v>
      </c>
      <c r="X858" s="2">
        <f t="shared" si="61"/>
        <v>0</v>
      </c>
      <c r="Y858" s="2">
        <f t="shared" si="61"/>
        <v>0</v>
      </c>
      <c r="Z858" s="2">
        <f t="shared" si="61"/>
        <v>0</v>
      </c>
      <c r="AA858" s="2">
        <f t="shared" si="61"/>
        <v>0</v>
      </c>
      <c r="AB858" s="2">
        <f t="shared" si="61"/>
        <v>0</v>
      </c>
      <c r="AC858" s="2">
        <f t="shared" si="61"/>
        <v>0</v>
      </c>
      <c r="AD858" s="2">
        <f t="shared" si="61"/>
        <v>0</v>
      </c>
      <c r="AE858" s="2">
        <f t="shared" si="61"/>
        <v>0</v>
      </c>
      <c r="AF858" s="2">
        <f t="shared" si="61"/>
        <v>1674</v>
      </c>
      <c r="AG858" s="2">
        <f t="shared" si="61"/>
        <v>2529</v>
      </c>
      <c r="AH858" s="2">
        <f t="shared" si="61"/>
        <v>0</v>
      </c>
      <c r="AI858" s="2">
        <f t="shared" si="61"/>
        <v>0</v>
      </c>
      <c r="AJ858" s="2">
        <f t="shared" si="61"/>
        <v>3486</v>
      </c>
      <c r="AK858" s="2">
        <f t="shared" si="61"/>
        <v>3986</v>
      </c>
      <c r="AL858" s="2">
        <f t="shared" si="61"/>
        <v>2664</v>
      </c>
      <c r="AM858" s="2">
        <f t="shared" si="61"/>
        <v>2555</v>
      </c>
      <c r="AN858" s="2">
        <f t="shared" si="61"/>
        <v>3853</v>
      </c>
      <c r="AO858" s="2">
        <f t="shared" si="61"/>
        <v>3117</v>
      </c>
      <c r="AP858" s="2">
        <f t="shared" si="61"/>
        <v>4132</v>
      </c>
      <c r="AQ858" s="2">
        <f t="shared" si="61"/>
        <v>3645</v>
      </c>
      <c r="AR858" s="2">
        <f t="shared" si="61"/>
        <v>3300</v>
      </c>
      <c r="AS858" s="2">
        <f t="shared" si="61"/>
        <v>3065</v>
      </c>
      <c r="AT858" s="2">
        <f t="shared" si="61"/>
        <v>2442</v>
      </c>
      <c r="AU858" s="2">
        <f t="shared" si="61"/>
        <v>2527</v>
      </c>
      <c r="AV858" s="2">
        <f t="shared" si="61"/>
        <v>2909</v>
      </c>
      <c r="AW858" s="2">
        <f t="shared" si="61"/>
        <v>2951</v>
      </c>
      <c r="AX858" s="2">
        <f t="shared" si="61"/>
        <v>2927</v>
      </c>
      <c r="AY858" s="2">
        <f t="shared" si="61"/>
        <v>3441</v>
      </c>
      <c r="AZ858" s="2">
        <f t="shared" si="61"/>
        <v>3392</v>
      </c>
      <c r="BA858" s="2">
        <f t="shared" si="61"/>
        <v>52</v>
      </c>
      <c r="BB858" s="2">
        <f t="shared" si="61"/>
        <v>3318</v>
      </c>
      <c r="BC858" s="2">
        <f t="shared" si="61"/>
        <v>3393</v>
      </c>
      <c r="BD858" s="2">
        <f t="shared" si="61"/>
        <v>3554</v>
      </c>
      <c r="BE858" s="2">
        <f t="shared" si="61"/>
        <v>3319</v>
      </c>
      <c r="BF858" s="2">
        <f t="shared" si="61"/>
        <v>3356</v>
      </c>
      <c r="BG858" s="2">
        <f t="shared" si="61"/>
        <v>3727</v>
      </c>
      <c r="BH858" s="2">
        <f t="shared" si="61"/>
        <v>3265</v>
      </c>
      <c r="BI858" s="2">
        <f t="shared" si="61"/>
        <v>3343</v>
      </c>
      <c r="BJ858" s="2">
        <f t="shared" si="61"/>
        <v>2694</v>
      </c>
      <c r="BK858" s="2">
        <f t="shared" si="61"/>
        <v>3286</v>
      </c>
      <c r="BL858" s="2">
        <f t="shared" si="61"/>
        <v>3421</v>
      </c>
    </row>
    <row r="859" spans="1:64">
      <c r="B859" s="7" t="s">
        <v>163</v>
      </c>
      <c r="C859" s="7" t="s">
        <v>6</v>
      </c>
      <c r="D859" s="7" t="s">
        <v>4</v>
      </c>
      <c r="E859" s="7" t="s">
        <v>4</v>
      </c>
      <c r="F859" s="7" t="s">
        <v>4</v>
      </c>
      <c r="G859" s="7" t="s">
        <v>4</v>
      </c>
      <c r="H859" s="7" t="s">
        <v>4</v>
      </c>
      <c r="I859" s="7" t="s">
        <v>4</v>
      </c>
      <c r="J859" s="7" t="s">
        <v>4</v>
      </c>
      <c r="K859" s="7" t="s">
        <v>4</v>
      </c>
      <c r="L859" s="7" t="s">
        <v>4</v>
      </c>
      <c r="M859" s="7" t="s">
        <v>4</v>
      </c>
      <c r="N859" s="7" t="s">
        <v>4</v>
      </c>
      <c r="O859" s="7" t="s">
        <v>4</v>
      </c>
      <c r="P859" s="7" t="s">
        <v>4</v>
      </c>
      <c r="Q859" s="7" t="s">
        <v>4</v>
      </c>
      <c r="R859" s="7" t="s">
        <v>4</v>
      </c>
      <c r="S859" s="7" t="s">
        <v>4</v>
      </c>
      <c r="T859" s="7" t="s">
        <v>4</v>
      </c>
      <c r="U859" s="7" t="s">
        <v>4</v>
      </c>
      <c r="V859" s="7" t="s">
        <v>4</v>
      </c>
      <c r="W859" s="7" t="s">
        <v>4</v>
      </c>
      <c r="X859" s="7" t="s">
        <v>4</v>
      </c>
      <c r="Y859" s="7" t="s">
        <v>4</v>
      </c>
      <c r="Z859" s="7" t="s">
        <v>4</v>
      </c>
      <c r="AA859" s="7" t="s">
        <v>4</v>
      </c>
      <c r="AB859" s="7" t="s">
        <v>4</v>
      </c>
      <c r="AC859" s="7" t="s">
        <v>4</v>
      </c>
      <c r="AD859" s="7" t="s">
        <v>4</v>
      </c>
      <c r="AE859" s="7" t="s">
        <v>4</v>
      </c>
      <c r="AF859" s="7" t="s">
        <v>4</v>
      </c>
      <c r="AG859" s="7" t="s">
        <v>4</v>
      </c>
      <c r="AH859" s="7" t="s">
        <v>4</v>
      </c>
      <c r="AI859" s="7" t="s">
        <v>4</v>
      </c>
      <c r="AJ859" s="7" t="s">
        <v>4</v>
      </c>
      <c r="AK859" s="7" t="s">
        <v>4</v>
      </c>
      <c r="AL859" s="7" t="s">
        <v>4</v>
      </c>
      <c r="AM859" s="7" t="s">
        <v>4</v>
      </c>
      <c r="AN859" s="7" t="s">
        <v>4</v>
      </c>
      <c r="AO859" s="7" t="s">
        <v>4</v>
      </c>
      <c r="AP859" s="7" t="s">
        <v>4</v>
      </c>
      <c r="AQ859" s="7" t="s">
        <v>5</v>
      </c>
      <c r="AR859" s="7" t="s">
        <v>5</v>
      </c>
      <c r="AS859" s="7" t="s">
        <v>5</v>
      </c>
      <c r="AT859" s="7" t="s">
        <v>5</v>
      </c>
      <c r="AU859" s="7" t="s">
        <v>5</v>
      </c>
      <c r="AV859" s="7" t="s">
        <v>5</v>
      </c>
      <c r="AW859" s="7" t="s">
        <v>5</v>
      </c>
      <c r="AX859" s="7" t="s">
        <v>5</v>
      </c>
      <c r="AY859" s="7" t="s">
        <v>5</v>
      </c>
      <c r="AZ859" s="7" t="s">
        <v>5</v>
      </c>
      <c r="BA859" s="7" t="s">
        <v>5</v>
      </c>
      <c r="BB859" s="7">
        <v>11</v>
      </c>
      <c r="BC859" s="7" t="s">
        <v>5</v>
      </c>
      <c r="BD859" s="7" t="s">
        <v>5</v>
      </c>
      <c r="BE859" s="7" t="s">
        <v>5</v>
      </c>
      <c r="BF859" s="7" t="s">
        <v>5</v>
      </c>
      <c r="BG859" s="7" t="s">
        <v>5</v>
      </c>
      <c r="BH859" s="7" t="s">
        <v>4</v>
      </c>
      <c r="BI859" s="7" t="s">
        <v>4</v>
      </c>
      <c r="BJ859" s="7">
        <v>90</v>
      </c>
      <c r="BK859" s="7">
        <v>98</v>
      </c>
      <c r="BL859" s="7">
        <v>105</v>
      </c>
    </row>
    <row r="860" spans="1:64">
      <c r="B860" s="7" t="s">
        <v>163</v>
      </c>
      <c r="C860" s="7" t="s">
        <v>7</v>
      </c>
      <c r="D860" s="7" t="s">
        <v>4</v>
      </c>
      <c r="E860" s="7" t="s">
        <v>4</v>
      </c>
      <c r="F860" s="7" t="s">
        <v>4</v>
      </c>
      <c r="G860" s="7" t="s">
        <v>4</v>
      </c>
      <c r="H860" s="7" t="s">
        <v>4</v>
      </c>
      <c r="I860" s="7" t="s">
        <v>4</v>
      </c>
      <c r="J860" s="7" t="s">
        <v>4</v>
      </c>
      <c r="K860" s="7" t="s">
        <v>4</v>
      </c>
      <c r="L860" s="7" t="s">
        <v>4</v>
      </c>
      <c r="M860" s="7" t="s">
        <v>4</v>
      </c>
      <c r="N860" s="7" t="s">
        <v>4</v>
      </c>
      <c r="O860" s="7" t="s">
        <v>4</v>
      </c>
      <c r="P860" s="7" t="s">
        <v>4</v>
      </c>
      <c r="Q860" s="7" t="s">
        <v>4</v>
      </c>
      <c r="R860" s="7" t="s">
        <v>4</v>
      </c>
      <c r="S860" s="7" t="s">
        <v>4</v>
      </c>
      <c r="T860" s="7" t="s">
        <v>4</v>
      </c>
      <c r="U860" s="7" t="s">
        <v>4</v>
      </c>
      <c r="V860" s="7" t="s">
        <v>4</v>
      </c>
      <c r="W860" s="7" t="s">
        <v>4</v>
      </c>
      <c r="X860" s="7" t="s">
        <v>4</v>
      </c>
      <c r="Y860" s="7" t="s">
        <v>4</v>
      </c>
      <c r="Z860" s="7" t="s">
        <v>4</v>
      </c>
      <c r="AA860" s="7" t="s">
        <v>4</v>
      </c>
      <c r="AB860" s="7" t="s">
        <v>4</v>
      </c>
      <c r="AC860" s="7" t="s">
        <v>4</v>
      </c>
      <c r="AD860" s="7" t="s">
        <v>4</v>
      </c>
      <c r="AE860" s="7" t="s">
        <v>4</v>
      </c>
      <c r="AF860" s="7" t="s">
        <v>4</v>
      </c>
      <c r="AG860" s="7" t="s">
        <v>4</v>
      </c>
      <c r="AH860" s="7" t="s">
        <v>4</v>
      </c>
      <c r="AI860" s="7" t="s">
        <v>4</v>
      </c>
      <c r="AJ860" s="7" t="s">
        <v>4</v>
      </c>
      <c r="AK860" s="7" t="s">
        <v>4</v>
      </c>
      <c r="AL860" s="7" t="s">
        <v>4</v>
      </c>
      <c r="AM860" s="7" t="s">
        <v>4</v>
      </c>
      <c r="AN860" s="7" t="s">
        <v>4</v>
      </c>
      <c r="AO860" s="7" t="s">
        <v>4</v>
      </c>
      <c r="AP860" s="7" t="s">
        <v>4</v>
      </c>
      <c r="AQ860" s="7" t="s">
        <v>5</v>
      </c>
      <c r="AR860" s="7" t="s">
        <v>5</v>
      </c>
      <c r="AS860" s="7" t="s">
        <v>5</v>
      </c>
      <c r="AT860" s="7" t="s">
        <v>5</v>
      </c>
      <c r="AU860" s="7" t="s">
        <v>5</v>
      </c>
      <c r="AV860" s="7" t="s">
        <v>5</v>
      </c>
      <c r="AW860" s="7" t="s">
        <v>5</v>
      </c>
      <c r="AX860" s="7" t="s">
        <v>5</v>
      </c>
      <c r="AY860" s="7" t="s">
        <v>5</v>
      </c>
      <c r="AZ860" s="7" t="s">
        <v>5</v>
      </c>
      <c r="BA860" s="7" t="s">
        <v>5</v>
      </c>
      <c r="BB860" s="7">
        <v>1</v>
      </c>
      <c r="BC860" s="7" t="s">
        <v>5</v>
      </c>
      <c r="BD860" s="7" t="s">
        <v>5</v>
      </c>
      <c r="BE860" s="7" t="s">
        <v>5</v>
      </c>
      <c r="BF860" s="7" t="s">
        <v>5</v>
      </c>
      <c r="BG860" s="7" t="s">
        <v>5</v>
      </c>
      <c r="BH860" s="7" t="s">
        <v>4</v>
      </c>
      <c r="BI860" s="7" t="s">
        <v>4</v>
      </c>
      <c r="BJ860" s="7">
        <v>26</v>
      </c>
      <c r="BK860" s="7">
        <v>28</v>
      </c>
      <c r="BL860" s="7">
        <v>50</v>
      </c>
    </row>
    <row r="861" spans="1:64">
      <c r="A861" s="41" t="s">
        <v>271</v>
      </c>
      <c r="B861" s="41" t="s">
        <v>275</v>
      </c>
      <c r="C861" s="41" t="s">
        <v>6</v>
      </c>
      <c r="D861" s="42" t="s">
        <v>5</v>
      </c>
      <c r="E861" s="42" t="s">
        <v>5</v>
      </c>
      <c r="F861" s="42" t="s">
        <v>5</v>
      </c>
      <c r="G861" s="42" t="s">
        <v>5</v>
      </c>
      <c r="H861" s="42" t="s">
        <v>5</v>
      </c>
      <c r="I861" s="42" t="s">
        <v>5</v>
      </c>
      <c r="J861" s="42" t="s">
        <v>5</v>
      </c>
      <c r="K861" s="42" t="s">
        <v>5</v>
      </c>
      <c r="L861" s="42" t="s">
        <v>5</v>
      </c>
      <c r="M861" s="42" t="s">
        <v>5</v>
      </c>
      <c r="N861" s="42" t="s">
        <v>5</v>
      </c>
      <c r="O861" s="42" t="s">
        <v>5</v>
      </c>
      <c r="P861" s="42" t="s">
        <v>5</v>
      </c>
      <c r="Q861" s="42" t="s">
        <v>5</v>
      </c>
      <c r="R861" s="42" t="s">
        <v>5</v>
      </c>
      <c r="S861" s="42" t="s">
        <v>5</v>
      </c>
      <c r="T861" s="42" t="s">
        <v>5</v>
      </c>
      <c r="U861" s="42" t="s">
        <v>5</v>
      </c>
      <c r="V861" s="42" t="s">
        <v>5</v>
      </c>
      <c r="W861" s="42" t="s">
        <v>5</v>
      </c>
      <c r="X861" s="42" t="s">
        <v>5</v>
      </c>
      <c r="Y861" s="42" t="s">
        <v>5</v>
      </c>
      <c r="Z861" s="42" t="s">
        <v>5</v>
      </c>
      <c r="AA861" s="42" t="s">
        <v>5</v>
      </c>
      <c r="AB861" s="42" t="s">
        <v>5</v>
      </c>
      <c r="AC861" s="42" t="s">
        <v>5</v>
      </c>
      <c r="AD861" s="42" t="s">
        <v>5</v>
      </c>
      <c r="AE861" s="42" t="s">
        <v>5</v>
      </c>
      <c r="AF861" s="42" t="s">
        <v>5</v>
      </c>
      <c r="AG861" s="42">
        <v>30</v>
      </c>
      <c r="AH861" s="42" t="s">
        <v>5</v>
      </c>
      <c r="AI861" s="42" t="s">
        <v>5</v>
      </c>
      <c r="AJ861" s="42">
        <v>222</v>
      </c>
      <c r="AK861" s="42">
        <v>218</v>
      </c>
      <c r="AL861" s="42">
        <v>66</v>
      </c>
      <c r="AM861" s="42">
        <v>143</v>
      </c>
      <c r="AN861" s="42">
        <v>167</v>
      </c>
      <c r="AO861" s="42">
        <v>119</v>
      </c>
      <c r="AP861" s="42">
        <v>64</v>
      </c>
      <c r="AQ861" s="42">
        <v>117</v>
      </c>
      <c r="AR861" s="42">
        <v>126</v>
      </c>
      <c r="AS861" s="42">
        <v>93</v>
      </c>
      <c r="AT861" s="42">
        <v>90</v>
      </c>
      <c r="AU861" s="42">
        <v>102</v>
      </c>
      <c r="AV861" s="42">
        <v>138</v>
      </c>
      <c r="AW861" s="42">
        <v>145</v>
      </c>
      <c r="AX861" s="42">
        <v>228</v>
      </c>
      <c r="AY861" s="42">
        <v>187</v>
      </c>
      <c r="AZ861" s="42">
        <v>196</v>
      </c>
      <c r="BA861" s="42" t="s">
        <v>4</v>
      </c>
      <c r="BB861" s="42">
        <v>306</v>
      </c>
      <c r="BC861" s="42">
        <v>366</v>
      </c>
      <c r="BD861" s="42">
        <v>551</v>
      </c>
      <c r="BE861" s="42">
        <v>559</v>
      </c>
      <c r="BF861" s="42">
        <v>659</v>
      </c>
      <c r="BG861" s="42">
        <v>729</v>
      </c>
      <c r="BH861" s="42">
        <v>674</v>
      </c>
      <c r="BI861" s="42">
        <v>823</v>
      </c>
      <c r="BJ861" s="42">
        <v>464</v>
      </c>
      <c r="BK861" s="42">
        <v>871</v>
      </c>
      <c r="BL861" s="42">
        <v>885</v>
      </c>
    </row>
    <row r="862" spans="1:64">
      <c r="A862" s="41" t="s">
        <v>271</v>
      </c>
      <c r="B862" s="41" t="s">
        <v>275</v>
      </c>
      <c r="C862" s="41" t="s">
        <v>7</v>
      </c>
      <c r="D862" s="42" t="s">
        <v>5</v>
      </c>
      <c r="E862" s="42" t="s">
        <v>5</v>
      </c>
      <c r="F862" s="42" t="s">
        <v>5</v>
      </c>
      <c r="G862" s="42" t="s">
        <v>5</v>
      </c>
      <c r="H862" s="42" t="s">
        <v>5</v>
      </c>
      <c r="I862" s="42" t="s">
        <v>5</v>
      </c>
      <c r="J862" s="42" t="s">
        <v>5</v>
      </c>
      <c r="K862" s="42" t="s">
        <v>5</v>
      </c>
      <c r="L862" s="42" t="s">
        <v>5</v>
      </c>
      <c r="M862" s="42" t="s">
        <v>5</v>
      </c>
      <c r="N862" s="42" t="s">
        <v>5</v>
      </c>
      <c r="O862" s="42" t="s">
        <v>5</v>
      </c>
      <c r="P862" s="42" t="s">
        <v>5</v>
      </c>
      <c r="Q862" s="42" t="s">
        <v>5</v>
      </c>
      <c r="R862" s="42" t="s">
        <v>5</v>
      </c>
      <c r="S862" s="42" t="s">
        <v>5</v>
      </c>
      <c r="T862" s="42" t="s">
        <v>5</v>
      </c>
      <c r="U862" s="42" t="s">
        <v>5</v>
      </c>
      <c r="V862" s="42" t="s">
        <v>5</v>
      </c>
      <c r="W862" s="42" t="s">
        <v>5</v>
      </c>
      <c r="X862" s="42" t="s">
        <v>5</v>
      </c>
      <c r="Y862" s="42" t="s">
        <v>5</v>
      </c>
      <c r="Z862" s="42" t="s">
        <v>5</v>
      </c>
      <c r="AA862" s="42" t="s">
        <v>5</v>
      </c>
      <c r="AB862" s="42" t="s">
        <v>5</v>
      </c>
      <c r="AC862" s="42" t="s">
        <v>5</v>
      </c>
      <c r="AD862" s="42" t="s">
        <v>5</v>
      </c>
      <c r="AE862" s="42" t="s">
        <v>5</v>
      </c>
      <c r="AF862" s="42" t="s">
        <v>5</v>
      </c>
      <c r="AG862" s="42">
        <v>29</v>
      </c>
      <c r="AH862" s="42" t="s">
        <v>5</v>
      </c>
      <c r="AI862" s="42" t="s">
        <v>5</v>
      </c>
      <c r="AJ862" s="42">
        <v>2</v>
      </c>
      <c r="AK862" s="42">
        <v>16</v>
      </c>
      <c r="AL862" s="42">
        <v>28</v>
      </c>
      <c r="AM862" s="42">
        <v>9</v>
      </c>
      <c r="AN862" s="42">
        <v>36</v>
      </c>
      <c r="AO862" s="42">
        <v>87</v>
      </c>
      <c r="AP862" s="42">
        <v>104</v>
      </c>
      <c r="AQ862" s="42">
        <v>76</v>
      </c>
      <c r="AR862" s="42">
        <v>68</v>
      </c>
      <c r="AS862" s="42">
        <v>88</v>
      </c>
      <c r="AT862" s="42">
        <v>81</v>
      </c>
      <c r="AU862" s="42">
        <v>82</v>
      </c>
      <c r="AV862" s="42">
        <v>97</v>
      </c>
      <c r="AW862" s="42">
        <v>148</v>
      </c>
      <c r="AX862" s="42">
        <v>141</v>
      </c>
      <c r="AY862" s="42">
        <v>184</v>
      </c>
      <c r="AZ862" s="42">
        <v>234</v>
      </c>
      <c r="BA862" s="42" t="s">
        <v>4</v>
      </c>
      <c r="BB862" s="42">
        <v>291</v>
      </c>
      <c r="BC862" s="42">
        <v>376</v>
      </c>
      <c r="BD862" s="42">
        <v>395</v>
      </c>
      <c r="BE862" s="42">
        <v>497</v>
      </c>
      <c r="BF862" s="42">
        <v>570</v>
      </c>
      <c r="BG862" s="42">
        <v>639</v>
      </c>
      <c r="BH862" s="42">
        <v>647</v>
      </c>
      <c r="BI862" s="42">
        <v>793</v>
      </c>
      <c r="BJ862" s="42">
        <v>564</v>
      </c>
      <c r="BK862" s="42">
        <v>907</v>
      </c>
      <c r="BL862" s="42">
        <v>995</v>
      </c>
    </row>
    <row r="863" spans="1:64">
      <c r="A863" s="41" t="s">
        <v>282</v>
      </c>
      <c r="B863" s="41" t="s">
        <v>163</v>
      </c>
      <c r="C863" s="41" t="s">
        <v>6</v>
      </c>
      <c r="D863" s="42" t="s">
        <v>4</v>
      </c>
      <c r="E863" s="42" t="s">
        <v>4</v>
      </c>
      <c r="F863" s="42" t="s">
        <v>4</v>
      </c>
      <c r="G863" s="42" t="s">
        <v>4</v>
      </c>
      <c r="H863" s="42" t="s">
        <v>4</v>
      </c>
      <c r="I863" s="42" t="s">
        <v>4</v>
      </c>
      <c r="J863" s="42" t="s">
        <v>4</v>
      </c>
      <c r="K863" s="42" t="s">
        <v>4</v>
      </c>
      <c r="L863" s="42" t="s">
        <v>4</v>
      </c>
      <c r="M863" s="42" t="s">
        <v>4</v>
      </c>
      <c r="N863" s="42" t="s">
        <v>4</v>
      </c>
      <c r="O863" s="42" t="s">
        <v>4</v>
      </c>
      <c r="P863" s="42" t="s">
        <v>4</v>
      </c>
      <c r="Q863" s="42" t="s">
        <v>4</v>
      </c>
      <c r="R863" s="42" t="s">
        <v>4</v>
      </c>
      <c r="S863" s="42" t="s">
        <v>4</v>
      </c>
      <c r="T863" s="42" t="s">
        <v>4</v>
      </c>
      <c r="U863" s="42" t="s">
        <v>4</v>
      </c>
      <c r="V863" s="42" t="s">
        <v>4</v>
      </c>
      <c r="W863" s="42" t="s">
        <v>4</v>
      </c>
      <c r="X863" s="42" t="s">
        <v>4</v>
      </c>
      <c r="Y863" s="42" t="s">
        <v>4</v>
      </c>
      <c r="Z863" s="42" t="s">
        <v>4</v>
      </c>
      <c r="AA863" s="42" t="s">
        <v>4</v>
      </c>
      <c r="AB863" s="42" t="s">
        <v>4</v>
      </c>
      <c r="AC863" s="42" t="s">
        <v>4</v>
      </c>
      <c r="AD863" s="42" t="s">
        <v>4</v>
      </c>
      <c r="AE863" s="42" t="s">
        <v>4</v>
      </c>
      <c r="AF863" s="42" t="s">
        <v>4</v>
      </c>
      <c r="AG863" s="42" t="s">
        <v>4</v>
      </c>
      <c r="AH863" s="42" t="s">
        <v>4</v>
      </c>
      <c r="AI863" s="42" t="s">
        <v>4</v>
      </c>
      <c r="AJ863" s="42" t="s">
        <v>4</v>
      </c>
      <c r="AK863" s="42" t="s">
        <v>4</v>
      </c>
      <c r="AL863" s="42" t="s">
        <v>4</v>
      </c>
      <c r="AM863" s="42" t="s">
        <v>4</v>
      </c>
      <c r="AN863" s="42" t="s">
        <v>4</v>
      </c>
      <c r="AO863" s="42" t="s">
        <v>4</v>
      </c>
      <c r="AP863" s="42" t="s">
        <v>4</v>
      </c>
      <c r="AQ863" s="42" t="s">
        <v>4</v>
      </c>
      <c r="AR863" s="42" t="s">
        <v>4</v>
      </c>
      <c r="AS863" s="42" t="s">
        <v>4</v>
      </c>
      <c r="AT863" s="42" t="s">
        <v>4</v>
      </c>
      <c r="AU863" s="42" t="s">
        <v>4</v>
      </c>
      <c r="AV863" s="42" t="s">
        <v>4</v>
      </c>
      <c r="AW863" s="42" t="s">
        <v>4</v>
      </c>
      <c r="AX863" s="42" t="s">
        <v>4</v>
      </c>
      <c r="AY863" s="42" t="s">
        <v>4</v>
      </c>
      <c r="AZ863" s="42" t="s">
        <v>4</v>
      </c>
      <c r="BA863" s="42" t="s">
        <v>4</v>
      </c>
      <c r="BB863" s="42" t="s">
        <v>4</v>
      </c>
      <c r="BC863" s="42" t="s">
        <v>4</v>
      </c>
      <c r="BD863" s="42" t="s">
        <v>4</v>
      </c>
      <c r="BE863" s="42" t="s">
        <v>4</v>
      </c>
      <c r="BF863" s="42" t="s">
        <v>4</v>
      </c>
      <c r="BG863" s="42" t="s">
        <v>4</v>
      </c>
      <c r="BH863" s="42" t="s">
        <v>4</v>
      </c>
      <c r="BI863" s="42" t="s">
        <v>4</v>
      </c>
      <c r="BJ863" s="42" t="s">
        <v>4</v>
      </c>
      <c r="BK863" s="42">
        <v>1</v>
      </c>
      <c r="BL863" s="42" t="s">
        <v>5</v>
      </c>
    </row>
    <row r="864" spans="1:64">
      <c r="A864" s="41" t="s">
        <v>282</v>
      </c>
      <c r="B864" s="41" t="s">
        <v>163</v>
      </c>
      <c r="C864" s="41" t="s">
        <v>7</v>
      </c>
      <c r="D864" s="42" t="s">
        <v>4</v>
      </c>
      <c r="E864" s="42" t="s">
        <v>4</v>
      </c>
      <c r="F864" s="42" t="s">
        <v>4</v>
      </c>
      <c r="G864" s="42" t="s">
        <v>4</v>
      </c>
      <c r="H864" s="42" t="s">
        <v>4</v>
      </c>
      <c r="I864" s="42" t="s">
        <v>4</v>
      </c>
      <c r="J864" s="42" t="s">
        <v>4</v>
      </c>
      <c r="K864" s="42" t="s">
        <v>4</v>
      </c>
      <c r="L864" s="42" t="s">
        <v>4</v>
      </c>
      <c r="M864" s="42" t="s">
        <v>4</v>
      </c>
      <c r="N864" s="42" t="s">
        <v>4</v>
      </c>
      <c r="O864" s="42" t="s">
        <v>4</v>
      </c>
      <c r="P864" s="42" t="s">
        <v>4</v>
      </c>
      <c r="Q864" s="42" t="s">
        <v>4</v>
      </c>
      <c r="R864" s="42" t="s">
        <v>4</v>
      </c>
      <c r="S864" s="42" t="s">
        <v>4</v>
      </c>
      <c r="T864" s="42" t="s">
        <v>4</v>
      </c>
      <c r="U864" s="42" t="s">
        <v>4</v>
      </c>
      <c r="V864" s="42" t="s">
        <v>4</v>
      </c>
      <c r="W864" s="42" t="s">
        <v>4</v>
      </c>
      <c r="X864" s="42" t="s">
        <v>4</v>
      </c>
      <c r="Y864" s="42" t="s">
        <v>4</v>
      </c>
      <c r="Z864" s="42" t="s">
        <v>4</v>
      </c>
      <c r="AA864" s="42" t="s">
        <v>4</v>
      </c>
      <c r="AB864" s="42" t="s">
        <v>4</v>
      </c>
      <c r="AC864" s="42" t="s">
        <v>4</v>
      </c>
      <c r="AD864" s="42" t="s">
        <v>4</v>
      </c>
      <c r="AE864" s="42" t="s">
        <v>4</v>
      </c>
      <c r="AF864" s="42" t="s">
        <v>4</v>
      </c>
      <c r="AG864" s="42" t="s">
        <v>4</v>
      </c>
      <c r="AH864" s="42" t="s">
        <v>4</v>
      </c>
      <c r="AI864" s="42" t="s">
        <v>4</v>
      </c>
      <c r="AJ864" s="42" t="s">
        <v>4</v>
      </c>
      <c r="AK864" s="42" t="s">
        <v>4</v>
      </c>
      <c r="AL864" s="42" t="s">
        <v>4</v>
      </c>
      <c r="AM864" s="42" t="s">
        <v>4</v>
      </c>
      <c r="AN864" s="42" t="s">
        <v>4</v>
      </c>
      <c r="AO864" s="42" t="s">
        <v>4</v>
      </c>
      <c r="AP864" s="42" t="s">
        <v>4</v>
      </c>
      <c r="AQ864" s="42" t="s">
        <v>4</v>
      </c>
      <c r="AR864" s="42" t="s">
        <v>4</v>
      </c>
      <c r="AS864" s="42" t="s">
        <v>4</v>
      </c>
      <c r="AT864" s="42" t="s">
        <v>4</v>
      </c>
      <c r="AU864" s="42" t="s">
        <v>4</v>
      </c>
      <c r="AV864" s="42" t="s">
        <v>4</v>
      </c>
      <c r="AW864" s="42" t="s">
        <v>4</v>
      </c>
      <c r="AX864" s="42" t="s">
        <v>4</v>
      </c>
      <c r="AY864" s="42" t="s">
        <v>4</v>
      </c>
      <c r="AZ864" s="42" t="s">
        <v>4</v>
      </c>
      <c r="BA864" s="42" t="s">
        <v>4</v>
      </c>
      <c r="BB864" s="42" t="s">
        <v>4</v>
      </c>
      <c r="BC864" s="42" t="s">
        <v>4</v>
      </c>
      <c r="BD864" s="42" t="s">
        <v>4</v>
      </c>
      <c r="BE864" s="42" t="s">
        <v>4</v>
      </c>
      <c r="BF864" s="42" t="s">
        <v>4</v>
      </c>
      <c r="BG864" s="42" t="s">
        <v>4</v>
      </c>
      <c r="BH864" s="42" t="s">
        <v>4</v>
      </c>
      <c r="BI864" s="42" t="s">
        <v>4</v>
      </c>
      <c r="BJ864" s="42" t="s">
        <v>4</v>
      </c>
      <c r="BK864" s="42">
        <v>2</v>
      </c>
      <c r="BL864" s="42">
        <v>1</v>
      </c>
    </row>
    <row r="865" spans="1:64">
      <c r="B865" s="2" t="s">
        <v>163</v>
      </c>
      <c r="D865" s="2">
        <f>SUM(D859:D864)</f>
        <v>0</v>
      </c>
      <c r="E865" s="2">
        <f t="shared" ref="E865:BL865" si="62">SUM(E859:E864)</f>
        <v>0</v>
      </c>
      <c r="F865" s="2">
        <f t="shared" si="62"/>
        <v>0</v>
      </c>
      <c r="G865" s="2">
        <f t="shared" si="62"/>
        <v>0</v>
      </c>
      <c r="H865" s="2">
        <f t="shared" si="62"/>
        <v>0</v>
      </c>
      <c r="I865" s="2">
        <f t="shared" si="62"/>
        <v>0</v>
      </c>
      <c r="J865" s="2">
        <f t="shared" si="62"/>
        <v>0</v>
      </c>
      <c r="K865" s="2">
        <f t="shared" si="62"/>
        <v>0</v>
      </c>
      <c r="L865" s="2">
        <f t="shared" si="62"/>
        <v>0</v>
      </c>
      <c r="M865" s="2">
        <f t="shared" si="62"/>
        <v>0</v>
      </c>
      <c r="N865" s="2">
        <f t="shared" si="62"/>
        <v>0</v>
      </c>
      <c r="O865" s="2">
        <f t="shared" si="62"/>
        <v>0</v>
      </c>
      <c r="P865" s="2">
        <f t="shared" si="62"/>
        <v>0</v>
      </c>
      <c r="Q865" s="2">
        <f t="shared" si="62"/>
        <v>0</v>
      </c>
      <c r="R865" s="2">
        <f t="shared" si="62"/>
        <v>0</v>
      </c>
      <c r="S865" s="2">
        <f t="shared" si="62"/>
        <v>0</v>
      </c>
      <c r="T865" s="2">
        <f t="shared" si="62"/>
        <v>0</v>
      </c>
      <c r="U865" s="2">
        <f t="shared" si="62"/>
        <v>0</v>
      </c>
      <c r="V865" s="2">
        <f t="shared" si="62"/>
        <v>0</v>
      </c>
      <c r="W865" s="2">
        <f t="shared" si="62"/>
        <v>0</v>
      </c>
      <c r="X865" s="2">
        <f t="shared" si="62"/>
        <v>0</v>
      </c>
      <c r="Y865" s="2">
        <f t="shared" si="62"/>
        <v>0</v>
      </c>
      <c r="Z865" s="2">
        <f t="shared" si="62"/>
        <v>0</v>
      </c>
      <c r="AA865" s="2">
        <f t="shared" si="62"/>
        <v>0</v>
      </c>
      <c r="AB865" s="2">
        <f t="shared" si="62"/>
        <v>0</v>
      </c>
      <c r="AC865" s="2">
        <f t="shared" si="62"/>
        <v>0</v>
      </c>
      <c r="AD865" s="2">
        <f t="shared" si="62"/>
        <v>0</v>
      </c>
      <c r="AE865" s="2">
        <f t="shared" si="62"/>
        <v>0</v>
      </c>
      <c r="AF865" s="2">
        <f t="shared" si="62"/>
        <v>0</v>
      </c>
      <c r="AG865" s="2">
        <f t="shared" si="62"/>
        <v>59</v>
      </c>
      <c r="AH865" s="2">
        <f t="shared" si="62"/>
        <v>0</v>
      </c>
      <c r="AI865" s="2">
        <f t="shared" si="62"/>
        <v>0</v>
      </c>
      <c r="AJ865" s="2">
        <f t="shared" si="62"/>
        <v>224</v>
      </c>
      <c r="AK865" s="2">
        <f t="shared" si="62"/>
        <v>234</v>
      </c>
      <c r="AL865" s="2">
        <f t="shared" si="62"/>
        <v>94</v>
      </c>
      <c r="AM865" s="2">
        <f t="shared" si="62"/>
        <v>152</v>
      </c>
      <c r="AN865" s="2">
        <f t="shared" si="62"/>
        <v>203</v>
      </c>
      <c r="AO865" s="2">
        <f t="shared" si="62"/>
        <v>206</v>
      </c>
      <c r="AP865" s="2">
        <f t="shared" si="62"/>
        <v>168</v>
      </c>
      <c r="AQ865" s="2">
        <f t="shared" si="62"/>
        <v>193</v>
      </c>
      <c r="AR865" s="2">
        <f t="shared" si="62"/>
        <v>194</v>
      </c>
      <c r="AS865" s="2">
        <f t="shared" si="62"/>
        <v>181</v>
      </c>
      <c r="AT865" s="2">
        <f t="shared" si="62"/>
        <v>171</v>
      </c>
      <c r="AU865" s="2">
        <f t="shared" si="62"/>
        <v>184</v>
      </c>
      <c r="AV865" s="2">
        <f t="shared" si="62"/>
        <v>235</v>
      </c>
      <c r="AW865" s="2">
        <f t="shared" si="62"/>
        <v>293</v>
      </c>
      <c r="AX865" s="2">
        <f t="shared" si="62"/>
        <v>369</v>
      </c>
      <c r="AY865" s="2">
        <f t="shared" si="62"/>
        <v>371</v>
      </c>
      <c r="AZ865" s="2">
        <f t="shared" si="62"/>
        <v>430</v>
      </c>
      <c r="BA865" s="2">
        <f t="shared" si="62"/>
        <v>0</v>
      </c>
      <c r="BB865" s="2">
        <f t="shared" si="62"/>
        <v>609</v>
      </c>
      <c r="BC865" s="2">
        <f t="shared" si="62"/>
        <v>742</v>
      </c>
      <c r="BD865" s="2">
        <f t="shared" si="62"/>
        <v>946</v>
      </c>
      <c r="BE865" s="2">
        <f t="shared" si="62"/>
        <v>1056</v>
      </c>
      <c r="BF865" s="2">
        <f t="shared" si="62"/>
        <v>1229</v>
      </c>
      <c r="BG865" s="2">
        <f t="shared" si="62"/>
        <v>1368</v>
      </c>
      <c r="BH865" s="2">
        <f t="shared" si="62"/>
        <v>1321</v>
      </c>
      <c r="BI865" s="2">
        <f t="shared" si="62"/>
        <v>1616</v>
      </c>
      <c r="BJ865" s="2">
        <f t="shared" si="62"/>
        <v>1144</v>
      </c>
      <c r="BK865" s="2">
        <f t="shared" si="62"/>
        <v>1907</v>
      </c>
      <c r="BL865" s="2">
        <f t="shared" si="62"/>
        <v>2036</v>
      </c>
    </row>
    <row r="866" spans="1:64">
      <c r="B866" s="7" t="s">
        <v>120</v>
      </c>
      <c r="C866" s="7" t="s">
        <v>6</v>
      </c>
      <c r="D866" s="7" t="s">
        <v>4</v>
      </c>
      <c r="E866" s="7" t="s">
        <v>4</v>
      </c>
      <c r="F866" s="7" t="s">
        <v>4</v>
      </c>
      <c r="G866" s="7" t="s">
        <v>4</v>
      </c>
      <c r="H866" s="7" t="s">
        <v>4</v>
      </c>
      <c r="I866" s="7" t="s">
        <v>4</v>
      </c>
      <c r="J866" s="7" t="s">
        <v>4</v>
      </c>
      <c r="K866" s="7" t="s">
        <v>4</v>
      </c>
      <c r="L866" s="7" t="s">
        <v>4</v>
      </c>
      <c r="M866" s="7" t="s">
        <v>4</v>
      </c>
      <c r="N866" s="7" t="s">
        <v>4</v>
      </c>
      <c r="O866" s="7" t="s">
        <v>4</v>
      </c>
      <c r="P866" s="7" t="s">
        <v>4</v>
      </c>
      <c r="Q866" s="7" t="s">
        <v>4</v>
      </c>
      <c r="R866" s="7" t="s">
        <v>4</v>
      </c>
      <c r="S866" s="7" t="s">
        <v>4</v>
      </c>
      <c r="T866" s="7" t="s">
        <v>4</v>
      </c>
      <c r="U866" s="7" t="s">
        <v>4</v>
      </c>
      <c r="V866" s="7" t="s">
        <v>4</v>
      </c>
      <c r="W866" s="7" t="s">
        <v>4</v>
      </c>
      <c r="X866" s="7" t="s">
        <v>4</v>
      </c>
      <c r="Y866" s="7" t="s">
        <v>4</v>
      </c>
      <c r="Z866" s="7" t="s">
        <v>4</v>
      </c>
      <c r="AA866" s="7" t="s">
        <v>4</v>
      </c>
      <c r="AB866" s="7" t="s">
        <v>4</v>
      </c>
      <c r="AC866" s="7" t="s">
        <v>4</v>
      </c>
      <c r="AD866" s="7" t="s">
        <v>4</v>
      </c>
      <c r="AE866" s="7" t="s">
        <v>4</v>
      </c>
      <c r="AF866" s="7" t="s">
        <v>4</v>
      </c>
      <c r="AG866" s="7" t="s">
        <v>4</v>
      </c>
      <c r="AH866" s="7" t="s">
        <v>4</v>
      </c>
      <c r="AI866" s="7" t="s">
        <v>4</v>
      </c>
      <c r="AJ866" s="7" t="s">
        <v>4</v>
      </c>
      <c r="AK866" s="7" t="s">
        <v>4</v>
      </c>
      <c r="AL866" s="7" t="s">
        <v>4</v>
      </c>
      <c r="AM866" s="7" t="s">
        <v>4</v>
      </c>
      <c r="AN866" s="7" t="s">
        <v>4</v>
      </c>
      <c r="AO866" s="7" t="s">
        <v>4</v>
      </c>
      <c r="AP866" s="7" t="s">
        <v>4</v>
      </c>
      <c r="AQ866" s="7">
        <v>3</v>
      </c>
      <c r="AR866" s="7">
        <v>34</v>
      </c>
      <c r="AS866" s="7">
        <v>52</v>
      </c>
      <c r="AT866" s="7">
        <v>189</v>
      </c>
      <c r="AU866" s="7">
        <v>166</v>
      </c>
      <c r="AV866" s="7">
        <v>586</v>
      </c>
      <c r="AW866" s="7">
        <v>1221</v>
      </c>
      <c r="AX866" s="7">
        <v>357</v>
      </c>
      <c r="AY866" s="7">
        <v>652</v>
      </c>
      <c r="AZ866" s="7">
        <v>534</v>
      </c>
      <c r="BA866" s="7">
        <v>156</v>
      </c>
      <c r="BB866" s="7">
        <v>130</v>
      </c>
      <c r="BC866" s="7">
        <v>145</v>
      </c>
      <c r="BD866" s="7">
        <v>131</v>
      </c>
      <c r="BE866" s="7">
        <v>181</v>
      </c>
      <c r="BF866" s="7">
        <v>104</v>
      </c>
      <c r="BG866" s="7">
        <v>95</v>
      </c>
      <c r="BH866" s="7">
        <v>83</v>
      </c>
      <c r="BI866" s="7">
        <v>45</v>
      </c>
      <c r="BJ866" s="7">
        <v>16</v>
      </c>
      <c r="BK866" s="7">
        <v>7</v>
      </c>
      <c r="BL866" s="7">
        <v>5</v>
      </c>
    </row>
    <row r="867" spans="1:64">
      <c r="B867" s="7" t="s">
        <v>120</v>
      </c>
      <c r="C867" s="7" t="s">
        <v>7</v>
      </c>
      <c r="D867" s="7" t="s">
        <v>4</v>
      </c>
      <c r="E867" s="7" t="s">
        <v>4</v>
      </c>
      <c r="F867" s="7" t="s">
        <v>4</v>
      </c>
      <c r="G867" s="7" t="s">
        <v>4</v>
      </c>
      <c r="H867" s="7" t="s">
        <v>4</v>
      </c>
      <c r="I867" s="7" t="s">
        <v>4</v>
      </c>
      <c r="J867" s="7" t="s">
        <v>4</v>
      </c>
      <c r="K867" s="7" t="s">
        <v>4</v>
      </c>
      <c r="L867" s="7" t="s">
        <v>4</v>
      </c>
      <c r="M867" s="7" t="s">
        <v>4</v>
      </c>
      <c r="N867" s="7" t="s">
        <v>4</v>
      </c>
      <c r="O867" s="7" t="s">
        <v>4</v>
      </c>
      <c r="P867" s="7" t="s">
        <v>4</v>
      </c>
      <c r="Q867" s="7" t="s">
        <v>4</v>
      </c>
      <c r="R867" s="7" t="s">
        <v>4</v>
      </c>
      <c r="S867" s="7" t="s">
        <v>4</v>
      </c>
      <c r="T867" s="7" t="s">
        <v>4</v>
      </c>
      <c r="U867" s="7" t="s">
        <v>4</v>
      </c>
      <c r="V867" s="7" t="s">
        <v>4</v>
      </c>
      <c r="W867" s="7" t="s">
        <v>4</v>
      </c>
      <c r="X867" s="7" t="s">
        <v>4</v>
      </c>
      <c r="Y867" s="7" t="s">
        <v>4</v>
      </c>
      <c r="Z867" s="7" t="s">
        <v>4</v>
      </c>
      <c r="AA867" s="7" t="s">
        <v>4</v>
      </c>
      <c r="AB867" s="7" t="s">
        <v>4</v>
      </c>
      <c r="AC867" s="7" t="s">
        <v>4</v>
      </c>
      <c r="AD867" s="7" t="s">
        <v>4</v>
      </c>
      <c r="AE867" s="7" t="s">
        <v>4</v>
      </c>
      <c r="AF867" s="7" t="s">
        <v>4</v>
      </c>
      <c r="AG867" s="7" t="s">
        <v>4</v>
      </c>
      <c r="AH867" s="7" t="s">
        <v>4</v>
      </c>
      <c r="AI867" s="7" t="s">
        <v>4</v>
      </c>
      <c r="AJ867" s="7" t="s">
        <v>4</v>
      </c>
      <c r="AK867" s="7" t="s">
        <v>4</v>
      </c>
      <c r="AL867" s="7" t="s">
        <v>4</v>
      </c>
      <c r="AM867" s="7" t="s">
        <v>4</v>
      </c>
      <c r="AN867" s="7" t="s">
        <v>4</v>
      </c>
      <c r="AO867" s="7" t="s">
        <v>4</v>
      </c>
      <c r="AP867" s="7" t="s">
        <v>4</v>
      </c>
      <c r="AQ867" s="7">
        <v>97</v>
      </c>
      <c r="AR867" s="7">
        <v>185</v>
      </c>
      <c r="AS867" s="7">
        <v>391</v>
      </c>
      <c r="AT867" s="7">
        <v>404</v>
      </c>
      <c r="AU867" s="7">
        <v>248</v>
      </c>
      <c r="AV867" s="7">
        <v>521</v>
      </c>
      <c r="AW867" s="7">
        <v>741</v>
      </c>
      <c r="AX867" s="7">
        <v>619</v>
      </c>
      <c r="AY867" s="7">
        <v>792</v>
      </c>
      <c r="AZ867" s="7">
        <v>887</v>
      </c>
      <c r="BA867" s="7">
        <v>613</v>
      </c>
      <c r="BB867" s="7">
        <v>325</v>
      </c>
      <c r="BC867" s="7">
        <v>347</v>
      </c>
      <c r="BD867" s="7">
        <v>418</v>
      </c>
      <c r="BE867" s="7">
        <v>318</v>
      </c>
      <c r="BF867" s="7">
        <v>263</v>
      </c>
      <c r="BG867" s="7">
        <v>187</v>
      </c>
      <c r="BH867" s="7">
        <v>529</v>
      </c>
      <c r="BI867" s="7">
        <v>535</v>
      </c>
      <c r="BJ867" s="7">
        <v>295</v>
      </c>
      <c r="BK867" s="7">
        <v>202</v>
      </c>
      <c r="BL867" s="7">
        <v>208</v>
      </c>
    </row>
    <row r="868" spans="1:64">
      <c r="B868" s="7" t="s">
        <v>120</v>
      </c>
      <c r="C868" s="7" t="s">
        <v>6</v>
      </c>
      <c r="D868" s="7" t="s">
        <v>5</v>
      </c>
      <c r="E868" s="7" t="s">
        <v>5</v>
      </c>
      <c r="F868" s="7" t="s">
        <v>5</v>
      </c>
      <c r="G868" s="7" t="s">
        <v>5</v>
      </c>
      <c r="H868" s="7" t="s">
        <v>5</v>
      </c>
      <c r="I868" s="7" t="s">
        <v>5</v>
      </c>
      <c r="J868" s="7" t="s">
        <v>5</v>
      </c>
      <c r="K868" s="7" t="s">
        <v>5</v>
      </c>
      <c r="L868" s="7" t="s">
        <v>5</v>
      </c>
      <c r="M868" s="7" t="s">
        <v>5</v>
      </c>
      <c r="N868" s="7" t="s">
        <v>5</v>
      </c>
      <c r="O868" s="7" t="s">
        <v>5</v>
      </c>
      <c r="P868" s="7" t="s">
        <v>5</v>
      </c>
      <c r="Q868" s="7" t="s">
        <v>5</v>
      </c>
      <c r="R868" s="7" t="s">
        <v>5</v>
      </c>
      <c r="S868" s="7" t="s">
        <v>5</v>
      </c>
      <c r="T868" s="7" t="s">
        <v>5</v>
      </c>
      <c r="U868" s="7" t="s">
        <v>5</v>
      </c>
      <c r="V868" s="7" t="s">
        <v>5</v>
      </c>
      <c r="W868" s="7" t="s">
        <v>5</v>
      </c>
      <c r="X868" s="7" t="s">
        <v>5</v>
      </c>
      <c r="Y868" s="7" t="s">
        <v>5</v>
      </c>
      <c r="Z868" s="7" t="s">
        <v>5</v>
      </c>
      <c r="AA868" s="7" t="s">
        <v>5</v>
      </c>
      <c r="AB868" s="7" t="s">
        <v>5</v>
      </c>
      <c r="AC868" s="7" t="s">
        <v>5</v>
      </c>
      <c r="AD868" s="7" t="s">
        <v>5</v>
      </c>
      <c r="AE868" s="7" t="s">
        <v>5</v>
      </c>
      <c r="AF868" s="7" t="s">
        <v>5</v>
      </c>
      <c r="AG868" s="7" t="s">
        <v>5</v>
      </c>
      <c r="AH868" s="7" t="s">
        <v>5</v>
      </c>
      <c r="AI868" s="7" t="s">
        <v>5</v>
      </c>
      <c r="AJ868" s="7" t="s">
        <v>5</v>
      </c>
      <c r="AK868" s="7">
        <v>183</v>
      </c>
      <c r="AL868" s="7">
        <v>429</v>
      </c>
      <c r="AM868" s="7">
        <v>349</v>
      </c>
      <c r="AN868" s="7">
        <v>109</v>
      </c>
      <c r="AO868" s="7">
        <v>33</v>
      </c>
      <c r="AP868" s="7">
        <v>6</v>
      </c>
      <c r="AQ868" s="7" t="s">
        <v>4</v>
      </c>
      <c r="AR868" s="7" t="s">
        <v>4</v>
      </c>
      <c r="AS868" s="7" t="s">
        <v>4</v>
      </c>
      <c r="AT868" s="7" t="s">
        <v>4</v>
      </c>
      <c r="AU868" s="7" t="s">
        <v>4</v>
      </c>
      <c r="AV868" s="7" t="s">
        <v>4</v>
      </c>
      <c r="AW868" s="7" t="s">
        <v>4</v>
      </c>
      <c r="AX868" s="7" t="s">
        <v>4</v>
      </c>
      <c r="AY868" s="7" t="s">
        <v>4</v>
      </c>
      <c r="AZ868" s="7" t="s">
        <v>4</v>
      </c>
      <c r="BA868" s="7" t="s">
        <v>4</v>
      </c>
      <c r="BB868" s="7" t="s">
        <v>4</v>
      </c>
      <c r="BC868" s="7" t="s">
        <v>4</v>
      </c>
      <c r="BD868" s="7" t="s">
        <v>4</v>
      </c>
      <c r="BE868" s="7" t="s">
        <v>4</v>
      </c>
      <c r="BF868" s="7" t="s">
        <v>4</v>
      </c>
      <c r="BG868" s="7" t="s">
        <v>4</v>
      </c>
      <c r="BH868" s="7" t="s">
        <v>4</v>
      </c>
      <c r="BI868" s="7" t="s">
        <v>4</v>
      </c>
      <c r="BJ868" s="7" t="s">
        <v>4</v>
      </c>
      <c r="BK868" s="7" t="s">
        <v>4</v>
      </c>
      <c r="BL868" s="7" t="s">
        <v>4</v>
      </c>
    </row>
    <row r="869" spans="1:64">
      <c r="B869" s="7" t="s">
        <v>120</v>
      </c>
      <c r="C869" s="7" t="s">
        <v>7</v>
      </c>
      <c r="D869" s="7" t="s">
        <v>5</v>
      </c>
      <c r="E869" s="7" t="s">
        <v>5</v>
      </c>
      <c r="F869" s="7" t="s">
        <v>5</v>
      </c>
      <c r="G869" s="7" t="s">
        <v>5</v>
      </c>
      <c r="H869" s="7" t="s">
        <v>5</v>
      </c>
      <c r="I869" s="7" t="s">
        <v>5</v>
      </c>
      <c r="J869" s="7" t="s">
        <v>5</v>
      </c>
      <c r="K869" s="7" t="s">
        <v>5</v>
      </c>
      <c r="L869" s="7" t="s">
        <v>5</v>
      </c>
      <c r="M869" s="7" t="s">
        <v>5</v>
      </c>
      <c r="N869" s="7" t="s">
        <v>5</v>
      </c>
      <c r="O869" s="7" t="s">
        <v>5</v>
      </c>
      <c r="P869" s="7" t="s">
        <v>5</v>
      </c>
      <c r="Q869" s="7" t="s">
        <v>5</v>
      </c>
      <c r="R869" s="7" t="s">
        <v>5</v>
      </c>
      <c r="S869" s="7" t="s">
        <v>5</v>
      </c>
      <c r="T869" s="7" t="s">
        <v>5</v>
      </c>
      <c r="U869" s="7" t="s">
        <v>5</v>
      </c>
      <c r="V869" s="7" t="s">
        <v>5</v>
      </c>
      <c r="W869" s="7" t="s">
        <v>5</v>
      </c>
      <c r="X869" s="7" t="s">
        <v>5</v>
      </c>
      <c r="Y869" s="7" t="s">
        <v>5</v>
      </c>
      <c r="Z869" s="7" t="s">
        <v>5</v>
      </c>
      <c r="AA869" s="7" t="s">
        <v>5</v>
      </c>
      <c r="AB869" s="7" t="s">
        <v>5</v>
      </c>
      <c r="AC869" s="7" t="s">
        <v>5</v>
      </c>
      <c r="AD869" s="7">
        <v>750</v>
      </c>
      <c r="AE869" s="7" t="s">
        <v>5</v>
      </c>
      <c r="AF869" s="7" t="s">
        <v>5</v>
      </c>
      <c r="AG869" s="7" t="s">
        <v>5</v>
      </c>
      <c r="AH869" s="7" t="s">
        <v>5</v>
      </c>
      <c r="AI869" s="7" t="s">
        <v>5</v>
      </c>
      <c r="AJ869" s="7" t="s">
        <v>5</v>
      </c>
      <c r="AK869" s="7">
        <v>188</v>
      </c>
      <c r="AL869" s="7">
        <v>404</v>
      </c>
      <c r="AM869" s="7">
        <v>364</v>
      </c>
      <c r="AN869" s="7">
        <v>214</v>
      </c>
      <c r="AO869" s="7">
        <v>193</v>
      </c>
      <c r="AP869" s="7">
        <v>151</v>
      </c>
      <c r="AQ869" s="7" t="s">
        <v>4</v>
      </c>
      <c r="AR869" s="7" t="s">
        <v>4</v>
      </c>
      <c r="AS869" s="7" t="s">
        <v>4</v>
      </c>
      <c r="AT869" s="7" t="s">
        <v>4</v>
      </c>
      <c r="AU869" s="7" t="s">
        <v>4</v>
      </c>
      <c r="AV869" s="7" t="s">
        <v>4</v>
      </c>
      <c r="AW869" s="7" t="s">
        <v>4</v>
      </c>
      <c r="AX869" s="7" t="s">
        <v>4</v>
      </c>
      <c r="AY869" s="7" t="s">
        <v>4</v>
      </c>
      <c r="AZ869" s="7" t="s">
        <v>4</v>
      </c>
      <c r="BA869" s="7" t="s">
        <v>4</v>
      </c>
      <c r="BB869" s="7" t="s">
        <v>4</v>
      </c>
      <c r="BC869" s="7" t="s">
        <v>4</v>
      </c>
      <c r="BD869" s="7" t="s">
        <v>4</v>
      </c>
      <c r="BE869" s="7" t="s">
        <v>4</v>
      </c>
      <c r="BF869" s="7" t="s">
        <v>4</v>
      </c>
      <c r="BG869" s="7" t="s">
        <v>4</v>
      </c>
      <c r="BH869" s="7" t="s">
        <v>4</v>
      </c>
      <c r="BI869" s="7" t="s">
        <v>4</v>
      </c>
      <c r="BJ869" s="7" t="s">
        <v>4</v>
      </c>
      <c r="BK869" s="7" t="s">
        <v>4</v>
      </c>
      <c r="BL869" s="7" t="s">
        <v>4</v>
      </c>
    </row>
    <row r="870" spans="1:64">
      <c r="A870" s="41" t="s">
        <v>268</v>
      </c>
      <c r="B870" s="41" t="s">
        <v>120</v>
      </c>
      <c r="C870" s="41" t="s">
        <v>7</v>
      </c>
      <c r="D870" s="42" t="s">
        <v>4</v>
      </c>
      <c r="E870" s="42" t="s">
        <v>4</v>
      </c>
      <c r="F870" s="42" t="s">
        <v>4</v>
      </c>
      <c r="G870" s="42" t="s">
        <v>4</v>
      </c>
      <c r="H870" s="42" t="s">
        <v>4</v>
      </c>
      <c r="I870" s="42" t="s">
        <v>4</v>
      </c>
      <c r="J870" s="42" t="s">
        <v>4</v>
      </c>
      <c r="K870" s="42" t="s">
        <v>4</v>
      </c>
      <c r="L870" s="42" t="s">
        <v>4</v>
      </c>
      <c r="M870" s="42" t="s">
        <v>4</v>
      </c>
      <c r="N870" s="42" t="s">
        <v>4</v>
      </c>
      <c r="O870" s="42" t="s">
        <v>4</v>
      </c>
      <c r="P870" s="42" t="s">
        <v>4</v>
      </c>
      <c r="Q870" s="42" t="s">
        <v>4</v>
      </c>
      <c r="R870" s="42" t="s">
        <v>4</v>
      </c>
      <c r="S870" s="42" t="s">
        <v>4</v>
      </c>
      <c r="T870" s="42" t="s">
        <v>4</v>
      </c>
      <c r="U870" s="42" t="s">
        <v>4</v>
      </c>
      <c r="V870" s="42" t="s">
        <v>4</v>
      </c>
      <c r="W870" s="42" t="s">
        <v>4</v>
      </c>
      <c r="X870" s="42" t="s">
        <v>4</v>
      </c>
      <c r="Y870" s="42" t="s">
        <v>4</v>
      </c>
      <c r="Z870" s="42" t="s">
        <v>4</v>
      </c>
      <c r="AA870" s="42" t="s">
        <v>4</v>
      </c>
      <c r="AB870" s="42" t="s">
        <v>4</v>
      </c>
      <c r="AC870" s="42">
        <v>700</v>
      </c>
      <c r="AD870" s="42" t="s">
        <v>5</v>
      </c>
      <c r="AE870" s="42">
        <v>964</v>
      </c>
      <c r="AF870" s="42">
        <v>803</v>
      </c>
      <c r="AG870" s="42">
        <v>1130</v>
      </c>
      <c r="AH870" s="42">
        <v>1240</v>
      </c>
      <c r="AI870" s="42">
        <v>1300</v>
      </c>
      <c r="AJ870" s="42">
        <v>800</v>
      </c>
      <c r="AK870" s="42">
        <v>428</v>
      </c>
      <c r="AL870" s="42">
        <v>452</v>
      </c>
      <c r="AM870" s="42">
        <v>389</v>
      </c>
      <c r="AN870" s="42">
        <v>287</v>
      </c>
      <c r="AO870" s="42">
        <v>146</v>
      </c>
      <c r="AP870" s="42">
        <v>306</v>
      </c>
      <c r="AQ870" s="42">
        <v>475</v>
      </c>
      <c r="AR870" s="42">
        <v>375</v>
      </c>
      <c r="AS870" s="42">
        <v>348</v>
      </c>
      <c r="AT870" s="42">
        <v>348</v>
      </c>
      <c r="AU870" s="42">
        <v>509</v>
      </c>
      <c r="AV870" s="42" t="s">
        <v>4</v>
      </c>
      <c r="AW870" s="42">
        <v>369</v>
      </c>
      <c r="AX870" s="42" t="s">
        <v>4</v>
      </c>
      <c r="AY870" s="42">
        <v>283</v>
      </c>
      <c r="AZ870" s="42">
        <v>299</v>
      </c>
      <c r="BA870" s="42">
        <v>378</v>
      </c>
      <c r="BB870" s="42">
        <v>350</v>
      </c>
      <c r="BC870" s="42">
        <v>192</v>
      </c>
      <c r="BD870" s="42">
        <v>136</v>
      </c>
      <c r="BE870" s="42">
        <v>146</v>
      </c>
      <c r="BF870" s="42">
        <v>100</v>
      </c>
      <c r="BG870" s="42">
        <v>78</v>
      </c>
      <c r="BH870" s="42">
        <v>65</v>
      </c>
      <c r="BI870" s="42">
        <v>59</v>
      </c>
      <c r="BJ870" s="42">
        <v>87</v>
      </c>
      <c r="BK870" s="42">
        <v>80</v>
      </c>
      <c r="BL870" s="42">
        <v>73</v>
      </c>
    </row>
    <row r="871" spans="1:64">
      <c r="A871" s="41" t="s">
        <v>269</v>
      </c>
      <c r="B871" s="41" t="s">
        <v>120</v>
      </c>
      <c r="C871" s="41" t="s">
        <v>7</v>
      </c>
      <c r="D871" s="42" t="s">
        <v>4</v>
      </c>
      <c r="E871" s="42" t="s">
        <v>4</v>
      </c>
      <c r="F871" s="42" t="s">
        <v>4</v>
      </c>
      <c r="G871" s="42" t="s">
        <v>4</v>
      </c>
      <c r="H871" s="42" t="s">
        <v>4</v>
      </c>
      <c r="I871" s="42" t="s">
        <v>4</v>
      </c>
      <c r="J871" s="42" t="s">
        <v>4</v>
      </c>
      <c r="K871" s="42" t="s">
        <v>4</v>
      </c>
      <c r="L871" s="42" t="s">
        <v>4</v>
      </c>
      <c r="M871" s="42" t="s">
        <v>4</v>
      </c>
      <c r="N871" s="42" t="s">
        <v>4</v>
      </c>
      <c r="O871" s="42" t="s">
        <v>4</v>
      </c>
      <c r="P871" s="42" t="s">
        <v>4</v>
      </c>
      <c r="Q871" s="42" t="s">
        <v>4</v>
      </c>
      <c r="R871" s="42" t="s">
        <v>4</v>
      </c>
      <c r="S871" s="42" t="s">
        <v>4</v>
      </c>
      <c r="T871" s="42" t="s">
        <v>4</v>
      </c>
      <c r="U871" s="42" t="s">
        <v>4</v>
      </c>
      <c r="V871" s="42" t="s">
        <v>4</v>
      </c>
      <c r="W871" s="42" t="s">
        <v>4</v>
      </c>
      <c r="X871" s="42" t="s">
        <v>4</v>
      </c>
      <c r="Y871" s="42" t="s">
        <v>4</v>
      </c>
      <c r="Z871" s="42" t="s">
        <v>4</v>
      </c>
      <c r="AA871" s="42" t="s">
        <v>4</v>
      </c>
      <c r="AB871" s="42" t="s">
        <v>4</v>
      </c>
      <c r="AC871" s="42" t="s">
        <v>4</v>
      </c>
      <c r="AD871" s="42" t="s">
        <v>4</v>
      </c>
      <c r="AE871" s="42" t="s">
        <v>4</v>
      </c>
      <c r="AF871" s="42" t="s">
        <v>4</v>
      </c>
      <c r="AG871" s="42" t="s">
        <v>4</v>
      </c>
      <c r="AH871" s="42" t="s">
        <v>4</v>
      </c>
      <c r="AI871" s="42" t="s">
        <v>4</v>
      </c>
      <c r="AJ871" s="42" t="s">
        <v>4</v>
      </c>
      <c r="AK871" s="42" t="s">
        <v>5</v>
      </c>
      <c r="AL871" s="42">
        <v>150</v>
      </c>
      <c r="AM871" s="42">
        <v>158</v>
      </c>
      <c r="AN871" s="42">
        <v>141</v>
      </c>
      <c r="AO871" s="42">
        <v>132</v>
      </c>
      <c r="AP871" s="42">
        <v>174</v>
      </c>
      <c r="AQ871" s="42">
        <v>168</v>
      </c>
      <c r="AR871" s="42">
        <v>216</v>
      </c>
      <c r="AS871" s="42">
        <v>114</v>
      </c>
      <c r="AT871" s="42">
        <v>137</v>
      </c>
      <c r="AU871" s="42">
        <v>170</v>
      </c>
      <c r="AV871" s="42" t="s">
        <v>4</v>
      </c>
      <c r="AW871" s="42">
        <v>204</v>
      </c>
      <c r="AX871" s="42" t="s">
        <v>4</v>
      </c>
      <c r="AY871" s="42">
        <v>162</v>
      </c>
      <c r="AZ871" s="42">
        <v>161</v>
      </c>
      <c r="BA871" s="42">
        <v>175</v>
      </c>
      <c r="BB871" s="42">
        <v>172</v>
      </c>
      <c r="BC871" s="42">
        <v>236</v>
      </c>
      <c r="BD871" s="42">
        <v>270</v>
      </c>
      <c r="BE871" s="42">
        <v>233</v>
      </c>
      <c r="BF871" s="42">
        <v>224</v>
      </c>
      <c r="BG871" s="42">
        <v>163</v>
      </c>
      <c r="BH871" s="42">
        <v>129</v>
      </c>
      <c r="BI871" s="42">
        <v>106</v>
      </c>
      <c r="BJ871" s="42">
        <v>179</v>
      </c>
      <c r="BK871" s="42">
        <v>177</v>
      </c>
      <c r="BL871" s="42">
        <v>173</v>
      </c>
    </row>
    <row r="872" spans="1:64">
      <c r="A872" s="41" t="s">
        <v>271</v>
      </c>
      <c r="B872" s="41" t="s">
        <v>120</v>
      </c>
      <c r="C872" s="41" t="s">
        <v>6</v>
      </c>
      <c r="D872" s="42" t="s">
        <v>5</v>
      </c>
      <c r="E872" s="42" t="s">
        <v>5</v>
      </c>
      <c r="F872" s="42" t="s">
        <v>5</v>
      </c>
      <c r="G872" s="42" t="s">
        <v>5</v>
      </c>
      <c r="H872" s="42" t="s">
        <v>5</v>
      </c>
      <c r="I872" s="42" t="s">
        <v>5</v>
      </c>
      <c r="J872" s="42" t="s">
        <v>5</v>
      </c>
      <c r="K872" s="42" t="s">
        <v>5</v>
      </c>
      <c r="L872" s="42" t="s">
        <v>5</v>
      </c>
      <c r="M872" s="42" t="s">
        <v>5</v>
      </c>
      <c r="N872" s="42" t="s">
        <v>5</v>
      </c>
      <c r="O872" s="42" t="s">
        <v>5</v>
      </c>
      <c r="P872" s="42" t="s">
        <v>5</v>
      </c>
      <c r="Q872" s="42" t="s">
        <v>5</v>
      </c>
      <c r="R872" s="42" t="s">
        <v>5</v>
      </c>
      <c r="S872" s="42" t="s">
        <v>5</v>
      </c>
      <c r="T872" s="42" t="s">
        <v>5</v>
      </c>
      <c r="U872" s="42" t="s">
        <v>5</v>
      </c>
      <c r="V872" s="42" t="s">
        <v>5</v>
      </c>
      <c r="W872" s="42" t="s">
        <v>5</v>
      </c>
      <c r="X872" s="42" t="s">
        <v>5</v>
      </c>
      <c r="Y872" s="42" t="s">
        <v>5</v>
      </c>
      <c r="Z872" s="42" t="s">
        <v>5</v>
      </c>
      <c r="AA872" s="42" t="s">
        <v>5</v>
      </c>
      <c r="AB872" s="42">
        <v>500</v>
      </c>
      <c r="AC872" s="42">
        <v>900</v>
      </c>
      <c r="AD872" s="42">
        <v>134</v>
      </c>
      <c r="AE872" s="42">
        <v>285</v>
      </c>
      <c r="AF872" s="42">
        <v>693</v>
      </c>
      <c r="AG872" s="42">
        <v>277</v>
      </c>
      <c r="AH872" s="42">
        <v>241</v>
      </c>
      <c r="AI872" s="42">
        <v>256</v>
      </c>
      <c r="AJ872" s="42">
        <v>218</v>
      </c>
      <c r="AK872" s="42">
        <v>193</v>
      </c>
      <c r="AL872" s="42">
        <v>186</v>
      </c>
      <c r="AM872" s="42">
        <v>142</v>
      </c>
      <c r="AN872" s="42">
        <v>124</v>
      </c>
      <c r="AO872" s="42">
        <v>197</v>
      </c>
      <c r="AP872" s="42">
        <v>81</v>
      </c>
      <c r="AQ872" s="42">
        <v>1</v>
      </c>
      <c r="AR872" s="42">
        <v>34</v>
      </c>
      <c r="AS872" s="42">
        <v>18</v>
      </c>
      <c r="AT872" s="42">
        <v>29</v>
      </c>
      <c r="AU872" s="42">
        <v>21</v>
      </c>
      <c r="AV872" s="42">
        <v>33</v>
      </c>
      <c r="AW872" s="42">
        <v>15</v>
      </c>
      <c r="AX872" s="42">
        <v>13</v>
      </c>
      <c r="AY872" s="42">
        <v>211</v>
      </c>
      <c r="AZ872" s="42">
        <v>5</v>
      </c>
      <c r="BA872" s="42" t="s">
        <v>4</v>
      </c>
      <c r="BB872" s="42">
        <v>81</v>
      </c>
      <c r="BC872" s="42">
        <v>84</v>
      </c>
      <c r="BD872" s="42">
        <v>105</v>
      </c>
      <c r="BE872" s="42">
        <v>91</v>
      </c>
      <c r="BF872" s="42">
        <v>80</v>
      </c>
      <c r="BG872" s="42">
        <v>76</v>
      </c>
      <c r="BH872" s="42">
        <v>103</v>
      </c>
      <c r="BI872" s="42">
        <v>121</v>
      </c>
      <c r="BJ872" s="42">
        <v>118</v>
      </c>
      <c r="BK872" s="42">
        <v>191</v>
      </c>
      <c r="BL872" s="42">
        <v>230</v>
      </c>
    </row>
    <row r="873" spans="1:64">
      <c r="A873" s="41" t="s">
        <v>271</v>
      </c>
      <c r="B873" s="41" t="s">
        <v>120</v>
      </c>
      <c r="C873" s="41" t="s">
        <v>9</v>
      </c>
      <c r="D873" s="42" t="s">
        <v>5</v>
      </c>
      <c r="E873" s="42" t="s">
        <v>5</v>
      </c>
      <c r="F873" s="42" t="s">
        <v>5</v>
      </c>
      <c r="G873" s="42" t="s">
        <v>5</v>
      </c>
      <c r="H873" s="42" t="s">
        <v>5</v>
      </c>
      <c r="I873" s="42" t="s">
        <v>5</v>
      </c>
      <c r="J873" s="42" t="s">
        <v>5</v>
      </c>
      <c r="K873" s="42" t="s">
        <v>5</v>
      </c>
      <c r="L873" s="42" t="s">
        <v>5</v>
      </c>
      <c r="M873" s="42" t="s">
        <v>5</v>
      </c>
      <c r="N873" s="42" t="s">
        <v>5</v>
      </c>
      <c r="O873" s="42" t="s">
        <v>5</v>
      </c>
      <c r="P873" s="42" t="s">
        <v>5</v>
      </c>
      <c r="Q873" s="42" t="s">
        <v>5</v>
      </c>
      <c r="R873" s="42" t="s">
        <v>5</v>
      </c>
      <c r="S873" s="42" t="s">
        <v>5</v>
      </c>
      <c r="T873" s="42" t="s">
        <v>5</v>
      </c>
      <c r="U873" s="42" t="s">
        <v>5</v>
      </c>
      <c r="V873" s="42" t="s">
        <v>5</v>
      </c>
      <c r="W873" s="42" t="s">
        <v>5</v>
      </c>
      <c r="X873" s="42" t="s">
        <v>5</v>
      </c>
      <c r="Y873" s="42" t="s">
        <v>5</v>
      </c>
      <c r="Z873" s="42" t="s">
        <v>5</v>
      </c>
      <c r="AA873" s="42">
        <v>5860</v>
      </c>
      <c r="AB873" s="42" t="s">
        <v>5</v>
      </c>
      <c r="AC873" s="42" t="s">
        <v>5</v>
      </c>
      <c r="AD873" s="42" t="s">
        <v>5</v>
      </c>
      <c r="AE873" s="42" t="s">
        <v>5</v>
      </c>
      <c r="AF873" s="42" t="s">
        <v>5</v>
      </c>
      <c r="AG873" s="42" t="s">
        <v>5</v>
      </c>
      <c r="AH873" s="42" t="s">
        <v>5</v>
      </c>
      <c r="AI873" s="42" t="s">
        <v>5</v>
      </c>
      <c r="AJ873" s="42" t="s">
        <v>5</v>
      </c>
      <c r="AK873" s="42" t="s">
        <v>5</v>
      </c>
      <c r="AL873" s="42" t="s">
        <v>5</v>
      </c>
      <c r="AM873" s="42" t="s">
        <v>5</v>
      </c>
      <c r="AN873" s="42" t="s">
        <v>5</v>
      </c>
      <c r="AO873" s="42" t="s">
        <v>5</v>
      </c>
      <c r="AP873" s="42" t="s">
        <v>5</v>
      </c>
      <c r="AQ873" s="42" t="s">
        <v>5</v>
      </c>
      <c r="AR873" s="42" t="s">
        <v>5</v>
      </c>
      <c r="AS873" s="42" t="s">
        <v>5</v>
      </c>
      <c r="AT873" s="42" t="s">
        <v>5</v>
      </c>
      <c r="AU873" s="42" t="s">
        <v>5</v>
      </c>
      <c r="AV873" s="42" t="s">
        <v>5</v>
      </c>
      <c r="AW873" s="42" t="s">
        <v>5</v>
      </c>
      <c r="AX873" s="42" t="s">
        <v>5</v>
      </c>
      <c r="AY873" s="42" t="s">
        <v>5</v>
      </c>
      <c r="AZ873" s="42" t="s">
        <v>5</v>
      </c>
      <c r="BA873" s="42" t="s">
        <v>4</v>
      </c>
      <c r="BB873" s="42" t="s">
        <v>5</v>
      </c>
      <c r="BC873" s="42" t="s">
        <v>5</v>
      </c>
      <c r="BD873" s="42" t="s">
        <v>5</v>
      </c>
      <c r="BE873" s="42" t="s">
        <v>5</v>
      </c>
      <c r="BF873" s="42" t="s">
        <v>5</v>
      </c>
      <c r="BG873" s="42" t="s">
        <v>5</v>
      </c>
      <c r="BH873" s="42" t="s">
        <v>5</v>
      </c>
      <c r="BI873" s="42" t="s">
        <v>4</v>
      </c>
      <c r="BJ873" s="42" t="s">
        <v>4</v>
      </c>
      <c r="BK873" s="42" t="s">
        <v>4</v>
      </c>
      <c r="BL873" s="42" t="s">
        <v>4</v>
      </c>
    </row>
    <row r="874" spans="1:64">
      <c r="A874" s="41" t="s">
        <v>271</v>
      </c>
      <c r="B874" s="41" t="s">
        <v>120</v>
      </c>
      <c r="C874" s="41" t="s">
        <v>7</v>
      </c>
      <c r="D874" s="42" t="s">
        <v>5</v>
      </c>
      <c r="E874" s="42" t="s">
        <v>5</v>
      </c>
      <c r="F874" s="42" t="s">
        <v>5</v>
      </c>
      <c r="G874" s="42" t="s">
        <v>5</v>
      </c>
      <c r="H874" s="42" t="s">
        <v>5</v>
      </c>
      <c r="I874" s="42" t="s">
        <v>5</v>
      </c>
      <c r="J874" s="42" t="s">
        <v>5</v>
      </c>
      <c r="K874" s="42" t="s">
        <v>5</v>
      </c>
      <c r="L874" s="42" t="s">
        <v>5</v>
      </c>
      <c r="M874" s="42" t="s">
        <v>5</v>
      </c>
      <c r="N874" s="42" t="s">
        <v>5</v>
      </c>
      <c r="O874" s="42" t="s">
        <v>5</v>
      </c>
      <c r="P874" s="42" t="s">
        <v>5</v>
      </c>
      <c r="Q874" s="42" t="s">
        <v>5</v>
      </c>
      <c r="R874" s="42" t="s">
        <v>5</v>
      </c>
      <c r="S874" s="42" t="s">
        <v>5</v>
      </c>
      <c r="T874" s="42" t="s">
        <v>5</v>
      </c>
      <c r="U874" s="42" t="s">
        <v>5</v>
      </c>
      <c r="V874" s="42" t="s">
        <v>5</v>
      </c>
      <c r="W874" s="42" t="s">
        <v>5</v>
      </c>
      <c r="X874" s="42" t="s">
        <v>5</v>
      </c>
      <c r="Y874" s="42" t="s">
        <v>5</v>
      </c>
      <c r="Z874" s="42" t="s">
        <v>5</v>
      </c>
      <c r="AA874" s="42" t="s">
        <v>5</v>
      </c>
      <c r="AB874" s="42">
        <v>2800</v>
      </c>
      <c r="AC874" s="42">
        <v>3220</v>
      </c>
      <c r="AD874" s="42">
        <v>4585</v>
      </c>
      <c r="AE874" s="42">
        <v>6252</v>
      </c>
      <c r="AF874" s="42">
        <v>4077</v>
      </c>
      <c r="AG874" s="42">
        <v>4255</v>
      </c>
      <c r="AH874" s="42">
        <v>5242</v>
      </c>
      <c r="AI874" s="42">
        <v>4157</v>
      </c>
      <c r="AJ874" s="42">
        <v>5862</v>
      </c>
      <c r="AK874" s="42">
        <v>4633</v>
      </c>
      <c r="AL874" s="42">
        <v>3134</v>
      </c>
      <c r="AM874" s="42">
        <v>2277</v>
      </c>
      <c r="AN874" s="42">
        <v>2239</v>
      </c>
      <c r="AO874" s="42">
        <v>3291</v>
      </c>
      <c r="AP874" s="42">
        <v>2109</v>
      </c>
      <c r="AQ874" s="42">
        <v>1364</v>
      </c>
      <c r="AR874" s="42">
        <v>2521</v>
      </c>
      <c r="AS874" s="42">
        <v>3487</v>
      </c>
      <c r="AT874" s="42">
        <v>3061</v>
      </c>
      <c r="AU874" s="42">
        <v>2787</v>
      </c>
      <c r="AV874" s="42">
        <v>2840</v>
      </c>
      <c r="AW874" s="42">
        <v>2818</v>
      </c>
      <c r="AX874" s="42">
        <v>2437</v>
      </c>
      <c r="AY874" s="42">
        <v>2543</v>
      </c>
      <c r="AZ874" s="42">
        <v>2619</v>
      </c>
      <c r="BA874" s="42" t="s">
        <v>4</v>
      </c>
      <c r="BB874" s="42">
        <v>2816</v>
      </c>
      <c r="BC874" s="42">
        <v>3199</v>
      </c>
      <c r="BD874" s="42">
        <v>2905</v>
      </c>
      <c r="BE874" s="42">
        <v>2803</v>
      </c>
      <c r="BF874" s="42">
        <v>2580</v>
      </c>
      <c r="BG874" s="42">
        <v>2511</v>
      </c>
      <c r="BH874" s="42">
        <v>2803</v>
      </c>
      <c r="BI874" s="42">
        <v>3052</v>
      </c>
      <c r="BJ874" s="42">
        <v>2923</v>
      </c>
      <c r="BK874" s="42">
        <v>3030</v>
      </c>
      <c r="BL874" s="42">
        <v>2897</v>
      </c>
    </row>
    <row r="875" spans="1:64">
      <c r="B875" s="2" t="s">
        <v>120</v>
      </c>
      <c r="D875" s="2">
        <f>SUM(D866:D874)</f>
        <v>0</v>
      </c>
      <c r="E875" s="2">
        <f t="shared" ref="E875:BL875" si="63">SUM(E866:E874)</f>
        <v>0</v>
      </c>
      <c r="F875" s="2">
        <f t="shared" si="63"/>
        <v>0</v>
      </c>
      <c r="G875" s="2">
        <f t="shared" si="63"/>
        <v>0</v>
      </c>
      <c r="H875" s="2">
        <f t="shared" si="63"/>
        <v>0</v>
      </c>
      <c r="I875" s="2">
        <f t="shared" si="63"/>
        <v>0</v>
      </c>
      <c r="J875" s="2">
        <f t="shared" si="63"/>
        <v>0</v>
      </c>
      <c r="K875" s="2">
        <f t="shared" si="63"/>
        <v>0</v>
      </c>
      <c r="L875" s="2">
        <f t="shared" si="63"/>
        <v>0</v>
      </c>
      <c r="M875" s="2">
        <f t="shared" si="63"/>
        <v>0</v>
      </c>
      <c r="N875" s="2">
        <f t="shared" si="63"/>
        <v>0</v>
      </c>
      <c r="O875" s="2">
        <f t="shared" si="63"/>
        <v>0</v>
      </c>
      <c r="P875" s="2">
        <f t="shared" si="63"/>
        <v>0</v>
      </c>
      <c r="Q875" s="2">
        <f t="shared" si="63"/>
        <v>0</v>
      </c>
      <c r="R875" s="2">
        <f t="shared" si="63"/>
        <v>0</v>
      </c>
      <c r="S875" s="2">
        <f t="shared" si="63"/>
        <v>0</v>
      </c>
      <c r="T875" s="2">
        <f t="shared" si="63"/>
        <v>0</v>
      </c>
      <c r="U875" s="2">
        <f t="shared" si="63"/>
        <v>0</v>
      </c>
      <c r="V875" s="2">
        <f t="shared" si="63"/>
        <v>0</v>
      </c>
      <c r="W875" s="2">
        <f t="shared" si="63"/>
        <v>0</v>
      </c>
      <c r="X875" s="2">
        <f t="shared" si="63"/>
        <v>0</v>
      </c>
      <c r="Y875" s="2">
        <f t="shared" si="63"/>
        <v>0</v>
      </c>
      <c r="Z875" s="2">
        <f t="shared" si="63"/>
        <v>0</v>
      </c>
      <c r="AA875" s="2">
        <f t="shared" si="63"/>
        <v>5860</v>
      </c>
      <c r="AB875" s="2">
        <f t="shared" si="63"/>
        <v>3300</v>
      </c>
      <c r="AC875" s="2">
        <f t="shared" si="63"/>
        <v>4820</v>
      </c>
      <c r="AD875" s="2">
        <f t="shared" si="63"/>
        <v>5469</v>
      </c>
      <c r="AE875" s="2">
        <f t="shared" si="63"/>
        <v>7501</v>
      </c>
      <c r="AF875" s="2">
        <f t="shared" si="63"/>
        <v>5573</v>
      </c>
      <c r="AG875" s="2">
        <f t="shared" si="63"/>
        <v>5662</v>
      </c>
      <c r="AH875" s="2">
        <f t="shared" si="63"/>
        <v>6723</v>
      </c>
      <c r="AI875" s="2">
        <f t="shared" si="63"/>
        <v>5713</v>
      </c>
      <c r="AJ875" s="2">
        <f t="shared" si="63"/>
        <v>6880</v>
      </c>
      <c r="AK875" s="2">
        <f t="shared" si="63"/>
        <v>5625</v>
      </c>
      <c r="AL875" s="2">
        <f t="shared" si="63"/>
        <v>4755</v>
      </c>
      <c r="AM875" s="2">
        <f t="shared" si="63"/>
        <v>3679</v>
      </c>
      <c r="AN875" s="2">
        <f t="shared" si="63"/>
        <v>3114</v>
      </c>
      <c r="AO875" s="2">
        <f t="shared" si="63"/>
        <v>3992</v>
      </c>
      <c r="AP875" s="2">
        <f t="shared" si="63"/>
        <v>2827</v>
      </c>
      <c r="AQ875" s="2">
        <f t="shared" si="63"/>
        <v>2108</v>
      </c>
      <c r="AR875" s="2">
        <f t="shared" si="63"/>
        <v>3365</v>
      </c>
      <c r="AS875" s="2">
        <f t="shared" si="63"/>
        <v>4410</v>
      </c>
      <c r="AT875" s="2">
        <f t="shared" si="63"/>
        <v>4168</v>
      </c>
      <c r="AU875" s="2">
        <f t="shared" si="63"/>
        <v>3901</v>
      </c>
      <c r="AV875" s="2">
        <f t="shared" si="63"/>
        <v>3980</v>
      </c>
      <c r="AW875" s="2">
        <f t="shared" si="63"/>
        <v>5368</v>
      </c>
      <c r="AX875" s="2">
        <f t="shared" si="63"/>
        <v>3426</v>
      </c>
      <c r="AY875" s="2">
        <f t="shared" si="63"/>
        <v>4643</v>
      </c>
      <c r="AZ875" s="2">
        <f t="shared" si="63"/>
        <v>4505</v>
      </c>
      <c r="BA875" s="2">
        <f t="shared" si="63"/>
        <v>1322</v>
      </c>
      <c r="BB875" s="2">
        <f t="shared" si="63"/>
        <v>3874</v>
      </c>
      <c r="BC875" s="2">
        <f t="shared" si="63"/>
        <v>4203</v>
      </c>
      <c r="BD875" s="2">
        <f t="shared" si="63"/>
        <v>3965</v>
      </c>
      <c r="BE875" s="2">
        <f t="shared" si="63"/>
        <v>3772</v>
      </c>
      <c r="BF875" s="2">
        <f t="shared" si="63"/>
        <v>3351</v>
      </c>
      <c r="BG875" s="2">
        <f t="shared" si="63"/>
        <v>3110</v>
      </c>
      <c r="BH875" s="2">
        <f t="shared" si="63"/>
        <v>3712</v>
      </c>
      <c r="BI875" s="2">
        <f t="shared" si="63"/>
        <v>3918</v>
      </c>
      <c r="BJ875" s="2">
        <f t="shared" si="63"/>
        <v>3618</v>
      </c>
      <c r="BK875" s="2">
        <f t="shared" si="63"/>
        <v>3687</v>
      </c>
      <c r="BL875" s="2">
        <f t="shared" si="63"/>
        <v>3586</v>
      </c>
    </row>
    <row r="876" spans="1:64">
      <c r="B876" s="7" t="s">
        <v>70</v>
      </c>
      <c r="C876" s="7" t="s">
        <v>6</v>
      </c>
      <c r="D876" s="7" t="s">
        <v>4</v>
      </c>
      <c r="E876" s="7" t="s">
        <v>4</v>
      </c>
      <c r="F876" s="7" t="s">
        <v>4</v>
      </c>
      <c r="G876" s="7" t="s">
        <v>4</v>
      </c>
      <c r="H876" s="7" t="s">
        <v>4</v>
      </c>
      <c r="I876" s="7" t="s">
        <v>4</v>
      </c>
      <c r="J876" s="7" t="s">
        <v>4</v>
      </c>
      <c r="K876" s="7" t="s">
        <v>4</v>
      </c>
      <c r="L876" s="7" t="s">
        <v>4</v>
      </c>
      <c r="M876" s="7" t="s">
        <v>4</v>
      </c>
      <c r="N876" s="7" t="s">
        <v>4</v>
      </c>
      <c r="O876" s="7" t="s">
        <v>4</v>
      </c>
      <c r="P876" s="7" t="s">
        <v>4</v>
      </c>
      <c r="Q876" s="7" t="s">
        <v>4</v>
      </c>
      <c r="R876" s="7" t="s">
        <v>4</v>
      </c>
      <c r="S876" s="7" t="s">
        <v>4</v>
      </c>
      <c r="T876" s="7" t="s">
        <v>4</v>
      </c>
      <c r="U876" s="7" t="s">
        <v>4</v>
      </c>
      <c r="V876" s="7" t="s">
        <v>4</v>
      </c>
      <c r="W876" s="7" t="s">
        <v>4</v>
      </c>
      <c r="X876" s="7" t="s">
        <v>4</v>
      </c>
      <c r="Y876" s="7" t="s">
        <v>4</v>
      </c>
      <c r="Z876" s="7" t="s">
        <v>4</v>
      </c>
      <c r="AA876" s="7" t="s">
        <v>4</v>
      </c>
      <c r="AB876" s="7" t="s">
        <v>4</v>
      </c>
      <c r="AC876" s="7" t="s">
        <v>4</v>
      </c>
      <c r="AD876" s="7" t="s">
        <v>4</v>
      </c>
      <c r="AE876" s="7" t="s">
        <v>4</v>
      </c>
      <c r="AF876" s="7" t="s">
        <v>4</v>
      </c>
      <c r="AG876" s="7" t="s">
        <v>4</v>
      </c>
      <c r="AH876" s="7" t="s">
        <v>4</v>
      </c>
      <c r="AI876" s="7" t="s">
        <v>4</v>
      </c>
      <c r="AJ876" s="7" t="s">
        <v>4</v>
      </c>
      <c r="AK876" s="7" t="s">
        <v>4</v>
      </c>
      <c r="AL876" s="7" t="s">
        <v>4</v>
      </c>
      <c r="AM876" s="7" t="s">
        <v>4</v>
      </c>
      <c r="AN876" s="7" t="s">
        <v>4</v>
      </c>
      <c r="AO876" s="7" t="s">
        <v>4</v>
      </c>
      <c r="AP876" s="7" t="s">
        <v>4</v>
      </c>
      <c r="AQ876" s="7" t="s">
        <v>4</v>
      </c>
      <c r="AR876" s="7" t="s">
        <v>4</v>
      </c>
      <c r="AS876" s="7" t="s">
        <v>4</v>
      </c>
      <c r="AT876" s="7" t="s">
        <v>4</v>
      </c>
      <c r="AU876" s="7" t="s">
        <v>4</v>
      </c>
      <c r="AV876" s="7" t="s">
        <v>4</v>
      </c>
      <c r="AW876" s="7" t="s">
        <v>4</v>
      </c>
      <c r="AX876" s="7" t="s">
        <v>4</v>
      </c>
      <c r="AY876" s="7" t="s">
        <v>4</v>
      </c>
      <c r="AZ876" s="7" t="s">
        <v>4</v>
      </c>
      <c r="BA876" s="7" t="s">
        <v>4</v>
      </c>
      <c r="BB876" s="7" t="s">
        <v>4</v>
      </c>
      <c r="BC876" s="7" t="s">
        <v>4</v>
      </c>
      <c r="BD876" s="7" t="s">
        <v>4</v>
      </c>
      <c r="BE876" s="7" t="s">
        <v>4</v>
      </c>
      <c r="BF876" s="7" t="s">
        <v>4</v>
      </c>
      <c r="BG876" s="7" t="s">
        <v>4</v>
      </c>
      <c r="BH876" s="7" t="s">
        <v>4</v>
      </c>
      <c r="BI876" s="7" t="s">
        <v>4</v>
      </c>
      <c r="BJ876" s="7">
        <v>2</v>
      </c>
      <c r="BK876" s="7">
        <v>4</v>
      </c>
      <c r="BL876" s="7">
        <v>5</v>
      </c>
    </row>
    <row r="877" spans="1:64">
      <c r="B877" s="7" t="s">
        <v>70</v>
      </c>
      <c r="C877" s="7" t="s">
        <v>7</v>
      </c>
      <c r="D877" s="7" t="s">
        <v>4</v>
      </c>
      <c r="E877" s="7" t="s">
        <v>4</v>
      </c>
      <c r="F877" s="7" t="s">
        <v>4</v>
      </c>
      <c r="G877" s="7" t="s">
        <v>4</v>
      </c>
      <c r="H877" s="7" t="s">
        <v>4</v>
      </c>
      <c r="I877" s="7" t="s">
        <v>4</v>
      </c>
      <c r="J877" s="7" t="s">
        <v>4</v>
      </c>
      <c r="K877" s="7" t="s">
        <v>4</v>
      </c>
      <c r="L877" s="7" t="s">
        <v>4</v>
      </c>
      <c r="M877" s="7" t="s">
        <v>4</v>
      </c>
      <c r="N877" s="7" t="s">
        <v>4</v>
      </c>
      <c r="O877" s="7" t="s">
        <v>4</v>
      </c>
      <c r="P877" s="7" t="s">
        <v>4</v>
      </c>
      <c r="Q877" s="7" t="s">
        <v>4</v>
      </c>
      <c r="R877" s="7" t="s">
        <v>4</v>
      </c>
      <c r="S877" s="7" t="s">
        <v>4</v>
      </c>
      <c r="T877" s="7" t="s">
        <v>4</v>
      </c>
      <c r="U877" s="7" t="s">
        <v>4</v>
      </c>
      <c r="V877" s="7" t="s">
        <v>4</v>
      </c>
      <c r="W877" s="7" t="s">
        <v>4</v>
      </c>
      <c r="X877" s="7" t="s">
        <v>4</v>
      </c>
      <c r="Y877" s="7" t="s">
        <v>4</v>
      </c>
      <c r="Z877" s="7" t="s">
        <v>4</v>
      </c>
      <c r="AA877" s="7" t="s">
        <v>4</v>
      </c>
      <c r="AB877" s="7" t="s">
        <v>4</v>
      </c>
      <c r="AC877" s="7" t="s">
        <v>4</v>
      </c>
      <c r="AD877" s="7" t="s">
        <v>4</v>
      </c>
      <c r="AE877" s="7" t="s">
        <v>4</v>
      </c>
      <c r="AF877" s="7" t="s">
        <v>4</v>
      </c>
      <c r="AG877" s="7" t="s">
        <v>4</v>
      </c>
      <c r="AH877" s="7" t="s">
        <v>4</v>
      </c>
      <c r="AI877" s="7" t="s">
        <v>4</v>
      </c>
      <c r="AJ877" s="7" t="s">
        <v>4</v>
      </c>
      <c r="AK877" s="7" t="s">
        <v>4</v>
      </c>
      <c r="AL877" s="7" t="s">
        <v>4</v>
      </c>
      <c r="AM877" s="7" t="s">
        <v>4</v>
      </c>
      <c r="AN877" s="7" t="s">
        <v>4</v>
      </c>
      <c r="AO877" s="7" t="s">
        <v>4</v>
      </c>
      <c r="AP877" s="7" t="s">
        <v>4</v>
      </c>
      <c r="AQ877" s="7" t="s">
        <v>4</v>
      </c>
      <c r="AR877" s="7" t="s">
        <v>4</v>
      </c>
      <c r="AS877" s="7" t="s">
        <v>4</v>
      </c>
      <c r="AT877" s="7" t="s">
        <v>4</v>
      </c>
      <c r="AU877" s="7" t="s">
        <v>4</v>
      </c>
      <c r="AV877" s="7" t="s">
        <v>4</v>
      </c>
      <c r="AW877" s="7" t="s">
        <v>4</v>
      </c>
      <c r="AX877" s="7" t="s">
        <v>4</v>
      </c>
      <c r="AY877" s="7" t="s">
        <v>4</v>
      </c>
      <c r="AZ877" s="7" t="s">
        <v>4</v>
      </c>
      <c r="BA877" s="7" t="s">
        <v>4</v>
      </c>
      <c r="BB877" s="7" t="s">
        <v>4</v>
      </c>
      <c r="BC877" s="7" t="s">
        <v>4</v>
      </c>
      <c r="BD877" s="7" t="s">
        <v>4</v>
      </c>
      <c r="BE877" s="7" t="s">
        <v>4</v>
      </c>
      <c r="BF877" s="7" t="s">
        <v>4</v>
      </c>
      <c r="BG877" s="7" t="s">
        <v>4</v>
      </c>
      <c r="BH877" s="7" t="s">
        <v>4</v>
      </c>
      <c r="BI877" s="7" t="s">
        <v>4</v>
      </c>
      <c r="BJ877" s="7">
        <v>4</v>
      </c>
      <c r="BK877" s="7">
        <v>15</v>
      </c>
      <c r="BL877" s="7">
        <v>73</v>
      </c>
    </row>
    <row r="878" spans="1:64">
      <c r="A878" s="41" t="s">
        <v>265</v>
      </c>
      <c r="B878" s="41" t="s">
        <v>70</v>
      </c>
      <c r="C878" s="41" t="s">
        <v>6</v>
      </c>
      <c r="D878" s="42" t="s">
        <v>4</v>
      </c>
      <c r="E878" s="42" t="s">
        <v>4</v>
      </c>
      <c r="F878" s="42" t="s">
        <v>4</v>
      </c>
      <c r="G878" s="42" t="s">
        <v>4</v>
      </c>
      <c r="H878" s="42" t="s">
        <v>4</v>
      </c>
      <c r="I878" s="42" t="s">
        <v>4</v>
      </c>
      <c r="J878" s="42" t="s">
        <v>4</v>
      </c>
      <c r="K878" s="42" t="s">
        <v>4</v>
      </c>
      <c r="L878" s="42" t="s">
        <v>4</v>
      </c>
      <c r="M878" s="42" t="s">
        <v>4</v>
      </c>
      <c r="N878" s="42" t="s">
        <v>4</v>
      </c>
      <c r="O878" s="42" t="s">
        <v>4</v>
      </c>
      <c r="P878" s="42" t="s">
        <v>4</v>
      </c>
      <c r="Q878" s="42" t="s">
        <v>4</v>
      </c>
      <c r="R878" s="42" t="s">
        <v>4</v>
      </c>
      <c r="S878" s="42" t="s">
        <v>4</v>
      </c>
      <c r="T878" s="42" t="s">
        <v>4</v>
      </c>
      <c r="U878" s="42" t="s">
        <v>4</v>
      </c>
      <c r="V878" s="42" t="s">
        <v>4</v>
      </c>
      <c r="W878" s="42" t="s">
        <v>4</v>
      </c>
      <c r="X878" s="42" t="s">
        <v>4</v>
      </c>
      <c r="Y878" s="42" t="s">
        <v>4</v>
      </c>
      <c r="Z878" s="42" t="s">
        <v>4</v>
      </c>
      <c r="AA878" s="42" t="s">
        <v>4</v>
      </c>
      <c r="AB878" s="42" t="s">
        <v>4</v>
      </c>
      <c r="AC878" s="42" t="s">
        <v>4</v>
      </c>
      <c r="AD878" s="42" t="s">
        <v>4</v>
      </c>
      <c r="AE878" s="42" t="s">
        <v>4</v>
      </c>
      <c r="AF878" s="42" t="s">
        <v>4</v>
      </c>
      <c r="AG878" s="42" t="s">
        <v>4</v>
      </c>
      <c r="AH878" s="42" t="s">
        <v>4</v>
      </c>
      <c r="AI878" s="42" t="s">
        <v>4</v>
      </c>
      <c r="AJ878" s="42" t="s">
        <v>4</v>
      </c>
      <c r="AK878" s="42" t="s">
        <v>4</v>
      </c>
      <c r="AL878" s="42" t="s">
        <v>4</v>
      </c>
      <c r="AM878" s="42" t="s">
        <v>4</v>
      </c>
      <c r="AN878" s="42" t="s">
        <v>4</v>
      </c>
      <c r="AO878" s="42" t="s">
        <v>4</v>
      </c>
      <c r="AP878" s="42" t="s">
        <v>4</v>
      </c>
      <c r="AQ878" s="42" t="s">
        <v>4</v>
      </c>
      <c r="AR878" s="42" t="s">
        <v>4</v>
      </c>
      <c r="AS878" s="42" t="s">
        <v>4</v>
      </c>
      <c r="AT878" s="42" t="s">
        <v>4</v>
      </c>
      <c r="AU878" s="42" t="s">
        <v>4</v>
      </c>
      <c r="AV878" s="42" t="s">
        <v>4</v>
      </c>
      <c r="AW878" s="42" t="s">
        <v>4</v>
      </c>
      <c r="AX878" s="42" t="s">
        <v>4</v>
      </c>
      <c r="AY878" s="42" t="s">
        <v>4</v>
      </c>
      <c r="AZ878" s="42" t="s">
        <v>4</v>
      </c>
      <c r="BA878" s="42" t="s">
        <v>4</v>
      </c>
      <c r="BB878" s="42" t="s">
        <v>4</v>
      </c>
      <c r="BC878" s="42" t="s">
        <v>4</v>
      </c>
      <c r="BD878" s="42" t="s">
        <v>4</v>
      </c>
      <c r="BE878" s="42" t="s">
        <v>4</v>
      </c>
      <c r="BF878" s="42" t="s">
        <v>4</v>
      </c>
      <c r="BG878" s="42" t="s">
        <v>4</v>
      </c>
      <c r="BH878" s="42" t="s">
        <v>4</v>
      </c>
      <c r="BI878" s="42" t="s">
        <v>4</v>
      </c>
      <c r="BJ878" s="42">
        <v>11</v>
      </c>
      <c r="BK878" s="42">
        <v>3</v>
      </c>
      <c r="BL878" s="42">
        <v>3</v>
      </c>
    </row>
    <row r="879" spans="1:64">
      <c r="A879" s="41" t="s">
        <v>265</v>
      </c>
      <c r="B879" s="41" t="s">
        <v>70</v>
      </c>
      <c r="C879" s="41" t="s">
        <v>7</v>
      </c>
      <c r="D879" s="42" t="s">
        <v>4</v>
      </c>
      <c r="E879" s="42" t="s">
        <v>4</v>
      </c>
      <c r="F879" s="42" t="s">
        <v>4</v>
      </c>
      <c r="G879" s="42" t="s">
        <v>4</v>
      </c>
      <c r="H879" s="42" t="s">
        <v>4</v>
      </c>
      <c r="I879" s="42" t="s">
        <v>4</v>
      </c>
      <c r="J879" s="42" t="s">
        <v>4</v>
      </c>
      <c r="K879" s="42" t="s">
        <v>4</v>
      </c>
      <c r="L879" s="42" t="s">
        <v>4</v>
      </c>
      <c r="M879" s="42" t="s">
        <v>4</v>
      </c>
      <c r="N879" s="42" t="s">
        <v>4</v>
      </c>
      <c r="O879" s="42" t="s">
        <v>4</v>
      </c>
      <c r="P879" s="42" t="s">
        <v>4</v>
      </c>
      <c r="Q879" s="42" t="s">
        <v>4</v>
      </c>
      <c r="R879" s="42" t="s">
        <v>4</v>
      </c>
      <c r="S879" s="42" t="s">
        <v>4</v>
      </c>
      <c r="T879" s="42" t="s">
        <v>4</v>
      </c>
      <c r="U879" s="42" t="s">
        <v>4</v>
      </c>
      <c r="V879" s="42" t="s">
        <v>4</v>
      </c>
      <c r="W879" s="42" t="s">
        <v>4</v>
      </c>
      <c r="X879" s="42" t="s">
        <v>4</v>
      </c>
      <c r="Y879" s="42" t="s">
        <v>4</v>
      </c>
      <c r="Z879" s="42" t="s">
        <v>4</v>
      </c>
      <c r="AA879" s="42" t="s">
        <v>4</v>
      </c>
      <c r="AB879" s="42" t="s">
        <v>4</v>
      </c>
      <c r="AC879" s="42" t="s">
        <v>4</v>
      </c>
      <c r="AD879" s="42" t="s">
        <v>4</v>
      </c>
      <c r="AE879" s="42" t="s">
        <v>4</v>
      </c>
      <c r="AF879" s="42" t="s">
        <v>4</v>
      </c>
      <c r="AG879" s="42" t="s">
        <v>4</v>
      </c>
      <c r="AH879" s="42" t="s">
        <v>4</v>
      </c>
      <c r="AI879" s="42" t="s">
        <v>4</v>
      </c>
      <c r="AJ879" s="42" t="s">
        <v>4</v>
      </c>
      <c r="AK879" s="42" t="s">
        <v>4</v>
      </c>
      <c r="AL879" s="42" t="s">
        <v>4</v>
      </c>
      <c r="AM879" s="42" t="s">
        <v>4</v>
      </c>
      <c r="AN879" s="42" t="s">
        <v>4</v>
      </c>
      <c r="AO879" s="42" t="s">
        <v>4</v>
      </c>
      <c r="AP879" s="42" t="s">
        <v>4</v>
      </c>
      <c r="AQ879" s="42" t="s">
        <v>4</v>
      </c>
      <c r="AR879" s="42" t="s">
        <v>4</v>
      </c>
      <c r="AS879" s="42" t="s">
        <v>4</v>
      </c>
      <c r="AT879" s="42" t="s">
        <v>4</v>
      </c>
      <c r="AU879" s="42" t="s">
        <v>4</v>
      </c>
      <c r="AV879" s="42" t="s">
        <v>4</v>
      </c>
      <c r="AW879" s="42" t="s">
        <v>4</v>
      </c>
      <c r="AX879" s="42" t="s">
        <v>4</v>
      </c>
      <c r="AY879" s="42" t="s">
        <v>4</v>
      </c>
      <c r="AZ879" s="42" t="s">
        <v>4</v>
      </c>
      <c r="BA879" s="42" t="s">
        <v>4</v>
      </c>
      <c r="BB879" s="42" t="s">
        <v>4</v>
      </c>
      <c r="BC879" s="42" t="s">
        <v>4</v>
      </c>
      <c r="BD879" s="42" t="s">
        <v>4</v>
      </c>
      <c r="BE879" s="42" t="s">
        <v>4</v>
      </c>
      <c r="BF879" s="42" t="s">
        <v>4</v>
      </c>
      <c r="BG879" s="42" t="s">
        <v>4</v>
      </c>
      <c r="BH879" s="42" t="s">
        <v>4</v>
      </c>
      <c r="BI879" s="42" t="s">
        <v>4</v>
      </c>
      <c r="BJ879" s="42">
        <v>1</v>
      </c>
      <c r="BK879" s="42">
        <v>1</v>
      </c>
      <c r="BL879" s="42">
        <v>1</v>
      </c>
    </row>
    <row r="880" spans="1:64">
      <c r="A880" s="41" t="s">
        <v>271</v>
      </c>
      <c r="B880" s="41" t="s">
        <v>70</v>
      </c>
      <c r="C880" s="41" t="s">
        <v>6</v>
      </c>
      <c r="D880" s="42" t="s">
        <v>5</v>
      </c>
      <c r="E880" s="42" t="s">
        <v>5</v>
      </c>
      <c r="F880" s="42" t="s">
        <v>5</v>
      </c>
      <c r="G880" s="42" t="s">
        <v>5</v>
      </c>
      <c r="H880" s="42" t="s">
        <v>5</v>
      </c>
      <c r="I880" s="42" t="s">
        <v>5</v>
      </c>
      <c r="J880" s="42" t="s">
        <v>5</v>
      </c>
      <c r="K880" s="42" t="s">
        <v>5</v>
      </c>
      <c r="L880" s="42" t="s">
        <v>5</v>
      </c>
      <c r="M880" s="42" t="s">
        <v>5</v>
      </c>
      <c r="N880" s="42" t="s">
        <v>5</v>
      </c>
      <c r="O880" s="42" t="s">
        <v>5</v>
      </c>
      <c r="P880" s="42" t="s">
        <v>5</v>
      </c>
      <c r="Q880" s="42" t="s">
        <v>5</v>
      </c>
      <c r="R880" s="42" t="s">
        <v>5</v>
      </c>
      <c r="S880" s="42" t="s">
        <v>5</v>
      </c>
      <c r="T880" s="42" t="s">
        <v>5</v>
      </c>
      <c r="U880" s="42" t="s">
        <v>5</v>
      </c>
      <c r="V880" s="42" t="s">
        <v>5</v>
      </c>
      <c r="W880" s="42" t="s">
        <v>5</v>
      </c>
      <c r="X880" s="42" t="s">
        <v>5</v>
      </c>
      <c r="Y880" s="42" t="s">
        <v>5</v>
      </c>
      <c r="Z880" s="42" t="s">
        <v>5</v>
      </c>
      <c r="AA880" s="42" t="s">
        <v>5</v>
      </c>
      <c r="AB880" s="42" t="s">
        <v>5</v>
      </c>
      <c r="AC880" s="42" t="s">
        <v>5</v>
      </c>
      <c r="AD880" s="42" t="s">
        <v>5</v>
      </c>
      <c r="AE880" s="42" t="s">
        <v>5</v>
      </c>
      <c r="AF880" s="42" t="s">
        <v>5</v>
      </c>
      <c r="AG880" s="42" t="s">
        <v>5</v>
      </c>
      <c r="AH880" s="42" t="s">
        <v>5</v>
      </c>
      <c r="AI880" s="42" t="s">
        <v>5</v>
      </c>
      <c r="AJ880" s="42" t="s">
        <v>5</v>
      </c>
      <c r="AK880" s="42" t="s">
        <v>5</v>
      </c>
      <c r="AL880" s="42" t="s">
        <v>5</v>
      </c>
      <c r="AM880" s="42" t="s">
        <v>5</v>
      </c>
      <c r="AN880" s="42" t="s">
        <v>5</v>
      </c>
      <c r="AO880" s="42" t="s">
        <v>5</v>
      </c>
      <c r="AP880" s="42">
        <v>74</v>
      </c>
      <c r="AQ880" s="42">
        <v>5</v>
      </c>
      <c r="AR880" s="42">
        <v>23</v>
      </c>
      <c r="AS880" s="42">
        <v>39</v>
      </c>
      <c r="AT880" s="42">
        <v>25</v>
      </c>
      <c r="AU880" s="42">
        <v>18</v>
      </c>
      <c r="AV880" s="42">
        <v>19</v>
      </c>
      <c r="AW880" s="42">
        <v>13</v>
      </c>
      <c r="AX880" s="42">
        <v>9</v>
      </c>
      <c r="AY880" s="42">
        <v>9</v>
      </c>
      <c r="AZ880" s="42">
        <v>8</v>
      </c>
      <c r="BA880" s="42" t="s">
        <v>4</v>
      </c>
      <c r="BB880" s="42">
        <v>9</v>
      </c>
      <c r="BC880" s="42">
        <v>12</v>
      </c>
      <c r="BD880" s="42">
        <v>11</v>
      </c>
      <c r="BE880" s="42">
        <v>23</v>
      </c>
      <c r="BF880" s="42">
        <v>42</v>
      </c>
      <c r="BG880" s="42">
        <v>37</v>
      </c>
      <c r="BH880" s="42">
        <v>22</v>
      </c>
      <c r="BI880" s="42">
        <v>40</v>
      </c>
      <c r="BJ880" s="42" t="s">
        <v>5</v>
      </c>
      <c r="BK880" s="42">
        <v>127</v>
      </c>
      <c r="BL880" s="42">
        <v>27</v>
      </c>
    </row>
    <row r="881" spans="1:64">
      <c r="A881" s="41" t="s">
        <v>271</v>
      </c>
      <c r="B881" s="41" t="s">
        <v>70</v>
      </c>
      <c r="C881" s="41" t="s">
        <v>7</v>
      </c>
      <c r="D881" s="42" t="s">
        <v>5</v>
      </c>
      <c r="E881" s="42" t="s">
        <v>5</v>
      </c>
      <c r="F881" s="42" t="s">
        <v>5</v>
      </c>
      <c r="G881" s="42" t="s">
        <v>5</v>
      </c>
      <c r="H881" s="42" t="s">
        <v>5</v>
      </c>
      <c r="I881" s="42" t="s">
        <v>5</v>
      </c>
      <c r="J881" s="42" t="s">
        <v>5</v>
      </c>
      <c r="K881" s="42" t="s">
        <v>5</v>
      </c>
      <c r="L881" s="42" t="s">
        <v>5</v>
      </c>
      <c r="M881" s="42" t="s">
        <v>5</v>
      </c>
      <c r="N881" s="42" t="s">
        <v>5</v>
      </c>
      <c r="O881" s="42" t="s">
        <v>5</v>
      </c>
      <c r="P881" s="42" t="s">
        <v>5</v>
      </c>
      <c r="Q881" s="42" t="s">
        <v>5</v>
      </c>
      <c r="R881" s="42" t="s">
        <v>5</v>
      </c>
      <c r="S881" s="42" t="s">
        <v>5</v>
      </c>
      <c r="T881" s="42" t="s">
        <v>5</v>
      </c>
      <c r="U881" s="42" t="s">
        <v>5</v>
      </c>
      <c r="V881" s="42" t="s">
        <v>5</v>
      </c>
      <c r="W881" s="42" t="s">
        <v>5</v>
      </c>
      <c r="X881" s="42" t="s">
        <v>5</v>
      </c>
      <c r="Y881" s="42" t="s">
        <v>5</v>
      </c>
      <c r="Z881" s="42" t="s">
        <v>5</v>
      </c>
      <c r="AA881" s="42" t="s">
        <v>5</v>
      </c>
      <c r="AB881" s="42" t="s">
        <v>5</v>
      </c>
      <c r="AC881" s="42" t="s">
        <v>5</v>
      </c>
      <c r="AD881" s="42" t="s">
        <v>5</v>
      </c>
      <c r="AE881" s="42" t="s">
        <v>5</v>
      </c>
      <c r="AF881" s="42" t="s">
        <v>5</v>
      </c>
      <c r="AG881" s="42">
        <v>70</v>
      </c>
      <c r="AH881" s="42" t="s">
        <v>5</v>
      </c>
      <c r="AI881" s="42" t="s">
        <v>5</v>
      </c>
      <c r="AJ881" s="42">
        <v>30</v>
      </c>
      <c r="AK881" s="42">
        <v>31</v>
      </c>
      <c r="AL881" s="42">
        <v>111</v>
      </c>
      <c r="AM881" s="42">
        <v>337</v>
      </c>
      <c r="AN881" s="42">
        <v>418</v>
      </c>
      <c r="AO881" s="42">
        <v>123</v>
      </c>
      <c r="AP881" s="42">
        <v>115</v>
      </c>
      <c r="AQ881" s="42">
        <v>178</v>
      </c>
      <c r="AR881" s="42">
        <v>219</v>
      </c>
      <c r="AS881" s="42">
        <v>281</v>
      </c>
      <c r="AT881" s="42">
        <v>347</v>
      </c>
      <c r="AU881" s="42">
        <v>259</v>
      </c>
      <c r="AV881" s="42">
        <v>262</v>
      </c>
      <c r="AW881" s="42">
        <v>263</v>
      </c>
      <c r="AX881" s="42">
        <v>249</v>
      </c>
      <c r="AY881" s="42">
        <v>286</v>
      </c>
      <c r="AZ881" s="42">
        <v>235</v>
      </c>
      <c r="BA881" s="42" t="s">
        <v>4</v>
      </c>
      <c r="BB881" s="42">
        <v>163</v>
      </c>
      <c r="BC881" s="42">
        <v>213</v>
      </c>
      <c r="BD881" s="42">
        <v>274</v>
      </c>
      <c r="BE881" s="42">
        <v>319</v>
      </c>
      <c r="BF881" s="42">
        <v>276</v>
      </c>
      <c r="BG881" s="42">
        <v>281</v>
      </c>
      <c r="BH881" s="42">
        <v>207</v>
      </c>
      <c r="BI881" s="42">
        <v>203</v>
      </c>
      <c r="BJ881" s="42">
        <v>14</v>
      </c>
      <c r="BK881" s="42">
        <v>333</v>
      </c>
      <c r="BL881" s="42">
        <v>347</v>
      </c>
    </row>
    <row r="882" spans="1:64">
      <c r="B882" s="2" t="s">
        <v>70</v>
      </c>
      <c r="D882" s="2">
        <f>SUM(D876:D881)</f>
        <v>0</v>
      </c>
      <c r="E882" s="2">
        <f t="shared" ref="E882:BL882" si="64">SUM(E876:E881)</f>
        <v>0</v>
      </c>
      <c r="F882" s="2">
        <f t="shared" si="64"/>
        <v>0</v>
      </c>
      <c r="G882" s="2">
        <f t="shared" si="64"/>
        <v>0</v>
      </c>
      <c r="H882" s="2">
        <f t="shared" si="64"/>
        <v>0</v>
      </c>
      <c r="I882" s="2">
        <f t="shared" si="64"/>
        <v>0</v>
      </c>
      <c r="J882" s="2">
        <f t="shared" si="64"/>
        <v>0</v>
      </c>
      <c r="K882" s="2">
        <f t="shared" si="64"/>
        <v>0</v>
      </c>
      <c r="L882" s="2">
        <f t="shared" si="64"/>
        <v>0</v>
      </c>
      <c r="M882" s="2">
        <f t="shared" si="64"/>
        <v>0</v>
      </c>
      <c r="N882" s="2">
        <f t="shared" si="64"/>
        <v>0</v>
      </c>
      <c r="O882" s="2">
        <f t="shared" si="64"/>
        <v>0</v>
      </c>
      <c r="P882" s="2">
        <f t="shared" si="64"/>
        <v>0</v>
      </c>
      <c r="Q882" s="2">
        <f t="shared" si="64"/>
        <v>0</v>
      </c>
      <c r="R882" s="2">
        <f t="shared" si="64"/>
        <v>0</v>
      </c>
      <c r="S882" s="2">
        <f t="shared" si="64"/>
        <v>0</v>
      </c>
      <c r="T882" s="2">
        <f t="shared" si="64"/>
        <v>0</v>
      </c>
      <c r="U882" s="2">
        <f t="shared" si="64"/>
        <v>0</v>
      </c>
      <c r="V882" s="2">
        <f t="shared" si="64"/>
        <v>0</v>
      </c>
      <c r="W882" s="2">
        <f t="shared" si="64"/>
        <v>0</v>
      </c>
      <c r="X882" s="2">
        <f t="shared" si="64"/>
        <v>0</v>
      </c>
      <c r="Y882" s="2">
        <f t="shared" si="64"/>
        <v>0</v>
      </c>
      <c r="Z882" s="2">
        <f t="shared" si="64"/>
        <v>0</v>
      </c>
      <c r="AA882" s="2">
        <f t="shared" si="64"/>
        <v>0</v>
      </c>
      <c r="AB882" s="2">
        <f t="shared" si="64"/>
        <v>0</v>
      </c>
      <c r="AC882" s="2">
        <f t="shared" si="64"/>
        <v>0</v>
      </c>
      <c r="AD882" s="2">
        <f t="shared" si="64"/>
        <v>0</v>
      </c>
      <c r="AE882" s="2">
        <f t="shared" si="64"/>
        <v>0</v>
      </c>
      <c r="AF882" s="2">
        <f t="shared" si="64"/>
        <v>0</v>
      </c>
      <c r="AG882" s="2">
        <f t="shared" si="64"/>
        <v>70</v>
      </c>
      <c r="AH882" s="2">
        <f t="shared" si="64"/>
        <v>0</v>
      </c>
      <c r="AI882" s="2">
        <f t="shared" si="64"/>
        <v>0</v>
      </c>
      <c r="AJ882" s="2">
        <f t="shared" si="64"/>
        <v>30</v>
      </c>
      <c r="AK882" s="2">
        <f t="shared" si="64"/>
        <v>31</v>
      </c>
      <c r="AL882" s="2">
        <f t="shared" si="64"/>
        <v>111</v>
      </c>
      <c r="AM882" s="2">
        <f t="shared" si="64"/>
        <v>337</v>
      </c>
      <c r="AN882" s="2">
        <f t="shared" si="64"/>
        <v>418</v>
      </c>
      <c r="AO882" s="2">
        <f t="shared" si="64"/>
        <v>123</v>
      </c>
      <c r="AP882" s="2">
        <f t="shared" si="64"/>
        <v>189</v>
      </c>
      <c r="AQ882" s="2">
        <f t="shared" si="64"/>
        <v>183</v>
      </c>
      <c r="AR882" s="2">
        <f t="shared" si="64"/>
        <v>242</v>
      </c>
      <c r="AS882" s="2">
        <f t="shared" si="64"/>
        <v>320</v>
      </c>
      <c r="AT882" s="2">
        <f t="shared" si="64"/>
        <v>372</v>
      </c>
      <c r="AU882" s="2">
        <f t="shared" si="64"/>
        <v>277</v>
      </c>
      <c r="AV882" s="2">
        <f t="shared" si="64"/>
        <v>281</v>
      </c>
      <c r="AW882" s="2">
        <f t="shared" si="64"/>
        <v>276</v>
      </c>
      <c r="AX882" s="2">
        <f t="shared" si="64"/>
        <v>258</v>
      </c>
      <c r="AY882" s="2">
        <f t="shared" si="64"/>
        <v>295</v>
      </c>
      <c r="AZ882" s="2">
        <f t="shared" si="64"/>
        <v>243</v>
      </c>
      <c r="BA882" s="2">
        <f t="shared" si="64"/>
        <v>0</v>
      </c>
      <c r="BB882" s="2">
        <f t="shared" si="64"/>
        <v>172</v>
      </c>
      <c r="BC882" s="2">
        <f t="shared" si="64"/>
        <v>225</v>
      </c>
      <c r="BD882" s="2">
        <f t="shared" si="64"/>
        <v>285</v>
      </c>
      <c r="BE882" s="2">
        <f t="shared" si="64"/>
        <v>342</v>
      </c>
      <c r="BF882" s="2">
        <f t="shared" si="64"/>
        <v>318</v>
      </c>
      <c r="BG882" s="2">
        <f t="shared" si="64"/>
        <v>318</v>
      </c>
      <c r="BH882" s="2">
        <f t="shared" si="64"/>
        <v>229</v>
      </c>
      <c r="BI882" s="2">
        <f t="shared" si="64"/>
        <v>243</v>
      </c>
      <c r="BJ882" s="2">
        <f t="shared" si="64"/>
        <v>32</v>
      </c>
      <c r="BK882" s="2">
        <f t="shared" si="64"/>
        <v>483</v>
      </c>
      <c r="BL882" s="2">
        <f t="shared" si="64"/>
        <v>456</v>
      </c>
    </row>
    <row r="883" spans="1:64">
      <c r="B883" s="7" t="s">
        <v>72</v>
      </c>
      <c r="C883" s="7" t="s">
        <v>6</v>
      </c>
      <c r="D883" s="7" t="s">
        <v>4</v>
      </c>
      <c r="E883" s="7" t="s">
        <v>4</v>
      </c>
      <c r="F883" s="7" t="s">
        <v>4</v>
      </c>
      <c r="G883" s="7" t="s">
        <v>4</v>
      </c>
      <c r="H883" s="7" t="s">
        <v>4</v>
      </c>
      <c r="I883" s="7" t="s">
        <v>4</v>
      </c>
      <c r="J883" s="7" t="s">
        <v>4</v>
      </c>
      <c r="K883" s="7" t="s">
        <v>4</v>
      </c>
      <c r="L883" s="7" t="s">
        <v>4</v>
      </c>
      <c r="M883" s="7" t="s">
        <v>4</v>
      </c>
      <c r="N883" s="7" t="s">
        <v>4</v>
      </c>
      <c r="O883" s="7" t="s">
        <v>4</v>
      </c>
      <c r="P883" s="7" t="s">
        <v>4</v>
      </c>
      <c r="Q883" s="7" t="s">
        <v>4</v>
      </c>
      <c r="R883" s="7" t="s">
        <v>4</v>
      </c>
      <c r="S883" s="7" t="s">
        <v>4</v>
      </c>
      <c r="T883" s="7" t="s">
        <v>4</v>
      </c>
      <c r="U883" s="7" t="s">
        <v>4</v>
      </c>
      <c r="V883" s="7" t="s">
        <v>4</v>
      </c>
      <c r="W883" s="7" t="s">
        <v>4</v>
      </c>
      <c r="X883" s="7" t="s">
        <v>4</v>
      </c>
      <c r="Y883" s="7" t="s">
        <v>4</v>
      </c>
      <c r="Z883" s="7" t="s">
        <v>4</v>
      </c>
      <c r="AA883" s="7" t="s">
        <v>4</v>
      </c>
      <c r="AB883" s="7" t="s">
        <v>4</v>
      </c>
      <c r="AC883" s="7" t="s">
        <v>4</v>
      </c>
      <c r="AD883" s="7" t="s">
        <v>4</v>
      </c>
      <c r="AE883" s="7" t="s">
        <v>4</v>
      </c>
      <c r="AF883" s="7" t="s">
        <v>4</v>
      </c>
      <c r="AG883" s="7" t="s">
        <v>4</v>
      </c>
      <c r="AH883" s="7" t="s">
        <v>4</v>
      </c>
      <c r="AI883" s="7" t="s">
        <v>4</v>
      </c>
      <c r="AJ883" s="7" t="s">
        <v>4</v>
      </c>
      <c r="AK883" s="7" t="s">
        <v>4</v>
      </c>
      <c r="AL883" s="7" t="s">
        <v>4</v>
      </c>
      <c r="AM883" s="7" t="s">
        <v>4</v>
      </c>
      <c r="AN883" s="7" t="s">
        <v>4</v>
      </c>
      <c r="AO883" s="7" t="s">
        <v>4</v>
      </c>
      <c r="AP883" s="7" t="s">
        <v>4</v>
      </c>
      <c r="AQ883" s="7" t="s">
        <v>4</v>
      </c>
      <c r="AR883" s="7" t="s">
        <v>4</v>
      </c>
      <c r="AS883" s="7" t="s">
        <v>4</v>
      </c>
      <c r="AT883" s="7" t="s">
        <v>4</v>
      </c>
      <c r="AU883" s="7" t="s">
        <v>4</v>
      </c>
      <c r="AV883" s="7" t="s">
        <v>4</v>
      </c>
      <c r="AW883" s="7" t="s">
        <v>4</v>
      </c>
      <c r="AX883" s="7" t="s">
        <v>4</v>
      </c>
      <c r="AY883" s="7" t="s">
        <v>4</v>
      </c>
      <c r="AZ883" s="7" t="s">
        <v>4</v>
      </c>
      <c r="BA883" s="7" t="s">
        <v>4</v>
      </c>
      <c r="BB883" s="7" t="s">
        <v>4</v>
      </c>
      <c r="BC883" s="7" t="s">
        <v>4</v>
      </c>
      <c r="BD883" s="7" t="s">
        <v>4</v>
      </c>
      <c r="BE883" s="7" t="s">
        <v>4</v>
      </c>
      <c r="BF883" s="7" t="s">
        <v>4</v>
      </c>
      <c r="BG883" s="7" t="s">
        <v>4</v>
      </c>
      <c r="BH883" s="7" t="s">
        <v>4</v>
      </c>
      <c r="BI883" s="7" t="s">
        <v>4</v>
      </c>
      <c r="BJ883" s="7">
        <v>23</v>
      </c>
      <c r="BK883" s="7">
        <v>75</v>
      </c>
      <c r="BL883" s="7">
        <v>86</v>
      </c>
    </row>
    <row r="884" spans="1:64">
      <c r="B884" s="7" t="s">
        <v>72</v>
      </c>
      <c r="C884" s="7" t="s">
        <v>7</v>
      </c>
      <c r="D884" s="7" t="s">
        <v>4</v>
      </c>
      <c r="E884" s="7" t="s">
        <v>4</v>
      </c>
      <c r="F884" s="7" t="s">
        <v>4</v>
      </c>
      <c r="G884" s="7" t="s">
        <v>4</v>
      </c>
      <c r="H884" s="7" t="s">
        <v>4</v>
      </c>
      <c r="I884" s="7" t="s">
        <v>4</v>
      </c>
      <c r="J884" s="7" t="s">
        <v>4</v>
      </c>
      <c r="K884" s="7" t="s">
        <v>4</v>
      </c>
      <c r="L884" s="7" t="s">
        <v>4</v>
      </c>
      <c r="M884" s="7" t="s">
        <v>4</v>
      </c>
      <c r="N884" s="7" t="s">
        <v>4</v>
      </c>
      <c r="O884" s="7" t="s">
        <v>4</v>
      </c>
      <c r="P884" s="7" t="s">
        <v>4</v>
      </c>
      <c r="Q884" s="7" t="s">
        <v>4</v>
      </c>
      <c r="R884" s="7" t="s">
        <v>4</v>
      </c>
      <c r="S884" s="7" t="s">
        <v>4</v>
      </c>
      <c r="T884" s="7" t="s">
        <v>4</v>
      </c>
      <c r="U884" s="7" t="s">
        <v>4</v>
      </c>
      <c r="V884" s="7" t="s">
        <v>4</v>
      </c>
      <c r="W884" s="7" t="s">
        <v>4</v>
      </c>
      <c r="X884" s="7" t="s">
        <v>4</v>
      </c>
      <c r="Y884" s="7" t="s">
        <v>4</v>
      </c>
      <c r="Z884" s="7" t="s">
        <v>4</v>
      </c>
      <c r="AA884" s="7" t="s">
        <v>4</v>
      </c>
      <c r="AB884" s="7" t="s">
        <v>4</v>
      </c>
      <c r="AC884" s="7" t="s">
        <v>4</v>
      </c>
      <c r="AD884" s="7" t="s">
        <v>4</v>
      </c>
      <c r="AE884" s="7" t="s">
        <v>4</v>
      </c>
      <c r="AF884" s="7" t="s">
        <v>4</v>
      </c>
      <c r="AG884" s="7" t="s">
        <v>4</v>
      </c>
      <c r="AH884" s="7" t="s">
        <v>4</v>
      </c>
      <c r="AI884" s="7" t="s">
        <v>4</v>
      </c>
      <c r="AJ884" s="7" t="s">
        <v>4</v>
      </c>
      <c r="AK884" s="7" t="s">
        <v>4</v>
      </c>
      <c r="AL884" s="7" t="s">
        <v>4</v>
      </c>
      <c r="AM884" s="7" t="s">
        <v>4</v>
      </c>
      <c r="AN884" s="7" t="s">
        <v>4</v>
      </c>
      <c r="AO884" s="7" t="s">
        <v>4</v>
      </c>
      <c r="AP884" s="7" t="s">
        <v>4</v>
      </c>
      <c r="AQ884" s="7" t="s">
        <v>4</v>
      </c>
      <c r="AR884" s="7" t="s">
        <v>4</v>
      </c>
      <c r="AS884" s="7" t="s">
        <v>4</v>
      </c>
      <c r="AT884" s="7" t="s">
        <v>4</v>
      </c>
      <c r="AU884" s="7" t="s">
        <v>4</v>
      </c>
      <c r="AV884" s="7" t="s">
        <v>4</v>
      </c>
      <c r="AW884" s="7" t="s">
        <v>4</v>
      </c>
      <c r="AX884" s="7" t="s">
        <v>4</v>
      </c>
      <c r="AY884" s="7" t="s">
        <v>4</v>
      </c>
      <c r="AZ884" s="7" t="s">
        <v>4</v>
      </c>
      <c r="BA884" s="7" t="s">
        <v>4</v>
      </c>
      <c r="BB884" s="7" t="s">
        <v>4</v>
      </c>
      <c r="BC884" s="7" t="s">
        <v>4</v>
      </c>
      <c r="BD884" s="7" t="s">
        <v>4</v>
      </c>
      <c r="BE884" s="7" t="s">
        <v>4</v>
      </c>
      <c r="BF884" s="7" t="s">
        <v>4</v>
      </c>
      <c r="BG884" s="7" t="s">
        <v>4</v>
      </c>
      <c r="BH884" s="7" t="s">
        <v>4</v>
      </c>
      <c r="BI884" s="7" t="s">
        <v>4</v>
      </c>
      <c r="BJ884" s="7">
        <v>3</v>
      </c>
      <c r="BK884" s="7">
        <v>81</v>
      </c>
      <c r="BL884" s="7">
        <v>97</v>
      </c>
    </row>
    <row r="885" spans="1:64">
      <c r="A885" s="41" t="s">
        <v>265</v>
      </c>
      <c r="B885" s="41" t="s">
        <v>72</v>
      </c>
      <c r="C885" s="41" t="s">
        <v>6</v>
      </c>
      <c r="D885" s="42" t="s">
        <v>4</v>
      </c>
      <c r="E885" s="42" t="s">
        <v>4</v>
      </c>
      <c r="F885" s="42" t="s">
        <v>4</v>
      </c>
      <c r="G885" s="42" t="s">
        <v>4</v>
      </c>
      <c r="H885" s="42" t="s">
        <v>4</v>
      </c>
      <c r="I885" s="42" t="s">
        <v>4</v>
      </c>
      <c r="J885" s="42" t="s">
        <v>4</v>
      </c>
      <c r="K885" s="42" t="s">
        <v>4</v>
      </c>
      <c r="L885" s="42" t="s">
        <v>4</v>
      </c>
      <c r="M885" s="42" t="s">
        <v>4</v>
      </c>
      <c r="N885" s="42" t="s">
        <v>4</v>
      </c>
      <c r="O885" s="42" t="s">
        <v>4</v>
      </c>
      <c r="P885" s="42" t="s">
        <v>4</v>
      </c>
      <c r="Q885" s="42" t="s">
        <v>4</v>
      </c>
      <c r="R885" s="42" t="s">
        <v>4</v>
      </c>
      <c r="S885" s="42" t="s">
        <v>4</v>
      </c>
      <c r="T885" s="42" t="s">
        <v>4</v>
      </c>
      <c r="U885" s="42" t="s">
        <v>4</v>
      </c>
      <c r="V885" s="42" t="s">
        <v>4</v>
      </c>
      <c r="W885" s="42" t="s">
        <v>4</v>
      </c>
      <c r="X885" s="42" t="s">
        <v>4</v>
      </c>
      <c r="Y885" s="42" t="s">
        <v>4</v>
      </c>
      <c r="Z885" s="42" t="s">
        <v>4</v>
      </c>
      <c r="AA885" s="42" t="s">
        <v>4</v>
      </c>
      <c r="AB885" s="42" t="s">
        <v>4</v>
      </c>
      <c r="AC885" s="42" t="s">
        <v>4</v>
      </c>
      <c r="AD885" s="42" t="s">
        <v>4</v>
      </c>
      <c r="AE885" s="42" t="s">
        <v>4</v>
      </c>
      <c r="AF885" s="42" t="s">
        <v>4</v>
      </c>
      <c r="AG885" s="42" t="s">
        <v>4</v>
      </c>
      <c r="AH885" s="42" t="s">
        <v>4</v>
      </c>
      <c r="AI885" s="42" t="s">
        <v>4</v>
      </c>
      <c r="AJ885" s="42" t="s">
        <v>4</v>
      </c>
      <c r="AK885" s="42" t="s">
        <v>4</v>
      </c>
      <c r="AL885" s="42" t="s">
        <v>4</v>
      </c>
      <c r="AM885" s="42" t="s">
        <v>4</v>
      </c>
      <c r="AN885" s="42" t="s">
        <v>4</v>
      </c>
      <c r="AO885" s="42" t="s">
        <v>4</v>
      </c>
      <c r="AP885" s="42" t="s">
        <v>4</v>
      </c>
      <c r="AQ885" s="42" t="s">
        <v>4</v>
      </c>
      <c r="AR885" s="42" t="s">
        <v>4</v>
      </c>
      <c r="AS885" s="42" t="s">
        <v>4</v>
      </c>
      <c r="AT885" s="42" t="s">
        <v>4</v>
      </c>
      <c r="AU885" s="42" t="s">
        <v>4</v>
      </c>
      <c r="AV885" s="42" t="s">
        <v>4</v>
      </c>
      <c r="AW885" s="42" t="s">
        <v>4</v>
      </c>
      <c r="AX885" s="42" t="s">
        <v>4</v>
      </c>
      <c r="AY885" s="42" t="s">
        <v>4</v>
      </c>
      <c r="AZ885" s="42" t="s">
        <v>4</v>
      </c>
      <c r="BA885" s="42" t="s">
        <v>4</v>
      </c>
      <c r="BB885" s="42" t="s">
        <v>4</v>
      </c>
      <c r="BC885" s="42" t="s">
        <v>4</v>
      </c>
      <c r="BD885" s="42" t="s">
        <v>4</v>
      </c>
      <c r="BE885" s="42" t="s">
        <v>4</v>
      </c>
      <c r="BF885" s="42" t="s">
        <v>4</v>
      </c>
      <c r="BG885" s="42" t="s">
        <v>4</v>
      </c>
      <c r="BH885" s="42" t="s">
        <v>4</v>
      </c>
      <c r="BI885" s="42" t="s">
        <v>4</v>
      </c>
      <c r="BJ885" s="42">
        <v>84</v>
      </c>
      <c r="BK885" s="42">
        <v>55</v>
      </c>
      <c r="BL885" s="42">
        <v>40</v>
      </c>
    </row>
    <row r="886" spans="1:64">
      <c r="A886" s="41" t="s">
        <v>265</v>
      </c>
      <c r="B886" s="41" t="s">
        <v>72</v>
      </c>
      <c r="C886" s="41" t="s">
        <v>7</v>
      </c>
      <c r="D886" s="42" t="s">
        <v>4</v>
      </c>
      <c r="E886" s="42" t="s">
        <v>4</v>
      </c>
      <c r="F886" s="42" t="s">
        <v>4</v>
      </c>
      <c r="G886" s="42" t="s">
        <v>4</v>
      </c>
      <c r="H886" s="42" t="s">
        <v>4</v>
      </c>
      <c r="I886" s="42" t="s">
        <v>4</v>
      </c>
      <c r="J886" s="42" t="s">
        <v>4</v>
      </c>
      <c r="K886" s="42" t="s">
        <v>4</v>
      </c>
      <c r="L886" s="42" t="s">
        <v>4</v>
      </c>
      <c r="M886" s="42" t="s">
        <v>4</v>
      </c>
      <c r="N886" s="42" t="s">
        <v>4</v>
      </c>
      <c r="O886" s="42" t="s">
        <v>4</v>
      </c>
      <c r="P886" s="42" t="s">
        <v>4</v>
      </c>
      <c r="Q886" s="42" t="s">
        <v>4</v>
      </c>
      <c r="R886" s="42" t="s">
        <v>4</v>
      </c>
      <c r="S886" s="42" t="s">
        <v>4</v>
      </c>
      <c r="T886" s="42" t="s">
        <v>4</v>
      </c>
      <c r="U886" s="42" t="s">
        <v>4</v>
      </c>
      <c r="V886" s="42" t="s">
        <v>4</v>
      </c>
      <c r="W886" s="42" t="s">
        <v>4</v>
      </c>
      <c r="X886" s="42" t="s">
        <v>4</v>
      </c>
      <c r="Y886" s="42" t="s">
        <v>4</v>
      </c>
      <c r="Z886" s="42" t="s">
        <v>4</v>
      </c>
      <c r="AA886" s="42" t="s">
        <v>4</v>
      </c>
      <c r="AB886" s="42" t="s">
        <v>4</v>
      </c>
      <c r="AC886" s="42" t="s">
        <v>4</v>
      </c>
      <c r="AD886" s="42" t="s">
        <v>4</v>
      </c>
      <c r="AE886" s="42" t="s">
        <v>4</v>
      </c>
      <c r="AF886" s="42" t="s">
        <v>4</v>
      </c>
      <c r="AG886" s="42" t="s">
        <v>4</v>
      </c>
      <c r="AH886" s="42" t="s">
        <v>4</v>
      </c>
      <c r="AI886" s="42" t="s">
        <v>4</v>
      </c>
      <c r="AJ886" s="42" t="s">
        <v>4</v>
      </c>
      <c r="AK886" s="42" t="s">
        <v>4</v>
      </c>
      <c r="AL886" s="42" t="s">
        <v>4</v>
      </c>
      <c r="AM886" s="42" t="s">
        <v>4</v>
      </c>
      <c r="AN886" s="42" t="s">
        <v>4</v>
      </c>
      <c r="AO886" s="42" t="s">
        <v>4</v>
      </c>
      <c r="AP886" s="42" t="s">
        <v>4</v>
      </c>
      <c r="AQ886" s="42" t="s">
        <v>4</v>
      </c>
      <c r="AR886" s="42" t="s">
        <v>4</v>
      </c>
      <c r="AS886" s="42" t="s">
        <v>4</v>
      </c>
      <c r="AT886" s="42" t="s">
        <v>4</v>
      </c>
      <c r="AU886" s="42" t="s">
        <v>4</v>
      </c>
      <c r="AV886" s="42" t="s">
        <v>4</v>
      </c>
      <c r="AW886" s="42" t="s">
        <v>4</v>
      </c>
      <c r="AX886" s="42" t="s">
        <v>4</v>
      </c>
      <c r="AY886" s="42" t="s">
        <v>4</v>
      </c>
      <c r="AZ886" s="42" t="s">
        <v>4</v>
      </c>
      <c r="BA886" s="42" t="s">
        <v>4</v>
      </c>
      <c r="BB886" s="42" t="s">
        <v>4</v>
      </c>
      <c r="BC886" s="42" t="s">
        <v>4</v>
      </c>
      <c r="BD886" s="42" t="s">
        <v>4</v>
      </c>
      <c r="BE886" s="42" t="s">
        <v>4</v>
      </c>
      <c r="BF886" s="42" t="s">
        <v>4</v>
      </c>
      <c r="BG886" s="42" t="s">
        <v>4</v>
      </c>
      <c r="BH886" s="42" t="s">
        <v>4</v>
      </c>
      <c r="BI886" s="42" t="s">
        <v>4</v>
      </c>
      <c r="BJ886" s="42">
        <v>4</v>
      </c>
      <c r="BK886" s="42">
        <v>2</v>
      </c>
      <c r="BL886" s="42">
        <v>8</v>
      </c>
    </row>
    <row r="887" spans="1:64">
      <c r="A887" s="41" t="s">
        <v>271</v>
      </c>
      <c r="B887" s="41" t="s">
        <v>72</v>
      </c>
      <c r="C887" s="41" t="s">
        <v>6</v>
      </c>
      <c r="D887" s="42" t="s">
        <v>5</v>
      </c>
      <c r="E887" s="42" t="s">
        <v>5</v>
      </c>
      <c r="F887" s="42" t="s">
        <v>5</v>
      </c>
      <c r="G887" s="42" t="s">
        <v>5</v>
      </c>
      <c r="H887" s="42" t="s">
        <v>5</v>
      </c>
      <c r="I887" s="42" t="s">
        <v>5</v>
      </c>
      <c r="J887" s="42" t="s">
        <v>5</v>
      </c>
      <c r="K887" s="42" t="s">
        <v>5</v>
      </c>
      <c r="L887" s="42" t="s">
        <v>5</v>
      </c>
      <c r="M887" s="42" t="s">
        <v>5</v>
      </c>
      <c r="N887" s="42" t="s">
        <v>5</v>
      </c>
      <c r="O887" s="42" t="s">
        <v>5</v>
      </c>
      <c r="P887" s="42" t="s">
        <v>5</v>
      </c>
      <c r="Q887" s="42" t="s">
        <v>5</v>
      </c>
      <c r="R887" s="42" t="s">
        <v>5</v>
      </c>
      <c r="S887" s="42" t="s">
        <v>5</v>
      </c>
      <c r="T887" s="42" t="s">
        <v>5</v>
      </c>
      <c r="U887" s="42" t="s">
        <v>5</v>
      </c>
      <c r="V887" s="42" t="s">
        <v>5</v>
      </c>
      <c r="W887" s="42" t="s">
        <v>5</v>
      </c>
      <c r="X887" s="42" t="s">
        <v>5</v>
      </c>
      <c r="Y887" s="42" t="s">
        <v>5</v>
      </c>
      <c r="Z887" s="42" t="s">
        <v>5</v>
      </c>
      <c r="AA887" s="42" t="s">
        <v>5</v>
      </c>
      <c r="AB887" s="42" t="s">
        <v>5</v>
      </c>
      <c r="AC887" s="42" t="s">
        <v>5</v>
      </c>
      <c r="AD887" s="42" t="s">
        <v>5</v>
      </c>
      <c r="AE887" s="42" t="s">
        <v>5</v>
      </c>
      <c r="AF887" s="42">
        <v>239</v>
      </c>
      <c r="AG887" s="42">
        <v>432</v>
      </c>
      <c r="AH887" s="42" t="s">
        <v>5</v>
      </c>
      <c r="AI887" s="42" t="s">
        <v>5</v>
      </c>
      <c r="AJ887" s="42">
        <v>760</v>
      </c>
      <c r="AK887" s="42">
        <v>566</v>
      </c>
      <c r="AL887" s="42">
        <v>686</v>
      </c>
      <c r="AM887" s="42">
        <v>577</v>
      </c>
      <c r="AN887" s="42">
        <v>609</v>
      </c>
      <c r="AO887" s="42">
        <v>299</v>
      </c>
      <c r="AP887" s="42">
        <v>653</v>
      </c>
      <c r="AQ887" s="42">
        <v>443</v>
      </c>
      <c r="AR887" s="42">
        <v>382</v>
      </c>
      <c r="AS887" s="42">
        <v>351</v>
      </c>
      <c r="AT887" s="42">
        <v>233</v>
      </c>
      <c r="AU887" s="42">
        <v>197</v>
      </c>
      <c r="AV887" s="42">
        <v>232</v>
      </c>
      <c r="AW887" s="42">
        <v>210</v>
      </c>
      <c r="AX887" s="42">
        <v>176</v>
      </c>
      <c r="AY887" s="42">
        <v>138</v>
      </c>
      <c r="AZ887" s="42">
        <v>109</v>
      </c>
      <c r="BA887" s="42" t="s">
        <v>4</v>
      </c>
      <c r="BB887" s="42">
        <v>112</v>
      </c>
      <c r="BC887" s="42">
        <v>105</v>
      </c>
      <c r="BD887" s="42">
        <v>117</v>
      </c>
      <c r="BE887" s="42">
        <v>134</v>
      </c>
      <c r="BF887" s="42">
        <v>118</v>
      </c>
      <c r="BG887" s="42">
        <v>169</v>
      </c>
      <c r="BH887" s="42">
        <v>92</v>
      </c>
      <c r="BI887" s="42">
        <v>85</v>
      </c>
      <c r="BJ887" s="42">
        <v>7</v>
      </c>
      <c r="BK887" s="42">
        <v>352</v>
      </c>
      <c r="BL887" s="42">
        <v>523</v>
      </c>
    </row>
    <row r="888" spans="1:64">
      <c r="A888" s="41" t="s">
        <v>271</v>
      </c>
      <c r="B888" s="41" t="s">
        <v>72</v>
      </c>
      <c r="C888" s="41" t="s">
        <v>7</v>
      </c>
      <c r="D888" s="42" t="s">
        <v>5</v>
      </c>
      <c r="E888" s="42" t="s">
        <v>5</v>
      </c>
      <c r="F888" s="42" t="s">
        <v>5</v>
      </c>
      <c r="G888" s="42" t="s">
        <v>5</v>
      </c>
      <c r="H888" s="42" t="s">
        <v>5</v>
      </c>
      <c r="I888" s="42" t="s">
        <v>5</v>
      </c>
      <c r="J888" s="42" t="s">
        <v>5</v>
      </c>
      <c r="K888" s="42" t="s">
        <v>5</v>
      </c>
      <c r="L888" s="42" t="s">
        <v>5</v>
      </c>
      <c r="M888" s="42" t="s">
        <v>5</v>
      </c>
      <c r="N888" s="42" t="s">
        <v>5</v>
      </c>
      <c r="O888" s="42" t="s">
        <v>5</v>
      </c>
      <c r="P888" s="42" t="s">
        <v>5</v>
      </c>
      <c r="Q888" s="42" t="s">
        <v>5</v>
      </c>
      <c r="R888" s="42" t="s">
        <v>5</v>
      </c>
      <c r="S888" s="42" t="s">
        <v>5</v>
      </c>
      <c r="T888" s="42" t="s">
        <v>5</v>
      </c>
      <c r="U888" s="42" t="s">
        <v>5</v>
      </c>
      <c r="V888" s="42" t="s">
        <v>5</v>
      </c>
      <c r="W888" s="42" t="s">
        <v>5</v>
      </c>
      <c r="X888" s="42" t="s">
        <v>5</v>
      </c>
      <c r="Y888" s="42" t="s">
        <v>5</v>
      </c>
      <c r="Z888" s="42" t="s">
        <v>5</v>
      </c>
      <c r="AA888" s="42" t="s">
        <v>5</v>
      </c>
      <c r="AB888" s="42" t="s">
        <v>5</v>
      </c>
      <c r="AC888" s="42" t="s">
        <v>5</v>
      </c>
      <c r="AD888" s="42" t="s">
        <v>5</v>
      </c>
      <c r="AE888" s="42" t="s">
        <v>5</v>
      </c>
      <c r="AF888" s="42">
        <v>312</v>
      </c>
      <c r="AG888" s="42">
        <v>1390</v>
      </c>
      <c r="AH888" s="42" t="s">
        <v>5</v>
      </c>
      <c r="AI888" s="42" t="s">
        <v>5</v>
      </c>
      <c r="AJ888" s="42">
        <v>897</v>
      </c>
      <c r="AK888" s="42">
        <v>554</v>
      </c>
      <c r="AL888" s="42">
        <v>46</v>
      </c>
      <c r="AM888" s="42">
        <v>38</v>
      </c>
      <c r="AN888" s="42">
        <v>201</v>
      </c>
      <c r="AO888" s="42">
        <v>325</v>
      </c>
      <c r="AP888" s="42">
        <v>376</v>
      </c>
      <c r="AQ888" s="42">
        <v>381</v>
      </c>
      <c r="AR888" s="42">
        <v>314</v>
      </c>
      <c r="AS888" s="42">
        <v>454</v>
      </c>
      <c r="AT888" s="42">
        <v>310</v>
      </c>
      <c r="AU888" s="42">
        <v>275</v>
      </c>
      <c r="AV888" s="42">
        <v>294</v>
      </c>
      <c r="AW888" s="42">
        <v>373</v>
      </c>
      <c r="AX888" s="42">
        <v>296</v>
      </c>
      <c r="AY888" s="42">
        <v>300</v>
      </c>
      <c r="AZ888" s="42">
        <v>300</v>
      </c>
      <c r="BA888" s="42" t="s">
        <v>4</v>
      </c>
      <c r="BB888" s="42">
        <v>92</v>
      </c>
      <c r="BC888" s="42">
        <v>86</v>
      </c>
      <c r="BD888" s="42">
        <v>61</v>
      </c>
      <c r="BE888" s="42">
        <v>92</v>
      </c>
      <c r="BF888" s="42">
        <v>73</v>
      </c>
      <c r="BG888" s="42">
        <v>72</v>
      </c>
      <c r="BH888" s="42">
        <v>73</v>
      </c>
      <c r="BI888" s="42">
        <v>60</v>
      </c>
      <c r="BJ888" s="42">
        <v>7</v>
      </c>
      <c r="BK888" s="42">
        <v>127</v>
      </c>
      <c r="BL888" s="42">
        <v>102</v>
      </c>
    </row>
    <row r="889" spans="1:64">
      <c r="A889" s="41" t="s">
        <v>279</v>
      </c>
      <c r="B889" s="41" t="s">
        <v>72</v>
      </c>
      <c r="C889" s="41" t="s">
        <v>6</v>
      </c>
      <c r="D889" s="42" t="s">
        <v>4</v>
      </c>
      <c r="E889" s="42" t="s">
        <v>4</v>
      </c>
      <c r="F889" s="42" t="s">
        <v>4</v>
      </c>
      <c r="G889" s="42" t="s">
        <v>4</v>
      </c>
      <c r="H889" s="42" t="s">
        <v>4</v>
      </c>
      <c r="I889" s="42" t="s">
        <v>4</v>
      </c>
      <c r="J889" s="42" t="s">
        <v>4</v>
      </c>
      <c r="K889" s="42" t="s">
        <v>4</v>
      </c>
      <c r="L889" s="42" t="s">
        <v>4</v>
      </c>
      <c r="M889" s="42" t="s">
        <v>4</v>
      </c>
      <c r="N889" s="42" t="s">
        <v>4</v>
      </c>
      <c r="O889" s="42" t="s">
        <v>4</v>
      </c>
      <c r="P889" s="42" t="s">
        <v>4</v>
      </c>
      <c r="Q889" s="42" t="s">
        <v>4</v>
      </c>
      <c r="R889" s="42" t="s">
        <v>4</v>
      </c>
      <c r="S889" s="42" t="s">
        <v>4</v>
      </c>
      <c r="T889" s="42" t="s">
        <v>4</v>
      </c>
      <c r="U889" s="42" t="s">
        <v>4</v>
      </c>
      <c r="V889" s="42" t="s">
        <v>4</v>
      </c>
      <c r="W889" s="42" t="s">
        <v>4</v>
      </c>
      <c r="X889" s="42" t="s">
        <v>4</v>
      </c>
      <c r="Y889" s="42" t="s">
        <v>4</v>
      </c>
      <c r="Z889" s="42" t="s">
        <v>4</v>
      </c>
      <c r="AA889" s="42" t="s">
        <v>4</v>
      </c>
      <c r="AB889" s="42" t="s">
        <v>4</v>
      </c>
      <c r="AC889" s="42" t="s">
        <v>4</v>
      </c>
      <c r="AD889" s="42" t="s">
        <v>4</v>
      </c>
      <c r="AE889" s="42" t="s">
        <v>4</v>
      </c>
      <c r="AF889" s="42" t="s">
        <v>4</v>
      </c>
      <c r="AG889" s="42" t="s">
        <v>4</v>
      </c>
      <c r="AH889" s="42" t="s">
        <v>4</v>
      </c>
      <c r="AI889" s="42" t="s">
        <v>4</v>
      </c>
      <c r="AJ889" s="42" t="s">
        <v>4</v>
      </c>
      <c r="AK889" s="42" t="s">
        <v>4</v>
      </c>
      <c r="AL889" s="42" t="s">
        <v>4</v>
      </c>
      <c r="AM889" s="42" t="s">
        <v>4</v>
      </c>
      <c r="AN889" s="42" t="s">
        <v>4</v>
      </c>
      <c r="AO889" s="42" t="s">
        <v>4</v>
      </c>
      <c r="AP889" s="42" t="s">
        <v>4</v>
      </c>
      <c r="AQ889" s="42" t="s">
        <v>4</v>
      </c>
      <c r="AR889" s="42" t="s">
        <v>4</v>
      </c>
      <c r="AS889" s="42" t="s">
        <v>4</v>
      </c>
      <c r="AT889" s="42" t="s">
        <v>4</v>
      </c>
      <c r="AU889" s="42" t="s">
        <v>4</v>
      </c>
      <c r="AV889" s="42" t="s">
        <v>4</v>
      </c>
      <c r="AW889" s="42" t="s">
        <v>4</v>
      </c>
      <c r="AX889" s="42" t="s">
        <v>4</v>
      </c>
      <c r="AY889" s="42" t="s">
        <v>4</v>
      </c>
      <c r="AZ889" s="42" t="s">
        <v>4</v>
      </c>
      <c r="BA889" s="42" t="s">
        <v>4</v>
      </c>
      <c r="BB889" s="42" t="s">
        <v>4</v>
      </c>
      <c r="BC889" s="42" t="s">
        <v>4</v>
      </c>
      <c r="BD889" s="42" t="s">
        <v>4</v>
      </c>
      <c r="BE889" s="42" t="s">
        <v>4</v>
      </c>
      <c r="BF889" s="42" t="s">
        <v>4</v>
      </c>
      <c r="BG889" s="42" t="s">
        <v>4</v>
      </c>
      <c r="BH889" s="42" t="s">
        <v>4</v>
      </c>
      <c r="BI889" s="42" t="s">
        <v>4</v>
      </c>
      <c r="BJ889" s="42">
        <v>8</v>
      </c>
      <c r="BK889" s="42">
        <v>5</v>
      </c>
      <c r="BL889" s="42" t="s">
        <v>4</v>
      </c>
    </row>
    <row r="890" spans="1:64">
      <c r="B890" s="2" t="s">
        <v>72</v>
      </c>
      <c r="D890" s="2">
        <f>SUM(D883:D889)</f>
        <v>0</v>
      </c>
      <c r="E890" s="2">
        <f t="shared" ref="E890:BL890" si="65">SUM(E883:E889)</f>
        <v>0</v>
      </c>
      <c r="F890" s="2">
        <f t="shared" si="65"/>
        <v>0</v>
      </c>
      <c r="G890" s="2">
        <f t="shared" si="65"/>
        <v>0</v>
      </c>
      <c r="H890" s="2">
        <f t="shared" si="65"/>
        <v>0</v>
      </c>
      <c r="I890" s="2">
        <f t="shared" si="65"/>
        <v>0</v>
      </c>
      <c r="J890" s="2">
        <f t="shared" si="65"/>
        <v>0</v>
      </c>
      <c r="K890" s="2">
        <f t="shared" si="65"/>
        <v>0</v>
      </c>
      <c r="L890" s="2">
        <f t="shared" si="65"/>
        <v>0</v>
      </c>
      <c r="M890" s="2">
        <f t="shared" si="65"/>
        <v>0</v>
      </c>
      <c r="N890" s="2">
        <f t="shared" si="65"/>
        <v>0</v>
      </c>
      <c r="O890" s="2">
        <f t="shared" si="65"/>
        <v>0</v>
      </c>
      <c r="P890" s="2">
        <f t="shared" si="65"/>
        <v>0</v>
      </c>
      <c r="Q890" s="2">
        <f t="shared" si="65"/>
        <v>0</v>
      </c>
      <c r="R890" s="2">
        <f t="shared" si="65"/>
        <v>0</v>
      </c>
      <c r="S890" s="2">
        <f t="shared" si="65"/>
        <v>0</v>
      </c>
      <c r="T890" s="2">
        <f t="shared" si="65"/>
        <v>0</v>
      </c>
      <c r="U890" s="2">
        <f t="shared" si="65"/>
        <v>0</v>
      </c>
      <c r="V890" s="2">
        <f t="shared" si="65"/>
        <v>0</v>
      </c>
      <c r="W890" s="2">
        <f t="shared" si="65"/>
        <v>0</v>
      </c>
      <c r="X890" s="2">
        <f t="shared" si="65"/>
        <v>0</v>
      </c>
      <c r="Y890" s="2">
        <f t="shared" si="65"/>
        <v>0</v>
      </c>
      <c r="Z890" s="2">
        <f t="shared" si="65"/>
        <v>0</v>
      </c>
      <c r="AA890" s="2">
        <f t="shared" si="65"/>
        <v>0</v>
      </c>
      <c r="AB890" s="2">
        <f t="shared" si="65"/>
        <v>0</v>
      </c>
      <c r="AC890" s="2">
        <f t="shared" si="65"/>
        <v>0</v>
      </c>
      <c r="AD890" s="2">
        <f t="shared" si="65"/>
        <v>0</v>
      </c>
      <c r="AE890" s="2">
        <f t="shared" si="65"/>
        <v>0</v>
      </c>
      <c r="AF890" s="2">
        <f t="shared" si="65"/>
        <v>551</v>
      </c>
      <c r="AG890" s="2">
        <f t="shared" si="65"/>
        <v>1822</v>
      </c>
      <c r="AH890" s="2">
        <f t="shared" si="65"/>
        <v>0</v>
      </c>
      <c r="AI890" s="2">
        <f t="shared" si="65"/>
        <v>0</v>
      </c>
      <c r="AJ890" s="2">
        <f t="shared" si="65"/>
        <v>1657</v>
      </c>
      <c r="AK890" s="2">
        <f t="shared" si="65"/>
        <v>1120</v>
      </c>
      <c r="AL890" s="2">
        <f t="shared" si="65"/>
        <v>732</v>
      </c>
      <c r="AM890" s="2">
        <f t="shared" si="65"/>
        <v>615</v>
      </c>
      <c r="AN890" s="2">
        <f t="shared" si="65"/>
        <v>810</v>
      </c>
      <c r="AO890" s="2">
        <f t="shared" si="65"/>
        <v>624</v>
      </c>
      <c r="AP890" s="2">
        <f t="shared" si="65"/>
        <v>1029</v>
      </c>
      <c r="AQ890" s="2">
        <f t="shared" si="65"/>
        <v>824</v>
      </c>
      <c r="AR890" s="2">
        <f t="shared" si="65"/>
        <v>696</v>
      </c>
      <c r="AS890" s="2">
        <f t="shared" si="65"/>
        <v>805</v>
      </c>
      <c r="AT890" s="2">
        <f t="shared" si="65"/>
        <v>543</v>
      </c>
      <c r="AU890" s="2">
        <f t="shared" si="65"/>
        <v>472</v>
      </c>
      <c r="AV890" s="2">
        <f t="shared" si="65"/>
        <v>526</v>
      </c>
      <c r="AW890" s="2">
        <f t="shared" si="65"/>
        <v>583</v>
      </c>
      <c r="AX890" s="2">
        <f t="shared" si="65"/>
        <v>472</v>
      </c>
      <c r="AY890" s="2">
        <f t="shared" si="65"/>
        <v>438</v>
      </c>
      <c r="AZ890" s="2">
        <f t="shared" si="65"/>
        <v>409</v>
      </c>
      <c r="BA890" s="2">
        <f t="shared" si="65"/>
        <v>0</v>
      </c>
      <c r="BB890" s="2">
        <f t="shared" si="65"/>
        <v>204</v>
      </c>
      <c r="BC890" s="2">
        <f t="shared" si="65"/>
        <v>191</v>
      </c>
      <c r="BD890" s="2">
        <f t="shared" si="65"/>
        <v>178</v>
      </c>
      <c r="BE890" s="2">
        <f t="shared" si="65"/>
        <v>226</v>
      </c>
      <c r="BF890" s="2">
        <f t="shared" si="65"/>
        <v>191</v>
      </c>
      <c r="BG890" s="2">
        <f t="shared" si="65"/>
        <v>241</v>
      </c>
      <c r="BH890" s="2">
        <f t="shared" si="65"/>
        <v>165</v>
      </c>
      <c r="BI890" s="2">
        <f t="shared" si="65"/>
        <v>145</v>
      </c>
      <c r="BJ890" s="2">
        <f t="shared" si="65"/>
        <v>136</v>
      </c>
      <c r="BK890" s="2">
        <f t="shared" si="65"/>
        <v>697</v>
      </c>
      <c r="BL890" s="2">
        <f t="shared" si="65"/>
        <v>856</v>
      </c>
    </row>
    <row r="891" spans="1:64">
      <c r="B891" s="7" t="s">
        <v>133</v>
      </c>
      <c r="C891" s="7" t="s">
        <v>6</v>
      </c>
      <c r="D891" s="7" t="s">
        <v>4</v>
      </c>
      <c r="E891" s="7" t="s">
        <v>4</v>
      </c>
      <c r="F891" s="7" t="s">
        <v>4</v>
      </c>
      <c r="G891" s="7" t="s">
        <v>4</v>
      </c>
      <c r="H891" s="7" t="s">
        <v>4</v>
      </c>
      <c r="I891" s="7" t="s">
        <v>4</v>
      </c>
      <c r="J891" s="7" t="s">
        <v>4</v>
      </c>
      <c r="K891" s="7" t="s">
        <v>4</v>
      </c>
      <c r="L891" s="7" t="s">
        <v>4</v>
      </c>
      <c r="M891" s="7" t="s">
        <v>4</v>
      </c>
      <c r="N891" s="7" t="s">
        <v>4</v>
      </c>
      <c r="O891" s="7" t="s">
        <v>4</v>
      </c>
      <c r="P891" s="7" t="s">
        <v>4</v>
      </c>
      <c r="Q891" s="7" t="s">
        <v>4</v>
      </c>
      <c r="R891" s="7" t="s">
        <v>4</v>
      </c>
      <c r="S891" s="7" t="s">
        <v>4</v>
      </c>
      <c r="T891" s="7" t="s">
        <v>4</v>
      </c>
      <c r="U891" s="7" t="s">
        <v>4</v>
      </c>
      <c r="V891" s="7" t="s">
        <v>4</v>
      </c>
      <c r="W891" s="7" t="s">
        <v>4</v>
      </c>
      <c r="X891" s="7" t="s">
        <v>4</v>
      </c>
      <c r="Y891" s="7" t="s">
        <v>4</v>
      </c>
      <c r="Z891" s="7" t="s">
        <v>4</v>
      </c>
      <c r="AA891" s="7" t="s">
        <v>4</v>
      </c>
      <c r="AB891" s="7" t="s">
        <v>4</v>
      </c>
      <c r="AC891" s="7" t="s">
        <v>4</v>
      </c>
      <c r="AD891" s="7" t="s">
        <v>4</v>
      </c>
      <c r="AE891" s="7" t="s">
        <v>4</v>
      </c>
      <c r="AF891" s="7" t="s">
        <v>4</v>
      </c>
      <c r="AG891" s="7" t="s">
        <v>4</v>
      </c>
      <c r="AH891" s="7" t="s">
        <v>4</v>
      </c>
      <c r="AI891" s="7" t="s">
        <v>4</v>
      </c>
      <c r="AJ891" s="7" t="s">
        <v>4</v>
      </c>
      <c r="AK891" s="7" t="s">
        <v>4</v>
      </c>
      <c r="AL891" s="7" t="s">
        <v>4</v>
      </c>
      <c r="AM891" s="7" t="s">
        <v>4</v>
      </c>
      <c r="AN891" s="7" t="s">
        <v>4</v>
      </c>
      <c r="AO891" s="7" t="s">
        <v>4</v>
      </c>
      <c r="AP891" s="7" t="s">
        <v>4</v>
      </c>
      <c r="AQ891" s="7">
        <v>1</v>
      </c>
      <c r="AR891" s="7">
        <v>10</v>
      </c>
      <c r="AS891" s="7">
        <v>11</v>
      </c>
      <c r="AT891" s="7">
        <v>6</v>
      </c>
      <c r="AU891" s="7">
        <v>9</v>
      </c>
      <c r="AV891" s="7">
        <v>11</v>
      </c>
      <c r="AW891" s="7">
        <v>5</v>
      </c>
      <c r="AX891" s="7">
        <v>6</v>
      </c>
      <c r="AY891" s="7">
        <v>2</v>
      </c>
      <c r="AZ891" s="7">
        <v>4</v>
      </c>
      <c r="BA891" s="7">
        <v>13</v>
      </c>
      <c r="BB891" s="7">
        <v>25</v>
      </c>
      <c r="BC891" s="7">
        <v>5</v>
      </c>
      <c r="BD891" s="7">
        <v>7</v>
      </c>
      <c r="BE891" s="7">
        <v>4</v>
      </c>
      <c r="BF891" s="7">
        <v>11</v>
      </c>
      <c r="BG891" s="7">
        <v>9</v>
      </c>
      <c r="BH891" s="7">
        <v>9</v>
      </c>
      <c r="BI891" s="7">
        <v>6</v>
      </c>
      <c r="BJ891" s="7">
        <v>4</v>
      </c>
      <c r="BK891" s="7">
        <v>3</v>
      </c>
      <c r="BL891" s="7">
        <v>3</v>
      </c>
    </row>
    <row r="892" spans="1:64">
      <c r="B892" s="7" t="s">
        <v>133</v>
      </c>
      <c r="C892" s="7" t="s">
        <v>7</v>
      </c>
      <c r="D892" s="7" t="s">
        <v>4</v>
      </c>
      <c r="E892" s="7" t="s">
        <v>4</v>
      </c>
      <c r="F892" s="7" t="s">
        <v>4</v>
      </c>
      <c r="G892" s="7" t="s">
        <v>4</v>
      </c>
      <c r="H892" s="7" t="s">
        <v>4</v>
      </c>
      <c r="I892" s="7" t="s">
        <v>4</v>
      </c>
      <c r="J892" s="7" t="s">
        <v>4</v>
      </c>
      <c r="K892" s="7" t="s">
        <v>4</v>
      </c>
      <c r="L892" s="7" t="s">
        <v>4</v>
      </c>
      <c r="M892" s="7" t="s">
        <v>4</v>
      </c>
      <c r="N892" s="7" t="s">
        <v>4</v>
      </c>
      <c r="O892" s="7" t="s">
        <v>4</v>
      </c>
      <c r="P892" s="7" t="s">
        <v>4</v>
      </c>
      <c r="Q892" s="7" t="s">
        <v>4</v>
      </c>
      <c r="R892" s="7" t="s">
        <v>4</v>
      </c>
      <c r="S892" s="7" t="s">
        <v>4</v>
      </c>
      <c r="T892" s="7" t="s">
        <v>4</v>
      </c>
      <c r="U892" s="7" t="s">
        <v>4</v>
      </c>
      <c r="V892" s="7" t="s">
        <v>4</v>
      </c>
      <c r="W892" s="7" t="s">
        <v>4</v>
      </c>
      <c r="X892" s="7" t="s">
        <v>4</v>
      </c>
      <c r="Y892" s="7" t="s">
        <v>4</v>
      </c>
      <c r="Z892" s="7" t="s">
        <v>4</v>
      </c>
      <c r="AA892" s="7" t="s">
        <v>4</v>
      </c>
      <c r="AB892" s="7" t="s">
        <v>4</v>
      </c>
      <c r="AC892" s="7" t="s">
        <v>4</v>
      </c>
      <c r="AD892" s="7" t="s">
        <v>4</v>
      </c>
      <c r="AE892" s="7" t="s">
        <v>4</v>
      </c>
      <c r="AF892" s="7" t="s">
        <v>4</v>
      </c>
      <c r="AG892" s="7" t="s">
        <v>4</v>
      </c>
      <c r="AH892" s="7" t="s">
        <v>4</v>
      </c>
      <c r="AI892" s="7" t="s">
        <v>4</v>
      </c>
      <c r="AJ892" s="7" t="s">
        <v>4</v>
      </c>
      <c r="AK892" s="7" t="s">
        <v>4</v>
      </c>
      <c r="AL892" s="7" t="s">
        <v>4</v>
      </c>
      <c r="AM892" s="7" t="s">
        <v>4</v>
      </c>
      <c r="AN892" s="7" t="s">
        <v>4</v>
      </c>
      <c r="AO892" s="7" t="s">
        <v>4</v>
      </c>
      <c r="AP892" s="7" t="s">
        <v>4</v>
      </c>
      <c r="AQ892" s="7">
        <v>9</v>
      </c>
      <c r="AR892" s="7">
        <v>8</v>
      </c>
      <c r="AS892" s="7">
        <v>9</v>
      </c>
      <c r="AT892" s="7">
        <v>5</v>
      </c>
      <c r="AU892" s="7">
        <v>6</v>
      </c>
      <c r="AV892" s="7">
        <v>8</v>
      </c>
      <c r="AW892" s="7">
        <v>5</v>
      </c>
      <c r="AX892" s="7">
        <v>8</v>
      </c>
      <c r="AY892" s="7">
        <v>10</v>
      </c>
      <c r="AZ892" s="7">
        <v>6</v>
      </c>
      <c r="BA892" s="7">
        <v>5</v>
      </c>
      <c r="BB892" s="7">
        <v>8</v>
      </c>
      <c r="BC892" s="7">
        <v>12</v>
      </c>
      <c r="BD892" s="7">
        <v>18</v>
      </c>
      <c r="BE892" s="7">
        <v>14</v>
      </c>
      <c r="BF892" s="7">
        <v>15</v>
      </c>
      <c r="BG892" s="7">
        <v>17</v>
      </c>
      <c r="BH892" s="7">
        <v>17</v>
      </c>
      <c r="BI892" s="7">
        <v>14</v>
      </c>
      <c r="BJ892" s="7">
        <v>8</v>
      </c>
      <c r="BK892" s="7">
        <v>6</v>
      </c>
      <c r="BL892" s="7">
        <v>4</v>
      </c>
    </row>
    <row r="893" spans="1:64">
      <c r="A893" s="41" t="s">
        <v>271</v>
      </c>
      <c r="B893" s="41" t="s">
        <v>133</v>
      </c>
      <c r="C893" s="41" t="s">
        <v>6</v>
      </c>
      <c r="D893" s="42" t="s">
        <v>5</v>
      </c>
      <c r="E893" s="42" t="s">
        <v>5</v>
      </c>
      <c r="F893" s="42" t="s">
        <v>5</v>
      </c>
      <c r="G893" s="42" t="s">
        <v>5</v>
      </c>
      <c r="H893" s="42" t="s">
        <v>5</v>
      </c>
      <c r="I893" s="42" t="s">
        <v>5</v>
      </c>
      <c r="J893" s="42" t="s">
        <v>5</v>
      </c>
      <c r="K893" s="42" t="s">
        <v>5</v>
      </c>
      <c r="L893" s="42" t="s">
        <v>5</v>
      </c>
      <c r="M893" s="42" t="s">
        <v>5</v>
      </c>
      <c r="N893" s="42" t="s">
        <v>5</v>
      </c>
      <c r="O893" s="42" t="s">
        <v>5</v>
      </c>
      <c r="P893" s="42" t="s">
        <v>5</v>
      </c>
      <c r="Q893" s="42" t="s">
        <v>5</v>
      </c>
      <c r="R893" s="42" t="s">
        <v>5</v>
      </c>
      <c r="S893" s="42" t="s">
        <v>5</v>
      </c>
      <c r="T893" s="42" t="s">
        <v>5</v>
      </c>
      <c r="U893" s="42" t="s">
        <v>5</v>
      </c>
      <c r="V893" s="42" t="s">
        <v>5</v>
      </c>
      <c r="W893" s="42" t="s">
        <v>5</v>
      </c>
      <c r="X893" s="42" t="s">
        <v>5</v>
      </c>
      <c r="Y893" s="42" t="s">
        <v>5</v>
      </c>
      <c r="Z893" s="42" t="s">
        <v>5</v>
      </c>
      <c r="AA893" s="42" t="s">
        <v>5</v>
      </c>
      <c r="AB893" s="42" t="s">
        <v>5</v>
      </c>
      <c r="AC893" s="42" t="s">
        <v>5</v>
      </c>
      <c r="AD893" s="42" t="s">
        <v>5</v>
      </c>
      <c r="AE893" s="42" t="s">
        <v>5</v>
      </c>
      <c r="AF893" s="42" t="s">
        <v>5</v>
      </c>
      <c r="AG893" s="42">
        <v>1375</v>
      </c>
      <c r="AH893" s="42" t="s">
        <v>5</v>
      </c>
      <c r="AI893" s="42" t="s">
        <v>5</v>
      </c>
      <c r="AJ893" s="42">
        <v>442</v>
      </c>
      <c r="AK893" s="42">
        <v>832</v>
      </c>
      <c r="AL893" s="42">
        <v>48</v>
      </c>
      <c r="AM893" s="42">
        <v>39</v>
      </c>
      <c r="AN893" s="42">
        <v>585</v>
      </c>
      <c r="AO893" s="42">
        <v>181</v>
      </c>
      <c r="AP893" s="42">
        <v>151</v>
      </c>
      <c r="AQ893" s="42">
        <v>224</v>
      </c>
      <c r="AR893" s="42">
        <v>232</v>
      </c>
      <c r="AS893" s="42">
        <v>192</v>
      </c>
      <c r="AT893" s="42">
        <v>49</v>
      </c>
      <c r="AU893" s="42">
        <v>88</v>
      </c>
      <c r="AV893" s="42">
        <v>120</v>
      </c>
      <c r="AW893" s="42">
        <v>163</v>
      </c>
      <c r="AX893" s="42">
        <v>169</v>
      </c>
      <c r="AY893" s="42">
        <v>254</v>
      </c>
      <c r="AZ893" s="42">
        <v>147</v>
      </c>
      <c r="BA893" s="42" t="s">
        <v>4</v>
      </c>
      <c r="BB893" s="42">
        <v>236</v>
      </c>
      <c r="BC893" s="42">
        <v>190</v>
      </c>
      <c r="BD893" s="42">
        <v>144</v>
      </c>
      <c r="BE893" s="42">
        <v>148</v>
      </c>
      <c r="BF893" s="42">
        <v>94</v>
      </c>
      <c r="BG893" s="42">
        <v>75</v>
      </c>
      <c r="BH893" s="42">
        <v>73</v>
      </c>
      <c r="BI893" s="42">
        <v>82</v>
      </c>
      <c r="BJ893" s="42">
        <v>61</v>
      </c>
      <c r="BK893" s="42">
        <v>80</v>
      </c>
      <c r="BL893" s="42">
        <v>75</v>
      </c>
    </row>
    <row r="894" spans="1:64">
      <c r="A894" s="41" t="s">
        <v>271</v>
      </c>
      <c r="B894" s="41" t="s">
        <v>133</v>
      </c>
      <c r="C894" s="41" t="s">
        <v>7</v>
      </c>
      <c r="D894" s="42" t="s">
        <v>5</v>
      </c>
      <c r="E894" s="42" t="s">
        <v>5</v>
      </c>
      <c r="F894" s="42" t="s">
        <v>5</v>
      </c>
      <c r="G894" s="42" t="s">
        <v>5</v>
      </c>
      <c r="H894" s="42" t="s">
        <v>5</v>
      </c>
      <c r="I894" s="42" t="s">
        <v>5</v>
      </c>
      <c r="J894" s="42" t="s">
        <v>5</v>
      </c>
      <c r="K894" s="42" t="s">
        <v>5</v>
      </c>
      <c r="L894" s="42" t="s">
        <v>5</v>
      </c>
      <c r="M894" s="42" t="s">
        <v>5</v>
      </c>
      <c r="N894" s="42" t="s">
        <v>5</v>
      </c>
      <c r="O894" s="42" t="s">
        <v>5</v>
      </c>
      <c r="P894" s="42" t="s">
        <v>5</v>
      </c>
      <c r="Q894" s="42" t="s">
        <v>5</v>
      </c>
      <c r="R894" s="42" t="s">
        <v>5</v>
      </c>
      <c r="S894" s="42" t="s">
        <v>5</v>
      </c>
      <c r="T894" s="42" t="s">
        <v>5</v>
      </c>
      <c r="U894" s="42" t="s">
        <v>5</v>
      </c>
      <c r="V894" s="42" t="s">
        <v>5</v>
      </c>
      <c r="W894" s="42" t="s">
        <v>5</v>
      </c>
      <c r="X894" s="42" t="s">
        <v>5</v>
      </c>
      <c r="Y894" s="42" t="s">
        <v>5</v>
      </c>
      <c r="Z894" s="42" t="s">
        <v>5</v>
      </c>
      <c r="AA894" s="42" t="s">
        <v>5</v>
      </c>
      <c r="AB894" s="42" t="s">
        <v>5</v>
      </c>
      <c r="AC894" s="42" t="s">
        <v>5</v>
      </c>
      <c r="AD894" s="42" t="s">
        <v>5</v>
      </c>
      <c r="AE894" s="42" t="s">
        <v>5</v>
      </c>
      <c r="AF894" s="42">
        <v>298</v>
      </c>
      <c r="AG894" s="42">
        <v>378</v>
      </c>
      <c r="AH894" s="42" t="s">
        <v>5</v>
      </c>
      <c r="AI894" s="42" t="s">
        <v>5</v>
      </c>
      <c r="AJ894" s="42">
        <v>486</v>
      </c>
      <c r="AK894" s="42">
        <v>584</v>
      </c>
      <c r="AL894" s="42">
        <v>257</v>
      </c>
      <c r="AM894" s="42">
        <v>141</v>
      </c>
      <c r="AN894" s="42">
        <v>323</v>
      </c>
      <c r="AO894" s="42">
        <v>107</v>
      </c>
      <c r="AP894" s="42">
        <v>333</v>
      </c>
      <c r="AQ894" s="42">
        <v>75</v>
      </c>
      <c r="AR894" s="42">
        <v>42</v>
      </c>
      <c r="AS894" s="42">
        <v>64</v>
      </c>
      <c r="AT894" s="42">
        <v>60</v>
      </c>
      <c r="AU894" s="42">
        <v>45</v>
      </c>
      <c r="AV894" s="42">
        <v>40</v>
      </c>
      <c r="AW894" s="42">
        <v>38</v>
      </c>
      <c r="AX894" s="42">
        <v>41</v>
      </c>
      <c r="AY894" s="42">
        <v>43</v>
      </c>
      <c r="AZ894" s="42">
        <v>39</v>
      </c>
      <c r="BA894" s="42" t="s">
        <v>4</v>
      </c>
      <c r="BB894" s="42">
        <v>36</v>
      </c>
      <c r="BC894" s="42">
        <v>78</v>
      </c>
      <c r="BD894" s="42">
        <v>82</v>
      </c>
      <c r="BE894" s="42">
        <v>92</v>
      </c>
      <c r="BF894" s="42">
        <v>78</v>
      </c>
      <c r="BG894" s="42">
        <v>73</v>
      </c>
      <c r="BH894" s="42">
        <v>107</v>
      </c>
      <c r="BI894" s="42">
        <v>67</v>
      </c>
      <c r="BJ894" s="42">
        <v>37</v>
      </c>
      <c r="BK894" s="42">
        <v>89</v>
      </c>
      <c r="BL894" s="42">
        <v>111</v>
      </c>
    </row>
    <row r="895" spans="1:64">
      <c r="A895" s="41" t="s">
        <v>281</v>
      </c>
      <c r="B895" s="41" t="s">
        <v>133</v>
      </c>
      <c r="C895" s="41" t="s">
        <v>7</v>
      </c>
      <c r="D895" s="42" t="s">
        <v>5</v>
      </c>
      <c r="E895" s="42" t="s">
        <v>5</v>
      </c>
      <c r="F895" s="42" t="s">
        <v>5</v>
      </c>
      <c r="G895" s="42" t="s">
        <v>5</v>
      </c>
      <c r="H895" s="42" t="s">
        <v>5</v>
      </c>
      <c r="I895" s="42" t="s">
        <v>5</v>
      </c>
      <c r="J895" s="42" t="s">
        <v>5</v>
      </c>
      <c r="K895" s="42" t="s">
        <v>5</v>
      </c>
      <c r="L895" s="42" t="s">
        <v>5</v>
      </c>
      <c r="M895" s="42" t="s">
        <v>5</v>
      </c>
      <c r="N895" s="42" t="s">
        <v>5</v>
      </c>
      <c r="O895" s="42" t="s">
        <v>5</v>
      </c>
      <c r="P895" s="42" t="s">
        <v>5</v>
      </c>
      <c r="Q895" s="42" t="s">
        <v>5</v>
      </c>
      <c r="R895" s="42" t="s">
        <v>5</v>
      </c>
      <c r="S895" s="42" t="s">
        <v>5</v>
      </c>
      <c r="T895" s="42" t="s">
        <v>5</v>
      </c>
      <c r="U895" s="42" t="s">
        <v>5</v>
      </c>
      <c r="V895" s="42" t="s">
        <v>5</v>
      </c>
      <c r="W895" s="42" t="s">
        <v>5</v>
      </c>
      <c r="X895" s="42" t="s">
        <v>5</v>
      </c>
      <c r="Y895" s="42" t="s">
        <v>5</v>
      </c>
      <c r="Z895" s="42" t="s">
        <v>5</v>
      </c>
      <c r="AA895" s="42" t="s">
        <v>5</v>
      </c>
      <c r="AB895" s="42" t="s">
        <v>5</v>
      </c>
      <c r="AC895" s="42" t="s">
        <v>5</v>
      </c>
      <c r="AD895" s="42" t="s">
        <v>5</v>
      </c>
      <c r="AE895" s="42" t="s">
        <v>5</v>
      </c>
      <c r="AF895" s="42" t="s">
        <v>5</v>
      </c>
      <c r="AG895" s="42" t="s">
        <v>5</v>
      </c>
      <c r="AH895" s="42" t="s">
        <v>5</v>
      </c>
      <c r="AI895" s="42" t="s">
        <v>5</v>
      </c>
      <c r="AJ895" s="42" t="s">
        <v>5</v>
      </c>
      <c r="AK895" s="42" t="s">
        <v>5</v>
      </c>
      <c r="AL895" s="42" t="s">
        <v>5</v>
      </c>
      <c r="AM895" s="42" t="s">
        <v>5</v>
      </c>
      <c r="AN895" s="42" t="s">
        <v>5</v>
      </c>
      <c r="AO895" s="42" t="s">
        <v>5</v>
      </c>
      <c r="AP895" s="42" t="s">
        <v>5</v>
      </c>
      <c r="AQ895" s="42" t="s">
        <v>5</v>
      </c>
      <c r="AR895" s="42" t="s">
        <v>5</v>
      </c>
      <c r="AS895" s="42" t="s">
        <v>5</v>
      </c>
      <c r="AT895" s="42" t="s">
        <v>5</v>
      </c>
      <c r="AU895" s="42" t="s">
        <v>5</v>
      </c>
      <c r="AV895" s="42" t="s">
        <v>5</v>
      </c>
      <c r="AW895" s="42" t="s">
        <v>5</v>
      </c>
      <c r="AX895" s="42" t="s">
        <v>5</v>
      </c>
      <c r="AY895" s="42" t="s">
        <v>5</v>
      </c>
      <c r="AZ895" s="42" t="s">
        <v>5</v>
      </c>
      <c r="BA895" s="42" t="s">
        <v>5</v>
      </c>
      <c r="BB895" s="42" t="s">
        <v>5</v>
      </c>
      <c r="BC895" s="42" t="s">
        <v>5</v>
      </c>
      <c r="BD895" s="42" t="s">
        <v>5</v>
      </c>
      <c r="BE895" s="42" t="s">
        <v>5</v>
      </c>
      <c r="BF895" s="42">
        <v>24</v>
      </c>
      <c r="BG895" s="42">
        <v>14</v>
      </c>
      <c r="BH895" s="42">
        <v>13</v>
      </c>
      <c r="BI895" s="42">
        <v>9</v>
      </c>
      <c r="BJ895" s="42">
        <v>8</v>
      </c>
      <c r="BK895" s="42">
        <v>18</v>
      </c>
      <c r="BL895" s="42">
        <v>18</v>
      </c>
    </row>
    <row r="896" spans="1:64">
      <c r="B896" s="2" t="s">
        <v>133</v>
      </c>
      <c r="D896" s="2">
        <f>SUM(D891:D895)</f>
        <v>0</v>
      </c>
      <c r="E896" s="2">
        <f t="shared" ref="E896:BL896" si="66">SUM(E891:E895)</f>
        <v>0</v>
      </c>
      <c r="F896" s="2">
        <f t="shared" si="66"/>
        <v>0</v>
      </c>
      <c r="G896" s="2">
        <f t="shared" si="66"/>
        <v>0</v>
      </c>
      <c r="H896" s="2">
        <f t="shared" si="66"/>
        <v>0</v>
      </c>
      <c r="I896" s="2">
        <f t="shared" si="66"/>
        <v>0</v>
      </c>
      <c r="J896" s="2">
        <f t="shared" si="66"/>
        <v>0</v>
      </c>
      <c r="K896" s="2">
        <f t="shared" si="66"/>
        <v>0</v>
      </c>
      <c r="L896" s="2">
        <f t="shared" si="66"/>
        <v>0</v>
      </c>
      <c r="M896" s="2">
        <f t="shared" si="66"/>
        <v>0</v>
      </c>
      <c r="N896" s="2">
        <f t="shared" si="66"/>
        <v>0</v>
      </c>
      <c r="O896" s="2">
        <f t="shared" si="66"/>
        <v>0</v>
      </c>
      <c r="P896" s="2">
        <f t="shared" si="66"/>
        <v>0</v>
      </c>
      <c r="Q896" s="2">
        <f t="shared" si="66"/>
        <v>0</v>
      </c>
      <c r="R896" s="2">
        <f t="shared" si="66"/>
        <v>0</v>
      </c>
      <c r="S896" s="2">
        <f t="shared" si="66"/>
        <v>0</v>
      </c>
      <c r="T896" s="2">
        <f t="shared" si="66"/>
        <v>0</v>
      </c>
      <c r="U896" s="2">
        <f t="shared" si="66"/>
        <v>0</v>
      </c>
      <c r="V896" s="2">
        <f t="shared" si="66"/>
        <v>0</v>
      </c>
      <c r="W896" s="2">
        <f t="shared" si="66"/>
        <v>0</v>
      </c>
      <c r="X896" s="2">
        <f t="shared" si="66"/>
        <v>0</v>
      </c>
      <c r="Y896" s="2">
        <f t="shared" si="66"/>
        <v>0</v>
      </c>
      <c r="Z896" s="2">
        <f t="shared" si="66"/>
        <v>0</v>
      </c>
      <c r="AA896" s="2">
        <f t="shared" si="66"/>
        <v>0</v>
      </c>
      <c r="AB896" s="2">
        <f t="shared" si="66"/>
        <v>0</v>
      </c>
      <c r="AC896" s="2">
        <f t="shared" si="66"/>
        <v>0</v>
      </c>
      <c r="AD896" s="2">
        <f t="shared" si="66"/>
        <v>0</v>
      </c>
      <c r="AE896" s="2">
        <f t="shared" si="66"/>
        <v>0</v>
      </c>
      <c r="AF896" s="2">
        <f t="shared" si="66"/>
        <v>298</v>
      </c>
      <c r="AG896" s="2">
        <f t="shared" si="66"/>
        <v>1753</v>
      </c>
      <c r="AH896" s="2">
        <f t="shared" si="66"/>
        <v>0</v>
      </c>
      <c r="AI896" s="2">
        <f t="shared" si="66"/>
        <v>0</v>
      </c>
      <c r="AJ896" s="2">
        <f t="shared" si="66"/>
        <v>928</v>
      </c>
      <c r="AK896" s="2">
        <f t="shared" si="66"/>
        <v>1416</v>
      </c>
      <c r="AL896" s="2">
        <f t="shared" si="66"/>
        <v>305</v>
      </c>
      <c r="AM896" s="2">
        <f t="shared" si="66"/>
        <v>180</v>
      </c>
      <c r="AN896" s="2">
        <f t="shared" si="66"/>
        <v>908</v>
      </c>
      <c r="AO896" s="2">
        <f t="shared" si="66"/>
        <v>288</v>
      </c>
      <c r="AP896" s="2">
        <f t="shared" si="66"/>
        <v>484</v>
      </c>
      <c r="AQ896" s="2">
        <f t="shared" si="66"/>
        <v>309</v>
      </c>
      <c r="AR896" s="2">
        <f t="shared" si="66"/>
        <v>292</v>
      </c>
      <c r="AS896" s="2">
        <f t="shared" si="66"/>
        <v>276</v>
      </c>
      <c r="AT896" s="2">
        <f t="shared" si="66"/>
        <v>120</v>
      </c>
      <c r="AU896" s="2">
        <f t="shared" si="66"/>
        <v>148</v>
      </c>
      <c r="AV896" s="2">
        <f t="shared" si="66"/>
        <v>179</v>
      </c>
      <c r="AW896" s="2">
        <f t="shared" si="66"/>
        <v>211</v>
      </c>
      <c r="AX896" s="2">
        <f t="shared" si="66"/>
        <v>224</v>
      </c>
      <c r="AY896" s="2">
        <f t="shared" si="66"/>
        <v>309</v>
      </c>
      <c r="AZ896" s="2">
        <f t="shared" si="66"/>
        <v>196</v>
      </c>
      <c r="BA896" s="2">
        <f t="shared" si="66"/>
        <v>18</v>
      </c>
      <c r="BB896" s="2">
        <f t="shared" si="66"/>
        <v>305</v>
      </c>
      <c r="BC896" s="2">
        <f t="shared" si="66"/>
        <v>285</v>
      </c>
      <c r="BD896" s="2">
        <f t="shared" si="66"/>
        <v>251</v>
      </c>
      <c r="BE896" s="2">
        <f t="shared" si="66"/>
        <v>258</v>
      </c>
      <c r="BF896" s="2">
        <f t="shared" si="66"/>
        <v>222</v>
      </c>
      <c r="BG896" s="2">
        <f t="shared" si="66"/>
        <v>188</v>
      </c>
      <c r="BH896" s="2">
        <f t="shared" si="66"/>
        <v>219</v>
      </c>
      <c r="BI896" s="2">
        <f t="shared" si="66"/>
        <v>178</v>
      </c>
      <c r="BJ896" s="2">
        <f t="shared" si="66"/>
        <v>118</v>
      </c>
      <c r="BK896" s="2">
        <f t="shared" si="66"/>
        <v>196</v>
      </c>
      <c r="BL896" s="2">
        <f t="shared" si="66"/>
        <v>211</v>
      </c>
    </row>
    <row r="897" spans="1:64">
      <c r="B897" s="7" t="s">
        <v>73</v>
      </c>
      <c r="C897" s="7" t="s">
        <v>6</v>
      </c>
      <c r="D897" s="7" t="s">
        <v>4</v>
      </c>
      <c r="E897" s="7" t="s">
        <v>4</v>
      </c>
      <c r="F897" s="7" t="s">
        <v>4</v>
      </c>
      <c r="G897" s="7" t="s">
        <v>4</v>
      </c>
      <c r="H897" s="7" t="s">
        <v>4</v>
      </c>
      <c r="I897" s="7" t="s">
        <v>4</v>
      </c>
      <c r="J897" s="7" t="s">
        <v>4</v>
      </c>
      <c r="K897" s="7" t="s">
        <v>4</v>
      </c>
      <c r="L897" s="7" t="s">
        <v>4</v>
      </c>
      <c r="M897" s="7" t="s">
        <v>4</v>
      </c>
      <c r="N897" s="7" t="s">
        <v>4</v>
      </c>
      <c r="O897" s="7" t="s">
        <v>4</v>
      </c>
      <c r="P897" s="7" t="s">
        <v>4</v>
      </c>
      <c r="Q897" s="7" t="s">
        <v>4</v>
      </c>
      <c r="R897" s="7" t="s">
        <v>4</v>
      </c>
      <c r="S897" s="7" t="s">
        <v>4</v>
      </c>
      <c r="T897" s="7" t="s">
        <v>4</v>
      </c>
      <c r="U897" s="7" t="s">
        <v>4</v>
      </c>
      <c r="V897" s="7" t="s">
        <v>4</v>
      </c>
      <c r="W897" s="7" t="s">
        <v>4</v>
      </c>
      <c r="X897" s="7" t="s">
        <v>4</v>
      </c>
      <c r="Y897" s="7" t="s">
        <v>4</v>
      </c>
      <c r="Z897" s="7" t="s">
        <v>4</v>
      </c>
      <c r="AA897" s="7" t="s">
        <v>4</v>
      </c>
      <c r="AB897" s="7" t="s">
        <v>4</v>
      </c>
      <c r="AC897" s="7" t="s">
        <v>4</v>
      </c>
      <c r="AD897" s="7" t="s">
        <v>4</v>
      </c>
      <c r="AE897" s="7" t="s">
        <v>4</v>
      </c>
      <c r="AF897" s="7" t="s">
        <v>4</v>
      </c>
      <c r="AG897" s="7" t="s">
        <v>4</v>
      </c>
      <c r="AH897" s="7" t="s">
        <v>4</v>
      </c>
      <c r="AI897" s="7" t="s">
        <v>4</v>
      </c>
      <c r="AJ897" s="7" t="s">
        <v>4</v>
      </c>
      <c r="AK897" s="7" t="s">
        <v>4</v>
      </c>
      <c r="AL897" s="7" t="s">
        <v>4</v>
      </c>
      <c r="AM897" s="7" t="s">
        <v>4</v>
      </c>
      <c r="AN897" s="7" t="s">
        <v>4</v>
      </c>
      <c r="AO897" s="7" t="s">
        <v>4</v>
      </c>
      <c r="AP897" s="7" t="s">
        <v>4</v>
      </c>
      <c r="AQ897" s="7">
        <v>17</v>
      </c>
      <c r="AR897" s="7">
        <v>26</v>
      </c>
      <c r="AS897" s="7">
        <v>37</v>
      </c>
      <c r="AT897" s="7">
        <v>46</v>
      </c>
      <c r="AU897" s="7">
        <v>39</v>
      </c>
      <c r="AV897" s="7">
        <v>29</v>
      </c>
      <c r="AW897" s="7">
        <v>37</v>
      </c>
      <c r="AX897" s="7">
        <v>36</v>
      </c>
      <c r="AY897" s="7">
        <v>23</v>
      </c>
      <c r="AZ897" s="7">
        <v>24</v>
      </c>
      <c r="BA897" s="7">
        <v>21</v>
      </c>
      <c r="BB897" s="7">
        <v>29</v>
      </c>
      <c r="BC897" s="7">
        <v>29</v>
      </c>
      <c r="BD897" s="7">
        <v>24</v>
      </c>
      <c r="BE897" s="7">
        <v>24</v>
      </c>
      <c r="BF897" s="7">
        <v>22</v>
      </c>
      <c r="BG897" s="7">
        <v>19</v>
      </c>
      <c r="BH897" s="7">
        <v>24</v>
      </c>
      <c r="BI897" s="7">
        <v>23</v>
      </c>
      <c r="BJ897" s="7">
        <v>42</v>
      </c>
      <c r="BK897" s="7">
        <v>37</v>
      </c>
      <c r="BL897" s="7">
        <v>35</v>
      </c>
    </row>
    <row r="898" spans="1:64">
      <c r="B898" s="7" t="s">
        <v>73</v>
      </c>
      <c r="C898" s="7" t="s">
        <v>7</v>
      </c>
      <c r="D898" s="7" t="s">
        <v>4</v>
      </c>
      <c r="E898" s="7" t="s">
        <v>4</v>
      </c>
      <c r="F898" s="7" t="s">
        <v>4</v>
      </c>
      <c r="G898" s="7" t="s">
        <v>4</v>
      </c>
      <c r="H898" s="7" t="s">
        <v>4</v>
      </c>
      <c r="I898" s="7" t="s">
        <v>4</v>
      </c>
      <c r="J898" s="7" t="s">
        <v>4</v>
      </c>
      <c r="K898" s="7" t="s">
        <v>4</v>
      </c>
      <c r="L898" s="7" t="s">
        <v>4</v>
      </c>
      <c r="M898" s="7" t="s">
        <v>4</v>
      </c>
      <c r="N898" s="7" t="s">
        <v>4</v>
      </c>
      <c r="O898" s="7" t="s">
        <v>4</v>
      </c>
      <c r="P898" s="7" t="s">
        <v>4</v>
      </c>
      <c r="Q898" s="7" t="s">
        <v>4</v>
      </c>
      <c r="R898" s="7" t="s">
        <v>4</v>
      </c>
      <c r="S898" s="7" t="s">
        <v>4</v>
      </c>
      <c r="T898" s="7" t="s">
        <v>4</v>
      </c>
      <c r="U898" s="7" t="s">
        <v>4</v>
      </c>
      <c r="V898" s="7" t="s">
        <v>4</v>
      </c>
      <c r="W898" s="7" t="s">
        <v>4</v>
      </c>
      <c r="X898" s="7" t="s">
        <v>4</v>
      </c>
      <c r="Y898" s="7" t="s">
        <v>4</v>
      </c>
      <c r="Z898" s="7" t="s">
        <v>4</v>
      </c>
      <c r="AA898" s="7" t="s">
        <v>4</v>
      </c>
      <c r="AB898" s="7" t="s">
        <v>4</v>
      </c>
      <c r="AC898" s="7" t="s">
        <v>4</v>
      </c>
      <c r="AD898" s="7" t="s">
        <v>4</v>
      </c>
      <c r="AE898" s="7" t="s">
        <v>4</v>
      </c>
      <c r="AF898" s="7" t="s">
        <v>4</v>
      </c>
      <c r="AG898" s="7" t="s">
        <v>4</v>
      </c>
      <c r="AH898" s="7" t="s">
        <v>4</v>
      </c>
      <c r="AI898" s="7" t="s">
        <v>4</v>
      </c>
      <c r="AJ898" s="7" t="s">
        <v>4</v>
      </c>
      <c r="AK898" s="7" t="s">
        <v>4</v>
      </c>
      <c r="AL898" s="7" t="s">
        <v>4</v>
      </c>
      <c r="AM898" s="7" t="s">
        <v>4</v>
      </c>
      <c r="AN898" s="7" t="s">
        <v>4</v>
      </c>
      <c r="AO898" s="7" t="s">
        <v>4</v>
      </c>
      <c r="AP898" s="7" t="s">
        <v>4</v>
      </c>
      <c r="AQ898" s="7">
        <v>86</v>
      </c>
      <c r="AR898" s="7">
        <v>109</v>
      </c>
      <c r="AS898" s="7">
        <v>48</v>
      </c>
      <c r="AT898" s="7">
        <v>61</v>
      </c>
      <c r="AU898" s="7">
        <v>86</v>
      </c>
      <c r="AV898" s="7">
        <v>136</v>
      </c>
      <c r="AW898" s="7">
        <v>129</v>
      </c>
      <c r="AX898" s="7">
        <v>135</v>
      </c>
      <c r="AY898" s="7">
        <v>99</v>
      </c>
      <c r="AZ898" s="7">
        <v>71</v>
      </c>
      <c r="BA898" s="7">
        <v>48</v>
      </c>
      <c r="BB898" s="7">
        <v>77</v>
      </c>
      <c r="BC898" s="7">
        <v>104</v>
      </c>
      <c r="BD898" s="7">
        <v>137</v>
      </c>
      <c r="BE898" s="7">
        <v>104</v>
      </c>
      <c r="BF898" s="7">
        <v>127</v>
      </c>
      <c r="BG898" s="7">
        <v>117</v>
      </c>
      <c r="BH898" s="7">
        <v>94</v>
      </c>
      <c r="BI898" s="7">
        <v>113</v>
      </c>
      <c r="BJ898" s="7">
        <v>119</v>
      </c>
      <c r="BK898" s="7">
        <v>89</v>
      </c>
      <c r="BL898" s="7">
        <v>127</v>
      </c>
    </row>
    <row r="899" spans="1:64">
      <c r="B899" s="7" t="s">
        <v>73</v>
      </c>
      <c r="C899" s="7" t="s">
        <v>6</v>
      </c>
      <c r="D899" s="7" t="s">
        <v>5</v>
      </c>
      <c r="E899" s="7" t="s">
        <v>5</v>
      </c>
      <c r="F899" s="7" t="s">
        <v>5</v>
      </c>
      <c r="G899" s="7" t="s">
        <v>5</v>
      </c>
      <c r="H899" s="7" t="s">
        <v>5</v>
      </c>
      <c r="I899" s="7" t="s">
        <v>5</v>
      </c>
      <c r="J899" s="7" t="s">
        <v>5</v>
      </c>
      <c r="K899" s="7" t="s">
        <v>5</v>
      </c>
      <c r="L899" s="7" t="s">
        <v>5</v>
      </c>
      <c r="M899" s="7" t="s">
        <v>5</v>
      </c>
      <c r="N899" s="7" t="s">
        <v>5</v>
      </c>
      <c r="O899" s="7" t="s">
        <v>5</v>
      </c>
      <c r="P899" s="7" t="s">
        <v>5</v>
      </c>
      <c r="Q899" s="7" t="s">
        <v>5</v>
      </c>
      <c r="R899" s="7" t="s">
        <v>5</v>
      </c>
      <c r="S899" s="7" t="s">
        <v>5</v>
      </c>
      <c r="T899" s="7" t="s">
        <v>5</v>
      </c>
      <c r="U899" s="7" t="s">
        <v>5</v>
      </c>
      <c r="V899" s="7" t="s">
        <v>5</v>
      </c>
      <c r="W899" s="7" t="s">
        <v>5</v>
      </c>
      <c r="X899" s="7" t="s">
        <v>5</v>
      </c>
      <c r="Y899" s="7" t="s">
        <v>5</v>
      </c>
      <c r="Z899" s="7" t="s">
        <v>5</v>
      </c>
      <c r="AA899" s="7" t="s">
        <v>5</v>
      </c>
      <c r="AB899" s="7" t="s">
        <v>5</v>
      </c>
      <c r="AC899" s="7">
        <v>9</v>
      </c>
      <c r="AD899" s="7">
        <v>13</v>
      </c>
      <c r="AE899" s="7">
        <v>15</v>
      </c>
      <c r="AF899" s="7">
        <v>29</v>
      </c>
      <c r="AG899" s="7">
        <v>22</v>
      </c>
      <c r="AH899" s="7">
        <v>9</v>
      </c>
      <c r="AI899" s="7">
        <v>9</v>
      </c>
      <c r="AJ899" s="7">
        <v>13</v>
      </c>
      <c r="AK899" s="7">
        <v>19</v>
      </c>
      <c r="AL899" s="7">
        <v>20</v>
      </c>
      <c r="AM899" s="7">
        <v>18</v>
      </c>
      <c r="AN899" s="7">
        <v>11</v>
      </c>
      <c r="AO899" s="7">
        <v>14</v>
      </c>
      <c r="AP899" s="7">
        <v>9</v>
      </c>
      <c r="AQ899" s="7" t="s">
        <v>4</v>
      </c>
      <c r="AR899" s="7" t="s">
        <v>4</v>
      </c>
      <c r="AS899" s="7" t="s">
        <v>4</v>
      </c>
      <c r="AT899" s="7" t="s">
        <v>4</v>
      </c>
      <c r="AU899" s="7" t="s">
        <v>4</v>
      </c>
      <c r="AV899" s="7" t="s">
        <v>4</v>
      </c>
      <c r="AW899" s="7" t="s">
        <v>4</v>
      </c>
      <c r="AX899" s="7" t="s">
        <v>4</v>
      </c>
      <c r="AY899" s="7" t="s">
        <v>4</v>
      </c>
      <c r="AZ899" s="7" t="s">
        <v>4</v>
      </c>
      <c r="BA899" s="7" t="s">
        <v>4</v>
      </c>
      <c r="BB899" s="7" t="s">
        <v>4</v>
      </c>
      <c r="BC899" s="7" t="s">
        <v>4</v>
      </c>
      <c r="BD899" s="7" t="s">
        <v>4</v>
      </c>
      <c r="BE899" s="7" t="s">
        <v>4</v>
      </c>
      <c r="BF899" s="7" t="s">
        <v>4</v>
      </c>
      <c r="BG899" s="7" t="s">
        <v>4</v>
      </c>
      <c r="BH899" s="7" t="s">
        <v>4</v>
      </c>
      <c r="BI899" s="7" t="s">
        <v>4</v>
      </c>
      <c r="BJ899" s="7" t="s">
        <v>4</v>
      </c>
      <c r="BK899" s="7" t="s">
        <v>4</v>
      </c>
      <c r="BL899" s="7" t="s">
        <v>4</v>
      </c>
    </row>
    <row r="900" spans="1:64">
      <c r="B900" s="7" t="s">
        <v>73</v>
      </c>
      <c r="C900" s="7" t="s">
        <v>9</v>
      </c>
      <c r="D900" s="7">
        <v>173</v>
      </c>
      <c r="E900" s="7">
        <v>195</v>
      </c>
      <c r="F900" s="7">
        <v>148</v>
      </c>
      <c r="G900" s="7">
        <v>131</v>
      </c>
      <c r="H900" s="7">
        <v>130</v>
      </c>
      <c r="I900" s="7">
        <v>62</v>
      </c>
      <c r="J900" s="7">
        <v>60</v>
      </c>
      <c r="K900" s="7">
        <v>129</v>
      </c>
      <c r="L900" s="7">
        <v>63</v>
      </c>
      <c r="M900" s="7">
        <v>64</v>
      </c>
      <c r="N900" s="7">
        <v>54</v>
      </c>
      <c r="O900" s="7">
        <v>79</v>
      </c>
      <c r="P900" s="7">
        <v>39</v>
      </c>
      <c r="Q900" s="7">
        <v>34</v>
      </c>
      <c r="R900" s="7">
        <v>33</v>
      </c>
      <c r="S900" s="7">
        <v>23</v>
      </c>
      <c r="T900" s="7">
        <v>30</v>
      </c>
      <c r="U900" s="7">
        <v>29</v>
      </c>
      <c r="V900" s="7">
        <v>32</v>
      </c>
      <c r="W900" s="7">
        <v>52</v>
      </c>
      <c r="X900" s="7">
        <v>35</v>
      </c>
      <c r="Y900" s="7">
        <v>41</v>
      </c>
      <c r="Z900" s="7">
        <v>41</v>
      </c>
      <c r="AA900" s="7">
        <v>50</v>
      </c>
      <c r="AB900" s="7">
        <v>52</v>
      </c>
      <c r="AC900" s="7" t="s">
        <v>5</v>
      </c>
      <c r="AD900" s="7" t="s">
        <v>5</v>
      </c>
      <c r="AE900" s="7" t="s">
        <v>5</v>
      </c>
      <c r="AF900" s="7" t="s">
        <v>5</v>
      </c>
      <c r="AG900" s="7" t="s">
        <v>5</v>
      </c>
      <c r="AH900" s="7" t="s">
        <v>5</v>
      </c>
      <c r="AI900" s="7" t="s">
        <v>5</v>
      </c>
      <c r="AJ900" s="7" t="s">
        <v>5</v>
      </c>
      <c r="AK900" s="7" t="s">
        <v>5</v>
      </c>
      <c r="AL900" s="7" t="s">
        <v>5</v>
      </c>
      <c r="AM900" s="7" t="s">
        <v>5</v>
      </c>
      <c r="AN900" s="7" t="s">
        <v>5</v>
      </c>
      <c r="AO900" s="7" t="s">
        <v>5</v>
      </c>
      <c r="AP900" s="7" t="s">
        <v>5</v>
      </c>
      <c r="AQ900" s="7" t="s">
        <v>4</v>
      </c>
      <c r="AR900" s="7" t="s">
        <v>4</v>
      </c>
      <c r="AS900" s="7" t="s">
        <v>4</v>
      </c>
      <c r="AT900" s="7" t="s">
        <v>4</v>
      </c>
      <c r="AU900" s="7" t="s">
        <v>4</v>
      </c>
      <c r="AV900" s="7" t="s">
        <v>4</v>
      </c>
      <c r="AW900" s="7" t="s">
        <v>4</v>
      </c>
      <c r="AX900" s="7" t="s">
        <v>4</v>
      </c>
      <c r="AY900" s="7" t="s">
        <v>4</v>
      </c>
      <c r="AZ900" s="7" t="s">
        <v>4</v>
      </c>
      <c r="BA900" s="7" t="s">
        <v>4</v>
      </c>
      <c r="BB900" s="7" t="s">
        <v>4</v>
      </c>
      <c r="BC900" s="7" t="s">
        <v>4</v>
      </c>
      <c r="BD900" s="7" t="s">
        <v>4</v>
      </c>
      <c r="BE900" s="7" t="s">
        <v>4</v>
      </c>
      <c r="BF900" s="7" t="s">
        <v>4</v>
      </c>
      <c r="BG900" s="7" t="s">
        <v>4</v>
      </c>
      <c r="BH900" s="7" t="s">
        <v>4</v>
      </c>
      <c r="BI900" s="7" t="s">
        <v>4</v>
      </c>
      <c r="BJ900" s="7" t="s">
        <v>4</v>
      </c>
      <c r="BK900" s="7" t="s">
        <v>4</v>
      </c>
      <c r="BL900" s="7" t="s">
        <v>4</v>
      </c>
    </row>
    <row r="901" spans="1:64">
      <c r="B901" s="7" t="s">
        <v>73</v>
      </c>
      <c r="C901" s="7" t="s">
        <v>7</v>
      </c>
      <c r="D901" s="7" t="s">
        <v>5</v>
      </c>
      <c r="E901" s="7" t="s">
        <v>5</v>
      </c>
      <c r="F901" s="7" t="s">
        <v>5</v>
      </c>
      <c r="G901" s="7" t="s">
        <v>5</v>
      </c>
      <c r="H901" s="7" t="s">
        <v>5</v>
      </c>
      <c r="I901" s="7" t="s">
        <v>5</v>
      </c>
      <c r="J901" s="7" t="s">
        <v>5</v>
      </c>
      <c r="K901" s="7" t="s">
        <v>5</v>
      </c>
      <c r="L901" s="7" t="s">
        <v>5</v>
      </c>
      <c r="M901" s="7" t="s">
        <v>5</v>
      </c>
      <c r="N901" s="7" t="s">
        <v>5</v>
      </c>
      <c r="O901" s="7" t="s">
        <v>5</v>
      </c>
      <c r="P901" s="7" t="s">
        <v>5</v>
      </c>
      <c r="Q901" s="7" t="s">
        <v>5</v>
      </c>
      <c r="R901" s="7" t="s">
        <v>5</v>
      </c>
      <c r="S901" s="7" t="s">
        <v>5</v>
      </c>
      <c r="T901" s="7" t="s">
        <v>5</v>
      </c>
      <c r="U901" s="7" t="s">
        <v>5</v>
      </c>
      <c r="V901" s="7" t="s">
        <v>5</v>
      </c>
      <c r="W901" s="7" t="s">
        <v>5</v>
      </c>
      <c r="X901" s="7" t="s">
        <v>5</v>
      </c>
      <c r="Y901" s="7" t="s">
        <v>5</v>
      </c>
      <c r="Z901" s="7" t="s">
        <v>5</v>
      </c>
      <c r="AA901" s="7" t="s">
        <v>5</v>
      </c>
      <c r="AB901" s="7" t="s">
        <v>5</v>
      </c>
      <c r="AC901" s="7">
        <v>48</v>
      </c>
      <c r="AD901" s="7">
        <v>72</v>
      </c>
      <c r="AE901" s="7">
        <v>76</v>
      </c>
      <c r="AF901" s="7">
        <v>108</v>
      </c>
      <c r="AG901" s="7">
        <v>103</v>
      </c>
      <c r="AH901" s="7">
        <v>94</v>
      </c>
      <c r="AI901" s="7">
        <v>87</v>
      </c>
      <c r="AJ901" s="7">
        <v>101</v>
      </c>
      <c r="AK901" s="7">
        <v>142</v>
      </c>
      <c r="AL901" s="7">
        <v>123</v>
      </c>
      <c r="AM901" s="7">
        <v>120</v>
      </c>
      <c r="AN901" s="7">
        <v>109</v>
      </c>
      <c r="AO901" s="7">
        <v>98</v>
      </c>
      <c r="AP901" s="7">
        <v>122</v>
      </c>
      <c r="AQ901" s="7" t="s">
        <v>4</v>
      </c>
      <c r="AR901" s="7" t="s">
        <v>4</v>
      </c>
      <c r="AS901" s="7" t="s">
        <v>4</v>
      </c>
      <c r="AT901" s="7" t="s">
        <v>4</v>
      </c>
      <c r="AU901" s="7" t="s">
        <v>4</v>
      </c>
      <c r="AV901" s="7" t="s">
        <v>4</v>
      </c>
      <c r="AW901" s="7" t="s">
        <v>4</v>
      </c>
      <c r="AX901" s="7" t="s">
        <v>4</v>
      </c>
      <c r="AY901" s="7" t="s">
        <v>4</v>
      </c>
      <c r="AZ901" s="7" t="s">
        <v>4</v>
      </c>
      <c r="BA901" s="7" t="s">
        <v>4</v>
      </c>
      <c r="BB901" s="7" t="s">
        <v>4</v>
      </c>
      <c r="BC901" s="7" t="s">
        <v>4</v>
      </c>
      <c r="BD901" s="7" t="s">
        <v>4</v>
      </c>
      <c r="BE901" s="7" t="s">
        <v>4</v>
      </c>
      <c r="BF901" s="7" t="s">
        <v>4</v>
      </c>
      <c r="BG901" s="7" t="s">
        <v>4</v>
      </c>
      <c r="BH901" s="7" t="s">
        <v>4</v>
      </c>
      <c r="BI901" s="7" t="s">
        <v>4</v>
      </c>
      <c r="BJ901" s="7" t="s">
        <v>4</v>
      </c>
      <c r="BK901" s="7" t="s">
        <v>4</v>
      </c>
      <c r="BL901" s="7" t="s">
        <v>4</v>
      </c>
    </row>
    <row r="902" spans="1:64">
      <c r="A902" s="41" t="s">
        <v>265</v>
      </c>
      <c r="B902" s="41" t="s">
        <v>73</v>
      </c>
      <c r="C902" s="41" t="s">
        <v>6</v>
      </c>
      <c r="D902" s="42" t="s">
        <v>5</v>
      </c>
      <c r="E902" s="42" t="s">
        <v>5</v>
      </c>
      <c r="F902" s="42" t="s">
        <v>5</v>
      </c>
      <c r="G902" s="42" t="s">
        <v>5</v>
      </c>
      <c r="H902" s="42" t="s">
        <v>5</v>
      </c>
      <c r="I902" s="42" t="s">
        <v>5</v>
      </c>
      <c r="J902" s="42" t="s">
        <v>5</v>
      </c>
      <c r="K902" s="42" t="s">
        <v>5</v>
      </c>
      <c r="L902" s="42" t="s">
        <v>5</v>
      </c>
      <c r="M902" s="42" t="s">
        <v>5</v>
      </c>
      <c r="N902" s="42" t="s">
        <v>5</v>
      </c>
      <c r="O902" s="42" t="s">
        <v>5</v>
      </c>
      <c r="P902" s="42" t="s">
        <v>5</v>
      </c>
      <c r="Q902" s="42" t="s">
        <v>5</v>
      </c>
      <c r="R902" s="42" t="s">
        <v>5</v>
      </c>
      <c r="S902" s="42" t="s">
        <v>5</v>
      </c>
      <c r="T902" s="42" t="s">
        <v>5</v>
      </c>
      <c r="U902" s="42" t="s">
        <v>5</v>
      </c>
      <c r="V902" s="42" t="s">
        <v>5</v>
      </c>
      <c r="W902" s="42" t="s">
        <v>5</v>
      </c>
      <c r="X902" s="42" t="s">
        <v>5</v>
      </c>
      <c r="Y902" s="42" t="s">
        <v>5</v>
      </c>
      <c r="Z902" s="42" t="s">
        <v>5</v>
      </c>
      <c r="AA902" s="42" t="s">
        <v>5</v>
      </c>
      <c r="AB902" s="42" t="s">
        <v>5</v>
      </c>
      <c r="AC902" s="42">
        <v>8</v>
      </c>
      <c r="AD902" s="42">
        <v>14</v>
      </c>
      <c r="AE902" s="42">
        <v>15</v>
      </c>
      <c r="AF902" s="42">
        <v>16</v>
      </c>
      <c r="AG902" s="42">
        <v>19</v>
      </c>
      <c r="AH902" s="42">
        <v>16</v>
      </c>
      <c r="AI902" s="42">
        <v>27</v>
      </c>
      <c r="AJ902" s="42">
        <v>27</v>
      </c>
      <c r="AK902" s="42">
        <v>35</v>
      </c>
      <c r="AL902" s="42">
        <v>39</v>
      </c>
      <c r="AM902" s="42">
        <v>26</v>
      </c>
      <c r="AN902" s="42">
        <v>32</v>
      </c>
      <c r="AO902" s="42">
        <v>35</v>
      </c>
      <c r="AP902" s="42">
        <v>42</v>
      </c>
      <c r="AQ902" s="42">
        <v>43</v>
      </c>
      <c r="AR902" s="42">
        <v>62</v>
      </c>
      <c r="AS902" s="42">
        <v>72</v>
      </c>
      <c r="AT902" s="42">
        <v>59</v>
      </c>
      <c r="AU902" s="42">
        <v>47</v>
      </c>
      <c r="AV902" s="42">
        <v>54</v>
      </c>
      <c r="AW902" s="42">
        <v>53</v>
      </c>
      <c r="AX902" s="42">
        <v>44</v>
      </c>
      <c r="AY902" s="42">
        <v>40</v>
      </c>
      <c r="AZ902" s="42">
        <v>21</v>
      </c>
      <c r="BA902" s="42">
        <v>40</v>
      </c>
      <c r="BB902" s="42">
        <v>54</v>
      </c>
      <c r="BC902" s="42">
        <v>62</v>
      </c>
      <c r="BD902" s="42">
        <v>70</v>
      </c>
      <c r="BE902" s="42">
        <v>94</v>
      </c>
      <c r="BF902" s="42">
        <v>72</v>
      </c>
      <c r="BG902" s="42">
        <v>61</v>
      </c>
      <c r="BH902" s="42">
        <v>97</v>
      </c>
      <c r="BI902" s="42">
        <v>118</v>
      </c>
      <c r="BJ902" s="42">
        <v>94</v>
      </c>
      <c r="BK902" s="42">
        <v>116</v>
      </c>
      <c r="BL902" s="42">
        <v>103</v>
      </c>
    </row>
    <row r="903" spans="1:64">
      <c r="A903" s="41" t="s">
        <v>265</v>
      </c>
      <c r="B903" s="41" t="s">
        <v>73</v>
      </c>
      <c r="C903" s="41" t="s">
        <v>9</v>
      </c>
      <c r="D903" s="42">
        <v>47</v>
      </c>
      <c r="E903" s="42">
        <v>26</v>
      </c>
      <c r="F903" s="42">
        <v>31</v>
      </c>
      <c r="G903" s="42">
        <v>16</v>
      </c>
      <c r="H903" s="42">
        <v>20</v>
      </c>
      <c r="I903" s="42">
        <v>25</v>
      </c>
      <c r="J903" s="42">
        <v>19</v>
      </c>
      <c r="K903" s="42">
        <v>21</v>
      </c>
      <c r="L903" s="42">
        <v>12</v>
      </c>
      <c r="M903" s="42">
        <v>5</v>
      </c>
      <c r="N903" s="42">
        <v>10</v>
      </c>
      <c r="O903" s="42">
        <v>14</v>
      </c>
      <c r="P903" s="42">
        <v>12</v>
      </c>
      <c r="Q903" s="42">
        <v>19</v>
      </c>
      <c r="R903" s="42">
        <v>7</v>
      </c>
      <c r="S903" s="42">
        <v>9</v>
      </c>
      <c r="T903" s="42">
        <v>4</v>
      </c>
      <c r="U903" s="42">
        <v>1</v>
      </c>
      <c r="V903" s="42">
        <v>5</v>
      </c>
      <c r="W903" s="42">
        <v>3</v>
      </c>
      <c r="X903" s="42">
        <v>5</v>
      </c>
      <c r="Y903" s="42">
        <v>6</v>
      </c>
      <c r="Z903" s="42">
        <v>8</v>
      </c>
      <c r="AA903" s="42">
        <v>8</v>
      </c>
      <c r="AB903" s="42">
        <v>12</v>
      </c>
      <c r="AC903" s="42" t="s">
        <v>5</v>
      </c>
      <c r="AD903" s="42" t="s">
        <v>5</v>
      </c>
      <c r="AE903" s="42" t="s">
        <v>5</v>
      </c>
      <c r="AF903" s="42" t="s">
        <v>5</v>
      </c>
      <c r="AG903" s="42" t="s">
        <v>5</v>
      </c>
      <c r="AH903" s="42" t="s">
        <v>5</v>
      </c>
      <c r="AI903" s="42" t="s">
        <v>5</v>
      </c>
      <c r="AJ903" s="42" t="s">
        <v>5</v>
      </c>
      <c r="AK903" s="42" t="s">
        <v>5</v>
      </c>
      <c r="AL903" s="42" t="s">
        <v>5</v>
      </c>
      <c r="AM903" s="42" t="s">
        <v>5</v>
      </c>
      <c r="AN903" s="42" t="s">
        <v>5</v>
      </c>
      <c r="AO903" s="42" t="s">
        <v>5</v>
      </c>
      <c r="AP903" s="42" t="s">
        <v>5</v>
      </c>
      <c r="AQ903" s="42" t="s">
        <v>5</v>
      </c>
      <c r="AR903" s="42" t="s">
        <v>5</v>
      </c>
      <c r="AS903" s="42" t="s">
        <v>5</v>
      </c>
      <c r="AT903" s="42" t="s">
        <v>5</v>
      </c>
      <c r="AU903" s="42" t="s">
        <v>5</v>
      </c>
      <c r="AV903" s="42" t="s">
        <v>5</v>
      </c>
      <c r="AW903" s="42" t="s">
        <v>5</v>
      </c>
      <c r="AX903" s="42" t="s">
        <v>5</v>
      </c>
      <c r="AY903" s="42" t="s">
        <v>5</v>
      </c>
      <c r="AZ903" s="42" t="s">
        <v>5</v>
      </c>
      <c r="BA903" s="42" t="s">
        <v>5</v>
      </c>
      <c r="BB903" s="42" t="s">
        <v>5</v>
      </c>
      <c r="BC903" s="42" t="s">
        <v>5</v>
      </c>
      <c r="BD903" s="42" t="s">
        <v>5</v>
      </c>
      <c r="BE903" s="42" t="s">
        <v>5</v>
      </c>
      <c r="BF903" s="42" t="s">
        <v>5</v>
      </c>
      <c r="BG903" s="42" t="s">
        <v>5</v>
      </c>
      <c r="BH903" s="42" t="s">
        <v>5</v>
      </c>
      <c r="BI903" s="42" t="s">
        <v>5</v>
      </c>
      <c r="BJ903" s="42" t="s">
        <v>5</v>
      </c>
      <c r="BK903" s="42" t="s">
        <v>4</v>
      </c>
      <c r="BL903" s="42" t="s">
        <v>4</v>
      </c>
    </row>
    <row r="904" spans="1:64">
      <c r="A904" s="41" t="s">
        <v>265</v>
      </c>
      <c r="B904" s="41" t="s">
        <v>73</v>
      </c>
      <c r="C904" s="41" t="s">
        <v>7</v>
      </c>
      <c r="D904" s="42" t="s">
        <v>5</v>
      </c>
      <c r="E904" s="42" t="s">
        <v>5</v>
      </c>
      <c r="F904" s="42" t="s">
        <v>5</v>
      </c>
      <c r="G904" s="42" t="s">
        <v>5</v>
      </c>
      <c r="H904" s="42" t="s">
        <v>5</v>
      </c>
      <c r="I904" s="42" t="s">
        <v>5</v>
      </c>
      <c r="J904" s="42" t="s">
        <v>5</v>
      </c>
      <c r="K904" s="42" t="s">
        <v>5</v>
      </c>
      <c r="L904" s="42" t="s">
        <v>5</v>
      </c>
      <c r="M904" s="42" t="s">
        <v>5</v>
      </c>
      <c r="N904" s="42" t="s">
        <v>5</v>
      </c>
      <c r="O904" s="42" t="s">
        <v>5</v>
      </c>
      <c r="P904" s="42" t="s">
        <v>5</v>
      </c>
      <c r="Q904" s="42" t="s">
        <v>5</v>
      </c>
      <c r="R904" s="42" t="s">
        <v>5</v>
      </c>
      <c r="S904" s="42" t="s">
        <v>5</v>
      </c>
      <c r="T904" s="42" t="s">
        <v>5</v>
      </c>
      <c r="U904" s="42" t="s">
        <v>5</v>
      </c>
      <c r="V904" s="42" t="s">
        <v>5</v>
      </c>
      <c r="W904" s="42" t="s">
        <v>5</v>
      </c>
      <c r="X904" s="42" t="s">
        <v>5</v>
      </c>
      <c r="Y904" s="42" t="s">
        <v>5</v>
      </c>
      <c r="Z904" s="42" t="s">
        <v>5</v>
      </c>
      <c r="AA904" s="42" t="s">
        <v>5</v>
      </c>
      <c r="AB904" s="42" t="s">
        <v>5</v>
      </c>
      <c r="AC904" s="42" t="s">
        <v>11</v>
      </c>
      <c r="AD904" s="42" t="s">
        <v>11</v>
      </c>
      <c r="AE904" s="42" t="s">
        <v>11</v>
      </c>
      <c r="AF904" s="42" t="s">
        <v>11</v>
      </c>
      <c r="AG904" s="42" t="s">
        <v>5</v>
      </c>
      <c r="AH904" s="42">
        <v>2</v>
      </c>
      <c r="AI904" s="42">
        <v>1</v>
      </c>
      <c r="AJ904" s="42">
        <v>4</v>
      </c>
      <c r="AK904" s="42">
        <v>2</v>
      </c>
      <c r="AL904" s="42">
        <v>4</v>
      </c>
      <c r="AM904" s="42">
        <v>5</v>
      </c>
      <c r="AN904" s="42">
        <v>3</v>
      </c>
      <c r="AO904" s="42">
        <v>2</v>
      </c>
      <c r="AP904" s="42">
        <v>4</v>
      </c>
      <c r="AQ904" s="42">
        <v>6</v>
      </c>
      <c r="AR904" s="42">
        <v>3</v>
      </c>
      <c r="AS904" s="42">
        <v>2</v>
      </c>
      <c r="AT904" s="42">
        <v>1</v>
      </c>
      <c r="AU904" s="42">
        <v>3</v>
      </c>
      <c r="AV904" s="42">
        <v>1</v>
      </c>
      <c r="AW904" s="42">
        <v>1</v>
      </c>
      <c r="AX904" s="42">
        <v>1</v>
      </c>
      <c r="AY904" s="42" t="s">
        <v>5</v>
      </c>
      <c r="AZ904" s="42">
        <v>1</v>
      </c>
      <c r="BA904" s="42" t="s">
        <v>5</v>
      </c>
      <c r="BB904" s="42" t="s">
        <v>5</v>
      </c>
      <c r="BC904" s="42" t="s">
        <v>5</v>
      </c>
      <c r="BD904" s="42">
        <v>2</v>
      </c>
      <c r="BE904" s="42">
        <v>1</v>
      </c>
      <c r="BF904" s="42">
        <v>4</v>
      </c>
      <c r="BG904" s="42">
        <v>3</v>
      </c>
      <c r="BH904" s="42">
        <v>3</v>
      </c>
      <c r="BI904" s="42">
        <v>7</v>
      </c>
      <c r="BJ904" s="42">
        <v>4</v>
      </c>
      <c r="BK904" s="42">
        <v>6</v>
      </c>
      <c r="BL904" s="42">
        <v>6</v>
      </c>
    </row>
    <row r="905" spans="1:64">
      <c r="A905" s="41" t="s">
        <v>268</v>
      </c>
      <c r="B905" s="41" t="s">
        <v>73</v>
      </c>
      <c r="C905" s="41" t="s">
        <v>7</v>
      </c>
      <c r="D905" s="42" t="s">
        <v>4</v>
      </c>
      <c r="E905" s="42" t="s">
        <v>4</v>
      </c>
      <c r="F905" s="42" t="s">
        <v>4</v>
      </c>
      <c r="G905" s="42" t="s">
        <v>4</v>
      </c>
      <c r="H905" s="42" t="s">
        <v>4</v>
      </c>
      <c r="I905" s="42" t="s">
        <v>4</v>
      </c>
      <c r="J905" s="42" t="s">
        <v>4</v>
      </c>
      <c r="K905" s="42" t="s">
        <v>4</v>
      </c>
      <c r="L905" s="42" t="s">
        <v>4</v>
      </c>
      <c r="M905" s="42" t="s">
        <v>4</v>
      </c>
      <c r="N905" s="42" t="s">
        <v>4</v>
      </c>
      <c r="O905" s="42" t="s">
        <v>4</v>
      </c>
      <c r="P905" s="42" t="s">
        <v>4</v>
      </c>
      <c r="Q905" s="42" t="s">
        <v>4</v>
      </c>
      <c r="R905" s="42" t="s">
        <v>4</v>
      </c>
      <c r="S905" s="42" t="s">
        <v>4</v>
      </c>
      <c r="T905" s="42" t="s">
        <v>4</v>
      </c>
      <c r="U905" s="42" t="s">
        <v>4</v>
      </c>
      <c r="V905" s="42" t="s">
        <v>4</v>
      </c>
      <c r="W905" s="42" t="s">
        <v>4</v>
      </c>
      <c r="X905" s="42" t="s">
        <v>4</v>
      </c>
      <c r="Y905" s="42" t="s">
        <v>4</v>
      </c>
      <c r="Z905" s="42" t="s">
        <v>4</v>
      </c>
      <c r="AA905" s="42" t="s">
        <v>4</v>
      </c>
      <c r="AB905" s="42" t="s">
        <v>4</v>
      </c>
      <c r="AC905" s="42">
        <v>2</v>
      </c>
      <c r="AD905" s="42">
        <v>1</v>
      </c>
      <c r="AE905" s="42" t="s">
        <v>5</v>
      </c>
      <c r="AF905" s="42" t="s">
        <v>5</v>
      </c>
      <c r="AG905" s="42" t="s">
        <v>11</v>
      </c>
      <c r="AH905" s="42" t="s">
        <v>11</v>
      </c>
      <c r="AI905" s="42">
        <v>1</v>
      </c>
      <c r="AJ905" s="42">
        <v>9</v>
      </c>
      <c r="AK905" s="42">
        <v>14</v>
      </c>
      <c r="AL905" s="42">
        <v>8</v>
      </c>
      <c r="AM905" s="42">
        <v>6</v>
      </c>
      <c r="AN905" s="42">
        <v>8</v>
      </c>
      <c r="AO905" s="42">
        <v>6</v>
      </c>
      <c r="AP905" s="42" t="s">
        <v>5</v>
      </c>
      <c r="AQ905" s="42">
        <v>1</v>
      </c>
      <c r="AR905" s="42">
        <v>1</v>
      </c>
      <c r="AS905" s="42" t="s">
        <v>5</v>
      </c>
      <c r="AT905" s="42">
        <v>2</v>
      </c>
      <c r="AU905" s="42">
        <v>2</v>
      </c>
      <c r="AV905" s="42" t="s">
        <v>4</v>
      </c>
      <c r="AW905" s="42">
        <v>6</v>
      </c>
      <c r="AX905" s="42" t="s">
        <v>4</v>
      </c>
      <c r="AY905" s="42">
        <v>3</v>
      </c>
      <c r="AZ905" s="42">
        <v>1</v>
      </c>
      <c r="BA905" s="42">
        <v>2</v>
      </c>
      <c r="BB905" s="42">
        <v>3</v>
      </c>
      <c r="BC905" s="42">
        <v>5</v>
      </c>
      <c r="BD905" s="42">
        <v>4</v>
      </c>
      <c r="BE905" s="42">
        <v>6</v>
      </c>
      <c r="BF905" s="42">
        <v>13</v>
      </c>
      <c r="BG905" s="42">
        <v>15</v>
      </c>
      <c r="BH905" s="42">
        <v>6</v>
      </c>
      <c r="BI905" s="42">
        <v>3</v>
      </c>
      <c r="BJ905" s="42">
        <v>3</v>
      </c>
      <c r="BK905" s="42">
        <v>4</v>
      </c>
      <c r="BL905" s="42">
        <v>9</v>
      </c>
    </row>
    <row r="906" spans="1:64">
      <c r="A906" s="41" t="s">
        <v>271</v>
      </c>
      <c r="B906" s="41" t="s">
        <v>73</v>
      </c>
      <c r="C906" s="41" t="s">
        <v>6</v>
      </c>
      <c r="D906" s="42" t="s">
        <v>5</v>
      </c>
      <c r="E906" s="42" t="s">
        <v>5</v>
      </c>
      <c r="F906" s="42" t="s">
        <v>5</v>
      </c>
      <c r="G906" s="42" t="s">
        <v>5</v>
      </c>
      <c r="H906" s="42" t="s">
        <v>5</v>
      </c>
      <c r="I906" s="42" t="s">
        <v>5</v>
      </c>
      <c r="J906" s="42" t="s">
        <v>5</v>
      </c>
      <c r="K906" s="42" t="s">
        <v>5</v>
      </c>
      <c r="L906" s="42" t="s">
        <v>5</v>
      </c>
      <c r="M906" s="42" t="s">
        <v>5</v>
      </c>
      <c r="N906" s="42" t="s">
        <v>5</v>
      </c>
      <c r="O906" s="42" t="s">
        <v>5</v>
      </c>
      <c r="P906" s="42" t="s">
        <v>5</v>
      </c>
      <c r="Q906" s="42" t="s">
        <v>5</v>
      </c>
      <c r="R906" s="42" t="s">
        <v>5</v>
      </c>
      <c r="S906" s="42" t="s">
        <v>5</v>
      </c>
      <c r="T906" s="42" t="s">
        <v>5</v>
      </c>
      <c r="U906" s="42" t="s">
        <v>5</v>
      </c>
      <c r="V906" s="42" t="s">
        <v>5</v>
      </c>
      <c r="W906" s="42" t="s">
        <v>5</v>
      </c>
      <c r="X906" s="42" t="s">
        <v>5</v>
      </c>
      <c r="Y906" s="42" t="s">
        <v>5</v>
      </c>
      <c r="Z906" s="42" t="s">
        <v>5</v>
      </c>
      <c r="AA906" s="42" t="s">
        <v>5</v>
      </c>
      <c r="AB906" s="42">
        <v>56</v>
      </c>
      <c r="AC906" s="42">
        <v>117</v>
      </c>
      <c r="AD906" s="42">
        <v>204</v>
      </c>
      <c r="AE906" s="42">
        <v>222</v>
      </c>
      <c r="AF906" s="42">
        <v>297</v>
      </c>
      <c r="AG906" s="42">
        <v>170</v>
      </c>
      <c r="AH906" s="42">
        <v>160</v>
      </c>
      <c r="AI906" s="42">
        <v>170</v>
      </c>
      <c r="AJ906" s="42">
        <v>126</v>
      </c>
      <c r="AK906" s="42">
        <v>267</v>
      </c>
      <c r="AL906" s="42">
        <v>286</v>
      </c>
      <c r="AM906" s="42">
        <v>281</v>
      </c>
      <c r="AN906" s="42">
        <v>208</v>
      </c>
      <c r="AO906" s="42">
        <v>255</v>
      </c>
      <c r="AP906" s="42">
        <v>298</v>
      </c>
      <c r="AQ906" s="42">
        <v>377</v>
      </c>
      <c r="AR906" s="42">
        <v>277</v>
      </c>
      <c r="AS906" s="42">
        <v>349</v>
      </c>
      <c r="AT906" s="42">
        <v>241</v>
      </c>
      <c r="AU906" s="42">
        <v>326</v>
      </c>
      <c r="AV906" s="42">
        <v>235</v>
      </c>
      <c r="AW906" s="42">
        <v>236</v>
      </c>
      <c r="AX906" s="42">
        <v>168</v>
      </c>
      <c r="AY906" s="42">
        <v>100</v>
      </c>
      <c r="AZ906" s="42">
        <v>98</v>
      </c>
      <c r="BA906" s="42" t="s">
        <v>4</v>
      </c>
      <c r="BB906" s="42">
        <v>203</v>
      </c>
      <c r="BC906" s="42">
        <v>178</v>
      </c>
      <c r="BD906" s="42">
        <v>195</v>
      </c>
      <c r="BE906" s="42">
        <v>233</v>
      </c>
      <c r="BF906" s="42">
        <v>237</v>
      </c>
      <c r="BG906" s="42">
        <v>273</v>
      </c>
      <c r="BH906" s="42">
        <v>239</v>
      </c>
      <c r="BI906" s="42">
        <v>244</v>
      </c>
      <c r="BJ906" s="42">
        <v>183</v>
      </c>
      <c r="BK906" s="42">
        <v>275</v>
      </c>
      <c r="BL906" s="42">
        <v>257</v>
      </c>
    </row>
    <row r="907" spans="1:64">
      <c r="A907" s="41" t="s">
        <v>271</v>
      </c>
      <c r="B907" s="41" t="s">
        <v>73</v>
      </c>
      <c r="C907" s="41" t="s">
        <v>9</v>
      </c>
      <c r="D907" s="42">
        <v>334</v>
      </c>
      <c r="E907" s="42">
        <v>245</v>
      </c>
      <c r="F907" s="42">
        <v>502</v>
      </c>
      <c r="G907" s="42">
        <v>513</v>
      </c>
      <c r="H907" s="42">
        <v>444</v>
      </c>
      <c r="I907" s="42">
        <v>290</v>
      </c>
      <c r="J907" s="42">
        <v>447</v>
      </c>
      <c r="K907" s="42">
        <v>448</v>
      </c>
      <c r="L907" s="42">
        <v>385</v>
      </c>
      <c r="M907" s="42">
        <v>501</v>
      </c>
      <c r="N907" s="42">
        <v>237</v>
      </c>
      <c r="O907" s="42">
        <v>252</v>
      </c>
      <c r="P907" s="42">
        <v>272</v>
      </c>
      <c r="Q907" s="42">
        <v>687</v>
      </c>
      <c r="R907" s="42">
        <v>229</v>
      </c>
      <c r="S907" s="42">
        <v>549</v>
      </c>
      <c r="T907" s="42" t="s">
        <v>5</v>
      </c>
      <c r="U907" s="42">
        <v>185</v>
      </c>
      <c r="V907" s="42">
        <v>314</v>
      </c>
      <c r="W907" s="42">
        <v>239</v>
      </c>
      <c r="X907" s="42">
        <v>183</v>
      </c>
      <c r="Y907" s="42">
        <v>175</v>
      </c>
      <c r="Z907" s="42">
        <v>338</v>
      </c>
      <c r="AA907" s="42">
        <v>130</v>
      </c>
      <c r="AB907" s="42" t="s">
        <v>5</v>
      </c>
      <c r="AC907" s="42" t="s">
        <v>5</v>
      </c>
      <c r="AD907" s="42" t="s">
        <v>5</v>
      </c>
      <c r="AE907" s="42" t="s">
        <v>5</v>
      </c>
      <c r="AF907" s="42" t="s">
        <v>5</v>
      </c>
      <c r="AG907" s="42" t="s">
        <v>5</v>
      </c>
      <c r="AH907" s="42" t="s">
        <v>5</v>
      </c>
      <c r="AI907" s="42" t="s">
        <v>5</v>
      </c>
      <c r="AJ907" s="42" t="s">
        <v>5</v>
      </c>
      <c r="AK907" s="42" t="s">
        <v>5</v>
      </c>
      <c r="AL907" s="42" t="s">
        <v>5</v>
      </c>
      <c r="AM907" s="42" t="s">
        <v>5</v>
      </c>
      <c r="AN907" s="42" t="s">
        <v>5</v>
      </c>
      <c r="AO907" s="42" t="s">
        <v>5</v>
      </c>
      <c r="AP907" s="42" t="s">
        <v>5</v>
      </c>
      <c r="AQ907" s="42" t="s">
        <v>5</v>
      </c>
      <c r="AR907" s="42" t="s">
        <v>5</v>
      </c>
      <c r="AS907" s="42" t="s">
        <v>5</v>
      </c>
      <c r="AT907" s="42" t="s">
        <v>5</v>
      </c>
      <c r="AU907" s="42" t="s">
        <v>5</v>
      </c>
      <c r="AV907" s="42" t="s">
        <v>5</v>
      </c>
      <c r="AW907" s="42" t="s">
        <v>5</v>
      </c>
      <c r="AX907" s="42" t="s">
        <v>5</v>
      </c>
      <c r="AY907" s="42" t="s">
        <v>5</v>
      </c>
      <c r="AZ907" s="42" t="s">
        <v>5</v>
      </c>
      <c r="BA907" s="42" t="s">
        <v>4</v>
      </c>
      <c r="BB907" s="42" t="s">
        <v>5</v>
      </c>
      <c r="BC907" s="42" t="s">
        <v>5</v>
      </c>
      <c r="BD907" s="42" t="s">
        <v>5</v>
      </c>
      <c r="BE907" s="42" t="s">
        <v>5</v>
      </c>
      <c r="BF907" s="42" t="s">
        <v>5</v>
      </c>
      <c r="BG907" s="42" t="s">
        <v>5</v>
      </c>
      <c r="BH907" s="42" t="s">
        <v>4</v>
      </c>
      <c r="BI907" s="42" t="s">
        <v>4</v>
      </c>
      <c r="BJ907" s="42" t="s">
        <v>4</v>
      </c>
      <c r="BK907" s="42" t="s">
        <v>4</v>
      </c>
      <c r="BL907" s="42" t="s">
        <v>4</v>
      </c>
    </row>
    <row r="908" spans="1:64">
      <c r="A908" s="41" t="s">
        <v>271</v>
      </c>
      <c r="B908" s="41" t="s">
        <v>73</v>
      </c>
      <c r="C908" s="41" t="s">
        <v>7</v>
      </c>
      <c r="D908" s="42" t="s">
        <v>5</v>
      </c>
      <c r="E908" s="42" t="s">
        <v>5</v>
      </c>
      <c r="F908" s="42" t="s">
        <v>5</v>
      </c>
      <c r="G908" s="42" t="s">
        <v>5</v>
      </c>
      <c r="H908" s="42" t="s">
        <v>5</v>
      </c>
      <c r="I908" s="42" t="s">
        <v>5</v>
      </c>
      <c r="J908" s="42" t="s">
        <v>5</v>
      </c>
      <c r="K908" s="42" t="s">
        <v>5</v>
      </c>
      <c r="L908" s="42" t="s">
        <v>5</v>
      </c>
      <c r="M908" s="42" t="s">
        <v>5</v>
      </c>
      <c r="N908" s="42" t="s">
        <v>5</v>
      </c>
      <c r="O908" s="42" t="s">
        <v>5</v>
      </c>
      <c r="P908" s="42" t="s">
        <v>5</v>
      </c>
      <c r="Q908" s="42" t="s">
        <v>5</v>
      </c>
      <c r="R908" s="42" t="s">
        <v>5</v>
      </c>
      <c r="S908" s="42" t="s">
        <v>5</v>
      </c>
      <c r="T908" s="42" t="s">
        <v>5</v>
      </c>
      <c r="U908" s="42" t="s">
        <v>5</v>
      </c>
      <c r="V908" s="42" t="s">
        <v>5</v>
      </c>
      <c r="W908" s="42" t="s">
        <v>5</v>
      </c>
      <c r="X908" s="42" t="s">
        <v>5</v>
      </c>
      <c r="Y908" s="42" t="s">
        <v>5</v>
      </c>
      <c r="Z908" s="42" t="s">
        <v>5</v>
      </c>
      <c r="AA908" s="42" t="s">
        <v>5</v>
      </c>
      <c r="AB908" s="42">
        <v>66</v>
      </c>
      <c r="AC908" s="42">
        <v>100</v>
      </c>
      <c r="AD908" s="42">
        <v>84</v>
      </c>
      <c r="AE908" s="42">
        <v>109</v>
      </c>
      <c r="AF908" s="42">
        <v>108</v>
      </c>
      <c r="AG908" s="42">
        <v>146</v>
      </c>
      <c r="AH908" s="42">
        <v>109</v>
      </c>
      <c r="AI908" s="42">
        <v>155</v>
      </c>
      <c r="AJ908" s="42">
        <v>108</v>
      </c>
      <c r="AK908" s="42">
        <v>130</v>
      </c>
      <c r="AL908" s="42">
        <v>95</v>
      </c>
      <c r="AM908" s="42">
        <v>91</v>
      </c>
      <c r="AN908" s="42">
        <v>81</v>
      </c>
      <c r="AO908" s="42">
        <v>101</v>
      </c>
      <c r="AP908" s="42">
        <v>123</v>
      </c>
      <c r="AQ908" s="42">
        <v>140</v>
      </c>
      <c r="AR908" s="42">
        <v>175</v>
      </c>
      <c r="AS908" s="42">
        <v>218</v>
      </c>
      <c r="AT908" s="42">
        <v>204</v>
      </c>
      <c r="AU908" s="42">
        <v>167</v>
      </c>
      <c r="AV908" s="42">
        <v>126</v>
      </c>
      <c r="AW908" s="42">
        <v>120</v>
      </c>
      <c r="AX908" s="42">
        <v>101</v>
      </c>
      <c r="AY908" s="42">
        <v>95</v>
      </c>
      <c r="AZ908" s="42">
        <v>136</v>
      </c>
      <c r="BA908" s="42" t="s">
        <v>4</v>
      </c>
      <c r="BB908" s="42">
        <v>71</v>
      </c>
      <c r="BC908" s="42">
        <v>87</v>
      </c>
      <c r="BD908" s="42">
        <v>108</v>
      </c>
      <c r="BE908" s="42">
        <v>121</v>
      </c>
      <c r="BF908" s="42">
        <v>126</v>
      </c>
      <c r="BG908" s="42">
        <v>117</v>
      </c>
      <c r="BH908" s="42">
        <v>99</v>
      </c>
      <c r="BI908" s="42">
        <v>103</v>
      </c>
      <c r="BJ908" s="42">
        <v>72</v>
      </c>
      <c r="BK908" s="42">
        <v>103</v>
      </c>
      <c r="BL908" s="42">
        <v>122</v>
      </c>
    </row>
    <row r="909" spans="1:64">
      <c r="A909" s="41" t="s">
        <v>277</v>
      </c>
      <c r="B909" s="41" t="s">
        <v>73</v>
      </c>
      <c r="C909" s="41" t="s">
        <v>9</v>
      </c>
      <c r="D909" s="42" t="s">
        <v>5</v>
      </c>
      <c r="E909" s="42">
        <v>2</v>
      </c>
      <c r="F909" s="42">
        <v>1</v>
      </c>
      <c r="G909" s="42">
        <v>1</v>
      </c>
      <c r="H909" s="42" t="s">
        <v>5</v>
      </c>
      <c r="I909" s="42">
        <v>1</v>
      </c>
      <c r="J909" s="42">
        <v>4</v>
      </c>
      <c r="K909" s="42" t="s">
        <v>11</v>
      </c>
      <c r="L909" s="42" t="s">
        <v>11</v>
      </c>
      <c r="M909" s="42" t="s">
        <v>11</v>
      </c>
      <c r="N909" s="42" t="s">
        <v>5</v>
      </c>
      <c r="O909" s="42" t="s">
        <v>5</v>
      </c>
      <c r="P909" s="42" t="s">
        <v>5</v>
      </c>
      <c r="Q909" s="42" t="s">
        <v>5</v>
      </c>
      <c r="R909" s="42" t="s">
        <v>5</v>
      </c>
      <c r="S909" s="42" t="s">
        <v>5</v>
      </c>
      <c r="T909" s="42" t="s">
        <v>5</v>
      </c>
      <c r="U909" s="42" t="s">
        <v>5</v>
      </c>
      <c r="V909" s="42" t="s">
        <v>5</v>
      </c>
      <c r="W909" s="42" t="s">
        <v>5</v>
      </c>
      <c r="X909" s="42" t="s">
        <v>5</v>
      </c>
      <c r="Y909" s="42" t="s">
        <v>5</v>
      </c>
      <c r="Z909" s="42" t="s">
        <v>5</v>
      </c>
      <c r="AA909" s="42" t="s">
        <v>5</v>
      </c>
      <c r="AB909" s="42" t="s">
        <v>5</v>
      </c>
      <c r="AC909" s="42" t="s">
        <v>5</v>
      </c>
      <c r="AD909" s="42" t="s">
        <v>5</v>
      </c>
      <c r="AE909" s="42" t="s">
        <v>5</v>
      </c>
      <c r="AF909" s="42" t="s">
        <v>5</v>
      </c>
      <c r="AG909" s="42" t="s">
        <v>5</v>
      </c>
      <c r="AH909" s="42" t="s">
        <v>5</v>
      </c>
      <c r="AI909" s="42" t="s">
        <v>5</v>
      </c>
      <c r="AJ909" s="42" t="s">
        <v>5</v>
      </c>
      <c r="AK909" s="42" t="s">
        <v>5</v>
      </c>
      <c r="AL909" s="42" t="s">
        <v>5</v>
      </c>
      <c r="AM909" s="42" t="s">
        <v>5</v>
      </c>
      <c r="AN909" s="42" t="s">
        <v>5</v>
      </c>
      <c r="AO909" s="42" t="s">
        <v>5</v>
      </c>
      <c r="AP909" s="42" t="s">
        <v>5</v>
      </c>
      <c r="AQ909" s="42" t="s">
        <v>5</v>
      </c>
      <c r="AR909" s="42" t="s">
        <v>5</v>
      </c>
      <c r="AS909" s="42" t="s">
        <v>4</v>
      </c>
      <c r="AT909" s="42" t="s">
        <v>4</v>
      </c>
      <c r="AU909" s="42" t="s">
        <v>4</v>
      </c>
      <c r="AV909" s="42" t="s">
        <v>4</v>
      </c>
      <c r="AW909" s="42" t="s">
        <v>4</v>
      </c>
      <c r="AX909" s="42" t="s">
        <v>4</v>
      </c>
      <c r="AY909" s="42" t="s">
        <v>4</v>
      </c>
      <c r="AZ909" s="42" t="s">
        <v>4</v>
      </c>
      <c r="BA909" s="42" t="s">
        <v>4</v>
      </c>
      <c r="BB909" s="42" t="s">
        <v>4</v>
      </c>
      <c r="BC909" s="42" t="s">
        <v>4</v>
      </c>
      <c r="BD909" s="42" t="s">
        <v>4</v>
      </c>
      <c r="BE909" s="42" t="s">
        <v>4</v>
      </c>
      <c r="BF909" s="42" t="s">
        <v>4</v>
      </c>
      <c r="BG909" s="42" t="s">
        <v>4</v>
      </c>
      <c r="BH909" s="42" t="s">
        <v>4</v>
      </c>
      <c r="BI909" s="42" t="s">
        <v>4</v>
      </c>
      <c r="BJ909" s="42" t="s">
        <v>4</v>
      </c>
      <c r="BK909" s="42" t="s">
        <v>4</v>
      </c>
      <c r="BL909" s="42" t="s">
        <v>4</v>
      </c>
    </row>
    <row r="910" spans="1:64">
      <c r="A910" s="41" t="s">
        <v>279</v>
      </c>
      <c r="B910" s="41" t="s">
        <v>73</v>
      </c>
      <c r="C910" s="41" t="s">
        <v>6</v>
      </c>
      <c r="D910" s="42" t="s">
        <v>5</v>
      </c>
      <c r="E910" s="42" t="s">
        <v>5</v>
      </c>
      <c r="F910" s="42" t="s">
        <v>5</v>
      </c>
      <c r="G910" s="42" t="s">
        <v>5</v>
      </c>
      <c r="H910" s="42" t="s">
        <v>5</v>
      </c>
      <c r="I910" s="42" t="s">
        <v>5</v>
      </c>
      <c r="J910" s="42" t="s">
        <v>5</v>
      </c>
      <c r="K910" s="42" t="s">
        <v>5</v>
      </c>
      <c r="L910" s="42" t="s">
        <v>5</v>
      </c>
      <c r="M910" s="42" t="s">
        <v>5</v>
      </c>
      <c r="N910" s="42" t="s">
        <v>5</v>
      </c>
      <c r="O910" s="42" t="s">
        <v>5</v>
      </c>
      <c r="P910" s="42" t="s">
        <v>5</v>
      </c>
      <c r="Q910" s="42" t="s">
        <v>5</v>
      </c>
      <c r="R910" s="42" t="s">
        <v>5</v>
      </c>
      <c r="S910" s="42" t="s">
        <v>5</v>
      </c>
      <c r="T910" s="42" t="s">
        <v>5</v>
      </c>
      <c r="U910" s="42" t="s">
        <v>5</v>
      </c>
      <c r="V910" s="42" t="s">
        <v>5</v>
      </c>
      <c r="W910" s="42" t="s">
        <v>5</v>
      </c>
      <c r="X910" s="42" t="s">
        <v>5</v>
      </c>
      <c r="Y910" s="42" t="s">
        <v>5</v>
      </c>
      <c r="Z910" s="42" t="s">
        <v>5</v>
      </c>
      <c r="AA910" s="42" t="s">
        <v>5</v>
      </c>
      <c r="AB910" s="42" t="s">
        <v>5</v>
      </c>
      <c r="AC910" s="42" t="s">
        <v>5</v>
      </c>
      <c r="AD910" s="42" t="s">
        <v>5</v>
      </c>
      <c r="AE910" s="42" t="s">
        <v>5</v>
      </c>
      <c r="AF910" s="42" t="s">
        <v>5</v>
      </c>
      <c r="AG910" s="42" t="s">
        <v>5</v>
      </c>
      <c r="AH910" s="42" t="s">
        <v>5</v>
      </c>
      <c r="AI910" s="42" t="s">
        <v>5</v>
      </c>
      <c r="AJ910" s="42">
        <v>2</v>
      </c>
      <c r="AK910" s="42" t="s">
        <v>5</v>
      </c>
      <c r="AL910" s="42" t="s">
        <v>5</v>
      </c>
      <c r="AM910" s="42" t="s">
        <v>5</v>
      </c>
      <c r="AN910" s="42" t="s">
        <v>5</v>
      </c>
      <c r="AO910" s="42" t="s">
        <v>5</v>
      </c>
      <c r="AP910" s="42" t="s">
        <v>5</v>
      </c>
      <c r="AQ910" s="42" t="s">
        <v>5</v>
      </c>
      <c r="AR910" s="42" t="s">
        <v>5</v>
      </c>
      <c r="AS910" s="42" t="s">
        <v>5</v>
      </c>
      <c r="AT910" s="42" t="s">
        <v>5</v>
      </c>
      <c r="AU910" s="42" t="s">
        <v>5</v>
      </c>
      <c r="AV910" s="42" t="s">
        <v>5</v>
      </c>
      <c r="AW910" s="42" t="s">
        <v>5</v>
      </c>
      <c r="AX910" s="42" t="s">
        <v>5</v>
      </c>
      <c r="AY910" s="42" t="s">
        <v>5</v>
      </c>
      <c r="AZ910" s="42" t="s">
        <v>5</v>
      </c>
      <c r="BA910" s="42">
        <v>2</v>
      </c>
      <c r="BB910" s="42">
        <v>4</v>
      </c>
      <c r="BC910" s="42">
        <v>12</v>
      </c>
      <c r="BD910" s="42">
        <v>1</v>
      </c>
      <c r="BE910" s="42">
        <v>2</v>
      </c>
      <c r="BF910" s="42">
        <v>2</v>
      </c>
      <c r="BG910" s="42">
        <v>2</v>
      </c>
      <c r="BH910" s="42">
        <v>3</v>
      </c>
      <c r="BI910" s="42">
        <v>1</v>
      </c>
      <c r="BJ910" s="42">
        <v>3</v>
      </c>
      <c r="BK910" s="42">
        <v>2</v>
      </c>
      <c r="BL910" s="42">
        <v>2</v>
      </c>
    </row>
    <row r="911" spans="1:64">
      <c r="A911" s="41" t="s">
        <v>279</v>
      </c>
      <c r="B911" s="41" t="s">
        <v>73</v>
      </c>
      <c r="C911" s="41" t="s">
        <v>9</v>
      </c>
      <c r="D911" s="42" t="s">
        <v>5</v>
      </c>
      <c r="E911" s="42" t="s">
        <v>5</v>
      </c>
      <c r="F911" s="42" t="s">
        <v>5</v>
      </c>
      <c r="G911" s="42" t="s">
        <v>5</v>
      </c>
      <c r="H911" s="42" t="s">
        <v>5</v>
      </c>
      <c r="I911" s="42" t="s">
        <v>5</v>
      </c>
      <c r="J911" s="42" t="s">
        <v>5</v>
      </c>
      <c r="K911" s="42" t="s">
        <v>5</v>
      </c>
      <c r="L911" s="42" t="s">
        <v>5</v>
      </c>
      <c r="M911" s="42" t="s">
        <v>5</v>
      </c>
      <c r="N911" s="42" t="s">
        <v>5</v>
      </c>
      <c r="O911" s="42" t="s">
        <v>5</v>
      </c>
      <c r="P911" s="42" t="s">
        <v>4</v>
      </c>
      <c r="Q911" s="42" t="s">
        <v>4</v>
      </c>
      <c r="R911" s="42" t="s">
        <v>5</v>
      </c>
      <c r="S911" s="42" t="s">
        <v>5</v>
      </c>
      <c r="T911" s="42" t="s">
        <v>5</v>
      </c>
      <c r="U911" s="42" t="s">
        <v>5</v>
      </c>
      <c r="V911" s="42" t="s">
        <v>5</v>
      </c>
      <c r="W911" s="42" t="s">
        <v>5</v>
      </c>
      <c r="X911" s="42" t="s">
        <v>5</v>
      </c>
      <c r="Y911" s="42" t="s">
        <v>5</v>
      </c>
      <c r="Z911" s="42">
        <v>1</v>
      </c>
      <c r="AA911" s="42" t="s">
        <v>5</v>
      </c>
      <c r="AB911" s="42">
        <v>1</v>
      </c>
      <c r="AC911" s="42" t="s">
        <v>5</v>
      </c>
      <c r="AD911" s="42" t="s">
        <v>5</v>
      </c>
      <c r="AE911" s="42" t="s">
        <v>5</v>
      </c>
      <c r="AF911" s="42" t="s">
        <v>5</v>
      </c>
      <c r="AG911" s="42" t="s">
        <v>5</v>
      </c>
      <c r="AH911" s="42" t="s">
        <v>5</v>
      </c>
      <c r="AI911" s="42" t="s">
        <v>5</v>
      </c>
      <c r="AJ911" s="42" t="s">
        <v>5</v>
      </c>
      <c r="AK911" s="42" t="s">
        <v>5</v>
      </c>
      <c r="AL911" s="42" t="s">
        <v>5</v>
      </c>
      <c r="AM911" s="42" t="s">
        <v>5</v>
      </c>
      <c r="AN911" s="42" t="s">
        <v>5</v>
      </c>
      <c r="AO911" s="42" t="s">
        <v>5</v>
      </c>
      <c r="AP911" s="42" t="s">
        <v>5</v>
      </c>
      <c r="AQ911" s="42" t="s">
        <v>5</v>
      </c>
      <c r="AR911" s="42" t="s">
        <v>5</v>
      </c>
      <c r="AS911" s="42" t="s">
        <v>5</v>
      </c>
      <c r="AT911" s="42" t="s">
        <v>5</v>
      </c>
      <c r="AU911" s="42" t="s">
        <v>5</v>
      </c>
      <c r="AV911" s="42" t="s">
        <v>5</v>
      </c>
      <c r="AW911" s="42" t="s">
        <v>5</v>
      </c>
      <c r="AX911" s="42" t="s">
        <v>5</v>
      </c>
      <c r="AY911" s="42" t="s">
        <v>5</v>
      </c>
      <c r="AZ911" s="42" t="s">
        <v>5</v>
      </c>
      <c r="BA911" s="42" t="s">
        <v>5</v>
      </c>
      <c r="BB911" s="42" t="s">
        <v>5</v>
      </c>
      <c r="BC911" s="42" t="s">
        <v>5</v>
      </c>
      <c r="BD911" s="42" t="s">
        <v>5</v>
      </c>
      <c r="BE911" s="42" t="s">
        <v>5</v>
      </c>
      <c r="BF911" s="42" t="s">
        <v>5</v>
      </c>
      <c r="BG911" s="42" t="s">
        <v>5</v>
      </c>
      <c r="BH911" s="42" t="s">
        <v>5</v>
      </c>
      <c r="BI911" s="42" t="s">
        <v>5</v>
      </c>
      <c r="BJ911" s="42" t="s">
        <v>5</v>
      </c>
      <c r="BK911" s="42" t="s">
        <v>4</v>
      </c>
      <c r="BL911" s="42" t="s">
        <v>4</v>
      </c>
    </row>
    <row r="912" spans="1:64">
      <c r="A912" s="41" t="s">
        <v>279</v>
      </c>
      <c r="B912" s="41" t="s">
        <v>73</v>
      </c>
      <c r="C912" s="41" t="s">
        <v>7</v>
      </c>
      <c r="D912" s="42" t="s">
        <v>5</v>
      </c>
      <c r="E912" s="42" t="s">
        <v>5</v>
      </c>
      <c r="F912" s="42" t="s">
        <v>5</v>
      </c>
      <c r="G912" s="42" t="s">
        <v>5</v>
      </c>
      <c r="H912" s="42" t="s">
        <v>5</v>
      </c>
      <c r="I912" s="42" t="s">
        <v>5</v>
      </c>
      <c r="J912" s="42" t="s">
        <v>5</v>
      </c>
      <c r="K912" s="42" t="s">
        <v>5</v>
      </c>
      <c r="L912" s="42" t="s">
        <v>5</v>
      </c>
      <c r="M912" s="42" t="s">
        <v>5</v>
      </c>
      <c r="N912" s="42" t="s">
        <v>5</v>
      </c>
      <c r="O912" s="42" t="s">
        <v>5</v>
      </c>
      <c r="P912" s="42" t="s">
        <v>5</v>
      </c>
      <c r="Q912" s="42" t="s">
        <v>5</v>
      </c>
      <c r="R912" s="42" t="s">
        <v>5</v>
      </c>
      <c r="S912" s="42" t="s">
        <v>5</v>
      </c>
      <c r="T912" s="42" t="s">
        <v>5</v>
      </c>
      <c r="U912" s="42" t="s">
        <v>5</v>
      </c>
      <c r="V912" s="42" t="s">
        <v>5</v>
      </c>
      <c r="W912" s="42" t="s">
        <v>5</v>
      </c>
      <c r="X912" s="42" t="s">
        <v>5</v>
      </c>
      <c r="Y912" s="42" t="s">
        <v>5</v>
      </c>
      <c r="Z912" s="42" t="s">
        <v>5</v>
      </c>
      <c r="AA912" s="42" t="s">
        <v>5</v>
      </c>
      <c r="AB912" s="42" t="s">
        <v>5</v>
      </c>
      <c r="AC912" s="42" t="s">
        <v>5</v>
      </c>
      <c r="AD912" s="42" t="s">
        <v>5</v>
      </c>
      <c r="AE912" s="42" t="s">
        <v>5</v>
      </c>
      <c r="AF912" s="42" t="s">
        <v>5</v>
      </c>
      <c r="AG912" s="42" t="s">
        <v>5</v>
      </c>
      <c r="AH912" s="42" t="s">
        <v>5</v>
      </c>
      <c r="AI912" s="42" t="s">
        <v>5</v>
      </c>
      <c r="AJ912" s="42" t="s">
        <v>5</v>
      </c>
      <c r="AK912" s="42" t="s">
        <v>5</v>
      </c>
      <c r="AL912" s="42" t="s">
        <v>5</v>
      </c>
      <c r="AM912" s="42" t="s">
        <v>5</v>
      </c>
      <c r="AN912" s="42" t="s">
        <v>5</v>
      </c>
      <c r="AO912" s="42" t="s">
        <v>5</v>
      </c>
      <c r="AP912" s="42" t="s">
        <v>5</v>
      </c>
      <c r="AQ912" s="42" t="s">
        <v>5</v>
      </c>
      <c r="AR912" s="42" t="s">
        <v>5</v>
      </c>
      <c r="AS912" s="42" t="s">
        <v>5</v>
      </c>
      <c r="AT912" s="42" t="s">
        <v>5</v>
      </c>
      <c r="AU912" s="42" t="s">
        <v>5</v>
      </c>
      <c r="AV912" s="42" t="s">
        <v>5</v>
      </c>
      <c r="AW912" s="42" t="s">
        <v>5</v>
      </c>
      <c r="AX912" s="42" t="s">
        <v>5</v>
      </c>
      <c r="AY912" s="42" t="s">
        <v>5</v>
      </c>
      <c r="AZ912" s="42" t="s">
        <v>5</v>
      </c>
      <c r="BA912" s="42" t="s">
        <v>5</v>
      </c>
      <c r="BB912" s="42" t="s">
        <v>5</v>
      </c>
      <c r="BC912" s="42" t="s">
        <v>5</v>
      </c>
      <c r="BD912" s="42" t="s">
        <v>5</v>
      </c>
      <c r="BE912" s="42" t="s">
        <v>5</v>
      </c>
      <c r="BF912" s="42" t="s">
        <v>5</v>
      </c>
      <c r="BG912" s="42">
        <v>3</v>
      </c>
      <c r="BH912" s="42" t="s">
        <v>5</v>
      </c>
      <c r="BI912" s="42" t="s">
        <v>5</v>
      </c>
      <c r="BJ912" s="42" t="s">
        <v>5</v>
      </c>
      <c r="BK912" s="42">
        <v>2</v>
      </c>
      <c r="BL912" s="42">
        <v>1</v>
      </c>
    </row>
    <row r="913" spans="1:64">
      <c r="A913" s="41" t="s">
        <v>282</v>
      </c>
      <c r="B913" s="41" t="s">
        <v>73</v>
      </c>
      <c r="C913" s="41" t="s">
        <v>6</v>
      </c>
      <c r="D913" s="42" t="s">
        <v>5</v>
      </c>
      <c r="E913" s="42" t="s">
        <v>5</v>
      </c>
      <c r="F913" s="42" t="s">
        <v>5</v>
      </c>
      <c r="G913" s="42" t="s">
        <v>5</v>
      </c>
      <c r="H913" s="42" t="s">
        <v>5</v>
      </c>
      <c r="I913" s="42" t="s">
        <v>5</v>
      </c>
      <c r="J913" s="42" t="s">
        <v>5</v>
      </c>
      <c r="K913" s="42" t="s">
        <v>5</v>
      </c>
      <c r="L913" s="42" t="s">
        <v>5</v>
      </c>
      <c r="M913" s="42" t="s">
        <v>5</v>
      </c>
      <c r="N913" s="42" t="s">
        <v>5</v>
      </c>
      <c r="O913" s="42" t="s">
        <v>5</v>
      </c>
      <c r="P913" s="42" t="s">
        <v>5</v>
      </c>
      <c r="Q913" s="42" t="s">
        <v>5</v>
      </c>
      <c r="R913" s="42" t="s">
        <v>5</v>
      </c>
      <c r="S913" s="42" t="s">
        <v>5</v>
      </c>
      <c r="T913" s="42" t="s">
        <v>5</v>
      </c>
      <c r="U913" s="42" t="s">
        <v>5</v>
      </c>
      <c r="V913" s="42" t="s">
        <v>5</v>
      </c>
      <c r="W913" s="42" t="s">
        <v>5</v>
      </c>
      <c r="X913" s="42" t="s">
        <v>5</v>
      </c>
      <c r="Y913" s="42" t="s">
        <v>5</v>
      </c>
      <c r="Z913" s="42" t="s">
        <v>5</v>
      </c>
      <c r="AA913" s="42" t="s">
        <v>5</v>
      </c>
      <c r="AB913" s="42" t="s">
        <v>5</v>
      </c>
      <c r="AC913" s="42" t="s">
        <v>5</v>
      </c>
      <c r="AD913" s="42" t="s">
        <v>5</v>
      </c>
      <c r="AE913" s="42" t="s">
        <v>5</v>
      </c>
      <c r="AF913" s="42" t="s">
        <v>5</v>
      </c>
      <c r="AG913" s="42" t="s">
        <v>5</v>
      </c>
      <c r="AH913" s="42" t="s">
        <v>5</v>
      </c>
      <c r="AI913" s="42" t="s">
        <v>5</v>
      </c>
      <c r="AJ913" s="42" t="s">
        <v>5</v>
      </c>
      <c r="AK913" s="42" t="s">
        <v>5</v>
      </c>
      <c r="AL913" s="42" t="s">
        <v>5</v>
      </c>
      <c r="AM913" s="42" t="s">
        <v>5</v>
      </c>
      <c r="AN913" s="42" t="s">
        <v>5</v>
      </c>
      <c r="AO913" s="42" t="s">
        <v>5</v>
      </c>
      <c r="AP913" s="42" t="s">
        <v>5</v>
      </c>
      <c r="AQ913" s="42" t="s">
        <v>5</v>
      </c>
      <c r="AR913" s="42" t="s">
        <v>5</v>
      </c>
      <c r="AS913" s="42" t="s">
        <v>5</v>
      </c>
      <c r="AT913" s="42">
        <v>3</v>
      </c>
      <c r="AU913" s="42">
        <v>8</v>
      </c>
      <c r="AV913" s="42">
        <v>2</v>
      </c>
      <c r="AW913" s="42">
        <v>1</v>
      </c>
      <c r="AX913" s="42" t="s">
        <v>11</v>
      </c>
      <c r="AY913" s="42" t="s">
        <v>5</v>
      </c>
      <c r="AZ913" s="42" t="s">
        <v>11</v>
      </c>
      <c r="BA913" s="42" t="s">
        <v>11</v>
      </c>
      <c r="BB913" s="42" t="s">
        <v>5</v>
      </c>
      <c r="BC913" s="42" t="s">
        <v>5</v>
      </c>
      <c r="BD913" s="42" t="s">
        <v>5</v>
      </c>
      <c r="BE913" s="42" t="s">
        <v>5</v>
      </c>
      <c r="BF913" s="42" t="s">
        <v>5</v>
      </c>
      <c r="BG913" s="42" t="s">
        <v>5</v>
      </c>
      <c r="BH913" s="42" t="s">
        <v>11</v>
      </c>
      <c r="BI913" s="42">
        <v>2</v>
      </c>
      <c r="BJ913" s="42" t="s">
        <v>11</v>
      </c>
      <c r="BK913" s="42">
        <v>3</v>
      </c>
      <c r="BL913" s="42">
        <v>5</v>
      </c>
    </row>
    <row r="914" spans="1:64">
      <c r="A914" s="41" t="s">
        <v>282</v>
      </c>
      <c r="B914" s="41" t="s">
        <v>73</v>
      </c>
      <c r="C914" s="41" t="s">
        <v>7</v>
      </c>
      <c r="D914" s="42" t="s">
        <v>5</v>
      </c>
      <c r="E914" s="42" t="s">
        <v>5</v>
      </c>
      <c r="F914" s="42" t="s">
        <v>5</v>
      </c>
      <c r="G914" s="42" t="s">
        <v>5</v>
      </c>
      <c r="H914" s="42" t="s">
        <v>5</v>
      </c>
      <c r="I914" s="42" t="s">
        <v>5</v>
      </c>
      <c r="J914" s="42" t="s">
        <v>5</v>
      </c>
      <c r="K914" s="42" t="s">
        <v>5</v>
      </c>
      <c r="L914" s="42" t="s">
        <v>5</v>
      </c>
      <c r="M914" s="42" t="s">
        <v>5</v>
      </c>
      <c r="N914" s="42" t="s">
        <v>5</v>
      </c>
      <c r="O914" s="42" t="s">
        <v>5</v>
      </c>
      <c r="P914" s="42" t="s">
        <v>5</v>
      </c>
      <c r="Q914" s="42" t="s">
        <v>5</v>
      </c>
      <c r="R914" s="42" t="s">
        <v>5</v>
      </c>
      <c r="S914" s="42" t="s">
        <v>5</v>
      </c>
      <c r="T914" s="42" t="s">
        <v>5</v>
      </c>
      <c r="U914" s="42" t="s">
        <v>5</v>
      </c>
      <c r="V914" s="42" t="s">
        <v>5</v>
      </c>
      <c r="W914" s="42" t="s">
        <v>5</v>
      </c>
      <c r="X914" s="42" t="s">
        <v>5</v>
      </c>
      <c r="Y914" s="42" t="s">
        <v>5</v>
      </c>
      <c r="Z914" s="42" t="s">
        <v>5</v>
      </c>
      <c r="AA914" s="42" t="s">
        <v>5</v>
      </c>
      <c r="AB914" s="42" t="s">
        <v>5</v>
      </c>
      <c r="AC914" s="42" t="s">
        <v>5</v>
      </c>
      <c r="AD914" s="42" t="s">
        <v>5</v>
      </c>
      <c r="AE914" s="42" t="s">
        <v>5</v>
      </c>
      <c r="AF914" s="42" t="s">
        <v>5</v>
      </c>
      <c r="AG914" s="42" t="s">
        <v>5</v>
      </c>
      <c r="AH914" s="42" t="s">
        <v>5</v>
      </c>
      <c r="AI914" s="42" t="s">
        <v>5</v>
      </c>
      <c r="AJ914" s="42" t="s">
        <v>5</v>
      </c>
      <c r="AK914" s="42" t="s">
        <v>5</v>
      </c>
      <c r="AL914" s="42" t="s">
        <v>5</v>
      </c>
      <c r="AM914" s="42" t="s">
        <v>5</v>
      </c>
      <c r="AN914" s="42" t="s">
        <v>5</v>
      </c>
      <c r="AO914" s="42" t="s">
        <v>5</v>
      </c>
      <c r="AP914" s="42" t="s">
        <v>5</v>
      </c>
      <c r="AQ914" s="42" t="s">
        <v>5</v>
      </c>
      <c r="AR914" s="42" t="s">
        <v>5</v>
      </c>
      <c r="AS914" s="42" t="s">
        <v>5</v>
      </c>
      <c r="AT914" s="42">
        <v>2</v>
      </c>
      <c r="AU914" s="42">
        <v>4</v>
      </c>
      <c r="AV914" s="42" t="s">
        <v>5</v>
      </c>
      <c r="AW914" s="42" t="s">
        <v>5</v>
      </c>
      <c r="AX914" s="42" t="s">
        <v>5</v>
      </c>
      <c r="AY914" s="42" t="s">
        <v>5</v>
      </c>
      <c r="AZ914" s="42" t="s">
        <v>5</v>
      </c>
      <c r="BA914" s="42" t="s">
        <v>5</v>
      </c>
      <c r="BB914" s="42" t="s">
        <v>11</v>
      </c>
      <c r="BC914" s="42" t="s">
        <v>5</v>
      </c>
      <c r="BD914" s="42" t="s">
        <v>5</v>
      </c>
      <c r="BE914" s="42" t="s">
        <v>5</v>
      </c>
      <c r="BF914" s="42" t="s">
        <v>5</v>
      </c>
      <c r="BG914" s="42" t="s">
        <v>5</v>
      </c>
      <c r="BH914" s="42" t="s">
        <v>11</v>
      </c>
      <c r="BI914" s="42">
        <v>2</v>
      </c>
      <c r="BJ914" s="42" t="s">
        <v>4</v>
      </c>
      <c r="BK914" s="42">
        <v>3</v>
      </c>
      <c r="BL914" s="42">
        <v>5</v>
      </c>
    </row>
    <row r="915" spans="1:64">
      <c r="B915" s="2" t="s">
        <v>73</v>
      </c>
      <c r="D915" s="2">
        <f>SUM(D897:D914)</f>
        <v>554</v>
      </c>
      <c r="E915" s="2">
        <f t="shared" ref="E915:BL915" si="67">SUM(E897:E914)</f>
        <v>468</v>
      </c>
      <c r="F915" s="2">
        <f t="shared" si="67"/>
        <v>682</v>
      </c>
      <c r="G915" s="2">
        <f t="shared" si="67"/>
        <v>661</v>
      </c>
      <c r="H915" s="2">
        <f t="shared" si="67"/>
        <v>594</v>
      </c>
      <c r="I915" s="2">
        <f t="shared" si="67"/>
        <v>378</v>
      </c>
      <c r="J915" s="2">
        <f t="shared" si="67"/>
        <v>530</v>
      </c>
      <c r="K915" s="2">
        <f t="shared" si="67"/>
        <v>598</v>
      </c>
      <c r="L915" s="2">
        <f t="shared" si="67"/>
        <v>460</v>
      </c>
      <c r="M915" s="2">
        <f t="shared" si="67"/>
        <v>570</v>
      </c>
      <c r="N915" s="2">
        <f t="shared" si="67"/>
        <v>301</v>
      </c>
      <c r="O915" s="2">
        <f t="shared" si="67"/>
        <v>345</v>
      </c>
      <c r="P915" s="2">
        <f t="shared" si="67"/>
        <v>323</v>
      </c>
      <c r="Q915" s="2">
        <f t="shared" si="67"/>
        <v>740</v>
      </c>
      <c r="R915" s="2">
        <f t="shared" si="67"/>
        <v>269</v>
      </c>
      <c r="S915" s="2">
        <f t="shared" si="67"/>
        <v>581</v>
      </c>
      <c r="T915" s="2">
        <f t="shared" si="67"/>
        <v>34</v>
      </c>
      <c r="U915" s="2">
        <f t="shared" si="67"/>
        <v>215</v>
      </c>
      <c r="V915" s="2">
        <f t="shared" si="67"/>
        <v>351</v>
      </c>
      <c r="W915" s="2">
        <f t="shared" si="67"/>
        <v>294</v>
      </c>
      <c r="X915" s="2">
        <f t="shared" si="67"/>
        <v>223</v>
      </c>
      <c r="Y915" s="2">
        <f t="shared" si="67"/>
        <v>222</v>
      </c>
      <c r="Z915" s="2">
        <f t="shared" si="67"/>
        <v>388</v>
      </c>
      <c r="AA915" s="2">
        <f t="shared" si="67"/>
        <v>188</v>
      </c>
      <c r="AB915" s="2">
        <f t="shared" si="67"/>
        <v>187</v>
      </c>
      <c r="AC915" s="2">
        <f t="shared" si="67"/>
        <v>284</v>
      </c>
      <c r="AD915" s="2">
        <f t="shared" si="67"/>
        <v>388</v>
      </c>
      <c r="AE915" s="2">
        <f t="shared" si="67"/>
        <v>437</v>
      </c>
      <c r="AF915" s="2">
        <f t="shared" si="67"/>
        <v>558</v>
      </c>
      <c r="AG915" s="2">
        <f t="shared" si="67"/>
        <v>460</v>
      </c>
      <c r="AH915" s="2">
        <f t="shared" si="67"/>
        <v>390</v>
      </c>
      <c r="AI915" s="2">
        <f t="shared" si="67"/>
        <v>450</v>
      </c>
      <c r="AJ915" s="2">
        <f t="shared" si="67"/>
        <v>390</v>
      </c>
      <c r="AK915" s="2">
        <f t="shared" si="67"/>
        <v>609</v>
      </c>
      <c r="AL915" s="2">
        <f t="shared" si="67"/>
        <v>575</v>
      </c>
      <c r="AM915" s="2">
        <f t="shared" si="67"/>
        <v>547</v>
      </c>
      <c r="AN915" s="2">
        <f t="shared" si="67"/>
        <v>452</v>
      </c>
      <c r="AO915" s="2">
        <f t="shared" si="67"/>
        <v>511</v>
      </c>
      <c r="AP915" s="2">
        <f t="shared" si="67"/>
        <v>598</v>
      </c>
      <c r="AQ915" s="2">
        <f t="shared" si="67"/>
        <v>670</v>
      </c>
      <c r="AR915" s="2">
        <f t="shared" si="67"/>
        <v>653</v>
      </c>
      <c r="AS915" s="2">
        <f t="shared" si="67"/>
        <v>726</v>
      </c>
      <c r="AT915" s="2">
        <f t="shared" si="67"/>
        <v>619</v>
      </c>
      <c r="AU915" s="2">
        <f t="shared" si="67"/>
        <v>682</v>
      </c>
      <c r="AV915" s="2">
        <f t="shared" si="67"/>
        <v>583</v>
      </c>
      <c r="AW915" s="2">
        <f t="shared" si="67"/>
        <v>583</v>
      </c>
      <c r="AX915" s="2">
        <f t="shared" si="67"/>
        <v>485</v>
      </c>
      <c r="AY915" s="2">
        <f t="shared" si="67"/>
        <v>360</v>
      </c>
      <c r="AZ915" s="2">
        <f t="shared" si="67"/>
        <v>352</v>
      </c>
      <c r="BA915" s="2">
        <f t="shared" si="67"/>
        <v>113</v>
      </c>
      <c r="BB915" s="2">
        <f t="shared" si="67"/>
        <v>441</v>
      </c>
      <c r="BC915" s="2">
        <f t="shared" si="67"/>
        <v>477</v>
      </c>
      <c r="BD915" s="2">
        <f t="shared" si="67"/>
        <v>541</v>
      </c>
      <c r="BE915" s="2">
        <f t="shared" si="67"/>
        <v>585</v>
      </c>
      <c r="BF915" s="2">
        <f t="shared" si="67"/>
        <v>603</v>
      </c>
      <c r="BG915" s="2">
        <f t="shared" si="67"/>
        <v>610</v>
      </c>
      <c r="BH915" s="2">
        <f t="shared" si="67"/>
        <v>565</v>
      </c>
      <c r="BI915" s="2">
        <f t="shared" si="67"/>
        <v>616</v>
      </c>
      <c r="BJ915" s="2">
        <f t="shared" si="67"/>
        <v>520</v>
      </c>
      <c r="BK915" s="2">
        <f t="shared" si="67"/>
        <v>640</v>
      </c>
      <c r="BL915" s="2">
        <f t="shared" si="67"/>
        <v>672</v>
      </c>
    </row>
    <row r="916" spans="1:64">
      <c r="B916" s="7" t="s">
        <v>75</v>
      </c>
      <c r="C916" s="7" t="s">
        <v>6</v>
      </c>
      <c r="D916" s="7" t="s">
        <v>4</v>
      </c>
      <c r="E916" s="7" t="s">
        <v>4</v>
      </c>
      <c r="F916" s="7" t="s">
        <v>4</v>
      </c>
      <c r="G916" s="7" t="s">
        <v>4</v>
      </c>
      <c r="H916" s="7" t="s">
        <v>4</v>
      </c>
      <c r="I916" s="7" t="s">
        <v>4</v>
      </c>
      <c r="J916" s="7" t="s">
        <v>4</v>
      </c>
      <c r="K916" s="7" t="s">
        <v>4</v>
      </c>
      <c r="L916" s="7" t="s">
        <v>4</v>
      </c>
      <c r="M916" s="7" t="s">
        <v>4</v>
      </c>
      <c r="N916" s="7" t="s">
        <v>4</v>
      </c>
      <c r="O916" s="7" t="s">
        <v>4</v>
      </c>
      <c r="P916" s="7" t="s">
        <v>4</v>
      </c>
      <c r="Q916" s="7" t="s">
        <v>4</v>
      </c>
      <c r="R916" s="7" t="s">
        <v>4</v>
      </c>
      <c r="S916" s="7" t="s">
        <v>4</v>
      </c>
      <c r="T916" s="7" t="s">
        <v>4</v>
      </c>
      <c r="U916" s="7" t="s">
        <v>4</v>
      </c>
      <c r="V916" s="7" t="s">
        <v>4</v>
      </c>
      <c r="W916" s="7" t="s">
        <v>4</v>
      </c>
      <c r="X916" s="7" t="s">
        <v>4</v>
      </c>
      <c r="Y916" s="7" t="s">
        <v>4</v>
      </c>
      <c r="Z916" s="7" t="s">
        <v>4</v>
      </c>
      <c r="AA916" s="7" t="s">
        <v>4</v>
      </c>
      <c r="AB916" s="7" t="s">
        <v>4</v>
      </c>
      <c r="AC916" s="7" t="s">
        <v>4</v>
      </c>
      <c r="AD916" s="7" t="s">
        <v>4</v>
      </c>
      <c r="AE916" s="7" t="s">
        <v>4</v>
      </c>
      <c r="AF916" s="7" t="s">
        <v>4</v>
      </c>
      <c r="AG916" s="7" t="s">
        <v>4</v>
      </c>
      <c r="AH916" s="7" t="s">
        <v>4</v>
      </c>
      <c r="AI916" s="7" t="s">
        <v>4</v>
      </c>
      <c r="AJ916" s="7" t="s">
        <v>4</v>
      </c>
      <c r="AK916" s="7" t="s">
        <v>4</v>
      </c>
      <c r="AL916" s="7" t="s">
        <v>4</v>
      </c>
      <c r="AM916" s="7" t="s">
        <v>4</v>
      </c>
      <c r="AN916" s="7" t="s">
        <v>4</v>
      </c>
      <c r="AO916" s="7" t="s">
        <v>4</v>
      </c>
      <c r="AP916" s="7" t="s">
        <v>4</v>
      </c>
      <c r="AQ916" s="7">
        <v>1</v>
      </c>
      <c r="AR916" s="7" t="s">
        <v>11</v>
      </c>
      <c r="AS916" s="7" t="s">
        <v>11</v>
      </c>
      <c r="AT916" s="7" t="s">
        <v>11</v>
      </c>
      <c r="AU916" s="7" t="s">
        <v>11</v>
      </c>
      <c r="AV916" s="7">
        <v>1</v>
      </c>
      <c r="AW916" s="7" t="s">
        <v>11</v>
      </c>
      <c r="AX916" s="7" t="s">
        <v>11</v>
      </c>
      <c r="AY916" s="7" t="s">
        <v>11</v>
      </c>
      <c r="AZ916" s="7" t="s">
        <v>11</v>
      </c>
      <c r="BA916" s="7" t="s">
        <v>11</v>
      </c>
      <c r="BB916" s="7" t="s">
        <v>11</v>
      </c>
      <c r="BC916" s="7" t="s">
        <v>5</v>
      </c>
      <c r="BD916" s="7" t="s">
        <v>5</v>
      </c>
      <c r="BE916" s="7" t="s">
        <v>11</v>
      </c>
      <c r="BF916" s="7" t="s">
        <v>11</v>
      </c>
      <c r="BG916" s="7" t="s">
        <v>5</v>
      </c>
      <c r="BH916" s="7" t="s">
        <v>11</v>
      </c>
      <c r="BI916" s="7" t="s">
        <v>11</v>
      </c>
      <c r="BJ916" s="7" t="s">
        <v>11</v>
      </c>
      <c r="BK916" s="7" t="s">
        <v>5</v>
      </c>
      <c r="BL916" s="7">
        <v>4</v>
      </c>
    </row>
    <row r="917" spans="1:64">
      <c r="B917" s="7" t="s">
        <v>75</v>
      </c>
      <c r="C917" s="7" t="s">
        <v>7</v>
      </c>
      <c r="D917" s="7" t="s">
        <v>4</v>
      </c>
      <c r="E917" s="7" t="s">
        <v>4</v>
      </c>
      <c r="F917" s="7" t="s">
        <v>4</v>
      </c>
      <c r="G917" s="7" t="s">
        <v>4</v>
      </c>
      <c r="H917" s="7" t="s">
        <v>4</v>
      </c>
      <c r="I917" s="7" t="s">
        <v>4</v>
      </c>
      <c r="J917" s="7" t="s">
        <v>4</v>
      </c>
      <c r="K917" s="7" t="s">
        <v>4</v>
      </c>
      <c r="L917" s="7" t="s">
        <v>4</v>
      </c>
      <c r="M917" s="7" t="s">
        <v>4</v>
      </c>
      <c r="N917" s="7" t="s">
        <v>4</v>
      </c>
      <c r="O917" s="7" t="s">
        <v>4</v>
      </c>
      <c r="P917" s="7" t="s">
        <v>4</v>
      </c>
      <c r="Q917" s="7" t="s">
        <v>4</v>
      </c>
      <c r="R917" s="7" t="s">
        <v>4</v>
      </c>
      <c r="S917" s="7" t="s">
        <v>4</v>
      </c>
      <c r="T917" s="7" t="s">
        <v>4</v>
      </c>
      <c r="U917" s="7" t="s">
        <v>4</v>
      </c>
      <c r="V917" s="7" t="s">
        <v>4</v>
      </c>
      <c r="W917" s="7" t="s">
        <v>4</v>
      </c>
      <c r="X917" s="7" t="s">
        <v>4</v>
      </c>
      <c r="Y917" s="7" t="s">
        <v>4</v>
      </c>
      <c r="Z917" s="7" t="s">
        <v>4</v>
      </c>
      <c r="AA917" s="7" t="s">
        <v>4</v>
      </c>
      <c r="AB917" s="7" t="s">
        <v>4</v>
      </c>
      <c r="AC917" s="7" t="s">
        <v>4</v>
      </c>
      <c r="AD917" s="7" t="s">
        <v>4</v>
      </c>
      <c r="AE917" s="7" t="s">
        <v>4</v>
      </c>
      <c r="AF917" s="7" t="s">
        <v>4</v>
      </c>
      <c r="AG917" s="7" t="s">
        <v>4</v>
      </c>
      <c r="AH917" s="7" t="s">
        <v>4</v>
      </c>
      <c r="AI917" s="7" t="s">
        <v>4</v>
      </c>
      <c r="AJ917" s="7" t="s">
        <v>4</v>
      </c>
      <c r="AK917" s="7" t="s">
        <v>4</v>
      </c>
      <c r="AL917" s="7" t="s">
        <v>4</v>
      </c>
      <c r="AM917" s="7" t="s">
        <v>4</v>
      </c>
      <c r="AN917" s="7" t="s">
        <v>4</v>
      </c>
      <c r="AO917" s="7" t="s">
        <v>4</v>
      </c>
      <c r="AP917" s="7" t="s">
        <v>4</v>
      </c>
      <c r="AQ917" s="7">
        <v>10</v>
      </c>
      <c r="AR917" s="7">
        <v>17</v>
      </c>
      <c r="AS917" s="7">
        <v>25</v>
      </c>
      <c r="AT917" s="7">
        <v>15</v>
      </c>
      <c r="AU917" s="7">
        <v>16</v>
      </c>
      <c r="AV917" s="7">
        <v>42</v>
      </c>
      <c r="AW917" s="7">
        <v>16</v>
      </c>
      <c r="AX917" s="7">
        <v>14</v>
      </c>
      <c r="AY917" s="7">
        <v>13</v>
      </c>
      <c r="AZ917" s="7">
        <v>8</v>
      </c>
      <c r="BA917" s="7">
        <v>7</v>
      </c>
      <c r="BB917" s="7">
        <v>4</v>
      </c>
      <c r="BC917" s="7">
        <v>13</v>
      </c>
      <c r="BD917" s="7">
        <v>14</v>
      </c>
      <c r="BE917" s="7">
        <v>7</v>
      </c>
      <c r="BF917" s="7">
        <v>6</v>
      </c>
      <c r="BG917" s="7">
        <v>6</v>
      </c>
      <c r="BH917" s="7">
        <v>4</v>
      </c>
      <c r="BI917" s="7">
        <v>2</v>
      </c>
      <c r="BJ917" s="7">
        <v>1</v>
      </c>
      <c r="BK917" s="7" t="s">
        <v>5</v>
      </c>
      <c r="BL917" s="7" t="s">
        <v>5</v>
      </c>
    </row>
    <row r="918" spans="1:64">
      <c r="B918" s="7" t="s">
        <v>75</v>
      </c>
      <c r="C918" s="7" t="s">
        <v>6</v>
      </c>
      <c r="D918" s="7" t="s">
        <v>5</v>
      </c>
      <c r="E918" s="7" t="s">
        <v>5</v>
      </c>
      <c r="F918" s="7" t="s">
        <v>5</v>
      </c>
      <c r="G918" s="7" t="s">
        <v>5</v>
      </c>
      <c r="H918" s="7" t="s">
        <v>5</v>
      </c>
      <c r="I918" s="7" t="s">
        <v>5</v>
      </c>
      <c r="J918" s="7" t="s">
        <v>5</v>
      </c>
      <c r="K918" s="7" t="s">
        <v>5</v>
      </c>
      <c r="L918" s="7" t="s">
        <v>5</v>
      </c>
      <c r="M918" s="7" t="s">
        <v>5</v>
      </c>
      <c r="N918" s="7" t="s">
        <v>5</v>
      </c>
      <c r="O918" s="7" t="s">
        <v>5</v>
      </c>
      <c r="P918" s="7" t="s">
        <v>5</v>
      </c>
      <c r="Q918" s="7" t="s">
        <v>5</v>
      </c>
      <c r="R918" s="7" t="s">
        <v>5</v>
      </c>
      <c r="S918" s="7" t="s">
        <v>5</v>
      </c>
      <c r="T918" s="7" t="s">
        <v>5</v>
      </c>
      <c r="U918" s="7" t="s">
        <v>5</v>
      </c>
      <c r="V918" s="7" t="s">
        <v>5</v>
      </c>
      <c r="W918" s="7" t="s">
        <v>5</v>
      </c>
      <c r="X918" s="7" t="s">
        <v>5</v>
      </c>
      <c r="Y918" s="7" t="s">
        <v>5</v>
      </c>
      <c r="Z918" s="7" t="s">
        <v>5</v>
      </c>
      <c r="AA918" s="7" t="s">
        <v>5</v>
      </c>
      <c r="AB918" s="7" t="s">
        <v>5</v>
      </c>
      <c r="AC918" s="7" t="s">
        <v>5</v>
      </c>
      <c r="AD918" s="7" t="s">
        <v>5</v>
      </c>
      <c r="AE918" s="7" t="s">
        <v>5</v>
      </c>
      <c r="AF918" s="7" t="s">
        <v>5</v>
      </c>
      <c r="AG918" s="7">
        <v>1</v>
      </c>
      <c r="AH918" s="7" t="s">
        <v>5</v>
      </c>
      <c r="AI918" s="7" t="s">
        <v>11</v>
      </c>
      <c r="AJ918" s="7">
        <v>1</v>
      </c>
      <c r="AK918" s="7" t="s">
        <v>11</v>
      </c>
      <c r="AL918" s="7" t="s">
        <v>5</v>
      </c>
      <c r="AM918" s="7">
        <v>1</v>
      </c>
      <c r="AN918" s="7" t="s">
        <v>5</v>
      </c>
      <c r="AO918" s="7">
        <v>1</v>
      </c>
      <c r="AP918" s="7">
        <v>1</v>
      </c>
      <c r="AQ918" s="7" t="s">
        <v>4</v>
      </c>
      <c r="AR918" s="7" t="s">
        <v>4</v>
      </c>
      <c r="AS918" s="7" t="s">
        <v>4</v>
      </c>
      <c r="AT918" s="7" t="s">
        <v>4</v>
      </c>
      <c r="AU918" s="7" t="s">
        <v>4</v>
      </c>
      <c r="AV918" s="7" t="s">
        <v>4</v>
      </c>
      <c r="AW918" s="7" t="s">
        <v>4</v>
      </c>
      <c r="AX918" s="7" t="s">
        <v>4</v>
      </c>
      <c r="AY918" s="7" t="s">
        <v>4</v>
      </c>
      <c r="AZ918" s="7" t="s">
        <v>4</v>
      </c>
      <c r="BA918" s="7" t="s">
        <v>4</v>
      </c>
      <c r="BB918" s="7" t="s">
        <v>4</v>
      </c>
      <c r="BC918" s="7" t="s">
        <v>4</v>
      </c>
      <c r="BD918" s="7" t="s">
        <v>4</v>
      </c>
      <c r="BE918" s="7" t="s">
        <v>4</v>
      </c>
      <c r="BF918" s="7" t="s">
        <v>4</v>
      </c>
      <c r="BG918" s="7" t="s">
        <v>4</v>
      </c>
      <c r="BH918" s="7" t="s">
        <v>4</v>
      </c>
      <c r="BI918" s="7" t="s">
        <v>4</v>
      </c>
      <c r="BJ918" s="7" t="s">
        <v>4</v>
      </c>
      <c r="BK918" s="7" t="s">
        <v>4</v>
      </c>
      <c r="BL918" s="7" t="s">
        <v>4</v>
      </c>
    </row>
    <row r="919" spans="1:64">
      <c r="B919" s="7" t="s">
        <v>75</v>
      </c>
      <c r="C919" s="7" t="s">
        <v>7</v>
      </c>
      <c r="D919" s="7" t="s">
        <v>5</v>
      </c>
      <c r="E919" s="7" t="s">
        <v>5</v>
      </c>
      <c r="F919" s="7" t="s">
        <v>5</v>
      </c>
      <c r="G919" s="7" t="s">
        <v>5</v>
      </c>
      <c r="H919" s="7" t="s">
        <v>5</v>
      </c>
      <c r="I919" s="7" t="s">
        <v>5</v>
      </c>
      <c r="J919" s="7" t="s">
        <v>5</v>
      </c>
      <c r="K919" s="7" t="s">
        <v>5</v>
      </c>
      <c r="L919" s="7" t="s">
        <v>5</v>
      </c>
      <c r="M919" s="7" t="s">
        <v>5</v>
      </c>
      <c r="N919" s="7" t="s">
        <v>5</v>
      </c>
      <c r="O919" s="7" t="s">
        <v>5</v>
      </c>
      <c r="P919" s="7" t="s">
        <v>5</v>
      </c>
      <c r="Q919" s="7" t="s">
        <v>5</v>
      </c>
      <c r="R919" s="7" t="s">
        <v>5</v>
      </c>
      <c r="S919" s="7" t="s">
        <v>5</v>
      </c>
      <c r="T919" s="7" t="s">
        <v>5</v>
      </c>
      <c r="U919" s="7" t="s">
        <v>5</v>
      </c>
      <c r="V919" s="7" t="s">
        <v>5</v>
      </c>
      <c r="W919" s="7" t="s">
        <v>5</v>
      </c>
      <c r="X919" s="7" t="s">
        <v>5</v>
      </c>
      <c r="Y919" s="7" t="s">
        <v>5</v>
      </c>
      <c r="Z919" s="7" t="s">
        <v>5</v>
      </c>
      <c r="AA919" s="7" t="s">
        <v>5</v>
      </c>
      <c r="AB919" s="7" t="s">
        <v>5</v>
      </c>
      <c r="AC919" s="7" t="s">
        <v>5</v>
      </c>
      <c r="AD919" s="7" t="s">
        <v>5</v>
      </c>
      <c r="AE919" s="7" t="s">
        <v>5</v>
      </c>
      <c r="AF919" s="7" t="s">
        <v>5</v>
      </c>
      <c r="AG919" s="7">
        <v>7</v>
      </c>
      <c r="AH919" s="7">
        <v>8</v>
      </c>
      <c r="AI919" s="7">
        <v>12</v>
      </c>
      <c r="AJ919" s="7">
        <v>23</v>
      </c>
      <c r="AK919" s="7">
        <v>11</v>
      </c>
      <c r="AL919" s="7">
        <v>9</v>
      </c>
      <c r="AM919" s="7">
        <v>5</v>
      </c>
      <c r="AN919" s="7">
        <v>7</v>
      </c>
      <c r="AO919" s="7">
        <v>8</v>
      </c>
      <c r="AP919" s="7">
        <v>76</v>
      </c>
      <c r="AQ919" s="7" t="s">
        <v>4</v>
      </c>
      <c r="AR919" s="7" t="s">
        <v>4</v>
      </c>
      <c r="AS919" s="7" t="s">
        <v>4</v>
      </c>
      <c r="AT919" s="7" t="s">
        <v>4</v>
      </c>
      <c r="AU919" s="7" t="s">
        <v>4</v>
      </c>
      <c r="AV919" s="7" t="s">
        <v>4</v>
      </c>
      <c r="AW919" s="7" t="s">
        <v>4</v>
      </c>
      <c r="AX919" s="7" t="s">
        <v>4</v>
      </c>
      <c r="AY919" s="7" t="s">
        <v>4</v>
      </c>
      <c r="AZ919" s="7" t="s">
        <v>4</v>
      </c>
      <c r="BA919" s="7" t="s">
        <v>4</v>
      </c>
      <c r="BB919" s="7" t="s">
        <v>4</v>
      </c>
      <c r="BC919" s="7" t="s">
        <v>4</v>
      </c>
      <c r="BD919" s="7" t="s">
        <v>4</v>
      </c>
      <c r="BE919" s="7" t="s">
        <v>4</v>
      </c>
      <c r="BF919" s="7" t="s">
        <v>4</v>
      </c>
      <c r="BG919" s="7" t="s">
        <v>4</v>
      </c>
      <c r="BH919" s="7" t="s">
        <v>4</v>
      </c>
      <c r="BI919" s="7" t="s">
        <v>4</v>
      </c>
      <c r="BJ919" s="7" t="s">
        <v>4</v>
      </c>
      <c r="BK919" s="7" t="s">
        <v>4</v>
      </c>
      <c r="BL919" s="7" t="s">
        <v>4</v>
      </c>
    </row>
    <row r="920" spans="1:64">
      <c r="A920" s="41" t="s">
        <v>265</v>
      </c>
      <c r="B920" s="41" t="s">
        <v>75</v>
      </c>
      <c r="C920" s="41" t="s">
        <v>6</v>
      </c>
      <c r="D920" s="42" t="s">
        <v>5</v>
      </c>
      <c r="E920" s="42" t="s">
        <v>5</v>
      </c>
      <c r="F920" s="42" t="s">
        <v>5</v>
      </c>
      <c r="G920" s="42" t="s">
        <v>5</v>
      </c>
      <c r="H920" s="42" t="s">
        <v>5</v>
      </c>
      <c r="I920" s="42" t="s">
        <v>5</v>
      </c>
      <c r="J920" s="42" t="s">
        <v>5</v>
      </c>
      <c r="K920" s="42" t="s">
        <v>5</v>
      </c>
      <c r="L920" s="42" t="s">
        <v>5</v>
      </c>
      <c r="M920" s="42" t="s">
        <v>5</v>
      </c>
      <c r="N920" s="42" t="s">
        <v>5</v>
      </c>
      <c r="O920" s="42" t="s">
        <v>5</v>
      </c>
      <c r="P920" s="42" t="s">
        <v>5</v>
      </c>
      <c r="Q920" s="42" t="s">
        <v>5</v>
      </c>
      <c r="R920" s="42" t="s">
        <v>5</v>
      </c>
      <c r="S920" s="42" t="s">
        <v>5</v>
      </c>
      <c r="T920" s="42" t="s">
        <v>5</v>
      </c>
      <c r="U920" s="42" t="s">
        <v>5</v>
      </c>
      <c r="V920" s="42" t="s">
        <v>5</v>
      </c>
      <c r="W920" s="42" t="s">
        <v>5</v>
      </c>
      <c r="X920" s="42" t="s">
        <v>5</v>
      </c>
      <c r="Y920" s="42" t="s">
        <v>5</v>
      </c>
      <c r="Z920" s="42" t="s">
        <v>5</v>
      </c>
      <c r="AA920" s="42" t="s">
        <v>5</v>
      </c>
      <c r="AB920" s="42" t="s">
        <v>5</v>
      </c>
      <c r="AC920" s="42" t="s">
        <v>5</v>
      </c>
      <c r="AD920" s="42" t="s">
        <v>5</v>
      </c>
      <c r="AE920" s="42" t="s">
        <v>5</v>
      </c>
      <c r="AF920" s="42" t="s">
        <v>5</v>
      </c>
      <c r="AG920" s="42" t="s">
        <v>5</v>
      </c>
      <c r="AH920" s="42" t="s">
        <v>5</v>
      </c>
      <c r="AI920" s="42" t="s">
        <v>5</v>
      </c>
      <c r="AJ920" s="42" t="s">
        <v>5</v>
      </c>
      <c r="AK920" s="42" t="s">
        <v>5</v>
      </c>
      <c r="AL920" s="42" t="s">
        <v>5</v>
      </c>
      <c r="AM920" s="42" t="s">
        <v>5</v>
      </c>
      <c r="AN920" s="42" t="s">
        <v>5</v>
      </c>
      <c r="AO920" s="42" t="s">
        <v>5</v>
      </c>
      <c r="AP920" s="42" t="s">
        <v>5</v>
      </c>
      <c r="AQ920" s="42">
        <v>2</v>
      </c>
      <c r="AR920" s="42">
        <v>2</v>
      </c>
      <c r="AS920" s="42">
        <v>3</v>
      </c>
      <c r="AT920" s="42">
        <v>4</v>
      </c>
      <c r="AU920" s="42">
        <v>2</v>
      </c>
      <c r="AV920" s="42">
        <v>2</v>
      </c>
      <c r="AW920" s="42">
        <v>5</v>
      </c>
      <c r="AX920" s="42">
        <v>3</v>
      </c>
      <c r="AY920" s="42">
        <v>2</v>
      </c>
      <c r="AZ920" s="42">
        <v>1</v>
      </c>
      <c r="BA920" s="42">
        <v>2</v>
      </c>
      <c r="BB920" s="42">
        <v>4</v>
      </c>
      <c r="BC920" s="42">
        <v>10</v>
      </c>
      <c r="BD920" s="42">
        <v>4</v>
      </c>
      <c r="BE920" s="42">
        <v>3</v>
      </c>
      <c r="BF920" s="42">
        <v>5</v>
      </c>
      <c r="BG920" s="42">
        <v>5</v>
      </c>
      <c r="BH920" s="42">
        <v>3</v>
      </c>
      <c r="BI920" s="42">
        <v>5</v>
      </c>
      <c r="BJ920" s="42">
        <v>2</v>
      </c>
      <c r="BK920" s="42">
        <v>1</v>
      </c>
      <c r="BL920" s="42">
        <v>3</v>
      </c>
    </row>
    <row r="921" spans="1:64">
      <c r="A921" s="41" t="s">
        <v>265</v>
      </c>
      <c r="B921" s="41" t="s">
        <v>75</v>
      </c>
      <c r="C921" s="41" t="s">
        <v>7</v>
      </c>
      <c r="D921" s="42" t="s">
        <v>5</v>
      </c>
      <c r="E921" s="42" t="s">
        <v>5</v>
      </c>
      <c r="F921" s="42" t="s">
        <v>5</v>
      </c>
      <c r="G921" s="42" t="s">
        <v>5</v>
      </c>
      <c r="H921" s="42" t="s">
        <v>5</v>
      </c>
      <c r="I921" s="42" t="s">
        <v>5</v>
      </c>
      <c r="J921" s="42" t="s">
        <v>5</v>
      </c>
      <c r="K921" s="42" t="s">
        <v>5</v>
      </c>
      <c r="L921" s="42" t="s">
        <v>5</v>
      </c>
      <c r="M921" s="42" t="s">
        <v>5</v>
      </c>
      <c r="N921" s="42" t="s">
        <v>5</v>
      </c>
      <c r="O921" s="42" t="s">
        <v>5</v>
      </c>
      <c r="P921" s="42" t="s">
        <v>5</v>
      </c>
      <c r="Q921" s="42" t="s">
        <v>5</v>
      </c>
      <c r="R921" s="42" t="s">
        <v>5</v>
      </c>
      <c r="S921" s="42" t="s">
        <v>5</v>
      </c>
      <c r="T921" s="42" t="s">
        <v>5</v>
      </c>
      <c r="U921" s="42" t="s">
        <v>5</v>
      </c>
      <c r="V921" s="42" t="s">
        <v>5</v>
      </c>
      <c r="W921" s="42" t="s">
        <v>5</v>
      </c>
      <c r="X921" s="42" t="s">
        <v>5</v>
      </c>
      <c r="Y921" s="42" t="s">
        <v>5</v>
      </c>
      <c r="Z921" s="42" t="s">
        <v>5</v>
      </c>
      <c r="AA921" s="42" t="s">
        <v>5</v>
      </c>
      <c r="AB921" s="42" t="s">
        <v>5</v>
      </c>
      <c r="AC921" s="42" t="s">
        <v>5</v>
      </c>
      <c r="AD921" s="42" t="s">
        <v>5</v>
      </c>
      <c r="AE921" s="42" t="s">
        <v>5</v>
      </c>
      <c r="AF921" s="42" t="s">
        <v>5</v>
      </c>
      <c r="AG921" s="42" t="s">
        <v>5</v>
      </c>
      <c r="AH921" s="42" t="s">
        <v>5</v>
      </c>
      <c r="AI921" s="42" t="s">
        <v>5</v>
      </c>
      <c r="AJ921" s="42" t="s">
        <v>5</v>
      </c>
      <c r="AK921" s="42" t="s">
        <v>5</v>
      </c>
      <c r="AL921" s="42" t="s">
        <v>5</v>
      </c>
      <c r="AM921" s="42" t="s">
        <v>5</v>
      </c>
      <c r="AN921" s="42" t="s">
        <v>5</v>
      </c>
      <c r="AO921" s="42" t="s">
        <v>5</v>
      </c>
      <c r="AP921" s="42" t="s">
        <v>5</v>
      </c>
      <c r="AQ921" s="42" t="s">
        <v>5</v>
      </c>
      <c r="AR921" s="42" t="s">
        <v>5</v>
      </c>
      <c r="AS921" s="42" t="s">
        <v>5</v>
      </c>
      <c r="AT921" s="42" t="s">
        <v>5</v>
      </c>
      <c r="AU921" s="42" t="s">
        <v>5</v>
      </c>
      <c r="AV921" s="42" t="s">
        <v>5</v>
      </c>
      <c r="AW921" s="42" t="s">
        <v>5</v>
      </c>
      <c r="AX921" s="42" t="s">
        <v>5</v>
      </c>
      <c r="AY921" s="42" t="s">
        <v>5</v>
      </c>
      <c r="AZ921" s="42" t="s">
        <v>5</v>
      </c>
      <c r="BA921" s="42" t="s">
        <v>5</v>
      </c>
      <c r="BB921" s="42" t="s">
        <v>5</v>
      </c>
      <c r="BC921" s="42" t="s">
        <v>11</v>
      </c>
      <c r="BD921" s="42" t="s">
        <v>11</v>
      </c>
      <c r="BE921" s="42" t="s">
        <v>5</v>
      </c>
      <c r="BF921" s="42">
        <v>1</v>
      </c>
      <c r="BG921" s="42">
        <v>1</v>
      </c>
      <c r="BH921" s="42">
        <v>1</v>
      </c>
      <c r="BI921" s="42" t="s">
        <v>5</v>
      </c>
      <c r="BJ921" s="42" t="s">
        <v>5</v>
      </c>
      <c r="BK921" s="42">
        <v>1</v>
      </c>
      <c r="BL921" s="42">
        <v>1</v>
      </c>
    </row>
    <row r="922" spans="1:64">
      <c r="A922" s="41" t="s">
        <v>268</v>
      </c>
      <c r="B922" s="41" t="s">
        <v>75</v>
      </c>
      <c r="C922" s="41" t="s">
        <v>7</v>
      </c>
      <c r="D922" s="42" t="s">
        <v>4</v>
      </c>
      <c r="E922" s="42" t="s">
        <v>4</v>
      </c>
      <c r="F922" s="42" t="s">
        <v>4</v>
      </c>
      <c r="G922" s="42" t="s">
        <v>4</v>
      </c>
      <c r="H922" s="42" t="s">
        <v>4</v>
      </c>
      <c r="I922" s="42" t="s">
        <v>4</v>
      </c>
      <c r="J922" s="42" t="s">
        <v>4</v>
      </c>
      <c r="K922" s="42" t="s">
        <v>4</v>
      </c>
      <c r="L922" s="42" t="s">
        <v>4</v>
      </c>
      <c r="M922" s="42" t="s">
        <v>4</v>
      </c>
      <c r="N922" s="42" t="s">
        <v>4</v>
      </c>
      <c r="O922" s="42" t="s">
        <v>4</v>
      </c>
      <c r="P922" s="42" t="s">
        <v>4</v>
      </c>
      <c r="Q922" s="42" t="s">
        <v>4</v>
      </c>
      <c r="R922" s="42" t="s">
        <v>4</v>
      </c>
      <c r="S922" s="42" t="s">
        <v>4</v>
      </c>
      <c r="T922" s="42" t="s">
        <v>4</v>
      </c>
      <c r="U922" s="42" t="s">
        <v>4</v>
      </c>
      <c r="V922" s="42" t="s">
        <v>4</v>
      </c>
      <c r="W922" s="42" t="s">
        <v>4</v>
      </c>
      <c r="X922" s="42" t="s">
        <v>4</v>
      </c>
      <c r="Y922" s="42" t="s">
        <v>4</v>
      </c>
      <c r="Z922" s="42" t="s">
        <v>4</v>
      </c>
      <c r="AA922" s="42" t="s">
        <v>4</v>
      </c>
      <c r="AB922" s="42" t="s">
        <v>4</v>
      </c>
      <c r="AC922" s="42" t="s">
        <v>5</v>
      </c>
      <c r="AD922" s="42" t="s">
        <v>5</v>
      </c>
      <c r="AE922" s="42" t="s">
        <v>5</v>
      </c>
      <c r="AF922" s="42" t="s">
        <v>5</v>
      </c>
      <c r="AG922" s="42" t="s">
        <v>5</v>
      </c>
      <c r="AH922" s="42" t="s">
        <v>5</v>
      </c>
      <c r="AI922" s="42" t="s">
        <v>5</v>
      </c>
      <c r="AJ922" s="42" t="s">
        <v>5</v>
      </c>
      <c r="AK922" s="42" t="s">
        <v>5</v>
      </c>
      <c r="AL922" s="42" t="s">
        <v>5</v>
      </c>
      <c r="AM922" s="42" t="s">
        <v>5</v>
      </c>
      <c r="AN922" s="42" t="s">
        <v>5</v>
      </c>
      <c r="AO922" s="42" t="s">
        <v>5</v>
      </c>
      <c r="AP922" s="42" t="s">
        <v>5</v>
      </c>
      <c r="AQ922" s="42" t="s">
        <v>5</v>
      </c>
      <c r="AR922" s="42" t="s">
        <v>5</v>
      </c>
      <c r="AS922" s="42">
        <v>40</v>
      </c>
      <c r="AT922" s="42">
        <v>42</v>
      </c>
      <c r="AU922" s="42">
        <v>33</v>
      </c>
      <c r="AV922" s="42" t="s">
        <v>4</v>
      </c>
      <c r="AW922" s="42">
        <v>13</v>
      </c>
      <c r="AX922" s="42" t="s">
        <v>4</v>
      </c>
      <c r="AY922" s="42">
        <v>3</v>
      </c>
      <c r="AZ922" s="42">
        <v>3</v>
      </c>
      <c r="BA922" s="42">
        <v>7</v>
      </c>
      <c r="BB922" s="42">
        <v>1</v>
      </c>
      <c r="BC922" s="42" t="s">
        <v>5</v>
      </c>
      <c r="BD922" s="42" t="s">
        <v>5</v>
      </c>
      <c r="BE922" s="42" t="s">
        <v>5</v>
      </c>
      <c r="BF922" s="42" t="s">
        <v>5</v>
      </c>
      <c r="BG922" s="42" t="s">
        <v>5</v>
      </c>
      <c r="BH922" s="42" t="s">
        <v>5</v>
      </c>
      <c r="BI922" s="42" t="s">
        <v>5</v>
      </c>
      <c r="BJ922" s="42" t="s">
        <v>5</v>
      </c>
      <c r="BK922" s="42" t="s">
        <v>5</v>
      </c>
      <c r="BL922" s="42" t="s">
        <v>4</v>
      </c>
    </row>
    <row r="923" spans="1:64">
      <c r="B923" s="2" t="s">
        <v>75</v>
      </c>
      <c r="D923" s="2">
        <f>SUM(D916:D922)</f>
        <v>0</v>
      </c>
      <c r="E923" s="2">
        <f t="shared" ref="E923:BL923" si="68">SUM(E916:E922)</f>
        <v>0</v>
      </c>
      <c r="F923" s="2">
        <f t="shared" si="68"/>
        <v>0</v>
      </c>
      <c r="G923" s="2">
        <f t="shared" si="68"/>
        <v>0</v>
      </c>
      <c r="H923" s="2">
        <f t="shared" si="68"/>
        <v>0</v>
      </c>
      <c r="I923" s="2">
        <f t="shared" si="68"/>
        <v>0</v>
      </c>
      <c r="J923" s="2">
        <f t="shared" si="68"/>
        <v>0</v>
      </c>
      <c r="K923" s="2">
        <f t="shared" si="68"/>
        <v>0</v>
      </c>
      <c r="L923" s="2">
        <f t="shared" si="68"/>
        <v>0</v>
      </c>
      <c r="M923" s="2">
        <f t="shared" si="68"/>
        <v>0</v>
      </c>
      <c r="N923" s="2">
        <f t="shared" si="68"/>
        <v>0</v>
      </c>
      <c r="O923" s="2">
        <f t="shared" si="68"/>
        <v>0</v>
      </c>
      <c r="P923" s="2">
        <f t="shared" si="68"/>
        <v>0</v>
      </c>
      <c r="Q923" s="2">
        <f t="shared" si="68"/>
        <v>0</v>
      </c>
      <c r="R923" s="2">
        <f t="shared" si="68"/>
        <v>0</v>
      </c>
      <c r="S923" s="2">
        <f t="shared" si="68"/>
        <v>0</v>
      </c>
      <c r="T923" s="2">
        <f t="shared" si="68"/>
        <v>0</v>
      </c>
      <c r="U923" s="2">
        <f t="shared" si="68"/>
        <v>0</v>
      </c>
      <c r="V923" s="2">
        <f t="shared" si="68"/>
        <v>0</v>
      </c>
      <c r="W923" s="2">
        <f t="shared" si="68"/>
        <v>0</v>
      </c>
      <c r="X923" s="2">
        <f t="shared" si="68"/>
        <v>0</v>
      </c>
      <c r="Y923" s="2">
        <f t="shared" si="68"/>
        <v>0</v>
      </c>
      <c r="Z923" s="2">
        <f t="shared" si="68"/>
        <v>0</v>
      </c>
      <c r="AA923" s="2">
        <f t="shared" si="68"/>
        <v>0</v>
      </c>
      <c r="AB923" s="2">
        <f t="shared" si="68"/>
        <v>0</v>
      </c>
      <c r="AC923" s="2">
        <f t="shared" si="68"/>
        <v>0</v>
      </c>
      <c r="AD923" s="2">
        <f t="shared" si="68"/>
        <v>0</v>
      </c>
      <c r="AE923" s="2">
        <f t="shared" si="68"/>
        <v>0</v>
      </c>
      <c r="AF923" s="2">
        <f t="shared" si="68"/>
        <v>0</v>
      </c>
      <c r="AG923" s="2">
        <f t="shared" si="68"/>
        <v>8</v>
      </c>
      <c r="AH923" s="2">
        <f t="shared" si="68"/>
        <v>8</v>
      </c>
      <c r="AI923" s="2">
        <f t="shared" si="68"/>
        <v>12</v>
      </c>
      <c r="AJ923" s="2">
        <f t="shared" si="68"/>
        <v>24</v>
      </c>
      <c r="AK923" s="2">
        <f t="shared" si="68"/>
        <v>11</v>
      </c>
      <c r="AL923" s="2">
        <f t="shared" si="68"/>
        <v>9</v>
      </c>
      <c r="AM923" s="2">
        <f t="shared" si="68"/>
        <v>6</v>
      </c>
      <c r="AN923" s="2">
        <f t="shared" si="68"/>
        <v>7</v>
      </c>
      <c r="AO923" s="2">
        <f t="shared" si="68"/>
        <v>9</v>
      </c>
      <c r="AP923" s="2">
        <f t="shared" si="68"/>
        <v>77</v>
      </c>
      <c r="AQ923" s="2">
        <f t="shared" si="68"/>
        <v>13</v>
      </c>
      <c r="AR923" s="2">
        <f t="shared" si="68"/>
        <v>19</v>
      </c>
      <c r="AS923" s="2">
        <f t="shared" si="68"/>
        <v>68</v>
      </c>
      <c r="AT923" s="2">
        <f t="shared" si="68"/>
        <v>61</v>
      </c>
      <c r="AU923" s="2">
        <f t="shared" si="68"/>
        <v>51</v>
      </c>
      <c r="AV923" s="2">
        <f t="shared" si="68"/>
        <v>45</v>
      </c>
      <c r="AW923" s="2">
        <f t="shared" si="68"/>
        <v>34</v>
      </c>
      <c r="AX923" s="2">
        <f t="shared" si="68"/>
        <v>17</v>
      </c>
      <c r="AY923" s="2">
        <f t="shared" si="68"/>
        <v>18</v>
      </c>
      <c r="AZ923" s="2">
        <f t="shared" si="68"/>
        <v>12</v>
      </c>
      <c r="BA923" s="2">
        <f t="shared" si="68"/>
        <v>16</v>
      </c>
      <c r="BB923" s="2">
        <f t="shared" si="68"/>
        <v>9</v>
      </c>
      <c r="BC923" s="2">
        <f t="shared" si="68"/>
        <v>23</v>
      </c>
      <c r="BD923" s="2">
        <f t="shared" si="68"/>
        <v>18</v>
      </c>
      <c r="BE923" s="2">
        <f t="shared" si="68"/>
        <v>10</v>
      </c>
      <c r="BF923" s="2">
        <f t="shared" si="68"/>
        <v>12</v>
      </c>
      <c r="BG923" s="2">
        <f t="shared" si="68"/>
        <v>12</v>
      </c>
      <c r="BH923" s="2">
        <f t="shared" si="68"/>
        <v>8</v>
      </c>
      <c r="BI923" s="2">
        <f t="shared" si="68"/>
        <v>7</v>
      </c>
      <c r="BJ923" s="2">
        <f t="shared" si="68"/>
        <v>3</v>
      </c>
      <c r="BK923" s="2">
        <f t="shared" si="68"/>
        <v>2</v>
      </c>
      <c r="BL923" s="2">
        <f t="shared" si="68"/>
        <v>8</v>
      </c>
    </row>
    <row r="924" spans="1:64">
      <c r="B924" s="7" t="s">
        <v>121</v>
      </c>
      <c r="C924" s="7" t="s">
        <v>6</v>
      </c>
      <c r="D924" s="7" t="s">
        <v>4</v>
      </c>
      <c r="E924" s="7" t="s">
        <v>4</v>
      </c>
      <c r="F924" s="7" t="s">
        <v>4</v>
      </c>
      <c r="G924" s="7" t="s">
        <v>4</v>
      </c>
      <c r="H924" s="7" t="s">
        <v>4</v>
      </c>
      <c r="I924" s="7" t="s">
        <v>4</v>
      </c>
      <c r="J924" s="7" t="s">
        <v>4</v>
      </c>
      <c r="K924" s="7" t="s">
        <v>4</v>
      </c>
      <c r="L924" s="7" t="s">
        <v>4</v>
      </c>
      <c r="M924" s="7" t="s">
        <v>4</v>
      </c>
      <c r="N924" s="7" t="s">
        <v>4</v>
      </c>
      <c r="O924" s="7" t="s">
        <v>4</v>
      </c>
      <c r="P924" s="7" t="s">
        <v>4</v>
      </c>
      <c r="Q924" s="7" t="s">
        <v>4</v>
      </c>
      <c r="R924" s="7" t="s">
        <v>4</v>
      </c>
      <c r="S924" s="7" t="s">
        <v>4</v>
      </c>
      <c r="T924" s="7" t="s">
        <v>4</v>
      </c>
      <c r="U924" s="7" t="s">
        <v>4</v>
      </c>
      <c r="V924" s="7" t="s">
        <v>4</v>
      </c>
      <c r="W924" s="7" t="s">
        <v>4</v>
      </c>
      <c r="X924" s="7" t="s">
        <v>4</v>
      </c>
      <c r="Y924" s="7" t="s">
        <v>4</v>
      </c>
      <c r="Z924" s="7" t="s">
        <v>4</v>
      </c>
      <c r="AA924" s="7" t="s">
        <v>4</v>
      </c>
      <c r="AB924" s="7" t="s">
        <v>4</v>
      </c>
      <c r="AC924" s="7" t="s">
        <v>4</v>
      </c>
      <c r="AD924" s="7" t="s">
        <v>4</v>
      </c>
      <c r="AE924" s="7" t="s">
        <v>4</v>
      </c>
      <c r="AF924" s="7" t="s">
        <v>4</v>
      </c>
      <c r="AG924" s="7" t="s">
        <v>4</v>
      </c>
      <c r="AH924" s="7" t="s">
        <v>4</v>
      </c>
      <c r="AI924" s="7" t="s">
        <v>4</v>
      </c>
      <c r="AJ924" s="7" t="s">
        <v>4</v>
      </c>
      <c r="AK924" s="7" t="s">
        <v>4</v>
      </c>
      <c r="AL924" s="7" t="s">
        <v>4</v>
      </c>
      <c r="AM924" s="7" t="s">
        <v>4</v>
      </c>
      <c r="AN924" s="7" t="s">
        <v>4</v>
      </c>
      <c r="AO924" s="7" t="s">
        <v>4</v>
      </c>
      <c r="AP924" s="7" t="s">
        <v>4</v>
      </c>
      <c r="AQ924" s="7" t="s">
        <v>5</v>
      </c>
      <c r="AR924" s="7" t="s">
        <v>5</v>
      </c>
      <c r="AS924" s="7" t="s">
        <v>5</v>
      </c>
      <c r="AT924" s="7" t="s">
        <v>5</v>
      </c>
      <c r="AU924" s="7" t="s">
        <v>5</v>
      </c>
      <c r="AV924" s="7" t="s">
        <v>5</v>
      </c>
      <c r="AW924" s="7" t="s">
        <v>5</v>
      </c>
      <c r="AX924" s="7" t="s">
        <v>5</v>
      </c>
      <c r="AY924" s="7" t="s">
        <v>5</v>
      </c>
      <c r="AZ924" s="7" t="s">
        <v>5</v>
      </c>
      <c r="BA924" s="7" t="s">
        <v>5</v>
      </c>
      <c r="BB924" s="7" t="s">
        <v>5</v>
      </c>
      <c r="BC924" s="7">
        <v>1</v>
      </c>
      <c r="BD924" s="7" t="s">
        <v>5</v>
      </c>
      <c r="BE924" s="7">
        <v>1</v>
      </c>
      <c r="BF924" s="7">
        <v>1</v>
      </c>
      <c r="BG924" s="7" t="s">
        <v>5</v>
      </c>
      <c r="BH924" s="7" t="s">
        <v>11</v>
      </c>
      <c r="BI924" s="7" t="s">
        <v>11</v>
      </c>
      <c r="BJ924" s="7" t="s">
        <v>4</v>
      </c>
      <c r="BK924" s="7" t="s">
        <v>11</v>
      </c>
      <c r="BL924" s="7">
        <v>7</v>
      </c>
    </row>
    <row r="925" spans="1:64">
      <c r="B925" s="7" t="s">
        <v>121</v>
      </c>
      <c r="C925" s="7" t="s">
        <v>7</v>
      </c>
      <c r="D925" s="7" t="s">
        <v>4</v>
      </c>
      <c r="E925" s="7" t="s">
        <v>4</v>
      </c>
      <c r="F925" s="7" t="s">
        <v>4</v>
      </c>
      <c r="G925" s="7" t="s">
        <v>4</v>
      </c>
      <c r="H925" s="7" t="s">
        <v>4</v>
      </c>
      <c r="I925" s="7" t="s">
        <v>4</v>
      </c>
      <c r="J925" s="7" t="s">
        <v>4</v>
      </c>
      <c r="K925" s="7" t="s">
        <v>4</v>
      </c>
      <c r="L925" s="7" t="s">
        <v>4</v>
      </c>
      <c r="M925" s="7" t="s">
        <v>4</v>
      </c>
      <c r="N925" s="7" t="s">
        <v>4</v>
      </c>
      <c r="O925" s="7" t="s">
        <v>4</v>
      </c>
      <c r="P925" s="7" t="s">
        <v>4</v>
      </c>
      <c r="Q925" s="7" t="s">
        <v>4</v>
      </c>
      <c r="R925" s="7" t="s">
        <v>4</v>
      </c>
      <c r="S925" s="7" t="s">
        <v>4</v>
      </c>
      <c r="T925" s="7" t="s">
        <v>4</v>
      </c>
      <c r="U925" s="7" t="s">
        <v>4</v>
      </c>
      <c r="V925" s="7" t="s">
        <v>4</v>
      </c>
      <c r="W925" s="7" t="s">
        <v>4</v>
      </c>
      <c r="X925" s="7" t="s">
        <v>4</v>
      </c>
      <c r="Y925" s="7" t="s">
        <v>4</v>
      </c>
      <c r="Z925" s="7" t="s">
        <v>4</v>
      </c>
      <c r="AA925" s="7" t="s">
        <v>4</v>
      </c>
      <c r="AB925" s="7" t="s">
        <v>4</v>
      </c>
      <c r="AC925" s="7" t="s">
        <v>4</v>
      </c>
      <c r="AD925" s="7" t="s">
        <v>4</v>
      </c>
      <c r="AE925" s="7" t="s">
        <v>4</v>
      </c>
      <c r="AF925" s="7" t="s">
        <v>4</v>
      </c>
      <c r="AG925" s="7" t="s">
        <v>4</v>
      </c>
      <c r="AH925" s="7" t="s">
        <v>4</v>
      </c>
      <c r="AI925" s="7" t="s">
        <v>4</v>
      </c>
      <c r="AJ925" s="7" t="s">
        <v>4</v>
      </c>
      <c r="AK925" s="7" t="s">
        <v>4</v>
      </c>
      <c r="AL925" s="7" t="s">
        <v>4</v>
      </c>
      <c r="AM925" s="7" t="s">
        <v>4</v>
      </c>
      <c r="AN925" s="7" t="s">
        <v>4</v>
      </c>
      <c r="AO925" s="7" t="s">
        <v>4</v>
      </c>
      <c r="AP925" s="7" t="s">
        <v>4</v>
      </c>
      <c r="AQ925" s="7" t="s">
        <v>5</v>
      </c>
      <c r="AR925" s="7" t="s">
        <v>5</v>
      </c>
      <c r="AS925" s="7" t="s">
        <v>5</v>
      </c>
      <c r="AT925" s="7" t="s">
        <v>5</v>
      </c>
      <c r="AU925" s="7" t="s">
        <v>5</v>
      </c>
      <c r="AV925" s="7" t="s">
        <v>5</v>
      </c>
      <c r="AW925" s="7" t="s">
        <v>5</v>
      </c>
      <c r="AX925" s="7" t="s">
        <v>5</v>
      </c>
      <c r="AY925" s="7" t="s">
        <v>5</v>
      </c>
      <c r="AZ925" s="7" t="s">
        <v>5</v>
      </c>
      <c r="BA925" s="7" t="s">
        <v>5</v>
      </c>
      <c r="BB925" s="7" t="s">
        <v>5</v>
      </c>
      <c r="BC925" s="7" t="s">
        <v>5</v>
      </c>
      <c r="BD925" s="7" t="s">
        <v>5</v>
      </c>
      <c r="BE925" s="7" t="s">
        <v>11</v>
      </c>
      <c r="BF925" s="7" t="s">
        <v>5</v>
      </c>
      <c r="BG925" s="7" t="s">
        <v>5</v>
      </c>
      <c r="BH925" s="7" t="s">
        <v>11</v>
      </c>
      <c r="BI925" s="7" t="s">
        <v>5</v>
      </c>
      <c r="BJ925" s="7" t="s">
        <v>11</v>
      </c>
      <c r="BK925" s="7">
        <v>6</v>
      </c>
      <c r="BL925" s="7">
        <v>1</v>
      </c>
    </row>
    <row r="926" spans="1:64">
      <c r="B926" s="7" t="s">
        <v>121</v>
      </c>
      <c r="C926" s="7" t="s">
        <v>6</v>
      </c>
      <c r="D926" s="7" t="s">
        <v>5</v>
      </c>
      <c r="E926" s="7" t="s">
        <v>5</v>
      </c>
      <c r="F926" s="7" t="s">
        <v>5</v>
      </c>
      <c r="G926" s="7" t="s">
        <v>5</v>
      </c>
      <c r="H926" s="7" t="s">
        <v>5</v>
      </c>
      <c r="I926" s="7" t="s">
        <v>5</v>
      </c>
      <c r="J926" s="7" t="s">
        <v>5</v>
      </c>
      <c r="K926" s="7" t="s">
        <v>5</v>
      </c>
      <c r="L926" s="7" t="s">
        <v>5</v>
      </c>
      <c r="M926" s="7" t="s">
        <v>5</v>
      </c>
      <c r="N926" s="7" t="s">
        <v>5</v>
      </c>
      <c r="O926" s="7" t="s">
        <v>5</v>
      </c>
      <c r="P926" s="7" t="s">
        <v>5</v>
      </c>
      <c r="Q926" s="7" t="s">
        <v>5</v>
      </c>
      <c r="R926" s="7" t="s">
        <v>5</v>
      </c>
      <c r="S926" s="7" t="s">
        <v>5</v>
      </c>
      <c r="T926" s="7" t="s">
        <v>5</v>
      </c>
      <c r="U926" s="7" t="s">
        <v>5</v>
      </c>
      <c r="V926" s="7" t="s">
        <v>5</v>
      </c>
      <c r="W926" s="7" t="s">
        <v>5</v>
      </c>
      <c r="X926" s="7" t="s">
        <v>5</v>
      </c>
      <c r="Y926" s="7" t="s">
        <v>5</v>
      </c>
      <c r="Z926" s="7" t="s">
        <v>5</v>
      </c>
      <c r="AA926" s="7" t="s">
        <v>5</v>
      </c>
      <c r="AB926" s="7" t="s">
        <v>5</v>
      </c>
      <c r="AC926" s="7">
        <v>277</v>
      </c>
      <c r="AD926" s="7">
        <v>12</v>
      </c>
      <c r="AE926" s="7">
        <v>376</v>
      </c>
      <c r="AF926" s="7">
        <v>13</v>
      </c>
      <c r="AG926" s="7">
        <v>4</v>
      </c>
      <c r="AH926" s="7">
        <v>2</v>
      </c>
      <c r="AI926" s="7">
        <v>2</v>
      </c>
      <c r="AJ926" s="7">
        <v>20</v>
      </c>
      <c r="AK926" s="7">
        <v>6</v>
      </c>
      <c r="AL926" s="7" t="s">
        <v>11</v>
      </c>
      <c r="AM926" s="7" t="s">
        <v>5</v>
      </c>
      <c r="AN926" s="7" t="s">
        <v>5</v>
      </c>
      <c r="AO926" s="7" t="s">
        <v>5</v>
      </c>
      <c r="AP926" s="7">
        <v>1</v>
      </c>
      <c r="AQ926" s="7" t="s">
        <v>4</v>
      </c>
      <c r="AR926" s="7" t="s">
        <v>4</v>
      </c>
      <c r="AS926" s="7" t="s">
        <v>4</v>
      </c>
      <c r="AT926" s="7" t="s">
        <v>4</v>
      </c>
      <c r="AU926" s="7" t="s">
        <v>4</v>
      </c>
      <c r="AV926" s="7" t="s">
        <v>4</v>
      </c>
      <c r="AW926" s="7" t="s">
        <v>4</v>
      </c>
      <c r="AX926" s="7" t="s">
        <v>4</v>
      </c>
      <c r="AY926" s="7" t="s">
        <v>4</v>
      </c>
      <c r="AZ926" s="7" t="s">
        <v>4</v>
      </c>
      <c r="BA926" s="7" t="s">
        <v>4</v>
      </c>
      <c r="BB926" s="7" t="s">
        <v>4</v>
      </c>
      <c r="BC926" s="7" t="s">
        <v>4</v>
      </c>
      <c r="BD926" s="7" t="s">
        <v>4</v>
      </c>
      <c r="BE926" s="7" t="s">
        <v>4</v>
      </c>
      <c r="BF926" s="7" t="s">
        <v>4</v>
      </c>
      <c r="BG926" s="7" t="s">
        <v>4</v>
      </c>
      <c r="BH926" s="7" t="s">
        <v>4</v>
      </c>
      <c r="BI926" s="7" t="s">
        <v>4</v>
      </c>
      <c r="BJ926" s="7" t="s">
        <v>4</v>
      </c>
      <c r="BK926" s="7" t="s">
        <v>4</v>
      </c>
      <c r="BL926" s="7" t="s">
        <v>4</v>
      </c>
    </row>
    <row r="927" spans="1:64">
      <c r="B927" s="7" t="s">
        <v>121</v>
      </c>
      <c r="C927" s="7" t="s">
        <v>9</v>
      </c>
      <c r="D927" s="7" t="s">
        <v>5</v>
      </c>
      <c r="E927" s="7" t="s">
        <v>5</v>
      </c>
      <c r="F927" s="7" t="s">
        <v>5</v>
      </c>
      <c r="G927" s="7" t="s">
        <v>5</v>
      </c>
      <c r="H927" s="7" t="s">
        <v>5</v>
      </c>
      <c r="I927" s="7" t="s">
        <v>5</v>
      </c>
      <c r="J927" s="7" t="s">
        <v>5</v>
      </c>
      <c r="K927" s="7" t="s">
        <v>5</v>
      </c>
      <c r="L927" s="7" t="s">
        <v>5</v>
      </c>
      <c r="M927" s="7" t="s">
        <v>5</v>
      </c>
      <c r="N927" s="7" t="s">
        <v>5</v>
      </c>
      <c r="O927" s="7">
        <v>31</v>
      </c>
      <c r="P927" s="7">
        <v>34</v>
      </c>
      <c r="Q927" s="7">
        <v>29</v>
      </c>
      <c r="R927" s="7">
        <v>50</v>
      </c>
      <c r="S927" s="7">
        <v>29</v>
      </c>
      <c r="T927" s="7">
        <v>48</v>
      </c>
      <c r="U927" s="7">
        <v>67</v>
      </c>
      <c r="V927" s="7">
        <v>41</v>
      </c>
      <c r="W927" s="7">
        <v>81</v>
      </c>
      <c r="X927" s="7">
        <v>53</v>
      </c>
      <c r="Y927" s="7">
        <v>66</v>
      </c>
      <c r="Z927" s="7">
        <v>45</v>
      </c>
      <c r="AA927" s="7">
        <v>46</v>
      </c>
      <c r="AB927" s="7">
        <v>69</v>
      </c>
      <c r="AC927" s="7" t="s">
        <v>5</v>
      </c>
      <c r="AD927" s="7" t="s">
        <v>5</v>
      </c>
      <c r="AE927" s="7" t="s">
        <v>5</v>
      </c>
      <c r="AF927" s="7" t="s">
        <v>5</v>
      </c>
      <c r="AG927" s="7" t="s">
        <v>5</v>
      </c>
      <c r="AH927" s="7" t="s">
        <v>5</v>
      </c>
      <c r="AI927" s="7" t="s">
        <v>5</v>
      </c>
      <c r="AJ927" s="7" t="s">
        <v>5</v>
      </c>
      <c r="AK927" s="7" t="s">
        <v>5</v>
      </c>
      <c r="AL927" s="7" t="s">
        <v>5</v>
      </c>
      <c r="AM927" s="7" t="s">
        <v>5</v>
      </c>
      <c r="AN927" s="7" t="s">
        <v>5</v>
      </c>
      <c r="AO927" s="7" t="s">
        <v>5</v>
      </c>
      <c r="AP927" s="7" t="s">
        <v>5</v>
      </c>
      <c r="AQ927" s="7" t="s">
        <v>4</v>
      </c>
      <c r="AR927" s="7" t="s">
        <v>4</v>
      </c>
      <c r="AS927" s="7" t="s">
        <v>4</v>
      </c>
      <c r="AT927" s="7" t="s">
        <v>4</v>
      </c>
      <c r="AU927" s="7" t="s">
        <v>4</v>
      </c>
      <c r="AV927" s="7" t="s">
        <v>4</v>
      </c>
      <c r="AW927" s="7" t="s">
        <v>4</v>
      </c>
      <c r="AX927" s="7" t="s">
        <v>4</v>
      </c>
      <c r="AY927" s="7" t="s">
        <v>4</v>
      </c>
      <c r="AZ927" s="7" t="s">
        <v>4</v>
      </c>
      <c r="BA927" s="7" t="s">
        <v>4</v>
      </c>
      <c r="BB927" s="7" t="s">
        <v>4</v>
      </c>
      <c r="BC927" s="7" t="s">
        <v>4</v>
      </c>
      <c r="BD927" s="7" t="s">
        <v>4</v>
      </c>
      <c r="BE927" s="7" t="s">
        <v>4</v>
      </c>
      <c r="BF927" s="7" t="s">
        <v>4</v>
      </c>
      <c r="BG927" s="7" t="s">
        <v>4</v>
      </c>
      <c r="BH927" s="7" t="s">
        <v>4</v>
      </c>
      <c r="BI927" s="7" t="s">
        <v>4</v>
      </c>
      <c r="BJ927" s="7" t="s">
        <v>4</v>
      </c>
      <c r="BK927" s="7" t="s">
        <v>4</v>
      </c>
      <c r="BL927" s="7" t="s">
        <v>4</v>
      </c>
    </row>
    <row r="928" spans="1:64">
      <c r="B928" s="7" t="s">
        <v>121</v>
      </c>
      <c r="C928" s="7" t="s">
        <v>7</v>
      </c>
      <c r="D928" s="7" t="s">
        <v>5</v>
      </c>
      <c r="E928" s="7" t="s">
        <v>5</v>
      </c>
      <c r="F928" s="7" t="s">
        <v>5</v>
      </c>
      <c r="G928" s="7" t="s">
        <v>5</v>
      </c>
      <c r="H928" s="7" t="s">
        <v>5</v>
      </c>
      <c r="I928" s="7" t="s">
        <v>5</v>
      </c>
      <c r="J928" s="7" t="s">
        <v>5</v>
      </c>
      <c r="K928" s="7" t="s">
        <v>5</v>
      </c>
      <c r="L928" s="7" t="s">
        <v>5</v>
      </c>
      <c r="M928" s="7" t="s">
        <v>5</v>
      </c>
      <c r="N928" s="7" t="s">
        <v>5</v>
      </c>
      <c r="O928" s="7" t="s">
        <v>5</v>
      </c>
      <c r="P928" s="7" t="s">
        <v>5</v>
      </c>
      <c r="Q928" s="7" t="s">
        <v>5</v>
      </c>
      <c r="R928" s="7" t="s">
        <v>5</v>
      </c>
      <c r="S928" s="7" t="s">
        <v>5</v>
      </c>
      <c r="T928" s="7" t="s">
        <v>5</v>
      </c>
      <c r="U928" s="7" t="s">
        <v>5</v>
      </c>
      <c r="V928" s="7" t="s">
        <v>5</v>
      </c>
      <c r="W928" s="7" t="s">
        <v>5</v>
      </c>
      <c r="X928" s="7" t="s">
        <v>5</v>
      </c>
      <c r="Y928" s="7" t="s">
        <v>5</v>
      </c>
      <c r="Z928" s="7" t="s">
        <v>5</v>
      </c>
      <c r="AA928" s="7" t="s">
        <v>5</v>
      </c>
      <c r="AB928" s="7" t="s">
        <v>5</v>
      </c>
      <c r="AC928" s="7">
        <v>150</v>
      </c>
      <c r="AD928" s="7">
        <v>423</v>
      </c>
      <c r="AE928" s="7">
        <v>454</v>
      </c>
      <c r="AF928" s="7">
        <v>153</v>
      </c>
      <c r="AG928" s="7">
        <v>151</v>
      </c>
      <c r="AH928" s="7">
        <v>211</v>
      </c>
      <c r="AI928" s="7">
        <v>268</v>
      </c>
      <c r="AJ928" s="7">
        <v>425</v>
      </c>
      <c r="AK928" s="7">
        <v>175</v>
      </c>
      <c r="AL928" s="7" t="s">
        <v>5</v>
      </c>
      <c r="AM928" s="7" t="s">
        <v>5</v>
      </c>
      <c r="AN928" s="7" t="s">
        <v>5</v>
      </c>
      <c r="AO928" s="7">
        <v>1</v>
      </c>
      <c r="AP928" s="7">
        <v>1</v>
      </c>
      <c r="AQ928" s="7" t="s">
        <v>4</v>
      </c>
      <c r="AR928" s="7" t="s">
        <v>4</v>
      </c>
      <c r="AS928" s="7" t="s">
        <v>4</v>
      </c>
      <c r="AT928" s="7" t="s">
        <v>4</v>
      </c>
      <c r="AU928" s="7" t="s">
        <v>4</v>
      </c>
      <c r="AV928" s="7" t="s">
        <v>4</v>
      </c>
      <c r="AW928" s="7" t="s">
        <v>4</v>
      </c>
      <c r="AX928" s="7" t="s">
        <v>4</v>
      </c>
      <c r="AY928" s="7" t="s">
        <v>4</v>
      </c>
      <c r="AZ928" s="7" t="s">
        <v>4</v>
      </c>
      <c r="BA928" s="7" t="s">
        <v>4</v>
      </c>
      <c r="BB928" s="7" t="s">
        <v>4</v>
      </c>
      <c r="BC928" s="7" t="s">
        <v>4</v>
      </c>
      <c r="BD928" s="7" t="s">
        <v>4</v>
      </c>
      <c r="BE928" s="7" t="s">
        <v>4</v>
      </c>
      <c r="BF928" s="7" t="s">
        <v>4</v>
      </c>
      <c r="BG928" s="7" t="s">
        <v>4</v>
      </c>
      <c r="BH928" s="7" t="s">
        <v>4</v>
      </c>
      <c r="BI928" s="7" t="s">
        <v>4</v>
      </c>
      <c r="BJ928" s="7" t="s">
        <v>4</v>
      </c>
      <c r="BK928" s="7" t="s">
        <v>4</v>
      </c>
      <c r="BL928" s="7" t="s">
        <v>4</v>
      </c>
    </row>
    <row r="929" spans="1:64">
      <c r="A929" s="41" t="s">
        <v>271</v>
      </c>
      <c r="B929" s="41" t="s">
        <v>121</v>
      </c>
      <c r="C929" s="41" t="s">
        <v>6</v>
      </c>
      <c r="D929" s="42" t="s">
        <v>5</v>
      </c>
      <c r="E929" s="42" t="s">
        <v>5</v>
      </c>
      <c r="F929" s="42" t="s">
        <v>5</v>
      </c>
      <c r="G929" s="42" t="s">
        <v>5</v>
      </c>
      <c r="H929" s="42" t="s">
        <v>5</v>
      </c>
      <c r="I929" s="42" t="s">
        <v>5</v>
      </c>
      <c r="J929" s="42" t="s">
        <v>5</v>
      </c>
      <c r="K929" s="42" t="s">
        <v>5</v>
      </c>
      <c r="L929" s="42" t="s">
        <v>5</v>
      </c>
      <c r="M929" s="42" t="s">
        <v>5</v>
      </c>
      <c r="N929" s="42" t="s">
        <v>5</v>
      </c>
      <c r="O929" s="42" t="s">
        <v>5</v>
      </c>
      <c r="P929" s="42" t="s">
        <v>5</v>
      </c>
      <c r="Q929" s="42" t="s">
        <v>5</v>
      </c>
      <c r="R929" s="42" t="s">
        <v>5</v>
      </c>
      <c r="S929" s="42" t="s">
        <v>5</v>
      </c>
      <c r="T929" s="42" t="s">
        <v>5</v>
      </c>
      <c r="U929" s="42" t="s">
        <v>5</v>
      </c>
      <c r="V929" s="42" t="s">
        <v>5</v>
      </c>
      <c r="W929" s="42" t="s">
        <v>5</v>
      </c>
      <c r="X929" s="42" t="s">
        <v>5</v>
      </c>
      <c r="Y929" s="42" t="s">
        <v>5</v>
      </c>
      <c r="Z929" s="42" t="s">
        <v>5</v>
      </c>
      <c r="AA929" s="42" t="s">
        <v>5</v>
      </c>
      <c r="AB929" s="42">
        <v>224</v>
      </c>
      <c r="AC929" s="42">
        <v>1464</v>
      </c>
      <c r="AD929" s="42">
        <v>1545</v>
      </c>
      <c r="AE929" s="42">
        <v>880</v>
      </c>
      <c r="AF929" s="42">
        <v>249</v>
      </c>
      <c r="AG929" s="42">
        <v>36</v>
      </c>
      <c r="AH929" s="42">
        <v>293</v>
      </c>
      <c r="AI929" s="42">
        <v>393</v>
      </c>
      <c r="AJ929" s="42">
        <v>654</v>
      </c>
      <c r="AK929" s="42">
        <v>585</v>
      </c>
      <c r="AL929" s="42">
        <v>230</v>
      </c>
      <c r="AM929" s="42">
        <v>329</v>
      </c>
      <c r="AN929" s="42">
        <v>550</v>
      </c>
      <c r="AO929" s="42">
        <v>582</v>
      </c>
      <c r="AP929" s="42">
        <v>617</v>
      </c>
      <c r="AQ929" s="42">
        <v>1095</v>
      </c>
      <c r="AR929" s="42">
        <v>912</v>
      </c>
      <c r="AS929" s="42">
        <v>798</v>
      </c>
      <c r="AT929" s="42">
        <v>1197</v>
      </c>
      <c r="AU929" s="42">
        <v>1858</v>
      </c>
      <c r="AV929" s="42">
        <v>1103</v>
      </c>
      <c r="AW929" s="42">
        <v>1344</v>
      </c>
      <c r="AX929" s="42">
        <v>1453</v>
      </c>
      <c r="AY929" s="42">
        <v>962</v>
      </c>
      <c r="AZ929" s="42">
        <v>1707</v>
      </c>
      <c r="BA929" s="42" t="s">
        <v>4</v>
      </c>
      <c r="BB929" s="42">
        <v>1784</v>
      </c>
      <c r="BC929" s="42">
        <v>1603</v>
      </c>
      <c r="BD929" s="42">
        <v>2380</v>
      </c>
      <c r="BE929" s="42">
        <v>3622</v>
      </c>
      <c r="BF929" s="42">
        <v>2619</v>
      </c>
      <c r="BG929" s="42">
        <v>1995</v>
      </c>
      <c r="BH929" s="42">
        <v>1986</v>
      </c>
      <c r="BI929" s="42" t="s">
        <v>4</v>
      </c>
      <c r="BJ929" s="42" t="s">
        <v>4</v>
      </c>
      <c r="BK929" s="42" t="s">
        <v>4</v>
      </c>
      <c r="BL929" s="42" t="s">
        <v>4</v>
      </c>
    </row>
    <row r="930" spans="1:64">
      <c r="A930" s="41" t="s">
        <v>271</v>
      </c>
      <c r="B930" s="41" t="s">
        <v>121</v>
      </c>
      <c r="C930" s="41" t="s">
        <v>9</v>
      </c>
      <c r="D930" s="42" t="s">
        <v>5</v>
      </c>
      <c r="E930" s="42" t="s">
        <v>5</v>
      </c>
      <c r="F930" s="42" t="s">
        <v>5</v>
      </c>
      <c r="G930" s="42" t="s">
        <v>5</v>
      </c>
      <c r="H930" s="42" t="s">
        <v>5</v>
      </c>
      <c r="I930" s="42" t="s">
        <v>5</v>
      </c>
      <c r="J930" s="42" t="s">
        <v>5</v>
      </c>
      <c r="K930" s="42" t="s">
        <v>5</v>
      </c>
      <c r="L930" s="42" t="s">
        <v>5</v>
      </c>
      <c r="M930" s="42" t="s">
        <v>5</v>
      </c>
      <c r="N930" s="42" t="s">
        <v>5</v>
      </c>
      <c r="O930" s="42" t="s">
        <v>5</v>
      </c>
      <c r="P930" s="42" t="s">
        <v>5</v>
      </c>
      <c r="Q930" s="42" t="s">
        <v>5</v>
      </c>
      <c r="R930" s="42" t="s">
        <v>5</v>
      </c>
      <c r="S930" s="42" t="s">
        <v>5</v>
      </c>
      <c r="T930" s="42" t="s">
        <v>5</v>
      </c>
      <c r="U930" s="42" t="s">
        <v>5</v>
      </c>
      <c r="V930" s="42" t="s">
        <v>5</v>
      </c>
      <c r="W930" s="42" t="s">
        <v>5</v>
      </c>
      <c r="X930" s="42" t="s">
        <v>5</v>
      </c>
      <c r="Y930" s="42">
        <v>5483</v>
      </c>
      <c r="Z930" s="42">
        <v>2898</v>
      </c>
      <c r="AA930" s="42">
        <v>4300</v>
      </c>
      <c r="AB930" s="42" t="s">
        <v>5</v>
      </c>
      <c r="AC930" s="42" t="s">
        <v>5</v>
      </c>
      <c r="AD930" s="42" t="s">
        <v>5</v>
      </c>
      <c r="AE930" s="42" t="s">
        <v>5</v>
      </c>
      <c r="AF930" s="42" t="s">
        <v>5</v>
      </c>
      <c r="AG930" s="42" t="s">
        <v>5</v>
      </c>
      <c r="AH930" s="42" t="s">
        <v>5</v>
      </c>
      <c r="AI930" s="42" t="s">
        <v>5</v>
      </c>
      <c r="AJ930" s="42" t="s">
        <v>5</v>
      </c>
      <c r="AK930" s="42" t="s">
        <v>5</v>
      </c>
      <c r="AL930" s="42" t="s">
        <v>5</v>
      </c>
      <c r="AM930" s="42" t="s">
        <v>5</v>
      </c>
      <c r="AN930" s="42" t="s">
        <v>5</v>
      </c>
      <c r="AO930" s="42" t="s">
        <v>5</v>
      </c>
      <c r="AP930" s="42" t="s">
        <v>5</v>
      </c>
      <c r="AQ930" s="42" t="s">
        <v>5</v>
      </c>
      <c r="AR930" s="42" t="s">
        <v>5</v>
      </c>
      <c r="AS930" s="42" t="s">
        <v>5</v>
      </c>
      <c r="AT930" s="42" t="s">
        <v>5</v>
      </c>
      <c r="AU930" s="42" t="s">
        <v>5</v>
      </c>
      <c r="AV930" s="42" t="s">
        <v>5</v>
      </c>
      <c r="AW930" s="42" t="s">
        <v>5</v>
      </c>
      <c r="AX930" s="42" t="s">
        <v>5</v>
      </c>
      <c r="AY930" s="42" t="s">
        <v>5</v>
      </c>
      <c r="AZ930" s="42" t="s">
        <v>5</v>
      </c>
      <c r="BA930" s="42" t="s">
        <v>4</v>
      </c>
      <c r="BB930" s="42" t="s">
        <v>5</v>
      </c>
      <c r="BC930" s="42" t="s">
        <v>5</v>
      </c>
      <c r="BD930" s="42" t="s">
        <v>5</v>
      </c>
      <c r="BE930" s="42" t="s">
        <v>5</v>
      </c>
      <c r="BF930" s="42" t="s">
        <v>5</v>
      </c>
      <c r="BG930" s="42" t="s">
        <v>5</v>
      </c>
      <c r="BH930" s="42" t="s">
        <v>5</v>
      </c>
      <c r="BI930" s="42" t="s">
        <v>4</v>
      </c>
      <c r="BJ930" s="42" t="s">
        <v>4</v>
      </c>
      <c r="BK930" s="42" t="s">
        <v>4</v>
      </c>
      <c r="BL930" s="42" t="s">
        <v>4</v>
      </c>
    </row>
    <row r="931" spans="1:64">
      <c r="A931" s="41" t="s">
        <v>271</v>
      </c>
      <c r="B931" s="41" t="s">
        <v>121</v>
      </c>
      <c r="C931" s="41" t="s">
        <v>7</v>
      </c>
      <c r="D931" s="42" t="s">
        <v>5</v>
      </c>
      <c r="E931" s="42" t="s">
        <v>5</v>
      </c>
      <c r="F931" s="42" t="s">
        <v>5</v>
      </c>
      <c r="G931" s="42" t="s">
        <v>5</v>
      </c>
      <c r="H931" s="42" t="s">
        <v>5</v>
      </c>
      <c r="I931" s="42" t="s">
        <v>5</v>
      </c>
      <c r="J931" s="42" t="s">
        <v>5</v>
      </c>
      <c r="K931" s="42" t="s">
        <v>5</v>
      </c>
      <c r="L931" s="42" t="s">
        <v>5</v>
      </c>
      <c r="M931" s="42" t="s">
        <v>5</v>
      </c>
      <c r="N931" s="42" t="s">
        <v>5</v>
      </c>
      <c r="O931" s="42" t="s">
        <v>5</v>
      </c>
      <c r="P931" s="42" t="s">
        <v>5</v>
      </c>
      <c r="Q931" s="42" t="s">
        <v>5</v>
      </c>
      <c r="R931" s="42" t="s">
        <v>5</v>
      </c>
      <c r="S931" s="42" t="s">
        <v>5</v>
      </c>
      <c r="T931" s="42" t="s">
        <v>5</v>
      </c>
      <c r="U931" s="42" t="s">
        <v>5</v>
      </c>
      <c r="V931" s="42" t="s">
        <v>5</v>
      </c>
      <c r="W931" s="42" t="s">
        <v>5</v>
      </c>
      <c r="X931" s="42" t="s">
        <v>5</v>
      </c>
      <c r="Y931" s="42" t="s">
        <v>5</v>
      </c>
      <c r="Z931" s="42" t="s">
        <v>5</v>
      </c>
      <c r="AA931" s="42" t="s">
        <v>5</v>
      </c>
      <c r="AB931" s="42">
        <v>50</v>
      </c>
      <c r="AC931" s="42">
        <v>275</v>
      </c>
      <c r="AD931" s="42">
        <v>164</v>
      </c>
      <c r="AE931" s="42" t="s">
        <v>5</v>
      </c>
      <c r="AF931" s="42">
        <v>827</v>
      </c>
      <c r="AG931" s="42">
        <v>101</v>
      </c>
      <c r="AH931" s="42">
        <v>540</v>
      </c>
      <c r="AI931" s="42">
        <v>580</v>
      </c>
      <c r="AJ931" s="42">
        <v>1222</v>
      </c>
      <c r="AK931" s="42">
        <v>1359</v>
      </c>
      <c r="AL931" s="42">
        <v>331</v>
      </c>
      <c r="AM931" s="42">
        <v>407</v>
      </c>
      <c r="AN931" s="42">
        <v>897</v>
      </c>
      <c r="AO931" s="42">
        <v>1320</v>
      </c>
      <c r="AP931" s="42">
        <v>1396</v>
      </c>
      <c r="AQ931" s="42">
        <v>1952</v>
      </c>
      <c r="AR931" s="42">
        <v>828</v>
      </c>
      <c r="AS931" s="42">
        <v>1128</v>
      </c>
      <c r="AT931" s="42">
        <v>1508</v>
      </c>
      <c r="AU931" s="42">
        <v>1992</v>
      </c>
      <c r="AV931" s="42">
        <v>1371</v>
      </c>
      <c r="AW931" s="42">
        <v>1344</v>
      </c>
      <c r="AX931" s="42">
        <v>619</v>
      </c>
      <c r="AY931" s="42">
        <v>1625</v>
      </c>
      <c r="AZ931" s="42">
        <v>982</v>
      </c>
      <c r="BA931" s="42" t="s">
        <v>4</v>
      </c>
      <c r="BB931" s="42">
        <v>1544</v>
      </c>
      <c r="BC931" s="42">
        <v>1048</v>
      </c>
      <c r="BD931" s="42">
        <v>1605</v>
      </c>
      <c r="BE931" s="42">
        <v>1599</v>
      </c>
      <c r="BF931" s="42">
        <v>1615</v>
      </c>
      <c r="BG931" s="42">
        <v>1257</v>
      </c>
      <c r="BH931" s="42">
        <v>1258</v>
      </c>
      <c r="BI931" s="42" t="s">
        <v>4</v>
      </c>
      <c r="BJ931" s="42" t="s">
        <v>4</v>
      </c>
      <c r="BK931" s="42" t="s">
        <v>4</v>
      </c>
      <c r="BL931" s="42" t="s">
        <v>4</v>
      </c>
    </row>
    <row r="932" spans="1:64">
      <c r="A932" s="41" t="s">
        <v>279</v>
      </c>
      <c r="B932" s="41" t="s">
        <v>121</v>
      </c>
      <c r="C932" s="41" t="s">
        <v>6</v>
      </c>
      <c r="D932" s="42" t="s">
        <v>5</v>
      </c>
      <c r="E932" s="42" t="s">
        <v>5</v>
      </c>
      <c r="F932" s="42" t="s">
        <v>5</v>
      </c>
      <c r="G932" s="42" t="s">
        <v>5</v>
      </c>
      <c r="H932" s="42" t="s">
        <v>5</v>
      </c>
      <c r="I932" s="42" t="s">
        <v>5</v>
      </c>
      <c r="J932" s="42" t="s">
        <v>5</v>
      </c>
      <c r="K932" s="42" t="s">
        <v>5</v>
      </c>
      <c r="L932" s="42" t="s">
        <v>5</v>
      </c>
      <c r="M932" s="42" t="s">
        <v>5</v>
      </c>
      <c r="N932" s="42" t="s">
        <v>5</v>
      </c>
      <c r="O932" s="42" t="s">
        <v>5</v>
      </c>
      <c r="P932" s="42" t="s">
        <v>5</v>
      </c>
      <c r="Q932" s="42" t="s">
        <v>5</v>
      </c>
      <c r="R932" s="42" t="s">
        <v>5</v>
      </c>
      <c r="S932" s="42" t="s">
        <v>5</v>
      </c>
      <c r="T932" s="42" t="s">
        <v>5</v>
      </c>
      <c r="U932" s="42" t="s">
        <v>5</v>
      </c>
      <c r="V932" s="42" t="s">
        <v>5</v>
      </c>
      <c r="W932" s="42" t="s">
        <v>5</v>
      </c>
      <c r="X932" s="42" t="s">
        <v>5</v>
      </c>
      <c r="Y932" s="42" t="s">
        <v>5</v>
      </c>
      <c r="Z932" s="42" t="s">
        <v>5</v>
      </c>
      <c r="AA932" s="42" t="s">
        <v>5</v>
      </c>
      <c r="AB932" s="42" t="s">
        <v>5</v>
      </c>
      <c r="AC932" s="42" t="s">
        <v>5</v>
      </c>
      <c r="AD932" s="42" t="s">
        <v>5</v>
      </c>
      <c r="AE932" s="42" t="s">
        <v>5</v>
      </c>
      <c r="AF932" s="42" t="s">
        <v>5</v>
      </c>
      <c r="AG932" s="42" t="s">
        <v>5</v>
      </c>
      <c r="AH932" s="42" t="s">
        <v>5</v>
      </c>
      <c r="AI932" s="42" t="s">
        <v>5</v>
      </c>
      <c r="AJ932" s="42" t="s">
        <v>5</v>
      </c>
      <c r="AK932" s="42" t="s">
        <v>5</v>
      </c>
      <c r="AL932" s="42" t="s">
        <v>5</v>
      </c>
      <c r="AM932" s="42" t="s">
        <v>5</v>
      </c>
      <c r="AN932" s="42" t="s">
        <v>5</v>
      </c>
      <c r="AO932" s="42" t="s">
        <v>5</v>
      </c>
      <c r="AP932" s="42" t="s">
        <v>5</v>
      </c>
      <c r="AQ932" s="42" t="s">
        <v>5</v>
      </c>
      <c r="AR932" s="42" t="s">
        <v>5</v>
      </c>
      <c r="AS932" s="42" t="s">
        <v>5</v>
      </c>
      <c r="AT932" s="42" t="s">
        <v>5</v>
      </c>
      <c r="AU932" s="42" t="s">
        <v>5</v>
      </c>
      <c r="AV932" s="42" t="s">
        <v>5</v>
      </c>
      <c r="AW932" s="42" t="s">
        <v>5</v>
      </c>
      <c r="AX932" s="42" t="s">
        <v>5</v>
      </c>
      <c r="AY932" s="42" t="s">
        <v>5</v>
      </c>
      <c r="AZ932" s="42" t="s">
        <v>5</v>
      </c>
      <c r="BA932" s="42" t="s">
        <v>5</v>
      </c>
      <c r="BB932" s="42">
        <v>11</v>
      </c>
      <c r="BC932" s="42">
        <v>19</v>
      </c>
      <c r="BD932" s="42">
        <v>20</v>
      </c>
      <c r="BE932" s="42">
        <v>55</v>
      </c>
      <c r="BF932" s="42">
        <v>113</v>
      </c>
      <c r="BG932" s="42">
        <v>103</v>
      </c>
      <c r="BH932" s="42">
        <v>111</v>
      </c>
      <c r="BI932" s="42">
        <v>162</v>
      </c>
      <c r="BJ932" s="42">
        <v>174</v>
      </c>
      <c r="BK932" s="42">
        <v>200</v>
      </c>
      <c r="BL932" s="42">
        <v>228</v>
      </c>
    </row>
    <row r="933" spans="1:64">
      <c r="A933" s="41" t="s">
        <v>279</v>
      </c>
      <c r="B933" s="41" t="s">
        <v>121</v>
      </c>
      <c r="C933" s="41" t="s">
        <v>7</v>
      </c>
      <c r="D933" s="42" t="s">
        <v>5</v>
      </c>
      <c r="E933" s="42" t="s">
        <v>5</v>
      </c>
      <c r="F933" s="42" t="s">
        <v>5</v>
      </c>
      <c r="G933" s="42" t="s">
        <v>5</v>
      </c>
      <c r="H933" s="42" t="s">
        <v>5</v>
      </c>
      <c r="I933" s="42" t="s">
        <v>5</v>
      </c>
      <c r="J933" s="42" t="s">
        <v>5</v>
      </c>
      <c r="K933" s="42" t="s">
        <v>5</v>
      </c>
      <c r="L933" s="42" t="s">
        <v>5</v>
      </c>
      <c r="M933" s="42" t="s">
        <v>5</v>
      </c>
      <c r="N933" s="42" t="s">
        <v>5</v>
      </c>
      <c r="O933" s="42" t="s">
        <v>5</v>
      </c>
      <c r="P933" s="42" t="s">
        <v>5</v>
      </c>
      <c r="Q933" s="42" t="s">
        <v>5</v>
      </c>
      <c r="R933" s="42" t="s">
        <v>5</v>
      </c>
      <c r="S933" s="42" t="s">
        <v>5</v>
      </c>
      <c r="T933" s="42" t="s">
        <v>5</v>
      </c>
      <c r="U933" s="42" t="s">
        <v>5</v>
      </c>
      <c r="V933" s="42" t="s">
        <v>5</v>
      </c>
      <c r="W933" s="42" t="s">
        <v>5</v>
      </c>
      <c r="X933" s="42" t="s">
        <v>5</v>
      </c>
      <c r="Y933" s="42" t="s">
        <v>5</v>
      </c>
      <c r="Z933" s="42" t="s">
        <v>5</v>
      </c>
      <c r="AA933" s="42" t="s">
        <v>5</v>
      </c>
      <c r="AB933" s="42" t="s">
        <v>5</v>
      </c>
      <c r="AC933" s="42" t="s">
        <v>5</v>
      </c>
      <c r="AD933" s="42" t="s">
        <v>5</v>
      </c>
      <c r="AE933" s="42" t="s">
        <v>5</v>
      </c>
      <c r="AF933" s="42" t="s">
        <v>5</v>
      </c>
      <c r="AG933" s="42" t="s">
        <v>5</v>
      </c>
      <c r="AH933" s="42" t="s">
        <v>5</v>
      </c>
      <c r="AI933" s="42" t="s">
        <v>5</v>
      </c>
      <c r="AJ933" s="42" t="s">
        <v>5</v>
      </c>
      <c r="AK933" s="42" t="s">
        <v>5</v>
      </c>
      <c r="AL933" s="42" t="s">
        <v>5</v>
      </c>
      <c r="AM933" s="42" t="s">
        <v>5</v>
      </c>
      <c r="AN933" s="42" t="s">
        <v>5</v>
      </c>
      <c r="AO933" s="42" t="s">
        <v>5</v>
      </c>
      <c r="AP933" s="42" t="s">
        <v>5</v>
      </c>
      <c r="AQ933" s="42" t="s">
        <v>5</v>
      </c>
      <c r="AR933" s="42" t="s">
        <v>5</v>
      </c>
      <c r="AS933" s="42" t="s">
        <v>5</v>
      </c>
      <c r="AT933" s="42" t="s">
        <v>5</v>
      </c>
      <c r="AU933" s="42" t="s">
        <v>5</v>
      </c>
      <c r="AV933" s="42" t="s">
        <v>5</v>
      </c>
      <c r="AW933" s="42" t="s">
        <v>5</v>
      </c>
      <c r="AX933" s="42" t="s">
        <v>5</v>
      </c>
      <c r="AY933" s="42" t="s">
        <v>5</v>
      </c>
      <c r="AZ933" s="42" t="s">
        <v>5</v>
      </c>
      <c r="BA933" s="42" t="s">
        <v>5</v>
      </c>
      <c r="BB933" s="42" t="s">
        <v>5</v>
      </c>
      <c r="BC933" s="42">
        <v>1</v>
      </c>
      <c r="BD933" s="42">
        <v>2</v>
      </c>
      <c r="BE933" s="42">
        <v>7</v>
      </c>
      <c r="BF933" s="42">
        <v>10</v>
      </c>
      <c r="BG933" s="42">
        <v>7</v>
      </c>
      <c r="BH933" s="42">
        <v>21</v>
      </c>
      <c r="BI933" s="42">
        <v>23</v>
      </c>
      <c r="BJ933" s="42">
        <v>15</v>
      </c>
      <c r="BK933" s="42">
        <v>25</v>
      </c>
      <c r="BL933" s="42">
        <v>36</v>
      </c>
    </row>
    <row r="934" spans="1:64">
      <c r="B934" s="2" t="s">
        <v>121</v>
      </c>
      <c r="D934" s="2">
        <f>SUM(D924:D933)</f>
        <v>0</v>
      </c>
      <c r="E934" s="2">
        <f t="shared" ref="E934:BL934" si="69">SUM(E924:E933)</f>
        <v>0</v>
      </c>
      <c r="F934" s="2">
        <f t="shared" si="69"/>
        <v>0</v>
      </c>
      <c r="G934" s="2">
        <f t="shared" si="69"/>
        <v>0</v>
      </c>
      <c r="H934" s="2">
        <f t="shared" si="69"/>
        <v>0</v>
      </c>
      <c r="I934" s="2">
        <f t="shared" si="69"/>
        <v>0</v>
      </c>
      <c r="J934" s="2">
        <f t="shared" si="69"/>
        <v>0</v>
      </c>
      <c r="K934" s="2">
        <f t="shared" si="69"/>
        <v>0</v>
      </c>
      <c r="L934" s="2">
        <f t="shared" si="69"/>
        <v>0</v>
      </c>
      <c r="M934" s="2">
        <f t="shared" si="69"/>
        <v>0</v>
      </c>
      <c r="N934" s="2">
        <f t="shared" si="69"/>
        <v>0</v>
      </c>
      <c r="O934" s="2">
        <f t="shared" si="69"/>
        <v>31</v>
      </c>
      <c r="P934" s="2">
        <f t="shared" si="69"/>
        <v>34</v>
      </c>
      <c r="Q934" s="2">
        <f t="shared" si="69"/>
        <v>29</v>
      </c>
      <c r="R934" s="2">
        <f t="shared" si="69"/>
        <v>50</v>
      </c>
      <c r="S934" s="2">
        <f t="shared" si="69"/>
        <v>29</v>
      </c>
      <c r="T934" s="2">
        <f t="shared" si="69"/>
        <v>48</v>
      </c>
      <c r="U934" s="2">
        <f t="shared" si="69"/>
        <v>67</v>
      </c>
      <c r="V934" s="2">
        <f t="shared" si="69"/>
        <v>41</v>
      </c>
      <c r="W934" s="2">
        <f t="shared" si="69"/>
        <v>81</v>
      </c>
      <c r="X934" s="2">
        <f t="shared" si="69"/>
        <v>53</v>
      </c>
      <c r="Y934" s="2">
        <f t="shared" si="69"/>
        <v>5549</v>
      </c>
      <c r="Z934" s="2">
        <f t="shared" si="69"/>
        <v>2943</v>
      </c>
      <c r="AA934" s="2">
        <f t="shared" si="69"/>
        <v>4346</v>
      </c>
      <c r="AB934" s="2">
        <f t="shared" si="69"/>
        <v>343</v>
      </c>
      <c r="AC934" s="2">
        <f t="shared" si="69"/>
        <v>2166</v>
      </c>
      <c r="AD934" s="2">
        <f t="shared" si="69"/>
        <v>2144</v>
      </c>
      <c r="AE934" s="2">
        <f t="shared" si="69"/>
        <v>1710</v>
      </c>
      <c r="AF934" s="2">
        <f t="shared" si="69"/>
        <v>1242</v>
      </c>
      <c r="AG934" s="2">
        <f t="shared" si="69"/>
        <v>292</v>
      </c>
      <c r="AH934" s="2">
        <f t="shared" si="69"/>
        <v>1046</v>
      </c>
      <c r="AI934" s="2">
        <f t="shared" si="69"/>
        <v>1243</v>
      </c>
      <c r="AJ934" s="2">
        <f t="shared" si="69"/>
        <v>2321</v>
      </c>
      <c r="AK934" s="2">
        <f t="shared" si="69"/>
        <v>2125</v>
      </c>
      <c r="AL934" s="2">
        <f t="shared" si="69"/>
        <v>561</v>
      </c>
      <c r="AM934" s="2">
        <f t="shared" si="69"/>
        <v>736</v>
      </c>
      <c r="AN934" s="2">
        <f t="shared" si="69"/>
        <v>1447</v>
      </c>
      <c r="AO934" s="2">
        <f t="shared" si="69"/>
        <v>1903</v>
      </c>
      <c r="AP934" s="2">
        <f t="shared" si="69"/>
        <v>2015</v>
      </c>
      <c r="AQ934" s="2">
        <f t="shared" si="69"/>
        <v>3047</v>
      </c>
      <c r="AR934" s="2">
        <f t="shared" si="69"/>
        <v>1740</v>
      </c>
      <c r="AS934" s="2">
        <f t="shared" si="69"/>
        <v>1926</v>
      </c>
      <c r="AT934" s="2">
        <f t="shared" si="69"/>
        <v>2705</v>
      </c>
      <c r="AU934" s="2">
        <f t="shared" si="69"/>
        <v>3850</v>
      </c>
      <c r="AV934" s="2">
        <f t="shared" si="69"/>
        <v>2474</v>
      </c>
      <c r="AW934" s="2">
        <f t="shared" si="69"/>
        <v>2688</v>
      </c>
      <c r="AX934" s="2">
        <f t="shared" si="69"/>
        <v>2072</v>
      </c>
      <c r="AY934" s="2">
        <f t="shared" si="69"/>
        <v>2587</v>
      </c>
      <c r="AZ934" s="2">
        <f t="shared" si="69"/>
        <v>2689</v>
      </c>
      <c r="BA934" s="2">
        <f t="shared" si="69"/>
        <v>0</v>
      </c>
      <c r="BB934" s="2">
        <f t="shared" si="69"/>
        <v>3339</v>
      </c>
      <c r="BC934" s="2">
        <f t="shared" si="69"/>
        <v>2672</v>
      </c>
      <c r="BD934" s="2">
        <f t="shared" si="69"/>
        <v>4007</v>
      </c>
      <c r="BE934" s="2">
        <f t="shared" si="69"/>
        <v>5284</v>
      </c>
      <c r="BF934" s="2">
        <f t="shared" si="69"/>
        <v>4358</v>
      </c>
      <c r="BG934" s="2">
        <f t="shared" si="69"/>
        <v>3362</v>
      </c>
      <c r="BH934" s="2">
        <f t="shared" si="69"/>
        <v>3376</v>
      </c>
      <c r="BI934" s="2">
        <f t="shared" si="69"/>
        <v>185</v>
      </c>
      <c r="BJ934" s="2">
        <f t="shared" si="69"/>
        <v>189</v>
      </c>
      <c r="BK934" s="2">
        <f t="shared" si="69"/>
        <v>231</v>
      </c>
      <c r="BL934" s="2">
        <f t="shared" si="69"/>
        <v>272</v>
      </c>
    </row>
    <row r="935" spans="1:64">
      <c r="B935" s="7" t="s">
        <v>154</v>
      </c>
      <c r="C935" s="7" t="s">
        <v>6</v>
      </c>
      <c r="D935" s="7" t="s">
        <v>4</v>
      </c>
      <c r="E935" s="7" t="s">
        <v>4</v>
      </c>
      <c r="F935" s="7" t="s">
        <v>4</v>
      </c>
      <c r="G935" s="7" t="s">
        <v>4</v>
      </c>
      <c r="H935" s="7" t="s">
        <v>4</v>
      </c>
      <c r="I935" s="7" t="s">
        <v>4</v>
      </c>
      <c r="J935" s="7" t="s">
        <v>4</v>
      </c>
      <c r="K935" s="7" t="s">
        <v>4</v>
      </c>
      <c r="L935" s="7" t="s">
        <v>4</v>
      </c>
      <c r="M935" s="7" t="s">
        <v>4</v>
      </c>
      <c r="N935" s="7" t="s">
        <v>4</v>
      </c>
      <c r="O935" s="7" t="s">
        <v>4</v>
      </c>
      <c r="P935" s="7" t="s">
        <v>4</v>
      </c>
      <c r="Q935" s="7" t="s">
        <v>4</v>
      </c>
      <c r="R935" s="7" t="s">
        <v>4</v>
      </c>
      <c r="S935" s="7" t="s">
        <v>4</v>
      </c>
      <c r="T935" s="7" t="s">
        <v>4</v>
      </c>
      <c r="U935" s="7" t="s">
        <v>4</v>
      </c>
      <c r="V935" s="7" t="s">
        <v>4</v>
      </c>
      <c r="W935" s="7" t="s">
        <v>4</v>
      </c>
      <c r="X935" s="7" t="s">
        <v>4</v>
      </c>
      <c r="Y935" s="7" t="s">
        <v>4</v>
      </c>
      <c r="Z935" s="7" t="s">
        <v>4</v>
      </c>
      <c r="AA935" s="7" t="s">
        <v>4</v>
      </c>
      <c r="AB935" s="7" t="s">
        <v>4</v>
      </c>
      <c r="AC935" s="7" t="s">
        <v>4</v>
      </c>
      <c r="AD935" s="7" t="s">
        <v>4</v>
      </c>
      <c r="AE935" s="7" t="s">
        <v>4</v>
      </c>
      <c r="AF935" s="7" t="s">
        <v>4</v>
      </c>
      <c r="AG935" s="7" t="s">
        <v>4</v>
      </c>
      <c r="AH935" s="7" t="s">
        <v>4</v>
      </c>
      <c r="AI935" s="7" t="s">
        <v>4</v>
      </c>
      <c r="AJ935" s="7" t="s">
        <v>4</v>
      </c>
      <c r="AK935" s="7" t="s">
        <v>4</v>
      </c>
      <c r="AL935" s="7" t="s">
        <v>4</v>
      </c>
      <c r="AM935" s="7" t="s">
        <v>4</v>
      </c>
      <c r="AN935" s="7" t="s">
        <v>4</v>
      </c>
      <c r="AO935" s="7" t="s">
        <v>4</v>
      </c>
      <c r="AP935" s="7" t="s">
        <v>4</v>
      </c>
      <c r="AQ935" s="7" t="s">
        <v>11</v>
      </c>
      <c r="AR935" s="7">
        <v>1</v>
      </c>
      <c r="AS935" s="7">
        <v>4</v>
      </c>
      <c r="AT935" s="7">
        <v>21</v>
      </c>
      <c r="AU935" s="7">
        <v>31</v>
      </c>
      <c r="AV935" s="7">
        <v>25</v>
      </c>
      <c r="AW935" s="7">
        <v>20</v>
      </c>
      <c r="AX935" s="7">
        <v>1</v>
      </c>
      <c r="AY935" s="7" t="s">
        <v>11</v>
      </c>
      <c r="AZ935" s="7" t="s">
        <v>11</v>
      </c>
      <c r="BA935" s="7">
        <v>4</v>
      </c>
      <c r="BB935" s="7">
        <v>4</v>
      </c>
      <c r="BC935" s="7" t="s">
        <v>5</v>
      </c>
      <c r="BD935" s="7" t="s">
        <v>5</v>
      </c>
      <c r="BE935" s="7" t="s">
        <v>5</v>
      </c>
      <c r="BF935" s="7" t="s">
        <v>5</v>
      </c>
      <c r="BG935" s="7" t="s">
        <v>5</v>
      </c>
      <c r="BH935" s="7" t="s">
        <v>4</v>
      </c>
      <c r="BI935" s="7" t="s">
        <v>4</v>
      </c>
      <c r="BJ935" s="7">
        <v>9</v>
      </c>
      <c r="BK935" s="7">
        <v>6</v>
      </c>
      <c r="BL935" s="7">
        <v>3</v>
      </c>
    </row>
    <row r="936" spans="1:64">
      <c r="B936" s="7" t="s">
        <v>154</v>
      </c>
      <c r="C936" s="7" t="s">
        <v>7</v>
      </c>
      <c r="D936" s="7" t="s">
        <v>4</v>
      </c>
      <c r="E936" s="7" t="s">
        <v>4</v>
      </c>
      <c r="F936" s="7" t="s">
        <v>4</v>
      </c>
      <c r="G936" s="7" t="s">
        <v>4</v>
      </c>
      <c r="H936" s="7" t="s">
        <v>4</v>
      </c>
      <c r="I936" s="7" t="s">
        <v>4</v>
      </c>
      <c r="J936" s="7" t="s">
        <v>4</v>
      </c>
      <c r="K936" s="7" t="s">
        <v>4</v>
      </c>
      <c r="L936" s="7" t="s">
        <v>4</v>
      </c>
      <c r="M936" s="7" t="s">
        <v>4</v>
      </c>
      <c r="N936" s="7" t="s">
        <v>4</v>
      </c>
      <c r="O936" s="7" t="s">
        <v>4</v>
      </c>
      <c r="P936" s="7" t="s">
        <v>4</v>
      </c>
      <c r="Q936" s="7" t="s">
        <v>4</v>
      </c>
      <c r="R936" s="7" t="s">
        <v>4</v>
      </c>
      <c r="S936" s="7" t="s">
        <v>4</v>
      </c>
      <c r="T936" s="7" t="s">
        <v>4</v>
      </c>
      <c r="U936" s="7" t="s">
        <v>4</v>
      </c>
      <c r="V936" s="7" t="s">
        <v>4</v>
      </c>
      <c r="W936" s="7" t="s">
        <v>4</v>
      </c>
      <c r="X936" s="7" t="s">
        <v>4</v>
      </c>
      <c r="Y936" s="7" t="s">
        <v>4</v>
      </c>
      <c r="Z936" s="7" t="s">
        <v>4</v>
      </c>
      <c r="AA936" s="7" t="s">
        <v>4</v>
      </c>
      <c r="AB936" s="7" t="s">
        <v>4</v>
      </c>
      <c r="AC936" s="7" t="s">
        <v>4</v>
      </c>
      <c r="AD936" s="7" t="s">
        <v>4</v>
      </c>
      <c r="AE936" s="7" t="s">
        <v>4</v>
      </c>
      <c r="AF936" s="7" t="s">
        <v>4</v>
      </c>
      <c r="AG936" s="7" t="s">
        <v>4</v>
      </c>
      <c r="AH936" s="7" t="s">
        <v>4</v>
      </c>
      <c r="AI936" s="7" t="s">
        <v>4</v>
      </c>
      <c r="AJ936" s="7" t="s">
        <v>4</v>
      </c>
      <c r="AK936" s="7" t="s">
        <v>4</v>
      </c>
      <c r="AL936" s="7" t="s">
        <v>4</v>
      </c>
      <c r="AM936" s="7" t="s">
        <v>4</v>
      </c>
      <c r="AN936" s="7" t="s">
        <v>4</v>
      </c>
      <c r="AO936" s="7" t="s">
        <v>4</v>
      </c>
      <c r="AP936" s="7" t="s">
        <v>4</v>
      </c>
      <c r="AQ936" s="7">
        <v>14</v>
      </c>
      <c r="AR936" s="7">
        <v>18</v>
      </c>
      <c r="AS936" s="7">
        <v>15</v>
      </c>
      <c r="AT936" s="7">
        <v>45</v>
      </c>
      <c r="AU936" s="7">
        <v>26</v>
      </c>
      <c r="AV936" s="7">
        <v>43</v>
      </c>
      <c r="AW936" s="7">
        <v>51</v>
      </c>
      <c r="AX936" s="7">
        <v>43</v>
      </c>
      <c r="AY936" s="7">
        <v>23</v>
      </c>
      <c r="AZ936" s="7">
        <v>17</v>
      </c>
      <c r="BA936" s="7">
        <v>2</v>
      </c>
      <c r="BB936" s="7">
        <v>2</v>
      </c>
      <c r="BC936" s="7" t="s">
        <v>5</v>
      </c>
      <c r="BD936" s="7" t="s">
        <v>5</v>
      </c>
      <c r="BE936" s="7" t="s">
        <v>5</v>
      </c>
      <c r="BF936" s="7" t="s">
        <v>5</v>
      </c>
      <c r="BG936" s="7" t="s">
        <v>5</v>
      </c>
      <c r="BH936" s="7" t="s">
        <v>4</v>
      </c>
      <c r="BI936" s="7" t="s">
        <v>4</v>
      </c>
      <c r="BJ936" s="7">
        <v>16</v>
      </c>
      <c r="BK936" s="7">
        <v>13</v>
      </c>
      <c r="BL936" s="7">
        <v>15</v>
      </c>
    </row>
    <row r="937" spans="1:64">
      <c r="A937" s="41" t="s">
        <v>271</v>
      </c>
      <c r="B937" s="41" t="s">
        <v>154</v>
      </c>
      <c r="C937" s="41" t="s">
        <v>6</v>
      </c>
      <c r="D937" s="42" t="s">
        <v>5</v>
      </c>
      <c r="E937" s="42" t="s">
        <v>5</v>
      </c>
      <c r="F937" s="42" t="s">
        <v>5</v>
      </c>
      <c r="G937" s="42" t="s">
        <v>5</v>
      </c>
      <c r="H937" s="42" t="s">
        <v>5</v>
      </c>
      <c r="I937" s="42" t="s">
        <v>5</v>
      </c>
      <c r="J937" s="42" t="s">
        <v>5</v>
      </c>
      <c r="K937" s="42" t="s">
        <v>5</v>
      </c>
      <c r="L937" s="42" t="s">
        <v>5</v>
      </c>
      <c r="M937" s="42" t="s">
        <v>5</v>
      </c>
      <c r="N937" s="42" t="s">
        <v>5</v>
      </c>
      <c r="O937" s="42" t="s">
        <v>5</v>
      </c>
      <c r="P937" s="42" t="s">
        <v>5</v>
      </c>
      <c r="Q937" s="42" t="s">
        <v>5</v>
      </c>
      <c r="R937" s="42" t="s">
        <v>5</v>
      </c>
      <c r="S937" s="42" t="s">
        <v>5</v>
      </c>
      <c r="T937" s="42" t="s">
        <v>5</v>
      </c>
      <c r="U937" s="42" t="s">
        <v>5</v>
      </c>
      <c r="V937" s="42" t="s">
        <v>5</v>
      </c>
      <c r="W937" s="42" t="s">
        <v>5</v>
      </c>
      <c r="X937" s="42" t="s">
        <v>5</v>
      </c>
      <c r="Y937" s="42" t="s">
        <v>5</v>
      </c>
      <c r="Z937" s="42" t="s">
        <v>5</v>
      </c>
      <c r="AA937" s="42" t="s">
        <v>5</v>
      </c>
      <c r="AB937" s="42" t="s">
        <v>5</v>
      </c>
      <c r="AC937" s="42" t="s">
        <v>5</v>
      </c>
      <c r="AD937" s="42" t="s">
        <v>5</v>
      </c>
      <c r="AE937" s="42" t="s">
        <v>5</v>
      </c>
      <c r="AF937" s="42" t="s">
        <v>5</v>
      </c>
      <c r="AG937" s="42" t="s">
        <v>5</v>
      </c>
      <c r="AH937" s="42" t="s">
        <v>5</v>
      </c>
      <c r="AI937" s="42" t="s">
        <v>5</v>
      </c>
      <c r="AJ937" s="42" t="s">
        <v>5</v>
      </c>
      <c r="AK937" s="42" t="s">
        <v>5</v>
      </c>
      <c r="AL937" s="42" t="s">
        <v>5</v>
      </c>
      <c r="AM937" s="42" t="s">
        <v>5</v>
      </c>
      <c r="AN937" s="42" t="s">
        <v>5</v>
      </c>
      <c r="AO937" s="42" t="s">
        <v>5</v>
      </c>
      <c r="AP937" s="42" t="s">
        <v>5</v>
      </c>
      <c r="AQ937" s="42" t="s">
        <v>5</v>
      </c>
      <c r="AR937" s="42" t="s">
        <v>5</v>
      </c>
      <c r="AS937" s="42" t="s">
        <v>5</v>
      </c>
      <c r="AT937" s="42" t="s">
        <v>5</v>
      </c>
      <c r="AU937" s="42" t="s">
        <v>5</v>
      </c>
      <c r="AV937" s="42" t="s">
        <v>5</v>
      </c>
      <c r="AW937" s="42" t="s">
        <v>5</v>
      </c>
      <c r="AX937" s="42" t="s">
        <v>5</v>
      </c>
      <c r="AY937" s="42" t="s">
        <v>5</v>
      </c>
      <c r="AZ937" s="42" t="s">
        <v>5</v>
      </c>
      <c r="BA937" s="42" t="s">
        <v>4</v>
      </c>
      <c r="BB937" s="42">
        <v>104</v>
      </c>
      <c r="BC937" s="42">
        <v>126</v>
      </c>
      <c r="BD937" s="42">
        <v>131</v>
      </c>
      <c r="BE937" s="42">
        <v>211</v>
      </c>
      <c r="BF937" s="42">
        <v>214</v>
      </c>
      <c r="BG937" s="42">
        <v>82</v>
      </c>
      <c r="BH937" s="42">
        <v>124</v>
      </c>
      <c r="BI937" s="42">
        <v>126</v>
      </c>
      <c r="BJ937" s="42">
        <v>126</v>
      </c>
      <c r="BK937" s="42">
        <v>39</v>
      </c>
      <c r="BL937" s="42">
        <v>60</v>
      </c>
    </row>
    <row r="938" spans="1:64">
      <c r="A938" s="41" t="s">
        <v>271</v>
      </c>
      <c r="B938" s="41" t="s">
        <v>154</v>
      </c>
      <c r="C938" s="41" t="s">
        <v>7</v>
      </c>
      <c r="D938" s="42" t="s">
        <v>5</v>
      </c>
      <c r="E938" s="42" t="s">
        <v>5</v>
      </c>
      <c r="F938" s="42" t="s">
        <v>5</v>
      </c>
      <c r="G938" s="42" t="s">
        <v>5</v>
      </c>
      <c r="H938" s="42" t="s">
        <v>5</v>
      </c>
      <c r="I938" s="42" t="s">
        <v>5</v>
      </c>
      <c r="J938" s="42" t="s">
        <v>5</v>
      </c>
      <c r="K938" s="42" t="s">
        <v>5</v>
      </c>
      <c r="L938" s="42" t="s">
        <v>5</v>
      </c>
      <c r="M938" s="42" t="s">
        <v>5</v>
      </c>
      <c r="N938" s="42" t="s">
        <v>5</v>
      </c>
      <c r="O938" s="42" t="s">
        <v>5</v>
      </c>
      <c r="P938" s="42" t="s">
        <v>5</v>
      </c>
      <c r="Q938" s="42" t="s">
        <v>5</v>
      </c>
      <c r="R938" s="42" t="s">
        <v>5</v>
      </c>
      <c r="S938" s="42" t="s">
        <v>5</v>
      </c>
      <c r="T938" s="42" t="s">
        <v>5</v>
      </c>
      <c r="U938" s="42" t="s">
        <v>5</v>
      </c>
      <c r="V938" s="42" t="s">
        <v>5</v>
      </c>
      <c r="W938" s="42" t="s">
        <v>5</v>
      </c>
      <c r="X938" s="42" t="s">
        <v>5</v>
      </c>
      <c r="Y938" s="42" t="s">
        <v>5</v>
      </c>
      <c r="Z938" s="42" t="s">
        <v>5</v>
      </c>
      <c r="AA938" s="42" t="s">
        <v>5</v>
      </c>
      <c r="AB938" s="42" t="s">
        <v>5</v>
      </c>
      <c r="AC938" s="42" t="s">
        <v>5</v>
      </c>
      <c r="AD938" s="42" t="s">
        <v>5</v>
      </c>
      <c r="AE938" s="42" t="s">
        <v>5</v>
      </c>
      <c r="AF938" s="42" t="s">
        <v>5</v>
      </c>
      <c r="AG938" s="42" t="s">
        <v>5</v>
      </c>
      <c r="AH938" s="42" t="s">
        <v>5</v>
      </c>
      <c r="AI938" s="42" t="s">
        <v>5</v>
      </c>
      <c r="AJ938" s="42" t="s">
        <v>5</v>
      </c>
      <c r="AK938" s="42" t="s">
        <v>5</v>
      </c>
      <c r="AL938" s="42" t="s">
        <v>5</v>
      </c>
      <c r="AM938" s="42" t="s">
        <v>5</v>
      </c>
      <c r="AN938" s="42" t="s">
        <v>5</v>
      </c>
      <c r="AO938" s="42" t="s">
        <v>5</v>
      </c>
      <c r="AP938" s="42" t="s">
        <v>5</v>
      </c>
      <c r="AQ938" s="42" t="s">
        <v>5</v>
      </c>
      <c r="AR938" s="42" t="s">
        <v>5</v>
      </c>
      <c r="AS938" s="42" t="s">
        <v>5</v>
      </c>
      <c r="AT938" s="42" t="s">
        <v>5</v>
      </c>
      <c r="AU938" s="42" t="s">
        <v>5</v>
      </c>
      <c r="AV938" s="42" t="s">
        <v>5</v>
      </c>
      <c r="AW938" s="42" t="s">
        <v>5</v>
      </c>
      <c r="AX938" s="42" t="s">
        <v>5</v>
      </c>
      <c r="AY938" s="42" t="s">
        <v>5</v>
      </c>
      <c r="AZ938" s="42" t="s">
        <v>5</v>
      </c>
      <c r="BA938" s="42" t="s">
        <v>4</v>
      </c>
      <c r="BB938" s="42">
        <v>75</v>
      </c>
      <c r="BC938" s="42">
        <v>68</v>
      </c>
      <c r="BD938" s="42">
        <v>161</v>
      </c>
      <c r="BE938" s="42">
        <v>65</v>
      </c>
      <c r="BF938" s="42">
        <v>62</v>
      </c>
      <c r="BG938" s="42">
        <v>79</v>
      </c>
      <c r="BH938" s="42">
        <v>35</v>
      </c>
      <c r="BI938" s="42">
        <v>59</v>
      </c>
      <c r="BJ938" s="42">
        <v>55</v>
      </c>
      <c r="BK938" s="42">
        <v>68</v>
      </c>
      <c r="BL938" s="42">
        <v>38</v>
      </c>
    </row>
    <row r="939" spans="1:64">
      <c r="B939" s="2" t="s">
        <v>154</v>
      </c>
      <c r="D939" s="2">
        <f>SUM(D935:D938)</f>
        <v>0</v>
      </c>
      <c r="E939" s="2">
        <f t="shared" ref="E939:BL939" si="70">SUM(E935:E938)</f>
        <v>0</v>
      </c>
      <c r="F939" s="2">
        <f t="shared" si="70"/>
        <v>0</v>
      </c>
      <c r="G939" s="2">
        <f t="shared" si="70"/>
        <v>0</v>
      </c>
      <c r="H939" s="2">
        <f t="shared" si="70"/>
        <v>0</v>
      </c>
      <c r="I939" s="2">
        <f t="shared" si="70"/>
        <v>0</v>
      </c>
      <c r="J939" s="2">
        <f t="shared" si="70"/>
        <v>0</v>
      </c>
      <c r="K939" s="2">
        <f t="shared" si="70"/>
        <v>0</v>
      </c>
      <c r="L939" s="2">
        <f t="shared" si="70"/>
        <v>0</v>
      </c>
      <c r="M939" s="2">
        <f t="shared" si="70"/>
        <v>0</v>
      </c>
      <c r="N939" s="2">
        <f t="shared" si="70"/>
        <v>0</v>
      </c>
      <c r="O939" s="2">
        <f t="shared" si="70"/>
        <v>0</v>
      </c>
      <c r="P939" s="2">
        <f t="shared" si="70"/>
        <v>0</v>
      </c>
      <c r="Q939" s="2">
        <f t="shared" si="70"/>
        <v>0</v>
      </c>
      <c r="R939" s="2">
        <f t="shared" si="70"/>
        <v>0</v>
      </c>
      <c r="S939" s="2">
        <f t="shared" si="70"/>
        <v>0</v>
      </c>
      <c r="T939" s="2">
        <f t="shared" si="70"/>
        <v>0</v>
      </c>
      <c r="U939" s="2">
        <f t="shared" si="70"/>
        <v>0</v>
      </c>
      <c r="V939" s="2">
        <f t="shared" si="70"/>
        <v>0</v>
      </c>
      <c r="W939" s="2">
        <f t="shared" si="70"/>
        <v>0</v>
      </c>
      <c r="X939" s="2">
        <f t="shared" si="70"/>
        <v>0</v>
      </c>
      <c r="Y939" s="2">
        <f t="shared" si="70"/>
        <v>0</v>
      </c>
      <c r="Z939" s="2">
        <f t="shared" si="70"/>
        <v>0</v>
      </c>
      <c r="AA939" s="2">
        <f t="shared" si="70"/>
        <v>0</v>
      </c>
      <c r="AB939" s="2">
        <f t="shared" si="70"/>
        <v>0</v>
      </c>
      <c r="AC939" s="2">
        <f t="shared" si="70"/>
        <v>0</v>
      </c>
      <c r="AD939" s="2">
        <f t="shared" si="70"/>
        <v>0</v>
      </c>
      <c r="AE939" s="2">
        <f t="shared" si="70"/>
        <v>0</v>
      </c>
      <c r="AF939" s="2">
        <f t="shared" si="70"/>
        <v>0</v>
      </c>
      <c r="AG939" s="2">
        <f t="shared" si="70"/>
        <v>0</v>
      </c>
      <c r="AH939" s="2">
        <f t="shared" si="70"/>
        <v>0</v>
      </c>
      <c r="AI939" s="2">
        <f t="shared" si="70"/>
        <v>0</v>
      </c>
      <c r="AJ939" s="2">
        <f t="shared" si="70"/>
        <v>0</v>
      </c>
      <c r="AK939" s="2">
        <f t="shared" si="70"/>
        <v>0</v>
      </c>
      <c r="AL939" s="2">
        <f t="shared" si="70"/>
        <v>0</v>
      </c>
      <c r="AM939" s="2">
        <f t="shared" si="70"/>
        <v>0</v>
      </c>
      <c r="AN939" s="2">
        <f t="shared" si="70"/>
        <v>0</v>
      </c>
      <c r="AO939" s="2">
        <f t="shared" si="70"/>
        <v>0</v>
      </c>
      <c r="AP939" s="2">
        <f t="shared" si="70"/>
        <v>0</v>
      </c>
      <c r="AQ939" s="2">
        <f t="shared" si="70"/>
        <v>14</v>
      </c>
      <c r="AR939" s="2">
        <f t="shared" si="70"/>
        <v>19</v>
      </c>
      <c r="AS939" s="2">
        <f t="shared" si="70"/>
        <v>19</v>
      </c>
      <c r="AT939" s="2">
        <f t="shared" si="70"/>
        <v>66</v>
      </c>
      <c r="AU939" s="2">
        <f t="shared" si="70"/>
        <v>57</v>
      </c>
      <c r="AV939" s="2">
        <f t="shared" si="70"/>
        <v>68</v>
      </c>
      <c r="AW939" s="2">
        <f t="shared" si="70"/>
        <v>71</v>
      </c>
      <c r="AX939" s="2">
        <f t="shared" si="70"/>
        <v>44</v>
      </c>
      <c r="AY939" s="2">
        <f t="shared" si="70"/>
        <v>23</v>
      </c>
      <c r="AZ939" s="2">
        <f t="shared" si="70"/>
        <v>17</v>
      </c>
      <c r="BA939" s="2">
        <f t="shared" si="70"/>
        <v>6</v>
      </c>
      <c r="BB939" s="2">
        <f t="shared" si="70"/>
        <v>185</v>
      </c>
      <c r="BC939" s="2">
        <f t="shared" si="70"/>
        <v>194</v>
      </c>
      <c r="BD939" s="2">
        <f t="shared" si="70"/>
        <v>292</v>
      </c>
      <c r="BE939" s="2">
        <f t="shared" si="70"/>
        <v>276</v>
      </c>
      <c r="BF939" s="2">
        <f t="shared" si="70"/>
        <v>276</v>
      </c>
      <c r="BG939" s="2">
        <f t="shared" si="70"/>
        <v>161</v>
      </c>
      <c r="BH939" s="2">
        <f t="shared" si="70"/>
        <v>159</v>
      </c>
      <c r="BI939" s="2">
        <f t="shared" si="70"/>
        <v>185</v>
      </c>
      <c r="BJ939" s="2">
        <f t="shared" si="70"/>
        <v>206</v>
      </c>
      <c r="BK939" s="2">
        <f t="shared" si="70"/>
        <v>126</v>
      </c>
      <c r="BL939" s="2">
        <f t="shared" si="70"/>
        <v>116</v>
      </c>
    </row>
    <row r="940" spans="1:64">
      <c r="B940" s="7" t="s">
        <v>76</v>
      </c>
      <c r="C940" s="7" t="s">
        <v>6</v>
      </c>
      <c r="D940" s="7" t="s">
        <v>4</v>
      </c>
      <c r="E940" s="7" t="s">
        <v>4</v>
      </c>
      <c r="F940" s="7" t="s">
        <v>4</v>
      </c>
      <c r="G940" s="7" t="s">
        <v>4</v>
      </c>
      <c r="H940" s="7" t="s">
        <v>4</v>
      </c>
      <c r="I940" s="7" t="s">
        <v>4</v>
      </c>
      <c r="J940" s="7" t="s">
        <v>4</v>
      </c>
      <c r="K940" s="7" t="s">
        <v>4</v>
      </c>
      <c r="L940" s="7" t="s">
        <v>4</v>
      </c>
      <c r="M940" s="7" t="s">
        <v>4</v>
      </c>
      <c r="N940" s="7" t="s">
        <v>4</v>
      </c>
      <c r="O940" s="7" t="s">
        <v>4</v>
      </c>
      <c r="P940" s="7" t="s">
        <v>4</v>
      </c>
      <c r="Q940" s="7" t="s">
        <v>4</v>
      </c>
      <c r="R940" s="7" t="s">
        <v>4</v>
      </c>
      <c r="S940" s="7" t="s">
        <v>4</v>
      </c>
      <c r="T940" s="7" t="s">
        <v>4</v>
      </c>
      <c r="U940" s="7" t="s">
        <v>4</v>
      </c>
      <c r="V940" s="7" t="s">
        <v>4</v>
      </c>
      <c r="W940" s="7" t="s">
        <v>4</v>
      </c>
      <c r="X940" s="7" t="s">
        <v>4</v>
      </c>
      <c r="Y940" s="7" t="s">
        <v>4</v>
      </c>
      <c r="Z940" s="7" t="s">
        <v>4</v>
      </c>
      <c r="AA940" s="7" t="s">
        <v>4</v>
      </c>
      <c r="AB940" s="7" t="s">
        <v>4</v>
      </c>
      <c r="AC940" s="7" t="s">
        <v>4</v>
      </c>
      <c r="AD940" s="7" t="s">
        <v>4</v>
      </c>
      <c r="AE940" s="7" t="s">
        <v>4</v>
      </c>
      <c r="AF940" s="7" t="s">
        <v>4</v>
      </c>
      <c r="AG940" s="7" t="s">
        <v>4</v>
      </c>
      <c r="AH940" s="7" t="s">
        <v>4</v>
      </c>
      <c r="AI940" s="7" t="s">
        <v>4</v>
      </c>
      <c r="AJ940" s="7" t="s">
        <v>4</v>
      </c>
      <c r="AK940" s="7" t="s">
        <v>4</v>
      </c>
      <c r="AL940" s="7" t="s">
        <v>4</v>
      </c>
      <c r="AM940" s="7" t="s">
        <v>4</v>
      </c>
      <c r="AN940" s="7" t="s">
        <v>4</v>
      </c>
      <c r="AO940" s="7" t="s">
        <v>4</v>
      </c>
      <c r="AP940" s="7" t="s">
        <v>4</v>
      </c>
      <c r="AQ940" s="7">
        <v>55</v>
      </c>
      <c r="AR940" s="7">
        <v>23</v>
      </c>
      <c r="AS940" s="7">
        <v>198</v>
      </c>
      <c r="AT940" s="7">
        <v>180</v>
      </c>
      <c r="AU940" s="7">
        <v>105</v>
      </c>
      <c r="AV940" s="7">
        <v>71</v>
      </c>
      <c r="AW940" s="7">
        <v>270</v>
      </c>
      <c r="AX940" s="7">
        <v>1376</v>
      </c>
      <c r="AY940" s="7">
        <v>632</v>
      </c>
      <c r="AZ940" s="7">
        <v>470</v>
      </c>
      <c r="BA940" s="7">
        <v>810</v>
      </c>
      <c r="BB940" s="7">
        <v>1553</v>
      </c>
      <c r="BC940" s="7">
        <v>2131</v>
      </c>
      <c r="BD940" s="7">
        <v>2398</v>
      </c>
      <c r="BE940" s="7">
        <v>1957</v>
      </c>
      <c r="BF940" s="7">
        <v>3103</v>
      </c>
      <c r="BG940" s="7">
        <v>3309</v>
      </c>
      <c r="BH940" s="7">
        <v>4166</v>
      </c>
      <c r="BI940" s="7">
        <v>5353</v>
      </c>
      <c r="BJ940" s="7">
        <v>4196</v>
      </c>
      <c r="BK940" s="7">
        <v>3617</v>
      </c>
      <c r="BL940" s="7">
        <v>3894</v>
      </c>
    </row>
    <row r="941" spans="1:64">
      <c r="B941" s="7" t="s">
        <v>76</v>
      </c>
      <c r="C941" s="7" t="s">
        <v>7</v>
      </c>
      <c r="D941" s="7" t="s">
        <v>4</v>
      </c>
      <c r="E941" s="7" t="s">
        <v>4</v>
      </c>
      <c r="F941" s="7" t="s">
        <v>4</v>
      </c>
      <c r="G941" s="7" t="s">
        <v>4</v>
      </c>
      <c r="H941" s="7" t="s">
        <v>4</v>
      </c>
      <c r="I941" s="7" t="s">
        <v>4</v>
      </c>
      <c r="J941" s="7" t="s">
        <v>4</v>
      </c>
      <c r="K941" s="7" t="s">
        <v>4</v>
      </c>
      <c r="L941" s="7" t="s">
        <v>4</v>
      </c>
      <c r="M941" s="7" t="s">
        <v>4</v>
      </c>
      <c r="N941" s="7" t="s">
        <v>4</v>
      </c>
      <c r="O941" s="7" t="s">
        <v>4</v>
      </c>
      <c r="P941" s="7" t="s">
        <v>4</v>
      </c>
      <c r="Q941" s="7" t="s">
        <v>4</v>
      </c>
      <c r="R941" s="7" t="s">
        <v>4</v>
      </c>
      <c r="S941" s="7" t="s">
        <v>4</v>
      </c>
      <c r="T941" s="7" t="s">
        <v>4</v>
      </c>
      <c r="U941" s="7" t="s">
        <v>4</v>
      </c>
      <c r="V941" s="7" t="s">
        <v>4</v>
      </c>
      <c r="W941" s="7" t="s">
        <v>4</v>
      </c>
      <c r="X941" s="7" t="s">
        <v>4</v>
      </c>
      <c r="Y941" s="7" t="s">
        <v>4</v>
      </c>
      <c r="Z941" s="7" t="s">
        <v>4</v>
      </c>
      <c r="AA941" s="7" t="s">
        <v>4</v>
      </c>
      <c r="AB941" s="7" t="s">
        <v>4</v>
      </c>
      <c r="AC941" s="7" t="s">
        <v>4</v>
      </c>
      <c r="AD941" s="7" t="s">
        <v>4</v>
      </c>
      <c r="AE941" s="7" t="s">
        <v>4</v>
      </c>
      <c r="AF941" s="7" t="s">
        <v>4</v>
      </c>
      <c r="AG941" s="7" t="s">
        <v>4</v>
      </c>
      <c r="AH941" s="7" t="s">
        <v>4</v>
      </c>
      <c r="AI941" s="7" t="s">
        <v>4</v>
      </c>
      <c r="AJ941" s="7" t="s">
        <v>4</v>
      </c>
      <c r="AK941" s="7" t="s">
        <v>4</v>
      </c>
      <c r="AL941" s="7" t="s">
        <v>4</v>
      </c>
      <c r="AM941" s="7" t="s">
        <v>4</v>
      </c>
      <c r="AN941" s="7" t="s">
        <v>4</v>
      </c>
      <c r="AO941" s="7" t="s">
        <v>4</v>
      </c>
      <c r="AP941" s="7" t="s">
        <v>4</v>
      </c>
      <c r="AQ941" s="7">
        <v>1</v>
      </c>
      <c r="AR941" s="7">
        <v>1</v>
      </c>
      <c r="AS941" s="7">
        <v>2</v>
      </c>
      <c r="AT941" s="7" t="s">
        <v>11</v>
      </c>
      <c r="AU941" s="7">
        <v>50</v>
      </c>
      <c r="AV941" s="7">
        <v>334</v>
      </c>
      <c r="AW941" s="7">
        <v>43</v>
      </c>
      <c r="AX941" s="7">
        <v>556</v>
      </c>
      <c r="AY941" s="7">
        <v>351</v>
      </c>
      <c r="AZ941" s="7">
        <v>2</v>
      </c>
      <c r="BA941" s="7">
        <v>164</v>
      </c>
      <c r="BB941" s="7">
        <v>319</v>
      </c>
      <c r="BC941" s="7">
        <v>306</v>
      </c>
      <c r="BD941" s="7">
        <v>229</v>
      </c>
      <c r="BE941" s="7">
        <v>438</v>
      </c>
      <c r="BF941" s="7">
        <v>297</v>
      </c>
      <c r="BG941" s="7">
        <v>776</v>
      </c>
      <c r="BH941" s="7">
        <v>1650</v>
      </c>
      <c r="BI941" s="7">
        <v>1932</v>
      </c>
      <c r="BJ941" s="7">
        <v>2261</v>
      </c>
      <c r="BK941" s="7">
        <v>2129</v>
      </c>
      <c r="BL941" s="7">
        <v>2897</v>
      </c>
    </row>
    <row r="942" spans="1:64">
      <c r="B942" s="7" t="s">
        <v>76</v>
      </c>
      <c r="C942" s="7" t="s">
        <v>6</v>
      </c>
      <c r="D942" s="7" t="s">
        <v>5</v>
      </c>
      <c r="E942" s="7" t="s">
        <v>5</v>
      </c>
      <c r="F942" s="7" t="s">
        <v>5</v>
      </c>
      <c r="G942" s="7" t="s">
        <v>5</v>
      </c>
      <c r="H942" s="7" t="s">
        <v>5</v>
      </c>
      <c r="I942" s="7" t="s">
        <v>5</v>
      </c>
      <c r="J942" s="7" t="s">
        <v>5</v>
      </c>
      <c r="K942" s="7" t="s">
        <v>5</v>
      </c>
      <c r="L942" s="7" t="s">
        <v>5</v>
      </c>
      <c r="M942" s="7" t="s">
        <v>5</v>
      </c>
      <c r="N942" s="7" t="s">
        <v>5</v>
      </c>
      <c r="O942" s="7" t="s">
        <v>5</v>
      </c>
      <c r="P942" s="7" t="s">
        <v>5</v>
      </c>
      <c r="Q942" s="7" t="s">
        <v>5</v>
      </c>
      <c r="R942" s="7" t="s">
        <v>5</v>
      </c>
      <c r="S942" s="7" t="s">
        <v>5</v>
      </c>
      <c r="T942" s="7" t="s">
        <v>5</v>
      </c>
      <c r="U942" s="7" t="s">
        <v>5</v>
      </c>
      <c r="V942" s="7" t="s">
        <v>5</v>
      </c>
      <c r="W942" s="7" t="s">
        <v>5</v>
      </c>
      <c r="X942" s="7" t="s">
        <v>5</v>
      </c>
      <c r="Y942" s="7" t="s">
        <v>5</v>
      </c>
      <c r="Z942" s="7" t="s">
        <v>5</v>
      </c>
      <c r="AA942" s="7" t="s">
        <v>5</v>
      </c>
      <c r="AB942" s="7" t="s">
        <v>5</v>
      </c>
      <c r="AC942" s="7">
        <v>30</v>
      </c>
      <c r="AD942" s="7">
        <v>42</v>
      </c>
      <c r="AE942" s="7">
        <v>15</v>
      </c>
      <c r="AF942" s="7">
        <v>28</v>
      </c>
      <c r="AG942" s="7">
        <v>131</v>
      </c>
      <c r="AH942" s="7">
        <v>26</v>
      </c>
      <c r="AI942" s="7">
        <v>161</v>
      </c>
      <c r="AJ942" s="7">
        <v>148</v>
      </c>
      <c r="AK942" s="7">
        <v>363</v>
      </c>
      <c r="AL942" s="7">
        <v>335</v>
      </c>
      <c r="AM942" s="7">
        <v>276</v>
      </c>
      <c r="AN942" s="7">
        <v>318</v>
      </c>
      <c r="AO942" s="7">
        <v>157</v>
      </c>
      <c r="AP942" s="7">
        <v>75</v>
      </c>
      <c r="AQ942" s="7" t="s">
        <v>4</v>
      </c>
      <c r="AR942" s="7" t="s">
        <v>4</v>
      </c>
      <c r="AS942" s="7" t="s">
        <v>4</v>
      </c>
      <c r="AT942" s="7" t="s">
        <v>4</v>
      </c>
      <c r="AU942" s="7" t="s">
        <v>4</v>
      </c>
      <c r="AV942" s="7" t="s">
        <v>4</v>
      </c>
      <c r="AW942" s="7" t="s">
        <v>4</v>
      </c>
      <c r="AX942" s="7" t="s">
        <v>4</v>
      </c>
      <c r="AY942" s="7" t="s">
        <v>4</v>
      </c>
      <c r="AZ942" s="7" t="s">
        <v>4</v>
      </c>
      <c r="BA942" s="7" t="s">
        <v>4</v>
      </c>
      <c r="BB942" s="7" t="s">
        <v>4</v>
      </c>
      <c r="BC942" s="7" t="s">
        <v>4</v>
      </c>
      <c r="BD942" s="7" t="s">
        <v>4</v>
      </c>
      <c r="BE942" s="7" t="s">
        <v>4</v>
      </c>
      <c r="BF942" s="7" t="s">
        <v>4</v>
      </c>
      <c r="BG942" s="7" t="s">
        <v>4</v>
      </c>
      <c r="BH942" s="7" t="s">
        <v>4</v>
      </c>
      <c r="BI942" s="7" t="s">
        <v>4</v>
      </c>
      <c r="BJ942" s="7" t="s">
        <v>4</v>
      </c>
      <c r="BK942" s="7" t="s">
        <v>4</v>
      </c>
      <c r="BL942" s="7" t="s">
        <v>4</v>
      </c>
    </row>
    <row r="943" spans="1:64">
      <c r="B943" s="7" t="s">
        <v>76</v>
      </c>
      <c r="C943" s="7" t="s">
        <v>9</v>
      </c>
      <c r="D943" s="7" t="s">
        <v>5</v>
      </c>
      <c r="E943" s="7">
        <v>1</v>
      </c>
      <c r="F943" s="7">
        <v>3</v>
      </c>
      <c r="G943" s="7">
        <v>9</v>
      </c>
      <c r="H943" s="7">
        <v>7</v>
      </c>
      <c r="I943" s="7">
        <v>5</v>
      </c>
      <c r="J943" s="7">
        <v>5</v>
      </c>
      <c r="K943" s="7">
        <v>4</v>
      </c>
      <c r="L943" s="7">
        <v>26</v>
      </c>
      <c r="M943" s="7">
        <v>4</v>
      </c>
      <c r="N943" s="7" t="s">
        <v>5</v>
      </c>
      <c r="O943" s="7">
        <v>22</v>
      </c>
      <c r="P943" s="7">
        <v>1</v>
      </c>
      <c r="Q943" s="7" t="s">
        <v>5</v>
      </c>
      <c r="R943" s="7">
        <v>5</v>
      </c>
      <c r="S943" s="7">
        <v>3</v>
      </c>
      <c r="T943" s="7">
        <v>80</v>
      </c>
      <c r="U943" s="7">
        <v>37</v>
      </c>
      <c r="V943" s="7">
        <v>30</v>
      </c>
      <c r="W943" s="7">
        <v>35</v>
      </c>
      <c r="X943" s="7">
        <v>30</v>
      </c>
      <c r="Y943" s="7">
        <v>10</v>
      </c>
      <c r="Z943" s="7" t="s">
        <v>4</v>
      </c>
      <c r="AA943" s="7">
        <v>2</v>
      </c>
      <c r="AB943" s="7">
        <v>30</v>
      </c>
      <c r="AC943" s="7" t="s">
        <v>5</v>
      </c>
      <c r="AD943" s="7" t="s">
        <v>5</v>
      </c>
      <c r="AE943" s="7" t="s">
        <v>5</v>
      </c>
      <c r="AF943" s="7" t="s">
        <v>5</v>
      </c>
      <c r="AG943" s="7" t="s">
        <v>5</v>
      </c>
      <c r="AH943" s="7" t="s">
        <v>5</v>
      </c>
      <c r="AI943" s="7" t="s">
        <v>5</v>
      </c>
      <c r="AJ943" s="7" t="s">
        <v>5</v>
      </c>
      <c r="AK943" s="7" t="s">
        <v>5</v>
      </c>
      <c r="AL943" s="7" t="s">
        <v>5</v>
      </c>
      <c r="AM943" s="7" t="s">
        <v>5</v>
      </c>
      <c r="AN943" s="7" t="s">
        <v>5</v>
      </c>
      <c r="AO943" s="7" t="s">
        <v>5</v>
      </c>
      <c r="AP943" s="7" t="s">
        <v>5</v>
      </c>
      <c r="AQ943" s="7" t="s">
        <v>4</v>
      </c>
      <c r="AR943" s="7" t="s">
        <v>4</v>
      </c>
      <c r="AS943" s="7" t="s">
        <v>4</v>
      </c>
      <c r="AT943" s="7" t="s">
        <v>4</v>
      </c>
      <c r="AU943" s="7" t="s">
        <v>4</v>
      </c>
      <c r="AV943" s="7" t="s">
        <v>4</v>
      </c>
      <c r="AW943" s="7" t="s">
        <v>4</v>
      </c>
      <c r="AX943" s="7" t="s">
        <v>4</v>
      </c>
      <c r="AY943" s="7" t="s">
        <v>4</v>
      </c>
      <c r="AZ943" s="7" t="s">
        <v>4</v>
      </c>
      <c r="BA943" s="7" t="s">
        <v>4</v>
      </c>
      <c r="BB943" s="7" t="s">
        <v>4</v>
      </c>
      <c r="BC943" s="7" t="s">
        <v>4</v>
      </c>
      <c r="BD943" s="7" t="s">
        <v>4</v>
      </c>
      <c r="BE943" s="7" t="s">
        <v>4</v>
      </c>
      <c r="BF943" s="7" t="s">
        <v>4</v>
      </c>
      <c r="BG943" s="7" t="s">
        <v>4</v>
      </c>
      <c r="BH943" s="7" t="s">
        <v>4</v>
      </c>
      <c r="BI943" s="7" t="s">
        <v>4</v>
      </c>
      <c r="BJ943" s="7" t="s">
        <v>4</v>
      </c>
      <c r="BK943" s="7" t="s">
        <v>4</v>
      </c>
      <c r="BL943" s="7" t="s">
        <v>4</v>
      </c>
    </row>
    <row r="944" spans="1:64">
      <c r="B944" s="7" t="s">
        <v>76</v>
      </c>
      <c r="C944" s="7" t="s">
        <v>7</v>
      </c>
      <c r="D944" s="7" t="s">
        <v>5</v>
      </c>
      <c r="E944" s="7" t="s">
        <v>5</v>
      </c>
      <c r="F944" s="7" t="s">
        <v>5</v>
      </c>
      <c r="G944" s="7" t="s">
        <v>5</v>
      </c>
      <c r="H944" s="7" t="s">
        <v>5</v>
      </c>
      <c r="I944" s="7" t="s">
        <v>5</v>
      </c>
      <c r="J944" s="7" t="s">
        <v>5</v>
      </c>
      <c r="K944" s="7" t="s">
        <v>5</v>
      </c>
      <c r="L944" s="7" t="s">
        <v>5</v>
      </c>
      <c r="M944" s="7" t="s">
        <v>5</v>
      </c>
      <c r="N944" s="7" t="s">
        <v>5</v>
      </c>
      <c r="O944" s="7" t="s">
        <v>5</v>
      </c>
      <c r="P944" s="7" t="s">
        <v>5</v>
      </c>
      <c r="Q944" s="7" t="s">
        <v>5</v>
      </c>
      <c r="R944" s="7" t="s">
        <v>5</v>
      </c>
      <c r="S944" s="7" t="s">
        <v>5</v>
      </c>
      <c r="T944" s="7" t="s">
        <v>5</v>
      </c>
      <c r="U944" s="7" t="s">
        <v>5</v>
      </c>
      <c r="V944" s="7" t="s">
        <v>5</v>
      </c>
      <c r="W944" s="7" t="s">
        <v>5</v>
      </c>
      <c r="X944" s="7" t="s">
        <v>5</v>
      </c>
      <c r="Y944" s="7" t="s">
        <v>5</v>
      </c>
      <c r="Z944" s="7" t="s">
        <v>5</v>
      </c>
      <c r="AA944" s="7" t="s">
        <v>5</v>
      </c>
      <c r="AB944" s="7" t="s">
        <v>5</v>
      </c>
      <c r="AC944" s="7">
        <v>14</v>
      </c>
      <c r="AD944" s="7" t="s">
        <v>11</v>
      </c>
      <c r="AE944" s="7" t="s">
        <v>5</v>
      </c>
      <c r="AF944" s="7">
        <v>2</v>
      </c>
      <c r="AG944" s="7" t="s">
        <v>11</v>
      </c>
      <c r="AH944" s="7" t="s">
        <v>11</v>
      </c>
      <c r="AI944" s="7">
        <v>1</v>
      </c>
      <c r="AJ944" s="7">
        <v>2</v>
      </c>
      <c r="AK944" s="7">
        <v>10</v>
      </c>
      <c r="AL944" s="7">
        <v>4</v>
      </c>
      <c r="AM944" s="7">
        <v>5</v>
      </c>
      <c r="AN944" s="7">
        <v>1</v>
      </c>
      <c r="AO944" s="7">
        <v>65</v>
      </c>
      <c r="AP944" s="7">
        <v>2</v>
      </c>
      <c r="AQ944" s="7" t="s">
        <v>4</v>
      </c>
      <c r="AR944" s="7" t="s">
        <v>4</v>
      </c>
      <c r="AS944" s="7" t="s">
        <v>4</v>
      </c>
      <c r="AT944" s="7" t="s">
        <v>4</v>
      </c>
      <c r="AU944" s="7" t="s">
        <v>4</v>
      </c>
      <c r="AV944" s="7" t="s">
        <v>4</v>
      </c>
      <c r="AW944" s="7" t="s">
        <v>4</v>
      </c>
      <c r="AX944" s="7" t="s">
        <v>4</v>
      </c>
      <c r="AY944" s="7" t="s">
        <v>4</v>
      </c>
      <c r="AZ944" s="7" t="s">
        <v>4</v>
      </c>
      <c r="BA944" s="7" t="s">
        <v>4</v>
      </c>
      <c r="BB944" s="7" t="s">
        <v>4</v>
      </c>
      <c r="BC944" s="7" t="s">
        <v>4</v>
      </c>
      <c r="BD944" s="7" t="s">
        <v>4</v>
      </c>
      <c r="BE944" s="7" t="s">
        <v>4</v>
      </c>
      <c r="BF944" s="7" t="s">
        <v>4</v>
      </c>
      <c r="BG944" s="7" t="s">
        <v>4</v>
      </c>
      <c r="BH944" s="7" t="s">
        <v>4</v>
      </c>
      <c r="BI944" s="7" t="s">
        <v>4</v>
      </c>
      <c r="BJ944" s="7" t="s">
        <v>4</v>
      </c>
      <c r="BK944" s="7" t="s">
        <v>4</v>
      </c>
      <c r="BL944" s="7" t="s">
        <v>4</v>
      </c>
    </row>
    <row r="945" spans="1:64">
      <c r="A945" s="41" t="s">
        <v>265</v>
      </c>
      <c r="B945" s="41" t="s">
        <v>76</v>
      </c>
      <c r="C945" s="41" t="s">
        <v>6</v>
      </c>
      <c r="D945" s="42" t="s">
        <v>5</v>
      </c>
      <c r="E945" s="42" t="s">
        <v>5</v>
      </c>
      <c r="F945" s="42" t="s">
        <v>5</v>
      </c>
      <c r="G945" s="42" t="s">
        <v>5</v>
      </c>
      <c r="H945" s="42" t="s">
        <v>5</v>
      </c>
      <c r="I945" s="42" t="s">
        <v>5</v>
      </c>
      <c r="J945" s="42" t="s">
        <v>5</v>
      </c>
      <c r="K945" s="42" t="s">
        <v>5</v>
      </c>
      <c r="L945" s="42" t="s">
        <v>5</v>
      </c>
      <c r="M945" s="42" t="s">
        <v>5</v>
      </c>
      <c r="N945" s="42" t="s">
        <v>5</v>
      </c>
      <c r="O945" s="42" t="s">
        <v>5</v>
      </c>
      <c r="P945" s="42" t="s">
        <v>5</v>
      </c>
      <c r="Q945" s="42" t="s">
        <v>5</v>
      </c>
      <c r="R945" s="42" t="s">
        <v>5</v>
      </c>
      <c r="S945" s="42" t="s">
        <v>5</v>
      </c>
      <c r="T945" s="42" t="s">
        <v>5</v>
      </c>
      <c r="U945" s="42" t="s">
        <v>5</v>
      </c>
      <c r="V945" s="42" t="s">
        <v>5</v>
      </c>
      <c r="W945" s="42" t="s">
        <v>5</v>
      </c>
      <c r="X945" s="42" t="s">
        <v>5</v>
      </c>
      <c r="Y945" s="42" t="s">
        <v>5</v>
      </c>
      <c r="Z945" s="42" t="s">
        <v>5</v>
      </c>
      <c r="AA945" s="42" t="s">
        <v>5</v>
      </c>
      <c r="AB945" s="42" t="s">
        <v>5</v>
      </c>
      <c r="AC945" s="42">
        <v>30</v>
      </c>
      <c r="AD945" s="42">
        <v>17</v>
      </c>
      <c r="AE945" s="42">
        <v>6</v>
      </c>
      <c r="AF945" s="42">
        <v>13</v>
      </c>
      <c r="AG945" s="42">
        <v>14</v>
      </c>
      <c r="AH945" s="42">
        <v>11</v>
      </c>
      <c r="AI945" s="42">
        <v>29</v>
      </c>
      <c r="AJ945" s="42">
        <v>30</v>
      </c>
      <c r="AK945" s="42">
        <v>62</v>
      </c>
      <c r="AL945" s="42">
        <v>93</v>
      </c>
      <c r="AM945" s="42">
        <v>45</v>
      </c>
      <c r="AN945" s="42">
        <v>62</v>
      </c>
      <c r="AO945" s="42">
        <v>61</v>
      </c>
      <c r="AP945" s="42">
        <v>60</v>
      </c>
      <c r="AQ945" s="42">
        <v>39</v>
      </c>
      <c r="AR945" s="42">
        <v>46</v>
      </c>
      <c r="AS945" s="42">
        <v>47</v>
      </c>
      <c r="AT945" s="42">
        <v>44</v>
      </c>
      <c r="AU945" s="42">
        <v>29</v>
      </c>
      <c r="AV945" s="42">
        <v>33</v>
      </c>
      <c r="AW945" s="42">
        <v>31</v>
      </c>
      <c r="AX945" s="42">
        <v>32</v>
      </c>
      <c r="AY945" s="42">
        <v>28</v>
      </c>
      <c r="AZ945" s="42">
        <v>25</v>
      </c>
      <c r="BA945" s="42">
        <v>24</v>
      </c>
      <c r="BB945" s="42">
        <v>30</v>
      </c>
      <c r="BC945" s="42">
        <v>35</v>
      </c>
      <c r="BD945" s="42">
        <v>24</v>
      </c>
      <c r="BE945" s="42">
        <v>31</v>
      </c>
      <c r="BF945" s="42">
        <v>33</v>
      </c>
      <c r="BG945" s="42">
        <v>35</v>
      </c>
      <c r="BH945" s="42">
        <v>46</v>
      </c>
      <c r="BI945" s="42">
        <v>36</v>
      </c>
      <c r="BJ945" s="42">
        <v>26</v>
      </c>
      <c r="BK945" s="42">
        <v>15</v>
      </c>
      <c r="BL945" s="42">
        <v>27</v>
      </c>
    </row>
    <row r="946" spans="1:64">
      <c r="A946" s="41" t="s">
        <v>265</v>
      </c>
      <c r="B946" s="41" t="s">
        <v>76</v>
      </c>
      <c r="C946" s="41" t="s">
        <v>9</v>
      </c>
      <c r="D946" s="42">
        <v>1</v>
      </c>
      <c r="E946" s="42">
        <v>2</v>
      </c>
      <c r="F946" s="42">
        <v>3</v>
      </c>
      <c r="G946" s="42">
        <v>1</v>
      </c>
      <c r="H946" s="42">
        <v>2</v>
      </c>
      <c r="I946" s="42">
        <v>4</v>
      </c>
      <c r="J946" s="42">
        <v>2</v>
      </c>
      <c r="K946" s="42">
        <v>3</v>
      </c>
      <c r="L946" s="42">
        <v>2</v>
      </c>
      <c r="M946" s="42">
        <v>1</v>
      </c>
      <c r="N946" s="42">
        <v>2</v>
      </c>
      <c r="O946" s="42">
        <v>3</v>
      </c>
      <c r="P946" s="42">
        <v>1</v>
      </c>
      <c r="Q946" s="42">
        <v>3</v>
      </c>
      <c r="R946" s="42">
        <v>3</v>
      </c>
      <c r="S946" s="42">
        <v>2</v>
      </c>
      <c r="T946" s="42">
        <v>1</v>
      </c>
      <c r="U946" s="42">
        <v>1</v>
      </c>
      <c r="V946" s="42">
        <v>2</v>
      </c>
      <c r="W946" s="42">
        <v>1</v>
      </c>
      <c r="X946" s="42">
        <v>1</v>
      </c>
      <c r="Y946" s="42">
        <v>3</v>
      </c>
      <c r="Z946" s="42">
        <v>6</v>
      </c>
      <c r="AA946" s="42">
        <v>12</v>
      </c>
      <c r="AB946" s="42">
        <v>28</v>
      </c>
      <c r="AC946" s="42" t="s">
        <v>5</v>
      </c>
      <c r="AD946" s="42" t="s">
        <v>5</v>
      </c>
      <c r="AE946" s="42" t="s">
        <v>5</v>
      </c>
      <c r="AF946" s="42" t="s">
        <v>5</v>
      </c>
      <c r="AG946" s="42" t="s">
        <v>5</v>
      </c>
      <c r="AH946" s="42" t="s">
        <v>5</v>
      </c>
      <c r="AI946" s="42" t="s">
        <v>5</v>
      </c>
      <c r="AJ946" s="42" t="s">
        <v>5</v>
      </c>
      <c r="AK946" s="42" t="s">
        <v>5</v>
      </c>
      <c r="AL946" s="42" t="s">
        <v>5</v>
      </c>
      <c r="AM946" s="42" t="s">
        <v>5</v>
      </c>
      <c r="AN946" s="42" t="s">
        <v>5</v>
      </c>
      <c r="AO946" s="42" t="s">
        <v>5</v>
      </c>
      <c r="AP946" s="42" t="s">
        <v>5</v>
      </c>
      <c r="AQ946" s="42" t="s">
        <v>5</v>
      </c>
      <c r="AR946" s="42" t="s">
        <v>5</v>
      </c>
      <c r="AS946" s="42" t="s">
        <v>5</v>
      </c>
      <c r="AT946" s="42" t="s">
        <v>5</v>
      </c>
      <c r="AU946" s="42" t="s">
        <v>5</v>
      </c>
      <c r="AV946" s="42" t="s">
        <v>5</v>
      </c>
      <c r="AW946" s="42" t="s">
        <v>5</v>
      </c>
      <c r="AX946" s="42" t="s">
        <v>5</v>
      </c>
      <c r="AY946" s="42" t="s">
        <v>5</v>
      </c>
      <c r="AZ946" s="42" t="s">
        <v>5</v>
      </c>
      <c r="BA946" s="42" t="s">
        <v>5</v>
      </c>
      <c r="BB946" s="42" t="s">
        <v>5</v>
      </c>
      <c r="BC946" s="42" t="s">
        <v>5</v>
      </c>
      <c r="BD946" s="42" t="s">
        <v>5</v>
      </c>
      <c r="BE946" s="42" t="s">
        <v>5</v>
      </c>
      <c r="BF946" s="42" t="s">
        <v>5</v>
      </c>
      <c r="BG946" s="42" t="s">
        <v>5</v>
      </c>
      <c r="BH946" s="42" t="s">
        <v>5</v>
      </c>
      <c r="BI946" s="42" t="s">
        <v>5</v>
      </c>
      <c r="BJ946" s="42" t="s">
        <v>5</v>
      </c>
      <c r="BK946" s="42" t="s">
        <v>4</v>
      </c>
      <c r="BL946" s="42" t="s">
        <v>4</v>
      </c>
    </row>
    <row r="947" spans="1:64">
      <c r="A947" s="41" t="s">
        <v>265</v>
      </c>
      <c r="B947" s="41" t="s">
        <v>76</v>
      </c>
      <c r="C947" s="41" t="s">
        <v>7</v>
      </c>
      <c r="D947" s="42" t="s">
        <v>5</v>
      </c>
      <c r="E947" s="42" t="s">
        <v>5</v>
      </c>
      <c r="F947" s="42" t="s">
        <v>5</v>
      </c>
      <c r="G947" s="42" t="s">
        <v>5</v>
      </c>
      <c r="H947" s="42" t="s">
        <v>5</v>
      </c>
      <c r="I947" s="42" t="s">
        <v>5</v>
      </c>
      <c r="J947" s="42" t="s">
        <v>5</v>
      </c>
      <c r="K947" s="42" t="s">
        <v>5</v>
      </c>
      <c r="L947" s="42" t="s">
        <v>5</v>
      </c>
      <c r="M947" s="42" t="s">
        <v>5</v>
      </c>
      <c r="N947" s="42" t="s">
        <v>5</v>
      </c>
      <c r="O947" s="42" t="s">
        <v>5</v>
      </c>
      <c r="P947" s="42" t="s">
        <v>5</v>
      </c>
      <c r="Q947" s="42" t="s">
        <v>5</v>
      </c>
      <c r="R947" s="42" t="s">
        <v>5</v>
      </c>
      <c r="S947" s="42" t="s">
        <v>5</v>
      </c>
      <c r="T947" s="42" t="s">
        <v>5</v>
      </c>
      <c r="U947" s="42" t="s">
        <v>5</v>
      </c>
      <c r="V947" s="42" t="s">
        <v>5</v>
      </c>
      <c r="W947" s="42" t="s">
        <v>5</v>
      </c>
      <c r="X947" s="42" t="s">
        <v>5</v>
      </c>
      <c r="Y947" s="42" t="s">
        <v>5</v>
      </c>
      <c r="Z947" s="42" t="s">
        <v>5</v>
      </c>
      <c r="AA947" s="42" t="s">
        <v>5</v>
      </c>
      <c r="AB947" s="42" t="s">
        <v>5</v>
      </c>
      <c r="AC947" s="42">
        <v>1</v>
      </c>
      <c r="AD947" s="42" t="s">
        <v>11</v>
      </c>
      <c r="AE947" s="42" t="s">
        <v>5</v>
      </c>
      <c r="AF947" s="42" t="s">
        <v>5</v>
      </c>
      <c r="AG947" s="42" t="s">
        <v>5</v>
      </c>
      <c r="AH947" s="42">
        <v>1</v>
      </c>
      <c r="AI947" s="42">
        <v>1</v>
      </c>
      <c r="AJ947" s="42">
        <v>9</v>
      </c>
      <c r="AK947" s="42">
        <v>4</v>
      </c>
      <c r="AL947" s="42">
        <v>1</v>
      </c>
      <c r="AM947" s="42">
        <v>6</v>
      </c>
      <c r="AN947" s="42">
        <v>6</v>
      </c>
      <c r="AO947" s="42">
        <v>2</v>
      </c>
      <c r="AP947" s="42">
        <v>2</v>
      </c>
      <c r="AQ947" s="42">
        <v>2</v>
      </c>
      <c r="AR947" s="42" t="s">
        <v>5</v>
      </c>
      <c r="AS947" s="42">
        <v>1</v>
      </c>
      <c r="AT947" s="42">
        <v>1</v>
      </c>
      <c r="AU947" s="42" t="s">
        <v>5</v>
      </c>
      <c r="AV947" s="42" t="s">
        <v>5</v>
      </c>
      <c r="AW947" s="42">
        <v>1</v>
      </c>
      <c r="AX947" s="42" t="s">
        <v>5</v>
      </c>
      <c r="AY947" s="42" t="s">
        <v>5</v>
      </c>
      <c r="AZ947" s="42" t="s">
        <v>5</v>
      </c>
      <c r="BA947" s="42" t="s">
        <v>5</v>
      </c>
      <c r="BB947" s="42" t="s">
        <v>5</v>
      </c>
      <c r="BC947" s="42" t="s">
        <v>5</v>
      </c>
      <c r="BD947" s="42" t="s">
        <v>5</v>
      </c>
      <c r="BE947" s="42" t="s">
        <v>5</v>
      </c>
      <c r="BF947" s="42" t="s">
        <v>5</v>
      </c>
      <c r="BG947" s="42">
        <v>1</v>
      </c>
      <c r="BH947" s="42">
        <v>5</v>
      </c>
      <c r="BI947" s="42">
        <v>2</v>
      </c>
      <c r="BJ947" s="42">
        <v>2</v>
      </c>
      <c r="BK947" s="42" t="s">
        <v>5</v>
      </c>
      <c r="BL947" s="42">
        <v>1</v>
      </c>
    </row>
    <row r="948" spans="1:64">
      <c r="A948" s="41" t="s">
        <v>269</v>
      </c>
      <c r="B948" s="41" t="s">
        <v>76</v>
      </c>
      <c r="C948" s="41" t="s">
        <v>7</v>
      </c>
      <c r="D948" s="42" t="s">
        <v>4</v>
      </c>
      <c r="E948" s="42" t="s">
        <v>4</v>
      </c>
      <c r="F948" s="42" t="s">
        <v>4</v>
      </c>
      <c r="G948" s="42" t="s">
        <v>4</v>
      </c>
      <c r="H948" s="42" t="s">
        <v>4</v>
      </c>
      <c r="I948" s="42" t="s">
        <v>4</v>
      </c>
      <c r="J948" s="42" t="s">
        <v>4</v>
      </c>
      <c r="K948" s="42" t="s">
        <v>4</v>
      </c>
      <c r="L948" s="42" t="s">
        <v>4</v>
      </c>
      <c r="M948" s="42" t="s">
        <v>4</v>
      </c>
      <c r="N948" s="42" t="s">
        <v>4</v>
      </c>
      <c r="O948" s="42" t="s">
        <v>4</v>
      </c>
      <c r="P948" s="42" t="s">
        <v>4</v>
      </c>
      <c r="Q948" s="42" t="s">
        <v>4</v>
      </c>
      <c r="R948" s="42" t="s">
        <v>4</v>
      </c>
      <c r="S948" s="42" t="s">
        <v>4</v>
      </c>
      <c r="T948" s="42" t="s">
        <v>4</v>
      </c>
      <c r="U948" s="42" t="s">
        <v>4</v>
      </c>
      <c r="V948" s="42" t="s">
        <v>4</v>
      </c>
      <c r="W948" s="42" t="s">
        <v>4</v>
      </c>
      <c r="X948" s="42" t="s">
        <v>4</v>
      </c>
      <c r="Y948" s="42" t="s">
        <v>4</v>
      </c>
      <c r="Z948" s="42" t="s">
        <v>4</v>
      </c>
      <c r="AA948" s="42" t="s">
        <v>4</v>
      </c>
      <c r="AB948" s="42" t="s">
        <v>4</v>
      </c>
      <c r="AC948" s="42" t="s">
        <v>4</v>
      </c>
      <c r="AD948" s="42" t="s">
        <v>4</v>
      </c>
      <c r="AE948" s="42" t="s">
        <v>4</v>
      </c>
      <c r="AF948" s="42" t="s">
        <v>4</v>
      </c>
      <c r="AG948" s="42" t="s">
        <v>4</v>
      </c>
      <c r="AH948" s="42" t="s">
        <v>4</v>
      </c>
      <c r="AI948" s="42" t="s">
        <v>4</v>
      </c>
      <c r="AJ948" s="42" t="s">
        <v>4</v>
      </c>
      <c r="AK948" s="42">
        <v>1</v>
      </c>
      <c r="AL948" s="42">
        <v>2</v>
      </c>
      <c r="AM948" s="42">
        <v>2</v>
      </c>
      <c r="AN948" s="42">
        <v>1</v>
      </c>
      <c r="AO948" s="42" t="s">
        <v>5</v>
      </c>
      <c r="AP948" s="42">
        <v>1</v>
      </c>
      <c r="AQ948" s="42">
        <v>1</v>
      </c>
      <c r="AR948" s="42" t="s">
        <v>5</v>
      </c>
      <c r="AS948" s="42" t="s">
        <v>5</v>
      </c>
      <c r="AT948" s="42" t="s">
        <v>5</v>
      </c>
      <c r="AU948" s="42" t="s">
        <v>5</v>
      </c>
      <c r="AV948" s="42" t="s">
        <v>4</v>
      </c>
      <c r="AW948" s="42" t="s">
        <v>5</v>
      </c>
      <c r="AX948" s="42" t="s">
        <v>4</v>
      </c>
      <c r="AY948" s="42">
        <v>438</v>
      </c>
      <c r="AZ948" s="42">
        <v>135</v>
      </c>
      <c r="BA948" s="42">
        <v>8</v>
      </c>
      <c r="BB948" s="42">
        <v>338</v>
      </c>
      <c r="BC948" s="42">
        <v>519</v>
      </c>
      <c r="BD948" s="42">
        <v>204</v>
      </c>
      <c r="BE948" s="42">
        <v>134</v>
      </c>
      <c r="BF948" s="42">
        <v>147</v>
      </c>
      <c r="BG948" s="42">
        <v>442</v>
      </c>
      <c r="BH948" s="42">
        <v>621</v>
      </c>
      <c r="BI948" s="42">
        <v>545</v>
      </c>
      <c r="BJ948" s="42">
        <v>297</v>
      </c>
      <c r="BK948" s="42">
        <v>104</v>
      </c>
      <c r="BL948" s="42">
        <v>497</v>
      </c>
    </row>
    <row r="949" spans="1:64">
      <c r="A949" s="41" t="s">
        <v>271</v>
      </c>
      <c r="B949" s="41" t="s">
        <v>76</v>
      </c>
      <c r="C949" s="41" t="s">
        <v>6</v>
      </c>
      <c r="D949" s="42" t="s">
        <v>5</v>
      </c>
      <c r="E949" s="42" t="s">
        <v>5</v>
      </c>
      <c r="F949" s="42" t="s">
        <v>5</v>
      </c>
      <c r="G949" s="42" t="s">
        <v>5</v>
      </c>
      <c r="H949" s="42" t="s">
        <v>5</v>
      </c>
      <c r="I949" s="42" t="s">
        <v>5</v>
      </c>
      <c r="J949" s="42" t="s">
        <v>5</v>
      </c>
      <c r="K949" s="42" t="s">
        <v>5</v>
      </c>
      <c r="L949" s="42" t="s">
        <v>5</v>
      </c>
      <c r="M949" s="42" t="s">
        <v>5</v>
      </c>
      <c r="N949" s="42" t="s">
        <v>5</v>
      </c>
      <c r="O949" s="42" t="s">
        <v>5</v>
      </c>
      <c r="P949" s="42" t="s">
        <v>5</v>
      </c>
      <c r="Q949" s="42" t="s">
        <v>5</v>
      </c>
      <c r="R949" s="42" t="s">
        <v>5</v>
      </c>
      <c r="S949" s="42" t="s">
        <v>5</v>
      </c>
      <c r="T949" s="42" t="s">
        <v>5</v>
      </c>
      <c r="U949" s="42" t="s">
        <v>5</v>
      </c>
      <c r="V949" s="42" t="s">
        <v>5</v>
      </c>
      <c r="W949" s="42" t="s">
        <v>5</v>
      </c>
      <c r="X949" s="42" t="s">
        <v>5</v>
      </c>
      <c r="Y949" s="42" t="s">
        <v>5</v>
      </c>
      <c r="Z949" s="42" t="s">
        <v>5</v>
      </c>
      <c r="AA949" s="42" t="s">
        <v>5</v>
      </c>
      <c r="AB949" s="42" t="s">
        <v>5</v>
      </c>
      <c r="AC949" s="42" t="s">
        <v>5</v>
      </c>
      <c r="AD949" s="42" t="s">
        <v>5</v>
      </c>
      <c r="AE949" s="42" t="s">
        <v>5</v>
      </c>
      <c r="AF949" s="42">
        <v>4</v>
      </c>
      <c r="AG949" s="42" t="s">
        <v>5</v>
      </c>
      <c r="AH949" s="42">
        <v>1</v>
      </c>
      <c r="AI949" s="42">
        <v>2</v>
      </c>
      <c r="AJ949" s="42">
        <v>1</v>
      </c>
      <c r="AK949" s="42">
        <v>3</v>
      </c>
      <c r="AL949" s="42">
        <v>6</v>
      </c>
      <c r="AM949" s="42">
        <v>5</v>
      </c>
      <c r="AN949" s="42">
        <v>100</v>
      </c>
      <c r="AO949" s="42">
        <v>2</v>
      </c>
      <c r="AP949" s="42">
        <v>6</v>
      </c>
      <c r="AQ949" s="42">
        <v>9</v>
      </c>
      <c r="AR949" s="42">
        <v>317</v>
      </c>
      <c r="AS949" s="42">
        <v>64</v>
      </c>
      <c r="AT949" s="42">
        <v>1</v>
      </c>
      <c r="AU949" s="42">
        <v>1</v>
      </c>
      <c r="AV949" s="42">
        <v>14</v>
      </c>
      <c r="AW949" s="42">
        <v>7</v>
      </c>
      <c r="AX949" s="42">
        <v>2</v>
      </c>
      <c r="AY949" s="42">
        <v>686</v>
      </c>
      <c r="AZ949" s="42">
        <v>16</v>
      </c>
      <c r="BA949" s="42" t="s">
        <v>4</v>
      </c>
      <c r="BB949" s="42">
        <v>555</v>
      </c>
      <c r="BC949" s="42">
        <v>329</v>
      </c>
      <c r="BD949" s="42">
        <v>241</v>
      </c>
      <c r="BE949" s="42">
        <v>202</v>
      </c>
      <c r="BF949" s="42">
        <v>331</v>
      </c>
      <c r="BG949" s="42">
        <v>243</v>
      </c>
      <c r="BH949" s="42">
        <v>621</v>
      </c>
      <c r="BI949" s="42">
        <v>1454</v>
      </c>
      <c r="BJ949" s="42">
        <v>1250</v>
      </c>
      <c r="BK949" s="42">
        <v>856</v>
      </c>
      <c r="BL949" s="42">
        <v>1133</v>
      </c>
    </row>
    <row r="950" spans="1:64">
      <c r="A950" s="41" t="s">
        <v>271</v>
      </c>
      <c r="B950" s="41" t="s">
        <v>76</v>
      </c>
      <c r="C950" s="41" t="s">
        <v>7</v>
      </c>
      <c r="D950" s="42" t="s">
        <v>5</v>
      </c>
      <c r="E950" s="42" t="s">
        <v>5</v>
      </c>
      <c r="F950" s="42" t="s">
        <v>5</v>
      </c>
      <c r="G950" s="42" t="s">
        <v>5</v>
      </c>
      <c r="H950" s="42" t="s">
        <v>5</v>
      </c>
      <c r="I950" s="42" t="s">
        <v>5</v>
      </c>
      <c r="J950" s="42" t="s">
        <v>5</v>
      </c>
      <c r="K950" s="42" t="s">
        <v>5</v>
      </c>
      <c r="L950" s="42" t="s">
        <v>5</v>
      </c>
      <c r="M950" s="42" t="s">
        <v>5</v>
      </c>
      <c r="N950" s="42" t="s">
        <v>5</v>
      </c>
      <c r="O950" s="42" t="s">
        <v>5</v>
      </c>
      <c r="P950" s="42" t="s">
        <v>5</v>
      </c>
      <c r="Q950" s="42" t="s">
        <v>5</v>
      </c>
      <c r="R950" s="42" t="s">
        <v>5</v>
      </c>
      <c r="S950" s="42" t="s">
        <v>5</v>
      </c>
      <c r="T950" s="42" t="s">
        <v>5</v>
      </c>
      <c r="U950" s="42" t="s">
        <v>5</v>
      </c>
      <c r="V950" s="42" t="s">
        <v>5</v>
      </c>
      <c r="W950" s="42" t="s">
        <v>5</v>
      </c>
      <c r="X950" s="42" t="s">
        <v>5</v>
      </c>
      <c r="Y950" s="42" t="s">
        <v>5</v>
      </c>
      <c r="Z950" s="42" t="s">
        <v>5</v>
      </c>
      <c r="AA950" s="42" t="s">
        <v>5</v>
      </c>
      <c r="AB950" s="42" t="s">
        <v>5</v>
      </c>
      <c r="AC950" s="42" t="s">
        <v>5</v>
      </c>
      <c r="AD950" s="42" t="s">
        <v>5</v>
      </c>
      <c r="AE950" s="42" t="s">
        <v>5</v>
      </c>
      <c r="AF950" s="42">
        <v>3744</v>
      </c>
      <c r="AG950" s="42" t="s">
        <v>5</v>
      </c>
      <c r="AH950" s="42">
        <v>3500</v>
      </c>
      <c r="AI950" s="42">
        <v>3718</v>
      </c>
      <c r="AJ950" s="42">
        <v>3920</v>
      </c>
      <c r="AK950" s="42">
        <v>3889</v>
      </c>
      <c r="AL950" s="42">
        <v>5</v>
      </c>
      <c r="AM950" s="42">
        <v>70</v>
      </c>
      <c r="AN950" s="42">
        <v>4414</v>
      </c>
      <c r="AO950" s="42">
        <v>5729</v>
      </c>
      <c r="AP950" s="42">
        <v>11500</v>
      </c>
      <c r="AQ950" s="42">
        <v>4373</v>
      </c>
      <c r="AR950" s="42">
        <v>5592</v>
      </c>
      <c r="AS950" s="42">
        <v>6215</v>
      </c>
      <c r="AT950" s="42">
        <v>1597</v>
      </c>
      <c r="AU950" s="42">
        <v>1002</v>
      </c>
      <c r="AV950" s="42">
        <v>1295</v>
      </c>
      <c r="AW950" s="42">
        <v>3641</v>
      </c>
      <c r="AX950" s="42">
        <v>4385</v>
      </c>
      <c r="AY950" s="42">
        <v>12185</v>
      </c>
      <c r="AZ950" s="42">
        <v>6241</v>
      </c>
      <c r="BA950" s="42" t="s">
        <v>4</v>
      </c>
      <c r="BB950" s="42">
        <v>12160</v>
      </c>
      <c r="BC950" s="42">
        <v>10881</v>
      </c>
      <c r="BD950" s="42">
        <v>11549</v>
      </c>
      <c r="BE950" s="42">
        <v>12150</v>
      </c>
      <c r="BF950" s="42">
        <v>13188</v>
      </c>
      <c r="BG950" s="42">
        <v>11094</v>
      </c>
      <c r="BH950" s="42">
        <v>11764</v>
      </c>
      <c r="BI950" s="42">
        <v>11030</v>
      </c>
      <c r="BJ950" s="42">
        <v>10779</v>
      </c>
      <c r="BK950" s="42">
        <v>9578</v>
      </c>
      <c r="BL950" s="42">
        <v>8923</v>
      </c>
    </row>
    <row r="951" spans="1:64">
      <c r="B951" s="2" t="s">
        <v>76</v>
      </c>
      <c r="D951" s="2">
        <f>SUM(D940:D950)</f>
        <v>1</v>
      </c>
      <c r="E951" s="2">
        <f t="shared" ref="E951:BL951" si="71">SUM(E940:E950)</f>
        <v>3</v>
      </c>
      <c r="F951" s="2">
        <f t="shared" si="71"/>
        <v>6</v>
      </c>
      <c r="G951" s="2">
        <f t="shared" si="71"/>
        <v>10</v>
      </c>
      <c r="H951" s="2">
        <f t="shared" si="71"/>
        <v>9</v>
      </c>
      <c r="I951" s="2">
        <f t="shared" si="71"/>
        <v>9</v>
      </c>
      <c r="J951" s="2">
        <f t="shared" si="71"/>
        <v>7</v>
      </c>
      <c r="K951" s="2">
        <f t="shared" si="71"/>
        <v>7</v>
      </c>
      <c r="L951" s="2">
        <f t="shared" si="71"/>
        <v>28</v>
      </c>
      <c r="M951" s="2">
        <f t="shared" si="71"/>
        <v>5</v>
      </c>
      <c r="N951" s="2">
        <f t="shared" si="71"/>
        <v>2</v>
      </c>
      <c r="O951" s="2">
        <f t="shared" si="71"/>
        <v>25</v>
      </c>
      <c r="P951" s="2">
        <f t="shared" si="71"/>
        <v>2</v>
      </c>
      <c r="Q951" s="2">
        <f t="shared" si="71"/>
        <v>3</v>
      </c>
      <c r="R951" s="2">
        <f t="shared" si="71"/>
        <v>8</v>
      </c>
      <c r="S951" s="2">
        <f t="shared" si="71"/>
        <v>5</v>
      </c>
      <c r="T951" s="2">
        <f t="shared" si="71"/>
        <v>81</v>
      </c>
      <c r="U951" s="2">
        <f t="shared" si="71"/>
        <v>38</v>
      </c>
      <c r="V951" s="2">
        <f t="shared" si="71"/>
        <v>32</v>
      </c>
      <c r="W951" s="2">
        <f t="shared" si="71"/>
        <v>36</v>
      </c>
      <c r="X951" s="2">
        <f t="shared" si="71"/>
        <v>31</v>
      </c>
      <c r="Y951" s="2">
        <f t="shared" si="71"/>
        <v>13</v>
      </c>
      <c r="Z951" s="2">
        <f t="shared" si="71"/>
        <v>6</v>
      </c>
      <c r="AA951" s="2">
        <f t="shared" si="71"/>
        <v>14</v>
      </c>
      <c r="AB951" s="2">
        <f t="shared" si="71"/>
        <v>58</v>
      </c>
      <c r="AC951" s="2">
        <f t="shared" si="71"/>
        <v>75</v>
      </c>
      <c r="AD951" s="2">
        <f t="shared" si="71"/>
        <v>59</v>
      </c>
      <c r="AE951" s="2">
        <f t="shared" si="71"/>
        <v>21</v>
      </c>
      <c r="AF951" s="2">
        <f t="shared" si="71"/>
        <v>3791</v>
      </c>
      <c r="AG951" s="2">
        <f t="shared" si="71"/>
        <v>145</v>
      </c>
      <c r="AH951" s="2">
        <f t="shared" si="71"/>
        <v>3539</v>
      </c>
      <c r="AI951" s="2">
        <f t="shared" si="71"/>
        <v>3912</v>
      </c>
      <c r="AJ951" s="2">
        <f t="shared" si="71"/>
        <v>4110</v>
      </c>
      <c r="AK951" s="2">
        <f t="shared" si="71"/>
        <v>4332</v>
      </c>
      <c r="AL951" s="2">
        <f t="shared" si="71"/>
        <v>446</v>
      </c>
      <c r="AM951" s="2">
        <f t="shared" si="71"/>
        <v>409</v>
      </c>
      <c r="AN951" s="2">
        <f t="shared" si="71"/>
        <v>4902</v>
      </c>
      <c r="AO951" s="2">
        <f t="shared" si="71"/>
        <v>6016</v>
      </c>
      <c r="AP951" s="2">
        <f t="shared" si="71"/>
        <v>11646</v>
      </c>
      <c r="AQ951" s="2">
        <f t="shared" si="71"/>
        <v>4480</v>
      </c>
      <c r="AR951" s="2">
        <f t="shared" si="71"/>
        <v>5979</v>
      </c>
      <c r="AS951" s="2">
        <f t="shared" si="71"/>
        <v>6527</v>
      </c>
      <c r="AT951" s="2">
        <f t="shared" si="71"/>
        <v>1823</v>
      </c>
      <c r="AU951" s="2">
        <f t="shared" si="71"/>
        <v>1187</v>
      </c>
      <c r="AV951" s="2">
        <f t="shared" si="71"/>
        <v>1747</v>
      </c>
      <c r="AW951" s="2">
        <f t="shared" si="71"/>
        <v>3993</v>
      </c>
      <c r="AX951" s="2">
        <f t="shared" si="71"/>
        <v>6351</v>
      </c>
      <c r="AY951" s="2">
        <f t="shared" si="71"/>
        <v>14320</v>
      </c>
      <c r="AZ951" s="2">
        <f t="shared" si="71"/>
        <v>6889</v>
      </c>
      <c r="BA951" s="2">
        <f t="shared" si="71"/>
        <v>1006</v>
      </c>
      <c r="BB951" s="2">
        <f t="shared" si="71"/>
        <v>14955</v>
      </c>
      <c r="BC951" s="2">
        <f t="shared" si="71"/>
        <v>14201</v>
      </c>
      <c r="BD951" s="2">
        <f t="shared" si="71"/>
        <v>14645</v>
      </c>
      <c r="BE951" s="2">
        <f t="shared" si="71"/>
        <v>14912</v>
      </c>
      <c r="BF951" s="2">
        <f t="shared" si="71"/>
        <v>17099</v>
      </c>
      <c r="BG951" s="2">
        <f t="shared" si="71"/>
        <v>15900</v>
      </c>
      <c r="BH951" s="2">
        <f t="shared" si="71"/>
        <v>18873</v>
      </c>
      <c r="BI951" s="2">
        <f t="shared" si="71"/>
        <v>20352</v>
      </c>
      <c r="BJ951" s="2">
        <f t="shared" si="71"/>
        <v>18811</v>
      </c>
      <c r="BK951" s="2">
        <f t="shared" si="71"/>
        <v>16299</v>
      </c>
      <c r="BL951" s="2">
        <f t="shared" si="71"/>
        <v>17372</v>
      </c>
    </row>
    <row r="952" spans="1:64">
      <c r="B952" s="7" t="s">
        <v>77</v>
      </c>
      <c r="C952" s="7" t="s">
        <v>6</v>
      </c>
      <c r="D952" s="7" t="s">
        <v>4</v>
      </c>
      <c r="E952" s="7" t="s">
        <v>4</v>
      </c>
      <c r="F952" s="7" t="s">
        <v>4</v>
      </c>
      <c r="G952" s="7" t="s">
        <v>4</v>
      </c>
      <c r="H952" s="7" t="s">
        <v>4</v>
      </c>
      <c r="I952" s="7" t="s">
        <v>4</v>
      </c>
      <c r="J952" s="7" t="s">
        <v>4</v>
      </c>
      <c r="K952" s="7" t="s">
        <v>4</v>
      </c>
      <c r="L952" s="7" t="s">
        <v>4</v>
      </c>
      <c r="M952" s="7" t="s">
        <v>4</v>
      </c>
      <c r="N952" s="7" t="s">
        <v>4</v>
      </c>
      <c r="O952" s="7" t="s">
        <v>4</v>
      </c>
      <c r="P952" s="7" t="s">
        <v>4</v>
      </c>
      <c r="Q952" s="7" t="s">
        <v>4</v>
      </c>
      <c r="R952" s="7" t="s">
        <v>4</v>
      </c>
      <c r="S952" s="7" t="s">
        <v>4</v>
      </c>
      <c r="T952" s="7" t="s">
        <v>4</v>
      </c>
      <c r="U952" s="7" t="s">
        <v>4</v>
      </c>
      <c r="V952" s="7" t="s">
        <v>4</v>
      </c>
      <c r="W952" s="7" t="s">
        <v>4</v>
      </c>
      <c r="X952" s="7" t="s">
        <v>4</v>
      </c>
      <c r="Y952" s="7" t="s">
        <v>4</v>
      </c>
      <c r="Z952" s="7" t="s">
        <v>4</v>
      </c>
      <c r="AA952" s="7" t="s">
        <v>4</v>
      </c>
      <c r="AB952" s="7" t="s">
        <v>4</v>
      </c>
      <c r="AC952" s="7" t="s">
        <v>4</v>
      </c>
      <c r="AD952" s="7" t="s">
        <v>4</v>
      </c>
      <c r="AE952" s="7" t="s">
        <v>4</v>
      </c>
      <c r="AF952" s="7" t="s">
        <v>4</v>
      </c>
      <c r="AG952" s="7" t="s">
        <v>4</v>
      </c>
      <c r="AH952" s="7" t="s">
        <v>4</v>
      </c>
      <c r="AI952" s="7" t="s">
        <v>4</v>
      </c>
      <c r="AJ952" s="7" t="s">
        <v>4</v>
      </c>
      <c r="AK952" s="7" t="s">
        <v>4</v>
      </c>
      <c r="AL952" s="7" t="s">
        <v>4</v>
      </c>
      <c r="AM952" s="7" t="s">
        <v>4</v>
      </c>
      <c r="AN952" s="7" t="s">
        <v>4</v>
      </c>
      <c r="AO952" s="7" t="s">
        <v>4</v>
      </c>
      <c r="AP952" s="7" t="s">
        <v>4</v>
      </c>
      <c r="AQ952" s="7">
        <v>231</v>
      </c>
      <c r="AR952" s="7">
        <v>239</v>
      </c>
      <c r="AS952" s="7">
        <v>292</v>
      </c>
      <c r="AT952" s="7">
        <v>419</v>
      </c>
      <c r="AU952" s="7">
        <v>321</v>
      </c>
      <c r="AV952" s="7">
        <v>293</v>
      </c>
      <c r="AW952" s="7">
        <v>280</v>
      </c>
      <c r="AX952" s="7">
        <v>199</v>
      </c>
      <c r="AY952" s="7">
        <v>147</v>
      </c>
      <c r="AZ952" s="7">
        <v>185</v>
      </c>
      <c r="BA952" s="7">
        <v>135</v>
      </c>
      <c r="BB952" s="7">
        <v>118</v>
      </c>
      <c r="BC952" s="7">
        <v>134</v>
      </c>
      <c r="BD952" s="7">
        <v>112</v>
      </c>
      <c r="BE952" s="7">
        <v>109</v>
      </c>
      <c r="BF952" s="7">
        <v>99</v>
      </c>
      <c r="BG952" s="7">
        <v>90</v>
      </c>
      <c r="BH952" s="7">
        <v>53</v>
      </c>
      <c r="BI952" s="7">
        <v>50</v>
      </c>
      <c r="BJ952" s="7">
        <v>54</v>
      </c>
      <c r="BK952" s="7">
        <v>86</v>
      </c>
      <c r="BL952" s="7">
        <v>164</v>
      </c>
    </row>
    <row r="953" spans="1:64">
      <c r="B953" s="7" t="s">
        <v>77</v>
      </c>
      <c r="C953" s="7" t="s">
        <v>7</v>
      </c>
      <c r="D953" s="7" t="s">
        <v>4</v>
      </c>
      <c r="E953" s="7" t="s">
        <v>4</v>
      </c>
      <c r="F953" s="7" t="s">
        <v>4</v>
      </c>
      <c r="G953" s="7" t="s">
        <v>4</v>
      </c>
      <c r="H953" s="7" t="s">
        <v>4</v>
      </c>
      <c r="I953" s="7" t="s">
        <v>4</v>
      </c>
      <c r="J953" s="7" t="s">
        <v>4</v>
      </c>
      <c r="K953" s="7" t="s">
        <v>4</v>
      </c>
      <c r="L953" s="7" t="s">
        <v>4</v>
      </c>
      <c r="M953" s="7" t="s">
        <v>4</v>
      </c>
      <c r="N953" s="7" t="s">
        <v>4</v>
      </c>
      <c r="O953" s="7" t="s">
        <v>4</v>
      </c>
      <c r="P953" s="7" t="s">
        <v>4</v>
      </c>
      <c r="Q953" s="7" t="s">
        <v>4</v>
      </c>
      <c r="R953" s="7" t="s">
        <v>4</v>
      </c>
      <c r="S953" s="7" t="s">
        <v>4</v>
      </c>
      <c r="T953" s="7" t="s">
        <v>4</v>
      </c>
      <c r="U953" s="7" t="s">
        <v>4</v>
      </c>
      <c r="V953" s="7" t="s">
        <v>4</v>
      </c>
      <c r="W953" s="7" t="s">
        <v>4</v>
      </c>
      <c r="X953" s="7" t="s">
        <v>4</v>
      </c>
      <c r="Y953" s="7" t="s">
        <v>4</v>
      </c>
      <c r="Z953" s="7" t="s">
        <v>4</v>
      </c>
      <c r="AA953" s="7" t="s">
        <v>4</v>
      </c>
      <c r="AB953" s="7" t="s">
        <v>4</v>
      </c>
      <c r="AC953" s="7" t="s">
        <v>4</v>
      </c>
      <c r="AD953" s="7" t="s">
        <v>4</v>
      </c>
      <c r="AE953" s="7" t="s">
        <v>4</v>
      </c>
      <c r="AF953" s="7" t="s">
        <v>4</v>
      </c>
      <c r="AG953" s="7" t="s">
        <v>4</v>
      </c>
      <c r="AH953" s="7" t="s">
        <v>4</v>
      </c>
      <c r="AI953" s="7" t="s">
        <v>4</v>
      </c>
      <c r="AJ953" s="7" t="s">
        <v>4</v>
      </c>
      <c r="AK953" s="7" t="s">
        <v>4</v>
      </c>
      <c r="AL953" s="7" t="s">
        <v>4</v>
      </c>
      <c r="AM953" s="7" t="s">
        <v>4</v>
      </c>
      <c r="AN953" s="7" t="s">
        <v>4</v>
      </c>
      <c r="AO953" s="7" t="s">
        <v>4</v>
      </c>
      <c r="AP953" s="7" t="s">
        <v>4</v>
      </c>
      <c r="AQ953" s="7">
        <v>923</v>
      </c>
      <c r="AR953" s="7">
        <v>1393</v>
      </c>
      <c r="AS953" s="7">
        <v>1452</v>
      </c>
      <c r="AT953" s="7">
        <v>931</v>
      </c>
      <c r="AU953" s="7">
        <v>1240</v>
      </c>
      <c r="AV953" s="7">
        <v>1028</v>
      </c>
      <c r="AW953" s="7">
        <v>1058</v>
      </c>
      <c r="AX953" s="7">
        <v>882</v>
      </c>
      <c r="AY953" s="7">
        <v>968</v>
      </c>
      <c r="AZ953" s="7">
        <v>977</v>
      </c>
      <c r="BA953" s="7">
        <v>1016</v>
      </c>
      <c r="BB953" s="7">
        <v>973</v>
      </c>
      <c r="BC953" s="7">
        <v>727</v>
      </c>
      <c r="BD953" s="7">
        <v>646</v>
      </c>
      <c r="BE953" s="7">
        <v>587</v>
      </c>
      <c r="BF953" s="7">
        <v>435</v>
      </c>
      <c r="BG953" s="7">
        <v>351</v>
      </c>
      <c r="BH953" s="7">
        <v>310</v>
      </c>
      <c r="BI953" s="7">
        <v>500</v>
      </c>
      <c r="BJ953" s="7">
        <v>552</v>
      </c>
      <c r="BK953" s="7">
        <v>707</v>
      </c>
      <c r="BL953" s="7">
        <v>652</v>
      </c>
    </row>
    <row r="954" spans="1:64">
      <c r="B954" s="7" t="s">
        <v>77</v>
      </c>
      <c r="C954" s="7" t="s">
        <v>6</v>
      </c>
      <c r="D954" s="7" t="s">
        <v>5</v>
      </c>
      <c r="E954" s="7" t="s">
        <v>5</v>
      </c>
      <c r="F954" s="7" t="s">
        <v>5</v>
      </c>
      <c r="G954" s="7" t="s">
        <v>5</v>
      </c>
      <c r="H954" s="7" t="s">
        <v>5</v>
      </c>
      <c r="I954" s="7" t="s">
        <v>5</v>
      </c>
      <c r="J954" s="7" t="s">
        <v>5</v>
      </c>
      <c r="K954" s="7" t="s">
        <v>5</v>
      </c>
      <c r="L954" s="7" t="s">
        <v>5</v>
      </c>
      <c r="M954" s="7" t="s">
        <v>5</v>
      </c>
      <c r="N954" s="7" t="s">
        <v>5</v>
      </c>
      <c r="O954" s="7" t="s">
        <v>5</v>
      </c>
      <c r="P954" s="7" t="s">
        <v>5</v>
      </c>
      <c r="Q954" s="7" t="s">
        <v>5</v>
      </c>
      <c r="R954" s="7" t="s">
        <v>5</v>
      </c>
      <c r="S954" s="7" t="s">
        <v>5</v>
      </c>
      <c r="T954" s="7" t="s">
        <v>5</v>
      </c>
      <c r="U954" s="7" t="s">
        <v>5</v>
      </c>
      <c r="V954" s="7" t="s">
        <v>5</v>
      </c>
      <c r="W954" s="7" t="s">
        <v>5</v>
      </c>
      <c r="X954" s="7" t="s">
        <v>5</v>
      </c>
      <c r="Y954" s="7" t="s">
        <v>5</v>
      </c>
      <c r="Z954" s="7" t="s">
        <v>5</v>
      </c>
      <c r="AA954" s="7" t="s">
        <v>5</v>
      </c>
      <c r="AB954" s="7" t="s">
        <v>5</v>
      </c>
      <c r="AC954" s="7">
        <v>168</v>
      </c>
      <c r="AD954" s="7">
        <v>222</v>
      </c>
      <c r="AE954" s="7">
        <v>154</v>
      </c>
      <c r="AF954" s="7">
        <v>398</v>
      </c>
      <c r="AG954" s="7">
        <v>160</v>
      </c>
      <c r="AH954" s="7">
        <v>122</v>
      </c>
      <c r="AI954" s="7">
        <v>120</v>
      </c>
      <c r="AJ954" s="7">
        <v>170</v>
      </c>
      <c r="AK954" s="7">
        <v>198</v>
      </c>
      <c r="AL954" s="7">
        <v>88</v>
      </c>
      <c r="AM954" s="7">
        <v>186</v>
      </c>
      <c r="AN954" s="7">
        <v>180</v>
      </c>
      <c r="AO954" s="7">
        <v>287</v>
      </c>
      <c r="AP954" s="7">
        <v>251</v>
      </c>
      <c r="AQ954" s="7" t="s">
        <v>4</v>
      </c>
      <c r="AR954" s="7" t="s">
        <v>4</v>
      </c>
      <c r="AS954" s="7" t="s">
        <v>4</v>
      </c>
      <c r="AT954" s="7" t="s">
        <v>4</v>
      </c>
      <c r="AU954" s="7" t="s">
        <v>4</v>
      </c>
      <c r="AV954" s="7" t="s">
        <v>4</v>
      </c>
      <c r="AW954" s="7" t="s">
        <v>4</v>
      </c>
      <c r="AX954" s="7" t="s">
        <v>4</v>
      </c>
      <c r="AY954" s="7" t="s">
        <v>4</v>
      </c>
      <c r="AZ954" s="7" t="s">
        <v>4</v>
      </c>
      <c r="BA954" s="7" t="s">
        <v>4</v>
      </c>
      <c r="BB954" s="7" t="s">
        <v>4</v>
      </c>
      <c r="BC954" s="7" t="s">
        <v>4</v>
      </c>
      <c r="BD954" s="7" t="s">
        <v>4</v>
      </c>
      <c r="BE954" s="7" t="s">
        <v>4</v>
      </c>
      <c r="BF954" s="7" t="s">
        <v>4</v>
      </c>
      <c r="BG954" s="7" t="s">
        <v>4</v>
      </c>
      <c r="BH954" s="7" t="s">
        <v>4</v>
      </c>
      <c r="BI954" s="7" t="s">
        <v>4</v>
      </c>
      <c r="BJ954" s="7" t="s">
        <v>4</v>
      </c>
      <c r="BK954" s="7" t="s">
        <v>4</v>
      </c>
      <c r="BL954" s="7" t="s">
        <v>4</v>
      </c>
    </row>
    <row r="955" spans="1:64">
      <c r="B955" s="7" t="s">
        <v>77</v>
      </c>
      <c r="C955" s="7" t="s">
        <v>9</v>
      </c>
      <c r="D955" s="7">
        <v>786</v>
      </c>
      <c r="E955" s="7">
        <v>1064</v>
      </c>
      <c r="F955" s="7">
        <v>1212</v>
      </c>
      <c r="G955" s="7">
        <v>1255</v>
      </c>
      <c r="H955" s="7">
        <v>766</v>
      </c>
      <c r="I955" s="7">
        <v>1186</v>
      </c>
      <c r="J955" s="7">
        <v>797</v>
      </c>
      <c r="K955" s="7">
        <v>849</v>
      </c>
      <c r="L955" s="7">
        <v>1284</v>
      </c>
      <c r="M955" s="7">
        <v>956</v>
      </c>
      <c r="N955" s="7">
        <v>1056</v>
      </c>
      <c r="O955" s="7">
        <v>676</v>
      </c>
      <c r="P955" s="7">
        <v>763</v>
      </c>
      <c r="Q955" s="7">
        <v>684</v>
      </c>
      <c r="R955" s="7">
        <v>1201</v>
      </c>
      <c r="S955" s="7">
        <v>1073</v>
      </c>
      <c r="T955" s="7">
        <v>1279</v>
      </c>
      <c r="U955" s="7">
        <v>1531</v>
      </c>
      <c r="V955" s="7">
        <v>1315</v>
      </c>
      <c r="W955" s="7">
        <v>1007</v>
      </c>
      <c r="X955" s="7">
        <v>753</v>
      </c>
      <c r="Y955" s="7">
        <v>567</v>
      </c>
      <c r="Z955" s="7">
        <v>515</v>
      </c>
      <c r="AA955" s="7">
        <v>498</v>
      </c>
      <c r="AB955" s="7">
        <v>579</v>
      </c>
      <c r="AC955" s="7" t="s">
        <v>5</v>
      </c>
      <c r="AD955" s="7" t="s">
        <v>5</v>
      </c>
      <c r="AE955" s="7" t="s">
        <v>5</v>
      </c>
      <c r="AF955" s="7" t="s">
        <v>5</v>
      </c>
      <c r="AG955" s="7" t="s">
        <v>5</v>
      </c>
      <c r="AH955" s="7" t="s">
        <v>5</v>
      </c>
      <c r="AI955" s="7" t="s">
        <v>5</v>
      </c>
      <c r="AJ955" s="7" t="s">
        <v>5</v>
      </c>
      <c r="AK955" s="7" t="s">
        <v>5</v>
      </c>
      <c r="AL955" s="7" t="s">
        <v>5</v>
      </c>
      <c r="AM955" s="7" t="s">
        <v>5</v>
      </c>
      <c r="AN955" s="7" t="s">
        <v>5</v>
      </c>
      <c r="AO955" s="7" t="s">
        <v>5</v>
      </c>
      <c r="AP955" s="7" t="s">
        <v>5</v>
      </c>
      <c r="AQ955" s="7" t="s">
        <v>4</v>
      </c>
      <c r="AR955" s="7" t="s">
        <v>4</v>
      </c>
      <c r="AS955" s="7" t="s">
        <v>4</v>
      </c>
      <c r="AT955" s="7" t="s">
        <v>4</v>
      </c>
      <c r="AU955" s="7" t="s">
        <v>4</v>
      </c>
      <c r="AV955" s="7" t="s">
        <v>4</v>
      </c>
      <c r="AW955" s="7" t="s">
        <v>4</v>
      </c>
      <c r="AX955" s="7" t="s">
        <v>4</v>
      </c>
      <c r="AY955" s="7" t="s">
        <v>4</v>
      </c>
      <c r="AZ955" s="7" t="s">
        <v>4</v>
      </c>
      <c r="BA955" s="7" t="s">
        <v>4</v>
      </c>
      <c r="BB955" s="7" t="s">
        <v>4</v>
      </c>
      <c r="BC955" s="7" t="s">
        <v>4</v>
      </c>
      <c r="BD955" s="7" t="s">
        <v>4</v>
      </c>
      <c r="BE955" s="7" t="s">
        <v>4</v>
      </c>
      <c r="BF955" s="7" t="s">
        <v>4</v>
      </c>
      <c r="BG955" s="7" t="s">
        <v>4</v>
      </c>
      <c r="BH955" s="7" t="s">
        <v>4</v>
      </c>
      <c r="BI955" s="7" t="s">
        <v>4</v>
      </c>
      <c r="BJ955" s="7" t="s">
        <v>4</v>
      </c>
      <c r="BK955" s="7" t="s">
        <v>4</v>
      </c>
      <c r="BL955" s="7" t="s">
        <v>4</v>
      </c>
    </row>
    <row r="956" spans="1:64">
      <c r="B956" s="7" t="s">
        <v>77</v>
      </c>
      <c r="C956" s="7" t="s">
        <v>7</v>
      </c>
      <c r="D956" s="7" t="s">
        <v>5</v>
      </c>
      <c r="E956" s="7" t="s">
        <v>5</v>
      </c>
      <c r="F956" s="7" t="s">
        <v>5</v>
      </c>
      <c r="G956" s="7" t="s">
        <v>5</v>
      </c>
      <c r="H956" s="7" t="s">
        <v>5</v>
      </c>
      <c r="I956" s="7" t="s">
        <v>5</v>
      </c>
      <c r="J956" s="7" t="s">
        <v>5</v>
      </c>
      <c r="K956" s="7" t="s">
        <v>5</v>
      </c>
      <c r="L956" s="7" t="s">
        <v>5</v>
      </c>
      <c r="M956" s="7" t="s">
        <v>5</v>
      </c>
      <c r="N956" s="7" t="s">
        <v>5</v>
      </c>
      <c r="O956" s="7" t="s">
        <v>5</v>
      </c>
      <c r="P956" s="7" t="s">
        <v>5</v>
      </c>
      <c r="Q956" s="7" t="s">
        <v>5</v>
      </c>
      <c r="R956" s="7" t="s">
        <v>5</v>
      </c>
      <c r="S956" s="7" t="s">
        <v>5</v>
      </c>
      <c r="T956" s="7" t="s">
        <v>5</v>
      </c>
      <c r="U956" s="7" t="s">
        <v>5</v>
      </c>
      <c r="V956" s="7" t="s">
        <v>5</v>
      </c>
      <c r="W956" s="7" t="s">
        <v>5</v>
      </c>
      <c r="X956" s="7" t="s">
        <v>5</v>
      </c>
      <c r="Y956" s="7" t="s">
        <v>5</v>
      </c>
      <c r="Z956" s="7" t="s">
        <v>5</v>
      </c>
      <c r="AA956" s="7" t="s">
        <v>5</v>
      </c>
      <c r="AB956" s="7" t="s">
        <v>5</v>
      </c>
      <c r="AC956" s="7">
        <v>1087</v>
      </c>
      <c r="AD956" s="7">
        <v>1282</v>
      </c>
      <c r="AE956" s="7">
        <v>1188</v>
      </c>
      <c r="AF956" s="7">
        <v>640</v>
      </c>
      <c r="AG956" s="7">
        <v>770</v>
      </c>
      <c r="AH956" s="7">
        <v>717</v>
      </c>
      <c r="AI956" s="7">
        <v>1016</v>
      </c>
      <c r="AJ956" s="7">
        <v>1052</v>
      </c>
      <c r="AK956" s="7">
        <v>1012</v>
      </c>
      <c r="AL956" s="7">
        <v>723</v>
      </c>
      <c r="AM956" s="7">
        <v>416</v>
      </c>
      <c r="AN956" s="7">
        <v>627</v>
      </c>
      <c r="AO956" s="7">
        <v>751</v>
      </c>
      <c r="AP956" s="7">
        <v>1183</v>
      </c>
      <c r="AQ956" s="7" t="s">
        <v>4</v>
      </c>
      <c r="AR956" s="7" t="s">
        <v>4</v>
      </c>
      <c r="AS956" s="7" t="s">
        <v>4</v>
      </c>
      <c r="AT956" s="7" t="s">
        <v>4</v>
      </c>
      <c r="AU956" s="7" t="s">
        <v>4</v>
      </c>
      <c r="AV956" s="7" t="s">
        <v>4</v>
      </c>
      <c r="AW956" s="7" t="s">
        <v>4</v>
      </c>
      <c r="AX956" s="7" t="s">
        <v>4</v>
      </c>
      <c r="AY956" s="7" t="s">
        <v>4</v>
      </c>
      <c r="AZ956" s="7" t="s">
        <v>4</v>
      </c>
      <c r="BA956" s="7" t="s">
        <v>4</v>
      </c>
      <c r="BB956" s="7" t="s">
        <v>4</v>
      </c>
      <c r="BC956" s="7" t="s">
        <v>4</v>
      </c>
      <c r="BD956" s="7" t="s">
        <v>4</v>
      </c>
      <c r="BE956" s="7" t="s">
        <v>4</v>
      </c>
      <c r="BF956" s="7" t="s">
        <v>4</v>
      </c>
      <c r="BG956" s="7" t="s">
        <v>4</v>
      </c>
      <c r="BH956" s="7" t="s">
        <v>4</v>
      </c>
      <c r="BI956" s="7" t="s">
        <v>4</v>
      </c>
      <c r="BJ956" s="7" t="s">
        <v>4</v>
      </c>
      <c r="BK956" s="7" t="s">
        <v>4</v>
      </c>
      <c r="BL956" s="7" t="s">
        <v>4</v>
      </c>
    </row>
    <row r="957" spans="1:64">
      <c r="A957" s="41" t="s">
        <v>265</v>
      </c>
      <c r="B957" s="41" t="s">
        <v>77</v>
      </c>
      <c r="C957" s="41" t="s">
        <v>6</v>
      </c>
      <c r="D957" s="42" t="s">
        <v>5</v>
      </c>
      <c r="E957" s="42" t="s">
        <v>5</v>
      </c>
      <c r="F957" s="42" t="s">
        <v>5</v>
      </c>
      <c r="G957" s="42" t="s">
        <v>5</v>
      </c>
      <c r="H957" s="42" t="s">
        <v>5</v>
      </c>
      <c r="I957" s="42" t="s">
        <v>5</v>
      </c>
      <c r="J957" s="42" t="s">
        <v>5</v>
      </c>
      <c r="K957" s="42" t="s">
        <v>5</v>
      </c>
      <c r="L957" s="42" t="s">
        <v>5</v>
      </c>
      <c r="M957" s="42" t="s">
        <v>5</v>
      </c>
      <c r="N957" s="42" t="s">
        <v>5</v>
      </c>
      <c r="O957" s="42" t="s">
        <v>5</v>
      </c>
      <c r="P957" s="42" t="s">
        <v>5</v>
      </c>
      <c r="Q957" s="42" t="s">
        <v>5</v>
      </c>
      <c r="R957" s="42" t="s">
        <v>5</v>
      </c>
      <c r="S957" s="42" t="s">
        <v>5</v>
      </c>
      <c r="T957" s="42" t="s">
        <v>5</v>
      </c>
      <c r="U957" s="42" t="s">
        <v>5</v>
      </c>
      <c r="V957" s="42" t="s">
        <v>5</v>
      </c>
      <c r="W957" s="42" t="s">
        <v>5</v>
      </c>
      <c r="X957" s="42" t="s">
        <v>5</v>
      </c>
      <c r="Y957" s="42" t="s">
        <v>5</v>
      </c>
      <c r="Z957" s="42" t="s">
        <v>5</v>
      </c>
      <c r="AA957" s="42" t="s">
        <v>5</v>
      </c>
      <c r="AB957" s="42" t="s">
        <v>5</v>
      </c>
      <c r="AC957" s="42">
        <v>62</v>
      </c>
      <c r="AD957" s="42">
        <v>90</v>
      </c>
      <c r="AE957" s="42">
        <v>33</v>
      </c>
      <c r="AF957" s="42">
        <v>80</v>
      </c>
      <c r="AG957" s="42">
        <v>89</v>
      </c>
      <c r="AH957" s="42">
        <v>52</v>
      </c>
      <c r="AI957" s="42">
        <v>88</v>
      </c>
      <c r="AJ957" s="42">
        <v>93</v>
      </c>
      <c r="AK957" s="42">
        <v>84</v>
      </c>
      <c r="AL957" s="42">
        <v>79</v>
      </c>
      <c r="AM957" s="42">
        <v>82</v>
      </c>
      <c r="AN957" s="42">
        <v>65</v>
      </c>
      <c r="AO957" s="42">
        <v>136</v>
      </c>
      <c r="AP957" s="42">
        <v>69</v>
      </c>
      <c r="AQ957" s="42">
        <v>38</v>
      </c>
      <c r="AR957" s="42">
        <v>83</v>
      </c>
      <c r="AS957" s="42">
        <v>83</v>
      </c>
      <c r="AT957" s="42">
        <v>66</v>
      </c>
      <c r="AU957" s="42">
        <v>74</v>
      </c>
      <c r="AV957" s="42">
        <v>61</v>
      </c>
      <c r="AW957" s="42">
        <v>68</v>
      </c>
      <c r="AX957" s="42">
        <v>84</v>
      </c>
      <c r="AY957" s="42">
        <v>98</v>
      </c>
      <c r="AZ957" s="42">
        <v>53</v>
      </c>
      <c r="BA957" s="42">
        <v>48</v>
      </c>
      <c r="BB957" s="42">
        <v>65</v>
      </c>
      <c r="BC957" s="42">
        <v>75</v>
      </c>
      <c r="BD957" s="42">
        <v>58</v>
      </c>
      <c r="BE957" s="42">
        <v>67</v>
      </c>
      <c r="BF957" s="42">
        <v>46</v>
      </c>
      <c r="BG957" s="42">
        <v>45</v>
      </c>
      <c r="BH957" s="42">
        <v>73</v>
      </c>
      <c r="BI957" s="42">
        <v>75</v>
      </c>
      <c r="BJ957" s="42">
        <v>69</v>
      </c>
      <c r="BK957" s="42">
        <v>71</v>
      </c>
      <c r="BL957" s="42">
        <v>88</v>
      </c>
    </row>
    <row r="958" spans="1:64">
      <c r="A958" s="41" t="s">
        <v>265</v>
      </c>
      <c r="B958" s="41" t="s">
        <v>77</v>
      </c>
      <c r="C958" s="41" t="s">
        <v>9</v>
      </c>
      <c r="D958" s="42">
        <v>56</v>
      </c>
      <c r="E958" s="42">
        <v>48</v>
      </c>
      <c r="F958" s="42">
        <v>84</v>
      </c>
      <c r="G958" s="42">
        <v>28</v>
      </c>
      <c r="H958" s="42">
        <v>36</v>
      </c>
      <c r="I958" s="42">
        <v>66</v>
      </c>
      <c r="J958" s="42">
        <v>46</v>
      </c>
      <c r="K958" s="42">
        <v>96</v>
      </c>
      <c r="L958" s="42">
        <v>29</v>
      </c>
      <c r="M958" s="42">
        <v>32</v>
      </c>
      <c r="N958" s="42">
        <v>50</v>
      </c>
      <c r="O958" s="42">
        <v>46</v>
      </c>
      <c r="P958" s="42">
        <v>52</v>
      </c>
      <c r="Q958" s="42">
        <v>44</v>
      </c>
      <c r="R958" s="42">
        <v>41</v>
      </c>
      <c r="S958" s="42">
        <v>69</v>
      </c>
      <c r="T958" s="42">
        <v>28</v>
      </c>
      <c r="U958" s="42">
        <v>24</v>
      </c>
      <c r="V958" s="42">
        <v>29</v>
      </c>
      <c r="W958" s="42">
        <v>32</v>
      </c>
      <c r="X958" s="42">
        <v>41</v>
      </c>
      <c r="Y958" s="42">
        <v>25</v>
      </c>
      <c r="Z958" s="42">
        <v>19</v>
      </c>
      <c r="AA958" s="42">
        <v>38</v>
      </c>
      <c r="AB958" s="42">
        <v>39</v>
      </c>
      <c r="AC958" s="42" t="s">
        <v>5</v>
      </c>
      <c r="AD958" s="42" t="s">
        <v>5</v>
      </c>
      <c r="AE958" s="42" t="s">
        <v>5</v>
      </c>
      <c r="AF958" s="42" t="s">
        <v>5</v>
      </c>
      <c r="AG958" s="42" t="s">
        <v>5</v>
      </c>
      <c r="AH958" s="42" t="s">
        <v>5</v>
      </c>
      <c r="AI958" s="42" t="s">
        <v>5</v>
      </c>
      <c r="AJ958" s="42" t="s">
        <v>5</v>
      </c>
      <c r="AK958" s="42" t="s">
        <v>5</v>
      </c>
      <c r="AL958" s="42" t="s">
        <v>5</v>
      </c>
      <c r="AM958" s="42" t="s">
        <v>5</v>
      </c>
      <c r="AN958" s="42" t="s">
        <v>5</v>
      </c>
      <c r="AO958" s="42" t="s">
        <v>5</v>
      </c>
      <c r="AP958" s="42" t="s">
        <v>5</v>
      </c>
      <c r="AQ958" s="42" t="s">
        <v>5</v>
      </c>
      <c r="AR958" s="42" t="s">
        <v>5</v>
      </c>
      <c r="AS958" s="42" t="s">
        <v>5</v>
      </c>
      <c r="AT958" s="42" t="s">
        <v>5</v>
      </c>
      <c r="AU958" s="42" t="s">
        <v>5</v>
      </c>
      <c r="AV958" s="42" t="s">
        <v>5</v>
      </c>
      <c r="AW958" s="42" t="s">
        <v>5</v>
      </c>
      <c r="AX958" s="42" t="s">
        <v>5</v>
      </c>
      <c r="AY958" s="42" t="s">
        <v>5</v>
      </c>
      <c r="AZ958" s="42" t="s">
        <v>5</v>
      </c>
      <c r="BA958" s="42" t="s">
        <v>5</v>
      </c>
      <c r="BB958" s="42" t="s">
        <v>5</v>
      </c>
      <c r="BC958" s="42" t="s">
        <v>5</v>
      </c>
      <c r="BD958" s="42" t="s">
        <v>5</v>
      </c>
      <c r="BE958" s="42" t="s">
        <v>5</v>
      </c>
      <c r="BF958" s="42" t="s">
        <v>5</v>
      </c>
      <c r="BG958" s="42" t="s">
        <v>5</v>
      </c>
      <c r="BH958" s="42" t="s">
        <v>5</v>
      </c>
      <c r="BI958" s="42" t="s">
        <v>5</v>
      </c>
      <c r="BJ958" s="42" t="s">
        <v>5</v>
      </c>
      <c r="BK958" s="42" t="s">
        <v>4</v>
      </c>
      <c r="BL958" s="42" t="s">
        <v>4</v>
      </c>
    </row>
    <row r="959" spans="1:64">
      <c r="A959" s="41" t="s">
        <v>265</v>
      </c>
      <c r="B959" s="41" t="s">
        <v>77</v>
      </c>
      <c r="C959" s="41" t="s">
        <v>7</v>
      </c>
      <c r="D959" s="42" t="s">
        <v>5</v>
      </c>
      <c r="E959" s="42" t="s">
        <v>5</v>
      </c>
      <c r="F959" s="42" t="s">
        <v>5</v>
      </c>
      <c r="G959" s="42" t="s">
        <v>5</v>
      </c>
      <c r="H959" s="42" t="s">
        <v>5</v>
      </c>
      <c r="I959" s="42" t="s">
        <v>5</v>
      </c>
      <c r="J959" s="42" t="s">
        <v>5</v>
      </c>
      <c r="K959" s="42" t="s">
        <v>5</v>
      </c>
      <c r="L959" s="42" t="s">
        <v>5</v>
      </c>
      <c r="M959" s="42" t="s">
        <v>5</v>
      </c>
      <c r="N959" s="42" t="s">
        <v>5</v>
      </c>
      <c r="O959" s="42" t="s">
        <v>5</v>
      </c>
      <c r="P959" s="42" t="s">
        <v>5</v>
      </c>
      <c r="Q959" s="42" t="s">
        <v>5</v>
      </c>
      <c r="R959" s="42" t="s">
        <v>5</v>
      </c>
      <c r="S959" s="42" t="s">
        <v>5</v>
      </c>
      <c r="T959" s="42" t="s">
        <v>5</v>
      </c>
      <c r="U959" s="42" t="s">
        <v>5</v>
      </c>
      <c r="V959" s="42" t="s">
        <v>5</v>
      </c>
      <c r="W959" s="42" t="s">
        <v>5</v>
      </c>
      <c r="X959" s="42" t="s">
        <v>5</v>
      </c>
      <c r="Y959" s="42" t="s">
        <v>5</v>
      </c>
      <c r="Z959" s="42" t="s">
        <v>5</v>
      </c>
      <c r="AA959" s="42" t="s">
        <v>5</v>
      </c>
      <c r="AB959" s="42" t="s">
        <v>5</v>
      </c>
      <c r="AC959" s="42">
        <v>8</v>
      </c>
      <c r="AD959" s="42">
        <v>13</v>
      </c>
      <c r="AE959" s="42">
        <v>3</v>
      </c>
      <c r="AF959" s="42">
        <v>5</v>
      </c>
      <c r="AG959" s="42">
        <v>3</v>
      </c>
      <c r="AH959" s="42">
        <v>33</v>
      </c>
      <c r="AI959" s="42">
        <v>14</v>
      </c>
      <c r="AJ959" s="42">
        <v>8</v>
      </c>
      <c r="AK959" s="42">
        <v>10</v>
      </c>
      <c r="AL959" s="42">
        <v>4</v>
      </c>
      <c r="AM959" s="42">
        <v>2</v>
      </c>
      <c r="AN959" s="42">
        <v>2</v>
      </c>
      <c r="AO959" s="42">
        <v>2</v>
      </c>
      <c r="AP959" s="42">
        <v>4</v>
      </c>
      <c r="AQ959" s="42">
        <v>3</v>
      </c>
      <c r="AR959" s="42">
        <v>4</v>
      </c>
      <c r="AS959" s="42">
        <v>2</v>
      </c>
      <c r="AT959" s="42">
        <v>1</v>
      </c>
      <c r="AU959" s="42">
        <v>2</v>
      </c>
      <c r="AV959" s="42">
        <v>2</v>
      </c>
      <c r="AW959" s="42">
        <v>3</v>
      </c>
      <c r="AX959" s="42" t="s">
        <v>5</v>
      </c>
      <c r="AY959" s="42" t="s">
        <v>5</v>
      </c>
      <c r="AZ959" s="42">
        <v>2</v>
      </c>
      <c r="BA959" s="42">
        <v>1</v>
      </c>
      <c r="BB959" s="42" t="s">
        <v>5</v>
      </c>
      <c r="BC959" s="42">
        <v>2</v>
      </c>
      <c r="BD959" s="42">
        <v>3</v>
      </c>
      <c r="BE959" s="42">
        <v>2</v>
      </c>
      <c r="BF959" s="42">
        <v>2</v>
      </c>
      <c r="BG959" s="42">
        <v>2</v>
      </c>
      <c r="BH959" s="42">
        <v>4</v>
      </c>
      <c r="BI959" s="42">
        <v>4</v>
      </c>
      <c r="BJ959" s="42">
        <v>4</v>
      </c>
      <c r="BK959" s="42">
        <v>3</v>
      </c>
      <c r="BL959" s="42">
        <v>6</v>
      </c>
    </row>
    <row r="960" spans="1:64">
      <c r="A960" s="41" t="s">
        <v>271</v>
      </c>
      <c r="B960" s="41" t="s">
        <v>77</v>
      </c>
      <c r="C960" s="41" t="s">
        <v>6</v>
      </c>
      <c r="D960" s="42" t="s">
        <v>5</v>
      </c>
      <c r="E960" s="42" t="s">
        <v>5</v>
      </c>
      <c r="F960" s="42" t="s">
        <v>5</v>
      </c>
      <c r="G960" s="42" t="s">
        <v>5</v>
      </c>
      <c r="H960" s="42" t="s">
        <v>5</v>
      </c>
      <c r="I960" s="42" t="s">
        <v>5</v>
      </c>
      <c r="J960" s="42" t="s">
        <v>5</v>
      </c>
      <c r="K960" s="42" t="s">
        <v>5</v>
      </c>
      <c r="L960" s="42" t="s">
        <v>5</v>
      </c>
      <c r="M960" s="42" t="s">
        <v>5</v>
      </c>
      <c r="N960" s="42" t="s">
        <v>5</v>
      </c>
      <c r="O960" s="42" t="s">
        <v>5</v>
      </c>
      <c r="P960" s="42" t="s">
        <v>5</v>
      </c>
      <c r="Q960" s="42" t="s">
        <v>5</v>
      </c>
      <c r="R960" s="42" t="s">
        <v>5</v>
      </c>
      <c r="S960" s="42" t="s">
        <v>5</v>
      </c>
      <c r="T960" s="42" t="s">
        <v>5</v>
      </c>
      <c r="U960" s="42" t="s">
        <v>5</v>
      </c>
      <c r="V960" s="42" t="s">
        <v>5</v>
      </c>
      <c r="W960" s="42" t="s">
        <v>5</v>
      </c>
      <c r="X960" s="42" t="s">
        <v>5</v>
      </c>
      <c r="Y960" s="42" t="s">
        <v>5</v>
      </c>
      <c r="Z960" s="42" t="s">
        <v>5</v>
      </c>
      <c r="AA960" s="42" t="s">
        <v>5</v>
      </c>
      <c r="AB960" s="42">
        <v>7067</v>
      </c>
      <c r="AC960" s="42">
        <v>6116</v>
      </c>
      <c r="AD960" s="42">
        <v>6857</v>
      </c>
      <c r="AE960" s="42">
        <v>7628</v>
      </c>
      <c r="AF960" s="42">
        <v>6819</v>
      </c>
      <c r="AG960" s="42">
        <v>4477</v>
      </c>
      <c r="AH960" s="42">
        <v>7110</v>
      </c>
      <c r="AI960" s="42">
        <v>8145</v>
      </c>
      <c r="AJ960" s="42">
        <v>7012</v>
      </c>
      <c r="AK960" s="42">
        <v>5057</v>
      </c>
      <c r="AL960" s="42">
        <v>6914</v>
      </c>
      <c r="AM960" s="42">
        <v>7563</v>
      </c>
      <c r="AN960" s="42">
        <v>4551</v>
      </c>
      <c r="AO960" s="42">
        <v>6730</v>
      </c>
      <c r="AP960" s="42">
        <v>7501</v>
      </c>
      <c r="AQ960" s="42" t="s">
        <v>5</v>
      </c>
      <c r="AR960" s="42" t="s">
        <v>5</v>
      </c>
      <c r="AS960" s="42" t="s">
        <v>5</v>
      </c>
      <c r="AT960" s="42">
        <v>5414</v>
      </c>
      <c r="AU960" s="42">
        <v>5032</v>
      </c>
      <c r="AV960" s="42">
        <v>6734</v>
      </c>
      <c r="AW960" s="42">
        <v>5202</v>
      </c>
      <c r="AX960" s="42">
        <v>4771</v>
      </c>
      <c r="AY960" s="42">
        <v>4532</v>
      </c>
      <c r="AZ960" s="42">
        <v>4495</v>
      </c>
      <c r="BA960" s="42" t="s">
        <v>4</v>
      </c>
      <c r="BB960" s="42">
        <v>5875</v>
      </c>
      <c r="BC960" s="42">
        <v>6338</v>
      </c>
      <c r="BD960" s="42">
        <v>5172</v>
      </c>
      <c r="BE960" s="42">
        <v>6654</v>
      </c>
      <c r="BF960" s="42">
        <v>5006</v>
      </c>
      <c r="BG960" s="42">
        <v>4638</v>
      </c>
      <c r="BH960" s="42">
        <v>3487</v>
      </c>
      <c r="BI960" s="42">
        <v>3135</v>
      </c>
      <c r="BJ960" s="42">
        <v>2875</v>
      </c>
      <c r="BK960" s="42">
        <v>6248</v>
      </c>
      <c r="BL960" s="42">
        <v>5512</v>
      </c>
    </row>
    <row r="961" spans="1:64">
      <c r="A961" s="41" t="s">
        <v>271</v>
      </c>
      <c r="B961" s="41" t="s">
        <v>77</v>
      </c>
      <c r="C961" s="41" t="s">
        <v>9</v>
      </c>
      <c r="D961" s="42">
        <v>4081</v>
      </c>
      <c r="E961" s="42">
        <v>1982</v>
      </c>
      <c r="F961" s="42">
        <v>6123</v>
      </c>
      <c r="G961" s="42">
        <v>7234</v>
      </c>
      <c r="H961" s="42">
        <v>5160</v>
      </c>
      <c r="I961" s="42">
        <v>1565</v>
      </c>
      <c r="J961" s="42">
        <v>8779</v>
      </c>
      <c r="K961" s="42">
        <v>3372</v>
      </c>
      <c r="L961" s="42">
        <v>3017</v>
      </c>
      <c r="M961" s="42">
        <v>3136</v>
      </c>
      <c r="N961" s="42">
        <v>2170</v>
      </c>
      <c r="O961" s="42">
        <v>1496</v>
      </c>
      <c r="P961" s="42">
        <v>1747</v>
      </c>
      <c r="Q961" s="42">
        <v>3267</v>
      </c>
      <c r="R961" s="42">
        <v>3896</v>
      </c>
      <c r="S961" s="42">
        <v>1723</v>
      </c>
      <c r="T961" s="42" t="s">
        <v>5</v>
      </c>
      <c r="U961" s="42">
        <v>3999</v>
      </c>
      <c r="V961" s="42">
        <v>5295</v>
      </c>
      <c r="W961" s="42">
        <v>4022</v>
      </c>
      <c r="X961" s="42">
        <v>4029</v>
      </c>
      <c r="Y961" s="42">
        <v>2999</v>
      </c>
      <c r="Z961" s="42">
        <v>3121</v>
      </c>
      <c r="AA961" s="42">
        <v>5050</v>
      </c>
      <c r="AB961" s="42" t="s">
        <v>5</v>
      </c>
      <c r="AC961" s="42" t="s">
        <v>5</v>
      </c>
      <c r="AD961" s="42" t="s">
        <v>5</v>
      </c>
      <c r="AE961" s="42" t="s">
        <v>5</v>
      </c>
      <c r="AF961" s="42" t="s">
        <v>5</v>
      </c>
      <c r="AG961" s="42" t="s">
        <v>5</v>
      </c>
      <c r="AH961" s="42" t="s">
        <v>5</v>
      </c>
      <c r="AI961" s="42" t="s">
        <v>5</v>
      </c>
      <c r="AJ961" s="42" t="s">
        <v>5</v>
      </c>
      <c r="AK961" s="42" t="s">
        <v>5</v>
      </c>
      <c r="AL961" s="42" t="s">
        <v>5</v>
      </c>
      <c r="AM961" s="42" t="s">
        <v>5</v>
      </c>
      <c r="AN961" s="42" t="s">
        <v>5</v>
      </c>
      <c r="AO961" s="42" t="s">
        <v>5</v>
      </c>
      <c r="AP961" s="42" t="s">
        <v>5</v>
      </c>
      <c r="AQ961" s="42" t="s">
        <v>5</v>
      </c>
      <c r="AR961" s="42" t="s">
        <v>5</v>
      </c>
      <c r="AS961" s="42" t="s">
        <v>5</v>
      </c>
      <c r="AT961" s="42" t="s">
        <v>5</v>
      </c>
      <c r="AU961" s="42" t="s">
        <v>5</v>
      </c>
      <c r="AV961" s="42" t="s">
        <v>5</v>
      </c>
      <c r="AW961" s="42" t="s">
        <v>5</v>
      </c>
      <c r="AX961" s="42" t="s">
        <v>5</v>
      </c>
      <c r="AY961" s="42" t="s">
        <v>5</v>
      </c>
      <c r="AZ961" s="42" t="s">
        <v>5</v>
      </c>
      <c r="BA961" s="42" t="s">
        <v>4</v>
      </c>
      <c r="BB961" s="42" t="s">
        <v>5</v>
      </c>
      <c r="BC961" s="42" t="s">
        <v>5</v>
      </c>
      <c r="BD961" s="42" t="s">
        <v>5</v>
      </c>
      <c r="BE961" s="42" t="s">
        <v>5</v>
      </c>
      <c r="BF961" s="42" t="s">
        <v>5</v>
      </c>
      <c r="BG961" s="42" t="s">
        <v>5</v>
      </c>
      <c r="BH961" s="42" t="s">
        <v>5</v>
      </c>
      <c r="BI961" s="42" t="s">
        <v>4</v>
      </c>
      <c r="BJ961" s="42" t="s">
        <v>4</v>
      </c>
      <c r="BK961" s="42" t="s">
        <v>4</v>
      </c>
      <c r="BL961" s="42" t="s">
        <v>4</v>
      </c>
    </row>
    <row r="962" spans="1:64">
      <c r="A962" s="41" t="s">
        <v>271</v>
      </c>
      <c r="B962" s="41" t="s">
        <v>77</v>
      </c>
      <c r="C962" s="41" t="s">
        <v>7</v>
      </c>
      <c r="D962" s="42" t="s">
        <v>5</v>
      </c>
      <c r="E962" s="42" t="s">
        <v>5</v>
      </c>
      <c r="F962" s="42" t="s">
        <v>5</v>
      </c>
      <c r="G962" s="42" t="s">
        <v>5</v>
      </c>
      <c r="H962" s="42" t="s">
        <v>5</v>
      </c>
      <c r="I962" s="42" t="s">
        <v>5</v>
      </c>
      <c r="J962" s="42" t="s">
        <v>5</v>
      </c>
      <c r="K962" s="42" t="s">
        <v>5</v>
      </c>
      <c r="L962" s="42" t="s">
        <v>5</v>
      </c>
      <c r="M962" s="42" t="s">
        <v>5</v>
      </c>
      <c r="N962" s="42" t="s">
        <v>5</v>
      </c>
      <c r="O962" s="42" t="s">
        <v>5</v>
      </c>
      <c r="P962" s="42" t="s">
        <v>5</v>
      </c>
      <c r="Q962" s="42" t="s">
        <v>5</v>
      </c>
      <c r="R962" s="42" t="s">
        <v>5</v>
      </c>
      <c r="S962" s="42" t="s">
        <v>5</v>
      </c>
      <c r="T962" s="42" t="s">
        <v>5</v>
      </c>
      <c r="U962" s="42" t="s">
        <v>5</v>
      </c>
      <c r="V962" s="42" t="s">
        <v>5</v>
      </c>
      <c r="W962" s="42" t="s">
        <v>5</v>
      </c>
      <c r="X962" s="42" t="s">
        <v>5</v>
      </c>
      <c r="Y962" s="42" t="s">
        <v>5</v>
      </c>
      <c r="Z962" s="42" t="s">
        <v>5</v>
      </c>
      <c r="AA962" s="42" t="s">
        <v>5</v>
      </c>
      <c r="AB962" s="42">
        <v>850</v>
      </c>
      <c r="AC962" s="42">
        <v>3944</v>
      </c>
      <c r="AD962" s="42">
        <v>1533</v>
      </c>
      <c r="AE962" s="42">
        <v>1258</v>
      </c>
      <c r="AF962" s="42">
        <v>1191</v>
      </c>
      <c r="AG962" s="42">
        <v>875</v>
      </c>
      <c r="AH962" s="42">
        <v>580</v>
      </c>
      <c r="AI962" s="42">
        <v>697</v>
      </c>
      <c r="AJ962" s="42">
        <v>1039</v>
      </c>
      <c r="AK962" s="42">
        <v>651</v>
      </c>
      <c r="AL962" s="42">
        <v>325</v>
      </c>
      <c r="AM962" s="42">
        <v>544</v>
      </c>
      <c r="AN962" s="42">
        <v>788</v>
      </c>
      <c r="AO962" s="42">
        <v>1486</v>
      </c>
      <c r="AP962" s="42">
        <v>1439</v>
      </c>
      <c r="AQ962" s="42" t="s">
        <v>5</v>
      </c>
      <c r="AR962" s="42" t="s">
        <v>5</v>
      </c>
      <c r="AS962" s="42" t="s">
        <v>5</v>
      </c>
      <c r="AT962" s="42">
        <v>876</v>
      </c>
      <c r="AU962" s="42">
        <v>804</v>
      </c>
      <c r="AV962" s="42">
        <v>1133</v>
      </c>
      <c r="AW962" s="42">
        <v>1111</v>
      </c>
      <c r="AX962" s="42">
        <v>1336</v>
      </c>
      <c r="AY962" s="42">
        <v>1645</v>
      </c>
      <c r="AZ962" s="42">
        <v>1733</v>
      </c>
      <c r="BA962" s="42" t="s">
        <v>4</v>
      </c>
      <c r="BB962" s="42">
        <v>1183</v>
      </c>
      <c r="BC962" s="42">
        <v>1199</v>
      </c>
      <c r="BD962" s="42">
        <v>1264</v>
      </c>
      <c r="BE962" s="42">
        <v>1542</v>
      </c>
      <c r="BF962" s="42">
        <v>1098</v>
      </c>
      <c r="BG962" s="42">
        <v>1090</v>
      </c>
      <c r="BH962" s="42">
        <v>1199</v>
      </c>
      <c r="BI962" s="42">
        <v>1165</v>
      </c>
      <c r="BJ962" s="42">
        <v>950</v>
      </c>
      <c r="BK962" s="42">
        <v>1778</v>
      </c>
      <c r="BL962" s="42">
        <v>1405</v>
      </c>
    </row>
    <row r="963" spans="1:64">
      <c r="A963" s="41" t="s">
        <v>277</v>
      </c>
      <c r="B963" s="41" t="s">
        <v>77</v>
      </c>
      <c r="C963" s="41" t="s">
        <v>6</v>
      </c>
      <c r="D963" s="42" t="s">
        <v>5</v>
      </c>
      <c r="E963" s="42" t="s">
        <v>5</v>
      </c>
      <c r="F963" s="42" t="s">
        <v>5</v>
      </c>
      <c r="G963" s="42" t="s">
        <v>5</v>
      </c>
      <c r="H963" s="42" t="s">
        <v>5</v>
      </c>
      <c r="I963" s="42" t="s">
        <v>5</v>
      </c>
      <c r="J963" s="42" t="s">
        <v>5</v>
      </c>
      <c r="K963" s="42" t="s">
        <v>5</v>
      </c>
      <c r="L963" s="42" t="s">
        <v>5</v>
      </c>
      <c r="M963" s="42" t="s">
        <v>5</v>
      </c>
      <c r="N963" s="42" t="s">
        <v>5</v>
      </c>
      <c r="O963" s="42" t="s">
        <v>5</v>
      </c>
      <c r="P963" s="42" t="s">
        <v>5</v>
      </c>
      <c r="Q963" s="42" t="s">
        <v>5</v>
      </c>
      <c r="R963" s="42" t="s">
        <v>5</v>
      </c>
      <c r="S963" s="42" t="s">
        <v>5</v>
      </c>
      <c r="T963" s="42" t="s">
        <v>5</v>
      </c>
      <c r="U963" s="42" t="s">
        <v>5</v>
      </c>
      <c r="V963" s="42" t="s">
        <v>5</v>
      </c>
      <c r="W963" s="42" t="s">
        <v>5</v>
      </c>
      <c r="X963" s="42" t="s">
        <v>5</v>
      </c>
      <c r="Y963" s="42" t="s">
        <v>5</v>
      </c>
      <c r="Z963" s="42" t="s">
        <v>5</v>
      </c>
      <c r="AA963" s="42" t="s">
        <v>5</v>
      </c>
      <c r="AB963" s="42" t="s">
        <v>5</v>
      </c>
      <c r="AC963" s="42">
        <v>1</v>
      </c>
      <c r="AD963" s="42" t="s">
        <v>5</v>
      </c>
      <c r="AE963" s="42" t="s">
        <v>5</v>
      </c>
      <c r="AF963" s="42" t="s">
        <v>5</v>
      </c>
      <c r="AG963" s="42" t="s">
        <v>5</v>
      </c>
      <c r="AH963" s="42" t="s">
        <v>5</v>
      </c>
      <c r="AI963" s="42" t="s">
        <v>5</v>
      </c>
      <c r="AJ963" s="42" t="s">
        <v>5</v>
      </c>
      <c r="AK963" s="42" t="s">
        <v>5</v>
      </c>
      <c r="AL963" s="42" t="s">
        <v>5</v>
      </c>
      <c r="AM963" s="42" t="s">
        <v>5</v>
      </c>
      <c r="AN963" s="42" t="s">
        <v>5</v>
      </c>
      <c r="AO963" s="42" t="s">
        <v>5</v>
      </c>
      <c r="AP963" s="42" t="s">
        <v>5</v>
      </c>
      <c r="AQ963" s="42" t="s">
        <v>5</v>
      </c>
      <c r="AR963" s="42" t="s">
        <v>5</v>
      </c>
      <c r="AS963" s="42" t="s">
        <v>4</v>
      </c>
      <c r="AT963" s="42" t="s">
        <v>4</v>
      </c>
      <c r="AU963" s="42" t="s">
        <v>4</v>
      </c>
      <c r="AV963" s="42" t="s">
        <v>4</v>
      </c>
      <c r="AW963" s="42" t="s">
        <v>4</v>
      </c>
      <c r="AX963" s="42" t="s">
        <v>4</v>
      </c>
      <c r="AY963" s="42" t="s">
        <v>4</v>
      </c>
      <c r="AZ963" s="42" t="s">
        <v>4</v>
      </c>
      <c r="BA963" s="42" t="s">
        <v>4</v>
      </c>
      <c r="BB963" s="42" t="s">
        <v>4</v>
      </c>
      <c r="BC963" s="42" t="s">
        <v>4</v>
      </c>
      <c r="BD963" s="42" t="s">
        <v>4</v>
      </c>
      <c r="BE963" s="42" t="s">
        <v>4</v>
      </c>
      <c r="BF963" s="42" t="s">
        <v>4</v>
      </c>
      <c r="BG963" s="42" t="s">
        <v>4</v>
      </c>
      <c r="BH963" s="42" t="s">
        <v>4</v>
      </c>
      <c r="BI963" s="42" t="s">
        <v>4</v>
      </c>
      <c r="BJ963" s="42" t="s">
        <v>4</v>
      </c>
      <c r="BK963" s="42" t="s">
        <v>4</v>
      </c>
      <c r="BL963" s="42" t="s">
        <v>4</v>
      </c>
    </row>
    <row r="964" spans="1:64">
      <c r="A964" s="41" t="s">
        <v>277</v>
      </c>
      <c r="B964" s="41" t="s">
        <v>77</v>
      </c>
      <c r="C964" s="41" t="s">
        <v>9</v>
      </c>
      <c r="D964" s="42" t="s">
        <v>5</v>
      </c>
      <c r="E964" s="42">
        <v>38</v>
      </c>
      <c r="F964" s="42">
        <v>36</v>
      </c>
      <c r="G964" s="42">
        <v>19</v>
      </c>
      <c r="H964" s="42">
        <v>25</v>
      </c>
      <c r="I964" s="42">
        <v>13</v>
      </c>
      <c r="J964" s="42">
        <v>46</v>
      </c>
      <c r="K964" s="42">
        <v>11</v>
      </c>
      <c r="L964" s="42">
        <v>18</v>
      </c>
      <c r="M964" s="42">
        <v>10</v>
      </c>
      <c r="N964" s="42" t="s">
        <v>5</v>
      </c>
      <c r="O964" s="42">
        <v>1</v>
      </c>
      <c r="P964" s="42">
        <v>1</v>
      </c>
      <c r="Q964" s="42" t="s">
        <v>5</v>
      </c>
      <c r="R964" s="42" t="s">
        <v>5</v>
      </c>
      <c r="S964" s="42" t="s">
        <v>5</v>
      </c>
      <c r="T964" s="42" t="s">
        <v>5</v>
      </c>
      <c r="U964" s="42" t="s">
        <v>5</v>
      </c>
      <c r="V964" s="42" t="s">
        <v>5</v>
      </c>
      <c r="W964" s="42" t="s">
        <v>11</v>
      </c>
      <c r="X964" s="42" t="s">
        <v>5</v>
      </c>
      <c r="Y964" s="42" t="s">
        <v>11</v>
      </c>
      <c r="Z964" s="42" t="s">
        <v>5</v>
      </c>
      <c r="AA964" s="42" t="s">
        <v>5</v>
      </c>
      <c r="AB964" s="42">
        <v>25</v>
      </c>
      <c r="AC964" s="42" t="s">
        <v>5</v>
      </c>
      <c r="AD964" s="42" t="s">
        <v>5</v>
      </c>
      <c r="AE964" s="42" t="s">
        <v>5</v>
      </c>
      <c r="AF964" s="42" t="s">
        <v>5</v>
      </c>
      <c r="AG964" s="42" t="s">
        <v>5</v>
      </c>
      <c r="AH964" s="42" t="s">
        <v>5</v>
      </c>
      <c r="AI964" s="42" t="s">
        <v>5</v>
      </c>
      <c r="AJ964" s="42" t="s">
        <v>5</v>
      </c>
      <c r="AK964" s="42" t="s">
        <v>5</v>
      </c>
      <c r="AL964" s="42" t="s">
        <v>5</v>
      </c>
      <c r="AM964" s="42" t="s">
        <v>5</v>
      </c>
      <c r="AN964" s="42" t="s">
        <v>5</v>
      </c>
      <c r="AO964" s="42" t="s">
        <v>5</v>
      </c>
      <c r="AP964" s="42" t="s">
        <v>5</v>
      </c>
      <c r="AQ964" s="42" t="s">
        <v>5</v>
      </c>
      <c r="AR964" s="42" t="s">
        <v>5</v>
      </c>
      <c r="AS964" s="42" t="s">
        <v>4</v>
      </c>
      <c r="AT964" s="42" t="s">
        <v>4</v>
      </c>
      <c r="AU964" s="42" t="s">
        <v>4</v>
      </c>
      <c r="AV964" s="42" t="s">
        <v>4</v>
      </c>
      <c r="AW964" s="42" t="s">
        <v>4</v>
      </c>
      <c r="AX964" s="42" t="s">
        <v>4</v>
      </c>
      <c r="AY964" s="42" t="s">
        <v>4</v>
      </c>
      <c r="AZ964" s="42" t="s">
        <v>4</v>
      </c>
      <c r="BA964" s="42" t="s">
        <v>4</v>
      </c>
      <c r="BB964" s="42" t="s">
        <v>4</v>
      </c>
      <c r="BC964" s="42" t="s">
        <v>4</v>
      </c>
      <c r="BD964" s="42" t="s">
        <v>4</v>
      </c>
      <c r="BE964" s="42" t="s">
        <v>4</v>
      </c>
      <c r="BF964" s="42" t="s">
        <v>4</v>
      </c>
      <c r="BG964" s="42" t="s">
        <v>4</v>
      </c>
      <c r="BH964" s="42" t="s">
        <v>4</v>
      </c>
      <c r="BI964" s="42" t="s">
        <v>4</v>
      </c>
      <c r="BJ964" s="42" t="s">
        <v>4</v>
      </c>
      <c r="BK964" s="42" t="s">
        <v>4</v>
      </c>
      <c r="BL964" s="42" t="s">
        <v>4</v>
      </c>
    </row>
    <row r="965" spans="1:64">
      <c r="A965" s="41" t="s">
        <v>279</v>
      </c>
      <c r="B965" s="41" t="s">
        <v>77</v>
      </c>
      <c r="C965" s="41" t="s">
        <v>6</v>
      </c>
      <c r="D965" s="42" t="s">
        <v>5</v>
      </c>
      <c r="E965" s="42" t="s">
        <v>5</v>
      </c>
      <c r="F965" s="42" t="s">
        <v>5</v>
      </c>
      <c r="G965" s="42" t="s">
        <v>5</v>
      </c>
      <c r="H965" s="42" t="s">
        <v>5</v>
      </c>
      <c r="I965" s="42" t="s">
        <v>5</v>
      </c>
      <c r="J965" s="42" t="s">
        <v>5</v>
      </c>
      <c r="K965" s="42" t="s">
        <v>5</v>
      </c>
      <c r="L965" s="42" t="s">
        <v>5</v>
      </c>
      <c r="M965" s="42" t="s">
        <v>5</v>
      </c>
      <c r="N965" s="42" t="s">
        <v>5</v>
      </c>
      <c r="O965" s="42" t="s">
        <v>5</v>
      </c>
      <c r="P965" s="42" t="s">
        <v>5</v>
      </c>
      <c r="Q965" s="42" t="s">
        <v>5</v>
      </c>
      <c r="R965" s="42" t="s">
        <v>5</v>
      </c>
      <c r="S965" s="42" t="s">
        <v>5</v>
      </c>
      <c r="T965" s="42" t="s">
        <v>5</v>
      </c>
      <c r="U965" s="42" t="s">
        <v>5</v>
      </c>
      <c r="V965" s="42" t="s">
        <v>5</v>
      </c>
      <c r="W965" s="42" t="s">
        <v>5</v>
      </c>
      <c r="X965" s="42" t="s">
        <v>5</v>
      </c>
      <c r="Y965" s="42" t="s">
        <v>5</v>
      </c>
      <c r="Z965" s="42" t="s">
        <v>5</v>
      </c>
      <c r="AA965" s="42" t="s">
        <v>5</v>
      </c>
      <c r="AB965" s="42" t="s">
        <v>5</v>
      </c>
      <c r="AC965" s="42">
        <v>14</v>
      </c>
      <c r="AD965" s="42">
        <v>3</v>
      </c>
      <c r="AE965" s="42" t="s">
        <v>5</v>
      </c>
      <c r="AF965" s="42" t="s">
        <v>5</v>
      </c>
      <c r="AG965" s="42" t="s">
        <v>5</v>
      </c>
      <c r="AH965" s="42" t="s">
        <v>5</v>
      </c>
      <c r="AI965" s="42">
        <v>1</v>
      </c>
      <c r="AJ965" s="42">
        <v>2</v>
      </c>
      <c r="AK965" s="42">
        <v>1</v>
      </c>
      <c r="AL965" s="42" t="s">
        <v>5</v>
      </c>
      <c r="AM965" s="42" t="s">
        <v>5</v>
      </c>
      <c r="AN965" s="42" t="s">
        <v>5</v>
      </c>
      <c r="AO965" s="42" t="s">
        <v>5</v>
      </c>
      <c r="AP965" s="42" t="s">
        <v>5</v>
      </c>
      <c r="AQ965" s="42" t="s">
        <v>5</v>
      </c>
      <c r="AR965" s="42" t="s">
        <v>5</v>
      </c>
      <c r="AS965" s="42" t="s">
        <v>5</v>
      </c>
      <c r="AT965" s="42" t="s">
        <v>5</v>
      </c>
      <c r="AU965" s="42" t="s">
        <v>5</v>
      </c>
      <c r="AV965" s="42" t="s">
        <v>5</v>
      </c>
      <c r="AW965" s="42" t="s">
        <v>5</v>
      </c>
      <c r="AX965" s="42">
        <v>1</v>
      </c>
      <c r="AY965" s="42">
        <v>1</v>
      </c>
      <c r="AZ965" s="42">
        <v>32</v>
      </c>
      <c r="BA965" s="42">
        <v>6</v>
      </c>
      <c r="BB965" s="42">
        <v>14</v>
      </c>
      <c r="BC965" s="42">
        <v>67</v>
      </c>
      <c r="BD965" s="42">
        <v>19</v>
      </c>
      <c r="BE965" s="42">
        <v>175</v>
      </c>
      <c r="BF965" s="42">
        <v>132</v>
      </c>
      <c r="BG965" s="42">
        <v>128</v>
      </c>
      <c r="BH965" s="42">
        <v>117</v>
      </c>
      <c r="BI965" s="42">
        <v>118</v>
      </c>
      <c r="BJ965" s="42">
        <v>162</v>
      </c>
      <c r="BK965" s="42">
        <v>112</v>
      </c>
      <c r="BL965" s="42">
        <v>275</v>
      </c>
    </row>
    <row r="966" spans="1:64">
      <c r="A966" s="41" t="s">
        <v>279</v>
      </c>
      <c r="B966" s="41" t="s">
        <v>77</v>
      </c>
      <c r="C966" s="41" t="s">
        <v>9</v>
      </c>
      <c r="D966" s="42" t="s">
        <v>5</v>
      </c>
      <c r="E966" s="42" t="s">
        <v>5</v>
      </c>
      <c r="F966" s="42" t="s">
        <v>5</v>
      </c>
      <c r="G966" s="42" t="s">
        <v>5</v>
      </c>
      <c r="H966" s="42" t="s">
        <v>5</v>
      </c>
      <c r="I966" s="42" t="s">
        <v>5</v>
      </c>
      <c r="J966" s="42" t="s">
        <v>5</v>
      </c>
      <c r="K966" s="42" t="s">
        <v>5</v>
      </c>
      <c r="L966" s="42" t="s">
        <v>5</v>
      </c>
      <c r="M966" s="42">
        <v>2</v>
      </c>
      <c r="N966" s="42">
        <v>2</v>
      </c>
      <c r="O966" s="42">
        <v>3</v>
      </c>
      <c r="P966" s="42">
        <v>4</v>
      </c>
      <c r="Q966" s="42">
        <v>1</v>
      </c>
      <c r="R966" s="42" t="s">
        <v>5</v>
      </c>
      <c r="S966" s="42">
        <v>1</v>
      </c>
      <c r="T966" s="42" t="s">
        <v>5</v>
      </c>
      <c r="U966" s="42" t="s">
        <v>5</v>
      </c>
      <c r="V966" s="42">
        <v>1</v>
      </c>
      <c r="W966" s="42">
        <v>5</v>
      </c>
      <c r="X966" s="42">
        <v>2</v>
      </c>
      <c r="Y966" s="42">
        <v>1</v>
      </c>
      <c r="Z966" s="42">
        <v>21</v>
      </c>
      <c r="AA966" s="42">
        <v>42</v>
      </c>
      <c r="AB966" s="42">
        <v>12</v>
      </c>
      <c r="AC966" s="42" t="s">
        <v>5</v>
      </c>
      <c r="AD966" s="42" t="s">
        <v>5</v>
      </c>
      <c r="AE966" s="42" t="s">
        <v>5</v>
      </c>
      <c r="AF966" s="42" t="s">
        <v>5</v>
      </c>
      <c r="AG966" s="42" t="s">
        <v>5</v>
      </c>
      <c r="AH966" s="42" t="s">
        <v>5</v>
      </c>
      <c r="AI966" s="42" t="s">
        <v>5</v>
      </c>
      <c r="AJ966" s="42" t="s">
        <v>5</v>
      </c>
      <c r="AK966" s="42" t="s">
        <v>5</v>
      </c>
      <c r="AL966" s="42" t="s">
        <v>5</v>
      </c>
      <c r="AM966" s="42" t="s">
        <v>5</v>
      </c>
      <c r="AN966" s="42">
        <v>124</v>
      </c>
      <c r="AO966" s="42" t="s">
        <v>5</v>
      </c>
      <c r="AP966" s="42" t="s">
        <v>5</v>
      </c>
      <c r="AQ966" s="42" t="s">
        <v>5</v>
      </c>
      <c r="AR966" s="42" t="s">
        <v>5</v>
      </c>
      <c r="AS966" s="42" t="s">
        <v>5</v>
      </c>
      <c r="AT966" s="42" t="s">
        <v>5</v>
      </c>
      <c r="AU966" s="42" t="s">
        <v>5</v>
      </c>
      <c r="AV966" s="42" t="s">
        <v>5</v>
      </c>
      <c r="AW966" s="42" t="s">
        <v>5</v>
      </c>
      <c r="AX966" s="42" t="s">
        <v>5</v>
      </c>
      <c r="AY966" s="42" t="s">
        <v>5</v>
      </c>
      <c r="AZ966" s="42" t="s">
        <v>5</v>
      </c>
      <c r="BA966" s="42" t="s">
        <v>5</v>
      </c>
      <c r="BB966" s="42" t="s">
        <v>5</v>
      </c>
      <c r="BC966" s="42" t="s">
        <v>5</v>
      </c>
      <c r="BD966" s="42" t="s">
        <v>5</v>
      </c>
      <c r="BE966" s="42" t="s">
        <v>5</v>
      </c>
      <c r="BF966" s="42" t="s">
        <v>5</v>
      </c>
      <c r="BG966" s="42" t="s">
        <v>5</v>
      </c>
      <c r="BH966" s="42" t="s">
        <v>5</v>
      </c>
      <c r="BI966" s="42" t="s">
        <v>5</v>
      </c>
      <c r="BJ966" s="42" t="s">
        <v>5</v>
      </c>
      <c r="BK966" s="42" t="s">
        <v>4</v>
      </c>
      <c r="BL966" s="42" t="s">
        <v>4</v>
      </c>
    </row>
    <row r="967" spans="1:64">
      <c r="A967" s="41" t="s">
        <v>279</v>
      </c>
      <c r="B967" s="41" t="s">
        <v>77</v>
      </c>
      <c r="C967" s="41" t="s">
        <v>7</v>
      </c>
      <c r="D967" s="42" t="s">
        <v>5</v>
      </c>
      <c r="E967" s="42" t="s">
        <v>5</v>
      </c>
      <c r="F967" s="42" t="s">
        <v>5</v>
      </c>
      <c r="G967" s="42" t="s">
        <v>5</v>
      </c>
      <c r="H967" s="42" t="s">
        <v>5</v>
      </c>
      <c r="I967" s="42" t="s">
        <v>5</v>
      </c>
      <c r="J967" s="42" t="s">
        <v>5</v>
      </c>
      <c r="K967" s="42" t="s">
        <v>5</v>
      </c>
      <c r="L967" s="42" t="s">
        <v>5</v>
      </c>
      <c r="M967" s="42" t="s">
        <v>5</v>
      </c>
      <c r="N967" s="42" t="s">
        <v>5</v>
      </c>
      <c r="O967" s="42" t="s">
        <v>5</v>
      </c>
      <c r="P967" s="42" t="s">
        <v>5</v>
      </c>
      <c r="Q967" s="42" t="s">
        <v>5</v>
      </c>
      <c r="R967" s="42" t="s">
        <v>5</v>
      </c>
      <c r="S967" s="42" t="s">
        <v>5</v>
      </c>
      <c r="T967" s="42" t="s">
        <v>5</v>
      </c>
      <c r="U967" s="42" t="s">
        <v>5</v>
      </c>
      <c r="V967" s="42" t="s">
        <v>5</v>
      </c>
      <c r="W967" s="42" t="s">
        <v>5</v>
      </c>
      <c r="X967" s="42" t="s">
        <v>5</v>
      </c>
      <c r="Y967" s="42" t="s">
        <v>5</v>
      </c>
      <c r="Z967" s="42" t="s">
        <v>5</v>
      </c>
      <c r="AA967" s="42" t="s">
        <v>5</v>
      </c>
      <c r="AB967" s="42" t="s">
        <v>5</v>
      </c>
      <c r="AC967" s="42" t="s">
        <v>5</v>
      </c>
      <c r="AD967" s="42">
        <v>2</v>
      </c>
      <c r="AE967" s="42">
        <v>1</v>
      </c>
      <c r="AF967" s="42">
        <v>2</v>
      </c>
      <c r="AG967" s="42">
        <v>1</v>
      </c>
      <c r="AH967" s="42">
        <v>2</v>
      </c>
      <c r="AI967" s="42">
        <v>1</v>
      </c>
      <c r="AJ967" s="42">
        <v>68</v>
      </c>
      <c r="AK967" s="42">
        <v>398</v>
      </c>
      <c r="AL967" s="42" t="s">
        <v>5</v>
      </c>
      <c r="AM967" s="42" t="s">
        <v>5</v>
      </c>
      <c r="AN967" s="42" t="s">
        <v>5</v>
      </c>
      <c r="AO967" s="42" t="s">
        <v>5</v>
      </c>
      <c r="AP967" s="42" t="s">
        <v>5</v>
      </c>
      <c r="AQ967" s="42" t="s">
        <v>5</v>
      </c>
      <c r="AR967" s="42" t="s">
        <v>5</v>
      </c>
      <c r="AS967" s="42" t="s">
        <v>5</v>
      </c>
      <c r="AT967" s="42" t="s">
        <v>5</v>
      </c>
      <c r="AU967" s="42" t="s">
        <v>5</v>
      </c>
      <c r="AV967" s="42" t="s">
        <v>5</v>
      </c>
      <c r="AW967" s="42" t="s">
        <v>5</v>
      </c>
      <c r="AX967" s="42" t="s">
        <v>5</v>
      </c>
      <c r="AY967" s="42" t="s">
        <v>5</v>
      </c>
      <c r="AZ967" s="42" t="s">
        <v>5</v>
      </c>
      <c r="BA967" s="42" t="s">
        <v>5</v>
      </c>
      <c r="BB967" s="42" t="s">
        <v>5</v>
      </c>
      <c r="BC967" s="42">
        <v>5</v>
      </c>
      <c r="BD967" s="42">
        <v>4</v>
      </c>
      <c r="BE967" s="42">
        <v>9</v>
      </c>
      <c r="BF967" s="42">
        <v>18</v>
      </c>
      <c r="BG967" s="42">
        <v>60</v>
      </c>
      <c r="BH967" s="42">
        <v>40</v>
      </c>
      <c r="BI967" s="42">
        <v>64</v>
      </c>
      <c r="BJ967" s="42">
        <v>23</v>
      </c>
      <c r="BK967" s="42">
        <v>24</v>
      </c>
      <c r="BL967" s="42">
        <v>76</v>
      </c>
    </row>
    <row r="968" spans="1:64">
      <c r="A968" s="41" t="s">
        <v>282</v>
      </c>
      <c r="B968" s="41" t="s">
        <v>77</v>
      </c>
      <c r="C968" s="41" t="s">
        <v>6</v>
      </c>
      <c r="D968" s="42" t="s">
        <v>5</v>
      </c>
      <c r="E968" s="42" t="s">
        <v>5</v>
      </c>
      <c r="F968" s="42" t="s">
        <v>5</v>
      </c>
      <c r="G968" s="42" t="s">
        <v>5</v>
      </c>
      <c r="H968" s="42" t="s">
        <v>5</v>
      </c>
      <c r="I968" s="42" t="s">
        <v>5</v>
      </c>
      <c r="J968" s="42" t="s">
        <v>5</v>
      </c>
      <c r="K968" s="42" t="s">
        <v>5</v>
      </c>
      <c r="L968" s="42" t="s">
        <v>5</v>
      </c>
      <c r="M968" s="42" t="s">
        <v>5</v>
      </c>
      <c r="N968" s="42" t="s">
        <v>5</v>
      </c>
      <c r="O968" s="42" t="s">
        <v>5</v>
      </c>
      <c r="P968" s="42" t="s">
        <v>5</v>
      </c>
      <c r="Q968" s="42" t="s">
        <v>5</v>
      </c>
      <c r="R968" s="42" t="s">
        <v>5</v>
      </c>
      <c r="S968" s="42" t="s">
        <v>5</v>
      </c>
      <c r="T968" s="42" t="s">
        <v>5</v>
      </c>
      <c r="U968" s="42" t="s">
        <v>5</v>
      </c>
      <c r="V968" s="42" t="s">
        <v>5</v>
      </c>
      <c r="W968" s="42" t="s">
        <v>5</v>
      </c>
      <c r="X968" s="42" t="s">
        <v>5</v>
      </c>
      <c r="Y968" s="42" t="s">
        <v>5</v>
      </c>
      <c r="Z968" s="42" t="s">
        <v>5</v>
      </c>
      <c r="AA968" s="42" t="s">
        <v>5</v>
      </c>
      <c r="AB968" s="42" t="s">
        <v>5</v>
      </c>
      <c r="AC968" s="42" t="s">
        <v>5</v>
      </c>
      <c r="AD968" s="42" t="s">
        <v>5</v>
      </c>
      <c r="AE968" s="42" t="s">
        <v>5</v>
      </c>
      <c r="AF968" s="42" t="s">
        <v>5</v>
      </c>
      <c r="AG968" s="42" t="s">
        <v>5</v>
      </c>
      <c r="AH968" s="42" t="s">
        <v>5</v>
      </c>
      <c r="AI968" s="42" t="s">
        <v>5</v>
      </c>
      <c r="AJ968" s="42" t="s">
        <v>5</v>
      </c>
      <c r="AK968" s="42" t="s">
        <v>5</v>
      </c>
      <c r="AL968" s="42" t="s">
        <v>5</v>
      </c>
      <c r="AM968" s="42" t="s">
        <v>5</v>
      </c>
      <c r="AN968" s="42" t="s">
        <v>5</v>
      </c>
      <c r="AO968" s="42" t="s">
        <v>5</v>
      </c>
      <c r="AP968" s="42" t="s">
        <v>5</v>
      </c>
      <c r="AQ968" s="42" t="s">
        <v>5</v>
      </c>
      <c r="AR968" s="42" t="s">
        <v>5</v>
      </c>
      <c r="AS968" s="42" t="s">
        <v>11</v>
      </c>
      <c r="AT968" s="42">
        <v>24</v>
      </c>
      <c r="AU968" s="42">
        <v>2</v>
      </c>
      <c r="AV968" s="42" t="s">
        <v>11</v>
      </c>
      <c r="AW968" s="42">
        <v>1</v>
      </c>
      <c r="AX968" s="42">
        <v>1</v>
      </c>
      <c r="AY968" s="42">
        <v>1</v>
      </c>
      <c r="AZ968" s="42" t="s">
        <v>11</v>
      </c>
      <c r="BA968" s="42" t="s">
        <v>5</v>
      </c>
      <c r="BB968" s="42" t="s">
        <v>5</v>
      </c>
      <c r="BC968" s="42" t="s">
        <v>5</v>
      </c>
      <c r="BD968" s="42" t="s">
        <v>5</v>
      </c>
      <c r="BE968" s="42" t="s">
        <v>5</v>
      </c>
      <c r="BF968" s="42" t="s">
        <v>5</v>
      </c>
      <c r="BG968" s="42" t="s">
        <v>5</v>
      </c>
      <c r="BH968" s="42">
        <v>19</v>
      </c>
      <c r="BI968" s="42">
        <v>13</v>
      </c>
      <c r="BJ968" s="42">
        <v>33</v>
      </c>
      <c r="BK968" s="42">
        <v>52</v>
      </c>
      <c r="BL968" s="42">
        <v>94</v>
      </c>
    </row>
    <row r="969" spans="1:64">
      <c r="A969" s="41" t="s">
        <v>282</v>
      </c>
      <c r="B969" s="41" t="s">
        <v>77</v>
      </c>
      <c r="C969" s="41" t="s">
        <v>7</v>
      </c>
      <c r="D969" s="42" t="s">
        <v>5</v>
      </c>
      <c r="E969" s="42" t="s">
        <v>5</v>
      </c>
      <c r="F969" s="42" t="s">
        <v>5</v>
      </c>
      <c r="G969" s="42" t="s">
        <v>5</v>
      </c>
      <c r="H969" s="42" t="s">
        <v>5</v>
      </c>
      <c r="I969" s="42" t="s">
        <v>5</v>
      </c>
      <c r="J969" s="42" t="s">
        <v>5</v>
      </c>
      <c r="K969" s="42" t="s">
        <v>5</v>
      </c>
      <c r="L969" s="42" t="s">
        <v>5</v>
      </c>
      <c r="M969" s="42" t="s">
        <v>5</v>
      </c>
      <c r="N969" s="42" t="s">
        <v>5</v>
      </c>
      <c r="O969" s="42" t="s">
        <v>5</v>
      </c>
      <c r="P969" s="42" t="s">
        <v>5</v>
      </c>
      <c r="Q969" s="42" t="s">
        <v>5</v>
      </c>
      <c r="R969" s="42" t="s">
        <v>5</v>
      </c>
      <c r="S969" s="42" t="s">
        <v>5</v>
      </c>
      <c r="T969" s="42" t="s">
        <v>5</v>
      </c>
      <c r="U969" s="42" t="s">
        <v>5</v>
      </c>
      <c r="V969" s="42" t="s">
        <v>5</v>
      </c>
      <c r="W969" s="42" t="s">
        <v>5</v>
      </c>
      <c r="X969" s="42" t="s">
        <v>5</v>
      </c>
      <c r="Y969" s="42" t="s">
        <v>5</v>
      </c>
      <c r="Z969" s="42" t="s">
        <v>5</v>
      </c>
      <c r="AA969" s="42" t="s">
        <v>5</v>
      </c>
      <c r="AB969" s="42" t="s">
        <v>5</v>
      </c>
      <c r="AC969" s="42" t="s">
        <v>5</v>
      </c>
      <c r="AD969" s="42" t="s">
        <v>5</v>
      </c>
      <c r="AE969" s="42" t="s">
        <v>5</v>
      </c>
      <c r="AF969" s="42" t="s">
        <v>5</v>
      </c>
      <c r="AG969" s="42" t="s">
        <v>5</v>
      </c>
      <c r="AH969" s="42" t="s">
        <v>5</v>
      </c>
      <c r="AI969" s="42" t="s">
        <v>5</v>
      </c>
      <c r="AJ969" s="42" t="s">
        <v>5</v>
      </c>
      <c r="AK969" s="42" t="s">
        <v>5</v>
      </c>
      <c r="AL969" s="42" t="s">
        <v>5</v>
      </c>
      <c r="AM969" s="42" t="s">
        <v>5</v>
      </c>
      <c r="AN969" s="42" t="s">
        <v>5</v>
      </c>
      <c r="AO969" s="42" t="s">
        <v>5</v>
      </c>
      <c r="AP969" s="42" t="s">
        <v>5</v>
      </c>
      <c r="AQ969" s="42" t="s">
        <v>5</v>
      </c>
      <c r="AR969" s="42" t="s">
        <v>5</v>
      </c>
      <c r="AS969" s="42" t="s">
        <v>5</v>
      </c>
      <c r="AT969" s="42" t="s">
        <v>11</v>
      </c>
      <c r="AU969" s="42">
        <v>6</v>
      </c>
      <c r="AV969" s="42" t="s">
        <v>5</v>
      </c>
      <c r="AW969" s="42" t="s">
        <v>5</v>
      </c>
      <c r="AX969" s="42">
        <v>1</v>
      </c>
      <c r="AY969" s="42" t="s">
        <v>5</v>
      </c>
      <c r="AZ969" s="42" t="s">
        <v>5</v>
      </c>
      <c r="BA969" s="42" t="s">
        <v>5</v>
      </c>
      <c r="BB969" s="42" t="s">
        <v>5</v>
      </c>
      <c r="BC969" s="42" t="s">
        <v>5</v>
      </c>
      <c r="BD969" s="42" t="s">
        <v>5</v>
      </c>
      <c r="BE969" s="42" t="s">
        <v>5</v>
      </c>
      <c r="BF969" s="42" t="s">
        <v>5</v>
      </c>
      <c r="BG969" s="42" t="s">
        <v>5</v>
      </c>
      <c r="BH969" s="42">
        <v>6</v>
      </c>
      <c r="BI969" s="42">
        <v>4</v>
      </c>
      <c r="BJ969" s="42">
        <v>2</v>
      </c>
      <c r="BK969" s="42">
        <v>52</v>
      </c>
      <c r="BL969" s="42">
        <v>31</v>
      </c>
    </row>
    <row r="970" spans="1:64">
      <c r="A970" s="41" t="s">
        <v>283</v>
      </c>
      <c r="B970" s="41" t="s">
        <v>77</v>
      </c>
      <c r="C970" s="41" t="s">
        <v>9</v>
      </c>
      <c r="D970" s="42" t="s">
        <v>4</v>
      </c>
      <c r="E970" s="42" t="s">
        <v>4</v>
      </c>
      <c r="F970" s="42" t="s">
        <v>4</v>
      </c>
      <c r="G970" s="42" t="s">
        <v>4</v>
      </c>
      <c r="H970" s="42" t="s">
        <v>4</v>
      </c>
      <c r="I970" s="42" t="s">
        <v>5</v>
      </c>
      <c r="J970" s="42" t="s">
        <v>5</v>
      </c>
      <c r="K970" s="42" t="s">
        <v>5</v>
      </c>
      <c r="L970" s="42" t="s">
        <v>5</v>
      </c>
      <c r="M970" s="42" t="s">
        <v>5</v>
      </c>
      <c r="N970" s="42" t="s">
        <v>5</v>
      </c>
      <c r="O970" s="42" t="s">
        <v>5</v>
      </c>
      <c r="P970" s="42" t="s">
        <v>5</v>
      </c>
      <c r="Q970" s="42" t="s">
        <v>5</v>
      </c>
      <c r="R970" s="42" t="s">
        <v>5</v>
      </c>
      <c r="S970" s="42" t="s">
        <v>5</v>
      </c>
      <c r="T970" s="42" t="s">
        <v>5</v>
      </c>
      <c r="U970" s="42" t="s">
        <v>5</v>
      </c>
      <c r="V970" s="42" t="s">
        <v>5</v>
      </c>
      <c r="W970" s="42" t="s">
        <v>5</v>
      </c>
      <c r="X970" s="42" t="s">
        <v>5</v>
      </c>
      <c r="Y970" s="42" t="s">
        <v>5</v>
      </c>
      <c r="Z970" s="42" t="s">
        <v>5</v>
      </c>
      <c r="AA970" s="42">
        <v>19</v>
      </c>
      <c r="AB970" s="42" t="s">
        <v>5</v>
      </c>
      <c r="AC970" s="42" t="s">
        <v>5</v>
      </c>
      <c r="AD970" s="42" t="s">
        <v>5</v>
      </c>
      <c r="AE970" s="42" t="s">
        <v>5</v>
      </c>
      <c r="AF970" s="42" t="s">
        <v>5</v>
      </c>
      <c r="AG970" s="42" t="s">
        <v>5</v>
      </c>
      <c r="AH970" s="42" t="s">
        <v>5</v>
      </c>
      <c r="AI970" s="42" t="s">
        <v>5</v>
      </c>
      <c r="AJ970" s="42" t="s">
        <v>5</v>
      </c>
      <c r="AK970" s="42" t="s">
        <v>5</v>
      </c>
      <c r="AL970" s="42" t="s">
        <v>5</v>
      </c>
      <c r="AM970" s="42" t="s">
        <v>5</v>
      </c>
      <c r="AN970" s="42" t="s">
        <v>5</v>
      </c>
      <c r="AO970" s="42" t="s">
        <v>5</v>
      </c>
      <c r="AP970" s="42" t="s">
        <v>5</v>
      </c>
      <c r="AQ970" s="42" t="s">
        <v>5</v>
      </c>
      <c r="AR970" s="42" t="s">
        <v>5</v>
      </c>
      <c r="AS970" s="42" t="s">
        <v>5</v>
      </c>
      <c r="AT970" s="42" t="s">
        <v>4</v>
      </c>
      <c r="AU970" s="42" t="s">
        <v>4</v>
      </c>
      <c r="AV970" s="42" t="s">
        <v>4</v>
      </c>
      <c r="AW970" s="42" t="s">
        <v>4</v>
      </c>
      <c r="AX970" s="42" t="s">
        <v>4</v>
      </c>
      <c r="AY970" s="42" t="s">
        <v>4</v>
      </c>
      <c r="AZ970" s="42" t="s">
        <v>4</v>
      </c>
      <c r="BA970" s="42" t="s">
        <v>4</v>
      </c>
      <c r="BB970" s="42" t="s">
        <v>4</v>
      </c>
      <c r="BC970" s="42" t="s">
        <v>4</v>
      </c>
      <c r="BD970" s="42" t="s">
        <v>4</v>
      </c>
      <c r="BE970" s="42" t="s">
        <v>4</v>
      </c>
      <c r="BF970" s="42" t="s">
        <v>4</v>
      </c>
      <c r="BG970" s="42" t="s">
        <v>4</v>
      </c>
      <c r="BH970" s="42" t="s">
        <v>4</v>
      </c>
      <c r="BI970" s="42" t="s">
        <v>4</v>
      </c>
      <c r="BJ970" s="42" t="s">
        <v>4</v>
      </c>
      <c r="BK970" s="42" t="s">
        <v>4</v>
      </c>
      <c r="BL970" s="42" t="s">
        <v>4</v>
      </c>
    </row>
    <row r="971" spans="1:64">
      <c r="B971" s="2" t="s">
        <v>77</v>
      </c>
      <c r="D971" s="2">
        <f>SUM(D952:D970)</f>
        <v>4923</v>
      </c>
      <c r="E971" s="2">
        <f t="shared" ref="E971:BL971" si="72">SUM(E952:E970)</f>
        <v>3132</v>
      </c>
      <c r="F971" s="2">
        <f t="shared" si="72"/>
        <v>7455</v>
      </c>
      <c r="G971" s="2">
        <f t="shared" si="72"/>
        <v>8536</v>
      </c>
      <c r="H971" s="2">
        <f t="shared" si="72"/>
        <v>5987</v>
      </c>
      <c r="I971" s="2">
        <f t="shared" si="72"/>
        <v>2830</v>
      </c>
      <c r="J971" s="2">
        <f t="shared" si="72"/>
        <v>9668</v>
      </c>
      <c r="K971" s="2">
        <f t="shared" si="72"/>
        <v>4328</v>
      </c>
      <c r="L971" s="2">
        <f t="shared" si="72"/>
        <v>4348</v>
      </c>
      <c r="M971" s="2">
        <f t="shared" si="72"/>
        <v>4136</v>
      </c>
      <c r="N971" s="2">
        <f t="shared" si="72"/>
        <v>3278</v>
      </c>
      <c r="O971" s="2">
        <f t="shared" si="72"/>
        <v>2222</v>
      </c>
      <c r="P971" s="2">
        <f t="shared" si="72"/>
        <v>2567</v>
      </c>
      <c r="Q971" s="2">
        <f t="shared" si="72"/>
        <v>3996</v>
      </c>
      <c r="R971" s="2">
        <f t="shared" si="72"/>
        <v>5138</v>
      </c>
      <c r="S971" s="2">
        <f t="shared" si="72"/>
        <v>2866</v>
      </c>
      <c r="T971" s="2">
        <f t="shared" si="72"/>
        <v>1307</v>
      </c>
      <c r="U971" s="2">
        <f t="shared" si="72"/>
        <v>5554</v>
      </c>
      <c r="V971" s="2">
        <f t="shared" si="72"/>
        <v>6640</v>
      </c>
      <c r="W971" s="2">
        <f t="shared" si="72"/>
        <v>5066</v>
      </c>
      <c r="X971" s="2">
        <f t="shared" si="72"/>
        <v>4825</v>
      </c>
      <c r="Y971" s="2">
        <f t="shared" si="72"/>
        <v>3592</v>
      </c>
      <c r="Z971" s="2">
        <f t="shared" si="72"/>
        <v>3676</v>
      </c>
      <c r="AA971" s="2">
        <f t="shared" si="72"/>
        <v>5647</v>
      </c>
      <c r="AB971" s="2">
        <f t="shared" si="72"/>
        <v>8572</v>
      </c>
      <c r="AC971" s="2">
        <f t="shared" si="72"/>
        <v>11400</v>
      </c>
      <c r="AD971" s="2">
        <f t="shared" si="72"/>
        <v>10002</v>
      </c>
      <c r="AE971" s="2">
        <f t="shared" si="72"/>
        <v>10265</v>
      </c>
      <c r="AF971" s="2">
        <f t="shared" si="72"/>
        <v>9135</v>
      </c>
      <c r="AG971" s="2">
        <f t="shared" si="72"/>
        <v>6375</v>
      </c>
      <c r="AH971" s="2">
        <f t="shared" si="72"/>
        <v>8616</v>
      </c>
      <c r="AI971" s="2">
        <f t="shared" si="72"/>
        <v>10082</v>
      </c>
      <c r="AJ971" s="2">
        <f t="shared" si="72"/>
        <v>9444</v>
      </c>
      <c r="AK971" s="2">
        <f t="shared" si="72"/>
        <v>7411</v>
      </c>
      <c r="AL971" s="2">
        <f t="shared" si="72"/>
        <v>8133</v>
      </c>
      <c r="AM971" s="2">
        <f t="shared" si="72"/>
        <v>8793</v>
      </c>
      <c r="AN971" s="2">
        <f t="shared" si="72"/>
        <v>6337</v>
      </c>
      <c r="AO971" s="2">
        <f t="shared" si="72"/>
        <v>9392</v>
      </c>
      <c r="AP971" s="2">
        <f t="shared" si="72"/>
        <v>10447</v>
      </c>
      <c r="AQ971" s="2">
        <f t="shared" si="72"/>
        <v>1195</v>
      </c>
      <c r="AR971" s="2">
        <f t="shared" si="72"/>
        <v>1719</v>
      </c>
      <c r="AS971" s="2">
        <f t="shared" si="72"/>
        <v>1829</v>
      </c>
      <c r="AT971" s="2">
        <f t="shared" si="72"/>
        <v>7731</v>
      </c>
      <c r="AU971" s="2">
        <f t="shared" si="72"/>
        <v>7481</v>
      </c>
      <c r="AV971" s="2">
        <f t="shared" si="72"/>
        <v>9251</v>
      </c>
      <c r="AW971" s="2">
        <f t="shared" si="72"/>
        <v>7723</v>
      </c>
      <c r="AX971" s="2">
        <f t="shared" si="72"/>
        <v>7275</v>
      </c>
      <c r="AY971" s="2">
        <f t="shared" si="72"/>
        <v>7392</v>
      </c>
      <c r="AZ971" s="2">
        <f t="shared" si="72"/>
        <v>7477</v>
      </c>
      <c r="BA971" s="2">
        <f t="shared" si="72"/>
        <v>1206</v>
      </c>
      <c r="BB971" s="2">
        <f t="shared" si="72"/>
        <v>8228</v>
      </c>
      <c r="BC971" s="2">
        <f t="shared" si="72"/>
        <v>8547</v>
      </c>
      <c r="BD971" s="2">
        <f t="shared" si="72"/>
        <v>7278</v>
      </c>
      <c r="BE971" s="2">
        <f t="shared" si="72"/>
        <v>9145</v>
      </c>
      <c r="BF971" s="2">
        <f t="shared" si="72"/>
        <v>6836</v>
      </c>
      <c r="BG971" s="2">
        <f t="shared" si="72"/>
        <v>6404</v>
      </c>
      <c r="BH971" s="2">
        <f t="shared" si="72"/>
        <v>5308</v>
      </c>
      <c r="BI971" s="2">
        <f t="shared" si="72"/>
        <v>5128</v>
      </c>
      <c r="BJ971" s="2">
        <f t="shared" si="72"/>
        <v>4724</v>
      </c>
      <c r="BK971" s="2">
        <f t="shared" si="72"/>
        <v>9133</v>
      </c>
      <c r="BL971" s="2">
        <f t="shared" si="72"/>
        <v>8303</v>
      </c>
    </row>
    <row r="972" spans="1:64">
      <c r="B972" s="7" t="s">
        <v>78</v>
      </c>
      <c r="C972" s="7" t="s">
        <v>6</v>
      </c>
      <c r="D972" s="7" t="s">
        <v>4</v>
      </c>
      <c r="E972" s="7" t="s">
        <v>4</v>
      </c>
      <c r="F972" s="7" t="s">
        <v>4</v>
      </c>
      <c r="G972" s="7" t="s">
        <v>4</v>
      </c>
      <c r="H972" s="7" t="s">
        <v>4</v>
      </c>
      <c r="I972" s="7" t="s">
        <v>4</v>
      </c>
      <c r="J972" s="7" t="s">
        <v>4</v>
      </c>
      <c r="K972" s="7" t="s">
        <v>4</v>
      </c>
      <c r="L972" s="7" t="s">
        <v>4</v>
      </c>
      <c r="M972" s="7" t="s">
        <v>4</v>
      </c>
      <c r="N972" s="7" t="s">
        <v>4</v>
      </c>
      <c r="O972" s="7" t="s">
        <v>4</v>
      </c>
      <c r="P972" s="7" t="s">
        <v>4</v>
      </c>
      <c r="Q972" s="7" t="s">
        <v>4</v>
      </c>
      <c r="R972" s="7" t="s">
        <v>4</v>
      </c>
      <c r="S972" s="7" t="s">
        <v>4</v>
      </c>
      <c r="T972" s="7" t="s">
        <v>4</v>
      </c>
      <c r="U972" s="7" t="s">
        <v>4</v>
      </c>
      <c r="V972" s="7" t="s">
        <v>4</v>
      </c>
      <c r="W972" s="7" t="s">
        <v>4</v>
      </c>
      <c r="X972" s="7" t="s">
        <v>4</v>
      </c>
      <c r="Y972" s="7" t="s">
        <v>4</v>
      </c>
      <c r="Z972" s="7" t="s">
        <v>4</v>
      </c>
      <c r="AA972" s="7" t="s">
        <v>4</v>
      </c>
      <c r="AB972" s="7" t="s">
        <v>4</v>
      </c>
      <c r="AC972" s="7" t="s">
        <v>4</v>
      </c>
      <c r="AD972" s="7" t="s">
        <v>4</v>
      </c>
      <c r="AE972" s="7" t="s">
        <v>4</v>
      </c>
      <c r="AF972" s="7" t="s">
        <v>4</v>
      </c>
      <c r="AG972" s="7" t="s">
        <v>4</v>
      </c>
      <c r="AH972" s="7" t="s">
        <v>4</v>
      </c>
      <c r="AI972" s="7" t="s">
        <v>4</v>
      </c>
      <c r="AJ972" s="7" t="s">
        <v>4</v>
      </c>
      <c r="AK972" s="7" t="s">
        <v>4</v>
      </c>
      <c r="AL972" s="7" t="s">
        <v>4</v>
      </c>
      <c r="AM972" s="7" t="s">
        <v>4</v>
      </c>
      <c r="AN972" s="7" t="s">
        <v>4</v>
      </c>
      <c r="AO972" s="7" t="s">
        <v>4</v>
      </c>
      <c r="AP972" s="7" t="s">
        <v>4</v>
      </c>
      <c r="AQ972" s="7" t="s">
        <v>11</v>
      </c>
      <c r="AR972" s="7" t="s">
        <v>11</v>
      </c>
      <c r="AS972" s="7" t="s">
        <v>11</v>
      </c>
      <c r="AT972" s="7" t="s">
        <v>11</v>
      </c>
      <c r="AU972" s="7" t="s">
        <v>11</v>
      </c>
      <c r="AV972" s="7" t="s">
        <v>11</v>
      </c>
      <c r="AW972" s="7" t="s">
        <v>11</v>
      </c>
      <c r="AX972" s="7" t="s">
        <v>11</v>
      </c>
      <c r="AY972" s="7" t="s">
        <v>11</v>
      </c>
      <c r="AZ972" s="7" t="s">
        <v>11</v>
      </c>
      <c r="BA972" s="7" t="s">
        <v>11</v>
      </c>
      <c r="BB972" s="7" t="s">
        <v>11</v>
      </c>
      <c r="BC972" s="7" t="s">
        <v>5</v>
      </c>
      <c r="BD972" s="7" t="s">
        <v>5</v>
      </c>
      <c r="BE972" s="7" t="s">
        <v>5</v>
      </c>
      <c r="BF972" s="7" t="s">
        <v>11</v>
      </c>
      <c r="BG972" s="7" t="s">
        <v>5</v>
      </c>
      <c r="BH972" s="7" t="s">
        <v>4</v>
      </c>
      <c r="BI972" s="7" t="s">
        <v>11</v>
      </c>
      <c r="BJ972" s="7" t="s">
        <v>11</v>
      </c>
      <c r="BK972" s="7" t="s">
        <v>4</v>
      </c>
      <c r="BL972" s="7" t="s">
        <v>4</v>
      </c>
    </row>
    <row r="973" spans="1:64">
      <c r="B973" s="7" t="s">
        <v>78</v>
      </c>
      <c r="C973" s="7" t="s">
        <v>7</v>
      </c>
      <c r="D973" s="7" t="s">
        <v>4</v>
      </c>
      <c r="E973" s="7" t="s">
        <v>4</v>
      </c>
      <c r="F973" s="7" t="s">
        <v>4</v>
      </c>
      <c r="G973" s="7" t="s">
        <v>4</v>
      </c>
      <c r="H973" s="7" t="s">
        <v>4</v>
      </c>
      <c r="I973" s="7" t="s">
        <v>4</v>
      </c>
      <c r="J973" s="7" t="s">
        <v>4</v>
      </c>
      <c r="K973" s="7" t="s">
        <v>4</v>
      </c>
      <c r="L973" s="7" t="s">
        <v>4</v>
      </c>
      <c r="M973" s="7" t="s">
        <v>4</v>
      </c>
      <c r="N973" s="7" t="s">
        <v>4</v>
      </c>
      <c r="O973" s="7" t="s">
        <v>4</v>
      </c>
      <c r="P973" s="7" t="s">
        <v>4</v>
      </c>
      <c r="Q973" s="7" t="s">
        <v>4</v>
      </c>
      <c r="R973" s="7" t="s">
        <v>4</v>
      </c>
      <c r="S973" s="7" t="s">
        <v>4</v>
      </c>
      <c r="T973" s="7" t="s">
        <v>4</v>
      </c>
      <c r="U973" s="7" t="s">
        <v>4</v>
      </c>
      <c r="V973" s="7" t="s">
        <v>4</v>
      </c>
      <c r="W973" s="7" t="s">
        <v>4</v>
      </c>
      <c r="X973" s="7" t="s">
        <v>4</v>
      </c>
      <c r="Y973" s="7" t="s">
        <v>4</v>
      </c>
      <c r="Z973" s="7" t="s">
        <v>4</v>
      </c>
      <c r="AA973" s="7" t="s">
        <v>4</v>
      </c>
      <c r="AB973" s="7" t="s">
        <v>4</v>
      </c>
      <c r="AC973" s="7" t="s">
        <v>4</v>
      </c>
      <c r="AD973" s="7" t="s">
        <v>4</v>
      </c>
      <c r="AE973" s="7" t="s">
        <v>4</v>
      </c>
      <c r="AF973" s="7" t="s">
        <v>4</v>
      </c>
      <c r="AG973" s="7" t="s">
        <v>4</v>
      </c>
      <c r="AH973" s="7" t="s">
        <v>4</v>
      </c>
      <c r="AI973" s="7" t="s">
        <v>4</v>
      </c>
      <c r="AJ973" s="7" t="s">
        <v>4</v>
      </c>
      <c r="AK973" s="7" t="s">
        <v>4</v>
      </c>
      <c r="AL973" s="7" t="s">
        <v>4</v>
      </c>
      <c r="AM973" s="7" t="s">
        <v>4</v>
      </c>
      <c r="AN973" s="7" t="s">
        <v>4</v>
      </c>
      <c r="AO973" s="7" t="s">
        <v>4</v>
      </c>
      <c r="AP973" s="7" t="s">
        <v>4</v>
      </c>
      <c r="AQ973" s="7">
        <v>3</v>
      </c>
      <c r="AR973" s="7">
        <v>15</v>
      </c>
      <c r="AS973" s="7">
        <v>16</v>
      </c>
      <c r="AT973" s="7">
        <v>10</v>
      </c>
      <c r="AU973" s="7">
        <v>4</v>
      </c>
      <c r="AV973" s="7">
        <v>8</v>
      </c>
      <c r="AW973" s="7">
        <v>13</v>
      </c>
      <c r="AX973" s="7">
        <v>7</v>
      </c>
      <c r="AY973" s="7">
        <v>10</v>
      </c>
      <c r="AZ973" s="7">
        <v>8</v>
      </c>
      <c r="BA973" s="7">
        <v>7</v>
      </c>
      <c r="BB973" s="7">
        <v>5</v>
      </c>
      <c r="BC973" s="7">
        <v>5</v>
      </c>
      <c r="BD973" s="7">
        <v>3</v>
      </c>
      <c r="BE973" s="7">
        <v>2</v>
      </c>
      <c r="BF973" s="7">
        <v>3</v>
      </c>
      <c r="BG973" s="7">
        <v>4</v>
      </c>
      <c r="BH973" s="7">
        <v>3</v>
      </c>
      <c r="BI973" s="7">
        <v>1</v>
      </c>
      <c r="BJ973" s="7">
        <v>2</v>
      </c>
      <c r="BK973" s="7">
        <v>3</v>
      </c>
      <c r="BL973" s="7">
        <v>3</v>
      </c>
    </row>
    <row r="974" spans="1:64">
      <c r="B974" s="7" t="s">
        <v>78</v>
      </c>
      <c r="C974" s="7" t="s">
        <v>6</v>
      </c>
      <c r="D974" s="7" t="s">
        <v>5</v>
      </c>
      <c r="E974" s="7" t="s">
        <v>5</v>
      </c>
      <c r="F974" s="7" t="s">
        <v>5</v>
      </c>
      <c r="G974" s="7" t="s">
        <v>5</v>
      </c>
      <c r="H974" s="7" t="s">
        <v>5</v>
      </c>
      <c r="I974" s="7" t="s">
        <v>5</v>
      </c>
      <c r="J974" s="7" t="s">
        <v>5</v>
      </c>
      <c r="K974" s="7" t="s">
        <v>5</v>
      </c>
      <c r="L974" s="7" t="s">
        <v>5</v>
      </c>
      <c r="M974" s="7" t="s">
        <v>5</v>
      </c>
      <c r="N974" s="7" t="s">
        <v>5</v>
      </c>
      <c r="O974" s="7" t="s">
        <v>5</v>
      </c>
      <c r="P974" s="7" t="s">
        <v>5</v>
      </c>
      <c r="Q974" s="7" t="s">
        <v>5</v>
      </c>
      <c r="R974" s="7" t="s">
        <v>5</v>
      </c>
      <c r="S974" s="7" t="s">
        <v>5</v>
      </c>
      <c r="T974" s="7" t="s">
        <v>5</v>
      </c>
      <c r="U974" s="7" t="s">
        <v>5</v>
      </c>
      <c r="V974" s="7" t="s">
        <v>5</v>
      </c>
      <c r="W974" s="7" t="s">
        <v>5</v>
      </c>
      <c r="X974" s="7" t="s">
        <v>5</v>
      </c>
      <c r="Y974" s="7" t="s">
        <v>5</v>
      </c>
      <c r="Z974" s="7" t="s">
        <v>5</v>
      </c>
      <c r="AA974" s="7" t="s">
        <v>5</v>
      </c>
      <c r="AB974" s="7" t="s">
        <v>5</v>
      </c>
      <c r="AC974" s="7" t="s">
        <v>5</v>
      </c>
      <c r="AD974" s="7" t="s">
        <v>11</v>
      </c>
      <c r="AE974" s="7" t="s">
        <v>5</v>
      </c>
      <c r="AF974" s="7" t="s">
        <v>5</v>
      </c>
      <c r="AG974" s="7" t="s">
        <v>5</v>
      </c>
      <c r="AH974" s="7" t="s">
        <v>5</v>
      </c>
      <c r="AI974" s="7" t="s">
        <v>5</v>
      </c>
      <c r="AJ974" s="7" t="s">
        <v>5</v>
      </c>
      <c r="AK974" s="7" t="s">
        <v>5</v>
      </c>
      <c r="AL974" s="7" t="s">
        <v>5</v>
      </c>
      <c r="AM974" s="7" t="s">
        <v>5</v>
      </c>
      <c r="AN974" s="7" t="s">
        <v>5</v>
      </c>
      <c r="AO974" s="7" t="s">
        <v>5</v>
      </c>
      <c r="AP974" s="7" t="s">
        <v>5</v>
      </c>
      <c r="AQ974" s="7" t="s">
        <v>4</v>
      </c>
      <c r="AR974" s="7" t="s">
        <v>4</v>
      </c>
      <c r="AS974" s="7" t="s">
        <v>4</v>
      </c>
      <c r="AT974" s="7" t="s">
        <v>4</v>
      </c>
      <c r="AU974" s="7" t="s">
        <v>4</v>
      </c>
      <c r="AV974" s="7" t="s">
        <v>4</v>
      </c>
      <c r="AW974" s="7" t="s">
        <v>4</v>
      </c>
      <c r="AX974" s="7" t="s">
        <v>4</v>
      </c>
      <c r="AY974" s="7" t="s">
        <v>4</v>
      </c>
      <c r="AZ974" s="7" t="s">
        <v>4</v>
      </c>
      <c r="BA974" s="7" t="s">
        <v>4</v>
      </c>
      <c r="BB974" s="7" t="s">
        <v>4</v>
      </c>
      <c r="BC974" s="7" t="s">
        <v>4</v>
      </c>
      <c r="BD974" s="7" t="s">
        <v>4</v>
      </c>
      <c r="BE974" s="7" t="s">
        <v>4</v>
      </c>
      <c r="BF974" s="7" t="s">
        <v>4</v>
      </c>
      <c r="BG974" s="7" t="s">
        <v>4</v>
      </c>
      <c r="BH974" s="7" t="s">
        <v>4</v>
      </c>
      <c r="BI974" s="7" t="s">
        <v>4</v>
      </c>
      <c r="BJ974" s="7" t="s">
        <v>4</v>
      </c>
      <c r="BK974" s="7" t="s">
        <v>4</v>
      </c>
      <c r="BL974" s="7" t="s">
        <v>4</v>
      </c>
    </row>
    <row r="975" spans="1:64">
      <c r="B975" s="7" t="s">
        <v>78</v>
      </c>
      <c r="C975" s="7" t="s">
        <v>9</v>
      </c>
      <c r="D975" s="7" t="s">
        <v>5</v>
      </c>
      <c r="E975" s="7">
        <v>1</v>
      </c>
      <c r="F975" s="7" t="s">
        <v>5</v>
      </c>
      <c r="G975" s="7" t="s">
        <v>5</v>
      </c>
      <c r="H975" s="7" t="s">
        <v>4</v>
      </c>
      <c r="I975" s="7" t="s">
        <v>5</v>
      </c>
      <c r="J975" s="7" t="s">
        <v>5</v>
      </c>
      <c r="K975" s="7" t="s">
        <v>5</v>
      </c>
      <c r="L975" s="7" t="s">
        <v>5</v>
      </c>
      <c r="M975" s="7">
        <v>2</v>
      </c>
      <c r="N975" s="7" t="s">
        <v>5</v>
      </c>
      <c r="O975" s="7" t="s">
        <v>5</v>
      </c>
      <c r="P975" s="7">
        <v>1</v>
      </c>
      <c r="Q975" s="7">
        <v>6</v>
      </c>
      <c r="R975" s="7">
        <v>1</v>
      </c>
      <c r="S975" s="7" t="s">
        <v>5</v>
      </c>
      <c r="T975" s="7" t="s">
        <v>5</v>
      </c>
      <c r="U975" s="7" t="s">
        <v>5</v>
      </c>
      <c r="V975" s="7">
        <v>1</v>
      </c>
      <c r="W975" s="7" t="s">
        <v>5</v>
      </c>
      <c r="X975" s="7" t="s">
        <v>5</v>
      </c>
      <c r="Y975" s="7" t="s">
        <v>5</v>
      </c>
      <c r="Z975" s="7" t="s">
        <v>5</v>
      </c>
      <c r="AA975" s="7" t="s">
        <v>5</v>
      </c>
      <c r="AB975" s="7" t="s">
        <v>5</v>
      </c>
      <c r="AC975" s="7" t="s">
        <v>5</v>
      </c>
      <c r="AD975" s="7" t="s">
        <v>5</v>
      </c>
      <c r="AE975" s="7" t="s">
        <v>5</v>
      </c>
      <c r="AF975" s="7" t="s">
        <v>5</v>
      </c>
      <c r="AG975" s="7" t="s">
        <v>5</v>
      </c>
      <c r="AH975" s="7" t="s">
        <v>5</v>
      </c>
      <c r="AI975" s="7" t="s">
        <v>5</v>
      </c>
      <c r="AJ975" s="7" t="s">
        <v>5</v>
      </c>
      <c r="AK975" s="7" t="s">
        <v>5</v>
      </c>
      <c r="AL975" s="7" t="s">
        <v>5</v>
      </c>
      <c r="AM975" s="7" t="s">
        <v>5</v>
      </c>
      <c r="AN975" s="7" t="s">
        <v>5</v>
      </c>
      <c r="AO975" s="7" t="s">
        <v>5</v>
      </c>
      <c r="AP975" s="7" t="s">
        <v>5</v>
      </c>
      <c r="AQ975" s="7" t="s">
        <v>4</v>
      </c>
      <c r="AR975" s="7" t="s">
        <v>4</v>
      </c>
      <c r="AS975" s="7" t="s">
        <v>4</v>
      </c>
      <c r="AT975" s="7" t="s">
        <v>4</v>
      </c>
      <c r="AU975" s="7" t="s">
        <v>4</v>
      </c>
      <c r="AV975" s="7" t="s">
        <v>4</v>
      </c>
      <c r="AW975" s="7" t="s">
        <v>4</v>
      </c>
      <c r="AX975" s="7" t="s">
        <v>4</v>
      </c>
      <c r="AY975" s="7" t="s">
        <v>4</v>
      </c>
      <c r="AZ975" s="7" t="s">
        <v>4</v>
      </c>
      <c r="BA975" s="7" t="s">
        <v>4</v>
      </c>
      <c r="BB975" s="7" t="s">
        <v>4</v>
      </c>
      <c r="BC975" s="7" t="s">
        <v>4</v>
      </c>
      <c r="BD975" s="7" t="s">
        <v>4</v>
      </c>
      <c r="BE975" s="7" t="s">
        <v>4</v>
      </c>
      <c r="BF975" s="7" t="s">
        <v>4</v>
      </c>
      <c r="BG975" s="7" t="s">
        <v>4</v>
      </c>
      <c r="BH975" s="7" t="s">
        <v>4</v>
      </c>
      <c r="BI975" s="7" t="s">
        <v>4</v>
      </c>
      <c r="BJ975" s="7" t="s">
        <v>4</v>
      </c>
      <c r="BK975" s="7" t="s">
        <v>4</v>
      </c>
      <c r="BL975" s="7" t="s">
        <v>4</v>
      </c>
    </row>
    <row r="976" spans="1:64">
      <c r="B976" s="7" t="s">
        <v>78</v>
      </c>
      <c r="C976" s="7" t="s">
        <v>7</v>
      </c>
      <c r="D976" s="7" t="s">
        <v>5</v>
      </c>
      <c r="E976" s="7" t="s">
        <v>5</v>
      </c>
      <c r="F976" s="7" t="s">
        <v>5</v>
      </c>
      <c r="G976" s="7" t="s">
        <v>5</v>
      </c>
      <c r="H976" s="7" t="s">
        <v>5</v>
      </c>
      <c r="I976" s="7" t="s">
        <v>5</v>
      </c>
      <c r="J976" s="7" t="s">
        <v>5</v>
      </c>
      <c r="K976" s="7" t="s">
        <v>5</v>
      </c>
      <c r="L976" s="7" t="s">
        <v>5</v>
      </c>
      <c r="M976" s="7" t="s">
        <v>5</v>
      </c>
      <c r="N976" s="7" t="s">
        <v>5</v>
      </c>
      <c r="O976" s="7" t="s">
        <v>5</v>
      </c>
      <c r="P976" s="7" t="s">
        <v>5</v>
      </c>
      <c r="Q976" s="7" t="s">
        <v>5</v>
      </c>
      <c r="R976" s="7" t="s">
        <v>5</v>
      </c>
      <c r="S976" s="7" t="s">
        <v>5</v>
      </c>
      <c r="T976" s="7" t="s">
        <v>5</v>
      </c>
      <c r="U976" s="7" t="s">
        <v>5</v>
      </c>
      <c r="V976" s="7" t="s">
        <v>5</v>
      </c>
      <c r="W976" s="7" t="s">
        <v>5</v>
      </c>
      <c r="X976" s="7" t="s">
        <v>5</v>
      </c>
      <c r="Y976" s="7" t="s">
        <v>5</v>
      </c>
      <c r="Z976" s="7" t="s">
        <v>5</v>
      </c>
      <c r="AA976" s="7" t="s">
        <v>5</v>
      </c>
      <c r="AB976" s="7" t="s">
        <v>5</v>
      </c>
      <c r="AC976" s="7" t="s">
        <v>5</v>
      </c>
      <c r="AD976" s="7" t="s">
        <v>11</v>
      </c>
      <c r="AE976" s="7" t="s">
        <v>11</v>
      </c>
      <c r="AF976" s="7" t="s">
        <v>5</v>
      </c>
      <c r="AG976" s="7" t="s">
        <v>11</v>
      </c>
      <c r="AH976" s="7" t="s">
        <v>11</v>
      </c>
      <c r="AI976" s="7" t="s">
        <v>11</v>
      </c>
      <c r="AJ976" s="7" t="s">
        <v>11</v>
      </c>
      <c r="AK976" s="7">
        <v>1</v>
      </c>
      <c r="AL976" s="7">
        <v>1</v>
      </c>
      <c r="AM976" s="7" t="s">
        <v>11</v>
      </c>
      <c r="AN976" s="7" t="s">
        <v>11</v>
      </c>
      <c r="AO976" s="7">
        <v>1</v>
      </c>
      <c r="AP976" s="7">
        <v>3</v>
      </c>
      <c r="AQ976" s="7" t="s">
        <v>4</v>
      </c>
      <c r="AR976" s="7" t="s">
        <v>4</v>
      </c>
      <c r="AS976" s="7" t="s">
        <v>4</v>
      </c>
      <c r="AT976" s="7" t="s">
        <v>4</v>
      </c>
      <c r="AU976" s="7" t="s">
        <v>4</v>
      </c>
      <c r="AV976" s="7" t="s">
        <v>4</v>
      </c>
      <c r="AW976" s="7" t="s">
        <v>4</v>
      </c>
      <c r="AX976" s="7" t="s">
        <v>4</v>
      </c>
      <c r="AY976" s="7" t="s">
        <v>4</v>
      </c>
      <c r="AZ976" s="7" t="s">
        <v>4</v>
      </c>
      <c r="BA976" s="7" t="s">
        <v>4</v>
      </c>
      <c r="BB976" s="7" t="s">
        <v>4</v>
      </c>
      <c r="BC976" s="7" t="s">
        <v>4</v>
      </c>
      <c r="BD976" s="7" t="s">
        <v>4</v>
      </c>
      <c r="BE976" s="7" t="s">
        <v>4</v>
      </c>
      <c r="BF976" s="7" t="s">
        <v>4</v>
      </c>
      <c r="BG976" s="7" t="s">
        <v>4</v>
      </c>
      <c r="BH976" s="7" t="s">
        <v>4</v>
      </c>
      <c r="BI976" s="7" t="s">
        <v>4</v>
      </c>
      <c r="BJ976" s="7" t="s">
        <v>4</v>
      </c>
      <c r="BK976" s="7" t="s">
        <v>4</v>
      </c>
      <c r="BL976" s="7" t="s">
        <v>4</v>
      </c>
    </row>
    <row r="977" spans="1:64">
      <c r="A977" s="41" t="s">
        <v>265</v>
      </c>
      <c r="B977" s="41" t="s">
        <v>78</v>
      </c>
      <c r="C977" s="41" t="s">
        <v>9</v>
      </c>
      <c r="D977" s="42">
        <v>5</v>
      </c>
      <c r="E977" s="42" t="s">
        <v>5</v>
      </c>
      <c r="F977" s="42" t="s">
        <v>4</v>
      </c>
      <c r="G977" s="42" t="s">
        <v>5</v>
      </c>
      <c r="H977" s="42" t="s">
        <v>4</v>
      </c>
      <c r="I977" s="42" t="s">
        <v>5</v>
      </c>
      <c r="J977" s="42" t="s">
        <v>4</v>
      </c>
      <c r="K977" s="42" t="s">
        <v>5</v>
      </c>
      <c r="L977" s="42" t="s">
        <v>5</v>
      </c>
      <c r="M977" s="42" t="s">
        <v>5</v>
      </c>
      <c r="N977" s="42" t="s">
        <v>5</v>
      </c>
      <c r="O977" s="42">
        <v>1</v>
      </c>
      <c r="P977" s="42" t="s">
        <v>5</v>
      </c>
      <c r="Q977" s="42" t="s">
        <v>5</v>
      </c>
      <c r="R977" s="42" t="s">
        <v>4</v>
      </c>
      <c r="S977" s="42" t="s">
        <v>4</v>
      </c>
      <c r="T977" s="42" t="s">
        <v>5</v>
      </c>
      <c r="U977" s="42" t="s">
        <v>5</v>
      </c>
      <c r="V977" s="42" t="s">
        <v>5</v>
      </c>
      <c r="W977" s="42" t="s">
        <v>5</v>
      </c>
      <c r="X977" s="42" t="s">
        <v>5</v>
      </c>
      <c r="Y977" s="42" t="s">
        <v>5</v>
      </c>
      <c r="Z977" s="42" t="s">
        <v>5</v>
      </c>
      <c r="AA977" s="42" t="s">
        <v>5</v>
      </c>
      <c r="AB977" s="42" t="s">
        <v>5</v>
      </c>
      <c r="AC977" s="42" t="s">
        <v>5</v>
      </c>
      <c r="AD977" s="42" t="s">
        <v>5</v>
      </c>
      <c r="AE977" s="42" t="s">
        <v>5</v>
      </c>
      <c r="AF977" s="42" t="s">
        <v>5</v>
      </c>
      <c r="AG977" s="42" t="s">
        <v>5</v>
      </c>
      <c r="AH977" s="42" t="s">
        <v>5</v>
      </c>
      <c r="AI977" s="42" t="s">
        <v>5</v>
      </c>
      <c r="AJ977" s="42" t="s">
        <v>5</v>
      </c>
      <c r="AK977" s="42" t="s">
        <v>5</v>
      </c>
      <c r="AL977" s="42" t="s">
        <v>5</v>
      </c>
      <c r="AM977" s="42" t="s">
        <v>5</v>
      </c>
      <c r="AN977" s="42" t="s">
        <v>5</v>
      </c>
      <c r="AO977" s="42" t="s">
        <v>5</v>
      </c>
      <c r="AP977" s="42" t="s">
        <v>5</v>
      </c>
      <c r="AQ977" s="42" t="s">
        <v>5</v>
      </c>
      <c r="AR977" s="42" t="s">
        <v>5</v>
      </c>
      <c r="AS977" s="42" t="s">
        <v>5</v>
      </c>
      <c r="AT977" s="42" t="s">
        <v>5</v>
      </c>
      <c r="AU977" s="42" t="s">
        <v>5</v>
      </c>
      <c r="AV977" s="42" t="s">
        <v>5</v>
      </c>
      <c r="AW977" s="42" t="s">
        <v>5</v>
      </c>
      <c r="AX977" s="42" t="s">
        <v>5</v>
      </c>
      <c r="AY977" s="42" t="s">
        <v>5</v>
      </c>
      <c r="AZ977" s="42" t="s">
        <v>5</v>
      </c>
      <c r="BA977" s="42" t="s">
        <v>5</v>
      </c>
      <c r="BB977" s="42" t="s">
        <v>5</v>
      </c>
      <c r="BC977" s="42" t="s">
        <v>5</v>
      </c>
      <c r="BD977" s="42" t="s">
        <v>5</v>
      </c>
      <c r="BE977" s="42" t="s">
        <v>5</v>
      </c>
      <c r="BF977" s="42" t="s">
        <v>5</v>
      </c>
      <c r="BG977" s="42" t="s">
        <v>5</v>
      </c>
      <c r="BH977" s="42" t="s">
        <v>4</v>
      </c>
      <c r="BI977" s="42" t="s">
        <v>4</v>
      </c>
      <c r="BJ977" s="42" t="s">
        <v>4</v>
      </c>
      <c r="BK977" s="42" t="s">
        <v>4</v>
      </c>
      <c r="BL977" s="42" t="s">
        <v>4</v>
      </c>
    </row>
    <row r="978" spans="1:64">
      <c r="A978" s="41" t="s">
        <v>271</v>
      </c>
      <c r="B978" s="41" t="s">
        <v>78</v>
      </c>
      <c r="C978" s="41" t="s">
        <v>6</v>
      </c>
      <c r="D978" s="42" t="s">
        <v>5</v>
      </c>
      <c r="E978" s="42" t="s">
        <v>5</v>
      </c>
      <c r="F978" s="42" t="s">
        <v>5</v>
      </c>
      <c r="G978" s="42" t="s">
        <v>5</v>
      </c>
      <c r="H978" s="42" t="s">
        <v>5</v>
      </c>
      <c r="I978" s="42" t="s">
        <v>5</v>
      </c>
      <c r="J978" s="42" t="s">
        <v>5</v>
      </c>
      <c r="K978" s="42" t="s">
        <v>5</v>
      </c>
      <c r="L978" s="42" t="s">
        <v>5</v>
      </c>
      <c r="M978" s="42" t="s">
        <v>5</v>
      </c>
      <c r="N978" s="42" t="s">
        <v>5</v>
      </c>
      <c r="O978" s="42" t="s">
        <v>5</v>
      </c>
      <c r="P978" s="42" t="s">
        <v>5</v>
      </c>
      <c r="Q978" s="42" t="s">
        <v>5</v>
      </c>
      <c r="R978" s="42" t="s">
        <v>5</v>
      </c>
      <c r="S978" s="42" t="s">
        <v>5</v>
      </c>
      <c r="T978" s="42" t="s">
        <v>5</v>
      </c>
      <c r="U978" s="42" t="s">
        <v>5</v>
      </c>
      <c r="V978" s="42" t="s">
        <v>5</v>
      </c>
      <c r="W978" s="42" t="s">
        <v>5</v>
      </c>
      <c r="X978" s="42" t="s">
        <v>5</v>
      </c>
      <c r="Y978" s="42" t="s">
        <v>5</v>
      </c>
      <c r="Z978" s="42" t="s">
        <v>5</v>
      </c>
      <c r="AA978" s="42" t="s">
        <v>5</v>
      </c>
      <c r="AB978" s="42" t="s">
        <v>5</v>
      </c>
      <c r="AC978" s="42" t="s">
        <v>5</v>
      </c>
      <c r="AD978" s="42" t="s">
        <v>5</v>
      </c>
      <c r="AE978" s="42" t="s">
        <v>5</v>
      </c>
      <c r="AF978" s="42" t="s">
        <v>5</v>
      </c>
      <c r="AG978" s="42" t="s">
        <v>5</v>
      </c>
      <c r="AH978" s="42">
        <v>43</v>
      </c>
      <c r="AI978" s="42" t="s">
        <v>5</v>
      </c>
      <c r="AJ978" s="42" t="s">
        <v>5</v>
      </c>
      <c r="AK978" s="42" t="s">
        <v>5</v>
      </c>
      <c r="AL978" s="42" t="s">
        <v>5</v>
      </c>
      <c r="AM978" s="42" t="s">
        <v>5</v>
      </c>
      <c r="AN978" s="42" t="s">
        <v>5</v>
      </c>
      <c r="AO978" s="42" t="s">
        <v>5</v>
      </c>
      <c r="AP978" s="42" t="s">
        <v>5</v>
      </c>
      <c r="AQ978" s="42" t="s">
        <v>5</v>
      </c>
      <c r="AR978" s="42" t="s">
        <v>5</v>
      </c>
      <c r="AS978" s="42" t="s">
        <v>5</v>
      </c>
      <c r="AT978" s="42" t="s">
        <v>5</v>
      </c>
      <c r="AU978" s="42" t="s">
        <v>5</v>
      </c>
      <c r="AV978" s="42" t="s">
        <v>5</v>
      </c>
      <c r="AW978" s="42" t="s">
        <v>5</v>
      </c>
      <c r="AX978" s="42" t="s">
        <v>5</v>
      </c>
      <c r="AY978" s="42" t="s">
        <v>5</v>
      </c>
      <c r="AZ978" s="42" t="s">
        <v>5</v>
      </c>
      <c r="BA978" s="42" t="s">
        <v>4</v>
      </c>
      <c r="BB978" s="42" t="s">
        <v>5</v>
      </c>
      <c r="BC978" s="42" t="s">
        <v>5</v>
      </c>
      <c r="BD978" s="42" t="s">
        <v>5</v>
      </c>
      <c r="BE978" s="42" t="s">
        <v>5</v>
      </c>
      <c r="BF978" s="42" t="s">
        <v>5</v>
      </c>
      <c r="BG978" s="42" t="s">
        <v>5</v>
      </c>
      <c r="BH978" s="42" t="s">
        <v>5</v>
      </c>
      <c r="BI978" s="42">
        <v>1</v>
      </c>
      <c r="BJ978" s="42">
        <v>1</v>
      </c>
      <c r="BK978" s="42" t="s">
        <v>4</v>
      </c>
      <c r="BL978" s="42" t="s">
        <v>4</v>
      </c>
    </row>
    <row r="979" spans="1:64">
      <c r="A979" s="41" t="s">
        <v>271</v>
      </c>
      <c r="B979" s="41" t="s">
        <v>78</v>
      </c>
      <c r="C979" s="41" t="s">
        <v>9</v>
      </c>
      <c r="D979" s="42" t="s">
        <v>5</v>
      </c>
      <c r="E979" s="42" t="s">
        <v>5</v>
      </c>
      <c r="F979" s="42">
        <v>67</v>
      </c>
      <c r="G979" s="42">
        <v>44</v>
      </c>
      <c r="H979" s="42">
        <v>22</v>
      </c>
      <c r="I979" s="42">
        <v>69</v>
      </c>
      <c r="J979" s="42">
        <v>32</v>
      </c>
      <c r="K979" s="42">
        <v>26</v>
      </c>
      <c r="L979" s="42">
        <v>112</v>
      </c>
      <c r="M979" s="42">
        <v>2</v>
      </c>
      <c r="N979" s="42" t="s">
        <v>5</v>
      </c>
      <c r="O979" s="42">
        <v>7</v>
      </c>
      <c r="P979" s="42" t="s">
        <v>5</v>
      </c>
      <c r="Q979" s="42" t="s">
        <v>5</v>
      </c>
      <c r="R979" s="42" t="s">
        <v>5</v>
      </c>
      <c r="S979" s="42">
        <v>49</v>
      </c>
      <c r="T979" s="42" t="s">
        <v>5</v>
      </c>
      <c r="U979" s="42" t="s">
        <v>5</v>
      </c>
      <c r="V979" s="42" t="s">
        <v>5</v>
      </c>
      <c r="W979" s="42" t="s">
        <v>5</v>
      </c>
      <c r="X979" s="42" t="s">
        <v>5</v>
      </c>
      <c r="Y979" s="42" t="s">
        <v>5</v>
      </c>
      <c r="Z979" s="42" t="s">
        <v>5</v>
      </c>
      <c r="AA979" s="42" t="s">
        <v>5</v>
      </c>
      <c r="AB979" s="42" t="s">
        <v>5</v>
      </c>
      <c r="AC979" s="42" t="s">
        <v>5</v>
      </c>
      <c r="AD979" s="42" t="s">
        <v>5</v>
      </c>
      <c r="AE979" s="42" t="s">
        <v>5</v>
      </c>
      <c r="AF979" s="42" t="s">
        <v>5</v>
      </c>
      <c r="AG979" s="42" t="s">
        <v>5</v>
      </c>
      <c r="AH979" s="42" t="s">
        <v>5</v>
      </c>
      <c r="AI979" s="42" t="s">
        <v>5</v>
      </c>
      <c r="AJ979" s="42" t="s">
        <v>5</v>
      </c>
      <c r="AK979" s="42" t="s">
        <v>5</v>
      </c>
      <c r="AL979" s="42" t="s">
        <v>5</v>
      </c>
      <c r="AM979" s="42" t="s">
        <v>5</v>
      </c>
      <c r="AN979" s="42" t="s">
        <v>5</v>
      </c>
      <c r="AO979" s="42" t="s">
        <v>5</v>
      </c>
      <c r="AP979" s="42" t="s">
        <v>5</v>
      </c>
      <c r="AQ979" s="42" t="s">
        <v>5</v>
      </c>
      <c r="AR979" s="42" t="s">
        <v>5</v>
      </c>
      <c r="AS979" s="42" t="s">
        <v>5</v>
      </c>
      <c r="AT979" s="42" t="s">
        <v>5</v>
      </c>
      <c r="AU979" s="42" t="s">
        <v>5</v>
      </c>
      <c r="AV979" s="42" t="s">
        <v>5</v>
      </c>
      <c r="AW979" s="42" t="s">
        <v>5</v>
      </c>
      <c r="AX979" s="42" t="s">
        <v>5</v>
      </c>
      <c r="AY979" s="42" t="s">
        <v>5</v>
      </c>
      <c r="AZ979" s="42" t="s">
        <v>5</v>
      </c>
      <c r="BA979" s="42" t="s">
        <v>4</v>
      </c>
      <c r="BB979" s="42" t="s">
        <v>5</v>
      </c>
      <c r="BC979" s="42" t="s">
        <v>5</v>
      </c>
      <c r="BD979" s="42" t="s">
        <v>5</v>
      </c>
      <c r="BE979" s="42" t="s">
        <v>5</v>
      </c>
      <c r="BF979" s="42" t="s">
        <v>5</v>
      </c>
      <c r="BG979" s="42" t="s">
        <v>5</v>
      </c>
      <c r="BH979" s="42" t="s">
        <v>4</v>
      </c>
      <c r="BI979" s="42" t="s">
        <v>4</v>
      </c>
      <c r="BJ979" s="42" t="s">
        <v>4</v>
      </c>
      <c r="BK979" s="42" t="s">
        <v>4</v>
      </c>
      <c r="BL979" s="42" t="s">
        <v>4</v>
      </c>
    </row>
    <row r="980" spans="1:64">
      <c r="A980" s="41" t="s">
        <v>271</v>
      </c>
      <c r="B980" s="41" t="s">
        <v>78</v>
      </c>
      <c r="C980" s="41" t="s">
        <v>7</v>
      </c>
      <c r="D980" s="42" t="s">
        <v>5</v>
      </c>
      <c r="E980" s="42" t="s">
        <v>5</v>
      </c>
      <c r="F980" s="42" t="s">
        <v>5</v>
      </c>
      <c r="G980" s="42" t="s">
        <v>5</v>
      </c>
      <c r="H980" s="42" t="s">
        <v>5</v>
      </c>
      <c r="I980" s="42" t="s">
        <v>5</v>
      </c>
      <c r="J980" s="42" t="s">
        <v>5</v>
      </c>
      <c r="K980" s="42" t="s">
        <v>5</v>
      </c>
      <c r="L980" s="42" t="s">
        <v>5</v>
      </c>
      <c r="M980" s="42" t="s">
        <v>5</v>
      </c>
      <c r="N980" s="42" t="s">
        <v>5</v>
      </c>
      <c r="O980" s="42" t="s">
        <v>5</v>
      </c>
      <c r="P980" s="42" t="s">
        <v>5</v>
      </c>
      <c r="Q980" s="42" t="s">
        <v>5</v>
      </c>
      <c r="R980" s="42" t="s">
        <v>5</v>
      </c>
      <c r="S980" s="42" t="s">
        <v>5</v>
      </c>
      <c r="T980" s="42" t="s">
        <v>5</v>
      </c>
      <c r="U980" s="42" t="s">
        <v>5</v>
      </c>
      <c r="V980" s="42" t="s">
        <v>5</v>
      </c>
      <c r="W980" s="42" t="s">
        <v>5</v>
      </c>
      <c r="X980" s="42" t="s">
        <v>5</v>
      </c>
      <c r="Y980" s="42" t="s">
        <v>5</v>
      </c>
      <c r="Z980" s="42" t="s">
        <v>5</v>
      </c>
      <c r="AA980" s="42" t="s">
        <v>5</v>
      </c>
      <c r="AB980" s="42" t="s">
        <v>5</v>
      </c>
      <c r="AC980" s="42" t="s">
        <v>5</v>
      </c>
      <c r="AD980" s="42" t="s">
        <v>5</v>
      </c>
      <c r="AE980" s="42" t="s">
        <v>5</v>
      </c>
      <c r="AF980" s="42">
        <v>24</v>
      </c>
      <c r="AG980" s="42">
        <v>3</v>
      </c>
      <c r="AH980" s="42">
        <v>188</v>
      </c>
      <c r="AI980" s="42">
        <v>2</v>
      </c>
      <c r="AJ980" s="42">
        <v>7</v>
      </c>
      <c r="AK980" s="42">
        <v>2</v>
      </c>
      <c r="AL980" s="42">
        <v>2</v>
      </c>
      <c r="AM980" s="42">
        <v>7</v>
      </c>
      <c r="AN980" s="42">
        <v>4</v>
      </c>
      <c r="AO980" s="42">
        <v>12</v>
      </c>
      <c r="AP980" s="42">
        <v>10</v>
      </c>
      <c r="AQ980" s="42">
        <v>15</v>
      </c>
      <c r="AR980" s="42">
        <v>13</v>
      </c>
      <c r="AS980" s="42">
        <v>10</v>
      </c>
      <c r="AT980" s="42">
        <v>15</v>
      </c>
      <c r="AU980" s="42">
        <v>11</v>
      </c>
      <c r="AV980" s="42">
        <v>11</v>
      </c>
      <c r="AW980" s="42">
        <v>8</v>
      </c>
      <c r="AX980" s="42">
        <v>8</v>
      </c>
      <c r="AY980" s="42">
        <v>11</v>
      </c>
      <c r="AZ980" s="42">
        <v>9</v>
      </c>
      <c r="BA980" s="42" t="s">
        <v>4</v>
      </c>
      <c r="BB980" s="42">
        <v>3</v>
      </c>
      <c r="BC980" s="42">
        <v>2</v>
      </c>
      <c r="BD980" s="42">
        <v>2</v>
      </c>
      <c r="BE980" s="42">
        <v>5</v>
      </c>
      <c r="BF980" s="42">
        <v>3</v>
      </c>
      <c r="BG980" s="42">
        <v>3</v>
      </c>
      <c r="BH980" s="42">
        <v>2</v>
      </c>
      <c r="BI980" s="42">
        <v>2</v>
      </c>
      <c r="BJ980" s="42">
        <v>1</v>
      </c>
      <c r="BK980" s="42">
        <v>3</v>
      </c>
      <c r="BL980" s="42">
        <v>3</v>
      </c>
    </row>
    <row r="981" spans="1:64">
      <c r="A981" s="41" t="s">
        <v>278</v>
      </c>
      <c r="B981" s="41" t="s">
        <v>78</v>
      </c>
      <c r="C981" s="41" t="s">
        <v>7</v>
      </c>
      <c r="D981" s="42" t="s">
        <v>5</v>
      </c>
      <c r="E981" s="42" t="s">
        <v>5</v>
      </c>
      <c r="F981" s="42" t="s">
        <v>5</v>
      </c>
      <c r="G981" s="42" t="s">
        <v>5</v>
      </c>
      <c r="H981" s="42" t="s">
        <v>5</v>
      </c>
      <c r="I981" s="42" t="s">
        <v>5</v>
      </c>
      <c r="J981" s="42" t="s">
        <v>5</v>
      </c>
      <c r="K981" s="42" t="s">
        <v>5</v>
      </c>
      <c r="L981" s="42" t="s">
        <v>5</v>
      </c>
      <c r="M981" s="42" t="s">
        <v>5</v>
      </c>
      <c r="N981" s="42" t="s">
        <v>5</v>
      </c>
      <c r="O981" s="42" t="s">
        <v>5</v>
      </c>
      <c r="P981" s="42" t="s">
        <v>5</v>
      </c>
      <c r="Q981" s="42" t="s">
        <v>5</v>
      </c>
      <c r="R981" s="42" t="s">
        <v>5</v>
      </c>
      <c r="S981" s="42" t="s">
        <v>5</v>
      </c>
      <c r="T981" s="42" t="s">
        <v>5</v>
      </c>
      <c r="U981" s="42" t="s">
        <v>5</v>
      </c>
      <c r="V981" s="42" t="s">
        <v>5</v>
      </c>
      <c r="W981" s="42" t="s">
        <v>5</v>
      </c>
      <c r="X981" s="42" t="s">
        <v>5</v>
      </c>
      <c r="Y981" s="42" t="s">
        <v>5</v>
      </c>
      <c r="Z981" s="42" t="s">
        <v>5</v>
      </c>
      <c r="AA981" s="42" t="s">
        <v>5</v>
      </c>
      <c r="AB981" s="42" t="s">
        <v>5</v>
      </c>
      <c r="AC981" s="42" t="s">
        <v>5</v>
      </c>
      <c r="AD981" s="42" t="s">
        <v>5</v>
      </c>
      <c r="AE981" s="42" t="s">
        <v>5</v>
      </c>
      <c r="AF981" s="42" t="s">
        <v>5</v>
      </c>
      <c r="AG981" s="42" t="s">
        <v>5</v>
      </c>
      <c r="AH981" s="42" t="s">
        <v>5</v>
      </c>
      <c r="AI981" s="42" t="s">
        <v>5</v>
      </c>
      <c r="AJ981" s="42" t="s">
        <v>5</v>
      </c>
      <c r="AK981" s="42" t="s">
        <v>5</v>
      </c>
      <c r="AL981" s="42" t="s">
        <v>5</v>
      </c>
      <c r="AM981" s="42" t="s">
        <v>5</v>
      </c>
      <c r="AN981" s="42" t="s">
        <v>5</v>
      </c>
      <c r="AO981" s="42" t="s">
        <v>5</v>
      </c>
      <c r="AP981" s="42" t="s">
        <v>5</v>
      </c>
      <c r="AQ981" s="42" t="s">
        <v>5</v>
      </c>
      <c r="AR981" s="42">
        <v>5</v>
      </c>
      <c r="AS981" s="42">
        <v>5</v>
      </c>
      <c r="AT981" s="42">
        <v>5</v>
      </c>
      <c r="AU981" s="42">
        <v>1</v>
      </c>
      <c r="AV981" s="42" t="s">
        <v>5</v>
      </c>
      <c r="AW981" s="42">
        <v>1</v>
      </c>
      <c r="AX981" s="42" t="s">
        <v>5</v>
      </c>
      <c r="AY981" s="42">
        <v>1</v>
      </c>
      <c r="AZ981" s="42">
        <v>1</v>
      </c>
      <c r="BA981" s="42" t="s">
        <v>5</v>
      </c>
      <c r="BB981" s="42">
        <v>1</v>
      </c>
      <c r="BC981" s="42" t="s">
        <v>5</v>
      </c>
      <c r="BD981" s="42" t="s">
        <v>5</v>
      </c>
      <c r="BE981" s="42">
        <v>2</v>
      </c>
      <c r="BF981" s="42">
        <v>3</v>
      </c>
      <c r="BG981" s="42" t="s">
        <v>5</v>
      </c>
      <c r="BH981" s="42" t="s">
        <v>5</v>
      </c>
      <c r="BI981" s="42" t="s">
        <v>5</v>
      </c>
      <c r="BJ981" s="42">
        <v>1</v>
      </c>
      <c r="BK981" s="42" t="s">
        <v>4</v>
      </c>
      <c r="BL981" s="42" t="s">
        <v>4</v>
      </c>
    </row>
    <row r="982" spans="1:64">
      <c r="A982" s="41" t="s">
        <v>281</v>
      </c>
      <c r="B982" s="41" t="s">
        <v>78</v>
      </c>
      <c r="C982" s="41" t="s">
        <v>7</v>
      </c>
      <c r="D982" s="42" t="s">
        <v>5</v>
      </c>
      <c r="E982" s="42" t="s">
        <v>5</v>
      </c>
      <c r="F982" s="42" t="s">
        <v>5</v>
      </c>
      <c r="G982" s="42" t="s">
        <v>5</v>
      </c>
      <c r="H982" s="42" t="s">
        <v>5</v>
      </c>
      <c r="I982" s="42" t="s">
        <v>5</v>
      </c>
      <c r="J982" s="42" t="s">
        <v>5</v>
      </c>
      <c r="K982" s="42" t="s">
        <v>5</v>
      </c>
      <c r="L982" s="42" t="s">
        <v>5</v>
      </c>
      <c r="M982" s="42" t="s">
        <v>5</v>
      </c>
      <c r="N982" s="42" t="s">
        <v>5</v>
      </c>
      <c r="O982" s="42" t="s">
        <v>5</v>
      </c>
      <c r="P982" s="42" t="s">
        <v>5</v>
      </c>
      <c r="Q982" s="42" t="s">
        <v>5</v>
      </c>
      <c r="R982" s="42" t="s">
        <v>5</v>
      </c>
      <c r="S982" s="42" t="s">
        <v>5</v>
      </c>
      <c r="T982" s="42" t="s">
        <v>5</v>
      </c>
      <c r="U982" s="42" t="s">
        <v>5</v>
      </c>
      <c r="V982" s="42" t="s">
        <v>5</v>
      </c>
      <c r="W982" s="42" t="s">
        <v>5</v>
      </c>
      <c r="X982" s="42" t="s">
        <v>5</v>
      </c>
      <c r="Y982" s="42" t="s">
        <v>5</v>
      </c>
      <c r="Z982" s="42" t="s">
        <v>5</v>
      </c>
      <c r="AA982" s="42" t="s">
        <v>5</v>
      </c>
      <c r="AB982" s="42" t="s">
        <v>5</v>
      </c>
      <c r="AC982" s="42" t="s">
        <v>5</v>
      </c>
      <c r="AD982" s="42" t="s">
        <v>5</v>
      </c>
      <c r="AE982" s="42" t="s">
        <v>5</v>
      </c>
      <c r="AF982" s="42" t="s">
        <v>5</v>
      </c>
      <c r="AG982" s="42" t="s">
        <v>5</v>
      </c>
      <c r="AH982" s="42" t="s">
        <v>5</v>
      </c>
      <c r="AI982" s="42" t="s">
        <v>5</v>
      </c>
      <c r="AJ982" s="42" t="s">
        <v>5</v>
      </c>
      <c r="AK982" s="42" t="s">
        <v>5</v>
      </c>
      <c r="AL982" s="42" t="s">
        <v>5</v>
      </c>
      <c r="AM982" s="42" t="s">
        <v>5</v>
      </c>
      <c r="AN982" s="42" t="s">
        <v>5</v>
      </c>
      <c r="AO982" s="42" t="s">
        <v>5</v>
      </c>
      <c r="AP982" s="42" t="s">
        <v>5</v>
      </c>
      <c r="AQ982" s="42" t="s">
        <v>5</v>
      </c>
      <c r="AR982" s="42" t="s">
        <v>5</v>
      </c>
      <c r="AS982" s="42" t="s">
        <v>5</v>
      </c>
      <c r="AT982" s="42" t="s">
        <v>5</v>
      </c>
      <c r="AU982" s="42" t="s">
        <v>5</v>
      </c>
      <c r="AV982" s="42" t="s">
        <v>5</v>
      </c>
      <c r="AW982" s="42">
        <v>18</v>
      </c>
      <c r="AX982" s="42">
        <v>13</v>
      </c>
      <c r="AY982" s="42">
        <v>16</v>
      </c>
      <c r="AZ982" s="42">
        <v>15</v>
      </c>
      <c r="BA982" s="42" t="s">
        <v>5</v>
      </c>
      <c r="BB982" s="42" t="s">
        <v>5</v>
      </c>
      <c r="BC982" s="42" t="s">
        <v>5</v>
      </c>
      <c r="BD982" s="42" t="s">
        <v>5</v>
      </c>
      <c r="BE982" s="42" t="s">
        <v>5</v>
      </c>
      <c r="BF982" s="42" t="s">
        <v>5</v>
      </c>
      <c r="BG982" s="42" t="s">
        <v>5</v>
      </c>
      <c r="BH982" s="42" t="s">
        <v>5</v>
      </c>
      <c r="BI982" s="42" t="s">
        <v>4</v>
      </c>
      <c r="BJ982" s="42" t="s">
        <v>4</v>
      </c>
      <c r="BK982" s="42" t="s">
        <v>4</v>
      </c>
      <c r="BL982" s="42" t="s">
        <v>4</v>
      </c>
    </row>
    <row r="983" spans="1:64">
      <c r="B983" s="2" t="s">
        <v>78</v>
      </c>
      <c r="D983" s="2">
        <f>SUM(D972:D982)</f>
        <v>5</v>
      </c>
      <c r="E983" s="2">
        <f t="shared" ref="E983:BL983" si="73">SUM(E972:E982)</f>
        <v>1</v>
      </c>
      <c r="F983" s="2">
        <f t="shared" si="73"/>
        <v>67</v>
      </c>
      <c r="G983" s="2">
        <f t="shared" si="73"/>
        <v>44</v>
      </c>
      <c r="H983" s="2">
        <f t="shared" si="73"/>
        <v>22</v>
      </c>
      <c r="I983" s="2">
        <f t="shared" si="73"/>
        <v>69</v>
      </c>
      <c r="J983" s="2">
        <f t="shared" si="73"/>
        <v>32</v>
      </c>
      <c r="K983" s="2">
        <f t="shared" si="73"/>
        <v>26</v>
      </c>
      <c r="L983" s="2">
        <f t="shared" si="73"/>
        <v>112</v>
      </c>
      <c r="M983" s="2">
        <f t="shared" si="73"/>
        <v>4</v>
      </c>
      <c r="N983" s="2">
        <f t="shared" si="73"/>
        <v>0</v>
      </c>
      <c r="O983" s="2">
        <f t="shared" si="73"/>
        <v>8</v>
      </c>
      <c r="P983" s="2">
        <f t="shared" si="73"/>
        <v>1</v>
      </c>
      <c r="Q983" s="2">
        <f t="shared" si="73"/>
        <v>6</v>
      </c>
      <c r="R983" s="2">
        <f t="shared" si="73"/>
        <v>1</v>
      </c>
      <c r="S983" s="2">
        <f t="shared" si="73"/>
        <v>49</v>
      </c>
      <c r="T983" s="2">
        <f t="shared" si="73"/>
        <v>0</v>
      </c>
      <c r="U983" s="2">
        <f t="shared" si="73"/>
        <v>0</v>
      </c>
      <c r="V983" s="2">
        <f t="shared" si="73"/>
        <v>1</v>
      </c>
      <c r="W983" s="2">
        <f t="shared" si="73"/>
        <v>0</v>
      </c>
      <c r="X983" s="2">
        <f t="shared" si="73"/>
        <v>0</v>
      </c>
      <c r="Y983" s="2">
        <f t="shared" si="73"/>
        <v>0</v>
      </c>
      <c r="Z983" s="2">
        <f t="shared" si="73"/>
        <v>0</v>
      </c>
      <c r="AA983" s="2">
        <f t="shared" si="73"/>
        <v>0</v>
      </c>
      <c r="AB983" s="2">
        <f t="shared" si="73"/>
        <v>0</v>
      </c>
      <c r="AC983" s="2">
        <f t="shared" si="73"/>
        <v>0</v>
      </c>
      <c r="AD983" s="2">
        <f t="shared" si="73"/>
        <v>0</v>
      </c>
      <c r="AE983" s="2">
        <f t="shared" si="73"/>
        <v>0</v>
      </c>
      <c r="AF983" s="2">
        <f t="shared" si="73"/>
        <v>24</v>
      </c>
      <c r="AG983" s="2">
        <f t="shared" si="73"/>
        <v>3</v>
      </c>
      <c r="AH983" s="2">
        <f t="shared" si="73"/>
        <v>231</v>
      </c>
      <c r="AI983" s="2">
        <f t="shared" si="73"/>
        <v>2</v>
      </c>
      <c r="AJ983" s="2">
        <f t="shared" si="73"/>
        <v>7</v>
      </c>
      <c r="AK983" s="2">
        <f t="shared" si="73"/>
        <v>3</v>
      </c>
      <c r="AL983" s="2">
        <f t="shared" si="73"/>
        <v>3</v>
      </c>
      <c r="AM983" s="2">
        <f t="shared" si="73"/>
        <v>7</v>
      </c>
      <c r="AN983" s="2">
        <f t="shared" si="73"/>
        <v>4</v>
      </c>
      <c r="AO983" s="2">
        <f t="shared" si="73"/>
        <v>13</v>
      </c>
      <c r="AP983" s="2">
        <f t="shared" si="73"/>
        <v>13</v>
      </c>
      <c r="AQ983" s="2">
        <f t="shared" si="73"/>
        <v>18</v>
      </c>
      <c r="AR983" s="2">
        <f t="shared" si="73"/>
        <v>33</v>
      </c>
      <c r="AS983" s="2">
        <f t="shared" si="73"/>
        <v>31</v>
      </c>
      <c r="AT983" s="2">
        <f t="shared" si="73"/>
        <v>30</v>
      </c>
      <c r="AU983" s="2">
        <f t="shared" si="73"/>
        <v>16</v>
      </c>
      <c r="AV983" s="2">
        <f t="shared" si="73"/>
        <v>19</v>
      </c>
      <c r="AW983" s="2">
        <f t="shared" si="73"/>
        <v>40</v>
      </c>
      <c r="AX983" s="2">
        <f t="shared" si="73"/>
        <v>28</v>
      </c>
      <c r="AY983" s="2">
        <f t="shared" si="73"/>
        <v>38</v>
      </c>
      <c r="AZ983" s="2">
        <f t="shared" si="73"/>
        <v>33</v>
      </c>
      <c r="BA983" s="2">
        <f t="shared" si="73"/>
        <v>7</v>
      </c>
      <c r="BB983" s="2">
        <f t="shared" si="73"/>
        <v>9</v>
      </c>
      <c r="BC983" s="2">
        <f t="shared" si="73"/>
        <v>7</v>
      </c>
      <c r="BD983" s="2">
        <f t="shared" si="73"/>
        <v>5</v>
      </c>
      <c r="BE983" s="2">
        <f t="shared" si="73"/>
        <v>9</v>
      </c>
      <c r="BF983" s="2">
        <f t="shared" si="73"/>
        <v>9</v>
      </c>
      <c r="BG983" s="2">
        <f t="shared" si="73"/>
        <v>7</v>
      </c>
      <c r="BH983" s="2">
        <f t="shared" si="73"/>
        <v>5</v>
      </c>
      <c r="BI983" s="2">
        <f t="shared" si="73"/>
        <v>4</v>
      </c>
      <c r="BJ983" s="2">
        <f t="shared" si="73"/>
        <v>5</v>
      </c>
      <c r="BK983" s="2">
        <f t="shared" si="73"/>
        <v>6</v>
      </c>
      <c r="BL983" s="2">
        <f t="shared" si="73"/>
        <v>6</v>
      </c>
    </row>
    <row r="984" spans="1:64">
      <c r="B984" s="7" t="s">
        <v>122</v>
      </c>
      <c r="C984" s="7" t="s">
        <v>6</v>
      </c>
      <c r="D984" s="7" t="s">
        <v>4</v>
      </c>
      <c r="E984" s="7" t="s">
        <v>4</v>
      </c>
      <c r="F984" s="7" t="s">
        <v>4</v>
      </c>
      <c r="G984" s="7" t="s">
        <v>4</v>
      </c>
      <c r="H984" s="7" t="s">
        <v>4</v>
      </c>
      <c r="I984" s="7" t="s">
        <v>4</v>
      </c>
      <c r="J984" s="7" t="s">
        <v>4</v>
      </c>
      <c r="K984" s="7" t="s">
        <v>4</v>
      </c>
      <c r="L984" s="7" t="s">
        <v>4</v>
      </c>
      <c r="M984" s="7" t="s">
        <v>4</v>
      </c>
      <c r="N984" s="7" t="s">
        <v>4</v>
      </c>
      <c r="O984" s="7" t="s">
        <v>4</v>
      </c>
      <c r="P984" s="7" t="s">
        <v>4</v>
      </c>
      <c r="Q984" s="7" t="s">
        <v>4</v>
      </c>
      <c r="R984" s="7" t="s">
        <v>4</v>
      </c>
      <c r="S984" s="7" t="s">
        <v>4</v>
      </c>
      <c r="T984" s="7" t="s">
        <v>4</v>
      </c>
      <c r="U984" s="7" t="s">
        <v>4</v>
      </c>
      <c r="V984" s="7" t="s">
        <v>4</v>
      </c>
      <c r="W984" s="7" t="s">
        <v>4</v>
      </c>
      <c r="X984" s="7" t="s">
        <v>4</v>
      </c>
      <c r="Y984" s="7" t="s">
        <v>4</v>
      </c>
      <c r="Z984" s="7" t="s">
        <v>4</v>
      </c>
      <c r="AA984" s="7" t="s">
        <v>4</v>
      </c>
      <c r="AB984" s="7" t="s">
        <v>4</v>
      </c>
      <c r="AC984" s="7" t="s">
        <v>4</v>
      </c>
      <c r="AD984" s="7" t="s">
        <v>4</v>
      </c>
      <c r="AE984" s="7" t="s">
        <v>4</v>
      </c>
      <c r="AF984" s="7" t="s">
        <v>4</v>
      </c>
      <c r="AG984" s="7" t="s">
        <v>4</v>
      </c>
      <c r="AH984" s="7" t="s">
        <v>4</v>
      </c>
      <c r="AI984" s="7" t="s">
        <v>4</v>
      </c>
      <c r="AJ984" s="7" t="s">
        <v>4</v>
      </c>
      <c r="AK984" s="7" t="s">
        <v>4</v>
      </c>
      <c r="AL984" s="7" t="s">
        <v>4</v>
      </c>
      <c r="AM984" s="7" t="s">
        <v>4</v>
      </c>
      <c r="AN984" s="7" t="s">
        <v>4</v>
      </c>
      <c r="AO984" s="7" t="s">
        <v>4</v>
      </c>
      <c r="AP984" s="7" t="s">
        <v>4</v>
      </c>
      <c r="AQ984" s="7" t="s">
        <v>11</v>
      </c>
      <c r="AR984" s="7">
        <v>1</v>
      </c>
      <c r="AS984" s="7" t="s">
        <v>11</v>
      </c>
      <c r="AT984" s="7" t="s">
        <v>11</v>
      </c>
      <c r="AU984" s="7">
        <v>3</v>
      </c>
      <c r="AV984" s="7">
        <v>2</v>
      </c>
      <c r="AW984" s="7">
        <v>5</v>
      </c>
      <c r="AX984" s="7">
        <v>5</v>
      </c>
      <c r="AY984" s="7">
        <v>5</v>
      </c>
      <c r="AZ984" s="7">
        <v>8</v>
      </c>
      <c r="BA984" s="7">
        <v>6</v>
      </c>
      <c r="BB984" s="7">
        <v>5</v>
      </c>
      <c r="BC984" s="7">
        <v>8</v>
      </c>
      <c r="BD984" s="7">
        <v>7</v>
      </c>
      <c r="BE984" s="7">
        <v>6</v>
      </c>
      <c r="BF984" s="7">
        <v>6</v>
      </c>
      <c r="BG984" s="7">
        <v>6</v>
      </c>
      <c r="BH984" s="7">
        <v>4</v>
      </c>
      <c r="BI984" s="7">
        <v>5</v>
      </c>
      <c r="BJ984" s="7">
        <v>5</v>
      </c>
      <c r="BK984" s="7">
        <v>6</v>
      </c>
      <c r="BL984" s="7">
        <v>3</v>
      </c>
    </row>
    <row r="985" spans="1:64">
      <c r="B985" s="7" t="s">
        <v>122</v>
      </c>
      <c r="C985" s="7" t="s">
        <v>7</v>
      </c>
      <c r="D985" s="7" t="s">
        <v>4</v>
      </c>
      <c r="E985" s="7" t="s">
        <v>4</v>
      </c>
      <c r="F985" s="7" t="s">
        <v>4</v>
      </c>
      <c r="G985" s="7" t="s">
        <v>4</v>
      </c>
      <c r="H985" s="7" t="s">
        <v>4</v>
      </c>
      <c r="I985" s="7" t="s">
        <v>4</v>
      </c>
      <c r="J985" s="7" t="s">
        <v>4</v>
      </c>
      <c r="K985" s="7" t="s">
        <v>4</v>
      </c>
      <c r="L985" s="7" t="s">
        <v>4</v>
      </c>
      <c r="M985" s="7" t="s">
        <v>4</v>
      </c>
      <c r="N985" s="7" t="s">
        <v>4</v>
      </c>
      <c r="O985" s="7" t="s">
        <v>4</v>
      </c>
      <c r="P985" s="7" t="s">
        <v>4</v>
      </c>
      <c r="Q985" s="7" t="s">
        <v>4</v>
      </c>
      <c r="R985" s="7" t="s">
        <v>4</v>
      </c>
      <c r="S985" s="7" t="s">
        <v>4</v>
      </c>
      <c r="T985" s="7" t="s">
        <v>4</v>
      </c>
      <c r="U985" s="7" t="s">
        <v>4</v>
      </c>
      <c r="V985" s="7" t="s">
        <v>4</v>
      </c>
      <c r="W985" s="7" t="s">
        <v>4</v>
      </c>
      <c r="X985" s="7" t="s">
        <v>4</v>
      </c>
      <c r="Y985" s="7" t="s">
        <v>4</v>
      </c>
      <c r="Z985" s="7" t="s">
        <v>4</v>
      </c>
      <c r="AA985" s="7" t="s">
        <v>4</v>
      </c>
      <c r="AB985" s="7" t="s">
        <v>4</v>
      </c>
      <c r="AC985" s="7" t="s">
        <v>4</v>
      </c>
      <c r="AD985" s="7" t="s">
        <v>4</v>
      </c>
      <c r="AE985" s="7" t="s">
        <v>4</v>
      </c>
      <c r="AF985" s="7" t="s">
        <v>4</v>
      </c>
      <c r="AG985" s="7" t="s">
        <v>4</v>
      </c>
      <c r="AH985" s="7" t="s">
        <v>4</v>
      </c>
      <c r="AI985" s="7" t="s">
        <v>4</v>
      </c>
      <c r="AJ985" s="7" t="s">
        <v>4</v>
      </c>
      <c r="AK985" s="7" t="s">
        <v>4</v>
      </c>
      <c r="AL985" s="7" t="s">
        <v>4</v>
      </c>
      <c r="AM985" s="7" t="s">
        <v>4</v>
      </c>
      <c r="AN985" s="7" t="s">
        <v>4</v>
      </c>
      <c r="AO985" s="7" t="s">
        <v>4</v>
      </c>
      <c r="AP985" s="7" t="s">
        <v>4</v>
      </c>
      <c r="AQ985" s="7">
        <v>28</v>
      </c>
      <c r="AR985" s="7">
        <v>28</v>
      </c>
      <c r="AS985" s="7">
        <v>16</v>
      </c>
      <c r="AT985" s="7">
        <v>22</v>
      </c>
      <c r="AU985" s="7">
        <v>16</v>
      </c>
      <c r="AV985" s="7">
        <v>14</v>
      </c>
      <c r="AW985" s="7">
        <v>14</v>
      </c>
      <c r="AX985" s="7">
        <v>11</v>
      </c>
      <c r="AY985" s="7">
        <v>6</v>
      </c>
      <c r="AZ985" s="7">
        <v>11</v>
      </c>
      <c r="BA985" s="7">
        <v>13</v>
      </c>
      <c r="BB985" s="7">
        <v>16</v>
      </c>
      <c r="BC985" s="7">
        <v>14</v>
      </c>
      <c r="BD985" s="7">
        <v>13</v>
      </c>
      <c r="BE985" s="7">
        <v>10</v>
      </c>
      <c r="BF985" s="7">
        <v>10</v>
      </c>
      <c r="BG985" s="7">
        <v>4</v>
      </c>
      <c r="BH985" s="7">
        <v>10</v>
      </c>
      <c r="BI985" s="7">
        <v>12</v>
      </c>
      <c r="BJ985" s="7">
        <v>8</v>
      </c>
      <c r="BK985" s="7">
        <v>11</v>
      </c>
      <c r="BL985" s="7">
        <v>10</v>
      </c>
    </row>
    <row r="986" spans="1:64">
      <c r="B986" s="2" t="s">
        <v>122</v>
      </c>
      <c r="D986" s="2" t="s">
        <v>4</v>
      </c>
      <c r="E986" s="2" t="s">
        <v>4</v>
      </c>
      <c r="F986" s="2" t="s">
        <v>4</v>
      </c>
      <c r="G986" s="2" t="s">
        <v>4</v>
      </c>
      <c r="H986" s="2" t="s">
        <v>4</v>
      </c>
      <c r="I986" s="2" t="s">
        <v>4</v>
      </c>
      <c r="J986" s="2" t="s">
        <v>4</v>
      </c>
      <c r="K986" s="2" t="s">
        <v>4</v>
      </c>
      <c r="L986" s="2" t="s">
        <v>4</v>
      </c>
      <c r="M986" s="2" t="s">
        <v>4</v>
      </c>
      <c r="N986" s="2" t="s">
        <v>4</v>
      </c>
      <c r="O986" s="2" t="s">
        <v>4</v>
      </c>
      <c r="P986" s="2" t="s">
        <v>4</v>
      </c>
      <c r="Q986" s="2" t="s">
        <v>4</v>
      </c>
      <c r="R986" s="2" t="s">
        <v>4</v>
      </c>
      <c r="S986" s="2" t="s">
        <v>4</v>
      </c>
      <c r="T986" s="2" t="s">
        <v>4</v>
      </c>
      <c r="U986" s="2" t="s">
        <v>4</v>
      </c>
      <c r="V986" s="2" t="s">
        <v>4</v>
      </c>
      <c r="W986" s="2" t="s">
        <v>4</v>
      </c>
      <c r="X986" s="2" t="s">
        <v>4</v>
      </c>
      <c r="Y986" s="2" t="s">
        <v>4</v>
      </c>
      <c r="Z986" s="2" t="s">
        <v>4</v>
      </c>
      <c r="AA986" s="2" t="s">
        <v>4</v>
      </c>
      <c r="AB986" s="2" t="s">
        <v>4</v>
      </c>
      <c r="AC986" s="2" t="s">
        <v>4</v>
      </c>
      <c r="AD986" s="2" t="s">
        <v>4</v>
      </c>
      <c r="AE986" s="2" t="s">
        <v>4</v>
      </c>
      <c r="AF986" s="2" t="s">
        <v>4</v>
      </c>
      <c r="AG986" s="2" t="s">
        <v>4</v>
      </c>
      <c r="AH986" s="2" t="s">
        <v>4</v>
      </c>
      <c r="AI986" s="2" t="s">
        <v>4</v>
      </c>
      <c r="AJ986" s="2" t="s">
        <v>4</v>
      </c>
      <c r="AK986" s="2" t="s">
        <v>4</v>
      </c>
      <c r="AL986" s="2" t="s">
        <v>4</v>
      </c>
      <c r="AM986" s="2" t="s">
        <v>4</v>
      </c>
      <c r="AN986" s="2" t="s">
        <v>4</v>
      </c>
      <c r="AO986" s="2" t="s">
        <v>4</v>
      </c>
      <c r="AP986" s="2" t="s">
        <v>4</v>
      </c>
      <c r="AQ986" s="2">
        <f>SUM(AQ984,AQ985)</f>
        <v>28</v>
      </c>
      <c r="AR986" s="2">
        <f t="shared" ref="AR986:BL986" si="74">SUM(AR984,AR985)</f>
        <v>29</v>
      </c>
      <c r="AS986" s="2">
        <f t="shared" si="74"/>
        <v>16</v>
      </c>
      <c r="AT986" s="2">
        <f t="shared" si="74"/>
        <v>22</v>
      </c>
      <c r="AU986" s="2">
        <f t="shared" si="74"/>
        <v>19</v>
      </c>
      <c r="AV986" s="2">
        <f t="shared" si="74"/>
        <v>16</v>
      </c>
      <c r="AW986" s="2">
        <f t="shared" si="74"/>
        <v>19</v>
      </c>
      <c r="AX986" s="2">
        <f t="shared" si="74"/>
        <v>16</v>
      </c>
      <c r="AY986" s="2">
        <f t="shared" si="74"/>
        <v>11</v>
      </c>
      <c r="AZ986" s="2">
        <f t="shared" si="74"/>
        <v>19</v>
      </c>
      <c r="BA986" s="2">
        <f t="shared" si="74"/>
        <v>19</v>
      </c>
      <c r="BB986" s="2">
        <f t="shared" si="74"/>
        <v>21</v>
      </c>
      <c r="BC986" s="2">
        <f t="shared" si="74"/>
        <v>22</v>
      </c>
      <c r="BD986" s="2">
        <f t="shared" si="74"/>
        <v>20</v>
      </c>
      <c r="BE986" s="2">
        <f t="shared" si="74"/>
        <v>16</v>
      </c>
      <c r="BF986" s="2">
        <f t="shared" si="74"/>
        <v>16</v>
      </c>
      <c r="BG986" s="2">
        <f t="shared" si="74"/>
        <v>10</v>
      </c>
      <c r="BH986" s="2">
        <f t="shared" si="74"/>
        <v>14</v>
      </c>
      <c r="BI986" s="2">
        <f t="shared" si="74"/>
        <v>17</v>
      </c>
      <c r="BJ986" s="2">
        <f t="shared" si="74"/>
        <v>13</v>
      </c>
      <c r="BK986" s="2">
        <f t="shared" si="74"/>
        <v>17</v>
      </c>
      <c r="BL986" s="2">
        <f t="shared" si="74"/>
        <v>13</v>
      </c>
    </row>
    <row r="987" spans="1:64">
      <c r="A987" s="41" t="s">
        <v>265</v>
      </c>
      <c r="B987" s="48" t="s">
        <v>284</v>
      </c>
      <c r="C987" s="41" t="s">
        <v>9</v>
      </c>
      <c r="D987" s="42">
        <v>4</v>
      </c>
      <c r="E987" s="42">
        <v>12</v>
      </c>
      <c r="F987" s="42">
        <v>19</v>
      </c>
      <c r="G987" s="42">
        <v>16</v>
      </c>
      <c r="H987" s="42">
        <v>13</v>
      </c>
      <c r="I987" s="42">
        <v>19</v>
      </c>
      <c r="J987" s="42">
        <v>16</v>
      </c>
      <c r="K987" s="42">
        <v>18</v>
      </c>
      <c r="L987" s="42">
        <v>27</v>
      </c>
      <c r="M987" s="42">
        <v>44</v>
      </c>
      <c r="N987" s="42">
        <v>36</v>
      </c>
      <c r="O987" s="42" t="s">
        <v>5</v>
      </c>
      <c r="P987" s="42" t="s">
        <v>5</v>
      </c>
      <c r="Q987" s="42" t="s">
        <v>5</v>
      </c>
      <c r="R987" s="42" t="s">
        <v>5</v>
      </c>
      <c r="S987" s="42" t="s">
        <v>5</v>
      </c>
      <c r="T987" s="42" t="s">
        <v>5</v>
      </c>
      <c r="U987" s="42" t="s">
        <v>5</v>
      </c>
      <c r="V987" s="42" t="s">
        <v>5</v>
      </c>
      <c r="W987" s="42" t="s">
        <v>5</v>
      </c>
      <c r="X987" s="42" t="s">
        <v>5</v>
      </c>
      <c r="Y987" s="42" t="s">
        <v>5</v>
      </c>
      <c r="Z987" s="42" t="s">
        <v>5</v>
      </c>
      <c r="AA987" s="42" t="s">
        <v>5</v>
      </c>
      <c r="AB987" s="42" t="s">
        <v>5</v>
      </c>
      <c r="AC987" s="42" t="s">
        <v>5</v>
      </c>
      <c r="AD987" s="42" t="s">
        <v>5</v>
      </c>
      <c r="AE987" s="42" t="s">
        <v>5</v>
      </c>
      <c r="AF987" s="42" t="s">
        <v>5</v>
      </c>
      <c r="AG987" s="42" t="s">
        <v>5</v>
      </c>
      <c r="AH987" s="42" t="s">
        <v>5</v>
      </c>
      <c r="AI987" s="42" t="s">
        <v>5</v>
      </c>
      <c r="AJ987" s="42" t="s">
        <v>5</v>
      </c>
      <c r="AK987" s="42" t="s">
        <v>5</v>
      </c>
      <c r="AL987" s="42" t="s">
        <v>5</v>
      </c>
      <c r="AM987" s="42" t="s">
        <v>5</v>
      </c>
      <c r="AN987" s="42" t="s">
        <v>5</v>
      </c>
      <c r="AO987" s="42" t="s">
        <v>5</v>
      </c>
      <c r="AP987" s="42" t="s">
        <v>5</v>
      </c>
      <c r="AQ987" s="42" t="s">
        <v>5</v>
      </c>
      <c r="AR987" s="42" t="s">
        <v>5</v>
      </c>
      <c r="AS987" s="42" t="s">
        <v>5</v>
      </c>
      <c r="AT987" s="42" t="s">
        <v>5</v>
      </c>
      <c r="AU987" s="42" t="s">
        <v>5</v>
      </c>
      <c r="AV987" s="42" t="s">
        <v>5</v>
      </c>
      <c r="AW987" s="42" t="s">
        <v>5</v>
      </c>
      <c r="AX987" s="42" t="s">
        <v>5</v>
      </c>
      <c r="AY987" s="42" t="s">
        <v>5</v>
      </c>
      <c r="AZ987" s="42" t="s">
        <v>5</v>
      </c>
      <c r="BA987" s="42" t="s">
        <v>5</v>
      </c>
      <c r="BB987" s="42" t="s">
        <v>5</v>
      </c>
      <c r="BC987" s="42" t="s">
        <v>5</v>
      </c>
      <c r="BD987" s="42" t="s">
        <v>5</v>
      </c>
      <c r="BE987" s="42" t="s">
        <v>5</v>
      </c>
      <c r="BF987" s="42" t="s">
        <v>5</v>
      </c>
      <c r="BG987" s="42" t="s">
        <v>5</v>
      </c>
      <c r="BH987" s="42" t="s">
        <v>4</v>
      </c>
      <c r="BI987" s="42" t="s">
        <v>4</v>
      </c>
      <c r="BJ987" s="42" t="s">
        <v>4</v>
      </c>
      <c r="BK987" s="42" t="s">
        <v>4</v>
      </c>
      <c r="BL987" s="42" t="s">
        <v>4</v>
      </c>
    </row>
    <row r="988" spans="1:64">
      <c r="A988" s="41" t="s">
        <v>265</v>
      </c>
      <c r="B988" s="41" t="s">
        <v>58</v>
      </c>
      <c r="C988" s="41" t="s">
        <v>6</v>
      </c>
      <c r="D988" s="42" t="s">
        <v>5</v>
      </c>
      <c r="E988" s="42" t="s">
        <v>5</v>
      </c>
      <c r="F988" s="42" t="s">
        <v>5</v>
      </c>
      <c r="G988" s="42" t="s">
        <v>5</v>
      </c>
      <c r="H988" s="42" t="s">
        <v>5</v>
      </c>
      <c r="I988" s="42" t="s">
        <v>5</v>
      </c>
      <c r="J988" s="42" t="s">
        <v>5</v>
      </c>
      <c r="K988" s="42" t="s">
        <v>5</v>
      </c>
      <c r="L988" s="42" t="s">
        <v>5</v>
      </c>
      <c r="M988" s="42" t="s">
        <v>5</v>
      </c>
      <c r="N988" s="42" t="s">
        <v>5</v>
      </c>
      <c r="O988" s="42" t="s">
        <v>5</v>
      </c>
      <c r="P988" s="42" t="s">
        <v>5</v>
      </c>
      <c r="Q988" s="42" t="s">
        <v>5</v>
      </c>
      <c r="R988" s="42" t="s">
        <v>5</v>
      </c>
      <c r="S988" s="42" t="s">
        <v>5</v>
      </c>
      <c r="T988" s="42" t="s">
        <v>5</v>
      </c>
      <c r="U988" s="42" t="s">
        <v>5</v>
      </c>
      <c r="V988" s="42" t="s">
        <v>5</v>
      </c>
      <c r="W988" s="42" t="s">
        <v>5</v>
      </c>
      <c r="X988" s="42" t="s">
        <v>5</v>
      </c>
      <c r="Y988" s="42" t="s">
        <v>5</v>
      </c>
      <c r="Z988" s="42" t="s">
        <v>5</v>
      </c>
      <c r="AA988" s="42" t="s">
        <v>5</v>
      </c>
      <c r="AB988" s="42" t="s">
        <v>5</v>
      </c>
      <c r="AC988" s="42" t="s">
        <v>5</v>
      </c>
      <c r="AD988" s="42">
        <v>1</v>
      </c>
      <c r="AE988" s="42" t="s">
        <v>5</v>
      </c>
      <c r="AF988" s="42" t="s">
        <v>5</v>
      </c>
      <c r="AG988" s="42" t="s">
        <v>5</v>
      </c>
      <c r="AH988" s="42" t="s">
        <v>5</v>
      </c>
      <c r="AI988" s="42" t="s">
        <v>5</v>
      </c>
      <c r="AJ988" s="42" t="s">
        <v>5</v>
      </c>
      <c r="AK988" s="42" t="s">
        <v>5</v>
      </c>
      <c r="AL988" s="42" t="s">
        <v>5</v>
      </c>
      <c r="AM988" s="42" t="s">
        <v>11</v>
      </c>
      <c r="AN988" s="42" t="s">
        <v>5</v>
      </c>
      <c r="AO988" s="42" t="s">
        <v>5</v>
      </c>
      <c r="AP988" s="42" t="s">
        <v>5</v>
      </c>
      <c r="AQ988" s="42" t="s">
        <v>5</v>
      </c>
      <c r="AR988" s="42">
        <v>7</v>
      </c>
      <c r="AS988" s="42">
        <v>7</v>
      </c>
      <c r="AT988" s="42" t="s">
        <v>5</v>
      </c>
      <c r="AU988" s="42" t="s">
        <v>5</v>
      </c>
      <c r="AV988" s="42">
        <v>1</v>
      </c>
      <c r="AW988" s="42" t="s">
        <v>5</v>
      </c>
      <c r="AX988" s="42">
        <v>1</v>
      </c>
      <c r="AY988" s="42">
        <v>1</v>
      </c>
      <c r="AZ988" s="42" t="s">
        <v>5</v>
      </c>
      <c r="BA988" s="42" t="s">
        <v>5</v>
      </c>
      <c r="BB988" s="42" t="s">
        <v>11</v>
      </c>
      <c r="BC988" s="42" t="s">
        <v>11</v>
      </c>
      <c r="BD988" s="42" t="s">
        <v>5</v>
      </c>
      <c r="BE988" s="42" t="s">
        <v>5</v>
      </c>
      <c r="BF988" s="42" t="s">
        <v>5</v>
      </c>
      <c r="BG988" s="42" t="s">
        <v>5</v>
      </c>
      <c r="BH988" s="42" t="s">
        <v>5</v>
      </c>
      <c r="BI988" s="42" t="s">
        <v>5</v>
      </c>
      <c r="BJ988" s="42" t="s">
        <v>5</v>
      </c>
      <c r="BK988" s="42" t="s">
        <v>11</v>
      </c>
      <c r="BL988" s="42" t="s">
        <v>5</v>
      </c>
    </row>
    <row r="989" spans="1:64">
      <c r="A989" s="41" t="s">
        <v>265</v>
      </c>
      <c r="B989" s="41" t="s">
        <v>58</v>
      </c>
      <c r="C989" s="41" t="s">
        <v>9</v>
      </c>
      <c r="D989" s="42">
        <v>9</v>
      </c>
      <c r="E989" s="42">
        <v>7</v>
      </c>
      <c r="F989" s="42">
        <v>26</v>
      </c>
      <c r="G989" s="42" t="s">
        <v>4</v>
      </c>
      <c r="H989" s="42">
        <v>4</v>
      </c>
      <c r="I989" s="42">
        <v>1</v>
      </c>
      <c r="J989" s="42">
        <v>1</v>
      </c>
      <c r="K989" s="42">
        <v>4</v>
      </c>
      <c r="L989" s="42" t="s">
        <v>5</v>
      </c>
      <c r="M989" s="42" t="s">
        <v>5</v>
      </c>
      <c r="N989" s="42" t="s">
        <v>5</v>
      </c>
      <c r="O989" s="42">
        <v>1</v>
      </c>
      <c r="P989" s="42" t="s">
        <v>5</v>
      </c>
      <c r="Q989" s="42">
        <v>3</v>
      </c>
      <c r="R989" s="42">
        <v>2</v>
      </c>
      <c r="S989" s="42">
        <v>1</v>
      </c>
      <c r="T989" s="42" t="s">
        <v>5</v>
      </c>
      <c r="U989" s="42" t="s">
        <v>5</v>
      </c>
      <c r="V989" s="42" t="s">
        <v>5</v>
      </c>
      <c r="W989" s="42" t="s">
        <v>4</v>
      </c>
      <c r="X989" s="42" t="s">
        <v>4</v>
      </c>
      <c r="Y989" s="42" t="s">
        <v>5</v>
      </c>
      <c r="Z989" s="42" t="s">
        <v>5</v>
      </c>
      <c r="AA989" s="42" t="s">
        <v>11</v>
      </c>
      <c r="AB989" s="42" t="s">
        <v>5</v>
      </c>
      <c r="AC989" s="42" t="s">
        <v>5</v>
      </c>
      <c r="AD989" s="42" t="s">
        <v>5</v>
      </c>
      <c r="AE989" s="42" t="s">
        <v>5</v>
      </c>
      <c r="AF989" s="42" t="s">
        <v>5</v>
      </c>
      <c r="AG989" s="42" t="s">
        <v>5</v>
      </c>
      <c r="AH989" s="42" t="s">
        <v>5</v>
      </c>
      <c r="AI989" s="42" t="s">
        <v>5</v>
      </c>
      <c r="AJ989" s="42" t="s">
        <v>5</v>
      </c>
      <c r="AK989" s="42" t="s">
        <v>5</v>
      </c>
      <c r="AL989" s="42" t="s">
        <v>5</v>
      </c>
      <c r="AM989" s="42" t="s">
        <v>5</v>
      </c>
      <c r="AN989" s="42" t="s">
        <v>5</v>
      </c>
      <c r="AO989" s="42" t="s">
        <v>5</v>
      </c>
      <c r="AP989" s="42" t="s">
        <v>5</v>
      </c>
      <c r="AQ989" s="42" t="s">
        <v>5</v>
      </c>
      <c r="AR989" s="42" t="s">
        <v>5</v>
      </c>
      <c r="AS989" s="42" t="s">
        <v>5</v>
      </c>
      <c r="AT989" s="42" t="s">
        <v>5</v>
      </c>
      <c r="AU989" s="42" t="s">
        <v>5</v>
      </c>
      <c r="AV989" s="42" t="s">
        <v>5</v>
      </c>
      <c r="AW989" s="42" t="s">
        <v>5</v>
      </c>
      <c r="AX989" s="42" t="s">
        <v>5</v>
      </c>
      <c r="AY989" s="42" t="s">
        <v>5</v>
      </c>
      <c r="AZ989" s="42" t="s">
        <v>5</v>
      </c>
      <c r="BA989" s="42" t="s">
        <v>5</v>
      </c>
      <c r="BB989" s="42" t="s">
        <v>5</v>
      </c>
      <c r="BC989" s="42" t="s">
        <v>5</v>
      </c>
      <c r="BD989" s="42" t="s">
        <v>5</v>
      </c>
      <c r="BE989" s="42" t="s">
        <v>5</v>
      </c>
      <c r="BF989" s="42" t="s">
        <v>5</v>
      </c>
      <c r="BG989" s="42" t="s">
        <v>5</v>
      </c>
      <c r="BH989" s="42" t="s">
        <v>5</v>
      </c>
      <c r="BI989" s="42" t="s">
        <v>5</v>
      </c>
      <c r="BJ989" s="42" t="s">
        <v>5</v>
      </c>
      <c r="BK989" s="42" t="s">
        <v>4</v>
      </c>
      <c r="BL989" s="42" t="s">
        <v>4</v>
      </c>
    </row>
    <row r="990" spans="1:64">
      <c r="A990" s="41" t="s">
        <v>271</v>
      </c>
      <c r="B990" s="41" t="s">
        <v>58</v>
      </c>
      <c r="C990" s="41" t="s">
        <v>6</v>
      </c>
      <c r="D990" s="42" t="s">
        <v>5</v>
      </c>
      <c r="E990" s="42" t="s">
        <v>5</v>
      </c>
      <c r="F990" s="42" t="s">
        <v>5</v>
      </c>
      <c r="G990" s="42" t="s">
        <v>5</v>
      </c>
      <c r="H990" s="42" t="s">
        <v>5</v>
      </c>
      <c r="I990" s="42" t="s">
        <v>5</v>
      </c>
      <c r="J990" s="42" t="s">
        <v>5</v>
      </c>
      <c r="K990" s="42" t="s">
        <v>5</v>
      </c>
      <c r="L990" s="42" t="s">
        <v>5</v>
      </c>
      <c r="M990" s="42" t="s">
        <v>5</v>
      </c>
      <c r="N990" s="42" t="s">
        <v>5</v>
      </c>
      <c r="O990" s="42" t="s">
        <v>5</v>
      </c>
      <c r="P990" s="42" t="s">
        <v>5</v>
      </c>
      <c r="Q990" s="42" t="s">
        <v>5</v>
      </c>
      <c r="R990" s="42" t="s">
        <v>5</v>
      </c>
      <c r="S990" s="42" t="s">
        <v>5</v>
      </c>
      <c r="T990" s="42" t="s">
        <v>5</v>
      </c>
      <c r="U990" s="42" t="s">
        <v>5</v>
      </c>
      <c r="V990" s="42" t="s">
        <v>5</v>
      </c>
      <c r="W990" s="42" t="s">
        <v>5</v>
      </c>
      <c r="X990" s="42" t="s">
        <v>5</v>
      </c>
      <c r="Y990" s="42" t="s">
        <v>5</v>
      </c>
      <c r="Z990" s="42" t="s">
        <v>5</v>
      </c>
      <c r="AA990" s="42" t="s">
        <v>5</v>
      </c>
      <c r="AB990" s="42" t="s">
        <v>5</v>
      </c>
      <c r="AC990" s="42" t="s">
        <v>5</v>
      </c>
      <c r="AD990" s="42">
        <v>10</v>
      </c>
      <c r="AE990" s="42" t="s">
        <v>5</v>
      </c>
      <c r="AF990" s="42" t="s">
        <v>5</v>
      </c>
      <c r="AG990" s="42" t="s">
        <v>5</v>
      </c>
      <c r="AH990" s="42" t="s">
        <v>5</v>
      </c>
      <c r="AI990" s="42" t="s">
        <v>5</v>
      </c>
      <c r="AJ990" s="42" t="s">
        <v>5</v>
      </c>
      <c r="AK990" s="42" t="s">
        <v>5</v>
      </c>
      <c r="AL990" s="42">
        <v>1</v>
      </c>
      <c r="AM990" s="42">
        <v>11</v>
      </c>
      <c r="AN990" s="42">
        <v>7</v>
      </c>
      <c r="AO990" s="42" t="s">
        <v>5</v>
      </c>
      <c r="AP990" s="42" t="s">
        <v>5</v>
      </c>
      <c r="AQ990" s="42" t="s">
        <v>5</v>
      </c>
      <c r="AR990" s="42" t="s">
        <v>5</v>
      </c>
      <c r="AS990" s="42" t="s">
        <v>5</v>
      </c>
      <c r="AT990" s="42" t="s">
        <v>5</v>
      </c>
      <c r="AU990" s="42">
        <v>3</v>
      </c>
      <c r="AV990" s="42" t="s">
        <v>5</v>
      </c>
      <c r="AW990" s="42" t="s">
        <v>5</v>
      </c>
      <c r="AX990" s="42" t="s">
        <v>5</v>
      </c>
      <c r="AY990" s="42" t="s">
        <v>5</v>
      </c>
      <c r="AZ990" s="42" t="s">
        <v>5</v>
      </c>
      <c r="BA990" s="42" t="s">
        <v>4</v>
      </c>
      <c r="BB990" s="42">
        <v>1</v>
      </c>
      <c r="BC990" s="42">
        <v>20</v>
      </c>
      <c r="BD990" s="42">
        <v>18</v>
      </c>
      <c r="BE990" s="42" t="s">
        <v>5</v>
      </c>
      <c r="BF990" s="42" t="s">
        <v>11</v>
      </c>
      <c r="BG990" s="42">
        <v>7</v>
      </c>
      <c r="BH990" s="42">
        <v>2</v>
      </c>
      <c r="BI990" s="42" t="s">
        <v>5</v>
      </c>
      <c r="BJ990" s="42" t="s">
        <v>4</v>
      </c>
      <c r="BK990" s="42">
        <v>1</v>
      </c>
      <c r="BL990" s="42">
        <v>4</v>
      </c>
    </row>
    <row r="991" spans="1:64">
      <c r="A991" s="41" t="s">
        <v>271</v>
      </c>
      <c r="B991" s="41" t="s">
        <v>58</v>
      </c>
      <c r="C991" s="41" t="s">
        <v>9</v>
      </c>
      <c r="D991" s="42">
        <v>7</v>
      </c>
      <c r="E991" s="42">
        <v>19</v>
      </c>
      <c r="F991" s="42">
        <v>44</v>
      </c>
      <c r="G991" s="42">
        <v>72</v>
      </c>
      <c r="H991" s="42">
        <v>52</v>
      </c>
      <c r="I991" s="42" t="s">
        <v>5</v>
      </c>
      <c r="J991" s="42">
        <v>14</v>
      </c>
      <c r="K991" s="42">
        <v>5</v>
      </c>
      <c r="L991" s="42" t="s">
        <v>5</v>
      </c>
      <c r="M991" s="42" t="s">
        <v>4</v>
      </c>
      <c r="N991" s="42" t="s">
        <v>5</v>
      </c>
      <c r="O991" s="42">
        <v>2</v>
      </c>
      <c r="P991" s="42">
        <v>4</v>
      </c>
      <c r="Q991" s="42" t="s">
        <v>5</v>
      </c>
      <c r="R991" s="42" t="s">
        <v>5</v>
      </c>
      <c r="S991" s="42">
        <v>24</v>
      </c>
      <c r="T991" s="42" t="s">
        <v>5</v>
      </c>
      <c r="U991" s="42" t="s">
        <v>5</v>
      </c>
      <c r="V991" s="42">
        <v>5</v>
      </c>
      <c r="W991" s="42">
        <v>26</v>
      </c>
      <c r="X991" s="42">
        <v>64</v>
      </c>
      <c r="Y991" s="42">
        <v>20</v>
      </c>
      <c r="Z991" s="42">
        <v>55</v>
      </c>
      <c r="AA991" s="42">
        <v>297</v>
      </c>
      <c r="AB991" s="42" t="s">
        <v>5</v>
      </c>
      <c r="AC991" s="42" t="s">
        <v>5</v>
      </c>
      <c r="AD991" s="42" t="s">
        <v>5</v>
      </c>
      <c r="AE991" s="42" t="s">
        <v>5</v>
      </c>
      <c r="AF991" s="42" t="s">
        <v>5</v>
      </c>
      <c r="AG991" s="42" t="s">
        <v>5</v>
      </c>
      <c r="AH991" s="42" t="s">
        <v>5</v>
      </c>
      <c r="AI991" s="42" t="s">
        <v>5</v>
      </c>
      <c r="AJ991" s="42" t="s">
        <v>5</v>
      </c>
      <c r="AK991" s="42" t="s">
        <v>5</v>
      </c>
      <c r="AL991" s="42" t="s">
        <v>5</v>
      </c>
      <c r="AM991" s="42" t="s">
        <v>5</v>
      </c>
      <c r="AN991" s="42" t="s">
        <v>5</v>
      </c>
      <c r="AO991" s="42" t="s">
        <v>5</v>
      </c>
      <c r="AP991" s="42" t="s">
        <v>5</v>
      </c>
      <c r="AQ991" s="42" t="s">
        <v>5</v>
      </c>
      <c r="AR991" s="42" t="s">
        <v>5</v>
      </c>
      <c r="AS991" s="42" t="s">
        <v>5</v>
      </c>
      <c r="AT991" s="42" t="s">
        <v>5</v>
      </c>
      <c r="AU991" s="42" t="s">
        <v>5</v>
      </c>
      <c r="AV991" s="42" t="s">
        <v>5</v>
      </c>
      <c r="AW991" s="42" t="s">
        <v>5</v>
      </c>
      <c r="AX991" s="42" t="s">
        <v>5</v>
      </c>
      <c r="AY991" s="42" t="s">
        <v>5</v>
      </c>
      <c r="AZ991" s="42" t="s">
        <v>5</v>
      </c>
      <c r="BA991" s="42" t="s">
        <v>4</v>
      </c>
      <c r="BB991" s="42" t="s">
        <v>5</v>
      </c>
      <c r="BC991" s="42" t="s">
        <v>5</v>
      </c>
      <c r="BD991" s="42" t="s">
        <v>5</v>
      </c>
      <c r="BE991" s="42" t="s">
        <v>5</v>
      </c>
      <c r="BF991" s="42" t="s">
        <v>5</v>
      </c>
      <c r="BG991" s="42" t="s">
        <v>5</v>
      </c>
      <c r="BH991" s="42" t="s">
        <v>5</v>
      </c>
      <c r="BI991" s="42" t="s">
        <v>4</v>
      </c>
      <c r="BJ991" s="42" t="s">
        <v>4</v>
      </c>
      <c r="BK991" s="42" t="s">
        <v>4</v>
      </c>
      <c r="BL991" s="42" t="s">
        <v>4</v>
      </c>
    </row>
    <row r="992" spans="1:64">
      <c r="A992" s="41" t="s">
        <v>271</v>
      </c>
      <c r="B992" s="41" t="s">
        <v>58</v>
      </c>
      <c r="C992" s="41" t="s">
        <v>7</v>
      </c>
      <c r="D992" s="42" t="s">
        <v>5</v>
      </c>
      <c r="E992" s="42" t="s">
        <v>5</v>
      </c>
      <c r="F992" s="42" t="s">
        <v>5</v>
      </c>
      <c r="G992" s="42" t="s">
        <v>5</v>
      </c>
      <c r="H992" s="42" t="s">
        <v>5</v>
      </c>
      <c r="I992" s="42" t="s">
        <v>5</v>
      </c>
      <c r="J992" s="42" t="s">
        <v>5</v>
      </c>
      <c r="K992" s="42" t="s">
        <v>5</v>
      </c>
      <c r="L992" s="42" t="s">
        <v>5</v>
      </c>
      <c r="M992" s="42" t="s">
        <v>5</v>
      </c>
      <c r="N992" s="42" t="s">
        <v>5</v>
      </c>
      <c r="O992" s="42" t="s">
        <v>5</v>
      </c>
      <c r="P992" s="42" t="s">
        <v>5</v>
      </c>
      <c r="Q992" s="42" t="s">
        <v>5</v>
      </c>
      <c r="R992" s="42" t="s">
        <v>5</v>
      </c>
      <c r="S992" s="42" t="s">
        <v>5</v>
      </c>
      <c r="T992" s="42" t="s">
        <v>5</v>
      </c>
      <c r="U992" s="42" t="s">
        <v>5</v>
      </c>
      <c r="V992" s="42" t="s">
        <v>5</v>
      </c>
      <c r="W992" s="42" t="s">
        <v>5</v>
      </c>
      <c r="X992" s="42" t="s">
        <v>5</v>
      </c>
      <c r="Y992" s="42" t="s">
        <v>5</v>
      </c>
      <c r="Z992" s="42" t="s">
        <v>5</v>
      </c>
      <c r="AA992" s="42" t="s">
        <v>5</v>
      </c>
      <c r="AB992" s="42">
        <v>300</v>
      </c>
      <c r="AC992" s="42">
        <v>2</v>
      </c>
      <c r="AD992" s="42">
        <v>3</v>
      </c>
      <c r="AE992" s="42">
        <v>4</v>
      </c>
      <c r="AF992" s="42">
        <v>17</v>
      </c>
      <c r="AG992" s="42" t="s">
        <v>11</v>
      </c>
      <c r="AH992" s="42" t="s">
        <v>11</v>
      </c>
      <c r="AI992" s="42">
        <v>4</v>
      </c>
      <c r="AJ992" s="42">
        <v>10</v>
      </c>
      <c r="AK992" s="42">
        <v>23</v>
      </c>
      <c r="AL992" s="42">
        <v>18</v>
      </c>
      <c r="AM992" s="42">
        <v>5</v>
      </c>
      <c r="AN992" s="42">
        <v>3</v>
      </c>
      <c r="AO992" s="42">
        <v>19</v>
      </c>
      <c r="AP992" s="42">
        <v>6</v>
      </c>
      <c r="AQ992" s="42" t="s">
        <v>5</v>
      </c>
      <c r="AR992" s="42" t="s">
        <v>5</v>
      </c>
      <c r="AS992" s="42" t="s">
        <v>5</v>
      </c>
      <c r="AT992" s="42">
        <v>28</v>
      </c>
      <c r="AU992" s="42">
        <v>37</v>
      </c>
      <c r="AV992" s="42">
        <v>26</v>
      </c>
      <c r="AW992" s="42">
        <v>16</v>
      </c>
      <c r="AX992" s="42">
        <v>10</v>
      </c>
      <c r="AY992" s="42">
        <v>18</v>
      </c>
      <c r="AZ992" s="42">
        <v>9</v>
      </c>
      <c r="BA992" s="42" t="s">
        <v>4</v>
      </c>
      <c r="BB992" s="42">
        <v>37</v>
      </c>
      <c r="BC992" s="42">
        <v>46</v>
      </c>
      <c r="BD992" s="42">
        <v>39</v>
      </c>
      <c r="BE992" s="42">
        <v>14</v>
      </c>
      <c r="BF992" s="42">
        <v>18</v>
      </c>
      <c r="BG992" s="42">
        <v>21</v>
      </c>
      <c r="BH992" s="42">
        <v>8</v>
      </c>
      <c r="BI992" s="42">
        <v>16</v>
      </c>
      <c r="BJ992" s="42">
        <v>8</v>
      </c>
      <c r="BK992" s="42">
        <v>25</v>
      </c>
      <c r="BL992" s="42">
        <v>22</v>
      </c>
    </row>
    <row r="993" spans="1:103">
      <c r="A993" s="41" t="s">
        <v>167</v>
      </c>
      <c r="B993" s="41" t="s">
        <v>58</v>
      </c>
      <c r="C993" s="41" t="s">
        <v>6</v>
      </c>
      <c r="D993" s="42" t="s">
        <v>4</v>
      </c>
      <c r="E993" s="42" t="s">
        <v>4</v>
      </c>
      <c r="F993" s="42" t="s">
        <v>4</v>
      </c>
      <c r="G993" s="42" t="s">
        <v>4</v>
      </c>
      <c r="H993" s="42" t="s">
        <v>4</v>
      </c>
      <c r="I993" s="42" t="s">
        <v>4</v>
      </c>
      <c r="J993" s="42" t="s">
        <v>4</v>
      </c>
      <c r="K993" s="42" t="s">
        <v>4</v>
      </c>
      <c r="L993" s="42" t="s">
        <v>4</v>
      </c>
      <c r="M993" s="42" t="s">
        <v>4</v>
      </c>
      <c r="N993" s="42" t="s">
        <v>4</v>
      </c>
      <c r="O993" s="42" t="s">
        <v>4</v>
      </c>
      <c r="P993" s="42" t="s">
        <v>4</v>
      </c>
      <c r="Q993" s="42" t="s">
        <v>4</v>
      </c>
      <c r="R993" s="42" t="s">
        <v>4</v>
      </c>
      <c r="S993" s="42" t="s">
        <v>4</v>
      </c>
      <c r="T993" s="42" t="s">
        <v>4</v>
      </c>
      <c r="U993" s="42" t="s">
        <v>4</v>
      </c>
      <c r="V993" s="42" t="s">
        <v>4</v>
      </c>
      <c r="W993" s="42" t="s">
        <v>4</v>
      </c>
      <c r="X993" s="42" t="s">
        <v>4</v>
      </c>
      <c r="Y993" s="42" t="s">
        <v>4</v>
      </c>
      <c r="Z993" s="42" t="s">
        <v>4</v>
      </c>
      <c r="AA993" s="42" t="s">
        <v>4</v>
      </c>
      <c r="AB993" s="42" t="s">
        <v>4</v>
      </c>
      <c r="AC993" s="42" t="s">
        <v>4</v>
      </c>
      <c r="AD993" s="42" t="s">
        <v>4</v>
      </c>
      <c r="AE993" s="42" t="s">
        <v>4</v>
      </c>
      <c r="AF993" s="42" t="s">
        <v>4</v>
      </c>
      <c r="AG993" s="42" t="s">
        <v>4</v>
      </c>
      <c r="AH993" s="42" t="s">
        <v>4</v>
      </c>
      <c r="AI993" s="42" t="s">
        <v>4</v>
      </c>
      <c r="AJ993" s="42" t="s">
        <v>4</v>
      </c>
      <c r="AK993" s="42" t="s">
        <v>4</v>
      </c>
      <c r="AL993" s="42" t="s">
        <v>4</v>
      </c>
      <c r="AM993" s="42" t="s">
        <v>4</v>
      </c>
      <c r="AN993" s="42" t="s">
        <v>4</v>
      </c>
      <c r="AO993" s="42" t="s">
        <v>4</v>
      </c>
      <c r="AP993" s="42" t="s">
        <v>4</v>
      </c>
      <c r="AQ993" s="42" t="s">
        <v>5</v>
      </c>
      <c r="AR993" s="42" t="s">
        <v>11</v>
      </c>
      <c r="AS993" s="42" t="s">
        <v>5</v>
      </c>
      <c r="AT993" s="42" t="s">
        <v>5</v>
      </c>
      <c r="AU993" s="42" t="s">
        <v>5</v>
      </c>
      <c r="AV993" s="42" t="s">
        <v>5</v>
      </c>
      <c r="AW993" s="42" t="s">
        <v>5</v>
      </c>
      <c r="AX993" s="42" t="s">
        <v>5</v>
      </c>
      <c r="AY993" s="42" t="s">
        <v>5</v>
      </c>
      <c r="AZ993" s="42" t="s">
        <v>5</v>
      </c>
      <c r="BA993" s="42" t="s">
        <v>11</v>
      </c>
      <c r="BB993" s="42" t="s">
        <v>5</v>
      </c>
      <c r="BC993" s="42" t="s">
        <v>5</v>
      </c>
      <c r="BD993" s="42" t="s">
        <v>5</v>
      </c>
      <c r="BE993" s="42" t="s">
        <v>5</v>
      </c>
      <c r="BF993" s="42" t="s">
        <v>5</v>
      </c>
      <c r="BG993" s="42" t="s">
        <v>5</v>
      </c>
      <c r="BH993" s="42" t="s">
        <v>11</v>
      </c>
      <c r="BI993" s="42" t="s">
        <v>4</v>
      </c>
      <c r="BJ993" s="42" t="s">
        <v>4</v>
      </c>
      <c r="BK993" s="42" t="s">
        <v>4</v>
      </c>
      <c r="BL993" s="42" t="s">
        <v>4</v>
      </c>
    </row>
    <row r="994" spans="1:103">
      <c r="A994" s="41" t="s">
        <v>167</v>
      </c>
      <c r="B994" s="41" t="s">
        <v>58</v>
      </c>
      <c r="C994" s="41" t="s">
        <v>7</v>
      </c>
      <c r="D994" s="42" t="s">
        <v>4</v>
      </c>
      <c r="E994" s="42" t="s">
        <v>4</v>
      </c>
      <c r="F994" s="42" t="s">
        <v>4</v>
      </c>
      <c r="G994" s="42" t="s">
        <v>4</v>
      </c>
      <c r="H994" s="42" t="s">
        <v>4</v>
      </c>
      <c r="I994" s="42" t="s">
        <v>4</v>
      </c>
      <c r="J994" s="42" t="s">
        <v>4</v>
      </c>
      <c r="K994" s="42" t="s">
        <v>4</v>
      </c>
      <c r="L994" s="42" t="s">
        <v>4</v>
      </c>
      <c r="M994" s="42" t="s">
        <v>4</v>
      </c>
      <c r="N994" s="42" t="s">
        <v>4</v>
      </c>
      <c r="O994" s="42" t="s">
        <v>4</v>
      </c>
      <c r="P994" s="42" t="s">
        <v>4</v>
      </c>
      <c r="Q994" s="42" t="s">
        <v>4</v>
      </c>
      <c r="R994" s="42" t="s">
        <v>4</v>
      </c>
      <c r="S994" s="42" t="s">
        <v>4</v>
      </c>
      <c r="T994" s="42" t="s">
        <v>4</v>
      </c>
      <c r="U994" s="42" t="s">
        <v>4</v>
      </c>
      <c r="V994" s="42" t="s">
        <v>4</v>
      </c>
      <c r="W994" s="42" t="s">
        <v>4</v>
      </c>
      <c r="X994" s="42" t="s">
        <v>4</v>
      </c>
      <c r="Y994" s="42" t="s">
        <v>4</v>
      </c>
      <c r="Z994" s="42" t="s">
        <v>4</v>
      </c>
      <c r="AA994" s="42" t="s">
        <v>4</v>
      </c>
      <c r="AB994" s="42" t="s">
        <v>4</v>
      </c>
      <c r="AC994" s="42" t="s">
        <v>4</v>
      </c>
      <c r="AD994" s="42" t="s">
        <v>4</v>
      </c>
      <c r="AE994" s="42" t="s">
        <v>4</v>
      </c>
      <c r="AF994" s="42" t="s">
        <v>4</v>
      </c>
      <c r="AG994" s="42" t="s">
        <v>4</v>
      </c>
      <c r="AH994" s="42" t="s">
        <v>4</v>
      </c>
      <c r="AI994" s="42" t="s">
        <v>4</v>
      </c>
      <c r="AJ994" s="42" t="s">
        <v>4</v>
      </c>
      <c r="AK994" s="42" t="s">
        <v>4</v>
      </c>
      <c r="AL994" s="42" t="s">
        <v>4</v>
      </c>
      <c r="AM994" s="42" t="s">
        <v>4</v>
      </c>
      <c r="AN994" s="42" t="s">
        <v>4</v>
      </c>
      <c r="AO994" s="42" t="s">
        <v>4</v>
      </c>
      <c r="AP994" s="42" t="s">
        <v>4</v>
      </c>
      <c r="AQ994" s="42" t="s">
        <v>5</v>
      </c>
      <c r="AR994" s="42" t="s">
        <v>11</v>
      </c>
      <c r="AS994" s="42" t="s">
        <v>11</v>
      </c>
      <c r="AT994" s="42">
        <v>2</v>
      </c>
      <c r="AU994" s="42" t="s">
        <v>11</v>
      </c>
      <c r="AV994" s="42" t="s">
        <v>11</v>
      </c>
      <c r="AW994" s="42">
        <v>5</v>
      </c>
      <c r="AX994" s="42">
        <v>1</v>
      </c>
      <c r="AY994" s="42">
        <v>2</v>
      </c>
      <c r="AZ994" s="42">
        <v>2</v>
      </c>
      <c r="BA994" s="42" t="s">
        <v>11</v>
      </c>
      <c r="BB994" s="42" t="s">
        <v>11</v>
      </c>
      <c r="BC994" s="42" t="s">
        <v>5</v>
      </c>
      <c r="BD994" s="42" t="s">
        <v>5</v>
      </c>
      <c r="BE994" s="42" t="s">
        <v>5</v>
      </c>
      <c r="BF994" s="42" t="s">
        <v>5</v>
      </c>
      <c r="BG994" s="42" t="s">
        <v>5</v>
      </c>
      <c r="BH994" s="42" t="s">
        <v>11</v>
      </c>
      <c r="BI994" s="42" t="s">
        <v>11</v>
      </c>
      <c r="BJ994" s="42" t="s">
        <v>11</v>
      </c>
      <c r="BK994" s="42">
        <v>4</v>
      </c>
      <c r="BL994" s="42" t="s">
        <v>5</v>
      </c>
    </row>
    <row r="995" spans="1:103">
      <c r="A995" s="41" t="s">
        <v>172</v>
      </c>
      <c r="B995" s="41" t="s">
        <v>58</v>
      </c>
      <c r="C995" s="41" t="s">
        <v>9</v>
      </c>
      <c r="D995" s="42" t="s">
        <v>5</v>
      </c>
      <c r="E995" s="42" t="s">
        <v>5</v>
      </c>
      <c r="F995" s="42" t="s">
        <v>5</v>
      </c>
      <c r="G995" s="42" t="s">
        <v>5</v>
      </c>
      <c r="H995" s="42" t="s">
        <v>5</v>
      </c>
      <c r="I995" s="42" t="s">
        <v>5</v>
      </c>
      <c r="J995" s="42" t="s">
        <v>5</v>
      </c>
      <c r="K995" s="42" t="s">
        <v>5</v>
      </c>
      <c r="L995" s="42" t="s">
        <v>5</v>
      </c>
      <c r="M995" s="42">
        <v>1</v>
      </c>
      <c r="N995" s="42">
        <v>3</v>
      </c>
      <c r="O995" s="42">
        <v>8</v>
      </c>
      <c r="P995" s="42" t="s">
        <v>5</v>
      </c>
      <c r="Q995" s="42" t="s">
        <v>5</v>
      </c>
      <c r="R995" s="42" t="s">
        <v>5</v>
      </c>
      <c r="S995" s="42" t="s">
        <v>5</v>
      </c>
      <c r="T995" s="42" t="s">
        <v>5</v>
      </c>
      <c r="U995" s="42" t="s">
        <v>5</v>
      </c>
      <c r="V995" s="42" t="s">
        <v>5</v>
      </c>
      <c r="W995" s="42" t="s">
        <v>5</v>
      </c>
      <c r="X995" s="42" t="s">
        <v>5</v>
      </c>
      <c r="Y995" s="42" t="s">
        <v>5</v>
      </c>
      <c r="Z995" s="42" t="s">
        <v>5</v>
      </c>
      <c r="AA995" s="42" t="s">
        <v>5</v>
      </c>
      <c r="AB995" s="42" t="s">
        <v>5</v>
      </c>
      <c r="AC995" s="42" t="s">
        <v>5</v>
      </c>
      <c r="AD995" s="42" t="s">
        <v>5</v>
      </c>
      <c r="AE995" s="42" t="s">
        <v>5</v>
      </c>
      <c r="AF995" s="42" t="s">
        <v>5</v>
      </c>
      <c r="AG995" s="42" t="s">
        <v>5</v>
      </c>
      <c r="AH995" s="42" t="s">
        <v>5</v>
      </c>
      <c r="AI995" s="42" t="s">
        <v>5</v>
      </c>
      <c r="AJ995" s="42" t="s">
        <v>5</v>
      </c>
      <c r="AK995" s="42" t="s">
        <v>5</v>
      </c>
      <c r="AL995" s="42" t="s">
        <v>5</v>
      </c>
      <c r="AM995" s="42" t="s">
        <v>5</v>
      </c>
      <c r="AN995" s="42" t="s">
        <v>5</v>
      </c>
      <c r="AO995" s="42" t="s">
        <v>5</v>
      </c>
      <c r="AP995" s="42" t="s">
        <v>5</v>
      </c>
      <c r="AQ995" s="42" t="s">
        <v>4</v>
      </c>
      <c r="AR995" s="42" t="s">
        <v>4</v>
      </c>
      <c r="AS995" s="42" t="s">
        <v>4</v>
      </c>
      <c r="AT995" s="42" t="s">
        <v>4</v>
      </c>
      <c r="AU995" s="42" t="s">
        <v>4</v>
      </c>
      <c r="AV995" s="42" t="s">
        <v>4</v>
      </c>
      <c r="AW995" s="42" t="s">
        <v>4</v>
      </c>
      <c r="AX995" s="42" t="s">
        <v>4</v>
      </c>
      <c r="AY995" s="42" t="s">
        <v>4</v>
      </c>
      <c r="AZ995" s="42" t="s">
        <v>4</v>
      </c>
      <c r="BA995" s="42" t="s">
        <v>4</v>
      </c>
      <c r="BB995" s="42" t="s">
        <v>4</v>
      </c>
      <c r="BC995" s="42" t="s">
        <v>4</v>
      </c>
      <c r="BD995" s="42" t="s">
        <v>4</v>
      </c>
      <c r="BE995" s="42" t="s">
        <v>4</v>
      </c>
      <c r="BF995" s="42" t="s">
        <v>4</v>
      </c>
      <c r="BG995" s="42" t="s">
        <v>4</v>
      </c>
      <c r="BH995" s="42" t="s">
        <v>4</v>
      </c>
      <c r="BI995" s="42" t="s">
        <v>4</v>
      </c>
      <c r="BJ995" s="42" t="s">
        <v>4</v>
      </c>
      <c r="BK995" s="42" t="s">
        <v>4</v>
      </c>
      <c r="BL995" s="42" t="s">
        <v>4</v>
      </c>
    </row>
    <row r="996" spans="1:103">
      <c r="A996" s="41" t="s">
        <v>172</v>
      </c>
      <c r="B996" s="41" t="s">
        <v>58</v>
      </c>
      <c r="C996" s="41" t="s">
        <v>7</v>
      </c>
      <c r="D996" s="42" t="s">
        <v>5</v>
      </c>
      <c r="E996" s="42" t="s">
        <v>5</v>
      </c>
      <c r="F996" s="42" t="s">
        <v>5</v>
      </c>
      <c r="G996" s="42" t="s">
        <v>5</v>
      </c>
      <c r="H996" s="42" t="s">
        <v>5</v>
      </c>
      <c r="I996" s="42" t="s">
        <v>5</v>
      </c>
      <c r="J996" s="42" t="s">
        <v>5</v>
      </c>
      <c r="K996" s="42" t="s">
        <v>5</v>
      </c>
      <c r="L996" s="42" t="s">
        <v>5</v>
      </c>
      <c r="M996" s="42" t="s">
        <v>5</v>
      </c>
      <c r="N996" s="42" t="s">
        <v>5</v>
      </c>
      <c r="O996" s="42" t="s">
        <v>5</v>
      </c>
      <c r="P996" s="42" t="s">
        <v>5</v>
      </c>
      <c r="Q996" s="42" t="s">
        <v>5</v>
      </c>
      <c r="R996" s="42" t="s">
        <v>5</v>
      </c>
      <c r="S996" s="42" t="s">
        <v>5</v>
      </c>
      <c r="T996" s="42" t="s">
        <v>5</v>
      </c>
      <c r="U996" s="42" t="s">
        <v>5</v>
      </c>
      <c r="V996" s="42" t="s">
        <v>5</v>
      </c>
      <c r="W996" s="42" t="s">
        <v>5</v>
      </c>
      <c r="X996" s="42" t="s">
        <v>5</v>
      </c>
      <c r="Y996" s="42" t="s">
        <v>5</v>
      </c>
      <c r="Z996" s="42" t="s">
        <v>5</v>
      </c>
      <c r="AA996" s="42" t="s">
        <v>5</v>
      </c>
      <c r="AB996" s="42" t="s">
        <v>5</v>
      </c>
      <c r="AC996" s="42" t="s">
        <v>5</v>
      </c>
      <c r="AD996" s="42" t="s">
        <v>5</v>
      </c>
      <c r="AE996" s="42" t="s">
        <v>11</v>
      </c>
      <c r="AF996" s="42" t="s">
        <v>5</v>
      </c>
      <c r="AG996" s="42" t="s">
        <v>5</v>
      </c>
      <c r="AH996" s="42" t="s">
        <v>5</v>
      </c>
      <c r="AI996" s="42" t="s">
        <v>11</v>
      </c>
      <c r="AJ996" s="42" t="s">
        <v>5</v>
      </c>
      <c r="AK996" s="42">
        <v>1</v>
      </c>
      <c r="AL996" s="42">
        <v>1</v>
      </c>
      <c r="AM996" s="42" t="s">
        <v>11</v>
      </c>
      <c r="AN996" s="42" t="s">
        <v>11</v>
      </c>
      <c r="AO996" s="42" t="s">
        <v>5</v>
      </c>
      <c r="AP996" s="42" t="s">
        <v>5</v>
      </c>
      <c r="AQ996" s="42" t="s">
        <v>4</v>
      </c>
      <c r="AR996" s="42" t="s">
        <v>4</v>
      </c>
      <c r="AS996" s="42" t="s">
        <v>4</v>
      </c>
      <c r="AT996" s="42" t="s">
        <v>4</v>
      </c>
      <c r="AU996" s="42" t="s">
        <v>4</v>
      </c>
      <c r="AV996" s="42" t="s">
        <v>4</v>
      </c>
      <c r="AW996" s="42" t="s">
        <v>4</v>
      </c>
      <c r="AX996" s="42" t="s">
        <v>4</v>
      </c>
      <c r="AY996" s="42" t="s">
        <v>4</v>
      </c>
      <c r="AZ996" s="42" t="s">
        <v>4</v>
      </c>
      <c r="BA996" s="42" t="s">
        <v>4</v>
      </c>
      <c r="BB996" s="42" t="s">
        <v>4</v>
      </c>
      <c r="BC996" s="42" t="s">
        <v>4</v>
      </c>
      <c r="BD996" s="42" t="s">
        <v>4</v>
      </c>
      <c r="BE996" s="42" t="s">
        <v>4</v>
      </c>
      <c r="BF996" s="42" t="s">
        <v>4</v>
      </c>
      <c r="BG996" s="42" t="s">
        <v>4</v>
      </c>
      <c r="BH996" s="42" t="s">
        <v>4</v>
      </c>
      <c r="BI996" s="42" t="s">
        <v>4</v>
      </c>
      <c r="BJ996" s="42" t="s">
        <v>4</v>
      </c>
      <c r="BK996" s="42" t="s">
        <v>4</v>
      </c>
      <c r="BL996" s="42" t="s">
        <v>4</v>
      </c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</row>
    <row r="997" spans="1:103">
      <c r="B997" s="48" t="s">
        <v>58</v>
      </c>
      <c r="D997" s="51">
        <f>SUM(D988:D996)</f>
        <v>16</v>
      </c>
      <c r="E997" s="51">
        <f t="shared" ref="E997:BL997" si="75">SUM(E988:E996)</f>
        <v>26</v>
      </c>
      <c r="F997" s="51">
        <f t="shared" si="75"/>
        <v>70</v>
      </c>
      <c r="G997" s="51">
        <f t="shared" si="75"/>
        <v>72</v>
      </c>
      <c r="H997" s="51">
        <f t="shared" si="75"/>
        <v>56</v>
      </c>
      <c r="I997" s="51">
        <f t="shared" si="75"/>
        <v>1</v>
      </c>
      <c r="J997" s="51">
        <f t="shared" si="75"/>
        <v>15</v>
      </c>
      <c r="K997" s="51">
        <f t="shared" si="75"/>
        <v>9</v>
      </c>
      <c r="L997" s="51">
        <f t="shared" si="75"/>
        <v>0</v>
      </c>
      <c r="M997" s="51">
        <f t="shared" si="75"/>
        <v>1</v>
      </c>
      <c r="N997" s="51">
        <f t="shared" si="75"/>
        <v>3</v>
      </c>
      <c r="O997" s="51">
        <f t="shared" si="75"/>
        <v>11</v>
      </c>
      <c r="P997" s="51">
        <f t="shared" si="75"/>
        <v>4</v>
      </c>
      <c r="Q997" s="51">
        <f t="shared" si="75"/>
        <v>3</v>
      </c>
      <c r="R997" s="51">
        <f t="shared" si="75"/>
        <v>2</v>
      </c>
      <c r="S997" s="51">
        <f t="shared" si="75"/>
        <v>25</v>
      </c>
      <c r="T997" s="51">
        <f t="shared" si="75"/>
        <v>0</v>
      </c>
      <c r="U997" s="51">
        <f t="shared" si="75"/>
        <v>0</v>
      </c>
      <c r="V997" s="51">
        <f t="shared" si="75"/>
        <v>5</v>
      </c>
      <c r="W997" s="51">
        <f t="shared" si="75"/>
        <v>26</v>
      </c>
      <c r="X997" s="51">
        <f t="shared" si="75"/>
        <v>64</v>
      </c>
      <c r="Y997" s="51">
        <f t="shared" si="75"/>
        <v>20</v>
      </c>
      <c r="Z997" s="51">
        <f t="shared" si="75"/>
        <v>55</v>
      </c>
      <c r="AA997" s="51">
        <f t="shared" si="75"/>
        <v>297</v>
      </c>
      <c r="AB997" s="51">
        <f t="shared" si="75"/>
        <v>300</v>
      </c>
      <c r="AC997" s="51">
        <f t="shared" si="75"/>
        <v>2</v>
      </c>
      <c r="AD997" s="51">
        <f t="shared" si="75"/>
        <v>14</v>
      </c>
      <c r="AE997" s="51">
        <f t="shared" si="75"/>
        <v>4</v>
      </c>
      <c r="AF997" s="51">
        <f t="shared" si="75"/>
        <v>17</v>
      </c>
      <c r="AG997" s="51">
        <f t="shared" si="75"/>
        <v>0</v>
      </c>
      <c r="AH997" s="51">
        <f t="shared" si="75"/>
        <v>0</v>
      </c>
      <c r="AI997" s="51">
        <f t="shared" si="75"/>
        <v>4</v>
      </c>
      <c r="AJ997" s="51">
        <f t="shared" si="75"/>
        <v>10</v>
      </c>
      <c r="AK997" s="51">
        <f t="shared" si="75"/>
        <v>24</v>
      </c>
      <c r="AL997" s="51">
        <f t="shared" si="75"/>
        <v>20</v>
      </c>
      <c r="AM997" s="51">
        <f t="shared" si="75"/>
        <v>16</v>
      </c>
      <c r="AN997" s="51">
        <f t="shared" si="75"/>
        <v>10</v>
      </c>
      <c r="AO997" s="51">
        <f t="shared" si="75"/>
        <v>19</v>
      </c>
      <c r="AP997" s="51">
        <f t="shared" si="75"/>
        <v>6</v>
      </c>
      <c r="AQ997" s="51">
        <f t="shared" si="75"/>
        <v>0</v>
      </c>
      <c r="AR997" s="51">
        <f t="shared" si="75"/>
        <v>7</v>
      </c>
      <c r="AS997" s="51">
        <f t="shared" si="75"/>
        <v>7</v>
      </c>
      <c r="AT997" s="51">
        <f t="shared" si="75"/>
        <v>30</v>
      </c>
      <c r="AU997" s="51">
        <f t="shared" si="75"/>
        <v>40</v>
      </c>
      <c r="AV997" s="51">
        <f t="shared" si="75"/>
        <v>27</v>
      </c>
      <c r="AW997" s="51">
        <f t="shared" si="75"/>
        <v>21</v>
      </c>
      <c r="AX997" s="51">
        <f t="shared" si="75"/>
        <v>12</v>
      </c>
      <c r="AY997" s="51">
        <f t="shared" si="75"/>
        <v>21</v>
      </c>
      <c r="AZ997" s="51">
        <f t="shared" si="75"/>
        <v>11</v>
      </c>
      <c r="BA997" s="51">
        <f t="shared" si="75"/>
        <v>0</v>
      </c>
      <c r="BB997" s="51">
        <f t="shared" si="75"/>
        <v>38</v>
      </c>
      <c r="BC997" s="51">
        <f t="shared" si="75"/>
        <v>66</v>
      </c>
      <c r="BD997" s="51">
        <f t="shared" si="75"/>
        <v>57</v>
      </c>
      <c r="BE997" s="51">
        <f t="shared" si="75"/>
        <v>14</v>
      </c>
      <c r="BF997" s="51">
        <f t="shared" si="75"/>
        <v>18</v>
      </c>
      <c r="BG997" s="51">
        <f t="shared" si="75"/>
        <v>28</v>
      </c>
      <c r="BH997" s="51">
        <f t="shared" si="75"/>
        <v>10</v>
      </c>
      <c r="BI997" s="51">
        <f t="shared" si="75"/>
        <v>16</v>
      </c>
      <c r="BJ997" s="51">
        <f t="shared" si="75"/>
        <v>8</v>
      </c>
      <c r="BK997" s="51">
        <f t="shared" si="75"/>
        <v>30</v>
      </c>
      <c r="BL997" s="51">
        <f t="shared" si="75"/>
        <v>26</v>
      </c>
    </row>
    <row r="998" spans="1:103">
      <c r="A998" s="41" t="s">
        <v>277</v>
      </c>
      <c r="B998" s="41" t="s">
        <v>285</v>
      </c>
      <c r="C998" s="41" t="s">
        <v>6</v>
      </c>
      <c r="D998" s="42" t="s">
        <v>5</v>
      </c>
      <c r="E998" s="42" t="s">
        <v>5</v>
      </c>
      <c r="F998" s="42" t="s">
        <v>5</v>
      </c>
      <c r="G998" s="42" t="s">
        <v>5</v>
      </c>
      <c r="H998" s="42" t="s">
        <v>5</v>
      </c>
      <c r="I998" s="42" t="s">
        <v>5</v>
      </c>
      <c r="J998" s="42" t="s">
        <v>5</v>
      </c>
      <c r="K998" s="42" t="s">
        <v>5</v>
      </c>
      <c r="L998" s="42" t="s">
        <v>5</v>
      </c>
      <c r="M998" s="42" t="s">
        <v>5</v>
      </c>
      <c r="N998" s="42" t="s">
        <v>5</v>
      </c>
      <c r="O998" s="42" t="s">
        <v>5</v>
      </c>
      <c r="P998" s="42" t="s">
        <v>5</v>
      </c>
      <c r="Q998" s="42" t="s">
        <v>5</v>
      </c>
      <c r="R998" s="42" t="s">
        <v>5</v>
      </c>
      <c r="S998" s="42" t="s">
        <v>5</v>
      </c>
      <c r="T998" s="42" t="s">
        <v>5</v>
      </c>
      <c r="U998" s="42" t="s">
        <v>5</v>
      </c>
      <c r="V998" s="42" t="s">
        <v>5</v>
      </c>
      <c r="W998" s="42" t="s">
        <v>5</v>
      </c>
      <c r="X998" s="42" t="s">
        <v>5</v>
      </c>
      <c r="Y998" s="42" t="s">
        <v>5</v>
      </c>
      <c r="Z998" s="42" t="s">
        <v>5</v>
      </c>
      <c r="AA998" s="42" t="s">
        <v>5</v>
      </c>
      <c r="AB998" s="42" t="s">
        <v>5</v>
      </c>
      <c r="AC998" s="42">
        <v>93</v>
      </c>
      <c r="AD998" s="42" t="s">
        <v>5</v>
      </c>
      <c r="AE998" s="42">
        <v>6</v>
      </c>
      <c r="AF998" s="42" t="s">
        <v>5</v>
      </c>
      <c r="AG998" s="42" t="s">
        <v>5</v>
      </c>
      <c r="AH998" s="42" t="s">
        <v>5</v>
      </c>
      <c r="AI998" s="42">
        <v>168</v>
      </c>
      <c r="AJ998" s="42" t="s">
        <v>5</v>
      </c>
      <c r="AK998" s="42" t="s">
        <v>5</v>
      </c>
      <c r="AL998" s="42" t="s">
        <v>5</v>
      </c>
      <c r="AM998" s="42" t="s">
        <v>5</v>
      </c>
      <c r="AN998" s="42" t="s">
        <v>5</v>
      </c>
      <c r="AO998" s="42" t="s">
        <v>5</v>
      </c>
      <c r="AP998" s="42" t="s">
        <v>5</v>
      </c>
      <c r="AQ998" s="42" t="s">
        <v>5</v>
      </c>
      <c r="AR998" s="42" t="s">
        <v>5</v>
      </c>
      <c r="AS998" s="42" t="s">
        <v>4</v>
      </c>
      <c r="AT998" s="42" t="s">
        <v>4</v>
      </c>
      <c r="AU998" s="42" t="s">
        <v>4</v>
      </c>
      <c r="AV998" s="42" t="s">
        <v>4</v>
      </c>
      <c r="AW998" s="42" t="s">
        <v>4</v>
      </c>
      <c r="AX998" s="42" t="s">
        <v>4</v>
      </c>
      <c r="AY998" s="42" t="s">
        <v>4</v>
      </c>
      <c r="AZ998" s="42" t="s">
        <v>4</v>
      </c>
      <c r="BA998" s="42" t="s">
        <v>4</v>
      </c>
      <c r="BB998" s="42" t="s">
        <v>4</v>
      </c>
      <c r="BC998" s="42" t="s">
        <v>4</v>
      </c>
      <c r="BD998" s="42" t="s">
        <v>4</v>
      </c>
      <c r="BE998" s="42" t="s">
        <v>4</v>
      </c>
      <c r="BF998" s="42" t="s">
        <v>4</v>
      </c>
      <c r="BG998" s="42" t="s">
        <v>4</v>
      </c>
      <c r="BH998" s="42" t="s">
        <v>4</v>
      </c>
      <c r="BI998" s="42" t="s">
        <v>4</v>
      </c>
      <c r="BJ998" s="42" t="s">
        <v>4</v>
      </c>
      <c r="BK998" s="42" t="s">
        <v>4</v>
      </c>
      <c r="BL998" s="42" t="s">
        <v>4</v>
      </c>
    </row>
    <row r="999" spans="1:103">
      <c r="A999" s="41" t="s">
        <v>277</v>
      </c>
      <c r="B999" s="41" t="s">
        <v>285</v>
      </c>
      <c r="C999" s="41" t="s">
        <v>9</v>
      </c>
      <c r="D999" s="42" t="s">
        <v>5</v>
      </c>
      <c r="E999" s="42">
        <v>6</v>
      </c>
      <c r="F999" s="42">
        <v>925</v>
      </c>
      <c r="G999" s="42">
        <v>396</v>
      </c>
      <c r="H999" s="42">
        <v>1303</v>
      </c>
      <c r="I999" s="42">
        <v>215</v>
      </c>
      <c r="J999" s="42" t="s">
        <v>5</v>
      </c>
      <c r="K999" s="42">
        <v>2024</v>
      </c>
      <c r="L999" s="42">
        <v>856</v>
      </c>
      <c r="M999" s="42">
        <v>161</v>
      </c>
      <c r="N999" s="42">
        <v>4</v>
      </c>
      <c r="O999" s="42">
        <v>4</v>
      </c>
      <c r="P999" s="42">
        <v>6</v>
      </c>
      <c r="Q999" s="42" t="s">
        <v>5</v>
      </c>
      <c r="R999" s="42" t="s">
        <v>5</v>
      </c>
      <c r="S999" s="42" t="s">
        <v>5</v>
      </c>
      <c r="T999" s="42" t="s">
        <v>5</v>
      </c>
      <c r="U999" s="42" t="s">
        <v>5</v>
      </c>
      <c r="V999" s="42" t="s">
        <v>5</v>
      </c>
      <c r="W999" s="42">
        <v>1</v>
      </c>
      <c r="X999" s="42" t="s">
        <v>11</v>
      </c>
      <c r="Y999" s="42" t="s">
        <v>5</v>
      </c>
      <c r="Z999" s="42" t="s">
        <v>11</v>
      </c>
      <c r="AA999" s="42">
        <v>163</v>
      </c>
      <c r="AB999" s="42">
        <v>310</v>
      </c>
      <c r="AC999" s="42" t="s">
        <v>5</v>
      </c>
      <c r="AD999" s="42" t="s">
        <v>5</v>
      </c>
      <c r="AE999" s="42" t="s">
        <v>5</v>
      </c>
      <c r="AF999" s="42" t="s">
        <v>5</v>
      </c>
      <c r="AG999" s="42" t="s">
        <v>5</v>
      </c>
      <c r="AH999" s="42">
        <v>153</v>
      </c>
      <c r="AI999" s="42" t="s">
        <v>5</v>
      </c>
      <c r="AJ999" s="42">
        <v>7</v>
      </c>
      <c r="AK999" s="42">
        <v>637</v>
      </c>
      <c r="AL999" s="42" t="s">
        <v>5</v>
      </c>
      <c r="AM999" s="42" t="s">
        <v>5</v>
      </c>
      <c r="AN999" s="42" t="s">
        <v>5</v>
      </c>
      <c r="AO999" s="42" t="s">
        <v>5</v>
      </c>
      <c r="AP999" s="42" t="s">
        <v>5</v>
      </c>
      <c r="AQ999" s="42" t="s">
        <v>5</v>
      </c>
      <c r="AR999" s="42" t="s">
        <v>5</v>
      </c>
      <c r="AS999" s="42" t="s">
        <v>4</v>
      </c>
      <c r="AT999" s="42" t="s">
        <v>4</v>
      </c>
      <c r="AU999" s="42" t="s">
        <v>4</v>
      </c>
      <c r="AV999" s="42" t="s">
        <v>4</v>
      </c>
      <c r="AW999" s="42" t="s">
        <v>4</v>
      </c>
      <c r="AX999" s="42" t="s">
        <v>4</v>
      </c>
      <c r="AY999" s="42" t="s">
        <v>4</v>
      </c>
      <c r="AZ999" s="42" t="s">
        <v>4</v>
      </c>
      <c r="BA999" s="42" t="s">
        <v>4</v>
      </c>
      <c r="BB999" s="42" t="s">
        <v>4</v>
      </c>
      <c r="BC999" s="42" t="s">
        <v>4</v>
      </c>
      <c r="BD999" s="42" t="s">
        <v>4</v>
      </c>
      <c r="BE999" s="42" t="s">
        <v>4</v>
      </c>
      <c r="BF999" s="42" t="s">
        <v>4</v>
      </c>
      <c r="BG999" s="42" t="s">
        <v>4</v>
      </c>
      <c r="BH999" s="42" t="s">
        <v>4</v>
      </c>
      <c r="BI999" s="42" t="s">
        <v>4</v>
      </c>
      <c r="BJ999" s="42" t="s">
        <v>4</v>
      </c>
      <c r="BK999" s="42" t="s">
        <v>4</v>
      </c>
      <c r="BL999" s="42" t="s">
        <v>4</v>
      </c>
    </row>
    <row r="1000" spans="1:103">
      <c r="A1000" s="41" t="s">
        <v>277</v>
      </c>
      <c r="B1000" s="41" t="s">
        <v>285</v>
      </c>
      <c r="C1000" s="41" t="s">
        <v>7</v>
      </c>
      <c r="D1000" s="42" t="s">
        <v>5</v>
      </c>
      <c r="E1000" s="42" t="s">
        <v>5</v>
      </c>
      <c r="F1000" s="42" t="s">
        <v>5</v>
      </c>
      <c r="G1000" s="42" t="s">
        <v>5</v>
      </c>
      <c r="H1000" s="42" t="s">
        <v>5</v>
      </c>
      <c r="I1000" s="42" t="s">
        <v>5</v>
      </c>
      <c r="J1000" s="42" t="s">
        <v>5</v>
      </c>
      <c r="K1000" s="42" t="s">
        <v>5</v>
      </c>
      <c r="L1000" s="42" t="s">
        <v>5</v>
      </c>
      <c r="M1000" s="42" t="s">
        <v>5</v>
      </c>
      <c r="N1000" s="42" t="s">
        <v>5</v>
      </c>
      <c r="O1000" s="42" t="s">
        <v>5</v>
      </c>
      <c r="P1000" s="42" t="s">
        <v>5</v>
      </c>
      <c r="Q1000" s="42" t="s">
        <v>5</v>
      </c>
      <c r="R1000" s="42" t="s">
        <v>5</v>
      </c>
      <c r="S1000" s="42" t="s">
        <v>5</v>
      </c>
      <c r="T1000" s="42" t="s">
        <v>5</v>
      </c>
      <c r="U1000" s="42" t="s">
        <v>5</v>
      </c>
      <c r="V1000" s="42" t="s">
        <v>5</v>
      </c>
      <c r="W1000" s="42" t="s">
        <v>5</v>
      </c>
      <c r="X1000" s="42" t="s">
        <v>5</v>
      </c>
      <c r="Y1000" s="42" t="s">
        <v>5</v>
      </c>
      <c r="Z1000" s="42" t="s">
        <v>5</v>
      </c>
      <c r="AA1000" s="42" t="s">
        <v>5</v>
      </c>
      <c r="AB1000" s="42" t="s">
        <v>5</v>
      </c>
      <c r="AC1000" s="42" t="s">
        <v>5</v>
      </c>
      <c r="AD1000" s="42" t="s">
        <v>5</v>
      </c>
      <c r="AE1000" s="42">
        <v>45</v>
      </c>
      <c r="AF1000" s="42">
        <v>202</v>
      </c>
      <c r="AG1000" s="42">
        <v>1461</v>
      </c>
      <c r="AH1000" s="42" t="s">
        <v>5</v>
      </c>
      <c r="AI1000" s="42">
        <v>72</v>
      </c>
      <c r="AJ1000" s="42" t="s">
        <v>5</v>
      </c>
      <c r="AK1000" s="42" t="s">
        <v>5</v>
      </c>
      <c r="AL1000" s="42" t="s">
        <v>5</v>
      </c>
      <c r="AM1000" s="42" t="s">
        <v>5</v>
      </c>
      <c r="AN1000" s="42" t="s">
        <v>5</v>
      </c>
      <c r="AO1000" s="42" t="s">
        <v>5</v>
      </c>
      <c r="AP1000" s="42" t="s">
        <v>5</v>
      </c>
      <c r="AQ1000" s="42" t="s">
        <v>5</v>
      </c>
      <c r="AR1000" s="42" t="s">
        <v>5</v>
      </c>
      <c r="AS1000" s="42" t="s">
        <v>4</v>
      </c>
      <c r="AT1000" s="42" t="s">
        <v>4</v>
      </c>
      <c r="AU1000" s="42" t="s">
        <v>4</v>
      </c>
      <c r="AV1000" s="42" t="s">
        <v>4</v>
      </c>
      <c r="AW1000" s="42" t="s">
        <v>4</v>
      </c>
      <c r="AX1000" s="42" t="s">
        <v>4</v>
      </c>
      <c r="AY1000" s="42" t="s">
        <v>4</v>
      </c>
      <c r="AZ1000" s="42" t="s">
        <v>4</v>
      </c>
      <c r="BA1000" s="42" t="s">
        <v>4</v>
      </c>
      <c r="BB1000" s="42" t="s">
        <v>4</v>
      </c>
      <c r="BC1000" s="42" t="s">
        <v>4</v>
      </c>
      <c r="BD1000" s="42" t="s">
        <v>4</v>
      </c>
      <c r="BE1000" s="42" t="s">
        <v>4</v>
      </c>
      <c r="BF1000" s="42" t="s">
        <v>4</v>
      </c>
      <c r="BG1000" s="42" t="s">
        <v>4</v>
      </c>
      <c r="BH1000" s="42" t="s">
        <v>4</v>
      </c>
      <c r="BI1000" s="42" t="s">
        <v>4</v>
      </c>
      <c r="BJ1000" s="42" t="s">
        <v>4</v>
      </c>
      <c r="BK1000" s="42" t="s">
        <v>4</v>
      </c>
      <c r="BL1000" s="42" t="s">
        <v>4</v>
      </c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</row>
    <row r="1001" spans="1:103">
      <c r="A1001" s="44" t="s">
        <v>280</v>
      </c>
      <c r="B1001" s="44" t="s">
        <v>285</v>
      </c>
      <c r="C1001" s="44" t="s">
        <v>9</v>
      </c>
      <c r="D1001" s="45" t="s">
        <v>4</v>
      </c>
      <c r="E1001" s="45" t="s">
        <v>4</v>
      </c>
      <c r="F1001" s="45" t="s">
        <v>4</v>
      </c>
      <c r="G1001" s="45" t="s">
        <v>4</v>
      </c>
      <c r="H1001" s="45" t="s">
        <v>4</v>
      </c>
      <c r="I1001" s="45">
        <v>11</v>
      </c>
      <c r="J1001" s="45">
        <v>25</v>
      </c>
      <c r="K1001" s="45">
        <v>31</v>
      </c>
      <c r="L1001" s="45">
        <v>10</v>
      </c>
      <c r="M1001" s="45">
        <v>23</v>
      </c>
      <c r="N1001" s="45">
        <v>4</v>
      </c>
      <c r="O1001" s="45">
        <v>2</v>
      </c>
      <c r="P1001" s="45">
        <v>28</v>
      </c>
      <c r="Q1001" s="45">
        <v>591</v>
      </c>
      <c r="R1001" s="45">
        <v>552</v>
      </c>
      <c r="S1001" s="45">
        <v>407</v>
      </c>
      <c r="T1001" s="45" t="s">
        <v>5</v>
      </c>
      <c r="U1001" s="45">
        <v>7</v>
      </c>
      <c r="V1001" s="45">
        <v>205</v>
      </c>
      <c r="W1001" s="45" t="s">
        <v>5</v>
      </c>
      <c r="X1001" s="45" t="s">
        <v>5</v>
      </c>
      <c r="Y1001" s="45" t="s">
        <v>5</v>
      </c>
      <c r="Z1001" s="45">
        <v>608</v>
      </c>
      <c r="AA1001" s="45">
        <v>17</v>
      </c>
      <c r="AB1001" s="45">
        <v>18</v>
      </c>
      <c r="AC1001" s="45" t="s">
        <v>5</v>
      </c>
      <c r="AD1001" s="45" t="s">
        <v>5</v>
      </c>
      <c r="AE1001" s="45" t="s">
        <v>5</v>
      </c>
      <c r="AF1001" s="45" t="s">
        <v>5</v>
      </c>
      <c r="AG1001" s="45" t="s">
        <v>5</v>
      </c>
      <c r="AH1001" s="45" t="s">
        <v>5</v>
      </c>
      <c r="AI1001" s="45" t="s">
        <v>5</v>
      </c>
      <c r="AJ1001" s="45" t="s">
        <v>5</v>
      </c>
      <c r="AK1001" s="45" t="s">
        <v>5</v>
      </c>
      <c r="AL1001" s="45" t="s">
        <v>5</v>
      </c>
      <c r="AM1001" s="45" t="s">
        <v>5</v>
      </c>
      <c r="AN1001" s="45" t="s">
        <v>5</v>
      </c>
      <c r="AO1001" s="45" t="s">
        <v>5</v>
      </c>
      <c r="AP1001" s="45" t="s">
        <v>5</v>
      </c>
      <c r="AQ1001" s="45" t="s">
        <v>5</v>
      </c>
      <c r="AR1001" s="45" t="s">
        <v>5</v>
      </c>
      <c r="AS1001" s="45" t="s">
        <v>5</v>
      </c>
      <c r="AT1001" s="45" t="s">
        <v>5</v>
      </c>
      <c r="AU1001" s="45" t="s">
        <v>5</v>
      </c>
      <c r="AV1001" s="45" t="s">
        <v>5</v>
      </c>
      <c r="AW1001" s="45" t="s">
        <v>5</v>
      </c>
      <c r="AX1001" s="45" t="s">
        <v>5</v>
      </c>
      <c r="AY1001" s="45" t="s">
        <v>5</v>
      </c>
      <c r="AZ1001" s="45" t="s">
        <v>5</v>
      </c>
      <c r="BA1001" s="45" t="s">
        <v>5</v>
      </c>
      <c r="BB1001" s="45" t="s">
        <v>5</v>
      </c>
      <c r="BC1001" s="45" t="s">
        <v>5</v>
      </c>
      <c r="BD1001" s="45" t="s">
        <v>5</v>
      </c>
      <c r="BE1001" s="45" t="s">
        <v>5</v>
      </c>
      <c r="BF1001" s="45" t="s">
        <v>5</v>
      </c>
      <c r="BG1001" s="45" t="s">
        <v>5</v>
      </c>
      <c r="BH1001" s="45" t="s">
        <v>5</v>
      </c>
      <c r="BI1001" s="45" t="s">
        <v>5</v>
      </c>
      <c r="BJ1001" s="45" t="s">
        <v>4</v>
      </c>
      <c r="BK1001" s="45" t="s">
        <v>4</v>
      </c>
      <c r="BL1001" s="45" t="s">
        <v>4</v>
      </c>
    </row>
    <row r="1002" spans="1:103">
      <c r="A1002" s="44" t="s">
        <v>280</v>
      </c>
      <c r="B1002" s="44" t="s">
        <v>285</v>
      </c>
      <c r="C1002" s="44" t="s">
        <v>7</v>
      </c>
      <c r="D1002" s="45" t="s">
        <v>4</v>
      </c>
      <c r="E1002" s="45" t="s">
        <v>4</v>
      </c>
      <c r="F1002" s="45" t="s">
        <v>4</v>
      </c>
      <c r="G1002" s="45" t="s">
        <v>4</v>
      </c>
      <c r="H1002" s="45" t="s">
        <v>4</v>
      </c>
      <c r="I1002" s="45" t="s">
        <v>5</v>
      </c>
      <c r="J1002" s="45" t="s">
        <v>5</v>
      </c>
      <c r="K1002" s="45" t="s">
        <v>5</v>
      </c>
      <c r="L1002" s="45" t="s">
        <v>5</v>
      </c>
      <c r="M1002" s="45" t="s">
        <v>5</v>
      </c>
      <c r="N1002" s="45" t="s">
        <v>5</v>
      </c>
      <c r="O1002" s="45" t="s">
        <v>5</v>
      </c>
      <c r="P1002" s="45" t="s">
        <v>5</v>
      </c>
      <c r="Q1002" s="45" t="s">
        <v>5</v>
      </c>
      <c r="R1002" s="45" t="s">
        <v>5</v>
      </c>
      <c r="S1002" s="45" t="s">
        <v>5</v>
      </c>
      <c r="T1002" s="45" t="s">
        <v>5</v>
      </c>
      <c r="U1002" s="45" t="s">
        <v>5</v>
      </c>
      <c r="V1002" s="45" t="s">
        <v>5</v>
      </c>
      <c r="W1002" s="45" t="s">
        <v>5</v>
      </c>
      <c r="X1002" s="45" t="s">
        <v>5</v>
      </c>
      <c r="Y1002" s="45" t="s">
        <v>5</v>
      </c>
      <c r="Z1002" s="45" t="s">
        <v>5</v>
      </c>
      <c r="AA1002" s="45" t="s">
        <v>5</v>
      </c>
      <c r="AB1002" s="45" t="s">
        <v>5</v>
      </c>
      <c r="AC1002" s="45">
        <v>5</v>
      </c>
      <c r="AD1002" s="45">
        <v>219</v>
      </c>
      <c r="AE1002" s="45" t="s">
        <v>5</v>
      </c>
      <c r="AF1002" s="45" t="s">
        <v>5</v>
      </c>
      <c r="AG1002" s="45" t="s">
        <v>5</v>
      </c>
      <c r="AH1002" s="45" t="s">
        <v>5</v>
      </c>
      <c r="AI1002" s="45" t="s">
        <v>5</v>
      </c>
      <c r="AJ1002" s="45" t="s">
        <v>5</v>
      </c>
      <c r="AK1002" s="45" t="s">
        <v>5</v>
      </c>
      <c r="AL1002" s="45" t="s">
        <v>5</v>
      </c>
      <c r="AM1002" s="45" t="s">
        <v>5</v>
      </c>
      <c r="AN1002" s="45" t="s">
        <v>5</v>
      </c>
      <c r="AO1002" s="45" t="s">
        <v>5</v>
      </c>
      <c r="AP1002" s="45" t="s">
        <v>5</v>
      </c>
      <c r="AQ1002" s="45" t="s">
        <v>5</v>
      </c>
      <c r="AR1002" s="45" t="s">
        <v>5</v>
      </c>
      <c r="AS1002" s="45" t="s">
        <v>5</v>
      </c>
      <c r="AT1002" s="45" t="s">
        <v>5</v>
      </c>
      <c r="AU1002" s="45" t="s">
        <v>5</v>
      </c>
      <c r="AV1002" s="45" t="s">
        <v>5</v>
      </c>
      <c r="AW1002" s="45" t="s">
        <v>5</v>
      </c>
      <c r="AX1002" s="45" t="s">
        <v>5</v>
      </c>
      <c r="AY1002" s="45" t="s">
        <v>5</v>
      </c>
      <c r="AZ1002" s="45" t="s">
        <v>5</v>
      </c>
      <c r="BA1002" s="45" t="s">
        <v>5</v>
      </c>
      <c r="BB1002" s="45" t="s">
        <v>5</v>
      </c>
      <c r="BC1002" s="45" t="s">
        <v>5</v>
      </c>
      <c r="BD1002" s="45" t="s">
        <v>5</v>
      </c>
      <c r="BE1002" s="45" t="s">
        <v>5</v>
      </c>
      <c r="BF1002" s="45" t="s">
        <v>5</v>
      </c>
      <c r="BG1002" s="45" t="s">
        <v>5</v>
      </c>
      <c r="BH1002" s="45" t="s">
        <v>5</v>
      </c>
      <c r="BI1002" s="45" t="s">
        <v>5</v>
      </c>
      <c r="BJ1002" s="45" t="s">
        <v>4</v>
      </c>
      <c r="BK1002" s="45" t="s">
        <v>4</v>
      </c>
      <c r="BL1002" s="45" t="s">
        <v>4</v>
      </c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</row>
    <row r="1003" spans="1:103">
      <c r="A1003" s="41" t="s">
        <v>172</v>
      </c>
      <c r="B1003" s="41" t="s">
        <v>285</v>
      </c>
      <c r="C1003" s="41" t="s">
        <v>6</v>
      </c>
      <c r="D1003" s="42" t="s">
        <v>5</v>
      </c>
      <c r="E1003" s="42" t="s">
        <v>5</v>
      </c>
      <c r="F1003" s="42" t="s">
        <v>5</v>
      </c>
      <c r="G1003" s="42" t="s">
        <v>5</v>
      </c>
      <c r="H1003" s="42" t="s">
        <v>5</v>
      </c>
      <c r="I1003" s="42" t="s">
        <v>5</v>
      </c>
      <c r="J1003" s="42" t="s">
        <v>5</v>
      </c>
      <c r="K1003" s="42" t="s">
        <v>5</v>
      </c>
      <c r="L1003" s="42" t="s">
        <v>5</v>
      </c>
      <c r="M1003" s="42" t="s">
        <v>5</v>
      </c>
      <c r="N1003" s="42" t="s">
        <v>5</v>
      </c>
      <c r="O1003" s="42" t="s">
        <v>5</v>
      </c>
      <c r="P1003" s="42" t="s">
        <v>5</v>
      </c>
      <c r="Q1003" s="42" t="s">
        <v>5</v>
      </c>
      <c r="R1003" s="42" t="s">
        <v>5</v>
      </c>
      <c r="S1003" s="42" t="s">
        <v>5</v>
      </c>
      <c r="T1003" s="42" t="s">
        <v>5</v>
      </c>
      <c r="U1003" s="42" t="s">
        <v>5</v>
      </c>
      <c r="V1003" s="42" t="s">
        <v>5</v>
      </c>
      <c r="W1003" s="42" t="s">
        <v>5</v>
      </c>
      <c r="X1003" s="42" t="s">
        <v>5</v>
      </c>
      <c r="Y1003" s="42" t="s">
        <v>5</v>
      </c>
      <c r="Z1003" s="42" t="s">
        <v>5</v>
      </c>
      <c r="AA1003" s="42" t="s">
        <v>5</v>
      </c>
      <c r="AB1003" s="42" t="s">
        <v>5</v>
      </c>
      <c r="AC1003" s="42">
        <v>66</v>
      </c>
      <c r="AD1003" s="42">
        <v>96</v>
      </c>
      <c r="AE1003" s="42" t="s">
        <v>5</v>
      </c>
      <c r="AF1003" s="42" t="s">
        <v>5</v>
      </c>
      <c r="AG1003" s="42" t="s">
        <v>5</v>
      </c>
      <c r="AH1003" s="42" t="s">
        <v>5</v>
      </c>
      <c r="AI1003" s="42" t="s">
        <v>5</v>
      </c>
      <c r="AJ1003" s="42" t="s">
        <v>5</v>
      </c>
      <c r="AK1003" s="42" t="s">
        <v>5</v>
      </c>
      <c r="AL1003" s="42" t="s">
        <v>5</v>
      </c>
      <c r="AM1003" s="42" t="s">
        <v>5</v>
      </c>
      <c r="AN1003" s="42" t="s">
        <v>5</v>
      </c>
      <c r="AO1003" s="42" t="s">
        <v>5</v>
      </c>
      <c r="AP1003" s="42" t="s">
        <v>5</v>
      </c>
      <c r="AQ1003" s="42" t="s">
        <v>4</v>
      </c>
      <c r="AR1003" s="42" t="s">
        <v>4</v>
      </c>
      <c r="AS1003" s="42" t="s">
        <v>4</v>
      </c>
      <c r="AT1003" s="42" t="s">
        <v>4</v>
      </c>
      <c r="AU1003" s="42" t="s">
        <v>4</v>
      </c>
      <c r="AV1003" s="42" t="s">
        <v>4</v>
      </c>
      <c r="AW1003" s="42" t="s">
        <v>4</v>
      </c>
      <c r="AX1003" s="42" t="s">
        <v>4</v>
      </c>
      <c r="AY1003" s="42" t="s">
        <v>4</v>
      </c>
      <c r="AZ1003" s="42" t="s">
        <v>4</v>
      </c>
      <c r="BA1003" s="42" t="s">
        <v>4</v>
      </c>
      <c r="BB1003" s="42" t="s">
        <v>4</v>
      </c>
      <c r="BC1003" s="42" t="s">
        <v>4</v>
      </c>
      <c r="BD1003" s="42" t="s">
        <v>4</v>
      </c>
      <c r="BE1003" s="42" t="s">
        <v>4</v>
      </c>
      <c r="BF1003" s="42" t="s">
        <v>4</v>
      </c>
      <c r="BG1003" s="42" t="s">
        <v>4</v>
      </c>
      <c r="BH1003" s="42" t="s">
        <v>4</v>
      </c>
      <c r="BI1003" s="42" t="s">
        <v>4</v>
      </c>
      <c r="BJ1003" s="42" t="s">
        <v>4</v>
      </c>
      <c r="BK1003" s="42" t="s">
        <v>4</v>
      </c>
      <c r="BL1003" s="42" t="s">
        <v>4</v>
      </c>
    </row>
    <row r="1004" spans="1:103">
      <c r="A1004" s="41" t="s">
        <v>172</v>
      </c>
      <c r="B1004" s="41" t="s">
        <v>285</v>
      </c>
      <c r="C1004" s="41" t="s">
        <v>9</v>
      </c>
      <c r="D1004" s="42">
        <v>327</v>
      </c>
      <c r="E1004" s="42">
        <v>464</v>
      </c>
      <c r="F1004" s="42">
        <v>387</v>
      </c>
      <c r="G1004" s="42">
        <v>577</v>
      </c>
      <c r="H1004" s="42">
        <v>403</v>
      </c>
      <c r="I1004" s="42">
        <v>393</v>
      </c>
      <c r="J1004" s="42">
        <v>401</v>
      </c>
      <c r="K1004" s="42">
        <v>398</v>
      </c>
      <c r="L1004" s="42">
        <v>425</v>
      </c>
      <c r="M1004" s="42">
        <v>486</v>
      </c>
      <c r="N1004" s="42">
        <v>470</v>
      </c>
      <c r="O1004" s="42">
        <v>444</v>
      </c>
      <c r="P1004" s="42">
        <v>532</v>
      </c>
      <c r="Q1004" s="42">
        <v>506</v>
      </c>
      <c r="R1004" s="42">
        <v>500</v>
      </c>
      <c r="S1004" s="42">
        <v>605</v>
      </c>
      <c r="T1004" s="42">
        <v>521</v>
      </c>
      <c r="U1004" s="42">
        <v>540</v>
      </c>
      <c r="V1004" s="42">
        <v>584</v>
      </c>
      <c r="W1004" s="42">
        <v>587</v>
      </c>
      <c r="X1004" s="42">
        <v>817</v>
      </c>
      <c r="Y1004" s="42">
        <v>652</v>
      </c>
      <c r="Z1004" s="42">
        <v>383</v>
      </c>
      <c r="AA1004" s="42">
        <v>626</v>
      </c>
      <c r="AB1004" s="42">
        <v>456</v>
      </c>
      <c r="AC1004" s="42" t="s">
        <v>5</v>
      </c>
      <c r="AD1004" s="42" t="s">
        <v>5</v>
      </c>
      <c r="AE1004" s="42" t="s">
        <v>5</v>
      </c>
      <c r="AF1004" s="42" t="s">
        <v>5</v>
      </c>
      <c r="AG1004" s="42" t="s">
        <v>5</v>
      </c>
      <c r="AH1004" s="42" t="s">
        <v>5</v>
      </c>
      <c r="AI1004" s="42" t="s">
        <v>5</v>
      </c>
      <c r="AJ1004" s="42" t="s">
        <v>5</v>
      </c>
      <c r="AK1004" s="42" t="s">
        <v>5</v>
      </c>
      <c r="AL1004" s="42" t="s">
        <v>5</v>
      </c>
      <c r="AM1004" s="42" t="s">
        <v>5</v>
      </c>
      <c r="AN1004" s="42" t="s">
        <v>5</v>
      </c>
      <c r="AO1004" s="42" t="s">
        <v>5</v>
      </c>
      <c r="AP1004" s="42" t="s">
        <v>5</v>
      </c>
      <c r="AQ1004" s="42" t="s">
        <v>4</v>
      </c>
      <c r="AR1004" s="42" t="s">
        <v>4</v>
      </c>
      <c r="AS1004" s="42" t="s">
        <v>4</v>
      </c>
      <c r="AT1004" s="42" t="s">
        <v>4</v>
      </c>
      <c r="AU1004" s="42" t="s">
        <v>4</v>
      </c>
      <c r="AV1004" s="42" t="s">
        <v>4</v>
      </c>
      <c r="AW1004" s="42" t="s">
        <v>4</v>
      </c>
      <c r="AX1004" s="42" t="s">
        <v>4</v>
      </c>
      <c r="AY1004" s="42" t="s">
        <v>4</v>
      </c>
      <c r="AZ1004" s="42" t="s">
        <v>4</v>
      </c>
      <c r="BA1004" s="42" t="s">
        <v>4</v>
      </c>
      <c r="BB1004" s="42" t="s">
        <v>4</v>
      </c>
      <c r="BC1004" s="42" t="s">
        <v>4</v>
      </c>
      <c r="BD1004" s="42" t="s">
        <v>4</v>
      </c>
      <c r="BE1004" s="42" t="s">
        <v>4</v>
      </c>
      <c r="BF1004" s="42" t="s">
        <v>4</v>
      </c>
      <c r="BG1004" s="42" t="s">
        <v>4</v>
      </c>
      <c r="BH1004" s="42" t="s">
        <v>4</v>
      </c>
      <c r="BI1004" s="42" t="s">
        <v>4</v>
      </c>
      <c r="BJ1004" s="42" t="s">
        <v>4</v>
      </c>
      <c r="BK1004" s="42" t="s">
        <v>4</v>
      </c>
      <c r="BL1004" s="42" t="s">
        <v>4</v>
      </c>
    </row>
    <row r="1005" spans="1:103">
      <c r="A1005" s="41" t="s">
        <v>172</v>
      </c>
      <c r="B1005" s="41" t="s">
        <v>285</v>
      </c>
      <c r="C1005" s="41" t="s">
        <v>7</v>
      </c>
      <c r="D1005" s="42" t="s">
        <v>5</v>
      </c>
      <c r="E1005" s="42" t="s">
        <v>5</v>
      </c>
      <c r="F1005" s="42" t="s">
        <v>5</v>
      </c>
      <c r="G1005" s="42" t="s">
        <v>5</v>
      </c>
      <c r="H1005" s="42" t="s">
        <v>5</v>
      </c>
      <c r="I1005" s="42" t="s">
        <v>5</v>
      </c>
      <c r="J1005" s="42" t="s">
        <v>5</v>
      </c>
      <c r="K1005" s="42" t="s">
        <v>5</v>
      </c>
      <c r="L1005" s="42" t="s">
        <v>5</v>
      </c>
      <c r="M1005" s="42" t="s">
        <v>5</v>
      </c>
      <c r="N1005" s="42" t="s">
        <v>5</v>
      </c>
      <c r="O1005" s="42" t="s">
        <v>5</v>
      </c>
      <c r="P1005" s="42" t="s">
        <v>5</v>
      </c>
      <c r="Q1005" s="42" t="s">
        <v>5</v>
      </c>
      <c r="R1005" s="42" t="s">
        <v>5</v>
      </c>
      <c r="S1005" s="42" t="s">
        <v>5</v>
      </c>
      <c r="T1005" s="42" t="s">
        <v>5</v>
      </c>
      <c r="U1005" s="42" t="s">
        <v>5</v>
      </c>
      <c r="V1005" s="42" t="s">
        <v>5</v>
      </c>
      <c r="W1005" s="42" t="s">
        <v>5</v>
      </c>
      <c r="X1005" s="42" t="s">
        <v>5</v>
      </c>
      <c r="Y1005" s="42" t="s">
        <v>5</v>
      </c>
      <c r="Z1005" s="42" t="s">
        <v>5</v>
      </c>
      <c r="AA1005" s="42" t="s">
        <v>5</v>
      </c>
      <c r="AB1005" s="42" t="s">
        <v>5</v>
      </c>
      <c r="AC1005" s="42">
        <v>208</v>
      </c>
      <c r="AD1005" s="42">
        <v>252</v>
      </c>
      <c r="AE1005" s="42" t="s">
        <v>5</v>
      </c>
      <c r="AF1005" s="42" t="s">
        <v>5</v>
      </c>
      <c r="AG1005" s="42" t="s">
        <v>5</v>
      </c>
      <c r="AH1005" s="42" t="s">
        <v>5</v>
      </c>
      <c r="AI1005" s="42" t="s">
        <v>5</v>
      </c>
      <c r="AJ1005" s="42" t="s">
        <v>5</v>
      </c>
      <c r="AK1005" s="42" t="s">
        <v>5</v>
      </c>
      <c r="AL1005" s="42" t="s">
        <v>5</v>
      </c>
      <c r="AM1005" s="42" t="s">
        <v>5</v>
      </c>
      <c r="AN1005" s="42" t="s">
        <v>5</v>
      </c>
      <c r="AO1005" s="42" t="s">
        <v>5</v>
      </c>
      <c r="AP1005" s="42" t="s">
        <v>5</v>
      </c>
      <c r="AQ1005" s="42" t="s">
        <v>4</v>
      </c>
      <c r="AR1005" s="42" t="s">
        <v>4</v>
      </c>
      <c r="AS1005" s="42" t="s">
        <v>4</v>
      </c>
      <c r="AT1005" s="42" t="s">
        <v>4</v>
      </c>
      <c r="AU1005" s="42" t="s">
        <v>4</v>
      </c>
      <c r="AV1005" s="42" t="s">
        <v>4</v>
      </c>
      <c r="AW1005" s="42" t="s">
        <v>4</v>
      </c>
      <c r="AX1005" s="42" t="s">
        <v>4</v>
      </c>
      <c r="AY1005" s="42" t="s">
        <v>4</v>
      </c>
      <c r="AZ1005" s="42" t="s">
        <v>4</v>
      </c>
      <c r="BA1005" s="42" t="s">
        <v>4</v>
      </c>
      <c r="BB1005" s="42" t="s">
        <v>4</v>
      </c>
      <c r="BC1005" s="42" t="s">
        <v>4</v>
      </c>
      <c r="BD1005" s="42" t="s">
        <v>4</v>
      </c>
      <c r="BE1005" s="42" t="s">
        <v>4</v>
      </c>
      <c r="BF1005" s="42" t="s">
        <v>4</v>
      </c>
      <c r="BG1005" s="42" t="s">
        <v>4</v>
      </c>
      <c r="BH1005" s="42" t="s">
        <v>4</v>
      </c>
      <c r="BI1005" s="42" t="s">
        <v>4</v>
      </c>
      <c r="BJ1005" s="42" t="s">
        <v>4</v>
      </c>
      <c r="BK1005" s="42" t="s">
        <v>4</v>
      </c>
      <c r="BL1005" s="42" t="s">
        <v>4</v>
      </c>
    </row>
    <row r="1006" spans="1:103">
      <c r="A1006" s="41" t="s">
        <v>283</v>
      </c>
      <c r="B1006" s="41" t="s">
        <v>285</v>
      </c>
      <c r="C1006" s="41" t="s">
        <v>9</v>
      </c>
      <c r="D1006" s="42" t="s">
        <v>4</v>
      </c>
      <c r="E1006" s="42" t="s">
        <v>4</v>
      </c>
      <c r="F1006" s="42" t="s">
        <v>4</v>
      </c>
      <c r="G1006" s="42" t="s">
        <v>4</v>
      </c>
      <c r="H1006" s="42" t="s">
        <v>4</v>
      </c>
      <c r="I1006" s="42" t="s">
        <v>5</v>
      </c>
      <c r="J1006" s="42" t="s">
        <v>5</v>
      </c>
      <c r="K1006" s="42" t="s">
        <v>5</v>
      </c>
      <c r="L1006" s="42" t="s">
        <v>5</v>
      </c>
      <c r="M1006" s="42" t="s">
        <v>5</v>
      </c>
      <c r="N1006" s="42" t="s">
        <v>5</v>
      </c>
      <c r="O1006" s="42" t="s">
        <v>5</v>
      </c>
      <c r="P1006" s="42" t="s">
        <v>5</v>
      </c>
      <c r="Q1006" s="42">
        <v>232</v>
      </c>
      <c r="R1006" s="42">
        <v>1076</v>
      </c>
      <c r="S1006" s="42">
        <v>14</v>
      </c>
      <c r="T1006" s="42" t="s">
        <v>5</v>
      </c>
      <c r="U1006" s="42" t="s">
        <v>5</v>
      </c>
      <c r="V1006" s="42" t="s">
        <v>5</v>
      </c>
      <c r="W1006" s="42" t="s">
        <v>5</v>
      </c>
      <c r="X1006" s="42" t="s">
        <v>5</v>
      </c>
      <c r="Y1006" s="42" t="s">
        <v>5</v>
      </c>
      <c r="Z1006" s="42">
        <v>513</v>
      </c>
      <c r="AA1006" s="42">
        <v>895</v>
      </c>
      <c r="AB1006" s="42">
        <v>301</v>
      </c>
      <c r="AC1006" s="42">
        <v>2095</v>
      </c>
      <c r="AD1006" s="42">
        <v>2876</v>
      </c>
      <c r="AE1006" s="42">
        <v>5</v>
      </c>
      <c r="AF1006" s="42" t="s">
        <v>5</v>
      </c>
      <c r="AG1006" s="42" t="s">
        <v>5</v>
      </c>
      <c r="AH1006" s="42" t="s">
        <v>5</v>
      </c>
      <c r="AI1006" s="42" t="s">
        <v>5</v>
      </c>
      <c r="AJ1006" s="42" t="s">
        <v>5</v>
      </c>
      <c r="AK1006" s="42" t="s">
        <v>5</v>
      </c>
      <c r="AL1006" s="42" t="s">
        <v>5</v>
      </c>
      <c r="AM1006" s="42" t="s">
        <v>5</v>
      </c>
      <c r="AN1006" s="42" t="s">
        <v>5</v>
      </c>
      <c r="AO1006" s="42" t="s">
        <v>5</v>
      </c>
      <c r="AP1006" s="42" t="s">
        <v>5</v>
      </c>
      <c r="AQ1006" s="42" t="s">
        <v>5</v>
      </c>
      <c r="AR1006" s="42" t="s">
        <v>5</v>
      </c>
      <c r="AS1006" s="42" t="s">
        <v>5</v>
      </c>
      <c r="AT1006" s="42" t="s">
        <v>4</v>
      </c>
      <c r="AU1006" s="42" t="s">
        <v>4</v>
      </c>
      <c r="AV1006" s="42" t="s">
        <v>4</v>
      </c>
      <c r="AW1006" s="42" t="s">
        <v>4</v>
      </c>
      <c r="AX1006" s="42" t="s">
        <v>4</v>
      </c>
      <c r="AY1006" s="42" t="s">
        <v>4</v>
      </c>
      <c r="AZ1006" s="42" t="s">
        <v>4</v>
      </c>
      <c r="BA1006" s="42" t="s">
        <v>4</v>
      </c>
      <c r="BB1006" s="42" t="s">
        <v>4</v>
      </c>
      <c r="BC1006" s="42" t="s">
        <v>4</v>
      </c>
      <c r="BD1006" s="42" t="s">
        <v>4</v>
      </c>
      <c r="BE1006" s="42" t="s">
        <v>4</v>
      </c>
      <c r="BF1006" s="42" t="s">
        <v>4</v>
      </c>
      <c r="BG1006" s="42" t="s">
        <v>4</v>
      </c>
      <c r="BH1006" s="42" t="s">
        <v>4</v>
      </c>
      <c r="BI1006" s="42" t="s">
        <v>4</v>
      </c>
      <c r="BJ1006" s="42" t="s">
        <v>4</v>
      </c>
      <c r="BK1006" s="42" t="s">
        <v>4</v>
      </c>
      <c r="BL1006" s="42" t="s">
        <v>4</v>
      </c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</row>
    <row r="1007" spans="1:103">
      <c r="A1007" s="3"/>
      <c r="B1007" s="41" t="s">
        <v>285</v>
      </c>
      <c r="C1007" s="3"/>
      <c r="D1007" s="3">
        <v>328</v>
      </c>
      <c r="E1007" s="7">
        <v>309</v>
      </c>
      <c r="F1007" s="3">
        <v>355</v>
      </c>
      <c r="G1007" s="3">
        <v>240</v>
      </c>
      <c r="H1007" s="3">
        <v>263</v>
      </c>
      <c r="I1007" s="3">
        <v>291</v>
      </c>
      <c r="J1007" s="3">
        <v>185</v>
      </c>
      <c r="K1007" s="3">
        <v>189</v>
      </c>
      <c r="L1007" s="3">
        <v>188</v>
      </c>
      <c r="M1007" s="3">
        <v>207</v>
      </c>
      <c r="N1007" s="3">
        <v>44</v>
      </c>
      <c r="O1007" s="3">
        <v>40</v>
      </c>
      <c r="P1007" s="3">
        <v>31</v>
      </c>
      <c r="Q1007" s="3">
        <v>27</v>
      </c>
      <c r="R1007" s="3">
        <v>32</v>
      </c>
      <c r="S1007" s="3">
        <v>33</v>
      </c>
      <c r="T1007" s="3">
        <v>32</v>
      </c>
      <c r="U1007" s="3">
        <v>17</v>
      </c>
      <c r="V1007" s="3">
        <v>23</v>
      </c>
      <c r="W1007" s="3">
        <v>26</v>
      </c>
      <c r="X1007" s="3">
        <v>28</v>
      </c>
      <c r="Y1007" s="3">
        <v>27</v>
      </c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</row>
    <row r="1008" spans="1:103">
      <c r="A1008" s="7"/>
      <c r="B1008" s="48" t="s">
        <v>285</v>
      </c>
      <c r="D1008" s="51">
        <f>SUM(D998:D1006)</f>
        <v>327</v>
      </c>
      <c r="E1008" s="51">
        <f t="shared" ref="E1008:BL1008" si="76">SUM(E998:E1006)</f>
        <v>470</v>
      </c>
      <c r="F1008" s="51">
        <f t="shared" si="76"/>
        <v>1312</v>
      </c>
      <c r="G1008" s="51">
        <f t="shared" si="76"/>
        <v>973</v>
      </c>
      <c r="H1008" s="51">
        <f t="shared" si="76"/>
        <v>1706</v>
      </c>
      <c r="I1008" s="51">
        <f t="shared" si="76"/>
        <v>619</v>
      </c>
      <c r="J1008" s="51">
        <f t="shared" si="76"/>
        <v>426</v>
      </c>
      <c r="K1008" s="51">
        <f t="shared" si="76"/>
        <v>2453</v>
      </c>
      <c r="L1008" s="51">
        <f t="shared" si="76"/>
        <v>1291</v>
      </c>
      <c r="M1008" s="51">
        <f t="shared" si="76"/>
        <v>670</v>
      </c>
      <c r="N1008" s="51">
        <f t="shared" si="76"/>
        <v>478</v>
      </c>
      <c r="O1008" s="51">
        <f t="shared" si="76"/>
        <v>450</v>
      </c>
      <c r="P1008" s="51">
        <f t="shared" si="76"/>
        <v>566</v>
      </c>
      <c r="Q1008" s="51">
        <f t="shared" si="76"/>
        <v>1329</v>
      </c>
      <c r="R1008" s="51">
        <f t="shared" si="76"/>
        <v>2128</v>
      </c>
      <c r="S1008" s="51">
        <f t="shared" si="76"/>
        <v>1026</v>
      </c>
      <c r="T1008" s="51">
        <f t="shared" si="76"/>
        <v>521</v>
      </c>
      <c r="U1008" s="51">
        <f t="shared" si="76"/>
        <v>547</v>
      </c>
      <c r="V1008" s="51">
        <f t="shared" si="76"/>
        <v>789</v>
      </c>
      <c r="W1008" s="51">
        <f t="shared" si="76"/>
        <v>588</v>
      </c>
      <c r="X1008" s="51">
        <f t="shared" si="76"/>
        <v>817</v>
      </c>
      <c r="Y1008" s="51">
        <f t="shared" si="76"/>
        <v>652</v>
      </c>
      <c r="Z1008" s="51">
        <f t="shared" si="76"/>
        <v>1504</v>
      </c>
      <c r="AA1008" s="51">
        <f t="shared" si="76"/>
        <v>1701</v>
      </c>
      <c r="AB1008" s="51">
        <f t="shared" si="76"/>
        <v>1085</v>
      </c>
      <c r="AC1008" s="51">
        <f t="shared" si="76"/>
        <v>2467</v>
      </c>
      <c r="AD1008" s="51">
        <f t="shared" si="76"/>
        <v>3443</v>
      </c>
      <c r="AE1008" s="51">
        <f t="shared" si="76"/>
        <v>56</v>
      </c>
      <c r="AF1008" s="51">
        <f t="shared" si="76"/>
        <v>202</v>
      </c>
      <c r="AG1008" s="51">
        <f t="shared" si="76"/>
        <v>1461</v>
      </c>
      <c r="AH1008" s="51">
        <f t="shared" si="76"/>
        <v>153</v>
      </c>
      <c r="AI1008" s="51">
        <f t="shared" si="76"/>
        <v>240</v>
      </c>
      <c r="AJ1008" s="51">
        <f t="shared" si="76"/>
        <v>7</v>
      </c>
      <c r="AK1008" s="51">
        <f t="shared" si="76"/>
        <v>637</v>
      </c>
      <c r="AL1008" s="51">
        <f t="shared" si="76"/>
        <v>0</v>
      </c>
      <c r="AM1008" s="51">
        <f t="shared" si="76"/>
        <v>0</v>
      </c>
      <c r="AN1008" s="51">
        <f t="shared" si="76"/>
        <v>0</v>
      </c>
      <c r="AO1008" s="51">
        <f t="shared" si="76"/>
        <v>0</v>
      </c>
      <c r="AP1008" s="51">
        <f t="shared" si="76"/>
        <v>0</v>
      </c>
      <c r="AQ1008" s="51">
        <f t="shared" si="76"/>
        <v>0</v>
      </c>
      <c r="AR1008" s="51">
        <f t="shared" si="76"/>
        <v>0</v>
      </c>
      <c r="AS1008" s="51">
        <f t="shared" si="76"/>
        <v>0</v>
      </c>
      <c r="AT1008" s="51">
        <f t="shared" si="76"/>
        <v>0</v>
      </c>
      <c r="AU1008" s="51">
        <f t="shared" si="76"/>
        <v>0</v>
      </c>
      <c r="AV1008" s="51">
        <f t="shared" si="76"/>
        <v>0</v>
      </c>
      <c r="AW1008" s="51">
        <f t="shared" si="76"/>
        <v>0</v>
      </c>
      <c r="AX1008" s="51">
        <f t="shared" si="76"/>
        <v>0</v>
      </c>
      <c r="AY1008" s="51">
        <f t="shared" si="76"/>
        <v>0</v>
      </c>
      <c r="AZ1008" s="51">
        <f t="shared" si="76"/>
        <v>0</v>
      </c>
      <c r="BA1008" s="51">
        <f t="shared" si="76"/>
        <v>0</v>
      </c>
      <c r="BB1008" s="51">
        <f t="shared" si="76"/>
        <v>0</v>
      </c>
      <c r="BC1008" s="51">
        <f t="shared" si="76"/>
        <v>0</v>
      </c>
      <c r="BD1008" s="51">
        <f t="shared" si="76"/>
        <v>0</v>
      </c>
      <c r="BE1008" s="51">
        <f t="shared" si="76"/>
        <v>0</v>
      </c>
      <c r="BF1008" s="51">
        <f t="shared" si="76"/>
        <v>0</v>
      </c>
      <c r="BG1008" s="51">
        <f t="shared" si="76"/>
        <v>0</v>
      </c>
      <c r="BH1008" s="51">
        <f t="shared" si="76"/>
        <v>0</v>
      </c>
      <c r="BI1008" s="51">
        <f t="shared" si="76"/>
        <v>0</v>
      </c>
      <c r="BJ1008" s="51">
        <f t="shared" si="76"/>
        <v>0</v>
      </c>
      <c r="BK1008" s="51">
        <f t="shared" si="76"/>
        <v>0</v>
      </c>
      <c r="BL1008" s="51">
        <f t="shared" si="76"/>
        <v>0</v>
      </c>
    </row>
    <row r="1009" spans="1:103">
      <c r="A1009" s="44" t="s">
        <v>271</v>
      </c>
      <c r="B1009" s="44" t="s">
        <v>286</v>
      </c>
      <c r="C1009" s="44" t="s">
        <v>6</v>
      </c>
      <c r="D1009" s="45" t="s">
        <v>5</v>
      </c>
      <c r="E1009" s="45" t="s">
        <v>5</v>
      </c>
      <c r="F1009" s="45" t="s">
        <v>5</v>
      </c>
      <c r="G1009" s="45" t="s">
        <v>5</v>
      </c>
      <c r="H1009" s="45" t="s">
        <v>5</v>
      </c>
      <c r="I1009" s="45" t="s">
        <v>5</v>
      </c>
      <c r="J1009" s="45" t="s">
        <v>5</v>
      </c>
      <c r="K1009" s="45" t="s">
        <v>5</v>
      </c>
      <c r="L1009" s="45" t="s">
        <v>5</v>
      </c>
      <c r="M1009" s="45" t="s">
        <v>5</v>
      </c>
      <c r="N1009" s="45" t="s">
        <v>5</v>
      </c>
      <c r="O1009" s="45" t="s">
        <v>5</v>
      </c>
      <c r="P1009" s="45" t="s">
        <v>5</v>
      </c>
      <c r="Q1009" s="45" t="s">
        <v>5</v>
      </c>
      <c r="R1009" s="45" t="s">
        <v>5</v>
      </c>
      <c r="S1009" s="45" t="s">
        <v>5</v>
      </c>
      <c r="T1009" s="45" t="s">
        <v>5</v>
      </c>
      <c r="U1009" s="45" t="s">
        <v>5</v>
      </c>
      <c r="V1009" s="45" t="s">
        <v>5</v>
      </c>
      <c r="W1009" s="45" t="s">
        <v>5</v>
      </c>
      <c r="X1009" s="45" t="s">
        <v>5</v>
      </c>
      <c r="Y1009" s="45" t="s">
        <v>5</v>
      </c>
      <c r="Z1009" s="45" t="s">
        <v>5</v>
      </c>
      <c r="AA1009" s="45" t="s">
        <v>5</v>
      </c>
      <c r="AB1009" s="45">
        <v>360</v>
      </c>
      <c r="AC1009" s="45">
        <v>59</v>
      </c>
      <c r="AD1009" s="45">
        <v>103</v>
      </c>
      <c r="AE1009" s="45">
        <v>50</v>
      </c>
      <c r="AF1009" s="45">
        <v>92</v>
      </c>
      <c r="AG1009" s="45">
        <v>142</v>
      </c>
      <c r="AH1009" s="45">
        <v>130</v>
      </c>
      <c r="AI1009" s="45">
        <v>146</v>
      </c>
      <c r="AJ1009" s="45">
        <v>123</v>
      </c>
      <c r="AK1009" s="45">
        <v>107</v>
      </c>
      <c r="AL1009" s="45">
        <v>92</v>
      </c>
      <c r="AM1009" s="45">
        <v>77</v>
      </c>
      <c r="AN1009" s="45">
        <v>79</v>
      </c>
      <c r="AO1009" s="45">
        <v>115</v>
      </c>
      <c r="AP1009" s="45">
        <v>63</v>
      </c>
      <c r="AQ1009" s="45" t="s">
        <v>5</v>
      </c>
      <c r="AR1009" s="45" t="s">
        <v>5</v>
      </c>
      <c r="AS1009" s="45" t="s">
        <v>5</v>
      </c>
      <c r="AT1009" s="45">
        <v>16</v>
      </c>
      <c r="AU1009" s="45">
        <v>16</v>
      </c>
      <c r="AV1009" s="45">
        <v>17</v>
      </c>
      <c r="AW1009" s="45">
        <v>15</v>
      </c>
      <c r="AX1009" s="45">
        <v>27</v>
      </c>
      <c r="AY1009" s="45">
        <v>27</v>
      </c>
      <c r="AZ1009" s="45">
        <v>28</v>
      </c>
      <c r="BA1009" s="45" t="s">
        <v>4</v>
      </c>
      <c r="BB1009" s="45">
        <v>24</v>
      </c>
      <c r="BC1009" s="45">
        <v>17</v>
      </c>
      <c r="BD1009" s="45">
        <v>23</v>
      </c>
      <c r="BE1009" s="45">
        <v>40</v>
      </c>
      <c r="BF1009" s="45">
        <v>38</v>
      </c>
      <c r="BG1009" s="45">
        <v>31</v>
      </c>
      <c r="BH1009" s="45">
        <v>24</v>
      </c>
      <c r="BI1009" s="45">
        <v>40</v>
      </c>
      <c r="BJ1009" s="45" t="s">
        <v>4</v>
      </c>
      <c r="BK1009" s="45" t="s">
        <v>4</v>
      </c>
      <c r="BL1009" s="45" t="s">
        <v>4</v>
      </c>
    </row>
    <row r="1010" spans="1:103">
      <c r="A1010" s="44" t="s">
        <v>271</v>
      </c>
      <c r="B1010" s="44" t="s">
        <v>286</v>
      </c>
      <c r="C1010" s="44" t="s">
        <v>9</v>
      </c>
      <c r="D1010" s="45" t="s">
        <v>5</v>
      </c>
      <c r="E1010" s="45" t="s">
        <v>5</v>
      </c>
      <c r="F1010" s="45" t="s">
        <v>5</v>
      </c>
      <c r="G1010" s="45" t="s">
        <v>5</v>
      </c>
      <c r="H1010" s="45" t="s">
        <v>5</v>
      </c>
      <c r="I1010" s="45" t="s">
        <v>5</v>
      </c>
      <c r="J1010" s="45" t="s">
        <v>5</v>
      </c>
      <c r="K1010" s="45" t="s">
        <v>5</v>
      </c>
      <c r="L1010" s="45" t="s">
        <v>5</v>
      </c>
      <c r="M1010" s="45" t="s">
        <v>5</v>
      </c>
      <c r="N1010" s="45" t="s">
        <v>5</v>
      </c>
      <c r="O1010" s="45" t="s">
        <v>5</v>
      </c>
      <c r="P1010" s="45" t="s">
        <v>5</v>
      </c>
      <c r="Q1010" s="45" t="s">
        <v>5</v>
      </c>
      <c r="R1010" s="45" t="s">
        <v>5</v>
      </c>
      <c r="S1010" s="45" t="s">
        <v>5</v>
      </c>
      <c r="T1010" s="45" t="s">
        <v>5</v>
      </c>
      <c r="U1010" s="45" t="s">
        <v>5</v>
      </c>
      <c r="V1010" s="45">
        <v>913</v>
      </c>
      <c r="W1010" s="45">
        <v>821</v>
      </c>
      <c r="X1010" s="45">
        <v>1156</v>
      </c>
      <c r="Y1010" s="45">
        <v>1900</v>
      </c>
      <c r="Z1010" s="45">
        <v>900</v>
      </c>
      <c r="AA1010" s="45">
        <v>566</v>
      </c>
      <c r="AB1010" s="45" t="s">
        <v>5</v>
      </c>
      <c r="AC1010" s="45" t="s">
        <v>5</v>
      </c>
      <c r="AD1010" s="45" t="s">
        <v>5</v>
      </c>
      <c r="AE1010" s="45" t="s">
        <v>5</v>
      </c>
      <c r="AF1010" s="45" t="s">
        <v>5</v>
      </c>
      <c r="AG1010" s="45" t="s">
        <v>5</v>
      </c>
      <c r="AH1010" s="45" t="s">
        <v>5</v>
      </c>
      <c r="AI1010" s="45" t="s">
        <v>5</v>
      </c>
      <c r="AJ1010" s="45" t="s">
        <v>5</v>
      </c>
      <c r="AK1010" s="45" t="s">
        <v>5</v>
      </c>
      <c r="AL1010" s="45" t="s">
        <v>5</v>
      </c>
      <c r="AM1010" s="45" t="s">
        <v>5</v>
      </c>
      <c r="AN1010" s="45" t="s">
        <v>5</v>
      </c>
      <c r="AO1010" s="45" t="s">
        <v>5</v>
      </c>
      <c r="AP1010" s="45" t="s">
        <v>5</v>
      </c>
      <c r="AQ1010" s="45" t="s">
        <v>5</v>
      </c>
      <c r="AR1010" s="45" t="s">
        <v>5</v>
      </c>
      <c r="AS1010" s="45" t="s">
        <v>5</v>
      </c>
      <c r="AT1010" s="45" t="s">
        <v>5</v>
      </c>
      <c r="AU1010" s="45" t="s">
        <v>5</v>
      </c>
      <c r="AV1010" s="45" t="s">
        <v>5</v>
      </c>
      <c r="AW1010" s="45" t="s">
        <v>5</v>
      </c>
      <c r="AX1010" s="45" t="s">
        <v>5</v>
      </c>
      <c r="AY1010" s="45" t="s">
        <v>5</v>
      </c>
      <c r="AZ1010" s="45" t="s">
        <v>5</v>
      </c>
      <c r="BA1010" s="45" t="s">
        <v>4</v>
      </c>
      <c r="BB1010" s="45" t="s">
        <v>5</v>
      </c>
      <c r="BC1010" s="45" t="s">
        <v>5</v>
      </c>
      <c r="BD1010" s="45" t="s">
        <v>5</v>
      </c>
      <c r="BE1010" s="45" t="s">
        <v>5</v>
      </c>
      <c r="BF1010" s="45" t="s">
        <v>5</v>
      </c>
      <c r="BG1010" s="45" t="s">
        <v>5</v>
      </c>
      <c r="BH1010" s="45" t="s">
        <v>5</v>
      </c>
      <c r="BI1010" s="45" t="s">
        <v>4</v>
      </c>
      <c r="BJ1010" s="45">
        <v>3028</v>
      </c>
      <c r="BK1010" s="45">
        <v>2733</v>
      </c>
      <c r="BL1010" s="45">
        <v>2522</v>
      </c>
    </row>
    <row r="1011" spans="1:103">
      <c r="A1011" s="44" t="s">
        <v>271</v>
      </c>
      <c r="B1011" s="44" t="s">
        <v>286</v>
      </c>
      <c r="C1011" s="44" t="s">
        <v>7</v>
      </c>
      <c r="D1011" s="45" t="s">
        <v>5</v>
      </c>
      <c r="E1011" s="45" t="s">
        <v>5</v>
      </c>
      <c r="F1011" s="45" t="s">
        <v>5</v>
      </c>
      <c r="G1011" s="45" t="s">
        <v>5</v>
      </c>
      <c r="H1011" s="45" t="s">
        <v>5</v>
      </c>
      <c r="I1011" s="45" t="s">
        <v>5</v>
      </c>
      <c r="J1011" s="45" t="s">
        <v>5</v>
      </c>
      <c r="K1011" s="45" t="s">
        <v>5</v>
      </c>
      <c r="L1011" s="45" t="s">
        <v>5</v>
      </c>
      <c r="M1011" s="45" t="s">
        <v>5</v>
      </c>
      <c r="N1011" s="45" t="s">
        <v>5</v>
      </c>
      <c r="O1011" s="45" t="s">
        <v>5</v>
      </c>
      <c r="P1011" s="45" t="s">
        <v>5</v>
      </c>
      <c r="Q1011" s="45" t="s">
        <v>5</v>
      </c>
      <c r="R1011" s="45" t="s">
        <v>5</v>
      </c>
      <c r="S1011" s="45" t="s">
        <v>5</v>
      </c>
      <c r="T1011" s="45" t="s">
        <v>5</v>
      </c>
      <c r="U1011" s="45" t="s">
        <v>5</v>
      </c>
      <c r="V1011" s="45" t="s">
        <v>5</v>
      </c>
      <c r="W1011" s="45" t="s">
        <v>5</v>
      </c>
      <c r="X1011" s="45" t="s">
        <v>5</v>
      </c>
      <c r="Y1011" s="45" t="s">
        <v>5</v>
      </c>
      <c r="Z1011" s="45" t="s">
        <v>5</v>
      </c>
      <c r="AA1011" s="45" t="s">
        <v>5</v>
      </c>
      <c r="AB1011" s="45">
        <v>390</v>
      </c>
      <c r="AC1011" s="45">
        <v>1045</v>
      </c>
      <c r="AD1011" s="45">
        <v>1139</v>
      </c>
      <c r="AE1011" s="45">
        <v>2077</v>
      </c>
      <c r="AF1011" s="45">
        <v>2878</v>
      </c>
      <c r="AG1011" s="45">
        <v>3428</v>
      </c>
      <c r="AH1011" s="45">
        <v>3191</v>
      </c>
      <c r="AI1011" s="45">
        <v>3366</v>
      </c>
      <c r="AJ1011" s="45">
        <v>3927</v>
      </c>
      <c r="AK1011" s="45">
        <v>3361</v>
      </c>
      <c r="AL1011" s="45">
        <v>3148</v>
      </c>
      <c r="AM1011" s="45">
        <v>2443</v>
      </c>
      <c r="AN1011" s="45">
        <v>1754</v>
      </c>
      <c r="AO1011" s="45">
        <v>2152</v>
      </c>
      <c r="AP1011" s="45">
        <v>1879</v>
      </c>
      <c r="AQ1011" s="45" t="s">
        <v>5</v>
      </c>
      <c r="AR1011" s="45" t="s">
        <v>5</v>
      </c>
      <c r="AS1011" s="45" t="s">
        <v>5</v>
      </c>
      <c r="AT1011" s="45">
        <v>1908</v>
      </c>
      <c r="AU1011" s="45">
        <v>1716</v>
      </c>
      <c r="AV1011" s="45">
        <v>1783</v>
      </c>
      <c r="AW1011" s="45">
        <v>2437</v>
      </c>
      <c r="AX1011" s="45">
        <v>2657</v>
      </c>
      <c r="AY1011" s="45">
        <v>2523</v>
      </c>
      <c r="AZ1011" s="45">
        <v>2388</v>
      </c>
      <c r="BA1011" s="45" t="s">
        <v>4</v>
      </c>
      <c r="BB1011" s="45">
        <v>1065</v>
      </c>
      <c r="BC1011" s="45">
        <v>1310</v>
      </c>
      <c r="BD1011" s="45">
        <v>2270</v>
      </c>
      <c r="BE1011" s="45">
        <v>3227</v>
      </c>
      <c r="BF1011" s="45">
        <v>3341</v>
      </c>
      <c r="BG1011" s="45">
        <v>3658</v>
      </c>
      <c r="BH1011" s="45">
        <v>3351</v>
      </c>
      <c r="BI1011" s="45">
        <v>3465</v>
      </c>
      <c r="BJ1011" s="45" t="s">
        <v>4</v>
      </c>
      <c r="BK1011" s="45" t="s">
        <v>4</v>
      </c>
      <c r="BL1011" s="45" t="s">
        <v>4</v>
      </c>
    </row>
    <row r="1012" spans="1:103">
      <c r="A1012" s="44" t="s">
        <v>265</v>
      </c>
      <c r="B1012" s="44" t="s">
        <v>286</v>
      </c>
      <c r="C1012" s="44" t="s">
        <v>6</v>
      </c>
      <c r="D1012" s="45" t="s">
        <v>5</v>
      </c>
      <c r="E1012" s="45" t="s">
        <v>5</v>
      </c>
      <c r="F1012" s="45" t="s">
        <v>5</v>
      </c>
      <c r="G1012" s="45" t="s">
        <v>5</v>
      </c>
      <c r="H1012" s="45" t="s">
        <v>5</v>
      </c>
      <c r="I1012" s="45" t="s">
        <v>5</v>
      </c>
      <c r="J1012" s="45" t="s">
        <v>5</v>
      </c>
      <c r="K1012" s="45" t="s">
        <v>5</v>
      </c>
      <c r="L1012" s="45" t="s">
        <v>5</v>
      </c>
      <c r="M1012" s="45" t="s">
        <v>5</v>
      </c>
      <c r="N1012" s="45" t="s">
        <v>5</v>
      </c>
      <c r="O1012" s="45" t="s">
        <v>5</v>
      </c>
      <c r="P1012" s="45" t="s">
        <v>5</v>
      </c>
      <c r="Q1012" s="45" t="s">
        <v>5</v>
      </c>
      <c r="R1012" s="45" t="s">
        <v>5</v>
      </c>
      <c r="S1012" s="45" t="s">
        <v>5</v>
      </c>
      <c r="T1012" s="45" t="s">
        <v>5</v>
      </c>
      <c r="U1012" s="45" t="s">
        <v>5</v>
      </c>
      <c r="V1012" s="45" t="s">
        <v>5</v>
      </c>
      <c r="W1012" s="45" t="s">
        <v>5</v>
      </c>
      <c r="X1012" s="45" t="s">
        <v>5</v>
      </c>
      <c r="Y1012" s="45" t="s">
        <v>5</v>
      </c>
      <c r="Z1012" s="45" t="s">
        <v>5</v>
      </c>
      <c r="AA1012" s="45" t="s">
        <v>5</v>
      </c>
      <c r="AB1012" s="45" t="s">
        <v>5</v>
      </c>
      <c r="AC1012" s="45">
        <v>14</v>
      </c>
      <c r="AD1012" s="45">
        <v>11</v>
      </c>
      <c r="AE1012" s="45">
        <v>22</v>
      </c>
      <c r="AF1012" s="45">
        <v>54</v>
      </c>
      <c r="AG1012" s="45">
        <v>69</v>
      </c>
      <c r="AH1012" s="45">
        <v>127</v>
      </c>
      <c r="AI1012" s="45">
        <v>122</v>
      </c>
      <c r="AJ1012" s="45">
        <v>131</v>
      </c>
      <c r="AK1012" s="45">
        <v>170</v>
      </c>
      <c r="AL1012" s="45">
        <v>288</v>
      </c>
      <c r="AM1012" s="45">
        <v>136</v>
      </c>
      <c r="AN1012" s="45">
        <v>125</v>
      </c>
      <c r="AO1012" s="45">
        <v>113</v>
      </c>
      <c r="AP1012" s="45">
        <v>102</v>
      </c>
      <c r="AQ1012" s="45">
        <v>120</v>
      </c>
      <c r="AR1012" s="45">
        <v>47</v>
      </c>
      <c r="AS1012" s="45">
        <v>35</v>
      </c>
      <c r="AT1012" s="45">
        <v>19</v>
      </c>
      <c r="AU1012" s="45">
        <v>23</v>
      </c>
      <c r="AV1012" s="45">
        <v>30</v>
      </c>
      <c r="AW1012" s="45">
        <v>33</v>
      </c>
      <c r="AX1012" s="45">
        <v>47</v>
      </c>
      <c r="AY1012" s="45">
        <v>49</v>
      </c>
      <c r="AZ1012" s="45">
        <v>26</v>
      </c>
      <c r="BA1012" s="45">
        <v>11</v>
      </c>
      <c r="BB1012" s="45">
        <v>7</v>
      </c>
      <c r="BC1012" s="45">
        <v>20</v>
      </c>
      <c r="BD1012" s="45">
        <v>17</v>
      </c>
      <c r="BE1012" s="45">
        <v>20</v>
      </c>
      <c r="BF1012" s="45">
        <v>17</v>
      </c>
      <c r="BG1012" s="45">
        <v>14</v>
      </c>
      <c r="BH1012" s="45" t="s">
        <v>4</v>
      </c>
      <c r="BI1012" s="45" t="s">
        <v>4</v>
      </c>
      <c r="BJ1012" s="45" t="s">
        <v>4</v>
      </c>
      <c r="BK1012" s="45" t="s">
        <v>4</v>
      </c>
      <c r="BL1012" s="45" t="s">
        <v>4</v>
      </c>
    </row>
    <row r="1013" spans="1:103">
      <c r="A1013" s="44" t="s">
        <v>265</v>
      </c>
      <c r="B1013" s="44" t="s">
        <v>286</v>
      </c>
      <c r="C1013" s="44" t="s">
        <v>9</v>
      </c>
      <c r="D1013" s="45">
        <v>43</v>
      </c>
      <c r="E1013" s="45">
        <v>43</v>
      </c>
      <c r="F1013" s="45">
        <v>25</v>
      </c>
      <c r="G1013" s="45">
        <v>10</v>
      </c>
      <c r="H1013" s="45">
        <v>13</v>
      </c>
      <c r="I1013" s="45">
        <v>23</v>
      </c>
      <c r="J1013" s="45">
        <v>12</v>
      </c>
      <c r="K1013" s="45">
        <v>13</v>
      </c>
      <c r="L1013" s="45">
        <v>10</v>
      </c>
      <c r="M1013" s="45">
        <v>20</v>
      </c>
      <c r="N1013" s="45">
        <v>13</v>
      </c>
      <c r="O1013" s="45">
        <v>10</v>
      </c>
      <c r="P1013" s="45">
        <v>8</v>
      </c>
      <c r="Q1013" s="45">
        <v>22</v>
      </c>
      <c r="R1013" s="45">
        <v>19</v>
      </c>
      <c r="S1013" s="45">
        <v>28</v>
      </c>
      <c r="T1013" s="45">
        <v>13</v>
      </c>
      <c r="U1013" s="45">
        <v>12</v>
      </c>
      <c r="V1013" s="45">
        <v>32</v>
      </c>
      <c r="W1013" s="45">
        <v>56</v>
      </c>
      <c r="X1013" s="45">
        <v>57</v>
      </c>
      <c r="Y1013" s="45">
        <v>59</v>
      </c>
      <c r="Z1013" s="45">
        <v>54</v>
      </c>
      <c r="AA1013" s="45">
        <v>45</v>
      </c>
      <c r="AB1013" s="45">
        <v>33</v>
      </c>
      <c r="AC1013" s="45" t="s">
        <v>5</v>
      </c>
      <c r="AD1013" s="45" t="s">
        <v>5</v>
      </c>
      <c r="AE1013" s="45" t="s">
        <v>5</v>
      </c>
      <c r="AF1013" s="45" t="s">
        <v>5</v>
      </c>
      <c r="AG1013" s="45" t="s">
        <v>5</v>
      </c>
      <c r="AH1013" s="45" t="s">
        <v>5</v>
      </c>
      <c r="AI1013" s="45" t="s">
        <v>5</v>
      </c>
      <c r="AJ1013" s="45" t="s">
        <v>5</v>
      </c>
      <c r="AK1013" s="45" t="s">
        <v>5</v>
      </c>
      <c r="AL1013" s="45" t="s">
        <v>5</v>
      </c>
      <c r="AM1013" s="45" t="s">
        <v>5</v>
      </c>
      <c r="AN1013" s="45" t="s">
        <v>5</v>
      </c>
      <c r="AO1013" s="45" t="s">
        <v>5</v>
      </c>
      <c r="AP1013" s="45" t="s">
        <v>5</v>
      </c>
      <c r="AQ1013" s="45" t="s">
        <v>5</v>
      </c>
      <c r="AR1013" s="45" t="s">
        <v>5</v>
      </c>
      <c r="AS1013" s="45" t="s">
        <v>5</v>
      </c>
      <c r="AT1013" s="45" t="s">
        <v>5</v>
      </c>
      <c r="AU1013" s="45" t="s">
        <v>5</v>
      </c>
      <c r="AV1013" s="45" t="s">
        <v>5</v>
      </c>
      <c r="AW1013" s="45" t="s">
        <v>5</v>
      </c>
      <c r="AX1013" s="45" t="s">
        <v>5</v>
      </c>
      <c r="AY1013" s="45" t="s">
        <v>5</v>
      </c>
      <c r="AZ1013" s="45" t="s">
        <v>5</v>
      </c>
      <c r="BA1013" s="45" t="s">
        <v>5</v>
      </c>
      <c r="BB1013" s="45" t="s">
        <v>5</v>
      </c>
      <c r="BC1013" s="45" t="s">
        <v>5</v>
      </c>
      <c r="BD1013" s="45" t="s">
        <v>5</v>
      </c>
      <c r="BE1013" s="45" t="s">
        <v>5</v>
      </c>
      <c r="BF1013" s="45" t="s">
        <v>5</v>
      </c>
      <c r="BG1013" s="45" t="s">
        <v>5</v>
      </c>
      <c r="BH1013" s="45" t="s">
        <v>4</v>
      </c>
      <c r="BI1013" s="45" t="s">
        <v>4</v>
      </c>
      <c r="BJ1013" s="45" t="s">
        <v>4</v>
      </c>
      <c r="BK1013" s="45" t="s">
        <v>4</v>
      </c>
      <c r="BL1013" s="45" t="s">
        <v>4</v>
      </c>
    </row>
    <row r="1014" spans="1:103">
      <c r="A1014" s="44" t="s">
        <v>265</v>
      </c>
      <c r="B1014" s="44" t="s">
        <v>286</v>
      </c>
      <c r="C1014" s="44" t="s">
        <v>7</v>
      </c>
      <c r="D1014" s="45" t="s">
        <v>5</v>
      </c>
      <c r="E1014" s="45" t="s">
        <v>5</v>
      </c>
      <c r="F1014" s="45" t="s">
        <v>5</v>
      </c>
      <c r="G1014" s="45" t="s">
        <v>5</v>
      </c>
      <c r="H1014" s="45" t="s">
        <v>5</v>
      </c>
      <c r="I1014" s="45" t="s">
        <v>5</v>
      </c>
      <c r="J1014" s="45" t="s">
        <v>5</v>
      </c>
      <c r="K1014" s="45" t="s">
        <v>5</v>
      </c>
      <c r="L1014" s="45" t="s">
        <v>5</v>
      </c>
      <c r="M1014" s="45" t="s">
        <v>5</v>
      </c>
      <c r="N1014" s="45" t="s">
        <v>5</v>
      </c>
      <c r="O1014" s="45" t="s">
        <v>5</v>
      </c>
      <c r="P1014" s="45" t="s">
        <v>5</v>
      </c>
      <c r="Q1014" s="45" t="s">
        <v>5</v>
      </c>
      <c r="R1014" s="45" t="s">
        <v>5</v>
      </c>
      <c r="S1014" s="45" t="s">
        <v>5</v>
      </c>
      <c r="T1014" s="45" t="s">
        <v>5</v>
      </c>
      <c r="U1014" s="45" t="s">
        <v>5</v>
      </c>
      <c r="V1014" s="45" t="s">
        <v>5</v>
      </c>
      <c r="W1014" s="45" t="s">
        <v>5</v>
      </c>
      <c r="X1014" s="45" t="s">
        <v>5</v>
      </c>
      <c r="Y1014" s="45" t="s">
        <v>5</v>
      </c>
      <c r="Z1014" s="45" t="s">
        <v>5</v>
      </c>
      <c r="AA1014" s="45" t="s">
        <v>5</v>
      </c>
      <c r="AB1014" s="45" t="s">
        <v>5</v>
      </c>
      <c r="AC1014" s="45">
        <v>7</v>
      </c>
      <c r="AD1014" s="45">
        <v>12</v>
      </c>
      <c r="AE1014" s="45">
        <v>8</v>
      </c>
      <c r="AF1014" s="45">
        <v>6</v>
      </c>
      <c r="AG1014" s="45">
        <v>2</v>
      </c>
      <c r="AH1014" s="45">
        <v>60</v>
      </c>
      <c r="AI1014" s="45">
        <v>37</v>
      </c>
      <c r="AJ1014" s="45">
        <v>210</v>
      </c>
      <c r="AK1014" s="45">
        <v>114</v>
      </c>
      <c r="AL1014" s="45">
        <v>252</v>
      </c>
      <c r="AM1014" s="45">
        <v>172</v>
      </c>
      <c r="AN1014" s="45">
        <v>83</v>
      </c>
      <c r="AO1014" s="45">
        <v>61</v>
      </c>
      <c r="AP1014" s="45">
        <v>133</v>
      </c>
      <c r="AQ1014" s="45">
        <v>189</v>
      </c>
      <c r="AR1014" s="45">
        <v>43</v>
      </c>
      <c r="AS1014" s="45">
        <v>4</v>
      </c>
      <c r="AT1014" s="45">
        <v>5</v>
      </c>
      <c r="AU1014" s="45">
        <v>12</v>
      </c>
      <c r="AV1014" s="45">
        <v>14</v>
      </c>
      <c r="AW1014" s="45">
        <v>40</v>
      </c>
      <c r="AX1014" s="45">
        <v>17</v>
      </c>
      <c r="AY1014" s="45">
        <v>14</v>
      </c>
      <c r="AZ1014" s="45">
        <v>18</v>
      </c>
      <c r="BA1014" s="45">
        <v>6</v>
      </c>
      <c r="BB1014" s="45">
        <v>3</v>
      </c>
      <c r="BC1014" s="45">
        <v>12</v>
      </c>
      <c r="BD1014" s="45">
        <v>30</v>
      </c>
      <c r="BE1014" s="45">
        <v>48</v>
      </c>
      <c r="BF1014" s="45">
        <v>223</v>
      </c>
      <c r="BG1014" s="45">
        <v>169</v>
      </c>
      <c r="BH1014" s="45" t="s">
        <v>4</v>
      </c>
      <c r="BI1014" s="45" t="s">
        <v>4</v>
      </c>
      <c r="BJ1014" s="45" t="s">
        <v>4</v>
      </c>
      <c r="BK1014" s="45" t="s">
        <v>4</v>
      </c>
      <c r="BL1014" s="45" t="s">
        <v>4</v>
      </c>
    </row>
    <row r="1015" spans="1:103">
      <c r="A1015" s="44" t="s">
        <v>277</v>
      </c>
      <c r="B1015" s="44" t="s">
        <v>286</v>
      </c>
      <c r="C1015" s="44" t="s">
        <v>9</v>
      </c>
      <c r="D1015" s="45" t="s">
        <v>5</v>
      </c>
      <c r="E1015" s="45" t="s">
        <v>5</v>
      </c>
      <c r="F1015" s="45" t="s">
        <v>11</v>
      </c>
      <c r="G1015" s="45" t="s">
        <v>5</v>
      </c>
      <c r="H1015" s="45" t="s">
        <v>5</v>
      </c>
      <c r="I1015" s="45" t="s">
        <v>5</v>
      </c>
      <c r="J1015" s="45" t="s">
        <v>5</v>
      </c>
      <c r="K1015" s="45" t="s">
        <v>5</v>
      </c>
      <c r="L1015" s="45" t="s">
        <v>11</v>
      </c>
      <c r="M1015" s="45" t="s">
        <v>11</v>
      </c>
      <c r="N1015" s="45" t="s">
        <v>5</v>
      </c>
      <c r="O1015" s="45" t="s">
        <v>5</v>
      </c>
      <c r="P1015" s="45" t="s">
        <v>5</v>
      </c>
      <c r="Q1015" s="45" t="s">
        <v>5</v>
      </c>
      <c r="R1015" s="45" t="s">
        <v>5</v>
      </c>
      <c r="S1015" s="45" t="s">
        <v>5</v>
      </c>
      <c r="T1015" s="45" t="s">
        <v>5</v>
      </c>
      <c r="U1015" s="45" t="s">
        <v>5</v>
      </c>
      <c r="V1015" s="45" t="s">
        <v>5</v>
      </c>
      <c r="W1015" s="45" t="s">
        <v>5</v>
      </c>
      <c r="X1015" s="45" t="s">
        <v>5</v>
      </c>
      <c r="Y1015" s="45" t="s">
        <v>5</v>
      </c>
      <c r="Z1015" s="45" t="s">
        <v>5</v>
      </c>
      <c r="AA1015" s="45" t="s">
        <v>5</v>
      </c>
      <c r="AB1015" s="45" t="s">
        <v>5</v>
      </c>
      <c r="AC1015" s="45" t="s">
        <v>5</v>
      </c>
      <c r="AD1015" s="45" t="s">
        <v>5</v>
      </c>
      <c r="AE1015" s="45" t="s">
        <v>5</v>
      </c>
      <c r="AF1015" s="45" t="s">
        <v>5</v>
      </c>
      <c r="AG1015" s="45" t="s">
        <v>5</v>
      </c>
      <c r="AH1015" s="45" t="s">
        <v>5</v>
      </c>
      <c r="AI1015" s="45" t="s">
        <v>5</v>
      </c>
      <c r="AJ1015" s="45" t="s">
        <v>5</v>
      </c>
      <c r="AK1015" s="45" t="s">
        <v>5</v>
      </c>
      <c r="AL1015" s="45" t="s">
        <v>5</v>
      </c>
      <c r="AM1015" s="45" t="s">
        <v>5</v>
      </c>
      <c r="AN1015" s="45" t="s">
        <v>5</v>
      </c>
      <c r="AO1015" s="45" t="s">
        <v>5</v>
      </c>
      <c r="AP1015" s="45" t="s">
        <v>5</v>
      </c>
      <c r="AQ1015" s="45" t="s">
        <v>5</v>
      </c>
      <c r="AR1015" s="45" t="s">
        <v>5</v>
      </c>
      <c r="AS1015" s="45" t="s">
        <v>4</v>
      </c>
      <c r="AT1015" s="45" t="s">
        <v>4</v>
      </c>
      <c r="AU1015" s="45" t="s">
        <v>4</v>
      </c>
      <c r="AV1015" s="45" t="s">
        <v>4</v>
      </c>
      <c r="AW1015" s="45" t="s">
        <v>4</v>
      </c>
      <c r="AX1015" s="45" t="s">
        <v>4</v>
      </c>
      <c r="AY1015" s="45" t="s">
        <v>4</v>
      </c>
      <c r="AZ1015" s="45" t="s">
        <v>4</v>
      </c>
      <c r="BA1015" s="45" t="s">
        <v>4</v>
      </c>
      <c r="BB1015" s="45" t="s">
        <v>4</v>
      </c>
      <c r="BC1015" s="45" t="s">
        <v>4</v>
      </c>
      <c r="BD1015" s="45" t="s">
        <v>4</v>
      </c>
      <c r="BE1015" s="45" t="s">
        <v>4</v>
      </c>
      <c r="BF1015" s="45" t="s">
        <v>4</v>
      </c>
      <c r="BG1015" s="45" t="s">
        <v>4</v>
      </c>
      <c r="BH1015" s="45" t="s">
        <v>4</v>
      </c>
      <c r="BI1015" s="45" t="s">
        <v>4</v>
      </c>
      <c r="BJ1015" s="45" t="s">
        <v>4</v>
      </c>
      <c r="BK1015" s="45" t="s">
        <v>4</v>
      </c>
      <c r="BL1015" s="45" t="s">
        <v>4</v>
      </c>
    </row>
    <row r="1016" spans="1:103">
      <c r="A1016" s="44" t="s">
        <v>281</v>
      </c>
      <c r="B1016" s="44" t="s">
        <v>286</v>
      </c>
      <c r="C1016" s="44" t="s">
        <v>6</v>
      </c>
      <c r="D1016" s="45" t="s">
        <v>5</v>
      </c>
      <c r="E1016" s="45" t="s">
        <v>5</v>
      </c>
      <c r="F1016" s="45" t="s">
        <v>5</v>
      </c>
      <c r="G1016" s="45" t="s">
        <v>5</v>
      </c>
      <c r="H1016" s="45" t="s">
        <v>5</v>
      </c>
      <c r="I1016" s="45" t="s">
        <v>5</v>
      </c>
      <c r="J1016" s="45" t="s">
        <v>5</v>
      </c>
      <c r="K1016" s="45" t="s">
        <v>5</v>
      </c>
      <c r="L1016" s="45" t="s">
        <v>5</v>
      </c>
      <c r="M1016" s="45" t="s">
        <v>5</v>
      </c>
      <c r="N1016" s="45" t="s">
        <v>5</v>
      </c>
      <c r="O1016" s="45" t="s">
        <v>5</v>
      </c>
      <c r="P1016" s="45" t="s">
        <v>5</v>
      </c>
      <c r="Q1016" s="45" t="s">
        <v>5</v>
      </c>
      <c r="R1016" s="45" t="s">
        <v>5</v>
      </c>
      <c r="S1016" s="45" t="s">
        <v>5</v>
      </c>
      <c r="T1016" s="45" t="s">
        <v>5</v>
      </c>
      <c r="U1016" s="45" t="s">
        <v>5</v>
      </c>
      <c r="V1016" s="45" t="s">
        <v>5</v>
      </c>
      <c r="W1016" s="45" t="s">
        <v>5</v>
      </c>
      <c r="X1016" s="45" t="s">
        <v>5</v>
      </c>
      <c r="Y1016" s="45" t="s">
        <v>5</v>
      </c>
      <c r="Z1016" s="45" t="s">
        <v>5</v>
      </c>
      <c r="AA1016" s="45" t="s">
        <v>5</v>
      </c>
      <c r="AB1016" s="45" t="s">
        <v>5</v>
      </c>
      <c r="AC1016" s="45" t="s">
        <v>5</v>
      </c>
      <c r="AD1016" s="45" t="s">
        <v>5</v>
      </c>
      <c r="AE1016" s="45" t="s">
        <v>5</v>
      </c>
      <c r="AF1016" s="45">
        <v>319</v>
      </c>
      <c r="AG1016" s="45" t="s">
        <v>5</v>
      </c>
      <c r="AH1016" s="45" t="s">
        <v>5</v>
      </c>
      <c r="AI1016" s="45" t="s">
        <v>5</v>
      </c>
      <c r="AJ1016" s="45" t="s">
        <v>5</v>
      </c>
      <c r="AK1016" s="45" t="s">
        <v>5</v>
      </c>
      <c r="AL1016" s="45" t="s">
        <v>5</v>
      </c>
      <c r="AM1016" s="45" t="s">
        <v>5</v>
      </c>
      <c r="AN1016" s="45" t="s">
        <v>5</v>
      </c>
      <c r="AO1016" s="45" t="s">
        <v>5</v>
      </c>
      <c r="AP1016" s="45" t="s">
        <v>5</v>
      </c>
      <c r="AQ1016" s="45" t="s">
        <v>5</v>
      </c>
      <c r="AR1016" s="45" t="s">
        <v>5</v>
      </c>
      <c r="AS1016" s="45" t="s">
        <v>5</v>
      </c>
      <c r="AT1016" s="45" t="s">
        <v>5</v>
      </c>
      <c r="AU1016" s="45" t="s">
        <v>5</v>
      </c>
      <c r="AV1016" s="45" t="s">
        <v>5</v>
      </c>
      <c r="AW1016" s="45" t="s">
        <v>5</v>
      </c>
      <c r="AX1016" s="45" t="s">
        <v>5</v>
      </c>
      <c r="AY1016" s="45" t="s">
        <v>5</v>
      </c>
      <c r="AZ1016" s="45" t="s">
        <v>5</v>
      </c>
      <c r="BA1016" s="45" t="s">
        <v>5</v>
      </c>
      <c r="BB1016" s="45" t="s">
        <v>5</v>
      </c>
      <c r="BC1016" s="45" t="s">
        <v>5</v>
      </c>
      <c r="BD1016" s="45" t="s">
        <v>5</v>
      </c>
      <c r="BE1016" s="45" t="s">
        <v>5</v>
      </c>
      <c r="BF1016" s="45">
        <v>1</v>
      </c>
      <c r="BG1016" s="45" t="s">
        <v>5</v>
      </c>
      <c r="BH1016" s="45" t="s">
        <v>5</v>
      </c>
      <c r="BI1016" s="45" t="s">
        <v>4</v>
      </c>
      <c r="BJ1016" s="45"/>
      <c r="BK1016" s="45"/>
      <c r="BL1016" s="45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</row>
    <row r="1017" spans="1:103">
      <c r="A1017" s="44"/>
      <c r="B1017" s="50" t="s">
        <v>286</v>
      </c>
      <c r="C1017" s="44"/>
      <c r="D1017" s="59">
        <f>SUM(D1009:D1016)</f>
        <v>43</v>
      </c>
      <c r="E1017" s="59">
        <f t="shared" ref="E1017:BL1017" si="77">SUM(E1009:E1016)</f>
        <v>43</v>
      </c>
      <c r="F1017" s="59">
        <f t="shared" si="77"/>
        <v>25</v>
      </c>
      <c r="G1017" s="59">
        <f t="shared" si="77"/>
        <v>10</v>
      </c>
      <c r="H1017" s="59">
        <f t="shared" si="77"/>
        <v>13</v>
      </c>
      <c r="I1017" s="59">
        <f t="shared" si="77"/>
        <v>23</v>
      </c>
      <c r="J1017" s="59">
        <f t="shared" si="77"/>
        <v>12</v>
      </c>
      <c r="K1017" s="59">
        <f t="shared" si="77"/>
        <v>13</v>
      </c>
      <c r="L1017" s="59">
        <f t="shared" si="77"/>
        <v>10</v>
      </c>
      <c r="M1017" s="59">
        <f t="shared" si="77"/>
        <v>20</v>
      </c>
      <c r="N1017" s="59">
        <f t="shared" si="77"/>
        <v>13</v>
      </c>
      <c r="O1017" s="59">
        <f t="shared" si="77"/>
        <v>10</v>
      </c>
      <c r="P1017" s="59">
        <f t="shared" si="77"/>
        <v>8</v>
      </c>
      <c r="Q1017" s="59">
        <f t="shared" si="77"/>
        <v>22</v>
      </c>
      <c r="R1017" s="59">
        <f t="shared" si="77"/>
        <v>19</v>
      </c>
      <c r="S1017" s="59">
        <f t="shared" si="77"/>
        <v>28</v>
      </c>
      <c r="T1017" s="59">
        <f t="shared" si="77"/>
        <v>13</v>
      </c>
      <c r="U1017" s="59">
        <f t="shared" si="77"/>
        <v>12</v>
      </c>
      <c r="V1017" s="59">
        <f t="shared" si="77"/>
        <v>945</v>
      </c>
      <c r="W1017" s="59">
        <f t="shared" si="77"/>
        <v>877</v>
      </c>
      <c r="X1017" s="59">
        <f t="shared" si="77"/>
        <v>1213</v>
      </c>
      <c r="Y1017" s="59">
        <f t="shared" si="77"/>
        <v>1959</v>
      </c>
      <c r="Z1017" s="59">
        <f t="shared" si="77"/>
        <v>954</v>
      </c>
      <c r="AA1017" s="59">
        <f t="shared" si="77"/>
        <v>611</v>
      </c>
      <c r="AB1017" s="59">
        <f t="shared" si="77"/>
        <v>783</v>
      </c>
      <c r="AC1017" s="59">
        <f t="shared" si="77"/>
        <v>1125</v>
      </c>
      <c r="AD1017" s="59">
        <f t="shared" si="77"/>
        <v>1265</v>
      </c>
      <c r="AE1017" s="59">
        <f t="shared" si="77"/>
        <v>2157</v>
      </c>
      <c r="AF1017" s="59">
        <f t="shared" si="77"/>
        <v>3349</v>
      </c>
      <c r="AG1017" s="59">
        <f t="shared" si="77"/>
        <v>3641</v>
      </c>
      <c r="AH1017" s="59">
        <f t="shared" si="77"/>
        <v>3508</v>
      </c>
      <c r="AI1017" s="59">
        <f t="shared" si="77"/>
        <v>3671</v>
      </c>
      <c r="AJ1017" s="59">
        <f t="shared" si="77"/>
        <v>4391</v>
      </c>
      <c r="AK1017" s="59">
        <f t="shared" si="77"/>
        <v>3752</v>
      </c>
      <c r="AL1017" s="59">
        <f t="shared" si="77"/>
        <v>3780</v>
      </c>
      <c r="AM1017" s="59">
        <f t="shared" si="77"/>
        <v>2828</v>
      </c>
      <c r="AN1017" s="59">
        <f t="shared" si="77"/>
        <v>2041</v>
      </c>
      <c r="AO1017" s="59">
        <f t="shared" si="77"/>
        <v>2441</v>
      </c>
      <c r="AP1017" s="59">
        <f t="shared" si="77"/>
        <v>2177</v>
      </c>
      <c r="AQ1017" s="59">
        <f t="shared" si="77"/>
        <v>309</v>
      </c>
      <c r="AR1017" s="59">
        <f t="shared" si="77"/>
        <v>90</v>
      </c>
      <c r="AS1017" s="59">
        <f t="shared" si="77"/>
        <v>39</v>
      </c>
      <c r="AT1017" s="59">
        <f t="shared" si="77"/>
        <v>1948</v>
      </c>
      <c r="AU1017" s="59">
        <f t="shared" si="77"/>
        <v>1767</v>
      </c>
      <c r="AV1017" s="59">
        <f t="shared" si="77"/>
        <v>1844</v>
      </c>
      <c r="AW1017" s="59">
        <f t="shared" si="77"/>
        <v>2525</v>
      </c>
      <c r="AX1017" s="59">
        <f t="shared" si="77"/>
        <v>2748</v>
      </c>
      <c r="AY1017" s="59">
        <f t="shared" si="77"/>
        <v>2613</v>
      </c>
      <c r="AZ1017" s="59">
        <f t="shared" si="77"/>
        <v>2460</v>
      </c>
      <c r="BA1017" s="59">
        <f t="shared" si="77"/>
        <v>17</v>
      </c>
      <c r="BB1017" s="59">
        <f t="shared" si="77"/>
        <v>1099</v>
      </c>
      <c r="BC1017" s="59">
        <f t="shared" si="77"/>
        <v>1359</v>
      </c>
      <c r="BD1017" s="59">
        <f t="shared" si="77"/>
        <v>2340</v>
      </c>
      <c r="BE1017" s="59">
        <f t="shared" si="77"/>
        <v>3335</v>
      </c>
      <c r="BF1017" s="59">
        <f t="shared" si="77"/>
        <v>3620</v>
      </c>
      <c r="BG1017" s="59">
        <f t="shared" si="77"/>
        <v>3872</v>
      </c>
      <c r="BH1017" s="59">
        <f t="shared" si="77"/>
        <v>3375</v>
      </c>
      <c r="BI1017" s="59">
        <f t="shared" si="77"/>
        <v>3505</v>
      </c>
      <c r="BJ1017" s="59">
        <f t="shared" si="77"/>
        <v>3028</v>
      </c>
      <c r="BK1017" s="59">
        <f t="shared" si="77"/>
        <v>2733</v>
      </c>
      <c r="BL1017" s="59">
        <f t="shared" si="77"/>
        <v>2522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X193"/>
  <sheetViews>
    <sheetView workbookViewId="0"/>
  </sheetViews>
  <sheetFormatPr defaultRowHeight="15"/>
  <sheetData>
    <row r="1" spans="1:116" ht="15.75">
      <c r="A1" s="6" t="s">
        <v>1</v>
      </c>
      <c r="B1" s="12" t="s">
        <v>247</v>
      </c>
      <c r="C1" s="1" t="s">
        <v>175</v>
      </c>
      <c r="D1" s="92">
        <v>1904</v>
      </c>
      <c r="E1" s="92">
        <v>1905</v>
      </c>
      <c r="F1" s="92">
        <v>1906</v>
      </c>
      <c r="G1" s="92">
        <v>1907</v>
      </c>
      <c r="H1" s="93">
        <v>1908</v>
      </c>
      <c r="I1" s="93">
        <v>1909</v>
      </c>
      <c r="J1" s="93">
        <v>1910</v>
      </c>
      <c r="K1" s="93">
        <v>1911</v>
      </c>
      <c r="L1" s="93">
        <v>1912</v>
      </c>
      <c r="M1" s="93">
        <v>1913</v>
      </c>
      <c r="N1" s="93">
        <v>1914</v>
      </c>
      <c r="O1" s="93">
        <v>1915</v>
      </c>
      <c r="P1" s="93">
        <v>1916</v>
      </c>
      <c r="Q1" s="93">
        <v>1917</v>
      </c>
      <c r="R1" s="93">
        <v>1918</v>
      </c>
      <c r="S1" s="93">
        <v>1919</v>
      </c>
      <c r="T1" s="14">
        <v>1920</v>
      </c>
      <c r="U1" s="14">
        <v>1921</v>
      </c>
      <c r="V1" s="14">
        <v>1922</v>
      </c>
      <c r="W1" s="14">
        <v>1923</v>
      </c>
      <c r="X1" s="14">
        <v>1924</v>
      </c>
      <c r="Y1" s="14">
        <v>1925</v>
      </c>
      <c r="Z1" s="14">
        <v>1926</v>
      </c>
      <c r="AA1" s="14">
        <v>1927</v>
      </c>
      <c r="AB1" s="14">
        <v>1928</v>
      </c>
      <c r="AC1" s="14">
        <v>1929</v>
      </c>
      <c r="AD1" s="14">
        <v>1930</v>
      </c>
      <c r="AE1" s="14">
        <v>1931</v>
      </c>
      <c r="AF1" s="14">
        <v>1932</v>
      </c>
      <c r="AG1" s="14">
        <v>1933</v>
      </c>
      <c r="AH1" s="14">
        <v>1934</v>
      </c>
      <c r="AI1" s="14">
        <v>1935</v>
      </c>
      <c r="AJ1" s="14">
        <v>1936</v>
      </c>
      <c r="AK1" s="14">
        <v>1937</v>
      </c>
      <c r="AL1" s="14">
        <v>1938</v>
      </c>
      <c r="AM1" s="30">
        <v>1939</v>
      </c>
      <c r="AN1" s="30">
        <v>1940</v>
      </c>
      <c r="AO1" s="30">
        <v>1941</v>
      </c>
      <c r="AP1" s="30">
        <v>1942</v>
      </c>
      <c r="AQ1" s="30">
        <v>1943</v>
      </c>
      <c r="AR1" s="30">
        <v>1944</v>
      </c>
      <c r="AS1" s="30">
        <v>1945</v>
      </c>
      <c r="AT1" s="14">
        <v>1946</v>
      </c>
      <c r="AU1" s="14">
        <v>1947</v>
      </c>
      <c r="AV1" s="14">
        <v>1948</v>
      </c>
      <c r="AW1" s="14">
        <v>1949</v>
      </c>
      <c r="AX1" s="1">
        <v>1950</v>
      </c>
      <c r="AY1" s="1">
        <v>1951</v>
      </c>
      <c r="AZ1" s="1">
        <v>1952</v>
      </c>
      <c r="BA1" s="1">
        <v>1953</v>
      </c>
      <c r="BB1" s="6">
        <v>1954</v>
      </c>
      <c r="BC1" s="1">
        <v>1955</v>
      </c>
      <c r="BD1" s="1">
        <v>1956</v>
      </c>
      <c r="BE1" s="1">
        <v>1957</v>
      </c>
      <c r="BF1" s="1">
        <v>1958</v>
      </c>
      <c r="BG1" s="1">
        <v>1959</v>
      </c>
      <c r="BH1" s="1">
        <v>1960</v>
      </c>
      <c r="BI1" s="1">
        <v>1961</v>
      </c>
      <c r="BJ1" s="1">
        <v>1962</v>
      </c>
      <c r="BK1" s="1">
        <v>1963</v>
      </c>
      <c r="BL1" s="1">
        <v>1964</v>
      </c>
      <c r="BM1" s="1">
        <v>1965</v>
      </c>
      <c r="BN1" s="1">
        <v>1966</v>
      </c>
      <c r="BO1" s="1">
        <v>1967</v>
      </c>
      <c r="BP1" s="1">
        <v>1968</v>
      </c>
      <c r="BQ1" s="1">
        <v>1969</v>
      </c>
      <c r="BR1" s="1">
        <v>1970</v>
      </c>
      <c r="BS1" s="1">
        <v>1971</v>
      </c>
      <c r="BT1" s="1">
        <v>1972</v>
      </c>
      <c r="BU1" s="1">
        <v>1973</v>
      </c>
      <c r="BV1" s="1">
        <v>1974</v>
      </c>
      <c r="BW1" s="1">
        <v>1975</v>
      </c>
      <c r="BX1" s="1">
        <v>1976</v>
      </c>
      <c r="BY1" s="1">
        <v>1977</v>
      </c>
      <c r="BZ1" s="1">
        <v>1978</v>
      </c>
      <c r="CA1" s="1">
        <v>1979</v>
      </c>
      <c r="CB1" s="1">
        <v>1980</v>
      </c>
      <c r="CC1" s="1">
        <v>1981</v>
      </c>
      <c r="CD1" s="1">
        <v>1982</v>
      </c>
      <c r="CE1" s="1">
        <v>1983</v>
      </c>
      <c r="CF1" s="1">
        <v>1984</v>
      </c>
      <c r="CG1" s="1">
        <v>1985</v>
      </c>
      <c r="CH1" s="1">
        <v>1986</v>
      </c>
      <c r="CI1" s="1">
        <v>1987</v>
      </c>
      <c r="CJ1" s="1">
        <v>1988</v>
      </c>
      <c r="CK1" s="1">
        <v>1989</v>
      </c>
      <c r="CL1" s="1">
        <v>1990</v>
      </c>
      <c r="CM1" s="1">
        <v>1991</v>
      </c>
      <c r="CN1" s="1">
        <v>1992</v>
      </c>
      <c r="CO1" s="1">
        <v>1993</v>
      </c>
      <c r="CP1" s="1">
        <v>1994</v>
      </c>
      <c r="CQ1" s="1">
        <v>1995</v>
      </c>
      <c r="CR1" s="1">
        <v>1996</v>
      </c>
      <c r="CS1" s="1">
        <v>1997</v>
      </c>
      <c r="CT1" s="1">
        <v>1998</v>
      </c>
      <c r="CU1" s="1">
        <v>1999</v>
      </c>
      <c r="CV1" s="1">
        <v>2000</v>
      </c>
      <c r="CW1" s="1">
        <v>2001</v>
      </c>
      <c r="CX1" s="1">
        <v>2002</v>
      </c>
      <c r="CY1" s="1">
        <v>2003</v>
      </c>
      <c r="CZ1" s="1">
        <v>2004</v>
      </c>
      <c r="DA1" s="1">
        <v>2005</v>
      </c>
      <c r="DB1" s="1">
        <v>2006</v>
      </c>
      <c r="DC1" s="1">
        <v>2007</v>
      </c>
      <c r="DD1" s="1">
        <v>2008</v>
      </c>
      <c r="DE1" s="1">
        <v>2009</v>
      </c>
      <c r="DF1" s="1">
        <v>2010</v>
      </c>
    </row>
    <row r="2" spans="1:116">
      <c r="A2" s="7" t="s">
        <v>85</v>
      </c>
      <c r="B2" s="9" t="s">
        <v>250</v>
      </c>
      <c r="C2" s="3">
        <v>3.6</v>
      </c>
      <c r="D2" s="94"/>
      <c r="E2" s="94"/>
      <c r="F2" s="94"/>
      <c r="G2" s="94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3"/>
      <c r="AY2" s="3"/>
      <c r="AZ2" s="3"/>
      <c r="BA2" s="3"/>
      <c r="BB2" s="4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>
        <v>6</v>
      </c>
      <c r="CT2" s="3"/>
      <c r="CU2" s="3">
        <v>1</v>
      </c>
      <c r="CV2" s="3">
        <v>1</v>
      </c>
      <c r="CW2" s="3">
        <v>3</v>
      </c>
      <c r="CX2" s="3">
        <v>8</v>
      </c>
      <c r="CY2" s="3">
        <v>5</v>
      </c>
      <c r="CZ2" s="3">
        <v>4</v>
      </c>
      <c r="DA2" s="3">
        <v>2</v>
      </c>
      <c r="DB2" s="3">
        <v>2</v>
      </c>
      <c r="DC2" s="3">
        <v>1</v>
      </c>
      <c r="DD2" s="3">
        <v>1</v>
      </c>
      <c r="DE2" s="3">
        <v>1</v>
      </c>
      <c r="DF2" s="3">
        <v>1</v>
      </c>
    </row>
    <row r="3" spans="1:116">
      <c r="A3" t="s">
        <v>87</v>
      </c>
      <c r="B3" s="9" t="s">
        <v>243</v>
      </c>
      <c r="C3" s="3">
        <v>4.5</v>
      </c>
      <c r="D3" s="94">
        <v>0</v>
      </c>
      <c r="E3" s="94">
        <v>0</v>
      </c>
      <c r="F3" s="94">
        <v>2</v>
      </c>
      <c r="G3" s="94">
        <v>2</v>
      </c>
      <c r="H3" s="96">
        <v>171</v>
      </c>
      <c r="I3" s="96">
        <v>222</v>
      </c>
      <c r="J3" s="96">
        <v>266</v>
      </c>
      <c r="K3" s="96">
        <v>326</v>
      </c>
      <c r="L3" s="96">
        <v>295</v>
      </c>
      <c r="M3" s="96">
        <v>267</v>
      </c>
      <c r="N3" s="96">
        <v>249</v>
      </c>
      <c r="O3" s="96">
        <v>405</v>
      </c>
      <c r="P3" s="95">
        <v>0</v>
      </c>
      <c r="Q3" s="95">
        <v>0</v>
      </c>
      <c r="R3" s="95">
        <v>0</v>
      </c>
      <c r="S3" s="96">
        <v>214</v>
      </c>
      <c r="T3" s="17">
        <v>235</v>
      </c>
      <c r="U3" s="17">
        <v>179</v>
      </c>
      <c r="V3" s="17">
        <v>127</v>
      </c>
      <c r="W3" s="17">
        <v>142</v>
      </c>
      <c r="X3" s="17">
        <v>148</v>
      </c>
      <c r="Y3" s="17">
        <v>149</v>
      </c>
      <c r="Z3" s="17">
        <v>165</v>
      </c>
      <c r="AA3" s="19">
        <v>195</v>
      </c>
      <c r="AB3" s="17">
        <v>231</v>
      </c>
      <c r="AC3" s="17">
        <v>218</v>
      </c>
      <c r="AD3" s="17">
        <v>242</v>
      </c>
      <c r="AE3" s="17">
        <v>429</v>
      </c>
      <c r="AF3" s="17">
        <v>358</v>
      </c>
      <c r="AG3" s="17">
        <v>218</v>
      </c>
      <c r="AH3" s="17">
        <v>246</v>
      </c>
      <c r="AI3" s="17">
        <v>5596</v>
      </c>
      <c r="AJ3" s="17">
        <v>198</v>
      </c>
      <c r="AK3" s="17">
        <v>234</v>
      </c>
      <c r="AL3" s="15">
        <v>259</v>
      </c>
      <c r="AM3" s="15">
        <v>27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93</v>
      </c>
      <c r="AU3" s="17">
        <v>145</v>
      </c>
      <c r="AV3" s="17">
        <v>156</v>
      </c>
      <c r="AW3" s="17">
        <v>199</v>
      </c>
      <c r="AX3" s="3">
        <v>86</v>
      </c>
      <c r="AY3" s="3">
        <v>96</v>
      </c>
      <c r="AZ3" s="3">
        <v>91</v>
      </c>
      <c r="BA3" s="3">
        <v>96</v>
      </c>
      <c r="BB3" s="7">
        <v>98</v>
      </c>
      <c r="BC3" s="3">
        <v>85</v>
      </c>
      <c r="BD3" s="3">
        <v>86</v>
      </c>
      <c r="BE3" s="3">
        <v>99</v>
      </c>
      <c r="BF3" s="3">
        <v>102</v>
      </c>
      <c r="BG3" s="3">
        <v>120</v>
      </c>
      <c r="BH3" s="3">
        <v>69</v>
      </c>
      <c r="BI3" s="3">
        <v>61</v>
      </c>
      <c r="BJ3" s="3">
        <v>61</v>
      </c>
      <c r="BK3" s="3">
        <v>41</v>
      </c>
      <c r="BL3" s="3">
        <v>62</v>
      </c>
      <c r="BM3" s="3">
        <v>54</v>
      </c>
      <c r="BN3" s="3">
        <v>63</v>
      </c>
      <c r="BO3" s="3">
        <v>111</v>
      </c>
      <c r="BP3" s="3">
        <v>107</v>
      </c>
      <c r="BQ3" s="3">
        <v>148</v>
      </c>
      <c r="BR3" s="3">
        <v>120</v>
      </c>
      <c r="BS3" s="3">
        <v>121</v>
      </c>
      <c r="BT3" s="3">
        <v>107</v>
      </c>
      <c r="BU3" s="3">
        <v>136</v>
      </c>
      <c r="BV3" s="3">
        <v>180</v>
      </c>
      <c r="BW3" s="3">
        <v>240</v>
      </c>
      <c r="BX3" s="3">
        <v>262</v>
      </c>
      <c r="BY3" s="3">
        <v>307</v>
      </c>
      <c r="BZ3" s="3">
        <v>434</v>
      </c>
      <c r="CA3" s="3">
        <v>642</v>
      </c>
      <c r="CB3" s="3">
        <v>940</v>
      </c>
      <c r="CC3" s="3">
        <v>863</v>
      </c>
      <c r="CD3" s="3">
        <v>881</v>
      </c>
      <c r="CE3" s="3">
        <v>3503</v>
      </c>
      <c r="CF3" s="3">
        <v>3367</v>
      </c>
      <c r="CG3" s="3">
        <v>2119</v>
      </c>
      <c r="CH3" s="3">
        <v>1203</v>
      </c>
      <c r="CI3" s="3">
        <v>1250</v>
      </c>
      <c r="CJ3" s="3">
        <v>1789</v>
      </c>
      <c r="CK3" s="3">
        <v>2228</v>
      </c>
      <c r="CL3" s="3">
        <v>1405</v>
      </c>
      <c r="CM3" s="3">
        <v>679</v>
      </c>
      <c r="CN3" s="3">
        <v>619</v>
      </c>
      <c r="CO3" s="3">
        <v>673</v>
      </c>
      <c r="CP3" s="3">
        <v>745</v>
      </c>
      <c r="CQ3" s="3">
        <v>1027</v>
      </c>
      <c r="CR3" s="3">
        <v>1192</v>
      </c>
      <c r="CS3" s="3">
        <v>1132</v>
      </c>
      <c r="CT3" s="3">
        <v>750</v>
      </c>
      <c r="CU3" s="3">
        <v>489</v>
      </c>
      <c r="CV3" s="3">
        <v>502</v>
      </c>
      <c r="CW3" s="3">
        <v>849</v>
      </c>
      <c r="CX3" s="3">
        <v>971</v>
      </c>
      <c r="CY3" s="3">
        <v>901</v>
      </c>
      <c r="CZ3" s="3">
        <v>966</v>
      </c>
      <c r="DA3" s="3">
        <v>1043</v>
      </c>
      <c r="DB3" s="3">
        <v>1462</v>
      </c>
      <c r="DC3" s="3">
        <v>1765</v>
      </c>
      <c r="DD3" s="3">
        <v>149</v>
      </c>
      <c r="DE3" s="3">
        <v>137</v>
      </c>
      <c r="DF3" s="3">
        <v>227</v>
      </c>
      <c r="DH3" s="26" t="s">
        <v>253</v>
      </c>
      <c r="DI3" s="26"/>
      <c r="DJ3" s="26"/>
      <c r="DK3" s="26"/>
      <c r="DL3" s="15"/>
    </row>
    <row r="4" spans="1:116">
      <c r="A4" t="s">
        <v>10</v>
      </c>
      <c r="B4" s="9" t="s">
        <v>176</v>
      </c>
      <c r="C4" s="3">
        <v>4.4000000000000004</v>
      </c>
      <c r="D4" s="94">
        <v>0</v>
      </c>
      <c r="E4" s="94">
        <v>29</v>
      </c>
      <c r="F4" s="94">
        <v>35</v>
      </c>
      <c r="G4" s="94">
        <v>35</v>
      </c>
      <c r="H4" s="96">
        <v>186</v>
      </c>
      <c r="I4" s="96">
        <v>314</v>
      </c>
      <c r="J4" s="96">
        <v>378</v>
      </c>
      <c r="K4" s="97">
        <v>323</v>
      </c>
      <c r="L4" s="96">
        <v>351</v>
      </c>
      <c r="M4" s="96">
        <v>152</v>
      </c>
      <c r="N4" s="96">
        <v>164</v>
      </c>
      <c r="O4" s="96">
        <v>133</v>
      </c>
      <c r="P4" s="95">
        <v>0</v>
      </c>
      <c r="Q4" s="95">
        <v>0</v>
      </c>
      <c r="R4" s="95">
        <v>0</v>
      </c>
      <c r="S4" s="96">
        <v>164</v>
      </c>
      <c r="T4" s="17">
        <v>360</v>
      </c>
      <c r="U4" s="17">
        <v>299</v>
      </c>
      <c r="V4" s="17">
        <v>155</v>
      </c>
      <c r="W4" s="17">
        <v>119</v>
      </c>
      <c r="X4" s="17">
        <v>90</v>
      </c>
      <c r="Y4" s="17">
        <v>334</v>
      </c>
      <c r="Z4" s="17">
        <v>693</v>
      </c>
      <c r="AA4" s="19">
        <v>576</v>
      </c>
      <c r="AB4" s="17">
        <v>502</v>
      </c>
      <c r="AC4" s="17">
        <v>507</v>
      </c>
      <c r="AD4" s="17">
        <v>269</v>
      </c>
      <c r="AE4" s="17">
        <v>576</v>
      </c>
      <c r="AF4" s="17">
        <v>370</v>
      </c>
      <c r="AG4" s="17">
        <v>209</v>
      </c>
      <c r="AH4" s="17">
        <v>209</v>
      </c>
      <c r="AI4" s="17">
        <v>194</v>
      </c>
      <c r="AJ4" s="17">
        <v>270</v>
      </c>
      <c r="AK4" s="15">
        <v>249</v>
      </c>
      <c r="AL4" s="15">
        <v>219</v>
      </c>
      <c r="AM4" s="15">
        <v>20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7">
        <v>0</v>
      </c>
      <c r="AU4" s="15">
        <v>43</v>
      </c>
      <c r="AV4" s="15">
        <v>196</v>
      </c>
      <c r="AW4" s="17">
        <v>209</v>
      </c>
      <c r="AX4" s="3">
        <v>100</v>
      </c>
      <c r="AY4" s="3">
        <v>106</v>
      </c>
      <c r="AZ4" s="3">
        <v>427</v>
      </c>
      <c r="BA4" s="3">
        <v>267</v>
      </c>
      <c r="BB4" s="7">
        <v>195</v>
      </c>
      <c r="BC4" s="3">
        <v>303</v>
      </c>
      <c r="BD4" s="3">
        <v>806</v>
      </c>
      <c r="BE4" s="3">
        <v>916</v>
      </c>
      <c r="BF4" s="3">
        <v>902</v>
      </c>
      <c r="BG4" s="3">
        <v>288</v>
      </c>
      <c r="BH4" s="3">
        <v>356</v>
      </c>
      <c r="BI4" s="3">
        <v>231</v>
      </c>
      <c r="BJ4" s="3">
        <v>257</v>
      </c>
      <c r="BK4" s="3">
        <v>299</v>
      </c>
      <c r="BL4" s="3">
        <v>978</v>
      </c>
      <c r="BM4" s="3">
        <v>2857</v>
      </c>
      <c r="BN4" s="3">
        <v>1064</v>
      </c>
      <c r="BO4" s="3">
        <v>3267</v>
      </c>
      <c r="BP4" s="3">
        <v>4113</v>
      </c>
      <c r="BQ4" s="3">
        <v>3856</v>
      </c>
      <c r="BR4" s="3">
        <v>2553</v>
      </c>
      <c r="BS4" s="3">
        <v>5432</v>
      </c>
      <c r="BT4" s="3">
        <v>3544</v>
      </c>
      <c r="BU4" s="3">
        <v>2077</v>
      </c>
      <c r="BV4" s="3">
        <v>3436</v>
      </c>
      <c r="BW4" s="3">
        <v>5082</v>
      </c>
      <c r="BX4" s="3">
        <v>3365</v>
      </c>
      <c r="BY4" s="3">
        <v>6940</v>
      </c>
      <c r="BZ4" s="3">
        <v>11293</v>
      </c>
      <c r="CA4" s="3">
        <v>8084</v>
      </c>
      <c r="CB4" s="3">
        <v>5189</v>
      </c>
      <c r="CC4" s="3">
        <v>5281</v>
      </c>
      <c r="CD4" s="3">
        <v>4211</v>
      </c>
      <c r="CE4" s="3">
        <v>4412</v>
      </c>
      <c r="CF4" s="3">
        <v>3746</v>
      </c>
      <c r="CG4" s="3">
        <v>4031</v>
      </c>
      <c r="CH4" s="3">
        <v>13207</v>
      </c>
      <c r="CI4" s="3">
        <v>11056</v>
      </c>
      <c r="CJ4" s="3">
        <v>12769</v>
      </c>
      <c r="CK4" s="3">
        <v>1495</v>
      </c>
      <c r="CL4" s="3">
        <v>1300</v>
      </c>
      <c r="CM4" s="3">
        <v>940</v>
      </c>
      <c r="CN4" s="3">
        <v>3591</v>
      </c>
      <c r="CO4" s="3">
        <v>3201</v>
      </c>
      <c r="CP4" s="3">
        <v>3693</v>
      </c>
      <c r="CQ4" s="3">
        <v>5086</v>
      </c>
      <c r="CR4" s="3">
        <v>4637</v>
      </c>
      <c r="CS4" s="3">
        <v>8371</v>
      </c>
      <c r="CT4" s="3">
        <v>10310</v>
      </c>
      <c r="CU4" s="3">
        <v>1073</v>
      </c>
      <c r="CV4" s="3">
        <v>4540</v>
      </c>
      <c r="CW4" s="3">
        <v>3015</v>
      </c>
      <c r="CX4" s="3">
        <v>2487</v>
      </c>
      <c r="CY4" s="3">
        <v>2758</v>
      </c>
      <c r="CZ4" s="3">
        <v>1288</v>
      </c>
      <c r="DA4" s="3">
        <v>1615</v>
      </c>
      <c r="DB4" s="3">
        <v>2017</v>
      </c>
      <c r="DC4" s="3">
        <v>2753</v>
      </c>
      <c r="DD4" s="3">
        <v>2207</v>
      </c>
      <c r="DE4" s="3">
        <v>2835</v>
      </c>
      <c r="DF4" s="3">
        <v>2528</v>
      </c>
      <c r="DH4" s="23" t="s">
        <v>254</v>
      </c>
      <c r="DI4" s="27"/>
      <c r="DJ4" s="28"/>
      <c r="DK4" s="15"/>
      <c r="DL4" s="15"/>
    </row>
    <row r="5" spans="1:116">
      <c r="A5" s="4" t="s">
        <v>12</v>
      </c>
      <c r="B5" s="9" t="s">
        <v>244</v>
      </c>
      <c r="C5" s="5">
        <v>4.5</v>
      </c>
      <c r="D5" s="98">
        <v>0</v>
      </c>
      <c r="E5" s="98">
        <v>0</v>
      </c>
      <c r="F5" s="98">
        <v>0</v>
      </c>
      <c r="G5" s="98">
        <v>0</v>
      </c>
      <c r="H5" s="96">
        <v>2</v>
      </c>
      <c r="I5" s="96">
        <v>1</v>
      </c>
      <c r="J5" s="96">
        <v>1</v>
      </c>
      <c r="K5" s="96">
        <v>1</v>
      </c>
      <c r="L5" s="96">
        <v>2</v>
      </c>
      <c r="M5" s="96">
        <v>1</v>
      </c>
      <c r="N5" s="96">
        <v>1</v>
      </c>
      <c r="O5" s="96">
        <v>1</v>
      </c>
      <c r="P5" s="99">
        <v>0</v>
      </c>
      <c r="Q5" s="99">
        <v>0</v>
      </c>
      <c r="R5" s="99">
        <v>0</v>
      </c>
      <c r="S5" s="96">
        <v>2</v>
      </c>
      <c r="T5" s="17">
        <v>5</v>
      </c>
      <c r="U5" s="17">
        <v>2</v>
      </c>
      <c r="V5" s="17">
        <v>3</v>
      </c>
      <c r="W5" s="17">
        <v>4</v>
      </c>
      <c r="X5" s="17">
        <v>2</v>
      </c>
      <c r="Y5" s="17">
        <v>2</v>
      </c>
      <c r="Z5" s="17">
        <v>4</v>
      </c>
      <c r="AA5" s="19">
        <v>2</v>
      </c>
      <c r="AB5" s="17">
        <v>1</v>
      </c>
      <c r="AC5" s="17">
        <v>1</v>
      </c>
      <c r="AD5" s="16">
        <v>0</v>
      </c>
      <c r="AE5" s="16">
        <v>0</v>
      </c>
      <c r="AF5" s="16">
        <v>3</v>
      </c>
      <c r="AG5" s="16">
        <v>3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0</v>
      </c>
      <c r="AO5" s="16">
        <v>0</v>
      </c>
      <c r="AP5" s="16">
        <v>0</v>
      </c>
      <c r="AQ5" s="16">
        <v>0</v>
      </c>
      <c r="AR5" s="16">
        <v>0</v>
      </c>
      <c r="AS5" s="16">
        <v>0</v>
      </c>
      <c r="AT5" s="17">
        <v>1</v>
      </c>
      <c r="AU5" s="17">
        <v>2</v>
      </c>
      <c r="AV5" s="18">
        <v>1</v>
      </c>
      <c r="AW5" s="16">
        <v>0</v>
      </c>
      <c r="AX5" s="5"/>
      <c r="AY5" s="5"/>
      <c r="AZ5" s="5"/>
      <c r="BA5" s="5"/>
      <c r="BB5" s="7">
        <v>1</v>
      </c>
      <c r="BC5" s="5"/>
      <c r="BD5" s="5"/>
      <c r="BE5" s="5"/>
      <c r="BF5" s="5"/>
      <c r="BG5" s="5"/>
      <c r="BH5" s="5"/>
      <c r="BI5" s="5"/>
      <c r="BJ5" s="5">
        <v>2</v>
      </c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H5" s="24" t="s">
        <v>255</v>
      </c>
      <c r="DI5" s="29"/>
      <c r="DJ5" s="3"/>
      <c r="DK5" s="15"/>
      <c r="DL5" s="15"/>
    </row>
    <row r="6" spans="1:116">
      <c r="A6" s="4" t="s">
        <v>13</v>
      </c>
      <c r="B6" s="9" t="s">
        <v>245</v>
      </c>
      <c r="C6" s="5">
        <v>3.2</v>
      </c>
      <c r="D6" s="98">
        <v>0</v>
      </c>
      <c r="E6" s="98">
        <v>0</v>
      </c>
      <c r="F6" s="98">
        <v>0</v>
      </c>
      <c r="G6" s="98">
        <v>0</v>
      </c>
      <c r="H6" s="96">
        <v>2459</v>
      </c>
      <c r="I6" s="96">
        <v>4600</v>
      </c>
      <c r="J6" s="96">
        <v>4193</v>
      </c>
      <c r="K6" s="96">
        <v>6427</v>
      </c>
      <c r="L6" s="96">
        <v>2946</v>
      </c>
      <c r="M6" s="96">
        <v>5201</v>
      </c>
      <c r="N6" s="96">
        <v>2571</v>
      </c>
      <c r="O6" s="96">
        <v>3030</v>
      </c>
      <c r="P6" s="99">
        <v>0</v>
      </c>
      <c r="Q6" s="99">
        <v>0</v>
      </c>
      <c r="R6" s="99">
        <v>0</v>
      </c>
      <c r="S6" s="96">
        <v>3530</v>
      </c>
      <c r="T6" s="17">
        <v>2792</v>
      </c>
      <c r="U6" s="17">
        <v>2628</v>
      </c>
      <c r="V6" s="17">
        <v>4660</v>
      </c>
      <c r="W6" s="17">
        <v>9692</v>
      </c>
      <c r="X6" s="17">
        <v>7661</v>
      </c>
      <c r="Y6" s="17">
        <v>23818</v>
      </c>
      <c r="Z6" s="17">
        <v>23463</v>
      </c>
      <c r="AA6" s="19">
        <v>30313</v>
      </c>
      <c r="AB6" s="17">
        <v>28166</v>
      </c>
      <c r="AC6" s="17">
        <v>46790</v>
      </c>
      <c r="AD6" s="17">
        <v>26516</v>
      </c>
      <c r="AE6" s="17">
        <v>27749</v>
      </c>
      <c r="AF6" s="25">
        <v>31743</v>
      </c>
      <c r="AG6" s="17">
        <v>40211</v>
      </c>
      <c r="AH6" s="17">
        <v>33160</v>
      </c>
      <c r="AI6" s="17">
        <v>24279</v>
      </c>
      <c r="AJ6" s="17">
        <v>34046</v>
      </c>
      <c r="AK6" s="17">
        <v>29466</v>
      </c>
      <c r="AL6" s="17">
        <v>36186</v>
      </c>
      <c r="AM6" s="16">
        <v>4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8">
        <v>1851</v>
      </c>
      <c r="AU6" s="17">
        <v>6880</v>
      </c>
      <c r="AV6" s="17">
        <v>6939</v>
      </c>
      <c r="AW6" s="17">
        <v>6473</v>
      </c>
      <c r="AX6" s="5">
        <v>22403</v>
      </c>
      <c r="AY6" s="5">
        <v>45923</v>
      </c>
      <c r="AZ6" s="5">
        <v>23109</v>
      </c>
      <c r="BA6" s="5">
        <v>101455</v>
      </c>
      <c r="BB6" s="7">
        <v>62556</v>
      </c>
      <c r="BC6" s="5">
        <v>16100</v>
      </c>
      <c r="BD6" s="5">
        <v>14604</v>
      </c>
      <c r="BE6" s="5">
        <v>40508</v>
      </c>
      <c r="BF6" s="5">
        <v>24299</v>
      </c>
      <c r="BG6" s="5">
        <v>19265</v>
      </c>
      <c r="BH6" s="5">
        <v>9623</v>
      </c>
      <c r="BI6" s="5">
        <v>38990</v>
      </c>
      <c r="BJ6" s="5">
        <v>15977</v>
      </c>
      <c r="BK6" s="5">
        <v>6224</v>
      </c>
      <c r="BL6" s="5">
        <v>4342</v>
      </c>
      <c r="BM6" s="5">
        <v>2638</v>
      </c>
      <c r="BN6" s="5">
        <v>129</v>
      </c>
      <c r="BO6" s="5">
        <v>1728</v>
      </c>
      <c r="BP6" s="5">
        <v>2848</v>
      </c>
      <c r="BQ6" s="5">
        <v>10840</v>
      </c>
      <c r="BR6" s="5">
        <v>15005</v>
      </c>
      <c r="BS6" s="5">
        <v>15701</v>
      </c>
      <c r="BT6" s="5">
        <v>17557</v>
      </c>
      <c r="BU6" s="5">
        <v>19895</v>
      </c>
      <c r="BV6" s="5">
        <v>5818</v>
      </c>
      <c r="BW6" s="5">
        <v>20035</v>
      </c>
      <c r="BX6" s="5">
        <v>12374</v>
      </c>
      <c r="BY6" s="5">
        <v>1442</v>
      </c>
      <c r="BZ6" s="5">
        <v>1312</v>
      </c>
      <c r="CA6" s="5">
        <v>1780</v>
      </c>
      <c r="CB6" s="5">
        <v>3619</v>
      </c>
      <c r="CC6" s="5">
        <v>6418</v>
      </c>
      <c r="CD6" s="5">
        <v>13579</v>
      </c>
      <c r="CE6" s="5">
        <v>23615</v>
      </c>
      <c r="CF6" s="5">
        <v>16256</v>
      </c>
      <c r="CG6" s="5">
        <v>11970</v>
      </c>
      <c r="CH6" s="5">
        <v>7992</v>
      </c>
      <c r="CI6" s="5">
        <v>6259</v>
      </c>
      <c r="CJ6" s="5">
        <v>21752</v>
      </c>
      <c r="CK6" s="5">
        <v>24374</v>
      </c>
      <c r="CL6" s="5">
        <v>15769</v>
      </c>
      <c r="CM6" s="5">
        <v>21126</v>
      </c>
      <c r="CN6" s="5">
        <v>16824</v>
      </c>
      <c r="CO6" s="5">
        <v>20312</v>
      </c>
      <c r="CP6" s="5">
        <v>25888</v>
      </c>
      <c r="CQ6" s="5">
        <v>27663</v>
      </c>
      <c r="CR6" s="5">
        <v>12868</v>
      </c>
      <c r="CS6" s="5">
        <v>15223</v>
      </c>
      <c r="CT6" s="5">
        <v>18359</v>
      </c>
      <c r="CU6" s="5">
        <v>12917</v>
      </c>
      <c r="CV6" s="5">
        <v>19974</v>
      </c>
      <c r="CW6" s="5">
        <v>21976</v>
      </c>
      <c r="CX6" s="5">
        <v>33483</v>
      </c>
      <c r="CY6" s="5">
        <v>48045</v>
      </c>
      <c r="CZ6" s="5">
        <v>48703</v>
      </c>
      <c r="DA6" s="5">
        <v>60097</v>
      </c>
      <c r="DB6" s="5">
        <v>45910</v>
      </c>
      <c r="DC6" s="5">
        <v>31933</v>
      </c>
      <c r="DD6" s="5">
        <v>25156</v>
      </c>
      <c r="DE6" s="5">
        <v>17214</v>
      </c>
      <c r="DF6" s="5">
        <v>20732</v>
      </c>
      <c r="DH6" s="31" t="s">
        <v>256</v>
      </c>
      <c r="DI6" s="9"/>
      <c r="DJ6" s="3"/>
      <c r="DK6" s="15"/>
      <c r="DL6" s="15"/>
    </row>
    <row r="7" spans="1:116">
      <c r="A7" s="7" t="s">
        <v>14</v>
      </c>
      <c r="B7" s="9" t="s">
        <v>177</v>
      </c>
      <c r="C7" s="3">
        <v>3.7</v>
      </c>
      <c r="D7" s="94">
        <v>0</v>
      </c>
      <c r="E7" s="94">
        <v>38</v>
      </c>
      <c r="F7" s="94">
        <v>46</v>
      </c>
      <c r="G7" s="94">
        <v>46</v>
      </c>
      <c r="H7" s="95">
        <v>11</v>
      </c>
      <c r="I7" s="95">
        <v>14</v>
      </c>
      <c r="J7" s="95">
        <v>21</v>
      </c>
      <c r="K7" s="95">
        <v>22</v>
      </c>
      <c r="L7" s="95">
        <v>31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1</v>
      </c>
      <c r="AH7" s="15">
        <v>0</v>
      </c>
      <c r="AI7" s="15">
        <v>0</v>
      </c>
      <c r="AJ7" s="15">
        <v>1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9</v>
      </c>
      <c r="AW7" s="15">
        <v>7</v>
      </c>
      <c r="AX7" s="3">
        <v>2</v>
      </c>
      <c r="AY7" s="3">
        <v>109</v>
      </c>
      <c r="AZ7" s="3">
        <v>6</v>
      </c>
      <c r="BA7" s="3">
        <v>0</v>
      </c>
      <c r="BB7" s="7">
        <v>29</v>
      </c>
      <c r="BC7" s="3">
        <v>9</v>
      </c>
      <c r="BD7" s="3">
        <v>0</v>
      </c>
      <c r="BE7" s="3">
        <v>3</v>
      </c>
      <c r="BF7" s="3">
        <v>1</v>
      </c>
      <c r="BG7" s="3">
        <v>206</v>
      </c>
      <c r="BH7" s="3">
        <v>0</v>
      </c>
      <c r="BI7" s="3">
        <v>4</v>
      </c>
      <c r="BJ7" s="3">
        <v>0</v>
      </c>
      <c r="BK7" s="3">
        <v>5355</v>
      </c>
      <c r="BL7" s="3">
        <v>8490</v>
      </c>
      <c r="BM7" s="3">
        <v>192</v>
      </c>
      <c r="BN7" s="3">
        <v>17</v>
      </c>
      <c r="BO7" s="3">
        <v>39</v>
      </c>
      <c r="BP7" s="3">
        <v>570</v>
      </c>
      <c r="BQ7" s="3">
        <v>1399</v>
      </c>
      <c r="BR7" s="3">
        <v>554</v>
      </c>
      <c r="BS7" s="3">
        <v>610</v>
      </c>
      <c r="BT7" s="3">
        <v>33844</v>
      </c>
      <c r="BU7" s="3">
        <v>62160</v>
      </c>
      <c r="BV7" s="3">
        <v>32834</v>
      </c>
      <c r="BW7" s="3">
        <v>35002</v>
      </c>
      <c r="BX7" s="3">
        <v>43721</v>
      </c>
      <c r="BY7" s="3">
        <v>5533</v>
      </c>
      <c r="BZ7" s="3">
        <v>12768</v>
      </c>
      <c r="CA7" s="3">
        <v>17114</v>
      </c>
      <c r="CB7" s="3">
        <v>28896</v>
      </c>
      <c r="CC7" s="3">
        <v>17592</v>
      </c>
      <c r="CD7" s="3">
        <v>22124</v>
      </c>
      <c r="CE7" s="3">
        <v>25462</v>
      </c>
      <c r="CF7" s="3">
        <v>20678</v>
      </c>
      <c r="CG7" s="3">
        <v>17024</v>
      </c>
      <c r="CH7" s="3">
        <v>25791</v>
      </c>
      <c r="CI7" s="3">
        <v>15712</v>
      </c>
      <c r="CJ7" s="3">
        <v>15894</v>
      </c>
      <c r="CK7" s="3">
        <v>22213</v>
      </c>
      <c r="CL7" s="3">
        <v>33965</v>
      </c>
      <c r="CM7" s="3">
        <v>65766</v>
      </c>
      <c r="CN7" s="3">
        <v>47284</v>
      </c>
      <c r="CO7" s="3">
        <v>49949</v>
      </c>
      <c r="CP7" s="3">
        <v>51825</v>
      </c>
      <c r="CQ7" s="3">
        <v>62376</v>
      </c>
      <c r="CR7" s="3">
        <v>60509</v>
      </c>
      <c r="CS7" s="3">
        <v>24889</v>
      </c>
      <c r="CT7" s="3">
        <v>62472</v>
      </c>
      <c r="CU7" s="3">
        <v>22410</v>
      </c>
      <c r="CV7" s="3">
        <v>44961</v>
      </c>
      <c r="CW7" s="3">
        <v>59663</v>
      </c>
      <c r="CX7" s="3">
        <v>22981</v>
      </c>
      <c r="CY7" s="3">
        <v>34889</v>
      </c>
      <c r="CZ7" s="3">
        <v>20909</v>
      </c>
      <c r="DA7" s="3">
        <v>17354</v>
      </c>
      <c r="DB7" s="3">
        <v>25735</v>
      </c>
      <c r="DC7" s="3">
        <v>32029</v>
      </c>
      <c r="DD7" s="3">
        <v>27738</v>
      </c>
      <c r="DE7" s="3">
        <v>16495</v>
      </c>
      <c r="DF7" s="3">
        <v>26239</v>
      </c>
    </row>
    <row r="8" spans="1:116">
      <c r="A8" s="7" t="s">
        <v>15</v>
      </c>
      <c r="B8" s="9" t="s">
        <v>246</v>
      </c>
      <c r="C8" s="3">
        <v>3.6</v>
      </c>
      <c r="D8" s="94">
        <v>0</v>
      </c>
      <c r="E8" s="94">
        <v>9</v>
      </c>
      <c r="F8" s="94">
        <v>10</v>
      </c>
      <c r="G8" s="94">
        <v>10</v>
      </c>
      <c r="H8" s="96">
        <v>9906</v>
      </c>
      <c r="I8" s="96">
        <v>10222</v>
      </c>
      <c r="J8" s="96">
        <v>3881</v>
      </c>
      <c r="K8" s="96">
        <v>8785</v>
      </c>
      <c r="L8" s="96">
        <v>7014</v>
      </c>
      <c r="M8" s="96">
        <v>5929</v>
      </c>
      <c r="N8" s="96">
        <v>2670</v>
      </c>
      <c r="O8" s="96">
        <v>3134</v>
      </c>
      <c r="P8" s="95">
        <v>0</v>
      </c>
      <c r="Q8" s="95">
        <v>0</v>
      </c>
      <c r="R8" s="95">
        <v>0</v>
      </c>
      <c r="S8" s="96">
        <v>3244</v>
      </c>
      <c r="T8" s="17">
        <v>5951</v>
      </c>
      <c r="U8" s="17">
        <v>3787</v>
      </c>
      <c r="V8" s="17">
        <v>4079</v>
      </c>
      <c r="W8" s="17">
        <v>3627</v>
      </c>
      <c r="X8" s="17">
        <v>3558</v>
      </c>
      <c r="Y8" s="17">
        <v>6974</v>
      </c>
      <c r="Z8" s="17">
        <v>8225</v>
      </c>
      <c r="AA8" s="19">
        <v>7147</v>
      </c>
      <c r="AB8" s="17">
        <v>6549</v>
      </c>
      <c r="AC8" s="17">
        <v>4756</v>
      </c>
      <c r="AD8" s="17">
        <v>3480</v>
      </c>
      <c r="AE8" s="17">
        <v>5903</v>
      </c>
      <c r="AF8" s="17">
        <v>7083</v>
      </c>
      <c r="AG8" s="17">
        <v>10943</v>
      </c>
      <c r="AH8" s="17">
        <v>11564</v>
      </c>
      <c r="AI8" s="17">
        <v>1285</v>
      </c>
      <c r="AJ8" s="17">
        <v>5548</v>
      </c>
      <c r="AK8" s="17">
        <v>5914</v>
      </c>
      <c r="AL8" s="17">
        <v>9813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7">
        <v>345</v>
      </c>
      <c r="AU8" s="17">
        <v>2155</v>
      </c>
      <c r="AV8" s="17">
        <v>2215</v>
      </c>
      <c r="AW8" s="17">
        <v>1500</v>
      </c>
      <c r="AX8" s="3">
        <v>2759</v>
      </c>
      <c r="AY8" s="3">
        <v>2031</v>
      </c>
      <c r="AZ8" s="3">
        <v>4426</v>
      </c>
      <c r="BA8" s="3">
        <v>13413</v>
      </c>
      <c r="BB8" s="7">
        <v>3322</v>
      </c>
      <c r="BC8" s="3">
        <v>3807</v>
      </c>
      <c r="BD8" s="3">
        <v>5314</v>
      </c>
      <c r="BE8" s="3">
        <v>5634</v>
      </c>
      <c r="BF8" s="3">
        <v>2945</v>
      </c>
      <c r="BG8" s="3">
        <v>4683</v>
      </c>
      <c r="BH8" s="3">
        <v>5262</v>
      </c>
      <c r="BI8" s="3">
        <v>4159</v>
      </c>
      <c r="BJ8" s="3">
        <v>3279</v>
      </c>
      <c r="BK8" s="3">
        <v>4776</v>
      </c>
      <c r="BL8" s="3">
        <v>4569</v>
      </c>
      <c r="BM8" s="3">
        <v>3177</v>
      </c>
      <c r="BN8" s="3">
        <v>583</v>
      </c>
      <c r="BO8" s="3">
        <v>4697</v>
      </c>
      <c r="BP8" s="3">
        <v>5704</v>
      </c>
      <c r="BQ8" s="3">
        <v>6780</v>
      </c>
      <c r="BR8" s="3">
        <v>9366</v>
      </c>
      <c r="BS8" s="3">
        <v>12435</v>
      </c>
      <c r="BT8" s="3">
        <v>46768</v>
      </c>
      <c r="BU8" s="3">
        <v>46031</v>
      </c>
      <c r="BV8" s="3">
        <v>65408</v>
      </c>
      <c r="BW8" s="3">
        <v>77615</v>
      </c>
      <c r="BX8" s="3">
        <v>113393</v>
      </c>
      <c r="BY8" s="3">
        <v>146678</v>
      </c>
      <c r="BZ8" s="3">
        <v>227642</v>
      </c>
      <c r="CA8" s="3">
        <v>243177</v>
      </c>
      <c r="CB8" s="3">
        <v>173299</v>
      </c>
      <c r="CC8" s="3">
        <v>80167</v>
      </c>
      <c r="CD8" s="3">
        <v>53800</v>
      </c>
      <c r="CE8" s="3">
        <v>88105</v>
      </c>
      <c r="CF8" s="3">
        <v>72704</v>
      </c>
      <c r="CG8" s="3">
        <v>13996</v>
      </c>
      <c r="CH8" s="3">
        <v>12943</v>
      </c>
      <c r="CI8" s="3">
        <v>25408</v>
      </c>
      <c r="CJ8" s="3">
        <v>22652</v>
      </c>
      <c r="CK8" s="3">
        <v>24338</v>
      </c>
      <c r="CL8" s="3">
        <v>25942</v>
      </c>
      <c r="CM8" s="3">
        <v>26811</v>
      </c>
      <c r="CN8" s="3">
        <v>22390</v>
      </c>
      <c r="CO8" s="3">
        <v>26398</v>
      </c>
      <c r="CP8" s="3">
        <v>33151</v>
      </c>
      <c r="CQ8" s="3">
        <v>31322</v>
      </c>
      <c r="CR8" s="3">
        <v>25046</v>
      </c>
      <c r="CS8" s="3">
        <v>30470</v>
      </c>
      <c r="CT8" s="3">
        <v>22751</v>
      </c>
      <c r="CU8" s="3">
        <v>12281</v>
      </c>
      <c r="CV8" s="3">
        <v>19737</v>
      </c>
      <c r="CW8" s="3">
        <v>20317</v>
      </c>
      <c r="CX8" s="3">
        <v>16154</v>
      </c>
      <c r="CY8" s="3">
        <v>16732</v>
      </c>
      <c r="CZ8" s="3">
        <v>12758</v>
      </c>
      <c r="DA8" s="3">
        <v>7816</v>
      </c>
      <c r="DB8" s="3">
        <v>7612</v>
      </c>
      <c r="DC8" s="3">
        <v>6049</v>
      </c>
      <c r="DD8" s="3">
        <v>4758</v>
      </c>
      <c r="DE8" s="3">
        <v>7065</v>
      </c>
      <c r="DF8" s="3">
        <v>6716</v>
      </c>
    </row>
    <row r="9" spans="1:116">
      <c r="A9" t="s">
        <v>138</v>
      </c>
      <c r="B9" s="9" t="s">
        <v>178</v>
      </c>
      <c r="C9" s="3">
        <v>3.3</v>
      </c>
      <c r="H9" s="96">
        <v>71</v>
      </c>
      <c r="AX9" s="3">
        <v>0</v>
      </c>
      <c r="AY9" s="3">
        <v>0</v>
      </c>
      <c r="AZ9" s="3">
        <v>0</v>
      </c>
      <c r="BA9" s="3">
        <v>0</v>
      </c>
      <c r="BB9" s="7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3626</v>
      </c>
      <c r="BZ9" s="3">
        <v>4297</v>
      </c>
      <c r="CA9" s="3">
        <v>4095</v>
      </c>
      <c r="CB9" s="3">
        <v>0</v>
      </c>
      <c r="CC9" s="3">
        <v>0</v>
      </c>
      <c r="CD9" s="3">
        <v>502</v>
      </c>
      <c r="CE9" s="3">
        <v>463</v>
      </c>
      <c r="CF9" s="3">
        <v>366</v>
      </c>
      <c r="CG9" s="3">
        <v>594</v>
      </c>
      <c r="CH9" s="3">
        <v>1510</v>
      </c>
      <c r="CI9" s="3">
        <v>929</v>
      </c>
      <c r="CJ9" s="3">
        <v>1519</v>
      </c>
      <c r="CK9" s="3">
        <v>842</v>
      </c>
      <c r="CL9" s="3">
        <v>1331</v>
      </c>
      <c r="CM9" s="3">
        <v>1724</v>
      </c>
      <c r="CN9" s="3">
        <v>1882</v>
      </c>
      <c r="CO9" s="3">
        <v>2268</v>
      </c>
      <c r="CP9" s="3">
        <v>1892</v>
      </c>
      <c r="CQ9" s="3">
        <v>1579</v>
      </c>
      <c r="CR9" s="3">
        <v>2082</v>
      </c>
      <c r="CS9" s="3">
        <v>2281</v>
      </c>
      <c r="CT9" s="3">
        <v>2645</v>
      </c>
      <c r="CU9" s="3">
        <v>260</v>
      </c>
      <c r="CV9" s="3">
        <v>2292</v>
      </c>
      <c r="CW9" s="3">
        <v>2206</v>
      </c>
      <c r="CX9" s="3">
        <v>2440</v>
      </c>
      <c r="CY9" s="3">
        <v>2552</v>
      </c>
      <c r="CZ9" s="3">
        <v>2835</v>
      </c>
      <c r="DA9" s="3">
        <v>2427</v>
      </c>
      <c r="DB9" s="3">
        <v>2771</v>
      </c>
      <c r="DC9" s="3">
        <v>4074</v>
      </c>
      <c r="DD9" s="3">
        <v>2483</v>
      </c>
      <c r="DE9" s="3">
        <v>3673</v>
      </c>
      <c r="DF9" s="3">
        <v>3621</v>
      </c>
    </row>
    <row r="10" spans="1:116">
      <c r="A10" t="s">
        <v>79</v>
      </c>
      <c r="B10" s="9" t="s">
        <v>179</v>
      </c>
      <c r="C10" s="3">
        <v>3.7</v>
      </c>
      <c r="AX10" s="3">
        <v>0</v>
      </c>
      <c r="AY10" s="3">
        <v>0</v>
      </c>
      <c r="AZ10" s="3">
        <v>0</v>
      </c>
      <c r="BA10" s="3">
        <v>0</v>
      </c>
      <c r="BB10" s="7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8</v>
      </c>
      <c r="BW10" s="3">
        <v>0</v>
      </c>
      <c r="BX10" s="3">
        <v>16</v>
      </c>
      <c r="BY10" s="3">
        <v>84</v>
      </c>
      <c r="BZ10" s="3">
        <v>248</v>
      </c>
      <c r="CA10" s="3">
        <v>71</v>
      </c>
      <c r="CB10" s="3">
        <v>99</v>
      </c>
      <c r="CC10" s="3">
        <v>0</v>
      </c>
      <c r="CD10" s="3">
        <v>0</v>
      </c>
      <c r="CE10" s="3">
        <v>61</v>
      </c>
      <c r="CF10" s="3">
        <v>16</v>
      </c>
      <c r="CG10" s="3">
        <v>26</v>
      </c>
      <c r="CH10" s="3">
        <v>42</v>
      </c>
      <c r="CI10" s="3">
        <v>54</v>
      </c>
      <c r="CJ10" s="3">
        <v>104</v>
      </c>
      <c r="CK10" s="3">
        <v>15</v>
      </c>
      <c r="CL10" s="3">
        <v>21</v>
      </c>
      <c r="CM10" s="3">
        <v>12</v>
      </c>
      <c r="CN10" s="3">
        <v>4</v>
      </c>
      <c r="CO10" s="3">
        <v>1</v>
      </c>
      <c r="CP10" s="3">
        <v>2</v>
      </c>
      <c r="CQ10" s="3">
        <v>0</v>
      </c>
      <c r="CR10" s="3">
        <v>0</v>
      </c>
      <c r="CS10" s="3">
        <v>1</v>
      </c>
      <c r="CT10" s="3">
        <v>1</v>
      </c>
      <c r="CU10" s="3">
        <v>0</v>
      </c>
      <c r="CV10" s="3">
        <v>2</v>
      </c>
      <c r="CW10" s="3">
        <v>4</v>
      </c>
      <c r="CX10" s="3">
        <v>35</v>
      </c>
      <c r="CY10" s="3">
        <v>28</v>
      </c>
      <c r="CZ10" s="3">
        <v>54</v>
      </c>
      <c r="DA10" s="3">
        <v>44</v>
      </c>
      <c r="DB10" s="3">
        <v>58</v>
      </c>
      <c r="DC10" s="3">
        <v>60</v>
      </c>
      <c r="DD10" s="3">
        <v>47</v>
      </c>
      <c r="DE10" s="3">
        <v>42</v>
      </c>
      <c r="DF10" s="3">
        <v>25</v>
      </c>
    </row>
    <row r="11" spans="1:116">
      <c r="A11" s="7" t="s">
        <v>18</v>
      </c>
      <c r="B11" s="9" t="s">
        <v>180</v>
      </c>
      <c r="C11" s="3">
        <v>4</v>
      </c>
      <c r="D11" s="94"/>
      <c r="E11" s="94"/>
      <c r="F11" s="94"/>
      <c r="G11" s="94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3">
        <v>0</v>
      </c>
      <c r="AY11" s="3">
        <v>0</v>
      </c>
      <c r="AZ11" s="3">
        <v>0</v>
      </c>
      <c r="BA11" s="3">
        <v>0</v>
      </c>
      <c r="BB11" s="7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115</v>
      </c>
      <c r="DE11" s="3">
        <v>382</v>
      </c>
      <c r="DF11" s="3">
        <v>547</v>
      </c>
    </row>
    <row r="12" spans="1:116">
      <c r="A12" s="23" t="s">
        <v>181</v>
      </c>
      <c r="B12" s="9" t="s">
        <v>182</v>
      </c>
      <c r="C12" s="3">
        <v>2</v>
      </c>
      <c r="D12" s="94"/>
      <c r="E12" s="94"/>
      <c r="F12" s="94"/>
      <c r="G12" s="94"/>
      <c r="H12" s="95"/>
      <c r="I12" s="96">
        <v>59</v>
      </c>
      <c r="J12" s="96">
        <v>164</v>
      </c>
      <c r="K12" s="96">
        <v>525</v>
      </c>
      <c r="L12" s="96">
        <v>284</v>
      </c>
      <c r="M12" s="100">
        <v>260</v>
      </c>
      <c r="N12" s="95"/>
      <c r="O12" s="95"/>
      <c r="P12" s="95"/>
      <c r="Q12" s="95"/>
      <c r="R12" s="95"/>
      <c r="S12" s="95"/>
      <c r="T12" s="15"/>
      <c r="U12" s="17">
        <v>137</v>
      </c>
      <c r="V12" s="17">
        <v>102</v>
      </c>
      <c r="W12" s="17">
        <v>110</v>
      </c>
      <c r="X12" s="17">
        <v>135</v>
      </c>
      <c r="Y12" s="17">
        <v>199</v>
      </c>
      <c r="Z12" s="17">
        <v>309</v>
      </c>
      <c r="AA12" s="19">
        <v>289</v>
      </c>
      <c r="AB12" s="17">
        <v>179</v>
      </c>
      <c r="AC12" s="17">
        <v>83</v>
      </c>
      <c r="AD12" s="18">
        <v>67</v>
      </c>
      <c r="AE12" s="17">
        <v>65</v>
      </c>
      <c r="AF12" s="17">
        <v>96</v>
      </c>
      <c r="AG12" s="18">
        <v>102</v>
      </c>
      <c r="AH12" s="18">
        <v>75</v>
      </c>
      <c r="AI12" s="18">
        <v>58</v>
      </c>
      <c r="AJ12" s="15">
        <v>83</v>
      </c>
      <c r="AK12" s="15">
        <v>121</v>
      </c>
      <c r="AL12" s="18">
        <v>139</v>
      </c>
      <c r="AM12" s="15">
        <v>171</v>
      </c>
      <c r="AN12" s="15">
        <v>140</v>
      </c>
      <c r="AO12" s="15">
        <v>36</v>
      </c>
      <c r="AP12" s="15">
        <v>46</v>
      </c>
      <c r="AQ12" s="15">
        <v>44</v>
      </c>
      <c r="AR12" s="15">
        <v>25</v>
      </c>
      <c r="AS12" s="15"/>
      <c r="AT12" s="15"/>
      <c r="AU12" s="15">
        <v>82</v>
      </c>
      <c r="AV12" s="17">
        <v>94</v>
      </c>
      <c r="AW12" s="15"/>
      <c r="AX12" s="3">
        <v>0</v>
      </c>
      <c r="AY12" s="3">
        <v>43</v>
      </c>
      <c r="AZ12" s="3">
        <v>70</v>
      </c>
      <c r="BA12" s="3">
        <v>91</v>
      </c>
      <c r="BB12" s="7">
        <v>84</v>
      </c>
      <c r="BC12" s="3">
        <v>20</v>
      </c>
      <c r="BD12" s="3">
        <v>44</v>
      </c>
      <c r="BE12" s="3">
        <v>89</v>
      </c>
      <c r="BF12" s="3">
        <v>120</v>
      </c>
      <c r="BG12" s="3">
        <v>93</v>
      </c>
      <c r="BH12" s="3">
        <v>5335</v>
      </c>
      <c r="BI12" s="3">
        <v>9169</v>
      </c>
      <c r="BJ12" s="3">
        <v>57</v>
      </c>
      <c r="BK12" s="3">
        <v>60</v>
      </c>
      <c r="BL12" s="3">
        <v>87</v>
      </c>
      <c r="BM12" s="3">
        <v>125</v>
      </c>
      <c r="BN12" s="3">
        <v>97</v>
      </c>
      <c r="BO12" s="3">
        <v>131</v>
      </c>
      <c r="BP12" s="3">
        <v>129</v>
      </c>
      <c r="BQ12" s="3">
        <v>147</v>
      </c>
      <c r="BR12" s="3">
        <v>115</v>
      </c>
      <c r="BS12" s="3">
        <v>14560</v>
      </c>
      <c r="BT12" s="3">
        <v>17666</v>
      </c>
      <c r="BU12" s="3">
        <v>13153</v>
      </c>
      <c r="BV12" s="3">
        <v>15092</v>
      </c>
      <c r="BW12" s="3">
        <v>18459</v>
      </c>
      <c r="BX12" s="3">
        <v>11403</v>
      </c>
      <c r="BY12" s="3">
        <v>26162</v>
      </c>
      <c r="BZ12" s="3">
        <v>27948</v>
      </c>
      <c r="CA12" s="3">
        <v>40186</v>
      </c>
      <c r="CB12" s="3">
        <v>50525</v>
      </c>
      <c r="CC12" s="3">
        <v>27140</v>
      </c>
      <c r="CD12" s="3">
        <v>61354</v>
      </c>
      <c r="CE12" s="3">
        <v>13694</v>
      </c>
      <c r="CF12" s="3">
        <v>2461</v>
      </c>
      <c r="CG12" s="3">
        <v>2903</v>
      </c>
      <c r="CH12" s="3">
        <v>2382</v>
      </c>
      <c r="CI12" s="3">
        <v>0</v>
      </c>
      <c r="CJ12" s="3">
        <v>18273</v>
      </c>
      <c r="CK12" s="3">
        <v>2704</v>
      </c>
      <c r="CL12" s="3">
        <v>6801</v>
      </c>
      <c r="CM12" s="3">
        <v>2826</v>
      </c>
      <c r="CN12" s="3">
        <v>1188</v>
      </c>
      <c r="CO12" s="3">
        <v>1701</v>
      </c>
      <c r="CP12" s="3">
        <v>6109</v>
      </c>
      <c r="CQ12" s="3">
        <v>12683</v>
      </c>
      <c r="CR12" s="3">
        <v>4210</v>
      </c>
      <c r="CS12" s="3">
        <v>8758</v>
      </c>
      <c r="CT12" s="3">
        <v>4255</v>
      </c>
      <c r="CU12" s="3">
        <v>1525</v>
      </c>
      <c r="CV12" s="3">
        <v>8965</v>
      </c>
      <c r="CW12" s="3">
        <v>7804</v>
      </c>
      <c r="CX12" s="3">
        <v>6104</v>
      </c>
      <c r="CY12" s="3">
        <v>2423</v>
      </c>
      <c r="CZ12" s="3">
        <v>4756</v>
      </c>
      <c r="DA12" s="3">
        <v>12511</v>
      </c>
      <c r="DB12" s="3">
        <v>8479</v>
      </c>
      <c r="DC12" s="3">
        <v>2046</v>
      </c>
      <c r="DD12" s="3">
        <v>1598</v>
      </c>
      <c r="DE12" s="3">
        <v>3012</v>
      </c>
      <c r="DF12" s="3">
        <v>1757</v>
      </c>
    </row>
    <row r="13" spans="1:116">
      <c r="A13" s="4" t="s">
        <v>89</v>
      </c>
      <c r="B13" s="9" t="s">
        <v>183</v>
      </c>
      <c r="C13" s="5">
        <v>4.2</v>
      </c>
      <c r="D13" s="98"/>
      <c r="E13" s="98"/>
      <c r="F13" s="98"/>
      <c r="G13" s="98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5">
        <v>0</v>
      </c>
      <c r="AY13" s="5">
        <v>0</v>
      </c>
      <c r="AZ13" s="5">
        <v>0</v>
      </c>
      <c r="BA13" s="5">
        <v>0</v>
      </c>
      <c r="BB13" s="7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1</v>
      </c>
      <c r="CA13" s="5">
        <v>2</v>
      </c>
      <c r="CB13" s="5">
        <v>0</v>
      </c>
      <c r="CC13" s="5">
        <v>0</v>
      </c>
      <c r="CD13" s="5">
        <v>0</v>
      </c>
      <c r="CE13" s="5">
        <v>1</v>
      </c>
      <c r="CF13" s="5">
        <v>0</v>
      </c>
      <c r="CG13" s="5">
        <v>1</v>
      </c>
      <c r="CH13" s="5">
        <v>2</v>
      </c>
      <c r="CI13" s="5">
        <v>1</v>
      </c>
      <c r="CJ13" s="5">
        <v>2</v>
      </c>
      <c r="CK13" s="5">
        <v>8</v>
      </c>
      <c r="CL13" s="5">
        <v>5</v>
      </c>
      <c r="CM13" s="5">
        <v>1</v>
      </c>
      <c r="CN13" s="5">
        <v>1</v>
      </c>
      <c r="CO13" s="5">
        <v>18</v>
      </c>
      <c r="CP13" s="5">
        <v>9</v>
      </c>
      <c r="CQ13" s="5">
        <v>2</v>
      </c>
      <c r="CR13" s="5">
        <v>3</v>
      </c>
      <c r="CS13" s="5">
        <v>8</v>
      </c>
      <c r="CT13" s="5">
        <v>4</v>
      </c>
      <c r="CU13" s="5">
        <v>0</v>
      </c>
      <c r="CV13" s="5">
        <v>7</v>
      </c>
      <c r="CW13" s="5">
        <v>5</v>
      </c>
      <c r="CX13" s="5">
        <v>7</v>
      </c>
      <c r="CY13" s="5">
        <v>4</v>
      </c>
      <c r="CZ13" s="5">
        <v>5</v>
      </c>
      <c r="DA13" s="5">
        <v>4</v>
      </c>
      <c r="DB13" s="5">
        <v>2</v>
      </c>
      <c r="DC13" s="5">
        <v>4</v>
      </c>
      <c r="DD13" s="5">
        <v>1</v>
      </c>
      <c r="DE13" s="5">
        <v>2</v>
      </c>
      <c r="DF13" s="5">
        <v>4</v>
      </c>
    </row>
    <row r="14" spans="1:116">
      <c r="A14" t="s">
        <v>21</v>
      </c>
      <c r="B14" s="9" t="s">
        <v>184</v>
      </c>
      <c r="C14" s="3">
        <v>3.8</v>
      </c>
      <c r="D14" s="94">
        <v>5</v>
      </c>
      <c r="E14" s="94">
        <v>6</v>
      </c>
      <c r="F14" s="94">
        <v>11</v>
      </c>
      <c r="G14" s="94">
        <v>11</v>
      </c>
      <c r="H14" s="96">
        <v>119</v>
      </c>
      <c r="I14" s="96">
        <v>123</v>
      </c>
      <c r="J14" s="96">
        <v>105</v>
      </c>
      <c r="K14" s="96">
        <v>127</v>
      </c>
      <c r="L14" s="96">
        <v>128</v>
      </c>
      <c r="M14" s="96">
        <v>111</v>
      </c>
      <c r="N14" s="96">
        <v>122</v>
      </c>
      <c r="O14" s="96">
        <v>116</v>
      </c>
      <c r="P14" s="95">
        <v>0</v>
      </c>
      <c r="Q14" s="95">
        <v>0</v>
      </c>
      <c r="R14" s="95">
        <v>0</v>
      </c>
      <c r="S14" s="96">
        <v>213</v>
      </c>
      <c r="T14" s="17">
        <v>148</v>
      </c>
      <c r="U14" s="17">
        <v>123</v>
      </c>
      <c r="V14" s="17">
        <v>106</v>
      </c>
      <c r="W14" s="17">
        <v>115</v>
      </c>
      <c r="X14" s="17">
        <v>103</v>
      </c>
      <c r="Y14" s="17">
        <v>572</v>
      </c>
      <c r="Z14" s="17">
        <v>629.5</v>
      </c>
      <c r="AA14" s="19">
        <v>70</v>
      </c>
      <c r="AB14" s="17">
        <v>489</v>
      </c>
      <c r="AC14" s="17">
        <v>725.5</v>
      </c>
      <c r="AD14" s="17">
        <v>323</v>
      </c>
      <c r="AE14" s="17">
        <v>456</v>
      </c>
      <c r="AF14" s="17">
        <v>390.5</v>
      </c>
      <c r="AG14" s="17">
        <v>313.5</v>
      </c>
      <c r="AH14" s="17">
        <v>334.5</v>
      </c>
      <c r="AI14" s="17">
        <v>359</v>
      </c>
      <c r="AJ14" s="17">
        <v>334</v>
      </c>
      <c r="AK14" s="17">
        <v>371.5</v>
      </c>
      <c r="AL14" s="17">
        <v>767.5</v>
      </c>
      <c r="AM14" s="15">
        <v>8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7">
        <v>57</v>
      </c>
      <c r="AU14" s="17">
        <v>191</v>
      </c>
      <c r="AV14" s="17">
        <v>64</v>
      </c>
      <c r="AW14" s="17">
        <v>222</v>
      </c>
      <c r="AX14" s="3">
        <v>59</v>
      </c>
      <c r="AY14" s="3">
        <v>78</v>
      </c>
      <c r="AZ14" s="3">
        <v>72</v>
      </c>
      <c r="BA14" s="3">
        <v>62</v>
      </c>
      <c r="BB14" s="7">
        <v>60</v>
      </c>
      <c r="BC14" s="3">
        <v>61</v>
      </c>
      <c r="BD14" s="3">
        <v>60</v>
      </c>
      <c r="BE14" s="3">
        <v>70</v>
      </c>
      <c r="BF14" s="3">
        <v>67</v>
      </c>
      <c r="BG14" s="3">
        <v>59</v>
      </c>
      <c r="BH14" s="3">
        <v>52</v>
      </c>
      <c r="BI14" s="3">
        <v>47</v>
      </c>
      <c r="BJ14" s="3">
        <v>55</v>
      </c>
      <c r="BK14" s="3">
        <v>51</v>
      </c>
      <c r="BL14" s="3">
        <v>60</v>
      </c>
      <c r="BM14" s="3">
        <v>48</v>
      </c>
      <c r="BN14" s="3">
        <v>53</v>
      </c>
      <c r="BO14" s="3">
        <v>67</v>
      </c>
      <c r="BP14" s="3">
        <v>57</v>
      </c>
      <c r="BQ14" s="3">
        <v>190</v>
      </c>
      <c r="BR14" s="3">
        <v>59</v>
      </c>
      <c r="BS14" s="3">
        <v>66</v>
      </c>
      <c r="BT14" s="3">
        <v>75</v>
      </c>
      <c r="BU14" s="3">
        <v>90</v>
      </c>
      <c r="BV14" s="3">
        <v>81</v>
      </c>
      <c r="BW14" s="3">
        <v>137</v>
      </c>
      <c r="BX14" s="3">
        <v>285</v>
      </c>
      <c r="BY14" s="3">
        <v>323</v>
      </c>
      <c r="BZ14" s="3">
        <v>408</v>
      </c>
      <c r="CA14" s="3">
        <v>459</v>
      </c>
      <c r="CB14" s="3">
        <v>397</v>
      </c>
      <c r="CC14" s="3">
        <v>490</v>
      </c>
      <c r="CD14" s="3">
        <v>487</v>
      </c>
      <c r="CE14" s="3">
        <v>526</v>
      </c>
      <c r="CF14" s="3">
        <v>531</v>
      </c>
      <c r="CG14" s="3">
        <v>494</v>
      </c>
      <c r="CH14" s="3">
        <v>456</v>
      </c>
      <c r="CI14" s="3">
        <v>493</v>
      </c>
      <c r="CJ14" s="3">
        <v>452</v>
      </c>
      <c r="CK14" s="3">
        <v>425</v>
      </c>
      <c r="CL14" s="3">
        <v>543</v>
      </c>
      <c r="CM14" s="3">
        <v>470</v>
      </c>
      <c r="CN14" s="3">
        <v>463</v>
      </c>
      <c r="CO14" s="3">
        <v>490</v>
      </c>
      <c r="CP14" s="3">
        <v>485</v>
      </c>
      <c r="CQ14" s="3">
        <v>557</v>
      </c>
      <c r="CR14" s="3">
        <v>598</v>
      </c>
      <c r="CS14" s="3">
        <v>500</v>
      </c>
      <c r="CT14" s="3">
        <v>451</v>
      </c>
      <c r="CU14" s="3">
        <v>240</v>
      </c>
      <c r="CV14" s="3">
        <v>677</v>
      </c>
      <c r="CW14" s="3">
        <v>738</v>
      </c>
      <c r="CX14" s="3">
        <v>716</v>
      </c>
      <c r="CY14" s="3">
        <v>758</v>
      </c>
      <c r="CZ14" s="3">
        <v>665</v>
      </c>
      <c r="DA14" s="3">
        <v>611</v>
      </c>
      <c r="DB14" s="3">
        <v>649</v>
      </c>
      <c r="DC14" s="3">
        <v>739</v>
      </c>
      <c r="DD14" s="3">
        <v>593</v>
      </c>
      <c r="DE14" s="3">
        <v>587</v>
      </c>
      <c r="DF14" s="3">
        <v>689</v>
      </c>
    </row>
    <row r="15" spans="1:116">
      <c r="A15" s="23" t="s">
        <v>24</v>
      </c>
      <c r="B15" s="52" t="s">
        <v>288</v>
      </c>
      <c r="C15" s="3">
        <v>3.6</v>
      </c>
      <c r="D15" s="94"/>
      <c r="E15" s="94"/>
      <c r="F15" s="94"/>
      <c r="G15" s="94"/>
      <c r="H15" s="96"/>
      <c r="I15" s="96"/>
      <c r="J15" s="96"/>
      <c r="K15" s="96"/>
      <c r="L15" s="96"/>
      <c r="M15" s="96"/>
      <c r="N15" s="96"/>
      <c r="O15" s="96"/>
      <c r="P15" s="95"/>
      <c r="Q15" s="95"/>
      <c r="R15" s="95"/>
      <c r="S15" s="96"/>
      <c r="T15" s="17"/>
      <c r="U15" s="17"/>
      <c r="V15" s="17"/>
      <c r="W15" s="17"/>
      <c r="X15" s="17"/>
      <c r="Y15" s="17"/>
      <c r="Z15" s="17"/>
      <c r="AA15" s="19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5"/>
      <c r="AN15" s="15"/>
      <c r="AO15" s="15"/>
      <c r="AP15" s="15"/>
      <c r="AQ15" s="15"/>
      <c r="AR15" s="15"/>
      <c r="AS15" s="15"/>
      <c r="AT15" s="17"/>
      <c r="AU15" s="17"/>
      <c r="AV15" s="17"/>
      <c r="AW15" s="17"/>
      <c r="AX15" s="3">
        <v>0</v>
      </c>
      <c r="AY15" s="3">
        <v>0</v>
      </c>
      <c r="AZ15" s="3">
        <v>0</v>
      </c>
      <c r="BA15" s="3">
        <v>0</v>
      </c>
      <c r="BB15" s="7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1</v>
      </c>
      <c r="BY15" s="3">
        <v>0</v>
      </c>
      <c r="BZ15" s="3">
        <v>0</v>
      </c>
      <c r="CA15" s="3">
        <v>2</v>
      </c>
      <c r="CB15" s="3">
        <v>0</v>
      </c>
      <c r="CC15" s="3">
        <v>1</v>
      </c>
      <c r="CD15" s="3">
        <v>0</v>
      </c>
      <c r="CE15" s="3">
        <v>1</v>
      </c>
      <c r="CF15" s="3">
        <v>2</v>
      </c>
      <c r="CG15" s="3">
        <v>2</v>
      </c>
      <c r="CH15" s="3">
        <v>344</v>
      </c>
      <c r="CI15" s="3">
        <v>215</v>
      </c>
      <c r="CJ15" s="3">
        <v>582</v>
      </c>
      <c r="CK15" s="3">
        <v>4</v>
      </c>
      <c r="CL15" s="3">
        <v>13</v>
      </c>
      <c r="CM15" s="3">
        <v>45</v>
      </c>
      <c r="CN15" s="3">
        <v>90</v>
      </c>
      <c r="CO15" s="3">
        <v>72</v>
      </c>
      <c r="CP15" s="3">
        <v>132</v>
      </c>
      <c r="CQ15" s="3">
        <v>221</v>
      </c>
      <c r="CR15" s="3">
        <v>163</v>
      </c>
      <c r="CS15" s="3">
        <v>78</v>
      </c>
      <c r="CT15" s="3">
        <v>152</v>
      </c>
      <c r="CU15" s="3">
        <v>136</v>
      </c>
      <c r="CV15" s="3">
        <v>283</v>
      </c>
      <c r="CW15" s="3">
        <v>234</v>
      </c>
      <c r="CX15" s="3">
        <v>720</v>
      </c>
      <c r="CY15" s="3">
        <v>1025</v>
      </c>
      <c r="CZ15" s="3">
        <v>1425</v>
      </c>
      <c r="DA15" s="3">
        <v>1093</v>
      </c>
      <c r="DB15" s="3">
        <v>1161</v>
      </c>
      <c r="DC15" s="3">
        <v>2205</v>
      </c>
      <c r="DD15" s="3">
        <v>1878</v>
      </c>
      <c r="DE15" s="3">
        <v>3835</v>
      </c>
      <c r="DF15" s="3">
        <v>7442</v>
      </c>
    </row>
    <row r="16" spans="1:116">
      <c r="A16" t="s">
        <v>25</v>
      </c>
      <c r="B16" s="9" t="s">
        <v>185</v>
      </c>
      <c r="C16" s="3">
        <v>3.3</v>
      </c>
      <c r="D16" s="94">
        <v>7</v>
      </c>
      <c r="E16" s="94">
        <v>9</v>
      </c>
      <c r="F16" s="94">
        <v>8</v>
      </c>
      <c r="G16" s="94">
        <v>8</v>
      </c>
      <c r="H16" s="96">
        <v>375</v>
      </c>
      <c r="I16" s="96">
        <v>374</v>
      </c>
      <c r="J16" s="96">
        <v>414</v>
      </c>
      <c r="K16" s="96">
        <v>398</v>
      </c>
      <c r="L16" s="96">
        <v>397</v>
      </c>
      <c r="M16" s="96">
        <v>314</v>
      </c>
      <c r="N16" s="96">
        <v>318</v>
      </c>
      <c r="O16" s="96">
        <v>364</v>
      </c>
      <c r="P16" s="95">
        <v>0</v>
      </c>
      <c r="Q16" s="95">
        <v>0</v>
      </c>
      <c r="R16" s="95">
        <v>0</v>
      </c>
      <c r="S16" s="96">
        <v>561</v>
      </c>
      <c r="T16" s="17">
        <v>415</v>
      </c>
      <c r="U16" s="17">
        <v>282</v>
      </c>
      <c r="V16" s="17">
        <v>156</v>
      </c>
      <c r="W16" s="17">
        <v>183</v>
      </c>
      <c r="X16" s="17">
        <v>245</v>
      </c>
      <c r="Y16" s="17">
        <v>268</v>
      </c>
      <c r="Z16" s="17">
        <v>224</v>
      </c>
      <c r="AA16" s="19">
        <v>191</v>
      </c>
      <c r="AB16" s="17">
        <v>179</v>
      </c>
      <c r="AC16" s="17">
        <v>177</v>
      </c>
      <c r="AD16" s="17">
        <v>259</v>
      </c>
      <c r="AE16" s="17">
        <v>285</v>
      </c>
      <c r="AF16" s="17">
        <v>243</v>
      </c>
      <c r="AG16" s="17">
        <v>202</v>
      </c>
      <c r="AH16" s="17">
        <v>153</v>
      </c>
      <c r="AI16" s="17">
        <v>118</v>
      </c>
      <c r="AJ16" s="17">
        <v>152</v>
      </c>
      <c r="AK16" s="17">
        <v>141</v>
      </c>
      <c r="AL16" s="15">
        <v>157</v>
      </c>
      <c r="AM16" s="15">
        <v>7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59</v>
      </c>
      <c r="AU16" s="17">
        <v>99</v>
      </c>
      <c r="AV16" s="17">
        <v>100</v>
      </c>
      <c r="AW16" s="17">
        <v>50</v>
      </c>
      <c r="AX16" s="3">
        <v>210</v>
      </c>
      <c r="AY16" s="3">
        <v>346</v>
      </c>
      <c r="AZ16" s="3">
        <v>252</v>
      </c>
      <c r="BA16" s="3">
        <v>278</v>
      </c>
      <c r="BB16" s="7">
        <v>422</v>
      </c>
      <c r="BC16" s="3">
        <v>493</v>
      </c>
      <c r="BD16" s="3">
        <v>358</v>
      </c>
      <c r="BE16" s="3">
        <v>403</v>
      </c>
      <c r="BF16" s="3">
        <v>457</v>
      </c>
      <c r="BG16" s="3">
        <v>383</v>
      </c>
      <c r="BH16" s="3">
        <v>219</v>
      </c>
      <c r="BI16" s="3">
        <v>98</v>
      </c>
      <c r="BJ16" s="3">
        <v>289</v>
      </c>
      <c r="BK16" s="3">
        <v>423</v>
      </c>
      <c r="BL16" s="3">
        <v>621</v>
      </c>
      <c r="BM16" s="3">
        <v>736</v>
      </c>
      <c r="BN16" s="3">
        <v>100</v>
      </c>
      <c r="BO16" s="3">
        <v>1032</v>
      </c>
      <c r="BP16" s="3">
        <v>1317</v>
      </c>
      <c r="BQ16" s="3">
        <v>1106</v>
      </c>
      <c r="BR16" s="3">
        <v>1171</v>
      </c>
      <c r="BS16" s="3">
        <v>1790</v>
      </c>
      <c r="BT16" s="3">
        <v>1640</v>
      </c>
      <c r="BU16" s="3">
        <v>2157</v>
      </c>
      <c r="BV16" s="3">
        <v>1118</v>
      </c>
      <c r="BW16" s="3">
        <v>2096</v>
      </c>
      <c r="BX16" s="3">
        <v>1209</v>
      </c>
      <c r="BY16" s="3">
        <v>1703</v>
      </c>
      <c r="BZ16" s="3">
        <v>1554</v>
      </c>
      <c r="CA16" s="3">
        <v>2180</v>
      </c>
      <c r="CB16" s="3">
        <v>1914</v>
      </c>
      <c r="CC16" s="3">
        <v>2514</v>
      </c>
      <c r="CD16" s="3">
        <v>2062</v>
      </c>
      <c r="CE16" s="3">
        <v>2313</v>
      </c>
      <c r="CF16" s="3">
        <v>2387</v>
      </c>
      <c r="CG16" s="3">
        <v>2398</v>
      </c>
      <c r="CH16" s="3">
        <v>2847</v>
      </c>
      <c r="CI16" s="3">
        <v>3197</v>
      </c>
      <c r="CJ16" s="3">
        <v>3242</v>
      </c>
      <c r="CK16" s="3">
        <v>1980</v>
      </c>
      <c r="CL16" s="3">
        <v>1451</v>
      </c>
      <c r="CM16" s="3">
        <v>1417</v>
      </c>
      <c r="CN16" s="3">
        <v>1526</v>
      </c>
      <c r="CO16" s="3">
        <v>1546</v>
      </c>
      <c r="CP16" s="3">
        <v>1358</v>
      </c>
      <c r="CQ16" s="3">
        <v>914</v>
      </c>
      <c r="CR16" s="3">
        <v>1163</v>
      </c>
      <c r="CS16" s="3">
        <v>1632</v>
      </c>
      <c r="CT16" s="3">
        <v>1679</v>
      </c>
      <c r="CU16" s="3">
        <v>198</v>
      </c>
      <c r="CV16" s="3">
        <v>1135</v>
      </c>
      <c r="CW16" s="3">
        <v>998</v>
      </c>
      <c r="CX16" s="3">
        <v>1203</v>
      </c>
      <c r="CY16" s="3">
        <v>1238</v>
      </c>
      <c r="CZ16" s="3">
        <v>1170</v>
      </c>
      <c r="DA16" s="3">
        <v>1149</v>
      </c>
      <c r="DB16" s="3">
        <v>1194</v>
      </c>
      <c r="DC16" s="3">
        <v>1088</v>
      </c>
      <c r="DD16" s="3">
        <v>1034</v>
      </c>
      <c r="DE16" s="3">
        <v>1221</v>
      </c>
      <c r="DF16" s="3">
        <v>1383</v>
      </c>
    </row>
    <row r="17" spans="1:110">
      <c r="A17" s="23" t="s">
        <v>26</v>
      </c>
      <c r="B17" s="9" t="s">
        <v>186</v>
      </c>
      <c r="C17" s="3">
        <v>2.1</v>
      </c>
      <c r="I17" s="96">
        <v>188</v>
      </c>
      <c r="J17" s="96">
        <v>159</v>
      </c>
      <c r="K17" s="96">
        <v>166</v>
      </c>
      <c r="L17" s="96">
        <v>142</v>
      </c>
      <c r="M17" s="96">
        <v>122</v>
      </c>
      <c r="U17" s="17">
        <v>256</v>
      </c>
      <c r="V17" s="17">
        <v>183</v>
      </c>
      <c r="W17" s="17">
        <v>144</v>
      </c>
      <c r="X17" s="17">
        <v>116</v>
      </c>
      <c r="Y17" s="17">
        <v>186</v>
      </c>
      <c r="Z17" s="17">
        <v>206</v>
      </c>
      <c r="AA17" s="19">
        <v>243</v>
      </c>
      <c r="AB17" s="17">
        <v>375</v>
      </c>
      <c r="AC17" s="17">
        <v>201</v>
      </c>
      <c r="AD17" s="17">
        <v>182</v>
      </c>
      <c r="AE17" s="17">
        <v>138</v>
      </c>
      <c r="AF17" s="17">
        <v>97</v>
      </c>
      <c r="AG17" s="17">
        <v>209</v>
      </c>
      <c r="AH17" s="17">
        <v>146</v>
      </c>
      <c r="AI17" s="15">
        <v>179</v>
      </c>
      <c r="AJ17" s="15">
        <v>262</v>
      </c>
      <c r="AK17" s="17">
        <v>177</v>
      </c>
      <c r="AL17" s="17">
        <v>158</v>
      </c>
      <c r="AM17" s="15">
        <v>98</v>
      </c>
      <c r="AN17" s="15">
        <v>57</v>
      </c>
      <c r="AO17" s="15">
        <v>50</v>
      </c>
      <c r="AP17" s="15">
        <v>16</v>
      </c>
      <c r="AQ17" s="15">
        <v>24</v>
      </c>
      <c r="AR17" s="15">
        <v>12</v>
      </c>
      <c r="AU17" s="17">
        <v>8</v>
      </c>
      <c r="AV17" s="17">
        <v>9</v>
      </c>
      <c r="AX17" s="3">
        <v>0</v>
      </c>
      <c r="AY17" s="3">
        <v>84</v>
      </c>
      <c r="AZ17" s="3">
        <v>25</v>
      </c>
      <c r="BA17" s="3">
        <v>51</v>
      </c>
      <c r="BB17" s="7">
        <v>43</v>
      </c>
      <c r="BC17" s="3">
        <v>14</v>
      </c>
      <c r="BD17" s="3">
        <v>67</v>
      </c>
      <c r="BE17" s="3">
        <v>109</v>
      </c>
      <c r="BF17" s="3">
        <v>94</v>
      </c>
      <c r="BG17" s="3">
        <v>107</v>
      </c>
      <c r="BH17" s="3">
        <v>92</v>
      </c>
      <c r="BI17" s="3">
        <v>85</v>
      </c>
      <c r="BJ17" s="3">
        <v>77</v>
      </c>
      <c r="BK17" s="3">
        <v>61</v>
      </c>
      <c r="BL17" s="3">
        <v>89</v>
      </c>
      <c r="BM17" s="3">
        <v>102</v>
      </c>
      <c r="BN17" s="3">
        <v>142</v>
      </c>
      <c r="BO17" s="3">
        <v>212</v>
      </c>
      <c r="BP17" s="3">
        <v>259</v>
      </c>
      <c r="BQ17" s="3">
        <v>313</v>
      </c>
      <c r="BR17" s="3">
        <v>289</v>
      </c>
      <c r="BS17" s="3">
        <v>193</v>
      </c>
      <c r="BT17" s="3">
        <v>160</v>
      </c>
      <c r="BU17" s="3">
        <v>362</v>
      </c>
      <c r="BV17" s="3">
        <v>197</v>
      </c>
      <c r="BW17" s="3">
        <v>196</v>
      </c>
      <c r="BX17" s="3">
        <v>199</v>
      </c>
      <c r="BY17" s="3">
        <v>126</v>
      </c>
      <c r="BZ17" s="3">
        <v>5711</v>
      </c>
      <c r="CA17" s="3">
        <v>3845</v>
      </c>
      <c r="CB17" s="3">
        <v>1137</v>
      </c>
      <c r="CC17" s="3">
        <v>2281</v>
      </c>
      <c r="CD17" s="3">
        <v>2845</v>
      </c>
      <c r="CE17" s="3">
        <v>2608</v>
      </c>
      <c r="CF17" s="3">
        <v>748</v>
      </c>
      <c r="CG17" s="3">
        <v>546</v>
      </c>
      <c r="CH17" s="3">
        <v>2102</v>
      </c>
      <c r="CI17" s="3">
        <v>3206</v>
      </c>
      <c r="CJ17" s="3">
        <v>2752</v>
      </c>
      <c r="CK17" s="3">
        <v>3417</v>
      </c>
      <c r="CL17" s="3">
        <v>4069</v>
      </c>
      <c r="CM17" s="3">
        <v>6983</v>
      </c>
      <c r="CN17" s="3">
        <v>6348</v>
      </c>
      <c r="CO17" s="3">
        <v>2438</v>
      </c>
      <c r="CP17" s="3">
        <v>666</v>
      </c>
      <c r="CQ17" s="3">
        <v>241</v>
      </c>
      <c r="CR17" s="3">
        <v>432</v>
      </c>
      <c r="CS17" s="3">
        <v>712</v>
      </c>
      <c r="CT17" s="3">
        <v>425</v>
      </c>
      <c r="CU17" s="3">
        <v>0</v>
      </c>
      <c r="CV17" s="3">
        <v>74</v>
      </c>
      <c r="CW17" s="3">
        <v>112</v>
      </c>
      <c r="CX17" s="3">
        <v>20</v>
      </c>
      <c r="CY17" s="3">
        <v>1056</v>
      </c>
      <c r="CZ17" s="3">
        <v>43</v>
      </c>
      <c r="DA17" s="3">
        <v>31</v>
      </c>
      <c r="DB17" s="3">
        <v>83</v>
      </c>
      <c r="DC17" s="3">
        <v>870</v>
      </c>
      <c r="DD17" s="3">
        <v>395</v>
      </c>
      <c r="DE17" s="3">
        <v>639</v>
      </c>
      <c r="DF17" s="3">
        <v>105</v>
      </c>
    </row>
    <row r="18" spans="1:110">
      <c r="A18" s="23" t="s">
        <v>92</v>
      </c>
      <c r="B18" s="9" t="s">
        <v>187</v>
      </c>
      <c r="C18" s="3">
        <v>2.7</v>
      </c>
      <c r="D18" s="94">
        <v>0</v>
      </c>
      <c r="E18" s="94">
        <v>0</v>
      </c>
      <c r="F18" s="94">
        <v>0</v>
      </c>
      <c r="G18" s="94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100">
        <v>18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15">
        <v>0</v>
      </c>
      <c r="U18" s="17">
        <v>25</v>
      </c>
      <c r="V18" s="17">
        <v>29</v>
      </c>
      <c r="W18" s="17">
        <v>7</v>
      </c>
      <c r="X18" s="17">
        <v>24</v>
      </c>
      <c r="Y18" s="17">
        <v>24</v>
      </c>
      <c r="Z18" s="17">
        <v>21</v>
      </c>
      <c r="AA18" s="19">
        <v>19</v>
      </c>
      <c r="AB18" s="17">
        <v>19</v>
      </c>
      <c r="AC18" s="17">
        <v>101</v>
      </c>
      <c r="AD18" s="18">
        <v>86</v>
      </c>
      <c r="AE18" s="17">
        <v>76</v>
      </c>
      <c r="AF18" s="17">
        <v>639</v>
      </c>
      <c r="AG18" s="18">
        <v>59</v>
      </c>
      <c r="AH18" s="18">
        <v>70</v>
      </c>
      <c r="AI18" s="17">
        <v>57</v>
      </c>
      <c r="AJ18" s="18">
        <v>46</v>
      </c>
      <c r="AK18" s="18">
        <v>65</v>
      </c>
      <c r="AL18" s="18">
        <v>72</v>
      </c>
      <c r="AM18" s="15">
        <v>19</v>
      </c>
      <c r="AN18" s="15">
        <v>15</v>
      </c>
      <c r="AO18" s="15">
        <v>14</v>
      </c>
      <c r="AP18" s="15">
        <v>11</v>
      </c>
      <c r="AQ18" s="15">
        <v>13</v>
      </c>
      <c r="AR18" s="15">
        <v>8</v>
      </c>
      <c r="AS18" s="15">
        <v>0</v>
      </c>
      <c r="AT18" s="15">
        <v>0</v>
      </c>
      <c r="AU18" s="17">
        <v>5</v>
      </c>
      <c r="AV18" s="17">
        <v>5</v>
      </c>
      <c r="AW18" s="15">
        <v>0</v>
      </c>
      <c r="AX18" s="3">
        <v>0</v>
      </c>
      <c r="AY18" s="3">
        <v>0</v>
      </c>
      <c r="AZ18" s="3">
        <v>0</v>
      </c>
      <c r="BA18" s="3">
        <v>0</v>
      </c>
      <c r="BB18" s="7">
        <v>0</v>
      </c>
      <c r="BC18" s="3">
        <v>0</v>
      </c>
      <c r="BD18" s="3">
        <v>550</v>
      </c>
      <c r="BE18" s="3">
        <v>0</v>
      </c>
      <c r="BF18" s="3">
        <v>0</v>
      </c>
      <c r="BG18" s="3">
        <v>0</v>
      </c>
      <c r="BH18" s="3">
        <v>13</v>
      </c>
      <c r="BI18" s="3">
        <v>10</v>
      </c>
      <c r="BJ18" s="3">
        <v>7</v>
      </c>
      <c r="BK18" s="3">
        <v>0</v>
      </c>
      <c r="BL18" s="3">
        <v>1</v>
      </c>
      <c r="BM18" s="3">
        <v>2</v>
      </c>
      <c r="BN18" s="3">
        <v>3</v>
      </c>
      <c r="BO18" s="3">
        <v>5</v>
      </c>
      <c r="BP18" s="3">
        <v>77</v>
      </c>
      <c r="BQ18" s="3">
        <v>28</v>
      </c>
      <c r="BR18" s="3">
        <v>31</v>
      </c>
      <c r="BS18" s="3">
        <v>35</v>
      </c>
      <c r="BT18" s="3">
        <v>49</v>
      </c>
      <c r="BU18" s="3">
        <v>555</v>
      </c>
      <c r="BV18" s="3">
        <v>455</v>
      </c>
      <c r="BW18" s="3">
        <v>21</v>
      </c>
      <c r="BX18" s="3">
        <v>40</v>
      </c>
      <c r="BY18" s="3">
        <v>31</v>
      </c>
      <c r="BZ18" s="3">
        <v>23</v>
      </c>
      <c r="CA18" s="3">
        <v>61</v>
      </c>
      <c r="CB18" s="3">
        <v>50</v>
      </c>
      <c r="CC18" s="3">
        <v>69</v>
      </c>
      <c r="CD18" s="3">
        <v>66</v>
      </c>
      <c r="CE18" s="3">
        <v>49</v>
      </c>
      <c r="CF18" s="3">
        <v>27</v>
      </c>
      <c r="CG18" s="3">
        <v>12</v>
      </c>
      <c r="CH18" s="3">
        <v>93</v>
      </c>
      <c r="CI18" s="3">
        <v>40</v>
      </c>
      <c r="CJ18" s="3">
        <v>48</v>
      </c>
      <c r="CK18" s="3">
        <v>90</v>
      </c>
      <c r="CL18" s="3">
        <v>71</v>
      </c>
      <c r="CM18" s="3">
        <v>44</v>
      </c>
      <c r="CN18" s="3">
        <v>10</v>
      </c>
      <c r="CO18" s="3">
        <v>17</v>
      </c>
      <c r="CP18" s="3">
        <v>31</v>
      </c>
      <c r="CQ18" s="3">
        <v>10</v>
      </c>
      <c r="CR18" s="3">
        <v>3</v>
      </c>
      <c r="CS18" s="3">
        <v>14</v>
      </c>
      <c r="CT18" s="3">
        <v>13</v>
      </c>
      <c r="CU18" s="3">
        <v>7</v>
      </c>
      <c r="CV18" s="3">
        <v>13</v>
      </c>
      <c r="CW18" s="3">
        <v>20</v>
      </c>
      <c r="CX18" s="3">
        <v>27</v>
      </c>
      <c r="CY18" s="3">
        <v>15</v>
      </c>
      <c r="CZ18" s="3">
        <v>11</v>
      </c>
      <c r="DA18" s="3">
        <v>10</v>
      </c>
      <c r="DB18" s="3">
        <v>14</v>
      </c>
      <c r="DC18" s="3">
        <v>21</v>
      </c>
      <c r="DD18" s="3">
        <v>22</v>
      </c>
      <c r="DE18" s="3">
        <v>36</v>
      </c>
      <c r="DF18" s="3">
        <v>39</v>
      </c>
    </row>
    <row r="19" spans="1:110">
      <c r="A19" s="23" t="s">
        <v>27</v>
      </c>
      <c r="B19" s="9" t="s">
        <v>188</v>
      </c>
      <c r="C19" s="3">
        <v>3.2</v>
      </c>
      <c r="D19" s="94">
        <v>0</v>
      </c>
      <c r="E19" s="94">
        <v>0</v>
      </c>
      <c r="F19" s="94">
        <v>0</v>
      </c>
      <c r="G19" s="94">
        <v>0</v>
      </c>
      <c r="H19" s="95">
        <v>0</v>
      </c>
      <c r="I19" s="95">
        <v>0</v>
      </c>
      <c r="J19" s="95">
        <v>0</v>
      </c>
      <c r="K19" s="95">
        <v>0</v>
      </c>
      <c r="L19" s="95">
        <v>0</v>
      </c>
      <c r="M19" s="96">
        <v>12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15">
        <v>0</v>
      </c>
      <c r="U19" s="17">
        <v>268</v>
      </c>
      <c r="V19" s="17">
        <v>281</v>
      </c>
      <c r="W19" s="17">
        <v>243</v>
      </c>
      <c r="X19" s="17">
        <v>199</v>
      </c>
      <c r="Y19" s="17">
        <v>204</v>
      </c>
      <c r="Z19" s="17">
        <v>186</v>
      </c>
      <c r="AA19" s="19">
        <v>190</v>
      </c>
      <c r="AB19" s="17">
        <v>224</v>
      </c>
      <c r="AC19" s="17">
        <v>766</v>
      </c>
      <c r="AD19" s="18">
        <v>833</v>
      </c>
      <c r="AE19" s="17">
        <v>669</v>
      </c>
      <c r="AF19" s="17">
        <v>105</v>
      </c>
      <c r="AG19" s="18">
        <v>757</v>
      </c>
      <c r="AH19" s="18">
        <v>1127</v>
      </c>
      <c r="AI19" s="17">
        <v>1102</v>
      </c>
      <c r="AJ19" s="18">
        <v>1528</v>
      </c>
      <c r="AK19" s="18">
        <v>1673</v>
      </c>
      <c r="AL19" s="18">
        <v>1159</v>
      </c>
      <c r="AM19" s="15">
        <v>19</v>
      </c>
      <c r="AN19" s="15">
        <v>11</v>
      </c>
      <c r="AO19" s="15">
        <v>5</v>
      </c>
      <c r="AP19" s="15">
        <v>8</v>
      </c>
      <c r="AQ19" s="15">
        <v>11</v>
      </c>
      <c r="AR19" s="15">
        <v>3</v>
      </c>
      <c r="AS19" s="15">
        <v>0</v>
      </c>
      <c r="AT19" s="15">
        <v>0</v>
      </c>
      <c r="AU19" s="17">
        <v>1</v>
      </c>
      <c r="AV19" s="17">
        <v>1</v>
      </c>
      <c r="AW19" s="15">
        <v>0</v>
      </c>
      <c r="AX19" s="3">
        <v>0</v>
      </c>
      <c r="AY19" s="3">
        <v>0</v>
      </c>
      <c r="AZ19" s="3">
        <v>0</v>
      </c>
      <c r="BA19" s="3">
        <v>0</v>
      </c>
      <c r="BB19" s="7">
        <v>0</v>
      </c>
      <c r="BC19" s="3">
        <v>10</v>
      </c>
      <c r="BD19" s="3">
        <v>6</v>
      </c>
      <c r="BE19" s="3">
        <v>5</v>
      </c>
      <c r="BF19" s="3">
        <v>3</v>
      </c>
      <c r="BG19" s="3">
        <v>4</v>
      </c>
      <c r="BH19" s="3">
        <v>2</v>
      </c>
      <c r="BI19" s="3">
        <v>2</v>
      </c>
      <c r="BJ19" s="3">
        <v>1</v>
      </c>
      <c r="BK19" s="3">
        <v>0</v>
      </c>
      <c r="BL19" s="3">
        <v>4</v>
      </c>
      <c r="BM19" s="3">
        <v>1</v>
      </c>
      <c r="BN19" s="3">
        <v>1</v>
      </c>
      <c r="BO19" s="3">
        <v>0</v>
      </c>
      <c r="BP19" s="3">
        <v>1123</v>
      </c>
      <c r="BQ19" s="3">
        <v>1104</v>
      </c>
      <c r="BR19" s="3">
        <v>1569</v>
      </c>
      <c r="BS19" s="3">
        <v>1200</v>
      </c>
      <c r="BT19" s="3">
        <v>1112</v>
      </c>
      <c r="BU19" s="3">
        <v>956</v>
      </c>
      <c r="BV19" s="3">
        <v>820</v>
      </c>
      <c r="BW19" s="3">
        <v>922</v>
      </c>
      <c r="BX19" s="3">
        <v>846</v>
      </c>
      <c r="BY19" s="3">
        <v>443</v>
      </c>
      <c r="BZ19" s="3">
        <v>785</v>
      </c>
      <c r="CA19" s="3">
        <v>167</v>
      </c>
      <c r="CB19" s="3">
        <v>1047</v>
      </c>
      <c r="CC19" s="3">
        <v>1024</v>
      </c>
      <c r="CD19" s="3">
        <v>972</v>
      </c>
      <c r="CE19" s="3">
        <v>583</v>
      </c>
      <c r="CF19" s="3">
        <v>806</v>
      </c>
      <c r="CG19" s="3">
        <v>510</v>
      </c>
      <c r="CH19" s="3">
        <v>841</v>
      </c>
      <c r="CI19" s="3">
        <v>642</v>
      </c>
      <c r="CJ19" s="3">
        <v>495</v>
      </c>
      <c r="CK19" s="3">
        <v>473</v>
      </c>
      <c r="CL19" s="3">
        <v>276</v>
      </c>
      <c r="CM19" s="3">
        <v>286</v>
      </c>
      <c r="CN19" s="3">
        <v>205</v>
      </c>
      <c r="CO19" s="3">
        <v>212</v>
      </c>
      <c r="CP19" s="3">
        <v>263</v>
      </c>
      <c r="CQ19" s="3">
        <v>112</v>
      </c>
      <c r="CR19" s="3">
        <v>101</v>
      </c>
      <c r="CS19" s="3">
        <v>114</v>
      </c>
      <c r="CT19" s="3">
        <v>26</v>
      </c>
      <c r="CU19" s="3">
        <v>0</v>
      </c>
      <c r="CV19" s="3">
        <v>243</v>
      </c>
      <c r="CW19" s="3">
        <v>244</v>
      </c>
      <c r="CX19" s="3">
        <v>159</v>
      </c>
      <c r="CY19" s="3">
        <v>140</v>
      </c>
      <c r="CZ19" s="3">
        <v>134</v>
      </c>
      <c r="DA19" s="3">
        <v>120</v>
      </c>
      <c r="DB19" s="3">
        <v>198</v>
      </c>
      <c r="DC19" s="3">
        <v>153</v>
      </c>
      <c r="DD19" s="3">
        <v>155</v>
      </c>
      <c r="DE19" s="3">
        <v>194</v>
      </c>
      <c r="DF19" s="3">
        <v>124</v>
      </c>
    </row>
    <row r="20" spans="1:110">
      <c r="A20" t="s">
        <v>28</v>
      </c>
      <c r="B20" s="9" t="s">
        <v>189</v>
      </c>
      <c r="C20" s="3">
        <v>3.3</v>
      </c>
      <c r="D20" s="94">
        <v>4</v>
      </c>
      <c r="E20" s="94">
        <v>12</v>
      </c>
      <c r="F20" s="94">
        <v>15</v>
      </c>
      <c r="G20" s="94">
        <v>15</v>
      </c>
      <c r="H20" s="96">
        <v>325</v>
      </c>
      <c r="I20" s="96">
        <v>325</v>
      </c>
      <c r="J20" s="96">
        <v>279</v>
      </c>
      <c r="K20" s="96">
        <v>353</v>
      </c>
      <c r="L20" s="96">
        <v>376</v>
      </c>
      <c r="M20" s="96">
        <v>368</v>
      </c>
      <c r="N20" s="96">
        <v>346</v>
      </c>
      <c r="O20" s="96">
        <v>230</v>
      </c>
      <c r="P20" s="95">
        <v>0</v>
      </c>
      <c r="Q20" s="95">
        <v>0</v>
      </c>
      <c r="R20" s="95">
        <v>0</v>
      </c>
      <c r="S20" s="96">
        <v>335</v>
      </c>
      <c r="T20" s="17">
        <v>318</v>
      </c>
      <c r="U20" s="17">
        <v>289</v>
      </c>
      <c r="V20" s="17">
        <v>269</v>
      </c>
      <c r="W20" s="17">
        <v>276</v>
      </c>
      <c r="X20" s="17">
        <v>278</v>
      </c>
      <c r="Y20" s="17">
        <v>869</v>
      </c>
      <c r="Z20" s="17">
        <v>969</v>
      </c>
      <c r="AA20" s="19">
        <v>797</v>
      </c>
      <c r="AB20" s="17">
        <v>691</v>
      </c>
      <c r="AC20" s="17">
        <v>1363</v>
      </c>
      <c r="AD20" s="17">
        <v>733</v>
      </c>
      <c r="AE20" s="17">
        <v>1016</v>
      </c>
      <c r="AF20" s="17">
        <v>793</v>
      </c>
      <c r="AG20" s="17">
        <v>844</v>
      </c>
      <c r="AH20" s="17">
        <v>598</v>
      </c>
      <c r="AI20" s="17">
        <v>582</v>
      </c>
      <c r="AJ20" s="17">
        <v>566</v>
      </c>
      <c r="AK20" s="15">
        <v>564</v>
      </c>
      <c r="AL20" s="17">
        <v>537</v>
      </c>
      <c r="AM20" s="15">
        <v>41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7">
        <v>215</v>
      </c>
      <c r="AU20" s="17">
        <v>527</v>
      </c>
      <c r="AV20" s="17">
        <v>654</v>
      </c>
      <c r="AW20" s="15">
        <v>1130</v>
      </c>
      <c r="AX20" s="3">
        <v>941</v>
      </c>
      <c r="AY20" s="3">
        <v>908</v>
      </c>
      <c r="AZ20" s="3">
        <v>1094</v>
      </c>
      <c r="BA20" s="3">
        <v>1337</v>
      </c>
      <c r="BB20" s="7">
        <v>1044</v>
      </c>
      <c r="BC20" s="3">
        <v>921</v>
      </c>
      <c r="BD20" s="3">
        <v>966</v>
      </c>
      <c r="BE20" s="3">
        <v>1174</v>
      </c>
      <c r="BF20" s="3">
        <v>789</v>
      </c>
      <c r="BG20" s="3">
        <v>962</v>
      </c>
      <c r="BH20" s="3">
        <v>778</v>
      </c>
      <c r="BI20" s="3">
        <v>801</v>
      </c>
      <c r="BJ20" s="3">
        <v>907</v>
      </c>
      <c r="BK20" s="3">
        <v>964</v>
      </c>
      <c r="BL20" s="3">
        <v>686</v>
      </c>
      <c r="BM20" s="3">
        <v>1042</v>
      </c>
      <c r="BN20" s="3">
        <v>224</v>
      </c>
      <c r="BO20" s="3">
        <v>1084</v>
      </c>
      <c r="BP20" s="3">
        <v>797</v>
      </c>
      <c r="BQ20" s="3">
        <v>939</v>
      </c>
      <c r="BR20" s="3">
        <v>1244</v>
      </c>
      <c r="BS20" s="3">
        <v>1383</v>
      </c>
      <c r="BT20" s="3">
        <v>1360</v>
      </c>
      <c r="BU20" s="3">
        <v>1457</v>
      </c>
      <c r="BV20" s="3">
        <v>1364</v>
      </c>
      <c r="BW20" s="3">
        <v>1331</v>
      </c>
      <c r="BX20" s="3">
        <v>1822</v>
      </c>
      <c r="BY20" s="3">
        <v>1883</v>
      </c>
      <c r="BZ20" s="3">
        <v>2230</v>
      </c>
      <c r="CA20" s="3">
        <v>3023</v>
      </c>
      <c r="CB20" s="3">
        <v>2792</v>
      </c>
      <c r="CC20" s="3">
        <v>3357</v>
      </c>
      <c r="CD20" s="3">
        <v>4121</v>
      </c>
      <c r="CE20" s="3">
        <v>3539</v>
      </c>
      <c r="CF20" s="3">
        <v>3776</v>
      </c>
      <c r="CG20" s="3">
        <v>4732</v>
      </c>
      <c r="CH20" s="3">
        <v>4433</v>
      </c>
      <c r="CI20" s="3">
        <v>4953</v>
      </c>
      <c r="CJ20" s="3">
        <v>4251</v>
      </c>
      <c r="CK20" s="3">
        <v>3745</v>
      </c>
      <c r="CL20" s="3">
        <v>3794</v>
      </c>
      <c r="CM20" s="3">
        <v>4621</v>
      </c>
      <c r="CN20" s="3">
        <v>4570</v>
      </c>
      <c r="CO20" s="3">
        <v>4655</v>
      </c>
      <c r="CP20" s="3">
        <v>4873</v>
      </c>
      <c r="CQ20" s="3">
        <v>4623</v>
      </c>
      <c r="CR20" s="3">
        <v>4831</v>
      </c>
      <c r="CS20" s="3">
        <v>4798</v>
      </c>
      <c r="CT20" s="3">
        <v>3819</v>
      </c>
      <c r="CU20" s="3">
        <v>2058</v>
      </c>
      <c r="CV20" s="3">
        <v>4490</v>
      </c>
      <c r="CW20" s="3">
        <v>5267</v>
      </c>
      <c r="CX20" s="3">
        <v>5939</v>
      </c>
      <c r="CY20" s="3">
        <v>6865</v>
      </c>
      <c r="CZ20" s="3">
        <v>6161</v>
      </c>
      <c r="DA20" s="3">
        <v>5579</v>
      </c>
      <c r="DB20" s="3">
        <v>5797</v>
      </c>
      <c r="DC20" s="3">
        <v>6262</v>
      </c>
      <c r="DD20" s="3">
        <v>5784</v>
      </c>
      <c r="DE20" s="3">
        <v>6066</v>
      </c>
      <c r="DF20" s="3">
        <v>5209</v>
      </c>
    </row>
    <row r="21" spans="1:110" ht="30">
      <c r="A21" s="23" t="s">
        <v>29</v>
      </c>
      <c r="B21" s="10" t="s">
        <v>190</v>
      </c>
      <c r="C21" s="3">
        <v>4.2</v>
      </c>
      <c r="AX21" s="3">
        <v>0</v>
      </c>
      <c r="AY21" s="3">
        <v>0</v>
      </c>
      <c r="AZ21" s="3">
        <v>0</v>
      </c>
      <c r="BA21" s="3">
        <v>0</v>
      </c>
      <c r="BB21" s="7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63</v>
      </c>
      <c r="BJ21" s="3">
        <v>45</v>
      </c>
      <c r="BK21" s="3">
        <v>6</v>
      </c>
      <c r="BL21" s="3">
        <v>15</v>
      </c>
      <c r="BM21" s="3">
        <v>9</v>
      </c>
      <c r="BN21" s="3">
        <v>11</v>
      </c>
      <c r="BO21" s="3">
        <v>10</v>
      </c>
      <c r="BP21" s="3">
        <v>16</v>
      </c>
      <c r="BQ21" s="3">
        <v>22</v>
      </c>
      <c r="BR21" s="3">
        <v>29</v>
      </c>
      <c r="BS21" s="3">
        <v>28</v>
      </c>
      <c r="BT21" s="3">
        <v>38</v>
      </c>
      <c r="BU21" s="3">
        <v>22</v>
      </c>
      <c r="BV21" s="3">
        <v>19</v>
      </c>
      <c r="BW21" s="3">
        <v>14</v>
      </c>
      <c r="BX21" s="3">
        <v>16</v>
      </c>
      <c r="BY21" s="3">
        <v>15</v>
      </c>
      <c r="BZ21" s="3">
        <v>8</v>
      </c>
      <c r="CA21" s="3">
        <v>7</v>
      </c>
      <c r="CB21" s="3">
        <v>4</v>
      </c>
      <c r="CC21" s="3">
        <v>16</v>
      </c>
      <c r="CD21" s="3">
        <v>43</v>
      </c>
      <c r="CE21" s="3">
        <v>335</v>
      </c>
      <c r="CF21" s="3">
        <v>269</v>
      </c>
      <c r="CG21" s="3">
        <v>226</v>
      </c>
      <c r="CH21" s="3">
        <v>356</v>
      </c>
      <c r="CI21" s="3">
        <v>343</v>
      </c>
      <c r="CJ21" s="3">
        <v>561</v>
      </c>
      <c r="CK21" s="3">
        <v>875</v>
      </c>
      <c r="CL21" s="3">
        <v>790</v>
      </c>
      <c r="CM21" s="3">
        <v>444</v>
      </c>
      <c r="CN21" s="3">
        <v>719</v>
      </c>
      <c r="CO21" s="3">
        <v>893</v>
      </c>
      <c r="CP21" s="3">
        <v>745</v>
      </c>
      <c r="CQ21" s="3">
        <v>692</v>
      </c>
      <c r="CR21" s="3">
        <v>403</v>
      </c>
      <c r="CS21" s="3">
        <v>505</v>
      </c>
      <c r="CT21" s="3">
        <v>434</v>
      </c>
      <c r="CU21" s="3">
        <v>652</v>
      </c>
      <c r="CV21" s="3">
        <v>485</v>
      </c>
      <c r="CW21" s="3">
        <v>462</v>
      </c>
      <c r="CX21" s="3">
        <v>615</v>
      </c>
      <c r="CY21" s="3">
        <v>524</v>
      </c>
      <c r="CZ21" s="3">
        <v>536</v>
      </c>
      <c r="DA21" s="3">
        <v>357</v>
      </c>
      <c r="DB21" s="3">
        <v>335</v>
      </c>
      <c r="DC21" s="3">
        <v>505</v>
      </c>
      <c r="DD21" s="3">
        <v>454</v>
      </c>
      <c r="DE21" s="3">
        <v>442</v>
      </c>
      <c r="DF21" s="3">
        <v>455</v>
      </c>
    </row>
    <row r="22" spans="1:110" ht="45">
      <c r="A22" s="23" t="s">
        <v>95</v>
      </c>
      <c r="B22" s="10" t="s">
        <v>191</v>
      </c>
      <c r="C22" s="8">
        <v>3.5</v>
      </c>
      <c r="D22" s="101"/>
      <c r="E22" s="101"/>
      <c r="F22" s="101"/>
      <c r="G22" s="101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3">
        <v>0</v>
      </c>
      <c r="AY22" s="3">
        <v>0</v>
      </c>
      <c r="AZ22" s="3">
        <v>0</v>
      </c>
      <c r="BA22" s="3">
        <v>0</v>
      </c>
      <c r="BB22" s="7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928</v>
      </c>
      <c r="BW22" s="3">
        <v>3928</v>
      </c>
      <c r="BX22" s="3">
        <v>1104</v>
      </c>
      <c r="BY22" s="3">
        <v>4583</v>
      </c>
      <c r="BZ22" s="3">
        <v>2278</v>
      </c>
      <c r="CA22" s="3">
        <v>821</v>
      </c>
      <c r="CB22" s="3">
        <v>902</v>
      </c>
      <c r="CC22" s="3">
        <v>1960</v>
      </c>
      <c r="CD22" s="3">
        <v>3093</v>
      </c>
      <c r="CE22" s="3">
        <v>5389</v>
      </c>
      <c r="CF22" s="3">
        <v>4756</v>
      </c>
      <c r="CG22" s="3">
        <v>4236</v>
      </c>
      <c r="CH22" s="3">
        <v>3262</v>
      </c>
      <c r="CI22" s="3">
        <v>2235</v>
      </c>
      <c r="CJ22" s="3">
        <v>4389</v>
      </c>
      <c r="CK22" s="3">
        <v>9314</v>
      </c>
      <c r="CL22" s="3">
        <v>15774</v>
      </c>
      <c r="CM22" s="3">
        <v>8195</v>
      </c>
      <c r="CN22" s="3">
        <v>5402</v>
      </c>
      <c r="CO22" s="3">
        <v>11098</v>
      </c>
      <c r="CP22" s="3">
        <v>8235</v>
      </c>
      <c r="CQ22" s="3">
        <v>13439</v>
      </c>
      <c r="CR22" s="3">
        <v>13403</v>
      </c>
      <c r="CS22" s="3">
        <v>8049</v>
      </c>
      <c r="CT22" s="3">
        <v>9979</v>
      </c>
      <c r="CU22" s="3">
        <v>2014</v>
      </c>
      <c r="CV22" s="3">
        <v>14971</v>
      </c>
      <c r="CW22" s="3">
        <v>10016</v>
      </c>
      <c r="CX22" s="3">
        <v>15056</v>
      </c>
      <c r="CY22" s="3">
        <v>16348</v>
      </c>
      <c r="CZ22" s="3">
        <v>17519</v>
      </c>
      <c r="DA22" s="3">
        <v>10915</v>
      </c>
      <c r="DB22" s="3">
        <v>12068</v>
      </c>
      <c r="DC22" s="3">
        <v>13851</v>
      </c>
      <c r="DD22" s="3">
        <v>11427</v>
      </c>
      <c r="DE22" s="3">
        <v>2084</v>
      </c>
      <c r="DF22" s="3">
        <v>3557</v>
      </c>
    </row>
    <row r="23" spans="1:110" ht="30">
      <c r="A23" s="26" t="s">
        <v>260</v>
      </c>
      <c r="B23" s="10" t="s">
        <v>263</v>
      </c>
      <c r="C23" s="8">
        <v>4.0999999999999996</v>
      </c>
      <c r="D23" s="101">
        <v>0</v>
      </c>
      <c r="E23" s="101">
        <v>7</v>
      </c>
      <c r="F23" s="101">
        <v>5</v>
      </c>
      <c r="G23" s="101">
        <v>5</v>
      </c>
      <c r="H23" s="102">
        <v>864</v>
      </c>
      <c r="I23" s="102">
        <v>1371</v>
      </c>
      <c r="J23" s="103">
        <v>1073</v>
      </c>
      <c r="K23" s="102">
        <v>1304</v>
      </c>
      <c r="L23" s="102">
        <v>2259</v>
      </c>
      <c r="M23" s="102">
        <v>2113</v>
      </c>
      <c r="N23" s="103">
        <v>1154</v>
      </c>
      <c r="O23" s="103">
        <v>1469</v>
      </c>
      <c r="P23" s="96">
        <v>0</v>
      </c>
      <c r="Q23" s="96">
        <v>0</v>
      </c>
      <c r="R23" s="96">
        <v>0</v>
      </c>
      <c r="S23" s="103">
        <v>983</v>
      </c>
      <c r="T23" s="36">
        <v>1024</v>
      </c>
      <c r="U23" s="36">
        <v>1540</v>
      </c>
      <c r="V23" s="36">
        <v>1876</v>
      </c>
      <c r="W23" s="36">
        <v>1944</v>
      </c>
      <c r="X23" s="36">
        <v>1783</v>
      </c>
      <c r="Y23" s="36">
        <v>2027</v>
      </c>
      <c r="Z23" s="36">
        <v>2258</v>
      </c>
      <c r="AA23" s="37">
        <v>1964</v>
      </c>
      <c r="AB23" s="36">
        <v>2756</v>
      </c>
      <c r="AC23" s="36">
        <v>1471</v>
      </c>
      <c r="AD23" s="36">
        <v>2332</v>
      </c>
      <c r="AE23" s="36">
        <v>2258</v>
      </c>
      <c r="AF23" s="36">
        <v>2280</v>
      </c>
      <c r="AG23" s="36">
        <v>2587</v>
      </c>
      <c r="AH23" s="36">
        <v>1732</v>
      </c>
      <c r="AI23" s="36">
        <v>1802</v>
      </c>
      <c r="AJ23" s="36">
        <v>1237</v>
      </c>
      <c r="AK23" s="35">
        <v>1196</v>
      </c>
      <c r="AL23" s="36">
        <v>1073</v>
      </c>
      <c r="AM23" s="17">
        <v>50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35">
        <v>1604</v>
      </c>
      <c r="AU23" s="35">
        <v>1365</v>
      </c>
      <c r="AV23" s="35">
        <v>1618</v>
      </c>
      <c r="AW23" s="35">
        <v>2490</v>
      </c>
      <c r="AX23" s="3">
        <v>0</v>
      </c>
      <c r="AY23" s="3">
        <v>0</v>
      </c>
      <c r="AZ23" s="3">
        <v>0</v>
      </c>
      <c r="BA23" s="3">
        <v>0</v>
      </c>
      <c r="BB23" s="7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186</v>
      </c>
      <c r="DC23" s="3">
        <v>191</v>
      </c>
      <c r="DD23" s="3">
        <v>217</v>
      </c>
      <c r="DE23" s="3">
        <v>0</v>
      </c>
      <c r="DF23" s="3">
        <v>0</v>
      </c>
    </row>
    <row r="24" spans="1:110" ht="30">
      <c r="A24" s="26" t="s">
        <v>96</v>
      </c>
      <c r="B24" s="10" t="s">
        <v>192</v>
      </c>
      <c r="C24" s="3">
        <v>4.0999999999999996</v>
      </c>
      <c r="AX24" s="3">
        <v>1057</v>
      </c>
      <c r="AY24" s="3">
        <v>1007</v>
      </c>
      <c r="AZ24" s="3">
        <v>2293</v>
      </c>
      <c r="BA24" s="3">
        <v>1537</v>
      </c>
      <c r="BB24" s="7">
        <v>1735</v>
      </c>
      <c r="BC24" s="3">
        <v>1581</v>
      </c>
      <c r="BD24" s="3">
        <v>1553</v>
      </c>
      <c r="BE24" s="3">
        <v>1713</v>
      </c>
      <c r="BF24" s="3">
        <v>1683</v>
      </c>
      <c r="BG24" s="3">
        <v>1839</v>
      </c>
      <c r="BH24" s="3">
        <v>1639</v>
      </c>
      <c r="BI24" s="3">
        <v>1573</v>
      </c>
      <c r="BJ24" s="3">
        <v>1141</v>
      </c>
      <c r="BK24" s="3">
        <v>2399</v>
      </c>
      <c r="BL24" s="3">
        <v>2942</v>
      </c>
      <c r="BM24" s="3">
        <v>3284</v>
      </c>
      <c r="BN24" s="3">
        <v>0</v>
      </c>
      <c r="BO24" s="3">
        <v>3414</v>
      </c>
      <c r="BP24" s="3">
        <v>3176</v>
      </c>
      <c r="BQ24" s="3">
        <v>3276</v>
      </c>
      <c r="BR24" s="3">
        <v>4459</v>
      </c>
      <c r="BS24" s="3">
        <v>440</v>
      </c>
      <c r="BT24" s="3">
        <v>2214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790</v>
      </c>
      <c r="CA24" s="3">
        <v>159</v>
      </c>
      <c r="CB24" s="3">
        <v>2792</v>
      </c>
      <c r="CC24" s="3">
        <v>3134</v>
      </c>
      <c r="CD24" s="3">
        <v>47</v>
      </c>
      <c r="CE24" s="3">
        <v>1</v>
      </c>
      <c r="CF24" s="3">
        <v>45</v>
      </c>
      <c r="CG24" s="3">
        <v>1</v>
      </c>
      <c r="CH24" s="3">
        <v>19</v>
      </c>
      <c r="CI24" s="3">
        <v>33</v>
      </c>
      <c r="CJ24" s="3">
        <v>21</v>
      </c>
      <c r="CK24" s="3">
        <v>210</v>
      </c>
      <c r="CL24" s="3">
        <v>199</v>
      </c>
      <c r="CM24" s="3">
        <v>73</v>
      </c>
      <c r="CN24" s="3">
        <v>46</v>
      </c>
      <c r="CO24" s="3">
        <v>9</v>
      </c>
      <c r="CP24" s="3">
        <v>14</v>
      </c>
      <c r="CQ24" s="3">
        <v>27</v>
      </c>
      <c r="CR24" s="3">
        <v>22</v>
      </c>
      <c r="CS24" s="3">
        <v>11</v>
      </c>
      <c r="CT24" s="3">
        <v>26</v>
      </c>
      <c r="CU24" s="3">
        <v>0</v>
      </c>
      <c r="CV24" s="3">
        <v>4</v>
      </c>
      <c r="CW24" s="3">
        <v>3</v>
      </c>
      <c r="CX24" s="3">
        <v>9</v>
      </c>
      <c r="CY24" s="3">
        <v>0</v>
      </c>
      <c r="CZ24" s="3">
        <v>0</v>
      </c>
      <c r="DA24" s="3">
        <v>54</v>
      </c>
      <c r="DB24" s="3">
        <v>1</v>
      </c>
      <c r="DC24" s="3">
        <v>16</v>
      </c>
      <c r="DD24" s="3">
        <v>81</v>
      </c>
      <c r="DE24" s="3">
        <v>185</v>
      </c>
      <c r="DF24" s="3">
        <v>197</v>
      </c>
    </row>
    <row r="25" spans="1:110" ht="60">
      <c r="A25" s="26" t="s">
        <v>33</v>
      </c>
      <c r="B25" s="10" t="s">
        <v>193</v>
      </c>
      <c r="C25" s="39">
        <v>3.9</v>
      </c>
      <c r="AX25" s="3">
        <v>0</v>
      </c>
      <c r="AY25" s="3">
        <v>0</v>
      </c>
      <c r="AZ25" s="3">
        <v>0</v>
      </c>
      <c r="BA25" s="3">
        <v>0</v>
      </c>
      <c r="BB25" s="7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68</v>
      </c>
      <c r="BJ25" s="3">
        <v>46</v>
      </c>
      <c r="BK25" s="3">
        <v>58</v>
      </c>
      <c r="BL25" s="3">
        <v>77</v>
      </c>
      <c r="BM25" s="3">
        <v>59</v>
      </c>
      <c r="BN25" s="3">
        <v>60</v>
      </c>
      <c r="BO25" s="3">
        <v>81</v>
      </c>
      <c r="BP25" s="3">
        <v>86</v>
      </c>
      <c r="BQ25" s="3">
        <v>75</v>
      </c>
      <c r="BR25" s="3">
        <v>94</v>
      </c>
      <c r="BS25" s="3">
        <v>0</v>
      </c>
      <c r="BT25" s="3">
        <v>74</v>
      </c>
      <c r="BU25" s="3">
        <v>89</v>
      </c>
      <c r="BV25" s="3">
        <v>74</v>
      </c>
      <c r="BW25" s="3">
        <v>71</v>
      </c>
      <c r="BX25" s="3">
        <v>83</v>
      </c>
      <c r="BY25" s="3">
        <v>73</v>
      </c>
      <c r="BZ25" s="3">
        <v>77</v>
      </c>
      <c r="CA25" s="3">
        <v>88</v>
      </c>
      <c r="CB25" s="3">
        <v>71</v>
      </c>
      <c r="CC25" s="3">
        <v>92</v>
      </c>
      <c r="CD25" s="3">
        <v>151</v>
      </c>
      <c r="CE25" s="3">
        <v>197</v>
      </c>
      <c r="CF25" s="3">
        <v>266</v>
      </c>
      <c r="CG25" s="3">
        <v>242</v>
      </c>
      <c r="CH25" s="3">
        <v>225</v>
      </c>
      <c r="CI25" s="3">
        <v>284</v>
      </c>
      <c r="CJ25" s="3">
        <v>299</v>
      </c>
      <c r="CK25" s="3">
        <v>216</v>
      </c>
      <c r="CL25" s="3">
        <v>227</v>
      </c>
      <c r="CM25" s="3">
        <v>214</v>
      </c>
      <c r="CN25" s="3">
        <v>254</v>
      </c>
      <c r="CO25" s="3">
        <v>184</v>
      </c>
      <c r="CP25" s="3">
        <v>155</v>
      </c>
      <c r="CQ25" s="3">
        <v>179</v>
      </c>
      <c r="CR25" s="3">
        <v>228</v>
      </c>
      <c r="CS25" s="3">
        <v>214</v>
      </c>
      <c r="CT25" s="3">
        <v>348</v>
      </c>
      <c r="CU25" s="3">
        <v>340</v>
      </c>
      <c r="CV25" s="3">
        <v>369</v>
      </c>
      <c r="CW25" s="3">
        <v>396</v>
      </c>
      <c r="CX25" s="3">
        <v>323</v>
      </c>
      <c r="CY25" s="3">
        <v>370</v>
      </c>
      <c r="CZ25" s="3">
        <v>477</v>
      </c>
      <c r="DA25" s="3">
        <v>453</v>
      </c>
      <c r="DB25" s="3">
        <v>368</v>
      </c>
      <c r="DC25" s="3">
        <v>343</v>
      </c>
      <c r="DD25" s="3">
        <v>365</v>
      </c>
      <c r="DE25" s="3">
        <v>629</v>
      </c>
      <c r="DF25" s="3">
        <v>616</v>
      </c>
    </row>
    <row r="26" spans="1:110">
      <c r="A26" s="23" t="s">
        <v>34</v>
      </c>
      <c r="B26" s="9" t="s">
        <v>194</v>
      </c>
      <c r="C26" s="3">
        <v>2.6</v>
      </c>
      <c r="D26" s="94">
        <v>0</v>
      </c>
      <c r="E26" s="94">
        <v>0</v>
      </c>
      <c r="F26" s="94">
        <v>0</v>
      </c>
      <c r="G26" s="94">
        <v>0</v>
      </c>
      <c r="H26" s="95">
        <v>0</v>
      </c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15">
        <v>0</v>
      </c>
      <c r="U26" s="15">
        <v>350</v>
      </c>
      <c r="V26" s="15">
        <v>274</v>
      </c>
      <c r="W26" s="15">
        <v>198</v>
      </c>
      <c r="X26" s="15">
        <v>173</v>
      </c>
      <c r="Y26" s="15">
        <v>421</v>
      </c>
      <c r="Z26" s="15">
        <v>386</v>
      </c>
      <c r="AA26" s="15">
        <v>382</v>
      </c>
      <c r="AB26" s="15">
        <v>333</v>
      </c>
      <c r="AC26" s="15">
        <v>286</v>
      </c>
      <c r="AD26" s="15">
        <v>427</v>
      </c>
      <c r="AE26" s="15">
        <v>485</v>
      </c>
      <c r="AF26" s="15">
        <v>452</v>
      </c>
      <c r="AG26" s="15">
        <v>378</v>
      </c>
      <c r="AH26" s="15">
        <v>306</v>
      </c>
      <c r="AI26" s="15">
        <v>408</v>
      </c>
      <c r="AJ26" s="15">
        <v>436</v>
      </c>
      <c r="AK26" s="15">
        <v>263</v>
      </c>
      <c r="AL26" s="15">
        <v>251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X26" s="3">
        <v>1</v>
      </c>
      <c r="AY26" s="3">
        <v>230</v>
      </c>
      <c r="AZ26" s="3">
        <v>249</v>
      </c>
      <c r="BA26" s="3">
        <v>250</v>
      </c>
      <c r="BB26" s="7">
        <v>557</v>
      </c>
      <c r="BC26" s="3">
        <v>750</v>
      </c>
      <c r="BD26" s="3">
        <v>776</v>
      </c>
      <c r="BE26" s="3">
        <v>807</v>
      </c>
      <c r="BF26" s="3">
        <v>893</v>
      </c>
      <c r="BG26" s="3">
        <v>883</v>
      </c>
      <c r="BH26" s="3">
        <v>814</v>
      </c>
      <c r="BI26" s="3">
        <v>758</v>
      </c>
      <c r="BJ26" s="3">
        <v>757</v>
      </c>
      <c r="BK26" s="3">
        <v>573</v>
      </c>
      <c r="BL26" s="3">
        <v>636</v>
      </c>
      <c r="BM26" s="3">
        <v>780</v>
      </c>
      <c r="BN26" s="3">
        <v>805</v>
      </c>
      <c r="BO26" s="3">
        <v>1059</v>
      </c>
      <c r="BP26" s="3">
        <v>929</v>
      </c>
      <c r="BQ26" s="3">
        <v>2569</v>
      </c>
      <c r="BR26" s="3">
        <v>2358</v>
      </c>
      <c r="BS26" s="3">
        <v>2749</v>
      </c>
      <c r="BT26" s="3">
        <v>3319</v>
      </c>
      <c r="BU26" s="3">
        <v>3612</v>
      </c>
      <c r="BV26" s="3">
        <v>2425</v>
      </c>
      <c r="BW26" s="3">
        <v>9287</v>
      </c>
      <c r="BX26" s="3">
        <v>10177</v>
      </c>
      <c r="BY26" s="3">
        <v>9494</v>
      </c>
      <c r="BZ26" s="3">
        <v>12228</v>
      </c>
      <c r="CA26" s="3">
        <v>12372</v>
      </c>
      <c r="CB26" s="3">
        <v>12400</v>
      </c>
      <c r="CC26" s="3">
        <v>11129</v>
      </c>
      <c r="CD26" s="3">
        <v>8862</v>
      </c>
      <c r="CE26" s="3">
        <v>9645</v>
      </c>
      <c r="CF26" s="3">
        <v>11948</v>
      </c>
      <c r="CG26" s="3">
        <v>11756</v>
      </c>
      <c r="CH26" s="3">
        <v>9623</v>
      </c>
      <c r="CI26" s="3">
        <v>9062</v>
      </c>
      <c r="CJ26" s="3">
        <v>10718</v>
      </c>
      <c r="CK26" s="3">
        <v>9915</v>
      </c>
      <c r="CL26" s="3">
        <v>11941</v>
      </c>
      <c r="CM26" s="3">
        <v>10423</v>
      </c>
      <c r="CN26" s="3">
        <v>10348</v>
      </c>
      <c r="CO26" s="3">
        <v>8902</v>
      </c>
      <c r="CP26" s="3">
        <v>9106</v>
      </c>
      <c r="CQ26" s="3">
        <v>12156</v>
      </c>
      <c r="CR26" s="3">
        <v>8018</v>
      </c>
      <c r="CS26" s="3">
        <v>12269</v>
      </c>
      <c r="CT26" s="3">
        <v>14653</v>
      </c>
      <c r="CU26" s="3">
        <v>8909</v>
      </c>
      <c r="CV26" s="3">
        <v>10134</v>
      </c>
      <c r="CW26" s="3">
        <v>10813</v>
      </c>
      <c r="CX26" s="3">
        <v>9512</v>
      </c>
      <c r="CY26" s="3">
        <v>10107</v>
      </c>
      <c r="CZ26" s="3">
        <v>8574</v>
      </c>
      <c r="DA26" s="3">
        <v>6749</v>
      </c>
      <c r="DB26" s="3">
        <v>7351</v>
      </c>
      <c r="DC26" s="3">
        <v>8597</v>
      </c>
      <c r="DD26" s="3">
        <v>8487</v>
      </c>
      <c r="DE26" s="3">
        <v>7560</v>
      </c>
      <c r="DF26" s="3">
        <v>8188</v>
      </c>
    </row>
    <row r="27" spans="1:110">
      <c r="A27" t="s">
        <v>97</v>
      </c>
      <c r="B27" s="9" t="s">
        <v>195</v>
      </c>
      <c r="C27" s="3">
        <v>3.1</v>
      </c>
      <c r="AC27" s="15">
        <v>9</v>
      </c>
      <c r="AF27" s="15">
        <v>3</v>
      </c>
      <c r="AX27" s="3">
        <v>0</v>
      </c>
      <c r="AY27" s="3">
        <v>0</v>
      </c>
      <c r="AZ27" s="3">
        <v>0</v>
      </c>
      <c r="BA27" s="3">
        <v>0</v>
      </c>
      <c r="BB27" s="7">
        <v>55</v>
      </c>
      <c r="BC27" s="3">
        <v>94</v>
      </c>
      <c r="BD27" s="3">
        <v>82</v>
      </c>
      <c r="BE27" s="3">
        <v>77</v>
      </c>
      <c r="BF27" s="3">
        <v>38</v>
      </c>
      <c r="BG27" s="3">
        <v>91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3</v>
      </c>
      <c r="BX27" s="3">
        <v>0</v>
      </c>
      <c r="BY27" s="3">
        <v>0</v>
      </c>
      <c r="BZ27" s="3">
        <v>223</v>
      </c>
      <c r="CA27" s="3">
        <v>4</v>
      </c>
      <c r="CB27" s="3">
        <v>0</v>
      </c>
      <c r="CC27" s="3">
        <v>0</v>
      </c>
      <c r="CD27" s="3">
        <v>0</v>
      </c>
      <c r="CE27" s="3">
        <v>0</v>
      </c>
      <c r="CF27" s="3">
        <v>25</v>
      </c>
      <c r="CG27" s="3">
        <v>0</v>
      </c>
      <c r="CH27" s="3">
        <v>0</v>
      </c>
      <c r="CI27" s="3">
        <v>5</v>
      </c>
      <c r="CJ27" s="3">
        <v>4</v>
      </c>
      <c r="CK27" s="3">
        <v>17</v>
      </c>
      <c r="CL27" s="3">
        <v>0</v>
      </c>
      <c r="CM27" s="3">
        <v>12</v>
      </c>
      <c r="CN27" s="3">
        <v>0</v>
      </c>
      <c r="CO27" s="3">
        <v>7</v>
      </c>
      <c r="CP27" s="3">
        <v>1</v>
      </c>
      <c r="CQ27" s="3">
        <v>0</v>
      </c>
      <c r="CR27" s="3">
        <v>40</v>
      </c>
      <c r="CS27" s="3">
        <v>19</v>
      </c>
      <c r="CT27" s="3">
        <v>90</v>
      </c>
      <c r="CU27" s="3">
        <v>0</v>
      </c>
      <c r="CV27" s="3">
        <v>0</v>
      </c>
      <c r="CW27" s="3">
        <v>1</v>
      </c>
      <c r="CX27" s="3">
        <v>35</v>
      </c>
      <c r="CY27" s="3">
        <v>88</v>
      </c>
      <c r="CZ27" s="3">
        <v>160</v>
      </c>
      <c r="DA27" s="3">
        <v>30</v>
      </c>
      <c r="DB27" s="3">
        <v>3</v>
      </c>
      <c r="DC27" s="3">
        <v>758</v>
      </c>
      <c r="DD27" s="3">
        <v>175</v>
      </c>
      <c r="DE27" s="3">
        <v>543</v>
      </c>
      <c r="DF27" s="3">
        <v>680</v>
      </c>
    </row>
    <row r="28" spans="1:110">
      <c r="A28" t="s">
        <v>35</v>
      </c>
      <c r="B28" s="9" t="s">
        <v>196</v>
      </c>
      <c r="C28" s="3">
        <v>4</v>
      </c>
      <c r="D28" s="94">
        <v>0</v>
      </c>
      <c r="E28" s="94">
        <v>121</v>
      </c>
      <c r="F28" s="94">
        <v>77</v>
      </c>
      <c r="G28" s="94">
        <v>77</v>
      </c>
      <c r="H28" s="96">
        <v>632</v>
      </c>
      <c r="I28" s="96">
        <v>551</v>
      </c>
      <c r="J28" s="96">
        <v>382</v>
      </c>
      <c r="K28" s="96">
        <v>406</v>
      </c>
      <c r="L28" s="96">
        <v>626</v>
      </c>
      <c r="M28" s="96">
        <v>646</v>
      </c>
      <c r="N28" s="96">
        <v>662</v>
      </c>
      <c r="O28" s="96">
        <v>565</v>
      </c>
      <c r="P28" s="95">
        <v>0</v>
      </c>
      <c r="Q28" s="95">
        <v>0</v>
      </c>
      <c r="R28" s="95">
        <v>0</v>
      </c>
      <c r="S28" s="96">
        <v>748</v>
      </c>
      <c r="T28" s="17">
        <v>608</v>
      </c>
      <c r="U28" s="17">
        <v>669</v>
      </c>
      <c r="V28" s="17">
        <v>493</v>
      </c>
      <c r="W28" s="17">
        <v>408</v>
      </c>
      <c r="X28" s="17">
        <v>273</v>
      </c>
      <c r="Y28" s="17">
        <v>1235</v>
      </c>
      <c r="Z28" s="17">
        <v>1208</v>
      </c>
      <c r="AA28" s="19">
        <v>1256</v>
      </c>
      <c r="AB28" s="17">
        <v>1292</v>
      </c>
      <c r="AC28" s="17">
        <v>1282</v>
      </c>
      <c r="AD28" s="17">
        <v>1024</v>
      </c>
      <c r="AE28" s="17">
        <v>1619</v>
      </c>
      <c r="AF28" s="17">
        <v>1453</v>
      </c>
      <c r="AG28" s="17">
        <v>1115</v>
      </c>
      <c r="AH28" s="17">
        <v>1302</v>
      </c>
      <c r="AI28" s="17">
        <v>1198</v>
      </c>
      <c r="AJ28" s="17">
        <v>1168</v>
      </c>
      <c r="AK28" s="15">
        <v>1047</v>
      </c>
      <c r="AL28" s="15">
        <v>1672</v>
      </c>
      <c r="AM28" s="15">
        <v>5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7">
        <v>394</v>
      </c>
      <c r="AU28" s="15">
        <v>860</v>
      </c>
      <c r="AV28" s="15">
        <v>1577</v>
      </c>
      <c r="AW28" s="15">
        <v>2867</v>
      </c>
      <c r="AX28" s="3">
        <v>3514</v>
      </c>
      <c r="AY28" s="3">
        <v>1289</v>
      </c>
      <c r="AZ28" s="3">
        <v>2311</v>
      </c>
      <c r="BA28" s="3">
        <v>2960</v>
      </c>
      <c r="BB28" s="7">
        <v>2848</v>
      </c>
      <c r="BC28" s="3">
        <v>2226</v>
      </c>
      <c r="BD28" s="3">
        <v>1057</v>
      </c>
      <c r="BE28" s="3">
        <v>2785</v>
      </c>
      <c r="BF28" s="3">
        <v>2322</v>
      </c>
      <c r="BG28" s="3">
        <v>3346</v>
      </c>
      <c r="BH28" s="3">
        <v>2444</v>
      </c>
      <c r="BI28" s="3">
        <v>2289</v>
      </c>
      <c r="BJ28" s="3">
        <v>3072</v>
      </c>
      <c r="BK28" s="3">
        <v>2834</v>
      </c>
      <c r="BL28" s="3">
        <v>2675</v>
      </c>
      <c r="BM28" s="3">
        <v>1551</v>
      </c>
      <c r="BN28" s="3">
        <v>96</v>
      </c>
      <c r="BO28" s="3">
        <v>1605</v>
      </c>
      <c r="BP28" s="3">
        <v>1261</v>
      </c>
      <c r="BQ28" s="3">
        <v>1567</v>
      </c>
      <c r="BR28" s="3">
        <v>1891</v>
      </c>
      <c r="BS28" s="3">
        <v>104</v>
      </c>
      <c r="BT28" s="3">
        <v>1889</v>
      </c>
      <c r="BU28" s="3">
        <v>1351</v>
      </c>
      <c r="BV28" s="3">
        <v>1407</v>
      </c>
      <c r="BW28" s="3">
        <v>1258</v>
      </c>
      <c r="BX28" s="3">
        <v>1372</v>
      </c>
      <c r="BY28" s="3">
        <v>1390</v>
      </c>
      <c r="BZ28" s="3">
        <v>1469</v>
      </c>
      <c r="CA28" s="3">
        <v>1513</v>
      </c>
      <c r="CB28" s="3">
        <v>1441</v>
      </c>
      <c r="CC28" s="3">
        <v>1412</v>
      </c>
      <c r="CD28" s="3">
        <v>1401</v>
      </c>
      <c r="CE28" s="3">
        <v>1352</v>
      </c>
      <c r="CF28" s="3">
        <v>965</v>
      </c>
      <c r="CG28" s="3">
        <v>990</v>
      </c>
      <c r="CH28" s="3">
        <v>1219</v>
      </c>
      <c r="CI28" s="3">
        <v>1439</v>
      </c>
      <c r="CJ28" s="3">
        <v>1633</v>
      </c>
      <c r="CK28" s="3">
        <v>1715</v>
      </c>
      <c r="CL28" s="3">
        <v>1902</v>
      </c>
      <c r="CM28" s="3">
        <v>1729</v>
      </c>
      <c r="CN28" s="3">
        <v>1226</v>
      </c>
      <c r="CO28" s="3">
        <v>1121</v>
      </c>
      <c r="CP28" s="3">
        <v>1088</v>
      </c>
      <c r="CQ28" s="3">
        <v>1168</v>
      </c>
      <c r="CR28" s="3">
        <v>1203</v>
      </c>
      <c r="CS28" s="3">
        <v>968</v>
      </c>
      <c r="CT28" s="3">
        <v>914</v>
      </c>
      <c r="CU28" s="3">
        <v>147</v>
      </c>
      <c r="CV28" s="3">
        <v>1180</v>
      </c>
      <c r="CW28" s="3">
        <v>1297</v>
      </c>
      <c r="CX28" s="3">
        <v>1561</v>
      </c>
      <c r="CY28" s="3">
        <v>1731</v>
      </c>
      <c r="CZ28" s="3">
        <v>1939</v>
      </c>
      <c r="DA28" s="3">
        <v>1740</v>
      </c>
      <c r="DB28" s="3">
        <v>1862</v>
      </c>
      <c r="DC28" s="3">
        <v>1958</v>
      </c>
      <c r="DD28" s="3">
        <v>1617</v>
      </c>
      <c r="DE28" s="3">
        <v>1707</v>
      </c>
      <c r="DF28" s="3">
        <v>1311</v>
      </c>
    </row>
    <row r="29" spans="1:110">
      <c r="A29" s="23" t="s">
        <v>36</v>
      </c>
      <c r="B29" s="9" t="s">
        <v>197</v>
      </c>
      <c r="C29" s="3">
        <v>2</v>
      </c>
      <c r="AU29" s="17">
        <v>144</v>
      </c>
      <c r="AX29" s="3">
        <v>0</v>
      </c>
      <c r="AY29" s="3">
        <v>136</v>
      </c>
      <c r="AZ29" s="3">
        <v>126</v>
      </c>
      <c r="BA29" s="3">
        <v>109</v>
      </c>
      <c r="BB29" s="7">
        <v>123</v>
      </c>
      <c r="BC29" s="3">
        <v>109</v>
      </c>
      <c r="BD29" s="3">
        <v>126</v>
      </c>
      <c r="BE29" s="3">
        <v>161</v>
      </c>
      <c r="BF29" s="3">
        <v>178</v>
      </c>
      <c r="BG29" s="3">
        <v>150</v>
      </c>
      <c r="BH29" s="3">
        <v>14614</v>
      </c>
      <c r="BI29" s="3">
        <v>22646</v>
      </c>
      <c r="BJ29" s="3">
        <v>0</v>
      </c>
      <c r="BK29" s="3">
        <v>0</v>
      </c>
      <c r="BL29" s="3">
        <v>49</v>
      </c>
      <c r="BM29" s="3">
        <v>91</v>
      </c>
      <c r="BN29" s="3">
        <v>13</v>
      </c>
      <c r="BO29" s="3">
        <v>31</v>
      </c>
      <c r="BP29" s="3">
        <v>87</v>
      </c>
      <c r="BQ29" s="3">
        <v>78</v>
      </c>
      <c r="BR29" s="3">
        <v>84</v>
      </c>
      <c r="BS29" s="3">
        <v>8669</v>
      </c>
      <c r="BT29" s="3">
        <v>11383</v>
      </c>
      <c r="BU29" s="3">
        <v>7350</v>
      </c>
      <c r="BV29" s="3">
        <v>10042</v>
      </c>
      <c r="BW29" s="3">
        <v>6143</v>
      </c>
      <c r="BX29" s="3">
        <v>3227</v>
      </c>
      <c r="BY29" s="3">
        <v>4629</v>
      </c>
      <c r="BZ29" s="3">
        <v>1663</v>
      </c>
      <c r="CA29" s="3">
        <v>3839</v>
      </c>
      <c r="CB29" s="3">
        <v>2872</v>
      </c>
      <c r="CC29" s="3">
        <v>994</v>
      </c>
      <c r="CD29" s="3">
        <v>6351</v>
      </c>
      <c r="CE29" s="3">
        <v>184</v>
      </c>
      <c r="CF29" s="3">
        <v>274</v>
      </c>
      <c r="CG29" s="3">
        <v>382</v>
      </c>
      <c r="CH29" s="3">
        <v>521</v>
      </c>
      <c r="CI29" s="3">
        <v>46</v>
      </c>
      <c r="CJ29" s="3">
        <v>77</v>
      </c>
      <c r="CK29" s="3">
        <v>19</v>
      </c>
      <c r="CL29" s="3">
        <v>904</v>
      </c>
      <c r="CM29" s="3">
        <v>490</v>
      </c>
      <c r="CN29" s="3">
        <v>273</v>
      </c>
      <c r="CO29" s="3">
        <v>393</v>
      </c>
      <c r="CP29" s="3">
        <v>477</v>
      </c>
      <c r="CQ29" s="3">
        <v>493</v>
      </c>
      <c r="CR29" s="3">
        <v>536</v>
      </c>
      <c r="CS29" s="3">
        <v>523</v>
      </c>
      <c r="CT29" s="3">
        <v>1004</v>
      </c>
      <c r="CU29" s="3">
        <v>364</v>
      </c>
      <c r="CV29" s="3">
        <v>416</v>
      </c>
      <c r="CW29" s="3">
        <v>709</v>
      </c>
      <c r="CX29" s="3">
        <v>759</v>
      </c>
      <c r="CY29" s="3">
        <v>718</v>
      </c>
      <c r="CZ29" s="3">
        <v>575</v>
      </c>
      <c r="DA29" s="3">
        <v>771</v>
      </c>
      <c r="DB29" s="3">
        <v>731</v>
      </c>
      <c r="DC29" s="3">
        <v>715</v>
      </c>
      <c r="DD29" s="3">
        <v>339</v>
      </c>
      <c r="DE29" s="3">
        <v>217</v>
      </c>
      <c r="DF29" s="3">
        <v>175</v>
      </c>
    </row>
    <row r="30" spans="1:110">
      <c r="A30" t="s">
        <v>37</v>
      </c>
      <c r="B30" s="9" t="s">
        <v>198</v>
      </c>
      <c r="C30" s="3">
        <v>3.2</v>
      </c>
      <c r="D30" s="94">
        <v>5</v>
      </c>
      <c r="E30" s="94">
        <v>0</v>
      </c>
      <c r="F30" s="94">
        <v>0</v>
      </c>
      <c r="G30" s="94">
        <v>0</v>
      </c>
      <c r="H30" s="96">
        <v>81</v>
      </c>
      <c r="I30" s="96">
        <v>62</v>
      </c>
      <c r="J30" s="96">
        <v>67</v>
      </c>
      <c r="K30" s="96">
        <v>89</v>
      </c>
      <c r="L30" s="96">
        <v>57</v>
      </c>
      <c r="M30" s="96">
        <v>95</v>
      </c>
      <c r="N30" s="96">
        <v>130</v>
      </c>
      <c r="O30" s="96">
        <v>59</v>
      </c>
      <c r="P30" s="95">
        <v>0</v>
      </c>
      <c r="Q30" s="95">
        <v>0</v>
      </c>
      <c r="R30" s="95">
        <v>0</v>
      </c>
      <c r="S30" s="96">
        <v>49</v>
      </c>
      <c r="T30" s="17">
        <v>72</v>
      </c>
      <c r="U30" s="17">
        <v>104</v>
      </c>
      <c r="V30" s="17">
        <v>31</v>
      </c>
      <c r="W30" s="17">
        <v>28</v>
      </c>
      <c r="X30" s="17">
        <v>38</v>
      </c>
      <c r="Y30" s="17">
        <v>25</v>
      </c>
      <c r="Z30" s="17">
        <v>23</v>
      </c>
      <c r="AA30" s="19">
        <v>30</v>
      </c>
      <c r="AB30" s="18">
        <v>23</v>
      </c>
      <c r="AC30" s="17">
        <v>24</v>
      </c>
      <c r="AD30" s="17">
        <v>29</v>
      </c>
      <c r="AE30" s="17">
        <v>36</v>
      </c>
      <c r="AF30" s="17">
        <v>59</v>
      </c>
      <c r="AG30" s="17">
        <v>40</v>
      </c>
      <c r="AH30" s="17">
        <v>44</v>
      </c>
      <c r="AI30" s="17">
        <v>52</v>
      </c>
      <c r="AJ30" s="17">
        <v>38</v>
      </c>
      <c r="AK30" s="17">
        <v>37</v>
      </c>
      <c r="AL30" s="17">
        <v>31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6</v>
      </c>
      <c r="AU30" s="15">
        <v>11</v>
      </c>
      <c r="AV30" s="15">
        <v>21</v>
      </c>
      <c r="AW30" s="15">
        <v>35</v>
      </c>
      <c r="AX30" s="3">
        <v>28</v>
      </c>
      <c r="AY30" s="3">
        <v>27</v>
      </c>
      <c r="AZ30" s="3">
        <v>25</v>
      </c>
      <c r="BA30" s="3">
        <v>17</v>
      </c>
      <c r="BB30" s="7">
        <v>26</v>
      </c>
      <c r="BC30" s="3">
        <v>35</v>
      </c>
      <c r="BD30" s="3">
        <v>35</v>
      </c>
      <c r="BE30" s="3">
        <v>40</v>
      </c>
      <c r="BF30" s="3">
        <v>31</v>
      </c>
      <c r="BG30" s="3">
        <v>53</v>
      </c>
      <c r="BH30" s="3">
        <v>29</v>
      </c>
      <c r="BI30" s="3">
        <v>24</v>
      </c>
      <c r="BJ30" s="3">
        <v>28</v>
      </c>
      <c r="BK30" s="3">
        <v>30</v>
      </c>
      <c r="BL30" s="3">
        <v>41</v>
      </c>
      <c r="BM30" s="3">
        <v>37</v>
      </c>
      <c r="BN30" s="3">
        <v>38</v>
      </c>
      <c r="BO30" s="3">
        <v>49</v>
      </c>
      <c r="BP30" s="3">
        <v>56</v>
      </c>
      <c r="BQ30" s="3">
        <v>64</v>
      </c>
      <c r="BR30" s="3">
        <v>69</v>
      </c>
      <c r="BS30" s="3">
        <v>89</v>
      </c>
      <c r="BT30" s="3">
        <v>71</v>
      </c>
      <c r="BU30" s="3">
        <v>97</v>
      </c>
      <c r="BV30" s="3">
        <v>95</v>
      </c>
      <c r="BW30" s="3">
        <v>41</v>
      </c>
      <c r="BX30" s="3">
        <v>62</v>
      </c>
      <c r="BY30" s="3">
        <v>53</v>
      </c>
      <c r="BZ30" s="3">
        <v>62</v>
      </c>
      <c r="CA30" s="3">
        <v>211</v>
      </c>
      <c r="CB30" s="3">
        <v>162</v>
      </c>
      <c r="CC30" s="3">
        <v>143</v>
      </c>
      <c r="CD30" s="3">
        <v>109</v>
      </c>
      <c r="CE30" s="3">
        <v>170</v>
      </c>
      <c r="CF30" s="3">
        <v>138</v>
      </c>
      <c r="CG30" s="3">
        <v>171</v>
      </c>
      <c r="CH30" s="3">
        <v>194</v>
      </c>
      <c r="CI30" s="3">
        <v>220</v>
      </c>
      <c r="CJ30" s="3">
        <v>238</v>
      </c>
      <c r="CK30" s="3">
        <v>210</v>
      </c>
      <c r="CL30" s="3">
        <v>215</v>
      </c>
      <c r="CM30" s="3">
        <v>298</v>
      </c>
      <c r="CN30" s="3">
        <v>242</v>
      </c>
      <c r="CO30" s="3">
        <v>183</v>
      </c>
      <c r="CP30" s="3">
        <v>223</v>
      </c>
      <c r="CQ30" s="3">
        <v>190</v>
      </c>
      <c r="CR30" s="3">
        <v>223</v>
      </c>
      <c r="CS30" s="3">
        <v>315</v>
      </c>
      <c r="CT30" s="3">
        <v>186</v>
      </c>
      <c r="CU30" s="3">
        <v>87</v>
      </c>
      <c r="CV30" s="3">
        <v>238</v>
      </c>
      <c r="CW30" s="3">
        <v>303</v>
      </c>
      <c r="CX30" s="3">
        <v>328</v>
      </c>
      <c r="CY30" s="3">
        <v>340</v>
      </c>
      <c r="CZ30" s="3">
        <v>323</v>
      </c>
      <c r="DA30" s="3">
        <v>251</v>
      </c>
      <c r="DB30" s="3">
        <v>333</v>
      </c>
      <c r="DC30" s="3">
        <v>212</v>
      </c>
      <c r="DD30" s="3">
        <v>174</v>
      </c>
      <c r="DE30" s="3">
        <v>269</v>
      </c>
      <c r="DF30" s="3">
        <v>264</v>
      </c>
    </row>
    <row r="31" spans="1:110">
      <c r="A31" t="s">
        <v>38</v>
      </c>
      <c r="B31" s="9" t="s">
        <v>199</v>
      </c>
      <c r="C31" s="3">
        <v>4.4000000000000004</v>
      </c>
      <c r="D31" s="94">
        <v>0</v>
      </c>
      <c r="E31" s="94">
        <v>75</v>
      </c>
      <c r="F31" s="94">
        <v>35</v>
      </c>
      <c r="G31" s="94">
        <v>35</v>
      </c>
      <c r="H31" s="96">
        <v>263</v>
      </c>
      <c r="I31" s="96">
        <v>106</v>
      </c>
      <c r="J31" s="96">
        <v>107</v>
      </c>
      <c r="K31" s="96">
        <v>105</v>
      </c>
      <c r="L31" s="96">
        <v>167</v>
      </c>
      <c r="M31" s="96">
        <v>59</v>
      </c>
      <c r="N31" s="96">
        <v>87</v>
      </c>
      <c r="O31" s="96">
        <v>33</v>
      </c>
      <c r="P31" s="95">
        <v>0</v>
      </c>
      <c r="Q31" s="95">
        <v>0</v>
      </c>
      <c r="R31" s="95">
        <v>0</v>
      </c>
      <c r="S31" s="96">
        <v>345</v>
      </c>
      <c r="T31" s="17">
        <v>1391</v>
      </c>
      <c r="U31" s="17">
        <v>118</v>
      </c>
      <c r="V31" s="17">
        <v>195</v>
      </c>
      <c r="W31" s="17">
        <v>180</v>
      </c>
      <c r="X31" s="17">
        <v>340</v>
      </c>
      <c r="Y31" s="17">
        <v>365</v>
      </c>
      <c r="Z31" s="17">
        <v>510</v>
      </c>
      <c r="AA31" s="19">
        <v>608</v>
      </c>
      <c r="AB31" s="17">
        <v>379</v>
      </c>
      <c r="AC31" s="17">
        <v>851</v>
      </c>
      <c r="AD31" s="17">
        <v>511</v>
      </c>
      <c r="AE31" s="17">
        <v>778</v>
      </c>
      <c r="AF31" s="17">
        <v>664</v>
      </c>
      <c r="AG31" s="17">
        <v>376</v>
      </c>
      <c r="AH31" s="17">
        <v>247</v>
      </c>
      <c r="AI31" s="17">
        <v>257</v>
      </c>
      <c r="AJ31" s="17">
        <v>267</v>
      </c>
      <c r="AK31" s="15">
        <v>371</v>
      </c>
      <c r="AL31" s="15">
        <v>488</v>
      </c>
      <c r="AM31" s="15">
        <v>42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7">
        <v>639</v>
      </c>
      <c r="AU31" s="17">
        <v>997</v>
      </c>
      <c r="AV31" s="15">
        <v>624</v>
      </c>
      <c r="AW31" s="17">
        <v>566</v>
      </c>
      <c r="AX31" s="3">
        <v>338</v>
      </c>
      <c r="AY31" s="3">
        <v>776</v>
      </c>
      <c r="AZ31" s="3">
        <v>1013</v>
      </c>
      <c r="BA31" s="3">
        <v>559</v>
      </c>
      <c r="BB31" s="7">
        <v>677</v>
      </c>
      <c r="BC31" s="3">
        <v>812</v>
      </c>
      <c r="BD31" s="3">
        <v>1126</v>
      </c>
      <c r="BE31" s="3">
        <v>1161</v>
      </c>
      <c r="BF31" s="3">
        <v>561</v>
      </c>
      <c r="BG31" s="3">
        <v>607</v>
      </c>
      <c r="BH31" s="3">
        <v>1146</v>
      </c>
      <c r="BI31" s="3">
        <v>986</v>
      </c>
      <c r="BJ31" s="3">
        <v>1635</v>
      </c>
      <c r="BK31" s="3">
        <v>1144</v>
      </c>
      <c r="BL31" s="3">
        <v>1261</v>
      </c>
      <c r="BM31" s="3">
        <v>1097</v>
      </c>
      <c r="BN31" s="3">
        <v>41</v>
      </c>
      <c r="BO31" s="3">
        <v>1261</v>
      </c>
      <c r="BP31" s="3">
        <v>465</v>
      </c>
      <c r="BQ31" s="3">
        <v>858</v>
      </c>
      <c r="BR31" s="3">
        <v>600</v>
      </c>
      <c r="BS31" s="3">
        <v>86</v>
      </c>
      <c r="BT31" s="3">
        <v>2850</v>
      </c>
      <c r="BU31" s="3">
        <v>786</v>
      </c>
      <c r="BV31" s="3">
        <v>1667</v>
      </c>
      <c r="BW31" s="3">
        <v>1696</v>
      </c>
      <c r="BX31" s="3">
        <v>1325</v>
      </c>
      <c r="BY31" s="3">
        <v>1143</v>
      </c>
      <c r="BZ31" s="3">
        <v>1024</v>
      </c>
      <c r="CA31" s="3">
        <v>3214</v>
      </c>
      <c r="CB31" s="3">
        <v>1096</v>
      </c>
      <c r="CC31" s="3">
        <v>1309</v>
      </c>
      <c r="CD31" s="3">
        <v>1349</v>
      </c>
      <c r="CE31" s="3">
        <v>1360</v>
      </c>
      <c r="CF31" s="3">
        <v>1102</v>
      </c>
      <c r="CG31" s="3">
        <v>869</v>
      </c>
      <c r="CH31" s="3">
        <v>1166</v>
      </c>
      <c r="CI31" s="3">
        <v>1175</v>
      </c>
      <c r="CJ31" s="3">
        <v>1549</v>
      </c>
      <c r="CK31" s="3">
        <v>360</v>
      </c>
      <c r="CL31" s="3">
        <v>454</v>
      </c>
      <c r="CM31" s="3">
        <v>558</v>
      </c>
      <c r="CN31" s="3">
        <v>846</v>
      </c>
      <c r="CO31" s="3">
        <v>552</v>
      </c>
      <c r="CP31" s="3">
        <v>601</v>
      </c>
      <c r="CQ31" s="3">
        <v>324</v>
      </c>
      <c r="CR31" s="3">
        <v>379</v>
      </c>
      <c r="CS31" s="3">
        <v>321</v>
      </c>
      <c r="CT31" s="3">
        <v>251</v>
      </c>
      <c r="CU31" s="3">
        <v>117</v>
      </c>
      <c r="CV31" s="3">
        <v>407</v>
      </c>
      <c r="CW31" s="3">
        <v>475</v>
      </c>
      <c r="CX31" s="3">
        <v>516</v>
      </c>
      <c r="CY31" s="3">
        <v>441</v>
      </c>
      <c r="CZ31" s="3">
        <v>384</v>
      </c>
      <c r="DA31" s="3">
        <v>368</v>
      </c>
      <c r="DB31" s="3">
        <v>207</v>
      </c>
      <c r="DC31" s="3">
        <v>144</v>
      </c>
      <c r="DD31" s="3">
        <v>123</v>
      </c>
      <c r="DE31" s="3">
        <v>188</v>
      </c>
      <c r="DF31" s="3">
        <v>159</v>
      </c>
    </row>
    <row r="32" spans="1:110">
      <c r="A32" s="23" t="s">
        <v>39</v>
      </c>
      <c r="B32" s="9" t="s">
        <v>200</v>
      </c>
      <c r="C32" s="3">
        <v>2.6</v>
      </c>
      <c r="D32" s="94">
        <v>0</v>
      </c>
      <c r="E32" s="94">
        <v>0</v>
      </c>
      <c r="F32" s="94">
        <v>0</v>
      </c>
      <c r="G32" s="94">
        <v>0</v>
      </c>
      <c r="H32" s="95">
        <v>0</v>
      </c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0</v>
      </c>
      <c r="R32" s="95">
        <v>0</v>
      </c>
      <c r="S32" s="95">
        <v>0</v>
      </c>
      <c r="T32" s="15">
        <v>0</v>
      </c>
      <c r="U32" s="15">
        <v>414</v>
      </c>
      <c r="V32" s="15">
        <v>266</v>
      </c>
      <c r="W32" s="15">
        <v>285</v>
      </c>
      <c r="X32" s="15">
        <v>221</v>
      </c>
      <c r="Y32" s="15">
        <v>294</v>
      </c>
      <c r="Z32" s="15">
        <v>259</v>
      </c>
      <c r="AA32" s="15">
        <v>293</v>
      </c>
      <c r="AB32" s="15">
        <v>391</v>
      </c>
      <c r="AC32" s="15">
        <v>320</v>
      </c>
      <c r="AD32" s="15">
        <v>301</v>
      </c>
      <c r="AE32" s="15">
        <v>250</v>
      </c>
      <c r="AF32" s="15">
        <v>238</v>
      </c>
      <c r="AG32" s="15">
        <v>232</v>
      </c>
      <c r="AH32" s="15">
        <v>200</v>
      </c>
      <c r="AI32" s="15">
        <v>216</v>
      </c>
      <c r="AJ32" s="15">
        <v>185</v>
      </c>
      <c r="AK32" s="15">
        <v>192</v>
      </c>
      <c r="AL32" s="15">
        <v>185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157</v>
      </c>
      <c r="AW32" s="15">
        <v>66</v>
      </c>
      <c r="AX32" s="3">
        <v>150</v>
      </c>
      <c r="AY32" s="3">
        <v>162</v>
      </c>
      <c r="AZ32" s="3">
        <v>445</v>
      </c>
      <c r="BA32" s="3">
        <v>494</v>
      </c>
      <c r="BB32" s="7">
        <v>412</v>
      </c>
      <c r="BC32" s="3">
        <v>544</v>
      </c>
      <c r="BD32" s="3">
        <v>539</v>
      </c>
      <c r="BE32" s="3">
        <v>543</v>
      </c>
      <c r="BF32" s="3">
        <v>598</v>
      </c>
      <c r="BG32" s="3">
        <v>683</v>
      </c>
      <c r="BH32" s="3">
        <v>505</v>
      </c>
      <c r="BI32" s="3">
        <v>517</v>
      </c>
      <c r="BJ32" s="3">
        <v>457</v>
      </c>
      <c r="BK32" s="3">
        <v>334</v>
      </c>
      <c r="BL32" s="3">
        <v>375</v>
      </c>
      <c r="BM32" s="3">
        <v>381</v>
      </c>
      <c r="BN32" s="3">
        <v>77</v>
      </c>
      <c r="BO32" s="3">
        <v>625</v>
      </c>
      <c r="BP32" s="3">
        <v>381</v>
      </c>
      <c r="BQ32" s="3">
        <v>356</v>
      </c>
      <c r="BR32" s="3">
        <v>426</v>
      </c>
      <c r="BS32" s="3">
        <v>315</v>
      </c>
      <c r="BT32" s="3">
        <v>342</v>
      </c>
      <c r="BU32" s="3">
        <v>346</v>
      </c>
      <c r="BV32" s="3">
        <v>293</v>
      </c>
      <c r="BW32" s="3">
        <v>279</v>
      </c>
      <c r="BX32" s="3">
        <v>95</v>
      </c>
      <c r="BY32" s="3">
        <v>317</v>
      </c>
      <c r="BZ32" s="3">
        <v>325</v>
      </c>
      <c r="CA32" s="3">
        <v>353</v>
      </c>
      <c r="CB32" s="3">
        <v>347</v>
      </c>
      <c r="CC32" s="3">
        <v>414</v>
      </c>
      <c r="CD32" s="3">
        <v>432</v>
      </c>
      <c r="CE32" s="3">
        <v>585</v>
      </c>
      <c r="CF32" s="3">
        <v>541</v>
      </c>
      <c r="CG32" s="3">
        <v>407</v>
      </c>
      <c r="CH32" s="3">
        <v>415</v>
      </c>
      <c r="CI32" s="3">
        <v>678</v>
      </c>
      <c r="CJ32" s="3">
        <v>511</v>
      </c>
      <c r="CK32" s="3">
        <v>476</v>
      </c>
      <c r="CL32" s="3">
        <v>471</v>
      </c>
      <c r="CM32" s="3">
        <v>432</v>
      </c>
      <c r="CN32" s="3">
        <v>428</v>
      </c>
      <c r="CO32" s="3">
        <v>447</v>
      </c>
      <c r="CP32" s="3">
        <v>385</v>
      </c>
      <c r="CQ32" s="3">
        <v>604</v>
      </c>
      <c r="CR32" s="3">
        <v>362</v>
      </c>
      <c r="CS32" s="3">
        <v>612</v>
      </c>
      <c r="CT32" s="3">
        <v>546</v>
      </c>
      <c r="CU32" s="3">
        <v>753</v>
      </c>
      <c r="CV32" s="3">
        <v>551</v>
      </c>
      <c r="CW32" s="3">
        <v>565</v>
      </c>
      <c r="CX32" s="3">
        <v>628</v>
      </c>
      <c r="CY32" s="3">
        <v>735</v>
      </c>
      <c r="CZ32" s="3">
        <v>662</v>
      </c>
      <c r="DA32" s="3">
        <v>691</v>
      </c>
      <c r="DB32" s="3">
        <v>703</v>
      </c>
      <c r="DC32" s="3">
        <v>898</v>
      </c>
      <c r="DD32" s="3">
        <v>776</v>
      </c>
      <c r="DE32" s="3">
        <v>781</v>
      </c>
      <c r="DF32" s="3">
        <v>1246</v>
      </c>
    </row>
    <row r="33" spans="1:110">
      <c r="A33" t="s">
        <v>40</v>
      </c>
      <c r="B33" s="9" t="s">
        <v>201</v>
      </c>
      <c r="C33" s="3">
        <v>3.1</v>
      </c>
      <c r="D33" s="94">
        <v>0</v>
      </c>
      <c r="E33" s="94">
        <v>0</v>
      </c>
      <c r="F33" s="94">
        <v>0</v>
      </c>
      <c r="G33" s="94">
        <v>0</v>
      </c>
      <c r="H33" s="96">
        <v>5010</v>
      </c>
      <c r="I33" s="96">
        <v>2857</v>
      </c>
      <c r="J33" s="96">
        <v>4571</v>
      </c>
      <c r="K33" s="96">
        <v>3477</v>
      </c>
      <c r="L33" s="96">
        <v>3553</v>
      </c>
      <c r="M33" s="96">
        <v>2605</v>
      </c>
      <c r="N33" s="96">
        <v>2249</v>
      </c>
      <c r="O33" s="96">
        <v>644</v>
      </c>
      <c r="P33" s="95">
        <v>0</v>
      </c>
      <c r="Q33" s="95">
        <v>0</v>
      </c>
      <c r="R33" s="95">
        <v>0</v>
      </c>
      <c r="S33" s="96">
        <v>3199</v>
      </c>
      <c r="T33" s="18">
        <v>1842</v>
      </c>
      <c r="U33" s="18">
        <v>4356</v>
      </c>
      <c r="V33" s="18">
        <v>4628</v>
      </c>
      <c r="W33" s="18">
        <v>3511</v>
      </c>
      <c r="X33" s="18">
        <v>4356</v>
      </c>
      <c r="Y33" s="18">
        <v>5339</v>
      </c>
      <c r="Z33" s="18">
        <v>8010</v>
      </c>
      <c r="AA33" s="21">
        <v>4606</v>
      </c>
      <c r="AB33" s="17">
        <v>5383</v>
      </c>
      <c r="AC33" s="18">
        <v>9441</v>
      </c>
      <c r="AD33" s="18">
        <v>1945</v>
      </c>
      <c r="AE33" s="18">
        <v>3350</v>
      </c>
      <c r="AF33" s="18">
        <v>8494</v>
      </c>
      <c r="AG33" s="18">
        <v>3717</v>
      </c>
      <c r="AH33" s="18">
        <v>12125</v>
      </c>
      <c r="AI33" s="18">
        <v>2481</v>
      </c>
      <c r="AJ33" s="18">
        <v>3553</v>
      </c>
      <c r="AK33" s="18">
        <v>6577</v>
      </c>
      <c r="AL33" s="18">
        <v>3644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8">
        <v>2542</v>
      </c>
      <c r="AU33" s="18">
        <v>4563</v>
      </c>
      <c r="AV33" s="18">
        <v>7823</v>
      </c>
      <c r="AW33" s="18">
        <v>3818</v>
      </c>
      <c r="AX33" s="3">
        <v>7468</v>
      </c>
      <c r="AY33" s="3">
        <v>7750</v>
      </c>
      <c r="AZ33" s="3">
        <v>6269</v>
      </c>
      <c r="BA33" s="3">
        <v>10480</v>
      </c>
      <c r="BB33" s="7">
        <v>8505</v>
      </c>
      <c r="BC33" s="3">
        <v>5139</v>
      </c>
      <c r="BD33" s="3">
        <v>9656</v>
      </c>
      <c r="BE33" s="3">
        <v>2911</v>
      </c>
      <c r="BF33" s="3">
        <v>8317</v>
      </c>
      <c r="BG33" s="3">
        <v>6085</v>
      </c>
      <c r="BH33" s="3">
        <v>6175</v>
      </c>
      <c r="BI33" s="3">
        <v>4493</v>
      </c>
      <c r="BJ33" s="3">
        <v>4033</v>
      </c>
      <c r="BK33" s="3">
        <v>3823</v>
      </c>
      <c r="BL33" s="3">
        <v>2785</v>
      </c>
      <c r="BM33" s="3">
        <v>3802</v>
      </c>
      <c r="BN33" s="3">
        <v>1197</v>
      </c>
      <c r="BO33" s="3">
        <v>1345</v>
      </c>
      <c r="BP33" s="3">
        <v>965</v>
      </c>
      <c r="BQ33" s="3">
        <v>1020</v>
      </c>
      <c r="BR33" s="3">
        <v>1853</v>
      </c>
      <c r="BS33" s="3">
        <v>2111</v>
      </c>
      <c r="BT33" s="3">
        <v>7839</v>
      </c>
      <c r="BU33" s="3">
        <v>3286</v>
      </c>
      <c r="BV33" s="3">
        <v>2845</v>
      </c>
      <c r="BW33" s="3">
        <v>3286</v>
      </c>
      <c r="BX33" s="3">
        <v>6561</v>
      </c>
      <c r="BY33" s="3">
        <v>14697</v>
      </c>
      <c r="BZ33" s="3">
        <v>13103</v>
      </c>
      <c r="CA33" s="3">
        <v>14332</v>
      </c>
      <c r="CB33" s="3">
        <v>13313</v>
      </c>
      <c r="CC33" s="3">
        <v>9728</v>
      </c>
      <c r="CD33" s="3">
        <v>8073</v>
      </c>
      <c r="CE33" s="3">
        <v>13610</v>
      </c>
      <c r="CF33" s="3">
        <v>3359</v>
      </c>
      <c r="CG33" s="3">
        <v>7126</v>
      </c>
      <c r="CH33" s="3">
        <v>7529</v>
      </c>
      <c r="CI33" s="3">
        <v>4313</v>
      </c>
      <c r="CJ33" s="3">
        <v>5478</v>
      </c>
      <c r="CK33" s="3">
        <v>6587</v>
      </c>
      <c r="CL33" s="3">
        <v>8642</v>
      </c>
      <c r="CM33" s="3">
        <v>9275</v>
      </c>
      <c r="CN33" s="3">
        <v>23818</v>
      </c>
      <c r="CO33" s="3">
        <v>19372</v>
      </c>
      <c r="CP33" s="3">
        <v>23943</v>
      </c>
      <c r="CQ33" s="3">
        <v>16534</v>
      </c>
      <c r="CR33" s="3">
        <v>9319</v>
      </c>
      <c r="CS33" s="3">
        <v>10407</v>
      </c>
      <c r="CT33" s="3">
        <v>12355</v>
      </c>
      <c r="CU33" s="3">
        <v>11858</v>
      </c>
      <c r="CV33" s="3">
        <v>15450</v>
      </c>
      <c r="CW33" s="3">
        <v>21368</v>
      </c>
      <c r="CX33" s="3">
        <v>21790</v>
      </c>
      <c r="CY33" s="3">
        <v>24687</v>
      </c>
      <c r="CZ33" s="3">
        <v>13330</v>
      </c>
      <c r="DA33" s="3">
        <v>20552</v>
      </c>
      <c r="DB33" s="3">
        <v>21931</v>
      </c>
      <c r="DC33" s="3">
        <v>13963</v>
      </c>
      <c r="DD33" s="3">
        <v>14445</v>
      </c>
      <c r="DE33" s="3">
        <v>18601</v>
      </c>
      <c r="DF33" s="3">
        <v>14845</v>
      </c>
    </row>
    <row r="34" spans="1:110">
      <c r="A34" t="s">
        <v>41</v>
      </c>
      <c r="B34" s="9" t="s">
        <v>202</v>
      </c>
      <c r="C34" s="3">
        <v>3.3</v>
      </c>
      <c r="D34" s="94">
        <v>13</v>
      </c>
      <c r="E34" s="94">
        <v>15</v>
      </c>
      <c r="F34" s="94">
        <v>9</v>
      </c>
      <c r="G34" s="94">
        <v>9</v>
      </c>
      <c r="H34" s="96">
        <v>1355</v>
      </c>
      <c r="I34" s="96">
        <v>1176</v>
      </c>
      <c r="J34" s="96">
        <v>1302</v>
      </c>
      <c r="K34" s="96">
        <v>1582</v>
      </c>
      <c r="L34" s="96">
        <v>1467</v>
      </c>
      <c r="M34" s="96">
        <v>1103</v>
      </c>
      <c r="N34" s="96">
        <v>1236</v>
      </c>
      <c r="O34" s="96">
        <v>682</v>
      </c>
      <c r="P34" s="95">
        <v>0</v>
      </c>
      <c r="Q34" s="95">
        <v>0</v>
      </c>
      <c r="R34" s="95">
        <v>0</v>
      </c>
      <c r="S34" s="96">
        <v>1056</v>
      </c>
      <c r="T34" s="17">
        <v>964</v>
      </c>
      <c r="U34" s="17">
        <v>897</v>
      </c>
      <c r="V34" s="17">
        <v>752</v>
      </c>
      <c r="W34" s="17">
        <v>888</v>
      </c>
      <c r="X34" s="17">
        <v>758</v>
      </c>
      <c r="Y34" s="17">
        <v>2960</v>
      </c>
      <c r="Z34" s="17">
        <v>3639</v>
      </c>
      <c r="AA34" s="19">
        <v>2437</v>
      </c>
      <c r="AB34" s="17">
        <v>2074</v>
      </c>
      <c r="AC34" s="17">
        <v>2246</v>
      </c>
      <c r="AD34" s="17">
        <v>1849</v>
      </c>
      <c r="AE34" s="17">
        <v>2573</v>
      </c>
      <c r="AF34" s="17">
        <v>2430</v>
      </c>
      <c r="AG34" s="17">
        <v>2437</v>
      </c>
      <c r="AH34" s="17">
        <v>2331</v>
      </c>
      <c r="AI34" s="17">
        <v>2003</v>
      </c>
      <c r="AJ34" s="17">
        <v>2023</v>
      </c>
      <c r="AK34" s="17">
        <v>2670</v>
      </c>
      <c r="AL34" s="17">
        <v>2249</v>
      </c>
      <c r="AM34" s="15">
        <v>69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7">
        <v>6241</v>
      </c>
      <c r="AU34" s="17">
        <v>1639</v>
      </c>
      <c r="AV34" s="17">
        <v>3901</v>
      </c>
      <c r="AW34" s="17">
        <v>2302</v>
      </c>
      <c r="AX34" s="3">
        <v>1765</v>
      </c>
      <c r="AY34" s="3">
        <v>2089</v>
      </c>
      <c r="AZ34" s="3">
        <v>2753</v>
      </c>
      <c r="BA34" s="3">
        <v>3300</v>
      </c>
      <c r="BB34" s="7">
        <v>2486</v>
      </c>
      <c r="BC34" s="3">
        <v>2151</v>
      </c>
      <c r="BD34" s="3">
        <v>3374</v>
      </c>
      <c r="BE34" s="3">
        <v>3134</v>
      </c>
      <c r="BF34" s="3">
        <v>2660</v>
      </c>
      <c r="BG34" s="3">
        <v>1833</v>
      </c>
      <c r="BH34" s="3">
        <v>1312</v>
      </c>
      <c r="BI34" s="3">
        <v>1246</v>
      </c>
      <c r="BJ34" s="3">
        <v>1817</v>
      </c>
      <c r="BK34" s="3">
        <v>2171</v>
      </c>
      <c r="BL34" s="3">
        <v>2459</v>
      </c>
      <c r="BM34" s="3">
        <v>3449</v>
      </c>
      <c r="BN34" s="3">
        <v>1773</v>
      </c>
      <c r="BO34" s="3">
        <v>4721</v>
      </c>
      <c r="BP34" s="3">
        <v>3304</v>
      </c>
      <c r="BQ34" s="3">
        <v>2740</v>
      </c>
      <c r="BR34" s="3">
        <v>3867</v>
      </c>
      <c r="BS34" s="3">
        <v>4280</v>
      </c>
      <c r="BT34" s="3">
        <v>3242</v>
      </c>
      <c r="BU34" s="3">
        <v>3135</v>
      </c>
      <c r="BV34" s="3">
        <v>3160</v>
      </c>
      <c r="BW34" s="3">
        <v>2838</v>
      </c>
      <c r="BX34" s="3">
        <v>2603</v>
      </c>
      <c r="BY34" s="3">
        <v>2948</v>
      </c>
      <c r="BZ34" s="3">
        <v>3260</v>
      </c>
      <c r="CA34" s="3">
        <v>3592</v>
      </c>
      <c r="CB34" s="3">
        <v>4713</v>
      </c>
      <c r="CC34" s="3">
        <v>6252</v>
      </c>
      <c r="CD34" s="3">
        <v>6358</v>
      </c>
      <c r="CE34" s="3">
        <v>6266</v>
      </c>
      <c r="CF34" s="3">
        <v>5877</v>
      </c>
      <c r="CG34" s="3">
        <v>7315</v>
      </c>
      <c r="CH34" s="3">
        <v>7453</v>
      </c>
      <c r="CI34" s="3">
        <v>9789</v>
      </c>
      <c r="CJ34" s="3">
        <v>11431</v>
      </c>
      <c r="CK34" s="3">
        <v>8916</v>
      </c>
      <c r="CL34" s="3">
        <v>10342</v>
      </c>
      <c r="CM34" s="3">
        <v>9296</v>
      </c>
      <c r="CN34" s="3">
        <v>7800</v>
      </c>
      <c r="CO34" s="3">
        <v>6215</v>
      </c>
      <c r="CP34" s="3">
        <v>6907</v>
      </c>
      <c r="CQ34" s="3">
        <v>5727</v>
      </c>
      <c r="CR34" s="3">
        <v>5710</v>
      </c>
      <c r="CS34" s="3">
        <v>6689</v>
      </c>
      <c r="CT34" s="3">
        <v>6071</v>
      </c>
      <c r="CU34" s="3">
        <v>3008</v>
      </c>
      <c r="CV34" s="3">
        <v>6525</v>
      </c>
      <c r="CW34" s="3">
        <v>6080</v>
      </c>
      <c r="CX34" s="3">
        <v>6743</v>
      </c>
      <c r="CY34" s="3">
        <v>5889</v>
      </c>
      <c r="CZ34" s="3">
        <v>5453</v>
      </c>
      <c r="DA34" s="3">
        <v>4839</v>
      </c>
      <c r="DB34" s="3">
        <v>4766</v>
      </c>
      <c r="DC34" s="3">
        <v>4810</v>
      </c>
      <c r="DD34" s="3">
        <v>4500</v>
      </c>
      <c r="DE34" s="3">
        <v>4497</v>
      </c>
      <c r="DF34" s="3">
        <v>5012</v>
      </c>
    </row>
    <row r="35" spans="1:110">
      <c r="A35" t="s">
        <v>42</v>
      </c>
      <c r="B35" s="9" t="s">
        <v>203</v>
      </c>
      <c r="C35" s="3">
        <v>3.8</v>
      </c>
      <c r="AX35" s="3">
        <v>0</v>
      </c>
      <c r="AY35" s="3">
        <v>0</v>
      </c>
      <c r="AZ35" s="3">
        <v>0</v>
      </c>
      <c r="BA35" s="3">
        <v>0</v>
      </c>
      <c r="BB35" s="7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145</v>
      </c>
      <c r="BP35" s="3">
        <v>0</v>
      </c>
      <c r="BQ35" s="3">
        <v>0</v>
      </c>
      <c r="BR35" s="3">
        <v>0</v>
      </c>
      <c r="BS35" s="3">
        <v>0</v>
      </c>
      <c r="BT35" s="3">
        <v>15</v>
      </c>
      <c r="BU35" s="3">
        <v>24</v>
      </c>
      <c r="BV35" s="3">
        <v>55</v>
      </c>
      <c r="BW35" s="3">
        <v>278</v>
      </c>
      <c r="BX35" s="3">
        <v>97</v>
      </c>
      <c r="BY35" s="3">
        <v>95</v>
      </c>
      <c r="BZ35" s="3">
        <v>523</v>
      </c>
      <c r="CA35" s="3">
        <v>758</v>
      </c>
      <c r="CB35" s="3">
        <v>804</v>
      </c>
      <c r="CC35" s="3">
        <v>874</v>
      </c>
      <c r="CD35" s="3">
        <v>712</v>
      </c>
      <c r="CE35" s="3">
        <v>792</v>
      </c>
      <c r="CF35" s="3">
        <v>796</v>
      </c>
      <c r="CG35" s="3">
        <v>623</v>
      </c>
      <c r="CH35" s="3">
        <v>909</v>
      </c>
      <c r="CI35" s="3">
        <v>1191</v>
      </c>
      <c r="CJ35" s="3">
        <v>787</v>
      </c>
      <c r="CK35" s="3">
        <v>682</v>
      </c>
      <c r="CL35" s="3">
        <v>593</v>
      </c>
      <c r="CM35" s="3">
        <v>623</v>
      </c>
      <c r="CN35" s="3">
        <v>640</v>
      </c>
      <c r="CO35" s="3">
        <v>709</v>
      </c>
      <c r="CP35" s="3">
        <v>528</v>
      </c>
      <c r="CQ35" s="3">
        <v>759</v>
      </c>
      <c r="CR35" s="3">
        <v>1611</v>
      </c>
      <c r="CS35" s="3">
        <v>1403</v>
      </c>
      <c r="CT35" s="3">
        <v>1224</v>
      </c>
      <c r="CU35" s="3">
        <v>133</v>
      </c>
      <c r="CV35" s="3">
        <v>1467</v>
      </c>
      <c r="CW35" s="3">
        <v>1441</v>
      </c>
      <c r="CX35" s="3">
        <v>1432</v>
      </c>
      <c r="CY35" s="3">
        <v>1853</v>
      </c>
      <c r="CZ35" s="3">
        <v>1915</v>
      </c>
      <c r="DA35" s="3">
        <v>2026</v>
      </c>
      <c r="DB35" s="3">
        <v>2614</v>
      </c>
      <c r="DC35" s="3">
        <v>2676</v>
      </c>
      <c r="DD35" s="3">
        <v>2149</v>
      </c>
      <c r="DE35" s="3">
        <v>3199</v>
      </c>
      <c r="DF35" s="3">
        <v>3890</v>
      </c>
    </row>
    <row r="36" spans="1:110">
      <c r="A36" t="s">
        <v>43</v>
      </c>
      <c r="B36" s="9" t="s">
        <v>204</v>
      </c>
      <c r="C36" s="3">
        <v>3</v>
      </c>
      <c r="D36" s="94">
        <v>0</v>
      </c>
      <c r="E36" s="94">
        <v>0</v>
      </c>
      <c r="F36" s="94">
        <v>0</v>
      </c>
      <c r="G36" s="94">
        <v>0</v>
      </c>
      <c r="H36" s="96">
        <v>1809</v>
      </c>
      <c r="I36" s="96">
        <v>987</v>
      </c>
      <c r="J36" s="96">
        <v>980</v>
      </c>
      <c r="K36" s="96">
        <v>863</v>
      </c>
      <c r="L36" s="96">
        <v>1253</v>
      </c>
      <c r="M36" s="96">
        <v>904</v>
      </c>
      <c r="N36" s="96">
        <v>1312</v>
      </c>
      <c r="O36" s="96">
        <v>2244</v>
      </c>
      <c r="P36" s="95">
        <v>0</v>
      </c>
      <c r="Q36" s="95">
        <v>0</v>
      </c>
      <c r="R36" s="95">
        <v>0</v>
      </c>
      <c r="S36" s="96">
        <v>2006</v>
      </c>
      <c r="T36" s="18">
        <v>1187</v>
      </c>
      <c r="U36" s="18">
        <v>926</v>
      </c>
      <c r="V36" s="18">
        <v>1133</v>
      </c>
      <c r="W36" s="18">
        <v>1090</v>
      </c>
      <c r="X36" s="18">
        <v>2052</v>
      </c>
      <c r="Y36" s="18">
        <v>2206</v>
      </c>
      <c r="Z36" s="18">
        <v>3003</v>
      </c>
      <c r="AA36" s="21">
        <v>2240</v>
      </c>
      <c r="AB36" s="17">
        <v>714</v>
      </c>
      <c r="AC36" s="18">
        <v>1335</v>
      </c>
      <c r="AD36" s="18">
        <v>1128</v>
      </c>
      <c r="AE36" s="18">
        <v>2401</v>
      </c>
      <c r="AF36" s="18">
        <v>1489</v>
      </c>
      <c r="AG36" s="18">
        <v>1158</v>
      </c>
      <c r="AH36" s="18">
        <v>2232</v>
      </c>
      <c r="AI36" s="18">
        <v>1081</v>
      </c>
      <c r="AJ36" s="18">
        <v>3025</v>
      </c>
      <c r="AK36" s="18">
        <v>1939</v>
      </c>
      <c r="AL36" s="18">
        <v>2444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8">
        <v>884</v>
      </c>
      <c r="AU36" s="18">
        <v>2121</v>
      </c>
      <c r="AV36" s="18">
        <v>1656</v>
      </c>
      <c r="AW36" s="18">
        <v>1756</v>
      </c>
      <c r="AX36" s="3">
        <v>1674</v>
      </c>
      <c r="AY36" s="3">
        <v>2098</v>
      </c>
      <c r="AZ36" s="3">
        <v>2656</v>
      </c>
      <c r="BA36" s="3">
        <v>1937</v>
      </c>
      <c r="BB36" s="7">
        <v>1400</v>
      </c>
      <c r="BC36" s="3">
        <v>1607</v>
      </c>
      <c r="BD36" s="3">
        <v>1647</v>
      </c>
      <c r="BE36" s="3">
        <v>1617</v>
      </c>
      <c r="BF36" s="3">
        <v>1487</v>
      </c>
      <c r="BG36" s="3">
        <v>1758</v>
      </c>
      <c r="BH36" s="3">
        <v>1423</v>
      </c>
      <c r="BI36" s="3">
        <v>1348</v>
      </c>
      <c r="BJ36" s="3">
        <v>2101</v>
      </c>
      <c r="BK36" s="3">
        <v>1829</v>
      </c>
      <c r="BL36" s="3">
        <v>1729</v>
      </c>
      <c r="BM36" s="3">
        <v>2397</v>
      </c>
      <c r="BN36" s="3">
        <v>1832</v>
      </c>
      <c r="BO36" s="3">
        <v>3304</v>
      </c>
      <c r="BP36" s="3">
        <v>2741</v>
      </c>
      <c r="BQ36" s="3">
        <v>2891</v>
      </c>
      <c r="BR36" s="3">
        <v>3281</v>
      </c>
      <c r="BS36" s="3">
        <v>2663</v>
      </c>
      <c r="BT36" s="3">
        <v>1876</v>
      </c>
      <c r="BU36" s="3">
        <v>3287</v>
      </c>
      <c r="BV36" s="3">
        <v>3793</v>
      </c>
      <c r="BW36" s="3">
        <v>1558</v>
      </c>
      <c r="BX36" s="3">
        <v>3697</v>
      </c>
      <c r="BY36" s="3">
        <v>3218</v>
      </c>
      <c r="BZ36" s="3">
        <v>4959</v>
      </c>
      <c r="CA36" s="3">
        <v>14812</v>
      </c>
      <c r="CB36" s="3">
        <v>17647</v>
      </c>
      <c r="CC36" s="3">
        <v>13008</v>
      </c>
      <c r="CD36" s="3">
        <v>6140</v>
      </c>
      <c r="CE36" s="3">
        <v>6886</v>
      </c>
      <c r="CF36" s="3">
        <v>4429</v>
      </c>
      <c r="CG36" s="3">
        <v>3758</v>
      </c>
      <c r="CH36" s="3">
        <v>1124</v>
      </c>
      <c r="CI36" s="3">
        <v>2696</v>
      </c>
      <c r="CJ36" s="3">
        <v>5432</v>
      </c>
      <c r="CK36" s="3">
        <v>3622</v>
      </c>
      <c r="CL36" s="3">
        <v>2249</v>
      </c>
      <c r="CM36" s="3">
        <v>2567</v>
      </c>
      <c r="CN36" s="3">
        <v>7215</v>
      </c>
      <c r="CO36" s="3">
        <v>1801</v>
      </c>
      <c r="CP36" s="3">
        <v>6749</v>
      </c>
      <c r="CQ36" s="3">
        <v>3600</v>
      </c>
      <c r="CR36" s="3">
        <v>1791</v>
      </c>
      <c r="CS36" s="3">
        <v>2867</v>
      </c>
      <c r="CT36" s="3">
        <v>5714</v>
      </c>
      <c r="CU36" s="3">
        <v>6623</v>
      </c>
      <c r="CV36" s="3">
        <v>1695</v>
      </c>
      <c r="CW36" s="3">
        <v>1349</v>
      </c>
      <c r="CX36" s="3">
        <v>1196</v>
      </c>
      <c r="CY36" s="3">
        <v>1442</v>
      </c>
      <c r="CZ36" s="3">
        <v>842</v>
      </c>
      <c r="DA36" s="3">
        <v>1635</v>
      </c>
      <c r="DB36" s="3">
        <v>1976</v>
      </c>
      <c r="DC36" s="3">
        <v>2706</v>
      </c>
      <c r="DD36" s="3">
        <v>3367</v>
      </c>
      <c r="DE36" s="3">
        <v>2775</v>
      </c>
      <c r="DF36" s="3">
        <v>4410</v>
      </c>
    </row>
    <row r="37" spans="1:110">
      <c r="A37" s="23" t="s">
        <v>46</v>
      </c>
      <c r="B37" s="9" t="s">
        <v>205</v>
      </c>
      <c r="C37" s="3">
        <v>2</v>
      </c>
      <c r="AJ37" s="17">
        <v>178</v>
      </c>
      <c r="AK37" s="17">
        <v>36</v>
      </c>
      <c r="AL37" s="15">
        <v>62</v>
      </c>
      <c r="AM37" s="15">
        <v>156</v>
      </c>
      <c r="AN37" s="15">
        <v>99</v>
      </c>
      <c r="AO37" s="15">
        <v>15</v>
      </c>
      <c r="AP37" s="15">
        <v>8</v>
      </c>
      <c r="AQ37" s="15">
        <v>21</v>
      </c>
      <c r="AR37" s="15">
        <v>15</v>
      </c>
      <c r="AU37" s="17">
        <v>108</v>
      </c>
      <c r="AV37" s="15">
        <v>7</v>
      </c>
      <c r="AX37" s="3">
        <v>0</v>
      </c>
      <c r="AY37" s="3">
        <v>44</v>
      </c>
      <c r="AZ37" s="3">
        <v>46</v>
      </c>
      <c r="BA37" s="3">
        <v>47</v>
      </c>
      <c r="BB37" s="7">
        <v>45</v>
      </c>
      <c r="BC37" s="3">
        <v>24</v>
      </c>
      <c r="BD37" s="3">
        <v>12</v>
      </c>
      <c r="BE37" s="3">
        <v>17</v>
      </c>
      <c r="BF37" s="3">
        <v>35</v>
      </c>
      <c r="BG37" s="3">
        <v>110</v>
      </c>
      <c r="BH37" s="3">
        <v>7175</v>
      </c>
      <c r="BI37" s="3">
        <v>6849</v>
      </c>
      <c r="BJ37" s="3">
        <v>84</v>
      </c>
      <c r="BK37" s="3">
        <v>108</v>
      </c>
      <c r="BL37" s="3">
        <v>7</v>
      </c>
      <c r="BM37" s="3">
        <v>66</v>
      </c>
      <c r="BN37" s="3">
        <v>78</v>
      </c>
      <c r="BO37" s="3">
        <v>5315</v>
      </c>
      <c r="BP37" s="3">
        <v>7248</v>
      </c>
      <c r="BQ37" s="3">
        <v>32</v>
      </c>
      <c r="BR37" s="3">
        <v>10998</v>
      </c>
      <c r="BS37" s="3">
        <v>16013</v>
      </c>
      <c r="BT37" s="3">
        <v>17562</v>
      </c>
      <c r="BU37" s="3">
        <v>30231</v>
      </c>
      <c r="BV37" s="3">
        <v>24000</v>
      </c>
      <c r="BW37" s="3">
        <v>22954</v>
      </c>
      <c r="BX37" s="3">
        <v>27039</v>
      </c>
      <c r="BY37" s="3">
        <v>20133</v>
      </c>
      <c r="BZ37" s="3">
        <v>20319</v>
      </c>
      <c r="CA37" s="3">
        <v>12980</v>
      </c>
      <c r="CB37" s="3">
        <v>16870</v>
      </c>
      <c r="CC37" s="3">
        <v>13889</v>
      </c>
      <c r="CD37" s="3">
        <v>12753</v>
      </c>
      <c r="CE37" s="3">
        <v>11435</v>
      </c>
      <c r="CF37" s="3">
        <v>12106</v>
      </c>
      <c r="CG37" s="3">
        <v>11952</v>
      </c>
      <c r="CH37" s="3">
        <v>9592</v>
      </c>
      <c r="CI37" s="3">
        <v>7445</v>
      </c>
      <c r="CJ37" s="3">
        <v>8987</v>
      </c>
      <c r="CK37" s="3">
        <v>5223</v>
      </c>
      <c r="CL37" s="3">
        <v>4934</v>
      </c>
      <c r="CM37" s="3">
        <v>8452</v>
      </c>
      <c r="CN37" s="3">
        <v>13601</v>
      </c>
      <c r="CO37" s="3">
        <v>12965</v>
      </c>
      <c r="CP37" s="3">
        <v>13074</v>
      </c>
      <c r="CQ37" s="3">
        <v>12078</v>
      </c>
      <c r="CR37" s="3">
        <v>12122</v>
      </c>
      <c r="CS37" s="3">
        <v>14509</v>
      </c>
      <c r="CT37" s="3">
        <v>13011</v>
      </c>
      <c r="CU37" s="3">
        <v>595</v>
      </c>
      <c r="CV37" s="3">
        <v>13168</v>
      </c>
      <c r="CW37" s="3">
        <v>16536</v>
      </c>
      <c r="CX37" s="3">
        <v>19990</v>
      </c>
      <c r="CY37" s="3">
        <v>19559</v>
      </c>
      <c r="CZ37" s="3">
        <v>23826</v>
      </c>
      <c r="DA37" s="3">
        <v>27419</v>
      </c>
      <c r="DB37" s="3">
        <v>34796</v>
      </c>
      <c r="DC37" s="3">
        <v>35285</v>
      </c>
      <c r="DD37" s="3">
        <v>31368</v>
      </c>
      <c r="DE37" s="3">
        <v>37889</v>
      </c>
      <c r="DF37" s="3">
        <v>43531</v>
      </c>
    </row>
    <row r="38" spans="1:110" ht="30">
      <c r="A38" s="26" t="s">
        <v>104</v>
      </c>
      <c r="B38" s="10" t="s">
        <v>206</v>
      </c>
      <c r="C38" s="38">
        <v>3.8</v>
      </c>
      <c r="D38" s="98"/>
      <c r="E38" s="98"/>
      <c r="F38" s="98"/>
      <c r="G38" s="98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3">
        <v>0</v>
      </c>
      <c r="AY38" s="3">
        <v>0</v>
      </c>
      <c r="AZ38" s="3">
        <v>0</v>
      </c>
      <c r="BA38" s="3">
        <v>0</v>
      </c>
      <c r="BB38" s="7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5192</v>
      </c>
      <c r="CA38" s="3">
        <v>24245</v>
      </c>
      <c r="CB38" s="3">
        <v>11488</v>
      </c>
      <c r="CC38" s="3">
        <v>680</v>
      </c>
      <c r="CD38" s="3">
        <v>253</v>
      </c>
      <c r="CE38" s="3">
        <v>321</v>
      </c>
      <c r="CF38" s="3">
        <v>353</v>
      </c>
      <c r="CG38" s="3">
        <v>262</v>
      </c>
      <c r="CH38" s="3">
        <v>263</v>
      </c>
      <c r="CI38" s="3">
        <v>11</v>
      </c>
      <c r="CJ38" s="3">
        <v>284</v>
      </c>
      <c r="CK38" s="3">
        <v>220</v>
      </c>
      <c r="CL38" s="3">
        <v>208</v>
      </c>
      <c r="CM38" s="3">
        <v>170</v>
      </c>
      <c r="CN38" s="3">
        <v>91</v>
      </c>
      <c r="CO38" s="3">
        <v>141</v>
      </c>
      <c r="CP38" s="3">
        <v>344</v>
      </c>
      <c r="CQ38" s="3">
        <v>389</v>
      </c>
      <c r="CR38" s="3">
        <v>306</v>
      </c>
      <c r="CS38" s="3">
        <v>270</v>
      </c>
      <c r="CT38" s="3">
        <v>385</v>
      </c>
      <c r="CU38" s="3">
        <v>455</v>
      </c>
      <c r="CV38" s="3">
        <v>78</v>
      </c>
      <c r="CW38" s="3">
        <v>66</v>
      </c>
      <c r="CX38" s="3">
        <v>70</v>
      </c>
      <c r="CY38" s="3">
        <v>71</v>
      </c>
      <c r="CZ38" s="3">
        <v>54</v>
      </c>
      <c r="DA38" s="3">
        <v>62</v>
      </c>
      <c r="DB38" s="3">
        <v>52</v>
      </c>
      <c r="DC38" s="3">
        <v>50</v>
      </c>
      <c r="DD38" s="3">
        <v>39</v>
      </c>
      <c r="DE38" s="3">
        <v>15</v>
      </c>
      <c r="DF38" s="3">
        <v>6</v>
      </c>
    </row>
    <row r="39" spans="1:110">
      <c r="A39" s="26" t="s">
        <v>47</v>
      </c>
      <c r="B39" s="54" t="s">
        <v>289</v>
      </c>
      <c r="C39" s="38">
        <v>3.6</v>
      </c>
      <c r="D39" s="98"/>
      <c r="E39" s="98"/>
      <c r="F39" s="98"/>
      <c r="G39" s="98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3">
        <v>0</v>
      </c>
      <c r="AY39" s="3">
        <v>0</v>
      </c>
      <c r="AZ39" s="3">
        <v>0</v>
      </c>
      <c r="BA39" s="3">
        <v>0</v>
      </c>
      <c r="BB39" s="7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5</v>
      </c>
      <c r="CA39" s="3">
        <v>866</v>
      </c>
      <c r="CB39" s="3">
        <v>1012</v>
      </c>
      <c r="CC39" s="3">
        <v>0</v>
      </c>
      <c r="CD39" s="3">
        <v>609</v>
      </c>
      <c r="CE39" s="3">
        <v>614</v>
      </c>
      <c r="CF39" s="3">
        <v>163</v>
      </c>
      <c r="CG39" s="3">
        <v>151</v>
      </c>
      <c r="CH39" s="3">
        <v>385</v>
      </c>
      <c r="CI39" s="3">
        <v>151</v>
      </c>
      <c r="CJ39" s="3">
        <v>461</v>
      </c>
      <c r="CK39" s="3">
        <v>682</v>
      </c>
      <c r="CL39" s="3">
        <v>578</v>
      </c>
      <c r="CM39" s="3">
        <v>344</v>
      </c>
      <c r="CN39" s="3">
        <v>161</v>
      </c>
      <c r="CO39" s="3">
        <v>118</v>
      </c>
      <c r="CP39" s="3">
        <v>102</v>
      </c>
      <c r="CQ39" s="3">
        <v>105</v>
      </c>
      <c r="CR39" s="3">
        <v>120</v>
      </c>
      <c r="CS39" s="3">
        <v>103</v>
      </c>
      <c r="CT39" s="3">
        <v>68</v>
      </c>
      <c r="CU39" s="3">
        <v>1</v>
      </c>
      <c r="CV39" s="3">
        <v>115</v>
      </c>
      <c r="CW39" s="3">
        <v>83</v>
      </c>
      <c r="CX39" s="3">
        <v>124</v>
      </c>
      <c r="CY39" s="3">
        <v>109</v>
      </c>
      <c r="CZ39" s="3">
        <v>85</v>
      </c>
      <c r="DA39" s="3">
        <v>76</v>
      </c>
      <c r="DB39" s="3">
        <v>73</v>
      </c>
      <c r="DC39" s="3">
        <v>59</v>
      </c>
      <c r="DD39" s="3">
        <v>90</v>
      </c>
      <c r="DE39" s="3">
        <v>71</v>
      </c>
      <c r="DF39" s="3">
        <v>127</v>
      </c>
    </row>
    <row r="40" spans="1:110">
      <c r="A40" s="26" t="s">
        <v>48</v>
      </c>
      <c r="B40" s="10" t="s">
        <v>207</v>
      </c>
      <c r="C40" s="8">
        <v>3.7</v>
      </c>
      <c r="D40" s="101">
        <v>0</v>
      </c>
      <c r="E40" s="101">
        <v>363</v>
      </c>
      <c r="F40" s="101">
        <v>267</v>
      </c>
      <c r="G40" s="101">
        <v>267</v>
      </c>
      <c r="H40" s="96">
        <v>548</v>
      </c>
      <c r="I40" s="96">
        <v>544</v>
      </c>
      <c r="J40" s="96">
        <v>499</v>
      </c>
      <c r="K40" s="96">
        <v>411</v>
      </c>
      <c r="L40" s="96">
        <v>630</v>
      </c>
      <c r="M40" s="96">
        <v>305</v>
      </c>
      <c r="N40" s="96">
        <v>319</v>
      </c>
      <c r="O40" s="96">
        <v>419</v>
      </c>
      <c r="P40" s="96">
        <v>0</v>
      </c>
      <c r="Q40" s="96">
        <v>0</v>
      </c>
      <c r="R40" s="96">
        <v>0</v>
      </c>
      <c r="S40" s="96">
        <v>334</v>
      </c>
      <c r="T40" s="17">
        <v>442</v>
      </c>
      <c r="U40" s="17">
        <v>306</v>
      </c>
      <c r="V40" s="17">
        <v>331</v>
      </c>
      <c r="W40" s="17">
        <v>352</v>
      </c>
      <c r="X40" s="17">
        <v>263</v>
      </c>
      <c r="Y40" s="17">
        <v>192</v>
      </c>
      <c r="Z40" s="17">
        <v>176</v>
      </c>
      <c r="AA40" s="17">
        <v>209</v>
      </c>
      <c r="AB40" s="17">
        <v>219</v>
      </c>
      <c r="AC40" s="17">
        <v>181</v>
      </c>
      <c r="AD40" s="17">
        <v>262</v>
      </c>
      <c r="AE40" s="17">
        <v>342</v>
      </c>
      <c r="AF40" s="17">
        <v>277</v>
      </c>
      <c r="AG40" s="17">
        <v>178</v>
      </c>
      <c r="AH40" s="17">
        <v>194</v>
      </c>
      <c r="AI40" s="17">
        <v>126</v>
      </c>
      <c r="AJ40" s="17">
        <v>191</v>
      </c>
      <c r="AK40" s="17">
        <v>194</v>
      </c>
      <c r="AL40" s="17">
        <v>317</v>
      </c>
      <c r="AM40" s="17">
        <v>70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97</v>
      </c>
      <c r="AU40" s="17">
        <v>351</v>
      </c>
      <c r="AV40" s="17">
        <v>466</v>
      </c>
      <c r="AW40" s="17">
        <v>645</v>
      </c>
      <c r="AX40" s="3">
        <v>274</v>
      </c>
      <c r="AY40" s="3">
        <v>299</v>
      </c>
      <c r="AZ40" s="3">
        <v>307</v>
      </c>
      <c r="BA40" s="3">
        <v>373</v>
      </c>
      <c r="BB40" s="7">
        <v>381</v>
      </c>
      <c r="BC40" s="3">
        <v>447</v>
      </c>
      <c r="BD40" s="3">
        <v>450</v>
      </c>
      <c r="BE40" s="3">
        <v>493</v>
      </c>
      <c r="BF40" s="3">
        <v>352</v>
      </c>
      <c r="BG40" s="3">
        <v>365</v>
      </c>
      <c r="BH40" s="3">
        <v>256</v>
      </c>
      <c r="BI40" s="3">
        <v>306</v>
      </c>
      <c r="BJ40" s="3">
        <v>323</v>
      </c>
      <c r="BK40" s="3">
        <v>223</v>
      </c>
      <c r="BL40" s="3">
        <v>283</v>
      </c>
      <c r="BM40" s="3">
        <v>172</v>
      </c>
      <c r="BN40" s="3">
        <v>194</v>
      </c>
      <c r="BO40" s="3">
        <v>181</v>
      </c>
      <c r="BP40" s="3">
        <v>3053</v>
      </c>
      <c r="BQ40" s="3">
        <v>3072</v>
      </c>
      <c r="BR40" s="3">
        <v>3774</v>
      </c>
      <c r="BS40" s="3">
        <v>5516</v>
      </c>
      <c r="BT40" s="3">
        <v>5352</v>
      </c>
      <c r="BU40" s="3">
        <v>5789</v>
      </c>
      <c r="BV40" s="3">
        <v>4472</v>
      </c>
      <c r="BW40" s="3">
        <v>3959</v>
      </c>
      <c r="BX40" s="3">
        <v>3802</v>
      </c>
      <c r="BY40" s="3">
        <v>445</v>
      </c>
      <c r="BZ40" s="3">
        <v>4263</v>
      </c>
      <c r="CA40" s="3">
        <v>1022</v>
      </c>
      <c r="CB40" s="3">
        <v>383</v>
      </c>
      <c r="CC40" s="3">
        <v>2861</v>
      </c>
      <c r="CD40" s="3">
        <v>932</v>
      </c>
      <c r="CE40" s="3">
        <v>986</v>
      </c>
      <c r="CF40" s="3">
        <v>926</v>
      </c>
      <c r="CG40" s="3">
        <v>489</v>
      </c>
      <c r="CH40" s="3">
        <v>390</v>
      </c>
      <c r="CI40" s="3">
        <v>1207</v>
      </c>
      <c r="CJ40" s="3">
        <v>1114</v>
      </c>
      <c r="CK40" s="3">
        <v>417</v>
      </c>
      <c r="CL40" s="3">
        <v>377</v>
      </c>
      <c r="CM40" s="3">
        <v>379</v>
      </c>
      <c r="CN40" s="3">
        <v>362</v>
      </c>
      <c r="CO40" s="3">
        <v>408</v>
      </c>
      <c r="CP40" s="3">
        <v>385</v>
      </c>
      <c r="CQ40" s="3">
        <v>329</v>
      </c>
      <c r="CR40" s="3">
        <v>283</v>
      </c>
      <c r="CS40" s="3">
        <v>315</v>
      </c>
      <c r="CT40" s="3">
        <v>274</v>
      </c>
      <c r="CU40" s="3">
        <v>249</v>
      </c>
      <c r="CV40" s="3">
        <v>487</v>
      </c>
      <c r="CW40" s="3">
        <v>526</v>
      </c>
      <c r="CX40" s="3">
        <v>519</v>
      </c>
      <c r="CY40" s="3">
        <v>634</v>
      </c>
      <c r="CZ40" s="3">
        <v>652</v>
      </c>
      <c r="DA40" s="3">
        <v>582</v>
      </c>
      <c r="DB40" s="3">
        <v>964</v>
      </c>
      <c r="DC40" s="3">
        <v>1121</v>
      </c>
      <c r="DD40" s="3">
        <v>1044</v>
      </c>
      <c r="DE40" s="3">
        <v>682</v>
      </c>
      <c r="DF40" s="3">
        <v>840</v>
      </c>
    </row>
    <row r="41" spans="1:110">
      <c r="A41" t="s">
        <v>49</v>
      </c>
      <c r="B41" s="9" t="s">
        <v>208</v>
      </c>
      <c r="C41" s="3">
        <v>4.0999999999999996</v>
      </c>
      <c r="D41" s="94">
        <v>0</v>
      </c>
      <c r="E41" s="94">
        <v>267</v>
      </c>
      <c r="F41" s="94">
        <v>196</v>
      </c>
      <c r="G41" s="94">
        <v>196</v>
      </c>
      <c r="H41" s="96">
        <v>154</v>
      </c>
      <c r="I41" s="96">
        <v>155</v>
      </c>
      <c r="J41" s="96">
        <v>175</v>
      </c>
      <c r="K41" s="96">
        <v>173</v>
      </c>
      <c r="L41" s="96">
        <v>208</v>
      </c>
      <c r="M41" s="96">
        <v>3</v>
      </c>
      <c r="N41" s="96">
        <v>1</v>
      </c>
      <c r="O41" s="96">
        <v>4</v>
      </c>
      <c r="P41" s="95">
        <v>0</v>
      </c>
      <c r="Q41" s="95">
        <v>0</v>
      </c>
      <c r="R41" s="95">
        <v>0</v>
      </c>
      <c r="S41" s="96">
        <v>35</v>
      </c>
      <c r="T41" s="17">
        <v>98</v>
      </c>
      <c r="U41" s="17">
        <v>11</v>
      </c>
      <c r="V41" s="17">
        <v>9</v>
      </c>
      <c r="W41" s="17">
        <v>2</v>
      </c>
      <c r="X41" s="17">
        <v>5</v>
      </c>
      <c r="Y41" s="15">
        <v>3</v>
      </c>
      <c r="Z41" s="17">
        <v>3</v>
      </c>
      <c r="AA41" s="15">
        <v>8</v>
      </c>
      <c r="AB41" s="15">
        <v>0</v>
      </c>
      <c r="AC41" s="17">
        <v>4</v>
      </c>
      <c r="AD41" s="15">
        <v>7</v>
      </c>
      <c r="AE41" s="17">
        <v>4</v>
      </c>
      <c r="AF41" s="17">
        <v>12</v>
      </c>
      <c r="AG41" s="15">
        <v>3</v>
      </c>
      <c r="AH41" s="17">
        <v>1</v>
      </c>
      <c r="AI41" s="15">
        <v>37</v>
      </c>
      <c r="AJ41" s="17">
        <v>5</v>
      </c>
      <c r="AK41" s="18">
        <v>1</v>
      </c>
      <c r="AL41" s="15">
        <v>0</v>
      </c>
      <c r="AM41" s="15">
        <v>2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7">
        <v>3</v>
      </c>
      <c r="AU41" s="18">
        <v>32</v>
      </c>
      <c r="AV41" s="18">
        <v>97</v>
      </c>
      <c r="AW41" s="18">
        <v>537</v>
      </c>
      <c r="AX41" s="3">
        <v>31</v>
      </c>
      <c r="AY41" s="3">
        <v>49</v>
      </c>
      <c r="AZ41" s="3">
        <v>35</v>
      </c>
      <c r="BA41" s="3">
        <v>130</v>
      </c>
      <c r="BB41" s="7">
        <v>124</v>
      </c>
      <c r="BC41" s="3">
        <v>96</v>
      </c>
      <c r="BD41" s="3">
        <v>486</v>
      </c>
      <c r="BE41" s="3">
        <v>1266</v>
      </c>
      <c r="BF41" s="3">
        <v>830</v>
      </c>
      <c r="BG41" s="3">
        <v>85</v>
      </c>
      <c r="BH41" s="3">
        <v>122</v>
      </c>
      <c r="BI41" s="3">
        <v>84</v>
      </c>
      <c r="BJ41" s="3">
        <v>109</v>
      </c>
      <c r="BK41" s="3">
        <v>133</v>
      </c>
      <c r="BL41" s="3">
        <v>337</v>
      </c>
      <c r="BM41" s="3">
        <v>240</v>
      </c>
      <c r="BN41" s="3">
        <v>37</v>
      </c>
      <c r="BO41" s="3">
        <v>111</v>
      </c>
      <c r="BP41" s="3">
        <v>88</v>
      </c>
      <c r="BQ41" s="3">
        <v>811</v>
      </c>
      <c r="BR41" s="3">
        <v>421</v>
      </c>
      <c r="BS41" s="3">
        <v>169</v>
      </c>
      <c r="BT41" s="3">
        <v>411</v>
      </c>
      <c r="BU41" s="3">
        <v>347</v>
      </c>
      <c r="BV41" s="3">
        <v>633</v>
      </c>
      <c r="BW41" s="3">
        <v>971</v>
      </c>
      <c r="BX41" s="3">
        <v>450</v>
      </c>
      <c r="BY41" s="3">
        <v>470</v>
      </c>
      <c r="BZ41" s="3">
        <v>400</v>
      </c>
      <c r="CA41" s="3">
        <v>406</v>
      </c>
      <c r="CB41" s="3">
        <v>372</v>
      </c>
      <c r="CC41" s="3">
        <v>542</v>
      </c>
      <c r="CD41" s="3">
        <v>499</v>
      </c>
      <c r="CE41" s="3">
        <v>274</v>
      </c>
      <c r="CF41" s="3">
        <v>299</v>
      </c>
      <c r="CG41" s="3">
        <v>167</v>
      </c>
      <c r="CH41" s="3">
        <v>271</v>
      </c>
      <c r="CI41" s="3">
        <v>311</v>
      </c>
      <c r="CJ41" s="3">
        <v>514</v>
      </c>
      <c r="CK41" s="3">
        <v>72</v>
      </c>
      <c r="CL41" s="3">
        <v>24</v>
      </c>
      <c r="CM41" s="3">
        <v>26</v>
      </c>
      <c r="CN41" s="3">
        <v>123</v>
      </c>
      <c r="CO41" s="3">
        <v>140</v>
      </c>
      <c r="CP41" s="3">
        <v>246</v>
      </c>
      <c r="CQ41" s="3">
        <v>197</v>
      </c>
      <c r="CR41" s="3">
        <v>448</v>
      </c>
      <c r="CS41" s="3">
        <v>515</v>
      </c>
      <c r="CT41" s="3">
        <v>184</v>
      </c>
      <c r="CU41" s="3">
        <v>19</v>
      </c>
      <c r="CV41" s="3">
        <v>233</v>
      </c>
      <c r="CW41" s="3">
        <v>398</v>
      </c>
      <c r="CX41" s="3">
        <v>382</v>
      </c>
      <c r="CY41" s="3">
        <v>775</v>
      </c>
      <c r="CZ41" s="3">
        <v>433</v>
      </c>
      <c r="DA41" s="3">
        <v>426</v>
      </c>
      <c r="DB41" s="3">
        <v>540</v>
      </c>
      <c r="DC41" s="3">
        <v>810</v>
      </c>
      <c r="DD41" s="3">
        <v>866</v>
      </c>
      <c r="DE41" s="3">
        <v>1642</v>
      </c>
      <c r="DF41" s="3">
        <v>1662</v>
      </c>
    </row>
    <row r="42" spans="1:110" ht="30">
      <c r="A42" s="26" t="s">
        <v>160</v>
      </c>
      <c r="B42" s="10" t="s">
        <v>209</v>
      </c>
      <c r="C42" s="3">
        <v>3.9</v>
      </c>
      <c r="CW42" s="3">
        <v>74</v>
      </c>
      <c r="CX42" s="3">
        <v>54</v>
      </c>
      <c r="CY42" s="3">
        <v>68</v>
      </c>
      <c r="CZ42" s="3">
        <v>56</v>
      </c>
      <c r="DA42" s="3">
        <v>121</v>
      </c>
      <c r="DB42" s="3">
        <v>94</v>
      </c>
      <c r="DC42" s="3">
        <v>121</v>
      </c>
    </row>
    <row r="43" spans="1:110">
      <c r="A43" t="s">
        <v>51</v>
      </c>
      <c r="B43" s="9" t="s">
        <v>210</v>
      </c>
      <c r="C43" s="3">
        <v>4.5</v>
      </c>
      <c r="D43" s="94">
        <v>0</v>
      </c>
      <c r="E43" s="94">
        <v>19</v>
      </c>
      <c r="F43" s="94">
        <v>12</v>
      </c>
      <c r="G43" s="94">
        <v>12</v>
      </c>
      <c r="H43" s="96">
        <v>26</v>
      </c>
      <c r="I43" s="96">
        <v>21</v>
      </c>
      <c r="J43" s="96">
        <v>23</v>
      </c>
      <c r="K43" s="96">
        <v>19</v>
      </c>
      <c r="L43" s="96">
        <v>28</v>
      </c>
      <c r="M43" s="96">
        <v>10</v>
      </c>
      <c r="N43" s="96">
        <v>11</v>
      </c>
      <c r="O43" s="96">
        <v>7</v>
      </c>
      <c r="P43" s="95">
        <v>0</v>
      </c>
      <c r="Q43" s="95">
        <v>0</v>
      </c>
      <c r="R43" s="95">
        <v>0</v>
      </c>
      <c r="S43" s="96">
        <v>16</v>
      </c>
      <c r="T43" s="17">
        <v>36</v>
      </c>
      <c r="U43" s="17">
        <v>27</v>
      </c>
      <c r="V43" s="17">
        <v>38</v>
      </c>
      <c r="W43" s="17">
        <v>41</v>
      </c>
      <c r="X43" s="17">
        <v>33</v>
      </c>
      <c r="Y43" s="17">
        <v>23</v>
      </c>
      <c r="Z43" s="17">
        <v>18</v>
      </c>
      <c r="AA43" s="19">
        <v>24</v>
      </c>
      <c r="AB43" s="17">
        <v>24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3">
        <v>0</v>
      </c>
      <c r="AY43" s="3">
        <v>0</v>
      </c>
      <c r="AZ43" s="3">
        <v>0</v>
      </c>
      <c r="BA43" s="3">
        <v>0</v>
      </c>
      <c r="BB43" s="7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4</v>
      </c>
      <c r="BI43" s="3">
        <v>0</v>
      </c>
      <c r="BJ43" s="3">
        <v>12</v>
      </c>
      <c r="BK43" s="3">
        <v>5</v>
      </c>
      <c r="BL43" s="3">
        <v>7</v>
      </c>
      <c r="BM43" s="3">
        <v>11</v>
      </c>
      <c r="BN43" s="3">
        <v>13</v>
      </c>
      <c r="BO43" s="3">
        <v>20</v>
      </c>
      <c r="BP43" s="3">
        <v>19</v>
      </c>
      <c r="BQ43" s="3">
        <v>23</v>
      </c>
      <c r="BR43" s="3">
        <v>17</v>
      </c>
      <c r="BS43" s="3">
        <v>26</v>
      </c>
      <c r="BT43" s="3">
        <v>26</v>
      </c>
      <c r="BU43" s="3">
        <v>26</v>
      </c>
      <c r="BV43" s="3">
        <v>27</v>
      </c>
      <c r="BW43" s="3">
        <v>42</v>
      </c>
      <c r="BX43" s="3">
        <v>51</v>
      </c>
      <c r="BY43" s="3">
        <v>88</v>
      </c>
      <c r="BZ43" s="3">
        <v>261</v>
      </c>
      <c r="CA43" s="3">
        <v>276</v>
      </c>
      <c r="CB43" s="3">
        <v>203</v>
      </c>
      <c r="CC43" s="3">
        <v>196</v>
      </c>
      <c r="CD43" s="3">
        <v>262</v>
      </c>
      <c r="CE43" s="3">
        <v>270</v>
      </c>
      <c r="CF43" s="3">
        <v>230</v>
      </c>
      <c r="CG43" s="3">
        <v>159</v>
      </c>
      <c r="CH43" s="3">
        <v>194</v>
      </c>
      <c r="CI43" s="3">
        <v>219</v>
      </c>
      <c r="CJ43" s="3">
        <v>276</v>
      </c>
      <c r="CK43" s="3">
        <v>350</v>
      </c>
      <c r="CL43" s="3">
        <v>321</v>
      </c>
      <c r="CM43" s="3">
        <v>312</v>
      </c>
      <c r="CN43" s="3">
        <v>325</v>
      </c>
      <c r="CO43" s="3">
        <v>329</v>
      </c>
      <c r="CP43" s="3">
        <v>430</v>
      </c>
      <c r="CQ43" s="3">
        <v>421</v>
      </c>
      <c r="CR43" s="3">
        <v>310</v>
      </c>
      <c r="CS43" s="3">
        <v>250</v>
      </c>
      <c r="CT43" s="3">
        <v>295</v>
      </c>
      <c r="CU43" s="3">
        <v>74</v>
      </c>
      <c r="CV43" s="3">
        <v>462</v>
      </c>
      <c r="CW43" s="3">
        <v>447</v>
      </c>
      <c r="CX43" s="3">
        <v>486</v>
      </c>
      <c r="CY43" s="3">
        <v>596</v>
      </c>
      <c r="CZ43" s="3">
        <v>470</v>
      </c>
      <c r="DA43" s="3">
        <v>534</v>
      </c>
      <c r="DB43" s="3">
        <v>556</v>
      </c>
      <c r="DC43" s="3">
        <v>532</v>
      </c>
      <c r="DD43" s="3">
        <v>482</v>
      </c>
      <c r="DE43" s="3">
        <v>617</v>
      </c>
      <c r="DF43" s="3">
        <v>561</v>
      </c>
    </row>
    <row r="44" spans="1:110">
      <c r="A44" t="s">
        <v>52</v>
      </c>
      <c r="B44" s="9" t="s">
        <v>211</v>
      </c>
      <c r="C44" s="3">
        <v>3.2</v>
      </c>
      <c r="D44" s="94">
        <v>3</v>
      </c>
      <c r="E44" s="94">
        <v>5</v>
      </c>
      <c r="F44" s="94">
        <v>5</v>
      </c>
      <c r="G44" s="94">
        <v>5</v>
      </c>
      <c r="H44" s="96">
        <v>69</v>
      </c>
      <c r="I44" s="96">
        <v>80</v>
      </c>
      <c r="J44" s="96">
        <v>73</v>
      </c>
      <c r="K44" s="96">
        <v>121</v>
      </c>
      <c r="L44" s="96">
        <v>129</v>
      </c>
      <c r="M44" s="96">
        <v>125</v>
      </c>
      <c r="N44" s="96">
        <v>103</v>
      </c>
      <c r="O44" s="96">
        <v>106</v>
      </c>
      <c r="P44" s="95">
        <v>0</v>
      </c>
      <c r="Q44" s="95">
        <v>0</v>
      </c>
      <c r="R44" s="95">
        <v>0</v>
      </c>
      <c r="S44" s="96">
        <v>85</v>
      </c>
      <c r="T44" s="17">
        <v>87</v>
      </c>
      <c r="U44" s="17">
        <v>76</v>
      </c>
      <c r="V44" s="17">
        <v>47</v>
      </c>
      <c r="W44" s="17">
        <v>53</v>
      </c>
      <c r="X44" s="17">
        <v>87</v>
      </c>
      <c r="Y44" s="17">
        <v>134</v>
      </c>
      <c r="Z44" s="17">
        <v>150</v>
      </c>
      <c r="AA44" s="19">
        <v>171</v>
      </c>
      <c r="AB44" s="17">
        <v>134</v>
      </c>
      <c r="AC44" s="17">
        <v>145</v>
      </c>
      <c r="AD44" s="17">
        <v>199</v>
      </c>
      <c r="AE44" s="17">
        <v>236</v>
      </c>
      <c r="AF44" s="17">
        <v>210</v>
      </c>
      <c r="AG44" s="17">
        <v>113</v>
      </c>
      <c r="AH44" s="17">
        <v>125</v>
      </c>
      <c r="AI44" s="17">
        <v>108</v>
      </c>
      <c r="AJ44" s="17">
        <v>111</v>
      </c>
      <c r="AK44" s="17">
        <v>108</v>
      </c>
      <c r="AL44" s="17">
        <v>114</v>
      </c>
      <c r="AM44" s="15">
        <v>8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7">
        <v>21</v>
      </c>
      <c r="AU44" s="17">
        <v>32</v>
      </c>
      <c r="AV44" s="17">
        <v>26</v>
      </c>
      <c r="AW44" s="17">
        <v>41</v>
      </c>
      <c r="AX44" s="3">
        <v>208</v>
      </c>
      <c r="AY44" s="3">
        <v>314</v>
      </c>
      <c r="AZ44" s="3">
        <v>298</v>
      </c>
      <c r="BA44" s="3">
        <v>386</v>
      </c>
      <c r="BB44" s="7">
        <v>534</v>
      </c>
      <c r="BC44" s="3">
        <v>141</v>
      </c>
      <c r="BD44" s="3">
        <v>103</v>
      </c>
      <c r="BE44" s="3">
        <v>102</v>
      </c>
      <c r="BF44" s="3">
        <v>82</v>
      </c>
      <c r="BG44" s="3">
        <v>82</v>
      </c>
      <c r="BH44" s="3">
        <v>66</v>
      </c>
      <c r="BI44" s="3">
        <v>107</v>
      </c>
      <c r="BJ44" s="3">
        <v>101</v>
      </c>
      <c r="BK44" s="3">
        <v>66</v>
      </c>
      <c r="BL44" s="3">
        <v>77</v>
      </c>
      <c r="BM44" s="3">
        <v>105</v>
      </c>
      <c r="BN44" s="3">
        <v>201</v>
      </c>
      <c r="BO44" s="3">
        <v>331</v>
      </c>
      <c r="BP44" s="3">
        <v>337</v>
      </c>
      <c r="BQ44" s="3">
        <v>315</v>
      </c>
      <c r="BR44" s="3">
        <v>256</v>
      </c>
      <c r="BS44" s="3">
        <v>357</v>
      </c>
      <c r="BT44" s="3">
        <v>475</v>
      </c>
      <c r="BU44" s="3">
        <v>451</v>
      </c>
      <c r="BV44" s="3">
        <v>350</v>
      </c>
      <c r="BW44" s="3">
        <v>387</v>
      </c>
      <c r="BX44" s="3">
        <v>540</v>
      </c>
      <c r="BY44" s="3">
        <v>483</v>
      </c>
      <c r="BZ44" s="3">
        <v>876</v>
      </c>
      <c r="CA44" s="3">
        <v>1460</v>
      </c>
      <c r="CB44" s="3">
        <v>1311</v>
      </c>
      <c r="CC44" s="3">
        <v>1269</v>
      </c>
      <c r="CD44" s="3">
        <v>1762</v>
      </c>
      <c r="CE44" s="3">
        <v>2073</v>
      </c>
      <c r="CF44" s="3">
        <v>1927</v>
      </c>
      <c r="CG44" s="3">
        <v>1826</v>
      </c>
      <c r="CH44" s="3">
        <v>1413</v>
      </c>
      <c r="CI44" s="3">
        <v>1463</v>
      </c>
      <c r="CJ44" s="3">
        <v>1407</v>
      </c>
      <c r="CK44" s="3">
        <v>1379</v>
      </c>
      <c r="CL44" s="3">
        <v>1562</v>
      </c>
      <c r="CM44" s="3">
        <v>1612</v>
      </c>
      <c r="CN44" s="3">
        <v>1605</v>
      </c>
      <c r="CO44" s="3">
        <v>1306</v>
      </c>
      <c r="CP44" s="3">
        <v>1407</v>
      </c>
      <c r="CQ44" s="3">
        <v>2148</v>
      </c>
      <c r="CR44" s="3">
        <v>2907</v>
      </c>
      <c r="CS44" s="3">
        <v>2441</v>
      </c>
      <c r="CT44" s="3">
        <v>1480</v>
      </c>
      <c r="CU44" s="3">
        <v>654</v>
      </c>
      <c r="CV44" s="3">
        <v>1075</v>
      </c>
      <c r="CW44" s="3">
        <v>1302</v>
      </c>
      <c r="CX44" s="3">
        <v>1344</v>
      </c>
      <c r="CY44" s="3">
        <v>1379</v>
      </c>
      <c r="CZ44" s="3">
        <v>1404</v>
      </c>
      <c r="DA44" s="3">
        <v>1307</v>
      </c>
      <c r="DB44" s="3">
        <v>1129</v>
      </c>
      <c r="DC44" s="3">
        <v>966</v>
      </c>
      <c r="DD44" s="3">
        <v>864</v>
      </c>
      <c r="DE44" s="3">
        <v>1734</v>
      </c>
      <c r="DF44" s="3">
        <v>1446</v>
      </c>
    </row>
    <row r="45" spans="1:110">
      <c r="A45" t="s">
        <v>53</v>
      </c>
      <c r="B45" s="11" t="s">
        <v>212</v>
      </c>
      <c r="C45" s="3">
        <v>4.3</v>
      </c>
      <c r="D45" s="94">
        <v>0</v>
      </c>
      <c r="E45" s="94">
        <v>45</v>
      </c>
      <c r="F45" s="94">
        <v>41</v>
      </c>
      <c r="G45" s="94">
        <v>41</v>
      </c>
      <c r="H45" s="96">
        <v>119</v>
      </c>
      <c r="I45" s="96">
        <v>111</v>
      </c>
      <c r="J45" s="96">
        <v>80</v>
      </c>
      <c r="K45" s="96">
        <v>89</v>
      </c>
      <c r="L45" s="96">
        <v>182</v>
      </c>
      <c r="M45" s="96">
        <v>102</v>
      </c>
      <c r="N45" s="96">
        <v>147</v>
      </c>
      <c r="O45" s="96">
        <v>168</v>
      </c>
      <c r="P45" s="95">
        <v>0</v>
      </c>
      <c r="Q45" s="95">
        <v>0</v>
      </c>
      <c r="R45" s="95">
        <v>0</v>
      </c>
      <c r="S45" s="96">
        <v>301</v>
      </c>
      <c r="T45" s="17">
        <v>353</v>
      </c>
      <c r="U45" s="17">
        <v>502</v>
      </c>
      <c r="V45" s="17">
        <v>340</v>
      </c>
      <c r="W45" s="17">
        <v>317</v>
      </c>
      <c r="X45" s="17">
        <v>214</v>
      </c>
      <c r="Y45" s="17">
        <v>220</v>
      </c>
      <c r="Z45" s="17">
        <v>135</v>
      </c>
      <c r="AA45" s="19">
        <v>98</v>
      </c>
      <c r="AB45" s="17">
        <v>69</v>
      </c>
      <c r="AC45" s="17">
        <v>81</v>
      </c>
      <c r="AD45" s="17">
        <v>79</v>
      </c>
      <c r="AE45" s="17">
        <v>104</v>
      </c>
      <c r="AF45" s="17">
        <v>81</v>
      </c>
      <c r="AG45" s="17">
        <v>86</v>
      </c>
      <c r="AH45" s="17">
        <v>88</v>
      </c>
      <c r="AI45" s="17">
        <v>183</v>
      </c>
      <c r="AJ45" s="17">
        <v>176</v>
      </c>
      <c r="AK45" s="17">
        <v>138</v>
      </c>
      <c r="AL45" s="17">
        <v>187</v>
      </c>
      <c r="AM45" s="15">
        <v>3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7">
        <v>418</v>
      </c>
      <c r="AU45" s="17">
        <v>164</v>
      </c>
      <c r="AV45" s="17">
        <v>156</v>
      </c>
      <c r="AW45" s="17">
        <v>258</v>
      </c>
      <c r="AX45" s="3">
        <v>170</v>
      </c>
      <c r="AY45" s="3">
        <v>241</v>
      </c>
      <c r="AZ45" s="3">
        <v>199</v>
      </c>
      <c r="BA45" s="3">
        <v>113</v>
      </c>
      <c r="BB45" s="7">
        <v>247</v>
      </c>
      <c r="BC45" s="3">
        <v>99</v>
      </c>
      <c r="BD45" s="3">
        <v>200</v>
      </c>
      <c r="BE45" s="3">
        <v>231</v>
      </c>
      <c r="BF45" s="3">
        <v>86</v>
      </c>
      <c r="BG45" s="3">
        <v>78</v>
      </c>
      <c r="BH45" s="3">
        <v>93</v>
      </c>
      <c r="BI45" s="3">
        <v>87</v>
      </c>
      <c r="BJ45" s="3">
        <v>51</v>
      </c>
      <c r="BK45" s="3">
        <v>29</v>
      </c>
      <c r="BL45" s="3">
        <v>118</v>
      </c>
      <c r="BM45" s="3">
        <v>3296</v>
      </c>
      <c r="BN45" s="3">
        <v>41</v>
      </c>
      <c r="BO45" s="3">
        <v>183</v>
      </c>
      <c r="BP45" s="3">
        <v>117</v>
      </c>
      <c r="BQ45" s="3">
        <v>241</v>
      </c>
      <c r="BR45" s="3">
        <v>1427</v>
      </c>
      <c r="BS45" s="3">
        <v>949</v>
      </c>
      <c r="BT45" s="3">
        <v>949</v>
      </c>
      <c r="BU45" s="3">
        <v>296</v>
      </c>
      <c r="BV45" s="3">
        <v>489</v>
      </c>
      <c r="BW45" s="3">
        <v>842</v>
      </c>
      <c r="BX45" s="3">
        <v>1498</v>
      </c>
      <c r="BY45" s="3">
        <v>2710</v>
      </c>
      <c r="BZ45" s="3">
        <v>2770</v>
      </c>
      <c r="CA45" s="3">
        <v>2317</v>
      </c>
      <c r="CB45" s="3">
        <v>2745</v>
      </c>
      <c r="CC45" s="3">
        <v>3018</v>
      </c>
      <c r="CD45" s="3">
        <v>4204</v>
      </c>
      <c r="CE45" s="3">
        <v>4821</v>
      </c>
      <c r="CF45" s="3">
        <v>3045</v>
      </c>
      <c r="CG45" s="3">
        <v>2256</v>
      </c>
      <c r="CH45" s="3">
        <v>2482</v>
      </c>
      <c r="CI45" s="3">
        <v>3750</v>
      </c>
      <c r="CJ45" s="3">
        <v>2996</v>
      </c>
      <c r="CK45" s="3">
        <v>2644</v>
      </c>
      <c r="CL45" s="3">
        <v>2390</v>
      </c>
      <c r="CM45" s="3">
        <v>2240</v>
      </c>
      <c r="CN45" s="3">
        <v>1694</v>
      </c>
      <c r="CO45" s="3">
        <v>1510</v>
      </c>
      <c r="CP45" s="3">
        <v>1503</v>
      </c>
      <c r="CQ45" s="3">
        <v>1425</v>
      </c>
      <c r="CR45" s="3">
        <v>1592</v>
      </c>
      <c r="CS45" s="3">
        <v>1464</v>
      </c>
      <c r="CT45" s="3">
        <v>1494</v>
      </c>
      <c r="CU45" s="3">
        <v>530</v>
      </c>
      <c r="CV45" s="3">
        <v>913</v>
      </c>
      <c r="CW45" s="3">
        <v>876</v>
      </c>
      <c r="CX45" s="3">
        <v>923</v>
      </c>
      <c r="CY45" s="3">
        <v>856</v>
      </c>
      <c r="CZ45" s="3">
        <v>822</v>
      </c>
      <c r="DA45" s="3">
        <v>809</v>
      </c>
      <c r="DB45" s="3">
        <v>698</v>
      </c>
      <c r="DC45" s="3">
        <v>714</v>
      </c>
      <c r="DD45" s="3">
        <v>564</v>
      </c>
      <c r="DE45" s="3">
        <v>503</v>
      </c>
      <c r="DF45" s="3">
        <v>417</v>
      </c>
    </row>
    <row r="46" spans="1:110" ht="30">
      <c r="A46" s="23" t="s">
        <v>106</v>
      </c>
      <c r="B46" s="10" t="s">
        <v>213</v>
      </c>
      <c r="C46" s="3">
        <v>2.8</v>
      </c>
      <c r="AX46" s="3">
        <v>0</v>
      </c>
      <c r="AY46" s="3">
        <v>0</v>
      </c>
      <c r="AZ46" s="3">
        <v>0</v>
      </c>
      <c r="BA46" s="3">
        <v>0</v>
      </c>
      <c r="BB46" s="7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5200</v>
      </c>
      <c r="BT46" s="3">
        <v>5644</v>
      </c>
      <c r="BU46" s="3">
        <v>0</v>
      </c>
      <c r="BV46" s="3">
        <v>3900</v>
      </c>
      <c r="BW46" s="3">
        <v>0</v>
      </c>
      <c r="BX46" s="3">
        <v>0</v>
      </c>
      <c r="BY46" s="3">
        <v>0</v>
      </c>
      <c r="BZ46" s="3">
        <v>334</v>
      </c>
      <c r="CA46" s="3">
        <v>0</v>
      </c>
      <c r="CB46" s="3">
        <v>0</v>
      </c>
      <c r="CC46" s="3">
        <v>0</v>
      </c>
      <c r="CD46" s="3">
        <v>0</v>
      </c>
      <c r="CE46" s="3">
        <v>124</v>
      </c>
      <c r="CF46" s="3">
        <v>136</v>
      </c>
      <c r="CG46" s="3">
        <v>124</v>
      </c>
      <c r="CH46" s="3">
        <v>52</v>
      </c>
      <c r="CI46" s="3">
        <v>840</v>
      </c>
      <c r="CJ46" s="3">
        <v>65</v>
      </c>
      <c r="CK46" s="3">
        <v>99</v>
      </c>
      <c r="CL46" s="3">
        <v>193</v>
      </c>
      <c r="CM46" s="3">
        <v>475</v>
      </c>
      <c r="CN46" s="3">
        <v>251</v>
      </c>
      <c r="CO46" s="3">
        <v>242</v>
      </c>
      <c r="CP46" s="3">
        <v>1106</v>
      </c>
      <c r="CQ46" s="3">
        <v>238</v>
      </c>
      <c r="CR46" s="3">
        <v>411</v>
      </c>
      <c r="CS46" s="3">
        <v>185</v>
      </c>
      <c r="CT46" s="3">
        <v>41</v>
      </c>
      <c r="CU46" s="3">
        <v>0</v>
      </c>
      <c r="CV46" s="3">
        <v>4</v>
      </c>
      <c r="CW46" s="3">
        <v>0</v>
      </c>
      <c r="CX46" s="3">
        <v>3</v>
      </c>
      <c r="CY46" s="3">
        <v>3</v>
      </c>
      <c r="CZ46" s="3">
        <v>7</v>
      </c>
      <c r="DA46" s="3">
        <v>0</v>
      </c>
      <c r="DB46" s="3">
        <v>1</v>
      </c>
      <c r="DC46" s="3">
        <v>11</v>
      </c>
      <c r="DD46" s="3">
        <v>11</v>
      </c>
      <c r="DE46" s="3">
        <v>0</v>
      </c>
      <c r="DF46" s="3">
        <v>0</v>
      </c>
    </row>
    <row r="47" spans="1:110" ht="30">
      <c r="A47" s="26" t="s">
        <v>259</v>
      </c>
      <c r="B47" s="10" t="s">
        <v>206</v>
      </c>
      <c r="C47" s="3">
        <v>3.7</v>
      </c>
      <c r="D47" s="94">
        <v>0</v>
      </c>
      <c r="E47" s="94">
        <v>99</v>
      </c>
      <c r="F47" s="94">
        <v>22</v>
      </c>
      <c r="G47" s="94">
        <v>22</v>
      </c>
      <c r="H47" s="102">
        <v>1319</v>
      </c>
      <c r="I47" s="102">
        <v>1365</v>
      </c>
      <c r="J47" s="103">
        <v>1587</v>
      </c>
      <c r="K47" s="102">
        <v>1343</v>
      </c>
      <c r="L47" s="102">
        <v>1407</v>
      </c>
      <c r="M47" s="102">
        <v>1268</v>
      </c>
      <c r="N47" s="103">
        <v>1278</v>
      </c>
      <c r="O47" s="103">
        <v>1248</v>
      </c>
      <c r="P47" s="95">
        <v>0</v>
      </c>
      <c r="Q47" s="95">
        <v>0</v>
      </c>
      <c r="R47" s="95">
        <v>0</v>
      </c>
      <c r="S47" s="103">
        <v>1105</v>
      </c>
      <c r="T47" s="36">
        <v>1069</v>
      </c>
      <c r="U47" s="36">
        <v>937</v>
      </c>
      <c r="V47" s="36">
        <v>755</v>
      </c>
      <c r="W47" s="36">
        <v>731</v>
      </c>
      <c r="X47" s="36">
        <v>614</v>
      </c>
      <c r="Y47" s="36">
        <v>20066</v>
      </c>
      <c r="Z47" s="36">
        <v>11222</v>
      </c>
      <c r="AA47" s="37">
        <v>8620</v>
      </c>
      <c r="AB47" s="36">
        <v>7613</v>
      </c>
      <c r="AC47" s="36">
        <v>9724</v>
      </c>
      <c r="AD47" s="36">
        <v>5295</v>
      </c>
      <c r="AE47" s="36">
        <v>6518</v>
      </c>
      <c r="AF47" s="36">
        <v>9195</v>
      </c>
      <c r="AG47" s="36">
        <v>9363</v>
      </c>
      <c r="AH47" s="36">
        <v>8046</v>
      </c>
      <c r="AI47" s="36">
        <v>7503</v>
      </c>
      <c r="AJ47" s="36">
        <v>8426</v>
      </c>
      <c r="AK47" s="35">
        <v>8611</v>
      </c>
      <c r="AL47" s="36">
        <v>22658</v>
      </c>
      <c r="AM47" s="15">
        <v>160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35">
        <v>344</v>
      </c>
      <c r="AU47" s="35">
        <v>7186</v>
      </c>
      <c r="AV47" s="35">
        <v>15286</v>
      </c>
      <c r="AW47" s="35">
        <v>18807</v>
      </c>
      <c r="AX47" s="3">
        <v>327</v>
      </c>
      <c r="AY47" s="3">
        <v>470</v>
      </c>
      <c r="AZ47" s="3">
        <v>1312</v>
      </c>
      <c r="BA47" s="3">
        <v>973</v>
      </c>
      <c r="BB47" s="7">
        <v>1706</v>
      </c>
      <c r="BC47" s="3">
        <v>619</v>
      </c>
      <c r="BD47" s="3">
        <v>426</v>
      </c>
      <c r="BE47" s="3">
        <v>2453</v>
      </c>
      <c r="BF47" s="3">
        <v>1291</v>
      </c>
      <c r="BG47" s="3">
        <v>670</v>
      </c>
      <c r="BH47" s="3">
        <v>478</v>
      </c>
      <c r="BI47" s="3">
        <v>450</v>
      </c>
      <c r="BJ47" s="3">
        <v>566</v>
      </c>
      <c r="BK47" s="3">
        <v>1329</v>
      </c>
      <c r="BL47" s="3">
        <v>2128</v>
      </c>
      <c r="BM47" s="3">
        <v>1026</v>
      </c>
      <c r="BN47" s="3">
        <v>521</v>
      </c>
      <c r="BO47" s="3">
        <v>547</v>
      </c>
      <c r="BP47" s="3">
        <v>789</v>
      </c>
      <c r="BQ47" s="3">
        <v>588</v>
      </c>
      <c r="BR47" s="3">
        <v>817</v>
      </c>
      <c r="BS47" s="3">
        <v>652</v>
      </c>
      <c r="BT47" s="3">
        <v>1504</v>
      </c>
      <c r="BU47" s="3">
        <v>1701</v>
      </c>
      <c r="BV47" s="3">
        <v>1085</v>
      </c>
      <c r="BW47" s="3">
        <v>2467</v>
      </c>
      <c r="BX47" s="3">
        <v>3443</v>
      </c>
      <c r="BY47" s="3">
        <v>56</v>
      </c>
      <c r="BZ47" s="3">
        <v>202</v>
      </c>
      <c r="CA47" s="3">
        <v>1461</v>
      </c>
      <c r="CB47" s="3">
        <v>153</v>
      </c>
      <c r="CC47" s="3">
        <v>240</v>
      </c>
      <c r="CD47" s="3">
        <v>7</v>
      </c>
      <c r="CE47" s="3">
        <v>637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</row>
    <row r="48" spans="1:110">
      <c r="A48" t="s">
        <v>56</v>
      </c>
      <c r="B48" s="9" t="s">
        <v>214</v>
      </c>
      <c r="C48" s="3">
        <v>4.2</v>
      </c>
      <c r="D48" s="94">
        <v>0</v>
      </c>
      <c r="E48" s="94">
        <v>0</v>
      </c>
      <c r="F48" s="94">
        <v>0</v>
      </c>
      <c r="G48" s="94">
        <v>0</v>
      </c>
      <c r="H48" s="96">
        <v>132</v>
      </c>
      <c r="I48" s="96">
        <v>130</v>
      </c>
      <c r="J48" s="96">
        <v>92</v>
      </c>
      <c r="K48" s="96">
        <v>130</v>
      </c>
      <c r="L48" s="96">
        <v>153</v>
      </c>
      <c r="M48" s="96">
        <v>189</v>
      </c>
      <c r="N48" s="96">
        <v>201</v>
      </c>
      <c r="O48" s="96">
        <v>161</v>
      </c>
      <c r="P48" s="95">
        <v>0</v>
      </c>
      <c r="Q48" s="95">
        <v>0</v>
      </c>
      <c r="R48" s="95">
        <v>0</v>
      </c>
      <c r="S48" s="96">
        <v>163</v>
      </c>
      <c r="T48" s="17">
        <v>205</v>
      </c>
      <c r="U48" s="17">
        <v>115</v>
      </c>
      <c r="V48" s="17">
        <v>108</v>
      </c>
      <c r="W48" s="17">
        <v>77</v>
      </c>
      <c r="X48" s="17">
        <v>121</v>
      </c>
      <c r="Y48" s="17">
        <v>127</v>
      </c>
      <c r="Z48" s="17">
        <v>180</v>
      </c>
      <c r="AA48" s="19">
        <v>222</v>
      </c>
      <c r="AB48" s="17">
        <v>234</v>
      </c>
      <c r="AC48" s="17">
        <v>218</v>
      </c>
      <c r="AD48" s="17">
        <v>216</v>
      </c>
      <c r="AE48" s="17">
        <v>424</v>
      </c>
      <c r="AF48" s="17">
        <v>268</v>
      </c>
      <c r="AG48" s="17">
        <v>178</v>
      </c>
      <c r="AH48" s="17">
        <v>194</v>
      </c>
      <c r="AI48" s="17">
        <v>180</v>
      </c>
      <c r="AJ48" s="17">
        <v>140</v>
      </c>
      <c r="AK48" s="17">
        <v>107</v>
      </c>
      <c r="AL48" s="17">
        <v>132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7">
        <v>34</v>
      </c>
      <c r="AU48" s="15">
        <v>118</v>
      </c>
      <c r="AV48" s="17">
        <v>146</v>
      </c>
      <c r="AW48" s="17">
        <v>171</v>
      </c>
      <c r="AX48" s="3">
        <v>110</v>
      </c>
      <c r="AY48" s="3">
        <v>137</v>
      </c>
      <c r="AZ48" s="3">
        <v>548</v>
      </c>
      <c r="BA48" s="3">
        <v>85</v>
      </c>
      <c r="BB48" s="7">
        <v>91</v>
      </c>
      <c r="BC48" s="3">
        <v>133</v>
      </c>
      <c r="BD48" s="3">
        <v>219</v>
      </c>
      <c r="BE48" s="3">
        <v>287</v>
      </c>
      <c r="BF48" s="3">
        <v>211</v>
      </c>
      <c r="BG48" s="3">
        <v>208</v>
      </c>
      <c r="BH48" s="3">
        <v>158</v>
      </c>
      <c r="BI48" s="3">
        <v>133</v>
      </c>
      <c r="BJ48" s="3">
        <v>179</v>
      </c>
      <c r="BK48" s="3">
        <v>74</v>
      </c>
      <c r="BL48" s="3">
        <v>110</v>
      </c>
      <c r="BM48" s="3">
        <v>74</v>
      </c>
      <c r="BN48" s="3">
        <v>87</v>
      </c>
      <c r="BO48" s="3">
        <v>121</v>
      </c>
      <c r="BP48" s="3">
        <v>119</v>
      </c>
      <c r="BQ48" s="3">
        <v>253</v>
      </c>
      <c r="BR48" s="3">
        <v>334</v>
      </c>
      <c r="BS48" s="3">
        <v>242</v>
      </c>
      <c r="BT48" s="3">
        <v>74</v>
      </c>
      <c r="BU48" s="3">
        <v>91</v>
      </c>
      <c r="BV48" s="3">
        <v>76</v>
      </c>
      <c r="BW48" s="3">
        <v>80</v>
      </c>
      <c r="BX48" s="3">
        <v>64</v>
      </c>
      <c r="BY48" s="3">
        <v>75</v>
      </c>
      <c r="BZ48" s="3">
        <v>89</v>
      </c>
      <c r="CA48" s="3">
        <v>126</v>
      </c>
      <c r="CB48" s="3">
        <v>174</v>
      </c>
      <c r="CC48" s="3">
        <v>244</v>
      </c>
      <c r="CD48" s="3">
        <v>230</v>
      </c>
      <c r="CE48" s="3">
        <v>343</v>
      </c>
      <c r="CF48" s="3">
        <v>274</v>
      </c>
      <c r="CG48" s="3">
        <v>328</v>
      </c>
      <c r="CH48" s="3">
        <v>209</v>
      </c>
      <c r="CI48" s="3">
        <v>273</v>
      </c>
      <c r="CJ48" s="3">
        <v>381</v>
      </c>
      <c r="CK48" s="3">
        <v>319</v>
      </c>
      <c r="CL48" s="3">
        <v>294</v>
      </c>
      <c r="CM48" s="3">
        <v>319</v>
      </c>
      <c r="CN48" s="3">
        <v>231</v>
      </c>
      <c r="CO48" s="3">
        <v>220</v>
      </c>
      <c r="CP48" s="3">
        <v>372</v>
      </c>
      <c r="CQ48" s="3">
        <v>372</v>
      </c>
      <c r="CR48" s="3">
        <v>336</v>
      </c>
      <c r="CS48" s="3">
        <v>342</v>
      </c>
      <c r="CT48" s="3">
        <v>243</v>
      </c>
      <c r="CU48" s="3">
        <v>210</v>
      </c>
      <c r="CV48" s="3">
        <v>228</v>
      </c>
      <c r="CW48" s="3">
        <v>208</v>
      </c>
      <c r="CX48" s="3">
        <v>131</v>
      </c>
      <c r="CY48" s="3">
        <v>136</v>
      </c>
      <c r="CZ48" s="3">
        <v>158</v>
      </c>
      <c r="DA48" s="3">
        <v>153</v>
      </c>
      <c r="DB48" s="3">
        <v>144</v>
      </c>
      <c r="DC48" s="3">
        <v>75</v>
      </c>
      <c r="DD48" s="3">
        <v>0</v>
      </c>
      <c r="DE48" s="3">
        <v>57</v>
      </c>
      <c r="DF48" s="3">
        <v>48</v>
      </c>
    </row>
    <row r="49" spans="1:110">
      <c r="A49" s="7" t="s">
        <v>294</v>
      </c>
      <c r="B49" s="9" t="s">
        <v>295</v>
      </c>
      <c r="C49" s="3">
        <v>4.5</v>
      </c>
      <c r="D49" s="94"/>
      <c r="E49" s="94"/>
      <c r="F49" s="94"/>
      <c r="G49" s="94"/>
      <c r="H49" s="96"/>
      <c r="I49" s="96"/>
      <c r="J49" s="96"/>
      <c r="K49" s="96"/>
      <c r="L49" s="96"/>
      <c r="M49" s="96"/>
      <c r="N49" s="96"/>
      <c r="O49" s="96"/>
      <c r="P49" s="95"/>
      <c r="Q49" s="95"/>
      <c r="R49" s="95"/>
      <c r="S49" s="96"/>
      <c r="T49" s="17"/>
      <c r="U49" s="17"/>
      <c r="V49" s="17"/>
      <c r="W49" s="17"/>
      <c r="X49" s="17"/>
      <c r="Y49" s="17"/>
      <c r="Z49" s="17"/>
      <c r="AA49" s="19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5"/>
      <c r="AN49" s="15"/>
      <c r="AO49" s="15"/>
      <c r="AP49" s="15"/>
      <c r="AQ49" s="15"/>
      <c r="AR49" s="15"/>
      <c r="AS49" s="15"/>
      <c r="AT49" s="17"/>
      <c r="AU49" s="15"/>
      <c r="AV49" s="17"/>
      <c r="AW49" s="17"/>
      <c r="AX49" s="3">
        <v>43</v>
      </c>
      <c r="AY49" s="3">
        <v>43</v>
      </c>
      <c r="AZ49" s="3">
        <v>25</v>
      </c>
      <c r="BA49" s="3">
        <v>10</v>
      </c>
      <c r="BB49" s="7">
        <v>13</v>
      </c>
      <c r="BC49" s="3">
        <v>23</v>
      </c>
      <c r="BD49" s="3">
        <v>12</v>
      </c>
      <c r="BE49" s="3">
        <v>13</v>
      </c>
      <c r="BF49" s="3">
        <v>10</v>
      </c>
      <c r="BG49" s="3">
        <v>20</v>
      </c>
      <c r="BH49" s="3">
        <v>13</v>
      </c>
      <c r="BI49" s="3">
        <v>10</v>
      </c>
      <c r="BJ49" s="3">
        <v>8</v>
      </c>
      <c r="BK49" s="3">
        <v>22</v>
      </c>
      <c r="BL49" s="3">
        <v>19</v>
      </c>
      <c r="BM49" s="3">
        <v>28</v>
      </c>
      <c r="BN49" s="3">
        <v>13</v>
      </c>
      <c r="BO49" s="3">
        <v>12</v>
      </c>
      <c r="BP49" s="3">
        <v>945</v>
      </c>
      <c r="BQ49" s="3">
        <v>877</v>
      </c>
      <c r="BR49" s="3">
        <v>1213</v>
      </c>
      <c r="BS49" s="3">
        <v>1959</v>
      </c>
      <c r="BT49" s="3">
        <v>954</v>
      </c>
      <c r="BU49" s="3">
        <v>611</v>
      </c>
      <c r="BV49" s="3">
        <v>783</v>
      </c>
      <c r="BW49" s="3">
        <v>1125</v>
      </c>
      <c r="BX49" s="3">
        <v>1265</v>
      </c>
      <c r="BY49" s="3">
        <v>2157</v>
      </c>
      <c r="BZ49" s="3">
        <v>3349</v>
      </c>
      <c r="CA49" s="3">
        <v>3641</v>
      </c>
      <c r="CB49" s="3">
        <v>3508</v>
      </c>
      <c r="CC49" s="3">
        <v>3671</v>
      </c>
      <c r="CD49" s="3">
        <v>4391</v>
      </c>
      <c r="CE49" s="3">
        <v>3752</v>
      </c>
      <c r="CF49" s="3">
        <v>3780</v>
      </c>
      <c r="CG49" s="3">
        <v>2828</v>
      </c>
      <c r="CH49" s="3">
        <v>2041</v>
      </c>
      <c r="CI49" s="3">
        <v>2441</v>
      </c>
      <c r="CJ49" s="3">
        <v>2177</v>
      </c>
      <c r="CK49" s="3">
        <v>309</v>
      </c>
      <c r="CL49" s="3">
        <v>90</v>
      </c>
      <c r="CM49" s="3">
        <v>39</v>
      </c>
      <c r="CN49" s="3">
        <v>1948</v>
      </c>
      <c r="CO49" s="3">
        <v>1767</v>
      </c>
      <c r="CP49" s="3">
        <v>1844</v>
      </c>
      <c r="CQ49" s="3">
        <v>2525</v>
      </c>
      <c r="CR49" s="3">
        <v>2748</v>
      </c>
      <c r="CS49" s="3">
        <v>2613</v>
      </c>
      <c r="CT49" s="3">
        <v>2460</v>
      </c>
      <c r="CU49" s="3">
        <v>17</v>
      </c>
      <c r="CV49" s="3">
        <v>1099</v>
      </c>
      <c r="CW49" s="3">
        <v>1359</v>
      </c>
      <c r="CX49" s="3">
        <v>2340</v>
      </c>
      <c r="CY49" s="3">
        <v>3335</v>
      </c>
      <c r="CZ49" s="3">
        <v>3620</v>
      </c>
      <c r="DA49" s="3">
        <v>3872</v>
      </c>
      <c r="DB49" s="3">
        <v>3375</v>
      </c>
      <c r="DC49" s="3">
        <v>3505</v>
      </c>
      <c r="DD49" s="3">
        <v>3028</v>
      </c>
      <c r="DE49" s="3">
        <v>2733</v>
      </c>
      <c r="DF49" s="3">
        <v>2522</v>
      </c>
    </row>
    <row r="50" spans="1:110" ht="30">
      <c r="A50" s="26" t="s">
        <v>107</v>
      </c>
      <c r="B50" s="10" t="s">
        <v>215</v>
      </c>
      <c r="C50" s="3">
        <v>3.3</v>
      </c>
      <c r="AX50" s="3">
        <v>0</v>
      </c>
      <c r="AY50" s="3">
        <v>0</v>
      </c>
      <c r="AZ50" s="3">
        <v>0</v>
      </c>
      <c r="BA50" s="3">
        <v>0</v>
      </c>
      <c r="BB50" s="7">
        <v>0</v>
      </c>
      <c r="BC50" s="3">
        <v>0</v>
      </c>
      <c r="BD50" s="3">
        <v>0</v>
      </c>
      <c r="BE50" s="3">
        <v>0</v>
      </c>
      <c r="BF50" s="3">
        <v>2</v>
      </c>
      <c r="BG50" s="3">
        <v>3</v>
      </c>
      <c r="BH50" s="3">
        <v>0</v>
      </c>
      <c r="BI50" s="3">
        <v>0</v>
      </c>
      <c r="BJ50" s="3">
        <v>88</v>
      </c>
      <c r="BK50" s="3">
        <v>65</v>
      </c>
      <c r="BL50" s="3">
        <v>43</v>
      </c>
      <c r="BM50" s="3">
        <v>30</v>
      </c>
      <c r="BN50" s="3">
        <v>17</v>
      </c>
      <c r="BO50" s="3">
        <v>143</v>
      </c>
      <c r="BP50" s="3">
        <v>404</v>
      </c>
      <c r="BQ50" s="3">
        <v>491</v>
      </c>
      <c r="BR50" s="3">
        <v>37</v>
      </c>
      <c r="BS50" s="3">
        <v>32</v>
      </c>
      <c r="BT50" s="3">
        <v>24</v>
      </c>
      <c r="BU50" s="3">
        <v>28</v>
      </c>
      <c r="BV50" s="3">
        <v>254</v>
      </c>
      <c r="BW50" s="3">
        <v>208</v>
      </c>
      <c r="BX50" s="3">
        <v>276</v>
      </c>
      <c r="BY50" s="3">
        <v>315</v>
      </c>
      <c r="BZ50" s="3">
        <v>375</v>
      </c>
      <c r="CA50" s="3">
        <v>343</v>
      </c>
      <c r="CB50" s="3">
        <v>351</v>
      </c>
      <c r="CC50" s="3">
        <v>115</v>
      </c>
      <c r="CD50" s="3">
        <v>260</v>
      </c>
      <c r="CE50" s="3">
        <v>324</v>
      </c>
      <c r="CF50" s="3">
        <v>270</v>
      </c>
      <c r="CG50" s="3">
        <v>235</v>
      </c>
      <c r="CH50" s="3">
        <v>279</v>
      </c>
      <c r="CI50" s="3">
        <v>275</v>
      </c>
      <c r="CJ50" s="3">
        <v>286</v>
      </c>
      <c r="CK50" s="3">
        <v>291</v>
      </c>
      <c r="CL50" s="3">
        <v>240</v>
      </c>
      <c r="CM50" s="3">
        <v>330</v>
      </c>
      <c r="CN50" s="3">
        <v>271</v>
      </c>
      <c r="CO50" s="3">
        <v>245</v>
      </c>
      <c r="CP50" s="3">
        <v>334</v>
      </c>
      <c r="CQ50" s="3">
        <v>370</v>
      </c>
      <c r="CR50" s="3">
        <v>220</v>
      </c>
      <c r="CS50" s="3">
        <v>334</v>
      </c>
      <c r="CT50" s="3">
        <v>282</v>
      </c>
      <c r="CU50" s="3">
        <v>117</v>
      </c>
      <c r="CV50" s="3">
        <v>210</v>
      </c>
      <c r="CW50" s="3">
        <v>360</v>
      </c>
      <c r="CX50" s="3">
        <v>204</v>
      </c>
      <c r="CY50" s="3">
        <v>316</v>
      </c>
      <c r="CZ50" s="3">
        <v>328</v>
      </c>
      <c r="DA50" s="3">
        <v>379</v>
      </c>
      <c r="DB50" s="3">
        <v>364</v>
      </c>
      <c r="DC50" s="3">
        <v>187</v>
      </c>
      <c r="DD50" s="3">
        <v>136</v>
      </c>
      <c r="DE50" s="3">
        <v>141</v>
      </c>
      <c r="DF50" s="3">
        <v>168</v>
      </c>
    </row>
    <row r="51" spans="1:110" ht="15.75">
      <c r="A51" s="23" t="s">
        <v>58</v>
      </c>
      <c r="B51" s="58" t="s">
        <v>292</v>
      </c>
      <c r="C51" s="3">
        <v>2.9</v>
      </c>
      <c r="D51" s="94"/>
      <c r="E51" s="94"/>
      <c r="F51" s="94"/>
      <c r="G51" s="94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>
        <v>7</v>
      </c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>
        <v>2</v>
      </c>
      <c r="AW51" s="15">
        <v>16</v>
      </c>
      <c r="AX51" s="3">
        <v>16</v>
      </c>
      <c r="AY51" s="3">
        <v>26</v>
      </c>
      <c r="AZ51" s="3">
        <v>70</v>
      </c>
      <c r="BA51" s="3">
        <v>72</v>
      </c>
      <c r="BB51" s="7">
        <v>56</v>
      </c>
      <c r="BC51" s="3">
        <v>1</v>
      </c>
      <c r="BD51" s="3">
        <v>15</v>
      </c>
      <c r="BE51" s="3">
        <v>9</v>
      </c>
      <c r="BF51" s="3">
        <v>0</v>
      </c>
      <c r="BG51" s="3">
        <v>1</v>
      </c>
      <c r="BH51" s="3">
        <v>3</v>
      </c>
      <c r="BI51" s="3">
        <v>11</v>
      </c>
      <c r="BJ51" s="3">
        <v>4</v>
      </c>
      <c r="BK51" s="3">
        <v>3</v>
      </c>
      <c r="BL51" s="3">
        <v>2</v>
      </c>
      <c r="BM51" s="3">
        <v>25</v>
      </c>
      <c r="BN51" s="3">
        <v>0</v>
      </c>
      <c r="BO51" s="3">
        <v>0</v>
      </c>
      <c r="BP51" s="3">
        <v>5</v>
      </c>
      <c r="BQ51" s="3">
        <v>26</v>
      </c>
      <c r="BR51" s="3">
        <v>64</v>
      </c>
      <c r="BS51" s="3">
        <v>20</v>
      </c>
      <c r="BT51" s="3">
        <v>55</v>
      </c>
      <c r="BU51" s="3">
        <v>297</v>
      </c>
      <c r="BV51" s="3">
        <v>300</v>
      </c>
      <c r="BW51" s="3">
        <v>2</v>
      </c>
      <c r="BX51" s="3">
        <v>14</v>
      </c>
      <c r="BY51" s="3">
        <v>4</v>
      </c>
      <c r="BZ51" s="3">
        <v>17</v>
      </c>
      <c r="CA51" s="3">
        <v>0</v>
      </c>
      <c r="CB51" s="3">
        <v>0</v>
      </c>
      <c r="CC51" s="3">
        <v>4</v>
      </c>
      <c r="CD51" s="3">
        <v>10</v>
      </c>
      <c r="CE51" s="3">
        <v>24</v>
      </c>
      <c r="CF51" s="3">
        <v>20</v>
      </c>
      <c r="CG51" s="3">
        <v>16</v>
      </c>
      <c r="CH51" s="3">
        <v>10</v>
      </c>
      <c r="CI51" s="3">
        <v>19</v>
      </c>
      <c r="CJ51" s="3">
        <v>6</v>
      </c>
      <c r="CK51" s="3">
        <v>0</v>
      </c>
      <c r="CL51" s="3">
        <v>7</v>
      </c>
      <c r="CM51" s="3">
        <v>7</v>
      </c>
      <c r="CN51" s="3">
        <v>30</v>
      </c>
      <c r="CO51" s="3">
        <v>40</v>
      </c>
      <c r="CP51" s="3">
        <v>27</v>
      </c>
      <c r="CQ51" s="3">
        <v>21</v>
      </c>
      <c r="CR51" s="3">
        <v>12</v>
      </c>
      <c r="CS51" s="3">
        <v>21</v>
      </c>
      <c r="CT51" s="3">
        <v>11</v>
      </c>
      <c r="CU51" s="3">
        <v>0</v>
      </c>
      <c r="CV51" s="3">
        <v>38</v>
      </c>
      <c r="CW51" s="3">
        <v>66</v>
      </c>
      <c r="CX51" s="3">
        <v>57</v>
      </c>
      <c r="CY51" s="3">
        <v>14</v>
      </c>
      <c r="CZ51" s="3">
        <v>18</v>
      </c>
      <c r="DA51" s="3">
        <v>28</v>
      </c>
      <c r="DB51" s="3">
        <v>10</v>
      </c>
      <c r="DC51" s="3">
        <v>16</v>
      </c>
      <c r="DD51" s="3">
        <v>8</v>
      </c>
      <c r="DE51" s="3">
        <v>30</v>
      </c>
      <c r="DF51" s="3">
        <v>26</v>
      </c>
    </row>
    <row r="52" spans="1:110">
      <c r="A52" s="7" t="s">
        <v>146</v>
      </c>
      <c r="B52" s="9" t="s">
        <v>216</v>
      </c>
      <c r="C52" s="3">
        <v>4</v>
      </c>
      <c r="D52" s="94"/>
      <c r="E52" s="94"/>
      <c r="F52" s="94"/>
      <c r="G52" s="94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3">
        <v>0</v>
      </c>
      <c r="AY52" s="3">
        <v>0</v>
      </c>
      <c r="AZ52" s="3">
        <v>0</v>
      </c>
      <c r="BA52" s="3">
        <v>0</v>
      </c>
      <c r="BB52" s="7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93</v>
      </c>
      <c r="CA52" s="3">
        <v>381</v>
      </c>
      <c r="CB52" s="3">
        <v>0</v>
      </c>
      <c r="CC52" s="3">
        <v>0</v>
      </c>
      <c r="CD52" s="3">
        <v>164</v>
      </c>
      <c r="CE52" s="3">
        <v>247</v>
      </c>
      <c r="CF52" s="3">
        <v>61</v>
      </c>
      <c r="CG52" s="3">
        <v>92</v>
      </c>
      <c r="CH52" s="3">
        <v>0</v>
      </c>
      <c r="CI52" s="3">
        <v>97</v>
      </c>
      <c r="CJ52" s="3">
        <v>27</v>
      </c>
      <c r="CK52" s="3">
        <v>193</v>
      </c>
      <c r="CL52" s="3">
        <v>166</v>
      </c>
      <c r="CM52" s="3">
        <v>624</v>
      </c>
      <c r="CN52" s="3">
        <v>543</v>
      </c>
      <c r="CO52" s="3">
        <v>258</v>
      </c>
      <c r="CP52" s="3">
        <v>138</v>
      </c>
      <c r="CQ52" s="3">
        <v>144</v>
      </c>
      <c r="CR52" s="3">
        <v>194</v>
      </c>
      <c r="CS52" s="3">
        <v>292</v>
      </c>
      <c r="CT52" s="3">
        <v>180</v>
      </c>
      <c r="CU52" s="3">
        <v>1</v>
      </c>
      <c r="CV52" s="3">
        <v>161</v>
      </c>
      <c r="CW52" s="3">
        <v>169</v>
      </c>
      <c r="CX52" s="3">
        <v>163</v>
      </c>
      <c r="CY52" s="3">
        <v>169</v>
      </c>
      <c r="CZ52" s="3">
        <v>178</v>
      </c>
      <c r="DA52" s="3">
        <v>196</v>
      </c>
      <c r="DB52" s="3">
        <v>156</v>
      </c>
      <c r="DC52" s="3">
        <v>179</v>
      </c>
      <c r="DD52" s="3">
        <v>80</v>
      </c>
      <c r="DE52" s="3">
        <v>247</v>
      </c>
      <c r="DF52" s="3">
        <v>236</v>
      </c>
    </row>
    <row r="53" spans="1:110" ht="30">
      <c r="A53" s="23" t="s">
        <v>109</v>
      </c>
      <c r="B53" s="10" t="s">
        <v>219</v>
      </c>
      <c r="C53" s="3">
        <v>3.6</v>
      </c>
      <c r="AX53" s="3">
        <v>0</v>
      </c>
      <c r="AY53" s="3">
        <v>0</v>
      </c>
      <c r="AZ53" s="3">
        <v>0</v>
      </c>
      <c r="BA53" s="3">
        <v>0</v>
      </c>
      <c r="BB53" s="7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5</v>
      </c>
      <c r="CF53" s="3">
        <v>20</v>
      </c>
      <c r="CG53" s="3">
        <v>45</v>
      </c>
      <c r="CH53" s="3">
        <v>23</v>
      </c>
      <c r="CI53" s="3">
        <v>35</v>
      </c>
      <c r="CJ53" s="3">
        <v>63</v>
      </c>
      <c r="CK53" s="3">
        <v>56</v>
      </c>
      <c r="CL53" s="3">
        <v>9</v>
      </c>
      <c r="CM53" s="3">
        <v>16</v>
      </c>
      <c r="CN53" s="3">
        <v>46</v>
      </c>
      <c r="CO53" s="3">
        <v>43</v>
      </c>
      <c r="CP53" s="3">
        <v>91</v>
      </c>
      <c r="CQ53" s="3">
        <v>130</v>
      </c>
      <c r="CR53" s="3">
        <v>100</v>
      </c>
      <c r="CS53" s="3">
        <v>46</v>
      </c>
      <c r="CT53" s="3">
        <v>22</v>
      </c>
      <c r="CU53" s="3">
        <v>9</v>
      </c>
      <c r="CV53" s="3">
        <v>35</v>
      </c>
      <c r="CW53" s="3">
        <v>18</v>
      </c>
      <c r="CX53" s="3">
        <v>29</v>
      </c>
      <c r="CY53" s="3">
        <v>31</v>
      </c>
      <c r="CZ53" s="3">
        <v>24</v>
      </c>
      <c r="DA53" s="3">
        <v>31</v>
      </c>
      <c r="DB53" s="3">
        <v>30</v>
      </c>
      <c r="DC53" s="3">
        <v>82</v>
      </c>
      <c r="DD53" s="3">
        <v>98</v>
      </c>
      <c r="DE53" s="3">
        <v>118</v>
      </c>
      <c r="DF53" s="3">
        <v>141</v>
      </c>
    </row>
    <row r="54" spans="1:110">
      <c r="A54" s="23" t="s">
        <v>110</v>
      </c>
      <c r="B54" s="9" t="s">
        <v>217</v>
      </c>
      <c r="C54" s="3">
        <v>2</v>
      </c>
      <c r="D54" s="94"/>
      <c r="E54" s="94"/>
      <c r="F54" s="94"/>
      <c r="G54" s="94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3"/>
      <c r="AY54" s="3"/>
      <c r="AZ54" s="3"/>
      <c r="BA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>
        <v>3</v>
      </c>
      <c r="BW54" s="3">
        <v>3</v>
      </c>
      <c r="BX54" s="3"/>
      <c r="BY54" s="3"/>
      <c r="BZ54" s="3"/>
      <c r="CA54" s="3">
        <v>1</v>
      </c>
      <c r="CB54" s="3"/>
      <c r="CC54" s="3"/>
      <c r="CD54" s="3">
        <v>1</v>
      </c>
      <c r="CE54" s="3">
        <v>1</v>
      </c>
      <c r="CF54" s="3">
        <v>7</v>
      </c>
      <c r="CG54" s="3"/>
      <c r="CH54" s="3"/>
      <c r="CI54" s="3"/>
      <c r="CJ54" s="3"/>
      <c r="CK54" s="3"/>
      <c r="CL54" s="3"/>
      <c r="CM54" s="3">
        <v>87</v>
      </c>
      <c r="CN54" s="3">
        <v>120</v>
      </c>
      <c r="CO54" s="3"/>
      <c r="CP54" s="3"/>
      <c r="CQ54" s="3">
        <v>6</v>
      </c>
      <c r="CR54" s="3">
        <v>5</v>
      </c>
      <c r="CS54" s="3">
        <v>24</v>
      </c>
      <c r="CT54" s="3">
        <v>25</v>
      </c>
      <c r="CU54" s="3"/>
      <c r="CV54" s="3"/>
      <c r="CW54" s="3"/>
      <c r="CX54" s="3">
        <v>16</v>
      </c>
      <c r="CY54" s="3"/>
      <c r="CZ54" s="3">
        <v>90</v>
      </c>
      <c r="DA54" s="3"/>
      <c r="DB54" s="3"/>
      <c r="DC54" s="3">
        <v>2</v>
      </c>
      <c r="DD54" s="3">
        <v>4</v>
      </c>
      <c r="DE54" s="3"/>
      <c r="DF54" s="3"/>
    </row>
    <row r="55" spans="1:110">
      <c r="A55" s="23" t="s">
        <v>131</v>
      </c>
      <c r="B55" s="9" t="s">
        <v>218</v>
      </c>
      <c r="C55" s="3">
        <v>2</v>
      </c>
      <c r="I55" s="96">
        <v>163</v>
      </c>
      <c r="J55" s="96">
        <v>166</v>
      </c>
      <c r="K55" s="96">
        <v>189</v>
      </c>
      <c r="L55" s="96">
        <v>170</v>
      </c>
      <c r="M55" s="96">
        <v>176</v>
      </c>
      <c r="U55" s="17">
        <v>452</v>
      </c>
      <c r="V55" s="17">
        <v>374</v>
      </c>
      <c r="W55" s="17">
        <v>312</v>
      </c>
      <c r="X55" s="17">
        <v>280</v>
      </c>
      <c r="Y55" s="17">
        <v>397</v>
      </c>
      <c r="Z55" s="17">
        <v>421</v>
      </c>
      <c r="AA55" s="19">
        <v>429</v>
      </c>
      <c r="AB55" s="17">
        <v>395</v>
      </c>
      <c r="AC55" s="17">
        <v>368</v>
      </c>
      <c r="AD55" s="17">
        <v>353</v>
      </c>
      <c r="AE55" s="17">
        <v>380</v>
      </c>
      <c r="AF55" s="17">
        <v>308</v>
      </c>
      <c r="AG55" s="17">
        <v>324</v>
      </c>
      <c r="AH55" s="17">
        <v>354</v>
      </c>
      <c r="AI55" s="17">
        <v>366</v>
      </c>
      <c r="AJ55" s="17">
        <v>355</v>
      </c>
      <c r="AK55" s="17">
        <v>384</v>
      </c>
      <c r="AL55" s="17">
        <v>402</v>
      </c>
      <c r="AM55" s="15">
        <v>380</v>
      </c>
      <c r="AN55" s="15">
        <v>189</v>
      </c>
      <c r="AO55" s="15">
        <v>55</v>
      </c>
      <c r="AP55" s="15">
        <v>66</v>
      </c>
      <c r="AQ55" s="15">
        <v>77</v>
      </c>
      <c r="AR55" s="15">
        <v>69</v>
      </c>
      <c r="AU55" s="15">
        <v>75</v>
      </c>
      <c r="AV55" s="15">
        <v>78</v>
      </c>
      <c r="AX55" s="3">
        <v>0</v>
      </c>
      <c r="AY55" s="3">
        <v>72</v>
      </c>
      <c r="AZ55" s="3">
        <v>76</v>
      </c>
      <c r="BA55" s="3">
        <v>81</v>
      </c>
      <c r="BB55" s="7">
        <v>85</v>
      </c>
      <c r="BC55" s="3">
        <v>118</v>
      </c>
      <c r="BD55" s="3">
        <v>154</v>
      </c>
      <c r="BE55" s="3">
        <v>170</v>
      </c>
      <c r="BF55" s="3">
        <v>147</v>
      </c>
      <c r="BG55" s="3">
        <v>116</v>
      </c>
      <c r="BH55" s="3">
        <v>122</v>
      </c>
      <c r="BI55" s="3">
        <v>102</v>
      </c>
      <c r="BJ55" s="3">
        <v>120</v>
      </c>
      <c r="BK55" s="3">
        <v>86</v>
      </c>
      <c r="BL55" s="3">
        <v>99</v>
      </c>
      <c r="BM55" s="3">
        <v>108</v>
      </c>
      <c r="BN55" s="3">
        <v>103</v>
      </c>
      <c r="BO55" s="3">
        <v>105</v>
      </c>
      <c r="BP55" s="3">
        <v>110</v>
      </c>
      <c r="BQ55" s="3">
        <v>103</v>
      </c>
      <c r="BR55" s="3">
        <v>189</v>
      </c>
      <c r="BS55" s="3">
        <v>214</v>
      </c>
      <c r="BT55" s="3">
        <v>165</v>
      </c>
      <c r="BU55" s="3">
        <v>243</v>
      </c>
      <c r="BV55" s="3">
        <v>217</v>
      </c>
      <c r="BW55" s="3">
        <v>449</v>
      </c>
      <c r="BX55" s="3">
        <v>328</v>
      </c>
      <c r="BY55" s="3">
        <v>285</v>
      </c>
      <c r="BZ55" s="3">
        <v>330</v>
      </c>
      <c r="CA55" s="3">
        <v>73</v>
      </c>
      <c r="CB55" s="3">
        <v>126</v>
      </c>
      <c r="CC55" s="3">
        <v>157</v>
      </c>
      <c r="CD55" s="3">
        <v>132</v>
      </c>
      <c r="CE55" s="3">
        <v>90</v>
      </c>
      <c r="CF55" s="3">
        <v>95</v>
      </c>
      <c r="CG55" s="3">
        <v>29</v>
      </c>
      <c r="CH55" s="3">
        <v>25</v>
      </c>
      <c r="CI55" s="3">
        <v>29</v>
      </c>
      <c r="CJ55" s="3">
        <v>50</v>
      </c>
      <c r="CK55" s="3">
        <v>51</v>
      </c>
      <c r="CL55" s="3">
        <v>43</v>
      </c>
      <c r="CM55" s="3">
        <v>93</v>
      </c>
      <c r="CN55" s="3">
        <v>78</v>
      </c>
      <c r="CO55" s="3">
        <v>66</v>
      </c>
      <c r="CP55" s="3">
        <v>12</v>
      </c>
      <c r="CQ55" s="3">
        <v>49</v>
      </c>
      <c r="CR55" s="3">
        <v>3</v>
      </c>
      <c r="CS55" s="3">
        <v>1</v>
      </c>
      <c r="CT55" s="3">
        <v>2</v>
      </c>
      <c r="CU55" s="3">
        <v>1</v>
      </c>
      <c r="CV55" s="3">
        <v>4</v>
      </c>
      <c r="CW55" s="3">
        <v>6</v>
      </c>
      <c r="CX55" s="3">
        <v>1</v>
      </c>
      <c r="CY55" s="3">
        <v>2</v>
      </c>
      <c r="CZ55" s="3">
        <v>3</v>
      </c>
      <c r="DA55" s="3">
        <v>2</v>
      </c>
      <c r="DB55" s="3">
        <v>1</v>
      </c>
      <c r="DC55" s="3">
        <v>3</v>
      </c>
      <c r="DD55" s="3">
        <v>2</v>
      </c>
      <c r="DE55" s="3">
        <v>1</v>
      </c>
      <c r="DF55" s="3">
        <v>12</v>
      </c>
    </row>
    <row r="56" spans="1:110">
      <c r="A56" t="s">
        <v>60</v>
      </c>
      <c r="B56" s="9" t="s">
        <v>220</v>
      </c>
      <c r="C56" s="3">
        <v>4.3</v>
      </c>
      <c r="AX56" s="3">
        <v>1344</v>
      </c>
      <c r="AY56" s="3">
        <v>1326</v>
      </c>
      <c r="AZ56" s="3">
        <v>915</v>
      </c>
      <c r="BA56" s="3">
        <v>1056</v>
      </c>
      <c r="BB56" s="7">
        <v>485</v>
      </c>
      <c r="BC56" s="3">
        <v>382</v>
      </c>
      <c r="BD56" s="3">
        <v>317</v>
      </c>
      <c r="BE56" s="3">
        <v>408</v>
      </c>
      <c r="BF56" s="3">
        <v>241</v>
      </c>
      <c r="BG56" s="3">
        <v>182</v>
      </c>
      <c r="BH56" s="3">
        <v>369</v>
      </c>
      <c r="BI56" s="3">
        <v>114</v>
      </c>
      <c r="BJ56" s="3">
        <v>79</v>
      </c>
      <c r="BK56" s="3">
        <v>77</v>
      </c>
      <c r="BL56" s="3">
        <v>57</v>
      </c>
      <c r="BM56" s="3">
        <v>31</v>
      </c>
      <c r="BN56" s="3">
        <v>43</v>
      </c>
      <c r="BO56" s="3">
        <v>48</v>
      </c>
      <c r="BP56" s="3">
        <v>39</v>
      </c>
      <c r="BQ56" s="3">
        <v>76</v>
      </c>
      <c r="BR56" s="3">
        <v>80</v>
      </c>
      <c r="BS56" s="3">
        <v>150</v>
      </c>
      <c r="BT56" s="3">
        <v>86</v>
      </c>
      <c r="BU56" s="3">
        <v>88</v>
      </c>
      <c r="BV56" s="3">
        <v>163</v>
      </c>
      <c r="BW56" s="3">
        <v>138</v>
      </c>
      <c r="BX56" s="3">
        <v>202</v>
      </c>
      <c r="BY56" s="3">
        <v>181</v>
      </c>
      <c r="BZ56" s="3">
        <v>1234</v>
      </c>
      <c r="CA56" s="3">
        <v>1170</v>
      </c>
      <c r="CB56" s="3">
        <v>1909</v>
      </c>
      <c r="CC56" s="3">
        <v>2107</v>
      </c>
      <c r="CD56" s="3">
        <v>1762</v>
      </c>
      <c r="CE56" s="3">
        <v>1885</v>
      </c>
      <c r="CF56" s="3">
        <v>843</v>
      </c>
      <c r="CG56" s="3">
        <v>730</v>
      </c>
      <c r="CH56" s="3">
        <v>3251</v>
      </c>
      <c r="CI56" s="3">
        <v>1933</v>
      </c>
      <c r="CJ56" s="3">
        <v>1487</v>
      </c>
      <c r="CK56" s="3">
        <v>820</v>
      </c>
      <c r="CL56" s="3">
        <v>599</v>
      </c>
      <c r="CM56" s="3">
        <v>613</v>
      </c>
      <c r="CN56" s="3">
        <v>362</v>
      </c>
      <c r="CO56" s="3">
        <v>416</v>
      </c>
      <c r="CP56" s="3">
        <v>626</v>
      </c>
      <c r="CQ56" s="3">
        <v>394</v>
      </c>
      <c r="CR56" s="3">
        <v>707</v>
      </c>
      <c r="CS56" s="3">
        <v>779</v>
      </c>
      <c r="CT56" s="3">
        <v>546</v>
      </c>
      <c r="CU56" s="3">
        <v>60</v>
      </c>
      <c r="CV56" s="3">
        <v>224</v>
      </c>
      <c r="CW56" s="3">
        <v>219</v>
      </c>
      <c r="CX56" s="3">
        <v>162</v>
      </c>
      <c r="CY56" s="3">
        <v>166</v>
      </c>
      <c r="CZ56" s="3">
        <v>258</v>
      </c>
      <c r="DA56" s="3">
        <v>266</v>
      </c>
      <c r="DB56" s="3">
        <v>121</v>
      </c>
      <c r="DC56" s="3">
        <v>165</v>
      </c>
      <c r="DD56" s="3">
        <v>124</v>
      </c>
      <c r="DE56" s="3">
        <v>206</v>
      </c>
      <c r="DF56" s="3">
        <v>143</v>
      </c>
    </row>
    <row r="57" spans="1:110">
      <c r="A57" t="s">
        <v>61</v>
      </c>
      <c r="B57" s="9" t="s">
        <v>221</v>
      </c>
      <c r="C57" s="3">
        <v>4.2</v>
      </c>
      <c r="D57" s="94">
        <v>0</v>
      </c>
      <c r="E57" s="94">
        <v>617</v>
      </c>
      <c r="F57" s="94">
        <v>18</v>
      </c>
      <c r="G57" s="94">
        <v>18</v>
      </c>
      <c r="H57" s="96">
        <v>149</v>
      </c>
      <c r="I57" s="96">
        <v>139</v>
      </c>
      <c r="J57" s="96">
        <v>91</v>
      </c>
      <c r="K57" s="96">
        <v>93</v>
      </c>
      <c r="L57" s="96">
        <v>148</v>
      </c>
      <c r="M57" s="96">
        <v>100</v>
      </c>
      <c r="N57" s="96">
        <v>91</v>
      </c>
      <c r="O57" s="96">
        <v>80</v>
      </c>
      <c r="P57" s="95">
        <v>0</v>
      </c>
      <c r="Q57" s="95">
        <v>0</v>
      </c>
      <c r="R57" s="95">
        <v>0</v>
      </c>
      <c r="S57" s="96">
        <v>46</v>
      </c>
      <c r="T57" s="17">
        <v>83</v>
      </c>
      <c r="U57" s="17">
        <v>154</v>
      </c>
      <c r="V57" s="17">
        <v>157</v>
      </c>
      <c r="W57" s="17">
        <v>117</v>
      </c>
      <c r="X57" s="17">
        <v>122</v>
      </c>
      <c r="Y57" s="17">
        <v>106</v>
      </c>
      <c r="Z57" s="17">
        <v>81</v>
      </c>
      <c r="AA57" s="19">
        <v>66</v>
      </c>
      <c r="AB57" s="17">
        <v>62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1</v>
      </c>
      <c r="AT57" s="15">
        <v>0</v>
      </c>
      <c r="AU57" s="17">
        <v>14</v>
      </c>
      <c r="AV57" s="17">
        <v>39</v>
      </c>
      <c r="AW57" s="17">
        <v>79</v>
      </c>
      <c r="AX57" s="3">
        <v>66</v>
      </c>
      <c r="AY57" s="3">
        <v>60</v>
      </c>
      <c r="AZ57" s="3">
        <v>76</v>
      </c>
      <c r="BA57" s="3">
        <v>73</v>
      </c>
      <c r="BB57" s="7">
        <v>84</v>
      </c>
      <c r="BC57" s="3">
        <v>78</v>
      </c>
      <c r="BD57" s="3">
        <v>59</v>
      </c>
      <c r="BE57" s="3">
        <v>52</v>
      </c>
      <c r="BF57" s="3">
        <v>62</v>
      </c>
      <c r="BG57" s="3">
        <v>100</v>
      </c>
      <c r="BH57" s="3">
        <v>97</v>
      </c>
      <c r="BI57" s="3">
        <v>68</v>
      </c>
      <c r="BJ57" s="3">
        <v>60</v>
      </c>
      <c r="BK57" s="3">
        <v>75</v>
      </c>
      <c r="BL57" s="3">
        <v>80</v>
      </c>
      <c r="BM57" s="3">
        <v>177</v>
      </c>
      <c r="BN57" s="3">
        <v>47</v>
      </c>
      <c r="BO57" s="3">
        <v>62</v>
      </c>
      <c r="BP57" s="3">
        <v>98</v>
      </c>
      <c r="BQ57" s="3">
        <v>69</v>
      </c>
      <c r="BR57" s="3">
        <v>72</v>
      </c>
      <c r="BS57" s="3">
        <v>65</v>
      </c>
      <c r="BT57" s="3">
        <v>71</v>
      </c>
      <c r="BU57" s="3">
        <v>75</v>
      </c>
      <c r="BV57" s="3">
        <v>165</v>
      </c>
      <c r="BW57" s="3">
        <v>218</v>
      </c>
      <c r="BX57" s="3">
        <v>375</v>
      </c>
      <c r="BY57" s="3">
        <v>2430</v>
      </c>
      <c r="BZ57" s="3">
        <v>3401</v>
      </c>
      <c r="CA57" s="3">
        <v>2929</v>
      </c>
      <c r="CB57" s="3">
        <v>2905</v>
      </c>
      <c r="CC57" s="3">
        <v>2824</v>
      </c>
      <c r="CD57" s="3">
        <v>2160</v>
      </c>
      <c r="CE57" s="3">
        <v>3835</v>
      </c>
      <c r="CF57" s="3">
        <v>2587</v>
      </c>
      <c r="CG57" s="3">
        <v>2088</v>
      </c>
      <c r="CH57" s="3">
        <v>3132</v>
      </c>
      <c r="CI57" s="3">
        <v>4393</v>
      </c>
      <c r="CJ57" s="3">
        <v>3714</v>
      </c>
      <c r="CK57" s="3">
        <v>4598</v>
      </c>
      <c r="CL57" s="3">
        <v>5958</v>
      </c>
      <c r="CM57" s="3">
        <v>4099</v>
      </c>
      <c r="CN57" s="3">
        <v>2471</v>
      </c>
      <c r="CO57" s="3">
        <v>2142</v>
      </c>
      <c r="CP57" s="3">
        <v>2523</v>
      </c>
      <c r="CQ57" s="3">
        <v>2137</v>
      </c>
      <c r="CR57" s="3">
        <v>2560</v>
      </c>
      <c r="CS57" s="3">
        <v>2348</v>
      </c>
      <c r="CT57" s="3">
        <v>2499</v>
      </c>
      <c r="CU57" s="3">
        <v>797</v>
      </c>
      <c r="CV57" s="3">
        <v>2353</v>
      </c>
      <c r="CW57" s="3">
        <v>2539</v>
      </c>
      <c r="CX57" s="3">
        <v>2481</v>
      </c>
      <c r="CY57" s="3">
        <v>2213</v>
      </c>
      <c r="CZ57" s="3">
        <v>2004</v>
      </c>
      <c r="DA57" s="3">
        <v>2360</v>
      </c>
      <c r="DB57" s="3">
        <v>2274</v>
      </c>
      <c r="DC57" s="3">
        <v>2289</v>
      </c>
      <c r="DD57" s="3">
        <v>1832</v>
      </c>
      <c r="DE57" s="3">
        <v>2052</v>
      </c>
      <c r="DF57" s="3">
        <v>2088</v>
      </c>
    </row>
    <row r="58" spans="1:110">
      <c r="A58" s="7" t="s">
        <v>64</v>
      </c>
      <c r="B58" s="9" t="s">
        <v>222</v>
      </c>
      <c r="C58" s="3">
        <v>3.7</v>
      </c>
      <c r="D58" s="94"/>
      <c r="E58" s="94"/>
      <c r="F58" s="94"/>
      <c r="G58" s="94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3">
        <v>0</v>
      </c>
      <c r="AY58" s="3">
        <v>0</v>
      </c>
      <c r="AZ58" s="3">
        <v>0</v>
      </c>
      <c r="BA58" s="3">
        <v>0</v>
      </c>
      <c r="BB58" s="7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77</v>
      </c>
      <c r="BI58" s="3">
        <v>0</v>
      </c>
      <c r="BJ58" s="3">
        <v>53</v>
      </c>
      <c r="BK58" s="3">
        <v>36</v>
      </c>
      <c r="BL58" s="3">
        <v>43</v>
      </c>
      <c r="BM58" s="3">
        <v>58</v>
      </c>
      <c r="BN58" s="3">
        <v>31</v>
      </c>
      <c r="BO58" s="3">
        <v>29</v>
      </c>
      <c r="BP58" s="3">
        <v>21</v>
      </c>
      <c r="BQ58" s="3">
        <v>29</v>
      </c>
      <c r="BR58" s="3">
        <v>113</v>
      </c>
      <c r="BS58" s="3">
        <v>1573</v>
      </c>
      <c r="BT58" s="3">
        <v>2127</v>
      </c>
      <c r="BU58" s="3">
        <v>2415</v>
      </c>
      <c r="BV58" s="3">
        <v>2925</v>
      </c>
      <c r="BW58" s="3">
        <v>2626</v>
      </c>
      <c r="BX58" s="3">
        <v>6272</v>
      </c>
      <c r="BY58" s="3">
        <v>5609</v>
      </c>
      <c r="BZ58" s="3">
        <v>5778</v>
      </c>
      <c r="CA58" s="3">
        <v>6529</v>
      </c>
      <c r="CB58" s="3">
        <v>6354</v>
      </c>
      <c r="CC58" s="3">
        <v>6455</v>
      </c>
      <c r="CD58" s="3">
        <v>6464</v>
      </c>
      <c r="CE58" s="3">
        <v>6894</v>
      </c>
      <c r="CF58" s="3">
        <v>5374</v>
      </c>
      <c r="CG58" s="3">
        <v>4484</v>
      </c>
      <c r="CH58" s="3">
        <v>5809</v>
      </c>
      <c r="CI58" s="3">
        <v>4659</v>
      </c>
      <c r="CJ58" s="3">
        <v>5585</v>
      </c>
      <c r="CK58" s="3">
        <v>4356</v>
      </c>
      <c r="CL58" s="3">
        <v>5322</v>
      </c>
      <c r="CM58" s="3">
        <v>5703</v>
      </c>
      <c r="CN58" s="3">
        <v>6299</v>
      </c>
      <c r="CO58" s="3">
        <v>5253</v>
      </c>
      <c r="CP58" s="3">
        <v>5110</v>
      </c>
      <c r="CQ58" s="3">
        <v>4069</v>
      </c>
      <c r="CR58" s="3">
        <v>4983</v>
      </c>
      <c r="CS58" s="3">
        <v>5373</v>
      </c>
      <c r="CT58" s="3">
        <v>4938</v>
      </c>
      <c r="CU58" s="3">
        <v>594</v>
      </c>
      <c r="CV58" s="3">
        <v>6016</v>
      </c>
      <c r="CW58" s="3">
        <v>5826</v>
      </c>
      <c r="CX58" s="3">
        <v>5913</v>
      </c>
      <c r="CY58" s="3">
        <v>5681</v>
      </c>
      <c r="CZ58" s="3">
        <v>4709</v>
      </c>
      <c r="DA58" s="3">
        <v>5400</v>
      </c>
      <c r="DB58" s="3">
        <v>5878</v>
      </c>
      <c r="DC58" s="3">
        <v>4659</v>
      </c>
      <c r="DD58" s="3">
        <v>4385</v>
      </c>
      <c r="DE58" s="3">
        <v>5529</v>
      </c>
      <c r="DF58" s="3">
        <v>5615</v>
      </c>
    </row>
    <row r="59" spans="1:110">
      <c r="A59" s="23" t="s">
        <v>113</v>
      </c>
      <c r="B59" s="9" t="s">
        <v>223</v>
      </c>
      <c r="C59" s="3">
        <v>2.1</v>
      </c>
      <c r="AX59" s="3">
        <v>0</v>
      </c>
      <c r="AY59" s="3">
        <v>0</v>
      </c>
      <c r="AZ59" s="3">
        <v>0</v>
      </c>
      <c r="BA59" s="3">
        <v>0</v>
      </c>
      <c r="BB59" s="7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2055</v>
      </c>
      <c r="BW59" s="3">
        <v>1988</v>
      </c>
      <c r="BX59" s="3">
        <v>15</v>
      </c>
      <c r="BY59" s="3">
        <v>337</v>
      </c>
      <c r="BZ59" s="3">
        <v>33</v>
      </c>
      <c r="CA59" s="3">
        <v>114</v>
      </c>
      <c r="CB59" s="3">
        <v>2</v>
      </c>
      <c r="CC59" s="3">
        <v>1</v>
      </c>
      <c r="CD59" s="3">
        <v>11</v>
      </c>
      <c r="CE59" s="3">
        <v>1</v>
      </c>
      <c r="CF59" s="3">
        <v>1</v>
      </c>
      <c r="CG59" s="3">
        <v>4</v>
      </c>
      <c r="CH59" s="3">
        <v>525</v>
      </c>
      <c r="CI59" s="3">
        <v>170</v>
      </c>
      <c r="CJ59" s="3">
        <v>860</v>
      </c>
      <c r="CK59" s="3">
        <v>213</v>
      </c>
      <c r="CL59" s="3">
        <v>945</v>
      </c>
      <c r="CM59" s="3">
        <v>766</v>
      </c>
      <c r="CN59" s="3">
        <v>1235</v>
      </c>
      <c r="CO59" s="3">
        <v>1393</v>
      </c>
      <c r="CP59" s="3">
        <v>2187</v>
      </c>
      <c r="CQ59" s="3">
        <v>925</v>
      </c>
      <c r="CR59" s="3">
        <v>307</v>
      </c>
      <c r="CS59" s="3">
        <v>593</v>
      </c>
      <c r="CT59" s="3">
        <v>641</v>
      </c>
      <c r="CU59" s="3">
        <v>1</v>
      </c>
      <c r="CV59" s="3">
        <v>3465</v>
      </c>
      <c r="CW59" s="3">
        <v>5142</v>
      </c>
      <c r="CX59" s="3">
        <v>4210</v>
      </c>
      <c r="CY59" s="3">
        <v>4238</v>
      </c>
      <c r="CZ59" s="3">
        <v>2915</v>
      </c>
      <c r="DA59" s="3">
        <v>3979</v>
      </c>
      <c r="DB59" s="3">
        <v>4506</v>
      </c>
      <c r="DC59" s="3">
        <v>5823</v>
      </c>
      <c r="DD59" s="3">
        <v>3252</v>
      </c>
      <c r="DE59" s="3">
        <v>1165</v>
      </c>
      <c r="DF59" s="3">
        <v>3800</v>
      </c>
    </row>
    <row r="60" spans="1:110">
      <c r="A60" s="26" t="s">
        <v>65</v>
      </c>
      <c r="B60" s="10" t="s">
        <v>224</v>
      </c>
      <c r="C60" s="3">
        <v>3.8</v>
      </c>
      <c r="D60" s="94">
        <v>0</v>
      </c>
      <c r="E60" s="94">
        <v>407</v>
      </c>
      <c r="F60" s="94">
        <v>298</v>
      </c>
      <c r="G60" s="94">
        <v>298</v>
      </c>
      <c r="H60" s="95">
        <v>83</v>
      </c>
      <c r="I60" s="95">
        <v>119</v>
      </c>
      <c r="J60" s="95">
        <v>190</v>
      </c>
      <c r="K60" s="95">
        <v>248</v>
      </c>
      <c r="L60" s="95">
        <v>407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9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4900</v>
      </c>
      <c r="Z60" s="15">
        <v>6000</v>
      </c>
      <c r="AA60" s="15">
        <v>3254</v>
      </c>
      <c r="AB60" s="15">
        <v>4010</v>
      </c>
      <c r="AC60" s="15">
        <v>3493</v>
      </c>
      <c r="AD60" s="15">
        <v>3364</v>
      </c>
      <c r="AE60" s="15">
        <v>4570</v>
      </c>
      <c r="AF60" s="15">
        <v>5053</v>
      </c>
      <c r="AG60" s="15">
        <v>4903</v>
      </c>
      <c r="AH60" s="15">
        <v>4151</v>
      </c>
      <c r="AI60" s="15">
        <v>3659</v>
      </c>
      <c r="AJ60" s="15">
        <v>4385</v>
      </c>
      <c r="AK60" s="15">
        <v>3161</v>
      </c>
      <c r="AL60" s="15">
        <v>4001</v>
      </c>
      <c r="AM60" s="15">
        <v>284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X60" s="3">
        <v>7350</v>
      </c>
      <c r="AY60" s="3">
        <v>6988</v>
      </c>
      <c r="AZ60" s="3">
        <v>7166</v>
      </c>
      <c r="BA60" s="3">
        <v>7296</v>
      </c>
      <c r="BB60" s="7">
        <v>5367</v>
      </c>
      <c r="BC60" s="3">
        <v>4893</v>
      </c>
      <c r="BD60" s="3">
        <v>6597</v>
      </c>
      <c r="BE60" s="3">
        <v>6590</v>
      </c>
      <c r="BF60" s="3">
        <v>5601</v>
      </c>
      <c r="BG60" s="3">
        <v>6231</v>
      </c>
      <c r="BH60" s="3">
        <v>6059</v>
      </c>
      <c r="BI60" s="3">
        <v>6307</v>
      </c>
      <c r="BJ60" s="3">
        <v>5859</v>
      </c>
      <c r="BK60" s="3">
        <v>5855</v>
      </c>
      <c r="BL60" s="3">
        <v>4379</v>
      </c>
      <c r="BM60" s="3">
        <v>3001</v>
      </c>
      <c r="BN60" s="3">
        <v>716</v>
      </c>
      <c r="BO60" s="3">
        <v>4559</v>
      </c>
      <c r="BP60" s="3">
        <v>4132</v>
      </c>
      <c r="BQ60" s="3">
        <v>4794</v>
      </c>
      <c r="BR60" s="3">
        <v>4728</v>
      </c>
      <c r="BS60" s="3">
        <v>3264</v>
      </c>
      <c r="BT60" s="3">
        <v>4745</v>
      </c>
      <c r="BU60" s="3">
        <v>3518</v>
      </c>
      <c r="BV60" s="3">
        <v>3539</v>
      </c>
      <c r="BW60" s="3">
        <v>4641</v>
      </c>
      <c r="BX60" s="3">
        <v>4213</v>
      </c>
      <c r="BY60" s="3">
        <v>4621</v>
      </c>
      <c r="BZ60" s="3">
        <v>3670</v>
      </c>
      <c r="CA60" s="3">
        <v>3393</v>
      </c>
      <c r="CB60" s="3">
        <v>4579</v>
      </c>
      <c r="CC60" s="3">
        <v>8943</v>
      </c>
      <c r="CD60" s="3">
        <v>3059</v>
      </c>
      <c r="CE60" s="3">
        <v>3789</v>
      </c>
      <c r="CF60" s="3">
        <v>3381</v>
      </c>
      <c r="CG60" s="3">
        <v>2603</v>
      </c>
      <c r="CH60" s="3">
        <v>3238</v>
      </c>
      <c r="CI60" s="3">
        <v>3866</v>
      </c>
      <c r="CJ60" s="3">
        <v>3831</v>
      </c>
      <c r="CK60" s="3">
        <v>2830</v>
      </c>
      <c r="CL60" s="3">
        <v>3096</v>
      </c>
      <c r="CM60" s="3">
        <v>2992</v>
      </c>
      <c r="CN60" s="3">
        <v>2596</v>
      </c>
      <c r="CO60" s="3">
        <v>2551</v>
      </c>
      <c r="CP60" s="3">
        <v>2427</v>
      </c>
      <c r="CQ60" s="3">
        <v>2585</v>
      </c>
      <c r="CR60" s="3">
        <v>2501</v>
      </c>
      <c r="CS60" s="3">
        <v>2782</v>
      </c>
      <c r="CT60" s="3">
        <v>2674</v>
      </c>
      <c r="CU60" s="3">
        <v>767</v>
      </c>
      <c r="CV60" s="3">
        <v>2620</v>
      </c>
      <c r="CW60" s="3">
        <v>2680</v>
      </c>
      <c r="CX60" s="3">
        <v>2547</v>
      </c>
      <c r="CY60" s="3">
        <v>2777</v>
      </c>
      <c r="CZ60" s="3">
        <v>2495</v>
      </c>
      <c r="DA60" s="3">
        <v>2377</v>
      </c>
      <c r="DB60" s="3">
        <v>2414</v>
      </c>
      <c r="DC60" s="3">
        <v>2510</v>
      </c>
      <c r="DD60" s="3">
        <v>2554</v>
      </c>
      <c r="DE60" s="3">
        <v>1031</v>
      </c>
      <c r="DF60" s="3">
        <v>560</v>
      </c>
    </row>
    <row r="61" spans="1:110">
      <c r="A61" s="26" t="s">
        <v>66</v>
      </c>
      <c r="B61" s="55" t="s">
        <v>290</v>
      </c>
      <c r="C61" s="39">
        <v>3.9</v>
      </c>
      <c r="D61" s="94"/>
      <c r="E61" s="94"/>
      <c r="F61" s="94"/>
      <c r="G61" s="94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39">
        <v>0</v>
      </c>
      <c r="AY61" s="39">
        <v>0</v>
      </c>
      <c r="AZ61" s="39">
        <v>0</v>
      </c>
      <c r="BA61" s="39">
        <v>0</v>
      </c>
      <c r="BB61" s="26">
        <v>0</v>
      </c>
      <c r="BC61" s="39">
        <v>0</v>
      </c>
      <c r="BD61" s="39">
        <v>0</v>
      </c>
      <c r="BE61" s="39">
        <v>0</v>
      </c>
      <c r="BF61" s="39">
        <v>0</v>
      </c>
      <c r="BG61" s="39">
        <v>0</v>
      </c>
      <c r="BH61" s="39">
        <v>0</v>
      </c>
      <c r="BI61" s="39">
        <v>0</v>
      </c>
      <c r="BJ61" s="39">
        <v>0</v>
      </c>
      <c r="BK61" s="39">
        <v>0</v>
      </c>
      <c r="BL61" s="39">
        <v>0</v>
      </c>
      <c r="BM61" s="39">
        <v>0</v>
      </c>
      <c r="BN61" s="39">
        <v>0</v>
      </c>
      <c r="BO61" s="39">
        <v>0</v>
      </c>
      <c r="BP61" s="39">
        <v>0</v>
      </c>
      <c r="BQ61" s="39">
        <v>0</v>
      </c>
      <c r="BR61" s="39">
        <v>0</v>
      </c>
      <c r="BS61" s="39">
        <v>0</v>
      </c>
      <c r="BT61" s="39">
        <v>0</v>
      </c>
      <c r="BU61" s="39">
        <v>0</v>
      </c>
      <c r="BV61" s="39">
        <v>0</v>
      </c>
      <c r="BW61" s="39">
        <v>0</v>
      </c>
      <c r="BX61" s="39">
        <v>0</v>
      </c>
      <c r="BY61" s="39">
        <v>4731</v>
      </c>
      <c r="BZ61" s="39">
        <v>1338</v>
      </c>
      <c r="CA61" s="39">
        <v>3289</v>
      </c>
      <c r="CB61" s="39">
        <v>1881</v>
      </c>
      <c r="CC61" s="39">
        <v>0</v>
      </c>
      <c r="CD61" s="39">
        <v>2586</v>
      </c>
      <c r="CE61" s="39">
        <v>3728</v>
      </c>
      <c r="CF61" s="39">
        <v>2120</v>
      </c>
      <c r="CG61" s="39">
        <v>2595</v>
      </c>
      <c r="CH61" s="39">
        <v>3521</v>
      </c>
      <c r="CI61" s="39">
        <v>3292</v>
      </c>
      <c r="CJ61" s="39">
        <v>3263</v>
      </c>
      <c r="CK61" s="39">
        <v>2969</v>
      </c>
      <c r="CL61" s="39">
        <v>2854</v>
      </c>
      <c r="CM61" s="39">
        <v>3478</v>
      </c>
      <c r="CN61" s="39">
        <v>3593</v>
      </c>
      <c r="CO61" s="39">
        <v>3405</v>
      </c>
      <c r="CP61" s="39">
        <v>3394</v>
      </c>
      <c r="CQ61" s="39">
        <v>3516</v>
      </c>
      <c r="CR61" s="39">
        <v>3778</v>
      </c>
      <c r="CS61" s="39">
        <v>3874</v>
      </c>
      <c r="CT61" s="39">
        <v>3409</v>
      </c>
      <c r="CU61" s="39">
        <v>107</v>
      </c>
      <c r="CV61" s="39">
        <v>3395</v>
      </c>
      <c r="CW61" s="39">
        <v>3872</v>
      </c>
      <c r="CX61" s="39">
        <v>4272</v>
      </c>
      <c r="CY61" s="39">
        <v>3976</v>
      </c>
      <c r="CZ61" s="39">
        <v>3648</v>
      </c>
      <c r="DA61" s="39">
        <v>4194</v>
      </c>
      <c r="DB61" s="39">
        <v>3905</v>
      </c>
      <c r="DC61" s="39">
        <v>3902</v>
      </c>
      <c r="DD61" s="39">
        <v>3689</v>
      </c>
      <c r="DE61" s="39">
        <v>2839</v>
      </c>
      <c r="DF61" s="39">
        <v>3130</v>
      </c>
    </row>
    <row r="62" spans="1:110">
      <c r="A62" t="s">
        <v>67</v>
      </c>
      <c r="B62" s="9" t="s">
        <v>225</v>
      </c>
      <c r="C62" s="3">
        <v>3.2</v>
      </c>
      <c r="AX62" s="3">
        <v>0</v>
      </c>
      <c r="AY62" s="3">
        <v>0</v>
      </c>
      <c r="AZ62" s="3">
        <v>0</v>
      </c>
      <c r="BA62" s="3">
        <v>0</v>
      </c>
      <c r="BB62" s="7">
        <v>0</v>
      </c>
      <c r="BC62" s="3">
        <v>0</v>
      </c>
      <c r="BD62" s="3">
        <v>0</v>
      </c>
      <c r="BE62" s="3">
        <v>0</v>
      </c>
      <c r="BF62" s="3">
        <v>0</v>
      </c>
      <c r="BG62" s="3">
        <v>2</v>
      </c>
      <c r="BH62" s="3">
        <v>0</v>
      </c>
      <c r="BI62" s="3">
        <v>0</v>
      </c>
      <c r="BJ62" s="3">
        <v>10</v>
      </c>
      <c r="BK62" s="3">
        <v>2</v>
      </c>
      <c r="BL62" s="3">
        <v>1</v>
      </c>
      <c r="BM62" s="3">
        <v>1</v>
      </c>
      <c r="BN62" s="3">
        <v>3</v>
      </c>
      <c r="BO62" s="3">
        <v>1</v>
      </c>
      <c r="BP62" s="3">
        <v>1</v>
      </c>
      <c r="BQ62" s="3">
        <v>1</v>
      </c>
      <c r="BR62" s="3">
        <v>1</v>
      </c>
      <c r="BS62" s="3">
        <v>7</v>
      </c>
      <c r="BT62" s="3">
        <v>8</v>
      </c>
      <c r="BU62" s="3">
        <v>9</v>
      </c>
      <c r="BV62" s="3">
        <v>8</v>
      </c>
      <c r="BW62" s="3">
        <v>227</v>
      </c>
      <c r="BX62" s="3">
        <v>334</v>
      </c>
      <c r="BY62" s="3">
        <v>555</v>
      </c>
      <c r="BZ62" s="3">
        <v>563</v>
      </c>
      <c r="CA62" s="3">
        <v>396</v>
      </c>
      <c r="CB62" s="3">
        <v>296</v>
      </c>
      <c r="CC62" s="3">
        <v>163</v>
      </c>
      <c r="CD62" s="3">
        <v>151</v>
      </c>
      <c r="CE62" s="3">
        <v>487</v>
      </c>
      <c r="CF62" s="3">
        <v>364</v>
      </c>
      <c r="CG62" s="3">
        <v>311</v>
      </c>
      <c r="CH62" s="3">
        <v>223</v>
      </c>
      <c r="CI62" s="3">
        <v>243</v>
      </c>
      <c r="CJ62" s="3">
        <v>247</v>
      </c>
      <c r="CK62" s="3">
        <v>200</v>
      </c>
      <c r="CL62" s="3">
        <v>850</v>
      </c>
      <c r="CM62" s="3">
        <v>543</v>
      </c>
      <c r="CN62" s="3">
        <v>721</v>
      </c>
      <c r="CO62" s="3">
        <v>860</v>
      </c>
      <c r="CP62" s="3">
        <v>526</v>
      </c>
      <c r="CQ62" s="3">
        <v>1905</v>
      </c>
      <c r="CR62" s="3">
        <v>2229</v>
      </c>
      <c r="CS62" s="3">
        <v>1267</v>
      </c>
      <c r="CT62" s="3">
        <v>2939</v>
      </c>
      <c r="CU62" s="3">
        <v>116</v>
      </c>
      <c r="CV62" s="3">
        <v>2791</v>
      </c>
      <c r="CW62" s="3">
        <v>2170</v>
      </c>
      <c r="CX62" s="3">
        <v>1804</v>
      </c>
      <c r="CY62" s="3">
        <v>3146</v>
      </c>
      <c r="CZ62" s="3">
        <v>4696</v>
      </c>
      <c r="DA62" s="3">
        <v>2634</v>
      </c>
      <c r="DB62" s="3">
        <v>1951</v>
      </c>
      <c r="DC62" s="3">
        <v>4828</v>
      </c>
      <c r="DD62" s="3">
        <v>4415</v>
      </c>
      <c r="DE62" s="3">
        <v>1709</v>
      </c>
      <c r="DF62" s="3">
        <v>2107</v>
      </c>
    </row>
    <row r="63" spans="1:110">
      <c r="A63" t="s">
        <v>249</v>
      </c>
      <c r="B63" s="9" t="s">
        <v>226</v>
      </c>
      <c r="C63" s="3">
        <v>3.7</v>
      </c>
      <c r="D63" s="94">
        <v>0</v>
      </c>
      <c r="E63" s="94">
        <v>19</v>
      </c>
      <c r="F63" s="94">
        <v>24</v>
      </c>
      <c r="G63" s="94">
        <v>24</v>
      </c>
      <c r="H63" s="95">
        <v>5</v>
      </c>
      <c r="I63" s="95">
        <v>4</v>
      </c>
      <c r="J63" s="95">
        <v>19</v>
      </c>
      <c r="K63" s="96">
        <v>36</v>
      </c>
      <c r="L63" s="96">
        <v>84</v>
      </c>
      <c r="M63" s="96">
        <v>4</v>
      </c>
      <c r="N63" s="96">
        <v>3</v>
      </c>
      <c r="O63" s="95">
        <v>0</v>
      </c>
      <c r="P63" s="95">
        <v>0</v>
      </c>
      <c r="Q63" s="95">
        <v>0</v>
      </c>
      <c r="R63" s="95">
        <v>0</v>
      </c>
      <c r="S63" s="95">
        <v>0</v>
      </c>
      <c r="T63" s="17">
        <v>7</v>
      </c>
      <c r="U63" s="17">
        <v>1</v>
      </c>
      <c r="V63" s="17">
        <v>2</v>
      </c>
      <c r="W63" s="17">
        <v>1</v>
      </c>
      <c r="X63" s="17">
        <v>2</v>
      </c>
      <c r="Y63" s="15">
        <v>0</v>
      </c>
      <c r="Z63" s="17">
        <v>5</v>
      </c>
      <c r="AA63" s="19">
        <v>12</v>
      </c>
      <c r="AB63" s="17">
        <v>2</v>
      </c>
      <c r="AC63" s="22">
        <v>2</v>
      </c>
      <c r="AD63" s="15">
        <v>1</v>
      </c>
      <c r="AE63" s="17">
        <v>16</v>
      </c>
      <c r="AF63" s="17">
        <v>22</v>
      </c>
      <c r="AG63" s="15">
        <v>0</v>
      </c>
      <c r="AH63" s="15">
        <v>0</v>
      </c>
      <c r="AI63" s="15">
        <v>18</v>
      </c>
      <c r="AJ63" s="15">
        <v>2</v>
      </c>
      <c r="AK63" s="15">
        <v>1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7400</v>
      </c>
      <c r="AU63" s="15">
        <v>1</v>
      </c>
      <c r="AV63" s="15">
        <v>16</v>
      </c>
      <c r="AW63" s="15">
        <v>38</v>
      </c>
      <c r="AX63" s="3">
        <v>6</v>
      </c>
      <c r="AY63" s="3">
        <v>7</v>
      </c>
      <c r="AZ63" s="3">
        <v>4</v>
      </c>
      <c r="BA63" s="3">
        <v>4</v>
      </c>
      <c r="BB63" s="7">
        <v>90</v>
      </c>
      <c r="BC63" s="3">
        <v>294</v>
      </c>
      <c r="BD63" s="3">
        <v>1615</v>
      </c>
      <c r="BE63" s="3">
        <v>540</v>
      </c>
      <c r="BF63" s="3">
        <v>551</v>
      </c>
      <c r="BG63" s="3">
        <v>636</v>
      </c>
      <c r="BH63" s="3">
        <v>186</v>
      </c>
      <c r="BI63" s="3">
        <v>308</v>
      </c>
      <c r="BJ63" s="3">
        <v>378</v>
      </c>
      <c r="BK63" s="3">
        <v>471</v>
      </c>
      <c r="BL63" s="3">
        <v>559</v>
      </c>
      <c r="BM63" s="3">
        <v>717</v>
      </c>
      <c r="BN63" s="3">
        <v>0</v>
      </c>
      <c r="BO63" s="3">
        <v>929</v>
      </c>
      <c r="BP63" s="3">
        <v>945</v>
      </c>
      <c r="BQ63" s="3">
        <v>976</v>
      </c>
      <c r="BR63" s="3">
        <v>910</v>
      </c>
      <c r="BS63" s="3">
        <v>1187</v>
      </c>
      <c r="BT63" s="3">
        <v>1034</v>
      </c>
      <c r="BU63" s="3">
        <v>396</v>
      </c>
      <c r="BV63" s="3">
        <v>954</v>
      </c>
      <c r="BW63" s="3">
        <v>389</v>
      </c>
      <c r="BX63" s="3">
        <v>181</v>
      </c>
      <c r="BY63" s="3">
        <v>163</v>
      </c>
      <c r="BZ63" s="3">
        <v>93</v>
      </c>
      <c r="CA63" s="3">
        <v>103</v>
      </c>
      <c r="CB63" s="3">
        <v>83</v>
      </c>
      <c r="CC63" s="3">
        <v>129</v>
      </c>
      <c r="CD63" s="3">
        <v>236</v>
      </c>
      <c r="CE63" s="3">
        <v>203</v>
      </c>
      <c r="CF63" s="3">
        <v>112</v>
      </c>
      <c r="CG63" s="3">
        <v>136</v>
      </c>
      <c r="CH63" s="3">
        <v>165</v>
      </c>
      <c r="CI63" s="3">
        <v>253</v>
      </c>
      <c r="CJ63" s="3">
        <v>270</v>
      </c>
      <c r="CK63" s="3">
        <v>88</v>
      </c>
      <c r="CL63" s="3">
        <v>105</v>
      </c>
      <c r="CM63" s="3">
        <v>75</v>
      </c>
      <c r="CN63" s="3">
        <v>153</v>
      </c>
      <c r="CO63" s="3">
        <v>89</v>
      </c>
      <c r="CP63" s="3">
        <v>129</v>
      </c>
      <c r="CQ63" s="3">
        <v>109</v>
      </c>
      <c r="CR63" s="3">
        <v>475</v>
      </c>
      <c r="CS63" s="3">
        <v>284</v>
      </c>
      <c r="CT63" s="3">
        <v>244</v>
      </c>
      <c r="CU63" s="3">
        <v>131</v>
      </c>
      <c r="CV63" s="3">
        <v>583</v>
      </c>
      <c r="CW63" s="3">
        <v>20</v>
      </c>
      <c r="CX63" s="3">
        <v>22</v>
      </c>
      <c r="CY63" s="3">
        <v>17</v>
      </c>
      <c r="CZ63" s="3">
        <v>22</v>
      </c>
      <c r="DA63" s="3">
        <v>23</v>
      </c>
      <c r="DB63" s="3">
        <v>9</v>
      </c>
      <c r="DC63" s="3">
        <v>13</v>
      </c>
      <c r="DD63" s="3">
        <v>11</v>
      </c>
      <c r="DE63" s="3">
        <v>58</v>
      </c>
      <c r="DF63" s="3">
        <v>55</v>
      </c>
    </row>
    <row r="64" spans="1:110">
      <c r="A64" t="s">
        <v>115</v>
      </c>
      <c r="B64" s="9" t="s">
        <v>227</v>
      </c>
      <c r="C64" s="3">
        <v>3.2</v>
      </c>
      <c r="AX64" s="3">
        <v>0</v>
      </c>
      <c r="AY64" s="3">
        <v>0</v>
      </c>
      <c r="AZ64" s="3">
        <v>0</v>
      </c>
      <c r="BA64" s="3">
        <v>0</v>
      </c>
      <c r="BB64" s="7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5</v>
      </c>
      <c r="CC64" s="3">
        <v>4</v>
      </c>
      <c r="CD64" s="3">
        <v>5</v>
      </c>
      <c r="CE64" s="3">
        <v>7</v>
      </c>
      <c r="CF64" s="3">
        <v>4</v>
      </c>
      <c r="CG64" s="3">
        <v>6</v>
      </c>
      <c r="CH64" s="3">
        <v>6</v>
      </c>
      <c r="CI64" s="3">
        <v>10</v>
      </c>
      <c r="CJ64" s="3">
        <v>9</v>
      </c>
      <c r="CK64" s="3">
        <v>10</v>
      </c>
      <c r="CL64" s="3">
        <v>23</v>
      </c>
      <c r="CM64" s="3">
        <v>25</v>
      </c>
      <c r="CN64" s="3">
        <v>32</v>
      </c>
      <c r="CO64" s="3">
        <v>21</v>
      </c>
      <c r="CP64" s="3">
        <v>41</v>
      </c>
      <c r="CQ64" s="3">
        <v>28</v>
      </c>
      <c r="CR64" s="3">
        <v>28</v>
      </c>
      <c r="CS64" s="3">
        <v>42</v>
      </c>
      <c r="CT64" s="3">
        <v>40</v>
      </c>
      <c r="CU64" s="3">
        <v>9</v>
      </c>
      <c r="CV64" s="3">
        <v>60</v>
      </c>
      <c r="CW64" s="3">
        <v>59</v>
      </c>
      <c r="CX64" s="3">
        <v>72</v>
      </c>
      <c r="CY64" s="3">
        <v>54</v>
      </c>
      <c r="CZ64" s="3">
        <v>63</v>
      </c>
      <c r="DA64" s="3">
        <v>76</v>
      </c>
      <c r="DB64" s="3">
        <v>122</v>
      </c>
      <c r="DC64" s="3">
        <v>161</v>
      </c>
      <c r="DD64" s="3">
        <v>73</v>
      </c>
      <c r="DE64" s="3">
        <v>98</v>
      </c>
      <c r="DF64" s="3">
        <v>94</v>
      </c>
    </row>
    <row r="65" spans="1:110" ht="30">
      <c r="A65" s="7" t="s">
        <v>116</v>
      </c>
      <c r="B65" s="10" t="s">
        <v>228</v>
      </c>
      <c r="C65" s="3">
        <v>3.1</v>
      </c>
      <c r="D65" s="94"/>
      <c r="E65" s="94"/>
      <c r="F65" s="94"/>
      <c r="G65" s="94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3">
        <v>0</v>
      </c>
      <c r="AY65" s="3">
        <v>0</v>
      </c>
      <c r="AZ65" s="3">
        <v>0</v>
      </c>
      <c r="BA65" s="3">
        <v>0</v>
      </c>
      <c r="BB65" s="7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2</v>
      </c>
      <c r="BX65" s="3">
        <v>2</v>
      </c>
      <c r="BY65" s="3">
        <v>0</v>
      </c>
      <c r="BZ65" s="3">
        <v>424</v>
      </c>
      <c r="CA65" s="3">
        <v>385</v>
      </c>
      <c r="CB65" s="3">
        <v>331</v>
      </c>
      <c r="CC65" s="3">
        <v>194</v>
      </c>
      <c r="CD65" s="3">
        <v>179</v>
      </c>
      <c r="CE65" s="3">
        <v>178</v>
      </c>
      <c r="CF65" s="3">
        <v>9</v>
      </c>
      <c r="CG65" s="3">
        <v>7</v>
      </c>
      <c r="CH65" s="3">
        <v>269</v>
      </c>
      <c r="CI65" s="3">
        <v>216</v>
      </c>
      <c r="CJ65" s="3">
        <v>117</v>
      </c>
      <c r="CK65" s="3">
        <v>102</v>
      </c>
      <c r="CL65" s="3">
        <v>129</v>
      </c>
      <c r="CM65" s="3">
        <v>129</v>
      </c>
      <c r="CN65" s="3">
        <v>14</v>
      </c>
      <c r="CO65" s="3">
        <v>13</v>
      </c>
      <c r="CP65" s="3">
        <v>15</v>
      </c>
      <c r="CQ65" s="3">
        <v>40</v>
      </c>
      <c r="CR65" s="3">
        <v>6</v>
      </c>
      <c r="CS65" s="3">
        <v>147</v>
      </c>
      <c r="CT65" s="3">
        <v>64</v>
      </c>
      <c r="CU65" s="3">
        <v>40</v>
      </c>
      <c r="CV65" s="3">
        <v>57</v>
      </c>
      <c r="CW65" s="3">
        <v>53</v>
      </c>
      <c r="CX65" s="3">
        <v>55</v>
      </c>
      <c r="CY65" s="3">
        <v>72</v>
      </c>
      <c r="CZ65" s="3">
        <v>86</v>
      </c>
      <c r="DA65" s="3">
        <v>89</v>
      </c>
      <c r="DB65" s="3">
        <v>98</v>
      </c>
      <c r="DC65" s="3">
        <v>118</v>
      </c>
      <c r="DD65" s="3">
        <v>95</v>
      </c>
      <c r="DE65" s="3">
        <v>91</v>
      </c>
      <c r="DF65" s="3">
        <v>104</v>
      </c>
    </row>
    <row r="66" spans="1:110" ht="45">
      <c r="A66" t="s">
        <v>119</v>
      </c>
      <c r="B66" s="10" t="s">
        <v>229</v>
      </c>
      <c r="C66" s="3">
        <v>3.9</v>
      </c>
      <c r="AX66" s="3">
        <v>0</v>
      </c>
      <c r="AY66" s="3">
        <v>0</v>
      </c>
      <c r="AZ66" s="3">
        <v>0</v>
      </c>
      <c r="BA66" s="3">
        <v>0</v>
      </c>
      <c r="BB66" s="7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10</v>
      </c>
      <c r="CZ66" s="3">
        <v>11</v>
      </c>
      <c r="DA66" s="3">
        <v>16</v>
      </c>
      <c r="DB66" s="3">
        <v>14</v>
      </c>
      <c r="DC66" s="3">
        <v>14</v>
      </c>
      <c r="DD66" s="3">
        <v>4</v>
      </c>
      <c r="DE66" s="3">
        <v>48</v>
      </c>
      <c r="DF66" s="3">
        <v>66</v>
      </c>
    </row>
    <row r="67" spans="1:110" ht="45">
      <c r="A67" t="s">
        <v>124</v>
      </c>
      <c r="B67" s="10" t="s">
        <v>230</v>
      </c>
      <c r="C67" s="3">
        <v>3.6</v>
      </c>
      <c r="AX67" s="3">
        <v>0</v>
      </c>
      <c r="AY67" s="3">
        <v>0</v>
      </c>
      <c r="AZ67" s="3">
        <v>0</v>
      </c>
      <c r="BA67" s="3">
        <v>0</v>
      </c>
      <c r="BB67" s="7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1674</v>
      </c>
      <c r="CA67" s="3">
        <v>2529</v>
      </c>
      <c r="CB67" s="3">
        <v>0</v>
      </c>
      <c r="CC67" s="3">
        <v>0</v>
      </c>
      <c r="CD67" s="3">
        <v>3486</v>
      </c>
      <c r="CE67" s="3">
        <v>3986</v>
      </c>
      <c r="CF67" s="3">
        <v>2664</v>
      </c>
      <c r="CG67" s="3">
        <v>2555</v>
      </c>
      <c r="CH67" s="3">
        <v>3853</v>
      </c>
      <c r="CI67" s="3">
        <v>3117</v>
      </c>
      <c r="CJ67" s="3">
        <v>4132</v>
      </c>
      <c r="CK67" s="3">
        <v>3645</v>
      </c>
      <c r="CL67" s="3">
        <v>3300</v>
      </c>
      <c r="CM67" s="3">
        <v>3065</v>
      </c>
      <c r="CN67" s="3">
        <v>2442</v>
      </c>
      <c r="CO67" s="3">
        <v>2527</v>
      </c>
      <c r="CP67" s="3">
        <v>2909</v>
      </c>
      <c r="CQ67" s="3">
        <v>2951</v>
      </c>
      <c r="CR67" s="3">
        <v>2927</v>
      </c>
      <c r="CS67" s="3">
        <v>3441</v>
      </c>
      <c r="CT67" s="3">
        <v>3392</v>
      </c>
      <c r="CU67" s="3">
        <v>52</v>
      </c>
      <c r="CV67" s="3">
        <v>3318</v>
      </c>
      <c r="CW67" s="3">
        <v>3393</v>
      </c>
      <c r="CX67" s="3">
        <v>3554</v>
      </c>
      <c r="CY67" s="3">
        <v>3319</v>
      </c>
      <c r="CZ67" s="3">
        <v>3356</v>
      </c>
      <c r="DA67" s="3">
        <v>3727</v>
      </c>
      <c r="DB67" s="3">
        <v>3265</v>
      </c>
      <c r="DC67" s="3">
        <v>3343</v>
      </c>
      <c r="DD67" s="3">
        <v>2694</v>
      </c>
      <c r="DE67" s="3">
        <v>3286</v>
      </c>
      <c r="DF67" s="3">
        <v>3421</v>
      </c>
    </row>
    <row r="68" spans="1:110">
      <c r="A68" t="s">
        <v>163</v>
      </c>
      <c r="B68" s="9" t="s">
        <v>231</v>
      </c>
      <c r="C68" s="3">
        <v>3.8</v>
      </c>
      <c r="AX68" s="3">
        <v>0</v>
      </c>
      <c r="AY68" s="3">
        <v>0</v>
      </c>
      <c r="AZ68" s="3">
        <v>0</v>
      </c>
      <c r="BA68" s="3">
        <v>0</v>
      </c>
      <c r="BB68" s="7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59</v>
      </c>
      <c r="CB68" s="3">
        <v>0</v>
      </c>
      <c r="CC68" s="3">
        <v>0</v>
      </c>
      <c r="CD68" s="3">
        <v>224</v>
      </c>
      <c r="CE68" s="3">
        <v>234</v>
      </c>
      <c r="CF68" s="3">
        <v>94</v>
      </c>
      <c r="CG68" s="3">
        <v>152</v>
      </c>
      <c r="CH68" s="3">
        <v>203</v>
      </c>
      <c r="CI68" s="3">
        <v>206</v>
      </c>
      <c r="CJ68" s="3">
        <v>168</v>
      </c>
      <c r="CK68" s="3">
        <v>193</v>
      </c>
      <c r="CL68" s="3">
        <v>194</v>
      </c>
      <c r="CM68" s="3">
        <v>181</v>
      </c>
      <c r="CN68" s="3">
        <v>171</v>
      </c>
      <c r="CO68" s="3">
        <v>184</v>
      </c>
      <c r="CP68" s="3">
        <v>235</v>
      </c>
      <c r="CQ68" s="3">
        <v>293</v>
      </c>
      <c r="CR68" s="3">
        <v>369</v>
      </c>
      <c r="CS68" s="3">
        <v>371</v>
      </c>
      <c r="CT68" s="3">
        <v>430</v>
      </c>
      <c r="CU68" s="3">
        <v>0</v>
      </c>
      <c r="CV68" s="3">
        <v>609</v>
      </c>
      <c r="CW68" s="3">
        <v>742</v>
      </c>
      <c r="CX68" s="3">
        <v>946</v>
      </c>
      <c r="CY68" s="3">
        <v>1056</v>
      </c>
      <c r="CZ68" s="3">
        <v>1229</v>
      </c>
      <c r="DA68" s="3">
        <v>1368</v>
      </c>
      <c r="DB68" s="3">
        <v>1321</v>
      </c>
      <c r="DC68" s="3">
        <v>1616</v>
      </c>
      <c r="DD68" s="3">
        <v>1144</v>
      </c>
      <c r="DE68" s="3">
        <v>1907</v>
      </c>
      <c r="DF68" s="3">
        <v>2036</v>
      </c>
    </row>
    <row r="69" spans="1:110">
      <c r="A69" s="23" t="s">
        <v>120</v>
      </c>
      <c r="B69" s="9" t="s">
        <v>232</v>
      </c>
      <c r="C69" s="3">
        <v>2.2999999999999998</v>
      </c>
      <c r="AX69" s="3">
        <v>0</v>
      </c>
      <c r="AY69" s="3">
        <v>0</v>
      </c>
      <c r="AZ69" s="3">
        <v>0</v>
      </c>
      <c r="BA69" s="3">
        <v>0</v>
      </c>
      <c r="BB69" s="7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5860</v>
      </c>
      <c r="BV69" s="3">
        <v>3300</v>
      </c>
      <c r="BW69" s="3">
        <v>4820</v>
      </c>
      <c r="BX69" s="3">
        <v>5469</v>
      </c>
      <c r="BY69" s="3">
        <v>7501</v>
      </c>
      <c r="BZ69" s="3">
        <v>5573</v>
      </c>
      <c r="CA69" s="3">
        <v>5662</v>
      </c>
      <c r="CB69" s="3">
        <v>6723</v>
      </c>
      <c r="CC69" s="3">
        <v>5713</v>
      </c>
      <c r="CD69" s="3">
        <v>6880</v>
      </c>
      <c r="CE69" s="3">
        <v>5625</v>
      </c>
      <c r="CF69" s="3">
        <v>4755</v>
      </c>
      <c r="CG69" s="3">
        <v>3679</v>
      </c>
      <c r="CH69" s="3">
        <v>3114</v>
      </c>
      <c r="CI69" s="3">
        <v>3992</v>
      </c>
      <c r="CJ69" s="3">
        <v>2827</v>
      </c>
      <c r="CK69" s="3">
        <v>2108</v>
      </c>
      <c r="CL69" s="3">
        <v>3365</v>
      </c>
      <c r="CM69" s="3">
        <v>4410</v>
      </c>
      <c r="CN69" s="3">
        <v>4168</v>
      </c>
      <c r="CO69" s="3">
        <v>3901</v>
      </c>
      <c r="CP69" s="3">
        <v>3980</v>
      </c>
      <c r="CQ69" s="3">
        <v>5368</v>
      </c>
      <c r="CR69" s="3">
        <v>3426</v>
      </c>
      <c r="CS69" s="3">
        <v>4643</v>
      </c>
      <c r="CT69" s="3">
        <v>4505</v>
      </c>
      <c r="CU69" s="3">
        <v>1322</v>
      </c>
      <c r="CV69" s="3">
        <v>3874</v>
      </c>
      <c r="CW69" s="3">
        <v>4203</v>
      </c>
      <c r="CX69" s="3">
        <v>3965</v>
      </c>
      <c r="CY69" s="3">
        <v>3772</v>
      </c>
      <c r="CZ69" s="3">
        <v>3351</v>
      </c>
      <c r="DA69" s="3">
        <v>3110</v>
      </c>
      <c r="DB69" s="3">
        <v>3712</v>
      </c>
      <c r="DC69" s="3">
        <v>3918</v>
      </c>
      <c r="DD69" s="3">
        <v>3618</v>
      </c>
      <c r="DE69" s="3">
        <v>3687</v>
      </c>
      <c r="DF69" s="3">
        <v>3586</v>
      </c>
    </row>
    <row r="70" spans="1:110">
      <c r="A70" t="s">
        <v>70</v>
      </c>
      <c r="B70" s="9" t="s">
        <v>233</v>
      </c>
      <c r="C70" s="3">
        <v>3.7</v>
      </c>
      <c r="AX70" s="3">
        <v>0</v>
      </c>
      <c r="AY70" s="3">
        <v>0</v>
      </c>
      <c r="AZ70" s="3">
        <v>0</v>
      </c>
      <c r="BA70" s="3">
        <v>0</v>
      </c>
      <c r="BB70" s="26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70</v>
      </c>
      <c r="CB70" s="3">
        <v>0</v>
      </c>
      <c r="CC70" s="3">
        <v>0</v>
      </c>
      <c r="CD70" s="3">
        <v>30</v>
      </c>
      <c r="CE70" s="3">
        <v>31</v>
      </c>
      <c r="CF70" s="3">
        <v>111</v>
      </c>
      <c r="CG70" s="3">
        <v>337</v>
      </c>
      <c r="CH70" s="3">
        <v>418</v>
      </c>
      <c r="CI70" s="3">
        <v>123</v>
      </c>
      <c r="CJ70" s="3">
        <v>189</v>
      </c>
      <c r="CK70" s="3">
        <v>183</v>
      </c>
      <c r="CL70" s="3">
        <v>242</v>
      </c>
      <c r="CM70" s="3">
        <v>320</v>
      </c>
      <c r="CN70" s="3">
        <v>372</v>
      </c>
      <c r="CO70" s="3">
        <v>277</v>
      </c>
      <c r="CP70" s="3">
        <v>281</v>
      </c>
      <c r="CQ70" s="3">
        <v>276</v>
      </c>
      <c r="CR70" s="3">
        <v>258</v>
      </c>
      <c r="CS70" s="3">
        <v>295</v>
      </c>
      <c r="CT70" s="3">
        <v>243</v>
      </c>
      <c r="CU70" s="3">
        <v>0</v>
      </c>
      <c r="CV70" s="3">
        <v>172</v>
      </c>
      <c r="CW70" s="3">
        <v>225</v>
      </c>
      <c r="CX70" s="3">
        <v>285</v>
      </c>
      <c r="CY70" s="3">
        <v>342</v>
      </c>
      <c r="CZ70" s="3">
        <v>318</v>
      </c>
      <c r="DA70" s="3">
        <v>318</v>
      </c>
      <c r="DB70" s="3">
        <v>229</v>
      </c>
      <c r="DC70" s="3">
        <v>243</v>
      </c>
      <c r="DD70" s="3">
        <v>32</v>
      </c>
      <c r="DE70" s="3">
        <v>483</v>
      </c>
      <c r="DF70" s="3">
        <v>456</v>
      </c>
    </row>
    <row r="71" spans="1:110" ht="45">
      <c r="A71" s="7" t="s">
        <v>251</v>
      </c>
      <c r="B71" s="13" t="s">
        <v>248</v>
      </c>
      <c r="C71" s="3">
        <v>3.4</v>
      </c>
      <c r="D71" s="94">
        <v>0</v>
      </c>
      <c r="E71" s="94">
        <v>10</v>
      </c>
      <c r="F71" s="94">
        <v>9</v>
      </c>
      <c r="G71" s="94">
        <v>9</v>
      </c>
      <c r="H71" s="96">
        <v>5</v>
      </c>
      <c r="I71" s="96">
        <v>5</v>
      </c>
      <c r="J71" s="96">
        <v>7</v>
      </c>
      <c r="K71" s="96">
        <v>5</v>
      </c>
      <c r="L71" s="96">
        <v>4</v>
      </c>
      <c r="M71" s="95">
        <v>0</v>
      </c>
      <c r="N71" s="96">
        <v>0</v>
      </c>
      <c r="O71" s="96">
        <v>2</v>
      </c>
      <c r="P71" s="95">
        <v>0</v>
      </c>
      <c r="Q71" s="95">
        <v>0</v>
      </c>
      <c r="R71" s="95">
        <v>0</v>
      </c>
      <c r="S71" s="96">
        <v>2</v>
      </c>
      <c r="T71" s="18">
        <v>1</v>
      </c>
      <c r="U71" s="18">
        <v>1</v>
      </c>
      <c r="V71" s="18">
        <v>6</v>
      </c>
      <c r="W71" s="18">
        <v>5</v>
      </c>
      <c r="X71" s="17">
        <v>3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3"/>
      <c r="AY71" s="3"/>
      <c r="AZ71" s="3"/>
      <c r="BA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>
      <c r="A72" t="s">
        <v>72</v>
      </c>
      <c r="B72" s="9" t="s">
        <v>234</v>
      </c>
      <c r="C72" s="3">
        <v>3.8</v>
      </c>
      <c r="AX72" s="3">
        <v>0</v>
      </c>
      <c r="AY72" s="3">
        <v>0</v>
      </c>
      <c r="AZ72" s="3">
        <v>0</v>
      </c>
      <c r="BA72" s="3">
        <v>0</v>
      </c>
      <c r="BB72" s="7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551</v>
      </c>
      <c r="CA72" s="3">
        <v>1822</v>
      </c>
      <c r="CB72" s="3">
        <v>0</v>
      </c>
      <c r="CC72" s="3">
        <v>0</v>
      </c>
      <c r="CD72" s="3">
        <v>1657</v>
      </c>
      <c r="CE72" s="3">
        <v>1120</v>
      </c>
      <c r="CF72" s="3">
        <v>732</v>
      </c>
      <c r="CG72" s="3">
        <v>615</v>
      </c>
      <c r="CH72" s="3">
        <v>810</v>
      </c>
      <c r="CI72" s="3">
        <v>624</v>
      </c>
      <c r="CJ72" s="3">
        <v>1029</v>
      </c>
      <c r="CK72" s="3">
        <v>824</v>
      </c>
      <c r="CL72" s="3">
        <v>696</v>
      </c>
      <c r="CM72" s="3">
        <v>805</v>
      </c>
      <c r="CN72" s="3">
        <v>543</v>
      </c>
      <c r="CO72" s="3">
        <v>472</v>
      </c>
      <c r="CP72" s="3">
        <v>526</v>
      </c>
      <c r="CQ72" s="3">
        <v>583</v>
      </c>
      <c r="CR72" s="3">
        <v>472</v>
      </c>
      <c r="CS72" s="3">
        <v>438</v>
      </c>
      <c r="CT72" s="3">
        <v>409</v>
      </c>
      <c r="CU72" s="3">
        <v>0</v>
      </c>
      <c r="CV72" s="3">
        <v>204</v>
      </c>
      <c r="CW72" s="3">
        <v>191</v>
      </c>
      <c r="CX72" s="3">
        <v>178</v>
      </c>
      <c r="CY72" s="3">
        <v>226</v>
      </c>
      <c r="CZ72" s="3">
        <v>191</v>
      </c>
      <c r="DA72" s="3">
        <v>241</v>
      </c>
      <c r="DB72" s="3">
        <v>165</v>
      </c>
      <c r="DC72" s="3">
        <v>145</v>
      </c>
      <c r="DD72" s="3">
        <v>136</v>
      </c>
      <c r="DE72" s="3">
        <v>697</v>
      </c>
      <c r="DF72" s="3">
        <v>856</v>
      </c>
    </row>
    <row r="73" spans="1:110">
      <c r="A73" t="s">
        <v>133</v>
      </c>
      <c r="B73" s="9" t="s">
        <v>235</v>
      </c>
      <c r="C73" s="3">
        <v>4.2</v>
      </c>
      <c r="AX73" s="3">
        <v>0</v>
      </c>
      <c r="AY73" s="3">
        <v>0</v>
      </c>
      <c r="AZ73" s="3">
        <v>0</v>
      </c>
      <c r="BA73" s="3">
        <v>0</v>
      </c>
      <c r="BB73" s="7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298</v>
      </c>
      <c r="CA73" s="3">
        <v>1753</v>
      </c>
      <c r="CB73" s="3">
        <v>0</v>
      </c>
      <c r="CC73" s="3">
        <v>0</v>
      </c>
      <c r="CD73" s="3">
        <v>928</v>
      </c>
      <c r="CE73" s="3">
        <v>1416</v>
      </c>
      <c r="CF73" s="3">
        <v>305</v>
      </c>
      <c r="CG73" s="3">
        <v>180</v>
      </c>
      <c r="CH73" s="3">
        <v>908</v>
      </c>
      <c r="CI73" s="3">
        <v>288</v>
      </c>
      <c r="CJ73" s="3">
        <v>484</v>
      </c>
      <c r="CK73" s="3">
        <v>309</v>
      </c>
      <c r="CL73" s="3">
        <v>292</v>
      </c>
      <c r="CM73" s="3">
        <v>276</v>
      </c>
      <c r="CN73" s="3">
        <v>120</v>
      </c>
      <c r="CO73" s="3">
        <v>148</v>
      </c>
      <c r="CP73" s="3">
        <v>179</v>
      </c>
      <c r="CQ73" s="3">
        <v>211</v>
      </c>
      <c r="CR73" s="3">
        <v>224</v>
      </c>
      <c r="CS73" s="3">
        <v>309</v>
      </c>
      <c r="CT73" s="3">
        <v>196</v>
      </c>
      <c r="CU73" s="3">
        <v>18</v>
      </c>
      <c r="CV73" s="3">
        <v>305</v>
      </c>
      <c r="CW73" s="3">
        <v>285</v>
      </c>
      <c r="CX73" s="3">
        <v>251</v>
      </c>
      <c r="CY73" s="3">
        <v>258</v>
      </c>
      <c r="CZ73" s="3">
        <v>222</v>
      </c>
      <c r="DA73" s="3">
        <v>188</v>
      </c>
      <c r="DB73" s="3">
        <v>219</v>
      </c>
      <c r="DC73" s="3">
        <v>178</v>
      </c>
      <c r="DD73" s="3">
        <v>118</v>
      </c>
      <c r="DE73" s="3">
        <v>196</v>
      </c>
      <c r="DF73" s="3">
        <v>211</v>
      </c>
    </row>
    <row r="74" spans="1:110" ht="15.75">
      <c r="A74" s="7" t="s">
        <v>267</v>
      </c>
      <c r="B74" s="56" t="s">
        <v>291</v>
      </c>
      <c r="C74" s="3">
        <v>3.7</v>
      </c>
      <c r="D74" s="94"/>
      <c r="E74" s="94"/>
      <c r="F74" s="94"/>
      <c r="G74" s="94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3">
        <v>291</v>
      </c>
      <c r="AY74" s="3">
        <v>185</v>
      </c>
      <c r="AZ74" s="3">
        <v>225</v>
      </c>
      <c r="BA74" s="3">
        <v>109</v>
      </c>
      <c r="BB74" s="7">
        <v>112</v>
      </c>
      <c r="BC74" s="3">
        <v>183</v>
      </c>
      <c r="BD74" s="3">
        <v>73</v>
      </c>
      <c r="BE74" s="3">
        <v>81</v>
      </c>
      <c r="BF74" s="3">
        <v>59</v>
      </c>
      <c r="BG74" s="3">
        <v>109</v>
      </c>
      <c r="BH74" s="3">
        <v>78</v>
      </c>
      <c r="BI74" s="3">
        <v>107</v>
      </c>
      <c r="BJ74" s="3">
        <v>80</v>
      </c>
      <c r="BK74" s="3">
        <v>66</v>
      </c>
      <c r="BL74" s="3">
        <v>82</v>
      </c>
      <c r="BM74" s="3">
        <v>78</v>
      </c>
      <c r="BN74" s="3">
        <v>65</v>
      </c>
      <c r="BO74" s="3">
        <v>85</v>
      </c>
      <c r="BP74" s="3">
        <v>113</v>
      </c>
      <c r="BQ74" s="3">
        <v>150</v>
      </c>
      <c r="BR74" s="3">
        <v>130</v>
      </c>
      <c r="BS74" s="3">
        <v>209</v>
      </c>
      <c r="BT74" s="3">
        <v>293</v>
      </c>
      <c r="BU74" s="3">
        <v>209</v>
      </c>
      <c r="BV74" s="3">
        <v>162</v>
      </c>
      <c r="BW74" s="3">
        <v>112</v>
      </c>
      <c r="BX74" s="3">
        <v>139</v>
      </c>
      <c r="BY74" s="3">
        <v>127</v>
      </c>
      <c r="BZ74" s="3">
        <v>148</v>
      </c>
      <c r="CA74" s="3">
        <v>92</v>
      </c>
      <c r="CB74" s="3">
        <v>99</v>
      </c>
      <c r="CC74" s="3">
        <v>156</v>
      </c>
      <c r="CD74" s="3">
        <v>201</v>
      </c>
      <c r="CE74" s="3">
        <v>347</v>
      </c>
      <c r="CF74" s="3">
        <v>1031</v>
      </c>
      <c r="CG74" s="3">
        <v>508</v>
      </c>
      <c r="CH74" s="3">
        <v>261</v>
      </c>
      <c r="CI74" s="3">
        <v>437</v>
      </c>
      <c r="CJ74" s="3">
        <v>513</v>
      </c>
      <c r="CK74" s="3">
        <v>871</v>
      </c>
      <c r="CL74" s="3">
        <v>1632</v>
      </c>
      <c r="CM74" s="3">
        <v>1248</v>
      </c>
      <c r="CN74" s="3">
        <v>1433</v>
      </c>
      <c r="CO74" s="3">
        <v>1715</v>
      </c>
      <c r="CP74" s="3">
        <v>1509</v>
      </c>
      <c r="CQ74" s="3">
        <v>1395</v>
      </c>
      <c r="CR74" s="3">
        <v>1067</v>
      </c>
      <c r="CS74" s="3">
        <v>689</v>
      </c>
      <c r="CT74" s="3">
        <v>819</v>
      </c>
      <c r="CU74" s="3">
        <v>147</v>
      </c>
      <c r="CV74" s="3">
        <v>1066</v>
      </c>
      <c r="CW74" s="3">
        <v>1109</v>
      </c>
      <c r="CX74" s="3">
        <v>1188</v>
      </c>
      <c r="CY74" s="3">
        <v>1230</v>
      </c>
      <c r="CZ74" s="3">
        <v>1244</v>
      </c>
      <c r="DA74" s="3">
        <v>1370</v>
      </c>
      <c r="DB74" s="3">
        <v>1097</v>
      </c>
      <c r="DC74" s="3">
        <v>1307</v>
      </c>
      <c r="DD74" s="3">
        <v>918</v>
      </c>
      <c r="DE74" s="3">
        <v>1176</v>
      </c>
      <c r="DF74" s="3">
        <v>966</v>
      </c>
    </row>
    <row r="75" spans="1:110" ht="60">
      <c r="A75" t="s">
        <v>73</v>
      </c>
      <c r="B75" s="10" t="s">
        <v>252</v>
      </c>
      <c r="C75" s="3">
        <v>3.7</v>
      </c>
      <c r="D75" s="94">
        <v>8</v>
      </c>
      <c r="E75" s="94">
        <v>11</v>
      </c>
      <c r="F75" s="94">
        <v>17</v>
      </c>
      <c r="G75" s="94">
        <v>17</v>
      </c>
      <c r="H75" s="96">
        <v>140</v>
      </c>
      <c r="I75" s="96">
        <v>142</v>
      </c>
      <c r="J75" s="96">
        <v>112</v>
      </c>
      <c r="K75" s="96">
        <v>124</v>
      </c>
      <c r="L75" s="96">
        <v>154</v>
      </c>
      <c r="M75" s="96">
        <v>146</v>
      </c>
      <c r="N75" s="96">
        <v>144</v>
      </c>
      <c r="O75" s="96">
        <v>107</v>
      </c>
      <c r="P75" s="95">
        <v>0</v>
      </c>
      <c r="Q75" s="95">
        <v>0</v>
      </c>
      <c r="R75" s="95">
        <v>0</v>
      </c>
      <c r="S75" s="96">
        <v>273</v>
      </c>
      <c r="T75" s="17">
        <v>183</v>
      </c>
      <c r="U75" s="17">
        <v>173</v>
      </c>
      <c r="V75" s="17">
        <v>156</v>
      </c>
      <c r="W75" s="17">
        <v>167</v>
      </c>
      <c r="X75" s="17">
        <v>165</v>
      </c>
      <c r="Y75" s="17">
        <v>640</v>
      </c>
      <c r="Z75" s="17">
        <v>727.5</v>
      </c>
      <c r="AA75" s="19">
        <v>1285</v>
      </c>
      <c r="AB75" s="17">
        <v>612</v>
      </c>
      <c r="AC75" s="17">
        <v>811</v>
      </c>
      <c r="AD75" s="17">
        <v>404</v>
      </c>
      <c r="AE75" s="17">
        <v>583</v>
      </c>
      <c r="AF75" s="17">
        <v>533.5</v>
      </c>
      <c r="AG75" s="17">
        <v>414.5</v>
      </c>
      <c r="AH75" s="17">
        <v>410.5</v>
      </c>
      <c r="AI75" s="17">
        <v>429</v>
      </c>
      <c r="AJ75" s="17">
        <v>410</v>
      </c>
      <c r="AK75" s="15">
        <v>497.5</v>
      </c>
      <c r="AL75" s="15">
        <v>872.5</v>
      </c>
      <c r="AM75" s="15">
        <v>22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7">
        <v>1504</v>
      </c>
      <c r="AU75" s="15">
        <v>383</v>
      </c>
      <c r="AV75" s="17">
        <v>569</v>
      </c>
      <c r="AW75" s="15">
        <v>549</v>
      </c>
      <c r="AX75" s="3">
        <v>554</v>
      </c>
      <c r="AY75" s="3">
        <v>468</v>
      </c>
      <c r="AZ75" s="3">
        <v>682</v>
      </c>
      <c r="BA75" s="3">
        <v>661</v>
      </c>
      <c r="BB75" s="7">
        <v>594</v>
      </c>
      <c r="BC75" s="3">
        <v>378</v>
      </c>
      <c r="BD75" s="3">
        <v>530</v>
      </c>
      <c r="BE75" s="3">
        <v>598</v>
      </c>
      <c r="BF75" s="3">
        <v>460</v>
      </c>
      <c r="BG75" s="3">
        <v>570</v>
      </c>
      <c r="BH75" s="3">
        <v>301</v>
      </c>
      <c r="BI75" s="3">
        <v>345</v>
      </c>
      <c r="BJ75" s="3">
        <v>323</v>
      </c>
      <c r="BK75" s="3">
        <v>740</v>
      </c>
      <c r="BL75" s="3">
        <v>269</v>
      </c>
      <c r="BM75" s="3">
        <v>581</v>
      </c>
      <c r="BN75" s="3">
        <v>34</v>
      </c>
      <c r="BO75" s="3">
        <v>215</v>
      </c>
      <c r="BP75" s="3">
        <v>351</v>
      </c>
      <c r="BQ75" s="3">
        <v>294</v>
      </c>
      <c r="BR75" s="3">
        <v>223</v>
      </c>
      <c r="BS75" s="3">
        <v>222</v>
      </c>
      <c r="BT75" s="3">
        <v>388</v>
      </c>
      <c r="BU75" s="3">
        <v>188</v>
      </c>
      <c r="BV75" s="3">
        <v>187</v>
      </c>
      <c r="BW75" s="3">
        <v>284</v>
      </c>
      <c r="BX75" s="3">
        <v>388</v>
      </c>
      <c r="BY75" s="3">
        <v>437</v>
      </c>
      <c r="BZ75" s="3">
        <v>558</v>
      </c>
      <c r="CA75" s="3">
        <v>460</v>
      </c>
      <c r="CB75" s="3">
        <v>390</v>
      </c>
      <c r="CC75" s="3">
        <v>450</v>
      </c>
      <c r="CD75" s="3">
        <v>390</v>
      </c>
      <c r="CE75" s="3">
        <v>609</v>
      </c>
      <c r="CF75" s="3">
        <v>575</v>
      </c>
      <c r="CG75" s="3">
        <v>547</v>
      </c>
      <c r="CH75" s="3">
        <v>452</v>
      </c>
      <c r="CI75" s="3">
        <v>511</v>
      </c>
      <c r="CJ75" s="3">
        <v>598</v>
      </c>
      <c r="CK75" s="3">
        <v>670</v>
      </c>
      <c r="CL75" s="3">
        <v>653</v>
      </c>
      <c r="CM75" s="3">
        <v>726</v>
      </c>
      <c r="CN75" s="3">
        <v>619</v>
      </c>
      <c r="CO75" s="3">
        <v>682</v>
      </c>
      <c r="CP75" s="3">
        <v>583</v>
      </c>
      <c r="CQ75" s="3">
        <v>583</v>
      </c>
      <c r="CR75" s="3">
        <v>485</v>
      </c>
      <c r="CS75" s="3">
        <v>360</v>
      </c>
      <c r="CT75" s="3">
        <v>352</v>
      </c>
      <c r="CU75" s="3">
        <v>113</v>
      </c>
      <c r="CV75" s="3">
        <v>441</v>
      </c>
      <c r="CW75" s="3">
        <v>477</v>
      </c>
      <c r="CX75" s="3">
        <v>541</v>
      </c>
      <c r="CY75" s="3">
        <v>585</v>
      </c>
      <c r="CZ75" s="3">
        <v>603</v>
      </c>
      <c r="DA75" s="3">
        <v>610</v>
      </c>
      <c r="DB75" s="3">
        <v>565</v>
      </c>
      <c r="DC75" s="3">
        <v>616</v>
      </c>
      <c r="DD75" s="3">
        <v>520</v>
      </c>
      <c r="DE75" s="3">
        <v>640</v>
      </c>
      <c r="DF75" s="3">
        <v>672</v>
      </c>
    </row>
    <row r="76" spans="1:110" ht="60">
      <c r="A76" s="26" t="s">
        <v>75</v>
      </c>
      <c r="B76" s="10" t="s">
        <v>236</v>
      </c>
      <c r="C76" s="3">
        <v>4.0999999999999996</v>
      </c>
      <c r="AX76" s="3">
        <v>0</v>
      </c>
      <c r="AY76" s="3">
        <v>0</v>
      </c>
      <c r="AZ76" s="3">
        <v>0</v>
      </c>
      <c r="BA76" s="3">
        <v>0</v>
      </c>
      <c r="BB76" s="7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8</v>
      </c>
      <c r="CB76" s="3">
        <v>8</v>
      </c>
      <c r="CC76" s="3">
        <v>12</v>
      </c>
      <c r="CD76" s="3">
        <v>24</v>
      </c>
      <c r="CE76" s="3">
        <v>11</v>
      </c>
      <c r="CF76" s="3">
        <v>9</v>
      </c>
      <c r="CG76" s="3">
        <v>6</v>
      </c>
      <c r="CH76" s="3">
        <v>7</v>
      </c>
      <c r="CI76" s="3">
        <v>9</v>
      </c>
      <c r="CJ76" s="3">
        <v>77</v>
      </c>
      <c r="CK76" s="3">
        <v>13</v>
      </c>
      <c r="CL76" s="3">
        <v>19</v>
      </c>
      <c r="CM76" s="3">
        <v>68</v>
      </c>
      <c r="CN76" s="3">
        <v>61</v>
      </c>
      <c r="CO76" s="3">
        <v>51</v>
      </c>
      <c r="CP76" s="3">
        <v>45</v>
      </c>
      <c r="CQ76" s="3">
        <v>34</v>
      </c>
      <c r="CR76" s="3">
        <v>17</v>
      </c>
      <c r="CS76" s="3">
        <v>18</v>
      </c>
      <c r="CT76" s="3">
        <v>12</v>
      </c>
      <c r="CU76" s="3">
        <v>16</v>
      </c>
      <c r="CV76" s="3">
        <v>9</v>
      </c>
      <c r="CW76" s="3">
        <v>23</v>
      </c>
      <c r="CX76" s="3">
        <v>18</v>
      </c>
      <c r="CY76" s="3">
        <v>10</v>
      </c>
      <c r="CZ76" s="3">
        <v>12</v>
      </c>
      <c r="DA76" s="3">
        <v>12</v>
      </c>
      <c r="DB76" s="3">
        <v>8</v>
      </c>
      <c r="DC76" s="3">
        <v>7</v>
      </c>
      <c r="DD76" s="3">
        <v>3</v>
      </c>
      <c r="DE76" s="3">
        <v>2</v>
      </c>
      <c r="DF76" s="3">
        <v>8</v>
      </c>
    </row>
    <row r="77" spans="1:110">
      <c r="A77" s="23" t="s">
        <v>257</v>
      </c>
      <c r="B77" s="10" t="s">
        <v>258</v>
      </c>
      <c r="C77" s="3">
        <v>2.4</v>
      </c>
      <c r="D77" s="94">
        <v>0</v>
      </c>
      <c r="E77" s="94">
        <v>0</v>
      </c>
      <c r="F77" s="94">
        <v>0</v>
      </c>
      <c r="G77" s="94">
        <v>0</v>
      </c>
      <c r="H77" s="102">
        <v>1244</v>
      </c>
      <c r="I77" s="102">
        <v>517</v>
      </c>
      <c r="J77" s="103">
        <v>213</v>
      </c>
      <c r="K77" s="102">
        <v>222</v>
      </c>
      <c r="L77" s="102">
        <v>160</v>
      </c>
      <c r="M77" s="102">
        <v>55</v>
      </c>
      <c r="N77" s="103">
        <v>864</v>
      </c>
      <c r="O77" s="103">
        <v>369</v>
      </c>
      <c r="P77" s="103">
        <v>407</v>
      </c>
      <c r="Q77" s="103">
        <v>664</v>
      </c>
      <c r="R77" s="103">
        <v>492</v>
      </c>
      <c r="S77" s="95">
        <v>0</v>
      </c>
      <c r="T77" s="15">
        <v>0</v>
      </c>
      <c r="U77" s="36">
        <v>404</v>
      </c>
      <c r="V77" s="36">
        <v>550</v>
      </c>
      <c r="W77" s="36">
        <v>497</v>
      </c>
      <c r="X77" s="36">
        <v>604</v>
      </c>
      <c r="Y77" s="36">
        <v>781</v>
      </c>
      <c r="Z77" s="36">
        <v>899</v>
      </c>
      <c r="AA77" s="37">
        <v>783</v>
      </c>
      <c r="AB77" s="36">
        <v>768</v>
      </c>
      <c r="AC77" s="36">
        <v>674</v>
      </c>
      <c r="AD77" s="36">
        <v>634</v>
      </c>
      <c r="AE77" s="36">
        <v>553</v>
      </c>
      <c r="AF77" s="36">
        <v>477</v>
      </c>
      <c r="AG77" s="36">
        <v>407</v>
      </c>
      <c r="AH77" s="36">
        <v>448</v>
      </c>
      <c r="AI77" s="36">
        <v>263</v>
      </c>
      <c r="AJ77" s="15">
        <v>274</v>
      </c>
      <c r="AK77" s="15">
        <v>342</v>
      </c>
      <c r="AL77" s="15">
        <v>324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1291</v>
      </c>
      <c r="AW77" s="15">
        <v>1040</v>
      </c>
      <c r="AX77" s="42">
        <v>4</v>
      </c>
      <c r="AY77" s="42">
        <v>12</v>
      </c>
      <c r="AZ77" s="42">
        <v>19</v>
      </c>
      <c r="BA77" s="42">
        <v>16</v>
      </c>
      <c r="BB77" s="42">
        <v>13</v>
      </c>
      <c r="BC77" s="42">
        <v>19</v>
      </c>
      <c r="BD77" s="42">
        <v>16</v>
      </c>
      <c r="BE77" s="42">
        <v>18</v>
      </c>
      <c r="BF77" s="42">
        <v>27</v>
      </c>
      <c r="BG77" s="42">
        <v>44</v>
      </c>
      <c r="BH77" s="42">
        <v>36</v>
      </c>
      <c r="BI77" s="42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</row>
    <row r="78" spans="1:110" ht="60">
      <c r="A78" s="23" t="s">
        <v>121</v>
      </c>
      <c r="B78" s="10" t="s">
        <v>237</v>
      </c>
      <c r="C78" s="3">
        <v>4</v>
      </c>
      <c r="AX78" s="3">
        <v>0</v>
      </c>
      <c r="AY78" s="3">
        <v>0</v>
      </c>
      <c r="AZ78" s="3">
        <v>0</v>
      </c>
      <c r="BA78" s="3">
        <v>0</v>
      </c>
      <c r="BB78" s="7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31</v>
      </c>
      <c r="BJ78" s="3">
        <v>34</v>
      </c>
      <c r="BK78" s="3">
        <v>29</v>
      </c>
      <c r="BL78" s="3">
        <v>50</v>
      </c>
      <c r="BM78" s="3">
        <v>29</v>
      </c>
      <c r="BN78" s="3">
        <v>48</v>
      </c>
      <c r="BO78" s="3">
        <v>67</v>
      </c>
      <c r="BP78" s="3">
        <v>41</v>
      </c>
      <c r="BQ78" s="3">
        <v>81</v>
      </c>
      <c r="BR78" s="3">
        <v>53</v>
      </c>
      <c r="BS78" s="3">
        <v>5549</v>
      </c>
      <c r="BT78" s="3">
        <v>2943</v>
      </c>
      <c r="BU78" s="3">
        <v>4346</v>
      </c>
      <c r="BV78" s="3">
        <v>343</v>
      </c>
      <c r="BW78" s="3">
        <v>2166</v>
      </c>
      <c r="BX78" s="3">
        <v>2144</v>
      </c>
      <c r="BY78" s="3">
        <v>1710</v>
      </c>
      <c r="BZ78" s="3">
        <v>1242</v>
      </c>
      <c r="CA78" s="3">
        <v>292</v>
      </c>
      <c r="CB78" s="3">
        <v>1046</v>
      </c>
      <c r="CC78" s="3">
        <v>1243</v>
      </c>
      <c r="CD78" s="3">
        <v>2321</v>
      </c>
      <c r="CE78" s="3">
        <v>2125</v>
      </c>
      <c r="CF78" s="3">
        <v>561</v>
      </c>
      <c r="CG78" s="3">
        <v>736</v>
      </c>
      <c r="CH78" s="3">
        <v>1447</v>
      </c>
      <c r="CI78" s="3">
        <v>1903</v>
      </c>
      <c r="CJ78" s="3">
        <v>2015</v>
      </c>
      <c r="CK78" s="3">
        <v>3047</v>
      </c>
      <c r="CL78" s="3">
        <v>1740</v>
      </c>
      <c r="CM78" s="3">
        <v>1926</v>
      </c>
      <c r="CN78" s="3">
        <v>2705</v>
      </c>
      <c r="CO78" s="3">
        <v>3850</v>
      </c>
      <c r="CP78" s="3">
        <v>2474</v>
      </c>
      <c r="CQ78" s="3">
        <v>2688</v>
      </c>
      <c r="CR78" s="3">
        <v>2072</v>
      </c>
      <c r="CS78" s="3">
        <v>2587</v>
      </c>
      <c r="CT78" s="3">
        <v>2689</v>
      </c>
      <c r="CU78" s="3">
        <v>0</v>
      </c>
      <c r="CV78" s="3">
        <v>3339</v>
      </c>
      <c r="CW78" s="3">
        <v>2672</v>
      </c>
      <c r="CX78" s="3">
        <v>4007</v>
      </c>
      <c r="CY78" s="3">
        <v>5284</v>
      </c>
      <c r="CZ78" s="3">
        <v>4358</v>
      </c>
      <c r="DA78" s="3">
        <v>3362</v>
      </c>
      <c r="DB78" s="3">
        <v>3376</v>
      </c>
      <c r="DC78" s="3">
        <v>185</v>
      </c>
      <c r="DD78" s="3">
        <v>189</v>
      </c>
      <c r="DE78" s="3">
        <v>231</v>
      </c>
      <c r="DF78" s="3">
        <v>272</v>
      </c>
    </row>
    <row r="79" spans="1:110">
      <c r="A79" s="23" t="s">
        <v>154</v>
      </c>
      <c r="B79" s="9" t="s">
        <v>238</v>
      </c>
      <c r="C79" s="3">
        <v>2.6</v>
      </c>
      <c r="AX79" s="3">
        <v>0</v>
      </c>
      <c r="AY79" s="3">
        <v>0</v>
      </c>
      <c r="AZ79" s="3">
        <v>0</v>
      </c>
      <c r="BA79" s="3">
        <v>0</v>
      </c>
      <c r="BB79" s="7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14</v>
      </c>
      <c r="CL79" s="3">
        <v>19</v>
      </c>
      <c r="CM79" s="3">
        <v>19</v>
      </c>
      <c r="CN79" s="3">
        <v>66</v>
      </c>
      <c r="CO79" s="3">
        <v>57</v>
      </c>
      <c r="CP79" s="3">
        <v>68</v>
      </c>
      <c r="CQ79" s="3">
        <v>71</v>
      </c>
      <c r="CR79" s="3">
        <v>44</v>
      </c>
      <c r="CS79" s="3">
        <v>23</v>
      </c>
      <c r="CT79" s="3">
        <v>17</v>
      </c>
      <c r="CU79" s="3">
        <v>6</v>
      </c>
      <c r="CV79" s="3">
        <v>185</v>
      </c>
      <c r="CW79" s="3">
        <v>194</v>
      </c>
      <c r="CX79" s="3">
        <v>292</v>
      </c>
      <c r="CY79" s="3">
        <v>276</v>
      </c>
      <c r="CZ79" s="3">
        <v>276</v>
      </c>
      <c r="DA79" s="3">
        <v>161</v>
      </c>
      <c r="DB79" s="3">
        <v>159</v>
      </c>
      <c r="DC79" s="3">
        <v>185</v>
      </c>
      <c r="DD79" s="3">
        <v>206</v>
      </c>
      <c r="DE79" s="3">
        <v>126</v>
      </c>
      <c r="DF79" s="3">
        <v>116</v>
      </c>
    </row>
    <row r="80" spans="1:110">
      <c r="A80" s="23" t="s">
        <v>76</v>
      </c>
      <c r="B80" s="9" t="s">
        <v>239</v>
      </c>
      <c r="C80" s="3">
        <v>3.1</v>
      </c>
      <c r="D80" s="94">
        <v>0</v>
      </c>
      <c r="E80" s="94">
        <v>0</v>
      </c>
      <c r="F80" s="94">
        <v>0</v>
      </c>
      <c r="G80" s="94">
        <v>0</v>
      </c>
      <c r="H80" s="95">
        <v>0</v>
      </c>
      <c r="I80" s="96">
        <v>154</v>
      </c>
      <c r="J80" s="96">
        <v>156</v>
      </c>
      <c r="K80" s="96">
        <v>128</v>
      </c>
      <c r="L80" s="96">
        <v>129</v>
      </c>
      <c r="M80" s="96">
        <v>92</v>
      </c>
      <c r="N80" s="95">
        <v>0</v>
      </c>
      <c r="O80" s="95">
        <v>0</v>
      </c>
      <c r="P80" s="95">
        <v>0</v>
      </c>
      <c r="Q80" s="95">
        <v>0</v>
      </c>
      <c r="R80" s="95">
        <v>0</v>
      </c>
      <c r="S80" s="95">
        <v>0</v>
      </c>
      <c r="T80" s="15">
        <v>0</v>
      </c>
      <c r="U80" s="17">
        <v>97</v>
      </c>
      <c r="V80" s="17">
        <v>44</v>
      </c>
      <c r="W80" s="17">
        <v>21</v>
      </c>
      <c r="X80" s="17">
        <v>25</v>
      </c>
      <c r="Y80" s="17">
        <v>17</v>
      </c>
      <c r="Z80" s="17">
        <v>27</v>
      </c>
      <c r="AA80" s="19">
        <v>13</v>
      </c>
      <c r="AB80" s="17">
        <v>21</v>
      </c>
      <c r="AC80" s="17">
        <v>29</v>
      </c>
      <c r="AD80" s="17">
        <v>21</v>
      </c>
      <c r="AE80" s="17">
        <v>15</v>
      </c>
      <c r="AF80" s="17">
        <v>10</v>
      </c>
      <c r="AG80" s="17">
        <v>21</v>
      </c>
      <c r="AH80" s="17">
        <v>11</v>
      </c>
      <c r="AI80" s="17">
        <v>25</v>
      </c>
      <c r="AJ80" s="17">
        <v>8</v>
      </c>
      <c r="AK80" s="17">
        <v>8</v>
      </c>
      <c r="AL80" s="17">
        <v>10</v>
      </c>
      <c r="AM80" s="15">
        <v>17</v>
      </c>
      <c r="AN80" s="15">
        <v>6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0</v>
      </c>
      <c r="AU80" s="15">
        <v>0</v>
      </c>
      <c r="AV80" s="17">
        <v>4</v>
      </c>
      <c r="AW80" s="15">
        <v>5</v>
      </c>
      <c r="AX80" s="3">
        <v>1</v>
      </c>
      <c r="AY80" s="3">
        <v>3</v>
      </c>
      <c r="AZ80" s="3">
        <v>6</v>
      </c>
      <c r="BA80" s="3">
        <v>10</v>
      </c>
      <c r="BB80" s="7">
        <v>9</v>
      </c>
      <c r="BC80" s="3">
        <v>9</v>
      </c>
      <c r="BD80" s="3">
        <v>7</v>
      </c>
      <c r="BE80" s="3">
        <v>7</v>
      </c>
      <c r="BF80" s="3">
        <v>28</v>
      </c>
      <c r="BG80" s="3">
        <v>5</v>
      </c>
      <c r="BH80" s="3">
        <v>2</v>
      </c>
      <c r="BI80" s="3">
        <v>25</v>
      </c>
      <c r="BJ80" s="3">
        <v>2</v>
      </c>
      <c r="BK80" s="3">
        <v>3</v>
      </c>
      <c r="BL80" s="3">
        <v>8</v>
      </c>
      <c r="BM80" s="3">
        <v>5</v>
      </c>
      <c r="BN80" s="3">
        <v>81</v>
      </c>
      <c r="BO80" s="3">
        <v>38</v>
      </c>
      <c r="BP80" s="3">
        <v>32</v>
      </c>
      <c r="BQ80" s="3">
        <v>36</v>
      </c>
      <c r="BR80" s="3">
        <v>31</v>
      </c>
      <c r="BS80" s="3">
        <v>13</v>
      </c>
      <c r="BT80" s="3">
        <v>6</v>
      </c>
      <c r="BU80" s="3">
        <v>14</v>
      </c>
      <c r="BV80" s="3">
        <v>58</v>
      </c>
      <c r="BW80" s="3">
        <v>75</v>
      </c>
      <c r="BX80" s="3">
        <v>59</v>
      </c>
      <c r="BY80" s="3">
        <v>21</v>
      </c>
      <c r="BZ80" s="3">
        <v>3791</v>
      </c>
      <c r="CA80" s="3">
        <v>145</v>
      </c>
      <c r="CB80" s="3">
        <v>3539</v>
      </c>
      <c r="CC80" s="3">
        <v>3912</v>
      </c>
      <c r="CD80" s="3">
        <v>4110</v>
      </c>
      <c r="CE80" s="3">
        <v>4332</v>
      </c>
      <c r="CF80" s="3">
        <v>446</v>
      </c>
      <c r="CG80" s="3">
        <v>409</v>
      </c>
      <c r="CH80" s="3">
        <v>4902</v>
      </c>
      <c r="CI80" s="3">
        <v>6016</v>
      </c>
      <c r="CJ80" s="3">
        <v>11646</v>
      </c>
      <c r="CK80" s="3">
        <v>4480</v>
      </c>
      <c r="CL80" s="3">
        <v>5979</v>
      </c>
      <c r="CM80" s="3">
        <v>6527</v>
      </c>
      <c r="CN80" s="3">
        <v>1823</v>
      </c>
      <c r="CO80" s="3">
        <v>1187</v>
      </c>
      <c r="CP80" s="3">
        <v>1747</v>
      </c>
      <c r="CQ80" s="3">
        <v>3993</v>
      </c>
      <c r="CR80" s="3">
        <v>6351</v>
      </c>
      <c r="CS80" s="3">
        <v>14320</v>
      </c>
      <c r="CT80" s="3">
        <v>6889</v>
      </c>
      <c r="CU80" s="3">
        <v>1006</v>
      </c>
      <c r="CV80" s="3">
        <v>14955</v>
      </c>
      <c r="CW80" s="3">
        <v>14201</v>
      </c>
      <c r="CX80" s="3">
        <v>14645</v>
      </c>
      <c r="CY80" s="3">
        <v>14912</v>
      </c>
      <c r="CZ80" s="3">
        <v>17099</v>
      </c>
      <c r="DA80" s="3">
        <v>15900</v>
      </c>
      <c r="DB80" s="3">
        <v>18873</v>
      </c>
      <c r="DC80" s="3">
        <v>20352</v>
      </c>
      <c r="DD80" s="3">
        <v>18811</v>
      </c>
      <c r="DE80" s="3">
        <v>16299</v>
      </c>
      <c r="DF80" s="3">
        <v>17372</v>
      </c>
    </row>
    <row r="81" spans="1:110">
      <c r="A81" t="s">
        <v>77</v>
      </c>
      <c r="B81" s="9" t="s">
        <v>240</v>
      </c>
      <c r="C81" s="3">
        <v>4.4000000000000004</v>
      </c>
      <c r="D81" s="94">
        <v>0</v>
      </c>
      <c r="E81" s="94">
        <v>20</v>
      </c>
      <c r="F81" s="94">
        <v>19</v>
      </c>
      <c r="G81" s="94">
        <v>19</v>
      </c>
      <c r="H81" s="96">
        <v>850</v>
      </c>
      <c r="I81" s="96">
        <v>636</v>
      </c>
      <c r="J81" s="96">
        <v>896</v>
      </c>
      <c r="K81" s="96">
        <v>1197</v>
      </c>
      <c r="L81" s="97">
        <v>1218</v>
      </c>
      <c r="M81" s="96">
        <v>768</v>
      </c>
      <c r="N81" s="96">
        <v>830</v>
      </c>
      <c r="O81" s="96">
        <v>1509</v>
      </c>
      <c r="P81" s="95">
        <v>0</v>
      </c>
      <c r="Q81" s="95">
        <v>0</v>
      </c>
      <c r="R81" s="95">
        <v>0</v>
      </c>
      <c r="S81" s="96">
        <v>1963</v>
      </c>
      <c r="T81" s="17">
        <v>2107</v>
      </c>
      <c r="U81" s="17">
        <v>2452</v>
      </c>
      <c r="V81" s="17">
        <v>1108</v>
      </c>
      <c r="W81" s="17">
        <v>1284</v>
      </c>
      <c r="X81" s="17">
        <v>1207</v>
      </c>
      <c r="Y81" s="17">
        <v>4506</v>
      </c>
      <c r="Z81" s="17">
        <v>3705</v>
      </c>
      <c r="AA81" s="19">
        <v>5116</v>
      </c>
      <c r="AB81" s="17">
        <v>5921</v>
      </c>
      <c r="AC81" s="17">
        <v>6580</v>
      </c>
      <c r="AD81" s="17">
        <v>5348</v>
      </c>
      <c r="AE81" s="17">
        <v>10372</v>
      </c>
      <c r="AF81" s="17">
        <v>11818</v>
      </c>
      <c r="AG81" s="17">
        <v>10749</v>
      </c>
      <c r="AH81" s="17">
        <v>10683</v>
      </c>
      <c r="AI81" s="17">
        <v>9383</v>
      </c>
      <c r="AJ81" s="17">
        <v>10123</v>
      </c>
      <c r="AK81" s="17">
        <v>10964</v>
      </c>
      <c r="AL81" s="17">
        <v>9764</v>
      </c>
      <c r="AM81" s="15">
        <v>110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7">
        <v>2912</v>
      </c>
      <c r="AU81" s="17">
        <v>4180</v>
      </c>
      <c r="AV81" s="17">
        <v>4044</v>
      </c>
      <c r="AW81" s="17">
        <v>9326</v>
      </c>
      <c r="AX81" s="3">
        <v>4923</v>
      </c>
      <c r="AY81" s="3">
        <v>3132</v>
      </c>
      <c r="AZ81" s="3">
        <v>7455</v>
      </c>
      <c r="BA81" s="3">
        <v>8536</v>
      </c>
      <c r="BB81" s="7">
        <v>5987</v>
      </c>
      <c r="BC81" s="3">
        <v>2830</v>
      </c>
      <c r="BD81" s="3">
        <v>9668</v>
      </c>
      <c r="BE81" s="3">
        <v>4328</v>
      </c>
      <c r="BF81" s="3">
        <v>4348</v>
      </c>
      <c r="BG81" s="3">
        <v>4136</v>
      </c>
      <c r="BH81" s="3">
        <v>3278</v>
      </c>
      <c r="BI81" s="3">
        <v>2222</v>
      </c>
      <c r="BJ81" s="3">
        <v>2567</v>
      </c>
      <c r="BK81" s="3">
        <v>3996</v>
      </c>
      <c r="BL81" s="3">
        <v>5138</v>
      </c>
      <c r="BM81" s="3">
        <v>2866</v>
      </c>
      <c r="BN81" s="3">
        <v>1307</v>
      </c>
      <c r="BO81" s="3">
        <v>5554</v>
      </c>
      <c r="BP81" s="3">
        <v>6640</v>
      </c>
      <c r="BQ81" s="3">
        <v>5066</v>
      </c>
      <c r="BR81" s="3">
        <v>4825</v>
      </c>
      <c r="BS81" s="3">
        <v>3592</v>
      </c>
      <c r="BT81" s="3">
        <v>3676</v>
      </c>
      <c r="BU81" s="3">
        <v>5647</v>
      </c>
      <c r="BV81" s="3">
        <v>8572</v>
      </c>
      <c r="BW81" s="3">
        <v>11400</v>
      </c>
      <c r="BX81" s="3">
        <v>10002</v>
      </c>
      <c r="BY81" s="3">
        <v>10265</v>
      </c>
      <c r="BZ81" s="3">
        <v>9135</v>
      </c>
      <c r="CA81" s="3">
        <v>6375</v>
      </c>
      <c r="CB81" s="3">
        <v>8616</v>
      </c>
      <c r="CC81" s="3">
        <v>10082</v>
      </c>
      <c r="CD81" s="3">
        <v>9444</v>
      </c>
      <c r="CE81" s="3">
        <v>7411</v>
      </c>
      <c r="CF81" s="3">
        <v>8133</v>
      </c>
      <c r="CG81" s="3">
        <v>8793</v>
      </c>
      <c r="CH81" s="3">
        <v>6337</v>
      </c>
      <c r="CI81" s="3">
        <v>9392</v>
      </c>
      <c r="CJ81" s="3">
        <v>10447</v>
      </c>
      <c r="CK81" s="3">
        <v>1195</v>
      </c>
      <c r="CL81" s="3">
        <v>1719</v>
      </c>
      <c r="CM81" s="3">
        <v>1829</v>
      </c>
      <c r="CN81" s="3">
        <v>7731</v>
      </c>
      <c r="CO81" s="3">
        <v>7481</v>
      </c>
      <c r="CP81" s="3">
        <v>9251</v>
      </c>
      <c r="CQ81" s="3">
        <v>7723</v>
      </c>
      <c r="CR81" s="3">
        <v>7275</v>
      </c>
      <c r="CS81" s="3">
        <v>7392</v>
      </c>
      <c r="CT81" s="3">
        <v>7477</v>
      </c>
      <c r="CU81" s="3">
        <v>1206</v>
      </c>
      <c r="CV81" s="3">
        <v>8228</v>
      </c>
      <c r="CW81" s="3">
        <v>8547</v>
      </c>
      <c r="CX81" s="3">
        <v>7278</v>
      </c>
      <c r="CY81" s="3">
        <v>9145</v>
      </c>
      <c r="CZ81" s="3">
        <v>6836</v>
      </c>
      <c r="DA81" s="3">
        <v>6404</v>
      </c>
      <c r="DB81" s="3">
        <v>5308</v>
      </c>
      <c r="DC81" s="3">
        <v>5128</v>
      </c>
      <c r="DD81" s="3">
        <v>4724</v>
      </c>
      <c r="DE81" s="3">
        <v>9133</v>
      </c>
      <c r="DF81" s="3">
        <v>8303</v>
      </c>
    </row>
    <row r="82" spans="1:110" ht="60">
      <c r="A82" t="s">
        <v>78</v>
      </c>
      <c r="B82" s="10" t="s">
        <v>241</v>
      </c>
      <c r="C82" s="3">
        <v>3.1</v>
      </c>
      <c r="D82" s="94">
        <v>0</v>
      </c>
      <c r="E82" s="94">
        <v>0</v>
      </c>
      <c r="F82" s="94">
        <v>0</v>
      </c>
      <c r="G82" s="94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95">
        <v>0</v>
      </c>
      <c r="T82" s="17">
        <v>4</v>
      </c>
      <c r="U82" s="17">
        <v>2</v>
      </c>
      <c r="V82" s="15">
        <v>0</v>
      </c>
      <c r="W82" s="15">
        <v>0</v>
      </c>
      <c r="X82" s="17">
        <v>1</v>
      </c>
      <c r="Y82" s="15">
        <v>0</v>
      </c>
      <c r="Z82" s="17">
        <v>1</v>
      </c>
      <c r="AA82" s="19">
        <v>3</v>
      </c>
      <c r="AB82" s="17">
        <v>2</v>
      </c>
      <c r="AC82" s="17">
        <v>1</v>
      </c>
      <c r="AD82" s="15">
        <v>1</v>
      </c>
      <c r="AE82" s="17">
        <v>3</v>
      </c>
      <c r="AF82" s="17">
        <v>2</v>
      </c>
      <c r="AG82" s="15">
        <v>0</v>
      </c>
      <c r="AH82" s="15">
        <v>1</v>
      </c>
      <c r="AI82" s="17">
        <v>1</v>
      </c>
      <c r="AJ82" s="15">
        <v>0</v>
      </c>
      <c r="AK82" s="18">
        <v>0</v>
      </c>
      <c r="AL82" s="18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3</v>
      </c>
      <c r="AX82" s="3">
        <v>5</v>
      </c>
      <c r="AY82" s="3">
        <v>1</v>
      </c>
      <c r="AZ82" s="3">
        <v>67</v>
      </c>
      <c r="BA82" s="3">
        <v>44</v>
      </c>
      <c r="BB82" s="7">
        <v>22</v>
      </c>
      <c r="BC82" s="3">
        <v>69</v>
      </c>
      <c r="BD82" s="3">
        <v>32</v>
      </c>
      <c r="BE82" s="3">
        <v>26</v>
      </c>
      <c r="BF82" s="3">
        <v>112</v>
      </c>
      <c r="BG82" s="3">
        <v>4</v>
      </c>
      <c r="BH82" s="3">
        <v>0</v>
      </c>
      <c r="BI82" s="3">
        <v>8</v>
      </c>
      <c r="BJ82" s="3">
        <v>1</v>
      </c>
      <c r="BK82" s="3">
        <v>6</v>
      </c>
      <c r="BL82" s="3">
        <v>1</v>
      </c>
      <c r="BM82" s="3">
        <v>49</v>
      </c>
      <c r="BN82" s="3">
        <v>0</v>
      </c>
      <c r="BO82" s="3">
        <v>0</v>
      </c>
      <c r="BP82" s="3">
        <v>1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24</v>
      </c>
      <c r="CA82" s="3">
        <v>3</v>
      </c>
      <c r="CB82" s="3">
        <v>231</v>
      </c>
      <c r="CC82" s="3">
        <v>2</v>
      </c>
      <c r="CD82" s="3">
        <v>7</v>
      </c>
      <c r="CE82" s="3">
        <v>3</v>
      </c>
      <c r="CF82" s="3">
        <v>3</v>
      </c>
      <c r="CG82" s="3">
        <v>7</v>
      </c>
      <c r="CH82" s="3">
        <v>4</v>
      </c>
      <c r="CI82" s="3">
        <v>13</v>
      </c>
      <c r="CJ82" s="3">
        <v>13</v>
      </c>
      <c r="CK82" s="3">
        <v>18</v>
      </c>
      <c r="CL82" s="3">
        <v>33</v>
      </c>
      <c r="CM82" s="3">
        <v>31</v>
      </c>
      <c r="CN82" s="3">
        <v>30</v>
      </c>
      <c r="CO82" s="3">
        <v>16</v>
      </c>
      <c r="CP82" s="3">
        <v>19</v>
      </c>
      <c r="CQ82" s="3">
        <v>40</v>
      </c>
      <c r="CR82" s="3">
        <v>28</v>
      </c>
      <c r="CS82" s="3">
        <v>38</v>
      </c>
      <c r="CT82" s="3">
        <v>33</v>
      </c>
      <c r="CU82" s="3">
        <v>7</v>
      </c>
      <c r="CV82" s="3">
        <v>9</v>
      </c>
      <c r="CW82" s="3">
        <v>7</v>
      </c>
      <c r="CX82" s="3">
        <v>5</v>
      </c>
      <c r="CY82" s="3">
        <v>9</v>
      </c>
      <c r="CZ82" s="3">
        <v>9</v>
      </c>
      <c r="DA82" s="3">
        <v>7</v>
      </c>
      <c r="DB82" s="3">
        <v>5</v>
      </c>
      <c r="DC82" s="3">
        <v>4</v>
      </c>
      <c r="DD82" s="3">
        <v>5</v>
      </c>
      <c r="DE82" s="3">
        <v>6</v>
      </c>
      <c r="DF82" s="3">
        <v>6</v>
      </c>
    </row>
    <row r="83" spans="1:110">
      <c r="A83" s="26" t="s">
        <v>122</v>
      </c>
      <c r="B83" s="10" t="s">
        <v>242</v>
      </c>
      <c r="C83" s="3">
        <v>3.1</v>
      </c>
      <c r="CK83" s="3">
        <v>28</v>
      </c>
      <c r="CL83" s="3">
        <v>29</v>
      </c>
      <c r="CM83" s="3">
        <v>16</v>
      </c>
      <c r="CN83" s="3">
        <v>22</v>
      </c>
      <c r="CO83" s="3">
        <v>19</v>
      </c>
      <c r="CP83" s="3">
        <v>16</v>
      </c>
      <c r="CQ83" s="3">
        <v>19</v>
      </c>
      <c r="CR83" s="3">
        <v>16</v>
      </c>
      <c r="CS83" s="3">
        <v>11</v>
      </c>
      <c r="CT83" s="3">
        <v>19</v>
      </c>
      <c r="CU83" s="3">
        <v>19</v>
      </c>
      <c r="CV83" s="3">
        <v>21</v>
      </c>
      <c r="CW83" s="3">
        <v>22</v>
      </c>
      <c r="CX83" s="3">
        <v>20</v>
      </c>
      <c r="CY83" s="3">
        <v>16</v>
      </c>
      <c r="CZ83" s="3">
        <v>16</v>
      </c>
      <c r="DA83" s="3">
        <v>10</v>
      </c>
      <c r="DB83" s="3">
        <v>14</v>
      </c>
      <c r="DC83" s="3">
        <v>17</v>
      </c>
      <c r="DD83" s="3">
        <v>13</v>
      </c>
      <c r="DE83" s="3">
        <v>17</v>
      </c>
      <c r="DF83" s="3">
        <v>13</v>
      </c>
    </row>
    <row r="84" spans="1:110">
      <c r="A84" s="31" t="s">
        <v>261</v>
      </c>
      <c r="B84" s="86"/>
      <c r="C84" s="87"/>
      <c r="D84" s="111">
        <f t="shared" ref="D84:G84" si="0">SUM(D2:D83)</f>
        <v>45</v>
      </c>
      <c r="E84" s="111">
        <f t="shared" si="0"/>
        <v>2203</v>
      </c>
      <c r="F84" s="111">
        <f t="shared" si="0"/>
        <v>1181</v>
      </c>
      <c r="G84" s="111">
        <f t="shared" si="0"/>
        <v>1181</v>
      </c>
      <c r="H84" s="111">
        <f>SUM(H2:H83)</f>
        <v>28482</v>
      </c>
      <c r="I84" s="111">
        <f t="shared" ref="I84:O84" si="1">SUM(I2:I83)</f>
        <v>27837</v>
      </c>
      <c r="J84" s="111">
        <f t="shared" si="1"/>
        <v>22722</v>
      </c>
      <c r="K84" s="111">
        <f t="shared" si="1"/>
        <v>29807</v>
      </c>
      <c r="L84" s="111">
        <f t="shared" si="1"/>
        <v>26559</v>
      </c>
      <c r="M84" s="111">
        <f t="shared" si="1"/>
        <v>23623</v>
      </c>
      <c r="N84" s="111">
        <f t="shared" si="1"/>
        <v>17263</v>
      </c>
      <c r="O84" s="111">
        <f t="shared" si="1"/>
        <v>17289</v>
      </c>
      <c r="P84" s="111">
        <f>SUM(P2:P83)</f>
        <v>407</v>
      </c>
      <c r="Q84" s="111">
        <f t="shared" ref="Q84:R84" si="2">SUM(Q2:Q83)</f>
        <v>664</v>
      </c>
      <c r="R84" s="111">
        <f t="shared" si="2"/>
        <v>492</v>
      </c>
      <c r="S84" s="111">
        <f t="shared" ref="S84:AM84" si="3">SUM(S2:S83)</f>
        <v>20972</v>
      </c>
      <c r="T84" s="111">
        <f t="shared" si="3"/>
        <v>21987</v>
      </c>
      <c r="U84" s="111">
        <f t="shared" si="3"/>
        <v>23359</v>
      </c>
      <c r="V84" s="111">
        <f t="shared" si="3"/>
        <v>23823</v>
      </c>
      <c r="W84" s="111">
        <f t="shared" si="3"/>
        <v>27171</v>
      </c>
      <c r="X84" s="111">
        <f t="shared" si="3"/>
        <v>26299</v>
      </c>
      <c r="Y84" s="111">
        <f t="shared" si="3"/>
        <v>80583</v>
      </c>
      <c r="Z84" s="111">
        <f t="shared" si="3"/>
        <v>78141</v>
      </c>
      <c r="AA84" s="111">
        <f t="shared" si="3"/>
        <v>74161</v>
      </c>
      <c r="AB84" s="111">
        <f t="shared" si="3"/>
        <v>71036</v>
      </c>
      <c r="AC84" s="111">
        <f t="shared" si="3"/>
        <v>95264.5</v>
      </c>
      <c r="AD84" s="111">
        <f t="shared" si="3"/>
        <v>58720</v>
      </c>
      <c r="AE84" s="111">
        <f t="shared" si="3"/>
        <v>75232</v>
      </c>
      <c r="AF84" s="111">
        <f t="shared" si="3"/>
        <v>87749</v>
      </c>
      <c r="AG84" s="111">
        <f t="shared" si="3"/>
        <v>92851</v>
      </c>
      <c r="AH84" s="111">
        <f t="shared" si="3"/>
        <v>92908</v>
      </c>
      <c r="AI84" s="111">
        <f t="shared" si="3"/>
        <v>65595</v>
      </c>
      <c r="AJ84" s="111">
        <f t="shared" si="3"/>
        <v>79750</v>
      </c>
      <c r="AK84" s="111">
        <f t="shared" si="3"/>
        <v>77820</v>
      </c>
      <c r="AL84" s="111">
        <f t="shared" si="3"/>
        <v>100347</v>
      </c>
      <c r="AM84" s="111">
        <f t="shared" si="3"/>
        <v>1792</v>
      </c>
      <c r="AN84" s="111">
        <v>0</v>
      </c>
      <c r="AO84" s="111">
        <v>0</v>
      </c>
      <c r="AP84" s="111">
        <v>0</v>
      </c>
      <c r="AQ84" s="111">
        <v>0</v>
      </c>
      <c r="AR84" s="111">
        <v>0</v>
      </c>
      <c r="AS84" s="111">
        <v>0</v>
      </c>
      <c r="AT84" s="111">
        <f t="shared" ref="AT84:BY84" si="4">SUM(AT2:AT83)</f>
        <v>27664</v>
      </c>
      <c r="AU84" s="111">
        <f t="shared" si="4"/>
        <v>34482</v>
      </c>
      <c r="AV84" s="111">
        <f t="shared" si="4"/>
        <v>50047</v>
      </c>
      <c r="AW84" s="111">
        <f t="shared" si="4"/>
        <v>55205</v>
      </c>
      <c r="AX84" s="111">
        <f t="shared" si="4"/>
        <v>58278</v>
      </c>
      <c r="AY84" s="111">
        <f t="shared" si="4"/>
        <v>79165</v>
      </c>
      <c r="AZ84" s="111">
        <f t="shared" si="4"/>
        <v>67243</v>
      </c>
      <c r="BA84" s="111">
        <f t="shared" si="4"/>
        <v>158768</v>
      </c>
      <c r="BB84" s="31">
        <f t="shared" si="4"/>
        <v>102723</v>
      </c>
      <c r="BC84" s="111">
        <f t="shared" si="4"/>
        <v>47707</v>
      </c>
      <c r="BD84" s="111">
        <f t="shared" si="4"/>
        <v>63823</v>
      </c>
      <c r="BE84" s="111">
        <f t="shared" si="4"/>
        <v>81648</v>
      </c>
      <c r="BF84" s="111">
        <f t="shared" si="4"/>
        <v>63082</v>
      </c>
      <c r="BG84" s="111">
        <f t="shared" si="4"/>
        <v>57255</v>
      </c>
      <c r="BH84" s="111">
        <f t="shared" si="4"/>
        <v>70875</v>
      </c>
      <c r="BI84" s="111">
        <f t="shared" si="4"/>
        <v>107342</v>
      </c>
      <c r="BJ84" s="111">
        <f t="shared" si="4"/>
        <v>47192</v>
      </c>
      <c r="BK84" s="111">
        <f t="shared" si="4"/>
        <v>46954</v>
      </c>
      <c r="BL84" s="111">
        <f t="shared" si="4"/>
        <v>48930</v>
      </c>
      <c r="BM84" s="111">
        <f t="shared" si="4"/>
        <v>40685</v>
      </c>
      <c r="BN84" s="111">
        <f t="shared" si="4"/>
        <v>12099</v>
      </c>
      <c r="BO84" s="111">
        <f t="shared" si="4"/>
        <v>48679</v>
      </c>
      <c r="BP84" s="111">
        <f t="shared" si="4"/>
        <v>56216</v>
      </c>
      <c r="BQ84" s="111">
        <f t="shared" si="4"/>
        <v>60770</v>
      </c>
      <c r="BR84" s="111">
        <f t="shared" si="4"/>
        <v>81800</v>
      </c>
      <c r="BS84" s="111">
        <f t="shared" si="4"/>
        <v>122240</v>
      </c>
      <c r="BT84" s="111">
        <f t="shared" si="4"/>
        <v>207606</v>
      </c>
      <c r="BU84" s="111">
        <f t="shared" si="4"/>
        <v>235290</v>
      </c>
      <c r="BV84" s="111">
        <f t="shared" si="4"/>
        <v>212634</v>
      </c>
      <c r="BW84" s="111">
        <f t="shared" si="4"/>
        <v>254391</v>
      </c>
      <c r="BX84" s="111">
        <f t="shared" si="4"/>
        <v>287920</v>
      </c>
      <c r="BY84" s="111">
        <f t="shared" si="4"/>
        <v>303845</v>
      </c>
      <c r="BZ84" s="111">
        <f t="shared" ref="BZ84:DE84" si="5">SUM(BZ2:BZ83)</f>
        <v>417049</v>
      </c>
      <c r="CA84" s="111">
        <f t="shared" si="5"/>
        <v>468139</v>
      </c>
      <c r="CB84" s="111">
        <f t="shared" si="5"/>
        <v>406161</v>
      </c>
      <c r="CC84" s="111">
        <f t="shared" si="5"/>
        <v>266938</v>
      </c>
      <c r="CD84" s="111">
        <f t="shared" si="5"/>
        <v>282909</v>
      </c>
      <c r="CE84" s="111">
        <f t="shared" si="5"/>
        <v>290305</v>
      </c>
      <c r="CF84" s="111">
        <f t="shared" si="5"/>
        <v>220587</v>
      </c>
      <c r="CG84" s="111">
        <f t="shared" si="5"/>
        <v>151907</v>
      </c>
      <c r="CH84" s="111">
        <f t="shared" si="5"/>
        <v>170687</v>
      </c>
      <c r="CI84" s="111">
        <f t="shared" si="5"/>
        <v>171156</v>
      </c>
      <c r="CJ84" s="111">
        <f t="shared" si="5"/>
        <v>222319</v>
      </c>
      <c r="CK84" s="111">
        <f t="shared" si="5"/>
        <v>177574</v>
      </c>
      <c r="CL84" s="111">
        <f t="shared" si="5"/>
        <v>202688</v>
      </c>
      <c r="CM84" s="111">
        <f t="shared" si="5"/>
        <v>233775</v>
      </c>
      <c r="CN84" s="111">
        <f t="shared" si="5"/>
        <v>227514</v>
      </c>
      <c r="CO84" s="111">
        <f t="shared" si="5"/>
        <v>224345</v>
      </c>
      <c r="CP84" s="111">
        <f t="shared" si="5"/>
        <v>252494</v>
      </c>
      <c r="CQ84" s="111">
        <f t="shared" si="5"/>
        <v>267191</v>
      </c>
      <c r="CR84" s="111">
        <f t="shared" si="5"/>
        <v>225808</v>
      </c>
      <c r="CS84" s="111">
        <f t="shared" si="5"/>
        <v>220308</v>
      </c>
      <c r="CT84" s="111">
        <f t="shared" si="5"/>
        <v>247840</v>
      </c>
      <c r="CU84" s="111">
        <f t="shared" si="5"/>
        <v>98066</v>
      </c>
      <c r="CV84" s="111">
        <f t="shared" si="5"/>
        <v>238397</v>
      </c>
      <c r="CW84" s="111">
        <f t="shared" si="5"/>
        <v>260098</v>
      </c>
      <c r="CX84" s="111">
        <f t="shared" si="5"/>
        <v>239504</v>
      </c>
      <c r="CY84" s="111">
        <f t="shared" si="5"/>
        <v>275550</v>
      </c>
      <c r="CZ84" s="111">
        <f t="shared" si="5"/>
        <v>246831</v>
      </c>
      <c r="DA84" s="111">
        <f t="shared" si="5"/>
        <v>257136</v>
      </c>
      <c r="DB84" s="111">
        <f t="shared" si="5"/>
        <v>261170</v>
      </c>
      <c r="DC84" s="111">
        <f t="shared" si="5"/>
        <v>249839</v>
      </c>
      <c r="DD84" s="111">
        <f t="shared" si="5"/>
        <v>215059</v>
      </c>
      <c r="DE84" s="111">
        <f t="shared" si="5"/>
        <v>206305</v>
      </c>
      <c r="DF84" s="111">
        <f t="shared" ref="DF84" si="6">SUM(DF2:DF83)</f>
        <v>230192</v>
      </c>
    </row>
    <row r="85" spans="1:110">
      <c r="A85" s="7" t="s">
        <v>85</v>
      </c>
      <c r="B85" s="9" t="s">
        <v>250</v>
      </c>
      <c r="C85" s="3">
        <v>3.6</v>
      </c>
      <c r="D85" s="94">
        <f>C2*D2</f>
        <v>0</v>
      </c>
      <c r="E85" s="94">
        <f>C2*E2</f>
        <v>0</v>
      </c>
      <c r="F85" s="94">
        <f>C2*F2</f>
        <v>0</v>
      </c>
      <c r="G85" s="94">
        <f>C2*G2</f>
        <v>0</v>
      </c>
      <c r="H85" s="104">
        <f t="shared" ref="H85:H97" si="7">C2*H2</f>
        <v>0</v>
      </c>
      <c r="I85" s="104">
        <f t="shared" ref="I85:I97" si="8">C2*I2</f>
        <v>0</v>
      </c>
      <c r="J85" s="104">
        <f t="shared" ref="J85:J97" si="9">C2*J2</f>
        <v>0</v>
      </c>
      <c r="K85" s="104">
        <f t="shared" ref="K85:K97" si="10">C2*K2</f>
        <v>0</v>
      </c>
      <c r="L85" s="104">
        <f t="shared" ref="L85:L97" si="11">C2*L2</f>
        <v>0</v>
      </c>
      <c r="M85" s="104">
        <f t="shared" ref="M85:M97" si="12">C2*M2</f>
        <v>0</v>
      </c>
      <c r="N85" s="95">
        <f t="shared" ref="N85:N97" si="13">C2*N2</f>
        <v>0</v>
      </c>
      <c r="O85" s="95">
        <f t="shared" ref="O85:O97" si="14">C2*O2</f>
        <v>0</v>
      </c>
      <c r="S85" s="95">
        <f t="shared" ref="S85:S97" si="15">C2*S2</f>
        <v>0</v>
      </c>
      <c r="T85" s="15">
        <f t="shared" ref="T85:T97" si="16">C2*T2</f>
        <v>0</v>
      </c>
      <c r="U85" s="15">
        <f t="shared" ref="U85:U97" si="17">C2*U2</f>
        <v>0</v>
      </c>
      <c r="V85" s="15">
        <f t="shared" ref="V85:V97" si="18">C2*V2</f>
        <v>0</v>
      </c>
      <c r="W85" s="15">
        <f t="shared" ref="W85:W97" si="19">C2*W2</f>
        <v>0</v>
      </c>
      <c r="X85" s="15">
        <f t="shared" ref="X85:X97" si="20">C2*X2</f>
        <v>0</v>
      </c>
      <c r="Y85" s="15">
        <f t="shared" ref="Y85:Y97" si="21">C2*Y2</f>
        <v>0</v>
      </c>
      <c r="Z85" s="15">
        <f t="shared" ref="Z85:Z97" si="22">C2*Z2</f>
        <v>0</v>
      </c>
      <c r="AA85" s="15">
        <f t="shared" ref="AA85:AA97" si="23">C2*AA2</f>
        <v>0</v>
      </c>
      <c r="AB85" s="15">
        <f t="shared" ref="AB85:AB97" si="24">C2*AB2</f>
        <v>0</v>
      </c>
      <c r="AC85" s="15">
        <f t="shared" ref="AC85:AC97" si="25">C2*AC2</f>
        <v>0</v>
      </c>
      <c r="AD85" s="15">
        <f t="shared" ref="AD85:AD97" si="26">C2*AD2</f>
        <v>0</v>
      </c>
      <c r="AE85" s="15">
        <f t="shared" ref="AE85:AE97" si="27">C2*AE2</f>
        <v>0</v>
      </c>
      <c r="AF85" s="15">
        <f t="shared" ref="AF85:AF97" si="28">C2*AF2</f>
        <v>0</v>
      </c>
      <c r="AG85" s="15">
        <f t="shared" ref="AG85:AG97" si="29">C2*AG2</f>
        <v>0</v>
      </c>
      <c r="AH85" s="15">
        <f t="shared" ref="AH85:AH97" si="30">C2*AH2</f>
        <v>0</v>
      </c>
      <c r="AI85" s="15">
        <f t="shared" ref="AI85:AI97" si="31">C2*AI2</f>
        <v>0</v>
      </c>
      <c r="AJ85" s="15">
        <f t="shared" ref="AJ85:AJ97" si="32">C2*AJ2</f>
        <v>0</v>
      </c>
      <c r="AK85" s="15">
        <f t="shared" ref="AK85:AK97" si="33">C2*AK2</f>
        <v>0</v>
      </c>
      <c r="AL85" s="15">
        <f t="shared" ref="AL85:AL97" si="34">C2*AL2</f>
        <v>0</v>
      </c>
      <c r="AT85" s="15">
        <f t="shared" ref="AT85:AT97" si="35">C2*AT2</f>
        <v>0</v>
      </c>
      <c r="AU85" s="15">
        <f t="shared" ref="AU85:AU97" si="36">C2*AU2</f>
        <v>0</v>
      </c>
      <c r="AV85" s="15">
        <f t="shared" ref="AV85:AV97" si="37">C2*AV2</f>
        <v>0</v>
      </c>
      <c r="AW85" s="15">
        <f t="shared" ref="AW85:AW97" si="38">C2*AW2</f>
        <v>0</v>
      </c>
      <c r="AX85" s="3">
        <f t="shared" ref="AX85:AX116" si="39">C2*AX2</f>
        <v>0</v>
      </c>
      <c r="AY85" s="3">
        <f t="shared" ref="AY85:AY116" si="40">C2*AY2</f>
        <v>0</v>
      </c>
      <c r="AZ85" s="3">
        <f t="shared" ref="AZ85:AZ116" si="41">C2*AZ2</f>
        <v>0</v>
      </c>
      <c r="BA85" s="3">
        <f t="shared" ref="BA85:BA116" si="42">C2*BA2</f>
        <v>0</v>
      </c>
      <c r="BB85" s="3">
        <f t="shared" ref="BB85:BB116" si="43">C2*BB2</f>
        <v>0</v>
      </c>
      <c r="BC85" s="3">
        <f t="shared" ref="BC85:BC116" si="44">C2*BC2</f>
        <v>0</v>
      </c>
      <c r="BD85" s="3">
        <f t="shared" ref="BD85:BD116" si="45">C2*BD2</f>
        <v>0</v>
      </c>
      <c r="BE85" s="3">
        <f t="shared" ref="BE85:BE116" si="46">C2*BE2</f>
        <v>0</v>
      </c>
      <c r="BF85" s="3">
        <f t="shared" ref="BF85:BF116" si="47">C2*BF2</f>
        <v>0</v>
      </c>
      <c r="BG85" s="3">
        <f t="shared" ref="BG85:BG116" si="48">C2*BG2</f>
        <v>0</v>
      </c>
      <c r="BH85" s="3">
        <f t="shared" ref="BH85:BH116" si="49">C2*BH2</f>
        <v>0</v>
      </c>
      <c r="BI85" s="3">
        <f t="shared" ref="BI85:BI116" si="50">C2*BI2</f>
        <v>0</v>
      </c>
      <c r="BJ85" s="3">
        <f t="shared" ref="BJ85:BJ116" si="51">C2*BJ2</f>
        <v>0</v>
      </c>
      <c r="BK85" s="3">
        <f t="shared" ref="BK85:BK116" si="52">C2*BK2</f>
        <v>0</v>
      </c>
      <c r="BL85" s="3">
        <f t="shared" ref="BL85:BL116" si="53">C2*BL2</f>
        <v>0</v>
      </c>
      <c r="BM85" s="3">
        <f t="shared" ref="BM85:BM116" si="54">C2*BM2</f>
        <v>0</v>
      </c>
      <c r="BN85" s="3">
        <f t="shared" ref="BN85:BN116" si="55">C2*BN2</f>
        <v>0</v>
      </c>
      <c r="BO85" s="3">
        <f t="shared" ref="BO85:BO116" si="56">C2*BO2</f>
        <v>0</v>
      </c>
      <c r="BP85" s="3">
        <f t="shared" ref="BP85:BP116" si="57">C2*BP2</f>
        <v>0</v>
      </c>
      <c r="BQ85" s="3">
        <f t="shared" ref="BQ85:BQ116" si="58">C2*BQ2</f>
        <v>0</v>
      </c>
      <c r="BR85" s="3">
        <f t="shared" ref="BR85:BR116" si="59">C2*BR2</f>
        <v>0</v>
      </c>
      <c r="BS85" s="3">
        <f t="shared" ref="BS85:BS116" si="60">C2*BS2</f>
        <v>0</v>
      </c>
      <c r="BT85" s="3">
        <f t="shared" ref="BT85:BT116" si="61">C2*BT2</f>
        <v>0</v>
      </c>
      <c r="BU85" s="3">
        <f t="shared" ref="BU85:BU116" si="62">C2*BU2</f>
        <v>0</v>
      </c>
      <c r="BV85" s="3">
        <f t="shared" ref="BV85:BV116" si="63">C2*BV2</f>
        <v>0</v>
      </c>
      <c r="BW85" s="3">
        <f t="shared" ref="BW85:BW116" si="64">C2*BW2</f>
        <v>0</v>
      </c>
      <c r="BX85" s="3">
        <f t="shared" ref="BX85:BX116" si="65">C2*BX2</f>
        <v>0</v>
      </c>
      <c r="BY85" s="3">
        <f t="shared" ref="BY85:BY116" si="66">C2*BY2</f>
        <v>0</v>
      </c>
      <c r="BZ85" s="3">
        <f t="shared" ref="BZ85:BZ116" si="67">C2*BZ2</f>
        <v>0</v>
      </c>
      <c r="CA85" s="3">
        <f t="shared" ref="CA85:CA116" si="68">C2*CA2</f>
        <v>0</v>
      </c>
      <c r="CB85" s="3">
        <f t="shared" ref="CB85:CB116" si="69">C2*CB2</f>
        <v>0</v>
      </c>
      <c r="CC85" s="3">
        <f t="shared" ref="CC85:CC116" si="70">C2*CC2</f>
        <v>0</v>
      </c>
      <c r="CD85" s="3">
        <f t="shared" ref="CD85:CD116" si="71">C2*CD2</f>
        <v>0</v>
      </c>
      <c r="CE85" s="3">
        <f t="shared" ref="CE85:CE116" si="72">C2*CE2</f>
        <v>0</v>
      </c>
      <c r="CF85" s="3">
        <f t="shared" ref="CF85:CF116" si="73">C2*CF2</f>
        <v>0</v>
      </c>
      <c r="CG85" s="3">
        <f t="shared" ref="CG85:CG116" si="74">C2*CG2</f>
        <v>0</v>
      </c>
      <c r="CH85" s="3">
        <f t="shared" ref="CH85:CH116" si="75">C2*CH2</f>
        <v>0</v>
      </c>
      <c r="CI85" s="3">
        <f t="shared" ref="CI85:CI116" si="76">C2*CI2</f>
        <v>0</v>
      </c>
      <c r="CJ85" s="3">
        <f t="shared" ref="CJ85:CJ116" si="77">C2*CJ2</f>
        <v>0</v>
      </c>
      <c r="CK85" s="3">
        <f t="shared" ref="CK85:CK116" si="78">C2*CK2</f>
        <v>0</v>
      </c>
      <c r="CL85" s="3">
        <f t="shared" ref="CL85:CL116" si="79">C2*CL2</f>
        <v>0</v>
      </c>
      <c r="CM85" s="3">
        <f t="shared" ref="CM85:CM116" si="80">C2*CM2</f>
        <v>0</v>
      </c>
      <c r="CN85" s="3">
        <f t="shared" ref="CN85:CN116" si="81">C2*CN2</f>
        <v>0</v>
      </c>
      <c r="CO85" s="3">
        <f t="shared" ref="CO85:CO116" si="82">C2*CO2</f>
        <v>0</v>
      </c>
      <c r="CP85" s="3">
        <f t="shared" ref="CP85:CP116" si="83">C2*CP2</f>
        <v>0</v>
      </c>
      <c r="CQ85" s="3">
        <f t="shared" ref="CQ85:CQ116" si="84">C2*CQ2</f>
        <v>0</v>
      </c>
      <c r="CR85" s="3">
        <f t="shared" ref="CR85:CR116" si="85">C2*CR2</f>
        <v>0</v>
      </c>
      <c r="CS85" s="3">
        <f t="shared" ref="CS85:CS116" si="86">C2*CS2</f>
        <v>21.6</v>
      </c>
      <c r="CT85" s="3">
        <f t="shared" ref="CT85:CT116" si="87">C2*CT2</f>
        <v>0</v>
      </c>
      <c r="CU85" s="3">
        <f t="shared" ref="CU85:CU116" si="88">C2*CU2</f>
        <v>3.6</v>
      </c>
      <c r="CV85" s="3">
        <f t="shared" ref="CV85:CV116" si="89">C2*CV2</f>
        <v>3.6</v>
      </c>
      <c r="CW85" s="3">
        <f t="shared" ref="CW85:CW116" si="90">C2*CW2</f>
        <v>10.8</v>
      </c>
      <c r="CX85" s="3">
        <f t="shared" ref="CX85:CX116" si="91">C2*CX2</f>
        <v>28.8</v>
      </c>
      <c r="CY85" s="3">
        <f t="shared" ref="CY85:CY116" si="92">C2*CY2</f>
        <v>18</v>
      </c>
      <c r="CZ85" s="3">
        <f t="shared" ref="CZ85:CZ116" si="93">C2*CZ2</f>
        <v>14.4</v>
      </c>
      <c r="DA85" s="3">
        <f t="shared" ref="DA85:DA116" si="94">C2*DA2</f>
        <v>7.2</v>
      </c>
      <c r="DB85" s="3">
        <f t="shared" ref="DB85:DB116" si="95">C2*DB2</f>
        <v>7.2</v>
      </c>
      <c r="DC85" s="3">
        <f t="shared" ref="DC85:DC116" si="96">C2*DC2</f>
        <v>3.6</v>
      </c>
      <c r="DD85" s="3">
        <f t="shared" ref="DD85:DD116" si="97">C2*DD2</f>
        <v>3.6</v>
      </c>
      <c r="DE85" s="3">
        <f t="shared" ref="DE85:DE116" si="98">C2*DE2</f>
        <v>3.6</v>
      </c>
      <c r="DF85" s="3">
        <f t="shared" ref="DF85:DF104" si="99">C2*DF2</f>
        <v>3.6</v>
      </c>
    </row>
    <row r="86" spans="1:110">
      <c r="A86" s="7" t="s">
        <v>87</v>
      </c>
      <c r="B86" s="9" t="s">
        <v>243</v>
      </c>
      <c r="C86" s="3">
        <v>4.5</v>
      </c>
      <c r="D86" s="94">
        <f>C3*D3</f>
        <v>0</v>
      </c>
      <c r="E86" s="94">
        <f t="shared" ref="E86:E149" si="100">C3*E3</f>
        <v>0</v>
      </c>
      <c r="F86" s="94">
        <f t="shared" ref="F86:F149" si="101">C3*F3</f>
        <v>9</v>
      </c>
      <c r="G86" s="94">
        <f t="shared" ref="G86:G149" si="102">C3*G3</f>
        <v>9</v>
      </c>
      <c r="H86" s="104">
        <f t="shared" si="7"/>
        <v>769.5</v>
      </c>
      <c r="I86" s="104">
        <f t="shared" si="8"/>
        <v>999</v>
      </c>
      <c r="J86" s="104">
        <f t="shared" si="9"/>
        <v>1197</v>
      </c>
      <c r="K86" s="104">
        <f t="shared" si="10"/>
        <v>1467</v>
      </c>
      <c r="L86" s="104">
        <f t="shared" si="11"/>
        <v>1327.5</v>
      </c>
      <c r="M86" s="104">
        <f t="shared" si="12"/>
        <v>1201.5</v>
      </c>
      <c r="N86" s="95">
        <f t="shared" si="13"/>
        <v>1120.5</v>
      </c>
      <c r="O86" s="95">
        <f t="shared" si="14"/>
        <v>1822.5</v>
      </c>
      <c r="S86" s="95">
        <f t="shared" si="15"/>
        <v>963</v>
      </c>
      <c r="T86" s="15">
        <f t="shared" si="16"/>
        <v>1057.5</v>
      </c>
      <c r="U86" s="15">
        <f t="shared" si="17"/>
        <v>805.5</v>
      </c>
      <c r="V86" s="15">
        <f t="shared" si="18"/>
        <v>571.5</v>
      </c>
      <c r="W86" s="15">
        <f t="shared" si="19"/>
        <v>639</v>
      </c>
      <c r="X86" s="15">
        <f t="shared" si="20"/>
        <v>666</v>
      </c>
      <c r="Y86" s="15">
        <f t="shared" si="21"/>
        <v>670.5</v>
      </c>
      <c r="Z86" s="15">
        <f t="shared" si="22"/>
        <v>742.5</v>
      </c>
      <c r="AA86" s="15">
        <f t="shared" si="23"/>
        <v>877.5</v>
      </c>
      <c r="AB86" s="15">
        <f t="shared" si="24"/>
        <v>1039.5</v>
      </c>
      <c r="AC86" s="15">
        <f t="shared" si="25"/>
        <v>981</v>
      </c>
      <c r="AD86" s="15">
        <f t="shared" si="26"/>
        <v>1089</v>
      </c>
      <c r="AE86" s="15">
        <f t="shared" si="27"/>
        <v>1930.5</v>
      </c>
      <c r="AF86" s="15">
        <f t="shared" si="28"/>
        <v>1611</v>
      </c>
      <c r="AG86" s="15">
        <f t="shared" si="29"/>
        <v>981</v>
      </c>
      <c r="AH86" s="15">
        <f t="shared" si="30"/>
        <v>1107</v>
      </c>
      <c r="AI86" s="15">
        <f t="shared" si="31"/>
        <v>25182</v>
      </c>
      <c r="AJ86" s="15">
        <f t="shared" si="32"/>
        <v>891</v>
      </c>
      <c r="AK86" s="15">
        <f t="shared" si="33"/>
        <v>1053</v>
      </c>
      <c r="AL86" s="15">
        <f t="shared" si="34"/>
        <v>1165.5</v>
      </c>
      <c r="AT86" s="15">
        <f t="shared" si="35"/>
        <v>418.5</v>
      </c>
      <c r="AU86" s="15">
        <f t="shared" si="36"/>
        <v>652.5</v>
      </c>
      <c r="AV86" s="15">
        <f t="shared" si="37"/>
        <v>702</v>
      </c>
      <c r="AW86" s="15">
        <f t="shared" si="38"/>
        <v>895.5</v>
      </c>
      <c r="AX86" s="3">
        <f t="shared" si="39"/>
        <v>387</v>
      </c>
      <c r="AY86" s="3">
        <f t="shared" si="40"/>
        <v>432</v>
      </c>
      <c r="AZ86" s="3">
        <f t="shared" si="41"/>
        <v>409.5</v>
      </c>
      <c r="BA86" s="3">
        <f t="shared" si="42"/>
        <v>432</v>
      </c>
      <c r="BB86" s="3">
        <f t="shared" si="43"/>
        <v>441</v>
      </c>
      <c r="BC86" s="3">
        <f t="shared" si="44"/>
        <v>382.5</v>
      </c>
      <c r="BD86" s="3">
        <f t="shared" si="45"/>
        <v>387</v>
      </c>
      <c r="BE86" s="3">
        <f t="shared" si="46"/>
        <v>445.5</v>
      </c>
      <c r="BF86" s="3">
        <f t="shared" si="47"/>
        <v>459</v>
      </c>
      <c r="BG86" s="3">
        <f t="shared" si="48"/>
        <v>540</v>
      </c>
      <c r="BH86" s="3">
        <f t="shared" si="49"/>
        <v>310.5</v>
      </c>
      <c r="BI86" s="3">
        <f t="shared" si="50"/>
        <v>274.5</v>
      </c>
      <c r="BJ86" s="3">
        <f t="shared" si="51"/>
        <v>274.5</v>
      </c>
      <c r="BK86" s="3">
        <f t="shared" si="52"/>
        <v>184.5</v>
      </c>
      <c r="BL86" s="3">
        <f t="shared" si="53"/>
        <v>279</v>
      </c>
      <c r="BM86" s="3">
        <f t="shared" si="54"/>
        <v>243</v>
      </c>
      <c r="BN86" s="3">
        <f t="shared" si="55"/>
        <v>283.5</v>
      </c>
      <c r="BO86" s="3">
        <f t="shared" si="56"/>
        <v>499.5</v>
      </c>
      <c r="BP86" s="3">
        <f t="shared" si="57"/>
        <v>481.5</v>
      </c>
      <c r="BQ86" s="3">
        <f t="shared" si="58"/>
        <v>666</v>
      </c>
      <c r="BR86" s="3">
        <f t="shared" si="59"/>
        <v>540</v>
      </c>
      <c r="BS86" s="3">
        <f t="shared" si="60"/>
        <v>544.5</v>
      </c>
      <c r="BT86" s="3">
        <f t="shared" si="61"/>
        <v>481.5</v>
      </c>
      <c r="BU86" s="3">
        <f t="shared" si="62"/>
        <v>612</v>
      </c>
      <c r="BV86" s="3">
        <f t="shared" si="63"/>
        <v>810</v>
      </c>
      <c r="BW86" s="3">
        <f t="shared" si="64"/>
        <v>1080</v>
      </c>
      <c r="BX86" s="3">
        <f t="shared" si="65"/>
        <v>1179</v>
      </c>
      <c r="BY86" s="3">
        <f t="shared" si="66"/>
        <v>1381.5</v>
      </c>
      <c r="BZ86" s="3">
        <f t="shared" si="67"/>
        <v>1953</v>
      </c>
      <c r="CA86" s="3">
        <f t="shared" si="68"/>
        <v>2889</v>
      </c>
      <c r="CB86" s="3">
        <f t="shared" si="69"/>
        <v>4230</v>
      </c>
      <c r="CC86" s="3">
        <f t="shared" si="70"/>
        <v>3883.5</v>
      </c>
      <c r="CD86" s="3">
        <f t="shared" si="71"/>
        <v>3964.5</v>
      </c>
      <c r="CE86" s="3">
        <f t="shared" si="72"/>
        <v>15763.5</v>
      </c>
      <c r="CF86" s="3">
        <f t="shared" si="73"/>
        <v>15151.5</v>
      </c>
      <c r="CG86" s="3">
        <f t="shared" si="74"/>
        <v>9535.5</v>
      </c>
      <c r="CH86" s="3">
        <f t="shared" si="75"/>
        <v>5413.5</v>
      </c>
      <c r="CI86" s="3">
        <f t="shared" si="76"/>
        <v>5625</v>
      </c>
      <c r="CJ86" s="3">
        <f t="shared" si="77"/>
        <v>8050.5</v>
      </c>
      <c r="CK86" s="3">
        <f t="shared" si="78"/>
        <v>10026</v>
      </c>
      <c r="CL86" s="3">
        <f t="shared" si="79"/>
        <v>6322.5</v>
      </c>
      <c r="CM86" s="3">
        <f t="shared" si="80"/>
        <v>3055.5</v>
      </c>
      <c r="CN86" s="3">
        <f t="shared" si="81"/>
        <v>2785.5</v>
      </c>
      <c r="CO86" s="3">
        <f t="shared" si="82"/>
        <v>3028.5</v>
      </c>
      <c r="CP86" s="3">
        <f t="shared" si="83"/>
        <v>3352.5</v>
      </c>
      <c r="CQ86" s="3">
        <f t="shared" si="84"/>
        <v>4621.5</v>
      </c>
      <c r="CR86" s="3">
        <f t="shared" si="85"/>
        <v>5364</v>
      </c>
      <c r="CS86" s="3">
        <f t="shared" si="86"/>
        <v>5094</v>
      </c>
      <c r="CT86" s="3">
        <f t="shared" si="87"/>
        <v>3375</v>
      </c>
      <c r="CU86" s="3">
        <f t="shared" si="88"/>
        <v>2200.5</v>
      </c>
      <c r="CV86" s="3">
        <f t="shared" si="89"/>
        <v>2259</v>
      </c>
      <c r="CW86" s="3">
        <f t="shared" si="90"/>
        <v>3820.5</v>
      </c>
      <c r="CX86" s="3">
        <f t="shared" si="91"/>
        <v>4369.5</v>
      </c>
      <c r="CY86" s="3">
        <f t="shared" si="92"/>
        <v>4054.5</v>
      </c>
      <c r="CZ86" s="3">
        <f t="shared" si="93"/>
        <v>4347</v>
      </c>
      <c r="DA86" s="3">
        <f t="shared" si="94"/>
        <v>4693.5</v>
      </c>
      <c r="DB86" s="3">
        <f t="shared" si="95"/>
        <v>6579</v>
      </c>
      <c r="DC86" s="3">
        <f t="shared" si="96"/>
        <v>7942.5</v>
      </c>
      <c r="DD86" s="3">
        <f t="shared" si="97"/>
        <v>670.5</v>
      </c>
      <c r="DE86" s="3">
        <f t="shared" si="98"/>
        <v>616.5</v>
      </c>
      <c r="DF86" s="3">
        <f t="shared" si="99"/>
        <v>1021.5</v>
      </c>
    </row>
    <row r="87" spans="1:110">
      <c r="A87" s="7" t="s">
        <v>10</v>
      </c>
      <c r="B87" s="9" t="s">
        <v>176</v>
      </c>
      <c r="C87" s="3">
        <v>4.4000000000000004</v>
      </c>
      <c r="D87" s="94">
        <f t="shared" ref="D87:D150" si="103">C4*D4</f>
        <v>0</v>
      </c>
      <c r="E87" s="94">
        <f t="shared" si="100"/>
        <v>127.60000000000001</v>
      </c>
      <c r="F87" s="94">
        <f t="shared" si="101"/>
        <v>154</v>
      </c>
      <c r="G87" s="94">
        <f t="shared" si="102"/>
        <v>154</v>
      </c>
      <c r="H87" s="104">
        <f t="shared" si="7"/>
        <v>818.40000000000009</v>
      </c>
      <c r="I87" s="104">
        <f t="shared" si="8"/>
        <v>1381.6000000000001</v>
      </c>
      <c r="J87" s="104">
        <f>C4*J4</f>
        <v>1663.2</v>
      </c>
      <c r="K87" s="104">
        <f t="shared" si="10"/>
        <v>1421.2</v>
      </c>
      <c r="L87" s="104">
        <f t="shared" si="11"/>
        <v>1544.4</v>
      </c>
      <c r="M87" s="104">
        <f t="shared" si="12"/>
        <v>668.80000000000007</v>
      </c>
      <c r="N87" s="95">
        <f t="shared" si="13"/>
        <v>721.6</v>
      </c>
      <c r="O87" s="95">
        <f t="shared" si="14"/>
        <v>585.20000000000005</v>
      </c>
      <c r="S87" s="95">
        <f t="shared" si="15"/>
        <v>721.6</v>
      </c>
      <c r="T87" s="15">
        <f t="shared" si="16"/>
        <v>1584.0000000000002</v>
      </c>
      <c r="U87" s="15">
        <f t="shared" si="17"/>
        <v>1315.6000000000001</v>
      </c>
      <c r="V87" s="15">
        <f t="shared" si="18"/>
        <v>682</v>
      </c>
      <c r="W87" s="15">
        <f t="shared" si="19"/>
        <v>523.6</v>
      </c>
      <c r="X87" s="15">
        <f t="shared" si="20"/>
        <v>396.00000000000006</v>
      </c>
      <c r="Y87" s="15">
        <f t="shared" si="21"/>
        <v>1469.6000000000001</v>
      </c>
      <c r="Z87" s="15">
        <f t="shared" si="22"/>
        <v>3049.2000000000003</v>
      </c>
      <c r="AA87" s="15">
        <f t="shared" si="23"/>
        <v>2534.4</v>
      </c>
      <c r="AB87" s="15">
        <f t="shared" si="24"/>
        <v>2208.8000000000002</v>
      </c>
      <c r="AC87" s="15">
        <f t="shared" si="25"/>
        <v>2230.8000000000002</v>
      </c>
      <c r="AD87" s="15">
        <f t="shared" si="26"/>
        <v>1183.6000000000001</v>
      </c>
      <c r="AE87" s="15">
        <f t="shared" si="27"/>
        <v>2534.4</v>
      </c>
      <c r="AF87" s="15">
        <f t="shared" si="28"/>
        <v>1628.0000000000002</v>
      </c>
      <c r="AG87" s="15">
        <f t="shared" si="29"/>
        <v>919.6</v>
      </c>
      <c r="AH87" s="15">
        <f t="shared" si="30"/>
        <v>919.6</v>
      </c>
      <c r="AI87" s="15">
        <f t="shared" si="31"/>
        <v>853.6</v>
      </c>
      <c r="AJ87" s="15">
        <f t="shared" si="32"/>
        <v>1188</v>
      </c>
      <c r="AK87" s="15">
        <f t="shared" si="33"/>
        <v>1095.6000000000001</v>
      </c>
      <c r="AL87" s="15">
        <f t="shared" si="34"/>
        <v>963.6</v>
      </c>
      <c r="AT87" s="15">
        <f t="shared" si="35"/>
        <v>0</v>
      </c>
      <c r="AU87" s="15">
        <f t="shared" si="36"/>
        <v>189.20000000000002</v>
      </c>
      <c r="AV87" s="15">
        <f t="shared" si="37"/>
        <v>862.40000000000009</v>
      </c>
      <c r="AW87" s="15">
        <f t="shared" si="38"/>
        <v>919.6</v>
      </c>
      <c r="AX87" s="3">
        <f t="shared" si="39"/>
        <v>440.00000000000006</v>
      </c>
      <c r="AY87" s="3">
        <f t="shared" si="40"/>
        <v>466.40000000000003</v>
      </c>
      <c r="AZ87" s="3">
        <f t="shared" si="41"/>
        <v>1878.8000000000002</v>
      </c>
      <c r="BA87" s="3">
        <f t="shared" si="42"/>
        <v>1174.8000000000002</v>
      </c>
      <c r="BB87" s="3">
        <f t="shared" si="43"/>
        <v>858.00000000000011</v>
      </c>
      <c r="BC87" s="3">
        <f t="shared" si="44"/>
        <v>1333.2</v>
      </c>
      <c r="BD87" s="3">
        <f t="shared" si="45"/>
        <v>3546.4</v>
      </c>
      <c r="BE87" s="3">
        <f t="shared" si="46"/>
        <v>4030.4000000000005</v>
      </c>
      <c r="BF87" s="3">
        <f t="shared" si="47"/>
        <v>3968.8</v>
      </c>
      <c r="BG87" s="3">
        <f t="shared" si="48"/>
        <v>1267.2</v>
      </c>
      <c r="BH87" s="3">
        <f t="shared" si="49"/>
        <v>1566.4</v>
      </c>
      <c r="BI87" s="3">
        <f t="shared" si="50"/>
        <v>1016.4000000000001</v>
      </c>
      <c r="BJ87" s="3">
        <f t="shared" si="51"/>
        <v>1130.8000000000002</v>
      </c>
      <c r="BK87" s="3">
        <f t="shared" si="52"/>
        <v>1315.6000000000001</v>
      </c>
      <c r="BL87" s="3">
        <f t="shared" si="53"/>
        <v>4303.2000000000007</v>
      </c>
      <c r="BM87" s="3">
        <f t="shared" si="54"/>
        <v>12570.800000000001</v>
      </c>
      <c r="BN87" s="3">
        <f t="shared" si="55"/>
        <v>4681.6000000000004</v>
      </c>
      <c r="BO87" s="3">
        <f t="shared" si="56"/>
        <v>14374.800000000001</v>
      </c>
      <c r="BP87" s="3">
        <f t="shared" si="57"/>
        <v>18097.2</v>
      </c>
      <c r="BQ87" s="3">
        <f t="shared" si="58"/>
        <v>16966.400000000001</v>
      </c>
      <c r="BR87" s="3">
        <f t="shared" si="59"/>
        <v>11233.2</v>
      </c>
      <c r="BS87" s="3">
        <f t="shared" si="60"/>
        <v>23900.800000000003</v>
      </c>
      <c r="BT87" s="3">
        <f t="shared" si="61"/>
        <v>15593.6</v>
      </c>
      <c r="BU87" s="3">
        <f t="shared" si="62"/>
        <v>9138.8000000000011</v>
      </c>
      <c r="BV87" s="3">
        <f t="shared" si="63"/>
        <v>15118.400000000001</v>
      </c>
      <c r="BW87" s="3">
        <f t="shared" si="64"/>
        <v>22360.800000000003</v>
      </c>
      <c r="BX87" s="3">
        <f t="shared" si="65"/>
        <v>14806.000000000002</v>
      </c>
      <c r="BY87" s="3">
        <f t="shared" si="66"/>
        <v>30536.000000000004</v>
      </c>
      <c r="BZ87" s="3">
        <f t="shared" si="67"/>
        <v>49689.200000000004</v>
      </c>
      <c r="CA87" s="3">
        <f t="shared" si="68"/>
        <v>35569.600000000006</v>
      </c>
      <c r="CB87" s="3">
        <f t="shared" si="69"/>
        <v>22831.600000000002</v>
      </c>
      <c r="CC87" s="3">
        <f t="shared" si="70"/>
        <v>23236.400000000001</v>
      </c>
      <c r="CD87" s="3">
        <f t="shared" si="71"/>
        <v>18528.400000000001</v>
      </c>
      <c r="CE87" s="3">
        <f t="shared" si="72"/>
        <v>19412.800000000003</v>
      </c>
      <c r="CF87" s="3">
        <f t="shared" si="73"/>
        <v>16482.400000000001</v>
      </c>
      <c r="CG87" s="3">
        <f t="shared" si="74"/>
        <v>17736.400000000001</v>
      </c>
      <c r="CH87" s="3">
        <f t="shared" si="75"/>
        <v>58110.8</v>
      </c>
      <c r="CI87" s="3">
        <f t="shared" si="76"/>
        <v>48646.400000000001</v>
      </c>
      <c r="CJ87" s="3">
        <f t="shared" si="77"/>
        <v>56183.600000000006</v>
      </c>
      <c r="CK87" s="3">
        <f t="shared" si="78"/>
        <v>6578.0000000000009</v>
      </c>
      <c r="CL87" s="3">
        <f t="shared" si="79"/>
        <v>5720.0000000000009</v>
      </c>
      <c r="CM87" s="3">
        <f t="shared" si="80"/>
        <v>4136</v>
      </c>
      <c r="CN87" s="3">
        <f t="shared" si="81"/>
        <v>15800.400000000001</v>
      </c>
      <c r="CO87" s="3">
        <f t="shared" si="82"/>
        <v>14084.400000000001</v>
      </c>
      <c r="CP87" s="3">
        <f t="shared" si="83"/>
        <v>16249.2</v>
      </c>
      <c r="CQ87" s="3">
        <f t="shared" si="84"/>
        <v>22378.400000000001</v>
      </c>
      <c r="CR87" s="3">
        <f t="shared" si="85"/>
        <v>20402.800000000003</v>
      </c>
      <c r="CS87" s="3">
        <f t="shared" si="86"/>
        <v>36832.400000000001</v>
      </c>
      <c r="CT87" s="3">
        <f t="shared" si="87"/>
        <v>45364.000000000007</v>
      </c>
      <c r="CU87" s="3">
        <f t="shared" si="88"/>
        <v>4721.2000000000007</v>
      </c>
      <c r="CV87" s="3">
        <f t="shared" si="89"/>
        <v>19976</v>
      </c>
      <c r="CW87" s="3">
        <f t="shared" si="90"/>
        <v>13266.000000000002</v>
      </c>
      <c r="CX87" s="3">
        <f t="shared" si="91"/>
        <v>10942.800000000001</v>
      </c>
      <c r="CY87" s="3">
        <f t="shared" si="92"/>
        <v>12135.2</v>
      </c>
      <c r="CZ87" s="3">
        <f t="shared" si="93"/>
        <v>5667.2000000000007</v>
      </c>
      <c r="DA87" s="3">
        <f t="shared" si="94"/>
        <v>7106.0000000000009</v>
      </c>
      <c r="DB87" s="3">
        <f t="shared" si="95"/>
        <v>8874.8000000000011</v>
      </c>
      <c r="DC87" s="3">
        <f t="shared" si="96"/>
        <v>12113.2</v>
      </c>
      <c r="DD87" s="3">
        <f t="shared" si="97"/>
        <v>9710.8000000000011</v>
      </c>
      <c r="DE87" s="3">
        <f t="shared" si="98"/>
        <v>12474.000000000002</v>
      </c>
      <c r="DF87" s="3">
        <f t="shared" si="99"/>
        <v>11123.2</v>
      </c>
    </row>
    <row r="88" spans="1:110">
      <c r="A88" s="4" t="s">
        <v>12</v>
      </c>
      <c r="B88" s="9" t="s">
        <v>244</v>
      </c>
      <c r="C88" s="5">
        <v>4.5</v>
      </c>
      <c r="D88" s="94">
        <f t="shared" si="103"/>
        <v>0</v>
      </c>
      <c r="E88" s="94">
        <f t="shared" si="100"/>
        <v>0</v>
      </c>
      <c r="F88" s="94">
        <f t="shared" si="101"/>
        <v>0</v>
      </c>
      <c r="G88" s="94">
        <f t="shared" si="102"/>
        <v>0</v>
      </c>
      <c r="H88" s="104">
        <f t="shared" si="7"/>
        <v>9</v>
      </c>
      <c r="I88" s="104">
        <f t="shared" si="8"/>
        <v>4.5</v>
      </c>
      <c r="J88" s="104">
        <f t="shared" si="9"/>
        <v>4.5</v>
      </c>
      <c r="K88" s="104">
        <f t="shared" si="10"/>
        <v>4.5</v>
      </c>
      <c r="L88" s="104">
        <f t="shared" si="11"/>
        <v>9</v>
      </c>
      <c r="M88" s="104">
        <f t="shared" si="12"/>
        <v>4.5</v>
      </c>
      <c r="N88" s="95">
        <f t="shared" si="13"/>
        <v>4.5</v>
      </c>
      <c r="O88" s="95">
        <f t="shared" si="14"/>
        <v>4.5</v>
      </c>
      <c r="S88" s="95">
        <f t="shared" si="15"/>
        <v>9</v>
      </c>
      <c r="T88" s="15">
        <f t="shared" si="16"/>
        <v>22.5</v>
      </c>
      <c r="U88" s="15">
        <f t="shared" si="17"/>
        <v>9</v>
      </c>
      <c r="V88" s="15">
        <f t="shared" si="18"/>
        <v>13.5</v>
      </c>
      <c r="W88" s="15">
        <f t="shared" si="19"/>
        <v>18</v>
      </c>
      <c r="X88" s="15">
        <f t="shared" si="20"/>
        <v>9</v>
      </c>
      <c r="Y88" s="15">
        <f t="shared" si="21"/>
        <v>9</v>
      </c>
      <c r="Z88" s="15">
        <f t="shared" si="22"/>
        <v>18</v>
      </c>
      <c r="AA88" s="15">
        <f t="shared" si="23"/>
        <v>9</v>
      </c>
      <c r="AB88" s="15">
        <f t="shared" si="24"/>
        <v>4.5</v>
      </c>
      <c r="AC88" s="15">
        <f t="shared" si="25"/>
        <v>4.5</v>
      </c>
      <c r="AD88" s="15">
        <f t="shared" si="26"/>
        <v>0</v>
      </c>
      <c r="AE88" s="15">
        <f t="shared" si="27"/>
        <v>0</v>
      </c>
      <c r="AF88" s="15">
        <f t="shared" si="28"/>
        <v>13.5</v>
      </c>
      <c r="AG88" s="15">
        <f t="shared" si="29"/>
        <v>13.5</v>
      </c>
      <c r="AH88" s="15">
        <f t="shared" si="30"/>
        <v>0</v>
      </c>
      <c r="AI88" s="15">
        <f t="shared" si="31"/>
        <v>0</v>
      </c>
      <c r="AJ88" s="15">
        <f t="shared" si="32"/>
        <v>0</v>
      </c>
      <c r="AK88" s="15">
        <f t="shared" si="33"/>
        <v>0</v>
      </c>
      <c r="AL88" s="15">
        <f t="shared" si="34"/>
        <v>0</v>
      </c>
      <c r="AT88" s="15">
        <f t="shared" si="35"/>
        <v>4.5</v>
      </c>
      <c r="AU88" s="15">
        <f t="shared" si="36"/>
        <v>9</v>
      </c>
      <c r="AV88" s="15">
        <f t="shared" si="37"/>
        <v>4.5</v>
      </c>
      <c r="AW88" s="15">
        <f t="shared" si="38"/>
        <v>0</v>
      </c>
      <c r="AX88" s="3">
        <f t="shared" si="39"/>
        <v>0</v>
      </c>
      <c r="AY88" s="3">
        <f t="shared" si="40"/>
        <v>0</v>
      </c>
      <c r="AZ88" s="3">
        <f t="shared" si="41"/>
        <v>0</v>
      </c>
      <c r="BA88" s="3">
        <f t="shared" si="42"/>
        <v>0</v>
      </c>
      <c r="BB88" s="3">
        <f t="shared" si="43"/>
        <v>4.5</v>
      </c>
      <c r="BC88" s="3">
        <f t="shared" si="44"/>
        <v>0</v>
      </c>
      <c r="BD88" s="3">
        <f t="shared" si="45"/>
        <v>0</v>
      </c>
      <c r="BE88" s="3">
        <f t="shared" si="46"/>
        <v>0</v>
      </c>
      <c r="BF88" s="3">
        <f t="shared" si="47"/>
        <v>0</v>
      </c>
      <c r="BG88" s="3">
        <f t="shared" si="48"/>
        <v>0</v>
      </c>
      <c r="BH88" s="3">
        <f t="shared" si="49"/>
        <v>0</v>
      </c>
      <c r="BI88" s="3">
        <f t="shared" si="50"/>
        <v>0</v>
      </c>
      <c r="BJ88" s="3">
        <f t="shared" si="51"/>
        <v>9</v>
      </c>
      <c r="BK88" s="3">
        <f t="shared" si="52"/>
        <v>0</v>
      </c>
      <c r="BL88" s="3">
        <f t="shared" si="53"/>
        <v>0</v>
      </c>
      <c r="BM88" s="3">
        <f t="shared" si="54"/>
        <v>0</v>
      </c>
      <c r="BN88" s="3">
        <f t="shared" si="55"/>
        <v>0</v>
      </c>
      <c r="BO88" s="3">
        <f t="shared" si="56"/>
        <v>0</v>
      </c>
      <c r="BP88" s="3">
        <f t="shared" si="57"/>
        <v>0</v>
      </c>
      <c r="BQ88" s="3">
        <f t="shared" si="58"/>
        <v>0</v>
      </c>
      <c r="BR88" s="3">
        <f t="shared" si="59"/>
        <v>0</v>
      </c>
      <c r="BS88" s="3">
        <f t="shared" si="60"/>
        <v>0</v>
      </c>
      <c r="BT88" s="3">
        <f t="shared" si="61"/>
        <v>0</v>
      </c>
      <c r="BU88" s="3">
        <f t="shared" si="62"/>
        <v>0</v>
      </c>
      <c r="BV88" s="3">
        <f t="shared" si="63"/>
        <v>0</v>
      </c>
      <c r="BW88" s="3">
        <f t="shared" si="64"/>
        <v>0</v>
      </c>
      <c r="BX88" s="3">
        <f t="shared" si="65"/>
        <v>0</v>
      </c>
      <c r="BY88" s="3">
        <f t="shared" si="66"/>
        <v>0</v>
      </c>
      <c r="BZ88" s="3">
        <f t="shared" si="67"/>
        <v>0</v>
      </c>
      <c r="CA88" s="3">
        <f t="shared" si="68"/>
        <v>0</v>
      </c>
      <c r="CB88" s="3">
        <f t="shared" si="69"/>
        <v>0</v>
      </c>
      <c r="CC88" s="3">
        <f t="shared" si="70"/>
        <v>0</v>
      </c>
      <c r="CD88" s="3">
        <f t="shared" si="71"/>
        <v>0</v>
      </c>
      <c r="CE88" s="3">
        <f t="shared" si="72"/>
        <v>0</v>
      </c>
      <c r="CF88" s="3">
        <f t="shared" si="73"/>
        <v>0</v>
      </c>
      <c r="CG88" s="3">
        <f t="shared" si="74"/>
        <v>0</v>
      </c>
      <c r="CH88" s="3">
        <f t="shared" si="75"/>
        <v>0</v>
      </c>
      <c r="CI88" s="3">
        <f t="shared" si="76"/>
        <v>0</v>
      </c>
      <c r="CJ88" s="3">
        <f t="shared" si="77"/>
        <v>0</v>
      </c>
      <c r="CK88" s="3">
        <f t="shared" si="78"/>
        <v>0</v>
      </c>
      <c r="CL88" s="3">
        <f t="shared" si="79"/>
        <v>0</v>
      </c>
      <c r="CM88" s="3">
        <f t="shared" si="80"/>
        <v>0</v>
      </c>
      <c r="CN88" s="3">
        <f t="shared" si="81"/>
        <v>0</v>
      </c>
      <c r="CO88" s="3">
        <f t="shared" si="82"/>
        <v>0</v>
      </c>
      <c r="CP88" s="3">
        <f t="shared" si="83"/>
        <v>0</v>
      </c>
      <c r="CQ88" s="3">
        <f t="shared" si="84"/>
        <v>0</v>
      </c>
      <c r="CR88" s="3">
        <f t="shared" si="85"/>
        <v>0</v>
      </c>
      <c r="CS88" s="3">
        <f t="shared" si="86"/>
        <v>0</v>
      </c>
      <c r="CT88" s="3">
        <f t="shared" si="87"/>
        <v>0</v>
      </c>
      <c r="CU88" s="3">
        <f t="shared" si="88"/>
        <v>0</v>
      </c>
      <c r="CV88" s="3">
        <f t="shared" si="89"/>
        <v>0</v>
      </c>
      <c r="CW88" s="3">
        <f t="shared" si="90"/>
        <v>0</v>
      </c>
      <c r="CX88" s="3">
        <f t="shared" si="91"/>
        <v>0</v>
      </c>
      <c r="CY88" s="3">
        <f t="shared" si="92"/>
        <v>0</v>
      </c>
      <c r="CZ88" s="3">
        <f t="shared" si="93"/>
        <v>0</v>
      </c>
      <c r="DA88" s="3">
        <f t="shared" si="94"/>
        <v>0</v>
      </c>
      <c r="DB88" s="3">
        <f t="shared" si="95"/>
        <v>0</v>
      </c>
      <c r="DC88" s="3">
        <f t="shared" si="96"/>
        <v>0</v>
      </c>
      <c r="DD88" s="3">
        <f t="shared" si="97"/>
        <v>0</v>
      </c>
      <c r="DE88" s="3">
        <f t="shared" si="98"/>
        <v>0</v>
      </c>
      <c r="DF88" s="3">
        <f t="shared" si="99"/>
        <v>0</v>
      </c>
    </row>
    <row r="89" spans="1:110">
      <c r="A89" s="4" t="s">
        <v>13</v>
      </c>
      <c r="B89" s="9" t="s">
        <v>245</v>
      </c>
      <c r="C89" s="5">
        <v>3.2</v>
      </c>
      <c r="D89" s="94">
        <f t="shared" si="103"/>
        <v>0</v>
      </c>
      <c r="E89" s="94">
        <f t="shared" si="100"/>
        <v>0</v>
      </c>
      <c r="F89" s="94">
        <f t="shared" si="101"/>
        <v>0</v>
      </c>
      <c r="G89" s="94">
        <f t="shared" si="102"/>
        <v>0</v>
      </c>
      <c r="H89" s="104">
        <f t="shared" si="7"/>
        <v>7868.8</v>
      </c>
      <c r="I89" s="104">
        <f t="shared" si="8"/>
        <v>14720</v>
      </c>
      <c r="J89" s="104">
        <f t="shared" si="9"/>
        <v>13417.6</v>
      </c>
      <c r="K89" s="104">
        <f t="shared" si="10"/>
        <v>20566.400000000001</v>
      </c>
      <c r="L89" s="104">
        <f t="shared" si="11"/>
        <v>9427.2000000000007</v>
      </c>
      <c r="M89" s="104">
        <f t="shared" si="12"/>
        <v>16643.2</v>
      </c>
      <c r="N89" s="95">
        <f t="shared" si="13"/>
        <v>8227.2000000000007</v>
      </c>
      <c r="O89" s="95">
        <f t="shared" si="14"/>
        <v>9696</v>
      </c>
      <c r="S89" s="95">
        <f t="shared" si="15"/>
        <v>11296</v>
      </c>
      <c r="T89" s="15">
        <f t="shared" si="16"/>
        <v>8934.4</v>
      </c>
      <c r="U89" s="15">
        <f t="shared" si="17"/>
        <v>8409.6</v>
      </c>
      <c r="V89" s="15">
        <f t="shared" si="18"/>
        <v>14912</v>
      </c>
      <c r="W89" s="15">
        <f t="shared" si="19"/>
        <v>31014.400000000001</v>
      </c>
      <c r="X89" s="15">
        <f t="shared" si="20"/>
        <v>24515.200000000001</v>
      </c>
      <c r="Y89" s="15">
        <f t="shared" si="21"/>
        <v>76217.600000000006</v>
      </c>
      <c r="Z89" s="15">
        <f t="shared" si="22"/>
        <v>75081.600000000006</v>
      </c>
      <c r="AA89" s="15">
        <f t="shared" si="23"/>
        <v>97001.600000000006</v>
      </c>
      <c r="AB89" s="15">
        <f t="shared" si="24"/>
        <v>90131.200000000012</v>
      </c>
      <c r="AC89" s="15">
        <f t="shared" si="25"/>
        <v>149728</v>
      </c>
      <c r="AD89" s="15">
        <f t="shared" si="26"/>
        <v>84851.200000000012</v>
      </c>
      <c r="AE89" s="15">
        <f t="shared" si="27"/>
        <v>88796.800000000003</v>
      </c>
      <c r="AF89" s="15">
        <f t="shared" si="28"/>
        <v>101577.60000000001</v>
      </c>
      <c r="AG89" s="15">
        <f t="shared" si="29"/>
        <v>128675.20000000001</v>
      </c>
      <c r="AH89" s="15">
        <f t="shared" si="30"/>
        <v>106112</v>
      </c>
      <c r="AI89" s="15">
        <f t="shared" si="31"/>
        <v>77692.800000000003</v>
      </c>
      <c r="AJ89" s="15">
        <f t="shared" si="32"/>
        <v>108947.20000000001</v>
      </c>
      <c r="AK89" s="15">
        <f t="shared" si="33"/>
        <v>94291.200000000012</v>
      </c>
      <c r="AL89" s="15">
        <f t="shared" si="34"/>
        <v>115795.20000000001</v>
      </c>
      <c r="AT89" s="15">
        <f t="shared" si="35"/>
        <v>5923.2000000000007</v>
      </c>
      <c r="AU89" s="15">
        <f t="shared" si="36"/>
        <v>22016</v>
      </c>
      <c r="AV89" s="15">
        <f t="shared" si="37"/>
        <v>22204.800000000003</v>
      </c>
      <c r="AW89" s="15">
        <f t="shared" si="38"/>
        <v>20713.600000000002</v>
      </c>
      <c r="AX89" s="3">
        <f t="shared" si="39"/>
        <v>71689.600000000006</v>
      </c>
      <c r="AY89" s="3">
        <f t="shared" si="40"/>
        <v>146953.60000000001</v>
      </c>
      <c r="AZ89" s="3">
        <f t="shared" si="41"/>
        <v>73948.800000000003</v>
      </c>
      <c r="BA89" s="3">
        <f t="shared" si="42"/>
        <v>324656</v>
      </c>
      <c r="BB89" s="3">
        <f t="shared" si="43"/>
        <v>200179.20000000001</v>
      </c>
      <c r="BC89" s="3">
        <f t="shared" si="44"/>
        <v>51520</v>
      </c>
      <c r="BD89" s="3">
        <f t="shared" si="45"/>
        <v>46732.800000000003</v>
      </c>
      <c r="BE89" s="3">
        <f t="shared" si="46"/>
        <v>129625.60000000001</v>
      </c>
      <c r="BF89" s="3">
        <f t="shared" si="47"/>
        <v>77756.800000000003</v>
      </c>
      <c r="BG89" s="3">
        <f t="shared" si="48"/>
        <v>61648</v>
      </c>
      <c r="BH89" s="3">
        <f t="shared" si="49"/>
        <v>30793.600000000002</v>
      </c>
      <c r="BI89" s="3">
        <f t="shared" si="50"/>
        <v>124768</v>
      </c>
      <c r="BJ89" s="3">
        <f t="shared" si="51"/>
        <v>51126.400000000001</v>
      </c>
      <c r="BK89" s="3">
        <f t="shared" si="52"/>
        <v>19916.800000000003</v>
      </c>
      <c r="BL89" s="3">
        <f t="shared" si="53"/>
        <v>13894.400000000001</v>
      </c>
      <c r="BM89" s="3">
        <f t="shared" si="54"/>
        <v>8441.6</v>
      </c>
      <c r="BN89" s="3">
        <f t="shared" si="55"/>
        <v>412.8</v>
      </c>
      <c r="BO89" s="3">
        <f t="shared" si="56"/>
        <v>5529.6</v>
      </c>
      <c r="BP89" s="3">
        <f t="shared" si="57"/>
        <v>9113.6</v>
      </c>
      <c r="BQ89" s="3">
        <f t="shared" si="58"/>
        <v>34688</v>
      </c>
      <c r="BR89" s="3">
        <f t="shared" si="59"/>
        <v>48016</v>
      </c>
      <c r="BS89" s="3">
        <f t="shared" si="60"/>
        <v>50243.200000000004</v>
      </c>
      <c r="BT89" s="3">
        <f t="shared" si="61"/>
        <v>56182.400000000001</v>
      </c>
      <c r="BU89" s="3">
        <f t="shared" si="62"/>
        <v>63664</v>
      </c>
      <c r="BV89" s="3">
        <f t="shared" si="63"/>
        <v>18617.600000000002</v>
      </c>
      <c r="BW89" s="3">
        <f t="shared" si="64"/>
        <v>64112</v>
      </c>
      <c r="BX89" s="3">
        <f t="shared" si="65"/>
        <v>39596.800000000003</v>
      </c>
      <c r="BY89" s="3">
        <f t="shared" si="66"/>
        <v>4614.4000000000005</v>
      </c>
      <c r="BZ89" s="3">
        <f t="shared" si="67"/>
        <v>4198.4000000000005</v>
      </c>
      <c r="CA89" s="3">
        <f t="shared" si="68"/>
        <v>5696</v>
      </c>
      <c r="CB89" s="3">
        <f t="shared" si="69"/>
        <v>11580.800000000001</v>
      </c>
      <c r="CC89" s="3">
        <f t="shared" si="70"/>
        <v>20537.600000000002</v>
      </c>
      <c r="CD89" s="3">
        <f t="shared" si="71"/>
        <v>43452.800000000003</v>
      </c>
      <c r="CE89" s="3">
        <f t="shared" si="72"/>
        <v>75568</v>
      </c>
      <c r="CF89" s="3">
        <f t="shared" si="73"/>
        <v>52019.200000000004</v>
      </c>
      <c r="CG89" s="3">
        <f t="shared" si="74"/>
        <v>38304</v>
      </c>
      <c r="CH89" s="3">
        <f t="shared" si="75"/>
        <v>25574.400000000001</v>
      </c>
      <c r="CI89" s="3">
        <f t="shared" si="76"/>
        <v>20028.800000000003</v>
      </c>
      <c r="CJ89" s="3">
        <f t="shared" si="77"/>
        <v>69606.400000000009</v>
      </c>
      <c r="CK89" s="3">
        <f t="shared" si="78"/>
        <v>77996.800000000003</v>
      </c>
      <c r="CL89" s="3">
        <f t="shared" si="79"/>
        <v>50460.800000000003</v>
      </c>
      <c r="CM89" s="3">
        <f t="shared" si="80"/>
        <v>67603.199999999997</v>
      </c>
      <c r="CN89" s="3">
        <f t="shared" si="81"/>
        <v>53836.800000000003</v>
      </c>
      <c r="CO89" s="3">
        <f t="shared" si="82"/>
        <v>64998.400000000001</v>
      </c>
      <c r="CP89" s="3">
        <f t="shared" si="83"/>
        <v>82841.600000000006</v>
      </c>
      <c r="CQ89" s="3">
        <f t="shared" si="84"/>
        <v>88521.600000000006</v>
      </c>
      <c r="CR89" s="3">
        <f t="shared" si="85"/>
        <v>41177.600000000006</v>
      </c>
      <c r="CS89" s="3">
        <f t="shared" si="86"/>
        <v>48713.600000000006</v>
      </c>
      <c r="CT89" s="3">
        <f t="shared" si="87"/>
        <v>58748.800000000003</v>
      </c>
      <c r="CU89" s="3">
        <f t="shared" si="88"/>
        <v>41334.400000000001</v>
      </c>
      <c r="CV89" s="3">
        <f t="shared" si="89"/>
        <v>63916.800000000003</v>
      </c>
      <c r="CW89" s="3">
        <f t="shared" si="90"/>
        <v>70323.199999999997</v>
      </c>
      <c r="CX89" s="3">
        <f t="shared" si="91"/>
        <v>107145.60000000001</v>
      </c>
      <c r="CY89" s="3">
        <f t="shared" si="92"/>
        <v>153744</v>
      </c>
      <c r="CZ89" s="3">
        <f t="shared" si="93"/>
        <v>155849.60000000001</v>
      </c>
      <c r="DA89" s="3">
        <f t="shared" si="94"/>
        <v>192310.40000000002</v>
      </c>
      <c r="DB89" s="3">
        <f t="shared" si="95"/>
        <v>146912</v>
      </c>
      <c r="DC89" s="3">
        <f t="shared" si="96"/>
        <v>102185.60000000001</v>
      </c>
      <c r="DD89" s="3">
        <f t="shared" si="97"/>
        <v>80499.200000000012</v>
      </c>
      <c r="DE89" s="3">
        <f t="shared" si="98"/>
        <v>55084.800000000003</v>
      </c>
      <c r="DF89" s="3">
        <f t="shared" si="99"/>
        <v>66342.400000000009</v>
      </c>
    </row>
    <row r="90" spans="1:110">
      <c r="A90" s="7" t="s">
        <v>14</v>
      </c>
      <c r="B90" s="9" t="s">
        <v>177</v>
      </c>
      <c r="C90" s="3">
        <v>3.7</v>
      </c>
      <c r="D90" s="94">
        <f t="shared" si="103"/>
        <v>0</v>
      </c>
      <c r="E90" s="94">
        <f t="shared" si="100"/>
        <v>140.6</v>
      </c>
      <c r="F90" s="94">
        <f t="shared" si="101"/>
        <v>170.20000000000002</v>
      </c>
      <c r="G90" s="94">
        <f t="shared" si="102"/>
        <v>170.20000000000002</v>
      </c>
      <c r="H90" s="104">
        <f t="shared" si="7"/>
        <v>40.700000000000003</v>
      </c>
      <c r="I90" s="104">
        <f t="shared" si="8"/>
        <v>51.800000000000004</v>
      </c>
      <c r="J90" s="104">
        <f t="shared" si="9"/>
        <v>77.7</v>
      </c>
      <c r="K90" s="104">
        <f t="shared" si="10"/>
        <v>81.400000000000006</v>
      </c>
      <c r="L90" s="104">
        <f t="shared" si="11"/>
        <v>114.7</v>
      </c>
      <c r="M90" s="104">
        <f t="shared" si="12"/>
        <v>0</v>
      </c>
      <c r="N90" s="95">
        <f t="shared" si="13"/>
        <v>0</v>
      </c>
      <c r="O90" s="95">
        <f t="shared" si="14"/>
        <v>0</v>
      </c>
      <c r="S90" s="95">
        <f t="shared" si="15"/>
        <v>0</v>
      </c>
      <c r="T90" s="15">
        <f t="shared" si="16"/>
        <v>0</v>
      </c>
      <c r="U90" s="15">
        <f t="shared" si="17"/>
        <v>0</v>
      </c>
      <c r="V90" s="15">
        <f t="shared" si="18"/>
        <v>0</v>
      </c>
      <c r="W90" s="15">
        <f t="shared" si="19"/>
        <v>0</v>
      </c>
      <c r="X90" s="15">
        <f t="shared" si="20"/>
        <v>0</v>
      </c>
      <c r="Y90" s="15">
        <f t="shared" si="21"/>
        <v>0</v>
      </c>
      <c r="Z90" s="15">
        <f t="shared" si="22"/>
        <v>0</v>
      </c>
      <c r="AA90" s="15">
        <f t="shared" si="23"/>
        <v>0</v>
      </c>
      <c r="AB90" s="15">
        <f t="shared" si="24"/>
        <v>0</v>
      </c>
      <c r="AC90" s="15">
        <f t="shared" si="25"/>
        <v>0</v>
      </c>
      <c r="AD90" s="15">
        <f t="shared" si="26"/>
        <v>0</v>
      </c>
      <c r="AE90" s="15">
        <f t="shared" si="27"/>
        <v>0</v>
      </c>
      <c r="AF90" s="15">
        <f t="shared" si="28"/>
        <v>0</v>
      </c>
      <c r="AG90" s="15">
        <f t="shared" si="29"/>
        <v>3.7</v>
      </c>
      <c r="AH90" s="15">
        <f t="shared" si="30"/>
        <v>0</v>
      </c>
      <c r="AI90" s="15">
        <f t="shared" si="31"/>
        <v>0</v>
      </c>
      <c r="AJ90" s="15">
        <f t="shared" si="32"/>
        <v>3.7</v>
      </c>
      <c r="AK90" s="15">
        <f t="shared" si="33"/>
        <v>0</v>
      </c>
      <c r="AL90" s="15">
        <f t="shared" si="34"/>
        <v>0</v>
      </c>
      <c r="AT90" s="15">
        <f t="shared" si="35"/>
        <v>0</v>
      </c>
      <c r="AU90" s="15">
        <f t="shared" si="36"/>
        <v>0</v>
      </c>
      <c r="AV90" s="15">
        <f t="shared" si="37"/>
        <v>33.300000000000004</v>
      </c>
      <c r="AW90" s="15">
        <f t="shared" si="38"/>
        <v>25.900000000000002</v>
      </c>
      <c r="AX90" s="3">
        <f t="shared" si="39"/>
        <v>7.4</v>
      </c>
      <c r="AY90" s="3">
        <f t="shared" si="40"/>
        <v>403.3</v>
      </c>
      <c r="AZ90" s="3">
        <f t="shared" si="41"/>
        <v>22.200000000000003</v>
      </c>
      <c r="BA90" s="3">
        <f t="shared" si="42"/>
        <v>0</v>
      </c>
      <c r="BB90" s="3">
        <f t="shared" si="43"/>
        <v>107.30000000000001</v>
      </c>
      <c r="BC90" s="3">
        <f t="shared" si="44"/>
        <v>33.300000000000004</v>
      </c>
      <c r="BD90" s="3">
        <f t="shared" si="45"/>
        <v>0</v>
      </c>
      <c r="BE90" s="3">
        <f t="shared" si="46"/>
        <v>11.100000000000001</v>
      </c>
      <c r="BF90" s="3">
        <f t="shared" si="47"/>
        <v>3.7</v>
      </c>
      <c r="BG90" s="3">
        <f t="shared" si="48"/>
        <v>762.2</v>
      </c>
      <c r="BH90" s="3">
        <f t="shared" si="49"/>
        <v>0</v>
      </c>
      <c r="BI90" s="3">
        <f t="shared" si="50"/>
        <v>14.8</v>
      </c>
      <c r="BJ90" s="3">
        <f t="shared" si="51"/>
        <v>0</v>
      </c>
      <c r="BK90" s="3">
        <f t="shared" si="52"/>
        <v>19813.5</v>
      </c>
      <c r="BL90" s="3">
        <f t="shared" si="53"/>
        <v>31413</v>
      </c>
      <c r="BM90" s="3">
        <f t="shared" si="54"/>
        <v>710.40000000000009</v>
      </c>
      <c r="BN90" s="3">
        <f t="shared" si="55"/>
        <v>62.900000000000006</v>
      </c>
      <c r="BO90" s="3">
        <f t="shared" si="56"/>
        <v>144.30000000000001</v>
      </c>
      <c r="BP90" s="3">
        <f t="shared" si="57"/>
        <v>2109</v>
      </c>
      <c r="BQ90" s="3">
        <f t="shared" si="58"/>
        <v>5176.3</v>
      </c>
      <c r="BR90" s="3">
        <f t="shared" si="59"/>
        <v>2049.8000000000002</v>
      </c>
      <c r="BS90" s="3">
        <f t="shared" si="60"/>
        <v>2257</v>
      </c>
      <c r="BT90" s="3">
        <f t="shared" si="61"/>
        <v>125222.8</v>
      </c>
      <c r="BU90" s="3">
        <f t="shared" si="62"/>
        <v>229992</v>
      </c>
      <c r="BV90" s="3">
        <f t="shared" si="63"/>
        <v>121485.8</v>
      </c>
      <c r="BW90" s="3">
        <f t="shared" si="64"/>
        <v>129507.40000000001</v>
      </c>
      <c r="BX90" s="3">
        <f t="shared" si="65"/>
        <v>161767.70000000001</v>
      </c>
      <c r="BY90" s="3">
        <f t="shared" si="66"/>
        <v>20472.100000000002</v>
      </c>
      <c r="BZ90" s="3">
        <f t="shared" si="67"/>
        <v>47241.600000000006</v>
      </c>
      <c r="CA90" s="3">
        <f t="shared" si="68"/>
        <v>63321.8</v>
      </c>
      <c r="CB90" s="3">
        <f t="shared" si="69"/>
        <v>106915.20000000001</v>
      </c>
      <c r="CC90" s="3">
        <f t="shared" si="70"/>
        <v>65090.400000000001</v>
      </c>
      <c r="CD90" s="3">
        <f t="shared" si="71"/>
        <v>81858.8</v>
      </c>
      <c r="CE90" s="3">
        <f t="shared" si="72"/>
        <v>94209.400000000009</v>
      </c>
      <c r="CF90" s="3">
        <f t="shared" si="73"/>
        <v>76508.600000000006</v>
      </c>
      <c r="CG90" s="3">
        <f t="shared" si="74"/>
        <v>62988.800000000003</v>
      </c>
      <c r="CH90" s="3">
        <f t="shared" si="75"/>
        <v>95426.700000000012</v>
      </c>
      <c r="CI90" s="3">
        <f t="shared" si="76"/>
        <v>58134.400000000001</v>
      </c>
      <c r="CJ90" s="3">
        <f t="shared" si="77"/>
        <v>58807.8</v>
      </c>
      <c r="CK90" s="3">
        <f t="shared" si="78"/>
        <v>82188.100000000006</v>
      </c>
      <c r="CL90" s="3">
        <f t="shared" si="79"/>
        <v>125670.5</v>
      </c>
      <c r="CM90" s="3">
        <f t="shared" si="80"/>
        <v>243334.2</v>
      </c>
      <c r="CN90" s="3">
        <f t="shared" si="81"/>
        <v>174950.80000000002</v>
      </c>
      <c r="CO90" s="3">
        <f t="shared" si="82"/>
        <v>184811.30000000002</v>
      </c>
      <c r="CP90" s="3">
        <f t="shared" si="83"/>
        <v>191752.5</v>
      </c>
      <c r="CQ90" s="3">
        <f t="shared" si="84"/>
        <v>230791.2</v>
      </c>
      <c r="CR90" s="3">
        <f t="shared" si="85"/>
        <v>223883.30000000002</v>
      </c>
      <c r="CS90" s="3">
        <f t="shared" si="86"/>
        <v>92089.3</v>
      </c>
      <c r="CT90" s="3">
        <f t="shared" si="87"/>
        <v>231146.40000000002</v>
      </c>
      <c r="CU90" s="3">
        <f t="shared" si="88"/>
        <v>82917</v>
      </c>
      <c r="CV90" s="3">
        <f t="shared" si="89"/>
        <v>166355.70000000001</v>
      </c>
      <c r="CW90" s="3">
        <f t="shared" si="90"/>
        <v>220753.1</v>
      </c>
      <c r="CX90" s="3">
        <f t="shared" si="91"/>
        <v>85029.7</v>
      </c>
      <c r="CY90" s="3">
        <f t="shared" si="92"/>
        <v>129089.3</v>
      </c>
      <c r="CZ90" s="3">
        <f t="shared" si="93"/>
        <v>77363.3</v>
      </c>
      <c r="DA90" s="3">
        <f t="shared" si="94"/>
        <v>64209.8</v>
      </c>
      <c r="DB90" s="3">
        <f t="shared" si="95"/>
        <v>95219.5</v>
      </c>
      <c r="DC90" s="3">
        <f t="shared" si="96"/>
        <v>118507.3</v>
      </c>
      <c r="DD90" s="3">
        <f t="shared" si="97"/>
        <v>102630.6</v>
      </c>
      <c r="DE90" s="3">
        <f t="shared" si="98"/>
        <v>61031.5</v>
      </c>
      <c r="DF90" s="3">
        <f t="shared" si="99"/>
        <v>97084.3</v>
      </c>
    </row>
    <row r="91" spans="1:110">
      <c r="A91" s="7" t="s">
        <v>15</v>
      </c>
      <c r="B91" s="9" t="s">
        <v>246</v>
      </c>
      <c r="C91" s="3">
        <v>3.6</v>
      </c>
      <c r="D91" s="94">
        <f t="shared" si="103"/>
        <v>0</v>
      </c>
      <c r="E91" s="94">
        <f t="shared" si="100"/>
        <v>32.4</v>
      </c>
      <c r="F91" s="94">
        <f t="shared" si="101"/>
        <v>36</v>
      </c>
      <c r="G91" s="94">
        <f t="shared" si="102"/>
        <v>36</v>
      </c>
      <c r="H91" s="104">
        <f t="shared" si="7"/>
        <v>35661.599999999999</v>
      </c>
      <c r="I91" s="104">
        <f t="shared" si="8"/>
        <v>36799.200000000004</v>
      </c>
      <c r="J91" s="104">
        <f t="shared" si="9"/>
        <v>13971.6</v>
      </c>
      <c r="K91" s="104">
        <f t="shared" si="10"/>
        <v>31626</v>
      </c>
      <c r="L91" s="104">
        <f t="shared" si="11"/>
        <v>25250.400000000001</v>
      </c>
      <c r="M91" s="104">
        <f t="shared" si="12"/>
        <v>21344.400000000001</v>
      </c>
      <c r="N91" s="95">
        <f t="shared" si="13"/>
        <v>9612</v>
      </c>
      <c r="O91" s="95">
        <f t="shared" si="14"/>
        <v>11282.4</v>
      </c>
      <c r="S91" s="95">
        <f t="shared" si="15"/>
        <v>11678.4</v>
      </c>
      <c r="T91" s="15">
        <f t="shared" si="16"/>
        <v>21423.600000000002</v>
      </c>
      <c r="U91" s="15">
        <f t="shared" si="17"/>
        <v>13633.2</v>
      </c>
      <c r="V91" s="15">
        <f t="shared" si="18"/>
        <v>14684.4</v>
      </c>
      <c r="W91" s="15">
        <f t="shared" si="19"/>
        <v>13057.2</v>
      </c>
      <c r="X91" s="15">
        <f t="shared" si="20"/>
        <v>12808.800000000001</v>
      </c>
      <c r="Y91" s="15">
        <f t="shared" si="21"/>
        <v>25106.400000000001</v>
      </c>
      <c r="Z91" s="15">
        <f t="shared" si="22"/>
        <v>29610</v>
      </c>
      <c r="AA91" s="15">
        <f t="shared" si="23"/>
        <v>25729.200000000001</v>
      </c>
      <c r="AB91" s="15">
        <f t="shared" si="24"/>
        <v>23576.400000000001</v>
      </c>
      <c r="AC91" s="15">
        <f t="shared" si="25"/>
        <v>17121.600000000002</v>
      </c>
      <c r="AD91" s="15">
        <f t="shared" si="26"/>
        <v>12528</v>
      </c>
      <c r="AE91" s="15">
        <f t="shared" si="27"/>
        <v>21250.799999999999</v>
      </c>
      <c r="AF91" s="15">
        <f t="shared" si="28"/>
        <v>25498.799999999999</v>
      </c>
      <c r="AG91" s="15">
        <f t="shared" si="29"/>
        <v>39394.800000000003</v>
      </c>
      <c r="AH91" s="15">
        <f t="shared" si="30"/>
        <v>41630.400000000001</v>
      </c>
      <c r="AI91" s="15">
        <f t="shared" si="31"/>
        <v>4626</v>
      </c>
      <c r="AJ91" s="15">
        <f t="shared" si="32"/>
        <v>19972.8</v>
      </c>
      <c r="AK91" s="15">
        <f t="shared" si="33"/>
        <v>21290.400000000001</v>
      </c>
      <c r="AL91" s="15">
        <f t="shared" si="34"/>
        <v>35326.800000000003</v>
      </c>
      <c r="AT91" s="15">
        <f t="shared" si="35"/>
        <v>1242</v>
      </c>
      <c r="AU91" s="15">
        <f t="shared" si="36"/>
        <v>7758</v>
      </c>
      <c r="AV91" s="15">
        <f t="shared" si="37"/>
        <v>7974</v>
      </c>
      <c r="AW91" s="15">
        <f t="shared" si="38"/>
        <v>5400</v>
      </c>
      <c r="AX91" s="3">
        <f t="shared" si="39"/>
        <v>9932.4</v>
      </c>
      <c r="AY91" s="3">
        <f t="shared" si="40"/>
        <v>7311.6</v>
      </c>
      <c r="AZ91" s="3">
        <f t="shared" si="41"/>
        <v>15933.6</v>
      </c>
      <c r="BA91" s="3">
        <f t="shared" si="42"/>
        <v>48286.8</v>
      </c>
      <c r="BB91" s="3">
        <f t="shared" si="43"/>
        <v>11959.2</v>
      </c>
      <c r="BC91" s="3">
        <f t="shared" si="44"/>
        <v>13705.2</v>
      </c>
      <c r="BD91" s="3">
        <f t="shared" si="45"/>
        <v>19130.400000000001</v>
      </c>
      <c r="BE91" s="3">
        <f t="shared" si="46"/>
        <v>20282.400000000001</v>
      </c>
      <c r="BF91" s="3">
        <f t="shared" si="47"/>
        <v>10602</v>
      </c>
      <c r="BG91" s="3">
        <f t="shared" si="48"/>
        <v>16858.8</v>
      </c>
      <c r="BH91" s="3">
        <f t="shared" si="49"/>
        <v>18943.2</v>
      </c>
      <c r="BI91" s="3">
        <f t="shared" si="50"/>
        <v>14972.4</v>
      </c>
      <c r="BJ91" s="3">
        <f t="shared" si="51"/>
        <v>11804.4</v>
      </c>
      <c r="BK91" s="3">
        <f t="shared" si="52"/>
        <v>17193.600000000002</v>
      </c>
      <c r="BL91" s="3">
        <f t="shared" si="53"/>
        <v>16448.400000000001</v>
      </c>
      <c r="BM91" s="3">
        <f t="shared" si="54"/>
        <v>11437.2</v>
      </c>
      <c r="BN91" s="3">
        <f t="shared" si="55"/>
        <v>2098.8000000000002</v>
      </c>
      <c r="BO91" s="3">
        <f t="shared" si="56"/>
        <v>16909.2</v>
      </c>
      <c r="BP91" s="3">
        <f t="shared" si="57"/>
        <v>20534.400000000001</v>
      </c>
      <c r="BQ91" s="3">
        <f t="shared" si="58"/>
        <v>24408</v>
      </c>
      <c r="BR91" s="3">
        <f t="shared" si="59"/>
        <v>33717.599999999999</v>
      </c>
      <c r="BS91" s="3">
        <f t="shared" si="60"/>
        <v>44766</v>
      </c>
      <c r="BT91" s="3">
        <f t="shared" si="61"/>
        <v>168364.80000000002</v>
      </c>
      <c r="BU91" s="3">
        <f t="shared" si="62"/>
        <v>165711.6</v>
      </c>
      <c r="BV91" s="3">
        <f t="shared" si="63"/>
        <v>235468.80000000002</v>
      </c>
      <c r="BW91" s="3">
        <f t="shared" si="64"/>
        <v>279414</v>
      </c>
      <c r="BX91" s="3">
        <f t="shared" si="65"/>
        <v>408214.8</v>
      </c>
      <c r="BY91" s="3">
        <f t="shared" si="66"/>
        <v>528040.80000000005</v>
      </c>
      <c r="BZ91" s="3">
        <f t="shared" si="67"/>
        <v>819511.20000000007</v>
      </c>
      <c r="CA91" s="3">
        <f t="shared" si="68"/>
        <v>875437.20000000007</v>
      </c>
      <c r="CB91" s="3">
        <f t="shared" si="69"/>
        <v>623876.4</v>
      </c>
      <c r="CC91" s="3">
        <f t="shared" si="70"/>
        <v>288601.2</v>
      </c>
      <c r="CD91" s="3">
        <f t="shared" si="71"/>
        <v>193680</v>
      </c>
      <c r="CE91" s="3">
        <f t="shared" si="72"/>
        <v>317178</v>
      </c>
      <c r="CF91" s="3">
        <f t="shared" si="73"/>
        <v>261734.39999999999</v>
      </c>
      <c r="CG91" s="3">
        <f t="shared" si="74"/>
        <v>50385.599999999999</v>
      </c>
      <c r="CH91" s="3">
        <f t="shared" si="75"/>
        <v>46594.8</v>
      </c>
      <c r="CI91" s="3">
        <f t="shared" si="76"/>
        <v>91468.800000000003</v>
      </c>
      <c r="CJ91" s="3">
        <f t="shared" si="77"/>
        <v>81547.199999999997</v>
      </c>
      <c r="CK91" s="3">
        <f t="shared" si="78"/>
        <v>87616.8</v>
      </c>
      <c r="CL91" s="3">
        <f t="shared" si="79"/>
        <v>93391.2</v>
      </c>
      <c r="CM91" s="3">
        <f t="shared" si="80"/>
        <v>96519.6</v>
      </c>
      <c r="CN91" s="3">
        <f t="shared" si="81"/>
        <v>80604</v>
      </c>
      <c r="CO91" s="3">
        <f t="shared" si="82"/>
        <v>95032.8</v>
      </c>
      <c r="CP91" s="3">
        <f t="shared" si="83"/>
        <v>119343.6</v>
      </c>
      <c r="CQ91" s="3">
        <f t="shared" si="84"/>
        <v>112759.2</v>
      </c>
      <c r="CR91" s="3">
        <f t="shared" si="85"/>
        <v>90165.6</v>
      </c>
      <c r="CS91" s="3">
        <f t="shared" si="86"/>
        <v>109692</v>
      </c>
      <c r="CT91" s="3">
        <f t="shared" si="87"/>
        <v>81903.600000000006</v>
      </c>
      <c r="CU91" s="3">
        <f t="shared" si="88"/>
        <v>44211.6</v>
      </c>
      <c r="CV91" s="3">
        <f t="shared" si="89"/>
        <v>71053.2</v>
      </c>
      <c r="CW91" s="3">
        <f t="shared" si="90"/>
        <v>73141.2</v>
      </c>
      <c r="CX91" s="3">
        <f t="shared" si="91"/>
        <v>58154.400000000001</v>
      </c>
      <c r="CY91" s="3">
        <f t="shared" si="92"/>
        <v>60235.200000000004</v>
      </c>
      <c r="CZ91" s="3">
        <f t="shared" si="93"/>
        <v>45928.800000000003</v>
      </c>
      <c r="DA91" s="3">
        <f t="shared" si="94"/>
        <v>28137.600000000002</v>
      </c>
      <c r="DB91" s="3">
        <f t="shared" si="95"/>
        <v>27403.200000000001</v>
      </c>
      <c r="DC91" s="3">
        <f t="shared" si="96"/>
        <v>21776.400000000001</v>
      </c>
      <c r="DD91" s="3">
        <f t="shared" si="97"/>
        <v>17128.8</v>
      </c>
      <c r="DE91" s="3">
        <f t="shared" si="98"/>
        <v>25434</v>
      </c>
      <c r="DF91" s="3">
        <f t="shared" si="99"/>
        <v>24177.600000000002</v>
      </c>
    </row>
    <row r="92" spans="1:110">
      <c r="A92" s="7" t="s">
        <v>138</v>
      </c>
      <c r="B92" s="9" t="s">
        <v>178</v>
      </c>
      <c r="C92" s="3">
        <v>3.3</v>
      </c>
      <c r="D92" s="94">
        <f t="shared" si="103"/>
        <v>0</v>
      </c>
      <c r="E92" s="94">
        <f t="shared" si="100"/>
        <v>0</v>
      </c>
      <c r="F92" s="94">
        <f t="shared" si="101"/>
        <v>0</v>
      </c>
      <c r="G92" s="94">
        <f t="shared" si="102"/>
        <v>0</v>
      </c>
      <c r="H92" s="104">
        <f t="shared" si="7"/>
        <v>234.29999999999998</v>
      </c>
      <c r="I92" s="104">
        <f t="shared" si="8"/>
        <v>0</v>
      </c>
      <c r="J92" s="104">
        <f t="shared" si="9"/>
        <v>0</v>
      </c>
      <c r="K92" s="104">
        <f t="shared" si="10"/>
        <v>0</v>
      </c>
      <c r="L92" s="104">
        <f t="shared" si="11"/>
        <v>0</v>
      </c>
      <c r="M92" s="104">
        <f t="shared" si="12"/>
        <v>0</v>
      </c>
      <c r="N92" s="95">
        <f t="shared" si="13"/>
        <v>0</v>
      </c>
      <c r="O92" s="95">
        <f t="shared" si="14"/>
        <v>0</v>
      </c>
      <c r="S92" s="95">
        <f t="shared" si="15"/>
        <v>0</v>
      </c>
      <c r="T92" s="15">
        <f t="shared" si="16"/>
        <v>0</v>
      </c>
      <c r="U92" s="15">
        <f t="shared" si="17"/>
        <v>0</v>
      </c>
      <c r="V92" s="15">
        <f t="shared" si="18"/>
        <v>0</v>
      </c>
      <c r="W92" s="15">
        <f t="shared" si="19"/>
        <v>0</v>
      </c>
      <c r="X92" s="15">
        <f t="shared" si="20"/>
        <v>0</v>
      </c>
      <c r="Y92" s="15">
        <f t="shared" si="21"/>
        <v>0</v>
      </c>
      <c r="Z92" s="15">
        <f t="shared" si="22"/>
        <v>0</v>
      </c>
      <c r="AA92" s="15">
        <f t="shared" si="23"/>
        <v>0</v>
      </c>
      <c r="AB92" s="15">
        <f t="shared" si="24"/>
        <v>0</v>
      </c>
      <c r="AC92" s="15">
        <f t="shared" si="25"/>
        <v>0</v>
      </c>
      <c r="AD92" s="15">
        <f t="shared" si="26"/>
        <v>0</v>
      </c>
      <c r="AE92" s="15">
        <f t="shared" si="27"/>
        <v>0</v>
      </c>
      <c r="AF92" s="15">
        <f t="shared" si="28"/>
        <v>0</v>
      </c>
      <c r="AG92" s="15">
        <f t="shared" si="29"/>
        <v>0</v>
      </c>
      <c r="AH92" s="15">
        <f t="shared" si="30"/>
        <v>0</v>
      </c>
      <c r="AI92" s="15">
        <f t="shared" si="31"/>
        <v>0</v>
      </c>
      <c r="AJ92" s="15">
        <f t="shared" si="32"/>
        <v>0</v>
      </c>
      <c r="AK92" s="15">
        <f t="shared" si="33"/>
        <v>0</v>
      </c>
      <c r="AL92" s="15">
        <f t="shared" si="34"/>
        <v>0</v>
      </c>
      <c r="AT92" s="15">
        <f t="shared" si="35"/>
        <v>0</v>
      </c>
      <c r="AU92" s="15">
        <f t="shared" si="36"/>
        <v>0</v>
      </c>
      <c r="AV92" s="15">
        <f t="shared" si="37"/>
        <v>0</v>
      </c>
      <c r="AW92" s="15">
        <f t="shared" si="38"/>
        <v>0</v>
      </c>
      <c r="AX92" s="3">
        <f t="shared" si="39"/>
        <v>0</v>
      </c>
      <c r="AY92" s="3">
        <f t="shared" si="40"/>
        <v>0</v>
      </c>
      <c r="AZ92" s="3">
        <f t="shared" si="41"/>
        <v>0</v>
      </c>
      <c r="BA92" s="3">
        <f t="shared" si="42"/>
        <v>0</v>
      </c>
      <c r="BB92" s="3">
        <f t="shared" si="43"/>
        <v>0</v>
      </c>
      <c r="BC92" s="3">
        <f t="shared" si="44"/>
        <v>0</v>
      </c>
      <c r="BD92" s="3">
        <f t="shared" si="45"/>
        <v>0</v>
      </c>
      <c r="BE92" s="3">
        <f t="shared" si="46"/>
        <v>0</v>
      </c>
      <c r="BF92" s="3">
        <f t="shared" si="47"/>
        <v>0</v>
      </c>
      <c r="BG92" s="3">
        <f t="shared" si="48"/>
        <v>0</v>
      </c>
      <c r="BH92" s="3">
        <f t="shared" si="49"/>
        <v>0</v>
      </c>
      <c r="BI92" s="3">
        <f t="shared" si="50"/>
        <v>0</v>
      </c>
      <c r="BJ92" s="3">
        <f t="shared" si="51"/>
        <v>0</v>
      </c>
      <c r="BK92" s="3">
        <f t="shared" si="52"/>
        <v>0</v>
      </c>
      <c r="BL92" s="3">
        <f t="shared" si="53"/>
        <v>0</v>
      </c>
      <c r="BM92" s="3">
        <f t="shared" si="54"/>
        <v>0</v>
      </c>
      <c r="BN92" s="3">
        <f t="shared" si="55"/>
        <v>0</v>
      </c>
      <c r="BO92" s="3">
        <f t="shared" si="56"/>
        <v>0</v>
      </c>
      <c r="BP92" s="3">
        <f t="shared" si="57"/>
        <v>0</v>
      </c>
      <c r="BQ92" s="3">
        <f t="shared" si="58"/>
        <v>0</v>
      </c>
      <c r="BR92" s="3">
        <f t="shared" si="59"/>
        <v>0</v>
      </c>
      <c r="BS92" s="3">
        <f t="shared" si="60"/>
        <v>0</v>
      </c>
      <c r="BT92" s="3">
        <f t="shared" si="61"/>
        <v>0</v>
      </c>
      <c r="BU92" s="3">
        <f t="shared" si="62"/>
        <v>0</v>
      </c>
      <c r="BV92" s="3">
        <f t="shared" si="63"/>
        <v>0</v>
      </c>
      <c r="BW92" s="3">
        <f t="shared" si="64"/>
        <v>0</v>
      </c>
      <c r="BX92" s="3">
        <f t="shared" si="65"/>
        <v>0</v>
      </c>
      <c r="BY92" s="3">
        <f t="shared" si="66"/>
        <v>11965.8</v>
      </c>
      <c r="BZ92" s="3">
        <f t="shared" si="67"/>
        <v>14180.099999999999</v>
      </c>
      <c r="CA92" s="3">
        <f t="shared" si="68"/>
        <v>13513.5</v>
      </c>
      <c r="CB92" s="3">
        <f t="shared" si="69"/>
        <v>0</v>
      </c>
      <c r="CC92" s="3">
        <f t="shared" si="70"/>
        <v>0</v>
      </c>
      <c r="CD92" s="3">
        <f t="shared" si="71"/>
        <v>1656.6</v>
      </c>
      <c r="CE92" s="3">
        <f t="shared" si="72"/>
        <v>1527.8999999999999</v>
      </c>
      <c r="CF92" s="3">
        <f t="shared" si="73"/>
        <v>1207.8</v>
      </c>
      <c r="CG92" s="3">
        <f t="shared" si="74"/>
        <v>1960.1999999999998</v>
      </c>
      <c r="CH92" s="3">
        <f t="shared" si="75"/>
        <v>4983</v>
      </c>
      <c r="CI92" s="3">
        <f t="shared" si="76"/>
        <v>3065.7</v>
      </c>
      <c r="CJ92" s="3">
        <f t="shared" si="77"/>
        <v>5012.7</v>
      </c>
      <c r="CK92" s="3">
        <f t="shared" si="78"/>
        <v>2778.6</v>
      </c>
      <c r="CL92" s="3">
        <f t="shared" si="79"/>
        <v>4392.3</v>
      </c>
      <c r="CM92" s="3">
        <f t="shared" si="80"/>
        <v>5689.2</v>
      </c>
      <c r="CN92" s="3">
        <f t="shared" si="81"/>
        <v>6210.5999999999995</v>
      </c>
      <c r="CO92" s="3">
        <f t="shared" si="82"/>
        <v>7484.4</v>
      </c>
      <c r="CP92" s="3">
        <f t="shared" si="83"/>
        <v>6243.5999999999995</v>
      </c>
      <c r="CQ92" s="3">
        <f t="shared" si="84"/>
        <v>5210.7</v>
      </c>
      <c r="CR92" s="3">
        <f t="shared" si="85"/>
        <v>6870.5999999999995</v>
      </c>
      <c r="CS92" s="3">
        <f t="shared" si="86"/>
        <v>7527.2999999999993</v>
      </c>
      <c r="CT92" s="3">
        <f t="shared" si="87"/>
        <v>8728.5</v>
      </c>
      <c r="CU92" s="3">
        <f t="shared" si="88"/>
        <v>858</v>
      </c>
      <c r="CV92" s="3">
        <f t="shared" si="89"/>
        <v>7563.5999999999995</v>
      </c>
      <c r="CW92" s="3">
        <f t="shared" si="90"/>
        <v>7279.7999999999993</v>
      </c>
      <c r="CX92" s="3">
        <f t="shared" si="91"/>
        <v>8052</v>
      </c>
      <c r="CY92" s="3">
        <f t="shared" si="92"/>
        <v>8421.6</v>
      </c>
      <c r="CZ92" s="3">
        <f t="shared" si="93"/>
        <v>9355.5</v>
      </c>
      <c r="DA92" s="3">
        <f t="shared" si="94"/>
        <v>8009.0999999999995</v>
      </c>
      <c r="DB92" s="3">
        <f t="shared" si="95"/>
        <v>9144.2999999999993</v>
      </c>
      <c r="DC92" s="3">
        <f t="shared" si="96"/>
        <v>13444.199999999999</v>
      </c>
      <c r="DD92" s="3">
        <f t="shared" si="97"/>
        <v>8193.9</v>
      </c>
      <c r="DE92" s="3">
        <f t="shared" si="98"/>
        <v>12120.9</v>
      </c>
      <c r="DF92" s="3">
        <f t="shared" si="99"/>
        <v>11949.3</v>
      </c>
    </row>
    <row r="93" spans="1:110">
      <c r="A93" s="7" t="s">
        <v>79</v>
      </c>
      <c r="B93" s="9" t="s">
        <v>179</v>
      </c>
      <c r="C93" s="3">
        <v>3.7</v>
      </c>
      <c r="D93" s="94">
        <f t="shared" si="103"/>
        <v>0</v>
      </c>
      <c r="E93" s="94">
        <f t="shared" si="100"/>
        <v>0</v>
      </c>
      <c r="F93" s="94">
        <f t="shared" si="101"/>
        <v>0</v>
      </c>
      <c r="G93" s="94">
        <f t="shared" si="102"/>
        <v>0</v>
      </c>
      <c r="H93" s="104">
        <f t="shared" si="7"/>
        <v>0</v>
      </c>
      <c r="I93" s="104">
        <f t="shared" si="8"/>
        <v>0</v>
      </c>
      <c r="J93" s="104">
        <f t="shared" si="9"/>
        <v>0</v>
      </c>
      <c r="K93" s="104">
        <f t="shared" si="10"/>
        <v>0</v>
      </c>
      <c r="L93" s="104">
        <f t="shared" si="11"/>
        <v>0</v>
      </c>
      <c r="M93" s="104">
        <f t="shared" si="12"/>
        <v>0</v>
      </c>
      <c r="N93" s="95">
        <f t="shared" si="13"/>
        <v>0</v>
      </c>
      <c r="O93" s="95">
        <f t="shared" si="14"/>
        <v>0</v>
      </c>
      <c r="S93" s="95">
        <f t="shared" si="15"/>
        <v>0</v>
      </c>
      <c r="T93" s="15">
        <f t="shared" si="16"/>
        <v>0</v>
      </c>
      <c r="U93" s="15">
        <f t="shared" si="17"/>
        <v>0</v>
      </c>
      <c r="V93" s="15">
        <f t="shared" si="18"/>
        <v>0</v>
      </c>
      <c r="W93" s="15">
        <f t="shared" si="19"/>
        <v>0</v>
      </c>
      <c r="X93" s="15">
        <f t="shared" si="20"/>
        <v>0</v>
      </c>
      <c r="Y93" s="15">
        <f t="shared" si="21"/>
        <v>0</v>
      </c>
      <c r="Z93" s="15">
        <f t="shared" si="22"/>
        <v>0</v>
      </c>
      <c r="AA93" s="15">
        <f t="shared" si="23"/>
        <v>0</v>
      </c>
      <c r="AB93" s="15">
        <f t="shared" si="24"/>
        <v>0</v>
      </c>
      <c r="AC93" s="15">
        <f t="shared" si="25"/>
        <v>0</v>
      </c>
      <c r="AD93" s="15">
        <f t="shared" si="26"/>
        <v>0</v>
      </c>
      <c r="AE93" s="15">
        <f t="shared" si="27"/>
        <v>0</v>
      </c>
      <c r="AF93" s="15">
        <f t="shared" si="28"/>
        <v>0</v>
      </c>
      <c r="AG93" s="15">
        <f t="shared" si="29"/>
        <v>0</v>
      </c>
      <c r="AH93" s="15">
        <f t="shared" si="30"/>
        <v>0</v>
      </c>
      <c r="AI93" s="15">
        <f t="shared" si="31"/>
        <v>0</v>
      </c>
      <c r="AJ93" s="15">
        <f t="shared" si="32"/>
        <v>0</v>
      </c>
      <c r="AK93" s="15">
        <f t="shared" si="33"/>
        <v>0</v>
      </c>
      <c r="AL93" s="15">
        <f t="shared" si="34"/>
        <v>0</v>
      </c>
      <c r="AT93" s="15">
        <f t="shared" si="35"/>
        <v>0</v>
      </c>
      <c r="AU93" s="15">
        <f t="shared" si="36"/>
        <v>0</v>
      </c>
      <c r="AV93" s="15">
        <f t="shared" si="37"/>
        <v>0</v>
      </c>
      <c r="AW93" s="15">
        <f t="shared" si="38"/>
        <v>0</v>
      </c>
      <c r="AX93" s="3">
        <f t="shared" si="39"/>
        <v>0</v>
      </c>
      <c r="AY93" s="3">
        <f t="shared" si="40"/>
        <v>0</v>
      </c>
      <c r="AZ93" s="3">
        <f t="shared" si="41"/>
        <v>0</v>
      </c>
      <c r="BA93" s="3">
        <f t="shared" si="42"/>
        <v>0</v>
      </c>
      <c r="BB93" s="3">
        <f t="shared" si="43"/>
        <v>0</v>
      </c>
      <c r="BC93" s="3">
        <f t="shared" si="44"/>
        <v>0</v>
      </c>
      <c r="BD93" s="3">
        <f t="shared" si="45"/>
        <v>0</v>
      </c>
      <c r="BE93" s="3">
        <f t="shared" si="46"/>
        <v>0</v>
      </c>
      <c r="BF93" s="3">
        <f t="shared" si="47"/>
        <v>0</v>
      </c>
      <c r="BG93" s="3">
        <f t="shared" si="48"/>
        <v>0</v>
      </c>
      <c r="BH93" s="3">
        <f t="shared" si="49"/>
        <v>0</v>
      </c>
      <c r="BI93" s="3">
        <f t="shared" si="50"/>
        <v>0</v>
      </c>
      <c r="BJ93" s="3">
        <f t="shared" si="51"/>
        <v>0</v>
      </c>
      <c r="BK93" s="3">
        <f t="shared" si="52"/>
        <v>0</v>
      </c>
      <c r="BL93" s="3">
        <f t="shared" si="53"/>
        <v>0</v>
      </c>
      <c r="BM93" s="3">
        <f t="shared" si="54"/>
        <v>0</v>
      </c>
      <c r="BN93" s="3">
        <f t="shared" si="55"/>
        <v>0</v>
      </c>
      <c r="BO93" s="3">
        <f t="shared" si="56"/>
        <v>0</v>
      </c>
      <c r="BP93" s="3">
        <f t="shared" si="57"/>
        <v>0</v>
      </c>
      <c r="BQ93" s="3">
        <f t="shared" si="58"/>
        <v>0</v>
      </c>
      <c r="BR93" s="3">
        <f t="shared" si="59"/>
        <v>0</v>
      </c>
      <c r="BS93" s="3">
        <f t="shared" si="60"/>
        <v>0</v>
      </c>
      <c r="BT93" s="3">
        <f t="shared" si="61"/>
        <v>0</v>
      </c>
      <c r="BU93" s="3">
        <f t="shared" si="62"/>
        <v>0</v>
      </c>
      <c r="BV93" s="3">
        <f t="shared" si="63"/>
        <v>29.6</v>
      </c>
      <c r="BW93" s="3">
        <f t="shared" si="64"/>
        <v>0</v>
      </c>
      <c r="BX93" s="3">
        <f t="shared" si="65"/>
        <v>59.2</v>
      </c>
      <c r="BY93" s="3">
        <f t="shared" si="66"/>
        <v>310.8</v>
      </c>
      <c r="BZ93" s="3">
        <f t="shared" si="67"/>
        <v>917.6</v>
      </c>
      <c r="CA93" s="3">
        <f t="shared" si="68"/>
        <v>262.7</v>
      </c>
      <c r="CB93" s="3">
        <f t="shared" si="69"/>
        <v>366.3</v>
      </c>
      <c r="CC93" s="3">
        <f t="shared" si="70"/>
        <v>0</v>
      </c>
      <c r="CD93" s="3">
        <f t="shared" si="71"/>
        <v>0</v>
      </c>
      <c r="CE93" s="3">
        <f t="shared" si="72"/>
        <v>225.70000000000002</v>
      </c>
      <c r="CF93" s="3">
        <f t="shared" si="73"/>
        <v>59.2</v>
      </c>
      <c r="CG93" s="3">
        <f t="shared" si="74"/>
        <v>96.2</v>
      </c>
      <c r="CH93" s="3">
        <f t="shared" si="75"/>
        <v>155.4</v>
      </c>
      <c r="CI93" s="3">
        <f t="shared" si="76"/>
        <v>199.8</v>
      </c>
      <c r="CJ93" s="3">
        <f t="shared" si="77"/>
        <v>384.8</v>
      </c>
      <c r="CK93" s="3">
        <f t="shared" si="78"/>
        <v>55.5</v>
      </c>
      <c r="CL93" s="3">
        <f t="shared" si="79"/>
        <v>77.7</v>
      </c>
      <c r="CM93" s="3">
        <f t="shared" si="80"/>
        <v>44.400000000000006</v>
      </c>
      <c r="CN93" s="3">
        <f t="shared" si="81"/>
        <v>14.8</v>
      </c>
      <c r="CO93" s="3">
        <f t="shared" si="82"/>
        <v>3.7</v>
      </c>
      <c r="CP93" s="3">
        <f t="shared" si="83"/>
        <v>7.4</v>
      </c>
      <c r="CQ93" s="3">
        <f t="shared" si="84"/>
        <v>0</v>
      </c>
      <c r="CR93" s="3">
        <f t="shared" si="85"/>
        <v>0</v>
      </c>
      <c r="CS93" s="3">
        <f t="shared" si="86"/>
        <v>3.7</v>
      </c>
      <c r="CT93" s="3">
        <f t="shared" si="87"/>
        <v>3.7</v>
      </c>
      <c r="CU93" s="3">
        <f t="shared" si="88"/>
        <v>0</v>
      </c>
      <c r="CV93" s="3">
        <f t="shared" si="89"/>
        <v>7.4</v>
      </c>
      <c r="CW93" s="3">
        <f t="shared" si="90"/>
        <v>14.8</v>
      </c>
      <c r="CX93" s="3">
        <f t="shared" si="91"/>
        <v>129.5</v>
      </c>
      <c r="CY93" s="3">
        <f t="shared" si="92"/>
        <v>103.60000000000001</v>
      </c>
      <c r="CZ93" s="3">
        <f t="shared" si="93"/>
        <v>199.8</v>
      </c>
      <c r="DA93" s="3">
        <f t="shared" si="94"/>
        <v>162.80000000000001</v>
      </c>
      <c r="DB93" s="3">
        <f t="shared" si="95"/>
        <v>214.60000000000002</v>
      </c>
      <c r="DC93" s="3">
        <f t="shared" si="96"/>
        <v>222</v>
      </c>
      <c r="DD93" s="3">
        <f t="shared" si="97"/>
        <v>173.9</v>
      </c>
      <c r="DE93" s="3">
        <f t="shared" si="98"/>
        <v>155.4</v>
      </c>
      <c r="DF93" s="3">
        <f t="shared" si="99"/>
        <v>92.5</v>
      </c>
    </row>
    <row r="94" spans="1:110">
      <c r="A94" s="7" t="s">
        <v>18</v>
      </c>
      <c r="B94" s="9" t="s">
        <v>180</v>
      </c>
      <c r="C94" s="3">
        <v>4</v>
      </c>
      <c r="D94" s="94">
        <f t="shared" si="103"/>
        <v>0</v>
      </c>
      <c r="E94" s="94">
        <f t="shared" si="100"/>
        <v>0</v>
      </c>
      <c r="F94" s="94">
        <f t="shared" si="101"/>
        <v>0</v>
      </c>
      <c r="G94" s="94">
        <f t="shared" si="102"/>
        <v>0</v>
      </c>
      <c r="H94" s="104">
        <f t="shared" si="7"/>
        <v>0</v>
      </c>
      <c r="I94" s="104">
        <f t="shared" si="8"/>
        <v>0</v>
      </c>
      <c r="J94" s="104">
        <f t="shared" si="9"/>
        <v>0</v>
      </c>
      <c r="K94" s="104">
        <f t="shared" si="10"/>
        <v>0</v>
      </c>
      <c r="L94" s="104">
        <f t="shared" si="11"/>
        <v>0</v>
      </c>
      <c r="M94" s="104">
        <f t="shared" si="12"/>
        <v>0</v>
      </c>
      <c r="N94" s="95">
        <f t="shared" si="13"/>
        <v>0</v>
      </c>
      <c r="O94" s="95">
        <f t="shared" si="14"/>
        <v>0</v>
      </c>
      <c r="S94" s="95">
        <f t="shared" si="15"/>
        <v>0</v>
      </c>
      <c r="T94" s="15">
        <f t="shared" si="16"/>
        <v>0</v>
      </c>
      <c r="U94" s="15">
        <f t="shared" si="17"/>
        <v>0</v>
      </c>
      <c r="V94" s="15">
        <f t="shared" si="18"/>
        <v>0</v>
      </c>
      <c r="W94" s="15">
        <f t="shared" si="19"/>
        <v>0</v>
      </c>
      <c r="X94" s="15">
        <f t="shared" si="20"/>
        <v>0</v>
      </c>
      <c r="Y94" s="15">
        <f t="shared" si="21"/>
        <v>0</v>
      </c>
      <c r="Z94" s="15">
        <f t="shared" si="22"/>
        <v>0</v>
      </c>
      <c r="AA94" s="15">
        <f t="shared" si="23"/>
        <v>0</v>
      </c>
      <c r="AB94" s="15">
        <f t="shared" si="24"/>
        <v>0</v>
      </c>
      <c r="AC94" s="15">
        <f t="shared" si="25"/>
        <v>0</v>
      </c>
      <c r="AD94" s="15">
        <f t="shared" si="26"/>
        <v>0</v>
      </c>
      <c r="AE94" s="15">
        <f t="shared" si="27"/>
        <v>0</v>
      </c>
      <c r="AF94" s="15">
        <f t="shared" si="28"/>
        <v>0</v>
      </c>
      <c r="AG94" s="15">
        <f t="shared" si="29"/>
        <v>0</v>
      </c>
      <c r="AH94" s="15">
        <f t="shared" si="30"/>
        <v>0</v>
      </c>
      <c r="AI94" s="15">
        <f t="shared" si="31"/>
        <v>0</v>
      </c>
      <c r="AJ94" s="15">
        <f t="shared" si="32"/>
        <v>0</v>
      </c>
      <c r="AK94" s="15">
        <f t="shared" si="33"/>
        <v>0</v>
      </c>
      <c r="AL94" s="15">
        <f t="shared" si="34"/>
        <v>0</v>
      </c>
      <c r="AT94" s="15">
        <f t="shared" si="35"/>
        <v>0</v>
      </c>
      <c r="AU94" s="15">
        <f t="shared" si="36"/>
        <v>0</v>
      </c>
      <c r="AV94" s="15">
        <f t="shared" si="37"/>
        <v>0</v>
      </c>
      <c r="AW94" s="15">
        <f t="shared" si="38"/>
        <v>0</v>
      </c>
      <c r="AX94" s="3">
        <f t="shared" si="39"/>
        <v>0</v>
      </c>
      <c r="AY94" s="3">
        <f t="shared" si="40"/>
        <v>0</v>
      </c>
      <c r="AZ94" s="3">
        <f t="shared" si="41"/>
        <v>0</v>
      </c>
      <c r="BA94" s="3">
        <f t="shared" si="42"/>
        <v>0</v>
      </c>
      <c r="BB94" s="3">
        <f t="shared" si="43"/>
        <v>0</v>
      </c>
      <c r="BC94" s="3">
        <f t="shared" si="44"/>
        <v>0</v>
      </c>
      <c r="BD94" s="3">
        <f t="shared" si="45"/>
        <v>0</v>
      </c>
      <c r="BE94" s="3">
        <f t="shared" si="46"/>
        <v>0</v>
      </c>
      <c r="BF94" s="3">
        <f t="shared" si="47"/>
        <v>0</v>
      </c>
      <c r="BG94" s="3">
        <f t="shared" si="48"/>
        <v>0</v>
      </c>
      <c r="BH94" s="3">
        <f t="shared" si="49"/>
        <v>0</v>
      </c>
      <c r="BI94" s="3">
        <f t="shared" si="50"/>
        <v>0</v>
      </c>
      <c r="BJ94" s="3">
        <f t="shared" si="51"/>
        <v>0</v>
      </c>
      <c r="BK94" s="3">
        <f t="shared" si="52"/>
        <v>0</v>
      </c>
      <c r="BL94" s="3">
        <f t="shared" si="53"/>
        <v>0</v>
      </c>
      <c r="BM94" s="3">
        <f t="shared" si="54"/>
        <v>0</v>
      </c>
      <c r="BN94" s="3">
        <f t="shared" si="55"/>
        <v>0</v>
      </c>
      <c r="BO94" s="3">
        <f t="shared" si="56"/>
        <v>0</v>
      </c>
      <c r="BP94" s="3">
        <f t="shared" si="57"/>
        <v>0</v>
      </c>
      <c r="BQ94" s="3">
        <f t="shared" si="58"/>
        <v>0</v>
      </c>
      <c r="BR94" s="3">
        <f t="shared" si="59"/>
        <v>0</v>
      </c>
      <c r="BS94" s="3">
        <f t="shared" si="60"/>
        <v>0</v>
      </c>
      <c r="BT94" s="3">
        <f t="shared" si="61"/>
        <v>0</v>
      </c>
      <c r="BU94" s="3">
        <f t="shared" si="62"/>
        <v>0</v>
      </c>
      <c r="BV94" s="3">
        <f t="shared" si="63"/>
        <v>0</v>
      </c>
      <c r="BW94" s="3">
        <f t="shared" si="64"/>
        <v>0</v>
      </c>
      <c r="BX94" s="3">
        <f t="shared" si="65"/>
        <v>0</v>
      </c>
      <c r="BY94" s="3">
        <f t="shared" si="66"/>
        <v>0</v>
      </c>
      <c r="BZ94" s="3">
        <f t="shared" si="67"/>
        <v>0</v>
      </c>
      <c r="CA94" s="3">
        <f t="shared" si="68"/>
        <v>0</v>
      </c>
      <c r="CB94" s="3">
        <f t="shared" si="69"/>
        <v>0</v>
      </c>
      <c r="CC94" s="3">
        <f t="shared" si="70"/>
        <v>0</v>
      </c>
      <c r="CD94" s="3">
        <f t="shared" si="71"/>
        <v>0</v>
      </c>
      <c r="CE94" s="3">
        <f t="shared" si="72"/>
        <v>0</v>
      </c>
      <c r="CF94" s="3">
        <f t="shared" si="73"/>
        <v>0</v>
      </c>
      <c r="CG94" s="3">
        <f t="shared" si="74"/>
        <v>0</v>
      </c>
      <c r="CH94" s="3">
        <f t="shared" si="75"/>
        <v>0</v>
      </c>
      <c r="CI94" s="3">
        <f t="shared" si="76"/>
        <v>0</v>
      </c>
      <c r="CJ94" s="3">
        <f t="shared" si="77"/>
        <v>0</v>
      </c>
      <c r="CK94" s="3">
        <f t="shared" si="78"/>
        <v>0</v>
      </c>
      <c r="CL94" s="3">
        <f t="shared" si="79"/>
        <v>0</v>
      </c>
      <c r="CM94" s="3">
        <f t="shared" si="80"/>
        <v>0</v>
      </c>
      <c r="CN94" s="3">
        <f t="shared" si="81"/>
        <v>0</v>
      </c>
      <c r="CO94" s="3">
        <f t="shared" si="82"/>
        <v>0</v>
      </c>
      <c r="CP94" s="3">
        <f t="shared" si="83"/>
        <v>0</v>
      </c>
      <c r="CQ94" s="3">
        <f t="shared" si="84"/>
        <v>0</v>
      </c>
      <c r="CR94" s="3">
        <f t="shared" si="85"/>
        <v>0</v>
      </c>
      <c r="CS94" s="3">
        <f t="shared" si="86"/>
        <v>0</v>
      </c>
      <c r="CT94" s="3">
        <f t="shared" si="87"/>
        <v>0</v>
      </c>
      <c r="CU94" s="3">
        <f t="shared" si="88"/>
        <v>0</v>
      </c>
      <c r="CV94" s="3">
        <f t="shared" si="89"/>
        <v>0</v>
      </c>
      <c r="CW94" s="3">
        <f t="shared" si="90"/>
        <v>0</v>
      </c>
      <c r="CX94" s="3">
        <f t="shared" si="91"/>
        <v>0</v>
      </c>
      <c r="CY94" s="3">
        <f t="shared" si="92"/>
        <v>0</v>
      </c>
      <c r="CZ94" s="3">
        <f t="shared" si="93"/>
        <v>0</v>
      </c>
      <c r="DA94" s="3">
        <f t="shared" si="94"/>
        <v>0</v>
      </c>
      <c r="DB94" s="3">
        <f t="shared" si="95"/>
        <v>0</v>
      </c>
      <c r="DC94" s="3">
        <f t="shared" si="96"/>
        <v>0</v>
      </c>
      <c r="DD94" s="3">
        <f t="shared" si="97"/>
        <v>460</v>
      </c>
      <c r="DE94" s="3">
        <f t="shared" si="98"/>
        <v>1528</v>
      </c>
      <c r="DF94" s="3">
        <f t="shared" si="99"/>
        <v>2188</v>
      </c>
    </row>
    <row r="95" spans="1:110">
      <c r="A95" s="23" t="s">
        <v>181</v>
      </c>
      <c r="B95" s="9" t="s">
        <v>182</v>
      </c>
      <c r="C95" s="3">
        <v>2</v>
      </c>
      <c r="D95" s="94">
        <f t="shared" si="103"/>
        <v>0</v>
      </c>
      <c r="E95" s="94">
        <f t="shared" si="100"/>
        <v>0</v>
      </c>
      <c r="F95" s="94">
        <f t="shared" si="101"/>
        <v>0</v>
      </c>
      <c r="G95" s="94">
        <f t="shared" si="102"/>
        <v>0</v>
      </c>
      <c r="H95" s="104">
        <f t="shared" si="7"/>
        <v>0</v>
      </c>
      <c r="I95" s="104">
        <f t="shared" si="8"/>
        <v>118</v>
      </c>
      <c r="J95" s="104">
        <f t="shared" si="9"/>
        <v>328</v>
      </c>
      <c r="K95" s="104">
        <f t="shared" si="10"/>
        <v>1050</v>
      </c>
      <c r="L95" s="104">
        <f t="shared" si="11"/>
        <v>568</v>
      </c>
      <c r="M95" s="104">
        <f t="shared" si="12"/>
        <v>520</v>
      </c>
      <c r="N95" s="95">
        <f t="shared" si="13"/>
        <v>0</v>
      </c>
      <c r="O95" s="95">
        <f t="shared" si="14"/>
        <v>0</v>
      </c>
      <c r="S95" s="95">
        <f t="shared" si="15"/>
        <v>0</v>
      </c>
      <c r="T95" s="15">
        <f t="shared" si="16"/>
        <v>0</v>
      </c>
      <c r="U95" s="15">
        <f t="shared" si="17"/>
        <v>274</v>
      </c>
      <c r="V95" s="15">
        <f t="shared" si="18"/>
        <v>204</v>
      </c>
      <c r="W95" s="15">
        <f t="shared" si="19"/>
        <v>220</v>
      </c>
      <c r="X95" s="15">
        <f t="shared" si="20"/>
        <v>270</v>
      </c>
      <c r="Y95" s="15">
        <f t="shared" si="21"/>
        <v>398</v>
      </c>
      <c r="Z95" s="15">
        <f t="shared" si="22"/>
        <v>618</v>
      </c>
      <c r="AA95" s="15">
        <f t="shared" si="23"/>
        <v>578</v>
      </c>
      <c r="AB95" s="15">
        <f t="shared" si="24"/>
        <v>358</v>
      </c>
      <c r="AC95" s="15">
        <f t="shared" si="25"/>
        <v>166</v>
      </c>
      <c r="AD95" s="15">
        <f t="shared" si="26"/>
        <v>134</v>
      </c>
      <c r="AE95" s="15">
        <f t="shared" si="27"/>
        <v>130</v>
      </c>
      <c r="AF95" s="15">
        <f t="shared" si="28"/>
        <v>192</v>
      </c>
      <c r="AG95" s="15">
        <f t="shared" si="29"/>
        <v>204</v>
      </c>
      <c r="AH95" s="15">
        <f t="shared" si="30"/>
        <v>150</v>
      </c>
      <c r="AI95" s="15">
        <f t="shared" si="31"/>
        <v>116</v>
      </c>
      <c r="AJ95" s="15">
        <f t="shared" si="32"/>
        <v>166</v>
      </c>
      <c r="AK95" s="15">
        <f t="shared" si="33"/>
        <v>242</v>
      </c>
      <c r="AL95" s="15">
        <f t="shared" si="34"/>
        <v>278</v>
      </c>
      <c r="AT95" s="15">
        <f t="shared" si="35"/>
        <v>0</v>
      </c>
      <c r="AU95" s="15">
        <f t="shared" si="36"/>
        <v>164</v>
      </c>
      <c r="AV95" s="15">
        <f t="shared" si="37"/>
        <v>188</v>
      </c>
      <c r="AW95" s="15">
        <f t="shared" si="38"/>
        <v>0</v>
      </c>
      <c r="AX95" s="3">
        <f t="shared" si="39"/>
        <v>0</v>
      </c>
      <c r="AY95" s="3">
        <f t="shared" si="40"/>
        <v>86</v>
      </c>
      <c r="AZ95" s="3">
        <f t="shared" si="41"/>
        <v>140</v>
      </c>
      <c r="BA95" s="3">
        <f t="shared" si="42"/>
        <v>182</v>
      </c>
      <c r="BB95" s="3">
        <f t="shared" si="43"/>
        <v>168</v>
      </c>
      <c r="BC95" s="3">
        <f t="shared" si="44"/>
        <v>40</v>
      </c>
      <c r="BD95" s="3">
        <f t="shared" si="45"/>
        <v>88</v>
      </c>
      <c r="BE95" s="3">
        <f t="shared" si="46"/>
        <v>178</v>
      </c>
      <c r="BF95" s="3">
        <f t="shared" si="47"/>
        <v>240</v>
      </c>
      <c r="BG95" s="3">
        <f t="shared" si="48"/>
        <v>186</v>
      </c>
      <c r="BH95" s="3">
        <f t="shared" si="49"/>
        <v>10670</v>
      </c>
      <c r="BI95" s="3">
        <f t="shared" si="50"/>
        <v>18338</v>
      </c>
      <c r="BJ95" s="3">
        <f t="shared" si="51"/>
        <v>114</v>
      </c>
      <c r="BK95" s="3">
        <f t="shared" si="52"/>
        <v>120</v>
      </c>
      <c r="BL95" s="3">
        <f t="shared" si="53"/>
        <v>174</v>
      </c>
      <c r="BM95" s="3">
        <f t="shared" si="54"/>
        <v>250</v>
      </c>
      <c r="BN95" s="3">
        <f t="shared" si="55"/>
        <v>194</v>
      </c>
      <c r="BO95" s="3">
        <f t="shared" si="56"/>
        <v>262</v>
      </c>
      <c r="BP95" s="3">
        <f t="shared" si="57"/>
        <v>258</v>
      </c>
      <c r="BQ95" s="3">
        <f t="shared" si="58"/>
        <v>294</v>
      </c>
      <c r="BR95" s="3">
        <f t="shared" si="59"/>
        <v>230</v>
      </c>
      <c r="BS95" s="3">
        <f t="shared" si="60"/>
        <v>29120</v>
      </c>
      <c r="BT95" s="3">
        <f t="shared" si="61"/>
        <v>35332</v>
      </c>
      <c r="BU95" s="3">
        <f t="shared" si="62"/>
        <v>26306</v>
      </c>
      <c r="BV95" s="3">
        <f t="shared" si="63"/>
        <v>30184</v>
      </c>
      <c r="BW95" s="3">
        <f t="shared" si="64"/>
        <v>36918</v>
      </c>
      <c r="BX95" s="3">
        <f t="shared" si="65"/>
        <v>22806</v>
      </c>
      <c r="BY95" s="3">
        <f t="shared" si="66"/>
        <v>52324</v>
      </c>
      <c r="BZ95" s="3">
        <f t="shared" si="67"/>
        <v>55896</v>
      </c>
      <c r="CA95" s="3">
        <f t="shared" si="68"/>
        <v>80372</v>
      </c>
      <c r="CB95" s="3">
        <f t="shared" si="69"/>
        <v>101050</v>
      </c>
      <c r="CC95" s="3">
        <f t="shared" si="70"/>
        <v>54280</v>
      </c>
      <c r="CD95" s="3">
        <f t="shared" si="71"/>
        <v>122708</v>
      </c>
      <c r="CE95" s="3">
        <f t="shared" si="72"/>
        <v>27388</v>
      </c>
      <c r="CF95" s="3">
        <f t="shared" si="73"/>
        <v>4922</v>
      </c>
      <c r="CG95" s="3">
        <f t="shared" si="74"/>
        <v>5806</v>
      </c>
      <c r="CH95" s="3">
        <f t="shared" si="75"/>
        <v>4764</v>
      </c>
      <c r="CI95" s="3">
        <f t="shared" si="76"/>
        <v>0</v>
      </c>
      <c r="CJ95" s="3">
        <f t="shared" si="77"/>
        <v>36546</v>
      </c>
      <c r="CK95" s="3">
        <f t="shared" si="78"/>
        <v>5408</v>
      </c>
      <c r="CL95" s="3">
        <f t="shared" si="79"/>
        <v>13602</v>
      </c>
      <c r="CM95" s="3">
        <f t="shared" si="80"/>
        <v>5652</v>
      </c>
      <c r="CN95" s="3">
        <f t="shared" si="81"/>
        <v>2376</v>
      </c>
      <c r="CO95" s="3">
        <f t="shared" si="82"/>
        <v>3402</v>
      </c>
      <c r="CP95" s="3">
        <f t="shared" si="83"/>
        <v>12218</v>
      </c>
      <c r="CQ95" s="3">
        <f t="shared" si="84"/>
        <v>25366</v>
      </c>
      <c r="CR95" s="3">
        <f t="shared" si="85"/>
        <v>8420</v>
      </c>
      <c r="CS95" s="3">
        <f t="shared" si="86"/>
        <v>17516</v>
      </c>
      <c r="CT95" s="3">
        <f t="shared" si="87"/>
        <v>8510</v>
      </c>
      <c r="CU95" s="3">
        <f t="shared" si="88"/>
        <v>3050</v>
      </c>
      <c r="CV95" s="3">
        <f t="shared" si="89"/>
        <v>17930</v>
      </c>
      <c r="CW95" s="3">
        <f t="shared" si="90"/>
        <v>15608</v>
      </c>
      <c r="CX95" s="3">
        <f t="shared" si="91"/>
        <v>12208</v>
      </c>
      <c r="CY95" s="3">
        <f t="shared" si="92"/>
        <v>4846</v>
      </c>
      <c r="CZ95" s="3">
        <f t="shared" si="93"/>
        <v>9512</v>
      </c>
      <c r="DA95" s="3">
        <f t="shared" si="94"/>
        <v>25022</v>
      </c>
      <c r="DB95" s="3">
        <f t="shared" si="95"/>
        <v>16958</v>
      </c>
      <c r="DC95" s="3">
        <f t="shared" si="96"/>
        <v>4092</v>
      </c>
      <c r="DD95" s="3">
        <f t="shared" si="97"/>
        <v>3196</v>
      </c>
      <c r="DE95" s="3">
        <f t="shared" si="98"/>
        <v>6024</v>
      </c>
      <c r="DF95" s="3">
        <f t="shared" si="99"/>
        <v>3514</v>
      </c>
    </row>
    <row r="96" spans="1:110">
      <c r="A96" s="4" t="s">
        <v>89</v>
      </c>
      <c r="B96" s="9" t="s">
        <v>183</v>
      </c>
      <c r="C96" s="5">
        <v>4.2</v>
      </c>
      <c r="D96" s="94">
        <f t="shared" si="103"/>
        <v>0</v>
      </c>
      <c r="E96" s="94">
        <f t="shared" si="100"/>
        <v>0</v>
      </c>
      <c r="F96" s="94">
        <f t="shared" si="101"/>
        <v>0</v>
      </c>
      <c r="G96" s="94">
        <f t="shared" si="102"/>
        <v>0</v>
      </c>
      <c r="H96" s="104">
        <f t="shared" si="7"/>
        <v>0</v>
      </c>
      <c r="I96" s="104">
        <f t="shared" si="8"/>
        <v>0</v>
      </c>
      <c r="J96" s="104">
        <f t="shared" si="9"/>
        <v>0</v>
      </c>
      <c r="K96" s="104">
        <f t="shared" si="10"/>
        <v>0</v>
      </c>
      <c r="L96" s="104">
        <f t="shared" si="11"/>
        <v>0</v>
      </c>
      <c r="M96" s="104">
        <f t="shared" si="12"/>
        <v>0</v>
      </c>
      <c r="N96" s="95">
        <f t="shared" si="13"/>
        <v>0</v>
      </c>
      <c r="O96" s="95">
        <f t="shared" si="14"/>
        <v>0</v>
      </c>
      <c r="S96" s="95">
        <f t="shared" si="15"/>
        <v>0</v>
      </c>
      <c r="T96" s="15">
        <f t="shared" si="16"/>
        <v>0</v>
      </c>
      <c r="U96" s="15">
        <f t="shared" si="17"/>
        <v>0</v>
      </c>
      <c r="V96" s="15">
        <f t="shared" si="18"/>
        <v>0</v>
      </c>
      <c r="W96" s="15">
        <f t="shared" si="19"/>
        <v>0</v>
      </c>
      <c r="X96" s="15">
        <f t="shared" si="20"/>
        <v>0</v>
      </c>
      <c r="Y96" s="15">
        <f t="shared" si="21"/>
        <v>0</v>
      </c>
      <c r="Z96" s="15">
        <f t="shared" si="22"/>
        <v>0</v>
      </c>
      <c r="AA96" s="15">
        <f t="shared" si="23"/>
        <v>0</v>
      </c>
      <c r="AB96" s="15">
        <f t="shared" si="24"/>
        <v>0</v>
      </c>
      <c r="AC96" s="15">
        <f t="shared" si="25"/>
        <v>0</v>
      </c>
      <c r="AD96" s="15">
        <f t="shared" si="26"/>
        <v>0</v>
      </c>
      <c r="AE96" s="15">
        <f t="shared" si="27"/>
        <v>0</v>
      </c>
      <c r="AF96" s="15">
        <f t="shared" si="28"/>
        <v>0</v>
      </c>
      <c r="AG96" s="15">
        <f t="shared" si="29"/>
        <v>0</v>
      </c>
      <c r="AH96" s="15">
        <f t="shared" si="30"/>
        <v>0</v>
      </c>
      <c r="AI96" s="15">
        <f t="shared" si="31"/>
        <v>0</v>
      </c>
      <c r="AJ96" s="15">
        <f t="shared" si="32"/>
        <v>0</v>
      </c>
      <c r="AK96" s="15">
        <f t="shared" si="33"/>
        <v>0</v>
      </c>
      <c r="AL96" s="15">
        <f t="shared" si="34"/>
        <v>0</v>
      </c>
      <c r="AT96" s="15">
        <f t="shared" si="35"/>
        <v>0</v>
      </c>
      <c r="AU96" s="15">
        <f t="shared" si="36"/>
        <v>0</v>
      </c>
      <c r="AV96" s="15">
        <f t="shared" si="37"/>
        <v>0</v>
      </c>
      <c r="AW96" s="15">
        <f t="shared" si="38"/>
        <v>0</v>
      </c>
      <c r="AX96" s="3">
        <f t="shared" si="39"/>
        <v>0</v>
      </c>
      <c r="AY96" s="3">
        <f t="shared" si="40"/>
        <v>0</v>
      </c>
      <c r="AZ96" s="3">
        <f t="shared" si="41"/>
        <v>0</v>
      </c>
      <c r="BA96" s="3">
        <f t="shared" si="42"/>
        <v>0</v>
      </c>
      <c r="BB96" s="3">
        <f t="shared" si="43"/>
        <v>0</v>
      </c>
      <c r="BC96" s="3">
        <f t="shared" si="44"/>
        <v>0</v>
      </c>
      <c r="BD96" s="3">
        <f t="shared" si="45"/>
        <v>0</v>
      </c>
      <c r="BE96" s="3">
        <f t="shared" si="46"/>
        <v>0</v>
      </c>
      <c r="BF96" s="3">
        <f t="shared" si="47"/>
        <v>0</v>
      </c>
      <c r="BG96" s="3">
        <f t="shared" si="48"/>
        <v>0</v>
      </c>
      <c r="BH96" s="3">
        <f t="shared" si="49"/>
        <v>0</v>
      </c>
      <c r="BI96" s="3">
        <f t="shared" si="50"/>
        <v>0</v>
      </c>
      <c r="BJ96" s="3">
        <f t="shared" si="51"/>
        <v>0</v>
      </c>
      <c r="BK96" s="3">
        <f t="shared" si="52"/>
        <v>0</v>
      </c>
      <c r="BL96" s="3">
        <f t="shared" si="53"/>
        <v>0</v>
      </c>
      <c r="BM96" s="3">
        <f t="shared" si="54"/>
        <v>0</v>
      </c>
      <c r="BN96" s="3">
        <f t="shared" si="55"/>
        <v>0</v>
      </c>
      <c r="BO96" s="3">
        <f t="shared" si="56"/>
        <v>0</v>
      </c>
      <c r="BP96" s="3">
        <f t="shared" si="57"/>
        <v>0</v>
      </c>
      <c r="BQ96" s="3">
        <f t="shared" si="58"/>
        <v>0</v>
      </c>
      <c r="BR96" s="3">
        <f t="shared" si="59"/>
        <v>0</v>
      </c>
      <c r="BS96" s="3">
        <f t="shared" si="60"/>
        <v>0</v>
      </c>
      <c r="BT96" s="3">
        <f t="shared" si="61"/>
        <v>0</v>
      </c>
      <c r="BU96" s="3">
        <f t="shared" si="62"/>
        <v>0</v>
      </c>
      <c r="BV96" s="3">
        <f t="shared" si="63"/>
        <v>0</v>
      </c>
      <c r="BW96" s="3">
        <f t="shared" si="64"/>
        <v>0</v>
      </c>
      <c r="BX96" s="3">
        <f t="shared" si="65"/>
        <v>0</v>
      </c>
      <c r="BY96" s="3">
        <f t="shared" si="66"/>
        <v>0</v>
      </c>
      <c r="BZ96" s="3">
        <f t="shared" si="67"/>
        <v>4.2</v>
      </c>
      <c r="CA96" s="3">
        <f t="shared" si="68"/>
        <v>8.4</v>
      </c>
      <c r="CB96" s="3">
        <f t="shared" si="69"/>
        <v>0</v>
      </c>
      <c r="CC96" s="3">
        <f t="shared" si="70"/>
        <v>0</v>
      </c>
      <c r="CD96" s="3">
        <f t="shared" si="71"/>
        <v>0</v>
      </c>
      <c r="CE96" s="3">
        <f t="shared" si="72"/>
        <v>4.2</v>
      </c>
      <c r="CF96" s="3">
        <f t="shared" si="73"/>
        <v>0</v>
      </c>
      <c r="CG96" s="3">
        <f t="shared" si="74"/>
        <v>4.2</v>
      </c>
      <c r="CH96" s="3">
        <f t="shared" si="75"/>
        <v>8.4</v>
      </c>
      <c r="CI96" s="3">
        <f t="shared" si="76"/>
        <v>4.2</v>
      </c>
      <c r="CJ96" s="3">
        <f t="shared" si="77"/>
        <v>8.4</v>
      </c>
      <c r="CK96" s="3">
        <f t="shared" si="78"/>
        <v>33.6</v>
      </c>
      <c r="CL96" s="3">
        <f t="shared" si="79"/>
        <v>21</v>
      </c>
      <c r="CM96" s="3">
        <f t="shared" si="80"/>
        <v>4.2</v>
      </c>
      <c r="CN96" s="3">
        <f t="shared" si="81"/>
        <v>4.2</v>
      </c>
      <c r="CO96" s="3">
        <f t="shared" si="82"/>
        <v>75.600000000000009</v>
      </c>
      <c r="CP96" s="3">
        <f t="shared" si="83"/>
        <v>37.800000000000004</v>
      </c>
      <c r="CQ96" s="3">
        <f t="shared" si="84"/>
        <v>8.4</v>
      </c>
      <c r="CR96" s="3">
        <f t="shared" si="85"/>
        <v>12.600000000000001</v>
      </c>
      <c r="CS96" s="3">
        <f t="shared" si="86"/>
        <v>33.6</v>
      </c>
      <c r="CT96" s="3">
        <f t="shared" si="87"/>
        <v>16.8</v>
      </c>
      <c r="CU96" s="3">
        <f t="shared" si="88"/>
        <v>0</v>
      </c>
      <c r="CV96" s="3">
        <f t="shared" si="89"/>
        <v>29.400000000000002</v>
      </c>
      <c r="CW96" s="3">
        <f t="shared" si="90"/>
        <v>21</v>
      </c>
      <c r="CX96" s="3">
        <f t="shared" si="91"/>
        <v>29.400000000000002</v>
      </c>
      <c r="CY96" s="3">
        <f t="shared" si="92"/>
        <v>16.8</v>
      </c>
      <c r="CZ96" s="3">
        <f t="shared" si="93"/>
        <v>21</v>
      </c>
      <c r="DA96" s="3">
        <f t="shared" si="94"/>
        <v>16.8</v>
      </c>
      <c r="DB96" s="3">
        <f t="shared" si="95"/>
        <v>8.4</v>
      </c>
      <c r="DC96" s="3">
        <f t="shared" si="96"/>
        <v>16.8</v>
      </c>
      <c r="DD96" s="3">
        <f t="shared" si="97"/>
        <v>4.2</v>
      </c>
      <c r="DE96" s="3">
        <f t="shared" si="98"/>
        <v>8.4</v>
      </c>
      <c r="DF96" s="3">
        <f t="shared" si="99"/>
        <v>16.8</v>
      </c>
    </row>
    <row r="97" spans="1:110">
      <c r="A97" s="7" t="s">
        <v>21</v>
      </c>
      <c r="B97" s="9" t="s">
        <v>184</v>
      </c>
      <c r="C97" s="3">
        <v>3.8</v>
      </c>
      <c r="D97" s="94">
        <f t="shared" si="103"/>
        <v>19</v>
      </c>
      <c r="E97" s="94">
        <f t="shared" si="100"/>
        <v>22.799999999999997</v>
      </c>
      <c r="F97" s="94">
        <f t="shared" si="101"/>
        <v>41.8</v>
      </c>
      <c r="G97" s="94">
        <f t="shared" si="102"/>
        <v>41.8</v>
      </c>
      <c r="H97" s="104">
        <f t="shared" si="7"/>
        <v>452.2</v>
      </c>
      <c r="I97" s="104">
        <f t="shared" si="8"/>
        <v>467.4</v>
      </c>
      <c r="J97" s="104">
        <f t="shared" si="9"/>
        <v>399</v>
      </c>
      <c r="K97" s="104">
        <f t="shared" si="10"/>
        <v>482.59999999999997</v>
      </c>
      <c r="L97" s="104">
        <f t="shared" si="11"/>
        <v>486.4</v>
      </c>
      <c r="M97" s="104">
        <f t="shared" si="12"/>
        <v>421.79999999999995</v>
      </c>
      <c r="N97" s="95">
        <f t="shared" si="13"/>
        <v>463.59999999999997</v>
      </c>
      <c r="O97" s="95">
        <f t="shared" si="14"/>
        <v>440.79999999999995</v>
      </c>
      <c r="S97" s="95">
        <f t="shared" si="15"/>
        <v>809.4</v>
      </c>
      <c r="T97" s="15">
        <f t="shared" si="16"/>
        <v>562.4</v>
      </c>
      <c r="U97" s="15">
        <f t="shared" si="17"/>
        <v>467.4</v>
      </c>
      <c r="V97" s="15">
        <f t="shared" si="18"/>
        <v>402.79999999999995</v>
      </c>
      <c r="W97" s="15">
        <f t="shared" si="19"/>
        <v>437</v>
      </c>
      <c r="X97" s="15">
        <f t="shared" si="20"/>
        <v>391.4</v>
      </c>
      <c r="Y97" s="15">
        <f t="shared" si="21"/>
        <v>2173.6</v>
      </c>
      <c r="Z97" s="15">
        <f t="shared" si="22"/>
        <v>2392.1</v>
      </c>
      <c r="AA97" s="15">
        <f t="shared" si="23"/>
        <v>266</v>
      </c>
      <c r="AB97" s="15">
        <f t="shared" si="24"/>
        <v>1858.1999999999998</v>
      </c>
      <c r="AC97" s="15">
        <f t="shared" si="25"/>
        <v>2756.9</v>
      </c>
      <c r="AD97" s="15">
        <f t="shared" si="26"/>
        <v>1227.3999999999999</v>
      </c>
      <c r="AE97" s="15">
        <f t="shared" si="27"/>
        <v>1732.8</v>
      </c>
      <c r="AF97" s="15">
        <f t="shared" si="28"/>
        <v>1483.8999999999999</v>
      </c>
      <c r="AG97" s="15">
        <f t="shared" si="29"/>
        <v>1191.3</v>
      </c>
      <c r="AH97" s="15">
        <f t="shared" si="30"/>
        <v>1271.0999999999999</v>
      </c>
      <c r="AI97" s="15">
        <f t="shared" si="31"/>
        <v>1364.2</v>
      </c>
      <c r="AJ97" s="15">
        <f t="shared" si="32"/>
        <v>1269.2</v>
      </c>
      <c r="AK97" s="15">
        <f t="shared" si="33"/>
        <v>1411.7</v>
      </c>
      <c r="AL97" s="15">
        <f t="shared" si="34"/>
        <v>2916.5</v>
      </c>
      <c r="AT97" s="15">
        <f t="shared" si="35"/>
        <v>216.6</v>
      </c>
      <c r="AU97" s="15">
        <f t="shared" si="36"/>
        <v>725.8</v>
      </c>
      <c r="AV97" s="15">
        <f t="shared" si="37"/>
        <v>243.2</v>
      </c>
      <c r="AW97" s="15">
        <f t="shared" si="38"/>
        <v>843.59999999999991</v>
      </c>
      <c r="AX97" s="3">
        <f t="shared" si="39"/>
        <v>224.2</v>
      </c>
      <c r="AY97" s="3">
        <f t="shared" si="40"/>
        <v>296.39999999999998</v>
      </c>
      <c r="AZ97" s="3">
        <f t="shared" si="41"/>
        <v>273.59999999999997</v>
      </c>
      <c r="BA97" s="3">
        <f t="shared" si="42"/>
        <v>235.6</v>
      </c>
      <c r="BB97" s="3">
        <f t="shared" si="43"/>
        <v>228</v>
      </c>
      <c r="BC97" s="3">
        <f t="shared" si="44"/>
        <v>231.79999999999998</v>
      </c>
      <c r="BD97" s="3">
        <f t="shared" si="45"/>
        <v>228</v>
      </c>
      <c r="BE97" s="3">
        <f t="shared" si="46"/>
        <v>266</v>
      </c>
      <c r="BF97" s="3">
        <f t="shared" si="47"/>
        <v>254.6</v>
      </c>
      <c r="BG97" s="3">
        <f t="shared" si="48"/>
        <v>224.2</v>
      </c>
      <c r="BH97" s="3">
        <f t="shared" si="49"/>
        <v>197.6</v>
      </c>
      <c r="BI97" s="3">
        <f t="shared" si="50"/>
        <v>178.6</v>
      </c>
      <c r="BJ97" s="3">
        <f t="shared" si="51"/>
        <v>209</v>
      </c>
      <c r="BK97" s="3">
        <f t="shared" si="52"/>
        <v>193.79999999999998</v>
      </c>
      <c r="BL97" s="3">
        <f t="shared" si="53"/>
        <v>228</v>
      </c>
      <c r="BM97" s="3">
        <f t="shared" si="54"/>
        <v>182.39999999999998</v>
      </c>
      <c r="BN97" s="3">
        <f t="shared" si="55"/>
        <v>201.39999999999998</v>
      </c>
      <c r="BO97" s="3">
        <f t="shared" si="56"/>
        <v>254.6</v>
      </c>
      <c r="BP97" s="3">
        <f t="shared" si="57"/>
        <v>216.6</v>
      </c>
      <c r="BQ97" s="3">
        <f t="shared" si="58"/>
        <v>722</v>
      </c>
      <c r="BR97" s="3">
        <f t="shared" si="59"/>
        <v>224.2</v>
      </c>
      <c r="BS97" s="3">
        <f t="shared" si="60"/>
        <v>250.79999999999998</v>
      </c>
      <c r="BT97" s="3">
        <f t="shared" si="61"/>
        <v>285</v>
      </c>
      <c r="BU97" s="3">
        <f t="shared" si="62"/>
        <v>342</v>
      </c>
      <c r="BV97" s="3">
        <f t="shared" si="63"/>
        <v>307.8</v>
      </c>
      <c r="BW97" s="3">
        <f t="shared" si="64"/>
        <v>520.6</v>
      </c>
      <c r="BX97" s="3">
        <f t="shared" si="65"/>
        <v>1083</v>
      </c>
      <c r="BY97" s="3">
        <f t="shared" si="66"/>
        <v>1227.3999999999999</v>
      </c>
      <c r="BZ97" s="3">
        <f t="shared" si="67"/>
        <v>1550.3999999999999</v>
      </c>
      <c r="CA97" s="3">
        <f t="shared" si="68"/>
        <v>1744.1999999999998</v>
      </c>
      <c r="CB97" s="3">
        <f t="shared" si="69"/>
        <v>1508.6</v>
      </c>
      <c r="CC97" s="3">
        <f t="shared" si="70"/>
        <v>1862</v>
      </c>
      <c r="CD97" s="3">
        <f t="shared" si="71"/>
        <v>1850.6</v>
      </c>
      <c r="CE97" s="3">
        <f t="shared" si="72"/>
        <v>1998.8</v>
      </c>
      <c r="CF97" s="3">
        <f t="shared" si="73"/>
        <v>2017.8</v>
      </c>
      <c r="CG97" s="3">
        <f t="shared" si="74"/>
        <v>1877.1999999999998</v>
      </c>
      <c r="CH97" s="3">
        <f t="shared" si="75"/>
        <v>1732.8</v>
      </c>
      <c r="CI97" s="3">
        <f t="shared" si="76"/>
        <v>1873.3999999999999</v>
      </c>
      <c r="CJ97" s="3">
        <f t="shared" si="77"/>
        <v>1717.6</v>
      </c>
      <c r="CK97" s="3">
        <f t="shared" si="78"/>
        <v>1615</v>
      </c>
      <c r="CL97" s="3">
        <f t="shared" si="79"/>
        <v>2063.4</v>
      </c>
      <c r="CM97" s="3">
        <f t="shared" si="80"/>
        <v>1786</v>
      </c>
      <c r="CN97" s="3">
        <f t="shared" si="81"/>
        <v>1759.3999999999999</v>
      </c>
      <c r="CO97" s="3">
        <f t="shared" si="82"/>
        <v>1862</v>
      </c>
      <c r="CP97" s="3">
        <f t="shared" si="83"/>
        <v>1843</v>
      </c>
      <c r="CQ97" s="3">
        <f t="shared" si="84"/>
        <v>2116.6</v>
      </c>
      <c r="CR97" s="3">
        <f t="shared" si="85"/>
        <v>2272.4</v>
      </c>
      <c r="CS97" s="3">
        <f t="shared" si="86"/>
        <v>1900</v>
      </c>
      <c r="CT97" s="3">
        <f t="shared" si="87"/>
        <v>1713.8</v>
      </c>
      <c r="CU97" s="3">
        <f t="shared" si="88"/>
        <v>912</v>
      </c>
      <c r="CV97" s="3">
        <f t="shared" si="89"/>
        <v>2572.6</v>
      </c>
      <c r="CW97" s="3">
        <f t="shared" si="90"/>
        <v>2804.4</v>
      </c>
      <c r="CX97" s="3">
        <f t="shared" si="91"/>
        <v>2720.7999999999997</v>
      </c>
      <c r="CY97" s="3">
        <f t="shared" si="92"/>
        <v>2880.4</v>
      </c>
      <c r="CZ97" s="3">
        <f t="shared" si="93"/>
        <v>2527</v>
      </c>
      <c r="DA97" s="3">
        <f t="shared" si="94"/>
        <v>2321.7999999999997</v>
      </c>
      <c r="DB97" s="3">
        <f t="shared" si="95"/>
        <v>2466.1999999999998</v>
      </c>
      <c r="DC97" s="3">
        <f t="shared" si="96"/>
        <v>2808.2</v>
      </c>
      <c r="DD97" s="3">
        <f t="shared" si="97"/>
        <v>2253.4</v>
      </c>
      <c r="DE97" s="3">
        <f t="shared" si="98"/>
        <v>2230.6</v>
      </c>
      <c r="DF97" s="3">
        <f t="shared" si="99"/>
        <v>2618.1999999999998</v>
      </c>
    </row>
    <row r="98" spans="1:110">
      <c r="A98" s="7" t="s">
        <v>24</v>
      </c>
      <c r="B98" s="52" t="s">
        <v>288</v>
      </c>
      <c r="C98" s="3">
        <v>3.6</v>
      </c>
      <c r="D98" s="94">
        <f t="shared" si="103"/>
        <v>0</v>
      </c>
      <c r="E98" s="94">
        <f t="shared" si="100"/>
        <v>0</v>
      </c>
      <c r="F98" s="94">
        <f t="shared" si="101"/>
        <v>0</v>
      </c>
      <c r="G98" s="94">
        <f t="shared" si="102"/>
        <v>0</v>
      </c>
      <c r="H98" s="104"/>
      <c r="I98" s="104"/>
      <c r="J98" s="104"/>
      <c r="K98" s="104"/>
      <c r="L98" s="104"/>
      <c r="M98" s="104"/>
      <c r="N98" s="95"/>
      <c r="O98" s="95"/>
      <c r="P98" s="95"/>
      <c r="Q98" s="95"/>
      <c r="R98" s="95"/>
      <c r="S98" s="9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3">
        <f t="shared" si="39"/>
        <v>0</v>
      </c>
      <c r="AY98" s="3">
        <f t="shared" si="40"/>
        <v>0</v>
      </c>
      <c r="AZ98" s="3">
        <f t="shared" si="41"/>
        <v>0</v>
      </c>
      <c r="BA98" s="3">
        <f t="shared" si="42"/>
        <v>0</v>
      </c>
      <c r="BB98" s="3">
        <f t="shared" si="43"/>
        <v>0</v>
      </c>
      <c r="BC98" s="3">
        <f t="shared" si="44"/>
        <v>0</v>
      </c>
      <c r="BD98" s="3">
        <f t="shared" si="45"/>
        <v>0</v>
      </c>
      <c r="BE98" s="3">
        <f t="shared" si="46"/>
        <v>0</v>
      </c>
      <c r="BF98" s="3">
        <f t="shared" si="47"/>
        <v>0</v>
      </c>
      <c r="BG98" s="3">
        <f t="shared" si="48"/>
        <v>0</v>
      </c>
      <c r="BH98" s="3">
        <f t="shared" si="49"/>
        <v>0</v>
      </c>
      <c r="BI98" s="3">
        <f t="shared" si="50"/>
        <v>0</v>
      </c>
      <c r="BJ98" s="3">
        <f t="shared" si="51"/>
        <v>0</v>
      </c>
      <c r="BK98" s="3">
        <f t="shared" si="52"/>
        <v>0</v>
      </c>
      <c r="BL98" s="3">
        <f t="shared" si="53"/>
        <v>0</v>
      </c>
      <c r="BM98" s="3">
        <f t="shared" si="54"/>
        <v>0</v>
      </c>
      <c r="BN98" s="3">
        <f t="shared" si="55"/>
        <v>0</v>
      </c>
      <c r="BO98" s="3">
        <f t="shared" si="56"/>
        <v>0</v>
      </c>
      <c r="BP98" s="3">
        <f t="shared" si="57"/>
        <v>0</v>
      </c>
      <c r="BQ98" s="3">
        <f t="shared" si="58"/>
        <v>0</v>
      </c>
      <c r="BR98" s="3">
        <f t="shared" si="59"/>
        <v>0</v>
      </c>
      <c r="BS98" s="3">
        <f t="shared" si="60"/>
        <v>0</v>
      </c>
      <c r="BT98" s="3">
        <f t="shared" si="61"/>
        <v>0</v>
      </c>
      <c r="BU98" s="3">
        <f t="shared" si="62"/>
        <v>0</v>
      </c>
      <c r="BV98" s="3">
        <f t="shared" si="63"/>
        <v>0</v>
      </c>
      <c r="BW98" s="3">
        <f t="shared" si="64"/>
        <v>0</v>
      </c>
      <c r="BX98" s="3">
        <f t="shared" si="65"/>
        <v>3.6</v>
      </c>
      <c r="BY98" s="3">
        <f t="shared" si="66"/>
        <v>0</v>
      </c>
      <c r="BZ98" s="3">
        <f t="shared" si="67"/>
        <v>0</v>
      </c>
      <c r="CA98" s="3">
        <f t="shared" si="68"/>
        <v>7.2</v>
      </c>
      <c r="CB98" s="3">
        <f t="shared" si="69"/>
        <v>0</v>
      </c>
      <c r="CC98" s="3">
        <f t="shared" si="70"/>
        <v>3.6</v>
      </c>
      <c r="CD98" s="3">
        <f t="shared" si="71"/>
        <v>0</v>
      </c>
      <c r="CE98" s="3">
        <f t="shared" si="72"/>
        <v>3.6</v>
      </c>
      <c r="CF98" s="3">
        <f t="shared" si="73"/>
        <v>7.2</v>
      </c>
      <c r="CG98" s="3">
        <f t="shared" si="74"/>
        <v>7.2</v>
      </c>
      <c r="CH98" s="3">
        <f t="shared" si="75"/>
        <v>1238.4000000000001</v>
      </c>
      <c r="CI98" s="3">
        <f t="shared" si="76"/>
        <v>774</v>
      </c>
      <c r="CJ98" s="3">
        <f t="shared" si="77"/>
        <v>2095.2000000000003</v>
      </c>
      <c r="CK98" s="3">
        <f t="shared" si="78"/>
        <v>14.4</v>
      </c>
      <c r="CL98" s="3">
        <f t="shared" si="79"/>
        <v>46.800000000000004</v>
      </c>
      <c r="CM98" s="3">
        <f t="shared" si="80"/>
        <v>162</v>
      </c>
      <c r="CN98" s="3">
        <f t="shared" si="81"/>
        <v>324</v>
      </c>
      <c r="CO98" s="3">
        <f t="shared" si="82"/>
        <v>259.2</v>
      </c>
      <c r="CP98" s="3">
        <f t="shared" si="83"/>
        <v>475.2</v>
      </c>
      <c r="CQ98" s="3">
        <f t="shared" si="84"/>
        <v>795.6</v>
      </c>
      <c r="CR98" s="3">
        <f t="shared" si="85"/>
        <v>586.80000000000007</v>
      </c>
      <c r="CS98" s="3">
        <f t="shared" si="86"/>
        <v>280.8</v>
      </c>
      <c r="CT98" s="3">
        <f t="shared" si="87"/>
        <v>547.20000000000005</v>
      </c>
      <c r="CU98" s="3">
        <f t="shared" si="88"/>
        <v>489.6</v>
      </c>
      <c r="CV98" s="3">
        <f t="shared" si="89"/>
        <v>1018.8000000000001</v>
      </c>
      <c r="CW98" s="3">
        <f t="shared" si="90"/>
        <v>842.4</v>
      </c>
      <c r="CX98" s="3">
        <f t="shared" si="91"/>
        <v>2592</v>
      </c>
      <c r="CY98" s="3">
        <f t="shared" si="92"/>
        <v>3690</v>
      </c>
      <c r="CZ98" s="3">
        <f t="shared" si="93"/>
        <v>5130</v>
      </c>
      <c r="DA98" s="3">
        <f t="shared" si="94"/>
        <v>3934.8</v>
      </c>
      <c r="DB98" s="3">
        <f t="shared" si="95"/>
        <v>4179.6000000000004</v>
      </c>
      <c r="DC98" s="3">
        <f t="shared" si="96"/>
        <v>7938</v>
      </c>
      <c r="DD98" s="3">
        <f t="shared" si="97"/>
        <v>6760.8</v>
      </c>
      <c r="DE98" s="3">
        <f t="shared" si="98"/>
        <v>13806</v>
      </c>
      <c r="DF98" s="3">
        <f t="shared" si="99"/>
        <v>26791.200000000001</v>
      </c>
    </row>
    <row r="99" spans="1:110">
      <c r="A99" s="7" t="s">
        <v>25</v>
      </c>
      <c r="B99" s="9" t="s">
        <v>185</v>
      </c>
      <c r="C99" s="3">
        <v>3.3</v>
      </c>
      <c r="D99" s="94">
        <f t="shared" si="103"/>
        <v>23.099999999999998</v>
      </c>
      <c r="E99" s="94">
        <f t="shared" si="100"/>
        <v>29.7</v>
      </c>
      <c r="F99" s="94">
        <f t="shared" si="101"/>
        <v>26.4</v>
      </c>
      <c r="G99" s="94">
        <f t="shared" si="102"/>
        <v>26.4</v>
      </c>
      <c r="H99" s="104">
        <f t="shared" ref="H99:H121" si="104">C16*H16</f>
        <v>1237.5</v>
      </c>
      <c r="I99" s="104">
        <f t="shared" ref="I99:I121" si="105">C16*I16</f>
        <v>1234.2</v>
      </c>
      <c r="J99" s="104">
        <f t="shared" ref="J99:J121" si="106">C16*J16</f>
        <v>1366.1999999999998</v>
      </c>
      <c r="K99" s="104">
        <f t="shared" ref="K99:K121" si="107">C16*K16</f>
        <v>1313.3999999999999</v>
      </c>
      <c r="L99" s="104">
        <f t="shared" ref="L99:L121" si="108">C16*L16</f>
        <v>1310.0999999999999</v>
      </c>
      <c r="M99" s="104">
        <f t="shared" ref="M99:M121" si="109">C16*M16</f>
        <v>1036.2</v>
      </c>
      <c r="N99" s="95">
        <f t="shared" ref="N99:N121" si="110">C16*N16</f>
        <v>1049.3999999999999</v>
      </c>
      <c r="O99" s="95">
        <f t="shared" ref="O99:O121" si="111">C16*O16</f>
        <v>1201.2</v>
      </c>
      <c r="S99" s="95">
        <f t="shared" ref="S99:S121" si="112">C16*S16</f>
        <v>1851.3</v>
      </c>
      <c r="T99" s="15">
        <f t="shared" ref="T99:T121" si="113">C16*T16</f>
        <v>1369.5</v>
      </c>
      <c r="U99" s="15">
        <f t="shared" ref="U99:U121" si="114">C16*U16</f>
        <v>930.59999999999991</v>
      </c>
      <c r="V99" s="15">
        <f t="shared" ref="V99:V121" si="115">C16*V16</f>
        <v>514.79999999999995</v>
      </c>
      <c r="W99" s="15">
        <f t="shared" ref="W99:W121" si="116">C16*W16</f>
        <v>603.9</v>
      </c>
      <c r="X99" s="15">
        <f t="shared" ref="X99:X121" si="117">C16*X16</f>
        <v>808.5</v>
      </c>
      <c r="Y99" s="15">
        <f t="shared" ref="Y99:Y121" si="118">C16*Y16</f>
        <v>884.4</v>
      </c>
      <c r="Z99" s="15">
        <f t="shared" ref="Z99:Z121" si="119">C16*Z16</f>
        <v>739.19999999999993</v>
      </c>
      <c r="AA99" s="15">
        <f t="shared" ref="AA99:AA121" si="120">C16*AA16</f>
        <v>630.29999999999995</v>
      </c>
      <c r="AB99" s="15">
        <f t="shared" ref="AB99:AB121" si="121">C16*AB16</f>
        <v>590.69999999999993</v>
      </c>
      <c r="AC99" s="15">
        <f t="shared" ref="AC99:AC121" si="122">C16*AC16</f>
        <v>584.1</v>
      </c>
      <c r="AD99" s="15">
        <f t="shared" ref="AD99:AD121" si="123">C16*AD16</f>
        <v>854.69999999999993</v>
      </c>
      <c r="AE99" s="15">
        <f t="shared" ref="AE99:AE121" si="124">C16*AE16</f>
        <v>940.5</v>
      </c>
      <c r="AF99" s="15">
        <f t="shared" ref="AF99:AF121" si="125">C16*AF16</f>
        <v>801.9</v>
      </c>
      <c r="AG99" s="15">
        <f t="shared" ref="AG99:AG121" si="126">C16*AG16</f>
        <v>666.59999999999991</v>
      </c>
      <c r="AH99" s="15">
        <f t="shared" ref="AH99:AH121" si="127">C16*AH16</f>
        <v>504.9</v>
      </c>
      <c r="AI99" s="15">
        <f t="shared" ref="AI99:AI121" si="128">C16*AI16</f>
        <v>389.4</v>
      </c>
      <c r="AJ99" s="15">
        <f t="shared" ref="AJ99:AJ121" si="129">C16*AJ16</f>
        <v>501.59999999999997</v>
      </c>
      <c r="AK99" s="15">
        <f t="shared" ref="AK99:AK121" si="130">C16*AK16</f>
        <v>465.29999999999995</v>
      </c>
      <c r="AL99" s="15">
        <f t="shared" ref="AL99:AL121" si="131">C16*AL16</f>
        <v>518.1</v>
      </c>
      <c r="AT99" s="15">
        <f t="shared" ref="AT99:AT121" si="132">C16*AT16</f>
        <v>194.7</v>
      </c>
      <c r="AU99" s="15">
        <f t="shared" ref="AU99:AU121" si="133">C16*AU16</f>
        <v>326.7</v>
      </c>
      <c r="AV99" s="15">
        <f t="shared" ref="AV99:AV121" si="134">C16*AV16</f>
        <v>330</v>
      </c>
      <c r="AW99" s="15">
        <f t="shared" ref="AW99:AW121" si="135">C16*AW16</f>
        <v>165</v>
      </c>
      <c r="AX99" s="3">
        <f t="shared" si="39"/>
        <v>693</v>
      </c>
      <c r="AY99" s="3">
        <f t="shared" si="40"/>
        <v>1141.8</v>
      </c>
      <c r="AZ99" s="3">
        <f t="shared" si="41"/>
        <v>831.59999999999991</v>
      </c>
      <c r="BA99" s="3">
        <f t="shared" si="42"/>
        <v>917.4</v>
      </c>
      <c r="BB99" s="3">
        <f t="shared" si="43"/>
        <v>1392.6</v>
      </c>
      <c r="BC99" s="3">
        <f t="shared" si="44"/>
        <v>1626.8999999999999</v>
      </c>
      <c r="BD99" s="3">
        <f t="shared" si="45"/>
        <v>1181.3999999999999</v>
      </c>
      <c r="BE99" s="3">
        <f t="shared" si="46"/>
        <v>1329.8999999999999</v>
      </c>
      <c r="BF99" s="3">
        <f t="shared" si="47"/>
        <v>1508.1</v>
      </c>
      <c r="BG99" s="3">
        <f t="shared" si="48"/>
        <v>1263.8999999999999</v>
      </c>
      <c r="BH99" s="3">
        <f t="shared" si="49"/>
        <v>722.69999999999993</v>
      </c>
      <c r="BI99" s="3">
        <f t="shared" si="50"/>
        <v>323.39999999999998</v>
      </c>
      <c r="BJ99" s="3">
        <f t="shared" si="51"/>
        <v>953.69999999999993</v>
      </c>
      <c r="BK99" s="3">
        <f t="shared" si="52"/>
        <v>1395.8999999999999</v>
      </c>
      <c r="BL99" s="3">
        <f t="shared" si="53"/>
        <v>2049.2999999999997</v>
      </c>
      <c r="BM99" s="3">
        <f t="shared" si="54"/>
        <v>2428.7999999999997</v>
      </c>
      <c r="BN99" s="3">
        <f t="shared" si="55"/>
        <v>330</v>
      </c>
      <c r="BO99" s="3">
        <f t="shared" si="56"/>
        <v>3405.6</v>
      </c>
      <c r="BP99" s="3">
        <f t="shared" si="57"/>
        <v>4346.0999999999995</v>
      </c>
      <c r="BQ99" s="3">
        <f t="shared" si="58"/>
        <v>3649.7999999999997</v>
      </c>
      <c r="BR99" s="3">
        <f t="shared" si="59"/>
        <v>3864.2999999999997</v>
      </c>
      <c r="BS99" s="3">
        <f t="shared" si="60"/>
        <v>5907</v>
      </c>
      <c r="BT99" s="3">
        <f t="shared" si="61"/>
        <v>5412</v>
      </c>
      <c r="BU99" s="3">
        <f t="shared" si="62"/>
        <v>7118.0999999999995</v>
      </c>
      <c r="BV99" s="3">
        <f t="shared" si="63"/>
        <v>3689.3999999999996</v>
      </c>
      <c r="BW99" s="3">
        <f t="shared" si="64"/>
        <v>6916.7999999999993</v>
      </c>
      <c r="BX99" s="3">
        <f t="shared" si="65"/>
        <v>3989.7</v>
      </c>
      <c r="BY99" s="3">
        <f t="shared" si="66"/>
        <v>5619.9</v>
      </c>
      <c r="BZ99" s="3">
        <f t="shared" si="67"/>
        <v>5128.2</v>
      </c>
      <c r="CA99" s="3">
        <f t="shared" si="68"/>
        <v>7194</v>
      </c>
      <c r="CB99" s="3">
        <f t="shared" si="69"/>
        <v>6316.2</v>
      </c>
      <c r="CC99" s="3">
        <f t="shared" si="70"/>
        <v>8296.1999999999989</v>
      </c>
      <c r="CD99" s="3">
        <f t="shared" si="71"/>
        <v>6804.5999999999995</v>
      </c>
      <c r="CE99" s="3">
        <f t="shared" si="72"/>
        <v>7632.9</v>
      </c>
      <c r="CF99" s="3">
        <f t="shared" si="73"/>
        <v>7877.0999999999995</v>
      </c>
      <c r="CG99" s="3">
        <f t="shared" si="74"/>
        <v>7913.4</v>
      </c>
      <c r="CH99" s="3">
        <f t="shared" si="75"/>
        <v>9395.1</v>
      </c>
      <c r="CI99" s="3">
        <f t="shared" si="76"/>
        <v>10550.099999999999</v>
      </c>
      <c r="CJ99" s="3">
        <f t="shared" si="77"/>
        <v>10698.599999999999</v>
      </c>
      <c r="CK99" s="3">
        <f t="shared" si="78"/>
        <v>6534</v>
      </c>
      <c r="CL99" s="3">
        <f t="shared" si="79"/>
        <v>4788.3</v>
      </c>
      <c r="CM99" s="3">
        <f t="shared" si="80"/>
        <v>4676.0999999999995</v>
      </c>
      <c r="CN99" s="3">
        <f t="shared" si="81"/>
        <v>5035.8</v>
      </c>
      <c r="CO99" s="3">
        <f t="shared" si="82"/>
        <v>5101.7999999999993</v>
      </c>
      <c r="CP99" s="3">
        <f t="shared" si="83"/>
        <v>4481.3999999999996</v>
      </c>
      <c r="CQ99" s="3">
        <f t="shared" si="84"/>
        <v>3016.2</v>
      </c>
      <c r="CR99" s="3">
        <f t="shared" si="85"/>
        <v>3837.8999999999996</v>
      </c>
      <c r="CS99" s="3">
        <f t="shared" si="86"/>
        <v>5385.5999999999995</v>
      </c>
      <c r="CT99" s="3">
        <f t="shared" si="87"/>
        <v>5540.7</v>
      </c>
      <c r="CU99" s="3">
        <f t="shared" si="88"/>
        <v>653.4</v>
      </c>
      <c r="CV99" s="3">
        <f t="shared" si="89"/>
        <v>3745.5</v>
      </c>
      <c r="CW99" s="3">
        <f t="shared" si="90"/>
        <v>3293.3999999999996</v>
      </c>
      <c r="CX99" s="3">
        <f t="shared" si="91"/>
        <v>3969.8999999999996</v>
      </c>
      <c r="CY99" s="3">
        <f t="shared" si="92"/>
        <v>4085.3999999999996</v>
      </c>
      <c r="CZ99" s="3">
        <f t="shared" si="93"/>
        <v>3861</v>
      </c>
      <c r="DA99" s="3">
        <f t="shared" si="94"/>
        <v>3791.7</v>
      </c>
      <c r="DB99" s="3">
        <f t="shared" si="95"/>
        <v>3940.2</v>
      </c>
      <c r="DC99" s="3">
        <f t="shared" si="96"/>
        <v>3590.3999999999996</v>
      </c>
      <c r="DD99" s="3">
        <f t="shared" si="97"/>
        <v>3412.2</v>
      </c>
      <c r="DE99" s="3">
        <f t="shared" si="98"/>
        <v>4029.2999999999997</v>
      </c>
      <c r="DF99" s="3">
        <f t="shared" si="99"/>
        <v>4563.8999999999996</v>
      </c>
    </row>
    <row r="100" spans="1:110">
      <c r="A100" s="23" t="s">
        <v>26</v>
      </c>
      <c r="B100" s="9" t="s">
        <v>186</v>
      </c>
      <c r="C100" s="3">
        <v>2.1</v>
      </c>
      <c r="D100" s="94">
        <f t="shared" si="103"/>
        <v>0</v>
      </c>
      <c r="E100" s="94">
        <f t="shared" si="100"/>
        <v>0</v>
      </c>
      <c r="F100" s="94">
        <f t="shared" si="101"/>
        <v>0</v>
      </c>
      <c r="G100" s="94">
        <f t="shared" si="102"/>
        <v>0</v>
      </c>
      <c r="H100" s="104">
        <f t="shared" si="104"/>
        <v>0</v>
      </c>
      <c r="I100" s="104">
        <f t="shared" si="105"/>
        <v>394.8</v>
      </c>
      <c r="J100" s="104">
        <f t="shared" si="106"/>
        <v>333.90000000000003</v>
      </c>
      <c r="K100" s="104">
        <f t="shared" si="107"/>
        <v>348.6</v>
      </c>
      <c r="L100" s="104">
        <f t="shared" si="108"/>
        <v>298.2</v>
      </c>
      <c r="M100" s="104">
        <f t="shared" si="109"/>
        <v>256.2</v>
      </c>
      <c r="N100" s="95">
        <f t="shared" si="110"/>
        <v>0</v>
      </c>
      <c r="O100" s="95">
        <f t="shared" si="111"/>
        <v>0</v>
      </c>
      <c r="S100" s="95">
        <f t="shared" si="112"/>
        <v>0</v>
      </c>
      <c r="T100" s="15">
        <f t="shared" si="113"/>
        <v>0</v>
      </c>
      <c r="U100" s="15">
        <f t="shared" si="114"/>
        <v>537.6</v>
      </c>
      <c r="V100" s="15">
        <f t="shared" si="115"/>
        <v>384.3</v>
      </c>
      <c r="W100" s="15">
        <f t="shared" si="116"/>
        <v>302.40000000000003</v>
      </c>
      <c r="X100" s="15">
        <f t="shared" si="117"/>
        <v>243.60000000000002</v>
      </c>
      <c r="Y100" s="15">
        <f t="shared" si="118"/>
        <v>390.6</v>
      </c>
      <c r="Z100" s="15">
        <f t="shared" si="119"/>
        <v>432.6</v>
      </c>
      <c r="AA100" s="15">
        <f t="shared" si="120"/>
        <v>510.3</v>
      </c>
      <c r="AB100" s="15">
        <f t="shared" si="121"/>
        <v>787.5</v>
      </c>
      <c r="AC100" s="15">
        <f t="shared" si="122"/>
        <v>422.1</v>
      </c>
      <c r="AD100" s="15">
        <f t="shared" si="123"/>
        <v>382.2</v>
      </c>
      <c r="AE100" s="15">
        <f t="shared" si="124"/>
        <v>289.8</v>
      </c>
      <c r="AF100" s="15">
        <f t="shared" si="125"/>
        <v>203.70000000000002</v>
      </c>
      <c r="AG100" s="15">
        <f t="shared" si="126"/>
        <v>438.90000000000003</v>
      </c>
      <c r="AH100" s="15">
        <f t="shared" si="127"/>
        <v>306.60000000000002</v>
      </c>
      <c r="AI100" s="15">
        <f t="shared" si="128"/>
        <v>375.90000000000003</v>
      </c>
      <c r="AJ100" s="15">
        <f t="shared" si="129"/>
        <v>550.20000000000005</v>
      </c>
      <c r="AK100" s="15">
        <f t="shared" si="130"/>
        <v>371.7</v>
      </c>
      <c r="AL100" s="15">
        <f t="shared" si="131"/>
        <v>331.8</v>
      </c>
      <c r="AT100" s="15">
        <f t="shared" si="132"/>
        <v>0</v>
      </c>
      <c r="AU100" s="15">
        <f t="shared" si="133"/>
        <v>16.8</v>
      </c>
      <c r="AV100" s="15">
        <f t="shared" si="134"/>
        <v>18.900000000000002</v>
      </c>
      <c r="AW100" s="15">
        <f t="shared" si="135"/>
        <v>0</v>
      </c>
      <c r="AX100" s="3">
        <f t="shared" si="39"/>
        <v>0</v>
      </c>
      <c r="AY100" s="3">
        <f t="shared" si="40"/>
        <v>176.4</v>
      </c>
      <c r="AZ100" s="3">
        <f t="shared" si="41"/>
        <v>52.5</v>
      </c>
      <c r="BA100" s="3">
        <f t="shared" si="42"/>
        <v>107.10000000000001</v>
      </c>
      <c r="BB100" s="3">
        <f t="shared" si="43"/>
        <v>90.3</v>
      </c>
      <c r="BC100" s="3">
        <f t="shared" si="44"/>
        <v>29.400000000000002</v>
      </c>
      <c r="BD100" s="3">
        <f t="shared" si="45"/>
        <v>140.70000000000002</v>
      </c>
      <c r="BE100" s="3">
        <f t="shared" si="46"/>
        <v>228.9</v>
      </c>
      <c r="BF100" s="3">
        <f t="shared" si="47"/>
        <v>197.4</v>
      </c>
      <c r="BG100" s="3">
        <f t="shared" si="48"/>
        <v>224.70000000000002</v>
      </c>
      <c r="BH100" s="3">
        <f t="shared" si="49"/>
        <v>193.20000000000002</v>
      </c>
      <c r="BI100" s="3">
        <f t="shared" si="50"/>
        <v>178.5</v>
      </c>
      <c r="BJ100" s="3">
        <f t="shared" si="51"/>
        <v>161.70000000000002</v>
      </c>
      <c r="BK100" s="3">
        <f t="shared" si="52"/>
        <v>128.1</v>
      </c>
      <c r="BL100" s="3">
        <f t="shared" si="53"/>
        <v>186.9</v>
      </c>
      <c r="BM100" s="3">
        <f t="shared" si="54"/>
        <v>214.20000000000002</v>
      </c>
      <c r="BN100" s="3">
        <f t="shared" si="55"/>
        <v>298.2</v>
      </c>
      <c r="BO100" s="3">
        <f t="shared" si="56"/>
        <v>445.20000000000005</v>
      </c>
      <c r="BP100" s="3">
        <f t="shared" si="57"/>
        <v>543.9</v>
      </c>
      <c r="BQ100" s="3">
        <f t="shared" si="58"/>
        <v>657.30000000000007</v>
      </c>
      <c r="BR100" s="3">
        <f t="shared" si="59"/>
        <v>606.9</v>
      </c>
      <c r="BS100" s="3">
        <f t="shared" si="60"/>
        <v>405.3</v>
      </c>
      <c r="BT100" s="3">
        <f t="shared" si="61"/>
        <v>336</v>
      </c>
      <c r="BU100" s="3">
        <f t="shared" si="62"/>
        <v>760.2</v>
      </c>
      <c r="BV100" s="3">
        <f t="shared" si="63"/>
        <v>413.70000000000005</v>
      </c>
      <c r="BW100" s="3">
        <f t="shared" si="64"/>
        <v>411.6</v>
      </c>
      <c r="BX100" s="3">
        <f t="shared" si="65"/>
        <v>417.90000000000003</v>
      </c>
      <c r="BY100" s="3">
        <f t="shared" si="66"/>
        <v>264.60000000000002</v>
      </c>
      <c r="BZ100" s="3">
        <f t="shared" si="67"/>
        <v>11993.1</v>
      </c>
      <c r="CA100" s="3">
        <f t="shared" si="68"/>
        <v>8074.5</v>
      </c>
      <c r="CB100" s="3">
        <f t="shared" si="69"/>
        <v>2387.7000000000003</v>
      </c>
      <c r="CC100" s="3">
        <f t="shared" si="70"/>
        <v>4790.1000000000004</v>
      </c>
      <c r="CD100" s="3">
        <f t="shared" si="71"/>
        <v>5974.5</v>
      </c>
      <c r="CE100" s="3">
        <f t="shared" si="72"/>
        <v>5476.8</v>
      </c>
      <c r="CF100" s="3">
        <f t="shared" si="73"/>
        <v>1570.8</v>
      </c>
      <c r="CG100" s="3">
        <f t="shared" si="74"/>
        <v>1146.6000000000001</v>
      </c>
      <c r="CH100" s="3">
        <f t="shared" si="75"/>
        <v>4414.2</v>
      </c>
      <c r="CI100" s="3">
        <f t="shared" si="76"/>
        <v>6732.6</v>
      </c>
      <c r="CJ100" s="3">
        <f t="shared" si="77"/>
        <v>5779.2</v>
      </c>
      <c r="CK100" s="3">
        <f t="shared" si="78"/>
        <v>7175.7000000000007</v>
      </c>
      <c r="CL100" s="3">
        <f t="shared" si="79"/>
        <v>8544.9</v>
      </c>
      <c r="CM100" s="3">
        <f t="shared" si="80"/>
        <v>14664.300000000001</v>
      </c>
      <c r="CN100" s="3">
        <f t="shared" si="81"/>
        <v>13330.800000000001</v>
      </c>
      <c r="CO100" s="3">
        <f t="shared" si="82"/>
        <v>5119.8</v>
      </c>
      <c r="CP100" s="3">
        <f t="shared" si="83"/>
        <v>1398.6000000000001</v>
      </c>
      <c r="CQ100" s="3">
        <f t="shared" si="84"/>
        <v>506.1</v>
      </c>
      <c r="CR100" s="3">
        <f t="shared" si="85"/>
        <v>907.2</v>
      </c>
      <c r="CS100" s="3">
        <f t="shared" si="86"/>
        <v>1495.2</v>
      </c>
      <c r="CT100" s="3">
        <f t="shared" si="87"/>
        <v>892.5</v>
      </c>
      <c r="CU100" s="3">
        <f t="shared" si="88"/>
        <v>0</v>
      </c>
      <c r="CV100" s="3">
        <f t="shared" si="89"/>
        <v>155.4</v>
      </c>
      <c r="CW100" s="3">
        <f t="shared" si="90"/>
        <v>235.20000000000002</v>
      </c>
      <c r="CX100" s="3">
        <f t="shared" si="91"/>
        <v>42</v>
      </c>
      <c r="CY100" s="3">
        <f t="shared" si="92"/>
        <v>2217.6</v>
      </c>
      <c r="CZ100" s="3">
        <f t="shared" si="93"/>
        <v>90.3</v>
      </c>
      <c r="DA100" s="3">
        <f t="shared" si="94"/>
        <v>65.100000000000009</v>
      </c>
      <c r="DB100" s="3">
        <f t="shared" si="95"/>
        <v>174.3</v>
      </c>
      <c r="DC100" s="3">
        <f t="shared" si="96"/>
        <v>1827</v>
      </c>
      <c r="DD100" s="3">
        <f t="shared" si="97"/>
        <v>829.5</v>
      </c>
      <c r="DE100" s="3">
        <f t="shared" si="98"/>
        <v>1341.9</v>
      </c>
      <c r="DF100" s="3">
        <f t="shared" si="99"/>
        <v>220.5</v>
      </c>
    </row>
    <row r="101" spans="1:110">
      <c r="A101" s="23" t="s">
        <v>92</v>
      </c>
      <c r="B101" s="9" t="s">
        <v>187</v>
      </c>
      <c r="C101" s="3">
        <v>2.7</v>
      </c>
      <c r="D101" s="94">
        <f t="shared" si="103"/>
        <v>0</v>
      </c>
      <c r="E101" s="94">
        <f t="shared" si="100"/>
        <v>0</v>
      </c>
      <c r="F101" s="94">
        <f t="shared" si="101"/>
        <v>0</v>
      </c>
      <c r="G101" s="94">
        <f t="shared" si="102"/>
        <v>0</v>
      </c>
      <c r="H101" s="104">
        <f t="shared" si="104"/>
        <v>0</v>
      </c>
      <c r="I101" s="104">
        <f t="shared" si="105"/>
        <v>0</v>
      </c>
      <c r="J101" s="104">
        <f t="shared" si="106"/>
        <v>0</v>
      </c>
      <c r="K101" s="104">
        <f t="shared" si="107"/>
        <v>0</v>
      </c>
      <c r="L101" s="104">
        <f t="shared" si="108"/>
        <v>0</v>
      </c>
      <c r="M101" s="104">
        <f t="shared" si="109"/>
        <v>48.6</v>
      </c>
      <c r="N101" s="95">
        <f t="shared" si="110"/>
        <v>0</v>
      </c>
      <c r="O101" s="95">
        <f t="shared" si="111"/>
        <v>0</v>
      </c>
      <c r="S101" s="95">
        <f t="shared" si="112"/>
        <v>0</v>
      </c>
      <c r="T101" s="15">
        <f t="shared" si="113"/>
        <v>0</v>
      </c>
      <c r="U101" s="15">
        <f t="shared" si="114"/>
        <v>67.5</v>
      </c>
      <c r="V101" s="15">
        <f t="shared" si="115"/>
        <v>78.300000000000011</v>
      </c>
      <c r="W101" s="15">
        <f t="shared" si="116"/>
        <v>18.900000000000002</v>
      </c>
      <c r="X101" s="15">
        <f t="shared" si="117"/>
        <v>64.800000000000011</v>
      </c>
      <c r="Y101" s="15">
        <f t="shared" si="118"/>
        <v>64.800000000000011</v>
      </c>
      <c r="Z101" s="15">
        <f t="shared" si="119"/>
        <v>56.7</v>
      </c>
      <c r="AA101" s="15">
        <f t="shared" si="120"/>
        <v>51.300000000000004</v>
      </c>
      <c r="AB101" s="15">
        <f t="shared" si="121"/>
        <v>51.300000000000004</v>
      </c>
      <c r="AC101" s="15">
        <f t="shared" si="122"/>
        <v>272.70000000000005</v>
      </c>
      <c r="AD101" s="15">
        <f t="shared" si="123"/>
        <v>232.20000000000002</v>
      </c>
      <c r="AE101" s="15">
        <f t="shared" si="124"/>
        <v>205.20000000000002</v>
      </c>
      <c r="AF101" s="15">
        <f t="shared" si="125"/>
        <v>1725.3000000000002</v>
      </c>
      <c r="AG101" s="15">
        <f t="shared" si="126"/>
        <v>159.30000000000001</v>
      </c>
      <c r="AH101" s="15">
        <f t="shared" si="127"/>
        <v>189</v>
      </c>
      <c r="AI101" s="15">
        <f t="shared" si="128"/>
        <v>153.9</v>
      </c>
      <c r="AJ101" s="15">
        <f t="shared" si="129"/>
        <v>124.2</v>
      </c>
      <c r="AK101" s="15">
        <f t="shared" si="130"/>
        <v>175.5</v>
      </c>
      <c r="AL101" s="15">
        <f t="shared" si="131"/>
        <v>194.4</v>
      </c>
      <c r="AT101" s="15">
        <f t="shared" si="132"/>
        <v>0</v>
      </c>
      <c r="AU101" s="15">
        <f t="shared" si="133"/>
        <v>13.5</v>
      </c>
      <c r="AV101" s="15">
        <f t="shared" si="134"/>
        <v>13.5</v>
      </c>
      <c r="AW101" s="15">
        <f t="shared" si="135"/>
        <v>0</v>
      </c>
      <c r="AX101" s="3">
        <f t="shared" si="39"/>
        <v>0</v>
      </c>
      <c r="AY101" s="3">
        <f t="shared" si="40"/>
        <v>0</v>
      </c>
      <c r="AZ101" s="3">
        <f t="shared" si="41"/>
        <v>0</v>
      </c>
      <c r="BA101" s="3">
        <f t="shared" si="42"/>
        <v>0</v>
      </c>
      <c r="BB101" s="3">
        <f t="shared" si="43"/>
        <v>0</v>
      </c>
      <c r="BC101" s="3">
        <f t="shared" si="44"/>
        <v>0</v>
      </c>
      <c r="BD101" s="3">
        <f t="shared" si="45"/>
        <v>1485</v>
      </c>
      <c r="BE101" s="3">
        <f t="shared" si="46"/>
        <v>0</v>
      </c>
      <c r="BF101" s="3">
        <f t="shared" si="47"/>
        <v>0</v>
      </c>
      <c r="BG101" s="3">
        <f t="shared" si="48"/>
        <v>0</v>
      </c>
      <c r="BH101" s="3">
        <f t="shared" si="49"/>
        <v>35.1</v>
      </c>
      <c r="BI101" s="3">
        <f t="shared" si="50"/>
        <v>27</v>
      </c>
      <c r="BJ101" s="3">
        <f t="shared" si="51"/>
        <v>18.900000000000002</v>
      </c>
      <c r="BK101" s="3">
        <f t="shared" si="52"/>
        <v>0</v>
      </c>
      <c r="BL101" s="3">
        <f t="shared" si="53"/>
        <v>2.7</v>
      </c>
      <c r="BM101" s="3">
        <f t="shared" si="54"/>
        <v>5.4</v>
      </c>
      <c r="BN101" s="3">
        <f t="shared" si="55"/>
        <v>8.1000000000000014</v>
      </c>
      <c r="BO101" s="3">
        <f t="shared" si="56"/>
        <v>13.5</v>
      </c>
      <c r="BP101" s="3">
        <f t="shared" si="57"/>
        <v>207.9</v>
      </c>
      <c r="BQ101" s="3">
        <f t="shared" si="58"/>
        <v>75.600000000000009</v>
      </c>
      <c r="BR101" s="3">
        <f t="shared" si="59"/>
        <v>83.7</v>
      </c>
      <c r="BS101" s="3">
        <f t="shared" si="60"/>
        <v>94.5</v>
      </c>
      <c r="BT101" s="3">
        <f t="shared" si="61"/>
        <v>132.30000000000001</v>
      </c>
      <c r="BU101" s="3">
        <f t="shared" si="62"/>
        <v>1498.5</v>
      </c>
      <c r="BV101" s="3">
        <f t="shared" si="63"/>
        <v>1228.5</v>
      </c>
      <c r="BW101" s="3">
        <f t="shared" si="64"/>
        <v>56.7</v>
      </c>
      <c r="BX101" s="3">
        <f t="shared" si="65"/>
        <v>108</v>
      </c>
      <c r="BY101" s="3">
        <f t="shared" si="66"/>
        <v>83.7</v>
      </c>
      <c r="BZ101" s="3">
        <f t="shared" si="67"/>
        <v>62.1</v>
      </c>
      <c r="CA101" s="3">
        <f t="shared" si="68"/>
        <v>164.70000000000002</v>
      </c>
      <c r="CB101" s="3">
        <f t="shared" si="69"/>
        <v>135</v>
      </c>
      <c r="CC101" s="3">
        <f t="shared" si="70"/>
        <v>186.3</v>
      </c>
      <c r="CD101" s="3">
        <f t="shared" si="71"/>
        <v>178.20000000000002</v>
      </c>
      <c r="CE101" s="3">
        <f t="shared" si="72"/>
        <v>132.30000000000001</v>
      </c>
      <c r="CF101" s="3">
        <f t="shared" si="73"/>
        <v>72.900000000000006</v>
      </c>
      <c r="CG101" s="3">
        <f t="shared" si="74"/>
        <v>32.400000000000006</v>
      </c>
      <c r="CH101" s="3">
        <f t="shared" si="75"/>
        <v>251.10000000000002</v>
      </c>
      <c r="CI101" s="3">
        <f t="shared" si="76"/>
        <v>108</v>
      </c>
      <c r="CJ101" s="3">
        <f t="shared" si="77"/>
        <v>129.60000000000002</v>
      </c>
      <c r="CK101" s="3">
        <f t="shared" si="78"/>
        <v>243.00000000000003</v>
      </c>
      <c r="CL101" s="3">
        <f t="shared" si="79"/>
        <v>191.70000000000002</v>
      </c>
      <c r="CM101" s="3">
        <f t="shared" si="80"/>
        <v>118.80000000000001</v>
      </c>
      <c r="CN101" s="3">
        <f t="shared" si="81"/>
        <v>27</v>
      </c>
      <c r="CO101" s="3">
        <f t="shared" si="82"/>
        <v>45.900000000000006</v>
      </c>
      <c r="CP101" s="3">
        <f t="shared" si="83"/>
        <v>83.7</v>
      </c>
      <c r="CQ101" s="3">
        <f t="shared" si="84"/>
        <v>27</v>
      </c>
      <c r="CR101" s="3">
        <f t="shared" si="85"/>
        <v>8.1000000000000014</v>
      </c>
      <c r="CS101" s="3">
        <f t="shared" si="86"/>
        <v>37.800000000000004</v>
      </c>
      <c r="CT101" s="3">
        <f t="shared" si="87"/>
        <v>35.1</v>
      </c>
      <c r="CU101" s="3">
        <f t="shared" si="88"/>
        <v>18.900000000000002</v>
      </c>
      <c r="CV101" s="3">
        <f t="shared" si="89"/>
        <v>35.1</v>
      </c>
      <c r="CW101" s="3">
        <f t="shared" si="90"/>
        <v>54</v>
      </c>
      <c r="CX101" s="3">
        <f t="shared" si="91"/>
        <v>72.900000000000006</v>
      </c>
      <c r="CY101" s="3">
        <f t="shared" si="92"/>
        <v>40.5</v>
      </c>
      <c r="CZ101" s="3">
        <f t="shared" si="93"/>
        <v>29.700000000000003</v>
      </c>
      <c r="DA101" s="3">
        <f t="shared" si="94"/>
        <v>27</v>
      </c>
      <c r="DB101" s="3">
        <f t="shared" si="95"/>
        <v>37.800000000000004</v>
      </c>
      <c r="DC101" s="3">
        <f t="shared" si="96"/>
        <v>56.7</v>
      </c>
      <c r="DD101" s="3">
        <f t="shared" si="97"/>
        <v>59.400000000000006</v>
      </c>
      <c r="DE101" s="3">
        <f t="shared" si="98"/>
        <v>97.2</v>
      </c>
      <c r="DF101" s="3">
        <f t="shared" si="99"/>
        <v>105.30000000000001</v>
      </c>
    </row>
    <row r="102" spans="1:110">
      <c r="A102" s="23" t="s">
        <v>27</v>
      </c>
      <c r="B102" s="9" t="s">
        <v>188</v>
      </c>
      <c r="C102" s="3">
        <v>3.2</v>
      </c>
      <c r="D102" s="94">
        <f t="shared" si="103"/>
        <v>0</v>
      </c>
      <c r="E102" s="94">
        <f t="shared" si="100"/>
        <v>0</v>
      </c>
      <c r="F102" s="94">
        <f t="shared" si="101"/>
        <v>0</v>
      </c>
      <c r="G102" s="94">
        <f t="shared" si="102"/>
        <v>0</v>
      </c>
      <c r="H102" s="104">
        <f t="shared" si="104"/>
        <v>0</v>
      </c>
      <c r="I102" s="104">
        <f t="shared" si="105"/>
        <v>0</v>
      </c>
      <c r="J102" s="104">
        <f t="shared" si="106"/>
        <v>0</v>
      </c>
      <c r="K102" s="104">
        <f t="shared" si="107"/>
        <v>0</v>
      </c>
      <c r="L102" s="104">
        <f t="shared" si="108"/>
        <v>0</v>
      </c>
      <c r="M102" s="104">
        <f t="shared" si="109"/>
        <v>38.400000000000006</v>
      </c>
      <c r="N102" s="95">
        <f t="shared" si="110"/>
        <v>0</v>
      </c>
      <c r="O102" s="95">
        <f t="shared" si="111"/>
        <v>0</v>
      </c>
      <c r="S102" s="95">
        <f t="shared" si="112"/>
        <v>0</v>
      </c>
      <c r="T102" s="15">
        <f t="shared" si="113"/>
        <v>0</v>
      </c>
      <c r="U102" s="15">
        <f t="shared" si="114"/>
        <v>857.6</v>
      </c>
      <c r="V102" s="15">
        <f t="shared" si="115"/>
        <v>899.2</v>
      </c>
      <c r="W102" s="15">
        <f t="shared" si="116"/>
        <v>777.6</v>
      </c>
      <c r="X102" s="15">
        <f t="shared" si="117"/>
        <v>636.80000000000007</v>
      </c>
      <c r="Y102" s="15">
        <f t="shared" si="118"/>
        <v>652.80000000000007</v>
      </c>
      <c r="Z102" s="15">
        <f t="shared" si="119"/>
        <v>595.20000000000005</v>
      </c>
      <c r="AA102" s="15">
        <f t="shared" si="120"/>
        <v>608</v>
      </c>
      <c r="AB102" s="15">
        <f t="shared" si="121"/>
        <v>716.80000000000007</v>
      </c>
      <c r="AC102" s="15">
        <f t="shared" si="122"/>
        <v>2451.2000000000003</v>
      </c>
      <c r="AD102" s="15">
        <f t="shared" si="123"/>
        <v>2665.6000000000004</v>
      </c>
      <c r="AE102" s="15">
        <f t="shared" si="124"/>
        <v>2140.8000000000002</v>
      </c>
      <c r="AF102" s="15">
        <f t="shared" si="125"/>
        <v>336</v>
      </c>
      <c r="AG102" s="15">
        <f t="shared" si="126"/>
        <v>2422.4</v>
      </c>
      <c r="AH102" s="15">
        <f t="shared" si="127"/>
        <v>3606.4</v>
      </c>
      <c r="AI102" s="15">
        <f t="shared" si="128"/>
        <v>3526.4</v>
      </c>
      <c r="AJ102" s="15">
        <f t="shared" si="129"/>
        <v>4889.6000000000004</v>
      </c>
      <c r="AK102" s="15">
        <f t="shared" si="130"/>
        <v>5353.6</v>
      </c>
      <c r="AL102" s="15">
        <f t="shared" si="131"/>
        <v>3708.8</v>
      </c>
      <c r="AT102" s="15">
        <f t="shared" si="132"/>
        <v>0</v>
      </c>
      <c r="AU102" s="15">
        <f t="shared" si="133"/>
        <v>3.2</v>
      </c>
      <c r="AV102" s="15">
        <f t="shared" si="134"/>
        <v>3.2</v>
      </c>
      <c r="AW102" s="15">
        <f t="shared" si="135"/>
        <v>0</v>
      </c>
      <c r="AX102" s="3">
        <f t="shared" si="39"/>
        <v>0</v>
      </c>
      <c r="AY102" s="3">
        <f t="shared" si="40"/>
        <v>0</v>
      </c>
      <c r="AZ102" s="3">
        <f t="shared" si="41"/>
        <v>0</v>
      </c>
      <c r="BA102" s="3">
        <f t="shared" si="42"/>
        <v>0</v>
      </c>
      <c r="BB102" s="3">
        <f t="shared" si="43"/>
        <v>0</v>
      </c>
      <c r="BC102" s="3">
        <f t="shared" si="44"/>
        <v>32</v>
      </c>
      <c r="BD102" s="3">
        <f t="shared" si="45"/>
        <v>19.200000000000003</v>
      </c>
      <c r="BE102" s="3">
        <f t="shared" si="46"/>
        <v>16</v>
      </c>
      <c r="BF102" s="3">
        <f t="shared" si="47"/>
        <v>9.6000000000000014</v>
      </c>
      <c r="BG102" s="3">
        <f t="shared" si="48"/>
        <v>12.8</v>
      </c>
      <c r="BH102" s="3">
        <f t="shared" si="49"/>
        <v>6.4</v>
      </c>
      <c r="BI102" s="3">
        <f t="shared" si="50"/>
        <v>6.4</v>
      </c>
      <c r="BJ102" s="3">
        <f t="shared" si="51"/>
        <v>3.2</v>
      </c>
      <c r="BK102" s="3">
        <f t="shared" si="52"/>
        <v>0</v>
      </c>
      <c r="BL102" s="3">
        <f t="shared" si="53"/>
        <v>12.8</v>
      </c>
      <c r="BM102" s="3">
        <f t="shared" si="54"/>
        <v>3.2</v>
      </c>
      <c r="BN102" s="3">
        <f t="shared" si="55"/>
        <v>3.2</v>
      </c>
      <c r="BO102" s="3">
        <f t="shared" si="56"/>
        <v>0</v>
      </c>
      <c r="BP102" s="3">
        <f t="shared" si="57"/>
        <v>3593.6000000000004</v>
      </c>
      <c r="BQ102" s="3">
        <f t="shared" si="58"/>
        <v>3532.8</v>
      </c>
      <c r="BR102" s="3">
        <f t="shared" si="59"/>
        <v>5020.8</v>
      </c>
      <c r="BS102" s="3">
        <f t="shared" si="60"/>
        <v>3840</v>
      </c>
      <c r="BT102" s="3">
        <f t="shared" si="61"/>
        <v>3558.4</v>
      </c>
      <c r="BU102" s="3">
        <f t="shared" si="62"/>
        <v>3059.2000000000003</v>
      </c>
      <c r="BV102" s="3">
        <f t="shared" si="63"/>
        <v>2624</v>
      </c>
      <c r="BW102" s="3">
        <f t="shared" si="64"/>
        <v>2950.4</v>
      </c>
      <c r="BX102" s="3">
        <f t="shared" si="65"/>
        <v>2707.2000000000003</v>
      </c>
      <c r="BY102" s="3">
        <f t="shared" si="66"/>
        <v>1417.6000000000001</v>
      </c>
      <c r="BZ102" s="3">
        <f t="shared" si="67"/>
        <v>2512</v>
      </c>
      <c r="CA102" s="3">
        <f t="shared" si="68"/>
        <v>534.4</v>
      </c>
      <c r="CB102" s="3">
        <f t="shared" si="69"/>
        <v>3350.4</v>
      </c>
      <c r="CC102" s="3">
        <f t="shared" si="70"/>
        <v>3276.8</v>
      </c>
      <c r="CD102" s="3">
        <f t="shared" si="71"/>
        <v>3110.4</v>
      </c>
      <c r="CE102" s="3">
        <f t="shared" si="72"/>
        <v>1865.6000000000001</v>
      </c>
      <c r="CF102" s="3">
        <f t="shared" si="73"/>
        <v>2579.2000000000003</v>
      </c>
      <c r="CG102" s="3">
        <f t="shared" si="74"/>
        <v>1632</v>
      </c>
      <c r="CH102" s="3">
        <f t="shared" si="75"/>
        <v>2691.2000000000003</v>
      </c>
      <c r="CI102" s="3">
        <f t="shared" si="76"/>
        <v>2054.4</v>
      </c>
      <c r="CJ102" s="3">
        <f t="shared" si="77"/>
        <v>1584</v>
      </c>
      <c r="CK102" s="3">
        <f t="shared" si="78"/>
        <v>1513.6000000000001</v>
      </c>
      <c r="CL102" s="3">
        <f t="shared" si="79"/>
        <v>883.2</v>
      </c>
      <c r="CM102" s="3">
        <f t="shared" si="80"/>
        <v>915.2</v>
      </c>
      <c r="CN102" s="3">
        <f t="shared" si="81"/>
        <v>656</v>
      </c>
      <c r="CO102" s="3">
        <f t="shared" si="82"/>
        <v>678.40000000000009</v>
      </c>
      <c r="CP102" s="3">
        <f t="shared" si="83"/>
        <v>841.6</v>
      </c>
      <c r="CQ102" s="3">
        <f t="shared" si="84"/>
        <v>358.40000000000003</v>
      </c>
      <c r="CR102" s="3">
        <f t="shared" si="85"/>
        <v>323.20000000000005</v>
      </c>
      <c r="CS102" s="3">
        <f t="shared" si="86"/>
        <v>364.8</v>
      </c>
      <c r="CT102" s="3">
        <f t="shared" si="87"/>
        <v>83.2</v>
      </c>
      <c r="CU102" s="3">
        <f t="shared" si="88"/>
        <v>0</v>
      </c>
      <c r="CV102" s="3">
        <f t="shared" si="89"/>
        <v>777.6</v>
      </c>
      <c r="CW102" s="3">
        <f t="shared" si="90"/>
        <v>780.80000000000007</v>
      </c>
      <c r="CX102" s="3">
        <f t="shared" si="91"/>
        <v>508.8</v>
      </c>
      <c r="CY102" s="3">
        <f t="shared" si="92"/>
        <v>448</v>
      </c>
      <c r="CZ102" s="3">
        <f t="shared" si="93"/>
        <v>428.8</v>
      </c>
      <c r="DA102" s="3">
        <f t="shared" si="94"/>
        <v>384</v>
      </c>
      <c r="DB102" s="3">
        <f t="shared" si="95"/>
        <v>633.6</v>
      </c>
      <c r="DC102" s="3">
        <f t="shared" si="96"/>
        <v>489.6</v>
      </c>
      <c r="DD102" s="3">
        <f t="shared" si="97"/>
        <v>496</v>
      </c>
      <c r="DE102" s="3">
        <f t="shared" si="98"/>
        <v>620.80000000000007</v>
      </c>
      <c r="DF102" s="3">
        <f t="shared" si="99"/>
        <v>396.8</v>
      </c>
    </row>
    <row r="103" spans="1:110">
      <c r="A103" s="7" t="s">
        <v>28</v>
      </c>
      <c r="B103" s="9" t="s">
        <v>189</v>
      </c>
      <c r="C103" s="3">
        <v>3.3</v>
      </c>
      <c r="D103" s="94">
        <f t="shared" si="103"/>
        <v>13.2</v>
      </c>
      <c r="E103" s="94">
        <f t="shared" si="100"/>
        <v>39.599999999999994</v>
      </c>
      <c r="F103" s="94">
        <f t="shared" si="101"/>
        <v>49.5</v>
      </c>
      <c r="G103" s="94">
        <f t="shared" si="102"/>
        <v>49.5</v>
      </c>
      <c r="H103" s="104">
        <f t="shared" si="104"/>
        <v>1072.5</v>
      </c>
      <c r="I103" s="104">
        <f t="shared" si="105"/>
        <v>1072.5</v>
      </c>
      <c r="J103" s="104">
        <f t="shared" si="106"/>
        <v>920.69999999999993</v>
      </c>
      <c r="K103" s="104">
        <f t="shared" si="107"/>
        <v>1164.8999999999999</v>
      </c>
      <c r="L103" s="104">
        <f t="shared" si="108"/>
        <v>1240.8</v>
      </c>
      <c r="M103" s="104">
        <f t="shared" si="109"/>
        <v>1214.3999999999999</v>
      </c>
      <c r="N103" s="95">
        <f t="shared" si="110"/>
        <v>1141.8</v>
      </c>
      <c r="O103" s="95">
        <f t="shared" si="111"/>
        <v>759</v>
      </c>
      <c r="S103" s="95">
        <f t="shared" si="112"/>
        <v>1105.5</v>
      </c>
      <c r="T103" s="15">
        <f t="shared" si="113"/>
        <v>1049.3999999999999</v>
      </c>
      <c r="U103" s="15">
        <f t="shared" si="114"/>
        <v>953.69999999999993</v>
      </c>
      <c r="V103" s="15">
        <f t="shared" si="115"/>
        <v>887.69999999999993</v>
      </c>
      <c r="W103" s="15">
        <f t="shared" si="116"/>
        <v>910.8</v>
      </c>
      <c r="X103" s="15">
        <f t="shared" si="117"/>
        <v>917.4</v>
      </c>
      <c r="Y103" s="15">
        <f t="shared" si="118"/>
        <v>2867.7</v>
      </c>
      <c r="Z103" s="15">
        <f t="shared" si="119"/>
        <v>3197.7</v>
      </c>
      <c r="AA103" s="15">
        <f t="shared" si="120"/>
        <v>2630.1</v>
      </c>
      <c r="AB103" s="15">
        <f t="shared" si="121"/>
        <v>2280.2999999999997</v>
      </c>
      <c r="AC103" s="15">
        <f t="shared" si="122"/>
        <v>4497.8999999999996</v>
      </c>
      <c r="AD103" s="15">
        <f t="shared" si="123"/>
        <v>2418.9</v>
      </c>
      <c r="AE103" s="15">
        <f t="shared" si="124"/>
        <v>3352.7999999999997</v>
      </c>
      <c r="AF103" s="15">
        <f t="shared" si="125"/>
        <v>2616.8999999999996</v>
      </c>
      <c r="AG103" s="15">
        <f t="shared" si="126"/>
        <v>2785.2</v>
      </c>
      <c r="AH103" s="15">
        <f t="shared" si="127"/>
        <v>1973.3999999999999</v>
      </c>
      <c r="AI103" s="15">
        <f t="shared" si="128"/>
        <v>1920.6</v>
      </c>
      <c r="AJ103" s="15">
        <f t="shared" si="129"/>
        <v>1867.8</v>
      </c>
      <c r="AK103" s="15">
        <f t="shared" si="130"/>
        <v>1861.1999999999998</v>
      </c>
      <c r="AL103" s="15">
        <f t="shared" si="131"/>
        <v>1772.1</v>
      </c>
      <c r="AT103" s="15">
        <f t="shared" si="132"/>
        <v>709.5</v>
      </c>
      <c r="AU103" s="15">
        <f t="shared" si="133"/>
        <v>1739.1</v>
      </c>
      <c r="AV103" s="15">
        <f t="shared" si="134"/>
        <v>2158.1999999999998</v>
      </c>
      <c r="AW103" s="15">
        <f t="shared" si="135"/>
        <v>3729</v>
      </c>
      <c r="AX103" s="3">
        <f t="shared" si="39"/>
        <v>3105.2999999999997</v>
      </c>
      <c r="AY103" s="3">
        <f t="shared" si="40"/>
        <v>2996.3999999999996</v>
      </c>
      <c r="AZ103" s="3">
        <f t="shared" si="41"/>
        <v>3610.2</v>
      </c>
      <c r="BA103" s="3">
        <f t="shared" si="42"/>
        <v>4412.0999999999995</v>
      </c>
      <c r="BB103" s="3">
        <f t="shared" si="43"/>
        <v>3445.2</v>
      </c>
      <c r="BC103" s="3">
        <f t="shared" si="44"/>
        <v>3039.2999999999997</v>
      </c>
      <c r="BD103" s="3">
        <f t="shared" si="45"/>
        <v>3187.7999999999997</v>
      </c>
      <c r="BE103" s="3">
        <f t="shared" si="46"/>
        <v>3874.2</v>
      </c>
      <c r="BF103" s="3">
        <f t="shared" si="47"/>
        <v>2603.6999999999998</v>
      </c>
      <c r="BG103" s="3">
        <f t="shared" si="48"/>
        <v>3174.6</v>
      </c>
      <c r="BH103" s="3">
        <f t="shared" si="49"/>
        <v>2567.3999999999996</v>
      </c>
      <c r="BI103" s="3">
        <f t="shared" si="50"/>
        <v>2643.2999999999997</v>
      </c>
      <c r="BJ103" s="3">
        <f t="shared" si="51"/>
        <v>2993.1</v>
      </c>
      <c r="BK103" s="3">
        <f t="shared" si="52"/>
        <v>3181.2</v>
      </c>
      <c r="BL103" s="3">
        <f t="shared" si="53"/>
        <v>2263.7999999999997</v>
      </c>
      <c r="BM103" s="3">
        <f t="shared" si="54"/>
        <v>3438.6</v>
      </c>
      <c r="BN103" s="3">
        <f t="shared" si="55"/>
        <v>739.19999999999993</v>
      </c>
      <c r="BO103" s="3">
        <f t="shared" si="56"/>
        <v>3577.2</v>
      </c>
      <c r="BP103" s="3">
        <f t="shared" si="57"/>
        <v>2630.1</v>
      </c>
      <c r="BQ103" s="3">
        <f t="shared" si="58"/>
        <v>3098.7</v>
      </c>
      <c r="BR103" s="3">
        <f t="shared" si="59"/>
        <v>4105.2</v>
      </c>
      <c r="BS103" s="3">
        <f t="shared" si="60"/>
        <v>4563.8999999999996</v>
      </c>
      <c r="BT103" s="3">
        <f t="shared" si="61"/>
        <v>4488</v>
      </c>
      <c r="BU103" s="3">
        <f t="shared" si="62"/>
        <v>4808.0999999999995</v>
      </c>
      <c r="BV103" s="3">
        <f t="shared" si="63"/>
        <v>4501.2</v>
      </c>
      <c r="BW103" s="3">
        <f t="shared" si="64"/>
        <v>4392.3</v>
      </c>
      <c r="BX103" s="3">
        <f t="shared" si="65"/>
        <v>6012.5999999999995</v>
      </c>
      <c r="BY103" s="3">
        <f t="shared" si="66"/>
        <v>6213.9</v>
      </c>
      <c r="BZ103" s="3">
        <f t="shared" si="67"/>
        <v>7359</v>
      </c>
      <c r="CA103" s="3">
        <f t="shared" si="68"/>
        <v>9975.9</v>
      </c>
      <c r="CB103" s="3">
        <f t="shared" si="69"/>
        <v>9213.6</v>
      </c>
      <c r="CC103" s="3">
        <f t="shared" si="70"/>
        <v>11078.099999999999</v>
      </c>
      <c r="CD103" s="3">
        <f t="shared" si="71"/>
        <v>13599.3</v>
      </c>
      <c r="CE103" s="3">
        <f t="shared" si="72"/>
        <v>11678.699999999999</v>
      </c>
      <c r="CF103" s="3">
        <f t="shared" si="73"/>
        <v>12460.8</v>
      </c>
      <c r="CG103" s="3">
        <f t="shared" si="74"/>
        <v>15615.599999999999</v>
      </c>
      <c r="CH103" s="3">
        <f t="shared" si="75"/>
        <v>14628.9</v>
      </c>
      <c r="CI103" s="3">
        <f t="shared" si="76"/>
        <v>16344.9</v>
      </c>
      <c r="CJ103" s="3">
        <f t="shared" si="77"/>
        <v>14028.3</v>
      </c>
      <c r="CK103" s="3">
        <f t="shared" si="78"/>
        <v>12358.5</v>
      </c>
      <c r="CL103" s="3">
        <f t="shared" si="79"/>
        <v>12520.199999999999</v>
      </c>
      <c r="CM103" s="3">
        <f t="shared" si="80"/>
        <v>15249.3</v>
      </c>
      <c r="CN103" s="3">
        <f t="shared" si="81"/>
        <v>15081</v>
      </c>
      <c r="CO103" s="3">
        <f t="shared" si="82"/>
        <v>15361.5</v>
      </c>
      <c r="CP103" s="3">
        <f t="shared" si="83"/>
        <v>16080.9</v>
      </c>
      <c r="CQ103" s="3">
        <f t="shared" si="84"/>
        <v>15255.9</v>
      </c>
      <c r="CR103" s="3">
        <f t="shared" si="85"/>
        <v>15942.3</v>
      </c>
      <c r="CS103" s="3">
        <f t="shared" si="86"/>
        <v>15833.4</v>
      </c>
      <c r="CT103" s="3">
        <f t="shared" si="87"/>
        <v>12602.699999999999</v>
      </c>
      <c r="CU103" s="3">
        <f t="shared" si="88"/>
        <v>6791.4</v>
      </c>
      <c r="CV103" s="3">
        <f t="shared" si="89"/>
        <v>14817</v>
      </c>
      <c r="CW103" s="3">
        <f t="shared" si="90"/>
        <v>17381.099999999999</v>
      </c>
      <c r="CX103" s="3">
        <f t="shared" si="91"/>
        <v>19598.7</v>
      </c>
      <c r="CY103" s="3">
        <f t="shared" si="92"/>
        <v>22654.5</v>
      </c>
      <c r="CZ103" s="3">
        <f t="shared" si="93"/>
        <v>20331.3</v>
      </c>
      <c r="DA103" s="3">
        <f t="shared" si="94"/>
        <v>18410.7</v>
      </c>
      <c r="DB103" s="3">
        <f t="shared" si="95"/>
        <v>19130.099999999999</v>
      </c>
      <c r="DC103" s="3">
        <f t="shared" si="96"/>
        <v>20664.599999999999</v>
      </c>
      <c r="DD103" s="3">
        <f t="shared" si="97"/>
        <v>19087.2</v>
      </c>
      <c r="DE103" s="3">
        <f t="shared" si="98"/>
        <v>20017.8</v>
      </c>
      <c r="DF103" s="3">
        <f t="shared" si="99"/>
        <v>17189.7</v>
      </c>
    </row>
    <row r="104" spans="1:110" ht="30">
      <c r="A104" s="24" t="s">
        <v>29</v>
      </c>
      <c r="B104" s="10" t="s">
        <v>190</v>
      </c>
      <c r="C104" s="3">
        <v>4.2</v>
      </c>
      <c r="D104" s="94">
        <f t="shared" si="103"/>
        <v>0</v>
      </c>
      <c r="E104" s="94">
        <f t="shared" si="100"/>
        <v>0</v>
      </c>
      <c r="F104" s="94">
        <f t="shared" si="101"/>
        <v>0</v>
      </c>
      <c r="G104" s="94">
        <f t="shared" si="102"/>
        <v>0</v>
      </c>
      <c r="H104" s="104">
        <f t="shared" si="104"/>
        <v>0</v>
      </c>
      <c r="I104" s="104">
        <f t="shared" si="105"/>
        <v>0</v>
      </c>
      <c r="J104" s="104">
        <f t="shared" si="106"/>
        <v>0</v>
      </c>
      <c r="K104" s="104">
        <f t="shared" si="107"/>
        <v>0</v>
      </c>
      <c r="L104" s="104">
        <f t="shared" si="108"/>
        <v>0</v>
      </c>
      <c r="M104" s="104">
        <f t="shared" si="109"/>
        <v>0</v>
      </c>
      <c r="N104" s="95">
        <f t="shared" si="110"/>
        <v>0</v>
      </c>
      <c r="O104" s="95">
        <f t="shared" si="111"/>
        <v>0</v>
      </c>
      <c r="S104" s="95">
        <f t="shared" si="112"/>
        <v>0</v>
      </c>
      <c r="T104" s="15">
        <f t="shared" si="113"/>
        <v>0</v>
      </c>
      <c r="U104" s="15">
        <f t="shared" si="114"/>
        <v>0</v>
      </c>
      <c r="V104" s="15">
        <f t="shared" si="115"/>
        <v>0</v>
      </c>
      <c r="W104" s="15">
        <f t="shared" si="116"/>
        <v>0</v>
      </c>
      <c r="X104" s="15">
        <f t="shared" si="117"/>
        <v>0</v>
      </c>
      <c r="Y104" s="15">
        <f t="shared" si="118"/>
        <v>0</v>
      </c>
      <c r="Z104" s="15">
        <f t="shared" si="119"/>
        <v>0</v>
      </c>
      <c r="AA104" s="15">
        <f t="shared" si="120"/>
        <v>0</v>
      </c>
      <c r="AB104" s="15">
        <f t="shared" si="121"/>
        <v>0</v>
      </c>
      <c r="AC104" s="15">
        <f t="shared" si="122"/>
        <v>0</v>
      </c>
      <c r="AD104" s="15">
        <f t="shared" si="123"/>
        <v>0</v>
      </c>
      <c r="AE104" s="15">
        <f t="shared" si="124"/>
        <v>0</v>
      </c>
      <c r="AF104" s="15">
        <f t="shared" si="125"/>
        <v>0</v>
      </c>
      <c r="AG104" s="15">
        <f t="shared" si="126"/>
        <v>0</v>
      </c>
      <c r="AH104" s="15">
        <f t="shared" si="127"/>
        <v>0</v>
      </c>
      <c r="AI104" s="15">
        <f t="shared" si="128"/>
        <v>0</v>
      </c>
      <c r="AJ104" s="15">
        <f t="shared" si="129"/>
        <v>0</v>
      </c>
      <c r="AK104" s="15">
        <f t="shared" si="130"/>
        <v>0</v>
      </c>
      <c r="AL104" s="15">
        <f t="shared" si="131"/>
        <v>0</v>
      </c>
      <c r="AT104" s="15">
        <f t="shared" si="132"/>
        <v>0</v>
      </c>
      <c r="AU104" s="15">
        <f t="shared" si="133"/>
        <v>0</v>
      </c>
      <c r="AV104" s="15">
        <f t="shared" si="134"/>
        <v>0</v>
      </c>
      <c r="AW104" s="15">
        <f t="shared" si="135"/>
        <v>0</v>
      </c>
      <c r="AX104" s="3">
        <f t="shared" si="39"/>
        <v>0</v>
      </c>
      <c r="AY104" s="3">
        <f t="shared" si="40"/>
        <v>0</v>
      </c>
      <c r="AZ104" s="3">
        <f t="shared" si="41"/>
        <v>0</v>
      </c>
      <c r="BA104" s="3">
        <f t="shared" si="42"/>
        <v>0</v>
      </c>
      <c r="BB104" s="3">
        <f t="shared" si="43"/>
        <v>0</v>
      </c>
      <c r="BC104" s="3">
        <f t="shared" si="44"/>
        <v>0</v>
      </c>
      <c r="BD104" s="3">
        <f t="shared" si="45"/>
        <v>0</v>
      </c>
      <c r="BE104" s="3">
        <f t="shared" si="46"/>
        <v>0</v>
      </c>
      <c r="BF104" s="3">
        <f t="shared" si="47"/>
        <v>0</v>
      </c>
      <c r="BG104" s="3">
        <f t="shared" si="48"/>
        <v>0</v>
      </c>
      <c r="BH104" s="3">
        <f t="shared" si="49"/>
        <v>0</v>
      </c>
      <c r="BI104" s="3">
        <f t="shared" si="50"/>
        <v>264.60000000000002</v>
      </c>
      <c r="BJ104" s="3">
        <f t="shared" si="51"/>
        <v>189</v>
      </c>
      <c r="BK104" s="3">
        <f t="shared" si="52"/>
        <v>25.200000000000003</v>
      </c>
      <c r="BL104" s="3">
        <f t="shared" si="53"/>
        <v>63</v>
      </c>
      <c r="BM104" s="3">
        <f t="shared" si="54"/>
        <v>37.800000000000004</v>
      </c>
      <c r="BN104" s="3">
        <f t="shared" si="55"/>
        <v>46.2</v>
      </c>
      <c r="BO104" s="3">
        <f t="shared" si="56"/>
        <v>42</v>
      </c>
      <c r="BP104" s="3">
        <f t="shared" si="57"/>
        <v>67.2</v>
      </c>
      <c r="BQ104" s="3">
        <f t="shared" si="58"/>
        <v>92.4</v>
      </c>
      <c r="BR104" s="3">
        <f t="shared" si="59"/>
        <v>121.80000000000001</v>
      </c>
      <c r="BS104" s="3">
        <f t="shared" si="60"/>
        <v>117.60000000000001</v>
      </c>
      <c r="BT104" s="3">
        <f t="shared" si="61"/>
        <v>159.6</v>
      </c>
      <c r="BU104" s="3">
        <f t="shared" si="62"/>
        <v>92.4</v>
      </c>
      <c r="BV104" s="3">
        <f t="shared" si="63"/>
        <v>79.8</v>
      </c>
      <c r="BW104" s="3">
        <f t="shared" si="64"/>
        <v>58.800000000000004</v>
      </c>
      <c r="BX104" s="3">
        <f t="shared" si="65"/>
        <v>67.2</v>
      </c>
      <c r="BY104" s="3">
        <f t="shared" si="66"/>
        <v>63</v>
      </c>
      <c r="BZ104" s="3">
        <f t="shared" si="67"/>
        <v>33.6</v>
      </c>
      <c r="CA104" s="3">
        <f t="shared" si="68"/>
        <v>29.400000000000002</v>
      </c>
      <c r="CB104" s="3">
        <f t="shared" si="69"/>
        <v>16.8</v>
      </c>
      <c r="CC104" s="3">
        <f t="shared" si="70"/>
        <v>67.2</v>
      </c>
      <c r="CD104" s="3">
        <f t="shared" si="71"/>
        <v>180.6</v>
      </c>
      <c r="CE104" s="3">
        <f t="shared" si="72"/>
        <v>1407</v>
      </c>
      <c r="CF104" s="3">
        <f t="shared" si="73"/>
        <v>1129.8</v>
      </c>
      <c r="CG104" s="3">
        <f t="shared" si="74"/>
        <v>949.2</v>
      </c>
      <c r="CH104" s="3">
        <f t="shared" si="75"/>
        <v>1495.2</v>
      </c>
      <c r="CI104" s="3">
        <f t="shared" si="76"/>
        <v>1440.6000000000001</v>
      </c>
      <c r="CJ104" s="3">
        <f t="shared" si="77"/>
        <v>2356.2000000000003</v>
      </c>
      <c r="CK104" s="3">
        <f t="shared" si="78"/>
        <v>3675</v>
      </c>
      <c r="CL104" s="3">
        <f t="shared" si="79"/>
        <v>3318</v>
      </c>
      <c r="CM104" s="3">
        <f t="shared" si="80"/>
        <v>1864.8000000000002</v>
      </c>
      <c r="CN104" s="3">
        <f t="shared" si="81"/>
        <v>3019.8</v>
      </c>
      <c r="CO104" s="3">
        <f t="shared" si="82"/>
        <v>3750.6000000000004</v>
      </c>
      <c r="CP104" s="3">
        <f t="shared" si="83"/>
        <v>3129</v>
      </c>
      <c r="CQ104" s="3">
        <f t="shared" si="84"/>
        <v>2906.4</v>
      </c>
      <c r="CR104" s="3">
        <f t="shared" si="85"/>
        <v>1692.6000000000001</v>
      </c>
      <c r="CS104" s="3">
        <f t="shared" si="86"/>
        <v>2121</v>
      </c>
      <c r="CT104" s="3">
        <f t="shared" si="87"/>
        <v>1822.8000000000002</v>
      </c>
      <c r="CU104" s="3">
        <f t="shared" si="88"/>
        <v>2738.4</v>
      </c>
      <c r="CV104" s="3">
        <f t="shared" si="89"/>
        <v>2037</v>
      </c>
      <c r="CW104" s="3">
        <f t="shared" si="90"/>
        <v>1940.4</v>
      </c>
      <c r="CX104" s="3">
        <f t="shared" si="91"/>
        <v>2583</v>
      </c>
      <c r="CY104" s="3">
        <f t="shared" si="92"/>
        <v>2200.8000000000002</v>
      </c>
      <c r="CZ104" s="3">
        <f t="shared" si="93"/>
        <v>2251.2000000000003</v>
      </c>
      <c r="DA104" s="3">
        <f t="shared" si="94"/>
        <v>1499.4</v>
      </c>
      <c r="DB104" s="3">
        <f t="shared" si="95"/>
        <v>1407</v>
      </c>
      <c r="DC104" s="3">
        <f t="shared" si="96"/>
        <v>2121</v>
      </c>
      <c r="DD104" s="3">
        <f t="shared" si="97"/>
        <v>1906.8000000000002</v>
      </c>
      <c r="DE104" s="3">
        <f t="shared" si="98"/>
        <v>1856.4</v>
      </c>
      <c r="DF104" s="3">
        <f t="shared" si="99"/>
        <v>1911</v>
      </c>
    </row>
    <row r="105" spans="1:110" ht="45">
      <c r="A105" s="24" t="s">
        <v>95</v>
      </c>
      <c r="B105" s="10" t="s">
        <v>191</v>
      </c>
      <c r="C105" s="8">
        <v>3.5</v>
      </c>
      <c r="D105" s="94">
        <f t="shared" si="103"/>
        <v>0</v>
      </c>
      <c r="E105" s="94">
        <f t="shared" si="100"/>
        <v>0</v>
      </c>
      <c r="F105" s="94">
        <f t="shared" si="101"/>
        <v>0</v>
      </c>
      <c r="G105" s="94">
        <f t="shared" si="102"/>
        <v>0</v>
      </c>
      <c r="H105" s="104">
        <f t="shared" si="104"/>
        <v>0</v>
      </c>
      <c r="I105" s="104">
        <f t="shared" si="105"/>
        <v>0</v>
      </c>
      <c r="J105" s="104">
        <f t="shared" si="106"/>
        <v>0</v>
      </c>
      <c r="K105" s="104">
        <f t="shared" si="107"/>
        <v>0</v>
      </c>
      <c r="L105" s="104">
        <f t="shared" si="108"/>
        <v>0</v>
      </c>
      <c r="M105" s="104">
        <f t="shared" si="109"/>
        <v>0</v>
      </c>
      <c r="N105" s="95">
        <f t="shared" si="110"/>
        <v>0</v>
      </c>
      <c r="O105" s="95">
        <f t="shared" si="111"/>
        <v>0</v>
      </c>
      <c r="S105" s="95">
        <f t="shared" si="112"/>
        <v>0</v>
      </c>
      <c r="T105" s="15">
        <f t="shared" si="113"/>
        <v>0</v>
      </c>
      <c r="U105" s="15">
        <f t="shared" si="114"/>
        <v>0</v>
      </c>
      <c r="V105" s="15">
        <f t="shared" si="115"/>
        <v>0</v>
      </c>
      <c r="W105" s="15">
        <f t="shared" si="116"/>
        <v>0</v>
      </c>
      <c r="X105" s="15">
        <f t="shared" si="117"/>
        <v>0</v>
      </c>
      <c r="Y105" s="15">
        <f t="shared" si="118"/>
        <v>0</v>
      </c>
      <c r="Z105" s="15">
        <f t="shared" si="119"/>
        <v>0</v>
      </c>
      <c r="AA105" s="15">
        <f t="shared" si="120"/>
        <v>0</v>
      </c>
      <c r="AB105" s="15">
        <f t="shared" si="121"/>
        <v>0</v>
      </c>
      <c r="AC105" s="15">
        <f t="shared" si="122"/>
        <v>0</v>
      </c>
      <c r="AD105" s="15">
        <f t="shared" si="123"/>
        <v>0</v>
      </c>
      <c r="AE105" s="15">
        <f t="shared" si="124"/>
        <v>0</v>
      </c>
      <c r="AF105" s="15">
        <f t="shared" si="125"/>
        <v>0</v>
      </c>
      <c r="AG105" s="15">
        <f t="shared" si="126"/>
        <v>0</v>
      </c>
      <c r="AH105" s="15">
        <f t="shared" si="127"/>
        <v>0</v>
      </c>
      <c r="AI105" s="15">
        <f t="shared" si="128"/>
        <v>0</v>
      </c>
      <c r="AJ105" s="15">
        <f t="shared" si="129"/>
        <v>0</v>
      </c>
      <c r="AK105" s="15">
        <f t="shared" si="130"/>
        <v>0</v>
      </c>
      <c r="AL105" s="15">
        <f t="shared" si="131"/>
        <v>0</v>
      </c>
      <c r="AT105" s="15">
        <f t="shared" si="132"/>
        <v>0</v>
      </c>
      <c r="AU105" s="15">
        <f t="shared" si="133"/>
        <v>0</v>
      </c>
      <c r="AV105" s="15">
        <f t="shared" si="134"/>
        <v>0</v>
      </c>
      <c r="AW105" s="15">
        <f t="shared" si="135"/>
        <v>0</v>
      </c>
      <c r="AX105" s="3">
        <f t="shared" si="39"/>
        <v>0</v>
      </c>
      <c r="AY105" s="3">
        <f t="shared" si="40"/>
        <v>0</v>
      </c>
      <c r="AZ105" s="3">
        <f t="shared" si="41"/>
        <v>0</v>
      </c>
      <c r="BA105" s="3">
        <f t="shared" si="42"/>
        <v>0</v>
      </c>
      <c r="BB105" s="3">
        <f t="shared" si="43"/>
        <v>0</v>
      </c>
      <c r="BC105" s="3">
        <f t="shared" si="44"/>
        <v>0</v>
      </c>
      <c r="BD105" s="3">
        <f t="shared" si="45"/>
        <v>0</v>
      </c>
      <c r="BE105" s="3">
        <f t="shared" si="46"/>
        <v>0</v>
      </c>
      <c r="BF105" s="3">
        <f t="shared" si="47"/>
        <v>0</v>
      </c>
      <c r="BG105" s="3">
        <f t="shared" si="48"/>
        <v>0</v>
      </c>
      <c r="BH105" s="3">
        <f t="shared" si="49"/>
        <v>0</v>
      </c>
      <c r="BI105" s="3">
        <f t="shared" si="50"/>
        <v>0</v>
      </c>
      <c r="BJ105" s="3">
        <f t="shared" si="51"/>
        <v>0</v>
      </c>
      <c r="BK105" s="3">
        <f t="shared" si="52"/>
        <v>0</v>
      </c>
      <c r="BL105" s="3">
        <f t="shared" si="53"/>
        <v>0</v>
      </c>
      <c r="BM105" s="3">
        <f t="shared" si="54"/>
        <v>0</v>
      </c>
      <c r="BN105" s="3">
        <f t="shared" si="55"/>
        <v>0</v>
      </c>
      <c r="BO105" s="3">
        <f t="shared" si="56"/>
        <v>0</v>
      </c>
      <c r="BP105" s="3">
        <f t="shared" si="57"/>
        <v>0</v>
      </c>
      <c r="BQ105" s="3">
        <f t="shared" si="58"/>
        <v>0</v>
      </c>
      <c r="BR105" s="3">
        <f t="shared" si="59"/>
        <v>0</v>
      </c>
      <c r="BS105" s="3">
        <f t="shared" si="60"/>
        <v>0</v>
      </c>
      <c r="BT105" s="3">
        <f t="shared" si="61"/>
        <v>0</v>
      </c>
      <c r="BU105" s="3">
        <f t="shared" si="62"/>
        <v>0</v>
      </c>
      <c r="BV105" s="3">
        <f t="shared" si="63"/>
        <v>3248</v>
      </c>
      <c r="BW105" s="3">
        <f t="shared" si="64"/>
        <v>13748</v>
      </c>
      <c r="BX105" s="3">
        <f t="shared" si="65"/>
        <v>3864</v>
      </c>
      <c r="BY105" s="3">
        <f t="shared" si="66"/>
        <v>16040.5</v>
      </c>
      <c r="BZ105" s="3">
        <f t="shared" si="67"/>
        <v>7973</v>
      </c>
      <c r="CA105" s="3">
        <f t="shared" si="68"/>
        <v>2873.5</v>
      </c>
      <c r="CB105" s="3">
        <f t="shared" si="69"/>
        <v>3157</v>
      </c>
      <c r="CC105" s="3">
        <f t="shared" si="70"/>
        <v>6860</v>
      </c>
      <c r="CD105" s="3">
        <f t="shared" si="71"/>
        <v>10825.5</v>
      </c>
      <c r="CE105" s="3">
        <f t="shared" si="72"/>
        <v>18861.5</v>
      </c>
      <c r="CF105" s="3">
        <f t="shared" si="73"/>
        <v>16646</v>
      </c>
      <c r="CG105" s="3">
        <f t="shared" si="74"/>
        <v>14826</v>
      </c>
      <c r="CH105" s="3">
        <f t="shared" si="75"/>
        <v>11417</v>
      </c>
      <c r="CI105" s="3">
        <f t="shared" si="76"/>
        <v>7822.5</v>
      </c>
      <c r="CJ105" s="3">
        <f t="shared" si="77"/>
        <v>15361.5</v>
      </c>
      <c r="CK105" s="3">
        <f t="shared" si="78"/>
        <v>32599</v>
      </c>
      <c r="CL105" s="3">
        <f t="shared" si="79"/>
        <v>55209</v>
      </c>
      <c r="CM105" s="3">
        <f t="shared" si="80"/>
        <v>28682.5</v>
      </c>
      <c r="CN105" s="3">
        <f t="shared" si="81"/>
        <v>18907</v>
      </c>
      <c r="CO105" s="3">
        <f t="shared" si="82"/>
        <v>38843</v>
      </c>
      <c r="CP105" s="3">
        <f t="shared" si="83"/>
        <v>28822.5</v>
      </c>
      <c r="CQ105" s="3">
        <f t="shared" si="84"/>
        <v>47036.5</v>
      </c>
      <c r="CR105" s="3">
        <f t="shared" si="85"/>
        <v>46910.5</v>
      </c>
      <c r="CS105" s="3">
        <f t="shared" si="86"/>
        <v>28171.5</v>
      </c>
      <c r="CT105" s="3">
        <f t="shared" si="87"/>
        <v>34926.5</v>
      </c>
      <c r="CU105" s="3">
        <f t="shared" si="88"/>
        <v>7049</v>
      </c>
      <c r="CV105" s="3">
        <f t="shared" si="89"/>
        <v>52398.5</v>
      </c>
      <c r="CW105" s="3">
        <f t="shared" si="90"/>
        <v>35056</v>
      </c>
      <c r="CX105" s="3">
        <f t="shared" si="91"/>
        <v>52696</v>
      </c>
      <c r="CY105" s="3">
        <f t="shared" si="92"/>
        <v>57218</v>
      </c>
      <c r="CZ105" s="3">
        <f t="shared" si="93"/>
        <v>61316.5</v>
      </c>
      <c r="DA105" s="3">
        <f t="shared" si="94"/>
        <v>38202.5</v>
      </c>
      <c r="DB105" s="3">
        <f t="shared" si="95"/>
        <v>42238</v>
      </c>
      <c r="DC105" s="3">
        <f t="shared" si="96"/>
        <v>48478.5</v>
      </c>
      <c r="DD105" s="3">
        <f t="shared" si="97"/>
        <v>39994.5</v>
      </c>
      <c r="DE105" s="3">
        <f t="shared" si="98"/>
        <v>7294</v>
      </c>
      <c r="DF105" s="3">
        <f t="shared" ref="DF105:DF117" si="136">C22*DF22</f>
        <v>12449.5</v>
      </c>
    </row>
    <row r="106" spans="1:110" ht="30">
      <c r="A106" s="24" t="s">
        <v>260</v>
      </c>
      <c r="B106" s="10" t="s">
        <v>263</v>
      </c>
      <c r="C106" s="8">
        <v>4.0999999999999996</v>
      </c>
      <c r="D106" s="94">
        <f t="shared" si="103"/>
        <v>0</v>
      </c>
      <c r="E106" s="94">
        <f t="shared" si="100"/>
        <v>28.699999999999996</v>
      </c>
      <c r="F106" s="94">
        <f t="shared" si="101"/>
        <v>20.5</v>
      </c>
      <c r="G106" s="94">
        <f t="shared" si="102"/>
        <v>20.5</v>
      </c>
      <c r="H106" s="104">
        <f t="shared" si="104"/>
        <v>3542.3999999999996</v>
      </c>
      <c r="I106" s="104">
        <f t="shared" si="105"/>
        <v>5621.0999999999995</v>
      </c>
      <c r="J106" s="104">
        <f t="shared" si="106"/>
        <v>4399.2999999999993</v>
      </c>
      <c r="K106" s="104">
        <f t="shared" si="107"/>
        <v>5346.4</v>
      </c>
      <c r="L106" s="104">
        <f t="shared" si="108"/>
        <v>9261.9</v>
      </c>
      <c r="M106" s="104">
        <f t="shared" si="109"/>
        <v>8663.2999999999993</v>
      </c>
      <c r="N106" s="95">
        <f t="shared" si="110"/>
        <v>4731.3999999999996</v>
      </c>
      <c r="O106" s="95">
        <f t="shared" si="111"/>
        <v>6022.9</v>
      </c>
      <c r="S106" s="95">
        <f t="shared" si="112"/>
        <v>4030.2999999999997</v>
      </c>
      <c r="T106" s="15">
        <f t="shared" si="113"/>
        <v>4198.3999999999996</v>
      </c>
      <c r="U106" s="15">
        <f t="shared" si="114"/>
        <v>6313.9999999999991</v>
      </c>
      <c r="V106" s="15">
        <f t="shared" si="115"/>
        <v>7691.5999999999995</v>
      </c>
      <c r="W106" s="15">
        <f t="shared" si="116"/>
        <v>7970.4</v>
      </c>
      <c r="X106" s="15">
        <f t="shared" si="117"/>
        <v>7310.2999999999993</v>
      </c>
      <c r="Y106" s="15">
        <f t="shared" si="118"/>
        <v>8310.6999999999989</v>
      </c>
      <c r="Z106" s="15">
        <f t="shared" si="119"/>
        <v>9257.7999999999993</v>
      </c>
      <c r="AA106" s="15">
        <f t="shared" si="120"/>
        <v>8052.4</v>
      </c>
      <c r="AB106" s="15">
        <f t="shared" si="121"/>
        <v>11299.599999999999</v>
      </c>
      <c r="AC106" s="15">
        <f t="shared" si="122"/>
        <v>6031.0999999999995</v>
      </c>
      <c r="AD106" s="15">
        <f t="shared" si="123"/>
        <v>9561.1999999999989</v>
      </c>
      <c r="AE106" s="15">
        <f t="shared" si="124"/>
        <v>9257.7999999999993</v>
      </c>
      <c r="AF106" s="15">
        <f t="shared" si="125"/>
        <v>9348</v>
      </c>
      <c r="AG106" s="15">
        <f t="shared" si="126"/>
        <v>10606.699999999999</v>
      </c>
      <c r="AH106" s="15">
        <f t="shared" si="127"/>
        <v>7101.2</v>
      </c>
      <c r="AI106" s="15">
        <f t="shared" si="128"/>
        <v>7388.1999999999989</v>
      </c>
      <c r="AJ106" s="15">
        <f t="shared" si="129"/>
        <v>5071.7</v>
      </c>
      <c r="AK106" s="15">
        <f t="shared" si="130"/>
        <v>4903.5999999999995</v>
      </c>
      <c r="AL106" s="15">
        <f t="shared" si="131"/>
        <v>4399.2999999999993</v>
      </c>
      <c r="AT106" s="15">
        <f t="shared" si="132"/>
        <v>6576.4</v>
      </c>
      <c r="AU106" s="15">
        <f t="shared" si="133"/>
        <v>5596.4999999999991</v>
      </c>
      <c r="AV106" s="15">
        <f t="shared" si="134"/>
        <v>6633.7999999999993</v>
      </c>
      <c r="AW106" s="15">
        <f t="shared" si="135"/>
        <v>10209</v>
      </c>
      <c r="AX106" s="3">
        <f t="shared" si="39"/>
        <v>0</v>
      </c>
      <c r="AY106" s="3">
        <f t="shared" si="40"/>
        <v>0</v>
      </c>
      <c r="AZ106" s="3">
        <f t="shared" si="41"/>
        <v>0</v>
      </c>
      <c r="BA106" s="3">
        <f t="shared" si="42"/>
        <v>0</v>
      </c>
      <c r="BB106" s="3">
        <f t="shared" si="43"/>
        <v>0</v>
      </c>
      <c r="BC106" s="3">
        <f t="shared" si="44"/>
        <v>0</v>
      </c>
      <c r="BD106" s="3">
        <f t="shared" si="45"/>
        <v>0</v>
      </c>
      <c r="BE106" s="3">
        <f t="shared" si="46"/>
        <v>0</v>
      </c>
      <c r="BF106" s="3">
        <f t="shared" si="47"/>
        <v>0</v>
      </c>
      <c r="BG106" s="3">
        <f t="shared" si="48"/>
        <v>0</v>
      </c>
      <c r="BH106" s="3">
        <f t="shared" si="49"/>
        <v>0</v>
      </c>
      <c r="BI106" s="3">
        <f t="shared" si="50"/>
        <v>0</v>
      </c>
      <c r="BJ106" s="3">
        <f t="shared" si="51"/>
        <v>0</v>
      </c>
      <c r="BK106" s="3">
        <f t="shared" si="52"/>
        <v>0</v>
      </c>
      <c r="BL106" s="3">
        <f t="shared" si="53"/>
        <v>0</v>
      </c>
      <c r="BM106" s="3">
        <f t="shared" si="54"/>
        <v>0</v>
      </c>
      <c r="BN106" s="3">
        <f t="shared" si="55"/>
        <v>0</v>
      </c>
      <c r="BO106" s="3">
        <f t="shared" si="56"/>
        <v>0</v>
      </c>
      <c r="BP106" s="3">
        <f t="shared" si="57"/>
        <v>0</v>
      </c>
      <c r="BQ106" s="3">
        <f t="shared" si="58"/>
        <v>0</v>
      </c>
      <c r="BR106" s="3">
        <f t="shared" si="59"/>
        <v>0</v>
      </c>
      <c r="BS106" s="3">
        <f t="shared" si="60"/>
        <v>0</v>
      </c>
      <c r="BT106" s="3">
        <f t="shared" si="61"/>
        <v>0</v>
      </c>
      <c r="BU106" s="3">
        <f t="shared" si="62"/>
        <v>0</v>
      </c>
      <c r="BV106" s="3">
        <f t="shared" si="63"/>
        <v>0</v>
      </c>
      <c r="BW106" s="3">
        <f t="shared" si="64"/>
        <v>0</v>
      </c>
      <c r="BX106" s="3">
        <f t="shared" si="65"/>
        <v>0</v>
      </c>
      <c r="BY106" s="3">
        <f t="shared" si="66"/>
        <v>0</v>
      </c>
      <c r="BZ106" s="3">
        <f t="shared" si="67"/>
        <v>0</v>
      </c>
      <c r="CA106" s="3">
        <f t="shared" si="68"/>
        <v>0</v>
      </c>
      <c r="CB106" s="3">
        <f t="shared" si="69"/>
        <v>0</v>
      </c>
      <c r="CC106" s="3">
        <f t="shared" si="70"/>
        <v>0</v>
      </c>
      <c r="CD106" s="3">
        <f t="shared" si="71"/>
        <v>0</v>
      </c>
      <c r="CE106" s="3">
        <f t="shared" si="72"/>
        <v>0</v>
      </c>
      <c r="CF106" s="3">
        <f t="shared" si="73"/>
        <v>0</v>
      </c>
      <c r="CG106" s="3">
        <f t="shared" si="74"/>
        <v>0</v>
      </c>
      <c r="CH106" s="3">
        <f t="shared" si="75"/>
        <v>0</v>
      </c>
      <c r="CI106" s="3">
        <f t="shared" si="76"/>
        <v>0</v>
      </c>
      <c r="CJ106" s="3">
        <f t="shared" si="77"/>
        <v>0</v>
      </c>
      <c r="CK106" s="3">
        <f t="shared" si="78"/>
        <v>0</v>
      </c>
      <c r="CL106" s="3">
        <f t="shared" si="79"/>
        <v>0</v>
      </c>
      <c r="CM106" s="3">
        <f t="shared" si="80"/>
        <v>0</v>
      </c>
      <c r="CN106" s="3">
        <f t="shared" si="81"/>
        <v>0</v>
      </c>
      <c r="CO106" s="3">
        <f t="shared" si="82"/>
        <v>0</v>
      </c>
      <c r="CP106" s="3">
        <f t="shared" si="83"/>
        <v>0</v>
      </c>
      <c r="CQ106" s="3">
        <f t="shared" si="84"/>
        <v>0</v>
      </c>
      <c r="CR106" s="3">
        <f t="shared" si="85"/>
        <v>0</v>
      </c>
      <c r="CS106" s="3">
        <f t="shared" si="86"/>
        <v>0</v>
      </c>
      <c r="CT106" s="3">
        <f t="shared" si="87"/>
        <v>0</v>
      </c>
      <c r="CU106" s="3">
        <f t="shared" si="88"/>
        <v>0</v>
      </c>
      <c r="CV106" s="3">
        <f t="shared" si="89"/>
        <v>0</v>
      </c>
      <c r="CW106" s="3">
        <f t="shared" si="90"/>
        <v>0</v>
      </c>
      <c r="CX106" s="3">
        <f t="shared" si="91"/>
        <v>0</v>
      </c>
      <c r="CY106" s="3">
        <f t="shared" si="92"/>
        <v>0</v>
      </c>
      <c r="CZ106" s="3">
        <f t="shared" si="93"/>
        <v>0</v>
      </c>
      <c r="DA106" s="3">
        <f t="shared" si="94"/>
        <v>0</v>
      </c>
      <c r="DB106" s="3">
        <f t="shared" si="95"/>
        <v>762.59999999999991</v>
      </c>
      <c r="DC106" s="3">
        <f t="shared" si="96"/>
        <v>783.09999999999991</v>
      </c>
      <c r="DD106" s="3">
        <f t="shared" si="97"/>
        <v>889.69999999999993</v>
      </c>
      <c r="DE106" s="3">
        <f t="shared" si="98"/>
        <v>0</v>
      </c>
      <c r="DF106" s="3">
        <f t="shared" si="136"/>
        <v>0</v>
      </c>
    </row>
    <row r="107" spans="1:110" ht="30">
      <c r="A107" s="24" t="s">
        <v>96</v>
      </c>
      <c r="B107" s="10" t="s">
        <v>192</v>
      </c>
      <c r="C107" s="3">
        <v>4.0999999999999996</v>
      </c>
      <c r="D107" s="94">
        <f t="shared" si="103"/>
        <v>0</v>
      </c>
      <c r="E107" s="94">
        <f t="shared" si="100"/>
        <v>0</v>
      </c>
      <c r="F107" s="94">
        <f t="shared" si="101"/>
        <v>0</v>
      </c>
      <c r="G107" s="94">
        <f t="shared" si="102"/>
        <v>0</v>
      </c>
      <c r="H107" s="104">
        <f t="shared" si="104"/>
        <v>0</v>
      </c>
      <c r="I107" s="104">
        <f t="shared" si="105"/>
        <v>0</v>
      </c>
      <c r="J107" s="104">
        <f t="shared" si="106"/>
        <v>0</v>
      </c>
      <c r="K107" s="104">
        <f t="shared" si="107"/>
        <v>0</v>
      </c>
      <c r="L107" s="104">
        <f t="shared" si="108"/>
        <v>0</v>
      </c>
      <c r="M107" s="104">
        <f t="shared" si="109"/>
        <v>0</v>
      </c>
      <c r="N107" s="95">
        <f t="shared" si="110"/>
        <v>0</v>
      </c>
      <c r="O107" s="95">
        <f t="shared" si="111"/>
        <v>0</v>
      </c>
      <c r="S107" s="95">
        <f t="shared" si="112"/>
        <v>0</v>
      </c>
      <c r="T107" s="15">
        <f t="shared" si="113"/>
        <v>0</v>
      </c>
      <c r="U107" s="15">
        <f t="shared" si="114"/>
        <v>0</v>
      </c>
      <c r="V107" s="15">
        <f t="shared" si="115"/>
        <v>0</v>
      </c>
      <c r="W107" s="15">
        <f t="shared" si="116"/>
        <v>0</v>
      </c>
      <c r="X107" s="15">
        <f t="shared" si="117"/>
        <v>0</v>
      </c>
      <c r="Y107" s="15">
        <f t="shared" si="118"/>
        <v>0</v>
      </c>
      <c r="Z107" s="15">
        <f t="shared" si="119"/>
        <v>0</v>
      </c>
      <c r="AA107" s="15">
        <f t="shared" si="120"/>
        <v>0</v>
      </c>
      <c r="AB107" s="15">
        <f t="shared" si="121"/>
        <v>0</v>
      </c>
      <c r="AC107" s="15">
        <f t="shared" si="122"/>
        <v>0</v>
      </c>
      <c r="AD107" s="15">
        <f t="shared" si="123"/>
        <v>0</v>
      </c>
      <c r="AE107" s="15">
        <f t="shared" si="124"/>
        <v>0</v>
      </c>
      <c r="AF107" s="15">
        <f t="shared" si="125"/>
        <v>0</v>
      </c>
      <c r="AG107" s="15">
        <f t="shared" si="126"/>
        <v>0</v>
      </c>
      <c r="AH107" s="15">
        <f t="shared" si="127"/>
        <v>0</v>
      </c>
      <c r="AI107" s="15">
        <f t="shared" si="128"/>
        <v>0</v>
      </c>
      <c r="AJ107" s="15">
        <f t="shared" si="129"/>
        <v>0</v>
      </c>
      <c r="AK107" s="15">
        <f t="shared" si="130"/>
        <v>0</v>
      </c>
      <c r="AL107" s="15">
        <f t="shared" si="131"/>
        <v>0</v>
      </c>
      <c r="AT107" s="15">
        <f t="shared" si="132"/>
        <v>0</v>
      </c>
      <c r="AU107" s="15">
        <f t="shared" si="133"/>
        <v>0</v>
      </c>
      <c r="AV107" s="15">
        <f t="shared" si="134"/>
        <v>0</v>
      </c>
      <c r="AW107" s="15">
        <f t="shared" si="135"/>
        <v>0</v>
      </c>
      <c r="AX107" s="3">
        <f t="shared" si="39"/>
        <v>4333.7</v>
      </c>
      <c r="AY107" s="3">
        <f t="shared" si="40"/>
        <v>4128.7</v>
      </c>
      <c r="AZ107" s="3">
        <f t="shared" si="41"/>
        <v>9401.2999999999993</v>
      </c>
      <c r="BA107" s="3">
        <f t="shared" si="42"/>
        <v>6301.7</v>
      </c>
      <c r="BB107" s="3">
        <f t="shared" si="43"/>
        <v>7113.4999999999991</v>
      </c>
      <c r="BC107" s="3">
        <f t="shared" si="44"/>
        <v>6482.0999999999995</v>
      </c>
      <c r="BD107" s="3">
        <f t="shared" si="45"/>
        <v>6367.2999999999993</v>
      </c>
      <c r="BE107" s="3">
        <f t="shared" si="46"/>
        <v>7023.2999999999993</v>
      </c>
      <c r="BF107" s="3">
        <f t="shared" si="47"/>
        <v>6900.2999999999993</v>
      </c>
      <c r="BG107" s="3">
        <f t="shared" si="48"/>
        <v>7539.9</v>
      </c>
      <c r="BH107" s="3">
        <f t="shared" si="49"/>
        <v>6719.9</v>
      </c>
      <c r="BI107" s="3">
        <f t="shared" si="50"/>
        <v>6449.2999999999993</v>
      </c>
      <c r="BJ107" s="3">
        <f t="shared" si="51"/>
        <v>4678.0999999999995</v>
      </c>
      <c r="BK107" s="3">
        <f t="shared" si="52"/>
        <v>9835.9</v>
      </c>
      <c r="BL107" s="3">
        <f t="shared" si="53"/>
        <v>12062.199999999999</v>
      </c>
      <c r="BM107" s="3">
        <f t="shared" si="54"/>
        <v>13464.4</v>
      </c>
      <c r="BN107" s="3">
        <f t="shared" si="55"/>
        <v>0</v>
      </c>
      <c r="BO107" s="3">
        <f t="shared" si="56"/>
        <v>13997.4</v>
      </c>
      <c r="BP107" s="3">
        <f t="shared" si="57"/>
        <v>13021.599999999999</v>
      </c>
      <c r="BQ107" s="3">
        <f t="shared" si="58"/>
        <v>13431.599999999999</v>
      </c>
      <c r="BR107" s="3">
        <f t="shared" si="59"/>
        <v>18281.899999999998</v>
      </c>
      <c r="BS107" s="3">
        <f t="shared" si="60"/>
        <v>1803.9999999999998</v>
      </c>
      <c r="BT107" s="3">
        <f t="shared" si="61"/>
        <v>9077.4</v>
      </c>
      <c r="BU107" s="3">
        <f t="shared" si="62"/>
        <v>0</v>
      </c>
      <c r="BV107" s="3">
        <f t="shared" si="63"/>
        <v>0</v>
      </c>
      <c r="BW107" s="3">
        <f t="shared" si="64"/>
        <v>0</v>
      </c>
      <c r="BX107" s="3">
        <f t="shared" si="65"/>
        <v>0</v>
      </c>
      <c r="BY107" s="3">
        <f t="shared" si="66"/>
        <v>0</v>
      </c>
      <c r="BZ107" s="3">
        <f t="shared" si="67"/>
        <v>3238.9999999999995</v>
      </c>
      <c r="CA107" s="3">
        <f t="shared" si="68"/>
        <v>651.9</v>
      </c>
      <c r="CB107" s="3">
        <f t="shared" si="69"/>
        <v>11447.199999999999</v>
      </c>
      <c r="CC107" s="3">
        <f t="shared" si="70"/>
        <v>12849.4</v>
      </c>
      <c r="CD107" s="3">
        <f t="shared" si="71"/>
        <v>192.7</v>
      </c>
      <c r="CE107" s="3">
        <f t="shared" si="72"/>
        <v>4.0999999999999996</v>
      </c>
      <c r="CF107" s="3">
        <f t="shared" si="73"/>
        <v>184.49999999999997</v>
      </c>
      <c r="CG107" s="3">
        <f t="shared" si="74"/>
        <v>4.0999999999999996</v>
      </c>
      <c r="CH107" s="3">
        <f t="shared" si="75"/>
        <v>77.899999999999991</v>
      </c>
      <c r="CI107" s="3">
        <f t="shared" si="76"/>
        <v>135.29999999999998</v>
      </c>
      <c r="CJ107" s="3">
        <f t="shared" si="77"/>
        <v>86.1</v>
      </c>
      <c r="CK107" s="3">
        <f t="shared" si="78"/>
        <v>860.99999999999989</v>
      </c>
      <c r="CL107" s="3">
        <f t="shared" si="79"/>
        <v>815.9</v>
      </c>
      <c r="CM107" s="3">
        <f t="shared" si="80"/>
        <v>299.29999999999995</v>
      </c>
      <c r="CN107" s="3">
        <f t="shared" si="81"/>
        <v>188.6</v>
      </c>
      <c r="CO107" s="3">
        <f t="shared" si="82"/>
        <v>36.9</v>
      </c>
      <c r="CP107" s="3">
        <f t="shared" si="83"/>
        <v>57.399999999999991</v>
      </c>
      <c r="CQ107" s="3">
        <f t="shared" si="84"/>
        <v>110.69999999999999</v>
      </c>
      <c r="CR107" s="3">
        <f t="shared" si="85"/>
        <v>90.199999999999989</v>
      </c>
      <c r="CS107" s="3">
        <f t="shared" si="86"/>
        <v>45.099999999999994</v>
      </c>
      <c r="CT107" s="3">
        <f t="shared" si="87"/>
        <v>106.6</v>
      </c>
      <c r="CU107" s="3">
        <f t="shared" si="88"/>
        <v>0</v>
      </c>
      <c r="CV107" s="3">
        <f t="shared" si="89"/>
        <v>16.399999999999999</v>
      </c>
      <c r="CW107" s="3">
        <f t="shared" si="90"/>
        <v>12.299999999999999</v>
      </c>
      <c r="CX107" s="3">
        <f t="shared" si="91"/>
        <v>36.9</v>
      </c>
      <c r="CY107" s="3">
        <f t="shared" si="92"/>
        <v>0</v>
      </c>
      <c r="CZ107" s="3">
        <f t="shared" si="93"/>
        <v>0</v>
      </c>
      <c r="DA107" s="3">
        <f t="shared" si="94"/>
        <v>221.39999999999998</v>
      </c>
      <c r="DB107" s="3">
        <f t="shared" si="95"/>
        <v>4.0999999999999996</v>
      </c>
      <c r="DC107" s="3">
        <f t="shared" si="96"/>
        <v>65.599999999999994</v>
      </c>
      <c r="DD107" s="3">
        <f t="shared" si="97"/>
        <v>332.09999999999997</v>
      </c>
      <c r="DE107" s="3">
        <f t="shared" si="98"/>
        <v>758.49999999999989</v>
      </c>
      <c r="DF107" s="3">
        <f t="shared" si="136"/>
        <v>807.69999999999993</v>
      </c>
    </row>
    <row r="108" spans="1:110" ht="60">
      <c r="A108" s="24" t="s">
        <v>33</v>
      </c>
      <c r="B108" s="10" t="s">
        <v>193</v>
      </c>
      <c r="C108" s="39">
        <v>3.9</v>
      </c>
      <c r="D108" s="94">
        <f t="shared" si="103"/>
        <v>0</v>
      </c>
      <c r="E108" s="94">
        <f t="shared" si="100"/>
        <v>0</v>
      </c>
      <c r="F108" s="94">
        <f t="shared" si="101"/>
        <v>0</v>
      </c>
      <c r="G108" s="94">
        <f t="shared" si="102"/>
        <v>0</v>
      </c>
      <c r="H108" s="104">
        <f t="shared" si="104"/>
        <v>0</v>
      </c>
      <c r="I108" s="104">
        <f t="shared" si="105"/>
        <v>0</v>
      </c>
      <c r="J108" s="104">
        <f t="shared" si="106"/>
        <v>0</v>
      </c>
      <c r="K108" s="104">
        <f t="shared" si="107"/>
        <v>0</v>
      </c>
      <c r="L108" s="104">
        <f t="shared" si="108"/>
        <v>0</v>
      </c>
      <c r="M108" s="104">
        <f t="shared" si="109"/>
        <v>0</v>
      </c>
      <c r="N108" s="95">
        <f t="shared" si="110"/>
        <v>0</v>
      </c>
      <c r="O108" s="95">
        <f t="shared" si="111"/>
        <v>0</v>
      </c>
      <c r="S108" s="95">
        <f t="shared" si="112"/>
        <v>0</v>
      </c>
      <c r="T108" s="15">
        <f t="shared" si="113"/>
        <v>0</v>
      </c>
      <c r="U108" s="15">
        <f t="shared" si="114"/>
        <v>0</v>
      </c>
      <c r="V108" s="15">
        <f t="shared" si="115"/>
        <v>0</v>
      </c>
      <c r="W108" s="15">
        <f t="shared" si="116"/>
        <v>0</v>
      </c>
      <c r="X108" s="15">
        <f t="shared" si="117"/>
        <v>0</v>
      </c>
      <c r="Y108" s="15">
        <f t="shared" si="118"/>
        <v>0</v>
      </c>
      <c r="Z108" s="15">
        <f t="shared" si="119"/>
        <v>0</v>
      </c>
      <c r="AA108" s="15">
        <f t="shared" si="120"/>
        <v>0</v>
      </c>
      <c r="AB108" s="15">
        <f t="shared" si="121"/>
        <v>0</v>
      </c>
      <c r="AC108" s="15">
        <f t="shared" si="122"/>
        <v>0</v>
      </c>
      <c r="AD108" s="15">
        <f t="shared" si="123"/>
        <v>0</v>
      </c>
      <c r="AE108" s="15">
        <f t="shared" si="124"/>
        <v>0</v>
      </c>
      <c r="AF108" s="15">
        <f t="shared" si="125"/>
        <v>0</v>
      </c>
      <c r="AG108" s="15">
        <f t="shared" si="126"/>
        <v>0</v>
      </c>
      <c r="AH108" s="15">
        <f t="shared" si="127"/>
        <v>0</v>
      </c>
      <c r="AI108" s="15">
        <f t="shared" si="128"/>
        <v>0</v>
      </c>
      <c r="AJ108" s="15">
        <f t="shared" si="129"/>
        <v>0</v>
      </c>
      <c r="AK108" s="15">
        <f t="shared" si="130"/>
        <v>0</v>
      </c>
      <c r="AL108" s="15">
        <f t="shared" si="131"/>
        <v>0</v>
      </c>
      <c r="AT108" s="15">
        <f t="shared" si="132"/>
        <v>0</v>
      </c>
      <c r="AU108" s="15">
        <f t="shared" si="133"/>
        <v>0</v>
      </c>
      <c r="AV108" s="15">
        <f t="shared" si="134"/>
        <v>0</v>
      </c>
      <c r="AW108" s="15">
        <f t="shared" si="135"/>
        <v>0</v>
      </c>
      <c r="AX108" s="3">
        <f t="shared" si="39"/>
        <v>0</v>
      </c>
      <c r="AY108" s="3">
        <f t="shared" si="40"/>
        <v>0</v>
      </c>
      <c r="AZ108" s="3">
        <f t="shared" si="41"/>
        <v>0</v>
      </c>
      <c r="BA108" s="3">
        <f t="shared" si="42"/>
        <v>0</v>
      </c>
      <c r="BB108" s="3">
        <f t="shared" si="43"/>
        <v>0</v>
      </c>
      <c r="BC108" s="3">
        <f t="shared" si="44"/>
        <v>0</v>
      </c>
      <c r="BD108" s="3">
        <f t="shared" si="45"/>
        <v>0</v>
      </c>
      <c r="BE108" s="3">
        <f t="shared" si="46"/>
        <v>0</v>
      </c>
      <c r="BF108" s="3">
        <f t="shared" si="47"/>
        <v>0</v>
      </c>
      <c r="BG108" s="3">
        <f t="shared" si="48"/>
        <v>0</v>
      </c>
      <c r="BH108" s="3">
        <f t="shared" si="49"/>
        <v>0</v>
      </c>
      <c r="BI108" s="3">
        <f t="shared" si="50"/>
        <v>265.2</v>
      </c>
      <c r="BJ108" s="3">
        <f t="shared" si="51"/>
        <v>179.4</v>
      </c>
      <c r="BK108" s="3">
        <f t="shared" si="52"/>
        <v>226.2</v>
      </c>
      <c r="BL108" s="3">
        <f t="shared" si="53"/>
        <v>300.3</v>
      </c>
      <c r="BM108" s="3">
        <f t="shared" si="54"/>
        <v>230.1</v>
      </c>
      <c r="BN108" s="3">
        <f t="shared" si="55"/>
        <v>234</v>
      </c>
      <c r="BO108" s="3">
        <f t="shared" si="56"/>
        <v>315.89999999999998</v>
      </c>
      <c r="BP108" s="3">
        <f t="shared" si="57"/>
        <v>335.4</v>
      </c>
      <c r="BQ108" s="3">
        <f t="shared" si="58"/>
        <v>292.5</v>
      </c>
      <c r="BR108" s="3">
        <f t="shared" si="59"/>
        <v>366.59999999999997</v>
      </c>
      <c r="BS108" s="3">
        <f t="shared" si="60"/>
        <v>0</v>
      </c>
      <c r="BT108" s="3">
        <f t="shared" si="61"/>
        <v>288.59999999999997</v>
      </c>
      <c r="BU108" s="3">
        <f t="shared" si="62"/>
        <v>347.09999999999997</v>
      </c>
      <c r="BV108" s="3">
        <f t="shared" si="63"/>
        <v>288.59999999999997</v>
      </c>
      <c r="BW108" s="3">
        <f t="shared" si="64"/>
        <v>276.89999999999998</v>
      </c>
      <c r="BX108" s="3">
        <f t="shared" si="65"/>
        <v>323.7</v>
      </c>
      <c r="BY108" s="3">
        <f t="shared" si="66"/>
        <v>284.7</v>
      </c>
      <c r="BZ108" s="3">
        <f t="shared" si="67"/>
        <v>300.3</v>
      </c>
      <c r="CA108" s="3">
        <f t="shared" si="68"/>
        <v>343.2</v>
      </c>
      <c r="CB108" s="3">
        <f t="shared" si="69"/>
        <v>276.89999999999998</v>
      </c>
      <c r="CC108" s="3">
        <f t="shared" si="70"/>
        <v>358.8</v>
      </c>
      <c r="CD108" s="3">
        <f t="shared" si="71"/>
        <v>588.9</v>
      </c>
      <c r="CE108" s="3">
        <f t="shared" si="72"/>
        <v>768.3</v>
      </c>
      <c r="CF108" s="3">
        <f t="shared" si="73"/>
        <v>1037.3999999999999</v>
      </c>
      <c r="CG108" s="3">
        <f t="shared" si="74"/>
        <v>943.8</v>
      </c>
      <c r="CH108" s="3">
        <f t="shared" si="75"/>
        <v>877.5</v>
      </c>
      <c r="CI108" s="3">
        <f t="shared" si="76"/>
        <v>1107.5999999999999</v>
      </c>
      <c r="CJ108" s="3">
        <f t="shared" si="77"/>
        <v>1166.0999999999999</v>
      </c>
      <c r="CK108" s="3">
        <f t="shared" si="78"/>
        <v>842.4</v>
      </c>
      <c r="CL108" s="3">
        <f t="shared" si="79"/>
        <v>885.3</v>
      </c>
      <c r="CM108" s="3">
        <f t="shared" si="80"/>
        <v>834.6</v>
      </c>
      <c r="CN108" s="3">
        <f t="shared" si="81"/>
        <v>990.6</v>
      </c>
      <c r="CO108" s="3">
        <f t="shared" si="82"/>
        <v>717.6</v>
      </c>
      <c r="CP108" s="3">
        <f t="shared" si="83"/>
        <v>604.5</v>
      </c>
      <c r="CQ108" s="3">
        <f t="shared" si="84"/>
        <v>698.1</v>
      </c>
      <c r="CR108" s="3">
        <f t="shared" si="85"/>
        <v>889.19999999999993</v>
      </c>
      <c r="CS108" s="3">
        <f t="shared" si="86"/>
        <v>834.6</v>
      </c>
      <c r="CT108" s="3">
        <f t="shared" si="87"/>
        <v>1357.2</v>
      </c>
      <c r="CU108" s="3">
        <f t="shared" si="88"/>
        <v>1326</v>
      </c>
      <c r="CV108" s="3">
        <f t="shared" si="89"/>
        <v>1439.1</v>
      </c>
      <c r="CW108" s="3">
        <f t="shared" si="90"/>
        <v>1544.3999999999999</v>
      </c>
      <c r="CX108" s="3">
        <f t="shared" si="91"/>
        <v>1259.7</v>
      </c>
      <c r="CY108" s="3">
        <f t="shared" si="92"/>
        <v>1443</v>
      </c>
      <c r="CZ108" s="3">
        <f t="shared" si="93"/>
        <v>1860.3</v>
      </c>
      <c r="DA108" s="3">
        <f t="shared" si="94"/>
        <v>1766.7</v>
      </c>
      <c r="DB108" s="3">
        <f t="shared" si="95"/>
        <v>1435.2</v>
      </c>
      <c r="DC108" s="3">
        <f t="shared" si="96"/>
        <v>1337.7</v>
      </c>
      <c r="DD108" s="3">
        <f t="shared" si="97"/>
        <v>1423.5</v>
      </c>
      <c r="DE108" s="3">
        <f t="shared" si="98"/>
        <v>2453.1</v>
      </c>
      <c r="DF108" s="3">
        <f t="shared" si="136"/>
        <v>2402.4</v>
      </c>
    </row>
    <row r="109" spans="1:110">
      <c r="A109" s="23" t="s">
        <v>34</v>
      </c>
      <c r="B109" s="9" t="s">
        <v>194</v>
      </c>
      <c r="C109" s="3">
        <v>2.6</v>
      </c>
      <c r="D109" s="94">
        <f t="shared" si="103"/>
        <v>0</v>
      </c>
      <c r="E109" s="94">
        <f t="shared" si="100"/>
        <v>0</v>
      </c>
      <c r="F109" s="94">
        <f t="shared" si="101"/>
        <v>0</v>
      </c>
      <c r="G109" s="94">
        <f t="shared" si="102"/>
        <v>0</v>
      </c>
      <c r="H109" s="104">
        <f t="shared" si="104"/>
        <v>0</v>
      </c>
      <c r="I109" s="104">
        <f t="shared" si="105"/>
        <v>0</v>
      </c>
      <c r="J109" s="104">
        <f t="shared" si="106"/>
        <v>0</v>
      </c>
      <c r="K109" s="104">
        <f t="shared" si="107"/>
        <v>0</v>
      </c>
      <c r="L109" s="104">
        <f t="shared" si="108"/>
        <v>0</v>
      </c>
      <c r="M109" s="104">
        <f t="shared" si="109"/>
        <v>0</v>
      </c>
      <c r="N109" s="95">
        <f t="shared" si="110"/>
        <v>0</v>
      </c>
      <c r="O109" s="95">
        <f t="shared" si="111"/>
        <v>0</v>
      </c>
      <c r="S109" s="95">
        <f t="shared" si="112"/>
        <v>0</v>
      </c>
      <c r="T109" s="15">
        <f t="shared" si="113"/>
        <v>0</v>
      </c>
      <c r="U109" s="15">
        <f t="shared" si="114"/>
        <v>910</v>
      </c>
      <c r="V109" s="15">
        <f t="shared" si="115"/>
        <v>712.4</v>
      </c>
      <c r="W109" s="15">
        <f t="shared" si="116"/>
        <v>514.80000000000007</v>
      </c>
      <c r="X109" s="15">
        <f t="shared" si="117"/>
        <v>449.8</v>
      </c>
      <c r="Y109" s="15">
        <f t="shared" si="118"/>
        <v>1094.6000000000001</v>
      </c>
      <c r="Z109" s="15">
        <f t="shared" si="119"/>
        <v>1003.6</v>
      </c>
      <c r="AA109" s="15">
        <f t="shared" si="120"/>
        <v>993.2</v>
      </c>
      <c r="AB109" s="15">
        <f t="shared" si="121"/>
        <v>865.80000000000007</v>
      </c>
      <c r="AC109" s="15">
        <f t="shared" si="122"/>
        <v>743.6</v>
      </c>
      <c r="AD109" s="15">
        <f t="shared" si="123"/>
        <v>1110.2</v>
      </c>
      <c r="AE109" s="15">
        <f t="shared" si="124"/>
        <v>1261</v>
      </c>
      <c r="AF109" s="15">
        <f t="shared" si="125"/>
        <v>1175.2</v>
      </c>
      <c r="AG109" s="15">
        <f t="shared" si="126"/>
        <v>982.80000000000007</v>
      </c>
      <c r="AH109" s="15">
        <f t="shared" si="127"/>
        <v>795.6</v>
      </c>
      <c r="AI109" s="15">
        <f t="shared" si="128"/>
        <v>1060.8</v>
      </c>
      <c r="AJ109" s="15">
        <f t="shared" si="129"/>
        <v>1133.6000000000001</v>
      </c>
      <c r="AK109" s="15">
        <f t="shared" si="130"/>
        <v>683.80000000000007</v>
      </c>
      <c r="AL109" s="15">
        <f t="shared" si="131"/>
        <v>652.6</v>
      </c>
      <c r="AT109" s="15">
        <f t="shared" si="132"/>
        <v>0</v>
      </c>
      <c r="AU109" s="15">
        <f t="shared" si="133"/>
        <v>0</v>
      </c>
      <c r="AV109" s="15">
        <f t="shared" si="134"/>
        <v>0</v>
      </c>
      <c r="AW109" s="15">
        <f t="shared" si="135"/>
        <v>0</v>
      </c>
      <c r="AX109" s="3">
        <f t="shared" si="39"/>
        <v>2.6</v>
      </c>
      <c r="AY109" s="3">
        <f t="shared" si="40"/>
        <v>598</v>
      </c>
      <c r="AZ109" s="3">
        <f t="shared" si="41"/>
        <v>647.4</v>
      </c>
      <c r="BA109" s="3">
        <f t="shared" si="42"/>
        <v>650</v>
      </c>
      <c r="BB109" s="3">
        <f t="shared" si="43"/>
        <v>1448.2</v>
      </c>
      <c r="BC109" s="3">
        <f t="shared" si="44"/>
        <v>1950</v>
      </c>
      <c r="BD109" s="3">
        <f t="shared" si="45"/>
        <v>2017.6000000000001</v>
      </c>
      <c r="BE109" s="3">
        <f t="shared" si="46"/>
        <v>2098.2000000000003</v>
      </c>
      <c r="BF109" s="3">
        <f t="shared" si="47"/>
        <v>2321.8000000000002</v>
      </c>
      <c r="BG109" s="3">
        <f t="shared" si="48"/>
        <v>2295.8000000000002</v>
      </c>
      <c r="BH109" s="3">
        <f t="shared" si="49"/>
        <v>2116.4</v>
      </c>
      <c r="BI109" s="3">
        <f t="shared" si="50"/>
        <v>1970.8</v>
      </c>
      <c r="BJ109" s="3">
        <f t="shared" si="51"/>
        <v>1968.2</v>
      </c>
      <c r="BK109" s="3">
        <f t="shared" si="52"/>
        <v>1489.8</v>
      </c>
      <c r="BL109" s="3">
        <f t="shared" si="53"/>
        <v>1653.6000000000001</v>
      </c>
      <c r="BM109" s="3">
        <f t="shared" si="54"/>
        <v>2028</v>
      </c>
      <c r="BN109" s="3">
        <f t="shared" si="55"/>
        <v>2093</v>
      </c>
      <c r="BO109" s="3">
        <f t="shared" si="56"/>
        <v>2753.4</v>
      </c>
      <c r="BP109" s="3">
        <f t="shared" si="57"/>
        <v>2415.4</v>
      </c>
      <c r="BQ109" s="3">
        <f t="shared" si="58"/>
        <v>6679.4000000000005</v>
      </c>
      <c r="BR109" s="3">
        <f t="shared" si="59"/>
        <v>6130.8</v>
      </c>
      <c r="BS109" s="3">
        <f t="shared" si="60"/>
        <v>7147.4000000000005</v>
      </c>
      <c r="BT109" s="3">
        <f t="shared" si="61"/>
        <v>8629.4</v>
      </c>
      <c r="BU109" s="3">
        <f t="shared" si="62"/>
        <v>9391.2000000000007</v>
      </c>
      <c r="BV109" s="3">
        <f t="shared" si="63"/>
        <v>6305</v>
      </c>
      <c r="BW109" s="3">
        <f t="shared" si="64"/>
        <v>24146.2</v>
      </c>
      <c r="BX109" s="3">
        <f t="shared" si="65"/>
        <v>26460.2</v>
      </c>
      <c r="BY109" s="3">
        <f t="shared" si="66"/>
        <v>24684.400000000001</v>
      </c>
      <c r="BZ109" s="3">
        <f t="shared" si="67"/>
        <v>31792.799999999999</v>
      </c>
      <c r="CA109" s="3">
        <f t="shared" si="68"/>
        <v>32167.200000000001</v>
      </c>
      <c r="CB109" s="3">
        <f t="shared" si="69"/>
        <v>32240</v>
      </c>
      <c r="CC109" s="3">
        <f t="shared" si="70"/>
        <v>28935.4</v>
      </c>
      <c r="CD109" s="3">
        <f t="shared" si="71"/>
        <v>23041.200000000001</v>
      </c>
      <c r="CE109" s="3">
        <f t="shared" si="72"/>
        <v>25077</v>
      </c>
      <c r="CF109" s="3">
        <f t="shared" si="73"/>
        <v>31064.799999999999</v>
      </c>
      <c r="CG109" s="3">
        <f t="shared" si="74"/>
        <v>30565.600000000002</v>
      </c>
      <c r="CH109" s="3">
        <f t="shared" si="75"/>
        <v>25019.8</v>
      </c>
      <c r="CI109" s="3">
        <f t="shared" si="76"/>
        <v>23561.200000000001</v>
      </c>
      <c r="CJ109" s="3">
        <f t="shared" si="77"/>
        <v>27866.799999999999</v>
      </c>
      <c r="CK109" s="3">
        <f t="shared" si="78"/>
        <v>25779</v>
      </c>
      <c r="CL109" s="3">
        <f t="shared" si="79"/>
        <v>31046.600000000002</v>
      </c>
      <c r="CM109" s="3">
        <f t="shared" si="80"/>
        <v>27099.8</v>
      </c>
      <c r="CN109" s="3">
        <f t="shared" si="81"/>
        <v>26904.799999999999</v>
      </c>
      <c r="CO109" s="3">
        <f t="shared" si="82"/>
        <v>23145.200000000001</v>
      </c>
      <c r="CP109" s="3">
        <f t="shared" si="83"/>
        <v>23675.600000000002</v>
      </c>
      <c r="CQ109" s="3">
        <f t="shared" si="84"/>
        <v>31605.600000000002</v>
      </c>
      <c r="CR109" s="3">
        <f t="shared" si="85"/>
        <v>20846.8</v>
      </c>
      <c r="CS109" s="3">
        <f t="shared" si="86"/>
        <v>31899.4</v>
      </c>
      <c r="CT109" s="3">
        <f t="shared" si="87"/>
        <v>38097.800000000003</v>
      </c>
      <c r="CU109" s="3">
        <f t="shared" si="88"/>
        <v>23163.4</v>
      </c>
      <c r="CV109" s="3">
        <f t="shared" si="89"/>
        <v>26348.400000000001</v>
      </c>
      <c r="CW109" s="3">
        <f t="shared" si="90"/>
        <v>28113.8</v>
      </c>
      <c r="CX109" s="3">
        <f t="shared" si="91"/>
        <v>24731.200000000001</v>
      </c>
      <c r="CY109" s="3">
        <f t="shared" si="92"/>
        <v>26278.2</v>
      </c>
      <c r="CZ109" s="3">
        <f t="shared" si="93"/>
        <v>22292.400000000001</v>
      </c>
      <c r="DA109" s="3">
        <f t="shared" si="94"/>
        <v>17547.400000000001</v>
      </c>
      <c r="DB109" s="3">
        <f t="shared" si="95"/>
        <v>19112.600000000002</v>
      </c>
      <c r="DC109" s="3">
        <f t="shared" si="96"/>
        <v>22352.2</v>
      </c>
      <c r="DD109" s="3">
        <f t="shared" si="97"/>
        <v>22066.2</v>
      </c>
      <c r="DE109" s="3">
        <f t="shared" si="98"/>
        <v>19656</v>
      </c>
      <c r="DF109" s="3">
        <f t="shared" si="136"/>
        <v>21288.799999999999</v>
      </c>
    </row>
    <row r="110" spans="1:110">
      <c r="A110" s="7" t="s">
        <v>97</v>
      </c>
      <c r="B110" s="9" t="s">
        <v>195</v>
      </c>
      <c r="C110" s="3">
        <v>3.1</v>
      </c>
      <c r="D110" s="94">
        <f t="shared" si="103"/>
        <v>0</v>
      </c>
      <c r="E110" s="94">
        <f t="shared" si="100"/>
        <v>0</v>
      </c>
      <c r="F110" s="94">
        <f t="shared" si="101"/>
        <v>0</v>
      </c>
      <c r="G110" s="94">
        <f t="shared" si="102"/>
        <v>0</v>
      </c>
      <c r="H110" s="104">
        <f t="shared" si="104"/>
        <v>0</v>
      </c>
      <c r="I110" s="104">
        <f t="shared" si="105"/>
        <v>0</v>
      </c>
      <c r="J110" s="104">
        <f t="shared" si="106"/>
        <v>0</v>
      </c>
      <c r="K110" s="104">
        <f t="shared" si="107"/>
        <v>0</v>
      </c>
      <c r="L110" s="104">
        <f t="shared" si="108"/>
        <v>0</v>
      </c>
      <c r="M110" s="104">
        <f t="shared" si="109"/>
        <v>0</v>
      </c>
      <c r="N110" s="95">
        <f t="shared" si="110"/>
        <v>0</v>
      </c>
      <c r="O110" s="95">
        <f t="shared" si="111"/>
        <v>0</v>
      </c>
      <c r="S110" s="95">
        <f t="shared" si="112"/>
        <v>0</v>
      </c>
      <c r="T110" s="15">
        <f t="shared" si="113"/>
        <v>0</v>
      </c>
      <c r="U110" s="15">
        <f t="shared" si="114"/>
        <v>0</v>
      </c>
      <c r="V110" s="15">
        <f t="shared" si="115"/>
        <v>0</v>
      </c>
      <c r="W110" s="15">
        <f t="shared" si="116"/>
        <v>0</v>
      </c>
      <c r="X110" s="15">
        <f t="shared" si="117"/>
        <v>0</v>
      </c>
      <c r="Y110" s="15">
        <f t="shared" si="118"/>
        <v>0</v>
      </c>
      <c r="Z110" s="15">
        <f t="shared" si="119"/>
        <v>0</v>
      </c>
      <c r="AA110" s="15">
        <f t="shared" si="120"/>
        <v>0</v>
      </c>
      <c r="AB110" s="15">
        <f t="shared" si="121"/>
        <v>0</v>
      </c>
      <c r="AC110" s="15">
        <f t="shared" si="122"/>
        <v>27.900000000000002</v>
      </c>
      <c r="AD110" s="15">
        <f t="shared" si="123"/>
        <v>0</v>
      </c>
      <c r="AE110" s="15">
        <f t="shared" si="124"/>
        <v>0</v>
      </c>
      <c r="AF110" s="15">
        <f t="shared" si="125"/>
        <v>9.3000000000000007</v>
      </c>
      <c r="AG110" s="15">
        <f t="shared" si="126"/>
        <v>0</v>
      </c>
      <c r="AH110" s="15">
        <f t="shared" si="127"/>
        <v>0</v>
      </c>
      <c r="AI110" s="15">
        <f t="shared" si="128"/>
        <v>0</v>
      </c>
      <c r="AJ110" s="15">
        <f t="shared" si="129"/>
        <v>0</v>
      </c>
      <c r="AK110" s="15">
        <f t="shared" si="130"/>
        <v>0</v>
      </c>
      <c r="AL110" s="15">
        <f t="shared" si="131"/>
        <v>0</v>
      </c>
      <c r="AT110" s="15">
        <f t="shared" si="132"/>
        <v>0</v>
      </c>
      <c r="AU110" s="15">
        <f t="shared" si="133"/>
        <v>0</v>
      </c>
      <c r="AV110" s="15">
        <f t="shared" si="134"/>
        <v>0</v>
      </c>
      <c r="AW110" s="15">
        <f t="shared" si="135"/>
        <v>0</v>
      </c>
      <c r="AX110" s="3">
        <f t="shared" si="39"/>
        <v>0</v>
      </c>
      <c r="AY110" s="3">
        <f t="shared" si="40"/>
        <v>0</v>
      </c>
      <c r="AZ110" s="3">
        <f t="shared" si="41"/>
        <v>0</v>
      </c>
      <c r="BA110" s="3">
        <f t="shared" si="42"/>
        <v>0</v>
      </c>
      <c r="BB110" s="3">
        <f t="shared" si="43"/>
        <v>170.5</v>
      </c>
      <c r="BC110" s="3">
        <f t="shared" si="44"/>
        <v>291.40000000000003</v>
      </c>
      <c r="BD110" s="3">
        <f t="shared" si="45"/>
        <v>254.20000000000002</v>
      </c>
      <c r="BE110" s="3">
        <f t="shared" si="46"/>
        <v>238.70000000000002</v>
      </c>
      <c r="BF110" s="3">
        <f t="shared" si="47"/>
        <v>117.8</v>
      </c>
      <c r="BG110" s="3">
        <f t="shared" si="48"/>
        <v>282.10000000000002</v>
      </c>
      <c r="BH110" s="3">
        <f t="shared" si="49"/>
        <v>0</v>
      </c>
      <c r="BI110" s="3">
        <f t="shared" si="50"/>
        <v>0</v>
      </c>
      <c r="BJ110" s="3">
        <f t="shared" si="51"/>
        <v>0</v>
      </c>
      <c r="BK110" s="3">
        <f t="shared" si="52"/>
        <v>0</v>
      </c>
      <c r="BL110" s="3">
        <f t="shared" si="53"/>
        <v>0</v>
      </c>
      <c r="BM110" s="3">
        <f t="shared" si="54"/>
        <v>0</v>
      </c>
      <c r="BN110" s="3">
        <f t="shared" si="55"/>
        <v>0</v>
      </c>
      <c r="BO110" s="3">
        <f t="shared" si="56"/>
        <v>0</v>
      </c>
      <c r="BP110" s="3">
        <f t="shared" si="57"/>
        <v>0</v>
      </c>
      <c r="BQ110" s="3">
        <f t="shared" si="58"/>
        <v>0</v>
      </c>
      <c r="BR110" s="3">
        <f t="shared" si="59"/>
        <v>0</v>
      </c>
      <c r="BS110" s="3">
        <f t="shared" si="60"/>
        <v>0</v>
      </c>
      <c r="BT110" s="3">
        <f t="shared" si="61"/>
        <v>0</v>
      </c>
      <c r="BU110" s="3">
        <f t="shared" si="62"/>
        <v>0</v>
      </c>
      <c r="BV110" s="3">
        <f t="shared" si="63"/>
        <v>0</v>
      </c>
      <c r="BW110" s="3">
        <f t="shared" si="64"/>
        <v>9.3000000000000007</v>
      </c>
      <c r="BX110" s="3">
        <f t="shared" si="65"/>
        <v>0</v>
      </c>
      <c r="BY110" s="3">
        <f t="shared" si="66"/>
        <v>0</v>
      </c>
      <c r="BZ110" s="3">
        <f t="shared" si="67"/>
        <v>691.30000000000007</v>
      </c>
      <c r="CA110" s="3">
        <f t="shared" si="68"/>
        <v>12.4</v>
      </c>
      <c r="CB110" s="3">
        <f t="shared" si="69"/>
        <v>0</v>
      </c>
      <c r="CC110" s="3">
        <f t="shared" si="70"/>
        <v>0</v>
      </c>
      <c r="CD110" s="3">
        <f t="shared" si="71"/>
        <v>0</v>
      </c>
      <c r="CE110" s="3">
        <f t="shared" si="72"/>
        <v>0</v>
      </c>
      <c r="CF110" s="3">
        <f t="shared" si="73"/>
        <v>77.5</v>
      </c>
      <c r="CG110" s="3">
        <f t="shared" si="74"/>
        <v>0</v>
      </c>
      <c r="CH110" s="3">
        <f t="shared" si="75"/>
        <v>0</v>
      </c>
      <c r="CI110" s="3">
        <f t="shared" si="76"/>
        <v>15.5</v>
      </c>
      <c r="CJ110" s="3">
        <f t="shared" si="77"/>
        <v>12.4</v>
      </c>
      <c r="CK110" s="3">
        <f t="shared" si="78"/>
        <v>52.7</v>
      </c>
      <c r="CL110" s="3">
        <f t="shared" si="79"/>
        <v>0</v>
      </c>
      <c r="CM110" s="3">
        <f t="shared" si="80"/>
        <v>37.200000000000003</v>
      </c>
      <c r="CN110" s="3">
        <f t="shared" si="81"/>
        <v>0</v>
      </c>
      <c r="CO110" s="3">
        <f t="shared" si="82"/>
        <v>21.7</v>
      </c>
      <c r="CP110" s="3">
        <f t="shared" si="83"/>
        <v>3.1</v>
      </c>
      <c r="CQ110" s="3">
        <f t="shared" si="84"/>
        <v>0</v>
      </c>
      <c r="CR110" s="3">
        <f t="shared" si="85"/>
        <v>124</v>
      </c>
      <c r="CS110" s="3">
        <f t="shared" si="86"/>
        <v>58.9</v>
      </c>
      <c r="CT110" s="3">
        <f t="shared" si="87"/>
        <v>279</v>
      </c>
      <c r="CU110" s="3">
        <f t="shared" si="88"/>
        <v>0</v>
      </c>
      <c r="CV110" s="3">
        <f t="shared" si="89"/>
        <v>0</v>
      </c>
      <c r="CW110" s="3">
        <f t="shared" si="90"/>
        <v>3.1</v>
      </c>
      <c r="CX110" s="3">
        <f t="shared" si="91"/>
        <v>108.5</v>
      </c>
      <c r="CY110" s="3">
        <f t="shared" si="92"/>
        <v>272.8</v>
      </c>
      <c r="CZ110" s="3">
        <f t="shared" si="93"/>
        <v>496</v>
      </c>
      <c r="DA110" s="3">
        <f t="shared" si="94"/>
        <v>93</v>
      </c>
      <c r="DB110" s="3">
        <f t="shared" si="95"/>
        <v>9.3000000000000007</v>
      </c>
      <c r="DC110" s="3">
        <f t="shared" si="96"/>
        <v>2349.8000000000002</v>
      </c>
      <c r="DD110" s="3">
        <f t="shared" si="97"/>
        <v>542.5</v>
      </c>
      <c r="DE110" s="3">
        <f t="shared" si="98"/>
        <v>1683.3</v>
      </c>
      <c r="DF110" s="3">
        <f t="shared" si="136"/>
        <v>2108</v>
      </c>
    </row>
    <row r="111" spans="1:110">
      <c r="A111" s="7" t="s">
        <v>35</v>
      </c>
      <c r="B111" s="9" t="s">
        <v>196</v>
      </c>
      <c r="C111" s="3">
        <v>4</v>
      </c>
      <c r="D111" s="94">
        <f t="shared" si="103"/>
        <v>0</v>
      </c>
      <c r="E111" s="94">
        <f t="shared" si="100"/>
        <v>484</v>
      </c>
      <c r="F111" s="94">
        <f t="shared" si="101"/>
        <v>308</v>
      </c>
      <c r="G111" s="94">
        <f t="shared" si="102"/>
        <v>308</v>
      </c>
      <c r="H111" s="104">
        <f t="shared" si="104"/>
        <v>2528</v>
      </c>
      <c r="I111" s="104">
        <f t="shared" si="105"/>
        <v>2204</v>
      </c>
      <c r="J111" s="104">
        <f t="shared" si="106"/>
        <v>1528</v>
      </c>
      <c r="K111" s="104">
        <f t="shared" si="107"/>
        <v>1624</v>
      </c>
      <c r="L111" s="104">
        <f t="shared" si="108"/>
        <v>2504</v>
      </c>
      <c r="M111" s="104">
        <f t="shared" si="109"/>
        <v>2584</v>
      </c>
      <c r="N111" s="95">
        <f t="shared" si="110"/>
        <v>2648</v>
      </c>
      <c r="O111" s="95">
        <f t="shared" si="111"/>
        <v>2260</v>
      </c>
      <c r="S111" s="95">
        <f t="shared" si="112"/>
        <v>2992</v>
      </c>
      <c r="T111" s="15">
        <f t="shared" si="113"/>
        <v>2432</v>
      </c>
      <c r="U111" s="15">
        <f t="shared" si="114"/>
        <v>2676</v>
      </c>
      <c r="V111" s="15">
        <f t="shared" si="115"/>
        <v>1972</v>
      </c>
      <c r="W111" s="15">
        <f t="shared" si="116"/>
        <v>1632</v>
      </c>
      <c r="X111" s="15">
        <f t="shared" si="117"/>
        <v>1092</v>
      </c>
      <c r="Y111" s="15">
        <f t="shared" si="118"/>
        <v>4940</v>
      </c>
      <c r="Z111" s="15">
        <f t="shared" si="119"/>
        <v>4832</v>
      </c>
      <c r="AA111" s="15">
        <f t="shared" si="120"/>
        <v>5024</v>
      </c>
      <c r="AB111" s="15">
        <f t="shared" si="121"/>
        <v>5168</v>
      </c>
      <c r="AC111" s="15">
        <f t="shared" si="122"/>
        <v>5128</v>
      </c>
      <c r="AD111" s="15">
        <f t="shared" si="123"/>
        <v>4096</v>
      </c>
      <c r="AE111" s="15">
        <f t="shared" si="124"/>
        <v>6476</v>
      </c>
      <c r="AF111" s="15">
        <f t="shared" si="125"/>
        <v>5812</v>
      </c>
      <c r="AG111" s="15">
        <f t="shared" si="126"/>
        <v>4460</v>
      </c>
      <c r="AH111" s="15">
        <f t="shared" si="127"/>
        <v>5208</v>
      </c>
      <c r="AI111" s="15">
        <f t="shared" si="128"/>
        <v>4792</v>
      </c>
      <c r="AJ111" s="15">
        <f t="shared" si="129"/>
        <v>4672</v>
      </c>
      <c r="AK111" s="15">
        <f t="shared" si="130"/>
        <v>4188</v>
      </c>
      <c r="AL111" s="15">
        <f t="shared" si="131"/>
        <v>6688</v>
      </c>
      <c r="AT111" s="15">
        <f t="shared" si="132"/>
        <v>1576</v>
      </c>
      <c r="AU111" s="15">
        <f t="shared" si="133"/>
        <v>3440</v>
      </c>
      <c r="AV111" s="15">
        <f t="shared" si="134"/>
        <v>6308</v>
      </c>
      <c r="AW111" s="15">
        <f t="shared" si="135"/>
        <v>11468</v>
      </c>
      <c r="AX111" s="3">
        <f t="shared" si="39"/>
        <v>14056</v>
      </c>
      <c r="AY111" s="3">
        <f t="shared" si="40"/>
        <v>5156</v>
      </c>
      <c r="AZ111" s="3">
        <f t="shared" si="41"/>
        <v>9244</v>
      </c>
      <c r="BA111" s="3">
        <f t="shared" si="42"/>
        <v>11840</v>
      </c>
      <c r="BB111" s="3">
        <f t="shared" si="43"/>
        <v>11392</v>
      </c>
      <c r="BC111" s="3">
        <f t="shared" si="44"/>
        <v>8904</v>
      </c>
      <c r="BD111" s="3">
        <f t="shared" si="45"/>
        <v>4228</v>
      </c>
      <c r="BE111" s="3">
        <f t="shared" si="46"/>
        <v>11140</v>
      </c>
      <c r="BF111" s="3">
        <f t="shared" si="47"/>
        <v>9288</v>
      </c>
      <c r="BG111" s="3">
        <f t="shared" si="48"/>
        <v>13384</v>
      </c>
      <c r="BH111" s="3">
        <f t="shared" si="49"/>
        <v>9776</v>
      </c>
      <c r="BI111" s="3">
        <f t="shared" si="50"/>
        <v>9156</v>
      </c>
      <c r="BJ111" s="3">
        <f t="shared" si="51"/>
        <v>12288</v>
      </c>
      <c r="BK111" s="3">
        <f t="shared" si="52"/>
        <v>11336</v>
      </c>
      <c r="BL111" s="3">
        <f t="shared" si="53"/>
        <v>10700</v>
      </c>
      <c r="BM111" s="3">
        <f t="shared" si="54"/>
        <v>6204</v>
      </c>
      <c r="BN111" s="3">
        <f t="shared" si="55"/>
        <v>384</v>
      </c>
      <c r="BO111" s="3">
        <f t="shared" si="56"/>
        <v>6420</v>
      </c>
      <c r="BP111" s="3">
        <f t="shared" si="57"/>
        <v>5044</v>
      </c>
      <c r="BQ111" s="3">
        <f t="shared" si="58"/>
        <v>6268</v>
      </c>
      <c r="BR111" s="3">
        <f t="shared" si="59"/>
        <v>7564</v>
      </c>
      <c r="BS111" s="3">
        <f t="shared" si="60"/>
        <v>416</v>
      </c>
      <c r="BT111" s="3">
        <f t="shared" si="61"/>
        <v>7556</v>
      </c>
      <c r="BU111" s="3">
        <f t="shared" si="62"/>
        <v>5404</v>
      </c>
      <c r="BV111" s="3">
        <f t="shared" si="63"/>
        <v>5628</v>
      </c>
      <c r="BW111" s="3">
        <f t="shared" si="64"/>
        <v>5032</v>
      </c>
      <c r="BX111" s="3">
        <f t="shared" si="65"/>
        <v>5488</v>
      </c>
      <c r="BY111" s="3">
        <f t="shared" si="66"/>
        <v>5560</v>
      </c>
      <c r="BZ111" s="3">
        <f t="shared" si="67"/>
        <v>5876</v>
      </c>
      <c r="CA111" s="3">
        <f t="shared" si="68"/>
        <v>6052</v>
      </c>
      <c r="CB111" s="3">
        <f t="shared" si="69"/>
        <v>5764</v>
      </c>
      <c r="CC111" s="3">
        <f t="shared" si="70"/>
        <v>5648</v>
      </c>
      <c r="CD111" s="3">
        <f t="shared" si="71"/>
        <v>5604</v>
      </c>
      <c r="CE111" s="3">
        <f t="shared" si="72"/>
        <v>5408</v>
      </c>
      <c r="CF111" s="3">
        <f t="shared" si="73"/>
        <v>3860</v>
      </c>
      <c r="CG111" s="3">
        <f t="shared" si="74"/>
        <v>3960</v>
      </c>
      <c r="CH111" s="3">
        <f t="shared" si="75"/>
        <v>4876</v>
      </c>
      <c r="CI111" s="3">
        <f t="shared" si="76"/>
        <v>5756</v>
      </c>
      <c r="CJ111" s="3">
        <f t="shared" si="77"/>
        <v>6532</v>
      </c>
      <c r="CK111" s="3">
        <f t="shared" si="78"/>
        <v>6860</v>
      </c>
      <c r="CL111" s="3">
        <f t="shared" si="79"/>
        <v>7608</v>
      </c>
      <c r="CM111" s="3">
        <f t="shared" si="80"/>
        <v>6916</v>
      </c>
      <c r="CN111" s="3">
        <f t="shared" si="81"/>
        <v>4904</v>
      </c>
      <c r="CO111" s="3">
        <f t="shared" si="82"/>
        <v>4484</v>
      </c>
      <c r="CP111" s="3">
        <f t="shared" si="83"/>
        <v>4352</v>
      </c>
      <c r="CQ111" s="3">
        <f t="shared" si="84"/>
        <v>4672</v>
      </c>
      <c r="CR111" s="3">
        <f t="shared" si="85"/>
        <v>4812</v>
      </c>
      <c r="CS111" s="3">
        <f t="shared" si="86"/>
        <v>3872</v>
      </c>
      <c r="CT111" s="3">
        <f t="shared" si="87"/>
        <v>3656</v>
      </c>
      <c r="CU111" s="3">
        <f t="shared" si="88"/>
        <v>588</v>
      </c>
      <c r="CV111" s="3">
        <f t="shared" si="89"/>
        <v>4720</v>
      </c>
      <c r="CW111" s="3">
        <f t="shared" si="90"/>
        <v>5188</v>
      </c>
      <c r="CX111" s="3">
        <f t="shared" si="91"/>
        <v>6244</v>
      </c>
      <c r="CY111" s="3">
        <f t="shared" si="92"/>
        <v>6924</v>
      </c>
      <c r="CZ111" s="3">
        <f t="shared" si="93"/>
        <v>7756</v>
      </c>
      <c r="DA111" s="3">
        <f t="shared" si="94"/>
        <v>6960</v>
      </c>
      <c r="DB111" s="3">
        <f t="shared" si="95"/>
        <v>7448</v>
      </c>
      <c r="DC111" s="3">
        <f t="shared" si="96"/>
        <v>7832</v>
      </c>
      <c r="DD111" s="3">
        <f t="shared" si="97"/>
        <v>6468</v>
      </c>
      <c r="DE111" s="3">
        <f t="shared" si="98"/>
        <v>6828</v>
      </c>
      <c r="DF111" s="3">
        <f t="shared" si="136"/>
        <v>5244</v>
      </c>
    </row>
    <row r="112" spans="1:110">
      <c r="A112" s="23" t="s">
        <v>36</v>
      </c>
      <c r="B112" s="9" t="s">
        <v>197</v>
      </c>
      <c r="C112" s="3">
        <v>2</v>
      </c>
      <c r="D112" s="94">
        <f t="shared" si="103"/>
        <v>0</v>
      </c>
      <c r="E112" s="94">
        <f t="shared" si="100"/>
        <v>0</v>
      </c>
      <c r="F112" s="94">
        <f t="shared" si="101"/>
        <v>0</v>
      </c>
      <c r="G112" s="94">
        <f t="shared" si="102"/>
        <v>0</v>
      </c>
      <c r="H112" s="104">
        <f t="shared" si="104"/>
        <v>0</v>
      </c>
      <c r="I112" s="104">
        <f t="shared" si="105"/>
        <v>0</v>
      </c>
      <c r="J112" s="104">
        <f t="shared" si="106"/>
        <v>0</v>
      </c>
      <c r="K112" s="104">
        <f t="shared" si="107"/>
        <v>0</v>
      </c>
      <c r="L112" s="104">
        <f t="shared" si="108"/>
        <v>0</v>
      </c>
      <c r="M112" s="104">
        <f t="shared" si="109"/>
        <v>0</v>
      </c>
      <c r="N112" s="95">
        <f t="shared" si="110"/>
        <v>0</v>
      </c>
      <c r="O112" s="95">
        <f t="shared" si="111"/>
        <v>0</v>
      </c>
      <c r="S112" s="95">
        <f t="shared" si="112"/>
        <v>0</v>
      </c>
      <c r="T112" s="15">
        <f t="shared" si="113"/>
        <v>0</v>
      </c>
      <c r="U112" s="15">
        <f t="shared" si="114"/>
        <v>0</v>
      </c>
      <c r="V112" s="15">
        <f t="shared" si="115"/>
        <v>0</v>
      </c>
      <c r="W112" s="15">
        <f t="shared" si="116"/>
        <v>0</v>
      </c>
      <c r="X112" s="15">
        <f t="shared" si="117"/>
        <v>0</v>
      </c>
      <c r="Y112" s="15">
        <f t="shared" si="118"/>
        <v>0</v>
      </c>
      <c r="Z112" s="15">
        <f t="shared" si="119"/>
        <v>0</v>
      </c>
      <c r="AA112" s="15">
        <f t="shared" si="120"/>
        <v>0</v>
      </c>
      <c r="AB112" s="15">
        <f t="shared" si="121"/>
        <v>0</v>
      </c>
      <c r="AC112" s="15">
        <f t="shared" si="122"/>
        <v>0</v>
      </c>
      <c r="AD112" s="15">
        <f t="shared" si="123"/>
        <v>0</v>
      </c>
      <c r="AE112" s="15">
        <f t="shared" si="124"/>
        <v>0</v>
      </c>
      <c r="AF112" s="15">
        <f t="shared" si="125"/>
        <v>0</v>
      </c>
      <c r="AG112" s="15">
        <f t="shared" si="126"/>
        <v>0</v>
      </c>
      <c r="AH112" s="15">
        <f t="shared" si="127"/>
        <v>0</v>
      </c>
      <c r="AI112" s="15">
        <f t="shared" si="128"/>
        <v>0</v>
      </c>
      <c r="AJ112" s="15">
        <f t="shared" si="129"/>
        <v>0</v>
      </c>
      <c r="AK112" s="15">
        <f t="shared" si="130"/>
        <v>0</v>
      </c>
      <c r="AL112" s="15">
        <f t="shared" si="131"/>
        <v>0</v>
      </c>
      <c r="AT112" s="15">
        <f t="shared" si="132"/>
        <v>0</v>
      </c>
      <c r="AU112" s="15">
        <f t="shared" si="133"/>
        <v>288</v>
      </c>
      <c r="AV112" s="15">
        <f t="shared" si="134"/>
        <v>0</v>
      </c>
      <c r="AW112" s="15">
        <f t="shared" si="135"/>
        <v>0</v>
      </c>
      <c r="AX112" s="3">
        <f t="shared" si="39"/>
        <v>0</v>
      </c>
      <c r="AY112" s="3">
        <f t="shared" si="40"/>
        <v>272</v>
      </c>
      <c r="AZ112" s="3">
        <f t="shared" si="41"/>
        <v>252</v>
      </c>
      <c r="BA112" s="3">
        <f t="shared" si="42"/>
        <v>218</v>
      </c>
      <c r="BB112" s="3">
        <f t="shared" si="43"/>
        <v>246</v>
      </c>
      <c r="BC112" s="3">
        <f t="shared" si="44"/>
        <v>218</v>
      </c>
      <c r="BD112" s="3">
        <f t="shared" si="45"/>
        <v>252</v>
      </c>
      <c r="BE112" s="3">
        <f t="shared" si="46"/>
        <v>322</v>
      </c>
      <c r="BF112" s="3">
        <f t="shared" si="47"/>
        <v>356</v>
      </c>
      <c r="BG112" s="3">
        <f t="shared" si="48"/>
        <v>300</v>
      </c>
      <c r="BH112" s="3">
        <f t="shared" si="49"/>
        <v>29228</v>
      </c>
      <c r="BI112" s="3">
        <f t="shared" si="50"/>
        <v>45292</v>
      </c>
      <c r="BJ112" s="3">
        <f t="shared" si="51"/>
        <v>0</v>
      </c>
      <c r="BK112" s="3">
        <f t="shared" si="52"/>
        <v>0</v>
      </c>
      <c r="BL112" s="3">
        <f t="shared" si="53"/>
        <v>98</v>
      </c>
      <c r="BM112" s="3">
        <f t="shared" si="54"/>
        <v>182</v>
      </c>
      <c r="BN112" s="3">
        <f t="shared" si="55"/>
        <v>26</v>
      </c>
      <c r="BO112" s="3">
        <f t="shared" si="56"/>
        <v>62</v>
      </c>
      <c r="BP112" s="3">
        <f t="shared" si="57"/>
        <v>174</v>
      </c>
      <c r="BQ112" s="3">
        <f t="shared" si="58"/>
        <v>156</v>
      </c>
      <c r="BR112" s="3">
        <f t="shared" si="59"/>
        <v>168</v>
      </c>
      <c r="BS112" s="3">
        <f t="shared" si="60"/>
        <v>17338</v>
      </c>
      <c r="BT112" s="3">
        <f t="shared" si="61"/>
        <v>22766</v>
      </c>
      <c r="BU112" s="3">
        <f t="shared" si="62"/>
        <v>14700</v>
      </c>
      <c r="BV112" s="3">
        <f t="shared" si="63"/>
        <v>20084</v>
      </c>
      <c r="BW112" s="3">
        <f t="shared" si="64"/>
        <v>12286</v>
      </c>
      <c r="BX112" s="3">
        <f t="shared" si="65"/>
        <v>6454</v>
      </c>
      <c r="BY112" s="3">
        <f t="shared" si="66"/>
        <v>9258</v>
      </c>
      <c r="BZ112" s="3">
        <f t="shared" si="67"/>
        <v>3326</v>
      </c>
      <c r="CA112" s="3">
        <f t="shared" si="68"/>
        <v>7678</v>
      </c>
      <c r="CB112" s="3">
        <f t="shared" si="69"/>
        <v>5744</v>
      </c>
      <c r="CC112" s="3">
        <f t="shared" si="70"/>
        <v>1988</v>
      </c>
      <c r="CD112" s="3">
        <f t="shared" si="71"/>
        <v>12702</v>
      </c>
      <c r="CE112" s="3">
        <f t="shared" si="72"/>
        <v>368</v>
      </c>
      <c r="CF112" s="3">
        <f t="shared" si="73"/>
        <v>548</v>
      </c>
      <c r="CG112" s="3">
        <f t="shared" si="74"/>
        <v>764</v>
      </c>
      <c r="CH112" s="3">
        <f t="shared" si="75"/>
        <v>1042</v>
      </c>
      <c r="CI112" s="3">
        <f t="shared" si="76"/>
        <v>92</v>
      </c>
      <c r="CJ112" s="3">
        <f t="shared" si="77"/>
        <v>154</v>
      </c>
      <c r="CK112" s="3">
        <f t="shared" si="78"/>
        <v>38</v>
      </c>
      <c r="CL112" s="3">
        <f t="shared" si="79"/>
        <v>1808</v>
      </c>
      <c r="CM112" s="3">
        <f t="shared" si="80"/>
        <v>980</v>
      </c>
      <c r="CN112" s="3">
        <f t="shared" si="81"/>
        <v>546</v>
      </c>
      <c r="CO112" s="3">
        <f t="shared" si="82"/>
        <v>786</v>
      </c>
      <c r="CP112" s="3">
        <f t="shared" si="83"/>
        <v>954</v>
      </c>
      <c r="CQ112" s="3">
        <f t="shared" si="84"/>
        <v>986</v>
      </c>
      <c r="CR112" s="3">
        <f t="shared" si="85"/>
        <v>1072</v>
      </c>
      <c r="CS112" s="3">
        <f t="shared" si="86"/>
        <v>1046</v>
      </c>
      <c r="CT112" s="3">
        <f t="shared" si="87"/>
        <v>2008</v>
      </c>
      <c r="CU112" s="3">
        <f t="shared" si="88"/>
        <v>728</v>
      </c>
      <c r="CV112" s="3">
        <f t="shared" si="89"/>
        <v>832</v>
      </c>
      <c r="CW112" s="3">
        <f t="shared" si="90"/>
        <v>1418</v>
      </c>
      <c r="CX112" s="3">
        <f t="shared" si="91"/>
        <v>1518</v>
      </c>
      <c r="CY112" s="3">
        <f t="shared" si="92"/>
        <v>1436</v>
      </c>
      <c r="CZ112" s="3">
        <f t="shared" si="93"/>
        <v>1150</v>
      </c>
      <c r="DA112" s="3">
        <f t="shared" si="94"/>
        <v>1542</v>
      </c>
      <c r="DB112" s="3">
        <f t="shared" si="95"/>
        <v>1462</v>
      </c>
      <c r="DC112" s="3">
        <f t="shared" si="96"/>
        <v>1430</v>
      </c>
      <c r="DD112" s="3">
        <f t="shared" si="97"/>
        <v>678</v>
      </c>
      <c r="DE112" s="3">
        <f t="shared" si="98"/>
        <v>434</v>
      </c>
      <c r="DF112" s="3">
        <f t="shared" si="136"/>
        <v>350</v>
      </c>
    </row>
    <row r="113" spans="1:110">
      <c r="A113" s="7" t="s">
        <v>37</v>
      </c>
      <c r="B113" s="9" t="s">
        <v>198</v>
      </c>
      <c r="C113" s="3">
        <v>3.2</v>
      </c>
      <c r="D113" s="94">
        <f t="shared" si="103"/>
        <v>16</v>
      </c>
      <c r="E113" s="94">
        <f t="shared" si="100"/>
        <v>0</v>
      </c>
      <c r="F113" s="94">
        <f t="shared" si="101"/>
        <v>0</v>
      </c>
      <c r="G113" s="94">
        <f t="shared" si="102"/>
        <v>0</v>
      </c>
      <c r="H113" s="104">
        <f t="shared" si="104"/>
        <v>259.2</v>
      </c>
      <c r="I113" s="104">
        <f t="shared" si="105"/>
        <v>198.4</v>
      </c>
      <c r="J113" s="104">
        <f t="shared" si="106"/>
        <v>214.4</v>
      </c>
      <c r="K113" s="104">
        <f t="shared" si="107"/>
        <v>284.8</v>
      </c>
      <c r="L113" s="104">
        <f t="shared" si="108"/>
        <v>182.4</v>
      </c>
      <c r="M113" s="104">
        <f t="shared" si="109"/>
        <v>304</v>
      </c>
      <c r="N113" s="95">
        <f t="shared" si="110"/>
        <v>416</v>
      </c>
      <c r="O113" s="95">
        <f t="shared" si="111"/>
        <v>188.8</v>
      </c>
      <c r="S113" s="95">
        <f t="shared" si="112"/>
        <v>156.80000000000001</v>
      </c>
      <c r="T113" s="15">
        <f t="shared" si="113"/>
        <v>230.4</v>
      </c>
      <c r="U113" s="15">
        <f t="shared" si="114"/>
        <v>332.8</v>
      </c>
      <c r="V113" s="15">
        <f t="shared" si="115"/>
        <v>99.2</v>
      </c>
      <c r="W113" s="15">
        <f t="shared" si="116"/>
        <v>89.600000000000009</v>
      </c>
      <c r="X113" s="15">
        <f t="shared" si="117"/>
        <v>121.60000000000001</v>
      </c>
      <c r="Y113" s="15">
        <f t="shared" si="118"/>
        <v>80</v>
      </c>
      <c r="Z113" s="15">
        <f t="shared" si="119"/>
        <v>73.600000000000009</v>
      </c>
      <c r="AA113" s="15">
        <f t="shared" si="120"/>
        <v>96</v>
      </c>
      <c r="AB113" s="15">
        <f t="shared" si="121"/>
        <v>73.600000000000009</v>
      </c>
      <c r="AC113" s="15">
        <f t="shared" si="122"/>
        <v>76.800000000000011</v>
      </c>
      <c r="AD113" s="15">
        <f t="shared" si="123"/>
        <v>92.800000000000011</v>
      </c>
      <c r="AE113" s="15">
        <f t="shared" si="124"/>
        <v>115.2</v>
      </c>
      <c r="AF113" s="15">
        <f t="shared" si="125"/>
        <v>188.8</v>
      </c>
      <c r="AG113" s="15">
        <f t="shared" si="126"/>
        <v>128</v>
      </c>
      <c r="AH113" s="15">
        <f t="shared" si="127"/>
        <v>140.80000000000001</v>
      </c>
      <c r="AI113" s="15">
        <f t="shared" si="128"/>
        <v>166.4</v>
      </c>
      <c r="AJ113" s="15">
        <f t="shared" si="129"/>
        <v>121.60000000000001</v>
      </c>
      <c r="AK113" s="15">
        <f t="shared" si="130"/>
        <v>118.4</v>
      </c>
      <c r="AL113" s="15">
        <f t="shared" si="131"/>
        <v>99.2</v>
      </c>
      <c r="AT113" s="15">
        <f t="shared" si="132"/>
        <v>19.200000000000003</v>
      </c>
      <c r="AU113" s="15">
        <f t="shared" si="133"/>
        <v>35.200000000000003</v>
      </c>
      <c r="AV113" s="15">
        <f t="shared" si="134"/>
        <v>67.2</v>
      </c>
      <c r="AW113" s="15">
        <f t="shared" si="135"/>
        <v>112</v>
      </c>
      <c r="AX113" s="3">
        <f t="shared" si="39"/>
        <v>89.600000000000009</v>
      </c>
      <c r="AY113" s="3">
        <f t="shared" si="40"/>
        <v>86.4</v>
      </c>
      <c r="AZ113" s="3">
        <f t="shared" si="41"/>
        <v>80</v>
      </c>
      <c r="BA113" s="3">
        <f t="shared" si="42"/>
        <v>54.400000000000006</v>
      </c>
      <c r="BB113" s="3">
        <f t="shared" si="43"/>
        <v>83.2</v>
      </c>
      <c r="BC113" s="3">
        <f t="shared" si="44"/>
        <v>112</v>
      </c>
      <c r="BD113" s="3">
        <f t="shared" si="45"/>
        <v>112</v>
      </c>
      <c r="BE113" s="3">
        <f t="shared" si="46"/>
        <v>128</v>
      </c>
      <c r="BF113" s="3">
        <f t="shared" si="47"/>
        <v>99.2</v>
      </c>
      <c r="BG113" s="3">
        <f t="shared" si="48"/>
        <v>169.60000000000002</v>
      </c>
      <c r="BH113" s="3">
        <f t="shared" si="49"/>
        <v>92.800000000000011</v>
      </c>
      <c r="BI113" s="3">
        <f t="shared" si="50"/>
        <v>76.800000000000011</v>
      </c>
      <c r="BJ113" s="3">
        <f t="shared" si="51"/>
        <v>89.600000000000009</v>
      </c>
      <c r="BK113" s="3">
        <f t="shared" si="52"/>
        <v>96</v>
      </c>
      <c r="BL113" s="3">
        <f t="shared" si="53"/>
        <v>131.20000000000002</v>
      </c>
      <c r="BM113" s="3">
        <f t="shared" si="54"/>
        <v>118.4</v>
      </c>
      <c r="BN113" s="3">
        <f t="shared" si="55"/>
        <v>121.60000000000001</v>
      </c>
      <c r="BO113" s="3">
        <f t="shared" si="56"/>
        <v>156.80000000000001</v>
      </c>
      <c r="BP113" s="3">
        <f t="shared" si="57"/>
        <v>179.20000000000002</v>
      </c>
      <c r="BQ113" s="3">
        <f t="shared" si="58"/>
        <v>204.8</v>
      </c>
      <c r="BR113" s="3">
        <f t="shared" si="59"/>
        <v>220.8</v>
      </c>
      <c r="BS113" s="3">
        <f t="shared" si="60"/>
        <v>284.8</v>
      </c>
      <c r="BT113" s="3">
        <f t="shared" si="61"/>
        <v>227.20000000000002</v>
      </c>
      <c r="BU113" s="3">
        <f t="shared" si="62"/>
        <v>310.40000000000003</v>
      </c>
      <c r="BV113" s="3">
        <f t="shared" si="63"/>
        <v>304</v>
      </c>
      <c r="BW113" s="3">
        <f t="shared" si="64"/>
        <v>131.20000000000002</v>
      </c>
      <c r="BX113" s="3">
        <f t="shared" si="65"/>
        <v>198.4</v>
      </c>
      <c r="BY113" s="3">
        <f t="shared" si="66"/>
        <v>169.60000000000002</v>
      </c>
      <c r="BZ113" s="3">
        <f t="shared" si="67"/>
        <v>198.4</v>
      </c>
      <c r="CA113" s="3">
        <f t="shared" si="68"/>
        <v>675.2</v>
      </c>
      <c r="CB113" s="3">
        <f t="shared" si="69"/>
        <v>518.4</v>
      </c>
      <c r="CC113" s="3">
        <f t="shared" si="70"/>
        <v>457.6</v>
      </c>
      <c r="CD113" s="3">
        <f t="shared" si="71"/>
        <v>348.8</v>
      </c>
      <c r="CE113" s="3">
        <f t="shared" si="72"/>
        <v>544</v>
      </c>
      <c r="CF113" s="3">
        <f t="shared" si="73"/>
        <v>441.6</v>
      </c>
      <c r="CG113" s="3">
        <f t="shared" si="74"/>
        <v>547.20000000000005</v>
      </c>
      <c r="CH113" s="3">
        <f t="shared" si="75"/>
        <v>620.80000000000007</v>
      </c>
      <c r="CI113" s="3">
        <f t="shared" si="76"/>
        <v>704</v>
      </c>
      <c r="CJ113" s="3">
        <f t="shared" si="77"/>
        <v>761.6</v>
      </c>
      <c r="CK113" s="3">
        <f t="shared" si="78"/>
        <v>672</v>
      </c>
      <c r="CL113" s="3">
        <f t="shared" si="79"/>
        <v>688</v>
      </c>
      <c r="CM113" s="3">
        <f t="shared" si="80"/>
        <v>953.6</v>
      </c>
      <c r="CN113" s="3">
        <f t="shared" si="81"/>
        <v>774.40000000000009</v>
      </c>
      <c r="CO113" s="3">
        <f t="shared" si="82"/>
        <v>585.6</v>
      </c>
      <c r="CP113" s="3">
        <f t="shared" si="83"/>
        <v>713.6</v>
      </c>
      <c r="CQ113" s="3">
        <f t="shared" si="84"/>
        <v>608</v>
      </c>
      <c r="CR113" s="3">
        <f t="shared" si="85"/>
        <v>713.6</v>
      </c>
      <c r="CS113" s="3">
        <f t="shared" si="86"/>
        <v>1008</v>
      </c>
      <c r="CT113" s="3">
        <f t="shared" si="87"/>
        <v>595.20000000000005</v>
      </c>
      <c r="CU113" s="3">
        <f t="shared" si="88"/>
        <v>278.40000000000003</v>
      </c>
      <c r="CV113" s="3">
        <f t="shared" si="89"/>
        <v>761.6</v>
      </c>
      <c r="CW113" s="3">
        <f t="shared" si="90"/>
        <v>969.6</v>
      </c>
      <c r="CX113" s="3">
        <f t="shared" si="91"/>
        <v>1049.6000000000001</v>
      </c>
      <c r="CY113" s="3">
        <f t="shared" si="92"/>
        <v>1088</v>
      </c>
      <c r="CZ113" s="3">
        <f t="shared" si="93"/>
        <v>1033.6000000000001</v>
      </c>
      <c r="DA113" s="3">
        <f t="shared" si="94"/>
        <v>803.2</v>
      </c>
      <c r="DB113" s="3">
        <f t="shared" si="95"/>
        <v>1065.6000000000001</v>
      </c>
      <c r="DC113" s="3">
        <f t="shared" si="96"/>
        <v>678.40000000000009</v>
      </c>
      <c r="DD113" s="3">
        <f t="shared" si="97"/>
        <v>556.80000000000007</v>
      </c>
      <c r="DE113" s="3">
        <f t="shared" si="98"/>
        <v>860.80000000000007</v>
      </c>
      <c r="DF113" s="3">
        <f t="shared" si="136"/>
        <v>844.80000000000007</v>
      </c>
    </row>
    <row r="114" spans="1:110">
      <c r="A114" s="7" t="s">
        <v>38</v>
      </c>
      <c r="B114" s="9" t="s">
        <v>199</v>
      </c>
      <c r="C114" s="3">
        <v>4.4000000000000004</v>
      </c>
      <c r="D114" s="94">
        <f t="shared" si="103"/>
        <v>0</v>
      </c>
      <c r="E114" s="94">
        <f t="shared" si="100"/>
        <v>330</v>
      </c>
      <c r="F114" s="94">
        <f t="shared" si="101"/>
        <v>154</v>
      </c>
      <c r="G114" s="94">
        <f t="shared" si="102"/>
        <v>154</v>
      </c>
      <c r="H114" s="104">
        <f t="shared" si="104"/>
        <v>1157.2</v>
      </c>
      <c r="I114" s="104">
        <f t="shared" si="105"/>
        <v>466.40000000000003</v>
      </c>
      <c r="J114" s="104">
        <f t="shared" si="106"/>
        <v>470.8</v>
      </c>
      <c r="K114" s="104">
        <f t="shared" si="107"/>
        <v>462.00000000000006</v>
      </c>
      <c r="L114" s="104">
        <f t="shared" si="108"/>
        <v>734.80000000000007</v>
      </c>
      <c r="M114" s="104">
        <f t="shared" si="109"/>
        <v>259.60000000000002</v>
      </c>
      <c r="N114" s="95">
        <f t="shared" si="110"/>
        <v>382.8</v>
      </c>
      <c r="O114" s="95">
        <f t="shared" si="111"/>
        <v>145.20000000000002</v>
      </c>
      <c r="S114" s="95">
        <f t="shared" si="112"/>
        <v>1518.0000000000002</v>
      </c>
      <c r="T114" s="15">
        <f t="shared" si="113"/>
        <v>6120.4000000000005</v>
      </c>
      <c r="U114" s="15">
        <f t="shared" si="114"/>
        <v>519.20000000000005</v>
      </c>
      <c r="V114" s="15">
        <f t="shared" si="115"/>
        <v>858.00000000000011</v>
      </c>
      <c r="W114" s="15">
        <f t="shared" si="116"/>
        <v>792.00000000000011</v>
      </c>
      <c r="X114" s="15">
        <f t="shared" si="117"/>
        <v>1496.0000000000002</v>
      </c>
      <c r="Y114" s="15">
        <f t="shared" si="118"/>
        <v>1606.0000000000002</v>
      </c>
      <c r="Z114" s="15">
        <f t="shared" si="119"/>
        <v>2244</v>
      </c>
      <c r="AA114" s="15">
        <f t="shared" si="120"/>
        <v>2675.2000000000003</v>
      </c>
      <c r="AB114" s="15">
        <f t="shared" si="121"/>
        <v>1667.6000000000001</v>
      </c>
      <c r="AC114" s="15">
        <f t="shared" si="122"/>
        <v>3744.4</v>
      </c>
      <c r="AD114" s="15">
        <f t="shared" si="123"/>
        <v>2248.4</v>
      </c>
      <c r="AE114" s="15">
        <f t="shared" si="124"/>
        <v>3423.2000000000003</v>
      </c>
      <c r="AF114" s="15">
        <f t="shared" si="125"/>
        <v>2921.6000000000004</v>
      </c>
      <c r="AG114" s="15">
        <f t="shared" si="126"/>
        <v>1654.4</v>
      </c>
      <c r="AH114" s="15">
        <f t="shared" si="127"/>
        <v>1086.8000000000002</v>
      </c>
      <c r="AI114" s="15">
        <f t="shared" si="128"/>
        <v>1130.8000000000002</v>
      </c>
      <c r="AJ114" s="15">
        <f t="shared" si="129"/>
        <v>1174.8000000000002</v>
      </c>
      <c r="AK114" s="15">
        <f t="shared" si="130"/>
        <v>1632.4</v>
      </c>
      <c r="AL114" s="15">
        <f t="shared" si="131"/>
        <v>2147.2000000000003</v>
      </c>
      <c r="AT114" s="15">
        <f t="shared" si="132"/>
        <v>2811.6000000000004</v>
      </c>
      <c r="AU114" s="15">
        <f t="shared" si="133"/>
        <v>4386.8</v>
      </c>
      <c r="AV114" s="15">
        <f t="shared" si="134"/>
        <v>2745.6000000000004</v>
      </c>
      <c r="AW114" s="15">
        <f t="shared" si="135"/>
        <v>2490.4</v>
      </c>
      <c r="AX114" s="3">
        <f t="shared" si="39"/>
        <v>1487.2</v>
      </c>
      <c r="AY114" s="3">
        <f t="shared" si="40"/>
        <v>3414.4</v>
      </c>
      <c r="AZ114" s="3">
        <f t="shared" si="41"/>
        <v>4457.2000000000007</v>
      </c>
      <c r="BA114" s="3">
        <f t="shared" si="42"/>
        <v>2459.6000000000004</v>
      </c>
      <c r="BB114" s="3">
        <f t="shared" si="43"/>
        <v>2978.8</v>
      </c>
      <c r="BC114" s="3">
        <f t="shared" si="44"/>
        <v>3572.8</v>
      </c>
      <c r="BD114" s="3">
        <f t="shared" si="45"/>
        <v>4954.4000000000005</v>
      </c>
      <c r="BE114" s="3">
        <f t="shared" si="46"/>
        <v>5108.4000000000005</v>
      </c>
      <c r="BF114" s="3">
        <f t="shared" si="47"/>
        <v>2468.4</v>
      </c>
      <c r="BG114" s="3">
        <f t="shared" si="48"/>
        <v>2670.8</v>
      </c>
      <c r="BH114" s="3">
        <f t="shared" si="49"/>
        <v>5042.4000000000005</v>
      </c>
      <c r="BI114" s="3">
        <f t="shared" si="50"/>
        <v>4338.4000000000005</v>
      </c>
      <c r="BJ114" s="3">
        <f t="shared" si="51"/>
        <v>7194.0000000000009</v>
      </c>
      <c r="BK114" s="3">
        <f t="shared" si="52"/>
        <v>5033.6000000000004</v>
      </c>
      <c r="BL114" s="3">
        <f t="shared" si="53"/>
        <v>5548.4000000000005</v>
      </c>
      <c r="BM114" s="3">
        <f t="shared" si="54"/>
        <v>4826.8</v>
      </c>
      <c r="BN114" s="3">
        <f t="shared" si="55"/>
        <v>180.4</v>
      </c>
      <c r="BO114" s="3">
        <f t="shared" si="56"/>
        <v>5548.4000000000005</v>
      </c>
      <c r="BP114" s="3">
        <f t="shared" si="57"/>
        <v>2046.0000000000002</v>
      </c>
      <c r="BQ114" s="3">
        <f t="shared" si="58"/>
        <v>3775.2000000000003</v>
      </c>
      <c r="BR114" s="3">
        <f t="shared" si="59"/>
        <v>2640</v>
      </c>
      <c r="BS114" s="3">
        <f t="shared" si="60"/>
        <v>378.40000000000003</v>
      </c>
      <c r="BT114" s="3">
        <f t="shared" si="61"/>
        <v>12540.000000000002</v>
      </c>
      <c r="BU114" s="3">
        <f t="shared" si="62"/>
        <v>3458.4</v>
      </c>
      <c r="BV114" s="3">
        <f t="shared" si="63"/>
        <v>7334.8</v>
      </c>
      <c r="BW114" s="3">
        <f t="shared" si="64"/>
        <v>7462.4000000000005</v>
      </c>
      <c r="BX114" s="3">
        <f t="shared" si="65"/>
        <v>5830.0000000000009</v>
      </c>
      <c r="BY114" s="3">
        <f t="shared" si="66"/>
        <v>5029.2000000000007</v>
      </c>
      <c r="BZ114" s="3">
        <f t="shared" si="67"/>
        <v>4505.6000000000004</v>
      </c>
      <c r="CA114" s="3">
        <f t="shared" si="68"/>
        <v>14141.6</v>
      </c>
      <c r="CB114" s="3">
        <f t="shared" si="69"/>
        <v>4822.4000000000005</v>
      </c>
      <c r="CC114" s="3">
        <f t="shared" si="70"/>
        <v>5759.6</v>
      </c>
      <c r="CD114" s="3">
        <f t="shared" si="71"/>
        <v>5935.6</v>
      </c>
      <c r="CE114" s="3">
        <f t="shared" si="72"/>
        <v>5984.0000000000009</v>
      </c>
      <c r="CF114" s="3">
        <f t="shared" si="73"/>
        <v>4848.8</v>
      </c>
      <c r="CG114" s="3">
        <f t="shared" si="74"/>
        <v>3823.6000000000004</v>
      </c>
      <c r="CH114" s="3">
        <f t="shared" si="75"/>
        <v>5130.4000000000005</v>
      </c>
      <c r="CI114" s="3">
        <f t="shared" si="76"/>
        <v>5170</v>
      </c>
      <c r="CJ114" s="3">
        <f t="shared" si="77"/>
        <v>6815.6</v>
      </c>
      <c r="CK114" s="3">
        <f t="shared" si="78"/>
        <v>1584.0000000000002</v>
      </c>
      <c r="CL114" s="3">
        <f t="shared" si="79"/>
        <v>1997.6000000000001</v>
      </c>
      <c r="CM114" s="3">
        <f t="shared" si="80"/>
        <v>2455.2000000000003</v>
      </c>
      <c r="CN114" s="3">
        <f t="shared" si="81"/>
        <v>3722.4</v>
      </c>
      <c r="CO114" s="3">
        <f t="shared" si="82"/>
        <v>2428.8000000000002</v>
      </c>
      <c r="CP114" s="3">
        <f t="shared" si="83"/>
        <v>2644.4</v>
      </c>
      <c r="CQ114" s="3">
        <f t="shared" si="84"/>
        <v>1425.6000000000001</v>
      </c>
      <c r="CR114" s="3">
        <f t="shared" si="85"/>
        <v>1667.6000000000001</v>
      </c>
      <c r="CS114" s="3">
        <f t="shared" si="86"/>
        <v>1412.4</v>
      </c>
      <c r="CT114" s="3">
        <f t="shared" si="87"/>
        <v>1104.4000000000001</v>
      </c>
      <c r="CU114" s="3">
        <f t="shared" si="88"/>
        <v>514.80000000000007</v>
      </c>
      <c r="CV114" s="3">
        <f t="shared" si="89"/>
        <v>1790.8000000000002</v>
      </c>
      <c r="CW114" s="3">
        <f t="shared" si="90"/>
        <v>2090</v>
      </c>
      <c r="CX114" s="3">
        <f t="shared" si="91"/>
        <v>2270.4</v>
      </c>
      <c r="CY114" s="3">
        <f t="shared" si="92"/>
        <v>1940.4</v>
      </c>
      <c r="CZ114" s="3">
        <f t="shared" si="93"/>
        <v>1689.6000000000001</v>
      </c>
      <c r="DA114" s="3">
        <f t="shared" si="94"/>
        <v>1619.2</v>
      </c>
      <c r="DB114" s="3">
        <f t="shared" si="95"/>
        <v>910.80000000000007</v>
      </c>
      <c r="DC114" s="3">
        <f t="shared" si="96"/>
        <v>633.6</v>
      </c>
      <c r="DD114" s="3">
        <f t="shared" si="97"/>
        <v>541.20000000000005</v>
      </c>
      <c r="DE114" s="3">
        <f t="shared" si="98"/>
        <v>827.2</v>
      </c>
      <c r="DF114" s="3">
        <f t="shared" si="136"/>
        <v>699.6</v>
      </c>
    </row>
    <row r="115" spans="1:110">
      <c r="A115" s="23" t="s">
        <v>39</v>
      </c>
      <c r="B115" s="9" t="s">
        <v>200</v>
      </c>
      <c r="C115" s="3">
        <v>2.6</v>
      </c>
      <c r="D115" s="94">
        <f t="shared" si="103"/>
        <v>0</v>
      </c>
      <c r="E115" s="94">
        <f t="shared" si="100"/>
        <v>0</v>
      </c>
      <c r="F115" s="94">
        <f t="shared" si="101"/>
        <v>0</v>
      </c>
      <c r="G115" s="94">
        <f t="shared" si="102"/>
        <v>0</v>
      </c>
      <c r="H115" s="104">
        <f t="shared" si="104"/>
        <v>0</v>
      </c>
      <c r="I115" s="104">
        <f t="shared" si="105"/>
        <v>0</v>
      </c>
      <c r="J115" s="104">
        <f t="shared" si="106"/>
        <v>0</v>
      </c>
      <c r="K115" s="104">
        <f t="shared" si="107"/>
        <v>0</v>
      </c>
      <c r="L115" s="104">
        <f t="shared" si="108"/>
        <v>0</v>
      </c>
      <c r="M115" s="104">
        <f t="shared" si="109"/>
        <v>0</v>
      </c>
      <c r="N115" s="95">
        <f t="shared" si="110"/>
        <v>0</v>
      </c>
      <c r="O115" s="95">
        <f t="shared" si="111"/>
        <v>0</v>
      </c>
      <c r="S115" s="95">
        <f t="shared" si="112"/>
        <v>0</v>
      </c>
      <c r="T115" s="15">
        <f t="shared" si="113"/>
        <v>0</v>
      </c>
      <c r="U115" s="15">
        <f t="shared" si="114"/>
        <v>1076.4000000000001</v>
      </c>
      <c r="V115" s="15">
        <f t="shared" si="115"/>
        <v>691.6</v>
      </c>
      <c r="W115" s="15">
        <f t="shared" si="116"/>
        <v>741</v>
      </c>
      <c r="X115" s="15">
        <f t="shared" si="117"/>
        <v>574.6</v>
      </c>
      <c r="Y115" s="15">
        <f t="shared" si="118"/>
        <v>764.4</v>
      </c>
      <c r="Z115" s="15">
        <f t="shared" si="119"/>
        <v>673.4</v>
      </c>
      <c r="AA115" s="15">
        <f t="shared" si="120"/>
        <v>761.80000000000007</v>
      </c>
      <c r="AB115" s="15">
        <f t="shared" si="121"/>
        <v>1016.6</v>
      </c>
      <c r="AC115" s="15">
        <f t="shared" si="122"/>
        <v>832</v>
      </c>
      <c r="AD115" s="15">
        <f t="shared" si="123"/>
        <v>782.6</v>
      </c>
      <c r="AE115" s="15">
        <f t="shared" si="124"/>
        <v>650</v>
      </c>
      <c r="AF115" s="15">
        <f t="shared" si="125"/>
        <v>618.80000000000007</v>
      </c>
      <c r="AG115" s="15">
        <f t="shared" si="126"/>
        <v>603.20000000000005</v>
      </c>
      <c r="AH115" s="15">
        <f t="shared" si="127"/>
        <v>520</v>
      </c>
      <c r="AI115" s="15">
        <f t="shared" si="128"/>
        <v>561.6</v>
      </c>
      <c r="AJ115" s="15">
        <f t="shared" si="129"/>
        <v>481</v>
      </c>
      <c r="AK115" s="15">
        <f t="shared" si="130"/>
        <v>499.20000000000005</v>
      </c>
      <c r="AL115" s="15">
        <f t="shared" si="131"/>
        <v>481</v>
      </c>
      <c r="AT115" s="15">
        <f t="shared" si="132"/>
        <v>0</v>
      </c>
      <c r="AU115" s="15">
        <f t="shared" si="133"/>
        <v>0</v>
      </c>
      <c r="AV115" s="15">
        <f t="shared" si="134"/>
        <v>408.2</v>
      </c>
      <c r="AW115" s="15">
        <f t="shared" si="135"/>
        <v>171.6</v>
      </c>
      <c r="AX115" s="3">
        <f t="shared" si="39"/>
        <v>390</v>
      </c>
      <c r="AY115" s="3">
        <f t="shared" si="40"/>
        <v>421.2</v>
      </c>
      <c r="AZ115" s="3">
        <f t="shared" si="41"/>
        <v>1157</v>
      </c>
      <c r="BA115" s="3">
        <f t="shared" si="42"/>
        <v>1284.4000000000001</v>
      </c>
      <c r="BB115" s="3">
        <f t="shared" si="43"/>
        <v>1071.2</v>
      </c>
      <c r="BC115" s="3">
        <f t="shared" si="44"/>
        <v>1414.4</v>
      </c>
      <c r="BD115" s="3">
        <f t="shared" si="45"/>
        <v>1401.4</v>
      </c>
      <c r="BE115" s="3">
        <f t="shared" si="46"/>
        <v>1411.8</v>
      </c>
      <c r="BF115" s="3">
        <f t="shared" si="47"/>
        <v>1554.8</v>
      </c>
      <c r="BG115" s="3">
        <f t="shared" si="48"/>
        <v>1775.8</v>
      </c>
      <c r="BH115" s="3">
        <f t="shared" si="49"/>
        <v>1313</v>
      </c>
      <c r="BI115" s="3">
        <f t="shared" si="50"/>
        <v>1344.2</v>
      </c>
      <c r="BJ115" s="3">
        <f t="shared" si="51"/>
        <v>1188.2</v>
      </c>
      <c r="BK115" s="3">
        <f t="shared" si="52"/>
        <v>868.4</v>
      </c>
      <c r="BL115" s="3">
        <f t="shared" si="53"/>
        <v>975</v>
      </c>
      <c r="BM115" s="3">
        <f t="shared" si="54"/>
        <v>990.6</v>
      </c>
      <c r="BN115" s="3">
        <f t="shared" si="55"/>
        <v>200.20000000000002</v>
      </c>
      <c r="BO115" s="3">
        <f t="shared" si="56"/>
        <v>1625</v>
      </c>
      <c r="BP115" s="3">
        <f t="shared" si="57"/>
        <v>990.6</v>
      </c>
      <c r="BQ115" s="3">
        <f t="shared" si="58"/>
        <v>925.6</v>
      </c>
      <c r="BR115" s="3">
        <f t="shared" si="59"/>
        <v>1107.6000000000001</v>
      </c>
      <c r="BS115" s="3">
        <f t="shared" si="60"/>
        <v>819</v>
      </c>
      <c r="BT115" s="3">
        <f t="shared" si="61"/>
        <v>889.2</v>
      </c>
      <c r="BU115" s="3">
        <f t="shared" si="62"/>
        <v>899.6</v>
      </c>
      <c r="BV115" s="3">
        <f t="shared" si="63"/>
        <v>761.80000000000007</v>
      </c>
      <c r="BW115" s="3">
        <f t="shared" si="64"/>
        <v>725.4</v>
      </c>
      <c r="BX115" s="3">
        <f t="shared" si="65"/>
        <v>247</v>
      </c>
      <c r="BY115" s="3">
        <f t="shared" si="66"/>
        <v>824.2</v>
      </c>
      <c r="BZ115" s="3">
        <f t="shared" si="67"/>
        <v>845</v>
      </c>
      <c r="CA115" s="3">
        <f t="shared" si="68"/>
        <v>917.80000000000007</v>
      </c>
      <c r="CB115" s="3">
        <f t="shared" si="69"/>
        <v>902.2</v>
      </c>
      <c r="CC115" s="3">
        <f t="shared" si="70"/>
        <v>1076.4000000000001</v>
      </c>
      <c r="CD115" s="3">
        <f t="shared" si="71"/>
        <v>1123.2</v>
      </c>
      <c r="CE115" s="3">
        <f t="shared" si="72"/>
        <v>1521</v>
      </c>
      <c r="CF115" s="3">
        <f t="shared" si="73"/>
        <v>1406.6000000000001</v>
      </c>
      <c r="CG115" s="3">
        <f t="shared" si="74"/>
        <v>1058.2</v>
      </c>
      <c r="CH115" s="3">
        <f t="shared" si="75"/>
        <v>1079</v>
      </c>
      <c r="CI115" s="3">
        <f t="shared" si="76"/>
        <v>1762.8</v>
      </c>
      <c r="CJ115" s="3">
        <f t="shared" si="77"/>
        <v>1328.6000000000001</v>
      </c>
      <c r="CK115" s="3">
        <f t="shared" si="78"/>
        <v>1237.6000000000001</v>
      </c>
      <c r="CL115" s="3">
        <f t="shared" si="79"/>
        <v>1224.6000000000001</v>
      </c>
      <c r="CM115" s="3">
        <f t="shared" si="80"/>
        <v>1123.2</v>
      </c>
      <c r="CN115" s="3">
        <f t="shared" si="81"/>
        <v>1112.8</v>
      </c>
      <c r="CO115" s="3">
        <f t="shared" si="82"/>
        <v>1162.2</v>
      </c>
      <c r="CP115" s="3">
        <f t="shared" si="83"/>
        <v>1001</v>
      </c>
      <c r="CQ115" s="3">
        <f t="shared" si="84"/>
        <v>1570.4</v>
      </c>
      <c r="CR115" s="3">
        <f t="shared" si="85"/>
        <v>941.2</v>
      </c>
      <c r="CS115" s="3">
        <f t="shared" si="86"/>
        <v>1591.2</v>
      </c>
      <c r="CT115" s="3">
        <f t="shared" si="87"/>
        <v>1419.6000000000001</v>
      </c>
      <c r="CU115" s="3">
        <f t="shared" si="88"/>
        <v>1957.8</v>
      </c>
      <c r="CV115" s="3">
        <f t="shared" si="89"/>
        <v>1432.6000000000001</v>
      </c>
      <c r="CW115" s="3">
        <f t="shared" si="90"/>
        <v>1469</v>
      </c>
      <c r="CX115" s="3">
        <f t="shared" si="91"/>
        <v>1632.8</v>
      </c>
      <c r="CY115" s="3">
        <f t="shared" si="92"/>
        <v>1911</v>
      </c>
      <c r="CZ115" s="3">
        <f t="shared" si="93"/>
        <v>1721.2</v>
      </c>
      <c r="DA115" s="3">
        <f t="shared" si="94"/>
        <v>1796.6000000000001</v>
      </c>
      <c r="DB115" s="3">
        <f t="shared" si="95"/>
        <v>1827.8</v>
      </c>
      <c r="DC115" s="3">
        <f t="shared" si="96"/>
        <v>2334.8000000000002</v>
      </c>
      <c r="DD115" s="3">
        <f t="shared" si="97"/>
        <v>2017.6000000000001</v>
      </c>
      <c r="DE115" s="3">
        <f t="shared" si="98"/>
        <v>2030.6000000000001</v>
      </c>
      <c r="DF115" s="3">
        <f t="shared" si="136"/>
        <v>3239.6</v>
      </c>
    </row>
    <row r="116" spans="1:110">
      <c r="A116" s="7" t="s">
        <v>40</v>
      </c>
      <c r="B116" s="9" t="s">
        <v>201</v>
      </c>
      <c r="C116" s="3">
        <v>3.1</v>
      </c>
      <c r="D116" s="94">
        <f t="shared" si="103"/>
        <v>0</v>
      </c>
      <c r="E116" s="94">
        <f t="shared" si="100"/>
        <v>0</v>
      </c>
      <c r="F116" s="94">
        <f t="shared" si="101"/>
        <v>0</v>
      </c>
      <c r="G116" s="94">
        <f t="shared" si="102"/>
        <v>0</v>
      </c>
      <c r="H116" s="104">
        <f t="shared" si="104"/>
        <v>15531</v>
      </c>
      <c r="I116" s="104">
        <f t="shared" si="105"/>
        <v>8856.7000000000007</v>
      </c>
      <c r="J116" s="104">
        <f t="shared" si="106"/>
        <v>14170.1</v>
      </c>
      <c r="K116" s="104">
        <f t="shared" si="107"/>
        <v>10778.7</v>
      </c>
      <c r="L116" s="104">
        <f t="shared" si="108"/>
        <v>11014.300000000001</v>
      </c>
      <c r="M116" s="104">
        <f t="shared" si="109"/>
        <v>8075.5</v>
      </c>
      <c r="N116" s="95">
        <f t="shared" si="110"/>
        <v>6971.9000000000005</v>
      </c>
      <c r="O116" s="95">
        <f t="shared" si="111"/>
        <v>1996.4</v>
      </c>
      <c r="S116" s="95">
        <f t="shared" si="112"/>
        <v>9916.9</v>
      </c>
      <c r="T116" s="15">
        <f t="shared" si="113"/>
        <v>5710.2</v>
      </c>
      <c r="U116" s="15">
        <f t="shared" si="114"/>
        <v>13503.6</v>
      </c>
      <c r="V116" s="15">
        <f t="shared" si="115"/>
        <v>14346.800000000001</v>
      </c>
      <c r="W116" s="15">
        <f t="shared" si="116"/>
        <v>10884.1</v>
      </c>
      <c r="X116" s="15">
        <f t="shared" si="117"/>
        <v>13503.6</v>
      </c>
      <c r="Y116" s="15">
        <f t="shared" si="118"/>
        <v>16550.900000000001</v>
      </c>
      <c r="Z116" s="15">
        <f t="shared" si="119"/>
        <v>24831</v>
      </c>
      <c r="AA116" s="15">
        <f t="shared" si="120"/>
        <v>14278.6</v>
      </c>
      <c r="AB116" s="15">
        <f t="shared" si="121"/>
        <v>16687.3</v>
      </c>
      <c r="AC116" s="15">
        <f t="shared" si="122"/>
        <v>29267.100000000002</v>
      </c>
      <c r="AD116" s="15">
        <f t="shared" si="123"/>
        <v>6029.5</v>
      </c>
      <c r="AE116" s="15">
        <f t="shared" si="124"/>
        <v>10385</v>
      </c>
      <c r="AF116" s="15">
        <f t="shared" si="125"/>
        <v>26331.4</v>
      </c>
      <c r="AG116" s="15">
        <f t="shared" si="126"/>
        <v>11522.7</v>
      </c>
      <c r="AH116" s="15">
        <f t="shared" si="127"/>
        <v>37587.5</v>
      </c>
      <c r="AI116" s="15">
        <f t="shared" si="128"/>
        <v>7691.1</v>
      </c>
      <c r="AJ116" s="15">
        <f t="shared" si="129"/>
        <v>11014.300000000001</v>
      </c>
      <c r="AK116" s="15">
        <f t="shared" si="130"/>
        <v>20388.7</v>
      </c>
      <c r="AL116" s="15">
        <f t="shared" si="131"/>
        <v>11296.4</v>
      </c>
      <c r="AT116" s="15">
        <f t="shared" si="132"/>
        <v>7880.2</v>
      </c>
      <c r="AU116" s="15">
        <f t="shared" si="133"/>
        <v>14145.300000000001</v>
      </c>
      <c r="AV116" s="15">
        <f t="shared" si="134"/>
        <v>24251.3</v>
      </c>
      <c r="AW116" s="15">
        <f t="shared" si="135"/>
        <v>11835.800000000001</v>
      </c>
      <c r="AX116" s="3">
        <f t="shared" si="39"/>
        <v>23150.799999999999</v>
      </c>
      <c r="AY116" s="3">
        <f t="shared" si="40"/>
        <v>24025</v>
      </c>
      <c r="AZ116" s="3">
        <f t="shared" si="41"/>
        <v>19433.900000000001</v>
      </c>
      <c r="BA116" s="3">
        <f t="shared" si="42"/>
        <v>32488</v>
      </c>
      <c r="BB116" s="3">
        <f t="shared" si="43"/>
        <v>26365.5</v>
      </c>
      <c r="BC116" s="3">
        <f t="shared" si="44"/>
        <v>15930.9</v>
      </c>
      <c r="BD116" s="3">
        <f t="shared" si="45"/>
        <v>29933.600000000002</v>
      </c>
      <c r="BE116" s="3">
        <f t="shared" si="46"/>
        <v>9024.1</v>
      </c>
      <c r="BF116" s="3">
        <f t="shared" si="47"/>
        <v>25782.7</v>
      </c>
      <c r="BG116" s="3">
        <f t="shared" si="48"/>
        <v>18863.5</v>
      </c>
      <c r="BH116" s="3">
        <f t="shared" si="49"/>
        <v>19142.5</v>
      </c>
      <c r="BI116" s="3">
        <f t="shared" si="50"/>
        <v>13928.300000000001</v>
      </c>
      <c r="BJ116" s="3">
        <f t="shared" si="51"/>
        <v>12502.300000000001</v>
      </c>
      <c r="BK116" s="3">
        <f t="shared" si="52"/>
        <v>11851.300000000001</v>
      </c>
      <c r="BL116" s="3">
        <f t="shared" si="53"/>
        <v>8633.5</v>
      </c>
      <c r="BM116" s="3">
        <f t="shared" si="54"/>
        <v>11786.2</v>
      </c>
      <c r="BN116" s="3">
        <f t="shared" si="55"/>
        <v>3710.7000000000003</v>
      </c>
      <c r="BO116" s="3">
        <f t="shared" si="56"/>
        <v>4169.5</v>
      </c>
      <c r="BP116" s="3">
        <f t="shared" si="57"/>
        <v>2991.5</v>
      </c>
      <c r="BQ116" s="3">
        <f t="shared" si="58"/>
        <v>3162</v>
      </c>
      <c r="BR116" s="3">
        <f t="shared" si="59"/>
        <v>5744.3</v>
      </c>
      <c r="BS116" s="3">
        <f t="shared" si="60"/>
        <v>6544.1</v>
      </c>
      <c r="BT116" s="3">
        <f t="shared" si="61"/>
        <v>24300.9</v>
      </c>
      <c r="BU116" s="3">
        <f t="shared" si="62"/>
        <v>10186.6</v>
      </c>
      <c r="BV116" s="3">
        <f t="shared" si="63"/>
        <v>8819.5</v>
      </c>
      <c r="BW116" s="3">
        <f t="shared" si="64"/>
        <v>10186.6</v>
      </c>
      <c r="BX116" s="3">
        <f t="shared" si="65"/>
        <v>20339.100000000002</v>
      </c>
      <c r="BY116" s="3">
        <f t="shared" si="66"/>
        <v>45560.700000000004</v>
      </c>
      <c r="BZ116" s="3">
        <f t="shared" si="67"/>
        <v>40619.300000000003</v>
      </c>
      <c r="CA116" s="3">
        <f t="shared" si="68"/>
        <v>44429.200000000004</v>
      </c>
      <c r="CB116" s="3">
        <f t="shared" si="69"/>
        <v>41270.300000000003</v>
      </c>
      <c r="CC116" s="3">
        <f t="shared" si="70"/>
        <v>30156.799999999999</v>
      </c>
      <c r="CD116" s="3">
        <f t="shared" si="71"/>
        <v>25026.3</v>
      </c>
      <c r="CE116" s="3">
        <f t="shared" si="72"/>
        <v>42191</v>
      </c>
      <c r="CF116" s="3">
        <f t="shared" si="73"/>
        <v>10412.9</v>
      </c>
      <c r="CG116" s="3">
        <f t="shared" si="74"/>
        <v>22090.600000000002</v>
      </c>
      <c r="CH116" s="3">
        <f t="shared" si="75"/>
        <v>23339.9</v>
      </c>
      <c r="CI116" s="3">
        <f t="shared" si="76"/>
        <v>13370.300000000001</v>
      </c>
      <c r="CJ116" s="3">
        <f t="shared" si="77"/>
        <v>16981.8</v>
      </c>
      <c r="CK116" s="3">
        <f t="shared" si="78"/>
        <v>20419.7</v>
      </c>
      <c r="CL116" s="3">
        <f t="shared" si="79"/>
        <v>26790.2</v>
      </c>
      <c r="CM116" s="3">
        <f t="shared" si="80"/>
        <v>28752.5</v>
      </c>
      <c r="CN116" s="3">
        <f t="shared" si="81"/>
        <v>73835.8</v>
      </c>
      <c r="CO116" s="3">
        <f t="shared" si="82"/>
        <v>60053.200000000004</v>
      </c>
      <c r="CP116" s="3">
        <f t="shared" si="83"/>
        <v>74223.3</v>
      </c>
      <c r="CQ116" s="3">
        <f t="shared" si="84"/>
        <v>51255.4</v>
      </c>
      <c r="CR116" s="3">
        <f t="shared" si="85"/>
        <v>28888.9</v>
      </c>
      <c r="CS116" s="3">
        <f t="shared" si="86"/>
        <v>32261.7</v>
      </c>
      <c r="CT116" s="3">
        <f t="shared" si="87"/>
        <v>38300.5</v>
      </c>
      <c r="CU116" s="3">
        <f t="shared" si="88"/>
        <v>36759.800000000003</v>
      </c>
      <c r="CV116" s="3">
        <f t="shared" si="89"/>
        <v>47895</v>
      </c>
      <c r="CW116" s="3">
        <f t="shared" si="90"/>
        <v>66240.800000000003</v>
      </c>
      <c r="CX116" s="3">
        <f t="shared" si="91"/>
        <v>67549</v>
      </c>
      <c r="CY116" s="3">
        <f t="shared" si="92"/>
        <v>76529.7</v>
      </c>
      <c r="CZ116" s="3">
        <f t="shared" si="93"/>
        <v>41323</v>
      </c>
      <c r="DA116" s="3">
        <f t="shared" si="94"/>
        <v>63711.200000000004</v>
      </c>
      <c r="DB116" s="3">
        <f t="shared" si="95"/>
        <v>67986.100000000006</v>
      </c>
      <c r="DC116" s="3">
        <f t="shared" si="96"/>
        <v>43285.3</v>
      </c>
      <c r="DD116" s="3">
        <f t="shared" si="97"/>
        <v>44779.5</v>
      </c>
      <c r="DE116" s="3">
        <f t="shared" si="98"/>
        <v>57663.1</v>
      </c>
      <c r="DF116" s="3">
        <f t="shared" si="136"/>
        <v>46019.5</v>
      </c>
    </row>
    <row r="117" spans="1:110">
      <c r="A117" s="7" t="s">
        <v>41</v>
      </c>
      <c r="B117" s="9" t="s">
        <v>202</v>
      </c>
      <c r="C117" s="3">
        <v>3.3</v>
      </c>
      <c r="D117" s="94">
        <f t="shared" si="103"/>
        <v>42.9</v>
      </c>
      <c r="E117" s="94">
        <f t="shared" si="100"/>
        <v>49.5</v>
      </c>
      <c r="F117" s="94">
        <f t="shared" si="101"/>
        <v>29.7</v>
      </c>
      <c r="G117" s="94">
        <f t="shared" si="102"/>
        <v>29.7</v>
      </c>
      <c r="H117" s="104">
        <f t="shared" si="104"/>
        <v>4471.5</v>
      </c>
      <c r="I117" s="104">
        <f t="shared" si="105"/>
        <v>3880.7999999999997</v>
      </c>
      <c r="J117" s="104">
        <f t="shared" si="106"/>
        <v>4296.5999999999995</v>
      </c>
      <c r="K117" s="104">
        <f t="shared" si="107"/>
        <v>5220.5999999999995</v>
      </c>
      <c r="L117" s="104">
        <f t="shared" si="108"/>
        <v>4841.0999999999995</v>
      </c>
      <c r="M117" s="104">
        <f t="shared" si="109"/>
        <v>3639.8999999999996</v>
      </c>
      <c r="N117" s="95">
        <f t="shared" si="110"/>
        <v>4078.7999999999997</v>
      </c>
      <c r="O117" s="95">
        <f t="shared" si="111"/>
        <v>2250.6</v>
      </c>
      <c r="S117" s="95">
        <f t="shared" si="112"/>
        <v>3484.7999999999997</v>
      </c>
      <c r="T117" s="15">
        <f t="shared" si="113"/>
        <v>3181.2</v>
      </c>
      <c r="U117" s="15">
        <f t="shared" si="114"/>
        <v>2960.1</v>
      </c>
      <c r="V117" s="15">
        <f t="shared" si="115"/>
        <v>2481.6</v>
      </c>
      <c r="W117" s="15">
        <f t="shared" si="116"/>
        <v>2930.3999999999996</v>
      </c>
      <c r="X117" s="15">
        <f t="shared" si="117"/>
        <v>2501.4</v>
      </c>
      <c r="Y117" s="15">
        <f t="shared" si="118"/>
        <v>9768</v>
      </c>
      <c r="Z117" s="15">
        <f t="shared" si="119"/>
        <v>12008.699999999999</v>
      </c>
      <c r="AA117" s="15">
        <f t="shared" si="120"/>
        <v>8042.0999999999995</v>
      </c>
      <c r="AB117" s="15">
        <f t="shared" si="121"/>
        <v>6844.2</v>
      </c>
      <c r="AC117" s="15">
        <f t="shared" si="122"/>
        <v>7411.7999999999993</v>
      </c>
      <c r="AD117" s="15">
        <f t="shared" si="123"/>
        <v>6101.7</v>
      </c>
      <c r="AE117" s="15">
        <f t="shared" si="124"/>
        <v>8490.9</v>
      </c>
      <c r="AF117" s="15">
        <f t="shared" si="125"/>
        <v>8019</v>
      </c>
      <c r="AG117" s="15">
        <f t="shared" si="126"/>
        <v>8042.0999999999995</v>
      </c>
      <c r="AH117" s="15">
        <f t="shared" si="127"/>
        <v>7692.2999999999993</v>
      </c>
      <c r="AI117" s="15">
        <f t="shared" si="128"/>
        <v>6609.9</v>
      </c>
      <c r="AJ117" s="15">
        <f t="shared" si="129"/>
        <v>6675.9</v>
      </c>
      <c r="AK117" s="15">
        <f t="shared" si="130"/>
        <v>8811</v>
      </c>
      <c r="AL117" s="15">
        <f t="shared" si="131"/>
        <v>7421.7</v>
      </c>
      <c r="AT117" s="15">
        <f t="shared" si="132"/>
        <v>20595.3</v>
      </c>
      <c r="AU117" s="15">
        <f t="shared" si="133"/>
        <v>5408.7</v>
      </c>
      <c r="AV117" s="15">
        <f t="shared" si="134"/>
        <v>12873.3</v>
      </c>
      <c r="AW117" s="15">
        <f t="shared" si="135"/>
        <v>7596.5999999999995</v>
      </c>
      <c r="AX117" s="3">
        <f t="shared" ref="AX117:AX148" si="137">C34*AX34</f>
        <v>5824.5</v>
      </c>
      <c r="AY117" s="3">
        <f t="shared" ref="AY117:AY148" si="138">C34*AY34</f>
        <v>6893.7</v>
      </c>
      <c r="AZ117" s="3">
        <f t="shared" ref="AZ117:AZ148" si="139">C34*AZ34</f>
        <v>9084.9</v>
      </c>
      <c r="BA117" s="3">
        <f t="shared" ref="BA117:BA148" si="140">C34*BA34</f>
        <v>10890</v>
      </c>
      <c r="BB117" s="3">
        <f t="shared" ref="BB117:BB148" si="141">C34*BB34</f>
        <v>8203.7999999999993</v>
      </c>
      <c r="BC117" s="3">
        <f t="shared" ref="BC117:BC148" si="142">C34*BC34</f>
        <v>7098.2999999999993</v>
      </c>
      <c r="BD117" s="3">
        <f t="shared" ref="BD117:BD148" si="143">C34*BD34</f>
        <v>11134.199999999999</v>
      </c>
      <c r="BE117" s="3">
        <f t="shared" ref="BE117:BE148" si="144">C34*BE34</f>
        <v>10342.199999999999</v>
      </c>
      <c r="BF117" s="3">
        <f t="shared" ref="BF117:BF148" si="145">C34*BF34</f>
        <v>8778</v>
      </c>
      <c r="BG117" s="3">
        <f t="shared" ref="BG117:BG148" si="146">C34*BG34</f>
        <v>6048.9</v>
      </c>
      <c r="BH117" s="3">
        <f t="shared" ref="BH117:BH148" si="147">C34*BH34</f>
        <v>4329.5999999999995</v>
      </c>
      <c r="BI117" s="3">
        <f t="shared" ref="BI117:BI148" si="148">C34*BI34</f>
        <v>4111.8</v>
      </c>
      <c r="BJ117" s="3">
        <f t="shared" ref="BJ117:BJ148" si="149">C34*BJ34</f>
        <v>5996.0999999999995</v>
      </c>
      <c r="BK117" s="3">
        <f t="shared" ref="BK117:BK148" si="150">C34*BK34</f>
        <v>7164.2999999999993</v>
      </c>
      <c r="BL117" s="3">
        <f t="shared" ref="BL117:BL148" si="151">C34*BL34</f>
        <v>8114.7</v>
      </c>
      <c r="BM117" s="3">
        <f t="shared" ref="BM117:BM148" si="152">C34*BM34</f>
        <v>11381.699999999999</v>
      </c>
      <c r="BN117" s="3">
        <f t="shared" ref="BN117:BN148" si="153">C34*BN34</f>
        <v>5850.9</v>
      </c>
      <c r="BO117" s="3">
        <f t="shared" ref="BO117:BO148" si="154">C34*BO34</f>
        <v>15579.3</v>
      </c>
      <c r="BP117" s="3">
        <f t="shared" ref="BP117:BP148" si="155">C34*BP34</f>
        <v>10903.199999999999</v>
      </c>
      <c r="BQ117" s="3">
        <f t="shared" ref="BQ117:BQ148" si="156">C34*BQ34</f>
        <v>9042</v>
      </c>
      <c r="BR117" s="3">
        <f t="shared" ref="BR117:BR148" si="157">C34*BR34</f>
        <v>12761.099999999999</v>
      </c>
      <c r="BS117" s="3">
        <f t="shared" ref="BS117:BS148" si="158">C34*BS34</f>
        <v>14124</v>
      </c>
      <c r="BT117" s="3">
        <f t="shared" ref="BT117:BT148" si="159">C34*BT34</f>
        <v>10698.599999999999</v>
      </c>
      <c r="BU117" s="3">
        <f t="shared" ref="BU117:BU148" si="160">C34*BU34</f>
        <v>10345.5</v>
      </c>
      <c r="BV117" s="3">
        <f t="shared" ref="BV117:BV148" si="161">C34*BV34</f>
        <v>10428</v>
      </c>
      <c r="BW117" s="3">
        <f t="shared" ref="BW117:BW148" si="162">C34*BW34</f>
        <v>9365.4</v>
      </c>
      <c r="BX117" s="3">
        <f t="shared" ref="BX117:BX148" si="163">C34*BX34</f>
        <v>8589.9</v>
      </c>
      <c r="BY117" s="3">
        <f t="shared" ref="BY117:BY148" si="164">C34*BY34</f>
        <v>9728.4</v>
      </c>
      <c r="BZ117" s="3">
        <f t="shared" ref="BZ117:BZ148" si="165">C34*BZ34</f>
        <v>10758</v>
      </c>
      <c r="CA117" s="3">
        <f t="shared" ref="CA117:CA148" si="166">C34*CA34</f>
        <v>11853.599999999999</v>
      </c>
      <c r="CB117" s="3">
        <f t="shared" ref="CB117:CB148" si="167">C34*CB34</f>
        <v>15552.9</v>
      </c>
      <c r="CC117" s="3">
        <f t="shared" ref="CC117:CC148" si="168">C34*CC34</f>
        <v>20631.599999999999</v>
      </c>
      <c r="CD117" s="3">
        <f t="shared" ref="CD117:CD148" si="169">C34*CD34</f>
        <v>20981.399999999998</v>
      </c>
      <c r="CE117" s="3">
        <f t="shared" ref="CE117:CE148" si="170">C34*CE34</f>
        <v>20677.8</v>
      </c>
      <c r="CF117" s="3">
        <f t="shared" ref="CF117:CF148" si="171">C34*CF34</f>
        <v>19394.099999999999</v>
      </c>
      <c r="CG117" s="3">
        <f t="shared" ref="CG117:CG148" si="172">C34*CG34</f>
        <v>24139.5</v>
      </c>
      <c r="CH117" s="3">
        <f t="shared" ref="CH117:CH148" si="173">C34*CH34</f>
        <v>24594.899999999998</v>
      </c>
      <c r="CI117" s="3">
        <f t="shared" ref="CI117:CI148" si="174">C34*CI34</f>
        <v>32303.699999999997</v>
      </c>
      <c r="CJ117" s="3">
        <f t="shared" ref="CJ117:CJ148" si="175">C34*CJ34</f>
        <v>37722.299999999996</v>
      </c>
      <c r="CK117" s="3">
        <f t="shared" ref="CK117:CK148" si="176">C34*CK34</f>
        <v>29422.799999999999</v>
      </c>
      <c r="CL117" s="3">
        <f t="shared" ref="CL117:CL148" si="177">C34*CL34</f>
        <v>34128.6</v>
      </c>
      <c r="CM117" s="3">
        <f t="shared" ref="CM117:CM148" si="178">C34*CM34</f>
        <v>30676.799999999999</v>
      </c>
      <c r="CN117" s="3">
        <f t="shared" ref="CN117:CN148" si="179">C34*CN34</f>
        <v>25740</v>
      </c>
      <c r="CO117" s="3">
        <f t="shared" ref="CO117:CO148" si="180">C34*CO34</f>
        <v>20509.5</v>
      </c>
      <c r="CP117" s="3">
        <f t="shared" ref="CP117:CP148" si="181">C34*CP34</f>
        <v>22793.1</v>
      </c>
      <c r="CQ117" s="3">
        <f t="shared" ref="CQ117:CQ148" si="182">C34*CQ34</f>
        <v>18899.099999999999</v>
      </c>
      <c r="CR117" s="3">
        <f t="shared" ref="CR117:CR148" si="183">C34*CR34</f>
        <v>18843</v>
      </c>
      <c r="CS117" s="3">
        <f t="shared" ref="CS117:CS148" si="184">C34*CS34</f>
        <v>22073.699999999997</v>
      </c>
      <c r="CT117" s="3">
        <f t="shared" ref="CT117:CT148" si="185">C34*CT34</f>
        <v>20034.3</v>
      </c>
      <c r="CU117" s="3">
        <f t="shared" ref="CU117:CU148" si="186">C34*CU34</f>
        <v>9926.4</v>
      </c>
      <c r="CV117" s="3">
        <f t="shared" ref="CV117:CV148" si="187">C34*CV34</f>
        <v>21532.5</v>
      </c>
      <c r="CW117" s="3">
        <f t="shared" ref="CW117:CW148" si="188">C34*CW34</f>
        <v>20064</v>
      </c>
      <c r="CX117" s="3">
        <f t="shared" ref="CX117:CX148" si="189">C34*CX34</f>
        <v>22251.899999999998</v>
      </c>
      <c r="CY117" s="3">
        <f t="shared" ref="CY117:CY148" si="190">C34*CY34</f>
        <v>19433.7</v>
      </c>
      <c r="CZ117" s="3">
        <f t="shared" ref="CZ117:CZ148" si="191">C34*CZ34</f>
        <v>17994.899999999998</v>
      </c>
      <c r="DA117" s="3">
        <f t="shared" ref="DA117:DA148" si="192">C34*DA34</f>
        <v>15968.699999999999</v>
      </c>
      <c r="DB117" s="3">
        <f t="shared" ref="DB117:DB148" si="193">C34*DB34</f>
        <v>15727.8</v>
      </c>
      <c r="DC117" s="3">
        <f t="shared" ref="DC117:DC148" si="194">C34*DC34</f>
        <v>15873</v>
      </c>
      <c r="DD117" s="3">
        <f t="shared" ref="DD117:DD148" si="195">C34*DD34</f>
        <v>14850</v>
      </c>
      <c r="DE117" s="3">
        <f t="shared" ref="DE117:DE148" si="196">C34*DE34</f>
        <v>14840.099999999999</v>
      </c>
      <c r="DF117" s="3">
        <f t="shared" si="136"/>
        <v>16539.599999999999</v>
      </c>
    </row>
    <row r="118" spans="1:110">
      <c r="A118" s="7" t="s">
        <v>42</v>
      </c>
      <c r="B118" s="9" t="s">
        <v>203</v>
      </c>
      <c r="C118" s="3">
        <v>3.8</v>
      </c>
      <c r="D118" s="94">
        <f t="shared" si="103"/>
        <v>0</v>
      </c>
      <c r="E118" s="94">
        <f t="shared" si="100"/>
        <v>0</v>
      </c>
      <c r="F118" s="94">
        <f t="shared" si="101"/>
        <v>0</v>
      </c>
      <c r="G118" s="94">
        <f t="shared" si="102"/>
        <v>0</v>
      </c>
      <c r="H118" s="104">
        <f t="shared" si="104"/>
        <v>0</v>
      </c>
      <c r="I118" s="104">
        <f t="shared" si="105"/>
        <v>0</v>
      </c>
      <c r="J118" s="104">
        <f t="shared" si="106"/>
        <v>0</v>
      </c>
      <c r="K118" s="104">
        <f t="shared" si="107"/>
        <v>0</v>
      </c>
      <c r="L118" s="104">
        <f t="shared" si="108"/>
        <v>0</v>
      </c>
      <c r="M118" s="104">
        <f t="shared" si="109"/>
        <v>0</v>
      </c>
      <c r="N118" s="95">
        <f t="shared" si="110"/>
        <v>0</v>
      </c>
      <c r="O118" s="95">
        <f t="shared" si="111"/>
        <v>0</v>
      </c>
      <c r="S118" s="95">
        <f t="shared" si="112"/>
        <v>0</v>
      </c>
      <c r="T118" s="15">
        <f t="shared" si="113"/>
        <v>0</v>
      </c>
      <c r="U118" s="15">
        <f t="shared" si="114"/>
        <v>0</v>
      </c>
      <c r="V118" s="15">
        <f t="shared" si="115"/>
        <v>0</v>
      </c>
      <c r="W118" s="15">
        <f t="shared" si="116"/>
        <v>0</v>
      </c>
      <c r="X118" s="15">
        <f t="shared" si="117"/>
        <v>0</v>
      </c>
      <c r="Y118" s="15">
        <f t="shared" si="118"/>
        <v>0</v>
      </c>
      <c r="Z118" s="15">
        <f t="shared" si="119"/>
        <v>0</v>
      </c>
      <c r="AA118" s="15">
        <f t="shared" si="120"/>
        <v>0</v>
      </c>
      <c r="AB118" s="15">
        <f t="shared" si="121"/>
        <v>0</v>
      </c>
      <c r="AC118" s="15">
        <f t="shared" si="122"/>
        <v>0</v>
      </c>
      <c r="AD118" s="15">
        <f t="shared" si="123"/>
        <v>0</v>
      </c>
      <c r="AE118" s="15">
        <f t="shared" si="124"/>
        <v>0</v>
      </c>
      <c r="AF118" s="15">
        <f t="shared" si="125"/>
        <v>0</v>
      </c>
      <c r="AG118" s="15">
        <f t="shared" si="126"/>
        <v>0</v>
      </c>
      <c r="AH118" s="15">
        <f t="shared" si="127"/>
        <v>0</v>
      </c>
      <c r="AI118" s="15">
        <f t="shared" si="128"/>
        <v>0</v>
      </c>
      <c r="AJ118" s="15">
        <f t="shared" si="129"/>
        <v>0</v>
      </c>
      <c r="AK118" s="15">
        <f t="shared" si="130"/>
        <v>0</v>
      </c>
      <c r="AL118" s="15">
        <f t="shared" si="131"/>
        <v>0</v>
      </c>
      <c r="AT118" s="15">
        <f t="shared" si="132"/>
        <v>0</v>
      </c>
      <c r="AU118" s="15">
        <f t="shared" si="133"/>
        <v>0</v>
      </c>
      <c r="AV118" s="15">
        <f t="shared" si="134"/>
        <v>0</v>
      </c>
      <c r="AW118" s="15">
        <f t="shared" si="135"/>
        <v>0</v>
      </c>
      <c r="AX118" s="3">
        <f t="shared" si="137"/>
        <v>0</v>
      </c>
      <c r="AY118" s="3">
        <f t="shared" si="138"/>
        <v>0</v>
      </c>
      <c r="AZ118" s="3">
        <f t="shared" si="139"/>
        <v>0</v>
      </c>
      <c r="BA118" s="3">
        <f t="shared" si="140"/>
        <v>0</v>
      </c>
      <c r="BB118" s="3">
        <f t="shared" si="141"/>
        <v>0</v>
      </c>
      <c r="BC118" s="3">
        <f t="shared" si="142"/>
        <v>0</v>
      </c>
      <c r="BD118" s="3">
        <f t="shared" si="143"/>
        <v>0</v>
      </c>
      <c r="BE118" s="3">
        <f t="shared" si="144"/>
        <v>0</v>
      </c>
      <c r="BF118" s="3">
        <f t="shared" si="145"/>
        <v>0</v>
      </c>
      <c r="BG118" s="3">
        <f t="shared" si="146"/>
        <v>0</v>
      </c>
      <c r="BH118" s="3">
        <f t="shared" si="147"/>
        <v>0</v>
      </c>
      <c r="BI118" s="3">
        <f t="shared" si="148"/>
        <v>0</v>
      </c>
      <c r="BJ118" s="3">
        <f t="shared" si="149"/>
        <v>0</v>
      </c>
      <c r="BK118" s="3">
        <f t="shared" si="150"/>
        <v>0</v>
      </c>
      <c r="BL118" s="3">
        <f t="shared" si="151"/>
        <v>0</v>
      </c>
      <c r="BM118" s="3">
        <f t="shared" si="152"/>
        <v>0</v>
      </c>
      <c r="BN118" s="3">
        <f t="shared" si="153"/>
        <v>0</v>
      </c>
      <c r="BO118" s="3">
        <f t="shared" si="154"/>
        <v>551</v>
      </c>
      <c r="BP118" s="3">
        <f t="shared" si="155"/>
        <v>0</v>
      </c>
      <c r="BQ118" s="3">
        <f t="shared" si="156"/>
        <v>0</v>
      </c>
      <c r="BR118" s="3">
        <f t="shared" si="157"/>
        <v>0</v>
      </c>
      <c r="BS118" s="3">
        <f t="shared" si="158"/>
        <v>0</v>
      </c>
      <c r="BT118" s="3">
        <f t="shared" si="159"/>
        <v>57</v>
      </c>
      <c r="BU118" s="3">
        <f t="shared" si="160"/>
        <v>91.199999999999989</v>
      </c>
      <c r="BV118" s="3">
        <f t="shared" si="161"/>
        <v>209</v>
      </c>
      <c r="BW118" s="3">
        <f t="shared" si="162"/>
        <v>1056.3999999999999</v>
      </c>
      <c r="BX118" s="3">
        <f t="shared" si="163"/>
        <v>368.59999999999997</v>
      </c>
      <c r="BY118" s="3">
        <f t="shared" si="164"/>
        <v>361</v>
      </c>
      <c r="BZ118" s="3">
        <f t="shared" si="165"/>
        <v>1987.3999999999999</v>
      </c>
      <c r="CA118" s="3">
        <f t="shared" si="166"/>
        <v>2880.4</v>
      </c>
      <c r="CB118" s="3">
        <f t="shared" si="167"/>
        <v>3055.2</v>
      </c>
      <c r="CC118" s="3">
        <f t="shared" si="168"/>
        <v>3321.2</v>
      </c>
      <c r="CD118" s="3">
        <f t="shared" si="169"/>
        <v>2705.6</v>
      </c>
      <c r="CE118" s="3">
        <f t="shared" si="170"/>
        <v>3009.6</v>
      </c>
      <c r="CF118" s="3">
        <f t="shared" si="171"/>
        <v>3024.7999999999997</v>
      </c>
      <c r="CG118" s="3">
        <f t="shared" si="172"/>
        <v>2367.4</v>
      </c>
      <c r="CH118" s="3">
        <f t="shared" si="173"/>
        <v>3454.2</v>
      </c>
      <c r="CI118" s="3">
        <f t="shared" si="174"/>
        <v>4525.8</v>
      </c>
      <c r="CJ118" s="3">
        <f t="shared" si="175"/>
        <v>2990.6</v>
      </c>
      <c r="CK118" s="3">
        <f t="shared" si="176"/>
        <v>2591.6</v>
      </c>
      <c r="CL118" s="3">
        <f t="shared" si="177"/>
        <v>2253.4</v>
      </c>
      <c r="CM118" s="3">
        <f t="shared" si="178"/>
        <v>2367.4</v>
      </c>
      <c r="CN118" s="3">
        <f t="shared" si="179"/>
        <v>2432</v>
      </c>
      <c r="CO118" s="3">
        <f t="shared" si="180"/>
        <v>2694.2</v>
      </c>
      <c r="CP118" s="3">
        <f t="shared" si="181"/>
        <v>2006.3999999999999</v>
      </c>
      <c r="CQ118" s="3">
        <f t="shared" si="182"/>
        <v>2884.2</v>
      </c>
      <c r="CR118" s="3">
        <f t="shared" si="183"/>
        <v>6121.7999999999993</v>
      </c>
      <c r="CS118" s="3">
        <f t="shared" si="184"/>
        <v>5331.4</v>
      </c>
      <c r="CT118" s="3">
        <f t="shared" si="185"/>
        <v>4651.2</v>
      </c>
      <c r="CU118" s="3">
        <f t="shared" si="186"/>
        <v>505.4</v>
      </c>
      <c r="CV118" s="3">
        <f t="shared" si="187"/>
        <v>5574.5999999999995</v>
      </c>
      <c r="CW118" s="3">
        <f t="shared" si="188"/>
        <v>5475.8</v>
      </c>
      <c r="CX118" s="3">
        <f t="shared" si="189"/>
        <v>5441.5999999999995</v>
      </c>
      <c r="CY118" s="3">
        <f t="shared" si="190"/>
        <v>7041.4</v>
      </c>
      <c r="CZ118" s="3">
        <f t="shared" si="191"/>
        <v>7277</v>
      </c>
      <c r="DA118" s="3">
        <f t="shared" si="192"/>
        <v>7698.7999999999993</v>
      </c>
      <c r="DB118" s="3">
        <f t="shared" si="193"/>
        <v>9933.1999999999989</v>
      </c>
      <c r="DC118" s="3">
        <f t="shared" si="194"/>
        <v>10168.799999999999</v>
      </c>
      <c r="DD118" s="3">
        <f t="shared" si="195"/>
        <v>8166.2</v>
      </c>
      <c r="DE118" s="3">
        <f t="shared" si="196"/>
        <v>12156.199999999999</v>
      </c>
      <c r="DF118" s="3">
        <f t="shared" ref="DF118:DF134" si="197">C35*DF35</f>
        <v>14782</v>
      </c>
    </row>
    <row r="119" spans="1:110">
      <c r="A119" s="7" t="s">
        <v>43</v>
      </c>
      <c r="B119" s="9" t="s">
        <v>204</v>
      </c>
      <c r="C119" s="3">
        <v>3</v>
      </c>
      <c r="D119" s="94">
        <f t="shared" si="103"/>
        <v>0</v>
      </c>
      <c r="E119" s="94">
        <f t="shared" si="100"/>
        <v>0</v>
      </c>
      <c r="F119" s="94">
        <f t="shared" si="101"/>
        <v>0</v>
      </c>
      <c r="G119" s="94">
        <f t="shared" si="102"/>
        <v>0</v>
      </c>
      <c r="H119" s="104">
        <f t="shared" si="104"/>
        <v>5427</v>
      </c>
      <c r="I119" s="104">
        <f t="shared" si="105"/>
        <v>2961</v>
      </c>
      <c r="J119" s="104">
        <f t="shared" si="106"/>
        <v>2940</v>
      </c>
      <c r="K119" s="104">
        <f t="shared" si="107"/>
        <v>2589</v>
      </c>
      <c r="L119" s="104">
        <f t="shared" si="108"/>
        <v>3759</v>
      </c>
      <c r="M119" s="104">
        <f t="shared" si="109"/>
        <v>2712</v>
      </c>
      <c r="N119" s="95">
        <f t="shared" si="110"/>
        <v>3936</v>
      </c>
      <c r="O119" s="95">
        <f t="shared" si="111"/>
        <v>6732</v>
      </c>
      <c r="S119" s="95">
        <f t="shared" si="112"/>
        <v>6018</v>
      </c>
      <c r="T119" s="15">
        <f t="shared" si="113"/>
        <v>3561</v>
      </c>
      <c r="U119" s="15">
        <f t="shared" si="114"/>
        <v>2778</v>
      </c>
      <c r="V119" s="15">
        <f t="shared" si="115"/>
        <v>3399</v>
      </c>
      <c r="W119" s="15">
        <f t="shared" si="116"/>
        <v>3270</v>
      </c>
      <c r="X119" s="15">
        <f t="shared" si="117"/>
        <v>6156</v>
      </c>
      <c r="Y119" s="15">
        <f t="shared" si="118"/>
        <v>6618</v>
      </c>
      <c r="Z119" s="15">
        <f t="shared" si="119"/>
        <v>9009</v>
      </c>
      <c r="AA119" s="15">
        <f t="shared" si="120"/>
        <v>6720</v>
      </c>
      <c r="AB119" s="15">
        <f t="shared" si="121"/>
        <v>2142</v>
      </c>
      <c r="AC119" s="15">
        <f t="shared" si="122"/>
        <v>4005</v>
      </c>
      <c r="AD119" s="15">
        <f t="shared" si="123"/>
        <v>3384</v>
      </c>
      <c r="AE119" s="15">
        <f t="shared" si="124"/>
        <v>7203</v>
      </c>
      <c r="AF119" s="15">
        <f t="shared" si="125"/>
        <v>4467</v>
      </c>
      <c r="AG119" s="15">
        <f t="shared" si="126"/>
        <v>3474</v>
      </c>
      <c r="AH119" s="15">
        <f t="shared" si="127"/>
        <v>6696</v>
      </c>
      <c r="AI119" s="15">
        <f t="shared" si="128"/>
        <v>3243</v>
      </c>
      <c r="AJ119" s="15">
        <f t="shared" si="129"/>
        <v>9075</v>
      </c>
      <c r="AK119" s="15">
        <f t="shared" si="130"/>
        <v>5817</v>
      </c>
      <c r="AL119" s="15">
        <f t="shared" si="131"/>
        <v>7332</v>
      </c>
      <c r="AT119" s="15">
        <f t="shared" si="132"/>
        <v>2652</v>
      </c>
      <c r="AU119" s="15">
        <f t="shared" si="133"/>
        <v>6363</v>
      </c>
      <c r="AV119" s="15">
        <f t="shared" si="134"/>
        <v>4968</v>
      </c>
      <c r="AW119" s="15">
        <f t="shared" si="135"/>
        <v>5268</v>
      </c>
      <c r="AX119" s="3">
        <f t="shared" si="137"/>
        <v>5022</v>
      </c>
      <c r="AY119" s="3">
        <f t="shared" si="138"/>
        <v>6294</v>
      </c>
      <c r="AZ119" s="3">
        <f t="shared" si="139"/>
        <v>7968</v>
      </c>
      <c r="BA119" s="3">
        <f t="shared" si="140"/>
        <v>5811</v>
      </c>
      <c r="BB119" s="3">
        <f t="shared" si="141"/>
        <v>4200</v>
      </c>
      <c r="BC119" s="3">
        <f t="shared" si="142"/>
        <v>4821</v>
      </c>
      <c r="BD119" s="3">
        <f t="shared" si="143"/>
        <v>4941</v>
      </c>
      <c r="BE119" s="3">
        <f t="shared" si="144"/>
        <v>4851</v>
      </c>
      <c r="BF119" s="3">
        <f t="shared" si="145"/>
        <v>4461</v>
      </c>
      <c r="BG119" s="3">
        <f t="shared" si="146"/>
        <v>5274</v>
      </c>
      <c r="BH119" s="3">
        <f t="shared" si="147"/>
        <v>4269</v>
      </c>
      <c r="BI119" s="3">
        <f t="shared" si="148"/>
        <v>4044</v>
      </c>
      <c r="BJ119" s="3">
        <f t="shared" si="149"/>
        <v>6303</v>
      </c>
      <c r="BK119" s="3">
        <f t="shared" si="150"/>
        <v>5487</v>
      </c>
      <c r="BL119" s="3">
        <f t="shared" si="151"/>
        <v>5187</v>
      </c>
      <c r="BM119" s="3">
        <f t="shared" si="152"/>
        <v>7191</v>
      </c>
      <c r="BN119" s="3">
        <f t="shared" si="153"/>
        <v>5496</v>
      </c>
      <c r="BO119" s="3">
        <f t="shared" si="154"/>
        <v>9912</v>
      </c>
      <c r="BP119" s="3">
        <f t="shared" si="155"/>
        <v>8223</v>
      </c>
      <c r="BQ119" s="3">
        <f t="shared" si="156"/>
        <v>8673</v>
      </c>
      <c r="BR119" s="3">
        <f t="shared" si="157"/>
        <v>9843</v>
      </c>
      <c r="BS119" s="3">
        <f t="shared" si="158"/>
        <v>7989</v>
      </c>
      <c r="BT119" s="3">
        <f t="shared" si="159"/>
        <v>5628</v>
      </c>
      <c r="BU119" s="3">
        <f t="shared" si="160"/>
        <v>9861</v>
      </c>
      <c r="BV119" s="3">
        <f t="shared" si="161"/>
        <v>11379</v>
      </c>
      <c r="BW119" s="3">
        <f t="shared" si="162"/>
        <v>4674</v>
      </c>
      <c r="BX119" s="3">
        <f t="shared" si="163"/>
        <v>11091</v>
      </c>
      <c r="BY119" s="3">
        <f t="shared" si="164"/>
        <v>9654</v>
      </c>
      <c r="BZ119" s="3">
        <f t="shared" si="165"/>
        <v>14877</v>
      </c>
      <c r="CA119" s="3">
        <f t="shared" si="166"/>
        <v>44436</v>
      </c>
      <c r="CB119" s="3">
        <f t="shared" si="167"/>
        <v>52941</v>
      </c>
      <c r="CC119" s="3">
        <f t="shared" si="168"/>
        <v>39024</v>
      </c>
      <c r="CD119" s="3">
        <f t="shared" si="169"/>
        <v>18420</v>
      </c>
      <c r="CE119" s="3">
        <f t="shared" si="170"/>
        <v>20658</v>
      </c>
      <c r="CF119" s="3">
        <f t="shared" si="171"/>
        <v>13287</v>
      </c>
      <c r="CG119" s="3">
        <f t="shared" si="172"/>
        <v>11274</v>
      </c>
      <c r="CH119" s="3">
        <f t="shared" si="173"/>
        <v>3372</v>
      </c>
      <c r="CI119" s="3">
        <f t="shared" si="174"/>
        <v>8088</v>
      </c>
      <c r="CJ119" s="3">
        <f t="shared" si="175"/>
        <v>16296</v>
      </c>
      <c r="CK119" s="3">
        <f t="shared" si="176"/>
        <v>10866</v>
      </c>
      <c r="CL119" s="3">
        <f t="shared" si="177"/>
        <v>6747</v>
      </c>
      <c r="CM119" s="3">
        <f t="shared" si="178"/>
        <v>7701</v>
      </c>
      <c r="CN119" s="3">
        <f t="shared" si="179"/>
        <v>21645</v>
      </c>
      <c r="CO119" s="3">
        <f t="shared" si="180"/>
        <v>5403</v>
      </c>
      <c r="CP119" s="3">
        <f t="shared" si="181"/>
        <v>20247</v>
      </c>
      <c r="CQ119" s="3">
        <f t="shared" si="182"/>
        <v>10800</v>
      </c>
      <c r="CR119" s="3">
        <f t="shared" si="183"/>
        <v>5373</v>
      </c>
      <c r="CS119" s="3">
        <f t="shared" si="184"/>
        <v>8601</v>
      </c>
      <c r="CT119" s="3">
        <f t="shared" si="185"/>
        <v>17142</v>
      </c>
      <c r="CU119" s="3">
        <f t="shared" si="186"/>
        <v>19869</v>
      </c>
      <c r="CV119" s="3">
        <f t="shared" si="187"/>
        <v>5085</v>
      </c>
      <c r="CW119" s="3">
        <f t="shared" si="188"/>
        <v>4047</v>
      </c>
      <c r="CX119" s="3">
        <f t="shared" si="189"/>
        <v>3588</v>
      </c>
      <c r="CY119" s="3">
        <f t="shared" si="190"/>
        <v>4326</v>
      </c>
      <c r="CZ119" s="3">
        <f t="shared" si="191"/>
        <v>2526</v>
      </c>
      <c r="DA119" s="3">
        <f t="shared" si="192"/>
        <v>4905</v>
      </c>
      <c r="DB119" s="3">
        <f t="shared" si="193"/>
        <v>5928</v>
      </c>
      <c r="DC119" s="3">
        <f t="shared" si="194"/>
        <v>8118</v>
      </c>
      <c r="DD119" s="3">
        <f t="shared" si="195"/>
        <v>10101</v>
      </c>
      <c r="DE119" s="3">
        <f t="shared" si="196"/>
        <v>8325</v>
      </c>
      <c r="DF119" s="3">
        <f t="shared" si="197"/>
        <v>13230</v>
      </c>
    </row>
    <row r="120" spans="1:110">
      <c r="A120" s="23" t="s">
        <v>46</v>
      </c>
      <c r="B120" s="9" t="s">
        <v>205</v>
      </c>
      <c r="C120" s="3">
        <v>2</v>
      </c>
      <c r="D120" s="94">
        <f t="shared" si="103"/>
        <v>0</v>
      </c>
      <c r="E120" s="94">
        <f t="shared" si="100"/>
        <v>0</v>
      </c>
      <c r="F120" s="94">
        <f t="shared" si="101"/>
        <v>0</v>
      </c>
      <c r="G120" s="94">
        <f t="shared" si="102"/>
        <v>0</v>
      </c>
      <c r="H120" s="104">
        <f t="shared" si="104"/>
        <v>0</v>
      </c>
      <c r="I120" s="104">
        <f t="shared" si="105"/>
        <v>0</v>
      </c>
      <c r="J120" s="104">
        <f t="shared" si="106"/>
        <v>0</v>
      </c>
      <c r="K120" s="104">
        <f t="shared" si="107"/>
        <v>0</v>
      </c>
      <c r="L120" s="104">
        <f t="shared" si="108"/>
        <v>0</v>
      </c>
      <c r="M120" s="104">
        <f t="shared" si="109"/>
        <v>0</v>
      </c>
      <c r="N120" s="95">
        <f t="shared" si="110"/>
        <v>0</v>
      </c>
      <c r="O120" s="95">
        <f t="shared" si="111"/>
        <v>0</v>
      </c>
      <c r="S120" s="95">
        <f t="shared" si="112"/>
        <v>0</v>
      </c>
      <c r="T120" s="15">
        <f t="shared" si="113"/>
        <v>0</v>
      </c>
      <c r="U120" s="15">
        <f t="shared" si="114"/>
        <v>0</v>
      </c>
      <c r="V120" s="15">
        <f t="shared" si="115"/>
        <v>0</v>
      </c>
      <c r="W120" s="15">
        <f t="shared" si="116"/>
        <v>0</v>
      </c>
      <c r="X120" s="15">
        <f t="shared" si="117"/>
        <v>0</v>
      </c>
      <c r="Y120" s="15">
        <f t="shared" si="118"/>
        <v>0</v>
      </c>
      <c r="Z120" s="15">
        <f t="shared" si="119"/>
        <v>0</v>
      </c>
      <c r="AA120" s="15">
        <f t="shared" si="120"/>
        <v>0</v>
      </c>
      <c r="AB120" s="15">
        <f t="shared" si="121"/>
        <v>0</v>
      </c>
      <c r="AC120" s="15">
        <f t="shared" si="122"/>
        <v>0</v>
      </c>
      <c r="AD120" s="15">
        <f t="shared" si="123"/>
        <v>0</v>
      </c>
      <c r="AE120" s="15">
        <f t="shared" si="124"/>
        <v>0</v>
      </c>
      <c r="AF120" s="15">
        <f t="shared" si="125"/>
        <v>0</v>
      </c>
      <c r="AG120" s="15">
        <f t="shared" si="126"/>
        <v>0</v>
      </c>
      <c r="AH120" s="15">
        <f t="shared" si="127"/>
        <v>0</v>
      </c>
      <c r="AI120" s="15">
        <f t="shared" si="128"/>
        <v>0</v>
      </c>
      <c r="AJ120" s="15">
        <f t="shared" si="129"/>
        <v>356</v>
      </c>
      <c r="AK120" s="15">
        <f t="shared" si="130"/>
        <v>72</v>
      </c>
      <c r="AL120" s="15">
        <f t="shared" si="131"/>
        <v>124</v>
      </c>
      <c r="AT120" s="15">
        <f t="shared" si="132"/>
        <v>0</v>
      </c>
      <c r="AU120" s="15">
        <f t="shared" si="133"/>
        <v>216</v>
      </c>
      <c r="AV120" s="15">
        <f t="shared" si="134"/>
        <v>14</v>
      </c>
      <c r="AW120" s="15">
        <f t="shared" si="135"/>
        <v>0</v>
      </c>
      <c r="AX120" s="3">
        <f t="shared" si="137"/>
        <v>0</v>
      </c>
      <c r="AY120" s="3">
        <f t="shared" si="138"/>
        <v>88</v>
      </c>
      <c r="AZ120" s="3">
        <f t="shared" si="139"/>
        <v>92</v>
      </c>
      <c r="BA120" s="3">
        <f t="shared" si="140"/>
        <v>94</v>
      </c>
      <c r="BB120" s="3">
        <f t="shared" si="141"/>
        <v>90</v>
      </c>
      <c r="BC120" s="3">
        <f t="shared" si="142"/>
        <v>48</v>
      </c>
      <c r="BD120" s="3">
        <f t="shared" si="143"/>
        <v>24</v>
      </c>
      <c r="BE120" s="3">
        <f t="shared" si="144"/>
        <v>34</v>
      </c>
      <c r="BF120" s="3">
        <f t="shared" si="145"/>
        <v>70</v>
      </c>
      <c r="BG120" s="3">
        <f t="shared" si="146"/>
        <v>220</v>
      </c>
      <c r="BH120" s="3">
        <f t="shared" si="147"/>
        <v>14350</v>
      </c>
      <c r="BI120" s="3">
        <f t="shared" si="148"/>
        <v>13698</v>
      </c>
      <c r="BJ120" s="3">
        <f t="shared" si="149"/>
        <v>168</v>
      </c>
      <c r="BK120" s="3">
        <f t="shared" si="150"/>
        <v>216</v>
      </c>
      <c r="BL120" s="3">
        <f t="shared" si="151"/>
        <v>14</v>
      </c>
      <c r="BM120" s="3">
        <f t="shared" si="152"/>
        <v>132</v>
      </c>
      <c r="BN120" s="3">
        <f t="shared" si="153"/>
        <v>156</v>
      </c>
      <c r="BO120" s="3">
        <f t="shared" si="154"/>
        <v>10630</v>
      </c>
      <c r="BP120" s="3">
        <f t="shared" si="155"/>
        <v>14496</v>
      </c>
      <c r="BQ120" s="3">
        <f t="shared" si="156"/>
        <v>64</v>
      </c>
      <c r="BR120" s="3">
        <f t="shared" si="157"/>
        <v>21996</v>
      </c>
      <c r="BS120" s="3">
        <f t="shared" si="158"/>
        <v>32026</v>
      </c>
      <c r="BT120" s="3">
        <f t="shared" si="159"/>
        <v>35124</v>
      </c>
      <c r="BU120" s="3">
        <f t="shared" si="160"/>
        <v>60462</v>
      </c>
      <c r="BV120" s="3">
        <f t="shared" si="161"/>
        <v>48000</v>
      </c>
      <c r="BW120" s="3">
        <f t="shared" si="162"/>
        <v>45908</v>
      </c>
      <c r="BX120" s="3">
        <f t="shared" si="163"/>
        <v>54078</v>
      </c>
      <c r="BY120" s="3">
        <f t="shared" si="164"/>
        <v>40266</v>
      </c>
      <c r="BZ120" s="3">
        <f t="shared" si="165"/>
        <v>40638</v>
      </c>
      <c r="CA120" s="3">
        <f t="shared" si="166"/>
        <v>25960</v>
      </c>
      <c r="CB120" s="3">
        <f t="shared" si="167"/>
        <v>33740</v>
      </c>
      <c r="CC120" s="3">
        <f t="shared" si="168"/>
        <v>27778</v>
      </c>
      <c r="CD120" s="3">
        <f t="shared" si="169"/>
        <v>25506</v>
      </c>
      <c r="CE120" s="3">
        <f t="shared" si="170"/>
        <v>22870</v>
      </c>
      <c r="CF120" s="3">
        <f t="shared" si="171"/>
        <v>24212</v>
      </c>
      <c r="CG120" s="3">
        <f t="shared" si="172"/>
        <v>23904</v>
      </c>
      <c r="CH120" s="3">
        <f t="shared" si="173"/>
        <v>19184</v>
      </c>
      <c r="CI120" s="3">
        <f t="shared" si="174"/>
        <v>14890</v>
      </c>
      <c r="CJ120" s="3">
        <f t="shared" si="175"/>
        <v>17974</v>
      </c>
      <c r="CK120" s="3">
        <f t="shared" si="176"/>
        <v>10446</v>
      </c>
      <c r="CL120" s="3">
        <f t="shared" si="177"/>
        <v>9868</v>
      </c>
      <c r="CM120" s="3">
        <f t="shared" si="178"/>
        <v>16904</v>
      </c>
      <c r="CN120" s="3">
        <f t="shared" si="179"/>
        <v>27202</v>
      </c>
      <c r="CO120" s="3">
        <f t="shared" si="180"/>
        <v>25930</v>
      </c>
      <c r="CP120" s="3">
        <f t="shared" si="181"/>
        <v>26148</v>
      </c>
      <c r="CQ120" s="3">
        <f t="shared" si="182"/>
        <v>24156</v>
      </c>
      <c r="CR120" s="3">
        <f t="shared" si="183"/>
        <v>24244</v>
      </c>
      <c r="CS120" s="3">
        <f t="shared" si="184"/>
        <v>29018</v>
      </c>
      <c r="CT120" s="3">
        <f t="shared" si="185"/>
        <v>26022</v>
      </c>
      <c r="CU120" s="3">
        <f t="shared" si="186"/>
        <v>1190</v>
      </c>
      <c r="CV120" s="3">
        <f t="shared" si="187"/>
        <v>26336</v>
      </c>
      <c r="CW120" s="3">
        <f t="shared" si="188"/>
        <v>33072</v>
      </c>
      <c r="CX120" s="3">
        <f t="shared" si="189"/>
        <v>39980</v>
      </c>
      <c r="CY120" s="3">
        <f t="shared" si="190"/>
        <v>39118</v>
      </c>
      <c r="CZ120" s="3">
        <f t="shared" si="191"/>
        <v>47652</v>
      </c>
      <c r="DA120" s="3">
        <f t="shared" si="192"/>
        <v>54838</v>
      </c>
      <c r="DB120" s="3">
        <f t="shared" si="193"/>
        <v>69592</v>
      </c>
      <c r="DC120" s="3">
        <f t="shared" si="194"/>
        <v>70570</v>
      </c>
      <c r="DD120" s="3">
        <f t="shared" si="195"/>
        <v>62736</v>
      </c>
      <c r="DE120" s="3">
        <f t="shared" si="196"/>
        <v>75778</v>
      </c>
      <c r="DF120" s="3">
        <f t="shared" si="197"/>
        <v>87062</v>
      </c>
    </row>
    <row r="121" spans="1:110" ht="30">
      <c r="A121" s="24" t="s">
        <v>104</v>
      </c>
      <c r="B121" s="10" t="s">
        <v>206</v>
      </c>
      <c r="C121" s="38">
        <v>3.8</v>
      </c>
      <c r="D121" s="94">
        <f t="shared" si="103"/>
        <v>0</v>
      </c>
      <c r="E121" s="94">
        <f t="shared" si="100"/>
        <v>0</v>
      </c>
      <c r="F121" s="94">
        <f t="shared" si="101"/>
        <v>0</v>
      </c>
      <c r="G121" s="94">
        <f t="shared" si="102"/>
        <v>0</v>
      </c>
      <c r="H121" s="104">
        <f t="shared" si="104"/>
        <v>0</v>
      </c>
      <c r="I121" s="104">
        <f t="shared" si="105"/>
        <v>0</v>
      </c>
      <c r="J121" s="104">
        <f t="shared" si="106"/>
        <v>0</v>
      </c>
      <c r="K121" s="104">
        <f t="shared" si="107"/>
        <v>0</v>
      </c>
      <c r="L121" s="104">
        <f t="shared" si="108"/>
        <v>0</v>
      </c>
      <c r="M121" s="104">
        <f t="shared" si="109"/>
        <v>0</v>
      </c>
      <c r="N121" s="95">
        <f t="shared" si="110"/>
        <v>0</v>
      </c>
      <c r="O121" s="95">
        <f t="shared" si="111"/>
        <v>0</v>
      </c>
      <c r="S121" s="95">
        <f t="shared" si="112"/>
        <v>0</v>
      </c>
      <c r="T121" s="15">
        <f t="shared" si="113"/>
        <v>0</v>
      </c>
      <c r="U121" s="15">
        <f t="shared" si="114"/>
        <v>0</v>
      </c>
      <c r="V121" s="15">
        <f t="shared" si="115"/>
        <v>0</v>
      </c>
      <c r="W121" s="15">
        <f t="shared" si="116"/>
        <v>0</v>
      </c>
      <c r="X121" s="15">
        <f t="shared" si="117"/>
        <v>0</v>
      </c>
      <c r="Y121" s="15">
        <f t="shared" si="118"/>
        <v>0</v>
      </c>
      <c r="Z121" s="15">
        <f t="shared" si="119"/>
        <v>0</v>
      </c>
      <c r="AA121" s="15">
        <f t="shared" si="120"/>
        <v>0</v>
      </c>
      <c r="AB121" s="15">
        <f t="shared" si="121"/>
        <v>0</v>
      </c>
      <c r="AC121" s="15">
        <f t="shared" si="122"/>
        <v>0</v>
      </c>
      <c r="AD121" s="15">
        <f t="shared" si="123"/>
        <v>0</v>
      </c>
      <c r="AE121" s="15">
        <f t="shared" si="124"/>
        <v>0</v>
      </c>
      <c r="AF121" s="15">
        <f t="shared" si="125"/>
        <v>0</v>
      </c>
      <c r="AG121" s="15">
        <f t="shared" si="126"/>
        <v>0</v>
      </c>
      <c r="AH121" s="15">
        <f t="shared" si="127"/>
        <v>0</v>
      </c>
      <c r="AI121" s="15">
        <f t="shared" si="128"/>
        <v>0</v>
      </c>
      <c r="AJ121" s="15">
        <f t="shared" si="129"/>
        <v>0</v>
      </c>
      <c r="AK121" s="15">
        <f t="shared" si="130"/>
        <v>0</v>
      </c>
      <c r="AL121" s="15">
        <f t="shared" si="131"/>
        <v>0</v>
      </c>
      <c r="AT121" s="15">
        <f t="shared" si="132"/>
        <v>0</v>
      </c>
      <c r="AU121" s="15">
        <f t="shared" si="133"/>
        <v>0</v>
      </c>
      <c r="AV121" s="15">
        <f t="shared" si="134"/>
        <v>0</v>
      </c>
      <c r="AW121" s="15">
        <f t="shared" si="135"/>
        <v>0</v>
      </c>
      <c r="AX121" s="3">
        <f t="shared" si="137"/>
        <v>0</v>
      </c>
      <c r="AY121" s="3">
        <f t="shared" si="138"/>
        <v>0</v>
      </c>
      <c r="AZ121" s="3">
        <f t="shared" si="139"/>
        <v>0</v>
      </c>
      <c r="BA121" s="3">
        <f t="shared" si="140"/>
        <v>0</v>
      </c>
      <c r="BB121" s="3">
        <f t="shared" si="141"/>
        <v>0</v>
      </c>
      <c r="BC121" s="3">
        <f t="shared" si="142"/>
        <v>0</v>
      </c>
      <c r="BD121" s="3">
        <f t="shared" si="143"/>
        <v>0</v>
      </c>
      <c r="BE121" s="3">
        <f t="shared" si="144"/>
        <v>0</v>
      </c>
      <c r="BF121" s="3">
        <f t="shared" si="145"/>
        <v>0</v>
      </c>
      <c r="BG121" s="3">
        <f t="shared" si="146"/>
        <v>0</v>
      </c>
      <c r="BH121" s="3">
        <f t="shared" si="147"/>
        <v>0</v>
      </c>
      <c r="BI121" s="3">
        <f t="shared" si="148"/>
        <v>0</v>
      </c>
      <c r="BJ121" s="3">
        <f t="shared" si="149"/>
        <v>0</v>
      </c>
      <c r="BK121" s="3">
        <f t="shared" si="150"/>
        <v>0</v>
      </c>
      <c r="BL121" s="3">
        <f t="shared" si="151"/>
        <v>0</v>
      </c>
      <c r="BM121" s="3">
        <f t="shared" si="152"/>
        <v>0</v>
      </c>
      <c r="BN121" s="3">
        <f t="shared" si="153"/>
        <v>0</v>
      </c>
      <c r="BO121" s="3">
        <f t="shared" si="154"/>
        <v>0</v>
      </c>
      <c r="BP121" s="3">
        <f t="shared" si="155"/>
        <v>0</v>
      </c>
      <c r="BQ121" s="3">
        <f t="shared" si="156"/>
        <v>0</v>
      </c>
      <c r="BR121" s="3">
        <f t="shared" si="157"/>
        <v>0</v>
      </c>
      <c r="BS121" s="3">
        <f t="shared" si="158"/>
        <v>0</v>
      </c>
      <c r="BT121" s="3">
        <f t="shared" si="159"/>
        <v>0</v>
      </c>
      <c r="BU121" s="3">
        <f t="shared" si="160"/>
        <v>0</v>
      </c>
      <c r="BV121" s="3">
        <f t="shared" si="161"/>
        <v>0</v>
      </c>
      <c r="BW121" s="3">
        <f t="shared" si="162"/>
        <v>0</v>
      </c>
      <c r="BX121" s="3">
        <f t="shared" si="163"/>
        <v>0</v>
      </c>
      <c r="BY121" s="3">
        <f t="shared" si="164"/>
        <v>0</v>
      </c>
      <c r="BZ121" s="3">
        <f t="shared" si="165"/>
        <v>19729.599999999999</v>
      </c>
      <c r="CA121" s="3">
        <f t="shared" si="166"/>
        <v>92131</v>
      </c>
      <c r="CB121" s="3">
        <f t="shared" si="167"/>
        <v>43654.400000000001</v>
      </c>
      <c r="CC121" s="3">
        <f t="shared" si="168"/>
        <v>2584</v>
      </c>
      <c r="CD121" s="3">
        <f t="shared" si="169"/>
        <v>961.4</v>
      </c>
      <c r="CE121" s="3">
        <f t="shared" si="170"/>
        <v>1219.8</v>
      </c>
      <c r="CF121" s="3">
        <f t="shared" si="171"/>
        <v>1341.3999999999999</v>
      </c>
      <c r="CG121" s="3">
        <f t="shared" si="172"/>
        <v>995.59999999999991</v>
      </c>
      <c r="CH121" s="3">
        <f t="shared" si="173"/>
        <v>999.4</v>
      </c>
      <c r="CI121" s="3">
        <f t="shared" si="174"/>
        <v>41.8</v>
      </c>
      <c r="CJ121" s="3">
        <f t="shared" si="175"/>
        <v>1079.2</v>
      </c>
      <c r="CK121" s="3">
        <f t="shared" si="176"/>
        <v>836</v>
      </c>
      <c r="CL121" s="3">
        <f t="shared" si="177"/>
        <v>790.4</v>
      </c>
      <c r="CM121" s="3">
        <f t="shared" si="178"/>
        <v>646</v>
      </c>
      <c r="CN121" s="3">
        <f t="shared" si="179"/>
        <v>345.8</v>
      </c>
      <c r="CO121" s="3">
        <f t="shared" si="180"/>
        <v>535.79999999999995</v>
      </c>
      <c r="CP121" s="3">
        <f t="shared" si="181"/>
        <v>1307.2</v>
      </c>
      <c r="CQ121" s="3">
        <f t="shared" si="182"/>
        <v>1478.1999999999998</v>
      </c>
      <c r="CR121" s="3">
        <f t="shared" si="183"/>
        <v>1162.8</v>
      </c>
      <c r="CS121" s="3">
        <f t="shared" si="184"/>
        <v>1026</v>
      </c>
      <c r="CT121" s="3">
        <f t="shared" si="185"/>
        <v>1463</v>
      </c>
      <c r="CU121" s="3">
        <f t="shared" si="186"/>
        <v>1729</v>
      </c>
      <c r="CV121" s="3">
        <f t="shared" si="187"/>
        <v>296.39999999999998</v>
      </c>
      <c r="CW121" s="3">
        <f t="shared" si="188"/>
        <v>250.79999999999998</v>
      </c>
      <c r="CX121" s="3">
        <f t="shared" si="189"/>
        <v>266</v>
      </c>
      <c r="CY121" s="3">
        <f t="shared" si="190"/>
        <v>269.8</v>
      </c>
      <c r="CZ121" s="3">
        <f t="shared" si="191"/>
        <v>205.2</v>
      </c>
      <c r="DA121" s="3">
        <f t="shared" si="192"/>
        <v>235.6</v>
      </c>
      <c r="DB121" s="3">
        <f t="shared" si="193"/>
        <v>197.6</v>
      </c>
      <c r="DC121" s="3">
        <f t="shared" si="194"/>
        <v>190</v>
      </c>
      <c r="DD121" s="3">
        <f t="shared" si="195"/>
        <v>148.19999999999999</v>
      </c>
      <c r="DE121" s="3">
        <f t="shared" si="196"/>
        <v>57</v>
      </c>
      <c r="DF121" s="3">
        <f t="shared" si="197"/>
        <v>22.799999999999997</v>
      </c>
    </row>
    <row r="122" spans="1:110">
      <c r="A122" s="26" t="s">
        <v>47</v>
      </c>
      <c r="B122" s="54" t="s">
        <v>289</v>
      </c>
      <c r="C122" s="38">
        <v>3.6</v>
      </c>
      <c r="D122" s="94">
        <f t="shared" si="103"/>
        <v>0</v>
      </c>
      <c r="E122" s="94">
        <f t="shared" si="100"/>
        <v>0</v>
      </c>
      <c r="F122" s="94">
        <f t="shared" si="101"/>
        <v>0</v>
      </c>
      <c r="G122" s="94">
        <f t="shared" si="102"/>
        <v>0</v>
      </c>
      <c r="H122" s="104"/>
      <c r="I122" s="104"/>
      <c r="J122" s="104"/>
      <c r="K122" s="104"/>
      <c r="L122" s="104"/>
      <c r="M122" s="104"/>
      <c r="N122" s="95"/>
      <c r="O122" s="95"/>
      <c r="P122" s="95"/>
      <c r="Q122" s="95"/>
      <c r="R122" s="95"/>
      <c r="S122" s="95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15"/>
      <c r="AN122" s="15"/>
      <c r="AO122" s="15"/>
      <c r="AP122" s="15"/>
      <c r="AQ122" s="15"/>
      <c r="AR122" s="15"/>
      <c r="AS122" s="15"/>
      <c r="AT122" s="53"/>
      <c r="AU122" s="53"/>
      <c r="AV122" s="53"/>
      <c r="AW122" s="53"/>
      <c r="AX122" s="3">
        <f t="shared" si="137"/>
        <v>0</v>
      </c>
      <c r="AY122" s="3">
        <f t="shared" si="138"/>
        <v>0</v>
      </c>
      <c r="AZ122" s="3">
        <f t="shared" si="139"/>
        <v>0</v>
      </c>
      <c r="BA122" s="3">
        <f t="shared" si="140"/>
        <v>0</v>
      </c>
      <c r="BB122" s="3">
        <f t="shared" si="141"/>
        <v>0</v>
      </c>
      <c r="BC122" s="3">
        <f t="shared" si="142"/>
        <v>0</v>
      </c>
      <c r="BD122" s="3">
        <f t="shared" si="143"/>
        <v>0</v>
      </c>
      <c r="BE122" s="3">
        <f t="shared" si="144"/>
        <v>0</v>
      </c>
      <c r="BF122" s="3">
        <f t="shared" si="145"/>
        <v>0</v>
      </c>
      <c r="BG122" s="3">
        <f t="shared" si="146"/>
        <v>0</v>
      </c>
      <c r="BH122" s="3">
        <f t="shared" si="147"/>
        <v>0</v>
      </c>
      <c r="BI122" s="3">
        <f t="shared" si="148"/>
        <v>0</v>
      </c>
      <c r="BJ122" s="3">
        <f t="shared" si="149"/>
        <v>0</v>
      </c>
      <c r="BK122" s="3">
        <f t="shared" si="150"/>
        <v>0</v>
      </c>
      <c r="BL122" s="3">
        <f t="shared" si="151"/>
        <v>0</v>
      </c>
      <c r="BM122" s="3">
        <f t="shared" si="152"/>
        <v>0</v>
      </c>
      <c r="BN122" s="3">
        <f t="shared" si="153"/>
        <v>0</v>
      </c>
      <c r="BO122" s="3">
        <f t="shared" si="154"/>
        <v>0</v>
      </c>
      <c r="BP122" s="3">
        <f t="shared" si="155"/>
        <v>0</v>
      </c>
      <c r="BQ122" s="3">
        <f t="shared" si="156"/>
        <v>0</v>
      </c>
      <c r="BR122" s="3">
        <f t="shared" si="157"/>
        <v>0</v>
      </c>
      <c r="BS122" s="3">
        <f t="shared" si="158"/>
        <v>0</v>
      </c>
      <c r="BT122" s="3">
        <f t="shared" si="159"/>
        <v>0</v>
      </c>
      <c r="BU122" s="3">
        <f t="shared" si="160"/>
        <v>0</v>
      </c>
      <c r="BV122" s="3">
        <f t="shared" si="161"/>
        <v>0</v>
      </c>
      <c r="BW122" s="3">
        <f t="shared" si="162"/>
        <v>0</v>
      </c>
      <c r="BX122" s="3">
        <f t="shared" si="163"/>
        <v>0</v>
      </c>
      <c r="BY122" s="3">
        <f t="shared" si="164"/>
        <v>0</v>
      </c>
      <c r="BZ122" s="3">
        <f t="shared" si="165"/>
        <v>18</v>
      </c>
      <c r="CA122" s="3">
        <f t="shared" si="166"/>
        <v>3117.6</v>
      </c>
      <c r="CB122" s="3">
        <f t="shared" si="167"/>
        <v>3643.2000000000003</v>
      </c>
      <c r="CC122" s="3">
        <f t="shared" si="168"/>
        <v>0</v>
      </c>
      <c r="CD122" s="3">
        <f t="shared" si="169"/>
        <v>2192.4</v>
      </c>
      <c r="CE122" s="3">
        <f t="shared" si="170"/>
        <v>2210.4</v>
      </c>
      <c r="CF122" s="3">
        <f t="shared" si="171"/>
        <v>586.80000000000007</v>
      </c>
      <c r="CG122" s="3">
        <f t="shared" si="172"/>
        <v>543.6</v>
      </c>
      <c r="CH122" s="3">
        <f t="shared" si="173"/>
        <v>1386</v>
      </c>
      <c r="CI122" s="3">
        <f t="shared" si="174"/>
        <v>543.6</v>
      </c>
      <c r="CJ122" s="3">
        <f t="shared" si="175"/>
        <v>1659.6000000000001</v>
      </c>
      <c r="CK122" s="3">
        <f t="shared" si="176"/>
        <v>2455.2000000000003</v>
      </c>
      <c r="CL122" s="3">
        <f t="shared" si="177"/>
        <v>2080.8000000000002</v>
      </c>
      <c r="CM122" s="3">
        <f t="shared" si="178"/>
        <v>1238.4000000000001</v>
      </c>
      <c r="CN122" s="3">
        <f t="shared" si="179"/>
        <v>579.6</v>
      </c>
      <c r="CO122" s="3">
        <f t="shared" si="180"/>
        <v>424.8</v>
      </c>
      <c r="CP122" s="3">
        <f t="shared" si="181"/>
        <v>367.2</v>
      </c>
      <c r="CQ122" s="3">
        <f t="shared" si="182"/>
        <v>378</v>
      </c>
      <c r="CR122" s="3">
        <f t="shared" si="183"/>
        <v>432</v>
      </c>
      <c r="CS122" s="3">
        <f t="shared" si="184"/>
        <v>370.8</v>
      </c>
      <c r="CT122" s="3">
        <f t="shared" si="185"/>
        <v>244.8</v>
      </c>
      <c r="CU122" s="3">
        <f t="shared" si="186"/>
        <v>3.6</v>
      </c>
      <c r="CV122" s="3">
        <f t="shared" si="187"/>
        <v>414</v>
      </c>
      <c r="CW122" s="3">
        <f t="shared" si="188"/>
        <v>298.8</v>
      </c>
      <c r="CX122" s="3">
        <f t="shared" si="189"/>
        <v>446.40000000000003</v>
      </c>
      <c r="CY122" s="3">
        <f t="shared" si="190"/>
        <v>392.40000000000003</v>
      </c>
      <c r="CZ122" s="3">
        <f t="shared" si="191"/>
        <v>306</v>
      </c>
      <c r="DA122" s="3">
        <f t="shared" si="192"/>
        <v>273.60000000000002</v>
      </c>
      <c r="DB122" s="3">
        <f t="shared" si="193"/>
        <v>262.8</v>
      </c>
      <c r="DC122" s="3">
        <f t="shared" si="194"/>
        <v>212.4</v>
      </c>
      <c r="DD122" s="3">
        <f t="shared" si="195"/>
        <v>324</v>
      </c>
      <c r="DE122" s="3">
        <f t="shared" si="196"/>
        <v>255.6</v>
      </c>
      <c r="DF122" s="3">
        <f t="shared" si="197"/>
        <v>457.2</v>
      </c>
    </row>
    <row r="123" spans="1:110">
      <c r="A123" s="24" t="s">
        <v>48</v>
      </c>
      <c r="B123" s="10" t="s">
        <v>207</v>
      </c>
      <c r="C123" s="8">
        <v>3.8</v>
      </c>
      <c r="D123" s="94">
        <f t="shared" si="103"/>
        <v>0</v>
      </c>
      <c r="E123" s="94">
        <f t="shared" si="100"/>
        <v>1343.1000000000001</v>
      </c>
      <c r="F123" s="94">
        <f t="shared" si="101"/>
        <v>987.90000000000009</v>
      </c>
      <c r="G123" s="94">
        <f t="shared" si="102"/>
        <v>987.90000000000009</v>
      </c>
      <c r="H123" s="104">
        <f t="shared" ref="H123:H131" si="198">C40*H40</f>
        <v>2027.6000000000001</v>
      </c>
      <c r="I123" s="104">
        <f t="shared" ref="I123:I131" si="199">C40*I40</f>
        <v>2012.8000000000002</v>
      </c>
      <c r="J123" s="104">
        <f t="shared" ref="J123:J131" si="200">C40*J40</f>
        <v>1846.3000000000002</v>
      </c>
      <c r="K123" s="104">
        <f t="shared" ref="K123:K131" si="201">C40*K40</f>
        <v>1520.7</v>
      </c>
      <c r="L123" s="104">
        <f t="shared" ref="L123:L131" si="202">C40*L40</f>
        <v>2331</v>
      </c>
      <c r="M123" s="104">
        <f t="shared" ref="M123:M131" si="203">C40*M40</f>
        <v>1128.5</v>
      </c>
      <c r="N123" s="95">
        <f t="shared" ref="N123:N131" si="204">C40*N40</f>
        <v>1180.3</v>
      </c>
      <c r="O123" s="95">
        <f t="shared" ref="O123:O131" si="205">C40*O40</f>
        <v>1550.3000000000002</v>
      </c>
      <c r="S123" s="95">
        <f t="shared" ref="S123:S131" si="206">C40*S40</f>
        <v>1235.8</v>
      </c>
      <c r="T123" s="15">
        <f t="shared" ref="T123:T131" si="207">C40*T40</f>
        <v>1635.4</v>
      </c>
      <c r="U123" s="15">
        <f t="shared" ref="U123:U131" si="208">C40*U40</f>
        <v>1132.2</v>
      </c>
      <c r="V123" s="15">
        <f t="shared" ref="V123:V131" si="209">C40*V40</f>
        <v>1224.7</v>
      </c>
      <c r="W123" s="15">
        <f t="shared" ref="W123:W131" si="210">C40*W40</f>
        <v>1302.4000000000001</v>
      </c>
      <c r="X123" s="15">
        <f t="shared" ref="X123:X131" si="211">C40*X40</f>
        <v>973.1</v>
      </c>
      <c r="Y123" s="15">
        <f t="shared" ref="Y123:Y131" si="212">C40*Y40</f>
        <v>710.40000000000009</v>
      </c>
      <c r="Z123" s="15">
        <f t="shared" ref="Z123:Z131" si="213">C40*Z40</f>
        <v>651.20000000000005</v>
      </c>
      <c r="AA123" s="15">
        <f t="shared" ref="AA123:AA131" si="214">C40*AA40</f>
        <v>773.30000000000007</v>
      </c>
      <c r="AB123" s="15">
        <f t="shared" ref="AB123:AB131" si="215">C40*AB40</f>
        <v>810.30000000000007</v>
      </c>
      <c r="AC123" s="15">
        <f t="shared" ref="AC123:AC131" si="216">C40*AC40</f>
        <v>669.7</v>
      </c>
      <c r="AD123" s="15">
        <f t="shared" ref="AD123:AD131" si="217">C40*AD40</f>
        <v>969.40000000000009</v>
      </c>
      <c r="AE123" s="15">
        <f t="shared" ref="AE123:AE131" si="218">C40*AE40</f>
        <v>1265.4000000000001</v>
      </c>
      <c r="AF123" s="15">
        <f t="shared" ref="AF123:AF131" si="219">C40*AF40</f>
        <v>1024.9000000000001</v>
      </c>
      <c r="AG123" s="15">
        <f t="shared" ref="AG123:AG131" si="220">C40*AG40</f>
        <v>658.6</v>
      </c>
      <c r="AH123" s="15">
        <f t="shared" ref="AH123:AH131" si="221">C40*AH40</f>
        <v>717.80000000000007</v>
      </c>
      <c r="AI123" s="15">
        <f t="shared" ref="AI123:AI131" si="222">C40*AI40</f>
        <v>466.20000000000005</v>
      </c>
      <c r="AJ123" s="15">
        <f t="shared" ref="AJ123:AJ131" si="223">C40*AJ40</f>
        <v>706.7</v>
      </c>
      <c r="AK123" s="15">
        <f t="shared" ref="AK123:AK131" si="224">C40*AK40</f>
        <v>717.80000000000007</v>
      </c>
      <c r="AL123" s="15">
        <f t="shared" ref="AL123:AL131" si="225">C40*AL40</f>
        <v>1172.9000000000001</v>
      </c>
      <c r="AT123" s="15">
        <f t="shared" ref="AT123:AT131" si="226">C40*AT40</f>
        <v>358.90000000000003</v>
      </c>
      <c r="AU123" s="15">
        <f t="shared" ref="AU123:AU131" si="227">C40*AU40</f>
        <v>1298.7</v>
      </c>
      <c r="AV123" s="15">
        <f t="shared" ref="AV123:AV131" si="228">C40*AV40</f>
        <v>1724.2</v>
      </c>
      <c r="AW123" s="15">
        <f t="shared" ref="AW123:AW131" si="229">C40*AW40</f>
        <v>2386.5</v>
      </c>
      <c r="AX123" s="3">
        <f t="shared" si="137"/>
        <v>1013.8000000000001</v>
      </c>
      <c r="AY123" s="3">
        <f t="shared" si="138"/>
        <v>1106.3</v>
      </c>
      <c r="AZ123" s="3">
        <f t="shared" si="139"/>
        <v>1135.9000000000001</v>
      </c>
      <c r="BA123" s="3">
        <f t="shared" si="140"/>
        <v>1380.1000000000001</v>
      </c>
      <c r="BB123" s="3">
        <f t="shared" si="141"/>
        <v>1409.7</v>
      </c>
      <c r="BC123" s="3">
        <f t="shared" si="142"/>
        <v>1653.9</v>
      </c>
      <c r="BD123" s="3">
        <f t="shared" si="143"/>
        <v>1665</v>
      </c>
      <c r="BE123" s="3">
        <f t="shared" si="144"/>
        <v>1824.1000000000001</v>
      </c>
      <c r="BF123" s="3">
        <f t="shared" si="145"/>
        <v>1302.4000000000001</v>
      </c>
      <c r="BG123" s="3">
        <f t="shared" si="146"/>
        <v>1350.5</v>
      </c>
      <c r="BH123" s="3">
        <f t="shared" si="147"/>
        <v>947.2</v>
      </c>
      <c r="BI123" s="3">
        <f t="shared" si="148"/>
        <v>1132.2</v>
      </c>
      <c r="BJ123" s="3">
        <f t="shared" si="149"/>
        <v>1195.1000000000001</v>
      </c>
      <c r="BK123" s="3">
        <f t="shared" si="150"/>
        <v>825.1</v>
      </c>
      <c r="BL123" s="3">
        <f t="shared" si="151"/>
        <v>1047.1000000000001</v>
      </c>
      <c r="BM123" s="3">
        <f t="shared" si="152"/>
        <v>636.4</v>
      </c>
      <c r="BN123" s="3">
        <f t="shared" si="153"/>
        <v>717.80000000000007</v>
      </c>
      <c r="BO123" s="3">
        <f t="shared" si="154"/>
        <v>669.7</v>
      </c>
      <c r="BP123" s="3">
        <f t="shared" si="155"/>
        <v>11296.1</v>
      </c>
      <c r="BQ123" s="3">
        <f t="shared" si="156"/>
        <v>11366.400000000001</v>
      </c>
      <c r="BR123" s="3">
        <f t="shared" si="157"/>
        <v>13963.800000000001</v>
      </c>
      <c r="BS123" s="3">
        <f t="shared" si="158"/>
        <v>20409.2</v>
      </c>
      <c r="BT123" s="3">
        <f t="shared" si="159"/>
        <v>19802.400000000001</v>
      </c>
      <c r="BU123" s="3">
        <f t="shared" si="160"/>
        <v>21419.3</v>
      </c>
      <c r="BV123" s="3">
        <f t="shared" si="161"/>
        <v>16546.400000000001</v>
      </c>
      <c r="BW123" s="3">
        <f t="shared" si="162"/>
        <v>14648.300000000001</v>
      </c>
      <c r="BX123" s="3">
        <f t="shared" si="163"/>
        <v>14067.400000000001</v>
      </c>
      <c r="BY123" s="3">
        <f t="shared" si="164"/>
        <v>1646.5</v>
      </c>
      <c r="BZ123" s="3">
        <f t="shared" si="165"/>
        <v>15773.1</v>
      </c>
      <c r="CA123" s="3">
        <f t="shared" si="166"/>
        <v>3781.4</v>
      </c>
      <c r="CB123" s="3">
        <f t="shared" si="167"/>
        <v>1417.1000000000001</v>
      </c>
      <c r="CC123" s="3">
        <f t="shared" si="168"/>
        <v>10585.7</v>
      </c>
      <c r="CD123" s="3">
        <f t="shared" si="169"/>
        <v>3448.4</v>
      </c>
      <c r="CE123" s="3">
        <f t="shared" si="170"/>
        <v>3648.2000000000003</v>
      </c>
      <c r="CF123" s="3">
        <f t="shared" si="171"/>
        <v>3426.2000000000003</v>
      </c>
      <c r="CG123" s="3">
        <f t="shared" si="172"/>
        <v>1809.3000000000002</v>
      </c>
      <c r="CH123" s="3">
        <f t="shared" si="173"/>
        <v>1443</v>
      </c>
      <c r="CI123" s="3">
        <f t="shared" si="174"/>
        <v>4465.9000000000005</v>
      </c>
      <c r="CJ123" s="3">
        <f t="shared" si="175"/>
        <v>4121.8</v>
      </c>
      <c r="CK123" s="3">
        <f t="shared" si="176"/>
        <v>1542.9</v>
      </c>
      <c r="CL123" s="3">
        <f t="shared" si="177"/>
        <v>1394.9</v>
      </c>
      <c r="CM123" s="3">
        <f t="shared" si="178"/>
        <v>1402.3</v>
      </c>
      <c r="CN123" s="3">
        <f t="shared" si="179"/>
        <v>1339.4</v>
      </c>
      <c r="CO123" s="3">
        <f t="shared" si="180"/>
        <v>1509.6000000000001</v>
      </c>
      <c r="CP123" s="3">
        <f t="shared" si="181"/>
        <v>1424.5</v>
      </c>
      <c r="CQ123" s="3">
        <f t="shared" si="182"/>
        <v>1217.3</v>
      </c>
      <c r="CR123" s="3">
        <f t="shared" si="183"/>
        <v>1047.1000000000001</v>
      </c>
      <c r="CS123" s="3">
        <f t="shared" si="184"/>
        <v>1165.5</v>
      </c>
      <c r="CT123" s="3">
        <f t="shared" si="185"/>
        <v>1013.8000000000001</v>
      </c>
      <c r="CU123" s="3">
        <f t="shared" si="186"/>
        <v>921.30000000000007</v>
      </c>
      <c r="CV123" s="3">
        <f t="shared" si="187"/>
        <v>1801.9</v>
      </c>
      <c r="CW123" s="3">
        <f t="shared" si="188"/>
        <v>1946.2</v>
      </c>
      <c r="CX123" s="3">
        <f t="shared" si="189"/>
        <v>1920.3000000000002</v>
      </c>
      <c r="CY123" s="3">
        <f t="shared" si="190"/>
        <v>2345.8000000000002</v>
      </c>
      <c r="CZ123" s="3">
        <f t="shared" si="191"/>
        <v>2412.4</v>
      </c>
      <c r="DA123" s="3">
        <f t="shared" si="192"/>
        <v>2153.4</v>
      </c>
      <c r="DB123" s="3">
        <f t="shared" si="193"/>
        <v>3566.8</v>
      </c>
      <c r="DC123" s="3">
        <f t="shared" si="194"/>
        <v>4147.7</v>
      </c>
      <c r="DD123" s="3">
        <f t="shared" si="195"/>
        <v>3862.8</v>
      </c>
      <c r="DE123" s="3">
        <f t="shared" si="196"/>
        <v>2523.4</v>
      </c>
      <c r="DF123" s="3">
        <f t="shared" si="197"/>
        <v>3108</v>
      </c>
    </row>
    <row r="124" spans="1:110">
      <c r="A124" s="7" t="s">
        <v>49</v>
      </c>
      <c r="B124" s="9" t="s">
        <v>208</v>
      </c>
      <c r="C124" s="3">
        <v>4.0999999999999996</v>
      </c>
      <c r="D124" s="94">
        <f t="shared" si="103"/>
        <v>0</v>
      </c>
      <c r="E124" s="94">
        <f t="shared" si="100"/>
        <v>1094.6999999999998</v>
      </c>
      <c r="F124" s="94">
        <f t="shared" si="101"/>
        <v>803.59999999999991</v>
      </c>
      <c r="G124" s="94">
        <f t="shared" si="102"/>
        <v>803.59999999999991</v>
      </c>
      <c r="H124" s="104">
        <f t="shared" si="198"/>
        <v>631.4</v>
      </c>
      <c r="I124" s="104">
        <f t="shared" si="199"/>
        <v>635.5</v>
      </c>
      <c r="J124" s="104">
        <f t="shared" si="200"/>
        <v>717.49999999999989</v>
      </c>
      <c r="K124" s="104">
        <f t="shared" si="201"/>
        <v>709.3</v>
      </c>
      <c r="L124" s="104">
        <f t="shared" si="202"/>
        <v>852.8</v>
      </c>
      <c r="M124" s="104">
        <f t="shared" si="203"/>
        <v>12.299999999999999</v>
      </c>
      <c r="N124" s="95">
        <f t="shared" si="204"/>
        <v>4.0999999999999996</v>
      </c>
      <c r="O124" s="95">
        <f t="shared" si="205"/>
        <v>16.399999999999999</v>
      </c>
      <c r="S124" s="95">
        <f t="shared" si="206"/>
        <v>143.5</v>
      </c>
      <c r="T124" s="15">
        <f t="shared" si="207"/>
        <v>401.79999999999995</v>
      </c>
      <c r="U124" s="15">
        <f t="shared" si="208"/>
        <v>45.099999999999994</v>
      </c>
      <c r="V124" s="15">
        <f t="shared" si="209"/>
        <v>36.9</v>
      </c>
      <c r="W124" s="15">
        <f t="shared" si="210"/>
        <v>8.1999999999999993</v>
      </c>
      <c r="X124" s="15">
        <f t="shared" si="211"/>
        <v>20.5</v>
      </c>
      <c r="Y124" s="15">
        <f t="shared" si="212"/>
        <v>12.299999999999999</v>
      </c>
      <c r="Z124" s="15">
        <f t="shared" si="213"/>
        <v>12.299999999999999</v>
      </c>
      <c r="AA124" s="15">
        <f t="shared" si="214"/>
        <v>32.799999999999997</v>
      </c>
      <c r="AB124" s="15">
        <f t="shared" si="215"/>
        <v>0</v>
      </c>
      <c r="AC124" s="15">
        <f t="shared" si="216"/>
        <v>16.399999999999999</v>
      </c>
      <c r="AD124" s="15">
        <f t="shared" si="217"/>
        <v>28.699999999999996</v>
      </c>
      <c r="AE124" s="15">
        <f t="shared" si="218"/>
        <v>16.399999999999999</v>
      </c>
      <c r="AF124" s="15">
        <f t="shared" si="219"/>
        <v>49.199999999999996</v>
      </c>
      <c r="AG124" s="15">
        <f t="shared" si="220"/>
        <v>12.299999999999999</v>
      </c>
      <c r="AH124" s="15">
        <f t="shared" si="221"/>
        <v>4.0999999999999996</v>
      </c>
      <c r="AI124" s="15">
        <f t="shared" si="222"/>
        <v>151.69999999999999</v>
      </c>
      <c r="AJ124" s="15">
        <f t="shared" si="223"/>
        <v>20.5</v>
      </c>
      <c r="AK124" s="15">
        <f t="shared" si="224"/>
        <v>4.0999999999999996</v>
      </c>
      <c r="AL124" s="15">
        <f t="shared" si="225"/>
        <v>0</v>
      </c>
      <c r="AT124" s="15">
        <f t="shared" si="226"/>
        <v>12.299999999999999</v>
      </c>
      <c r="AU124" s="15">
        <f t="shared" si="227"/>
        <v>131.19999999999999</v>
      </c>
      <c r="AV124" s="15">
        <f t="shared" si="228"/>
        <v>397.7</v>
      </c>
      <c r="AW124" s="15">
        <f t="shared" si="229"/>
        <v>2201.6999999999998</v>
      </c>
      <c r="AX124" s="3">
        <f t="shared" si="137"/>
        <v>127.1</v>
      </c>
      <c r="AY124" s="3">
        <f t="shared" si="138"/>
        <v>200.89999999999998</v>
      </c>
      <c r="AZ124" s="3">
        <f t="shared" si="139"/>
        <v>143.5</v>
      </c>
      <c r="BA124" s="3">
        <f t="shared" si="140"/>
        <v>533</v>
      </c>
      <c r="BB124" s="3">
        <f t="shared" si="141"/>
        <v>508.4</v>
      </c>
      <c r="BC124" s="3">
        <f t="shared" si="142"/>
        <v>393.59999999999997</v>
      </c>
      <c r="BD124" s="3">
        <f t="shared" si="143"/>
        <v>1992.6</v>
      </c>
      <c r="BE124" s="3">
        <f t="shared" si="144"/>
        <v>5190.5999999999995</v>
      </c>
      <c r="BF124" s="3">
        <f t="shared" si="145"/>
        <v>3402.9999999999995</v>
      </c>
      <c r="BG124" s="3">
        <f t="shared" si="146"/>
        <v>348.49999999999994</v>
      </c>
      <c r="BH124" s="3">
        <f t="shared" si="147"/>
        <v>500.19999999999993</v>
      </c>
      <c r="BI124" s="3">
        <f t="shared" si="148"/>
        <v>344.4</v>
      </c>
      <c r="BJ124" s="3">
        <f t="shared" si="149"/>
        <v>446.9</v>
      </c>
      <c r="BK124" s="3">
        <f t="shared" si="150"/>
        <v>545.29999999999995</v>
      </c>
      <c r="BL124" s="3">
        <f t="shared" si="151"/>
        <v>1381.6999999999998</v>
      </c>
      <c r="BM124" s="3">
        <f t="shared" si="152"/>
        <v>983.99999999999989</v>
      </c>
      <c r="BN124" s="3">
        <f t="shared" si="153"/>
        <v>151.69999999999999</v>
      </c>
      <c r="BO124" s="3">
        <f t="shared" si="154"/>
        <v>455.09999999999997</v>
      </c>
      <c r="BP124" s="3">
        <f t="shared" si="155"/>
        <v>360.79999999999995</v>
      </c>
      <c r="BQ124" s="3">
        <f t="shared" si="156"/>
        <v>3325.1</v>
      </c>
      <c r="BR124" s="3">
        <f t="shared" si="157"/>
        <v>1726.1</v>
      </c>
      <c r="BS124" s="3">
        <f t="shared" si="158"/>
        <v>692.9</v>
      </c>
      <c r="BT124" s="3">
        <f t="shared" si="159"/>
        <v>1685.1</v>
      </c>
      <c r="BU124" s="3">
        <f t="shared" si="160"/>
        <v>1422.6999999999998</v>
      </c>
      <c r="BV124" s="3">
        <f t="shared" si="161"/>
        <v>2595.2999999999997</v>
      </c>
      <c r="BW124" s="3">
        <f t="shared" si="162"/>
        <v>3981.0999999999995</v>
      </c>
      <c r="BX124" s="3">
        <f t="shared" si="163"/>
        <v>1844.9999999999998</v>
      </c>
      <c r="BY124" s="3">
        <f t="shared" si="164"/>
        <v>1926.9999999999998</v>
      </c>
      <c r="BZ124" s="3">
        <f t="shared" si="165"/>
        <v>1639.9999999999998</v>
      </c>
      <c r="CA124" s="3">
        <f t="shared" si="166"/>
        <v>1664.6</v>
      </c>
      <c r="CB124" s="3">
        <f t="shared" si="167"/>
        <v>1525.1999999999998</v>
      </c>
      <c r="CC124" s="3">
        <f t="shared" si="168"/>
        <v>2222.1999999999998</v>
      </c>
      <c r="CD124" s="3">
        <f t="shared" si="169"/>
        <v>2045.8999999999999</v>
      </c>
      <c r="CE124" s="3">
        <f t="shared" si="170"/>
        <v>1123.3999999999999</v>
      </c>
      <c r="CF124" s="3">
        <f t="shared" si="171"/>
        <v>1225.8999999999999</v>
      </c>
      <c r="CG124" s="3">
        <f t="shared" si="172"/>
        <v>684.69999999999993</v>
      </c>
      <c r="CH124" s="3">
        <f t="shared" si="173"/>
        <v>1111.0999999999999</v>
      </c>
      <c r="CI124" s="3">
        <f t="shared" si="174"/>
        <v>1275.0999999999999</v>
      </c>
      <c r="CJ124" s="3">
        <f t="shared" si="175"/>
        <v>2107.3999999999996</v>
      </c>
      <c r="CK124" s="3">
        <f t="shared" si="176"/>
        <v>295.2</v>
      </c>
      <c r="CL124" s="3">
        <f t="shared" si="177"/>
        <v>98.399999999999991</v>
      </c>
      <c r="CM124" s="3">
        <f t="shared" si="178"/>
        <v>106.6</v>
      </c>
      <c r="CN124" s="3">
        <f t="shared" si="179"/>
        <v>504.29999999999995</v>
      </c>
      <c r="CO124" s="3">
        <f t="shared" si="180"/>
        <v>574</v>
      </c>
      <c r="CP124" s="3">
        <f t="shared" si="181"/>
        <v>1008.5999999999999</v>
      </c>
      <c r="CQ124" s="3">
        <f t="shared" si="182"/>
        <v>807.69999999999993</v>
      </c>
      <c r="CR124" s="3">
        <f t="shared" si="183"/>
        <v>1836.7999999999997</v>
      </c>
      <c r="CS124" s="3">
        <f t="shared" si="184"/>
        <v>2111.5</v>
      </c>
      <c r="CT124" s="3">
        <f t="shared" si="185"/>
        <v>754.4</v>
      </c>
      <c r="CU124" s="3">
        <f t="shared" si="186"/>
        <v>77.899999999999991</v>
      </c>
      <c r="CV124" s="3">
        <f t="shared" si="187"/>
        <v>955.3</v>
      </c>
      <c r="CW124" s="3">
        <f t="shared" si="188"/>
        <v>1631.8</v>
      </c>
      <c r="CX124" s="3">
        <f t="shared" si="189"/>
        <v>1566.1999999999998</v>
      </c>
      <c r="CY124" s="3">
        <f t="shared" si="190"/>
        <v>3177.4999999999995</v>
      </c>
      <c r="CZ124" s="3">
        <f t="shared" si="191"/>
        <v>1775.3</v>
      </c>
      <c r="DA124" s="3">
        <f t="shared" si="192"/>
        <v>1746.6</v>
      </c>
      <c r="DB124" s="3">
        <f t="shared" si="193"/>
        <v>2214</v>
      </c>
      <c r="DC124" s="3">
        <f t="shared" si="194"/>
        <v>3320.9999999999995</v>
      </c>
      <c r="DD124" s="3">
        <f t="shared" si="195"/>
        <v>3550.6</v>
      </c>
      <c r="DE124" s="3">
        <f t="shared" si="196"/>
        <v>6732.2</v>
      </c>
      <c r="DF124" s="3">
        <f t="shared" si="197"/>
        <v>6814.2</v>
      </c>
    </row>
    <row r="125" spans="1:110" ht="30">
      <c r="A125" s="24" t="s">
        <v>160</v>
      </c>
      <c r="B125" s="10" t="s">
        <v>209</v>
      </c>
      <c r="C125" s="3">
        <v>3.9</v>
      </c>
      <c r="D125" s="94">
        <f t="shared" si="103"/>
        <v>0</v>
      </c>
      <c r="E125" s="94">
        <f t="shared" si="100"/>
        <v>0</v>
      </c>
      <c r="F125" s="94">
        <f t="shared" si="101"/>
        <v>0</v>
      </c>
      <c r="G125" s="94">
        <f t="shared" si="102"/>
        <v>0</v>
      </c>
      <c r="H125" s="104">
        <f t="shared" si="198"/>
        <v>0</v>
      </c>
      <c r="I125" s="104">
        <f t="shared" si="199"/>
        <v>0</v>
      </c>
      <c r="J125" s="104">
        <f t="shared" si="200"/>
        <v>0</v>
      </c>
      <c r="K125" s="104">
        <f t="shared" si="201"/>
        <v>0</v>
      </c>
      <c r="L125" s="104">
        <f t="shared" si="202"/>
        <v>0</v>
      </c>
      <c r="M125" s="104">
        <f t="shared" si="203"/>
        <v>0</v>
      </c>
      <c r="N125" s="95">
        <f t="shared" si="204"/>
        <v>0</v>
      </c>
      <c r="O125" s="95">
        <f t="shared" si="205"/>
        <v>0</v>
      </c>
      <c r="S125" s="95">
        <f t="shared" si="206"/>
        <v>0</v>
      </c>
      <c r="T125" s="15">
        <f t="shared" si="207"/>
        <v>0</v>
      </c>
      <c r="U125" s="15">
        <f t="shared" si="208"/>
        <v>0</v>
      </c>
      <c r="V125" s="15">
        <f t="shared" si="209"/>
        <v>0</v>
      </c>
      <c r="W125" s="15">
        <f t="shared" si="210"/>
        <v>0</v>
      </c>
      <c r="X125" s="15">
        <f t="shared" si="211"/>
        <v>0</v>
      </c>
      <c r="Y125" s="15">
        <f t="shared" si="212"/>
        <v>0</v>
      </c>
      <c r="Z125" s="15">
        <f t="shared" si="213"/>
        <v>0</v>
      </c>
      <c r="AA125" s="15">
        <f t="shared" si="214"/>
        <v>0</v>
      </c>
      <c r="AB125" s="15">
        <f t="shared" si="215"/>
        <v>0</v>
      </c>
      <c r="AC125" s="15">
        <f t="shared" si="216"/>
        <v>0</v>
      </c>
      <c r="AD125" s="15">
        <f t="shared" si="217"/>
        <v>0</v>
      </c>
      <c r="AE125" s="15">
        <f t="shared" si="218"/>
        <v>0</v>
      </c>
      <c r="AF125" s="15">
        <f t="shared" si="219"/>
        <v>0</v>
      </c>
      <c r="AG125" s="15">
        <f t="shared" si="220"/>
        <v>0</v>
      </c>
      <c r="AH125" s="15">
        <f t="shared" si="221"/>
        <v>0</v>
      </c>
      <c r="AI125" s="15">
        <f t="shared" si="222"/>
        <v>0</v>
      </c>
      <c r="AJ125" s="15">
        <f t="shared" si="223"/>
        <v>0</v>
      </c>
      <c r="AK125" s="15">
        <f t="shared" si="224"/>
        <v>0</v>
      </c>
      <c r="AL125" s="15">
        <f t="shared" si="225"/>
        <v>0</v>
      </c>
      <c r="AT125" s="15">
        <f t="shared" si="226"/>
        <v>0</v>
      </c>
      <c r="AU125" s="15">
        <f t="shared" si="227"/>
        <v>0</v>
      </c>
      <c r="AV125" s="15">
        <f t="shared" si="228"/>
        <v>0</v>
      </c>
      <c r="AW125" s="15">
        <f t="shared" si="229"/>
        <v>0</v>
      </c>
      <c r="AX125" s="3">
        <f t="shared" si="137"/>
        <v>0</v>
      </c>
      <c r="AY125" s="3">
        <f t="shared" si="138"/>
        <v>0</v>
      </c>
      <c r="AZ125" s="3">
        <f t="shared" si="139"/>
        <v>0</v>
      </c>
      <c r="BA125" s="3">
        <f t="shared" si="140"/>
        <v>0</v>
      </c>
      <c r="BB125" s="3">
        <f t="shared" si="141"/>
        <v>0</v>
      </c>
      <c r="BC125" s="3">
        <f t="shared" si="142"/>
        <v>0</v>
      </c>
      <c r="BD125" s="3">
        <f t="shared" si="143"/>
        <v>0</v>
      </c>
      <c r="BE125" s="3">
        <f t="shared" si="144"/>
        <v>0</v>
      </c>
      <c r="BF125" s="3">
        <f t="shared" si="145"/>
        <v>0</v>
      </c>
      <c r="BG125" s="3">
        <f t="shared" si="146"/>
        <v>0</v>
      </c>
      <c r="BH125" s="3">
        <f t="shared" si="147"/>
        <v>0</v>
      </c>
      <c r="BI125" s="3">
        <f t="shared" si="148"/>
        <v>0</v>
      </c>
      <c r="BJ125" s="3">
        <f t="shared" si="149"/>
        <v>0</v>
      </c>
      <c r="BK125" s="3">
        <f t="shared" si="150"/>
        <v>0</v>
      </c>
      <c r="BL125" s="3">
        <f t="shared" si="151"/>
        <v>0</v>
      </c>
      <c r="BM125" s="3">
        <f t="shared" si="152"/>
        <v>0</v>
      </c>
      <c r="BN125" s="3">
        <f t="shared" si="153"/>
        <v>0</v>
      </c>
      <c r="BO125" s="3">
        <f t="shared" si="154"/>
        <v>0</v>
      </c>
      <c r="BP125" s="3">
        <f t="shared" si="155"/>
        <v>0</v>
      </c>
      <c r="BQ125" s="3">
        <f t="shared" si="156"/>
        <v>0</v>
      </c>
      <c r="BR125" s="3">
        <f t="shared" si="157"/>
        <v>0</v>
      </c>
      <c r="BS125" s="3">
        <f t="shared" si="158"/>
        <v>0</v>
      </c>
      <c r="BT125" s="3">
        <f t="shared" si="159"/>
        <v>0</v>
      </c>
      <c r="BU125" s="3">
        <f t="shared" si="160"/>
        <v>0</v>
      </c>
      <c r="BV125" s="3">
        <f t="shared" si="161"/>
        <v>0</v>
      </c>
      <c r="BW125" s="3">
        <f t="shared" si="162"/>
        <v>0</v>
      </c>
      <c r="BX125" s="3">
        <f t="shared" si="163"/>
        <v>0</v>
      </c>
      <c r="BY125" s="3">
        <f t="shared" si="164"/>
        <v>0</v>
      </c>
      <c r="BZ125" s="3">
        <f t="shared" si="165"/>
        <v>0</v>
      </c>
      <c r="CA125" s="3">
        <f t="shared" si="166"/>
        <v>0</v>
      </c>
      <c r="CB125" s="3">
        <f t="shared" si="167"/>
        <v>0</v>
      </c>
      <c r="CC125" s="3">
        <f t="shared" si="168"/>
        <v>0</v>
      </c>
      <c r="CD125" s="3">
        <f t="shared" si="169"/>
        <v>0</v>
      </c>
      <c r="CE125" s="3">
        <f t="shared" si="170"/>
        <v>0</v>
      </c>
      <c r="CF125" s="3">
        <f t="shared" si="171"/>
        <v>0</v>
      </c>
      <c r="CG125" s="3">
        <f t="shared" si="172"/>
        <v>0</v>
      </c>
      <c r="CH125" s="3">
        <f t="shared" si="173"/>
        <v>0</v>
      </c>
      <c r="CI125" s="3">
        <f t="shared" si="174"/>
        <v>0</v>
      </c>
      <c r="CJ125" s="3">
        <f t="shared" si="175"/>
        <v>0</v>
      </c>
      <c r="CK125" s="3">
        <f t="shared" si="176"/>
        <v>0</v>
      </c>
      <c r="CL125" s="3">
        <f t="shared" si="177"/>
        <v>0</v>
      </c>
      <c r="CM125" s="3">
        <f t="shared" si="178"/>
        <v>0</v>
      </c>
      <c r="CN125" s="3">
        <f t="shared" si="179"/>
        <v>0</v>
      </c>
      <c r="CO125" s="3">
        <f t="shared" si="180"/>
        <v>0</v>
      </c>
      <c r="CP125" s="3">
        <f t="shared" si="181"/>
        <v>0</v>
      </c>
      <c r="CQ125" s="3">
        <f t="shared" si="182"/>
        <v>0</v>
      </c>
      <c r="CR125" s="3">
        <f t="shared" si="183"/>
        <v>0</v>
      </c>
      <c r="CS125" s="3">
        <f t="shared" si="184"/>
        <v>0</v>
      </c>
      <c r="CT125" s="3">
        <f t="shared" si="185"/>
        <v>0</v>
      </c>
      <c r="CU125" s="3">
        <f t="shared" si="186"/>
        <v>0</v>
      </c>
      <c r="CV125" s="3">
        <f t="shared" si="187"/>
        <v>0</v>
      </c>
      <c r="CW125" s="3">
        <f t="shared" si="188"/>
        <v>288.59999999999997</v>
      </c>
      <c r="CX125" s="3">
        <f t="shared" si="189"/>
        <v>210.6</v>
      </c>
      <c r="CY125" s="3">
        <f t="shared" si="190"/>
        <v>265.2</v>
      </c>
      <c r="CZ125" s="3">
        <f t="shared" si="191"/>
        <v>218.4</v>
      </c>
      <c r="DA125" s="3">
        <f t="shared" si="192"/>
        <v>471.9</v>
      </c>
      <c r="DB125" s="3">
        <f t="shared" si="193"/>
        <v>366.59999999999997</v>
      </c>
      <c r="DC125" s="3">
        <f t="shared" si="194"/>
        <v>471.9</v>
      </c>
      <c r="DD125" s="3">
        <f t="shared" si="195"/>
        <v>0</v>
      </c>
      <c r="DE125" s="3">
        <f t="shared" si="196"/>
        <v>0</v>
      </c>
      <c r="DF125" s="3">
        <f t="shared" si="197"/>
        <v>0</v>
      </c>
    </row>
    <row r="126" spans="1:110">
      <c r="A126" s="7" t="s">
        <v>51</v>
      </c>
      <c r="B126" s="9" t="s">
        <v>210</v>
      </c>
      <c r="C126" s="3">
        <v>4.5</v>
      </c>
      <c r="D126" s="94">
        <f t="shared" si="103"/>
        <v>0</v>
      </c>
      <c r="E126" s="94">
        <f t="shared" si="100"/>
        <v>85.5</v>
      </c>
      <c r="F126" s="94">
        <f t="shared" si="101"/>
        <v>54</v>
      </c>
      <c r="G126" s="94">
        <f t="shared" si="102"/>
        <v>54</v>
      </c>
      <c r="H126" s="104">
        <f t="shared" si="198"/>
        <v>117</v>
      </c>
      <c r="I126" s="104">
        <f t="shared" si="199"/>
        <v>94.5</v>
      </c>
      <c r="J126" s="104">
        <f t="shared" si="200"/>
        <v>103.5</v>
      </c>
      <c r="K126" s="104">
        <f t="shared" si="201"/>
        <v>85.5</v>
      </c>
      <c r="L126" s="104">
        <f t="shared" si="202"/>
        <v>126</v>
      </c>
      <c r="M126" s="104">
        <f t="shared" si="203"/>
        <v>45</v>
      </c>
      <c r="N126" s="95">
        <f t="shared" si="204"/>
        <v>49.5</v>
      </c>
      <c r="O126" s="95">
        <f t="shared" si="205"/>
        <v>31.5</v>
      </c>
      <c r="S126" s="95">
        <f t="shared" si="206"/>
        <v>72</v>
      </c>
      <c r="T126" s="15">
        <f t="shared" si="207"/>
        <v>162</v>
      </c>
      <c r="U126" s="15">
        <f t="shared" si="208"/>
        <v>121.5</v>
      </c>
      <c r="V126" s="15">
        <f t="shared" si="209"/>
        <v>171</v>
      </c>
      <c r="W126" s="15">
        <f t="shared" si="210"/>
        <v>184.5</v>
      </c>
      <c r="X126" s="15">
        <f t="shared" si="211"/>
        <v>148.5</v>
      </c>
      <c r="Y126" s="15">
        <f t="shared" si="212"/>
        <v>103.5</v>
      </c>
      <c r="Z126" s="15">
        <f t="shared" si="213"/>
        <v>81</v>
      </c>
      <c r="AA126" s="15">
        <f t="shared" si="214"/>
        <v>108</v>
      </c>
      <c r="AB126" s="15">
        <f t="shared" si="215"/>
        <v>108</v>
      </c>
      <c r="AC126" s="15">
        <f t="shared" si="216"/>
        <v>0</v>
      </c>
      <c r="AD126" s="15">
        <f t="shared" si="217"/>
        <v>0</v>
      </c>
      <c r="AE126" s="15">
        <f t="shared" si="218"/>
        <v>0</v>
      </c>
      <c r="AF126" s="15">
        <f t="shared" si="219"/>
        <v>0</v>
      </c>
      <c r="AG126" s="15">
        <f t="shared" si="220"/>
        <v>0</v>
      </c>
      <c r="AH126" s="15">
        <f t="shared" si="221"/>
        <v>0</v>
      </c>
      <c r="AI126" s="15">
        <f t="shared" si="222"/>
        <v>0</v>
      </c>
      <c r="AJ126" s="15">
        <f t="shared" si="223"/>
        <v>0</v>
      </c>
      <c r="AK126" s="15">
        <f t="shared" si="224"/>
        <v>0</v>
      </c>
      <c r="AL126" s="15">
        <f t="shared" si="225"/>
        <v>0</v>
      </c>
      <c r="AT126" s="15">
        <f t="shared" si="226"/>
        <v>0</v>
      </c>
      <c r="AU126" s="15">
        <f t="shared" si="227"/>
        <v>0</v>
      </c>
      <c r="AV126" s="15">
        <f t="shared" si="228"/>
        <v>0</v>
      </c>
      <c r="AW126" s="15">
        <f t="shared" si="229"/>
        <v>0</v>
      </c>
      <c r="AX126" s="3">
        <f t="shared" si="137"/>
        <v>0</v>
      </c>
      <c r="AY126" s="3">
        <f t="shared" si="138"/>
        <v>0</v>
      </c>
      <c r="AZ126" s="3">
        <f t="shared" si="139"/>
        <v>0</v>
      </c>
      <c r="BA126" s="3">
        <f t="shared" si="140"/>
        <v>0</v>
      </c>
      <c r="BB126" s="3">
        <f t="shared" si="141"/>
        <v>0</v>
      </c>
      <c r="BC126" s="3">
        <f t="shared" si="142"/>
        <v>0</v>
      </c>
      <c r="BD126" s="3">
        <f t="shared" si="143"/>
        <v>0</v>
      </c>
      <c r="BE126" s="3">
        <f t="shared" si="144"/>
        <v>0</v>
      </c>
      <c r="BF126" s="3">
        <f t="shared" si="145"/>
        <v>0</v>
      </c>
      <c r="BG126" s="3">
        <f t="shared" si="146"/>
        <v>0</v>
      </c>
      <c r="BH126" s="3">
        <f t="shared" si="147"/>
        <v>18</v>
      </c>
      <c r="BI126" s="3">
        <f t="shared" si="148"/>
        <v>0</v>
      </c>
      <c r="BJ126" s="3">
        <f t="shared" si="149"/>
        <v>54</v>
      </c>
      <c r="BK126" s="3">
        <f t="shared" si="150"/>
        <v>22.5</v>
      </c>
      <c r="BL126" s="3">
        <f t="shared" si="151"/>
        <v>31.5</v>
      </c>
      <c r="BM126" s="3">
        <f t="shared" si="152"/>
        <v>49.5</v>
      </c>
      <c r="BN126" s="3">
        <f t="shared" si="153"/>
        <v>58.5</v>
      </c>
      <c r="BO126" s="3">
        <f t="shared" si="154"/>
        <v>90</v>
      </c>
      <c r="BP126" s="3">
        <f t="shared" si="155"/>
        <v>85.5</v>
      </c>
      <c r="BQ126" s="3">
        <f t="shared" si="156"/>
        <v>103.5</v>
      </c>
      <c r="BR126" s="3">
        <f t="shared" si="157"/>
        <v>76.5</v>
      </c>
      <c r="BS126" s="3">
        <f t="shared" si="158"/>
        <v>117</v>
      </c>
      <c r="BT126" s="3">
        <f t="shared" si="159"/>
        <v>117</v>
      </c>
      <c r="BU126" s="3">
        <f t="shared" si="160"/>
        <v>117</v>
      </c>
      <c r="BV126" s="3">
        <f t="shared" si="161"/>
        <v>121.5</v>
      </c>
      <c r="BW126" s="3">
        <f t="shared" si="162"/>
        <v>189</v>
      </c>
      <c r="BX126" s="3">
        <f t="shared" si="163"/>
        <v>229.5</v>
      </c>
      <c r="BY126" s="3">
        <f t="shared" si="164"/>
        <v>396</v>
      </c>
      <c r="BZ126" s="3">
        <f t="shared" si="165"/>
        <v>1174.5</v>
      </c>
      <c r="CA126" s="3">
        <f t="shared" si="166"/>
        <v>1242</v>
      </c>
      <c r="CB126" s="3">
        <f t="shared" si="167"/>
        <v>913.5</v>
      </c>
      <c r="CC126" s="3">
        <f t="shared" si="168"/>
        <v>882</v>
      </c>
      <c r="CD126" s="3">
        <f t="shared" si="169"/>
        <v>1179</v>
      </c>
      <c r="CE126" s="3">
        <f t="shared" si="170"/>
        <v>1215</v>
      </c>
      <c r="CF126" s="3">
        <f t="shared" si="171"/>
        <v>1035</v>
      </c>
      <c r="CG126" s="3">
        <f t="shared" si="172"/>
        <v>715.5</v>
      </c>
      <c r="CH126" s="3">
        <f t="shared" si="173"/>
        <v>873</v>
      </c>
      <c r="CI126" s="3">
        <f t="shared" si="174"/>
        <v>985.5</v>
      </c>
      <c r="CJ126" s="3">
        <f t="shared" si="175"/>
        <v>1242</v>
      </c>
      <c r="CK126" s="3">
        <f t="shared" si="176"/>
        <v>1575</v>
      </c>
      <c r="CL126" s="3">
        <f t="shared" si="177"/>
        <v>1444.5</v>
      </c>
      <c r="CM126" s="3">
        <f t="shared" si="178"/>
        <v>1404</v>
      </c>
      <c r="CN126" s="3">
        <f t="shared" si="179"/>
        <v>1462.5</v>
      </c>
      <c r="CO126" s="3">
        <f t="shared" si="180"/>
        <v>1480.5</v>
      </c>
      <c r="CP126" s="3">
        <f t="shared" si="181"/>
        <v>1935</v>
      </c>
      <c r="CQ126" s="3">
        <f t="shared" si="182"/>
        <v>1894.5</v>
      </c>
      <c r="CR126" s="3">
        <f t="shared" si="183"/>
        <v>1395</v>
      </c>
      <c r="CS126" s="3">
        <f t="shared" si="184"/>
        <v>1125</v>
      </c>
      <c r="CT126" s="3">
        <f t="shared" si="185"/>
        <v>1327.5</v>
      </c>
      <c r="CU126" s="3">
        <f t="shared" si="186"/>
        <v>333</v>
      </c>
      <c r="CV126" s="3">
        <f t="shared" si="187"/>
        <v>2079</v>
      </c>
      <c r="CW126" s="3">
        <f t="shared" si="188"/>
        <v>2011.5</v>
      </c>
      <c r="CX126" s="3">
        <f t="shared" si="189"/>
        <v>2187</v>
      </c>
      <c r="CY126" s="3">
        <f t="shared" si="190"/>
        <v>2682</v>
      </c>
      <c r="CZ126" s="3">
        <f t="shared" si="191"/>
        <v>2115</v>
      </c>
      <c r="DA126" s="3">
        <f t="shared" si="192"/>
        <v>2403</v>
      </c>
      <c r="DB126" s="3">
        <f t="shared" si="193"/>
        <v>2502</v>
      </c>
      <c r="DC126" s="3">
        <f t="shared" si="194"/>
        <v>2394</v>
      </c>
      <c r="DD126" s="3">
        <f t="shared" si="195"/>
        <v>2169</v>
      </c>
      <c r="DE126" s="3">
        <f t="shared" si="196"/>
        <v>2776.5</v>
      </c>
      <c r="DF126" s="3">
        <f t="shared" si="197"/>
        <v>2524.5</v>
      </c>
    </row>
    <row r="127" spans="1:110">
      <c r="A127" s="7" t="s">
        <v>52</v>
      </c>
      <c r="B127" s="9" t="s">
        <v>211</v>
      </c>
      <c r="C127" s="3">
        <v>3.2</v>
      </c>
      <c r="D127" s="94">
        <f t="shared" si="103"/>
        <v>9.6000000000000014</v>
      </c>
      <c r="E127" s="94">
        <f t="shared" si="100"/>
        <v>16</v>
      </c>
      <c r="F127" s="94">
        <f t="shared" si="101"/>
        <v>16</v>
      </c>
      <c r="G127" s="94">
        <f t="shared" si="102"/>
        <v>16</v>
      </c>
      <c r="H127" s="104">
        <f t="shared" si="198"/>
        <v>220.8</v>
      </c>
      <c r="I127" s="104">
        <f t="shared" si="199"/>
        <v>256</v>
      </c>
      <c r="J127" s="104">
        <f t="shared" si="200"/>
        <v>233.60000000000002</v>
      </c>
      <c r="K127" s="104">
        <f t="shared" si="201"/>
        <v>387.20000000000005</v>
      </c>
      <c r="L127" s="104">
        <f t="shared" si="202"/>
        <v>412.8</v>
      </c>
      <c r="M127" s="104">
        <f t="shared" si="203"/>
        <v>400</v>
      </c>
      <c r="N127" s="95">
        <f t="shared" si="204"/>
        <v>329.6</v>
      </c>
      <c r="O127" s="95">
        <f t="shared" si="205"/>
        <v>339.20000000000005</v>
      </c>
      <c r="S127" s="95">
        <f t="shared" si="206"/>
        <v>272</v>
      </c>
      <c r="T127" s="15">
        <f t="shared" si="207"/>
        <v>278.40000000000003</v>
      </c>
      <c r="U127" s="15">
        <f t="shared" si="208"/>
        <v>243.20000000000002</v>
      </c>
      <c r="V127" s="15">
        <f t="shared" si="209"/>
        <v>150.4</v>
      </c>
      <c r="W127" s="15">
        <f t="shared" si="210"/>
        <v>169.60000000000002</v>
      </c>
      <c r="X127" s="15">
        <f t="shared" si="211"/>
        <v>278.40000000000003</v>
      </c>
      <c r="Y127" s="15">
        <f t="shared" si="212"/>
        <v>428.8</v>
      </c>
      <c r="Z127" s="15">
        <f t="shared" si="213"/>
        <v>480</v>
      </c>
      <c r="AA127" s="15">
        <f t="shared" si="214"/>
        <v>547.20000000000005</v>
      </c>
      <c r="AB127" s="15">
        <f t="shared" si="215"/>
        <v>428.8</v>
      </c>
      <c r="AC127" s="15">
        <f t="shared" si="216"/>
        <v>464</v>
      </c>
      <c r="AD127" s="15">
        <f t="shared" si="217"/>
        <v>636.80000000000007</v>
      </c>
      <c r="AE127" s="15">
        <f t="shared" si="218"/>
        <v>755.2</v>
      </c>
      <c r="AF127" s="15">
        <f t="shared" si="219"/>
        <v>672</v>
      </c>
      <c r="AG127" s="15">
        <f t="shared" si="220"/>
        <v>361.6</v>
      </c>
      <c r="AH127" s="15">
        <f t="shared" si="221"/>
        <v>400</v>
      </c>
      <c r="AI127" s="15">
        <f t="shared" si="222"/>
        <v>345.6</v>
      </c>
      <c r="AJ127" s="15">
        <f t="shared" si="223"/>
        <v>355.20000000000005</v>
      </c>
      <c r="AK127" s="15">
        <f t="shared" si="224"/>
        <v>345.6</v>
      </c>
      <c r="AL127" s="15">
        <f t="shared" si="225"/>
        <v>364.8</v>
      </c>
      <c r="AT127" s="15">
        <f t="shared" si="226"/>
        <v>67.2</v>
      </c>
      <c r="AU127" s="15">
        <f t="shared" si="227"/>
        <v>102.4</v>
      </c>
      <c r="AV127" s="15">
        <f t="shared" si="228"/>
        <v>83.2</v>
      </c>
      <c r="AW127" s="15">
        <f t="shared" si="229"/>
        <v>131.20000000000002</v>
      </c>
      <c r="AX127" s="3">
        <f t="shared" si="137"/>
        <v>665.6</v>
      </c>
      <c r="AY127" s="3">
        <f t="shared" si="138"/>
        <v>1004.8000000000001</v>
      </c>
      <c r="AZ127" s="3">
        <f t="shared" si="139"/>
        <v>953.6</v>
      </c>
      <c r="BA127" s="3">
        <f t="shared" si="140"/>
        <v>1235.2</v>
      </c>
      <c r="BB127" s="3">
        <f t="shared" si="141"/>
        <v>1708.8000000000002</v>
      </c>
      <c r="BC127" s="3">
        <f t="shared" si="142"/>
        <v>451.20000000000005</v>
      </c>
      <c r="BD127" s="3">
        <f t="shared" si="143"/>
        <v>329.6</v>
      </c>
      <c r="BE127" s="3">
        <f t="shared" si="144"/>
        <v>326.40000000000003</v>
      </c>
      <c r="BF127" s="3">
        <f t="shared" si="145"/>
        <v>262.40000000000003</v>
      </c>
      <c r="BG127" s="3">
        <f t="shared" si="146"/>
        <v>262.40000000000003</v>
      </c>
      <c r="BH127" s="3">
        <f t="shared" si="147"/>
        <v>211.20000000000002</v>
      </c>
      <c r="BI127" s="3">
        <f t="shared" si="148"/>
        <v>342.40000000000003</v>
      </c>
      <c r="BJ127" s="3">
        <f t="shared" si="149"/>
        <v>323.20000000000005</v>
      </c>
      <c r="BK127" s="3">
        <f t="shared" si="150"/>
        <v>211.20000000000002</v>
      </c>
      <c r="BL127" s="3">
        <f t="shared" si="151"/>
        <v>246.4</v>
      </c>
      <c r="BM127" s="3">
        <f t="shared" si="152"/>
        <v>336</v>
      </c>
      <c r="BN127" s="3">
        <f t="shared" si="153"/>
        <v>643.20000000000005</v>
      </c>
      <c r="BO127" s="3">
        <f t="shared" si="154"/>
        <v>1059.2</v>
      </c>
      <c r="BP127" s="3">
        <f t="shared" si="155"/>
        <v>1078.4000000000001</v>
      </c>
      <c r="BQ127" s="3">
        <f t="shared" si="156"/>
        <v>1008</v>
      </c>
      <c r="BR127" s="3">
        <f t="shared" si="157"/>
        <v>819.2</v>
      </c>
      <c r="BS127" s="3">
        <f t="shared" si="158"/>
        <v>1142.4000000000001</v>
      </c>
      <c r="BT127" s="3">
        <f t="shared" si="159"/>
        <v>1520</v>
      </c>
      <c r="BU127" s="3">
        <f t="shared" si="160"/>
        <v>1443.2</v>
      </c>
      <c r="BV127" s="3">
        <f t="shared" si="161"/>
        <v>1120</v>
      </c>
      <c r="BW127" s="3">
        <f t="shared" si="162"/>
        <v>1238.4000000000001</v>
      </c>
      <c r="BX127" s="3">
        <f t="shared" si="163"/>
        <v>1728</v>
      </c>
      <c r="BY127" s="3">
        <f t="shared" si="164"/>
        <v>1545.6000000000001</v>
      </c>
      <c r="BZ127" s="3">
        <f t="shared" si="165"/>
        <v>2803.2000000000003</v>
      </c>
      <c r="CA127" s="3">
        <f t="shared" si="166"/>
        <v>4672</v>
      </c>
      <c r="CB127" s="3">
        <f t="shared" si="167"/>
        <v>4195.2</v>
      </c>
      <c r="CC127" s="3">
        <f t="shared" si="168"/>
        <v>4060.8</v>
      </c>
      <c r="CD127" s="3">
        <f t="shared" si="169"/>
        <v>5638.4000000000005</v>
      </c>
      <c r="CE127" s="3">
        <f t="shared" si="170"/>
        <v>6633.6</v>
      </c>
      <c r="CF127" s="3">
        <f t="shared" si="171"/>
        <v>6166.4000000000005</v>
      </c>
      <c r="CG127" s="3">
        <f t="shared" si="172"/>
        <v>5843.2000000000007</v>
      </c>
      <c r="CH127" s="3">
        <f t="shared" si="173"/>
        <v>4521.6000000000004</v>
      </c>
      <c r="CI127" s="3">
        <f t="shared" si="174"/>
        <v>4681.6000000000004</v>
      </c>
      <c r="CJ127" s="3">
        <f t="shared" si="175"/>
        <v>4502.4000000000005</v>
      </c>
      <c r="CK127" s="3">
        <f t="shared" si="176"/>
        <v>4412.8</v>
      </c>
      <c r="CL127" s="3">
        <f t="shared" si="177"/>
        <v>4998.4000000000005</v>
      </c>
      <c r="CM127" s="3">
        <f t="shared" si="178"/>
        <v>5158.4000000000005</v>
      </c>
      <c r="CN127" s="3">
        <f t="shared" si="179"/>
        <v>5136</v>
      </c>
      <c r="CO127" s="3">
        <f t="shared" si="180"/>
        <v>4179.2</v>
      </c>
      <c r="CP127" s="3">
        <f t="shared" si="181"/>
        <v>4502.4000000000005</v>
      </c>
      <c r="CQ127" s="3">
        <f t="shared" si="182"/>
        <v>6873.6</v>
      </c>
      <c r="CR127" s="3">
        <f t="shared" si="183"/>
        <v>9302.4</v>
      </c>
      <c r="CS127" s="3">
        <f t="shared" si="184"/>
        <v>7811.2000000000007</v>
      </c>
      <c r="CT127" s="3">
        <f t="shared" si="185"/>
        <v>4736</v>
      </c>
      <c r="CU127" s="3">
        <f t="shared" si="186"/>
        <v>2092.8000000000002</v>
      </c>
      <c r="CV127" s="3">
        <f t="shared" si="187"/>
        <v>3440</v>
      </c>
      <c r="CW127" s="3">
        <f t="shared" si="188"/>
        <v>4166.4000000000005</v>
      </c>
      <c r="CX127" s="3">
        <f t="shared" si="189"/>
        <v>4300.8</v>
      </c>
      <c r="CY127" s="3">
        <f t="shared" si="190"/>
        <v>4412.8</v>
      </c>
      <c r="CZ127" s="3">
        <f t="shared" si="191"/>
        <v>4492.8</v>
      </c>
      <c r="DA127" s="3">
        <f t="shared" si="192"/>
        <v>4182.4000000000005</v>
      </c>
      <c r="DB127" s="3">
        <f t="shared" si="193"/>
        <v>3612.8</v>
      </c>
      <c r="DC127" s="3">
        <f t="shared" si="194"/>
        <v>3091.2000000000003</v>
      </c>
      <c r="DD127" s="3">
        <f t="shared" si="195"/>
        <v>2764.8</v>
      </c>
      <c r="DE127" s="3">
        <f t="shared" si="196"/>
        <v>5548.8</v>
      </c>
      <c r="DF127" s="3">
        <f t="shared" si="197"/>
        <v>4627.2</v>
      </c>
    </row>
    <row r="128" spans="1:110">
      <c r="A128" s="7" t="s">
        <v>53</v>
      </c>
      <c r="B128" s="11" t="s">
        <v>212</v>
      </c>
      <c r="C128" s="3">
        <v>4.3</v>
      </c>
      <c r="D128" s="94">
        <f t="shared" si="103"/>
        <v>0</v>
      </c>
      <c r="E128" s="94">
        <f t="shared" si="100"/>
        <v>193.5</v>
      </c>
      <c r="F128" s="94">
        <f t="shared" si="101"/>
        <v>176.29999999999998</v>
      </c>
      <c r="G128" s="94">
        <f t="shared" si="102"/>
        <v>176.29999999999998</v>
      </c>
      <c r="H128" s="104">
        <f t="shared" si="198"/>
        <v>511.7</v>
      </c>
      <c r="I128" s="104">
        <f t="shared" si="199"/>
        <v>477.29999999999995</v>
      </c>
      <c r="J128" s="104">
        <f t="shared" si="200"/>
        <v>344</v>
      </c>
      <c r="K128" s="104">
        <f t="shared" si="201"/>
        <v>382.7</v>
      </c>
      <c r="L128" s="104">
        <f t="shared" si="202"/>
        <v>782.6</v>
      </c>
      <c r="M128" s="104">
        <f t="shared" si="203"/>
        <v>438.59999999999997</v>
      </c>
      <c r="N128" s="95">
        <f t="shared" si="204"/>
        <v>632.1</v>
      </c>
      <c r="O128" s="95">
        <f t="shared" si="205"/>
        <v>722.4</v>
      </c>
      <c r="S128" s="95">
        <f t="shared" si="206"/>
        <v>1294.3</v>
      </c>
      <c r="T128" s="15">
        <f t="shared" si="207"/>
        <v>1517.8999999999999</v>
      </c>
      <c r="U128" s="15">
        <f t="shared" si="208"/>
        <v>2158.6</v>
      </c>
      <c r="V128" s="15">
        <f t="shared" si="209"/>
        <v>1462</v>
      </c>
      <c r="W128" s="15">
        <f t="shared" si="210"/>
        <v>1363.1</v>
      </c>
      <c r="X128" s="15">
        <f t="shared" si="211"/>
        <v>920.19999999999993</v>
      </c>
      <c r="Y128" s="15">
        <f t="shared" si="212"/>
        <v>946</v>
      </c>
      <c r="Z128" s="15">
        <f t="shared" si="213"/>
        <v>580.5</v>
      </c>
      <c r="AA128" s="15">
        <f t="shared" si="214"/>
        <v>421.4</v>
      </c>
      <c r="AB128" s="15">
        <f t="shared" si="215"/>
        <v>296.7</v>
      </c>
      <c r="AC128" s="15">
        <f t="shared" si="216"/>
        <v>348.3</v>
      </c>
      <c r="AD128" s="15">
        <f t="shared" si="217"/>
        <v>339.7</v>
      </c>
      <c r="AE128" s="15">
        <f t="shared" si="218"/>
        <v>447.2</v>
      </c>
      <c r="AF128" s="15">
        <f t="shared" si="219"/>
        <v>348.3</v>
      </c>
      <c r="AG128" s="15">
        <f t="shared" si="220"/>
        <v>369.8</v>
      </c>
      <c r="AH128" s="15">
        <f t="shared" si="221"/>
        <v>378.4</v>
      </c>
      <c r="AI128" s="15">
        <f t="shared" si="222"/>
        <v>786.9</v>
      </c>
      <c r="AJ128" s="15">
        <f t="shared" si="223"/>
        <v>756.8</v>
      </c>
      <c r="AK128" s="15">
        <f t="shared" si="224"/>
        <v>593.4</v>
      </c>
      <c r="AL128" s="15">
        <f t="shared" si="225"/>
        <v>804.1</v>
      </c>
      <c r="AT128" s="15">
        <f t="shared" si="226"/>
        <v>1797.3999999999999</v>
      </c>
      <c r="AU128" s="15">
        <f t="shared" si="227"/>
        <v>705.19999999999993</v>
      </c>
      <c r="AV128" s="15">
        <f t="shared" si="228"/>
        <v>670.8</v>
      </c>
      <c r="AW128" s="15">
        <f t="shared" si="229"/>
        <v>1109.3999999999999</v>
      </c>
      <c r="AX128" s="3">
        <f t="shared" si="137"/>
        <v>731</v>
      </c>
      <c r="AY128" s="3">
        <f t="shared" si="138"/>
        <v>1036.3</v>
      </c>
      <c r="AZ128" s="3">
        <f t="shared" si="139"/>
        <v>855.69999999999993</v>
      </c>
      <c r="BA128" s="3">
        <f t="shared" si="140"/>
        <v>485.9</v>
      </c>
      <c r="BB128" s="3">
        <f t="shared" si="141"/>
        <v>1062.0999999999999</v>
      </c>
      <c r="BC128" s="3">
        <f t="shared" si="142"/>
        <v>425.7</v>
      </c>
      <c r="BD128" s="3">
        <f t="shared" si="143"/>
        <v>860</v>
      </c>
      <c r="BE128" s="3">
        <f t="shared" si="144"/>
        <v>993.3</v>
      </c>
      <c r="BF128" s="3">
        <f t="shared" si="145"/>
        <v>369.8</v>
      </c>
      <c r="BG128" s="3">
        <f t="shared" si="146"/>
        <v>335.4</v>
      </c>
      <c r="BH128" s="3">
        <f t="shared" si="147"/>
        <v>399.9</v>
      </c>
      <c r="BI128" s="3">
        <f t="shared" si="148"/>
        <v>374.09999999999997</v>
      </c>
      <c r="BJ128" s="3">
        <f t="shared" si="149"/>
        <v>219.29999999999998</v>
      </c>
      <c r="BK128" s="3">
        <f t="shared" si="150"/>
        <v>124.69999999999999</v>
      </c>
      <c r="BL128" s="3">
        <f t="shared" si="151"/>
        <v>507.4</v>
      </c>
      <c r="BM128" s="3">
        <f t="shared" si="152"/>
        <v>14172.8</v>
      </c>
      <c r="BN128" s="3">
        <f t="shared" si="153"/>
        <v>176.29999999999998</v>
      </c>
      <c r="BO128" s="3">
        <f t="shared" si="154"/>
        <v>786.9</v>
      </c>
      <c r="BP128" s="3">
        <f t="shared" si="155"/>
        <v>503.09999999999997</v>
      </c>
      <c r="BQ128" s="3">
        <f t="shared" si="156"/>
        <v>1036.3</v>
      </c>
      <c r="BR128" s="3">
        <f t="shared" si="157"/>
        <v>6136.0999999999995</v>
      </c>
      <c r="BS128" s="3">
        <f t="shared" si="158"/>
        <v>4080.7</v>
      </c>
      <c r="BT128" s="3">
        <f t="shared" si="159"/>
        <v>4080.7</v>
      </c>
      <c r="BU128" s="3">
        <f t="shared" si="160"/>
        <v>1272.8</v>
      </c>
      <c r="BV128" s="3">
        <f t="shared" si="161"/>
        <v>2102.6999999999998</v>
      </c>
      <c r="BW128" s="3">
        <f t="shared" si="162"/>
        <v>3620.6</v>
      </c>
      <c r="BX128" s="3">
        <f t="shared" si="163"/>
        <v>6441.4</v>
      </c>
      <c r="BY128" s="3">
        <f t="shared" si="164"/>
        <v>11653</v>
      </c>
      <c r="BZ128" s="3">
        <f t="shared" si="165"/>
        <v>11911</v>
      </c>
      <c r="CA128" s="3">
        <f t="shared" si="166"/>
        <v>9963.1</v>
      </c>
      <c r="CB128" s="3">
        <f t="shared" si="167"/>
        <v>11803.5</v>
      </c>
      <c r="CC128" s="3">
        <f t="shared" si="168"/>
        <v>12977.4</v>
      </c>
      <c r="CD128" s="3">
        <f t="shared" si="169"/>
        <v>18077.2</v>
      </c>
      <c r="CE128" s="3">
        <f t="shared" si="170"/>
        <v>20730.3</v>
      </c>
      <c r="CF128" s="3">
        <f t="shared" si="171"/>
        <v>13093.5</v>
      </c>
      <c r="CG128" s="3">
        <f t="shared" si="172"/>
        <v>9700.7999999999993</v>
      </c>
      <c r="CH128" s="3">
        <f t="shared" si="173"/>
        <v>10672.6</v>
      </c>
      <c r="CI128" s="3">
        <f t="shared" si="174"/>
        <v>16125</v>
      </c>
      <c r="CJ128" s="3">
        <f t="shared" si="175"/>
        <v>12882.8</v>
      </c>
      <c r="CK128" s="3">
        <f t="shared" si="176"/>
        <v>11369.199999999999</v>
      </c>
      <c r="CL128" s="3">
        <f t="shared" si="177"/>
        <v>10277</v>
      </c>
      <c r="CM128" s="3">
        <f t="shared" si="178"/>
        <v>9632</v>
      </c>
      <c r="CN128" s="3">
        <f t="shared" si="179"/>
        <v>7284.2</v>
      </c>
      <c r="CO128" s="3">
        <f t="shared" si="180"/>
        <v>6493</v>
      </c>
      <c r="CP128" s="3">
        <f t="shared" si="181"/>
        <v>6462.9</v>
      </c>
      <c r="CQ128" s="3">
        <f t="shared" si="182"/>
        <v>6127.5</v>
      </c>
      <c r="CR128" s="3">
        <f t="shared" si="183"/>
        <v>6845.5999999999995</v>
      </c>
      <c r="CS128" s="3">
        <f t="shared" si="184"/>
        <v>6295.2</v>
      </c>
      <c r="CT128" s="3">
        <f t="shared" si="185"/>
        <v>6424.2</v>
      </c>
      <c r="CU128" s="3">
        <f t="shared" si="186"/>
        <v>2279</v>
      </c>
      <c r="CV128" s="3">
        <f t="shared" si="187"/>
        <v>3925.8999999999996</v>
      </c>
      <c r="CW128" s="3">
        <f t="shared" si="188"/>
        <v>3766.7999999999997</v>
      </c>
      <c r="CX128" s="3">
        <f t="shared" si="189"/>
        <v>3968.8999999999996</v>
      </c>
      <c r="CY128" s="3">
        <f t="shared" si="190"/>
        <v>3680.7999999999997</v>
      </c>
      <c r="CZ128" s="3">
        <f t="shared" si="191"/>
        <v>3534.6</v>
      </c>
      <c r="DA128" s="3">
        <f t="shared" si="192"/>
        <v>3478.7</v>
      </c>
      <c r="DB128" s="3">
        <f t="shared" si="193"/>
        <v>3001.4</v>
      </c>
      <c r="DC128" s="3">
        <f t="shared" si="194"/>
        <v>3070.2</v>
      </c>
      <c r="DD128" s="3">
        <f t="shared" si="195"/>
        <v>2425.1999999999998</v>
      </c>
      <c r="DE128" s="3">
        <f t="shared" si="196"/>
        <v>2162.9</v>
      </c>
      <c r="DF128" s="3">
        <f t="shared" si="197"/>
        <v>1793.1</v>
      </c>
    </row>
    <row r="129" spans="1:110" ht="30">
      <c r="A129" s="23" t="s">
        <v>106</v>
      </c>
      <c r="B129" s="10" t="s">
        <v>213</v>
      </c>
      <c r="C129" s="3">
        <v>2.8</v>
      </c>
      <c r="D129" s="94">
        <f t="shared" si="103"/>
        <v>0</v>
      </c>
      <c r="E129" s="94">
        <f t="shared" si="100"/>
        <v>0</v>
      </c>
      <c r="F129" s="94">
        <f t="shared" si="101"/>
        <v>0</v>
      </c>
      <c r="G129" s="94">
        <f t="shared" si="102"/>
        <v>0</v>
      </c>
      <c r="H129" s="104">
        <f t="shared" si="198"/>
        <v>0</v>
      </c>
      <c r="I129" s="104">
        <f t="shared" si="199"/>
        <v>0</v>
      </c>
      <c r="J129" s="104">
        <f t="shared" si="200"/>
        <v>0</v>
      </c>
      <c r="K129" s="104">
        <f t="shared" si="201"/>
        <v>0</v>
      </c>
      <c r="L129" s="104">
        <f t="shared" si="202"/>
        <v>0</v>
      </c>
      <c r="M129" s="104">
        <f t="shared" si="203"/>
        <v>0</v>
      </c>
      <c r="N129" s="95">
        <f t="shared" si="204"/>
        <v>0</v>
      </c>
      <c r="O129" s="95">
        <f t="shared" si="205"/>
        <v>0</v>
      </c>
      <c r="S129" s="95">
        <f t="shared" si="206"/>
        <v>0</v>
      </c>
      <c r="T129" s="15">
        <f t="shared" si="207"/>
        <v>0</v>
      </c>
      <c r="U129" s="15">
        <f t="shared" si="208"/>
        <v>0</v>
      </c>
      <c r="V129" s="15">
        <f t="shared" si="209"/>
        <v>0</v>
      </c>
      <c r="W129" s="15">
        <f t="shared" si="210"/>
        <v>0</v>
      </c>
      <c r="X129" s="15">
        <f t="shared" si="211"/>
        <v>0</v>
      </c>
      <c r="Y129" s="15">
        <f t="shared" si="212"/>
        <v>0</v>
      </c>
      <c r="Z129" s="15">
        <f t="shared" si="213"/>
        <v>0</v>
      </c>
      <c r="AA129" s="15">
        <f t="shared" si="214"/>
        <v>0</v>
      </c>
      <c r="AB129" s="15">
        <f t="shared" si="215"/>
        <v>0</v>
      </c>
      <c r="AC129" s="15">
        <f t="shared" si="216"/>
        <v>0</v>
      </c>
      <c r="AD129" s="15">
        <f t="shared" si="217"/>
        <v>0</v>
      </c>
      <c r="AE129" s="15">
        <f t="shared" si="218"/>
        <v>0</v>
      </c>
      <c r="AF129" s="15">
        <f t="shared" si="219"/>
        <v>0</v>
      </c>
      <c r="AG129" s="15">
        <f t="shared" si="220"/>
        <v>0</v>
      </c>
      <c r="AH129" s="15">
        <f t="shared" si="221"/>
        <v>0</v>
      </c>
      <c r="AI129" s="15">
        <f t="shared" si="222"/>
        <v>0</v>
      </c>
      <c r="AJ129" s="15">
        <f t="shared" si="223"/>
        <v>0</v>
      </c>
      <c r="AK129" s="15">
        <f t="shared" si="224"/>
        <v>0</v>
      </c>
      <c r="AL129" s="15">
        <f t="shared" si="225"/>
        <v>0</v>
      </c>
      <c r="AT129" s="15">
        <f t="shared" si="226"/>
        <v>0</v>
      </c>
      <c r="AU129" s="15">
        <f t="shared" si="227"/>
        <v>0</v>
      </c>
      <c r="AV129" s="15">
        <f t="shared" si="228"/>
        <v>0</v>
      </c>
      <c r="AW129" s="15">
        <f t="shared" si="229"/>
        <v>0</v>
      </c>
      <c r="AX129" s="3">
        <f t="shared" si="137"/>
        <v>0</v>
      </c>
      <c r="AY129" s="3">
        <f t="shared" si="138"/>
        <v>0</v>
      </c>
      <c r="AZ129" s="3">
        <f t="shared" si="139"/>
        <v>0</v>
      </c>
      <c r="BA129" s="3">
        <f t="shared" si="140"/>
        <v>0</v>
      </c>
      <c r="BB129" s="3">
        <f t="shared" si="141"/>
        <v>0</v>
      </c>
      <c r="BC129" s="3">
        <f t="shared" si="142"/>
        <v>0</v>
      </c>
      <c r="BD129" s="3">
        <f t="shared" si="143"/>
        <v>0</v>
      </c>
      <c r="BE129" s="3">
        <f t="shared" si="144"/>
        <v>0</v>
      </c>
      <c r="BF129" s="3">
        <f t="shared" si="145"/>
        <v>0</v>
      </c>
      <c r="BG129" s="3">
        <f t="shared" si="146"/>
        <v>0</v>
      </c>
      <c r="BH129" s="3">
        <f t="shared" si="147"/>
        <v>0</v>
      </c>
      <c r="BI129" s="3">
        <f t="shared" si="148"/>
        <v>0</v>
      </c>
      <c r="BJ129" s="3">
        <f t="shared" si="149"/>
        <v>0</v>
      </c>
      <c r="BK129" s="3">
        <f t="shared" si="150"/>
        <v>0</v>
      </c>
      <c r="BL129" s="3">
        <f t="shared" si="151"/>
        <v>0</v>
      </c>
      <c r="BM129" s="3">
        <f t="shared" si="152"/>
        <v>0</v>
      </c>
      <c r="BN129" s="3">
        <f t="shared" si="153"/>
        <v>0</v>
      </c>
      <c r="BO129" s="3">
        <f t="shared" si="154"/>
        <v>0</v>
      </c>
      <c r="BP129" s="3">
        <f t="shared" si="155"/>
        <v>0</v>
      </c>
      <c r="BQ129" s="3">
        <f t="shared" si="156"/>
        <v>0</v>
      </c>
      <c r="BR129" s="3">
        <f t="shared" si="157"/>
        <v>0</v>
      </c>
      <c r="BS129" s="3">
        <f t="shared" si="158"/>
        <v>14559.999999999998</v>
      </c>
      <c r="BT129" s="3">
        <f t="shared" si="159"/>
        <v>15803.199999999999</v>
      </c>
      <c r="BU129" s="3">
        <f t="shared" si="160"/>
        <v>0</v>
      </c>
      <c r="BV129" s="3">
        <f t="shared" si="161"/>
        <v>10920</v>
      </c>
      <c r="BW129" s="3">
        <f t="shared" si="162"/>
        <v>0</v>
      </c>
      <c r="BX129" s="3">
        <f t="shared" si="163"/>
        <v>0</v>
      </c>
      <c r="BY129" s="3">
        <f t="shared" si="164"/>
        <v>0</v>
      </c>
      <c r="BZ129" s="3">
        <f t="shared" si="165"/>
        <v>935.19999999999993</v>
      </c>
      <c r="CA129" s="3">
        <f t="shared" si="166"/>
        <v>0</v>
      </c>
      <c r="CB129" s="3">
        <f t="shared" si="167"/>
        <v>0</v>
      </c>
      <c r="CC129" s="3">
        <f t="shared" si="168"/>
        <v>0</v>
      </c>
      <c r="CD129" s="3">
        <f t="shared" si="169"/>
        <v>0</v>
      </c>
      <c r="CE129" s="3">
        <f t="shared" si="170"/>
        <v>347.2</v>
      </c>
      <c r="CF129" s="3">
        <f t="shared" si="171"/>
        <v>380.79999999999995</v>
      </c>
      <c r="CG129" s="3">
        <f t="shared" si="172"/>
        <v>347.2</v>
      </c>
      <c r="CH129" s="3">
        <f t="shared" si="173"/>
        <v>145.6</v>
      </c>
      <c r="CI129" s="3">
        <f t="shared" si="174"/>
        <v>2352</v>
      </c>
      <c r="CJ129" s="3">
        <f t="shared" si="175"/>
        <v>182</v>
      </c>
      <c r="CK129" s="3">
        <f t="shared" si="176"/>
        <v>277.2</v>
      </c>
      <c r="CL129" s="3">
        <f t="shared" si="177"/>
        <v>540.4</v>
      </c>
      <c r="CM129" s="3">
        <f t="shared" si="178"/>
        <v>1330</v>
      </c>
      <c r="CN129" s="3">
        <f t="shared" si="179"/>
        <v>702.8</v>
      </c>
      <c r="CO129" s="3">
        <f t="shared" si="180"/>
        <v>677.59999999999991</v>
      </c>
      <c r="CP129" s="3">
        <f t="shared" si="181"/>
        <v>3096.7999999999997</v>
      </c>
      <c r="CQ129" s="3">
        <f t="shared" si="182"/>
        <v>666.4</v>
      </c>
      <c r="CR129" s="3">
        <f t="shared" si="183"/>
        <v>1150.8</v>
      </c>
      <c r="CS129" s="3">
        <f t="shared" si="184"/>
        <v>518</v>
      </c>
      <c r="CT129" s="3">
        <f t="shared" si="185"/>
        <v>114.8</v>
      </c>
      <c r="CU129" s="3">
        <f t="shared" si="186"/>
        <v>0</v>
      </c>
      <c r="CV129" s="3">
        <f t="shared" si="187"/>
        <v>11.2</v>
      </c>
      <c r="CW129" s="3">
        <f t="shared" si="188"/>
        <v>0</v>
      </c>
      <c r="CX129" s="3">
        <f t="shared" si="189"/>
        <v>8.3999999999999986</v>
      </c>
      <c r="CY129" s="3">
        <f t="shared" si="190"/>
        <v>8.3999999999999986</v>
      </c>
      <c r="CZ129" s="3">
        <f t="shared" si="191"/>
        <v>19.599999999999998</v>
      </c>
      <c r="DA129" s="3">
        <f t="shared" si="192"/>
        <v>0</v>
      </c>
      <c r="DB129" s="3">
        <f t="shared" si="193"/>
        <v>2.8</v>
      </c>
      <c r="DC129" s="3">
        <f t="shared" si="194"/>
        <v>30.799999999999997</v>
      </c>
      <c r="DD129" s="3">
        <f t="shared" si="195"/>
        <v>30.799999999999997</v>
      </c>
      <c r="DE129" s="3">
        <f t="shared" si="196"/>
        <v>0</v>
      </c>
      <c r="DF129" s="3">
        <f t="shared" si="197"/>
        <v>0</v>
      </c>
    </row>
    <row r="130" spans="1:110" ht="30">
      <c r="A130" s="24" t="s">
        <v>259</v>
      </c>
      <c r="B130" s="10" t="s">
        <v>206</v>
      </c>
      <c r="C130" s="3">
        <v>3.7</v>
      </c>
      <c r="D130" s="94">
        <f t="shared" si="103"/>
        <v>0</v>
      </c>
      <c r="E130" s="94">
        <f t="shared" si="100"/>
        <v>366.3</v>
      </c>
      <c r="F130" s="94">
        <f t="shared" si="101"/>
        <v>81.400000000000006</v>
      </c>
      <c r="G130" s="94">
        <f t="shared" si="102"/>
        <v>81.400000000000006</v>
      </c>
      <c r="H130" s="104">
        <f t="shared" si="198"/>
        <v>4880.3</v>
      </c>
      <c r="I130" s="104">
        <f t="shared" si="199"/>
        <v>5050.5</v>
      </c>
      <c r="J130" s="104">
        <f t="shared" si="200"/>
        <v>5871.9000000000005</v>
      </c>
      <c r="K130" s="104">
        <f t="shared" si="201"/>
        <v>4969.1000000000004</v>
      </c>
      <c r="L130" s="104">
        <f t="shared" si="202"/>
        <v>5205.9000000000005</v>
      </c>
      <c r="M130" s="104">
        <f t="shared" si="203"/>
        <v>4691.6000000000004</v>
      </c>
      <c r="N130" s="95">
        <f t="shared" si="204"/>
        <v>4728.6000000000004</v>
      </c>
      <c r="O130" s="95">
        <f t="shared" si="205"/>
        <v>4617.6000000000004</v>
      </c>
      <c r="S130" s="95">
        <f t="shared" si="206"/>
        <v>4088.5</v>
      </c>
      <c r="T130" s="15">
        <f t="shared" si="207"/>
        <v>3955.3</v>
      </c>
      <c r="U130" s="15">
        <f t="shared" si="208"/>
        <v>3466.9</v>
      </c>
      <c r="V130" s="15">
        <f t="shared" si="209"/>
        <v>2793.5</v>
      </c>
      <c r="W130" s="15">
        <f t="shared" si="210"/>
        <v>2704.7000000000003</v>
      </c>
      <c r="X130" s="15">
        <f t="shared" si="211"/>
        <v>2271.8000000000002</v>
      </c>
      <c r="Y130" s="15">
        <f t="shared" si="212"/>
        <v>74244.2</v>
      </c>
      <c r="Z130" s="15">
        <f t="shared" si="213"/>
        <v>41521.4</v>
      </c>
      <c r="AA130" s="15">
        <f t="shared" si="214"/>
        <v>31894</v>
      </c>
      <c r="AB130" s="15">
        <f t="shared" si="215"/>
        <v>28168.100000000002</v>
      </c>
      <c r="AC130" s="15">
        <f t="shared" si="216"/>
        <v>35978.800000000003</v>
      </c>
      <c r="AD130" s="15">
        <f t="shared" si="217"/>
        <v>19591.5</v>
      </c>
      <c r="AE130" s="15">
        <f t="shared" si="218"/>
        <v>24116.600000000002</v>
      </c>
      <c r="AF130" s="15">
        <f t="shared" si="219"/>
        <v>34021.5</v>
      </c>
      <c r="AG130" s="15">
        <f t="shared" si="220"/>
        <v>34643.1</v>
      </c>
      <c r="AH130" s="15">
        <f t="shared" si="221"/>
        <v>29770.2</v>
      </c>
      <c r="AI130" s="15">
        <f t="shared" si="222"/>
        <v>27761.100000000002</v>
      </c>
      <c r="AJ130" s="15">
        <f t="shared" si="223"/>
        <v>31176.2</v>
      </c>
      <c r="AK130" s="15">
        <f t="shared" si="224"/>
        <v>31860.7</v>
      </c>
      <c r="AL130" s="15">
        <f t="shared" si="225"/>
        <v>83834.600000000006</v>
      </c>
      <c r="AT130" s="15">
        <f t="shared" si="226"/>
        <v>1272.8</v>
      </c>
      <c r="AU130" s="15">
        <f t="shared" si="227"/>
        <v>26588.2</v>
      </c>
      <c r="AV130" s="15">
        <f t="shared" si="228"/>
        <v>56558.200000000004</v>
      </c>
      <c r="AW130" s="15">
        <f t="shared" si="229"/>
        <v>69585.900000000009</v>
      </c>
      <c r="AX130" s="3">
        <f t="shared" si="137"/>
        <v>1209.9000000000001</v>
      </c>
      <c r="AY130" s="3">
        <f t="shared" si="138"/>
        <v>1739</v>
      </c>
      <c r="AZ130" s="3">
        <f t="shared" si="139"/>
        <v>4854.4000000000005</v>
      </c>
      <c r="BA130" s="3">
        <f t="shared" si="140"/>
        <v>3600.1000000000004</v>
      </c>
      <c r="BB130" s="3">
        <f t="shared" si="141"/>
        <v>6312.2000000000007</v>
      </c>
      <c r="BC130" s="3">
        <f t="shared" si="142"/>
        <v>2290.3000000000002</v>
      </c>
      <c r="BD130" s="3">
        <f t="shared" si="143"/>
        <v>1576.2</v>
      </c>
      <c r="BE130" s="3">
        <f t="shared" si="144"/>
        <v>9076.1</v>
      </c>
      <c r="BF130" s="3">
        <f t="shared" si="145"/>
        <v>4776.7</v>
      </c>
      <c r="BG130" s="3">
        <f t="shared" si="146"/>
        <v>2479</v>
      </c>
      <c r="BH130" s="3">
        <f t="shared" si="147"/>
        <v>1768.6000000000001</v>
      </c>
      <c r="BI130" s="3">
        <f t="shared" si="148"/>
        <v>1665</v>
      </c>
      <c r="BJ130" s="3">
        <f t="shared" si="149"/>
        <v>2094.2000000000003</v>
      </c>
      <c r="BK130" s="3">
        <f t="shared" si="150"/>
        <v>4917.3</v>
      </c>
      <c r="BL130" s="3">
        <f t="shared" si="151"/>
        <v>7873.6</v>
      </c>
      <c r="BM130" s="3">
        <f t="shared" si="152"/>
        <v>3796.2000000000003</v>
      </c>
      <c r="BN130" s="3">
        <f t="shared" si="153"/>
        <v>1927.7</v>
      </c>
      <c r="BO130" s="3">
        <f t="shared" si="154"/>
        <v>2023.9</v>
      </c>
      <c r="BP130" s="3">
        <f t="shared" si="155"/>
        <v>2919.3</v>
      </c>
      <c r="BQ130" s="3">
        <f t="shared" si="156"/>
        <v>2175.6</v>
      </c>
      <c r="BR130" s="3">
        <f t="shared" si="157"/>
        <v>3022.9</v>
      </c>
      <c r="BS130" s="3">
        <f t="shared" si="158"/>
        <v>2412.4</v>
      </c>
      <c r="BT130" s="3">
        <f t="shared" si="159"/>
        <v>5564.8</v>
      </c>
      <c r="BU130" s="3">
        <f t="shared" si="160"/>
        <v>6293.7000000000007</v>
      </c>
      <c r="BV130" s="3">
        <f t="shared" si="161"/>
        <v>4014.5</v>
      </c>
      <c r="BW130" s="3">
        <f t="shared" si="162"/>
        <v>9127.9</v>
      </c>
      <c r="BX130" s="3">
        <f t="shared" si="163"/>
        <v>12739.1</v>
      </c>
      <c r="BY130" s="3">
        <f t="shared" si="164"/>
        <v>207.20000000000002</v>
      </c>
      <c r="BZ130" s="3">
        <f t="shared" si="165"/>
        <v>747.40000000000009</v>
      </c>
      <c r="CA130" s="3">
        <f t="shared" si="166"/>
        <v>5405.7</v>
      </c>
      <c r="CB130" s="3">
        <f t="shared" si="167"/>
        <v>566.1</v>
      </c>
      <c r="CC130" s="3">
        <f t="shared" si="168"/>
        <v>888</v>
      </c>
      <c r="CD130" s="3">
        <f t="shared" si="169"/>
        <v>25.900000000000002</v>
      </c>
      <c r="CE130" s="3">
        <f t="shared" si="170"/>
        <v>2356.9</v>
      </c>
      <c r="CF130" s="3">
        <f t="shared" si="171"/>
        <v>0</v>
      </c>
      <c r="CG130" s="3">
        <f t="shared" si="172"/>
        <v>0</v>
      </c>
      <c r="CH130" s="3">
        <f t="shared" si="173"/>
        <v>0</v>
      </c>
      <c r="CI130" s="3">
        <f t="shared" si="174"/>
        <v>0</v>
      </c>
      <c r="CJ130" s="3">
        <f t="shared" si="175"/>
        <v>0</v>
      </c>
      <c r="CK130" s="3">
        <f t="shared" si="176"/>
        <v>0</v>
      </c>
      <c r="CL130" s="3">
        <f t="shared" si="177"/>
        <v>0</v>
      </c>
      <c r="CM130" s="3">
        <f t="shared" si="178"/>
        <v>0</v>
      </c>
      <c r="CN130" s="3">
        <f t="shared" si="179"/>
        <v>0</v>
      </c>
      <c r="CO130" s="3">
        <f t="shared" si="180"/>
        <v>0</v>
      </c>
      <c r="CP130" s="3">
        <f t="shared" si="181"/>
        <v>0</v>
      </c>
      <c r="CQ130" s="3">
        <f t="shared" si="182"/>
        <v>0</v>
      </c>
      <c r="CR130" s="3">
        <f t="shared" si="183"/>
        <v>0</v>
      </c>
      <c r="CS130" s="3">
        <f t="shared" si="184"/>
        <v>0</v>
      </c>
      <c r="CT130" s="3">
        <f t="shared" si="185"/>
        <v>0</v>
      </c>
      <c r="CU130" s="3">
        <f t="shared" si="186"/>
        <v>0</v>
      </c>
      <c r="CV130" s="3">
        <f t="shared" si="187"/>
        <v>0</v>
      </c>
      <c r="CW130" s="3">
        <f t="shared" si="188"/>
        <v>0</v>
      </c>
      <c r="CX130" s="3">
        <f t="shared" si="189"/>
        <v>0</v>
      </c>
      <c r="CY130" s="3">
        <f t="shared" si="190"/>
        <v>0</v>
      </c>
      <c r="CZ130" s="3">
        <f t="shared" si="191"/>
        <v>0</v>
      </c>
      <c r="DA130" s="3">
        <f t="shared" si="192"/>
        <v>0</v>
      </c>
      <c r="DB130" s="3">
        <f t="shared" si="193"/>
        <v>0</v>
      </c>
      <c r="DC130" s="3">
        <f t="shared" si="194"/>
        <v>0</v>
      </c>
      <c r="DD130" s="3">
        <f t="shared" si="195"/>
        <v>0</v>
      </c>
      <c r="DE130" s="3">
        <f t="shared" si="196"/>
        <v>0</v>
      </c>
      <c r="DF130" s="3">
        <f t="shared" si="197"/>
        <v>0</v>
      </c>
    </row>
    <row r="131" spans="1:110">
      <c r="A131" s="7" t="s">
        <v>56</v>
      </c>
      <c r="B131" s="9" t="s">
        <v>214</v>
      </c>
      <c r="C131" s="3">
        <v>4.2</v>
      </c>
      <c r="D131" s="94">
        <f t="shared" si="103"/>
        <v>0</v>
      </c>
      <c r="E131" s="94">
        <f t="shared" si="100"/>
        <v>0</v>
      </c>
      <c r="F131" s="94">
        <f t="shared" si="101"/>
        <v>0</v>
      </c>
      <c r="G131" s="94">
        <f t="shared" si="102"/>
        <v>0</v>
      </c>
      <c r="H131" s="104">
        <f t="shared" si="198"/>
        <v>554.4</v>
      </c>
      <c r="I131" s="104">
        <f t="shared" si="199"/>
        <v>546</v>
      </c>
      <c r="J131" s="104">
        <f t="shared" si="200"/>
        <v>386.40000000000003</v>
      </c>
      <c r="K131" s="104">
        <f t="shared" si="201"/>
        <v>546</v>
      </c>
      <c r="L131" s="104">
        <f t="shared" si="202"/>
        <v>642.6</v>
      </c>
      <c r="M131" s="104">
        <f t="shared" si="203"/>
        <v>793.80000000000007</v>
      </c>
      <c r="N131" s="95">
        <f t="shared" si="204"/>
        <v>844.2</v>
      </c>
      <c r="O131" s="95">
        <f t="shared" si="205"/>
        <v>676.2</v>
      </c>
      <c r="S131" s="95">
        <f t="shared" si="206"/>
        <v>684.6</v>
      </c>
      <c r="T131" s="15">
        <f t="shared" si="207"/>
        <v>861</v>
      </c>
      <c r="U131" s="15">
        <f t="shared" si="208"/>
        <v>483</v>
      </c>
      <c r="V131" s="15">
        <f t="shared" si="209"/>
        <v>453.6</v>
      </c>
      <c r="W131" s="15">
        <f t="shared" si="210"/>
        <v>323.40000000000003</v>
      </c>
      <c r="X131" s="15">
        <f t="shared" si="211"/>
        <v>508.20000000000005</v>
      </c>
      <c r="Y131" s="15">
        <f t="shared" si="212"/>
        <v>533.4</v>
      </c>
      <c r="Z131" s="15">
        <f t="shared" si="213"/>
        <v>756</v>
      </c>
      <c r="AA131" s="15">
        <f t="shared" si="214"/>
        <v>932.40000000000009</v>
      </c>
      <c r="AB131" s="15">
        <f t="shared" si="215"/>
        <v>982.80000000000007</v>
      </c>
      <c r="AC131" s="15">
        <f t="shared" si="216"/>
        <v>915.6</v>
      </c>
      <c r="AD131" s="15">
        <f t="shared" si="217"/>
        <v>907.2</v>
      </c>
      <c r="AE131" s="15">
        <f t="shared" si="218"/>
        <v>1780.8000000000002</v>
      </c>
      <c r="AF131" s="15">
        <f t="shared" si="219"/>
        <v>1125.6000000000001</v>
      </c>
      <c r="AG131" s="15">
        <f t="shared" si="220"/>
        <v>747.6</v>
      </c>
      <c r="AH131" s="15">
        <f t="shared" si="221"/>
        <v>814.80000000000007</v>
      </c>
      <c r="AI131" s="15">
        <f t="shared" si="222"/>
        <v>756</v>
      </c>
      <c r="AJ131" s="15">
        <f t="shared" si="223"/>
        <v>588</v>
      </c>
      <c r="AK131" s="15">
        <f t="shared" si="224"/>
        <v>449.40000000000003</v>
      </c>
      <c r="AL131" s="15">
        <f t="shared" si="225"/>
        <v>554.4</v>
      </c>
      <c r="AT131" s="15">
        <f t="shared" si="226"/>
        <v>142.80000000000001</v>
      </c>
      <c r="AU131" s="15">
        <f t="shared" si="227"/>
        <v>495.6</v>
      </c>
      <c r="AV131" s="15">
        <f t="shared" si="228"/>
        <v>613.20000000000005</v>
      </c>
      <c r="AW131" s="15">
        <f t="shared" si="229"/>
        <v>718.2</v>
      </c>
      <c r="AX131" s="3">
        <f t="shared" si="137"/>
        <v>462</v>
      </c>
      <c r="AY131" s="3">
        <f t="shared" si="138"/>
        <v>575.4</v>
      </c>
      <c r="AZ131" s="3">
        <f t="shared" si="139"/>
        <v>2301.6</v>
      </c>
      <c r="BA131" s="3">
        <f t="shared" si="140"/>
        <v>357</v>
      </c>
      <c r="BB131" s="3">
        <f t="shared" si="141"/>
        <v>382.2</v>
      </c>
      <c r="BC131" s="3">
        <f t="shared" si="142"/>
        <v>558.6</v>
      </c>
      <c r="BD131" s="3">
        <f t="shared" si="143"/>
        <v>919.80000000000007</v>
      </c>
      <c r="BE131" s="3">
        <f t="shared" si="144"/>
        <v>1205.4000000000001</v>
      </c>
      <c r="BF131" s="3">
        <f t="shared" si="145"/>
        <v>886.2</v>
      </c>
      <c r="BG131" s="3">
        <f t="shared" si="146"/>
        <v>873.6</v>
      </c>
      <c r="BH131" s="3">
        <f t="shared" si="147"/>
        <v>663.6</v>
      </c>
      <c r="BI131" s="3">
        <f t="shared" si="148"/>
        <v>558.6</v>
      </c>
      <c r="BJ131" s="3">
        <f t="shared" si="149"/>
        <v>751.80000000000007</v>
      </c>
      <c r="BK131" s="3">
        <f t="shared" si="150"/>
        <v>310.8</v>
      </c>
      <c r="BL131" s="3">
        <f t="shared" si="151"/>
        <v>462</v>
      </c>
      <c r="BM131" s="3">
        <f t="shared" si="152"/>
        <v>310.8</v>
      </c>
      <c r="BN131" s="3">
        <f t="shared" si="153"/>
        <v>365.40000000000003</v>
      </c>
      <c r="BO131" s="3">
        <f t="shared" si="154"/>
        <v>508.20000000000005</v>
      </c>
      <c r="BP131" s="3">
        <f t="shared" si="155"/>
        <v>499.8</v>
      </c>
      <c r="BQ131" s="3">
        <f t="shared" si="156"/>
        <v>1062.6000000000001</v>
      </c>
      <c r="BR131" s="3">
        <f t="shared" si="157"/>
        <v>1402.8</v>
      </c>
      <c r="BS131" s="3">
        <f t="shared" si="158"/>
        <v>1016.4000000000001</v>
      </c>
      <c r="BT131" s="3">
        <f t="shared" si="159"/>
        <v>310.8</v>
      </c>
      <c r="BU131" s="3">
        <f t="shared" si="160"/>
        <v>382.2</v>
      </c>
      <c r="BV131" s="3">
        <f t="shared" si="161"/>
        <v>319.2</v>
      </c>
      <c r="BW131" s="3">
        <f t="shared" si="162"/>
        <v>336</v>
      </c>
      <c r="BX131" s="3">
        <f t="shared" si="163"/>
        <v>268.8</v>
      </c>
      <c r="BY131" s="3">
        <f t="shared" si="164"/>
        <v>315</v>
      </c>
      <c r="BZ131" s="3">
        <f t="shared" si="165"/>
        <v>373.8</v>
      </c>
      <c r="CA131" s="3">
        <f t="shared" si="166"/>
        <v>529.20000000000005</v>
      </c>
      <c r="CB131" s="3">
        <f t="shared" si="167"/>
        <v>730.80000000000007</v>
      </c>
      <c r="CC131" s="3">
        <f t="shared" si="168"/>
        <v>1024.8</v>
      </c>
      <c r="CD131" s="3">
        <f t="shared" si="169"/>
        <v>966</v>
      </c>
      <c r="CE131" s="3">
        <f t="shared" si="170"/>
        <v>1440.6000000000001</v>
      </c>
      <c r="CF131" s="3">
        <f t="shared" si="171"/>
        <v>1150.8</v>
      </c>
      <c r="CG131" s="3">
        <f t="shared" si="172"/>
        <v>1377.6000000000001</v>
      </c>
      <c r="CH131" s="3">
        <f t="shared" si="173"/>
        <v>877.80000000000007</v>
      </c>
      <c r="CI131" s="3">
        <f t="shared" si="174"/>
        <v>1146.6000000000001</v>
      </c>
      <c r="CJ131" s="3">
        <f t="shared" si="175"/>
        <v>1600.2</v>
      </c>
      <c r="CK131" s="3">
        <f t="shared" si="176"/>
        <v>1339.8</v>
      </c>
      <c r="CL131" s="3">
        <f t="shared" si="177"/>
        <v>1234.8</v>
      </c>
      <c r="CM131" s="3">
        <f t="shared" si="178"/>
        <v>1339.8</v>
      </c>
      <c r="CN131" s="3">
        <f t="shared" si="179"/>
        <v>970.2</v>
      </c>
      <c r="CO131" s="3">
        <f t="shared" si="180"/>
        <v>924</v>
      </c>
      <c r="CP131" s="3">
        <f t="shared" si="181"/>
        <v>1562.4</v>
      </c>
      <c r="CQ131" s="3">
        <f t="shared" si="182"/>
        <v>1562.4</v>
      </c>
      <c r="CR131" s="3">
        <f t="shared" si="183"/>
        <v>1411.2</v>
      </c>
      <c r="CS131" s="3">
        <f t="shared" si="184"/>
        <v>1436.4</v>
      </c>
      <c r="CT131" s="3">
        <f t="shared" si="185"/>
        <v>1020.6</v>
      </c>
      <c r="CU131" s="3">
        <f t="shared" si="186"/>
        <v>882</v>
      </c>
      <c r="CV131" s="3">
        <f t="shared" si="187"/>
        <v>957.6</v>
      </c>
      <c r="CW131" s="3">
        <f t="shared" si="188"/>
        <v>873.6</v>
      </c>
      <c r="CX131" s="3">
        <f t="shared" si="189"/>
        <v>550.20000000000005</v>
      </c>
      <c r="CY131" s="3">
        <f t="shared" si="190"/>
        <v>571.20000000000005</v>
      </c>
      <c r="CZ131" s="3">
        <f t="shared" si="191"/>
        <v>663.6</v>
      </c>
      <c r="DA131" s="3">
        <f t="shared" si="192"/>
        <v>642.6</v>
      </c>
      <c r="DB131" s="3">
        <f t="shared" si="193"/>
        <v>604.80000000000007</v>
      </c>
      <c r="DC131" s="3">
        <f t="shared" si="194"/>
        <v>315</v>
      </c>
      <c r="DD131" s="3">
        <f t="shared" si="195"/>
        <v>0</v>
      </c>
      <c r="DE131" s="3">
        <f t="shared" si="196"/>
        <v>239.4</v>
      </c>
      <c r="DF131" s="3">
        <f t="shared" si="197"/>
        <v>201.60000000000002</v>
      </c>
    </row>
    <row r="132" spans="1:110">
      <c r="A132" s="7" t="s">
        <v>294</v>
      </c>
      <c r="B132" s="9" t="s">
        <v>295</v>
      </c>
      <c r="C132" s="3">
        <v>4.5</v>
      </c>
      <c r="D132" s="94">
        <f t="shared" si="103"/>
        <v>0</v>
      </c>
      <c r="E132" s="94">
        <f t="shared" si="100"/>
        <v>0</v>
      </c>
      <c r="F132" s="94">
        <f t="shared" si="101"/>
        <v>0</v>
      </c>
      <c r="G132" s="94">
        <f t="shared" si="102"/>
        <v>0</v>
      </c>
      <c r="H132" s="104"/>
      <c r="I132" s="104"/>
      <c r="J132" s="104"/>
      <c r="K132" s="104"/>
      <c r="L132" s="104"/>
      <c r="M132" s="104"/>
      <c r="N132" s="95"/>
      <c r="O132" s="95"/>
      <c r="P132" s="95"/>
      <c r="Q132" s="95"/>
      <c r="R132" s="95"/>
      <c r="S132" s="9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3">
        <f t="shared" si="137"/>
        <v>193.5</v>
      </c>
      <c r="AY132" s="3">
        <f t="shared" si="138"/>
        <v>193.5</v>
      </c>
      <c r="AZ132" s="3">
        <f t="shared" si="139"/>
        <v>112.5</v>
      </c>
      <c r="BA132" s="3">
        <f t="shared" si="140"/>
        <v>45</v>
      </c>
      <c r="BB132" s="3">
        <f t="shared" si="141"/>
        <v>58.5</v>
      </c>
      <c r="BC132" s="3">
        <f t="shared" si="142"/>
        <v>103.5</v>
      </c>
      <c r="BD132" s="3">
        <f t="shared" si="143"/>
        <v>54</v>
      </c>
      <c r="BE132" s="3">
        <f t="shared" si="144"/>
        <v>58.5</v>
      </c>
      <c r="BF132" s="3">
        <f t="shared" si="145"/>
        <v>45</v>
      </c>
      <c r="BG132" s="3">
        <f t="shared" si="146"/>
        <v>90</v>
      </c>
      <c r="BH132" s="3">
        <f t="shared" si="147"/>
        <v>58.5</v>
      </c>
      <c r="BI132" s="3">
        <f t="shared" si="148"/>
        <v>45</v>
      </c>
      <c r="BJ132" s="3">
        <f t="shared" si="149"/>
        <v>36</v>
      </c>
      <c r="BK132" s="3">
        <f t="shared" si="150"/>
        <v>99</v>
      </c>
      <c r="BL132" s="3">
        <f t="shared" si="151"/>
        <v>85.5</v>
      </c>
      <c r="BM132" s="3">
        <f t="shared" si="152"/>
        <v>126</v>
      </c>
      <c r="BN132" s="3">
        <f t="shared" si="153"/>
        <v>58.5</v>
      </c>
      <c r="BO132" s="3">
        <f t="shared" si="154"/>
        <v>54</v>
      </c>
      <c r="BP132" s="3">
        <f t="shared" si="155"/>
        <v>4252.5</v>
      </c>
      <c r="BQ132" s="3">
        <f t="shared" si="156"/>
        <v>3946.5</v>
      </c>
      <c r="BR132" s="3">
        <f t="shared" si="157"/>
        <v>5458.5</v>
      </c>
      <c r="BS132" s="3">
        <f t="shared" si="158"/>
        <v>8815.5</v>
      </c>
      <c r="BT132" s="3">
        <f t="shared" si="159"/>
        <v>4293</v>
      </c>
      <c r="BU132" s="3">
        <f t="shared" si="160"/>
        <v>2749.5</v>
      </c>
      <c r="BV132" s="3">
        <f t="shared" si="161"/>
        <v>3523.5</v>
      </c>
      <c r="BW132" s="3">
        <f t="shared" si="162"/>
        <v>5062.5</v>
      </c>
      <c r="BX132" s="3">
        <f t="shared" si="163"/>
        <v>5692.5</v>
      </c>
      <c r="BY132" s="3">
        <f t="shared" si="164"/>
        <v>9706.5</v>
      </c>
      <c r="BZ132" s="3">
        <f t="shared" si="165"/>
        <v>15070.5</v>
      </c>
      <c r="CA132" s="3">
        <f t="shared" si="166"/>
        <v>16384.5</v>
      </c>
      <c r="CB132" s="3">
        <f t="shared" si="167"/>
        <v>15786</v>
      </c>
      <c r="CC132" s="3">
        <f t="shared" si="168"/>
        <v>16519.5</v>
      </c>
      <c r="CD132" s="3">
        <f t="shared" si="169"/>
        <v>19759.5</v>
      </c>
      <c r="CE132" s="3">
        <f t="shared" si="170"/>
        <v>16884</v>
      </c>
      <c r="CF132" s="3">
        <f t="shared" si="171"/>
        <v>17010</v>
      </c>
      <c r="CG132" s="3">
        <f t="shared" si="172"/>
        <v>12726</v>
      </c>
      <c r="CH132" s="3">
        <f t="shared" si="173"/>
        <v>9184.5</v>
      </c>
      <c r="CI132" s="3">
        <f t="shared" si="174"/>
        <v>10984.5</v>
      </c>
      <c r="CJ132" s="3">
        <f t="shared" si="175"/>
        <v>9796.5</v>
      </c>
      <c r="CK132" s="3">
        <f t="shared" si="176"/>
        <v>1390.5</v>
      </c>
      <c r="CL132" s="3">
        <f t="shared" si="177"/>
        <v>405</v>
      </c>
      <c r="CM132" s="3">
        <f t="shared" si="178"/>
        <v>175.5</v>
      </c>
      <c r="CN132" s="3">
        <f t="shared" si="179"/>
        <v>8766</v>
      </c>
      <c r="CO132" s="3">
        <f t="shared" si="180"/>
        <v>7951.5</v>
      </c>
      <c r="CP132" s="3">
        <f t="shared" si="181"/>
        <v>8298</v>
      </c>
      <c r="CQ132" s="3">
        <f t="shared" si="182"/>
        <v>11362.5</v>
      </c>
      <c r="CR132" s="3">
        <f t="shared" si="183"/>
        <v>12366</v>
      </c>
      <c r="CS132" s="3">
        <f t="shared" si="184"/>
        <v>11758.5</v>
      </c>
      <c r="CT132" s="3">
        <f t="shared" si="185"/>
        <v>11070</v>
      </c>
      <c r="CU132" s="3">
        <f t="shared" si="186"/>
        <v>76.5</v>
      </c>
      <c r="CV132" s="3">
        <f t="shared" si="187"/>
        <v>4945.5</v>
      </c>
      <c r="CW132" s="3">
        <f t="shared" si="188"/>
        <v>6115.5</v>
      </c>
      <c r="CX132" s="3">
        <f t="shared" si="189"/>
        <v>10530</v>
      </c>
      <c r="CY132" s="3">
        <f t="shared" si="190"/>
        <v>15007.5</v>
      </c>
      <c r="CZ132" s="3">
        <f t="shared" si="191"/>
        <v>16290</v>
      </c>
      <c r="DA132" s="3">
        <f t="shared" si="192"/>
        <v>17424</v>
      </c>
      <c r="DB132" s="3">
        <f t="shared" si="193"/>
        <v>15187.5</v>
      </c>
      <c r="DC132" s="3">
        <f t="shared" si="194"/>
        <v>15772.5</v>
      </c>
      <c r="DD132" s="3">
        <f t="shared" si="195"/>
        <v>13626</v>
      </c>
      <c r="DE132" s="3">
        <f t="shared" si="196"/>
        <v>12298.5</v>
      </c>
      <c r="DF132" s="3">
        <f t="shared" si="197"/>
        <v>11349</v>
      </c>
    </row>
    <row r="133" spans="1:110" ht="30">
      <c r="A133" s="24" t="s">
        <v>107</v>
      </c>
      <c r="B133" s="10" t="s">
        <v>215</v>
      </c>
      <c r="C133" s="3">
        <v>3.3</v>
      </c>
      <c r="D133" s="94">
        <f t="shared" si="103"/>
        <v>0</v>
      </c>
      <c r="E133" s="94">
        <f t="shared" si="100"/>
        <v>0</v>
      </c>
      <c r="F133" s="94">
        <f t="shared" si="101"/>
        <v>0</v>
      </c>
      <c r="G133" s="94">
        <f t="shared" si="102"/>
        <v>0</v>
      </c>
      <c r="H133" s="104">
        <f>C50*H50</f>
        <v>0</v>
      </c>
      <c r="I133" s="104">
        <f>C50*I50</f>
        <v>0</v>
      </c>
      <c r="J133" s="104">
        <f>C50*J50</f>
        <v>0</v>
      </c>
      <c r="K133" s="104">
        <f>C50*K50</f>
        <v>0</v>
      </c>
      <c r="L133" s="104">
        <f>C50*L50</f>
        <v>0</v>
      </c>
      <c r="M133" s="104">
        <f>C50*M50</f>
        <v>0</v>
      </c>
      <c r="N133" s="95">
        <f>C50*N50</f>
        <v>0</v>
      </c>
      <c r="O133" s="95">
        <f>C50*O50</f>
        <v>0</v>
      </c>
      <c r="S133" s="95">
        <f>C50*S50</f>
        <v>0</v>
      </c>
      <c r="T133" s="15">
        <f>C50*T50</f>
        <v>0</v>
      </c>
      <c r="U133" s="15">
        <f>C50*U50</f>
        <v>0</v>
      </c>
      <c r="V133" s="15">
        <f>C50*V50</f>
        <v>0</v>
      </c>
      <c r="W133" s="15">
        <f>C50*W50</f>
        <v>0</v>
      </c>
      <c r="X133" s="15">
        <f>C50*X50</f>
        <v>0</v>
      </c>
      <c r="Y133" s="15">
        <f>C50*Y50</f>
        <v>0</v>
      </c>
      <c r="Z133" s="15">
        <f>C50*Z50</f>
        <v>0</v>
      </c>
      <c r="AA133" s="15">
        <f>C50*AA50</f>
        <v>0</v>
      </c>
      <c r="AB133" s="15">
        <f>C50*AB50</f>
        <v>0</v>
      </c>
      <c r="AC133" s="15">
        <f>C50*AC50</f>
        <v>0</v>
      </c>
      <c r="AD133" s="15">
        <f>C50*AD50</f>
        <v>0</v>
      </c>
      <c r="AE133" s="15">
        <f>C50*AE50</f>
        <v>0</v>
      </c>
      <c r="AF133" s="15">
        <f>C50*AF50</f>
        <v>0</v>
      </c>
      <c r="AG133" s="15">
        <f>C50*AG50</f>
        <v>0</v>
      </c>
      <c r="AH133" s="15">
        <f>C50*AH50</f>
        <v>0</v>
      </c>
      <c r="AI133" s="15">
        <f>C50*AI50</f>
        <v>0</v>
      </c>
      <c r="AJ133" s="15">
        <f>C50*AJ50</f>
        <v>0</v>
      </c>
      <c r="AK133" s="15">
        <f>C50*AK50</f>
        <v>0</v>
      </c>
      <c r="AL133" s="15">
        <f>C50*AL50</f>
        <v>0</v>
      </c>
      <c r="AT133" s="15">
        <f>C50*AT50</f>
        <v>0</v>
      </c>
      <c r="AU133" s="15">
        <f>C50*AU50</f>
        <v>0</v>
      </c>
      <c r="AV133" s="15">
        <f>C50*AV50</f>
        <v>0</v>
      </c>
      <c r="AW133" s="15">
        <f>C50*AW50</f>
        <v>0</v>
      </c>
      <c r="AX133" s="3">
        <f t="shared" si="137"/>
        <v>0</v>
      </c>
      <c r="AY133" s="3">
        <f t="shared" si="138"/>
        <v>0</v>
      </c>
      <c r="AZ133" s="3">
        <f t="shared" si="139"/>
        <v>0</v>
      </c>
      <c r="BA133" s="3">
        <f t="shared" si="140"/>
        <v>0</v>
      </c>
      <c r="BB133" s="3">
        <f t="shared" si="141"/>
        <v>0</v>
      </c>
      <c r="BC133" s="3">
        <f t="shared" si="142"/>
        <v>0</v>
      </c>
      <c r="BD133" s="3">
        <f t="shared" si="143"/>
        <v>0</v>
      </c>
      <c r="BE133" s="3">
        <f t="shared" si="144"/>
        <v>0</v>
      </c>
      <c r="BF133" s="3">
        <f t="shared" si="145"/>
        <v>6.6</v>
      </c>
      <c r="BG133" s="3">
        <f t="shared" si="146"/>
        <v>9.8999999999999986</v>
      </c>
      <c r="BH133" s="3">
        <f t="shared" si="147"/>
        <v>0</v>
      </c>
      <c r="BI133" s="3">
        <f t="shared" si="148"/>
        <v>0</v>
      </c>
      <c r="BJ133" s="3">
        <f t="shared" si="149"/>
        <v>290.39999999999998</v>
      </c>
      <c r="BK133" s="3">
        <f t="shared" si="150"/>
        <v>214.5</v>
      </c>
      <c r="BL133" s="3">
        <f t="shared" si="151"/>
        <v>141.9</v>
      </c>
      <c r="BM133" s="3">
        <f t="shared" si="152"/>
        <v>99</v>
      </c>
      <c r="BN133" s="3">
        <f t="shared" si="153"/>
        <v>56.099999999999994</v>
      </c>
      <c r="BO133" s="3">
        <f t="shared" si="154"/>
        <v>471.9</v>
      </c>
      <c r="BP133" s="3">
        <f t="shared" si="155"/>
        <v>1333.1999999999998</v>
      </c>
      <c r="BQ133" s="3">
        <f t="shared" si="156"/>
        <v>1620.3</v>
      </c>
      <c r="BR133" s="3">
        <f t="shared" si="157"/>
        <v>122.1</v>
      </c>
      <c r="BS133" s="3">
        <f t="shared" si="158"/>
        <v>105.6</v>
      </c>
      <c r="BT133" s="3">
        <f t="shared" si="159"/>
        <v>79.199999999999989</v>
      </c>
      <c r="BU133" s="3">
        <f t="shared" si="160"/>
        <v>92.399999999999991</v>
      </c>
      <c r="BV133" s="3">
        <f t="shared" si="161"/>
        <v>838.19999999999993</v>
      </c>
      <c r="BW133" s="3">
        <f t="shared" si="162"/>
        <v>686.4</v>
      </c>
      <c r="BX133" s="3">
        <f t="shared" si="163"/>
        <v>910.8</v>
      </c>
      <c r="BY133" s="3">
        <f t="shared" si="164"/>
        <v>1039.5</v>
      </c>
      <c r="BZ133" s="3">
        <f t="shared" si="165"/>
        <v>1237.5</v>
      </c>
      <c r="CA133" s="3">
        <f t="shared" si="166"/>
        <v>1131.8999999999999</v>
      </c>
      <c r="CB133" s="3">
        <f t="shared" si="167"/>
        <v>1158.3</v>
      </c>
      <c r="CC133" s="3">
        <f t="shared" si="168"/>
        <v>379.5</v>
      </c>
      <c r="CD133" s="3">
        <f t="shared" si="169"/>
        <v>858</v>
      </c>
      <c r="CE133" s="3">
        <f t="shared" si="170"/>
        <v>1069.2</v>
      </c>
      <c r="CF133" s="3">
        <f t="shared" si="171"/>
        <v>891</v>
      </c>
      <c r="CG133" s="3">
        <f t="shared" si="172"/>
        <v>775.5</v>
      </c>
      <c r="CH133" s="3">
        <f t="shared" si="173"/>
        <v>920.69999999999993</v>
      </c>
      <c r="CI133" s="3">
        <f t="shared" si="174"/>
        <v>907.5</v>
      </c>
      <c r="CJ133" s="3">
        <f t="shared" si="175"/>
        <v>943.8</v>
      </c>
      <c r="CK133" s="3">
        <f t="shared" si="176"/>
        <v>960.3</v>
      </c>
      <c r="CL133" s="3">
        <f t="shared" si="177"/>
        <v>792</v>
      </c>
      <c r="CM133" s="3">
        <f t="shared" si="178"/>
        <v>1089</v>
      </c>
      <c r="CN133" s="3">
        <f t="shared" si="179"/>
        <v>894.3</v>
      </c>
      <c r="CO133" s="3">
        <f t="shared" si="180"/>
        <v>808.5</v>
      </c>
      <c r="CP133" s="3">
        <f t="shared" si="181"/>
        <v>1102.2</v>
      </c>
      <c r="CQ133" s="3">
        <f t="shared" si="182"/>
        <v>1221</v>
      </c>
      <c r="CR133" s="3">
        <f t="shared" si="183"/>
        <v>726</v>
      </c>
      <c r="CS133" s="3">
        <f t="shared" si="184"/>
        <v>1102.2</v>
      </c>
      <c r="CT133" s="3">
        <f t="shared" si="185"/>
        <v>930.59999999999991</v>
      </c>
      <c r="CU133" s="3">
        <f t="shared" si="186"/>
        <v>386.09999999999997</v>
      </c>
      <c r="CV133" s="3">
        <f t="shared" si="187"/>
        <v>693</v>
      </c>
      <c r="CW133" s="3">
        <f t="shared" si="188"/>
        <v>1188</v>
      </c>
      <c r="CX133" s="3">
        <f t="shared" si="189"/>
        <v>673.19999999999993</v>
      </c>
      <c r="CY133" s="3">
        <f t="shared" si="190"/>
        <v>1042.8</v>
      </c>
      <c r="CZ133" s="3">
        <f t="shared" si="191"/>
        <v>1082.3999999999999</v>
      </c>
      <c r="DA133" s="3">
        <f t="shared" si="192"/>
        <v>1250.7</v>
      </c>
      <c r="DB133" s="3">
        <f t="shared" si="193"/>
        <v>1201.2</v>
      </c>
      <c r="DC133" s="3">
        <f t="shared" si="194"/>
        <v>617.1</v>
      </c>
      <c r="DD133" s="3">
        <f t="shared" si="195"/>
        <v>448.79999999999995</v>
      </c>
      <c r="DE133" s="3">
        <f t="shared" si="196"/>
        <v>465.29999999999995</v>
      </c>
      <c r="DF133" s="3">
        <f t="shared" si="197"/>
        <v>554.4</v>
      </c>
    </row>
    <row r="134" spans="1:110" ht="15.75">
      <c r="A134" s="26" t="s">
        <v>58</v>
      </c>
      <c r="B134" s="58" t="s">
        <v>293</v>
      </c>
      <c r="C134" s="39">
        <v>2.9</v>
      </c>
      <c r="D134" s="94">
        <f t="shared" si="103"/>
        <v>0</v>
      </c>
      <c r="E134" s="94">
        <f t="shared" si="100"/>
        <v>0</v>
      </c>
      <c r="F134" s="94">
        <f t="shared" si="101"/>
        <v>0</v>
      </c>
      <c r="G134" s="94">
        <f t="shared" si="102"/>
        <v>0</v>
      </c>
      <c r="H134" s="104"/>
      <c r="I134" s="104"/>
      <c r="J134" s="104"/>
      <c r="K134" s="104"/>
      <c r="L134" s="104"/>
      <c r="M134" s="104"/>
      <c r="N134" s="95"/>
      <c r="O134" s="95"/>
      <c r="P134" s="95"/>
      <c r="Q134" s="95"/>
      <c r="R134" s="95"/>
      <c r="S134" s="95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15"/>
      <c r="AN134" s="15"/>
      <c r="AO134" s="15"/>
      <c r="AP134" s="15"/>
      <c r="AQ134" s="15"/>
      <c r="AR134" s="15"/>
      <c r="AS134" s="15"/>
      <c r="AT134" s="53"/>
      <c r="AU134" s="53"/>
      <c r="AV134" s="53"/>
      <c r="AW134" s="53"/>
      <c r="AX134" s="3">
        <f t="shared" si="137"/>
        <v>46.4</v>
      </c>
      <c r="AY134" s="3">
        <f t="shared" si="138"/>
        <v>75.399999999999991</v>
      </c>
      <c r="AZ134" s="3">
        <f t="shared" si="139"/>
        <v>203</v>
      </c>
      <c r="BA134" s="3">
        <f t="shared" si="140"/>
        <v>208.79999999999998</v>
      </c>
      <c r="BB134" s="3">
        <f t="shared" si="141"/>
        <v>162.4</v>
      </c>
      <c r="BC134" s="3">
        <f t="shared" si="142"/>
        <v>2.9</v>
      </c>
      <c r="BD134" s="3">
        <f t="shared" si="143"/>
        <v>43.5</v>
      </c>
      <c r="BE134" s="3">
        <f t="shared" si="144"/>
        <v>26.099999999999998</v>
      </c>
      <c r="BF134" s="3">
        <f t="shared" si="145"/>
        <v>0</v>
      </c>
      <c r="BG134" s="3">
        <f t="shared" si="146"/>
        <v>2.9</v>
      </c>
      <c r="BH134" s="3">
        <f t="shared" si="147"/>
        <v>8.6999999999999993</v>
      </c>
      <c r="BI134" s="3">
        <f t="shared" si="148"/>
        <v>31.9</v>
      </c>
      <c r="BJ134" s="3">
        <f t="shared" si="149"/>
        <v>11.6</v>
      </c>
      <c r="BK134" s="3">
        <f t="shared" si="150"/>
        <v>8.6999999999999993</v>
      </c>
      <c r="BL134" s="3">
        <f t="shared" si="151"/>
        <v>5.8</v>
      </c>
      <c r="BM134" s="3">
        <f t="shared" si="152"/>
        <v>72.5</v>
      </c>
      <c r="BN134" s="3">
        <f t="shared" si="153"/>
        <v>0</v>
      </c>
      <c r="BO134" s="3">
        <f t="shared" si="154"/>
        <v>0</v>
      </c>
      <c r="BP134" s="3">
        <f t="shared" si="155"/>
        <v>14.5</v>
      </c>
      <c r="BQ134" s="3">
        <f t="shared" si="156"/>
        <v>75.399999999999991</v>
      </c>
      <c r="BR134" s="3">
        <f t="shared" si="157"/>
        <v>185.6</v>
      </c>
      <c r="BS134" s="3">
        <f t="shared" si="158"/>
        <v>58</v>
      </c>
      <c r="BT134" s="3">
        <f t="shared" si="159"/>
        <v>159.5</v>
      </c>
      <c r="BU134" s="3">
        <f t="shared" si="160"/>
        <v>861.3</v>
      </c>
      <c r="BV134" s="3">
        <f t="shared" si="161"/>
        <v>870</v>
      </c>
      <c r="BW134" s="3">
        <f t="shared" si="162"/>
        <v>5.8</v>
      </c>
      <c r="BX134" s="3">
        <f t="shared" si="163"/>
        <v>40.6</v>
      </c>
      <c r="BY134" s="3">
        <f t="shared" si="164"/>
        <v>11.6</v>
      </c>
      <c r="BZ134" s="3">
        <f t="shared" si="165"/>
        <v>49.3</v>
      </c>
      <c r="CA134" s="3">
        <f t="shared" si="166"/>
        <v>0</v>
      </c>
      <c r="CB134" s="3">
        <f t="shared" si="167"/>
        <v>0</v>
      </c>
      <c r="CC134" s="3">
        <f t="shared" si="168"/>
        <v>11.6</v>
      </c>
      <c r="CD134" s="3">
        <f t="shared" si="169"/>
        <v>29</v>
      </c>
      <c r="CE134" s="3">
        <f t="shared" si="170"/>
        <v>69.599999999999994</v>
      </c>
      <c r="CF134" s="3">
        <f t="shared" si="171"/>
        <v>58</v>
      </c>
      <c r="CG134" s="3">
        <f t="shared" si="172"/>
        <v>46.4</v>
      </c>
      <c r="CH134" s="3">
        <f t="shared" si="173"/>
        <v>29</v>
      </c>
      <c r="CI134" s="3">
        <f t="shared" si="174"/>
        <v>55.1</v>
      </c>
      <c r="CJ134" s="3">
        <f t="shared" si="175"/>
        <v>17.399999999999999</v>
      </c>
      <c r="CK134" s="3">
        <f t="shared" si="176"/>
        <v>0</v>
      </c>
      <c r="CL134" s="3">
        <f t="shared" si="177"/>
        <v>20.3</v>
      </c>
      <c r="CM134" s="3">
        <f t="shared" si="178"/>
        <v>20.3</v>
      </c>
      <c r="CN134" s="3">
        <f t="shared" si="179"/>
        <v>87</v>
      </c>
      <c r="CO134" s="3">
        <f t="shared" si="180"/>
        <v>116</v>
      </c>
      <c r="CP134" s="3">
        <f t="shared" si="181"/>
        <v>78.3</v>
      </c>
      <c r="CQ134" s="3">
        <f t="shared" si="182"/>
        <v>60.9</v>
      </c>
      <c r="CR134" s="3">
        <f t="shared" si="183"/>
        <v>34.799999999999997</v>
      </c>
      <c r="CS134" s="3">
        <f t="shared" si="184"/>
        <v>60.9</v>
      </c>
      <c r="CT134" s="3">
        <f t="shared" si="185"/>
        <v>31.9</v>
      </c>
      <c r="CU134" s="3">
        <f t="shared" si="186"/>
        <v>0</v>
      </c>
      <c r="CV134" s="3">
        <f t="shared" si="187"/>
        <v>110.2</v>
      </c>
      <c r="CW134" s="3">
        <f t="shared" si="188"/>
        <v>191.4</v>
      </c>
      <c r="CX134" s="3">
        <f t="shared" si="189"/>
        <v>165.29999999999998</v>
      </c>
      <c r="CY134" s="3">
        <f t="shared" si="190"/>
        <v>40.6</v>
      </c>
      <c r="CZ134" s="3">
        <f t="shared" si="191"/>
        <v>52.199999999999996</v>
      </c>
      <c r="DA134" s="3">
        <f t="shared" si="192"/>
        <v>81.2</v>
      </c>
      <c r="DB134" s="3">
        <f t="shared" si="193"/>
        <v>29</v>
      </c>
      <c r="DC134" s="3">
        <f t="shared" si="194"/>
        <v>46.4</v>
      </c>
      <c r="DD134" s="3">
        <f t="shared" si="195"/>
        <v>23.2</v>
      </c>
      <c r="DE134" s="3">
        <f t="shared" si="196"/>
        <v>87</v>
      </c>
      <c r="DF134" s="3">
        <f t="shared" si="197"/>
        <v>75.399999999999991</v>
      </c>
    </row>
    <row r="135" spans="1:110">
      <c r="A135" s="7" t="s">
        <v>146</v>
      </c>
      <c r="B135" s="9" t="s">
        <v>216</v>
      </c>
      <c r="C135" s="3">
        <v>4</v>
      </c>
      <c r="D135" s="94">
        <f t="shared" si="103"/>
        <v>0</v>
      </c>
      <c r="E135" s="94">
        <f t="shared" si="100"/>
        <v>0</v>
      </c>
      <c r="F135" s="94">
        <f t="shared" si="101"/>
        <v>0</v>
      </c>
      <c r="G135" s="94">
        <f t="shared" si="102"/>
        <v>0</v>
      </c>
      <c r="H135" s="104">
        <f t="shared" ref="H135:H143" si="230">C52*H52</f>
        <v>0</v>
      </c>
      <c r="I135" s="104">
        <f t="shared" ref="I135:I143" si="231">C52*I52</f>
        <v>0</v>
      </c>
      <c r="J135" s="104">
        <f t="shared" ref="J135:J143" si="232">C52*J52</f>
        <v>0</v>
      </c>
      <c r="K135" s="104">
        <f t="shared" ref="K135:K143" si="233">C52*K52</f>
        <v>0</v>
      </c>
      <c r="L135" s="104">
        <f t="shared" ref="L135:L143" si="234">C52*L52</f>
        <v>0</v>
      </c>
      <c r="M135" s="104">
        <f t="shared" ref="M135:M143" si="235">C52*M52</f>
        <v>0</v>
      </c>
      <c r="N135" s="95">
        <f t="shared" ref="N135:N143" si="236">C52*N52</f>
        <v>0</v>
      </c>
      <c r="O135" s="95">
        <f t="shared" ref="O135:O143" si="237">C52*O52</f>
        <v>0</v>
      </c>
      <c r="S135" s="95">
        <f t="shared" ref="S135:S143" si="238">C52*S52</f>
        <v>0</v>
      </c>
      <c r="T135" s="15">
        <f t="shared" ref="T135:T143" si="239">C52*T52</f>
        <v>0</v>
      </c>
      <c r="U135" s="15">
        <f t="shared" ref="U135:U143" si="240">C52*U52</f>
        <v>0</v>
      </c>
      <c r="V135" s="15">
        <f t="shared" ref="V135:V143" si="241">C52*V52</f>
        <v>0</v>
      </c>
      <c r="W135" s="15">
        <f t="shared" ref="W135:W143" si="242">C52*W52</f>
        <v>0</v>
      </c>
      <c r="X135" s="15">
        <f t="shared" ref="X135:X143" si="243">C52*X52</f>
        <v>0</v>
      </c>
      <c r="Y135" s="15">
        <f t="shared" ref="Y135:Y143" si="244">C52*Y52</f>
        <v>0</v>
      </c>
      <c r="Z135" s="15">
        <f t="shared" ref="Z135:Z143" si="245">C52*Z52</f>
        <v>0</v>
      </c>
      <c r="AA135" s="15">
        <f t="shared" ref="AA135:AA143" si="246">C52*AA52</f>
        <v>0</v>
      </c>
      <c r="AB135" s="15">
        <f t="shared" ref="AB135:AB143" si="247">C52*AB52</f>
        <v>0</v>
      </c>
      <c r="AC135" s="15">
        <f t="shared" ref="AC135:AC143" si="248">C52*AC52</f>
        <v>0</v>
      </c>
      <c r="AD135" s="15">
        <f t="shared" ref="AD135:AD143" si="249">C52*AD52</f>
        <v>0</v>
      </c>
      <c r="AE135" s="15">
        <f t="shared" ref="AE135:AE143" si="250">C52*AE52</f>
        <v>0</v>
      </c>
      <c r="AF135" s="15">
        <f t="shared" ref="AF135:AF143" si="251">C52*AF52</f>
        <v>0</v>
      </c>
      <c r="AG135" s="15">
        <f t="shared" ref="AG135:AG143" si="252">C52*AG52</f>
        <v>0</v>
      </c>
      <c r="AH135" s="15">
        <f t="shared" ref="AH135:AH143" si="253">C52*AH52</f>
        <v>0</v>
      </c>
      <c r="AI135" s="15">
        <f t="shared" ref="AI135:AI143" si="254">C52*AI52</f>
        <v>0</v>
      </c>
      <c r="AJ135" s="15">
        <f t="shared" ref="AJ135:AJ143" si="255">C52*AJ52</f>
        <v>0</v>
      </c>
      <c r="AK135" s="15">
        <f t="shared" ref="AK135:AK143" si="256">C52*AK52</f>
        <v>0</v>
      </c>
      <c r="AL135" s="15">
        <f t="shared" ref="AL135:AL143" si="257">C52*AL52</f>
        <v>0</v>
      </c>
      <c r="AT135" s="15">
        <f t="shared" ref="AT135:AT143" si="258">C52*AT52</f>
        <v>0</v>
      </c>
      <c r="AU135" s="15">
        <f t="shared" ref="AU135:AU143" si="259">C52*AU52</f>
        <v>0</v>
      </c>
      <c r="AV135" s="15">
        <f t="shared" ref="AV135:AV143" si="260">C52*AV52</f>
        <v>0</v>
      </c>
      <c r="AW135" s="15">
        <f t="shared" ref="AW135:AW143" si="261">C52*AW52</f>
        <v>0</v>
      </c>
      <c r="AX135" s="3">
        <f t="shared" si="137"/>
        <v>0</v>
      </c>
      <c r="AY135" s="3">
        <f t="shared" si="138"/>
        <v>0</v>
      </c>
      <c r="AZ135" s="3">
        <f t="shared" si="139"/>
        <v>0</v>
      </c>
      <c r="BA135" s="3">
        <f t="shared" si="140"/>
        <v>0</v>
      </c>
      <c r="BB135" s="3">
        <f t="shared" si="141"/>
        <v>0</v>
      </c>
      <c r="BC135" s="3">
        <f t="shared" si="142"/>
        <v>0</v>
      </c>
      <c r="BD135" s="3">
        <f t="shared" si="143"/>
        <v>0</v>
      </c>
      <c r="BE135" s="3">
        <f t="shared" si="144"/>
        <v>0</v>
      </c>
      <c r="BF135" s="3">
        <f t="shared" si="145"/>
        <v>0</v>
      </c>
      <c r="BG135" s="3">
        <f t="shared" si="146"/>
        <v>0</v>
      </c>
      <c r="BH135" s="3">
        <f t="shared" si="147"/>
        <v>0</v>
      </c>
      <c r="BI135" s="3">
        <f t="shared" si="148"/>
        <v>0</v>
      </c>
      <c r="BJ135" s="3">
        <f t="shared" si="149"/>
        <v>0</v>
      </c>
      <c r="BK135" s="3">
        <f t="shared" si="150"/>
        <v>0</v>
      </c>
      <c r="BL135" s="3">
        <f t="shared" si="151"/>
        <v>0</v>
      </c>
      <c r="BM135" s="3">
        <f t="shared" si="152"/>
        <v>0</v>
      </c>
      <c r="BN135" s="3">
        <f t="shared" si="153"/>
        <v>0</v>
      </c>
      <c r="BO135" s="3">
        <f t="shared" si="154"/>
        <v>0</v>
      </c>
      <c r="BP135" s="3">
        <f t="shared" si="155"/>
        <v>0</v>
      </c>
      <c r="BQ135" s="3">
        <f t="shared" si="156"/>
        <v>0</v>
      </c>
      <c r="BR135" s="3">
        <f t="shared" si="157"/>
        <v>0</v>
      </c>
      <c r="BS135" s="3">
        <f t="shared" si="158"/>
        <v>0</v>
      </c>
      <c r="BT135" s="3">
        <f t="shared" si="159"/>
        <v>0</v>
      </c>
      <c r="BU135" s="3">
        <f t="shared" si="160"/>
        <v>0</v>
      </c>
      <c r="BV135" s="3">
        <f t="shared" si="161"/>
        <v>0</v>
      </c>
      <c r="BW135" s="3">
        <f t="shared" si="162"/>
        <v>0</v>
      </c>
      <c r="BX135" s="3">
        <f t="shared" si="163"/>
        <v>0</v>
      </c>
      <c r="BY135" s="3">
        <f t="shared" si="164"/>
        <v>0</v>
      </c>
      <c r="BZ135" s="3">
        <f t="shared" si="165"/>
        <v>372</v>
      </c>
      <c r="CA135" s="3">
        <f t="shared" si="166"/>
        <v>1524</v>
      </c>
      <c r="CB135" s="3">
        <f t="shared" si="167"/>
        <v>0</v>
      </c>
      <c r="CC135" s="3">
        <f t="shared" si="168"/>
        <v>0</v>
      </c>
      <c r="CD135" s="3">
        <f t="shared" si="169"/>
        <v>656</v>
      </c>
      <c r="CE135" s="3">
        <f t="shared" si="170"/>
        <v>988</v>
      </c>
      <c r="CF135" s="3">
        <f t="shared" si="171"/>
        <v>244</v>
      </c>
      <c r="CG135" s="3">
        <f t="shared" si="172"/>
        <v>368</v>
      </c>
      <c r="CH135" s="3">
        <f t="shared" si="173"/>
        <v>0</v>
      </c>
      <c r="CI135" s="3">
        <f t="shared" si="174"/>
        <v>388</v>
      </c>
      <c r="CJ135" s="3">
        <f t="shared" si="175"/>
        <v>108</v>
      </c>
      <c r="CK135" s="3">
        <f t="shared" si="176"/>
        <v>772</v>
      </c>
      <c r="CL135" s="3">
        <f t="shared" si="177"/>
        <v>664</v>
      </c>
      <c r="CM135" s="3">
        <f t="shared" si="178"/>
        <v>2496</v>
      </c>
      <c r="CN135" s="3">
        <f t="shared" si="179"/>
        <v>2172</v>
      </c>
      <c r="CO135" s="3">
        <f t="shared" si="180"/>
        <v>1032</v>
      </c>
      <c r="CP135" s="3">
        <f t="shared" si="181"/>
        <v>552</v>
      </c>
      <c r="CQ135" s="3">
        <f t="shared" si="182"/>
        <v>576</v>
      </c>
      <c r="CR135" s="3">
        <f t="shared" si="183"/>
        <v>776</v>
      </c>
      <c r="CS135" s="3">
        <f t="shared" si="184"/>
        <v>1168</v>
      </c>
      <c r="CT135" s="3">
        <f t="shared" si="185"/>
        <v>720</v>
      </c>
      <c r="CU135" s="3">
        <f t="shared" si="186"/>
        <v>4</v>
      </c>
      <c r="CV135" s="3">
        <f t="shared" si="187"/>
        <v>644</v>
      </c>
      <c r="CW135" s="3">
        <f t="shared" si="188"/>
        <v>676</v>
      </c>
      <c r="CX135" s="3">
        <f t="shared" si="189"/>
        <v>652</v>
      </c>
      <c r="CY135" s="3">
        <f t="shared" si="190"/>
        <v>676</v>
      </c>
      <c r="CZ135" s="3">
        <f t="shared" si="191"/>
        <v>712</v>
      </c>
      <c r="DA135" s="3">
        <f t="shared" si="192"/>
        <v>784</v>
      </c>
      <c r="DB135" s="3">
        <f t="shared" si="193"/>
        <v>624</v>
      </c>
      <c r="DC135" s="3">
        <f t="shared" si="194"/>
        <v>716</v>
      </c>
      <c r="DD135" s="3">
        <f t="shared" si="195"/>
        <v>320</v>
      </c>
      <c r="DE135" s="3">
        <f t="shared" si="196"/>
        <v>988</v>
      </c>
      <c r="DF135" s="3">
        <f t="shared" ref="DF135:DF144" si="262">C52*DF52</f>
        <v>944</v>
      </c>
    </row>
    <row r="136" spans="1:110" ht="30">
      <c r="A136" s="24" t="s">
        <v>109</v>
      </c>
      <c r="B136" s="10" t="s">
        <v>219</v>
      </c>
      <c r="C136" s="3">
        <v>3.6</v>
      </c>
      <c r="D136" s="94">
        <f t="shared" si="103"/>
        <v>0</v>
      </c>
      <c r="E136" s="94">
        <f t="shared" si="100"/>
        <v>0</v>
      </c>
      <c r="F136" s="94">
        <f t="shared" si="101"/>
        <v>0</v>
      </c>
      <c r="G136" s="94">
        <f t="shared" si="102"/>
        <v>0</v>
      </c>
      <c r="H136" s="104">
        <f t="shared" si="230"/>
        <v>0</v>
      </c>
      <c r="I136" s="104">
        <f t="shared" si="231"/>
        <v>0</v>
      </c>
      <c r="J136" s="104">
        <f t="shared" si="232"/>
        <v>0</v>
      </c>
      <c r="K136" s="104">
        <f t="shared" si="233"/>
        <v>0</v>
      </c>
      <c r="L136" s="104">
        <f t="shared" si="234"/>
        <v>0</v>
      </c>
      <c r="M136" s="104">
        <f t="shared" si="235"/>
        <v>0</v>
      </c>
      <c r="N136" s="95">
        <f t="shared" si="236"/>
        <v>0</v>
      </c>
      <c r="O136" s="95">
        <f t="shared" si="237"/>
        <v>0</v>
      </c>
      <c r="S136" s="95">
        <f t="shared" si="238"/>
        <v>0</v>
      </c>
      <c r="T136" s="15">
        <f t="shared" si="239"/>
        <v>0</v>
      </c>
      <c r="U136" s="15">
        <f t="shared" si="240"/>
        <v>0</v>
      </c>
      <c r="V136" s="15">
        <f t="shared" si="241"/>
        <v>0</v>
      </c>
      <c r="W136" s="15">
        <f t="shared" si="242"/>
        <v>0</v>
      </c>
      <c r="X136" s="15">
        <f t="shared" si="243"/>
        <v>0</v>
      </c>
      <c r="Y136" s="15">
        <f t="shared" si="244"/>
        <v>0</v>
      </c>
      <c r="Z136" s="15">
        <f t="shared" si="245"/>
        <v>0</v>
      </c>
      <c r="AA136" s="15">
        <f t="shared" si="246"/>
        <v>0</v>
      </c>
      <c r="AB136" s="15">
        <f t="shared" si="247"/>
        <v>0</v>
      </c>
      <c r="AC136" s="15">
        <f t="shared" si="248"/>
        <v>0</v>
      </c>
      <c r="AD136" s="15">
        <f t="shared" si="249"/>
        <v>0</v>
      </c>
      <c r="AE136" s="15">
        <f t="shared" si="250"/>
        <v>0</v>
      </c>
      <c r="AF136" s="15">
        <f t="shared" si="251"/>
        <v>0</v>
      </c>
      <c r="AG136" s="15">
        <f t="shared" si="252"/>
        <v>0</v>
      </c>
      <c r="AH136" s="15">
        <f t="shared" si="253"/>
        <v>0</v>
      </c>
      <c r="AI136" s="15">
        <f t="shared" si="254"/>
        <v>0</v>
      </c>
      <c r="AJ136" s="15">
        <f t="shared" si="255"/>
        <v>0</v>
      </c>
      <c r="AK136" s="15">
        <f t="shared" si="256"/>
        <v>0</v>
      </c>
      <c r="AL136" s="15">
        <f t="shared" si="257"/>
        <v>0</v>
      </c>
      <c r="AT136" s="15">
        <f t="shared" si="258"/>
        <v>0</v>
      </c>
      <c r="AU136" s="15">
        <f t="shared" si="259"/>
        <v>0</v>
      </c>
      <c r="AV136" s="15">
        <f t="shared" si="260"/>
        <v>0</v>
      </c>
      <c r="AW136" s="15">
        <f t="shared" si="261"/>
        <v>0</v>
      </c>
      <c r="AX136" s="3">
        <f t="shared" si="137"/>
        <v>0</v>
      </c>
      <c r="AY136" s="3">
        <f t="shared" si="138"/>
        <v>0</v>
      </c>
      <c r="AZ136" s="3">
        <f t="shared" si="139"/>
        <v>0</v>
      </c>
      <c r="BA136" s="3">
        <f t="shared" si="140"/>
        <v>0</v>
      </c>
      <c r="BB136" s="3">
        <f t="shared" si="141"/>
        <v>0</v>
      </c>
      <c r="BC136" s="3">
        <f t="shared" si="142"/>
        <v>0</v>
      </c>
      <c r="BD136" s="3">
        <f t="shared" si="143"/>
        <v>0</v>
      </c>
      <c r="BE136" s="3">
        <f t="shared" si="144"/>
        <v>0</v>
      </c>
      <c r="BF136" s="3">
        <f t="shared" si="145"/>
        <v>0</v>
      </c>
      <c r="BG136" s="3">
        <f t="shared" si="146"/>
        <v>0</v>
      </c>
      <c r="BH136" s="3">
        <f t="shared" si="147"/>
        <v>0</v>
      </c>
      <c r="BI136" s="3">
        <f t="shared" si="148"/>
        <v>0</v>
      </c>
      <c r="BJ136" s="3">
        <f t="shared" si="149"/>
        <v>0</v>
      </c>
      <c r="BK136" s="3">
        <f t="shared" si="150"/>
        <v>0</v>
      </c>
      <c r="BL136" s="3">
        <f t="shared" si="151"/>
        <v>0</v>
      </c>
      <c r="BM136" s="3">
        <f t="shared" si="152"/>
        <v>0</v>
      </c>
      <c r="BN136" s="3">
        <f t="shared" si="153"/>
        <v>0</v>
      </c>
      <c r="BO136" s="3">
        <f t="shared" si="154"/>
        <v>0</v>
      </c>
      <c r="BP136" s="3">
        <f t="shared" si="155"/>
        <v>0</v>
      </c>
      <c r="BQ136" s="3">
        <f t="shared" si="156"/>
        <v>0</v>
      </c>
      <c r="BR136" s="3">
        <f t="shared" si="157"/>
        <v>0</v>
      </c>
      <c r="BS136" s="3">
        <f t="shared" si="158"/>
        <v>0</v>
      </c>
      <c r="BT136" s="3">
        <f t="shared" si="159"/>
        <v>0</v>
      </c>
      <c r="BU136" s="3">
        <f t="shared" si="160"/>
        <v>0</v>
      </c>
      <c r="BV136" s="3">
        <f t="shared" si="161"/>
        <v>0</v>
      </c>
      <c r="BW136" s="3">
        <f t="shared" si="162"/>
        <v>0</v>
      </c>
      <c r="BX136" s="3">
        <f t="shared" si="163"/>
        <v>0</v>
      </c>
      <c r="BY136" s="3">
        <f t="shared" si="164"/>
        <v>0</v>
      </c>
      <c r="BZ136" s="3">
        <f t="shared" si="165"/>
        <v>0</v>
      </c>
      <c r="CA136" s="3">
        <f t="shared" si="166"/>
        <v>0</v>
      </c>
      <c r="CB136" s="3">
        <f t="shared" si="167"/>
        <v>0</v>
      </c>
      <c r="CC136" s="3">
        <f t="shared" si="168"/>
        <v>0</v>
      </c>
      <c r="CD136" s="3">
        <f t="shared" si="169"/>
        <v>0</v>
      </c>
      <c r="CE136" s="3">
        <f t="shared" si="170"/>
        <v>18</v>
      </c>
      <c r="CF136" s="3">
        <f t="shared" si="171"/>
        <v>72</v>
      </c>
      <c r="CG136" s="3">
        <f t="shared" si="172"/>
        <v>162</v>
      </c>
      <c r="CH136" s="3">
        <f t="shared" si="173"/>
        <v>82.8</v>
      </c>
      <c r="CI136" s="3">
        <f t="shared" si="174"/>
        <v>126</v>
      </c>
      <c r="CJ136" s="3">
        <f t="shared" si="175"/>
        <v>226.8</v>
      </c>
      <c r="CK136" s="3">
        <f t="shared" si="176"/>
        <v>201.6</v>
      </c>
      <c r="CL136" s="3">
        <f t="shared" si="177"/>
        <v>32.4</v>
      </c>
      <c r="CM136" s="3">
        <f t="shared" si="178"/>
        <v>57.6</v>
      </c>
      <c r="CN136" s="3">
        <f t="shared" si="179"/>
        <v>165.6</v>
      </c>
      <c r="CO136" s="3">
        <f t="shared" si="180"/>
        <v>154.80000000000001</v>
      </c>
      <c r="CP136" s="3">
        <f t="shared" si="181"/>
        <v>327.60000000000002</v>
      </c>
      <c r="CQ136" s="3">
        <f t="shared" si="182"/>
        <v>468</v>
      </c>
      <c r="CR136" s="3">
        <f t="shared" si="183"/>
        <v>360</v>
      </c>
      <c r="CS136" s="3">
        <f t="shared" si="184"/>
        <v>165.6</v>
      </c>
      <c r="CT136" s="3">
        <f t="shared" si="185"/>
        <v>79.2</v>
      </c>
      <c r="CU136" s="3">
        <f t="shared" si="186"/>
        <v>32.4</v>
      </c>
      <c r="CV136" s="3">
        <f t="shared" si="187"/>
        <v>126</v>
      </c>
      <c r="CW136" s="3">
        <f t="shared" si="188"/>
        <v>64.8</v>
      </c>
      <c r="CX136" s="3">
        <f t="shared" si="189"/>
        <v>104.4</v>
      </c>
      <c r="CY136" s="3">
        <f t="shared" si="190"/>
        <v>111.60000000000001</v>
      </c>
      <c r="CZ136" s="3">
        <f t="shared" si="191"/>
        <v>86.4</v>
      </c>
      <c r="DA136" s="3">
        <f t="shared" si="192"/>
        <v>111.60000000000001</v>
      </c>
      <c r="DB136" s="3">
        <f t="shared" si="193"/>
        <v>108</v>
      </c>
      <c r="DC136" s="3">
        <f t="shared" si="194"/>
        <v>295.2</v>
      </c>
      <c r="DD136" s="3">
        <f t="shared" si="195"/>
        <v>352.8</v>
      </c>
      <c r="DE136" s="3">
        <f t="shared" si="196"/>
        <v>424.8</v>
      </c>
      <c r="DF136" s="3">
        <f t="shared" si="262"/>
        <v>507.6</v>
      </c>
    </row>
    <row r="137" spans="1:110">
      <c r="A137" s="23" t="s">
        <v>110</v>
      </c>
      <c r="B137" s="9" t="s">
        <v>217</v>
      </c>
      <c r="C137" s="3">
        <v>2</v>
      </c>
      <c r="D137" s="94">
        <f t="shared" si="103"/>
        <v>0</v>
      </c>
      <c r="E137" s="94">
        <f t="shared" si="100"/>
        <v>0</v>
      </c>
      <c r="F137" s="94">
        <f t="shared" si="101"/>
        <v>0</v>
      </c>
      <c r="G137" s="94">
        <f t="shared" si="102"/>
        <v>0</v>
      </c>
      <c r="H137" s="104">
        <f t="shared" si="230"/>
        <v>0</v>
      </c>
      <c r="I137" s="104">
        <f t="shared" si="231"/>
        <v>0</v>
      </c>
      <c r="J137" s="104">
        <f t="shared" si="232"/>
        <v>0</v>
      </c>
      <c r="K137" s="104">
        <f t="shared" si="233"/>
        <v>0</v>
      </c>
      <c r="L137" s="104">
        <f t="shared" si="234"/>
        <v>0</v>
      </c>
      <c r="M137" s="104">
        <f t="shared" si="235"/>
        <v>0</v>
      </c>
      <c r="N137" s="95">
        <f t="shared" si="236"/>
        <v>0</v>
      </c>
      <c r="O137" s="95">
        <f t="shared" si="237"/>
        <v>0</v>
      </c>
      <c r="S137" s="95">
        <f t="shared" si="238"/>
        <v>0</v>
      </c>
      <c r="T137" s="15">
        <f t="shared" si="239"/>
        <v>0</v>
      </c>
      <c r="U137" s="15">
        <f t="shared" si="240"/>
        <v>0</v>
      </c>
      <c r="V137" s="15">
        <f t="shared" si="241"/>
        <v>0</v>
      </c>
      <c r="W137" s="15">
        <f t="shared" si="242"/>
        <v>0</v>
      </c>
      <c r="X137" s="15">
        <f t="shared" si="243"/>
        <v>0</v>
      </c>
      <c r="Y137" s="15">
        <f t="shared" si="244"/>
        <v>0</v>
      </c>
      <c r="Z137" s="15">
        <f t="shared" si="245"/>
        <v>0</v>
      </c>
      <c r="AA137" s="15">
        <f t="shared" si="246"/>
        <v>0</v>
      </c>
      <c r="AB137" s="15">
        <f t="shared" si="247"/>
        <v>0</v>
      </c>
      <c r="AC137" s="15">
        <f t="shared" si="248"/>
        <v>0</v>
      </c>
      <c r="AD137" s="15">
        <f t="shared" si="249"/>
        <v>0</v>
      </c>
      <c r="AE137" s="15">
        <f t="shared" si="250"/>
        <v>0</v>
      </c>
      <c r="AF137" s="15">
        <f t="shared" si="251"/>
        <v>0</v>
      </c>
      <c r="AG137" s="15">
        <f t="shared" si="252"/>
        <v>0</v>
      </c>
      <c r="AH137" s="15">
        <f t="shared" si="253"/>
        <v>0</v>
      </c>
      <c r="AI137" s="15">
        <f t="shared" si="254"/>
        <v>0</v>
      </c>
      <c r="AJ137" s="15">
        <f t="shared" si="255"/>
        <v>0</v>
      </c>
      <c r="AK137" s="15">
        <f t="shared" si="256"/>
        <v>0</v>
      </c>
      <c r="AL137" s="15">
        <f t="shared" si="257"/>
        <v>0</v>
      </c>
      <c r="AT137" s="15">
        <f t="shared" si="258"/>
        <v>0</v>
      </c>
      <c r="AU137" s="15">
        <f t="shared" si="259"/>
        <v>0</v>
      </c>
      <c r="AV137" s="15">
        <f t="shared" si="260"/>
        <v>0</v>
      </c>
      <c r="AW137" s="15">
        <f t="shared" si="261"/>
        <v>0</v>
      </c>
      <c r="AX137" s="3">
        <f t="shared" si="137"/>
        <v>0</v>
      </c>
      <c r="AY137" s="3">
        <f t="shared" si="138"/>
        <v>0</v>
      </c>
      <c r="AZ137" s="3">
        <f t="shared" si="139"/>
        <v>0</v>
      </c>
      <c r="BA137" s="3">
        <f t="shared" si="140"/>
        <v>0</v>
      </c>
      <c r="BB137" s="3">
        <f t="shared" si="141"/>
        <v>0</v>
      </c>
      <c r="BC137" s="3">
        <f t="shared" si="142"/>
        <v>0</v>
      </c>
      <c r="BD137" s="3">
        <f t="shared" si="143"/>
        <v>0</v>
      </c>
      <c r="BE137" s="3">
        <f t="shared" si="144"/>
        <v>0</v>
      </c>
      <c r="BF137" s="3">
        <f t="shared" si="145"/>
        <v>0</v>
      </c>
      <c r="BG137" s="3">
        <f t="shared" si="146"/>
        <v>0</v>
      </c>
      <c r="BH137" s="3">
        <f t="shared" si="147"/>
        <v>0</v>
      </c>
      <c r="BI137" s="3">
        <f t="shared" si="148"/>
        <v>0</v>
      </c>
      <c r="BJ137" s="3">
        <f t="shared" si="149"/>
        <v>0</v>
      </c>
      <c r="BK137" s="3">
        <f t="shared" si="150"/>
        <v>0</v>
      </c>
      <c r="BL137" s="3">
        <f t="shared" si="151"/>
        <v>0</v>
      </c>
      <c r="BM137" s="3">
        <f t="shared" si="152"/>
        <v>0</v>
      </c>
      <c r="BN137" s="3">
        <f t="shared" si="153"/>
        <v>0</v>
      </c>
      <c r="BO137" s="3">
        <f t="shared" si="154"/>
        <v>0</v>
      </c>
      <c r="BP137" s="3">
        <f t="shared" si="155"/>
        <v>0</v>
      </c>
      <c r="BQ137" s="3">
        <f t="shared" si="156"/>
        <v>0</v>
      </c>
      <c r="BR137" s="3">
        <f t="shared" si="157"/>
        <v>0</v>
      </c>
      <c r="BS137" s="3">
        <f t="shared" si="158"/>
        <v>0</v>
      </c>
      <c r="BT137" s="3">
        <f t="shared" si="159"/>
        <v>0</v>
      </c>
      <c r="BU137" s="3">
        <f t="shared" si="160"/>
        <v>0</v>
      </c>
      <c r="BV137" s="3">
        <f t="shared" si="161"/>
        <v>6</v>
      </c>
      <c r="BW137" s="3">
        <f t="shared" si="162"/>
        <v>6</v>
      </c>
      <c r="BX137" s="3">
        <f t="shared" si="163"/>
        <v>0</v>
      </c>
      <c r="BY137" s="3">
        <f t="shared" si="164"/>
        <v>0</v>
      </c>
      <c r="BZ137" s="3">
        <f t="shared" si="165"/>
        <v>0</v>
      </c>
      <c r="CA137" s="3">
        <f t="shared" si="166"/>
        <v>2</v>
      </c>
      <c r="CB137" s="3">
        <f t="shared" si="167"/>
        <v>0</v>
      </c>
      <c r="CC137" s="3">
        <f t="shared" si="168"/>
        <v>0</v>
      </c>
      <c r="CD137" s="3">
        <f t="shared" si="169"/>
        <v>2</v>
      </c>
      <c r="CE137" s="3">
        <f t="shared" si="170"/>
        <v>2</v>
      </c>
      <c r="CF137" s="3">
        <f t="shared" si="171"/>
        <v>14</v>
      </c>
      <c r="CG137" s="3">
        <f t="shared" si="172"/>
        <v>0</v>
      </c>
      <c r="CH137" s="3">
        <f t="shared" si="173"/>
        <v>0</v>
      </c>
      <c r="CI137" s="3">
        <f t="shared" si="174"/>
        <v>0</v>
      </c>
      <c r="CJ137" s="3">
        <f t="shared" si="175"/>
        <v>0</v>
      </c>
      <c r="CK137" s="3">
        <f t="shared" si="176"/>
        <v>0</v>
      </c>
      <c r="CL137" s="3">
        <f t="shared" si="177"/>
        <v>0</v>
      </c>
      <c r="CM137" s="3">
        <f t="shared" si="178"/>
        <v>174</v>
      </c>
      <c r="CN137" s="3">
        <f t="shared" si="179"/>
        <v>240</v>
      </c>
      <c r="CO137" s="3">
        <f t="shared" si="180"/>
        <v>0</v>
      </c>
      <c r="CP137" s="3">
        <f t="shared" si="181"/>
        <v>0</v>
      </c>
      <c r="CQ137" s="3">
        <f t="shared" si="182"/>
        <v>12</v>
      </c>
      <c r="CR137" s="3">
        <f t="shared" si="183"/>
        <v>10</v>
      </c>
      <c r="CS137" s="3">
        <f t="shared" si="184"/>
        <v>48</v>
      </c>
      <c r="CT137" s="3">
        <f t="shared" si="185"/>
        <v>50</v>
      </c>
      <c r="CU137" s="3">
        <f t="shared" si="186"/>
        <v>0</v>
      </c>
      <c r="CV137" s="3">
        <f t="shared" si="187"/>
        <v>0</v>
      </c>
      <c r="CW137" s="3">
        <f t="shared" si="188"/>
        <v>0</v>
      </c>
      <c r="CX137" s="3">
        <f t="shared" si="189"/>
        <v>32</v>
      </c>
      <c r="CY137" s="3">
        <f t="shared" si="190"/>
        <v>0</v>
      </c>
      <c r="CZ137" s="3">
        <f t="shared" si="191"/>
        <v>180</v>
      </c>
      <c r="DA137" s="3">
        <f t="shared" si="192"/>
        <v>0</v>
      </c>
      <c r="DB137" s="3">
        <f t="shared" si="193"/>
        <v>0</v>
      </c>
      <c r="DC137" s="3">
        <f t="shared" si="194"/>
        <v>4</v>
      </c>
      <c r="DD137" s="3">
        <f t="shared" si="195"/>
        <v>8</v>
      </c>
      <c r="DE137" s="3">
        <f t="shared" si="196"/>
        <v>0</v>
      </c>
      <c r="DF137" s="3">
        <f t="shared" si="262"/>
        <v>0</v>
      </c>
    </row>
    <row r="138" spans="1:110">
      <c r="A138" s="23" t="s">
        <v>131</v>
      </c>
      <c r="B138" s="9" t="s">
        <v>218</v>
      </c>
      <c r="C138" s="3">
        <v>2</v>
      </c>
      <c r="D138" s="94">
        <f t="shared" si="103"/>
        <v>0</v>
      </c>
      <c r="E138" s="94">
        <f t="shared" si="100"/>
        <v>0</v>
      </c>
      <c r="F138" s="94">
        <f t="shared" si="101"/>
        <v>0</v>
      </c>
      <c r="G138" s="94">
        <f t="shared" si="102"/>
        <v>0</v>
      </c>
      <c r="H138" s="104">
        <f t="shared" si="230"/>
        <v>0</v>
      </c>
      <c r="I138" s="104">
        <f t="shared" si="231"/>
        <v>326</v>
      </c>
      <c r="J138" s="104">
        <f t="shared" si="232"/>
        <v>332</v>
      </c>
      <c r="K138" s="104">
        <f t="shared" si="233"/>
        <v>378</v>
      </c>
      <c r="L138" s="104">
        <f t="shared" si="234"/>
        <v>340</v>
      </c>
      <c r="M138" s="104">
        <f t="shared" si="235"/>
        <v>352</v>
      </c>
      <c r="N138" s="95">
        <f t="shared" si="236"/>
        <v>0</v>
      </c>
      <c r="O138" s="95">
        <f t="shared" si="237"/>
        <v>0</v>
      </c>
      <c r="S138" s="95">
        <f t="shared" si="238"/>
        <v>0</v>
      </c>
      <c r="T138" s="15">
        <f t="shared" si="239"/>
        <v>0</v>
      </c>
      <c r="U138" s="15">
        <f t="shared" si="240"/>
        <v>904</v>
      </c>
      <c r="V138" s="15">
        <f t="shared" si="241"/>
        <v>748</v>
      </c>
      <c r="W138" s="15">
        <f t="shared" si="242"/>
        <v>624</v>
      </c>
      <c r="X138" s="15">
        <f t="shared" si="243"/>
        <v>560</v>
      </c>
      <c r="Y138" s="15">
        <f t="shared" si="244"/>
        <v>794</v>
      </c>
      <c r="Z138" s="15">
        <f t="shared" si="245"/>
        <v>842</v>
      </c>
      <c r="AA138" s="15">
        <f t="shared" si="246"/>
        <v>858</v>
      </c>
      <c r="AB138" s="15">
        <f t="shared" si="247"/>
        <v>790</v>
      </c>
      <c r="AC138" s="15">
        <f t="shared" si="248"/>
        <v>736</v>
      </c>
      <c r="AD138" s="15">
        <f t="shared" si="249"/>
        <v>706</v>
      </c>
      <c r="AE138" s="15">
        <f t="shared" si="250"/>
        <v>760</v>
      </c>
      <c r="AF138" s="15">
        <f t="shared" si="251"/>
        <v>616</v>
      </c>
      <c r="AG138" s="15">
        <f t="shared" si="252"/>
        <v>648</v>
      </c>
      <c r="AH138" s="15">
        <f t="shared" si="253"/>
        <v>708</v>
      </c>
      <c r="AI138" s="15">
        <f t="shared" si="254"/>
        <v>732</v>
      </c>
      <c r="AJ138" s="15">
        <f t="shared" si="255"/>
        <v>710</v>
      </c>
      <c r="AK138" s="15">
        <f t="shared" si="256"/>
        <v>768</v>
      </c>
      <c r="AL138" s="15">
        <f t="shared" si="257"/>
        <v>804</v>
      </c>
      <c r="AT138" s="15">
        <f t="shared" si="258"/>
        <v>0</v>
      </c>
      <c r="AU138" s="15">
        <f t="shared" si="259"/>
        <v>150</v>
      </c>
      <c r="AV138" s="15">
        <f t="shared" si="260"/>
        <v>156</v>
      </c>
      <c r="AW138" s="15">
        <f t="shared" si="261"/>
        <v>0</v>
      </c>
      <c r="AX138" s="3">
        <f t="shared" si="137"/>
        <v>0</v>
      </c>
      <c r="AY138" s="3">
        <f t="shared" si="138"/>
        <v>144</v>
      </c>
      <c r="AZ138" s="3">
        <f t="shared" si="139"/>
        <v>152</v>
      </c>
      <c r="BA138" s="3">
        <f t="shared" si="140"/>
        <v>162</v>
      </c>
      <c r="BB138" s="3">
        <f t="shared" si="141"/>
        <v>170</v>
      </c>
      <c r="BC138" s="3">
        <f t="shared" si="142"/>
        <v>236</v>
      </c>
      <c r="BD138" s="3">
        <f t="shared" si="143"/>
        <v>308</v>
      </c>
      <c r="BE138" s="3">
        <f t="shared" si="144"/>
        <v>340</v>
      </c>
      <c r="BF138" s="3">
        <f t="shared" si="145"/>
        <v>294</v>
      </c>
      <c r="BG138" s="3">
        <f t="shared" si="146"/>
        <v>232</v>
      </c>
      <c r="BH138" s="3">
        <f t="shared" si="147"/>
        <v>244</v>
      </c>
      <c r="BI138" s="3">
        <f t="shared" si="148"/>
        <v>204</v>
      </c>
      <c r="BJ138" s="3">
        <f t="shared" si="149"/>
        <v>240</v>
      </c>
      <c r="BK138" s="3">
        <f t="shared" si="150"/>
        <v>172</v>
      </c>
      <c r="BL138" s="3">
        <f t="shared" si="151"/>
        <v>198</v>
      </c>
      <c r="BM138" s="3">
        <f t="shared" si="152"/>
        <v>216</v>
      </c>
      <c r="BN138" s="3">
        <f t="shared" si="153"/>
        <v>206</v>
      </c>
      <c r="BO138" s="3">
        <f t="shared" si="154"/>
        <v>210</v>
      </c>
      <c r="BP138" s="3">
        <f t="shared" si="155"/>
        <v>220</v>
      </c>
      <c r="BQ138" s="3">
        <f t="shared" si="156"/>
        <v>206</v>
      </c>
      <c r="BR138" s="3">
        <f t="shared" si="157"/>
        <v>378</v>
      </c>
      <c r="BS138" s="3">
        <f t="shared" si="158"/>
        <v>428</v>
      </c>
      <c r="BT138" s="3">
        <f t="shared" si="159"/>
        <v>330</v>
      </c>
      <c r="BU138" s="3">
        <f t="shared" si="160"/>
        <v>486</v>
      </c>
      <c r="BV138" s="3">
        <f t="shared" si="161"/>
        <v>434</v>
      </c>
      <c r="BW138" s="3">
        <f t="shared" si="162"/>
        <v>898</v>
      </c>
      <c r="BX138" s="3">
        <f t="shared" si="163"/>
        <v>656</v>
      </c>
      <c r="BY138" s="3">
        <f t="shared" si="164"/>
        <v>570</v>
      </c>
      <c r="BZ138" s="3">
        <f t="shared" si="165"/>
        <v>660</v>
      </c>
      <c r="CA138" s="3">
        <f t="shared" si="166"/>
        <v>146</v>
      </c>
      <c r="CB138" s="3">
        <f t="shared" si="167"/>
        <v>252</v>
      </c>
      <c r="CC138" s="3">
        <f t="shared" si="168"/>
        <v>314</v>
      </c>
      <c r="CD138" s="3">
        <f t="shared" si="169"/>
        <v>264</v>
      </c>
      <c r="CE138" s="3">
        <f t="shared" si="170"/>
        <v>180</v>
      </c>
      <c r="CF138" s="3">
        <f t="shared" si="171"/>
        <v>190</v>
      </c>
      <c r="CG138" s="3">
        <f t="shared" si="172"/>
        <v>58</v>
      </c>
      <c r="CH138" s="3">
        <f t="shared" si="173"/>
        <v>50</v>
      </c>
      <c r="CI138" s="3">
        <f t="shared" si="174"/>
        <v>58</v>
      </c>
      <c r="CJ138" s="3">
        <f t="shared" si="175"/>
        <v>100</v>
      </c>
      <c r="CK138" s="3">
        <f t="shared" si="176"/>
        <v>102</v>
      </c>
      <c r="CL138" s="3">
        <f t="shared" si="177"/>
        <v>86</v>
      </c>
      <c r="CM138" s="3">
        <f t="shared" si="178"/>
        <v>186</v>
      </c>
      <c r="CN138" s="3">
        <f t="shared" si="179"/>
        <v>156</v>
      </c>
      <c r="CO138" s="3">
        <f t="shared" si="180"/>
        <v>132</v>
      </c>
      <c r="CP138" s="3">
        <f t="shared" si="181"/>
        <v>24</v>
      </c>
      <c r="CQ138" s="3">
        <f t="shared" si="182"/>
        <v>98</v>
      </c>
      <c r="CR138" s="3">
        <f t="shared" si="183"/>
        <v>6</v>
      </c>
      <c r="CS138" s="3">
        <f t="shared" si="184"/>
        <v>2</v>
      </c>
      <c r="CT138" s="3">
        <f t="shared" si="185"/>
        <v>4</v>
      </c>
      <c r="CU138" s="3">
        <f t="shared" si="186"/>
        <v>2</v>
      </c>
      <c r="CV138" s="3">
        <f t="shared" si="187"/>
        <v>8</v>
      </c>
      <c r="CW138" s="3">
        <f t="shared" si="188"/>
        <v>12</v>
      </c>
      <c r="CX138" s="3">
        <f t="shared" si="189"/>
        <v>2</v>
      </c>
      <c r="CY138" s="3">
        <f t="shared" si="190"/>
        <v>4</v>
      </c>
      <c r="CZ138" s="3">
        <f t="shared" si="191"/>
        <v>6</v>
      </c>
      <c r="DA138" s="3">
        <f t="shared" si="192"/>
        <v>4</v>
      </c>
      <c r="DB138" s="3">
        <f t="shared" si="193"/>
        <v>2</v>
      </c>
      <c r="DC138" s="3">
        <f t="shared" si="194"/>
        <v>6</v>
      </c>
      <c r="DD138" s="3">
        <f t="shared" si="195"/>
        <v>4</v>
      </c>
      <c r="DE138" s="3">
        <f t="shared" si="196"/>
        <v>2</v>
      </c>
      <c r="DF138" s="3">
        <f t="shared" si="262"/>
        <v>24</v>
      </c>
    </row>
    <row r="139" spans="1:110">
      <c r="A139" s="7" t="s">
        <v>321</v>
      </c>
      <c r="B139" s="9" t="s">
        <v>220</v>
      </c>
      <c r="C139" s="3">
        <v>4.3</v>
      </c>
      <c r="D139" s="94">
        <f t="shared" si="103"/>
        <v>0</v>
      </c>
      <c r="E139" s="94">
        <f t="shared" si="100"/>
        <v>0</v>
      </c>
      <c r="F139" s="94">
        <f t="shared" si="101"/>
        <v>0</v>
      </c>
      <c r="G139" s="94">
        <f t="shared" si="102"/>
        <v>0</v>
      </c>
      <c r="H139" s="104">
        <f t="shared" si="230"/>
        <v>0</v>
      </c>
      <c r="I139" s="104">
        <f t="shared" si="231"/>
        <v>0</v>
      </c>
      <c r="J139" s="104">
        <f t="shared" si="232"/>
        <v>0</v>
      </c>
      <c r="K139" s="104">
        <f t="shared" si="233"/>
        <v>0</v>
      </c>
      <c r="L139" s="104">
        <f t="shared" si="234"/>
        <v>0</v>
      </c>
      <c r="M139" s="104">
        <f t="shared" si="235"/>
        <v>0</v>
      </c>
      <c r="N139" s="95">
        <f t="shared" si="236"/>
        <v>0</v>
      </c>
      <c r="O139" s="95">
        <f t="shared" si="237"/>
        <v>0</v>
      </c>
      <c r="S139" s="95">
        <f t="shared" si="238"/>
        <v>0</v>
      </c>
      <c r="T139" s="15">
        <f t="shared" si="239"/>
        <v>0</v>
      </c>
      <c r="U139" s="15">
        <f t="shared" si="240"/>
        <v>0</v>
      </c>
      <c r="V139" s="15">
        <f t="shared" si="241"/>
        <v>0</v>
      </c>
      <c r="W139" s="15">
        <f t="shared" si="242"/>
        <v>0</v>
      </c>
      <c r="X139" s="15">
        <f t="shared" si="243"/>
        <v>0</v>
      </c>
      <c r="Y139" s="15">
        <f t="shared" si="244"/>
        <v>0</v>
      </c>
      <c r="Z139" s="15">
        <f t="shared" si="245"/>
        <v>0</v>
      </c>
      <c r="AA139" s="15">
        <f t="shared" si="246"/>
        <v>0</v>
      </c>
      <c r="AB139" s="15">
        <f t="shared" si="247"/>
        <v>0</v>
      </c>
      <c r="AC139" s="15">
        <f t="shared" si="248"/>
        <v>0</v>
      </c>
      <c r="AD139" s="15">
        <f t="shared" si="249"/>
        <v>0</v>
      </c>
      <c r="AE139" s="15">
        <f t="shared" si="250"/>
        <v>0</v>
      </c>
      <c r="AF139" s="15">
        <f t="shared" si="251"/>
        <v>0</v>
      </c>
      <c r="AG139" s="15">
        <f t="shared" si="252"/>
        <v>0</v>
      </c>
      <c r="AH139" s="15">
        <f t="shared" si="253"/>
        <v>0</v>
      </c>
      <c r="AI139" s="15">
        <f t="shared" si="254"/>
        <v>0</v>
      </c>
      <c r="AJ139" s="15">
        <f t="shared" si="255"/>
        <v>0</v>
      </c>
      <c r="AK139" s="15">
        <f t="shared" si="256"/>
        <v>0</v>
      </c>
      <c r="AL139" s="15">
        <f t="shared" si="257"/>
        <v>0</v>
      </c>
      <c r="AT139" s="15">
        <f t="shared" si="258"/>
        <v>0</v>
      </c>
      <c r="AU139" s="15">
        <f t="shared" si="259"/>
        <v>0</v>
      </c>
      <c r="AV139" s="15">
        <f t="shared" si="260"/>
        <v>0</v>
      </c>
      <c r="AW139" s="15">
        <f t="shared" si="261"/>
        <v>0</v>
      </c>
      <c r="AX139" s="3">
        <f t="shared" si="137"/>
        <v>5779.2</v>
      </c>
      <c r="AY139" s="3">
        <f t="shared" si="138"/>
        <v>5701.8</v>
      </c>
      <c r="AZ139" s="3">
        <f t="shared" si="139"/>
        <v>3934.5</v>
      </c>
      <c r="BA139" s="3">
        <f t="shared" si="140"/>
        <v>4540.8</v>
      </c>
      <c r="BB139" s="3">
        <f t="shared" si="141"/>
        <v>2085.5</v>
      </c>
      <c r="BC139" s="3">
        <f t="shared" si="142"/>
        <v>1642.6</v>
      </c>
      <c r="BD139" s="3">
        <f t="shared" si="143"/>
        <v>1363.1</v>
      </c>
      <c r="BE139" s="3">
        <f t="shared" si="144"/>
        <v>1754.3999999999999</v>
      </c>
      <c r="BF139" s="3">
        <f t="shared" si="145"/>
        <v>1036.3</v>
      </c>
      <c r="BG139" s="3">
        <f t="shared" si="146"/>
        <v>782.6</v>
      </c>
      <c r="BH139" s="3">
        <f t="shared" si="147"/>
        <v>1586.7</v>
      </c>
      <c r="BI139" s="3">
        <f t="shared" si="148"/>
        <v>490.2</v>
      </c>
      <c r="BJ139" s="3">
        <f t="shared" si="149"/>
        <v>339.7</v>
      </c>
      <c r="BK139" s="3">
        <f t="shared" si="150"/>
        <v>331.09999999999997</v>
      </c>
      <c r="BL139" s="3">
        <f t="shared" si="151"/>
        <v>245.1</v>
      </c>
      <c r="BM139" s="3">
        <f t="shared" si="152"/>
        <v>133.29999999999998</v>
      </c>
      <c r="BN139" s="3">
        <f t="shared" si="153"/>
        <v>184.9</v>
      </c>
      <c r="BO139" s="3">
        <f t="shared" si="154"/>
        <v>206.39999999999998</v>
      </c>
      <c r="BP139" s="3">
        <f t="shared" si="155"/>
        <v>167.7</v>
      </c>
      <c r="BQ139" s="3">
        <f t="shared" si="156"/>
        <v>326.8</v>
      </c>
      <c r="BR139" s="3">
        <f t="shared" si="157"/>
        <v>344</v>
      </c>
      <c r="BS139" s="3">
        <f t="shared" si="158"/>
        <v>645</v>
      </c>
      <c r="BT139" s="3">
        <f t="shared" si="159"/>
        <v>369.8</v>
      </c>
      <c r="BU139" s="3">
        <f t="shared" si="160"/>
        <v>378.4</v>
      </c>
      <c r="BV139" s="3">
        <f t="shared" si="161"/>
        <v>700.9</v>
      </c>
      <c r="BW139" s="3">
        <f t="shared" si="162"/>
        <v>593.4</v>
      </c>
      <c r="BX139" s="3">
        <f t="shared" si="163"/>
        <v>868.59999999999991</v>
      </c>
      <c r="BY139" s="3">
        <f t="shared" si="164"/>
        <v>778.3</v>
      </c>
      <c r="BZ139" s="3">
        <f t="shared" si="165"/>
        <v>5306.2</v>
      </c>
      <c r="CA139" s="3">
        <f t="shared" si="166"/>
        <v>5031</v>
      </c>
      <c r="CB139" s="3">
        <f t="shared" si="167"/>
        <v>8208.6999999999989</v>
      </c>
      <c r="CC139" s="3">
        <f t="shared" si="168"/>
        <v>9060.1</v>
      </c>
      <c r="CD139" s="3">
        <f t="shared" si="169"/>
        <v>7576.5999999999995</v>
      </c>
      <c r="CE139" s="3">
        <f t="shared" si="170"/>
        <v>8105.5</v>
      </c>
      <c r="CF139" s="3">
        <f t="shared" si="171"/>
        <v>3624.8999999999996</v>
      </c>
      <c r="CG139" s="3">
        <f t="shared" si="172"/>
        <v>3139</v>
      </c>
      <c r="CH139" s="3">
        <f t="shared" si="173"/>
        <v>13979.3</v>
      </c>
      <c r="CI139" s="3">
        <f t="shared" si="174"/>
        <v>8311.9</v>
      </c>
      <c r="CJ139" s="3">
        <f t="shared" si="175"/>
        <v>6394.0999999999995</v>
      </c>
      <c r="CK139" s="3">
        <f t="shared" si="176"/>
        <v>3526</v>
      </c>
      <c r="CL139" s="3">
        <f t="shared" si="177"/>
        <v>2575.6999999999998</v>
      </c>
      <c r="CM139" s="3">
        <f t="shared" si="178"/>
        <v>2635.9</v>
      </c>
      <c r="CN139" s="3">
        <f t="shared" si="179"/>
        <v>1556.6</v>
      </c>
      <c r="CO139" s="3">
        <f t="shared" si="180"/>
        <v>1788.8</v>
      </c>
      <c r="CP139" s="3">
        <f t="shared" si="181"/>
        <v>2691.7999999999997</v>
      </c>
      <c r="CQ139" s="3">
        <f t="shared" si="182"/>
        <v>1694.1999999999998</v>
      </c>
      <c r="CR139" s="3">
        <f t="shared" si="183"/>
        <v>3040.1</v>
      </c>
      <c r="CS139" s="3">
        <f t="shared" si="184"/>
        <v>3349.7</v>
      </c>
      <c r="CT139" s="3">
        <f t="shared" si="185"/>
        <v>2347.7999999999997</v>
      </c>
      <c r="CU139" s="3">
        <f t="shared" si="186"/>
        <v>258</v>
      </c>
      <c r="CV139" s="3">
        <f t="shared" si="187"/>
        <v>963.19999999999993</v>
      </c>
      <c r="CW139" s="3">
        <f t="shared" si="188"/>
        <v>941.69999999999993</v>
      </c>
      <c r="CX139" s="3">
        <f t="shared" si="189"/>
        <v>696.6</v>
      </c>
      <c r="CY139" s="3">
        <f t="shared" si="190"/>
        <v>713.8</v>
      </c>
      <c r="CZ139" s="3">
        <f t="shared" si="191"/>
        <v>1109.3999999999999</v>
      </c>
      <c r="DA139" s="3">
        <f t="shared" si="192"/>
        <v>1143.8</v>
      </c>
      <c r="DB139" s="3">
        <f t="shared" si="193"/>
        <v>520.29999999999995</v>
      </c>
      <c r="DC139" s="3">
        <f t="shared" si="194"/>
        <v>709.5</v>
      </c>
      <c r="DD139" s="3">
        <f t="shared" si="195"/>
        <v>533.19999999999993</v>
      </c>
      <c r="DE139" s="3">
        <f t="shared" si="196"/>
        <v>885.8</v>
      </c>
      <c r="DF139" s="3">
        <f t="shared" si="262"/>
        <v>614.9</v>
      </c>
    </row>
    <row r="140" spans="1:110">
      <c r="A140" s="7" t="s">
        <v>61</v>
      </c>
      <c r="B140" s="9" t="s">
        <v>221</v>
      </c>
      <c r="C140" s="3">
        <v>4.2</v>
      </c>
      <c r="D140" s="94">
        <f t="shared" si="103"/>
        <v>0</v>
      </c>
      <c r="E140" s="94">
        <f t="shared" si="100"/>
        <v>2591.4</v>
      </c>
      <c r="F140" s="94">
        <f t="shared" si="101"/>
        <v>75.600000000000009</v>
      </c>
      <c r="G140" s="94">
        <f t="shared" si="102"/>
        <v>75.600000000000009</v>
      </c>
      <c r="H140" s="104">
        <f t="shared" si="230"/>
        <v>625.80000000000007</v>
      </c>
      <c r="I140" s="104">
        <f t="shared" si="231"/>
        <v>583.80000000000007</v>
      </c>
      <c r="J140" s="104">
        <f t="shared" si="232"/>
        <v>382.2</v>
      </c>
      <c r="K140" s="104">
        <f t="shared" si="233"/>
        <v>390.6</v>
      </c>
      <c r="L140" s="104">
        <f t="shared" si="234"/>
        <v>621.6</v>
      </c>
      <c r="M140" s="104">
        <f t="shared" si="235"/>
        <v>420</v>
      </c>
      <c r="N140" s="95">
        <f t="shared" si="236"/>
        <v>382.2</v>
      </c>
      <c r="O140" s="95">
        <f t="shared" si="237"/>
        <v>336</v>
      </c>
      <c r="S140" s="95">
        <f t="shared" si="238"/>
        <v>193.20000000000002</v>
      </c>
      <c r="T140" s="15">
        <f t="shared" si="239"/>
        <v>348.6</v>
      </c>
      <c r="U140" s="15">
        <f t="shared" si="240"/>
        <v>646.80000000000007</v>
      </c>
      <c r="V140" s="15">
        <f t="shared" si="241"/>
        <v>659.4</v>
      </c>
      <c r="W140" s="15">
        <f t="shared" si="242"/>
        <v>491.40000000000003</v>
      </c>
      <c r="X140" s="15">
        <f t="shared" si="243"/>
        <v>512.4</v>
      </c>
      <c r="Y140" s="15">
        <f t="shared" si="244"/>
        <v>445.20000000000005</v>
      </c>
      <c r="Z140" s="15">
        <f t="shared" si="245"/>
        <v>340.2</v>
      </c>
      <c r="AA140" s="15">
        <f t="shared" si="246"/>
        <v>277.2</v>
      </c>
      <c r="AB140" s="15">
        <f t="shared" si="247"/>
        <v>260.40000000000003</v>
      </c>
      <c r="AC140" s="15">
        <f t="shared" si="248"/>
        <v>0</v>
      </c>
      <c r="AD140" s="15">
        <f t="shared" si="249"/>
        <v>0</v>
      </c>
      <c r="AE140" s="15">
        <f t="shared" si="250"/>
        <v>0</v>
      </c>
      <c r="AF140" s="15">
        <f t="shared" si="251"/>
        <v>0</v>
      </c>
      <c r="AG140" s="15">
        <f t="shared" si="252"/>
        <v>0</v>
      </c>
      <c r="AH140" s="15">
        <f t="shared" si="253"/>
        <v>0</v>
      </c>
      <c r="AI140" s="15">
        <f t="shared" si="254"/>
        <v>0</v>
      </c>
      <c r="AJ140" s="15">
        <f t="shared" si="255"/>
        <v>0</v>
      </c>
      <c r="AK140" s="15">
        <f t="shared" si="256"/>
        <v>0</v>
      </c>
      <c r="AL140" s="15">
        <f t="shared" si="257"/>
        <v>0</v>
      </c>
      <c r="AT140" s="15">
        <f t="shared" si="258"/>
        <v>0</v>
      </c>
      <c r="AU140" s="15">
        <f t="shared" si="259"/>
        <v>58.800000000000004</v>
      </c>
      <c r="AV140" s="15">
        <f t="shared" si="260"/>
        <v>163.80000000000001</v>
      </c>
      <c r="AW140" s="15">
        <f t="shared" si="261"/>
        <v>331.8</v>
      </c>
      <c r="AX140" s="3">
        <f t="shared" si="137"/>
        <v>277.2</v>
      </c>
      <c r="AY140" s="3">
        <f t="shared" si="138"/>
        <v>252</v>
      </c>
      <c r="AZ140" s="3">
        <f t="shared" si="139"/>
        <v>319.2</v>
      </c>
      <c r="BA140" s="3">
        <f t="shared" si="140"/>
        <v>306.60000000000002</v>
      </c>
      <c r="BB140" s="3">
        <f t="shared" si="141"/>
        <v>352.8</v>
      </c>
      <c r="BC140" s="3">
        <f t="shared" si="142"/>
        <v>327.60000000000002</v>
      </c>
      <c r="BD140" s="3">
        <f t="shared" si="143"/>
        <v>247.8</v>
      </c>
      <c r="BE140" s="3">
        <f t="shared" si="144"/>
        <v>218.4</v>
      </c>
      <c r="BF140" s="3">
        <f t="shared" si="145"/>
        <v>260.40000000000003</v>
      </c>
      <c r="BG140" s="3">
        <f t="shared" si="146"/>
        <v>420</v>
      </c>
      <c r="BH140" s="3">
        <f t="shared" si="147"/>
        <v>407.40000000000003</v>
      </c>
      <c r="BI140" s="3">
        <f t="shared" si="148"/>
        <v>285.60000000000002</v>
      </c>
      <c r="BJ140" s="3">
        <f t="shared" si="149"/>
        <v>252</v>
      </c>
      <c r="BK140" s="3">
        <f t="shared" si="150"/>
        <v>315</v>
      </c>
      <c r="BL140" s="3">
        <f t="shared" si="151"/>
        <v>336</v>
      </c>
      <c r="BM140" s="3">
        <f t="shared" si="152"/>
        <v>743.4</v>
      </c>
      <c r="BN140" s="3">
        <f t="shared" si="153"/>
        <v>197.4</v>
      </c>
      <c r="BO140" s="3">
        <f t="shared" si="154"/>
        <v>260.40000000000003</v>
      </c>
      <c r="BP140" s="3">
        <f t="shared" si="155"/>
        <v>411.6</v>
      </c>
      <c r="BQ140" s="3">
        <f t="shared" si="156"/>
        <v>289.8</v>
      </c>
      <c r="BR140" s="3">
        <f t="shared" si="157"/>
        <v>302.40000000000003</v>
      </c>
      <c r="BS140" s="3">
        <f t="shared" si="158"/>
        <v>273</v>
      </c>
      <c r="BT140" s="3">
        <f t="shared" si="159"/>
        <v>298.2</v>
      </c>
      <c r="BU140" s="3">
        <f t="shared" si="160"/>
        <v>315</v>
      </c>
      <c r="BV140" s="3">
        <f t="shared" si="161"/>
        <v>693</v>
      </c>
      <c r="BW140" s="3">
        <f t="shared" si="162"/>
        <v>915.6</v>
      </c>
      <c r="BX140" s="3">
        <f t="shared" si="163"/>
        <v>1575</v>
      </c>
      <c r="BY140" s="3">
        <f t="shared" si="164"/>
        <v>10206</v>
      </c>
      <c r="BZ140" s="3">
        <f t="shared" si="165"/>
        <v>14284.2</v>
      </c>
      <c r="CA140" s="3">
        <f t="shared" si="166"/>
        <v>12301.800000000001</v>
      </c>
      <c r="CB140" s="3">
        <f t="shared" si="167"/>
        <v>12201</v>
      </c>
      <c r="CC140" s="3">
        <f t="shared" si="168"/>
        <v>11860.800000000001</v>
      </c>
      <c r="CD140" s="3">
        <f t="shared" si="169"/>
        <v>9072</v>
      </c>
      <c r="CE140" s="3">
        <f t="shared" si="170"/>
        <v>16107</v>
      </c>
      <c r="CF140" s="3">
        <f t="shared" si="171"/>
        <v>10865.4</v>
      </c>
      <c r="CG140" s="3">
        <f t="shared" si="172"/>
        <v>8769.6</v>
      </c>
      <c r="CH140" s="3">
        <f t="shared" si="173"/>
        <v>13154.400000000001</v>
      </c>
      <c r="CI140" s="3">
        <f t="shared" si="174"/>
        <v>18450.600000000002</v>
      </c>
      <c r="CJ140" s="3">
        <f t="shared" si="175"/>
        <v>15598.800000000001</v>
      </c>
      <c r="CK140" s="3">
        <f t="shared" si="176"/>
        <v>19311.600000000002</v>
      </c>
      <c r="CL140" s="3">
        <f t="shared" si="177"/>
        <v>25023.600000000002</v>
      </c>
      <c r="CM140" s="3">
        <f t="shared" si="178"/>
        <v>17215.8</v>
      </c>
      <c r="CN140" s="3">
        <f t="shared" si="179"/>
        <v>10378.200000000001</v>
      </c>
      <c r="CO140" s="3">
        <f t="shared" si="180"/>
        <v>8996.4</v>
      </c>
      <c r="CP140" s="3">
        <f t="shared" si="181"/>
        <v>10596.6</v>
      </c>
      <c r="CQ140" s="3">
        <f t="shared" si="182"/>
        <v>8975.4</v>
      </c>
      <c r="CR140" s="3">
        <f t="shared" si="183"/>
        <v>10752</v>
      </c>
      <c r="CS140" s="3">
        <f t="shared" si="184"/>
        <v>9861.6</v>
      </c>
      <c r="CT140" s="3">
        <f t="shared" si="185"/>
        <v>10495.800000000001</v>
      </c>
      <c r="CU140" s="3">
        <f t="shared" si="186"/>
        <v>3347.4</v>
      </c>
      <c r="CV140" s="3">
        <f t="shared" si="187"/>
        <v>9882.6</v>
      </c>
      <c r="CW140" s="3">
        <f t="shared" si="188"/>
        <v>10663.800000000001</v>
      </c>
      <c r="CX140" s="3">
        <f t="shared" si="189"/>
        <v>10420.200000000001</v>
      </c>
      <c r="CY140" s="3">
        <f t="shared" si="190"/>
        <v>9294.6</v>
      </c>
      <c r="CZ140" s="3">
        <f t="shared" si="191"/>
        <v>8416.8000000000011</v>
      </c>
      <c r="DA140" s="3">
        <f t="shared" si="192"/>
        <v>9912</v>
      </c>
      <c r="DB140" s="3">
        <f t="shared" si="193"/>
        <v>9550.8000000000011</v>
      </c>
      <c r="DC140" s="3">
        <f t="shared" si="194"/>
        <v>9613.8000000000011</v>
      </c>
      <c r="DD140" s="3">
        <f t="shared" si="195"/>
        <v>7694.4000000000005</v>
      </c>
      <c r="DE140" s="3">
        <f t="shared" si="196"/>
        <v>8618.4</v>
      </c>
      <c r="DF140" s="3">
        <f t="shared" si="262"/>
        <v>8769.6</v>
      </c>
    </row>
    <row r="141" spans="1:110">
      <c r="A141" s="7" t="s">
        <v>64</v>
      </c>
      <c r="B141" s="9" t="s">
        <v>222</v>
      </c>
      <c r="C141" s="3">
        <v>3.7</v>
      </c>
      <c r="D141" s="94">
        <f t="shared" si="103"/>
        <v>0</v>
      </c>
      <c r="E141" s="94">
        <f t="shared" si="100"/>
        <v>0</v>
      </c>
      <c r="F141" s="94">
        <f t="shared" si="101"/>
        <v>0</v>
      </c>
      <c r="G141" s="94">
        <f t="shared" si="102"/>
        <v>0</v>
      </c>
      <c r="H141" s="104">
        <f t="shared" si="230"/>
        <v>0</v>
      </c>
      <c r="I141" s="104">
        <f t="shared" si="231"/>
        <v>0</v>
      </c>
      <c r="J141" s="104">
        <f t="shared" si="232"/>
        <v>0</v>
      </c>
      <c r="K141" s="104">
        <f t="shared" si="233"/>
        <v>0</v>
      </c>
      <c r="L141" s="104">
        <f t="shared" si="234"/>
        <v>0</v>
      </c>
      <c r="M141" s="104">
        <f t="shared" si="235"/>
        <v>0</v>
      </c>
      <c r="N141" s="95">
        <f t="shared" si="236"/>
        <v>0</v>
      </c>
      <c r="O141" s="95">
        <f t="shared" si="237"/>
        <v>0</v>
      </c>
      <c r="S141" s="95">
        <f t="shared" si="238"/>
        <v>0</v>
      </c>
      <c r="T141" s="15">
        <f t="shared" si="239"/>
        <v>0</v>
      </c>
      <c r="U141" s="15">
        <f t="shared" si="240"/>
        <v>0</v>
      </c>
      <c r="V141" s="15">
        <f t="shared" si="241"/>
        <v>0</v>
      </c>
      <c r="W141" s="15">
        <f t="shared" si="242"/>
        <v>0</v>
      </c>
      <c r="X141" s="15">
        <f t="shared" si="243"/>
        <v>0</v>
      </c>
      <c r="Y141" s="15">
        <f t="shared" si="244"/>
        <v>0</v>
      </c>
      <c r="Z141" s="15">
        <f t="shared" si="245"/>
        <v>0</v>
      </c>
      <c r="AA141" s="15">
        <f t="shared" si="246"/>
        <v>0</v>
      </c>
      <c r="AB141" s="15">
        <f t="shared" si="247"/>
        <v>0</v>
      </c>
      <c r="AC141" s="15">
        <f t="shared" si="248"/>
        <v>0</v>
      </c>
      <c r="AD141" s="15">
        <f t="shared" si="249"/>
        <v>0</v>
      </c>
      <c r="AE141" s="15">
        <f t="shared" si="250"/>
        <v>0</v>
      </c>
      <c r="AF141" s="15">
        <f t="shared" si="251"/>
        <v>0</v>
      </c>
      <c r="AG141" s="15">
        <f t="shared" si="252"/>
        <v>0</v>
      </c>
      <c r="AH141" s="15">
        <f t="shared" si="253"/>
        <v>0</v>
      </c>
      <c r="AI141" s="15">
        <f t="shared" si="254"/>
        <v>0</v>
      </c>
      <c r="AJ141" s="15">
        <f t="shared" si="255"/>
        <v>0</v>
      </c>
      <c r="AK141" s="15">
        <f t="shared" si="256"/>
        <v>0</v>
      </c>
      <c r="AL141" s="15">
        <f t="shared" si="257"/>
        <v>0</v>
      </c>
      <c r="AT141" s="15">
        <f t="shared" si="258"/>
        <v>0</v>
      </c>
      <c r="AU141" s="15">
        <f t="shared" si="259"/>
        <v>0</v>
      </c>
      <c r="AV141" s="15">
        <f t="shared" si="260"/>
        <v>0</v>
      </c>
      <c r="AW141" s="15">
        <f t="shared" si="261"/>
        <v>0</v>
      </c>
      <c r="AX141" s="3">
        <f t="shared" si="137"/>
        <v>0</v>
      </c>
      <c r="AY141" s="3">
        <f t="shared" si="138"/>
        <v>0</v>
      </c>
      <c r="AZ141" s="3">
        <f t="shared" si="139"/>
        <v>0</v>
      </c>
      <c r="BA141" s="3">
        <f t="shared" si="140"/>
        <v>0</v>
      </c>
      <c r="BB141" s="3">
        <f t="shared" si="141"/>
        <v>0</v>
      </c>
      <c r="BC141" s="3">
        <f t="shared" si="142"/>
        <v>0</v>
      </c>
      <c r="BD141" s="3">
        <f t="shared" si="143"/>
        <v>0</v>
      </c>
      <c r="BE141" s="3">
        <f t="shared" si="144"/>
        <v>0</v>
      </c>
      <c r="BF141" s="3">
        <f t="shared" si="145"/>
        <v>0</v>
      </c>
      <c r="BG141" s="3">
        <f t="shared" si="146"/>
        <v>0</v>
      </c>
      <c r="BH141" s="3">
        <f t="shared" si="147"/>
        <v>284.90000000000003</v>
      </c>
      <c r="BI141" s="3">
        <f t="shared" si="148"/>
        <v>0</v>
      </c>
      <c r="BJ141" s="3">
        <f t="shared" si="149"/>
        <v>196.10000000000002</v>
      </c>
      <c r="BK141" s="3">
        <f t="shared" si="150"/>
        <v>133.20000000000002</v>
      </c>
      <c r="BL141" s="3">
        <f t="shared" si="151"/>
        <v>159.1</v>
      </c>
      <c r="BM141" s="3">
        <f t="shared" si="152"/>
        <v>214.60000000000002</v>
      </c>
      <c r="BN141" s="3">
        <f t="shared" si="153"/>
        <v>114.7</v>
      </c>
      <c r="BO141" s="3">
        <f t="shared" si="154"/>
        <v>107.30000000000001</v>
      </c>
      <c r="BP141" s="3">
        <f t="shared" si="155"/>
        <v>77.7</v>
      </c>
      <c r="BQ141" s="3">
        <f t="shared" si="156"/>
        <v>107.30000000000001</v>
      </c>
      <c r="BR141" s="3">
        <f t="shared" si="157"/>
        <v>418.1</v>
      </c>
      <c r="BS141" s="3">
        <f t="shared" si="158"/>
        <v>5820.1</v>
      </c>
      <c r="BT141" s="3">
        <f t="shared" si="159"/>
        <v>7869.9000000000005</v>
      </c>
      <c r="BU141" s="3">
        <f t="shared" si="160"/>
        <v>8935.5</v>
      </c>
      <c r="BV141" s="3">
        <f t="shared" si="161"/>
        <v>10822.5</v>
      </c>
      <c r="BW141" s="3">
        <f t="shared" si="162"/>
        <v>9716.2000000000007</v>
      </c>
      <c r="BX141" s="3">
        <f t="shared" si="163"/>
        <v>23206.400000000001</v>
      </c>
      <c r="BY141" s="3">
        <f t="shared" si="164"/>
        <v>20753.3</v>
      </c>
      <c r="BZ141" s="3">
        <f t="shared" si="165"/>
        <v>21378.600000000002</v>
      </c>
      <c r="CA141" s="3">
        <f t="shared" si="166"/>
        <v>24157.300000000003</v>
      </c>
      <c r="CB141" s="3">
        <f t="shared" si="167"/>
        <v>23509.800000000003</v>
      </c>
      <c r="CC141" s="3">
        <f t="shared" si="168"/>
        <v>23883.5</v>
      </c>
      <c r="CD141" s="3">
        <f t="shared" si="169"/>
        <v>23916.800000000003</v>
      </c>
      <c r="CE141" s="3">
        <f t="shared" si="170"/>
        <v>25507.800000000003</v>
      </c>
      <c r="CF141" s="3">
        <f t="shared" si="171"/>
        <v>19883.8</v>
      </c>
      <c r="CG141" s="3">
        <f t="shared" si="172"/>
        <v>16590.8</v>
      </c>
      <c r="CH141" s="3">
        <f t="shared" si="173"/>
        <v>21493.3</v>
      </c>
      <c r="CI141" s="3">
        <f t="shared" si="174"/>
        <v>17238.3</v>
      </c>
      <c r="CJ141" s="3">
        <f t="shared" si="175"/>
        <v>20664.5</v>
      </c>
      <c r="CK141" s="3">
        <f t="shared" si="176"/>
        <v>16117.2</v>
      </c>
      <c r="CL141" s="3">
        <f t="shared" si="177"/>
        <v>19691.400000000001</v>
      </c>
      <c r="CM141" s="3">
        <f t="shared" si="178"/>
        <v>21101.100000000002</v>
      </c>
      <c r="CN141" s="3">
        <f t="shared" si="179"/>
        <v>23306.300000000003</v>
      </c>
      <c r="CO141" s="3">
        <f t="shared" si="180"/>
        <v>19436.100000000002</v>
      </c>
      <c r="CP141" s="3">
        <f t="shared" si="181"/>
        <v>18907</v>
      </c>
      <c r="CQ141" s="3">
        <f t="shared" si="182"/>
        <v>15055.300000000001</v>
      </c>
      <c r="CR141" s="3">
        <f t="shared" si="183"/>
        <v>18437.100000000002</v>
      </c>
      <c r="CS141" s="3">
        <f t="shared" si="184"/>
        <v>19880.100000000002</v>
      </c>
      <c r="CT141" s="3">
        <f t="shared" si="185"/>
        <v>18270.600000000002</v>
      </c>
      <c r="CU141" s="3">
        <f t="shared" si="186"/>
        <v>2197.8000000000002</v>
      </c>
      <c r="CV141" s="3">
        <f t="shared" si="187"/>
        <v>22259.200000000001</v>
      </c>
      <c r="CW141" s="3">
        <f t="shared" si="188"/>
        <v>21556.2</v>
      </c>
      <c r="CX141" s="3">
        <f t="shared" si="189"/>
        <v>21878.100000000002</v>
      </c>
      <c r="CY141" s="3">
        <f t="shared" si="190"/>
        <v>21019.7</v>
      </c>
      <c r="CZ141" s="3">
        <f t="shared" si="191"/>
        <v>17423.3</v>
      </c>
      <c r="DA141" s="3">
        <f t="shared" si="192"/>
        <v>19980</v>
      </c>
      <c r="DB141" s="3">
        <f t="shared" si="193"/>
        <v>21748.600000000002</v>
      </c>
      <c r="DC141" s="3">
        <f t="shared" si="194"/>
        <v>17238.3</v>
      </c>
      <c r="DD141" s="3">
        <f t="shared" si="195"/>
        <v>16224.5</v>
      </c>
      <c r="DE141" s="3">
        <f t="shared" si="196"/>
        <v>20457.3</v>
      </c>
      <c r="DF141" s="3">
        <f t="shared" si="262"/>
        <v>20775.5</v>
      </c>
    </row>
    <row r="142" spans="1:110">
      <c r="A142" s="23" t="s">
        <v>113</v>
      </c>
      <c r="B142" s="9" t="s">
        <v>223</v>
      </c>
      <c r="C142" s="3">
        <v>2.1</v>
      </c>
      <c r="D142" s="94">
        <f t="shared" si="103"/>
        <v>0</v>
      </c>
      <c r="E142" s="94">
        <f t="shared" si="100"/>
        <v>0</v>
      </c>
      <c r="F142" s="94">
        <f t="shared" si="101"/>
        <v>0</v>
      </c>
      <c r="G142" s="94">
        <f t="shared" si="102"/>
        <v>0</v>
      </c>
      <c r="H142" s="104">
        <f t="shared" si="230"/>
        <v>0</v>
      </c>
      <c r="I142" s="104">
        <f t="shared" si="231"/>
        <v>0</v>
      </c>
      <c r="J142" s="104">
        <f t="shared" si="232"/>
        <v>0</v>
      </c>
      <c r="K142" s="104">
        <f t="shared" si="233"/>
        <v>0</v>
      </c>
      <c r="L142" s="104">
        <f t="shared" si="234"/>
        <v>0</v>
      </c>
      <c r="M142" s="104">
        <f t="shared" si="235"/>
        <v>0</v>
      </c>
      <c r="N142" s="95">
        <f t="shared" si="236"/>
        <v>0</v>
      </c>
      <c r="O142" s="95">
        <f t="shared" si="237"/>
        <v>0</v>
      </c>
      <c r="S142" s="95">
        <f t="shared" si="238"/>
        <v>0</v>
      </c>
      <c r="T142" s="15">
        <f t="shared" si="239"/>
        <v>0</v>
      </c>
      <c r="U142" s="15">
        <f t="shared" si="240"/>
        <v>0</v>
      </c>
      <c r="V142" s="15">
        <f t="shared" si="241"/>
        <v>0</v>
      </c>
      <c r="W142" s="15">
        <f t="shared" si="242"/>
        <v>0</v>
      </c>
      <c r="X142" s="15">
        <f t="shared" si="243"/>
        <v>0</v>
      </c>
      <c r="Y142" s="15">
        <f t="shared" si="244"/>
        <v>0</v>
      </c>
      <c r="Z142" s="15">
        <f t="shared" si="245"/>
        <v>0</v>
      </c>
      <c r="AA142" s="15">
        <f t="shared" si="246"/>
        <v>0</v>
      </c>
      <c r="AB142" s="15">
        <f t="shared" si="247"/>
        <v>0</v>
      </c>
      <c r="AC142" s="15">
        <f t="shared" si="248"/>
        <v>0</v>
      </c>
      <c r="AD142" s="15">
        <f t="shared" si="249"/>
        <v>0</v>
      </c>
      <c r="AE142" s="15">
        <f t="shared" si="250"/>
        <v>0</v>
      </c>
      <c r="AF142" s="15">
        <f t="shared" si="251"/>
        <v>0</v>
      </c>
      <c r="AG142" s="15">
        <f t="shared" si="252"/>
        <v>0</v>
      </c>
      <c r="AH142" s="15">
        <f t="shared" si="253"/>
        <v>0</v>
      </c>
      <c r="AI142" s="15">
        <f t="shared" si="254"/>
        <v>0</v>
      </c>
      <c r="AJ142" s="15">
        <f t="shared" si="255"/>
        <v>0</v>
      </c>
      <c r="AK142" s="15">
        <f t="shared" si="256"/>
        <v>0</v>
      </c>
      <c r="AL142" s="15">
        <f t="shared" si="257"/>
        <v>0</v>
      </c>
      <c r="AT142" s="15">
        <f t="shared" si="258"/>
        <v>0</v>
      </c>
      <c r="AU142" s="15">
        <f t="shared" si="259"/>
        <v>0</v>
      </c>
      <c r="AV142" s="15">
        <f t="shared" si="260"/>
        <v>0</v>
      </c>
      <c r="AW142" s="15">
        <f t="shared" si="261"/>
        <v>0</v>
      </c>
      <c r="AX142" s="3">
        <f t="shared" si="137"/>
        <v>0</v>
      </c>
      <c r="AY142" s="3">
        <f t="shared" si="138"/>
        <v>0</v>
      </c>
      <c r="AZ142" s="3">
        <f t="shared" si="139"/>
        <v>0</v>
      </c>
      <c r="BA142" s="3">
        <f t="shared" si="140"/>
        <v>0</v>
      </c>
      <c r="BB142" s="3">
        <f t="shared" si="141"/>
        <v>0</v>
      </c>
      <c r="BC142" s="3">
        <f t="shared" si="142"/>
        <v>0</v>
      </c>
      <c r="BD142" s="3">
        <f t="shared" si="143"/>
        <v>0</v>
      </c>
      <c r="BE142" s="3">
        <f t="shared" si="144"/>
        <v>0</v>
      </c>
      <c r="BF142" s="3">
        <f t="shared" si="145"/>
        <v>0</v>
      </c>
      <c r="BG142" s="3">
        <f t="shared" si="146"/>
        <v>0</v>
      </c>
      <c r="BH142" s="3">
        <f t="shared" si="147"/>
        <v>0</v>
      </c>
      <c r="BI142" s="3">
        <f t="shared" si="148"/>
        <v>0</v>
      </c>
      <c r="BJ142" s="3">
        <f t="shared" si="149"/>
        <v>0</v>
      </c>
      <c r="BK142" s="3">
        <f t="shared" si="150"/>
        <v>0</v>
      </c>
      <c r="BL142" s="3">
        <f t="shared" si="151"/>
        <v>0</v>
      </c>
      <c r="BM142" s="3">
        <f t="shared" si="152"/>
        <v>0</v>
      </c>
      <c r="BN142" s="3">
        <f t="shared" si="153"/>
        <v>0</v>
      </c>
      <c r="BO142" s="3">
        <f t="shared" si="154"/>
        <v>0</v>
      </c>
      <c r="BP142" s="3">
        <f t="shared" si="155"/>
        <v>0</v>
      </c>
      <c r="BQ142" s="3">
        <f t="shared" si="156"/>
        <v>0</v>
      </c>
      <c r="BR142" s="3">
        <f t="shared" si="157"/>
        <v>0</v>
      </c>
      <c r="BS142" s="3">
        <f t="shared" si="158"/>
        <v>0</v>
      </c>
      <c r="BT142" s="3">
        <f t="shared" si="159"/>
        <v>0</v>
      </c>
      <c r="BU142" s="3">
        <f t="shared" si="160"/>
        <v>0</v>
      </c>
      <c r="BV142" s="3">
        <f t="shared" si="161"/>
        <v>4315.5</v>
      </c>
      <c r="BW142" s="3">
        <f t="shared" si="162"/>
        <v>4174.8</v>
      </c>
      <c r="BX142" s="3">
        <f t="shared" si="163"/>
        <v>31.5</v>
      </c>
      <c r="BY142" s="3">
        <f t="shared" si="164"/>
        <v>707.7</v>
      </c>
      <c r="BZ142" s="3">
        <f t="shared" si="165"/>
        <v>69.3</v>
      </c>
      <c r="CA142" s="3">
        <f t="shared" si="166"/>
        <v>239.4</v>
      </c>
      <c r="CB142" s="3">
        <f t="shared" si="167"/>
        <v>4.2</v>
      </c>
      <c r="CC142" s="3">
        <f t="shared" si="168"/>
        <v>2.1</v>
      </c>
      <c r="CD142" s="3">
        <f t="shared" si="169"/>
        <v>23.1</v>
      </c>
      <c r="CE142" s="3">
        <f t="shared" si="170"/>
        <v>2.1</v>
      </c>
      <c r="CF142" s="3">
        <f t="shared" si="171"/>
        <v>2.1</v>
      </c>
      <c r="CG142" s="3">
        <f t="shared" si="172"/>
        <v>8.4</v>
      </c>
      <c r="CH142" s="3">
        <f t="shared" si="173"/>
        <v>1102.5</v>
      </c>
      <c r="CI142" s="3">
        <f t="shared" si="174"/>
        <v>357</v>
      </c>
      <c r="CJ142" s="3">
        <f t="shared" si="175"/>
        <v>1806</v>
      </c>
      <c r="CK142" s="3">
        <f t="shared" si="176"/>
        <v>447.3</v>
      </c>
      <c r="CL142" s="3">
        <f t="shared" si="177"/>
        <v>1984.5</v>
      </c>
      <c r="CM142" s="3">
        <f t="shared" si="178"/>
        <v>1608.6000000000001</v>
      </c>
      <c r="CN142" s="3">
        <f t="shared" si="179"/>
        <v>2593.5</v>
      </c>
      <c r="CO142" s="3">
        <f t="shared" si="180"/>
        <v>2925.3</v>
      </c>
      <c r="CP142" s="3">
        <f t="shared" si="181"/>
        <v>4592.7</v>
      </c>
      <c r="CQ142" s="3">
        <f t="shared" si="182"/>
        <v>1942.5</v>
      </c>
      <c r="CR142" s="3">
        <f t="shared" si="183"/>
        <v>644.70000000000005</v>
      </c>
      <c r="CS142" s="3">
        <f t="shared" si="184"/>
        <v>1245.3</v>
      </c>
      <c r="CT142" s="3">
        <f t="shared" si="185"/>
        <v>1346.1000000000001</v>
      </c>
      <c r="CU142" s="3">
        <f t="shared" si="186"/>
        <v>2.1</v>
      </c>
      <c r="CV142" s="3">
        <f t="shared" si="187"/>
        <v>7276.5</v>
      </c>
      <c r="CW142" s="3">
        <f t="shared" si="188"/>
        <v>10798.2</v>
      </c>
      <c r="CX142" s="3">
        <f t="shared" si="189"/>
        <v>8841</v>
      </c>
      <c r="CY142" s="3">
        <f t="shared" si="190"/>
        <v>8899.8000000000011</v>
      </c>
      <c r="CZ142" s="3">
        <f t="shared" si="191"/>
        <v>6121.5</v>
      </c>
      <c r="DA142" s="3">
        <f t="shared" si="192"/>
        <v>8355.9</v>
      </c>
      <c r="DB142" s="3">
        <f t="shared" si="193"/>
        <v>9462.6</v>
      </c>
      <c r="DC142" s="3">
        <f t="shared" si="194"/>
        <v>12228.300000000001</v>
      </c>
      <c r="DD142" s="3">
        <f t="shared" si="195"/>
        <v>6829.2000000000007</v>
      </c>
      <c r="DE142" s="3">
        <f t="shared" si="196"/>
        <v>2446.5</v>
      </c>
      <c r="DF142" s="3">
        <f t="shared" si="262"/>
        <v>7980</v>
      </c>
    </row>
    <row r="143" spans="1:110">
      <c r="A143" s="24" t="s">
        <v>65</v>
      </c>
      <c r="B143" s="10" t="s">
        <v>224</v>
      </c>
      <c r="C143" s="3">
        <v>3.8</v>
      </c>
      <c r="D143" s="94">
        <f t="shared" si="103"/>
        <v>0</v>
      </c>
      <c r="E143" s="94">
        <f t="shared" si="100"/>
        <v>1546.6</v>
      </c>
      <c r="F143" s="94">
        <f t="shared" si="101"/>
        <v>1132.3999999999999</v>
      </c>
      <c r="G143" s="94">
        <f t="shared" si="102"/>
        <v>1132.3999999999999</v>
      </c>
      <c r="H143" s="104">
        <f t="shared" si="230"/>
        <v>315.39999999999998</v>
      </c>
      <c r="I143" s="104">
        <f t="shared" si="231"/>
        <v>452.2</v>
      </c>
      <c r="J143" s="104">
        <f t="shared" si="232"/>
        <v>722</v>
      </c>
      <c r="K143" s="104">
        <f t="shared" si="233"/>
        <v>942.4</v>
      </c>
      <c r="L143" s="104">
        <f t="shared" si="234"/>
        <v>1546.6</v>
      </c>
      <c r="M143" s="104">
        <f t="shared" si="235"/>
        <v>0</v>
      </c>
      <c r="N143" s="95">
        <f t="shared" si="236"/>
        <v>0</v>
      </c>
      <c r="O143" s="95">
        <f t="shared" si="237"/>
        <v>0</v>
      </c>
      <c r="S143" s="95">
        <f t="shared" si="238"/>
        <v>0</v>
      </c>
      <c r="T143" s="15">
        <f t="shared" si="239"/>
        <v>0</v>
      </c>
      <c r="U143" s="15">
        <f t="shared" si="240"/>
        <v>0</v>
      </c>
      <c r="V143" s="15">
        <f t="shared" si="241"/>
        <v>0</v>
      </c>
      <c r="W143" s="15">
        <f t="shared" si="242"/>
        <v>0</v>
      </c>
      <c r="X143" s="15">
        <f t="shared" si="243"/>
        <v>0</v>
      </c>
      <c r="Y143" s="15">
        <f t="shared" si="244"/>
        <v>18620</v>
      </c>
      <c r="Z143" s="15">
        <f t="shared" si="245"/>
        <v>22800</v>
      </c>
      <c r="AA143" s="15">
        <f t="shared" si="246"/>
        <v>12365.199999999999</v>
      </c>
      <c r="AB143" s="15">
        <f t="shared" si="247"/>
        <v>15238</v>
      </c>
      <c r="AC143" s="15">
        <f t="shared" si="248"/>
        <v>13273.4</v>
      </c>
      <c r="AD143" s="15">
        <f t="shared" si="249"/>
        <v>12783.199999999999</v>
      </c>
      <c r="AE143" s="15">
        <f t="shared" si="250"/>
        <v>17366</v>
      </c>
      <c r="AF143" s="15">
        <f t="shared" si="251"/>
        <v>19201.399999999998</v>
      </c>
      <c r="AG143" s="15">
        <f t="shared" si="252"/>
        <v>18631.399999999998</v>
      </c>
      <c r="AH143" s="15">
        <f t="shared" si="253"/>
        <v>15773.8</v>
      </c>
      <c r="AI143" s="15">
        <f t="shared" si="254"/>
        <v>13904.199999999999</v>
      </c>
      <c r="AJ143" s="15">
        <f t="shared" si="255"/>
        <v>16663</v>
      </c>
      <c r="AK143" s="15">
        <f t="shared" si="256"/>
        <v>12011.8</v>
      </c>
      <c r="AL143" s="15">
        <f t="shared" si="257"/>
        <v>15203.8</v>
      </c>
      <c r="AT143" s="15">
        <f t="shared" si="258"/>
        <v>0</v>
      </c>
      <c r="AU143" s="15">
        <f t="shared" si="259"/>
        <v>0</v>
      </c>
      <c r="AV143" s="15">
        <f t="shared" si="260"/>
        <v>0</v>
      </c>
      <c r="AW143" s="15">
        <f t="shared" si="261"/>
        <v>0</v>
      </c>
      <c r="AX143" s="3">
        <f t="shared" si="137"/>
        <v>27930</v>
      </c>
      <c r="AY143" s="3">
        <f t="shared" si="138"/>
        <v>26554.399999999998</v>
      </c>
      <c r="AZ143" s="3">
        <f t="shared" si="139"/>
        <v>27230.799999999999</v>
      </c>
      <c r="BA143" s="3">
        <f t="shared" si="140"/>
        <v>27724.799999999999</v>
      </c>
      <c r="BB143" s="3">
        <f t="shared" si="141"/>
        <v>20394.599999999999</v>
      </c>
      <c r="BC143" s="3">
        <f t="shared" si="142"/>
        <v>18593.399999999998</v>
      </c>
      <c r="BD143" s="3">
        <f t="shared" si="143"/>
        <v>25068.6</v>
      </c>
      <c r="BE143" s="3">
        <f t="shared" si="144"/>
        <v>25042</v>
      </c>
      <c r="BF143" s="3">
        <f t="shared" si="145"/>
        <v>21283.8</v>
      </c>
      <c r="BG143" s="3">
        <f t="shared" si="146"/>
        <v>23677.8</v>
      </c>
      <c r="BH143" s="3">
        <f t="shared" si="147"/>
        <v>23024.2</v>
      </c>
      <c r="BI143" s="3">
        <f t="shared" si="148"/>
        <v>23966.6</v>
      </c>
      <c r="BJ143" s="3">
        <f t="shared" si="149"/>
        <v>22264.2</v>
      </c>
      <c r="BK143" s="3">
        <f t="shared" si="150"/>
        <v>22249</v>
      </c>
      <c r="BL143" s="3">
        <f t="shared" si="151"/>
        <v>16640.2</v>
      </c>
      <c r="BM143" s="3">
        <f t="shared" si="152"/>
        <v>11403.8</v>
      </c>
      <c r="BN143" s="3">
        <f t="shared" si="153"/>
        <v>2720.7999999999997</v>
      </c>
      <c r="BO143" s="3">
        <f t="shared" si="154"/>
        <v>17324.2</v>
      </c>
      <c r="BP143" s="3">
        <f t="shared" si="155"/>
        <v>15701.599999999999</v>
      </c>
      <c r="BQ143" s="3">
        <f t="shared" si="156"/>
        <v>18217.2</v>
      </c>
      <c r="BR143" s="3">
        <f t="shared" si="157"/>
        <v>17966.399999999998</v>
      </c>
      <c r="BS143" s="3">
        <f t="shared" si="158"/>
        <v>12403.199999999999</v>
      </c>
      <c r="BT143" s="3">
        <f t="shared" si="159"/>
        <v>18031</v>
      </c>
      <c r="BU143" s="3">
        <f t="shared" si="160"/>
        <v>13368.4</v>
      </c>
      <c r="BV143" s="3">
        <f t="shared" si="161"/>
        <v>13448.199999999999</v>
      </c>
      <c r="BW143" s="3">
        <f t="shared" si="162"/>
        <v>17635.8</v>
      </c>
      <c r="BX143" s="3">
        <f t="shared" si="163"/>
        <v>16009.4</v>
      </c>
      <c r="BY143" s="3">
        <f t="shared" si="164"/>
        <v>17559.8</v>
      </c>
      <c r="BZ143" s="3">
        <f t="shared" si="165"/>
        <v>13946</v>
      </c>
      <c r="CA143" s="3">
        <f t="shared" si="166"/>
        <v>12893.4</v>
      </c>
      <c r="CB143" s="3">
        <f t="shared" si="167"/>
        <v>17400.2</v>
      </c>
      <c r="CC143" s="3">
        <f t="shared" si="168"/>
        <v>33983.4</v>
      </c>
      <c r="CD143" s="3">
        <f t="shared" si="169"/>
        <v>11624.199999999999</v>
      </c>
      <c r="CE143" s="3">
        <f t="shared" si="170"/>
        <v>14398.199999999999</v>
      </c>
      <c r="CF143" s="3">
        <f t="shared" si="171"/>
        <v>12847.8</v>
      </c>
      <c r="CG143" s="3">
        <f t="shared" si="172"/>
        <v>9891.4</v>
      </c>
      <c r="CH143" s="3">
        <f t="shared" si="173"/>
        <v>12304.4</v>
      </c>
      <c r="CI143" s="3">
        <f t="shared" si="174"/>
        <v>14690.8</v>
      </c>
      <c r="CJ143" s="3">
        <f t="shared" si="175"/>
        <v>14557.8</v>
      </c>
      <c r="CK143" s="3">
        <f t="shared" si="176"/>
        <v>10754</v>
      </c>
      <c r="CL143" s="3">
        <f t="shared" si="177"/>
        <v>11764.8</v>
      </c>
      <c r="CM143" s="3">
        <f t="shared" si="178"/>
        <v>11369.6</v>
      </c>
      <c r="CN143" s="3">
        <f t="shared" si="179"/>
        <v>9864.7999999999993</v>
      </c>
      <c r="CO143" s="3">
        <f t="shared" si="180"/>
        <v>9693.7999999999993</v>
      </c>
      <c r="CP143" s="3">
        <f t="shared" si="181"/>
        <v>9222.6</v>
      </c>
      <c r="CQ143" s="3">
        <f t="shared" si="182"/>
        <v>9823</v>
      </c>
      <c r="CR143" s="3">
        <f t="shared" si="183"/>
        <v>9503.7999999999993</v>
      </c>
      <c r="CS143" s="3">
        <f t="shared" si="184"/>
        <v>10571.6</v>
      </c>
      <c r="CT143" s="3">
        <f t="shared" si="185"/>
        <v>10161.199999999999</v>
      </c>
      <c r="CU143" s="3">
        <f t="shared" si="186"/>
        <v>2914.6</v>
      </c>
      <c r="CV143" s="3">
        <f t="shared" si="187"/>
        <v>9956</v>
      </c>
      <c r="CW143" s="3">
        <f t="shared" si="188"/>
        <v>10184</v>
      </c>
      <c r="CX143" s="3">
        <f t="shared" si="189"/>
        <v>9678.6</v>
      </c>
      <c r="CY143" s="3">
        <f t="shared" si="190"/>
        <v>10552.6</v>
      </c>
      <c r="CZ143" s="3">
        <f t="shared" si="191"/>
        <v>9481</v>
      </c>
      <c r="DA143" s="3">
        <f t="shared" si="192"/>
        <v>9032.6</v>
      </c>
      <c r="DB143" s="3">
        <f t="shared" si="193"/>
        <v>9173.1999999999989</v>
      </c>
      <c r="DC143" s="3">
        <f t="shared" si="194"/>
        <v>9538</v>
      </c>
      <c r="DD143" s="3">
        <f t="shared" si="195"/>
        <v>9705.1999999999989</v>
      </c>
      <c r="DE143" s="3">
        <f t="shared" si="196"/>
        <v>3917.7999999999997</v>
      </c>
      <c r="DF143" s="3">
        <f t="shared" si="262"/>
        <v>2128</v>
      </c>
    </row>
    <row r="144" spans="1:110">
      <c r="A144" s="26" t="s">
        <v>66</v>
      </c>
      <c r="B144" s="55" t="s">
        <v>290</v>
      </c>
      <c r="C144" s="3">
        <v>3.9</v>
      </c>
      <c r="D144" s="94">
        <f t="shared" si="103"/>
        <v>0</v>
      </c>
      <c r="E144" s="94">
        <f t="shared" si="100"/>
        <v>0</v>
      </c>
      <c r="F144" s="94">
        <f t="shared" si="101"/>
        <v>0</v>
      </c>
      <c r="G144" s="94">
        <f t="shared" si="102"/>
        <v>0</v>
      </c>
      <c r="H144" s="104"/>
      <c r="I144" s="104"/>
      <c r="J144" s="104"/>
      <c r="K144" s="104"/>
      <c r="L144" s="104"/>
      <c r="M144" s="104"/>
      <c r="N144" s="95"/>
      <c r="O144" s="95"/>
      <c r="P144" s="95"/>
      <c r="Q144" s="95"/>
      <c r="R144" s="95"/>
      <c r="S144" s="9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3">
        <f t="shared" si="137"/>
        <v>0</v>
      </c>
      <c r="AY144" s="3">
        <f t="shared" si="138"/>
        <v>0</v>
      </c>
      <c r="AZ144" s="3">
        <f t="shared" si="139"/>
        <v>0</v>
      </c>
      <c r="BA144" s="3">
        <f t="shared" si="140"/>
        <v>0</v>
      </c>
      <c r="BB144" s="3">
        <f t="shared" si="141"/>
        <v>0</v>
      </c>
      <c r="BC144" s="3">
        <f t="shared" si="142"/>
        <v>0</v>
      </c>
      <c r="BD144" s="3">
        <f t="shared" si="143"/>
        <v>0</v>
      </c>
      <c r="BE144" s="3">
        <f t="shared" si="144"/>
        <v>0</v>
      </c>
      <c r="BF144" s="3">
        <f t="shared" si="145"/>
        <v>0</v>
      </c>
      <c r="BG144" s="3">
        <f t="shared" si="146"/>
        <v>0</v>
      </c>
      <c r="BH144" s="3">
        <f t="shared" si="147"/>
        <v>0</v>
      </c>
      <c r="BI144" s="3">
        <f t="shared" si="148"/>
        <v>0</v>
      </c>
      <c r="BJ144" s="3">
        <f t="shared" si="149"/>
        <v>0</v>
      </c>
      <c r="BK144" s="3">
        <f t="shared" si="150"/>
        <v>0</v>
      </c>
      <c r="BL144" s="3">
        <f t="shared" si="151"/>
        <v>0</v>
      </c>
      <c r="BM144" s="3">
        <f t="shared" si="152"/>
        <v>0</v>
      </c>
      <c r="BN144" s="3">
        <f t="shared" si="153"/>
        <v>0</v>
      </c>
      <c r="BO144" s="3">
        <f t="shared" si="154"/>
        <v>0</v>
      </c>
      <c r="BP144" s="3">
        <f t="shared" si="155"/>
        <v>0</v>
      </c>
      <c r="BQ144" s="3">
        <f t="shared" si="156"/>
        <v>0</v>
      </c>
      <c r="BR144" s="3">
        <f t="shared" si="157"/>
        <v>0</v>
      </c>
      <c r="BS144" s="3">
        <f t="shared" si="158"/>
        <v>0</v>
      </c>
      <c r="BT144" s="3">
        <f t="shared" si="159"/>
        <v>0</v>
      </c>
      <c r="BU144" s="3">
        <f t="shared" si="160"/>
        <v>0</v>
      </c>
      <c r="BV144" s="3">
        <f t="shared" si="161"/>
        <v>0</v>
      </c>
      <c r="BW144" s="3">
        <f t="shared" si="162"/>
        <v>0</v>
      </c>
      <c r="BX144" s="3">
        <f t="shared" si="163"/>
        <v>0</v>
      </c>
      <c r="BY144" s="3">
        <f t="shared" si="164"/>
        <v>18450.899999999998</v>
      </c>
      <c r="BZ144" s="3">
        <f t="shared" si="165"/>
        <v>5218.2</v>
      </c>
      <c r="CA144" s="3">
        <f t="shared" si="166"/>
        <v>12827.1</v>
      </c>
      <c r="CB144" s="3">
        <f t="shared" si="167"/>
        <v>7335.9</v>
      </c>
      <c r="CC144" s="3">
        <f t="shared" si="168"/>
        <v>0</v>
      </c>
      <c r="CD144" s="3">
        <f t="shared" si="169"/>
        <v>10085.4</v>
      </c>
      <c r="CE144" s="3">
        <f t="shared" si="170"/>
        <v>14539.199999999999</v>
      </c>
      <c r="CF144" s="3">
        <f t="shared" si="171"/>
        <v>8268</v>
      </c>
      <c r="CG144" s="3">
        <f t="shared" si="172"/>
        <v>10120.5</v>
      </c>
      <c r="CH144" s="3">
        <f t="shared" si="173"/>
        <v>13731.9</v>
      </c>
      <c r="CI144" s="3">
        <f t="shared" si="174"/>
        <v>12838.8</v>
      </c>
      <c r="CJ144" s="3">
        <f t="shared" si="175"/>
        <v>12725.699999999999</v>
      </c>
      <c r="CK144" s="3">
        <f t="shared" si="176"/>
        <v>11579.1</v>
      </c>
      <c r="CL144" s="3">
        <f t="shared" si="177"/>
        <v>11130.6</v>
      </c>
      <c r="CM144" s="3">
        <f t="shared" si="178"/>
        <v>13564.199999999999</v>
      </c>
      <c r="CN144" s="3">
        <f t="shared" si="179"/>
        <v>14012.699999999999</v>
      </c>
      <c r="CO144" s="3">
        <f t="shared" si="180"/>
        <v>13279.5</v>
      </c>
      <c r="CP144" s="3">
        <f t="shared" si="181"/>
        <v>13236.6</v>
      </c>
      <c r="CQ144" s="3">
        <f t="shared" si="182"/>
        <v>13712.4</v>
      </c>
      <c r="CR144" s="3">
        <f t="shared" si="183"/>
        <v>14734.199999999999</v>
      </c>
      <c r="CS144" s="3">
        <f t="shared" si="184"/>
        <v>15108.6</v>
      </c>
      <c r="CT144" s="3">
        <f t="shared" si="185"/>
        <v>13295.1</v>
      </c>
      <c r="CU144" s="3">
        <f t="shared" si="186"/>
        <v>417.3</v>
      </c>
      <c r="CV144" s="3">
        <f t="shared" si="187"/>
        <v>13240.5</v>
      </c>
      <c r="CW144" s="3">
        <f t="shared" si="188"/>
        <v>15100.8</v>
      </c>
      <c r="CX144" s="3">
        <f t="shared" si="189"/>
        <v>16660.8</v>
      </c>
      <c r="CY144" s="3">
        <f t="shared" si="190"/>
        <v>15506.4</v>
      </c>
      <c r="CZ144" s="3">
        <f t="shared" si="191"/>
        <v>14227.199999999999</v>
      </c>
      <c r="DA144" s="3">
        <f t="shared" si="192"/>
        <v>16356.6</v>
      </c>
      <c r="DB144" s="3">
        <f t="shared" si="193"/>
        <v>15229.5</v>
      </c>
      <c r="DC144" s="3">
        <f t="shared" si="194"/>
        <v>15217.8</v>
      </c>
      <c r="DD144" s="3">
        <f t="shared" si="195"/>
        <v>14387.1</v>
      </c>
      <c r="DE144" s="3">
        <f t="shared" si="196"/>
        <v>11072.1</v>
      </c>
      <c r="DF144" s="3">
        <f t="shared" si="262"/>
        <v>12207</v>
      </c>
    </row>
    <row r="145" spans="1:110">
      <c r="A145" s="7" t="s">
        <v>67</v>
      </c>
      <c r="B145" s="9" t="s">
        <v>225</v>
      </c>
      <c r="C145" s="3">
        <v>3.2</v>
      </c>
      <c r="D145" s="94">
        <f t="shared" si="103"/>
        <v>0</v>
      </c>
      <c r="E145" s="94">
        <f t="shared" si="100"/>
        <v>0</v>
      </c>
      <c r="F145" s="94">
        <f t="shared" si="101"/>
        <v>0</v>
      </c>
      <c r="G145" s="94">
        <f t="shared" si="102"/>
        <v>0</v>
      </c>
      <c r="H145" s="104">
        <f t="shared" ref="H145:H156" si="263">C62*H62</f>
        <v>0</v>
      </c>
      <c r="I145" s="104">
        <f t="shared" ref="I145:I156" si="264">C62*I62</f>
        <v>0</v>
      </c>
      <c r="J145" s="104">
        <f t="shared" ref="J145:J156" si="265">C62*J62</f>
        <v>0</v>
      </c>
      <c r="K145" s="104">
        <f t="shared" ref="K145:K156" si="266">C62*K62</f>
        <v>0</v>
      </c>
      <c r="L145" s="104">
        <f t="shared" ref="L145:L156" si="267">C62*L62</f>
        <v>0</v>
      </c>
      <c r="M145" s="104">
        <f t="shared" ref="M145:M156" si="268">C62*M62</f>
        <v>0</v>
      </c>
      <c r="N145" s="95">
        <f t="shared" ref="N145:N156" si="269">C62*N62</f>
        <v>0</v>
      </c>
      <c r="O145" s="95">
        <f t="shared" ref="O145:O156" si="270">C62*O62</f>
        <v>0</v>
      </c>
      <c r="S145" s="95">
        <f t="shared" ref="S145:S156" si="271">C62*S62</f>
        <v>0</v>
      </c>
      <c r="T145" s="15">
        <f t="shared" ref="T145:T156" si="272">C62*T62</f>
        <v>0</v>
      </c>
      <c r="U145" s="15">
        <f t="shared" ref="U145:U156" si="273">C62*U62</f>
        <v>0</v>
      </c>
      <c r="V145" s="15">
        <f t="shared" ref="V145:V156" si="274">C62*V62</f>
        <v>0</v>
      </c>
      <c r="W145" s="15">
        <f t="shared" ref="W145:W156" si="275">C62*W62</f>
        <v>0</v>
      </c>
      <c r="X145" s="15">
        <f t="shared" ref="X145:X156" si="276">C62*X62</f>
        <v>0</v>
      </c>
      <c r="Y145" s="15">
        <f t="shared" ref="Y145:Y156" si="277">C62*Y62</f>
        <v>0</v>
      </c>
      <c r="Z145" s="15">
        <f t="shared" ref="Z145:Z156" si="278">C62*Z62</f>
        <v>0</v>
      </c>
      <c r="AA145" s="15">
        <f t="shared" ref="AA145:AA156" si="279">C62*AA62</f>
        <v>0</v>
      </c>
      <c r="AB145" s="15">
        <f t="shared" ref="AB145:AB156" si="280">C62*AB62</f>
        <v>0</v>
      </c>
      <c r="AC145" s="15">
        <f t="shared" ref="AC145:AC156" si="281">C62*AC62</f>
        <v>0</v>
      </c>
      <c r="AD145" s="15">
        <f t="shared" ref="AD145:AD156" si="282">C62*AD62</f>
        <v>0</v>
      </c>
      <c r="AE145" s="15">
        <f t="shared" ref="AE145:AE156" si="283">C62*AE62</f>
        <v>0</v>
      </c>
      <c r="AF145" s="15">
        <f t="shared" ref="AF145:AF156" si="284">C62*AF62</f>
        <v>0</v>
      </c>
      <c r="AG145" s="15">
        <f t="shared" ref="AG145:AG156" si="285">C62*AG62</f>
        <v>0</v>
      </c>
      <c r="AH145" s="15">
        <f t="shared" ref="AH145:AH156" si="286">C62*AH62</f>
        <v>0</v>
      </c>
      <c r="AI145" s="15">
        <f t="shared" ref="AI145:AI156" si="287">C62*AI62</f>
        <v>0</v>
      </c>
      <c r="AJ145" s="15">
        <f t="shared" ref="AJ145:AJ156" si="288">C62*AJ62</f>
        <v>0</v>
      </c>
      <c r="AK145" s="15">
        <f t="shared" ref="AK145:AK156" si="289">C62*AK62</f>
        <v>0</v>
      </c>
      <c r="AL145" s="15">
        <f t="shared" ref="AL145:AL156" si="290">C62*AL62</f>
        <v>0</v>
      </c>
      <c r="AT145" s="15">
        <f t="shared" ref="AT145:AT156" si="291">C62*AT62</f>
        <v>0</v>
      </c>
      <c r="AU145" s="15">
        <f t="shared" ref="AU145:AU156" si="292">C62*AU62</f>
        <v>0</v>
      </c>
      <c r="AV145" s="15">
        <f t="shared" ref="AV145:AV156" si="293">C62*AV62</f>
        <v>0</v>
      </c>
      <c r="AW145" s="15">
        <f t="shared" ref="AW145:AW156" si="294">C62*AW62</f>
        <v>0</v>
      </c>
      <c r="AX145" s="3">
        <f t="shared" si="137"/>
        <v>0</v>
      </c>
      <c r="AY145" s="3">
        <f t="shared" si="138"/>
        <v>0</v>
      </c>
      <c r="AZ145" s="3">
        <f t="shared" si="139"/>
        <v>0</v>
      </c>
      <c r="BA145" s="3">
        <f t="shared" si="140"/>
        <v>0</v>
      </c>
      <c r="BB145" s="3">
        <f t="shared" si="141"/>
        <v>0</v>
      </c>
      <c r="BC145" s="3">
        <f t="shared" si="142"/>
        <v>0</v>
      </c>
      <c r="BD145" s="3">
        <f t="shared" si="143"/>
        <v>0</v>
      </c>
      <c r="BE145" s="3">
        <f t="shared" si="144"/>
        <v>0</v>
      </c>
      <c r="BF145" s="3">
        <f t="shared" si="145"/>
        <v>0</v>
      </c>
      <c r="BG145" s="3">
        <f t="shared" si="146"/>
        <v>6.4</v>
      </c>
      <c r="BH145" s="3">
        <f t="shared" si="147"/>
        <v>0</v>
      </c>
      <c r="BI145" s="3">
        <f t="shared" si="148"/>
        <v>0</v>
      </c>
      <c r="BJ145" s="3">
        <f t="shared" si="149"/>
        <v>32</v>
      </c>
      <c r="BK145" s="3">
        <f t="shared" si="150"/>
        <v>6.4</v>
      </c>
      <c r="BL145" s="3">
        <f t="shared" si="151"/>
        <v>3.2</v>
      </c>
      <c r="BM145" s="3">
        <f t="shared" si="152"/>
        <v>3.2</v>
      </c>
      <c r="BN145" s="3">
        <f t="shared" si="153"/>
        <v>9.6000000000000014</v>
      </c>
      <c r="BO145" s="3">
        <f t="shared" si="154"/>
        <v>3.2</v>
      </c>
      <c r="BP145" s="3">
        <f t="shared" si="155"/>
        <v>3.2</v>
      </c>
      <c r="BQ145" s="3">
        <f t="shared" si="156"/>
        <v>3.2</v>
      </c>
      <c r="BR145" s="3">
        <f t="shared" si="157"/>
        <v>3.2</v>
      </c>
      <c r="BS145" s="3">
        <f t="shared" si="158"/>
        <v>22.400000000000002</v>
      </c>
      <c r="BT145" s="3">
        <f t="shared" si="159"/>
        <v>25.6</v>
      </c>
      <c r="BU145" s="3">
        <f t="shared" si="160"/>
        <v>28.8</v>
      </c>
      <c r="BV145" s="3">
        <f t="shared" si="161"/>
        <v>25.6</v>
      </c>
      <c r="BW145" s="3">
        <f t="shared" si="162"/>
        <v>726.40000000000009</v>
      </c>
      <c r="BX145" s="3">
        <f t="shared" si="163"/>
        <v>1068.8</v>
      </c>
      <c r="BY145" s="3">
        <f t="shared" si="164"/>
        <v>1776</v>
      </c>
      <c r="BZ145" s="3">
        <f t="shared" si="165"/>
        <v>1801.6000000000001</v>
      </c>
      <c r="CA145" s="3">
        <f t="shared" si="166"/>
        <v>1267.2</v>
      </c>
      <c r="CB145" s="3">
        <f t="shared" si="167"/>
        <v>947.2</v>
      </c>
      <c r="CC145" s="3">
        <f t="shared" si="168"/>
        <v>521.6</v>
      </c>
      <c r="CD145" s="3">
        <f t="shared" si="169"/>
        <v>483.20000000000005</v>
      </c>
      <c r="CE145" s="3">
        <f t="shared" si="170"/>
        <v>1558.4</v>
      </c>
      <c r="CF145" s="3">
        <f t="shared" si="171"/>
        <v>1164.8</v>
      </c>
      <c r="CG145" s="3">
        <f t="shared" si="172"/>
        <v>995.2</v>
      </c>
      <c r="CH145" s="3">
        <f t="shared" si="173"/>
        <v>713.6</v>
      </c>
      <c r="CI145" s="3">
        <f t="shared" si="174"/>
        <v>777.6</v>
      </c>
      <c r="CJ145" s="3">
        <f t="shared" si="175"/>
        <v>790.40000000000009</v>
      </c>
      <c r="CK145" s="3">
        <f t="shared" si="176"/>
        <v>640</v>
      </c>
      <c r="CL145" s="3">
        <f t="shared" si="177"/>
        <v>2720</v>
      </c>
      <c r="CM145" s="3">
        <f t="shared" si="178"/>
        <v>1737.6000000000001</v>
      </c>
      <c r="CN145" s="3">
        <f t="shared" si="179"/>
        <v>2307.2000000000003</v>
      </c>
      <c r="CO145" s="3">
        <f t="shared" si="180"/>
        <v>2752</v>
      </c>
      <c r="CP145" s="3">
        <f t="shared" si="181"/>
        <v>1683.2</v>
      </c>
      <c r="CQ145" s="3">
        <f t="shared" si="182"/>
        <v>6096</v>
      </c>
      <c r="CR145" s="3">
        <f t="shared" si="183"/>
        <v>7132.8</v>
      </c>
      <c r="CS145" s="3">
        <f t="shared" si="184"/>
        <v>4054.4</v>
      </c>
      <c r="CT145" s="3">
        <f t="shared" si="185"/>
        <v>9404.8000000000011</v>
      </c>
      <c r="CU145" s="3">
        <f t="shared" si="186"/>
        <v>371.20000000000005</v>
      </c>
      <c r="CV145" s="3">
        <f t="shared" si="187"/>
        <v>8931.2000000000007</v>
      </c>
      <c r="CW145" s="3">
        <f t="shared" si="188"/>
        <v>6944</v>
      </c>
      <c r="CX145" s="3">
        <f t="shared" si="189"/>
        <v>5772.8</v>
      </c>
      <c r="CY145" s="3">
        <f t="shared" si="190"/>
        <v>10067.200000000001</v>
      </c>
      <c r="CZ145" s="3">
        <f t="shared" si="191"/>
        <v>15027.2</v>
      </c>
      <c r="DA145" s="3">
        <f t="shared" si="192"/>
        <v>8428.8000000000011</v>
      </c>
      <c r="DB145" s="3">
        <f t="shared" si="193"/>
        <v>6243.2000000000007</v>
      </c>
      <c r="DC145" s="3">
        <f t="shared" si="194"/>
        <v>15449.6</v>
      </c>
      <c r="DD145" s="3">
        <f t="shared" si="195"/>
        <v>14128</v>
      </c>
      <c r="DE145" s="3">
        <f t="shared" si="196"/>
        <v>5468.8</v>
      </c>
      <c r="DF145" s="3">
        <f t="shared" ref="DF145:DF166" si="295">C62*DF62</f>
        <v>6742.4000000000005</v>
      </c>
    </row>
    <row r="146" spans="1:110">
      <c r="A146" s="7" t="s">
        <v>249</v>
      </c>
      <c r="B146" s="9" t="s">
        <v>226</v>
      </c>
      <c r="C146" s="3">
        <v>3.7</v>
      </c>
      <c r="D146" s="94">
        <f t="shared" si="103"/>
        <v>0</v>
      </c>
      <c r="E146" s="94">
        <f t="shared" si="100"/>
        <v>70.3</v>
      </c>
      <c r="F146" s="94">
        <f t="shared" si="101"/>
        <v>88.800000000000011</v>
      </c>
      <c r="G146" s="94">
        <f t="shared" si="102"/>
        <v>88.800000000000011</v>
      </c>
      <c r="H146" s="104">
        <f t="shared" si="263"/>
        <v>18.5</v>
      </c>
      <c r="I146" s="104">
        <f t="shared" si="264"/>
        <v>14.8</v>
      </c>
      <c r="J146" s="104">
        <f t="shared" si="265"/>
        <v>70.3</v>
      </c>
      <c r="K146" s="104">
        <f t="shared" si="266"/>
        <v>133.20000000000002</v>
      </c>
      <c r="L146" s="104">
        <f t="shared" si="267"/>
        <v>310.8</v>
      </c>
      <c r="M146" s="104">
        <f t="shared" si="268"/>
        <v>14.8</v>
      </c>
      <c r="N146" s="95">
        <f t="shared" si="269"/>
        <v>11.100000000000001</v>
      </c>
      <c r="O146" s="95">
        <f t="shared" si="270"/>
        <v>0</v>
      </c>
      <c r="S146" s="95">
        <f t="shared" si="271"/>
        <v>0</v>
      </c>
      <c r="T146" s="15">
        <f t="shared" si="272"/>
        <v>25.900000000000002</v>
      </c>
      <c r="U146" s="15">
        <f t="shared" si="273"/>
        <v>3.7</v>
      </c>
      <c r="V146" s="15">
        <f t="shared" si="274"/>
        <v>7.4</v>
      </c>
      <c r="W146" s="15">
        <f t="shared" si="275"/>
        <v>3.7</v>
      </c>
      <c r="X146" s="15">
        <f t="shared" si="276"/>
        <v>7.4</v>
      </c>
      <c r="Y146" s="15">
        <f t="shared" si="277"/>
        <v>0</v>
      </c>
      <c r="Z146" s="15">
        <f t="shared" si="278"/>
        <v>18.5</v>
      </c>
      <c r="AA146" s="15">
        <f t="shared" si="279"/>
        <v>44.400000000000006</v>
      </c>
      <c r="AB146" s="15">
        <f t="shared" si="280"/>
        <v>7.4</v>
      </c>
      <c r="AC146" s="15">
        <f t="shared" si="281"/>
        <v>7.4</v>
      </c>
      <c r="AD146" s="15">
        <f t="shared" si="282"/>
        <v>3.7</v>
      </c>
      <c r="AE146" s="15">
        <f t="shared" si="283"/>
        <v>59.2</v>
      </c>
      <c r="AF146" s="15">
        <f t="shared" si="284"/>
        <v>81.400000000000006</v>
      </c>
      <c r="AG146" s="15">
        <f t="shared" si="285"/>
        <v>0</v>
      </c>
      <c r="AH146" s="15">
        <f t="shared" si="286"/>
        <v>0</v>
      </c>
      <c r="AI146" s="15">
        <f t="shared" si="287"/>
        <v>66.600000000000009</v>
      </c>
      <c r="AJ146" s="15">
        <f t="shared" si="288"/>
        <v>7.4</v>
      </c>
      <c r="AK146" s="15">
        <f t="shared" si="289"/>
        <v>3.7</v>
      </c>
      <c r="AL146" s="15">
        <f t="shared" si="290"/>
        <v>0</v>
      </c>
      <c r="AT146" s="15">
        <f t="shared" si="291"/>
        <v>27380</v>
      </c>
      <c r="AU146" s="15">
        <f t="shared" si="292"/>
        <v>3.7</v>
      </c>
      <c r="AV146" s="15">
        <f t="shared" si="293"/>
        <v>59.2</v>
      </c>
      <c r="AW146" s="15">
        <f t="shared" si="294"/>
        <v>140.6</v>
      </c>
      <c r="AX146" s="3">
        <f t="shared" si="137"/>
        <v>22.200000000000003</v>
      </c>
      <c r="AY146" s="3">
        <f t="shared" si="138"/>
        <v>25.900000000000002</v>
      </c>
      <c r="AZ146" s="3">
        <f t="shared" si="139"/>
        <v>14.8</v>
      </c>
      <c r="BA146" s="3">
        <f t="shared" si="140"/>
        <v>14.8</v>
      </c>
      <c r="BB146" s="3">
        <f t="shared" si="141"/>
        <v>333</v>
      </c>
      <c r="BC146" s="3">
        <f t="shared" si="142"/>
        <v>1087.8</v>
      </c>
      <c r="BD146" s="3">
        <f t="shared" si="143"/>
        <v>5975.5</v>
      </c>
      <c r="BE146" s="3">
        <f t="shared" si="144"/>
        <v>1998</v>
      </c>
      <c r="BF146" s="3">
        <f t="shared" si="145"/>
        <v>2038.7</v>
      </c>
      <c r="BG146" s="3">
        <f t="shared" si="146"/>
        <v>2353.2000000000003</v>
      </c>
      <c r="BH146" s="3">
        <f t="shared" si="147"/>
        <v>688.2</v>
      </c>
      <c r="BI146" s="3">
        <f t="shared" si="148"/>
        <v>1139.6000000000001</v>
      </c>
      <c r="BJ146" s="3">
        <f t="shared" si="149"/>
        <v>1398.6000000000001</v>
      </c>
      <c r="BK146" s="3">
        <f t="shared" si="150"/>
        <v>1742.7</v>
      </c>
      <c r="BL146" s="3">
        <f t="shared" si="151"/>
        <v>2068.3000000000002</v>
      </c>
      <c r="BM146" s="3">
        <f t="shared" si="152"/>
        <v>2652.9</v>
      </c>
      <c r="BN146" s="3">
        <f t="shared" si="153"/>
        <v>0</v>
      </c>
      <c r="BO146" s="3">
        <f t="shared" si="154"/>
        <v>3437.3</v>
      </c>
      <c r="BP146" s="3">
        <f t="shared" si="155"/>
        <v>3496.5</v>
      </c>
      <c r="BQ146" s="3">
        <f t="shared" si="156"/>
        <v>3611.2000000000003</v>
      </c>
      <c r="BR146" s="3">
        <f t="shared" si="157"/>
        <v>3367</v>
      </c>
      <c r="BS146" s="3">
        <f t="shared" si="158"/>
        <v>4391.9000000000005</v>
      </c>
      <c r="BT146" s="3">
        <f t="shared" si="159"/>
        <v>3825.8</v>
      </c>
      <c r="BU146" s="3">
        <f t="shared" si="160"/>
        <v>1465.2</v>
      </c>
      <c r="BV146" s="3">
        <f t="shared" si="161"/>
        <v>3529.8</v>
      </c>
      <c r="BW146" s="3">
        <f t="shared" si="162"/>
        <v>1439.3000000000002</v>
      </c>
      <c r="BX146" s="3">
        <f t="shared" si="163"/>
        <v>669.7</v>
      </c>
      <c r="BY146" s="3">
        <f t="shared" si="164"/>
        <v>603.1</v>
      </c>
      <c r="BZ146" s="3">
        <f t="shared" si="165"/>
        <v>344.1</v>
      </c>
      <c r="CA146" s="3">
        <f t="shared" si="166"/>
        <v>381.1</v>
      </c>
      <c r="CB146" s="3">
        <f t="shared" si="167"/>
        <v>307.10000000000002</v>
      </c>
      <c r="CC146" s="3">
        <f t="shared" si="168"/>
        <v>477.3</v>
      </c>
      <c r="CD146" s="3">
        <f t="shared" si="169"/>
        <v>873.2</v>
      </c>
      <c r="CE146" s="3">
        <f t="shared" si="170"/>
        <v>751.1</v>
      </c>
      <c r="CF146" s="3">
        <f t="shared" si="171"/>
        <v>414.40000000000003</v>
      </c>
      <c r="CG146" s="3">
        <f t="shared" si="172"/>
        <v>503.20000000000005</v>
      </c>
      <c r="CH146" s="3">
        <f t="shared" si="173"/>
        <v>610.5</v>
      </c>
      <c r="CI146" s="3">
        <f t="shared" si="174"/>
        <v>936.1</v>
      </c>
      <c r="CJ146" s="3">
        <f t="shared" si="175"/>
        <v>999</v>
      </c>
      <c r="CK146" s="3">
        <f t="shared" si="176"/>
        <v>325.60000000000002</v>
      </c>
      <c r="CL146" s="3">
        <f t="shared" si="177"/>
        <v>388.5</v>
      </c>
      <c r="CM146" s="3">
        <f t="shared" si="178"/>
        <v>277.5</v>
      </c>
      <c r="CN146" s="3">
        <f t="shared" si="179"/>
        <v>566.1</v>
      </c>
      <c r="CO146" s="3">
        <f t="shared" si="180"/>
        <v>329.3</v>
      </c>
      <c r="CP146" s="3">
        <f t="shared" si="181"/>
        <v>477.3</v>
      </c>
      <c r="CQ146" s="3">
        <f t="shared" si="182"/>
        <v>403.3</v>
      </c>
      <c r="CR146" s="3">
        <f t="shared" si="183"/>
        <v>1757.5</v>
      </c>
      <c r="CS146" s="3">
        <f t="shared" si="184"/>
        <v>1050.8</v>
      </c>
      <c r="CT146" s="3">
        <f t="shared" si="185"/>
        <v>902.80000000000007</v>
      </c>
      <c r="CU146" s="3">
        <f t="shared" si="186"/>
        <v>484.70000000000005</v>
      </c>
      <c r="CV146" s="3">
        <f t="shared" si="187"/>
        <v>2157.1</v>
      </c>
      <c r="CW146" s="3">
        <f t="shared" si="188"/>
        <v>74</v>
      </c>
      <c r="CX146" s="3">
        <f t="shared" si="189"/>
        <v>81.400000000000006</v>
      </c>
      <c r="CY146" s="3">
        <f t="shared" si="190"/>
        <v>62.900000000000006</v>
      </c>
      <c r="CZ146" s="3">
        <f t="shared" si="191"/>
        <v>81.400000000000006</v>
      </c>
      <c r="DA146" s="3">
        <f t="shared" si="192"/>
        <v>85.100000000000009</v>
      </c>
      <c r="DB146" s="3">
        <f t="shared" si="193"/>
        <v>33.300000000000004</v>
      </c>
      <c r="DC146" s="3">
        <f t="shared" si="194"/>
        <v>48.1</v>
      </c>
      <c r="DD146" s="3">
        <f t="shared" si="195"/>
        <v>40.700000000000003</v>
      </c>
      <c r="DE146" s="3">
        <f t="shared" si="196"/>
        <v>214.60000000000002</v>
      </c>
      <c r="DF146" s="3">
        <f t="shared" si="295"/>
        <v>203.5</v>
      </c>
    </row>
    <row r="147" spans="1:110">
      <c r="A147" s="7" t="s">
        <v>115</v>
      </c>
      <c r="B147" s="9" t="s">
        <v>227</v>
      </c>
      <c r="C147" s="3">
        <v>3.2</v>
      </c>
      <c r="D147" s="94">
        <f t="shared" si="103"/>
        <v>0</v>
      </c>
      <c r="E147" s="94">
        <f t="shared" si="100"/>
        <v>0</v>
      </c>
      <c r="F147" s="94">
        <f t="shared" si="101"/>
        <v>0</v>
      </c>
      <c r="G147" s="94">
        <f t="shared" si="102"/>
        <v>0</v>
      </c>
      <c r="H147" s="104">
        <f t="shared" si="263"/>
        <v>0</v>
      </c>
      <c r="I147" s="104">
        <f t="shared" si="264"/>
        <v>0</v>
      </c>
      <c r="J147" s="104">
        <f t="shared" si="265"/>
        <v>0</v>
      </c>
      <c r="K147" s="104">
        <f t="shared" si="266"/>
        <v>0</v>
      </c>
      <c r="L147" s="104">
        <f t="shared" si="267"/>
        <v>0</v>
      </c>
      <c r="M147" s="104">
        <f t="shared" si="268"/>
        <v>0</v>
      </c>
      <c r="N147" s="95">
        <f t="shared" si="269"/>
        <v>0</v>
      </c>
      <c r="O147" s="95">
        <f t="shared" si="270"/>
        <v>0</v>
      </c>
      <c r="S147" s="95">
        <f t="shared" si="271"/>
        <v>0</v>
      </c>
      <c r="T147" s="15">
        <f t="shared" si="272"/>
        <v>0</v>
      </c>
      <c r="U147" s="15">
        <f t="shared" si="273"/>
        <v>0</v>
      </c>
      <c r="V147" s="15">
        <f t="shared" si="274"/>
        <v>0</v>
      </c>
      <c r="W147" s="15">
        <f t="shared" si="275"/>
        <v>0</v>
      </c>
      <c r="X147" s="15">
        <f t="shared" si="276"/>
        <v>0</v>
      </c>
      <c r="Y147" s="15">
        <f t="shared" si="277"/>
        <v>0</v>
      </c>
      <c r="Z147" s="15">
        <f t="shared" si="278"/>
        <v>0</v>
      </c>
      <c r="AA147" s="15">
        <f t="shared" si="279"/>
        <v>0</v>
      </c>
      <c r="AB147" s="15">
        <f t="shared" si="280"/>
        <v>0</v>
      </c>
      <c r="AC147" s="15">
        <f t="shared" si="281"/>
        <v>0</v>
      </c>
      <c r="AD147" s="15">
        <f t="shared" si="282"/>
        <v>0</v>
      </c>
      <c r="AE147" s="15">
        <f t="shared" si="283"/>
        <v>0</v>
      </c>
      <c r="AF147" s="15">
        <f t="shared" si="284"/>
        <v>0</v>
      </c>
      <c r="AG147" s="15">
        <f t="shared" si="285"/>
        <v>0</v>
      </c>
      <c r="AH147" s="15">
        <f t="shared" si="286"/>
        <v>0</v>
      </c>
      <c r="AI147" s="15">
        <f t="shared" si="287"/>
        <v>0</v>
      </c>
      <c r="AJ147" s="15">
        <f t="shared" si="288"/>
        <v>0</v>
      </c>
      <c r="AK147" s="15">
        <f t="shared" si="289"/>
        <v>0</v>
      </c>
      <c r="AL147" s="15">
        <f t="shared" si="290"/>
        <v>0</v>
      </c>
      <c r="AT147" s="15">
        <f t="shared" si="291"/>
        <v>0</v>
      </c>
      <c r="AU147" s="15">
        <f t="shared" si="292"/>
        <v>0</v>
      </c>
      <c r="AV147" s="15">
        <f t="shared" si="293"/>
        <v>0</v>
      </c>
      <c r="AW147" s="15">
        <f t="shared" si="294"/>
        <v>0</v>
      </c>
      <c r="AX147" s="3">
        <f t="shared" si="137"/>
        <v>0</v>
      </c>
      <c r="AY147" s="3">
        <f t="shared" si="138"/>
        <v>0</v>
      </c>
      <c r="AZ147" s="3">
        <f t="shared" si="139"/>
        <v>0</v>
      </c>
      <c r="BA147" s="3">
        <f t="shared" si="140"/>
        <v>0</v>
      </c>
      <c r="BB147" s="3">
        <f t="shared" si="141"/>
        <v>0</v>
      </c>
      <c r="BC147" s="3">
        <f t="shared" si="142"/>
        <v>0</v>
      </c>
      <c r="BD147" s="3">
        <f t="shared" si="143"/>
        <v>0</v>
      </c>
      <c r="BE147" s="3">
        <f t="shared" si="144"/>
        <v>0</v>
      </c>
      <c r="BF147" s="3">
        <f t="shared" si="145"/>
        <v>0</v>
      </c>
      <c r="BG147" s="3">
        <f t="shared" si="146"/>
        <v>0</v>
      </c>
      <c r="BH147" s="3">
        <f t="shared" si="147"/>
        <v>0</v>
      </c>
      <c r="BI147" s="3">
        <f t="shared" si="148"/>
        <v>0</v>
      </c>
      <c r="BJ147" s="3">
        <f t="shared" si="149"/>
        <v>0</v>
      </c>
      <c r="BK147" s="3">
        <f t="shared" si="150"/>
        <v>0</v>
      </c>
      <c r="BL147" s="3">
        <f t="shared" si="151"/>
        <v>0</v>
      </c>
      <c r="BM147" s="3">
        <f t="shared" si="152"/>
        <v>0</v>
      </c>
      <c r="BN147" s="3">
        <f t="shared" si="153"/>
        <v>0</v>
      </c>
      <c r="BO147" s="3">
        <f t="shared" si="154"/>
        <v>0</v>
      </c>
      <c r="BP147" s="3">
        <f t="shared" si="155"/>
        <v>0</v>
      </c>
      <c r="BQ147" s="3">
        <f t="shared" si="156"/>
        <v>0</v>
      </c>
      <c r="BR147" s="3">
        <f t="shared" si="157"/>
        <v>0</v>
      </c>
      <c r="BS147" s="3">
        <f t="shared" si="158"/>
        <v>0</v>
      </c>
      <c r="BT147" s="3">
        <f t="shared" si="159"/>
        <v>0</v>
      </c>
      <c r="BU147" s="3">
        <f t="shared" si="160"/>
        <v>0</v>
      </c>
      <c r="BV147" s="3">
        <f t="shared" si="161"/>
        <v>0</v>
      </c>
      <c r="BW147" s="3">
        <f t="shared" si="162"/>
        <v>0</v>
      </c>
      <c r="BX147" s="3">
        <f t="shared" si="163"/>
        <v>0</v>
      </c>
      <c r="BY147" s="3">
        <f t="shared" si="164"/>
        <v>0</v>
      </c>
      <c r="BZ147" s="3">
        <f t="shared" si="165"/>
        <v>0</v>
      </c>
      <c r="CA147" s="3">
        <f t="shared" si="166"/>
        <v>0</v>
      </c>
      <c r="CB147" s="3">
        <f t="shared" si="167"/>
        <v>16</v>
      </c>
      <c r="CC147" s="3">
        <f t="shared" si="168"/>
        <v>12.8</v>
      </c>
      <c r="CD147" s="3">
        <f t="shared" si="169"/>
        <v>16</v>
      </c>
      <c r="CE147" s="3">
        <f t="shared" si="170"/>
        <v>22.400000000000002</v>
      </c>
      <c r="CF147" s="3">
        <f t="shared" si="171"/>
        <v>12.8</v>
      </c>
      <c r="CG147" s="3">
        <f t="shared" si="172"/>
        <v>19.200000000000003</v>
      </c>
      <c r="CH147" s="3">
        <f t="shared" si="173"/>
        <v>19.200000000000003</v>
      </c>
      <c r="CI147" s="3">
        <f t="shared" si="174"/>
        <v>32</v>
      </c>
      <c r="CJ147" s="3">
        <f t="shared" si="175"/>
        <v>28.8</v>
      </c>
      <c r="CK147" s="3">
        <f t="shared" si="176"/>
        <v>32</v>
      </c>
      <c r="CL147" s="3">
        <f t="shared" si="177"/>
        <v>73.600000000000009</v>
      </c>
      <c r="CM147" s="3">
        <f t="shared" si="178"/>
        <v>80</v>
      </c>
      <c r="CN147" s="3">
        <f t="shared" si="179"/>
        <v>102.4</v>
      </c>
      <c r="CO147" s="3">
        <f t="shared" si="180"/>
        <v>67.2</v>
      </c>
      <c r="CP147" s="3">
        <f t="shared" si="181"/>
        <v>131.20000000000002</v>
      </c>
      <c r="CQ147" s="3">
        <f t="shared" si="182"/>
        <v>89.600000000000009</v>
      </c>
      <c r="CR147" s="3">
        <f t="shared" si="183"/>
        <v>89.600000000000009</v>
      </c>
      <c r="CS147" s="3">
        <f t="shared" si="184"/>
        <v>134.4</v>
      </c>
      <c r="CT147" s="3">
        <f t="shared" si="185"/>
        <v>128</v>
      </c>
      <c r="CU147" s="3">
        <f t="shared" si="186"/>
        <v>28.8</v>
      </c>
      <c r="CV147" s="3">
        <f t="shared" si="187"/>
        <v>192</v>
      </c>
      <c r="CW147" s="3">
        <f t="shared" si="188"/>
        <v>188.8</v>
      </c>
      <c r="CX147" s="3">
        <f t="shared" si="189"/>
        <v>230.4</v>
      </c>
      <c r="CY147" s="3">
        <f t="shared" si="190"/>
        <v>172.8</v>
      </c>
      <c r="CZ147" s="3">
        <f t="shared" si="191"/>
        <v>201.60000000000002</v>
      </c>
      <c r="DA147" s="3">
        <f t="shared" si="192"/>
        <v>243.20000000000002</v>
      </c>
      <c r="DB147" s="3">
        <f t="shared" si="193"/>
        <v>390.40000000000003</v>
      </c>
      <c r="DC147" s="3">
        <f t="shared" si="194"/>
        <v>515.20000000000005</v>
      </c>
      <c r="DD147" s="3">
        <f t="shared" si="195"/>
        <v>233.60000000000002</v>
      </c>
      <c r="DE147" s="3">
        <f t="shared" si="196"/>
        <v>313.60000000000002</v>
      </c>
      <c r="DF147" s="3">
        <f t="shared" si="295"/>
        <v>300.8</v>
      </c>
    </row>
    <row r="148" spans="1:110" ht="30">
      <c r="A148" s="7" t="s">
        <v>116</v>
      </c>
      <c r="B148" s="10" t="s">
        <v>228</v>
      </c>
      <c r="C148" s="3">
        <v>3.1</v>
      </c>
      <c r="D148" s="94">
        <f t="shared" si="103"/>
        <v>0</v>
      </c>
      <c r="E148" s="94">
        <f t="shared" si="100"/>
        <v>0</v>
      </c>
      <c r="F148" s="94">
        <f t="shared" si="101"/>
        <v>0</v>
      </c>
      <c r="G148" s="94">
        <f t="shared" si="102"/>
        <v>0</v>
      </c>
      <c r="H148" s="104">
        <f t="shared" si="263"/>
        <v>0</v>
      </c>
      <c r="I148" s="104">
        <f t="shared" si="264"/>
        <v>0</v>
      </c>
      <c r="J148" s="104">
        <f t="shared" si="265"/>
        <v>0</v>
      </c>
      <c r="K148" s="104">
        <f t="shared" si="266"/>
        <v>0</v>
      </c>
      <c r="L148" s="104">
        <f t="shared" si="267"/>
        <v>0</v>
      </c>
      <c r="M148" s="104">
        <f t="shared" si="268"/>
        <v>0</v>
      </c>
      <c r="N148" s="95">
        <f t="shared" si="269"/>
        <v>0</v>
      </c>
      <c r="O148" s="95">
        <f t="shared" si="270"/>
        <v>0</v>
      </c>
      <c r="S148" s="95">
        <f t="shared" si="271"/>
        <v>0</v>
      </c>
      <c r="T148" s="15">
        <f t="shared" si="272"/>
        <v>0</v>
      </c>
      <c r="U148" s="15">
        <f t="shared" si="273"/>
        <v>0</v>
      </c>
      <c r="V148" s="15">
        <f t="shared" si="274"/>
        <v>0</v>
      </c>
      <c r="W148" s="15">
        <f t="shared" si="275"/>
        <v>0</v>
      </c>
      <c r="X148" s="15">
        <f t="shared" si="276"/>
        <v>0</v>
      </c>
      <c r="Y148" s="15">
        <f t="shared" si="277"/>
        <v>0</v>
      </c>
      <c r="Z148" s="15">
        <f t="shared" si="278"/>
        <v>0</v>
      </c>
      <c r="AA148" s="15">
        <f t="shared" si="279"/>
        <v>0</v>
      </c>
      <c r="AB148" s="15">
        <f t="shared" si="280"/>
        <v>0</v>
      </c>
      <c r="AC148" s="15">
        <f t="shared" si="281"/>
        <v>0</v>
      </c>
      <c r="AD148" s="15">
        <f t="shared" si="282"/>
        <v>0</v>
      </c>
      <c r="AE148" s="15">
        <f t="shared" si="283"/>
        <v>0</v>
      </c>
      <c r="AF148" s="15">
        <f t="shared" si="284"/>
        <v>0</v>
      </c>
      <c r="AG148" s="15">
        <f t="shared" si="285"/>
        <v>0</v>
      </c>
      <c r="AH148" s="15">
        <f t="shared" si="286"/>
        <v>0</v>
      </c>
      <c r="AI148" s="15">
        <f t="shared" si="287"/>
        <v>0</v>
      </c>
      <c r="AJ148" s="15">
        <f t="shared" si="288"/>
        <v>0</v>
      </c>
      <c r="AK148" s="15">
        <f t="shared" si="289"/>
        <v>0</v>
      </c>
      <c r="AL148" s="15">
        <f t="shared" si="290"/>
        <v>0</v>
      </c>
      <c r="AT148" s="15">
        <f t="shared" si="291"/>
        <v>0</v>
      </c>
      <c r="AU148" s="15">
        <f t="shared" si="292"/>
        <v>0</v>
      </c>
      <c r="AV148" s="15">
        <f t="shared" si="293"/>
        <v>0</v>
      </c>
      <c r="AW148" s="15">
        <f t="shared" si="294"/>
        <v>0</v>
      </c>
      <c r="AX148" s="3">
        <f t="shared" si="137"/>
        <v>0</v>
      </c>
      <c r="AY148" s="3">
        <f t="shared" si="138"/>
        <v>0</v>
      </c>
      <c r="AZ148" s="3">
        <f t="shared" si="139"/>
        <v>0</v>
      </c>
      <c r="BA148" s="3">
        <f t="shared" si="140"/>
        <v>0</v>
      </c>
      <c r="BB148" s="3">
        <f t="shared" si="141"/>
        <v>0</v>
      </c>
      <c r="BC148" s="3">
        <f t="shared" si="142"/>
        <v>0</v>
      </c>
      <c r="BD148" s="3">
        <f t="shared" si="143"/>
        <v>0</v>
      </c>
      <c r="BE148" s="3">
        <f t="shared" si="144"/>
        <v>0</v>
      </c>
      <c r="BF148" s="3">
        <f t="shared" si="145"/>
        <v>0</v>
      </c>
      <c r="BG148" s="3">
        <f t="shared" si="146"/>
        <v>0</v>
      </c>
      <c r="BH148" s="3">
        <f t="shared" si="147"/>
        <v>0</v>
      </c>
      <c r="BI148" s="3">
        <f t="shared" si="148"/>
        <v>0</v>
      </c>
      <c r="BJ148" s="3">
        <f t="shared" si="149"/>
        <v>0</v>
      </c>
      <c r="BK148" s="3">
        <f t="shared" si="150"/>
        <v>0</v>
      </c>
      <c r="BL148" s="3">
        <f t="shared" si="151"/>
        <v>0</v>
      </c>
      <c r="BM148" s="3">
        <f t="shared" si="152"/>
        <v>0</v>
      </c>
      <c r="BN148" s="3">
        <f t="shared" si="153"/>
        <v>0</v>
      </c>
      <c r="BO148" s="3">
        <f t="shared" si="154"/>
        <v>0</v>
      </c>
      <c r="BP148" s="3">
        <f t="shared" si="155"/>
        <v>0</v>
      </c>
      <c r="BQ148" s="3">
        <f t="shared" si="156"/>
        <v>0</v>
      </c>
      <c r="BR148" s="3">
        <f t="shared" si="157"/>
        <v>0</v>
      </c>
      <c r="BS148" s="3">
        <f t="shared" si="158"/>
        <v>0</v>
      </c>
      <c r="BT148" s="3">
        <f t="shared" si="159"/>
        <v>0</v>
      </c>
      <c r="BU148" s="3">
        <f t="shared" si="160"/>
        <v>0</v>
      </c>
      <c r="BV148" s="3">
        <f t="shared" si="161"/>
        <v>0</v>
      </c>
      <c r="BW148" s="3">
        <f t="shared" si="162"/>
        <v>6.2</v>
      </c>
      <c r="BX148" s="3">
        <f t="shared" si="163"/>
        <v>6.2</v>
      </c>
      <c r="BY148" s="3">
        <f t="shared" si="164"/>
        <v>0</v>
      </c>
      <c r="BZ148" s="3">
        <f t="shared" si="165"/>
        <v>1314.4</v>
      </c>
      <c r="CA148" s="3">
        <f t="shared" si="166"/>
        <v>1193.5</v>
      </c>
      <c r="CB148" s="3">
        <f t="shared" si="167"/>
        <v>1026.1000000000001</v>
      </c>
      <c r="CC148" s="3">
        <f t="shared" si="168"/>
        <v>601.4</v>
      </c>
      <c r="CD148" s="3">
        <f t="shared" si="169"/>
        <v>554.9</v>
      </c>
      <c r="CE148" s="3">
        <f t="shared" si="170"/>
        <v>551.80000000000007</v>
      </c>
      <c r="CF148" s="3">
        <f t="shared" si="171"/>
        <v>27.900000000000002</v>
      </c>
      <c r="CG148" s="3">
        <f t="shared" si="172"/>
        <v>21.7</v>
      </c>
      <c r="CH148" s="3">
        <f t="shared" si="173"/>
        <v>833.9</v>
      </c>
      <c r="CI148" s="3">
        <f t="shared" si="174"/>
        <v>669.6</v>
      </c>
      <c r="CJ148" s="3">
        <f t="shared" si="175"/>
        <v>362.7</v>
      </c>
      <c r="CK148" s="3">
        <f t="shared" si="176"/>
        <v>316.2</v>
      </c>
      <c r="CL148" s="3">
        <f t="shared" si="177"/>
        <v>399.90000000000003</v>
      </c>
      <c r="CM148" s="3">
        <f t="shared" si="178"/>
        <v>399.90000000000003</v>
      </c>
      <c r="CN148" s="3">
        <f t="shared" si="179"/>
        <v>43.4</v>
      </c>
      <c r="CO148" s="3">
        <f t="shared" si="180"/>
        <v>40.300000000000004</v>
      </c>
      <c r="CP148" s="3">
        <f t="shared" si="181"/>
        <v>46.5</v>
      </c>
      <c r="CQ148" s="3">
        <f t="shared" si="182"/>
        <v>124</v>
      </c>
      <c r="CR148" s="3">
        <f t="shared" si="183"/>
        <v>18.600000000000001</v>
      </c>
      <c r="CS148" s="3">
        <f t="shared" si="184"/>
        <v>455.7</v>
      </c>
      <c r="CT148" s="3">
        <f t="shared" si="185"/>
        <v>198.4</v>
      </c>
      <c r="CU148" s="3">
        <f t="shared" si="186"/>
        <v>124</v>
      </c>
      <c r="CV148" s="3">
        <f t="shared" si="187"/>
        <v>176.70000000000002</v>
      </c>
      <c r="CW148" s="3">
        <f t="shared" si="188"/>
        <v>164.3</v>
      </c>
      <c r="CX148" s="3">
        <f t="shared" si="189"/>
        <v>170.5</v>
      </c>
      <c r="CY148" s="3">
        <f t="shared" si="190"/>
        <v>223.20000000000002</v>
      </c>
      <c r="CZ148" s="3">
        <f t="shared" si="191"/>
        <v>266.60000000000002</v>
      </c>
      <c r="DA148" s="3">
        <f t="shared" si="192"/>
        <v>275.90000000000003</v>
      </c>
      <c r="DB148" s="3">
        <f t="shared" si="193"/>
        <v>303.8</v>
      </c>
      <c r="DC148" s="3">
        <f t="shared" si="194"/>
        <v>365.8</v>
      </c>
      <c r="DD148" s="3">
        <f t="shared" si="195"/>
        <v>294.5</v>
      </c>
      <c r="DE148" s="3">
        <f t="shared" si="196"/>
        <v>282.10000000000002</v>
      </c>
      <c r="DF148" s="3">
        <f t="shared" si="295"/>
        <v>322.40000000000003</v>
      </c>
    </row>
    <row r="149" spans="1:110" ht="45">
      <c r="A149" s="7" t="s">
        <v>119</v>
      </c>
      <c r="B149" s="10" t="s">
        <v>229</v>
      </c>
      <c r="C149" s="3">
        <v>3.9</v>
      </c>
      <c r="D149" s="94">
        <f t="shared" si="103"/>
        <v>0</v>
      </c>
      <c r="E149" s="94">
        <f t="shared" si="100"/>
        <v>0</v>
      </c>
      <c r="F149" s="94">
        <f t="shared" si="101"/>
        <v>0</v>
      </c>
      <c r="G149" s="94">
        <f t="shared" si="102"/>
        <v>0</v>
      </c>
      <c r="H149" s="104">
        <f t="shared" si="263"/>
        <v>0</v>
      </c>
      <c r="I149" s="104">
        <f t="shared" si="264"/>
        <v>0</v>
      </c>
      <c r="J149" s="104">
        <f t="shared" si="265"/>
        <v>0</v>
      </c>
      <c r="K149" s="104">
        <f t="shared" si="266"/>
        <v>0</v>
      </c>
      <c r="L149" s="104">
        <f t="shared" si="267"/>
        <v>0</v>
      </c>
      <c r="M149" s="104">
        <f t="shared" si="268"/>
        <v>0</v>
      </c>
      <c r="N149" s="95">
        <f t="shared" si="269"/>
        <v>0</v>
      </c>
      <c r="O149" s="95">
        <f t="shared" si="270"/>
        <v>0</v>
      </c>
      <c r="S149" s="95">
        <f t="shared" si="271"/>
        <v>0</v>
      </c>
      <c r="T149" s="15">
        <f t="shared" si="272"/>
        <v>0</v>
      </c>
      <c r="U149" s="15">
        <f t="shared" si="273"/>
        <v>0</v>
      </c>
      <c r="V149" s="15">
        <f t="shared" si="274"/>
        <v>0</v>
      </c>
      <c r="W149" s="15">
        <f t="shared" si="275"/>
        <v>0</v>
      </c>
      <c r="X149" s="15">
        <f t="shared" si="276"/>
        <v>0</v>
      </c>
      <c r="Y149" s="15">
        <f t="shared" si="277"/>
        <v>0</v>
      </c>
      <c r="Z149" s="15">
        <f t="shared" si="278"/>
        <v>0</v>
      </c>
      <c r="AA149" s="15">
        <f t="shared" si="279"/>
        <v>0</v>
      </c>
      <c r="AB149" s="15">
        <f t="shared" si="280"/>
        <v>0</v>
      </c>
      <c r="AC149" s="15">
        <f t="shared" si="281"/>
        <v>0</v>
      </c>
      <c r="AD149" s="15">
        <f t="shared" si="282"/>
        <v>0</v>
      </c>
      <c r="AE149" s="15">
        <f t="shared" si="283"/>
        <v>0</v>
      </c>
      <c r="AF149" s="15">
        <f t="shared" si="284"/>
        <v>0</v>
      </c>
      <c r="AG149" s="15">
        <f t="shared" si="285"/>
        <v>0</v>
      </c>
      <c r="AH149" s="15">
        <f t="shared" si="286"/>
        <v>0</v>
      </c>
      <c r="AI149" s="15">
        <f t="shared" si="287"/>
        <v>0</v>
      </c>
      <c r="AJ149" s="15">
        <f t="shared" si="288"/>
        <v>0</v>
      </c>
      <c r="AK149" s="15">
        <f t="shared" si="289"/>
        <v>0</v>
      </c>
      <c r="AL149" s="15">
        <f t="shared" si="290"/>
        <v>0</v>
      </c>
      <c r="AT149" s="15">
        <f t="shared" si="291"/>
        <v>0</v>
      </c>
      <c r="AU149" s="15">
        <f t="shared" si="292"/>
        <v>0</v>
      </c>
      <c r="AV149" s="15">
        <f t="shared" si="293"/>
        <v>0</v>
      </c>
      <c r="AW149" s="15">
        <f t="shared" si="294"/>
        <v>0</v>
      </c>
      <c r="AX149" s="3">
        <f t="shared" ref="AX149:AX166" si="296">C66*AX66</f>
        <v>0</v>
      </c>
      <c r="AY149" s="3">
        <f t="shared" ref="AY149:AY166" si="297">C66*AY66</f>
        <v>0</v>
      </c>
      <c r="AZ149" s="3">
        <f t="shared" ref="AZ149:AZ166" si="298">C66*AZ66</f>
        <v>0</v>
      </c>
      <c r="BA149" s="3">
        <f t="shared" ref="BA149:BA166" si="299">C66*BA66</f>
        <v>0</v>
      </c>
      <c r="BB149" s="3">
        <f t="shared" ref="BB149:BB166" si="300">C66*BB66</f>
        <v>0</v>
      </c>
      <c r="BC149" s="3">
        <f t="shared" ref="BC149:BC166" si="301">C66*BC66</f>
        <v>0</v>
      </c>
      <c r="BD149" s="3">
        <f t="shared" ref="BD149:BD166" si="302">C66*BD66</f>
        <v>0</v>
      </c>
      <c r="BE149" s="3">
        <f t="shared" ref="BE149:BE166" si="303">C66*BE66</f>
        <v>0</v>
      </c>
      <c r="BF149" s="3">
        <f t="shared" ref="BF149:BF166" si="304">C66*BF66</f>
        <v>0</v>
      </c>
      <c r="BG149" s="3">
        <f t="shared" ref="BG149:BG166" si="305">C66*BG66</f>
        <v>0</v>
      </c>
      <c r="BH149" s="3">
        <f t="shared" ref="BH149:BH166" si="306">C66*BH66</f>
        <v>0</v>
      </c>
      <c r="BI149" s="3">
        <f t="shared" ref="BI149:BI166" si="307">C66*BI66</f>
        <v>0</v>
      </c>
      <c r="BJ149" s="3">
        <f t="shared" ref="BJ149:BJ166" si="308">C66*BJ66</f>
        <v>0</v>
      </c>
      <c r="BK149" s="3">
        <f t="shared" ref="BK149:BK166" si="309">C66*BK66</f>
        <v>0</v>
      </c>
      <c r="BL149" s="3">
        <f t="shared" ref="BL149:BL166" si="310">C66*BL66</f>
        <v>0</v>
      </c>
      <c r="BM149" s="3">
        <f t="shared" ref="BM149:BM166" si="311">C66*BM66</f>
        <v>0</v>
      </c>
      <c r="BN149" s="3">
        <f t="shared" ref="BN149:BN166" si="312">C66*BN66</f>
        <v>0</v>
      </c>
      <c r="BO149" s="3">
        <f t="shared" ref="BO149:BO166" si="313">C66*BO66</f>
        <v>0</v>
      </c>
      <c r="BP149" s="3">
        <f t="shared" ref="BP149:BP166" si="314">C66*BP66</f>
        <v>0</v>
      </c>
      <c r="BQ149" s="3">
        <f t="shared" ref="BQ149:BQ166" si="315">C66*BQ66</f>
        <v>0</v>
      </c>
      <c r="BR149" s="3">
        <f t="shared" ref="BR149:BR166" si="316">C66*BR66</f>
        <v>0</v>
      </c>
      <c r="BS149" s="3">
        <f t="shared" ref="BS149:BS166" si="317">C66*BS66</f>
        <v>0</v>
      </c>
      <c r="BT149" s="3">
        <f t="shared" ref="BT149:BT166" si="318">C66*BT66</f>
        <v>0</v>
      </c>
      <c r="BU149" s="3">
        <f t="shared" ref="BU149:BU166" si="319">C66*BU66</f>
        <v>0</v>
      </c>
      <c r="BV149" s="3">
        <f t="shared" ref="BV149:BV166" si="320">C66*BV66</f>
        <v>0</v>
      </c>
      <c r="BW149" s="3">
        <f t="shared" ref="BW149:BW166" si="321">C66*BW66</f>
        <v>0</v>
      </c>
      <c r="BX149" s="3">
        <f t="shared" ref="BX149:BX166" si="322">C66*BX66</f>
        <v>0</v>
      </c>
      <c r="BY149" s="3">
        <f t="shared" ref="BY149:BY166" si="323">C66*BY66</f>
        <v>0</v>
      </c>
      <c r="BZ149" s="3">
        <f t="shared" ref="BZ149:BZ166" si="324">C66*BZ66</f>
        <v>0</v>
      </c>
      <c r="CA149" s="3">
        <f t="shared" ref="CA149:CA166" si="325">C66*CA66</f>
        <v>0</v>
      </c>
      <c r="CB149" s="3">
        <f t="shared" ref="CB149:CB166" si="326">C66*CB66</f>
        <v>0</v>
      </c>
      <c r="CC149" s="3">
        <f t="shared" ref="CC149:CC166" si="327">C66*CC66</f>
        <v>0</v>
      </c>
      <c r="CD149" s="3">
        <f t="shared" ref="CD149:CD166" si="328">C66*CD66</f>
        <v>0</v>
      </c>
      <c r="CE149" s="3">
        <f t="shared" ref="CE149:CE166" si="329">C66*CE66</f>
        <v>0</v>
      </c>
      <c r="CF149" s="3">
        <f t="shared" ref="CF149:CF166" si="330">C66*CF66</f>
        <v>0</v>
      </c>
      <c r="CG149" s="3">
        <f t="shared" ref="CG149:CG166" si="331">C66*CG66</f>
        <v>0</v>
      </c>
      <c r="CH149" s="3">
        <f t="shared" ref="CH149:CH166" si="332">C66*CH66</f>
        <v>0</v>
      </c>
      <c r="CI149" s="3">
        <f t="shared" ref="CI149:CI166" si="333">C66*CI66</f>
        <v>0</v>
      </c>
      <c r="CJ149" s="3">
        <f t="shared" ref="CJ149:CJ166" si="334">C66*CJ66</f>
        <v>0</v>
      </c>
      <c r="CK149" s="3">
        <f t="shared" ref="CK149:CK166" si="335">C66*CK66</f>
        <v>0</v>
      </c>
      <c r="CL149" s="3">
        <f t="shared" ref="CL149:CL166" si="336">C66*CL66</f>
        <v>0</v>
      </c>
      <c r="CM149" s="3">
        <f t="shared" ref="CM149:CM166" si="337">C66*CM66</f>
        <v>0</v>
      </c>
      <c r="CN149" s="3">
        <f t="shared" ref="CN149:CN166" si="338">C66*CN66</f>
        <v>0</v>
      </c>
      <c r="CO149" s="3">
        <f t="shared" ref="CO149:CO166" si="339">C66*CO66</f>
        <v>0</v>
      </c>
      <c r="CP149" s="3">
        <f t="shared" ref="CP149:CP166" si="340">C66*CP66</f>
        <v>0</v>
      </c>
      <c r="CQ149" s="3">
        <f t="shared" ref="CQ149:CQ166" si="341">C66*CQ66</f>
        <v>0</v>
      </c>
      <c r="CR149" s="3">
        <f t="shared" ref="CR149:CR166" si="342">C66*CR66</f>
        <v>0</v>
      </c>
      <c r="CS149" s="3">
        <f t="shared" ref="CS149:CS166" si="343">C66*CS66</f>
        <v>0</v>
      </c>
      <c r="CT149" s="3">
        <f t="shared" ref="CT149:CT166" si="344">C66*CT66</f>
        <v>0</v>
      </c>
      <c r="CU149" s="3">
        <f t="shared" ref="CU149:CU166" si="345">C66*CU66</f>
        <v>0</v>
      </c>
      <c r="CV149" s="3">
        <f t="shared" ref="CV149:CV166" si="346">C66*CV66</f>
        <v>0</v>
      </c>
      <c r="CW149" s="3">
        <f t="shared" ref="CW149:CW166" si="347">C66*CW66</f>
        <v>0</v>
      </c>
      <c r="CX149" s="3">
        <f t="shared" ref="CX149:CX166" si="348">C66*CX66</f>
        <v>0</v>
      </c>
      <c r="CY149" s="3">
        <f t="shared" ref="CY149:CY166" si="349">C66*CY66</f>
        <v>39</v>
      </c>
      <c r="CZ149" s="3">
        <f t="shared" ref="CZ149:CZ166" si="350">C66*CZ66</f>
        <v>42.9</v>
      </c>
      <c r="DA149" s="3">
        <f t="shared" ref="DA149:DA166" si="351">C66*DA66</f>
        <v>62.4</v>
      </c>
      <c r="DB149" s="3">
        <f t="shared" ref="DB149:DB166" si="352">C66*DB66</f>
        <v>54.6</v>
      </c>
      <c r="DC149" s="3">
        <f t="shared" ref="DC149:DC166" si="353">C66*DC66</f>
        <v>54.6</v>
      </c>
      <c r="DD149" s="3">
        <f t="shared" ref="DD149:DD166" si="354">C66*DD66</f>
        <v>15.6</v>
      </c>
      <c r="DE149" s="3">
        <f t="shared" ref="DE149:DE166" si="355">C66*DE66</f>
        <v>187.2</v>
      </c>
      <c r="DF149" s="3">
        <f t="shared" si="295"/>
        <v>257.39999999999998</v>
      </c>
    </row>
    <row r="150" spans="1:110" ht="45">
      <c r="A150" s="7" t="s">
        <v>124</v>
      </c>
      <c r="B150" s="10" t="s">
        <v>230</v>
      </c>
      <c r="C150" s="3">
        <v>3.6</v>
      </c>
      <c r="D150" s="94">
        <f t="shared" si="103"/>
        <v>0</v>
      </c>
      <c r="E150" s="94">
        <f t="shared" ref="E150:E166" si="356">C67*E67</f>
        <v>0</v>
      </c>
      <c r="F150" s="94">
        <f t="shared" ref="F150:F166" si="357">C67*F67</f>
        <v>0</v>
      </c>
      <c r="G150" s="94">
        <f t="shared" ref="G150:G166" si="358">C67*G67</f>
        <v>0</v>
      </c>
      <c r="H150" s="104">
        <f t="shared" si="263"/>
        <v>0</v>
      </c>
      <c r="I150" s="104">
        <f t="shared" si="264"/>
        <v>0</v>
      </c>
      <c r="J150" s="104">
        <f t="shared" si="265"/>
        <v>0</v>
      </c>
      <c r="K150" s="104">
        <f t="shared" si="266"/>
        <v>0</v>
      </c>
      <c r="L150" s="104">
        <f t="shared" si="267"/>
        <v>0</v>
      </c>
      <c r="M150" s="104">
        <f t="shared" si="268"/>
        <v>0</v>
      </c>
      <c r="N150" s="95">
        <f t="shared" si="269"/>
        <v>0</v>
      </c>
      <c r="O150" s="95">
        <f t="shared" si="270"/>
        <v>0</v>
      </c>
      <c r="S150" s="95">
        <f t="shared" si="271"/>
        <v>0</v>
      </c>
      <c r="T150" s="15">
        <f t="shared" si="272"/>
        <v>0</v>
      </c>
      <c r="U150" s="15">
        <f t="shared" si="273"/>
        <v>0</v>
      </c>
      <c r="V150" s="15">
        <f t="shared" si="274"/>
        <v>0</v>
      </c>
      <c r="W150" s="15">
        <f t="shared" si="275"/>
        <v>0</v>
      </c>
      <c r="X150" s="15">
        <f t="shared" si="276"/>
        <v>0</v>
      </c>
      <c r="Y150" s="15">
        <f t="shared" si="277"/>
        <v>0</v>
      </c>
      <c r="Z150" s="15">
        <f t="shared" si="278"/>
        <v>0</v>
      </c>
      <c r="AA150" s="15">
        <f t="shared" si="279"/>
        <v>0</v>
      </c>
      <c r="AB150" s="15">
        <f t="shared" si="280"/>
        <v>0</v>
      </c>
      <c r="AC150" s="15">
        <f t="shared" si="281"/>
        <v>0</v>
      </c>
      <c r="AD150" s="15">
        <f t="shared" si="282"/>
        <v>0</v>
      </c>
      <c r="AE150" s="15">
        <f t="shared" si="283"/>
        <v>0</v>
      </c>
      <c r="AF150" s="15">
        <f t="shared" si="284"/>
        <v>0</v>
      </c>
      <c r="AG150" s="15">
        <f t="shared" si="285"/>
        <v>0</v>
      </c>
      <c r="AH150" s="15">
        <f t="shared" si="286"/>
        <v>0</v>
      </c>
      <c r="AI150" s="15">
        <f t="shared" si="287"/>
        <v>0</v>
      </c>
      <c r="AJ150" s="15">
        <f t="shared" si="288"/>
        <v>0</v>
      </c>
      <c r="AK150" s="15">
        <f t="shared" si="289"/>
        <v>0</v>
      </c>
      <c r="AL150" s="15">
        <f t="shared" si="290"/>
        <v>0</v>
      </c>
      <c r="AT150" s="15">
        <f t="shared" si="291"/>
        <v>0</v>
      </c>
      <c r="AU150" s="15">
        <f t="shared" si="292"/>
        <v>0</v>
      </c>
      <c r="AV150" s="15">
        <f t="shared" si="293"/>
        <v>0</v>
      </c>
      <c r="AW150" s="15">
        <f t="shared" si="294"/>
        <v>0</v>
      </c>
      <c r="AX150" s="3">
        <f t="shared" si="296"/>
        <v>0</v>
      </c>
      <c r="AY150" s="3">
        <f t="shared" si="297"/>
        <v>0</v>
      </c>
      <c r="AZ150" s="3">
        <f t="shared" si="298"/>
        <v>0</v>
      </c>
      <c r="BA150" s="3">
        <f t="shared" si="299"/>
        <v>0</v>
      </c>
      <c r="BB150" s="3">
        <f t="shared" si="300"/>
        <v>0</v>
      </c>
      <c r="BC150" s="3">
        <f t="shared" si="301"/>
        <v>0</v>
      </c>
      <c r="BD150" s="3">
        <f t="shared" si="302"/>
        <v>0</v>
      </c>
      <c r="BE150" s="3">
        <f t="shared" si="303"/>
        <v>0</v>
      </c>
      <c r="BF150" s="3">
        <f t="shared" si="304"/>
        <v>0</v>
      </c>
      <c r="BG150" s="3">
        <f t="shared" si="305"/>
        <v>0</v>
      </c>
      <c r="BH150" s="3">
        <f t="shared" si="306"/>
        <v>0</v>
      </c>
      <c r="BI150" s="3">
        <f t="shared" si="307"/>
        <v>0</v>
      </c>
      <c r="BJ150" s="3">
        <f t="shared" si="308"/>
        <v>0</v>
      </c>
      <c r="BK150" s="3">
        <f t="shared" si="309"/>
        <v>0</v>
      </c>
      <c r="BL150" s="3">
        <f t="shared" si="310"/>
        <v>0</v>
      </c>
      <c r="BM150" s="3">
        <f t="shared" si="311"/>
        <v>0</v>
      </c>
      <c r="BN150" s="3">
        <f t="shared" si="312"/>
        <v>0</v>
      </c>
      <c r="BO150" s="3">
        <f t="shared" si="313"/>
        <v>0</v>
      </c>
      <c r="BP150" s="3">
        <f t="shared" si="314"/>
        <v>0</v>
      </c>
      <c r="BQ150" s="3">
        <f t="shared" si="315"/>
        <v>0</v>
      </c>
      <c r="BR150" s="3">
        <f t="shared" si="316"/>
        <v>0</v>
      </c>
      <c r="BS150" s="3">
        <f t="shared" si="317"/>
        <v>0</v>
      </c>
      <c r="BT150" s="3">
        <f t="shared" si="318"/>
        <v>0</v>
      </c>
      <c r="BU150" s="3">
        <f t="shared" si="319"/>
        <v>0</v>
      </c>
      <c r="BV150" s="3">
        <f t="shared" si="320"/>
        <v>0</v>
      </c>
      <c r="BW150" s="3">
        <f t="shared" si="321"/>
        <v>0</v>
      </c>
      <c r="BX150" s="3">
        <f t="shared" si="322"/>
        <v>0</v>
      </c>
      <c r="BY150" s="3">
        <f t="shared" si="323"/>
        <v>0</v>
      </c>
      <c r="BZ150" s="3">
        <f t="shared" si="324"/>
        <v>6026.4000000000005</v>
      </c>
      <c r="CA150" s="3">
        <f t="shared" si="325"/>
        <v>9104.4</v>
      </c>
      <c r="CB150" s="3">
        <f t="shared" si="326"/>
        <v>0</v>
      </c>
      <c r="CC150" s="3">
        <f t="shared" si="327"/>
        <v>0</v>
      </c>
      <c r="CD150" s="3">
        <f t="shared" si="328"/>
        <v>12549.6</v>
      </c>
      <c r="CE150" s="3">
        <f t="shared" si="329"/>
        <v>14349.6</v>
      </c>
      <c r="CF150" s="3">
        <f t="shared" si="330"/>
        <v>9590.4</v>
      </c>
      <c r="CG150" s="3">
        <f t="shared" si="331"/>
        <v>9198</v>
      </c>
      <c r="CH150" s="3">
        <f t="shared" si="332"/>
        <v>13870.800000000001</v>
      </c>
      <c r="CI150" s="3">
        <f t="shared" si="333"/>
        <v>11221.2</v>
      </c>
      <c r="CJ150" s="3">
        <f t="shared" si="334"/>
        <v>14875.2</v>
      </c>
      <c r="CK150" s="3">
        <f t="shared" si="335"/>
        <v>13122</v>
      </c>
      <c r="CL150" s="3">
        <f t="shared" si="336"/>
        <v>11880</v>
      </c>
      <c r="CM150" s="3">
        <f t="shared" si="337"/>
        <v>11034</v>
      </c>
      <c r="CN150" s="3">
        <f t="shared" si="338"/>
        <v>8791.2000000000007</v>
      </c>
      <c r="CO150" s="3">
        <f t="shared" si="339"/>
        <v>9097.2000000000007</v>
      </c>
      <c r="CP150" s="3">
        <f t="shared" si="340"/>
        <v>10472.4</v>
      </c>
      <c r="CQ150" s="3">
        <f t="shared" si="341"/>
        <v>10623.6</v>
      </c>
      <c r="CR150" s="3">
        <f t="shared" si="342"/>
        <v>10537.2</v>
      </c>
      <c r="CS150" s="3">
        <f t="shared" si="343"/>
        <v>12387.6</v>
      </c>
      <c r="CT150" s="3">
        <f t="shared" si="344"/>
        <v>12211.2</v>
      </c>
      <c r="CU150" s="3">
        <f t="shared" si="345"/>
        <v>187.20000000000002</v>
      </c>
      <c r="CV150" s="3">
        <f t="shared" si="346"/>
        <v>11944.800000000001</v>
      </c>
      <c r="CW150" s="3">
        <f t="shared" si="347"/>
        <v>12214.800000000001</v>
      </c>
      <c r="CX150" s="3">
        <f t="shared" si="348"/>
        <v>12794.4</v>
      </c>
      <c r="CY150" s="3">
        <f t="shared" si="349"/>
        <v>11948.4</v>
      </c>
      <c r="CZ150" s="3">
        <f t="shared" si="350"/>
        <v>12081.6</v>
      </c>
      <c r="DA150" s="3">
        <f t="shared" si="351"/>
        <v>13417.2</v>
      </c>
      <c r="DB150" s="3">
        <f t="shared" si="352"/>
        <v>11754</v>
      </c>
      <c r="DC150" s="3">
        <f t="shared" si="353"/>
        <v>12034.800000000001</v>
      </c>
      <c r="DD150" s="3">
        <f t="shared" si="354"/>
        <v>9698.4</v>
      </c>
      <c r="DE150" s="3">
        <f t="shared" si="355"/>
        <v>11829.6</v>
      </c>
      <c r="DF150" s="3">
        <f t="shared" si="295"/>
        <v>12315.6</v>
      </c>
    </row>
    <row r="151" spans="1:110">
      <c r="A151" s="7" t="s">
        <v>163</v>
      </c>
      <c r="B151" s="9" t="s">
        <v>231</v>
      </c>
      <c r="C151" s="3">
        <v>3.8</v>
      </c>
      <c r="D151" s="94">
        <f t="shared" ref="D151:D166" si="359">C68*D68</f>
        <v>0</v>
      </c>
      <c r="E151" s="94">
        <f t="shared" si="356"/>
        <v>0</v>
      </c>
      <c r="F151" s="94">
        <f t="shared" si="357"/>
        <v>0</v>
      </c>
      <c r="G151" s="94">
        <f t="shared" si="358"/>
        <v>0</v>
      </c>
      <c r="H151" s="104">
        <f t="shared" si="263"/>
        <v>0</v>
      </c>
      <c r="I151" s="104">
        <f t="shared" si="264"/>
        <v>0</v>
      </c>
      <c r="J151" s="104">
        <f t="shared" si="265"/>
        <v>0</v>
      </c>
      <c r="K151" s="104">
        <f t="shared" si="266"/>
        <v>0</v>
      </c>
      <c r="L151" s="104">
        <f t="shared" si="267"/>
        <v>0</v>
      </c>
      <c r="M151" s="104">
        <f t="shared" si="268"/>
        <v>0</v>
      </c>
      <c r="N151" s="95">
        <f t="shared" si="269"/>
        <v>0</v>
      </c>
      <c r="O151" s="95">
        <f t="shared" si="270"/>
        <v>0</v>
      </c>
      <c r="S151" s="95">
        <f t="shared" si="271"/>
        <v>0</v>
      </c>
      <c r="T151" s="15">
        <f t="shared" si="272"/>
        <v>0</v>
      </c>
      <c r="U151" s="15">
        <f t="shared" si="273"/>
        <v>0</v>
      </c>
      <c r="V151" s="15">
        <f t="shared" si="274"/>
        <v>0</v>
      </c>
      <c r="W151" s="15">
        <f t="shared" si="275"/>
        <v>0</v>
      </c>
      <c r="X151" s="15">
        <f t="shared" si="276"/>
        <v>0</v>
      </c>
      <c r="Y151" s="15">
        <f t="shared" si="277"/>
        <v>0</v>
      </c>
      <c r="Z151" s="15">
        <f t="shared" si="278"/>
        <v>0</v>
      </c>
      <c r="AA151" s="15">
        <f t="shared" si="279"/>
        <v>0</v>
      </c>
      <c r="AB151" s="15">
        <f t="shared" si="280"/>
        <v>0</v>
      </c>
      <c r="AC151" s="15">
        <f t="shared" si="281"/>
        <v>0</v>
      </c>
      <c r="AD151" s="15">
        <f t="shared" si="282"/>
        <v>0</v>
      </c>
      <c r="AE151" s="15">
        <f t="shared" si="283"/>
        <v>0</v>
      </c>
      <c r="AF151" s="15">
        <f t="shared" si="284"/>
        <v>0</v>
      </c>
      <c r="AG151" s="15">
        <f t="shared" si="285"/>
        <v>0</v>
      </c>
      <c r="AH151" s="15">
        <f t="shared" si="286"/>
        <v>0</v>
      </c>
      <c r="AI151" s="15">
        <f t="shared" si="287"/>
        <v>0</v>
      </c>
      <c r="AJ151" s="15">
        <f t="shared" si="288"/>
        <v>0</v>
      </c>
      <c r="AK151" s="15">
        <f t="shared" si="289"/>
        <v>0</v>
      </c>
      <c r="AL151" s="15">
        <f t="shared" si="290"/>
        <v>0</v>
      </c>
      <c r="AT151" s="15">
        <f t="shared" si="291"/>
        <v>0</v>
      </c>
      <c r="AU151" s="15">
        <f t="shared" si="292"/>
        <v>0</v>
      </c>
      <c r="AV151" s="15">
        <f t="shared" si="293"/>
        <v>0</v>
      </c>
      <c r="AW151" s="15">
        <f t="shared" si="294"/>
        <v>0</v>
      </c>
      <c r="AX151" s="3">
        <f t="shared" si="296"/>
        <v>0</v>
      </c>
      <c r="AY151" s="3">
        <f t="shared" si="297"/>
        <v>0</v>
      </c>
      <c r="AZ151" s="3">
        <f t="shared" si="298"/>
        <v>0</v>
      </c>
      <c r="BA151" s="3">
        <f t="shared" si="299"/>
        <v>0</v>
      </c>
      <c r="BB151" s="3">
        <f t="shared" si="300"/>
        <v>0</v>
      </c>
      <c r="BC151" s="3">
        <f t="shared" si="301"/>
        <v>0</v>
      </c>
      <c r="BD151" s="3">
        <f t="shared" si="302"/>
        <v>0</v>
      </c>
      <c r="BE151" s="3">
        <f t="shared" si="303"/>
        <v>0</v>
      </c>
      <c r="BF151" s="3">
        <f t="shared" si="304"/>
        <v>0</v>
      </c>
      <c r="BG151" s="3">
        <f t="shared" si="305"/>
        <v>0</v>
      </c>
      <c r="BH151" s="3">
        <f t="shared" si="306"/>
        <v>0</v>
      </c>
      <c r="BI151" s="3">
        <f t="shared" si="307"/>
        <v>0</v>
      </c>
      <c r="BJ151" s="3">
        <f t="shared" si="308"/>
        <v>0</v>
      </c>
      <c r="BK151" s="3">
        <f t="shared" si="309"/>
        <v>0</v>
      </c>
      <c r="BL151" s="3">
        <f t="shared" si="310"/>
        <v>0</v>
      </c>
      <c r="BM151" s="3">
        <f t="shared" si="311"/>
        <v>0</v>
      </c>
      <c r="BN151" s="3">
        <f t="shared" si="312"/>
        <v>0</v>
      </c>
      <c r="BO151" s="3">
        <f t="shared" si="313"/>
        <v>0</v>
      </c>
      <c r="BP151" s="3">
        <f t="shared" si="314"/>
        <v>0</v>
      </c>
      <c r="BQ151" s="3">
        <f t="shared" si="315"/>
        <v>0</v>
      </c>
      <c r="BR151" s="3">
        <f t="shared" si="316"/>
        <v>0</v>
      </c>
      <c r="BS151" s="3">
        <f t="shared" si="317"/>
        <v>0</v>
      </c>
      <c r="BT151" s="3">
        <f t="shared" si="318"/>
        <v>0</v>
      </c>
      <c r="BU151" s="3">
        <f t="shared" si="319"/>
        <v>0</v>
      </c>
      <c r="BV151" s="3">
        <f t="shared" si="320"/>
        <v>0</v>
      </c>
      <c r="BW151" s="3">
        <f t="shared" si="321"/>
        <v>0</v>
      </c>
      <c r="BX151" s="3">
        <f t="shared" si="322"/>
        <v>0</v>
      </c>
      <c r="BY151" s="3">
        <f t="shared" si="323"/>
        <v>0</v>
      </c>
      <c r="BZ151" s="3">
        <f t="shared" si="324"/>
        <v>0</v>
      </c>
      <c r="CA151" s="3">
        <f t="shared" si="325"/>
        <v>224.2</v>
      </c>
      <c r="CB151" s="3">
        <f t="shared" si="326"/>
        <v>0</v>
      </c>
      <c r="CC151" s="3">
        <f t="shared" si="327"/>
        <v>0</v>
      </c>
      <c r="CD151" s="3">
        <f t="shared" si="328"/>
        <v>851.19999999999993</v>
      </c>
      <c r="CE151" s="3">
        <f t="shared" si="329"/>
        <v>889.19999999999993</v>
      </c>
      <c r="CF151" s="3">
        <f t="shared" si="330"/>
        <v>357.2</v>
      </c>
      <c r="CG151" s="3">
        <f t="shared" si="331"/>
        <v>577.6</v>
      </c>
      <c r="CH151" s="3">
        <f t="shared" si="332"/>
        <v>771.4</v>
      </c>
      <c r="CI151" s="3">
        <f t="shared" si="333"/>
        <v>782.8</v>
      </c>
      <c r="CJ151" s="3">
        <f t="shared" si="334"/>
        <v>638.4</v>
      </c>
      <c r="CK151" s="3">
        <f t="shared" si="335"/>
        <v>733.4</v>
      </c>
      <c r="CL151" s="3">
        <f t="shared" si="336"/>
        <v>737.19999999999993</v>
      </c>
      <c r="CM151" s="3">
        <f t="shared" si="337"/>
        <v>687.8</v>
      </c>
      <c r="CN151" s="3">
        <f t="shared" si="338"/>
        <v>649.79999999999995</v>
      </c>
      <c r="CO151" s="3">
        <f t="shared" si="339"/>
        <v>699.19999999999993</v>
      </c>
      <c r="CP151" s="3">
        <f t="shared" si="340"/>
        <v>893</v>
      </c>
      <c r="CQ151" s="3">
        <f t="shared" si="341"/>
        <v>1113.3999999999999</v>
      </c>
      <c r="CR151" s="3">
        <f t="shared" si="342"/>
        <v>1402.2</v>
      </c>
      <c r="CS151" s="3">
        <f t="shared" si="343"/>
        <v>1409.8</v>
      </c>
      <c r="CT151" s="3">
        <f t="shared" si="344"/>
        <v>1634</v>
      </c>
      <c r="CU151" s="3">
        <f t="shared" si="345"/>
        <v>0</v>
      </c>
      <c r="CV151" s="3">
        <f t="shared" si="346"/>
        <v>2314.1999999999998</v>
      </c>
      <c r="CW151" s="3">
        <f t="shared" si="347"/>
        <v>2819.6</v>
      </c>
      <c r="CX151" s="3">
        <f t="shared" si="348"/>
        <v>3594.7999999999997</v>
      </c>
      <c r="CY151" s="3">
        <f t="shared" si="349"/>
        <v>4012.7999999999997</v>
      </c>
      <c r="CZ151" s="3">
        <f t="shared" si="350"/>
        <v>4670.2</v>
      </c>
      <c r="DA151" s="3">
        <f t="shared" si="351"/>
        <v>5198.3999999999996</v>
      </c>
      <c r="DB151" s="3">
        <f t="shared" si="352"/>
        <v>5019.8</v>
      </c>
      <c r="DC151" s="3">
        <f t="shared" si="353"/>
        <v>6140.7999999999993</v>
      </c>
      <c r="DD151" s="3">
        <f t="shared" si="354"/>
        <v>4347.2</v>
      </c>
      <c r="DE151" s="3">
        <f t="shared" si="355"/>
        <v>7246.5999999999995</v>
      </c>
      <c r="DF151" s="3">
        <f t="shared" si="295"/>
        <v>7736.7999999999993</v>
      </c>
    </row>
    <row r="152" spans="1:110">
      <c r="A152" s="23" t="s">
        <v>120</v>
      </c>
      <c r="B152" s="9" t="s">
        <v>232</v>
      </c>
      <c r="C152" s="3">
        <v>2.2999999999999998</v>
      </c>
      <c r="D152" s="94">
        <f t="shared" si="359"/>
        <v>0</v>
      </c>
      <c r="E152" s="94">
        <f t="shared" si="356"/>
        <v>0</v>
      </c>
      <c r="F152" s="94">
        <f t="shared" si="357"/>
        <v>0</v>
      </c>
      <c r="G152" s="94">
        <f t="shared" si="358"/>
        <v>0</v>
      </c>
      <c r="H152" s="104">
        <f t="shared" si="263"/>
        <v>0</v>
      </c>
      <c r="I152" s="104">
        <f t="shared" si="264"/>
        <v>0</v>
      </c>
      <c r="J152" s="104">
        <f t="shared" si="265"/>
        <v>0</v>
      </c>
      <c r="K152" s="104">
        <f t="shared" si="266"/>
        <v>0</v>
      </c>
      <c r="L152" s="104">
        <f t="shared" si="267"/>
        <v>0</v>
      </c>
      <c r="M152" s="104">
        <f t="shared" si="268"/>
        <v>0</v>
      </c>
      <c r="N152" s="95">
        <f t="shared" si="269"/>
        <v>0</v>
      </c>
      <c r="O152" s="95">
        <f t="shared" si="270"/>
        <v>0</v>
      </c>
      <c r="S152" s="95">
        <f t="shared" si="271"/>
        <v>0</v>
      </c>
      <c r="T152" s="15">
        <f t="shared" si="272"/>
        <v>0</v>
      </c>
      <c r="U152" s="15">
        <f t="shared" si="273"/>
        <v>0</v>
      </c>
      <c r="V152" s="15">
        <f t="shared" si="274"/>
        <v>0</v>
      </c>
      <c r="W152" s="15">
        <f t="shared" si="275"/>
        <v>0</v>
      </c>
      <c r="X152" s="15">
        <f t="shared" si="276"/>
        <v>0</v>
      </c>
      <c r="Y152" s="15">
        <f t="shared" si="277"/>
        <v>0</v>
      </c>
      <c r="Z152" s="15">
        <f t="shared" si="278"/>
        <v>0</v>
      </c>
      <c r="AA152" s="15">
        <f t="shared" si="279"/>
        <v>0</v>
      </c>
      <c r="AB152" s="15">
        <f t="shared" si="280"/>
        <v>0</v>
      </c>
      <c r="AC152" s="15">
        <f t="shared" si="281"/>
        <v>0</v>
      </c>
      <c r="AD152" s="15">
        <f t="shared" si="282"/>
        <v>0</v>
      </c>
      <c r="AE152" s="15">
        <f t="shared" si="283"/>
        <v>0</v>
      </c>
      <c r="AF152" s="15">
        <f t="shared" si="284"/>
        <v>0</v>
      </c>
      <c r="AG152" s="15">
        <f t="shared" si="285"/>
        <v>0</v>
      </c>
      <c r="AH152" s="15">
        <f t="shared" si="286"/>
        <v>0</v>
      </c>
      <c r="AI152" s="15">
        <f t="shared" si="287"/>
        <v>0</v>
      </c>
      <c r="AJ152" s="15">
        <f t="shared" si="288"/>
        <v>0</v>
      </c>
      <c r="AK152" s="15">
        <f t="shared" si="289"/>
        <v>0</v>
      </c>
      <c r="AL152" s="15">
        <f t="shared" si="290"/>
        <v>0</v>
      </c>
      <c r="AT152" s="15">
        <f t="shared" si="291"/>
        <v>0</v>
      </c>
      <c r="AU152" s="15">
        <f t="shared" si="292"/>
        <v>0</v>
      </c>
      <c r="AV152" s="15">
        <f t="shared" si="293"/>
        <v>0</v>
      </c>
      <c r="AW152" s="15">
        <f t="shared" si="294"/>
        <v>0</v>
      </c>
      <c r="AX152" s="3">
        <f t="shared" si="296"/>
        <v>0</v>
      </c>
      <c r="AY152" s="3">
        <f t="shared" si="297"/>
        <v>0</v>
      </c>
      <c r="AZ152" s="3">
        <f t="shared" si="298"/>
        <v>0</v>
      </c>
      <c r="BA152" s="3">
        <f t="shared" si="299"/>
        <v>0</v>
      </c>
      <c r="BB152" s="3">
        <f t="shared" si="300"/>
        <v>0</v>
      </c>
      <c r="BC152" s="3">
        <f t="shared" si="301"/>
        <v>0</v>
      </c>
      <c r="BD152" s="3">
        <f t="shared" si="302"/>
        <v>0</v>
      </c>
      <c r="BE152" s="3">
        <f t="shared" si="303"/>
        <v>0</v>
      </c>
      <c r="BF152" s="3">
        <f t="shared" si="304"/>
        <v>0</v>
      </c>
      <c r="BG152" s="3">
        <f t="shared" si="305"/>
        <v>0</v>
      </c>
      <c r="BH152" s="3">
        <f t="shared" si="306"/>
        <v>0</v>
      </c>
      <c r="BI152" s="3">
        <f t="shared" si="307"/>
        <v>0</v>
      </c>
      <c r="BJ152" s="3">
        <f t="shared" si="308"/>
        <v>0</v>
      </c>
      <c r="BK152" s="3">
        <f t="shared" si="309"/>
        <v>0</v>
      </c>
      <c r="BL152" s="3">
        <f t="shared" si="310"/>
        <v>0</v>
      </c>
      <c r="BM152" s="3">
        <f t="shared" si="311"/>
        <v>0</v>
      </c>
      <c r="BN152" s="3">
        <f t="shared" si="312"/>
        <v>0</v>
      </c>
      <c r="BO152" s="3">
        <f t="shared" si="313"/>
        <v>0</v>
      </c>
      <c r="BP152" s="3">
        <f t="shared" si="314"/>
        <v>0</v>
      </c>
      <c r="BQ152" s="3">
        <f t="shared" si="315"/>
        <v>0</v>
      </c>
      <c r="BR152" s="3">
        <f t="shared" si="316"/>
        <v>0</v>
      </c>
      <c r="BS152" s="3">
        <f t="shared" si="317"/>
        <v>0</v>
      </c>
      <c r="BT152" s="3">
        <f t="shared" si="318"/>
        <v>0</v>
      </c>
      <c r="BU152" s="3">
        <f t="shared" si="319"/>
        <v>13477.999999999998</v>
      </c>
      <c r="BV152" s="3">
        <f t="shared" si="320"/>
        <v>7589.9999999999991</v>
      </c>
      <c r="BW152" s="3">
        <f t="shared" si="321"/>
        <v>11086</v>
      </c>
      <c r="BX152" s="3">
        <f t="shared" si="322"/>
        <v>12578.699999999999</v>
      </c>
      <c r="BY152" s="3">
        <f t="shared" si="323"/>
        <v>17252.3</v>
      </c>
      <c r="BZ152" s="3">
        <f t="shared" si="324"/>
        <v>12817.9</v>
      </c>
      <c r="CA152" s="3">
        <f t="shared" si="325"/>
        <v>13022.599999999999</v>
      </c>
      <c r="CB152" s="3">
        <f t="shared" si="326"/>
        <v>15462.9</v>
      </c>
      <c r="CC152" s="3">
        <f t="shared" si="327"/>
        <v>13139.9</v>
      </c>
      <c r="CD152" s="3">
        <f t="shared" si="328"/>
        <v>15823.999999999998</v>
      </c>
      <c r="CE152" s="3">
        <f t="shared" si="329"/>
        <v>12937.499999999998</v>
      </c>
      <c r="CF152" s="3">
        <f t="shared" si="330"/>
        <v>10936.5</v>
      </c>
      <c r="CG152" s="3">
        <f t="shared" si="331"/>
        <v>8461.6999999999989</v>
      </c>
      <c r="CH152" s="3">
        <f t="shared" si="332"/>
        <v>7162.2</v>
      </c>
      <c r="CI152" s="3">
        <f t="shared" si="333"/>
        <v>9181.5999999999985</v>
      </c>
      <c r="CJ152" s="3">
        <f t="shared" si="334"/>
        <v>6502.0999999999995</v>
      </c>
      <c r="CK152" s="3">
        <f t="shared" si="335"/>
        <v>4848.3999999999996</v>
      </c>
      <c r="CL152" s="3">
        <f t="shared" si="336"/>
        <v>7739.4999999999991</v>
      </c>
      <c r="CM152" s="3">
        <f t="shared" si="337"/>
        <v>10143</v>
      </c>
      <c r="CN152" s="3">
        <f t="shared" si="338"/>
        <v>9586.4</v>
      </c>
      <c r="CO152" s="3">
        <f t="shared" si="339"/>
        <v>8972.2999999999993</v>
      </c>
      <c r="CP152" s="3">
        <f t="shared" si="340"/>
        <v>9154</v>
      </c>
      <c r="CQ152" s="3">
        <f t="shared" si="341"/>
        <v>12346.4</v>
      </c>
      <c r="CR152" s="3">
        <f t="shared" si="342"/>
        <v>7879.7999999999993</v>
      </c>
      <c r="CS152" s="3">
        <f t="shared" si="343"/>
        <v>10678.9</v>
      </c>
      <c r="CT152" s="3">
        <f t="shared" si="344"/>
        <v>10361.5</v>
      </c>
      <c r="CU152" s="3">
        <f t="shared" si="345"/>
        <v>3040.6</v>
      </c>
      <c r="CV152" s="3">
        <f t="shared" si="346"/>
        <v>8910.1999999999989</v>
      </c>
      <c r="CW152" s="3">
        <f t="shared" si="347"/>
        <v>9666.9</v>
      </c>
      <c r="CX152" s="3">
        <f t="shared" si="348"/>
        <v>9119.5</v>
      </c>
      <c r="CY152" s="3">
        <f t="shared" si="349"/>
        <v>8675.5999999999985</v>
      </c>
      <c r="CZ152" s="3">
        <f t="shared" si="350"/>
        <v>7707.2999999999993</v>
      </c>
      <c r="DA152" s="3">
        <f t="shared" si="351"/>
        <v>7152.9999999999991</v>
      </c>
      <c r="DB152" s="3">
        <f t="shared" si="352"/>
        <v>8537.5999999999985</v>
      </c>
      <c r="DC152" s="3">
        <f t="shared" si="353"/>
        <v>9011.4</v>
      </c>
      <c r="DD152" s="3">
        <f t="shared" si="354"/>
        <v>8321.4</v>
      </c>
      <c r="DE152" s="3">
        <f t="shared" si="355"/>
        <v>8480.0999999999985</v>
      </c>
      <c r="DF152" s="3">
        <f t="shared" si="295"/>
        <v>8247.7999999999993</v>
      </c>
    </row>
    <row r="153" spans="1:110">
      <c r="A153" s="7" t="s">
        <v>70</v>
      </c>
      <c r="B153" s="9" t="s">
        <v>233</v>
      </c>
      <c r="C153" s="3">
        <v>3.7</v>
      </c>
      <c r="D153" s="94">
        <f t="shared" si="359"/>
        <v>0</v>
      </c>
      <c r="E153" s="94">
        <f t="shared" si="356"/>
        <v>0</v>
      </c>
      <c r="F153" s="94">
        <f t="shared" si="357"/>
        <v>0</v>
      </c>
      <c r="G153" s="94">
        <f t="shared" si="358"/>
        <v>0</v>
      </c>
      <c r="H153" s="104">
        <f t="shared" si="263"/>
        <v>0</v>
      </c>
      <c r="I153" s="104">
        <f t="shared" si="264"/>
        <v>0</v>
      </c>
      <c r="J153" s="104">
        <f t="shared" si="265"/>
        <v>0</v>
      </c>
      <c r="K153" s="104">
        <f t="shared" si="266"/>
        <v>0</v>
      </c>
      <c r="L153" s="104">
        <f t="shared" si="267"/>
        <v>0</v>
      </c>
      <c r="M153" s="104">
        <f t="shared" si="268"/>
        <v>0</v>
      </c>
      <c r="N153" s="95">
        <f t="shared" si="269"/>
        <v>0</v>
      </c>
      <c r="O153" s="95">
        <f t="shared" si="270"/>
        <v>0</v>
      </c>
      <c r="S153" s="95">
        <f t="shared" si="271"/>
        <v>0</v>
      </c>
      <c r="T153" s="15">
        <f t="shared" si="272"/>
        <v>0</v>
      </c>
      <c r="U153" s="15">
        <f t="shared" si="273"/>
        <v>0</v>
      </c>
      <c r="V153" s="15">
        <f t="shared" si="274"/>
        <v>0</v>
      </c>
      <c r="W153" s="15">
        <f t="shared" si="275"/>
        <v>0</v>
      </c>
      <c r="X153" s="15">
        <f t="shared" si="276"/>
        <v>0</v>
      </c>
      <c r="Y153" s="15">
        <f t="shared" si="277"/>
        <v>0</v>
      </c>
      <c r="Z153" s="15">
        <f t="shared" si="278"/>
        <v>0</v>
      </c>
      <c r="AA153" s="15">
        <f t="shared" si="279"/>
        <v>0</v>
      </c>
      <c r="AB153" s="15">
        <f t="shared" si="280"/>
        <v>0</v>
      </c>
      <c r="AC153" s="15">
        <f t="shared" si="281"/>
        <v>0</v>
      </c>
      <c r="AD153" s="15">
        <f t="shared" si="282"/>
        <v>0</v>
      </c>
      <c r="AE153" s="15">
        <f t="shared" si="283"/>
        <v>0</v>
      </c>
      <c r="AF153" s="15">
        <f t="shared" si="284"/>
        <v>0</v>
      </c>
      <c r="AG153" s="15">
        <f t="shared" si="285"/>
        <v>0</v>
      </c>
      <c r="AH153" s="15">
        <f t="shared" si="286"/>
        <v>0</v>
      </c>
      <c r="AI153" s="15">
        <f t="shared" si="287"/>
        <v>0</v>
      </c>
      <c r="AJ153" s="15">
        <f t="shared" si="288"/>
        <v>0</v>
      </c>
      <c r="AK153" s="15">
        <f t="shared" si="289"/>
        <v>0</v>
      </c>
      <c r="AL153" s="15">
        <f t="shared" si="290"/>
        <v>0</v>
      </c>
      <c r="AT153" s="15">
        <f t="shared" si="291"/>
        <v>0</v>
      </c>
      <c r="AU153" s="15">
        <f t="shared" si="292"/>
        <v>0</v>
      </c>
      <c r="AV153" s="15">
        <f t="shared" si="293"/>
        <v>0</v>
      </c>
      <c r="AW153" s="15">
        <f t="shared" si="294"/>
        <v>0</v>
      </c>
      <c r="AX153" s="3">
        <f t="shared" si="296"/>
        <v>0</v>
      </c>
      <c r="AY153" s="3">
        <f t="shared" si="297"/>
        <v>0</v>
      </c>
      <c r="AZ153" s="3">
        <f t="shared" si="298"/>
        <v>0</v>
      </c>
      <c r="BA153" s="3">
        <f t="shared" si="299"/>
        <v>0</v>
      </c>
      <c r="BB153" s="3">
        <f t="shared" si="300"/>
        <v>0</v>
      </c>
      <c r="BC153" s="3">
        <f t="shared" si="301"/>
        <v>0</v>
      </c>
      <c r="BD153" s="3">
        <f t="shared" si="302"/>
        <v>0</v>
      </c>
      <c r="BE153" s="3">
        <f t="shared" si="303"/>
        <v>0</v>
      </c>
      <c r="BF153" s="3">
        <f t="shared" si="304"/>
        <v>0</v>
      </c>
      <c r="BG153" s="3">
        <f t="shared" si="305"/>
        <v>0</v>
      </c>
      <c r="BH153" s="3">
        <f t="shared" si="306"/>
        <v>0</v>
      </c>
      <c r="BI153" s="3">
        <f t="shared" si="307"/>
        <v>0</v>
      </c>
      <c r="BJ153" s="3">
        <f t="shared" si="308"/>
        <v>0</v>
      </c>
      <c r="BK153" s="3">
        <f t="shared" si="309"/>
        <v>0</v>
      </c>
      <c r="BL153" s="3">
        <f t="shared" si="310"/>
        <v>0</v>
      </c>
      <c r="BM153" s="3">
        <f t="shared" si="311"/>
        <v>0</v>
      </c>
      <c r="BN153" s="3">
        <f t="shared" si="312"/>
        <v>0</v>
      </c>
      <c r="BO153" s="3">
        <f t="shared" si="313"/>
        <v>0</v>
      </c>
      <c r="BP153" s="3">
        <f t="shared" si="314"/>
        <v>0</v>
      </c>
      <c r="BQ153" s="3">
        <f t="shared" si="315"/>
        <v>0</v>
      </c>
      <c r="BR153" s="3">
        <f t="shared" si="316"/>
        <v>0</v>
      </c>
      <c r="BS153" s="3">
        <f t="shared" si="317"/>
        <v>0</v>
      </c>
      <c r="BT153" s="3">
        <f t="shared" si="318"/>
        <v>0</v>
      </c>
      <c r="BU153" s="3">
        <f t="shared" si="319"/>
        <v>0</v>
      </c>
      <c r="BV153" s="3">
        <f t="shared" si="320"/>
        <v>0</v>
      </c>
      <c r="BW153" s="3">
        <f t="shared" si="321"/>
        <v>0</v>
      </c>
      <c r="BX153" s="3">
        <f t="shared" si="322"/>
        <v>0</v>
      </c>
      <c r="BY153" s="3">
        <f t="shared" si="323"/>
        <v>0</v>
      </c>
      <c r="BZ153" s="3">
        <f t="shared" si="324"/>
        <v>0</v>
      </c>
      <c r="CA153" s="3">
        <f t="shared" si="325"/>
        <v>259</v>
      </c>
      <c r="CB153" s="3">
        <f t="shared" si="326"/>
        <v>0</v>
      </c>
      <c r="CC153" s="3">
        <f t="shared" si="327"/>
        <v>0</v>
      </c>
      <c r="CD153" s="3">
        <f t="shared" si="328"/>
        <v>111</v>
      </c>
      <c r="CE153" s="3">
        <f t="shared" si="329"/>
        <v>114.7</v>
      </c>
      <c r="CF153" s="3">
        <f t="shared" si="330"/>
        <v>410.70000000000005</v>
      </c>
      <c r="CG153" s="3">
        <f t="shared" si="331"/>
        <v>1246.9000000000001</v>
      </c>
      <c r="CH153" s="3">
        <f t="shared" si="332"/>
        <v>1546.6000000000001</v>
      </c>
      <c r="CI153" s="3">
        <f t="shared" si="333"/>
        <v>455.1</v>
      </c>
      <c r="CJ153" s="3">
        <f t="shared" si="334"/>
        <v>699.30000000000007</v>
      </c>
      <c r="CK153" s="3">
        <f t="shared" si="335"/>
        <v>677.1</v>
      </c>
      <c r="CL153" s="3">
        <f t="shared" si="336"/>
        <v>895.40000000000009</v>
      </c>
      <c r="CM153" s="3">
        <f t="shared" si="337"/>
        <v>1184</v>
      </c>
      <c r="CN153" s="3">
        <f t="shared" si="338"/>
        <v>1376.4</v>
      </c>
      <c r="CO153" s="3">
        <f t="shared" si="339"/>
        <v>1024.9000000000001</v>
      </c>
      <c r="CP153" s="3">
        <f t="shared" si="340"/>
        <v>1039.7</v>
      </c>
      <c r="CQ153" s="3">
        <f t="shared" si="341"/>
        <v>1021.2</v>
      </c>
      <c r="CR153" s="3">
        <f t="shared" si="342"/>
        <v>954.6</v>
      </c>
      <c r="CS153" s="3">
        <f t="shared" si="343"/>
        <v>1091.5</v>
      </c>
      <c r="CT153" s="3">
        <f t="shared" si="344"/>
        <v>899.1</v>
      </c>
      <c r="CU153" s="3">
        <f t="shared" si="345"/>
        <v>0</v>
      </c>
      <c r="CV153" s="3">
        <f t="shared" si="346"/>
        <v>636.4</v>
      </c>
      <c r="CW153" s="3">
        <f t="shared" si="347"/>
        <v>832.5</v>
      </c>
      <c r="CX153" s="3">
        <f t="shared" si="348"/>
        <v>1054.5</v>
      </c>
      <c r="CY153" s="3">
        <f t="shared" si="349"/>
        <v>1265.4000000000001</v>
      </c>
      <c r="CZ153" s="3">
        <f t="shared" si="350"/>
        <v>1176.6000000000001</v>
      </c>
      <c r="DA153" s="3">
        <f t="shared" si="351"/>
        <v>1176.6000000000001</v>
      </c>
      <c r="DB153" s="3">
        <f t="shared" si="352"/>
        <v>847.30000000000007</v>
      </c>
      <c r="DC153" s="3">
        <f t="shared" si="353"/>
        <v>899.1</v>
      </c>
      <c r="DD153" s="3">
        <f t="shared" si="354"/>
        <v>118.4</v>
      </c>
      <c r="DE153" s="3">
        <f t="shared" si="355"/>
        <v>1787.1000000000001</v>
      </c>
      <c r="DF153" s="3">
        <f t="shared" si="295"/>
        <v>1687.2</v>
      </c>
    </row>
    <row r="154" spans="1:110" ht="45">
      <c r="A154" s="7" t="s">
        <v>251</v>
      </c>
      <c r="B154" s="13" t="s">
        <v>248</v>
      </c>
      <c r="C154" s="3">
        <v>3.4</v>
      </c>
      <c r="D154" s="94">
        <f t="shared" si="359"/>
        <v>0</v>
      </c>
      <c r="E154" s="94">
        <f t="shared" si="356"/>
        <v>34</v>
      </c>
      <c r="F154" s="94">
        <f t="shared" si="357"/>
        <v>30.599999999999998</v>
      </c>
      <c r="G154" s="94">
        <f t="shared" si="358"/>
        <v>30.599999999999998</v>
      </c>
      <c r="H154" s="104">
        <f t="shared" si="263"/>
        <v>17</v>
      </c>
      <c r="I154" s="104">
        <f t="shared" si="264"/>
        <v>17</v>
      </c>
      <c r="J154" s="104">
        <f t="shared" si="265"/>
        <v>23.8</v>
      </c>
      <c r="K154" s="104">
        <f t="shared" si="266"/>
        <v>17</v>
      </c>
      <c r="L154" s="104">
        <f t="shared" si="267"/>
        <v>13.6</v>
      </c>
      <c r="M154" s="104">
        <f t="shared" si="268"/>
        <v>0</v>
      </c>
      <c r="N154" s="95">
        <f t="shared" si="269"/>
        <v>0</v>
      </c>
      <c r="O154" s="95">
        <f t="shared" si="270"/>
        <v>6.8</v>
      </c>
      <c r="S154" s="95">
        <f t="shared" si="271"/>
        <v>6.8</v>
      </c>
      <c r="T154" s="15">
        <f t="shared" si="272"/>
        <v>3.4</v>
      </c>
      <c r="U154" s="15">
        <f t="shared" si="273"/>
        <v>3.4</v>
      </c>
      <c r="V154" s="15">
        <f t="shared" si="274"/>
        <v>20.399999999999999</v>
      </c>
      <c r="W154" s="15">
        <f t="shared" si="275"/>
        <v>17</v>
      </c>
      <c r="X154" s="15">
        <f t="shared" si="276"/>
        <v>10.199999999999999</v>
      </c>
      <c r="Y154" s="15">
        <f t="shared" si="277"/>
        <v>0</v>
      </c>
      <c r="Z154" s="15">
        <f t="shared" si="278"/>
        <v>0</v>
      </c>
      <c r="AA154" s="15">
        <f t="shared" si="279"/>
        <v>0</v>
      </c>
      <c r="AB154" s="15">
        <f t="shared" si="280"/>
        <v>0</v>
      </c>
      <c r="AC154" s="15">
        <f t="shared" si="281"/>
        <v>0</v>
      </c>
      <c r="AD154" s="15">
        <f t="shared" si="282"/>
        <v>0</v>
      </c>
      <c r="AE154" s="15">
        <f t="shared" si="283"/>
        <v>0</v>
      </c>
      <c r="AF154" s="15">
        <f t="shared" si="284"/>
        <v>0</v>
      </c>
      <c r="AG154" s="15">
        <f t="shared" si="285"/>
        <v>0</v>
      </c>
      <c r="AH154" s="15">
        <f t="shared" si="286"/>
        <v>0</v>
      </c>
      <c r="AI154" s="15">
        <f t="shared" si="287"/>
        <v>0</v>
      </c>
      <c r="AJ154" s="15">
        <f t="shared" si="288"/>
        <v>0</v>
      </c>
      <c r="AK154" s="15">
        <f t="shared" si="289"/>
        <v>0</v>
      </c>
      <c r="AL154" s="15">
        <f t="shared" si="290"/>
        <v>0</v>
      </c>
      <c r="AT154" s="15">
        <f t="shared" si="291"/>
        <v>0</v>
      </c>
      <c r="AU154" s="15">
        <f t="shared" si="292"/>
        <v>0</v>
      </c>
      <c r="AV154" s="15">
        <f t="shared" si="293"/>
        <v>0</v>
      </c>
      <c r="AW154" s="15">
        <f t="shared" si="294"/>
        <v>0</v>
      </c>
      <c r="AX154" s="3">
        <f t="shared" si="296"/>
        <v>0</v>
      </c>
      <c r="AY154" s="3">
        <f t="shared" si="297"/>
        <v>0</v>
      </c>
      <c r="AZ154" s="3">
        <f t="shared" si="298"/>
        <v>0</v>
      </c>
      <c r="BA154" s="3">
        <f t="shared" si="299"/>
        <v>0</v>
      </c>
      <c r="BB154" s="3">
        <f t="shared" si="300"/>
        <v>0</v>
      </c>
      <c r="BC154" s="3">
        <f t="shared" si="301"/>
        <v>0</v>
      </c>
      <c r="BD154" s="3">
        <f t="shared" si="302"/>
        <v>0</v>
      </c>
      <c r="BE154" s="3">
        <f t="shared" si="303"/>
        <v>0</v>
      </c>
      <c r="BF154" s="3">
        <f t="shared" si="304"/>
        <v>0</v>
      </c>
      <c r="BG154" s="3">
        <f t="shared" si="305"/>
        <v>0</v>
      </c>
      <c r="BH154" s="3">
        <f t="shared" si="306"/>
        <v>0</v>
      </c>
      <c r="BI154" s="3">
        <f t="shared" si="307"/>
        <v>0</v>
      </c>
      <c r="BJ154" s="3">
        <f t="shared" si="308"/>
        <v>0</v>
      </c>
      <c r="BK154" s="3">
        <f t="shared" si="309"/>
        <v>0</v>
      </c>
      <c r="BL154" s="3">
        <f t="shared" si="310"/>
        <v>0</v>
      </c>
      <c r="BM154" s="3">
        <f t="shared" si="311"/>
        <v>0</v>
      </c>
      <c r="BN154" s="3">
        <f t="shared" si="312"/>
        <v>0</v>
      </c>
      <c r="BO154" s="3">
        <f t="shared" si="313"/>
        <v>0</v>
      </c>
      <c r="BP154" s="3">
        <f t="shared" si="314"/>
        <v>0</v>
      </c>
      <c r="BQ154" s="3">
        <f t="shared" si="315"/>
        <v>0</v>
      </c>
      <c r="BR154" s="3">
        <f t="shared" si="316"/>
        <v>0</v>
      </c>
      <c r="BS154" s="3">
        <f t="shared" si="317"/>
        <v>0</v>
      </c>
      <c r="BT154" s="3">
        <f t="shared" si="318"/>
        <v>0</v>
      </c>
      <c r="BU154" s="3">
        <f t="shared" si="319"/>
        <v>0</v>
      </c>
      <c r="BV154" s="3">
        <f t="shared" si="320"/>
        <v>0</v>
      </c>
      <c r="BW154" s="3">
        <f t="shared" si="321"/>
        <v>0</v>
      </c>
      <c r="BX154" s="3">
        <f t="shared" si="322"/>
        <v>0</v>
      </c>
      <c r="BY154" s="3">
        <f t="shared" si="323"/>
        <v>0</v>
      </c>
      <c r="BZ154" s="3">
        <f t="shared" si="324"/>
        <v>0</v>
      </c>
      <c r="CA154" s="3">
        <f t="shared" si="325"/>
        <v>0</v>
      </c>
      <c r="CB154" s="3">
        <f t="shared" si="326"/>
        <v>0</v>
      </c>
      <c r="CC154" s="3">
        <f t="shared" si="327"/>
        <v>0</v>
      </c>
      <c r="CD154" s="3">
        <f t="shared" si="328"/>
        <v>0</v>
      </c>
      <c r="CE154" s="3">
        <f t="shared" si="329"/>
        <v>0</v>
      </c>
      <c r="CF154" s="3">
        <f t="shared" si="330"/>
        <v>0</v>
      </c>
      <c r="CG154" s="3">
        <f t="shared" si="331"/>
        <v>0</v>
      </c>
      <c r="CH154" s="3">
        <f t="shared" si="332"/>
        <v>0</v>
      </c>
      <c r="CI154" s="3">
        <f t="shared" si="333"/>
        <v>0</v>
      </c>
      <c r="CJ154" s="3">
        <f t="shared" si="334"/>
        <v>0</v>
      </c>
      <c r="CK154" s="3">
        <f t="shared" si="335"/>
        <v>0</v>
      </c>
      <c r="CL154" s="3">
        <f t="shared" si="336"/>
        <v>0</v>
      </c>
      <c r="CM154" s="3">
        <f t="shared" si="337"/>
        <v>0</v>
      </c>
      <c r="CN154" s="3">
        <f t="shared" si="338"/>
        <v>0</v>
      </c>
      <c r="CO154" s="3">
        <f t="shared" si="339"/>
        <v>0</v>
      </c>
      <c r="CP154" s="3">
        <f t="shared" si="340"/>
        <v>0</v>
      </c>
      <c r="CQ154" s="3">
        <f t="shared" si="341"/>
        <v>0</v>
      </c>
      <c r="CR154" s="3">
        <f t="shared" si="342"/>
        <v>0</v>
      </c>
      <c r="CS154" s="3">
        <f t="shared" si="343"/>
        <v>0</v>
      </c>
      <c r="CT154" s="3">
        <f t="shared" si="344"/>
        <v>0</v>
      </c>
      <c r="CU154" s="3">
        <f t="shared" si="345"/>
        <v>0</v>
      </c>
      <c r="CV154" s="3">
        <f t="shared" si="346"/>
        <v>0</v>
      </c>
      <c r="CW154" s="3">
        <f t="shared" si="347"/>
        <v>0</v>
      </c>
      <c r="CX154" s="3">
        <f t="shared" si="348"/>
        <v>0</v>
      </c>
      <c r="CY154" s="3">
        <f t="shared" si="349"/>
        <v>0</v>
      </c>
      <c r="CZ154" s="3">
        <f t="shared" si="350"/>
        <v>0</v>
      </c>
      <c r="DA154" s="3">
        <f t="shared" si="351"/>
        <v>0</v>
      </c>
      <c r="DB154" s="3">
        <f t="shared" si="352"/>
        <v>0</v>
      </c>
      <c r="DC154" s="3">
        <f t="shared" si="353"/>
        <v>0</v>
      </c>
      <c r="DD154" s="3">
        <f t="shared" si="354"/>
        <v>0</v>
      </c>
      <c r="DE154" s="3">
        <f t="shared" si="355"/>
        <v>0</v>
      </c>
      <c r="DF154" s="3">
        <f t="shared" si="295"/>
        <v>0</v>
      </c>
    </row>
    <row r="155" spans="1:110">
      <c r="A155" s="7" t="s">
        <v>72</v>
      </c>
      <c r="B155" s="9" t="s">
        <v>234</v>
      </c>
      <c r="C155" s="3">
        <v>3.8</v>
      </c>
      <c r="D155" s="94">
        <f t="shared" si="359"/>
        <v>0</v>
      </c>
      <c r="E155" s="94">
        <f t="shared" si="356"/>
        <v>0</v>
      </c>
      <c r="F155" s="94">
        <f t="shared" si="357"/>
        <v>0</v>
      </c>
      <c r="G155" s="94">
        <f t="shared" si="358"/>
        <v>0</v>
      </c>
      <c r="H155" s="104">
        <f t="shared" si="263"/>
        <v>0</v>
      </c>
      <c r="I155" s="104">
        <f t="shared" si="264"/>
        <v>0</v>
      </c>
      <c r="J155" s="104">
        <f t="shared" si="265"/>
        <v>0</v>
      </c>
      <c r="K155" s="104">
        <f t="shared" si="266"/>
        <v>0</v>
      </c>
      <c r="L155" s="104">
        <f t="shared" si="267"/>
        <v>0</v>
      </c>
      <c r="M155" s="104">
        <f t="shared" si="268"/>
        <v>0</v>
      </c>
      <c r="N155" s="95">
        <f t="shared" si="269"/>
        <v>0</v>
      </c>
      <c r="O155" s="95">
        <f t="shared" si="270"/>
        <v>0</v>
      </c>
      <c r="S155" s="95">
        <f t="shared" si="271"/>
        <v>0</v>
      </c>
      <c r="T155" s="15">
        <f t="shared" si="272"/>
        <v>0</v>
      </c>
      <c r="U155" s="15">
        <f t="shared" si="273"/>
        <v>0</v>
      </c>
      <c r="V155" s="15">
        <f t="shared" si="274"/>
        <v>0</v>
      </c>
      <c r="W155" s="15">
        <f t="shared" si="275"/>
        <v>0</v>
      </c>
      <c r="X155" s="15">
        <f t="shared" si="276"/>
        <v>0</v>
      </c>
      <c r="Y155" s="15">
        <f t="shared" si="277"/>
        <v>0</v>
      </c>
      <c r="Z155" s="15">
        <f t="shared" si="278"/>
        <v>0</v>
      </c>
      <c r="AA155" s="15">
        <f t="shared" si="279"/>
        <v>0</v>
      </c>
      <c r="AB155" s="15">
        <f t="shared" si="280"/>
        <v>0</v>
      </c>
      <c r="AC155" s="15">
        <f t="shared" si="281"/>
        <v>0</v>
      </c>
      <c r="AD155" s="15">
        <f t="shared" si="282"/>
        <v>0</v>
      </c>
      <c r="AE155" s="15">
        <f t="shared" si="283"/>
        <v>0</v>
      </c>
      <c r="AF155" s="15">
        <f t="shared" si="284"/>
        <v>0</v>
      </c>
      <c r="AG155" s="15">
        <f t="shared" si="285"/>
        <v>0</v>
      </c>
      <c r="AH155" s="15">
        <f t="shared" si="286"/>
        <v>0</v>
      </c>
      <c r="AI155" s="15">
        <f t="shared" si="287"/>
        <v>0</v>
      </c>
      <c r="AJ155" s="15">
        <f t="shared" si="288"/>
        <v>0</v>
      </c>
      <c r="AK155" s="15">
        <f t="shared" si="289"/>
        <v>0</v>
      </c>
      <c r="AL155" s="15">
        <f t="shared" si="290"/>
        <v>0</v>
      </c>
      <c r="AT155" s="15">
        <f t="shared" si="291"/>
        <v>0</v>
      </c>
      <c r="AU155" s="15">
        <f t="shared" si="292"/>
        <v>0</v>
      </c>
      <c r="AV155" s="15">
        <f t="shared" si="293"/>
        <v>0</v>
      </c>
      <c r="AW155" s="15">
        <f t="shared" si="294"/>
        <v>0</v>
      </c>
      <c r="AX155" s="3">
        <f t="shared" si="296"/>
        <v>0</v>
      </c>
      <c r="AY155" s="3">
        <f t="shared" si="297"/>
        <v>0</v>
      </c>
      <c r="AZ155" s="3">
        <f t="shared" si="298"/>
        <v>0</v>
      </c>
      <c r="BA155" s="3">
        <f t="shared" si="299"/>
        <v>0</v>
      </c>
      <c r="BB155" s="3">
        <f t="shared" si="300"/>
        <v>0</v>
      </c>
      <c r="BC155" s="3">
        <f t="shared" si="301"/>
        <v>0</v>
      </c>
      <c r="BD155" s="3">
        <f t="shared" si="302"/>
        <v>0</v>
      </c>
      <c r="BE155" s="3">
        <f t="shared" si="303"/>
        <v>0</v>
      </c>
      <c r="BF155" s="3">
        <f t="shared" si="304"/>
        <v>0</v>
      </c>
      <c r="BG155" s="3">
        <f t="shared" si="305"/>
        <v>0</v>
      </c>
      <c r="BH155" s="3">
        <f t="shared" si="306"/>
        <v>0</v>
      </c>
      <c r="BI155" s="3">
        <f t="shared" si="307"/>
        <v>0</v>
      </c>
      <c r="BJ155" s="3">
        <f t="shared" si="308"/>
        <v>0</v>
      </c>
      <c r="BK155" s="3">
        <f t="shared" si="309"/>
        <v>0</v>
      </c>
      <c r="BL155" s="3">
        <f t="shared" si="310"/>
        <v>0</v>
      </c>
      <c r="BM155" s="3">
        <f t="shared" si="311"/>
        <v>0</v>
      </c>
      <c r="BN155" s="3">
        <f t="shared" si="312"/>
        <v>0</v>
      </c>
      <c r="BO155" s="3">
        <f t="shared" si="313"/>
        <v>0</v>
      </c>
      <c r="BP155" s="3">
        <f t="shared" si="314"/>
        <v>0</v>
      </c>
      <c r="BQ155" s="3">
        <f t="shared" si="315"/>
        <v>0</v>
      </c>
      <c r="BR155" s="3">
        <f t="shared" si="316"/>
        <v>0</v>
      </c>
      <c r="BS155" s="3">
        <f t="shared" si="317"/>
        <v>0</v>
      </c>
      <c r="BT155" s="3">
        <f t="shared" si="318"/>
        <v>0</v>
      </c>
      <c r="BU155" s="3">
        <f t="shared" si="319"/>
        <v>0</v>
      </c>
      <c r="BV155" s="3">
        <f t="shared" si="320"/>
        <v>0</v>
      </c>
      <c r="BW155" s="3">
        <f t="shared" si="321"/>
        <v>0</v>
      </c>
      <c r="BX155" s="3">
        <f t="shared" si="322"/>
        <v>0</v>
      </c>
      <c r="BY155" s="3">
        <f t="shared" si="323"/>
        <v>0</v>
      </c>
      <c r="BZ155" s="3">
        <f t="shared" si="324"/>
        <v>2093.7999999999997</v>
      </c>
      <c r="CA155" s="3">
        <f t="shared" si="325"/>
        <v>6923.5999999999995</v>
      </c>
      <c r="CB155" s="3">
        <f t="shared" si="326"/>
        <v>0</v>
      </c>
      <c r="CC155" s="3">
        <f t="shared" si="327"/>
        <v>0</v>
      </c>
      <c r="CD155" s="3">
        <f t="shared" si="328"/>
        <v>6296.5999999999995</v>
      </c>
      <c r="CE155" s="3">
        <f t="shared" si="329"/>
        <v>4256</v>
      </c>
      <c r="CF155" s="3">
        <f t="shared" si="330"/>
        <v>2781.6</v>
      </c>
      <c r="CG155" s="3">
        <f t="shared" si="331"/>
        <v>2337</v>
      </c>
      <c r="CH155" s="3">
        <f t="shared" si="332"/>
        <v>3078</v>
      </c>
      <c r="CI155" s="3">
        <f t="shared" si="333"/>
        <v>2371.1999999999998</v>
      </c>
      <c r="CJ155" s="3">
        <f t="shared" si="334"/>
        <v>3910.2</v>
      </c>
      <c r="CK155" s="3">
        <f t="shared" si="335"/>
        <v>3131.2</v>
      </c>
      <c r="CL155" s="3">
        <f t="shared" si="336"/>
        <v>2644.7999999999997</v>
      </c>
      <c r="CM155" s="3">
        <f t="shared" si="337"/>
        <v>3059</v>
      </c>
      <c r="CN155" s="3">
        <f t="shared" si="338"/>
        <v>2063.4</v>
      </c>
      <c r="CO155" s="3">
        <f t="shared" si="339"/>
        <v>1793.6</v>
      </c>
      <c r="CP155" s="3">
        <f t="shared" si="340"/>
        <v>1998.8</v>
      </c>
      <c r="CQ155" s="3">
        <f t="shared" si="341"/>
        <v>2215.4</v>
      </c>
      <c r="CR155" s="3">
        <f t="shared" si="342"/>
        <v>1793.6</v>
      </c>
      <c r="CS155" s="3">
        <f t="shared" si="343"/>
        <v>1664.3999999999999</v>
      </c>
      <c r="CT155" s="3">
        <f t="shared" si="344"/>
        <v>1554.1999999999998</v>
      </c>
      <c r="CU155" s="3">
        <f t="shared" si="345"/>
        <v>0</v>
      </c>
      <c r="CV155" s="3">
        <f t="shared" si="346"/>
        <v>775.19999999999993</v>
      </c>
      <c r="CW155" s="3">
        <f t="shared" si="347"/>
        <v>725.8</v>
      </c>
      <c r="CX155" s="3">
        <f t="shared" si="348"/>
        <v>676.4</v>
      </c>
      <c r="CY155" s="3">
        <f t="shared" si="349"/>
        <v>858.8</v>
      </c>
      <c r="CZ155" s="3">
        <f t="shared" si="350"/>
        <v>725.8</v>
      </c>
      <c r="DA155" s="3">
        <f t="shared" si="351"/>
        <v>915.8</v>
      </c>
      <c r="DB155" s="3">
        <f t="shared" si="352"/>
        <v>627</v>
      </c>
      <c r="DC155" s="3">
        <f t="shared" si="353"/>
        <v>551</v>
      </c>
      <c r="DD155" s="3">
        <f t="shared" si="354"/>
        <v>516.79999999999995</v>
      </c>
      <c r="DE155" s="3">
        <f t="shared" si="355"/>
        <v>2648.6</v>
      </c>
      <c r="DF155" s="3">
        <f t="shared" si="295"/>
        <v>3252.7999999999997</v>
      </c>
    </row>
    <row r="156" spans="1:110">
      <c r="A156" s="7" t="s">
        <v>133</v>
      </c>
      <c r="B156" s="9" t="s">
        <v>235</v>
      </c>
      <c r="C156" s="3">
        <v>4.2</v>
      </c>
      <c r="D156" s="94">
        <f t="shared" si="359"/>
        <v>0</v>
      </c>
      <c r="E156" s="94">
        <f t="shared" si="356"/>
        <v>0</v>
      </c>
      <c r="F156" s="94">
        <f t="shared" si="357"/>
        <v>0</v>
      </c>
      <c r="G156" s="94">
        <f t="shared" si="358"/>
        <v>0</v>
      </c>
      <c r="H156" s="104">
        <f t="shared" si="263"/>
        <v>0</v>
      </c>
      <c r="I156" s="104">
        <f t="shared" si="264"/>
        <v>0</v>
      </c>
      <c r="J156" s="104">
        <f t="shared" si="265"/>
        <v>0</v>
      </c>
      <c r="K156" s="104">
        <f t="shared" si="266"/>
        <v>0</v>
      </c>
      <c r="L156" s="104">
        <f t="shared" si="267"/>
        <v>0</v>
      </c>
      <c r="M156" s="104">
        <f t="shared" si="268"/>
        <v>0</v>
      </c>
      <c r="N156" s="95">
        <f t="shared" si="269"/>
        <v>0</v>
      </c>
      <c r="O156" s="95">
        <f t="shared" si="270"/>
        <v>0</v>
      </c>
      <c r="S156" s="95">
        <f t="shared" si="271"/>
        <v>0</v>
      </c>
      <c r="T156" s="15">
        <f t="shared" si="272"/>
        <v>0</v>
      </c>
      <c r="U156" s="15">
        <f t="shared" si="273"/>
        <v>0</v>
      </c>
      <c r="V156" s="15">
        <f t="shared" si="274"/>
        <v>0</v>
      </c>
      <c r="W156" s="15">
        <f t="shared" si="275"/>
        <v>0</v>
      </c>
      <c r="X156" s="15">
        <f t="shared" si="276"/>
        <v>0</v>
      </c>
      <c r="Y156" s="15">
        <f t="shared" si="277"/>
        <v>0</v>
      </c>
      <c r="Z156" s="15">
        <f t="shared" si="278"/>
        <v>0</v>
      </c>
      <c r="AA156" s="15">
        <f t="shared" si="279"/>
        <v>0</v>
      </c>
      <c r="AB156" s="15">
        <f t="shared" si="280"/>
        <v>0</v>
      </c>
      <c r="AC156" s="15">
        <f t="shared" si="281"/>
        <v>0</v>
      </c>
      <c r="AD156" s="15">
        <f t="shared" si="282"/>
        <v>0</v>
      </c>
      <c r="AE156" s="15">
        <f t="shared" si="283"/>
        <v>0</v>
      </c>
      <c r="AF156" s="15">
        <f t="shared" si="284"/>
        <v>0</v>
      </c>
      <c r="AG156" s="15">
        <f t="shared" si="285"/>
        <v>0</v>
      </c>
      <c r="AH156" s="15">
        <f t="shared" si="286"/>
        <v>0</v>
      </c>
      <c r="AI156" s="15">
        <f t="shared" si="287"/>
        <v>0</v>
      </c>
      <c r="AJ156" s="15">
        <f t="shared" si="288"/>
        <v>0</v>
      </c>
      <c r="AK156" s="15">
        <f t="shared" si="289"/>
        <v>0</v>
      </c>
      <c r="AL156" s="15">
        <f t="shared" si="290"/>
        <v>0</v>
      </c>
      <c r="AT156" s="15">
        <f t="shared" si="291"/>
        <v>0</v>
      </c>
      <c r="AU156" s="15">
        <f t="shared" si="292"/>
        <v>0</v>
      </c>
      <c r="AV156" s="15">
        <f t="shared" si="293"/>
        <v>0</v>
      </c>
      <c r="AW156" s="15">
        <f t="shared" si="294"/>
        <v>0</v>
      </c>
      <c r="AX156" s="3">
        <f t="shared" si="296"/>
        <v>0</v>
      </c>
      <c r="AY156" s="3">
        <f t="shared" si="297"/>
        <v>0</v>
      </c>
      <c r="AZ156" s="3">
        <f t="shared" si="298"/>
        <v>0</v>
      </c>
      <c r="BA156" s="3">
        <f t="shared" si="299"/>
        <v>0</v>
      </c>
      <c r="BB156" s="3">
        <f t="shared" si="300"/>
        <v>0</v>
      </c>
      <c r="BC156" s="3">
        <f t="shared" si="301"/>
        <v>0</v>
      </c>
      <c r="BD156" s="3">
        <f t="shared" si="302"/>
        <v>0</v>
      </c>
      <c r="BE156" s="3">
        <f t="shared" si="303"/>
        <v>0</v>
      </c>
      <c r="BF156" s="3">
        <f t="shared" si="304"/>
        <v>0</v>
      </c>
      <c r="BG156" s="3">
        <f t="shared" si="305"/>
        <v>0</v>
      </c>
      <c r="BH156" s="3">
        <f t="shared" si="306"/>
        <v>0</v>
      </c>
      <c r="BI156" s="3">
        <f t="shared" si="307"/>
        <v>0</v>
      </c>
      <c r="BJ156" s="3">
        <f t="shared" si="308"/>
        <v>0</v>
      </c>
      <c r="BK156" s="3">
        <f t="shared" si="309"/>
        <v>0</v>
      </c>
      <c r="BL156" s="3">
        <f t="shared" si="310"/>
        <v>0</v>
      </c>
      <c r="BM156" s="3">
        <f t="shared" si="311"/>
        <v>0</v>
      </c>
      <c r="BN156" s="3">
        <f t="shared" si="312"/>
        <v>0</v>
      </c>
      <c r="BO156" s="3">
        <f t="shared" si="313"/>
        <v>0</v>
      </c>
      <c r="BP156" s="3">
        <f t="shared" si="314"/>
        <v>0</v>
      </c>
      <c r="BQ156" s="3">
        <f t="shared" si="315"/>
        <v>0</v>
      </c>
      <c r="BR156" s="3">
        <f t="shared" si="316"/>
        <v>0</v>
      </c>
      <c r="BS156" s="3">
        <f t="shared" si="317"/>
        <v>0</v>
      </c>
      <c r="BT156" s="3">
        <f t="shared" si="318"/>
        <v>0</v>
      </c>
      <c r="BU156" s="3">
        <f t="shared" si="319"/>
        <v>0</v>
      </c>
      <c r="BV156" s="3">
        <f t="shared" si="320"/>
        <v>0</v>
      </c>
      <c r="BW156" s="3">
        <f t="shared" si="321"/>
        <v>0</v>
      </c>
      <c r="BX156" s="3">
        <f t="shared" si="322"/>
        <v>0</v>
      </c>
      <c r="BY156" s="3">
        <f t="shared" si="323"/>
        <v>0</v>
      </c>
      <c r="BZ156" s="3">
        <f t="shared" si="324"/>
        <v>1251.6000000000001</v>
      </c>
      <c r="CA156" s="3">
        <f t="shared" si="325"/>
        <v>7362.6</v>
      </c>
      <c r="CB156" s="3">
        <f t="shared" si="326"/>
        <v>0</v>
      </c>
      <c r="CC156" s="3">
        <f t="shared" si="327"/>
        <v>0</v>
      </c>
      <c r="CD156" s="3">
        <f t="shared" si="328"/>
        <v>3897.6000000000004</v>
      </c>
      <c r="CE156" s="3">
        <f t="shared" si="329"/>
        <v>5947.2</v>
      </c>
      <c r="CF156" s="3">
        <f t="shared" si="330"/>
        <v>1281</v>
      </c>
      <c r="CG156" s="3">
        <f t="shared" si="331"/>
        <v>756</v>
      </c>
      <c r="CH156" s="3">
        <f t="shared" si="332"/>
        <v>3813.6000000000004</v>
      </c>
      <c r="CI156" s="3">
        <f t="shared" si="333"/>
        <v>1209.6000000000001</v>
      </c>
      <c r="CJ156" s="3">
        <f t="shared" si="334"/>
        <v>2032.8000000000002</v>
      </c>
      <c r="CK156" s="3">
        <f t="shared" si="335"/>
        <v>1297.8</v>
      </c>
      <c r="CL156" s="3">
        <f t="shared" si="336"/>
        <v>1226.4000000000001</v>
      </c>
      <c r="CM156" s="3">
        <f t="shared" si="337"/>
        <v>1159.2</v>
      </c>
      <c r="CN156" s="3">
        <f t="shared" si="338"/>
        <v>504</v>
      </c>
      <c r="CO156" s="3">
        <f t="shared" si="339"/>
        <v>621.6</v>
      </c>
      <c r="CP156" s="3">
        <f t="shared" si="340"/>
        <v>751.80000000000007</v>
      </c>
      <c r="CQ156" s="3">
        <f t="shared" si="341"/>
        <v>886.2</v>
      </c>
      <c r="CR156" s="3">
        <f t="shared" si="342"/>
        <v>940.80000000000007</v>
      </c>
      <c r="CS156" s="3">
        <f t="shared" si="343"/>
        <v>1297.8</v>
      </c>
      <c r="CT156" s="3">
        <f t="shared" si="344"/>
        <v>823.2</v>
      </c>
      <c r="CU156" s="3">
        <f t="shared" si="345"/>
        <v>75.600000000000009</v>
      </c>
      <c r="CV156" s="3">
        <f t="shared" si="346"/>
        <v>1281</v>
      </c>
      <c r="CW156" s="3">
        <f t="shared" si="347"/>
        <v>1197</v>
      </c>
      <c r="CX156" s="3">
        <f t="shared" si="348"/>
        <v>1054.2</v>
      </c>
      <c r="CY156" s="3">
        <f t="shared" si="349"/>
        <v>1083.6000000000001</v>
      </c>
      <c r="CZ156" s="3">
        <f t="shared" si="350"/>
        <v>932.40000000000009</v>
      </c>
      <c r="DA156" s="3">
        <f t="shared" si="351"/>
        <v>789.6</v>
      </c>
      <c r="DB156" s="3">
        <f t="shared" si="352"/>
        <v>919.80000000000007</v>
      </c>
      <c r="DC156" s="3">
        <f t="shared" si="353"/>
        <v>747.6</v>
      </c>
      <c r="DD156" s="3">
        <f t="shared" si="354"/>
        <v>495.6</v>
      </c>
      <c r="DE156" s="3">
        <f t="shared" si="355"/>
        <v>823.2</v>
      </c>
      <c r="DF156" s="3">
        <f t="shared" si="295"/>
        <v>886.2</v>
      </c>
    </row>
    <row r="157" spans="1:110" ht="15.75">
      <c r="A157" s="7" t="s">
        <v>267</v>
      </c>
      <c r="B157" s="56" t="s">
        <v>291</v>
      </c>
      <c r="C157" s="3">
        <v>3.7</v>
      </c>
      <c r="D157" s="94">
        <f t="shared" si="359"/>
        <v>0</v>
      </c>
      <c r="E157" s="94">
        <f t="shared" si="356"/>
        <v>0</v>
      </c>
      <c r="F157" s="94">
        <f t="shared" si="357"/>
        <v>0</v>
      </c>
      <c r="G157" s="94">
        <f t="shared" si="358"/>
        <v>0</v>
      </c>
      <c r="H157" s="104"/>
      <c r="I157" s="104"/>
      <c r="J157" s="104"/>
      <c r="K157" s="104"/>
      <c r="L157" s="104"/>
      <c r="M157" s="104"/>
      <c r="N157" s="95"/>
      <c r="O157" s="95"/>
      <c r="P157" s="95"/>
      <c r="Q157" s="95"/>
      <c r="R157" s="95"/>
      <c r="S157" s="9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3">
        <f t="shared" si="296"/>
        <v>1076.7</v>
      </c>
      <c r="AY157" s="3">
        <f t="shared" si="297"/>
        <v>684.5</v>
      </c>
      <c r="AZ157" s="3">
        <f t="shared" si="298"/>
        <v>832.5</v>
      </c>
      <c r="BA157" s="3">
        <f t="shared" si="299"/>
        <v>403.3</v>
      </c>
      <c r="BB157" s="3">
        <f t="shared" si="300"/>
        <v>414.40000000000003</v>
      </c>
      <c r="BC157" s="3">
        <f t="shared" si="301"/>
        <v>677.1</v>
      </c>
      <c r="BD157" s="3">
        <f t="shared" si="302"/>
        <v>270.10000000000002</v>
      </c>
      <c r="BE157" s="3">
        <f t="shared" si="303"/>
        <v>299.7</v>
      </c>
      <c r="BF157" s="3">
        <f t="shared" si="304"/>
        <v>218.3</v>
      </c>
      <c r="BG157" s="3">
        <f t="shared" si="305"/>
        <v>403.3</v>
      </c>
      <c r="BH157" s="3">
        <f t="shared" si="306"/>
        <v>288.60000000000002</v>
      </c>
      <c r="BI157" s="3">
        <f t="shared" si="307"/>
        <v>395.90000000000003</v>
      </c>
      <c r="BJ157" s="3">
        <f t="shared" si="308"/>
        <v>296</v>
      </c>
      <c r="BK157" s="3">
        <f t="shared" si="309"/>
        <v>244.20000000000002</v>
      </c>
      <c r="BL157" s="3">
        <f t="shared" si="310"/>
        <v>303.40000000000003</v>
      </c>
      <c r="BM157" s="3">
        <f t="shared" si="311"/>
        <v>288.60000000000002</v>
      </c>
      <c r="BN157" s="3">
        <f t="shared" si="312"/>
        <v>240.5</v>
      </c>
      <c r="BO157" s="3">
        <f t="shared" si="313"/>
        <v>314.5</v>
      </c>
      <c r="BP157" s="3">
        <f t="shared" si="314"/>
        <v>418.1</v>
      </c>
      <c r="BQ157" s="3">
        <f t="shared" si="315"/>
        <v>555</v>
      </c>
      <c r="BR157" s="3">
        <f t="shared" si="316"/>
        <v>481</v>
      </c>
      <c r="BS157" s="3">
        <f t="shared" si="317"/>
        <v>773.30000000000007</v>
      </c>
      <c r="BT157" s="3">
        <f t="shared" si="318"/>
        <v>1084.1000000000001</v>
      </c>
      <c r="BU157" s="3">
        <f t="shared" si="319"/>
        <v>773.30000000000007</v>
      </c>
      <c r="BV157" s="3">
        <f t="shared" si="320"/>
        <v>599.4</v>
      </c>
      <c r="BW157" s="3">
        <f t="shared" si="321"/>
        <v>414.40000000000003</v>
      </c>
      <c r="BX157" s="3">
        <f t="shared" si="322"/>
        <v>514.30000000000007</v>
      </c>
      <c r="BY157" s="3">
        <f t="shared" si="323"/>
        <v>469.90000000000003</v>
      </c>
      <c r="BZ157" s="3">
        <f t="shared" si="324"/>
        <v>547.6</v>
      </c>
      <c r="CA157" s="3">
        <f t="shared" si="325"/>
        <v>340.40000000000003</v>
      </c>
      <c r="CB157" s="3">
        <f t="shared" si="326"/>
        <v>366.3</v>
      </c>
      <c r="CC157" s="3">
        <f t="shared" si="327"/>
        <v>577.20000000000005</v>
      </c>
      <c r="CD157" s="3">
        <f t="shared" si="328"/>
        <v>743.7</v>
      </c>
      <c r="CE157" s="3">
        <f t="shared" si="329"/>
        <v>1283.9000000000001</v>
      </c>
      <c r="CF157" s="3">
        <f t="shared" si="330"/>
        <v>3814.7000000000003</v>
      </c>
      <c r="CG157" s="3">
        <f t="shared" si="331"/>
        <v>1879.6000000000001</v>
      </c>
      <c r="CH157" s="3">
        <f t="shared" si="332"/>
        <v>965.7</v>
      </c>
      <c r="CI157" s="3">
        <f t="shared" si="333"/>
        <v>1616.9</v>
      </c>
      <c r="CJ157" s="3">
        <f t="shared" si="334"/>
        <v>1898.1000000000001</v>
      </c>
      <c r="CK157" s="3">
        <f t="shared" si="335"/>
        <v>3222.7000000000003</v>
      </c>
      <c r="CL157" s="3">
        <f t="shared" si="336"/>
        <v>6038.4000000000005</v>
      </c>
      <c r="CM157" s="3">
        <f t="shared" si="337"/>
        <v>4617.6000000000004</v>
      </c>
      <c r="CN157" s="3">
        <f t="shared" si="338"/>
        <v>5302.1</v>
      </c>
      <c r="CO157" s="3">
        <f t="shared" si="339"/>
        <v>6345.5</v>
      </c>
      <c r="CP157" s="3">
        <f t="shared" si="340"/>
        <v>5583.3</v>
      </c>
      <c r="CQ157" s="3">
        <f t="shared" si="341"/>
        <v>5161.5</v>
      </c>
      <c r="CR157" s="3">
        <f t="shared" si="342"/>
        <v>3947.9</v>
      </c>
      <c r="CS157" s="3">
        <f t="shared" si="343"/>
        <v>2549.3000000000002</v>
      </c>
      <c r="CT157" s="3">
        <f t="shared" si="344"/>
        <v>3030.3</v>
      </c>
      <c r="CU157" s="3">
        <f t="shared" si="345"/>
        <v>543.9</v>
      </c>
      <c r="CV157" s="3">
        <f t="shared" si="346"/>
        <v>3944.2000000000003</v>
      </c>
      <c r="CW157" s="3">
        <f t="shared" si="347"/>
        <v>4103.3</v>
      </c>
      <c r="CX157" s="3">
        <f t="shared" si="348"/>
        <v>4395.6000000000004</v>
      </c>
      <c r="CY157" s="3">
        <f t="shared" si="349"/>
        <v>4551</v>
      </c>
      <c r="CZ157" s="3">
        <f t="shared" si="350"/>
        <v>4602.8</v>
      </c>
      <c r="DA157" s="3">
        <f t="shared" si="351"/>
        <v>5069</v>
      </c>
      <c r="DB157" s="3">
        <f t="shared" si="352"/>
        <v>4058.9</v>
      </c>
      <c r="DC157" s="3">
        <f t="shared" si="353"/>
        <v>4835.9000000000005</v>
      </c>
      <c r="DD157" s="3">
        <f t="shared" si="354"/>
        <v>3396.6000000000004</v>
      </c>
      <c r="DE157" s="3">
        <f t="shared" si="355"/>
        <v>4351.2</v>
      </c>
      <c r="DF157" s="3">
        <f t="shared" si="295"/>
        <v>3574.2000000000003</v>
      </c>
    </row>
    <row r="158" spans="1:110" ht="60">
      <c r="A158" s="7" t="s">
        <v>73</v>
      </c>
      <c r="B158" s="10" t="s">
        <v>252</v>
      </c>
      <c r="C158" s="3">
        <v>3.7</v>
      </c>
      <c r="D158" s="94">
        <f t="shared" si="359"/>
        <v>29.6</v>
      </c>
      <c r="E158" s="94">
        <f t="shared" si="356"/>
        <v>40.700000000000003</v>
      </c>
      <c r="F158" s="94">
        <f t="shared" si="357"/>
        <v>62.900000000000006</v>
      </c>
      <c r="G158" s="94">
        <f t="shared" si="358"/>
        <v>62.900000000000006</v>
      </c>
      <c r="H158" s="104">
        <f t="shared" ref="H158:H166" si="360">C75*H75</f>
        <v>518</v>
      </c>
      <c r="I158" s="104">
        <f t="shared" ref="I158:I166" si="361">C75*I75</f>
        <v>525.4</v>
      </c>
      <c r="J158" s="104">
        <f t="shared" ref="J158:J166" si="362">C75*J75</f>
        <v>414.40000000000003</v>
      </c>
      <c r="K158" s="104">
        <f t="shared" ref="K158:K166" si="363">C75*K75</f>
        <v>458.8</v>
      </c>
      <c r="L158" s="104">
        <f t="shared" ref="L158:L166" si="364">C75*L75</f>
        <v>569.80000000000007</v>
      </c>
      <c r="M158" s="104">
        <f t="shared" ref="M158:M166" si="365">C75*M75</f>
        <v>540.20000000000005</v>
      </c>
      <c r="N158" s="95">
        <f t="shared" ref="N158:N166" si="366">C75*N75</f>
        <v>532.80000000000007</v>
      </c>
      <c r="O158" s="95">
        <f t="shared" ref="O158:O166" si="367">C75*O75</f>
        <v>395.90000000000003</v>
      </c>
      <c r="S158" s="95">
        <f t="shared" ref="S158:S166" si="368">C75*S75</f>
        <v>1010.1</v>
      </c>
      <c r="T158" s="15">
        <f t="shared" ref="T158:T166" si="369">C75*T75</f>
        <v>677.1</v>
      </c>
      <c r="U158" s="15">
        <f t="shared" ref="U158:U166" si="370">C75*U75</f>
        <v>640.1</v>
      </c>
      <c r="V158" s="15">
        <f t="shared" ref="V158:V166" si="371">C75*V75</f>
        <v>577.20000000000005</v>
      </c>
      <c r="W158" s="15">
        <f t="shared" ref="W158:W166" si="372">C75*W75</f>
        <v>617.9</v>
      </c>
      <c r="X158" s="15">
        <f t="shared" ref="X158:X166" si="373">C75*X75</f>
        <v>610.5</v>
      </c>
      <c r="Y158" s="15">
        <f t="shared" ref="Y158:Y166" si="374">C75*Y75</f>
        <v>2368</v>
      </c>
      <c r="Z158" s="15">
        <f t="shared" ref="Z158:Z166" si="375">C75*Z75</f>
        <v>2691.75</v>
      </c>
      <c r="AA158" s="15">
        <f t="shared" ref="AA158:AA166" si="376">C75*AA75</f>
        <v>4754.5</v>
      </c>
      <c r="AB158" s="15">
        <f t="shared" ref="AB158:AB166" si="377">C75*AB75</f>
        <v>2264.4</v>
      </c>
      <c r="AC158" s="15">
        <f t="shared" ref="AC158:AC166" si="378">C75*AC75</f>
        <v>3000.7000000000003</v>
      </c>
      <c r="AD158" s="15">
        <f t="shared" ref="AD158:AD166" si="379">C75*AD75</f>
        <v>1494.8000000000002</v>
      </c>
      <c r="AE158" s="15">
        <f t="shared" ref="AE158:AE166" si="380">C75*AE75</f>
        <v>2157.1</v>
      </c>
      <c r="AF158" s="15">
        <f t="shared" ref="AF158:AF166" si="381">C75*AF75</f>
        <v>1973.95</v>
      </c>
      <c r="AG158" s="15">
        <f t="shared" ref="AG158:AG166" si="382">C75*AG75</f>
        <v>1533.65</v>
      </c>
      <c r="AH158" s="15">
        <f t="shared" ref="AH158:AH166" si="383">C75*AH75</f>
        <v>1518.8500000000001</v>
      </c>
      <c r="AI158" s="15">
        <f t="shared" ref="AI158:AI166" si="384">C75*AI75</f>
        <v>1587.3000000000002</v>
      </c>
      <c r="AJ158" s="15">
        <f t="shared" ref="AJ158:AJ166" si="385">C75*AJ75</f>
        <v>1517</v>
      </c>
      <c r="AK158" s="15">
        <f t="shared" ref="AK158:AK166" si="386">C75*AK75</f>
        <v>1840.75</v>
      </c>
      <c r="AL158" s="15">
        <f t="shared" ref="AL158:AL166" si="387">C75*AL75</f>
        <v>3228.25</v>
      </c>
      <c r="AT158" s="15">
        <f t="shared" ref="AT158:AT166" si="388">C75*AT75</f>
        <v>5564.8</v>
      </c>
      <c r="AU158" s="15">
        <f t="shared" ref="AU158:AU166" si="389">C75*AU75</f>
        <v>1417.1000000000001</v>
      </c>
      <c r="AV158" s="15">
        <f t="shared" ref="AV158:AV166" si="390">C75*AV75</f>
        <v>2105.3000000000002</v>
      </c>
      <c r="AW158" s="15">
        <f t="shared" ref="AW158:AW166" si="391">C75*AW75</f>
        <v>2031.3000000000002</v>
      </c>
      <c r="AX158" s="3">
        <f t="shared" si="296"/>
        <v>2049.8000000000002</v>
      </c>
      <c r="AY158" s="3">
        <f t="shared" si="297"/>
        <v>1731.6000000000001</v>
      </c>
      <c r="AZ158" s="3">
        <f t="shared" si="298"/>
        <v>2523.4</v>
      </c>
      <c r="BA158" s="3">
        <f t="shared" si="299"/>
        <v>2445.7000000000003</v>
      </c>
      <c r="BB158" s="3">
        <f t="shared" si="300"/>
        <v>2197.8000000000002</v>
      </c>
      <c r="BC158" s="3">
        <f t="shared" si="301"/>
        <v>1398.6000000000001</v>
      </c>
      <c r="BD158" s="3">
        <f t="shared" si="302"/>
        <v>1961</v>
      </c>
      <c r="BE158" s="3">
        <f t="shared" si="303"/>
        <v>2212.6</v>
      </c>
      <c r="BF158" s="3">
        <f t="shared" si="304"/>
        <v>1702</v>
      </c>
      <c r="BG158" s="3">
        <f t="shared" si="305"/>
        <v>2109</v>
      </c>
      <c r="BH158" s="3">
        <f t="shared" si="306"/>
        <v>1113.7</v>
      </c>
      <c r="BI158" s="3">
        <f t="shared" si="307"/>
        <v>1276.5</v>
      </c>
      <c r="BJ158" s="3">
        <f t="shared" si="308"/>
        <v>1195.1000000000001</v>
      </c>
      <c r="BK158" s="3">
        <f t="shared" si="309"/>
        <v>2738</v>
      </c>
      <c r="BL158" s="3">
        <f t="shared" si="310"/>
        <v>995.30000000000007</v>
      </c>
      <c r="BM158" s="3">
        <f t="shared" si="311"/>
        <v>2149.7000000000003</v>
      </c>
      <c r="BN158" s="3">
        <f t="shared" si="312"/>
        <v>125.80000000000001</v>
      </c>
      <c r="BO158" s="3">
        <f t="shared" si="313"/>
        <v>795.5</v>
      </c>
      <c r="BP158" s="3">
        <f t="shared" si="314"/>
        <v>1298.7</v>
      </c>
      <c r="BQ158" s="3">
        <f t="shared" si="315"/>
        <v>1087.8</v>
      </c>
      <c r="BR158" s="3">
        <f t="shared" si="316"/>
        <v>825.1</v>
      </c>
      <c r="BS158" s="3">
        <f t="shared" si="317"/>
        <v>821.40000000000009</v>
      </c>
      <c r="BT158" s="3">
        <f t="shared" si="318"/>
        <v>1435.6000000000001</v>
      </c>
      <c r="BU158" s="3">
        <f t="shared" si="319"/>
        <v>695.6</v>
      </c>
      <c r="BV158" s="3">
        <f t="shared" si="320"/>
        <v>691.9</v>
      </c>
      <c r="BW158" s="3">
        <f t="shared" si="321"/>
        <v>1050.8</v>
      </c>
      <c r="BX158" s="3">
        <f t="shared" si="322"/>
        <v>1435.6000000000001</v>
      </c>
      <c r="BY158" s="3">
        <f t="shared" si="323"/>
        <v>1616.9</v>
      </c>
      <c r="BZ158" s="3">
        <f t="shared" si="324"/>
        <v>2064.6</v>
      </c>
      <c r="CA158" s="3">
        <f t="shared" si="325"/>
        <v>1702</v>
      </c>
      <c r="CB158" s="3">
        <f t="shared" si="326"/>
        <v>1443</v>
      </c>
      <c r="CC158" s="3">
        <f t="shared" si="327"/>
        <v>1665</v>
      </c>
      <c r="CD158" s="3">
        <f t="shared" si="328"/>
        <v>1443</v>
      </c>
      <c r="CE158" s="3">
        <f t="shared" si="329"/>
        <v>2253.3000000000002</v>
      </c>
      <c r="CF158" s="3">
        <f t="shared" si="330"/>
        <v>2127.5</v>
      </c>
      <c r="CG158" s="3">
        <f t="shared" si="331"/>
        <v>2023.9</v>
      </c>
      <c r="CH158" s="3">
        <f t="shared" si="332"/>
        <v>1672.4</v>
      </c>
      <c r="CI158" s="3">
        <f t="shared" si="333"/>
        <v>1890.7</v>
      </c>
      <c r="CJ158" s="3">
        <f t="shared" si="334"/>
        <v>2212.6</v>
      </c>
      <c r="CK158" s="3">
        <f t="shared" si="335"/>
        <v>2479</v>
      </c>
      <c r="CL158" s="3">
        <f t="shared" si="336"/>
        <v>2416.1</v>
      </c>
      <c r="CM158" s="3">
        <f t="shared" si="337"/>
        <v>2686.2000000000003</v>
      </c>
      <c r="CN158" s="3">
        <f t="shared" si="338"/>
        <v>2290.3000000000002</v>
      </c>
      <c r="CO158" s="3">
        <f t="shared" si="339"/>
        <v>2523.4</v>
      </c>
      <c r="CP158" s="3">
        <f t="shared" si="340"/>
        <v>2157.1</v>
      </c>
      <c r="CQ158" s="3">
        <f t="shared" si="341"/>
        <v>2157.1</v>
      </c>
      <c r="CR158" s="3">
        <f t="shared" si="342"/>
        <v>1794.5</v>
      </c>
      <c r="CS158" s="3">
        <f t="shared" si="343"/>
        <v>1332</v>
      </c>
      <c r="CT158" s="3">
        <f t="shared" si="344"/>
        <v>1302.4000000000001</v>
      </c>
      <c r="CU158" s="3">
        <f t="shared" si="345"/>
        <v>418.1</v>
      </c>
      <c r="CV158" s="3">
        <f t="shared" si="346"/>
        <v>1631.7</v>
      </c>
      <c r="CW158" s="3">
        <f t="shared" si="347"/>
        <v>1764.9</v>
      </c>
      <c r="CX158" s="3">
        <f t="shared" si="348"/>
        <v>2001.7</v>
      </c>
      <c r="CY158" s="3">
        <f t="shared" si="349"/>
        <v>2164.5</v>
      </c>
      <c r="CZ158" s="3">
        <f t="shared" si="350"/>
        <v>2231.1</v>
      </c>
      <c r="DA158" s="3">
        <f t="shared" si="351"/>
        <v>2257</v>
      </c>
      <c r="DB158" s="3">
        <f t="shared" si="352"/>
        <v>2090.5</v>
      </c>
      <c r="DC158" s="3">
        <f t="shared" si="353"/>
        <v>2279.2000000000003</v>
      </c>
      <c r="DD158" s="3">
        <f t="shared" si="354"/>
        <v>1924</v>
      </c>
      <c r="DE158" s="3">
        <f t="shared" si="355"/>
        <v>2368</v>
      </c>
      <c r="DF158" s="3">
        <f t="shared" si="295"/>
        <v>2486.4</v>
      </c>
    </row>
    <row r="159" spans="1:110" ht="60">
      <c r="A159" s="24" t="s">
        <v>75</v>
      </c>
      <c r="B159" s="10" t="s">
        <v>236</v>
      </c>
      <c r="C159" s="3">
        <v>4.0999999999999996</v>
      </c>
      <c r="D159" s="94">
        <f t="shared" si="359"/>
        <v>0</v>
      </c>
      <c r="E159" s="94">
        <f t="shared" si="356"/>
        <v>0</v>
      </c>
      <c r="F159" s="94">
        <f t="shared" si="357"/>
        <v>0</v>
      </c>
      <c r="G159" s="94">
        <f t="shared" si="358"/>
        <v>0</v>
      </c>
      <c r="H159" s="104">
        <f t="shared" si="360"/>
        <v>0</v>
      </c>
      <c r="I159" s="104">
        <f t="shared" si="361"/>
        <v>0</v>
      </c>
      <c r="J159" s="104">
        <f t="shared" si="362"/>
        <v>0</v>
      </c>
      <c r="K159" s="104">
        <f t="shared" si="363"/>
        <v>0</v>
      </c>
      <c r="L159" s="104">
        <f t="shared" si="364"/>
        <v>0</v>
      </c>
      <c r="M159" s="104">
        <f t="shared" si="365"/>
        <v>0</v>
      </c>
      <c r="N159" s="95">
        <f t="shared" si="366"/>
        <v>0</v>
      </c>
      <c r="O159" s="95">
        <f t="shared" si="367"/>
        <v>0</v>
      </c>
      <c r="S159" s="95">
        <f t="shared" si="368"/>
        <v>0</v>
      </c>
      <c r="T159" s="15">
        <f t="shared" si="369"/>
        <v>0</v>
      </c>
      <c r="U159" s="15">
        <f t="shared" si="370"/>
        <v>0</v>
      </c>
      <c r="V159" s="15">
        <f t="shared" si="371"/>
        <v>0</v>
      </c>
      <c r="W159" s="15">
        <f t="shared" si="372"/>
        <v>0</v>
      </c>
      <c r="X159" s="15">
        <f t="shared" si="373"/>
        <v>0</v>
      </c>
      <c r="Y159" s="15">
        <f t="shared" si="374"/>
        <v>0</v>
      </c>
      <c r="Z159" s="15">
        <f t="shared" si="375"/>
        <v>0</v>
      </c>
      <c r="AA159" s="15">
        <f t="shared" si="376"/>
        <v>0</v>
      </c>
      <c r="AB159" s="15">
        <f t="shared" si="377"/>
        <v>0</v>
      </c>
      <c r="AC159" s="15">
        <f t="shared" si="378"/>
        <v>0</v>
      </c>
      <c r="AD159" s="15">
        <f t="shared" si="379"/>
        <v>0</v>
      </c>
      <c r="AE159" s="15">
        <f t="shared" si="380"/>
        <v>0</v>
      </c>
      <c r="AF159" s="15">
        <f t="shared" si="381"/>
        <v>0</v>
      </c>
      <c r="AG159" s="15">
        <f t="shared" si="382"/>
        <v>0</v>
      </c>
      <c r="AH159" s="15">
        <f t="shared" si="383"/>
        <v>0</v>
      </c>
      <c r="AI159" s="15">
        <f t="shared" si="384"/>
        <v>0</v>
      </c>
      <c r="AJ159" s="15">
        <f t="shared" si="385"/>
        <v>0</v>
      </c>
      <c r="AK159" s="15">
        <f t="shared" si="386"/>
        <v>0</v>
      </c>
      <c r="AL159" s="15">
        <f t="shared" si="387"/>
        <v>0</v>
      </c>
      <c r="AT159" s="15">
        <f t="shared" si="388"/>
        <v>0</v>
      </c>
      <c r="AU159" s="15">
        <f t="shared" si="389"/>
        <v>0</v>
      </c>
      <c r="AV159" s="15">
        <f t="shared" si="390"/>
        <v>0</v>
      </c>
      <c r="AW159" s="15">
        <f t="shared" si="391"/>
        <v>0</v>
      </c>
      <c r="AX159" s="3">
        <f t="shared" si="296"/>
        <v>0</v>
      </c>
      <c r="AY159" s="3">
        <f t="shared" si="297"/>
        <v>0</v>
      </c>
      <c r="AZ159" s="3">
        <f t="shared" si="298"/>
        <v>0</v>
      </c>
      <c r="BA159" s="3">
        <f t="shared" si="299"/>
        <v>0</v>
      </c>
      <c r="BB159" s="3">
        <f t="shared" si="300"/>
        <v>0</v>
      </c>
      <c r="BC159" s="3">
        <f t="shared" si="301"/>
        <v>0</v>
      </c>
      <c r="BD159" s="3">
        <f t="shared" si="302"/>
        <v>0</v>
      </c>
      <c r="BE159" s="3">
        <f t="shared" si="303"/>
        <v>0</v>
      </c>
      <c r="BF159" s="3">
        <f t="shared" si="304"/>
        <v>0</v>
      </c>
      <c r="BG159" s="3">
        <f t="shared" si="305"/>
        <v>0</v>
      </c>
      <c r="BH159" s="3">
        <f t="shared" si="306"/>
        <v>0</v>
      </c>
      <c r="BI159" s="3">
        <f t="shared" si="307"/>
        <v>0</v>
      </c>
      <c r="BJ159" s="3">
        <f t="shared" si="308"/>
        <v>0</v>
      </c>
      <c r="BK159" s="3">
        <f t="shared" si="309"/>
        <v>0</v>
      </c>
      <c r="BL159" s="3">
        <f t="shared" si="310"/>
        <v>0</v>
      </c>
      <c r="BM159" s="3">
        <f t="shared" si="311"/>
        <v>0</v>
      </c>
      <c r="BN159" s="3">
        <f t="shared" si="312"/>
        <v>0</v>
      </c>
      <c r="BO159" s="3">
        <f t="shared" si="313"/>
        <v>0</v>
      </c>
      <c r="BP159" s="3">
        <f t="shared" si="314"/>
        <v>0</v>
      </c>
      <c r="BQ159" s="3">
        <f t="shared" si="315"/>
        <v>0</v>
      </c>
      <c r="BR159" s="3">
        <f t="shared" si="316"/>
        <v>0</v>
      </c>
      <c r="BS159" s="3">
        <f t="shared" si="317"/>
        <v>0</v>
      </c>
      <c r="BT159" s="3">
        <f t="shared" si="318"/>
        <v>0</v>
      </c>
      <c r="BU159" s="3">
        <f t="shared" si="319"/>
        <v>0</v>
      </c>
      <c r="BV159" s="3">
        <f t="shared" si="320"/>
        <v>0</v>
      </c>
      <c r="BW159" s="3">
        <f t="shared" si="321"/>
        <v>0</v>
      </c>
      <c r="BX159" s="3">
        <f t="shared" si="322"/>
        <v>0</v>
      </c>
      <c r="BY159" s="3">
        <f t="shared" si="323"/>
        <v>0</v>
      </c>
      <c r="BZ159" s="3">
        <f t="shared" si="324"/>
        <v>0</v>
      </c>
      <c r="CA159" s="3">
        <f t="shared" si="325"/>
        <v>32.799999999999997</v>
      </c>
      <c r="CB159" s="3">
        <f t="shared" si="326"/>
        <v>32.799999999999997</v>
      </c>
      <c r="CC159" s="3">
        <f t="shared" si="327"/>
        <v>49.199999999999996</v>
      </c>
      <c r="CD159" s="3">
        <f t="shared" si="328"/>
        <v>98.399999999999991</v>
      </c>
      <c r="CE159" s="3">
        <f t="shared" si="329"/>
        <v>45.099999999999994</v>
      </c>
      <c r="CF159" s="3">
        <f t="shared" si="330"/>
        <v>36.9</v>
      </c>
      <c r="CG159" s="3">
        <f t="shared" si="331"/>
        <v>24.599999999999998</v>
      </c>
      <c r="CH159" s="3">
        <f t="shared" si="332"/>
        <v>28.699999999999996</v>
      </c>
      <c r="CI159" s="3">
        <f t="shared" si="333"/>
        <v>36.9</v>
      </c>
      <c r="CJ159" s="3">
        <f t="shared" si="334"/>
        <v>315.7</v>
      </c>
      <c r="CK159" s="3">
        <f t="shared" si="335"/>
        <v>53.3</v>
      </c>
      <c r="CL159" s="3">
        <f t="shared" si="336"/>
        <v>77.899999999999991</v>
      </c>
      <c r="CM159" s="3">
        <f t="shared" si="337"/>
        <v>278.79999999999995</v>
      </c>
      <c r="CN159" s="3">
        <f t="shared" si="338"/>
        <v>250.09999999999997</v>
      </c>
      <c r="CO159" s="3">
        <f t="shared" si="339"/>
        <v>209.1</v>
      </c>
      <c r="CP159" s="3">
        <f t="shared" si="340"/>
        <v>184.49999999999997</v>
      </c>
      <c r="CQ159" s="3">
        <f t="shared" si="341"/>
        <v>139.39999999999998</v>
      </c>
      <c r="CR159" s="3">
        <f t="shared" si="342"/>
        <v>69.699999999999989</v>
      </c>
      <c r="CS159" s="3">
        <f t="shared" si="343"/>
        <v>73.8</v>
      </c>
      <c r="CT159" s="3">
        <f t="shared" si="344"/>
        <v>49.199999999999996</v>
      </c>
      <c r="CU159" s="3">
        <f t="shared" si="345"/>
        <v>65.599999999999994</v>
      </c>
      <c r="CV159" s="3">
        <f t="shared" si="346"/>
        <v>36.9</v>
      </c>
      <c r="CW159" s="3">
        <f t="shared" si="347"/>
        <v>94.3</v>
      </c>
      <c r="CX159" s="3">
        <f t="shared" si="348"/>
        <v>73.8</v>
      </c>
      <c r="CY159" s="3">
        <f t="shared" si="349"/>
        <v>41</v>
      </c>
      <c r="CZ159" s="3">
        <f t="shared" si="350"/>
        <v>49.199999999999996</v>
      </c>
      <c r="DA159" s="3">
        <f t="shared" si="351"/>
        <v>49.199999999999996</v>
      </c>
      <c r="DB159" s="3">
        <f t="shared" si="352"/>
        <v>32.799999999999997</v>
      </c>
      <c r="DC159" s="3">
        <f t="shared" si="353"/>
        <v>28.699999999999996</v>
      </c>
      <c r="DD159" s="3">
        <f t="shared" si="354"/>
        <v>12.299999999999999</v>
      </c>
      <c r="DE159" s="3">
        <f t="shared" si="355"/>
        <v>8.1999999999999993</v>
      </c>
      <c r="DF159" s="3">
        <f t="shared" si="295"/>
        <v>32.799999999999997</v>
      </c>
    </row>
    <row r="160" spans="1:110">
      <c r="A160" s="23" t="s">
        <v>257</v>
      </c>
      <c r="B160" s="10" t="s">
        <v>258</v>
      </c>
      <c r="C160" s="3">
        <v>2.4</v>
      </c>
      <c r="D160" s="94">
        <f t="shared" si="359"/>
        <v>0</v>
      </c>
      <c r="E160" s="94">
        <f t="shared" si="356"/>
        <v>0</v>
      </c>
      <c r="F160" s="94">
        <f t="shared" si="357"/>
        <v>0</v>
      </c>
      <c r="G160" s="94">
        <f t="shared" si="358"/>
        <v>0</v>
      </c>
      <c r="H160" s="104">
        <f t="shared" si="360"/>
        <v>2985.6</v>
      </c>
      <c r="I160" s="104">
        <f t="shared" si="361"/>
        <v>1240.8</v>
      </c>
      <c r="J160" s="104">
        <f t="shared" si="362"/>
        <v>511.2</v>
      </c>
      <c r="K160" s="104">
        <f t="shared" si="363"/>
        <v>532.79999999999995</v>
      </c>
      <c r="L160" s="104">
        <f t="shared" si="364"/>
        <v>384</v>
      </c>
      <c r="M160" s="104">
        <f t="shared" si="365"/>
        <v>132</v>
      </c>
      <c r="N160" s="95">
        <f t="shared" si="366"/>
        <v>2073.6</v>
      </c>
      <c r="O160" s="95">
        <f t="shared" si="367"/>
        <v>885.6</v>
      </c>
      <c r="S160" s="95">
        <f t="shared" si="368"/>
        <v>0</v>
      </c>
      <c r="T160" s="15">
        <f t="shared" si="369"/>
        <v>0</v>
      </c>
      <c r="U160" s="15">
        <f t="shared" si="370"/>
        <v>969.59999999999991</v>
      </c>
      <c r="V160" s="15">
        <f t="shared" si="371"/>
        <v>1320</v>
      </c>
      <c r="W160" s="15">
        <f t="shared" si="372"/>
        <v>1192.8</v>
      </c>
      <c r="X160" s="15">
        <f t="shared" si="373"/>
        <v>1449.6</v>
      </c>
      <c r="Y160" s="15">
        <f t="shared" si="374"/>
        <v>1874.3999999999999</v>
      </c>
      <c r="Z160" s="15">
        <f t="shared" si="375"/>
        <v>2157.6</v>
      </c>
      <c r="AA160" s="15">
        <f t="shared" si="376"/>
        <v>1879.1999999999998</v>
      </c>
      <c r="AB160" s="15">
        <f t="shared" si="377"/>
        <v>1843.1999999999998</v>
      </c>
      <c r="AC160" s="15">
        <f t="shared" si="378"/>
        <v>1617.6</v>
      </c>
      <c r="AD160" s="15">
        <f t="shared" si="379"/>
        <v>1521.6</v>
      </c>
      <c r="AE160" s="15">
        <f t="shared" si="380"/>
        <v>1327.2</v>
      </c>
      <c r="AF160" s="15">
        <f t="shared" si="381"/>
        <v>1144.8</v>
      </c>
      <c r="AG160" s="15">
        <f t="shared" si="382"/>
        <v>976.8</v>
      </c>
      <c r="AH160" s="15">
        <f t="shared" si="383"/>
        <v>1075.2</v>
      </c>
      <c r="AI160" s="15">
        <f t="shared" si="384"/>
        <v>631.19999999999993</v>
      </c>
      <c r="AJ160" s="15">
        <f t="shared" si="385"/>
        <v>657.6</v>
      </c>
      <c r="AK160" s="15">
        <f t="shared" si="386"/>
        <v>820.8</v>
      </c>
      <c r="AL160" s="15">
        <f t="shared" si="387"/>
        <v>777.6</v>
      </c>
      <c r="AT160" s="15">
        <f t="shared" si="388"/>
        <v>0</v>
      </c>
      <c r="AU160" s="15">
        <f t="shared" si="389"/>
        <v>0</v>
      </c>
      <c r="AV160" s="15">
        <f t="shared" si="390"/>
        <v>3098.4</v>
      </c>
      <c r="AW160" s="15">
        <f t="shared" si="391"/>
        <v>2496</v>
      </c>
      <c r="AX160" s="3">
        <f t="shared" si="296"/>
        <v>9.6</v>
      </c>
      <c r="AY160" s="3">
        <f t="shared" si="297"/>
        <v>28.799999999999997</v>
      </c>
      <c r="AZ160" s="3">
        <f t="shared" si="298"/>
        <v>45.6</v>
      </c>
      <c r="BA160" s="3">
        <f t="shared" si="299"/>
        <v>38.4</v>
      </c>
      <c r="BB160" s="3">
        <f t="shared" si="300"/>
        <v>31.2</v>
      </c>
      <c r="BC160" s="3">
        <f t="shared" si="301"/>
        <v>45.6</v>
      </c>
      <c r="BD160" s="3">
        <f t="shared" si="302"/>
        <v>38.4</v>
      </c>
      <c r="BE160" s="3">
        <f t="shared" si="303"/>
        <v>43.199999999999996</v>
      </c>
      <c r="BF160" s="3">
        <f t="shared" si="304"/>
        <v>64.8</v>
      </c>
      <c r="BG160" s="3">
        <f t="shared" si="305"/>
        <v>105.6</v>
      </c>
      <c r="BH160" s="3">
        <f t="shared" si="306"/>
        <v>86.399999999999991</v>
      </c>
      <c r="BI160" s="3">
        <f t="shared" si="307"/>
        <v>0</v>
      </c>
      <c r="BJ160" s="3">
        <f t="shared" si="308"/>
        <v>0</v>
      </c>
      <c r="BK160" s="3">
        <f t="shared" si="309"/>
        <v>0</v>
      </c>
      <c r="BL160" s="3">
        <f t="shared" si="310"/>
        <v>0</v>
      </c>
      <c r="BM160" s="3">
        <f t="shared" si="311"/>
        <v>0</v>
      </c>
      <c r="BN160" s="3">
        <f t="shared" si="312"/>
        <v>0</v>
      </c>
      <c r="BO160" s="3">
        <f t="shared" si="313"/>
        <v>0</v>
      </c>
      <c r="BP160" s="3">
        <f t="shared" si="314"/>
        <v>0</v>
      </c>
      <c r="BQ160" s="3">
        <f t="shared" si="315"/>
        <v>0</v>
      </c>
      <c r="BR160" s="3">
        <f t="shared" si="316"/>
        <v>0</v>
      </c>
      <c r="BS160" s="3">
        <f t="shared" si="317"/>
        <v>0</v>
      </c>
      <c r="BT160" s="3">
        <f t="shared" si="318"/>
        <v>0</v>
      </c>
      <c r="BU160" s="3">
        <f t="shared" si="319"/>
        <v>0</v>
      </c>
      <c r="BV160" s="3">
        <f t="shared" si="320"/>
        <v>0</v>
      </c>
      <c r="BW160" s="3">
        <f t="shared" si="321"/>
        <v>0</v>
      </c>
      <c r="BX160" s="3">
        <f t="shared" si="322"/>
        <v>0</v>
      </c>
      <c r="BY160" s="3">
        <f t="shared" si="323"/>
        <v>0</v>
      </c>
      <c r="BZ160" s="3">
        <f t="shared" si="324"/>
        <v>0</v>
      </c>
      <c r="CA160" s="3">
        <f t="shared" si="325"/>
        <v>0</v>
      </c>
      <c r="CB160" s="3">
        <f t="shared" si="326"/>
        <v>0</v>
      </c>
      <c r="CC160" s="3">
        <f t="shared" si="327"/>
        <v>0</v>
      </c>
      <c r="CD160" s="3">
        <f t="shared" si="328"/>
        <v>0</v>
      </c>
      <c r="CE160" s="3">
        <f t="shared" si="329"/>
        <v>0</v>
      </c>
      <c r="CF160" s="3">
        <f t="shared" si="330"/>
        <v>0</v>
      </c>
      <c r="CG160" s="3">
        <f t="shared" si="331"/>
        <v>0</v>
      </c>
      <c r="CH160" s="3">
        <f t="shared" si="332"/>
        <v>0</v>
      </c>
      <c r="CI160" s="3">
        <f t="shared" si="333"/>
        <v>0</v>
      </c>
      <c r="CJ160" s="3">
        <f t="shared" si="334"/>
        <v>0</v>
      </c>
      <c r="CK160" s="3">
        <f t="shared" si="335"/>
        <v>0</v>
      </c>
      <c r="CL160" s="3">
        <f t="shared" si="336"/>
        <v>0</v>
      </c>
      <c r="CM160" s="3">
        <f t="shared" si="337"/>
        <v>0</v>
      </c>
      <c r="CN160" s="3">
        <f t="shared" si="338"/>
        <v>0</v>
      </c>
      <c r="CO160" s="3">
        <f t="shared" si="339"/>
        <v>0</v>
      </c>
      <c r="CP160" s="3">
        <f t="shared" si="340"/>
        <v>0</v>
      </c>
      <c r="CQ160" s="3">
        <f t="shared" si="341"/>
        <v>0</v>
      </c>
      <c r="CR160" s="3">
        <f t="shared" si="342"/>
        <v>0</v>
      </c>
      <c r="CS160" s="3">
        <f t="shared" si="343"/>
        <v>0</v>
      </c>
      <c r="CT160" s="3">
        <f t="shared" si="344"/>
        <v>0</v>
      </c>
      <c r="CU160" s="3">
        <f t="shared" si="345"/>
        <v>0</v>
      </c>
      <c r="CV160" s="3">
        <f t="shared" si="346"/>
        <v>0</v>
      </c>
      <c r="CW160" s="3">
        <f t="shared" si="347"/>
        <v>0</v>
      </c>
      <c r="CX160" s="3">
        <f t="shared" si="348"/>
        <v>0</v>
      </c>
      <c r="CY160" s="3">
        <f t="shared" si="349"/>
        <v>0</v>
      </c>
      <c r="CZ160" s="3">
        <f t="shared" si="350"/>
        <v>0</v>
      </c>
      <c r="DA160" s="3">
        <f t="shared" si="351"/>
        <v>0</v>
      </c>
      <c r="DB160" s="3">
        <f t="shared" si="352"/>
        <v>0</v>
      </c>
      <c r="DC160" s="3">
        <f t="shared" si="353"/>
        <v>0</v>
      </c>
      <c r="DD160" s="3">
        <f t="shared" si="354"/>
        <v>0</v>
      </c>
      <c r="DE160" s="3">
        <f t="shared" si="355"/>
        <v>0</v>
      </c>
      <c r="DF160" s="3">
        <f t="shared" si="295"/>
        <v>0</v>
      </c>
    </row>
    <row r="161" spans="1:128" ht="60">
      <c r="A161" s="24" t="s">
        <v>121</v>
      </c>
      <c r="B161" s="10" t="s">
        <v>237</v>
      </c>
      <c r="C161" s="3">
        <v>4</v>
      </c>
      <c r="D161" s="94">
        <f t="shared" si="359"/>
        <v>0</v>
      </c>
      <c r="E161" s="94">
        <f t="shared" si="356"/>
        <v>0</v>
      </c>
      <c r="F161" s="94">
        <f t="shared" si="357"/>
        <v>0</v>
      </c>
      <c r="G161" s="94">
        <f t="shared" si="358"/>
        <v>0</v>
      </c>
      <c r="H161" s="104">
        <f t="shared" si="360"/>
        <v>0</v>
      </c>
      <c r="I161" s="104">
        <f t="shared" si="361"/>
        <v>0</v>
      </c>
      <c r="J161" s="104">
        <f t="shared" si="362"/>
        <v>0</v>
      </c>
      <c r="K161" s="104">
        <f t="shared" si="363"/>
        <v>0</v>
      </c>
      <c r="L161" s="104">
        <f t="shared" si="364"/>
        <v>0</v>
      </c>
      <c r="M161" s="104">
        <f t="shared" si="365"/>
        <v>0</v>
      </c>
      <c r="N161" s="95">
        <f t="shared" si="366"/>
        <v>0</v>
      </c>
      <c r="O161" s="95">
        <f t="shared" si="367"/>
        <v>0</v>
      </c>
      <c r="S161" s="95">
        <f t="shared" si="368"/>
        <v>0</v>
      </c>
      <c r="T161" s="15">
        <f t="shared" si="369"/>
        <v>0</v>
      </c>
      <c r="U161" s="15">
        <f t="shared" si="370"/>
        <v>0</v>
      </c>
      <c r="V161" s="15">
        <f t="shared" si="371"/>
        <v>0</v>
      </c>
      <c r="W161" s="15">
        <f t="shared" si="372"/>
        <v>0</v>
      </c>
      <c r="X161" s="15">
        <f t="shared" si="373"/>
        <v>0</v>
      </c>
      <c r="Y161" s="15">
        <f t="shared" si="374"/>
        <v>0</v>
      </c>
      <c r="Z161" s="15">
        <f t="shared" si="375"/>
        <v>0</v>
      </c>
      <c r="AA161" s="15">
        <f t="shared" si="376"/>
        <v>0</v>
      </c>
      <c r="AB161" s="15">
        <f t="shared" si="377"/>
        <v>0</v>
      </c>
      <c r="AC161" s="15">
        <f t="shared" si="378"/>
        <v>0</v>
      </c>
      <c r="AD161" s="15">
        <f t="shared" si="379"/>
        <v>0</v>
      </c>
      <c r="AE161" s="15">
        <f t="shared" si="380"/>
        <v>0</v>
      </c>
      <c r="AF161" s="15">
        <f t="shared" si="381"/>
        <v>0</v>
      </c>
      <c r="AG161" s="15">
        <f t="shared" si="382"/>
        <v>0</v>
      </c>
      <c r="AH161" s="15">
        <f t="shared" si="383"/>
        <v>0</v>
      </c>
      <c r="AI161" s="15">
        <f t="shared" si="384"/>
        <v>0</v>
      </c>
      <c r="AJ161" s="15">
        <f t="shared" si="385"/>
        <v>0</v>
      </c>
      <c r="AK161" s="15">
        <f t="shared" si="386"/>
        <v>0</v>
      </c>
      <c r="AL161" s="15">
        <f t="shared" si="387"/>
        <v>0</v>
      </c>
      <c r="AT161" s="15">
        <f t="shared" si="388"/>
        <v>0</v>
      </c>
      <c r="AU161" s="15">
        <f t="shared" si="389"/>
        <v>0</v>
      </c>
      <c r="AV161" s="15">
        <f t="shared" si="390"/>
        <v>0</v>
      </c>
      <c r="AW161" s="15">
        <f t="shared" si="391"/>
        <v>0</v>
      </c>
      <c r="AX161" s="3">
        <f t="shared" si="296"/>
        <v>0</v>
      </c>
      <c r="AY161" s="3">
        <f t="shared" si="297"/>
        <v>0</v>
      </c>
      <c r="AZ161" s="3">
        <f t="shared" si="298"/>
        <v>0</v>
      </c>
      <c r="BA161" s="3">
        <f t="shared" si="299"/>
        <v>0</v>
      </c>
      <c r="BB161" s="3">
        <f t="shared" si="300"/>
        <v>0</v>
      </c>
      <c r="BC161" s="3">
        <f t="shared" si="301"/>
        <v>0</v>
      </c>
      <c r="BD161" s="3">
        <f t="shared" si="302"/>
        <v>0</v>
      </c>
      <c r="BE161" s="3">
        <f t="shared" si="303"/>
        <v>0</v>
      </c>
      <c r="BF161" s="3">
        <f t="shared" si="304"/>
        <v>0</v>
      </c>
      <c r="BG161" s="3">
        <f t="shared" si="305"/>
        <v>0</v>
      </c>
      <c r="BH161" s="3">
        <f t="shared" si="306"/>
        <v>0</v>
      </c>
      <c r="BI161" s="3">
        <f t="shared" si="307"/>
        <v>124</v>
      </c>
      <c r="BJ161" s="3">
        <f t="shared" si="308"/>
        <v>136</v>
      </c>
      <c r="BK161" s="3">
        <f t="shared" si="309"/>
        <v>116</v>
      </c>
      <c r="BL161" s="3">
        <f t="shared" si="310"/>
        <v>200</v>
      </c>
      <c r="BM161" s="3">
        <f t="shared" si="311"/>
        <v>116</v>
      </c>
      <c r="BN161" s="3">
        <f t="shared" si="312"/>
        <v>192</v>
      </c>
      <c r="BO161" s="3">
        <f t="shared" si="313"/>
        <v>268</v>
      </c>
      <c r="BP161" s="3">
        <f t="shared" si="314"/>
        <v>164</v>
      </c>
      <c r="BQ161" s="3">
        <f t="shared" si="315"/>
        <v>324</v>
      </c>
      <c r="BR161" s="3">
        <f t="shared" si="316"/>
        <v>212</v>
      </c>
      <c r="BS161" s="3">
        <f t="shared" si="317"/>
        <v>22196</v>
      </c>
      <c r="BT161" s="3">
        <f t="shared" si="318"/>
        <v>11772</v>
      </c>
      <c r="BU161" s="3">
        <f t="shared" si="319"/>
        <v>17384</v>
      </c>
      <c r="BV161" s="3">
        <f t="shared" si="320"/>
        <v>1372</v>
      </c>
      <c r="BW161" s="3">
        <f t="shared" si="321"/>
        <v>8664</v>
      </c>
      <c r="BX161" s="3">
        <f t="shared" si="322"/>
        <v>8576</v>
      </c>
      <c r="BY161" s="3">
        <f t="shared" si="323"/>
        <v>6840</v>
      </c>
      <c r="BZ161" s="3">
        <f t="shared" si="324"/>
        <v>4968</v>
      </c>
      <c r="CA161" s="3">
        <f t="shared" si="325"/>
        <v>1168</v>
      </c>
      <c r="CB161" s="3">
        <f t="shared" si="326"/>
        <v>4184</v>
      </c>
      <c r="CC161" s="3">
        <f t="shared" si="327"/>
        <v>4972</v>
      </c>
      <c r="CD161" s="3">
        <f t="shared" si="328"/>
        <v>9284</v>
      </c>
      <c r="CE161" s="3">
        <f t="shared" si="329"/>
        <v>8500</v>
      </c>
      <c r="CF161" s="3">
        <f t="shared" si="330"/>
        <v>2244</v>
      </c>
      <c r="CG161" s="3">
        <f t="shared" si="331"/>
        <v>2944</v>
      </c>
      <c r="CH161" s="3">
        <f t="shared" si="332"/>
        <v>5788</v>
      </c>
      <c r="CI161" s="3">
        <f t="shared" si="333"/>
        <v>7612</v>
      </c>
      <c r="CJ161" s="3">
        <f t="shared" si="334"/>
        <v>8060</v>
      </c>
      <c r="CK161" s="3">
        <f t="shared" si="335"/>
        <v>12188</v>
      </c>
      <c r="CL161" s="3">
        <f t="shared" si="336"/>
        <v>6960</v>
      </c>
      <c r="CM161" s="3">
        <f t="shared" si="337"/>
        <v>7704</v>
      </c>
      <c r="CN161" s="3">
        <f t="shared" si="338"/>
        <v>10820</v>
      </c>
      <c r="CO161" s="3">
        <f t="shared" si="339"/>
        <v>15400</v>
      </c>
      <c r="CP161" s="3">
        <f t="shared" si="340"/>
        <v>9896</v>
      </c>
      <c r="CQ161" s="3">
        <f t="shared" si="341"/>
        <v>10752</v>
      </c>
      <c r="CR161" s="3">
        <f t="shared" si="342"/>
        <v>8288</v>
      </c>
      <c r="CS161" s="3">
        <f t="shared" si="343"/>
        <v>10348</v>
      </c>
      <c r="CT161" s="3">
        <f t="shared" si="344"/>
        <v>10756</v>
      </c>
      <c r="CU161" s="3">
        <f t="shared" si="345"/>
        <v>0</v>
      </c>
      <c r="CV161" s="3">
        <f t="shared" si="346"/>
        <v>13356</v>
      </c>
      <c r="CW161" s="3">
        <f t="shared" si="347"/>
        <v>10688</v>
      </c>
      <c r="CX161" s="3">
        <f t="shared" si="348"/>
        <v>16028</v>
      </c>
      <c r="CY161" s="3">
        <f t="shared" si="349"/>
        <v>21136</v>
      </c>
      <c r="CZ161" s="3">
        <f t="shared" si="350"/>
        <v>17432</v>
      </c>
      <c r="DA161" s="3">
        <f t="shared" si="351"/>
        <v>13448</v>
      </c>
      <c r="DB161" s="3">
        <f t="shared" si="352"/>
        <v>13504</v>
      </c>
      <c r="DC161" s="3">
        <f t="shared" si="353"/>
        <v>740</v>
      </c>
      <c r="DD161" s="3">
        <f t="shared" si="354"/>
        <v>756</v>
      </c>
      <c r="DE161" s="3">
        <f t="shared" si="355"/>
        <v>924</v>
      </c>
      <c r="DF161" s="3">
        <f t="shared" si="295"/>
        <v>1088</v>
      </c>
    </row>
    <row r="162" spans="1:128">
      <c r="A162" s="23" t="s">
        <v>154</v>
      </c>
      <c r="B162" s="9" t="s">
        <v>238</v>
      </c>
      <c r="C162" s="3">
        <v>2.6</v>
      </c>
      <c r="D162" s="94">
        <f t="shared" si="359"/>
        <v>0</v>
      </c>
      <c r="E162" s="94">
        <f t="shared" si="356"/>
        <v>0</v>
      </c>
      <c r="F162" s="94">
        <f t="shared" si="357"/>
        <v>0</v>
      </c>
      <c r="G162" s="94">
        <f t="shared" si="358"/>
        <v>0</v>
      </c>
      <c r="H162" s="104">
        <f t="shared" si="360"/>
        <v>0</v>
      </c>
      <c r="I162" s="104">
        <f t="shared" si="361"/>
        <v>0</v>
      </c>
      <c r="J162" s="104">
        <f t="shared" si="362"/>
        <v>0</v>
      </c>
      <c r="K162" s="104">
        <f t="shared" si="363"/>
        <v>0</v>
      </c>
      <c r="L162" s="104">
        <f t="shared" si="364"/>
        <v>0</v>
      </c>
      <c r="M162" s="104">
        <f t="shared" si="365"/>
        <v>0</v>
      </c>
      <c r="N162" s="95">
        <f t="shared" si="366"/>
        <v>0</v>
      </c>
      <c r="O162" s="95">
        <f t="shared" si="367"/>
        <v>0</v>
      </c>
      <c r="S162" s="95">
        <f t="shared" si="368"/>
        <v>0</v>
      </c>
      <c r="T162" s="15">
        <f t="shared" si="369"/>
        <v>0</v>
      </c>
      <c r="U162" s="15">
        <f t="shared" si="370"/>
        <v>0</v>
      </c>
      <c r="V162" s="15">
        <f t="shared" si="371"/>
        <v>0</v>
      </c>
      <c r="W162" s="15">
        <f t="shared" si="372"/>
        <v>0</v>
      </c>
      <c r="X162" s="15">
        <f t="shared" si="373"/>
        <v>0</v>
      </c>
      <c r="Y162" s="15">
        <f t="shared" si="374"/>
        <v>0</v>
      </c>
      <c r="Z162" s="15">
        <f t="shared" si="375"/>
        <v>0</v>
      </c>
      <c r="AA162" s="15">
        <f t="shared" si="376"/>
        <v>0</v>
      </c>
      <c r="AB162" s="15">
        <f t="shared" si="377"/>
        <v>0</v>
      </c>
      <c r="AC162" s="15">
        <f t="shared" si="378"/>
        <v>0</v>
      </c>
      <c r="AD162" s="15">
        <f t="shared" si="379"/>
        <v>0</v>
      </c>
      <c r="AE162" s="15">
        <f t="shared" si="380"/>
        <v>0</v>
      </c>
      <c r="AF162" s="15">
        <f t="shared" si="381"/>
        <v>0</v>
      </c>
      <c r="AG162" s="15">
        <f t="shared" si="382"/>
        <v>0</v>
      </c>
      <c r="AH162" s="15">
        <f t="shared" si="383"/>
        <v>0</v>
      </c>
      <c r="AI162" s="15">
        <f t="shared" si="384"/>
        <v>0</v>
      </c>
      <c r="AJ162" s="15">
        <f t="shared" si="385"/>
        <v>0</v>
      </c>
      <c r="AK162" s="15">
        <f t="shared" si="386"/>
        <v>0</v>
      </c>
      <c r="AL162" s="15">
        <f t="shared" si="387"/>
        <v>0</v>
      </c>
      <c r="AT162" s="15">
        <f t="shared" si="388"/>
        <v>0</v>
      </c>
      <c r="AU162" s="15">
        <f t="shared" si="389"/>
        <v>0</v>
      </c>
      <c r="AV162" s="15">
        <f t="shared" si="390"/>
        <v>0</v>
      </c>
      <c r="AW162" s="15">
        <f t="shared" si="391"/>
        <v>0</v>
      </c>
      <c r="AX162" s="3">
        <f t="shared" si="296"/>
        <v>0</v>
      </c>
      <c r="AY162" s="3">
        <f t="shared" si="297"/>
        <v>0</v>
      </c>
      <c r="AZ162" s="3">
        <f t="shared" si="298"/>
        <v>0</v>
      </c>
      <c r="BA162" s="3">
        <f t="shared" si="299"/>
        <v>0</v>
      </c>
      <c r="BB162" s="3">
        <f t="shared" si="300"/>
        <v>0</v>
      </c>
      <c r="BC162" s="3">
        <f t="shared" si="301"/>
        <v>0</v>
      </c>
      <c r="BD162" s="3">
        <f t="shared" si="302"/>
        <v>0</v>
      </c>
      <c r="BE162" s="3">
        <f t="shared" si="303"/>
        <v>0</v>
      </c>
      <c r="BF162" s="3">
        <f t="shared" si="304"/>
        <v>0</v>
      </c>
      <c r="BG162" s="3">
        <f t="shared" si="305"/>
        <v>0</v>
      </c>
      <c r="BH162" s="3">
        <f t="shared" si="306"/>
        <v>0</v>
      </c>
      <c r="BI162" s="3">
        <f t="shared" si="307"/>
        <v>0</v>
      </c>
      <c r="BJ162" s="3">
        <f t="shared" si="308"/>
        <v>0</v>
      </c>
      <c r="BK162" s="3">
        <f t="shared" si="309"/>
        <v>0</v>
      </c>
      <c r="BL162" s="3">
        <f t="shared" si="310"/>
        <v>0</v>
      </c>
      <c r="BM162" s="3">
        <f t="shared" si="311"/>
        <v>0</v>
      </c>
      <c r="BN162" s="3">
        <f t="shared" si="312"/>
        <v>0</v>
      </c>
      <c r="BO162" s="3">
        <f t="shared" si="313"/>
        <v>0</v>
      </c>
      <c r="BP162" s="3">
        <f t="shared" si="314"/>
        <v>0</v>
      </c>
      <c r="BQ162" s="3">
        <f t="shared" si="315"/>
        <v>0</v>
      </c>
      <c r="BR162" s="3">
        <f t="shared" si="316"/>
        <v>0</v>
      </c>
      <c r="BS162" s="3">
        <f t="shared" si="317"/>
        <v>0</v>
      </c>
      <c r="BT162" s="3">
        <f t="shared" si="318"/>
        <v>0</v>
      </c>
      <c r="BU162" s="3">
        <f t="shared" si="319"/>
        <v>0</v>
      </c>
      <c r="BV162" s="3">
        <f t="shared" si="320"/>
        <v>0</v>
      </c>
      <c r="BW162" s="3">
        <f t="shared" si="321"/>
        <v>0</v>
      </c>
      <c r="BX162" s="3">
        <f t="shared" si="322"/>
        <v>0</v>
      </c>
      <c r="BY162" s="3">
        <f t="shared" si="323"/>
        <v>0</v>
      </c>
      <c r="BZ162" s="3">
        <f t="shared" si="324"/>
        <v>0</v>
      </c>
      <c r="CA162" s="3">
        <f t="shared" si="325"/>
        <v>0</v>
      </c>
      <c r="CB162" s="3">
        <f t="shared" si="326"/>
        <v>0</v>
      </c>
      <c r="CC162" s="3">
        <f t="shared" si="327"/>
        <v>0</v>
      </c>
      <c r="CD162" s="3">
        <f t="shared" si="328"/>
        <v>0</v>
      </c>
      <c r="CE162" s="3">
        <f t="shared" si="329"/>
        <v>0</v>
      </c>
      <c r="CF162" s="3">
        <f t="shared" si="330"/>
        <v>0</v>
      </c>
      <c r="CG162" s="3">
        <f t="shared" si="331"/>
        <v>0</v>
      </c>
      <c r="CH162" s="3">
        <f t="shared" si="332"/>
        <v>0</v>
      </c>
      <c r="CI162" s="3">
        <f t="shared" si="333"/>
        <v>0</v>
      </c>
      <c r="CJ162" s="3">
        <f t="shared" si="334"/>
        <v>0</v>
      </c>
      <c r="CK162" s="3">
        <f t="shared" si="335"/>
        <v>36.4</v>
      </c>
      <c r="CL162" s="3">
        <f t="shared" si="336"/>
        <v>49.4</v>
      </c>
      <c r="CM162" s="3">
        <f t="shared" si="337"/>
        <v>49.4</v>
      </c>
      <c r="CN162" s="3">
        <f t="shared" si="338"/>
        <v>171.6</v>
      </c>
      <c r="CO162" s="3">
        <f t="shared" si="339"/>
        <v>148.20000000000002</v>
      </c>
      <c r="CP162" s="3">
        <f t="shared" si="340"/>
        <v>176.8</v>
      </c>
      <c r="CQ162" s="3">
        <f t="shared" si="341"/>
        <v>184.6</v>
      </c>
      <c r="CR162" s="3">
        <f t="shared" si="342"/>
        <v>114.4</v>
      </c>
      <c r="CS162" s="3">
        <f t="shared" si="343"/>
        <v>59.800000000000004</v>
      </c>
      <c r="CT162" s="3">
        <f t="shared" si="344"/>
        <v>44.2</v>
      </c>
      <c r="CU162" s="3">
        <f t="shared" si="345"/>
        <v>15.600000000000001</v>
      </c>
      <c r="CV162" s="3">
        <f t="shared" si="346"/>
        <v>481</v>
      </c>
      <c r="CW162" s="3">
        <f t="shared" si="347"/>
        <v>504.40000000000003</v>
      </c>
      <c r="CX162" s="3">
        <f t="shared" si="348"/>
        <v>759.2</v>
      </c>
      <c r="CY162" s="3">
        <f t="shared" si="349"/>
        <v>717.6</v>
      </c>
      <c r="CZ162" s="3">
        <f t="shared" si="350"/>
        <v>717.6</v>
      </c>
      <c r="DA162" s="3">
        <f t="shared" si="351"/>
        <v>418.6</v>
      </c>
      <c r="DB162" s="3">
        <f t="shared" si="352"/>
        <v>413.40000000000003</v>
      </c>
      <c r="DC162" s="3">
        <f t="shared" si="353"/>
        <v>481</v>
      </c>
      <c r="DD162" s="3">
        <f t="shared" si="354"/>
        <v>535.6</v>
      </c>
      <c r="DE162" s="3">
        <f t="shared" si="355"/>
        <v>327.60000000000002</v>
      </c>
      <c r="DF162" s="3">
        <f t="shared" si="295"/>
        <v>301.60000000000002</v>
      </c>
    </row>
    <row r="163" spans="1:128">
      <c r="A163" s="23" t="s">
        <v>76</v>
      </c>
      <c r="B163" s="9" t="s">
        <v>239</v>
      </c>
      <c r="C163" s="3">
        <v>3.1</v>
      </c>
      <c r="D163" s="94">
        <f t="shared" si="359"/>
        <v>0</v>
      </c>
      <c r="E163" s="94">
        <f t="shared" si="356"/>
        <v>0</v>
      </c>
      <c r="F163" s="94">
        <f t="shared" si="357"/>
        <v>0</v>
      </c>
      <c r="G163" s="94">
        <f t="shared" si="358"/>
        <v>0</v>
      </c>
      <c r="H163" s="104">
        <f t="shared" si="360"/>
        <v>0</v>
      </c>
      <c r="I163" s="104">
        <f t="shared" si="361"/>
        <v>477.40000000000003</v>
      </c>
      <c r="J163" s="104">
        <f t="shared" si="362"/>
        <v>483.6</v>
      </c>
      <c r="K163" s="104">
        <f t="shared" si="363"/>
        <v>396.8</v>
      </c>
      <c r="L163" s="104">
        <f t="shared" si="364"/>
        <v>399.90000000000003</v>
      </c>
      <c r="M163" s="104">
        <f t="shared" si="365"/>
        <v>285.2</v>
      </c>
      <c r="N163" s="95">
        <f t="shared" si="366"/>
        <v>0</v>
      </c>
      <c r="O163" s="95">
        <f t="shared" si="367"/>
        <v>0</v>
      </c>
      <c r="S163" s="95">
        <f t="shared" si="368"/>
        <v>0</v>
      </c>
      <c r="T163" s="15">
        <f t="shared" si="369"/>
        <v>0</v>
      </c>
      <c r="U163" s="15">
        <f t="shared" si="370"/>
        <v>300.7</v>
      </c>
      <c r="V163" s="15">
        <f t="shared" si="371"/>
        <v>136.4</v>
      </c>
      <c r="W163" s="15">
        <f t="shared" si="372"/>
        <v>65.100000000000009</v>
      </c>
      <c r="X163" s="15">
        <f t="shared" si="373"/>
        <v>77.5</v>
      </c>
      <c r="Y163" s="15">
        <f t="shared" si="374"/>
        <v>52.7</v>
      </c>
      <c r="Z163" s="15">
        <f t="shared" si="375"/>
        <v>83.7</v>
      </c>
      <c r="AA163" s="15">
        <f t="shared" si="376"/>
        <v>40.300000000000004</v>
      </c>
      <c r="AB163" s="15">
        <f t="shared" si="377"/>
        <v>65.100000000000009</v>
      </c>
      <c r="AC163" s="15">
        <f t="shared" si="378"/>
        <v>89.9</v>
      </c>
      <c r="AD163" s="15">
        <f t="shared" si="379"/>
        <v>65.100000000000009</v>
      </c>
      <c r="AE163" s="15">
        <f t="shared" si="380"/>
        <v>46.5</v>
      </c>
      <c r="AF163" s="15">
        <f t="shared" si="381"/>
        <v>31</v>
      </c>
      <c r="AG163" s="15">
        <f t="shared" si="382"/>
        <v>65.100000000000009</v>
      </c>
      <c r="AH163" s="15">
        <f t="shared" si="383"/>
        <v>34.1</v>
      </c>
      <c r="AI163" s="15">
        <f t="shared" si="384"/>
        <v>77.5</v>
      </c>
      <c r="AJ163" s="15">
        <f t="shared" si="385"/>
        <v>24.8</v>
      </c>
      <c r="AK163" s="15">
        <f t="shared" si="386"/>
        <v>24.8</v>
      </c>
      <c r="AL163" s="15">
        <f t="shared" si="387"/>
        <v>31</v>
      </c>
      <c r="AT163" s="15">
        <f t="shared" si="388"/>
        <v>0</v>
      </c>
      <c r="AU163" s="15">
        <f t="shared" si="389"/>
        <v>0</v>
      </c>
      <c r="AV163" s="15">
        <f t="shared" si="390"/>
        <v>12.4</v>
      </c>
      <c r="AW163" s="15">
        <f t="shared" si="391"/>
        <v>15.5</v>
      </c>
      <c r="AX163" s="3">
        <f t="shared" si="296"/>
        <v>3.1</v>
      </c>
      <c r="AY163" s="3">
        <f t="shared" si="297"/>
        <v>9.3000000000000007</v>
      </c>
      <c r="AZ163" s="3">
        <f t="shared" si="298"/>
        <v>18.600000000000001</v>
      </c>
      <c r="BA163" s="3">
        <f t="shared" si="299"/>
        <v>31</v>
      </c>
      <c r="BB163" s="3">
        <f t="shared" si="300"/>
        <v>27.900000000000002</v>
      </c>
      <c r="BC163" s="3">
        <f t="shared" si="301"/>
        <v>27.900000000000002</v>
      </c>
      <c r="BD163" s="3">
        <f t="shared" si="302"/>
        <v>21.7</v>
      </c>
      <c r="BE163" s="3">
        <f t="shared" si="303"/>
        <v>21.7</v>
      </c>
      <c r="BF163" s="3">
        <f t="shared" si="304"/>
        <v>86.8</v>
      </c>
      <c r="BG163" s="3">
        <f t="shared" si="305"/>
        <v>15.5</v>
      </c>
      <c r="BH163" s="3">
        <f t="shared" si="306"/>
        <v>6.2</v>
      </c>
      <c r="BI163" s="3">
        <f t="shared" si="307"/>
        <v>77.5</v>
      </c>
      <c r="BJ163" s="3">
        <f t="shared" si="308"/>
        <v>6.2</v>
      </c>
      <c r="BK163" s="3">
        <f t="shared" si="309"/>
        <v>9.3000000000000007</v>
      </c>
      <c r="BL163" s="3">
        <f t="shared" si="310"/>
        <v>24.8</v>
      </c>
      <c r="BM163" s="3">
        <f t="shared" si="311"/>
        <v>15.5</v>
      </c>
      <c r="BN163" s="3">
        <f t="shared" si="312"/>
        <v>251.1</v>
      </c>
      <c r="BO163" s="3">
        <f t="shared" si="313"/>
        <v>117.8</v>
      </c>
      <c r="BP163" s="3">
        <f t="shared" si="314"/>
        <v>99.2</v>
      </c>
      <c r="BQ163" s="3">
        <f t="shared" si="315"/>
        <v>111.60000000000001</v>
      </c>
      <c r="BR163" s="3">
        <f t="shared" si="316"/>
        <v>96.100000000000009</v>
      </c>
      <c r="BS163" s="3">
        <f t="shared" si="317"/>
        <v>40.300000000000004</v>
      </c>
      <c r="BT163" s="3">
        <f t="shared" si="318"/>
        <v>18.600000000000001</v>
      </c>
      <c r="BU163" s="3">
        <f t="shared" si="319"/>
        <v>43.4</v>
      </c>
      <c r="BV163" s="3">
        <f t="shared" si="320"/>
        <v>179.8</v>
      </c>
      <c r="BW163" s="3">
        <f t="shared" si="321"/>
        <v>232.5</v>
      </c>
      <c r="BX163" s="3">
        <f t="shared" si="322"/>
        <v>182.9</v>
      </c>
      <c r="BY163" s="3">
        <f t="shared" si="323"/>
        <v>65.100000000000009</v>
      </c>
      <c r="BZ163" s="3">
        <f t="shared" si="324"/>
        <v>11752.1</v>
      </c>
      <c r="CA163" s="3">
        <f t="shared" si="325"/>
        <v>449.5</v>
      </c>
      <c r="CB163" s="3">
        <f t="shared" si="326"/>
        <v>10970.9</v>
      </c>
      <c r="CC163" s="3">
        <f t="shared" si="327"/>
        <v>12127.2</v>
      </c>
      <c r="CD163" s="3">
        <f t="shared" si="328"/>
        <v>12741</v>
      </c>
      <c r="CE163" s="3">
        <f t="shared" si="329"/>
        <v>13429.2</v>
      </c>
      <c r="CF163" s="3">
        <f t="shared" si="330"/>
        <v>1382.6000000000001</v>
      </c>
      <c r="CG163" s="3">
        <f t="shared" si="331"/>
        <v>1267.9000000000001</v>
      </c>
      <c r="CH163" s="3">
        <f t="shared" si="332"/>
        <v>15196.2</v>
      </c>
      <c r="CI163" s="3">
        <f t="shared" si="333"/>
        <v>18649.600000000002</v>
      </c>
      <c r="CJ163" s="3">
        <f t="shared" si="334"/>
        <v>36102.6</v>
      </c>
      <c r="CK163" s="3">
        <f t="shared" si="335"/>
        <v>13888</v>
      </c>
      <c r="CL163" s="3">
        <f t="shared" si="336"/>
        <v>18534.900000000001</v>
      </c>
      <c r="CM163" s="3">
        <f t="shared" si="337"/>
        <v>20233.7</v>
      </c>
      <c r="CN163" s="3">
        <f t="shared" si="338"/>
        <v>5651.3</v>
      </c>
      <c r="CO163" s="3">
        <f t="shared" si="339"/>
        <v>3679.7000000000003</v>
      </c>
      <c r="CP163" s="3">
        <f t="shared" si="340"/>
        <v>5415.7</v>
      </c>
      <c r="CQ163" s="3">
        <f t="shared" si="341"/>
        <v>12378.300000000001</v>
      </c>
      <c r="CR163" s="3">
        <f t="shared" si="342"/>
        <v>19688.100000000002</v>
      </c>
      <c r="CS163" s="3">
        <f t="shared" si="343"/>
        <v>44392</v>
      </c>
      <c r="CT163" s="3">
        <f t="shared" si="344"/>
        <v>21355.9</v>
      </c>
      <c r="CU163" s="3">
        <f t="shared" si="345"/>
        <v>3118.6</v>
      </c>
      <c r="CV163" s="3">
        <f t="shared" si="346"/>
        <v>46360.5</v>
      </c>
      <c r="CW163" s="3">
        <f t="shared" si="347"/>
        <v>44023.1</v>
      </c>
      <c r="CX163" s="3">
        <f t="shared" si="348"/>
        <v>45399.5</v>
      </c>
      <c r="CY163" s="3">
        <f t="shared" si="349"/>
        <v>46227.200000000004</v>
      </c>
      <c r="CZ163" s="3">
        <f t="shared" si="350"/>
        <v>53006.9</v>
      </c>
      <c r="DA163" s="3">
        <f t="shared" si="351"/>
        <v>49290</v>
      </c>
      <c r="DB163" s="3">
        <f t="shared" si="352"/>
        <v>58506.3</v>
      </c>
      <c r="DC163" s="3">
        <f t="shared" si="353"/>
        <v>63091.200000000004</v>
      </c>
      <c r="DD163" s="3">
        <f t="shared" si="354"/>
        <v>58314.1</v>
      </c>
      <c r="DE163" s="3">
        <f t="shared" si="355"/>
        <v>50526.9</v>
      </c>
      <c r="DF163" s="3">
        <f t="shared" si="295"/>
        <v>53853.200000000004</v>
      </c>
    </row>
    <row r="164" spans="1:128">
      <c r="A164" s="7" t="s">
        <v>77</v>
      </c>
      <c r="B164" s="9" t="s">
        <v>240</v>
      </c>
      <c r="C164" s="3">
        <v>4.4000000000000004</v>
      </c>
      <c r="D164" s="94">
        <f t="shared" si="359"/>
        <v>0</v>
      </c>
      <c r="E164" s="94">
        <f t="shared" si="356"/>
        <v>88</v>
      </c>
      <c r="F164" s="94">
        <f t="shared" si="357"/>
        <v>83.600000000000009</v>
      </c>
      <c r="G164" s="94">
        <f t="shared" si="358"/>
        <v>83.600000000000009</v>
      </c>
      <c r="H164" s="104">
        <f t="shared" si="360"/>
        <v>3740.0000000000005</v>
      </c>
      <c r="I164" s="104">
        <f t="shared" si="361"/>
        <v>2798.4</v>
      </c>
      <c r="J164" s="104">
        <f t="shared" si="362"/>
        <v>3942.4000000000005</v>
      </c>
      <c r="K164" s="104">
        <f t="shared" si="363"/>
        <v>5266.8</v>
      </c>
      <c r="L164" s="104">
        <f t="shared" si="364"/>
        <v>5359.2000000000007</v>
      </c>
      <c r="M164" s="104">
        <f t="shared" si="365"/>
        <v>3379.2000000000003</v>
      </c>
      <c r="N164" s="95">
        <f t="shared" si="366"/>
        <v>3652.0000000000005</v>
      </c>
      <c r="O164" s="95">
        <f t="shared" si="367"/>
        <v>6639.6</v>
      </c>
      <c r="S164" s="95">
        <f t="shared" si="368"/>
        <v>8637.2000000000007</v>
      </c>
      <c r="T164" s="15">
        <f t="shared" si="369"/>
        <v>9270.8000000000011</v>
      </c>
      <c r="U164" s="15">
        <f t="shared" si="370"/>
        <v>10788.800000000001</v>
      </c>
      <c r="V164" s="15">
        <f t="shared" si="371"/>
        <v>4875.2000000000007</v>
      </c>
      <c r="W164" s="15">
        <f t="shared" si="372"/>
        <v>5649.6</v>
      </c>
      <c r="X164" s="15">
        <f t="shared" si="373"/>
        <v>5310.8</v>
      </c>
      <c r="Y164" s="15">
        <f t="shared" si="374"/>
        <v>19826.400000000001</v>
      </c>
      <c r="Z164" s="15">
        <f t="shared" si="375"/>
        <v>16302.000000000002</v>
      </c>
      <c r="AA164" s="15">
        <f t="shared" si="376"/>
        <v>22510.400000000001</v>
      </c>
      <c r="AB164" s="15">
        <f t="shared" si="377"/>
        <v>26052.400000000001</v>
      </c>
      <c r="AC164" s="15">
        <f t="shared" si="378"/>
        <v>28952.000000000004</v>
      </c>
      <c r="AD164" s="15">
        <f t="shared" si="379"/>
        <v>23531.200000000001</v>
      </c>
      <c r="AE164" s="15">
        <f t="shared" si="380"/>
        <v>45636.800000000003</v>
      </c>
      <c r="AF164" s="15">
        <f t="shared" si="381"/>
        <v>51999.200000000004</v>
      </c>
      <c r="AG164" s="15">
        <f t="shared" si="382"/>
        <v>47295.600000000006</v>
      </c>
      <c r="AH164" s="15">
        <f t="shared" si="383"/>
        <v>47005.200000000004</v>
      </c>
      <c r="AI164" s="15">
        <f t="shared" si="384"/>
        <v>41285.200000000004</v>
      </c>
      <c r="AJ164" s="15">
        <f t="shared" si="385"/>
        <v>44541.200000000004</v>
      </c>
      <c r="AK164" s="15">
        <f t="shared" si="386"/>
        <v>48241.600000000006</v>
      </c>
      <c r="AL164" s="15">
        <f t="shared" si="387"/>
        <v>42961.600000000006</v>
      </c>
      <c r="AT164" s="15">
        <f t="shared" si="388"/>
        <v>12812.800000000001</v>
      </c>
      <c r="AU164" s="15">
        <f t="shared" si="389"/>
        <v>18392</v>
      </c>
      <c r="AV164" s="15">
        <f t="shared" si="390"/>
        <v>17793.600000000002</v>
      </c>
      <c r="AW164" s="15">
        <f t="shared" si="391"/>
        <v>41034.400000000001</v>
      </c>
      <c r="AX164" s="3">
        <f t="shared" si="296"/>
        <v>21661.200000000001</v>
      </c>
      <c r="AY164" s="3">
        <f t="shared" si="297"/>
        <v>13780.800000000001</v>
      </c>
      <c r="AZ164" s="3">
        <f t="shared" si="298"/>
        <v>32802</v>
      </c>
      <c r="BA164" s="3">
        <f t="shared" si="299"/>
        <v>37558.400000000001</v>
      </c>
      <c r="BB164" s="3">
        <f t="shared" si="300"/>
        <v>26342.800000000003</v>
      </c>
      <c r="BC164" s="3">
        <f t="shared" si="301"/>
        <v>12452.000000000002</v>
      </c>
      <c r="BD164" s="3">
        <f t="shared" si="302"/>
        <v>42539.200000000004</v>
      </c>
      <c r="BE164" s="3">
        <f t="shared" si="303"/>
        <v>19043.2</v>
      </c>
      <c r="BF164" s="3">
        <f t="shared" si="304"/>
        <v>19131.2</v>
      </c>
      <c r="BG164" s="3">
        <f t="shared" si="305"/>
        <v>18198.400000000001</v>
      </c>
      <c r="BH164" s="3">
        <f t="shared" si="306"/>
        <v>14423.2</v>
      </c>
      <c r="BI164" s="3">
        <f t="shared" si="307"/>
        <v>9776.8000000000011</v>
      </c>
      <c r="BJ164" s="3">
        <f t="shared" si="308"/>
        <v>11294.800000000001</v>
      </c>
      <c r="BK164" s="3">
        <f t="shared" si="309"/>
        <v>17582.400000000001</v>
      </c>
      <c r="BL164" s="3">
        <f t="shared" si="310"/>
        <v>22607.200000000001</v>
      </c>
      <c r="BM164" s="3">
        <f t="shared" si="311"/>
        <v>12610.400000000001</v>
      </c>
      <c r="BN164" s="3">
        <f t="shared" si="312"/>
        <v>5750.8</v>
      </c>
      <c r="BO164" s="3">
        <f t="shared" si="313"/>
        <v>24437.600000000002</v>
      </c>
      <c r="BP164" s="3">
        <f t="shared" si="314"/>
        <v>29216.000000000004</v>
      </c>
      <c r="BQ164" s="3">
        <f t="shared" si="315"/>
        <v>22290.400000000001</v>
      </c>
      <c r="BR164" s="3">
        <f t="shared" si="316"/>
        <v>21230</v>
      </c>
      <c r="BS164" s="3">
        <f t="shared" si="317"/>
        <v>15804.800000000001</v>
      </c>
      <c r="BT164" s="3">
        <f t="shared" si="318"/>
        <v>16174.400000000001</v>
      </c>
      <c r="BU164" s="3">
        <f t="shared" si="319"/>
        <v>24846.800000000003</v>
      </c>
      <c r="BV164" s="3">
        <f t="shared" si="320"/>
        <v>37716.800000000003</v>
      </c>
      <c r="BW164" s="3">
        <f t="shared" si="321"/>
        <v>50160.000000000007</v>
      </c>
      <c r="BX164" s="3">
        <f t="shared" si="322"/>
        <v>44008.800000000003</v>
      </c>
      <c r="BY164" s="3">
        <f t="shared" si="323"/>
        <v>45166.000000000007</v>
      </c>
      <c r="BZ164" s="3">
        <f t="shared" si="324"/>
        <v>40194</v>
      </c>
      <c r="CA164" s="3">
        <f t="shared" si="325"/>
        <v>28050.000000000004</v>
      </c>
      <c r="CB164" s="3">
        <f t="shared" si="326"/>
        <v>37910.400000000001</v>
      </c>
      <c r="CC164" s="3">
        <f t="shared" si="327"/>
        <v>44360.800000000003</v>
      </c>
      <c r="CD164" s="3">
        <f t="shared" si="328"/>
        <v>41553.600000000006</v>
      </c>
      <c r="CE164" s="3">
        <f t="shared" si="329"/>
        <v>32608.400000000001</v>
      </c>
      <c r="CF164" s="3">
        <f t="shared" si="330"/>
        <v>35785.200000000004</v>
      </c>
      <c r="CG164" s="3">
        <f t="shared" si="331"/>
        <v>38689.200000000004</v>
      </c>
      <c r="CH164" s="3">
        <f t="shared" si="332"/>
        <v>27882.800000000003</v>
      </c>
      <c r="CI164" s="3">
        <f t="shared" si="333"/>
        <v>41324.800000000003</v>
      </c>
      <c r="CJ164" s="3">
        <f t="shared" si="334"/>
        <v>45966.8</v>
      </c>
      <c r="CK164" s="3">
        <f t="shared" si="335"/>
        <v>5258</v>
      </c>
      <c r="CL164" s="3">
        <f t="shared" si="336"/>
        <v>7563.6</v>
      </c>
      <c r="CM164" s="3">
        <f t="shared" si="337"/>
        <v>8047.6</v>
      </c>
      <c r="CN164" s="3">
        <f t="shared" si="338"/>
        <v>34016.400000000001</v>
      </c>
      <c r="CO164" s="3">
        <f t="shared" si="339"/>
        <v>32916.400000000001</v>
      </c>
      <c r="CP164" s="3">
        <f t="shared" si="340"/>
        <v>40704.400000000001</v>
      </c>
      <c r="CQ164" s="3">
        <f t="shared" si="341"/>
        <v>33981.200000000004</v>
      </c>
      <c r="CR164" s="3">
        <f t="shared" si="342"/>
        <v>32010.000000000004</v>
      </c>
      <c r="CS164" s="3">
        <f t="shared" si="343"/>
        <v>32524.800000000003</v>
      </c>
      <c r="CT164" s="3">
        <f t="shared" si="344"/>
        <v>32898.800000000003</v>
      </c>
      <c r="CU164" s="3">
        <f t="shared" si="345"/>
        <v>5306.4000000000005</v>
      </c>
      <c r="CV164" s="3">
        <f t="shared" si="346"/>
        <v>36203.200000000004</v>
      </c>
      <c r="CW164" s="3">
        <f t="shared" si="347"/>
        <v>37606.800000000003</v>
      </c>
      <c r="CX164" s="3">
        <f t="shared" si="348"/>
        <v>32023.200000000004</v>
      </c>
      <c r="CY164" s="3">
        <f t="shared" si="349"/>
        <v>40238</v>
      </c>
      <c r="CZ164" s="3">
        <f t="shared" si="350"/>
        <v>30078.400000000001</v>
      </c>
      <c r="DA164" s="3">
        <f t="shared" si="351"/>
        <v>28177.600000000002</v>
      </c>
      <c r="DB164" s="3">
        <f t="shared" si="352"/>
        <v>23355.200000000001</v>
      </c>
      <c r="DC164" s="3">
        <f t="shared" si="353"/>
        <v>22563.200000000001</v>
      </c>
      <c r="DD164" s="3">
        <f t="shared" si="354"/>
        <v>20785.600000000002</v>
      </c>
      <c r="DE164" s="3">
        <f t="shared" si="355"/>
        <v>40185.200000000004</v>
      </c>
      <c r="DF164" s="3">
        <f t="shared" si="295"/>
        <v>36533.200000000004</v>
      </c>
    </row>
    <row r="165" spans="1:128" ht="60">
      <c r="A165" s="7" t="s">
        <v>78</v>
      </c>
      <c r="B165" s="10" t="s">
        <v>241</v>
      </c>
      <c r="C165" s="3">
        <v>3.1</v>
      </c>
      <c r="D165" s="94">
        <f t="shared" si="359"/>
        <v>0</v>
      </c>
      <c r="E165" s="94">
        <f t="shared" si="356"/>
        <v>0</v>
      </c>
      <c r="F165" s="94">
        <f t="shared" si="357"/>
        <v>0</v>
      </c>
      <c r="G165" s="94">
        <f t="shared" si="358"/>
        <v>0</v>
      </c>
      <c r="H165" s="104">
        <f t="shared" si="360"/>
        <v>0</v>
      </c>
      <c r="I165" s="104">
        <f t="shared" si="361"/>
        <v>0</v>
      </c>
      <c r="J165" s="104">
        <f t="shared" si="362"/>
        <v>0</v>
      </c>
      <c r="K165" s="104">
        <f t="shared" si="363"/>
        <v>0</v>
      </c>
      <c r="L165" s="104">
        <f t="shared" si="364"/>
        <v>0</v>
      </c>
      <c r="M165" s="104">
        <f t="shared" si="365"/>
        <v>0</v>
      </c>
      <c r="N165" s="95">
        <f t="shared" si="366"/>
        <v>0</v>
      </c>
      <c r="O165" s="95">
        <f t="shared" si="367"/>
        <v>0</v>
      </c>
      <c r="S165" s="95">
        <f t="shared" si="368"/>
        <v>0</v>
      </c>
      <c r="T165" s="15">
        <f t="shared" si="369"/>
        <v>12.4</v>
      </c>
      <c r="U165" s="15">
        <f t="shared" si="370"/>
        <v>6.2</v>
      </c>
      <c r="V165" s="15">
        <f t="shared" si="371"/>
        <v>0</v>
      </c>
      <c r="W165" s="15">
        <f t="shared" si="372"/>
        <v>0</v>
      </c>
      <c r="X165" s="15">
        <f t="shared" si="373"/>
        <v>3.1</v>
      </c>
      <c r="Y165" s="15">
        <f t="shared" si="374"/>
        <v>0</v>
      </c>
      <c r="Z165" s="15">
        <f t="shared" si="375"/>
        <v>3.1</v>
      </c>
      <c r="AA165" s="15">
        <f t="shared" si="376"/>
        <v>9.3000000000000007</v>
      </c>
      <c r="AB165" s="15">
        <f t="shared" si="377"/>
        <v>6.2</v>
      </c>
      <c r="AC165" s="15">
        <f t="shared" si="378"/>
        <v>3.1</v>
      </c>
      <c r="AD165" s="15">
        <f t="shared" si="379"/>
        <v>3.1</v>
      </c>
      <c r="AE165" s="15">
        <f t="shared" si="380"/>
        <v>9.3000000000000007</v>
      </c>
      <c r="AF165" s="15">
        <f t="shared" si="381"/>
        <v>6.2</v>
      </c>
      <c r="AG165" s="15">
        <f t="shared" si="382"/>
        <v>0</v>
      </c>
      <c r="AH165" s="15">
        <f t="shared" si="383"/>
        <v>3.1</v>
      </c>
      <c r="AI165" s="15">
        <f t="shared" si="384"/>
        <v>3.1</v>
      </c>
      <c r="AJ165" s="15">
        <f t="shared" si="385"/>
        <v>0</v>
      </c>
      <c r="AK165" s="15">
        <f t="shared" si="386"/>
        <v>0</v>
      </c>
      <c r="AL165" s="15">
        <f t="shared" si="387"/>
        <v>0</v>
      </c>
      <c r="AT165" s="15">
        <f t="shared" si="388"/>
        <v>0</v>
      </c>
      <c r="AU165" s="15">
        <f t="shared" si="389"/>
        <v>0</v>
      </c>
      <c r="AV165" s="15">
        <f t="shared" si="390"/>
        <v>0</v>
      </c>
      <c r="AW165" s="15">
        <f t="shared" si="391"/>
        <v>9.3000000000000007</v>
      </c>
      <c r="AX165" s="3">
        <f t="shared" si="296"/>
        <v>15.5</v>
      </c>
      <c r="AY165" s="3">
        <f t="shared" si="297"/>
        <v>3.1</v>
      </c>
      <c r="AZ165" s="3">
        <f t="shared" si="298"/>
        <v>207.70000000000002</v>
      </c>
      <c r="BA165" s="3">
        <f t="shared" si="299"/>
        <v>136.4</v>
      </c>
      <c r="BB165" s="3">
        <f t="shared" si="300"/>
        <v>68.2</v>
      </c>
      <c r="BC165" s="3">
        <f t="shared" si="301"/>
        <v>213.9</v>
      </c>
      <c r="BD165" s="3">
        <f t="shared" si="302"/>
        <v>99.2</v>
      </c>
      <c r="BE165" s="3">
        <f t="shared" si="303"/>
        <v>80.600000000000009</v>
      </c>
      <c r="BF165" s="3">
        <f t="shared" si="304"/>
        <v>347.2</v>
      </c>
      <c r="BG165" s="3">
        <f t="shared" si="305"/>
        <v>12.4</v>
      </c>
      <c r="BH165" s="3">
        <f t="shared" si="306"/>
        <v>0</v>
      </c>
      <c r="BI165" s="3">
        <f t="shared" si="307"/>
        <v>24.8</v>
      </c>
      <c r="BJ165" s="3">
        <f t="shared" si="308"/>
        <v>3.1</v>
      </c>
      <c r="BK165" s="3">
        <f t="shared" si="309"/>
        <v>18.600000000000001</v>
      </c>
      <c r="BL165" s="3">
        <f t="shared" si="310"/>
        <v>3.1</v>
      </c>
      <c r="BM165" s="3">
        <f t="shared" si="311"/>
        <v>151.9</v>
      </c>
      <c r="BN165" s="3">
        <f t="shared" si="312"/>
        <v>0</v>
      </c>
      <c r="BO165" s="3">
        <f t="shared" si="313"/>
        <v>0</v>
      </c>
      <c r="BP165" s="3">
        <f t="shared" si="314"/>
        <v>3.1</v>
      </c>
      <c r="BQ165" s="3">
        <f t="shared" si="315"/>
        <v>0</v>
      </c>
      <c r="BR165" s="3">
        <f t="shared" si="316"/>
        <v>0</v>
      </c>
      <c r="BS165" s="3">
        <f t="shared" si="317"/>
        <v>0</v>
      </c>
      <c r="BT165" s="3">
        <f t="shared" si="318"/>
        <v>0</v>
      </c>
      <c r="BU165" s="3">
        <f t="shared" si="319"/>
        <v>0</v>
      </c>
      <c r="BV165" s="3">
        <f t="shared" si="320"/>
        <v>0</v>
      </c>
      <c r="BW165" s="3">
        <f t="shared" si="321"/>
        <v>0</v>
      </c>
      <c r="BX165" s="3">
        <f t="shared" si="322"/>
        <v>0</v>
      </c>
      <c r="BY165" s="3">
        <f t="shared" si="323"/>
        <v>0</v>
      </c>
      <c r="BZ165" s="3">
        <f t="shared" si="324"/>
        <v>74.400000000000006</v>
      </c>
      <c r="CA165" s="3">
        <f t="shared" si="325"/>
        <v>9.3000000000000007</v>
      </c>
      <c r="CB165" s="3">
        <f t="shared" si="326"/>
        <v>716.1</v>
      </c>
      <c r="CC165" s="3">
        <f t="shared" si="327"/>
        <v>6.2</v>
      </c>
      <c r="CD165" s="3">
        <f t="shared" si="328"/>
        <v>21.7</v>
      </c>
      <c r="CE165" s="3">
        <f t="shared" si="329"/>
        <v>9.3000000000000007</v>
      </c>
      <c r="CF165" s="3">
        <f t="shared" si="330"/>
        <v>9.3000000000000007</v>
      </c>
      <c r="CG165" s="3">
        <f t="shared" si="331"/>
        <v>21.7</v>
      </c>
      <c r="CH165" s="3">
        <f t="shared" si="332"/>
        <v>12.4</v>
      </c>
      <c r="CI165" s="3">
        <f t="shared" si="333"/>
        <v>40.300000000000004</v>
      </c>
      <c r="CJ165" s="3">
        <f t="shared" si="334"/>
        <v>40.300000000000004</v>
      </c>
      <c r="CK165" s="3">
        <f t="shared" si="335"/>
        <v>55.800000000000004</v>
      </c>
      <c r="CL165" s="3">
        <f t="shared" si="336"/>
        <v>102.3</v>
      </c>
      <c r="CM165" s="3">
        <f t="shared" si="337"/>
        <v>96.100000000000009</v>
      </c>
      <c r="CN165" s="3">
        <f t="shared" si="338"/>
        <v>93</v>
      </c>
      <c r="CO165" s="3">
        <f t="shared" si="339"/>
        <v>49.6</v>
      </c>
      <c r="CP165" s="3">
        <f t="shared" si="340"/>
        <v>58.9</v>
      </c>
      <c r="CQ165" s="3">
        <f t="shared" si="341"/>
        <v>124</v>
      </c>
      <c r="CR165" s="3">
        <f t="shared" si="342"/>
        <v>86.8</v>
      </c>
      <c r="CS165" s="3">
        <f t="shared" si="343"/>
        <v>117.8</v>
      </c>
      <c r="CT165" s="3">
        <f t="shared" si="344"/>
        <v>102.3</v>
      </c>
      <c r="CU165" s="3">
        <f t="shared" si="345"/>
        <v>21.7</v>
      </c>
      <c r="CV165" s="3">
        <f t="shared" si="346"/>
        <v>27.900000000000002</v>
      </c>
      <c r="CW165" s="3">
        <f t="shared" si="347"/>
        <v>21.7</v>
      </c>
      <c r="CX165" s="3">
        <f t="shared" si="348"/>
        <v>15.5</v>
      </c>
      <c r="CY165" s="3">
        <f t="shared" si="349"/>
        <v>27.900000000000002</v>
      </c>
      <c r="CZ165" s="3">
        <f t="shared" si="350"/>
        <v>27.900000000000002</v>
      </c>
      <c r="DA165" s="3">
        <f t="shared" si="351"/>
        <v>21.7</v>
      </c>
      <c r="DB165" s="3">
        <f t="shared" si="352"/>
        <v>15.5</v>
      </c>
      <c r="DC165" s="3">
        <f t="shared" si="353"/>
        <v>12.4</v>
      </c>
      <c r="DD165" s="3">
        <f t="shared" si="354"/>
        <v>15.5</v>
      </c>
      <c r="DE165" s="3">
        <f t="shared" si="355"/>
        <v>18.600000000000001</v>
      </c>
      <c r="DF165" s="3">
        <f t="shared" si="295"/>
        <v>18.600000000000001</v>
      </c>
    </row>
    <row r="166" spans="1:128">
      <c r="A166" s="24" t="s">
        <v>122</v>
      </c>
      <c r="B166" s="10" t="s">
        <v>242</v>
      </c>
      <c r="C166" s="3">
        <v>3.1</v>
      </c>
      <c r="D166" s="94">
        <f t="shared" si="359"/>
        <v>0</v>
      </c>
      <c r="E166" s="94">
        <f t="shared" si="356"/>
        <v>0</v>
      </c>
      <c r="F166" s="94">
        <f t="shared" si="357"/>
        <v>0</v>
      </c>
      <c r="G166" s="94">
        <f t="shared" si="358"/>
        <v>0</v>
      </c>
      <c r="H166" s="104">
        <f t="shared" si="360"/>
        <v>0</v>
      </c>
      <c r="I166" s="104">
        <f t="shared" si="361"/>
        <v>0</v>
      </c>
      <c r="J166" s="104">
        <f t="shared" si="362"/>
        <v>0</v>
      </c>
      <c r="K166" s="104">
        <f t="shared" si="363"/>
        <v>0</v>
      </c>
      <c r="L166" s="104">
        <f t="shared" si="364"/>
        <v>0</v>
      </c>
      <c r="M166" s="104">
        <f t="shared" si="365"/>
        <v>0</v>
      </c>
      <c r="N166" s="95">
        <f t="shared" si="366"/>
        <v>0</v>
      </c>
      <c r="O166" s="95">
        <f t="shared" si="367"/>
        <v>0</v>
      </c>
      <c r="S166" s="95">
        <f t="shared" si="368"/>
        <v>0</v>
      </c>
      <c r="T166" s="15">
        <f t="shared" si="369"/>
        <v>0</v>
      </c>
      <c r="U166" s="15">
        <f t="shared" si="370"/>
        <v>0</v>
      </c>
      <c r="V166" s="15">
        <f t="shared" si="371"/>
        <v>0</v>
      </c>
      <c r="W166" s="15">
        <f t="shared" si="372"/>
        <v>0</v>
      </c>
      <c r="X166" s="15">
        <f t="shared" si="373"/>
        <v>0</v>
      </c>
      <c r="Y166" s="15">
        <f t="shared" si="374"/>
        <v>0</v>
      </c>
      <c r="Z166" s="15">
        <f t="shared" si="375"/>
        <v>0</v>
      </c>
      <c r="AA166" s="15">
        <f t="shared" si="376"/>
        <v>0</v>
      </c>
      <c r="AB166" s="15">
        <f t="shared" si="377"/>
        <v>0</v>
      </c>
      <c r="AC166" s="15">
        <f t="shared" si="378"/>
        <v>0</v>
      </c>
      <c r="AD166" s="15">
        <f t="shared" si="379"/>
        <v>0</v>
      </c>
      <c r="AE166" s="15">
        <f t="shared" si="380"/>
        <v>0</v>
      </c>
      <c r="AF166" s="15">
        <f t="shared" si="381"/>
        <v>0</v>
      </c>
      <c r="AG166" s="15">
        <f t="shared" si="382"/>
        <v>0</v>
      </c>
      <c r="AH166" s="15">
        <f t="shared" si="383"/>
        <v>0</v>
      </c>
      <c r="AI166" s="15">
        <f t="shared" si="384"/>
        <v>0</v>
      </c>
      <c r="AJ166" s="15">
        <f t="shared" si="385"/>
        <v>0</v>
      </c>
      <c r="AK166" s="15">
        <f t="shared" si="386"/>
        <v>0</v>
      </c>
      <c r="AL166" s="15">
        <f t="shared" si="387"/>
        <v>0</v>
      </c>
      <c r="AT166" s="15">
        <f t="shared" si="388"/>
        <v>0</v>
      </c>
      <c r="AU166" s="15">
        <f t="shared" si="389"/>
        <v>0</v>
      </c>
      <c r="AV166" s="15">
        <f t="shared" si="390"/>
        <v>0</v>
      </c>
      <c r="AW166" s="15">
        <f t="shared" si="391"/>
        <v>0</v>
      </c>
      <c r="AX166" s="3">
        <f t="shared" si="296"/>
        <v>0</v>
      </c>
      <c r="AY166" s="3">
        <f t="shared" si="297"/>
        <v>0</v>
      </c>
      <c r="AZ166" s="3">
        <f t="shared" si="298"/>
        <v>0</v>
      </c>
      <c r="BA166" s="3">
        <f t="shared" si="299"/>
        <v>0</v>
      </c>
      <c r="BB166" s="3">
        <f t="shared" si="300"/>
        <v>0</v>
      </c>
      <c r="BC166" s="3">
        <f t="shared" si="301"/>
        <v>0</v>
      </c>
      <c r="BD166" s="3">
        <f t="shared" si="302"/>
        <v>0</v>
      </c>
      <c r="BE166" s="3">
        <f t="shared" si="303"/>
        <v>0</v>
      </c>
      <c r="BF166" s="3">
        <f t="shared" si="304"/>
        <v>0</v>
      </c>
      <c r="BG166" s="3">
        <f t="shared" si="305"/>
        <v>0</v>
      </c>
      <c r="BH166" s="3">
        <f t="shared" si="306"/>
        <v>0</v>
      </c>
      <c r="BI166" s="3">
        <f t="shared" si="307"/>
        <v>0</v>
      </c>
      <c r="BJ166" s="3">
        <f t="shared" si="308"/>
        <v>0</v>
      </c>
      <c r="BK166" s="3">
        <f t="shared" si="309"/>
        <v>0</v>
      </c>
      <c r="BL166" s="3">
        <f t="shared" si="310"/>
        <v>0</v>
      </c>
      <c r="BM166" s="3">
        <f t="shared" si="311"/>
        <v>0</v>
      </c>
      <c r="BN166" s="3">
        <f t="shared" si="312"/>
        <v>0</v>
      </c>
      <c r="BO166" s="3">
        <f t="shared" si="313"/>
        <v>0</v>
      </c>
      <c r="BP166" s="3">
        <f t="shared" si="314"/>
        <v>0</v>
      </c>
      <c r="BQ166" s="3">
        <f t="shared" si="315"/>
        <v>0</v>
      </c>
      <c r="BR166" s="3">
        <f t="shared" si="316"/>
        <v>0</v>
      </c>
      <c r="BS166" s="3">
        <f t="shared" si="317"/>
        <v>0</v>
      </c>
      <c r="BT166" s="3">
        <f t="shared" si="318"/>
        <v>0</v>
      </c>
      <c r="BU166" s="3">
        <f t="shared" si="319"/>
        <v>0</v>
      </c>
      <c r="BV166" s="3">
        <f t="shared" si="320"/>
        <v>0</v>
      </c>
      <c r="BW166" s="3">
        <f t="shared" si="321"/>
        <v>0</v>
      </c>
      <c r="BX166" s="3">
        <f t="shared" si="322"/>
        <v>0</v>
      </c>
      <c r="BY166" s="3">
        <f t="shared" si="323"/>
        <v>0</v>
      </c>
      <c r="BZ166" s="3">
        <f t="shared" si="324"/>
        <v>0</v>
      </c>
      <c r="CA166" s="3">
        <f t="shared" si="325"/>
        <v>0</v>
      </c>
      <c r="CB166" s="3">
        <f t="shared" si="326"/>
        <v>0</v>
      </c>
      <c r="CC166" s="3">
        <f t="shared" si="327"/>
        <v>0</v>
      </c>
      <c r="CD166" s="3">
        <f t="shared" si="328"/>
        <v>0</v>
      </c>
      <c r="CE166" s="3">
        <f t="shared" si="329"/>
        <v>0</v>
      </c>
      <c r="CF166" s="3">
        <f t="shared" si="330"/>
        <v>0</v>
      </c>
      <c r="CG166" s="3">
        <f t="shared" si="331"/>
        <v>0</v>
      </c>
      <c r="CH166" s="3">
        <f t="shared" si="332"/>
        <v>0</v>
      </c>
      <c r="CI166" s="3">
        <f t="shared" si="333"/>
        <v>0</v>
      </c>
      <c r="CJ166" s="3">
        <f t="shared" si="334"/>
        <v>0</v>
      </c>
      <c r="CK166" s="3">
        <f t="shared" si="335"/>
        <v>86.8</v>
      </c>
      <c r="CL166" s="3">
        <f t="shared" si="336"/>
        <v>89.9</v>
      </c>
      <c r="CM166" s="3">
        <f t="shared" si="337"/>
        <v>49.6</v>
      </c>
      <c r="CN166" s="3">
        <f t="shared" si="338"/>
        <v>68.2</v>
      </c>
      <c r="CO166" s="3">
        <f t="shared" si="339"/>
        <v>58.9</v>
      </c>
      <c r="CP166" s="3">
        <f t="shared" si="340"/>
        <v>49.6</v>
      </c>
      <c r="CQ166" s="3">
        <f t="shared" si="341"/>
        <v>58.9</v>
      </c>
      <c r="CR166" s="3">
        <f t="shared" si="342"/>
        <v>49.6</v>
      </c>
      <c r="CS166" s="3">
        <f t="shared" si="343"/>
        <v>34.1</v>
      </c>
      <c r="CT166" s="3">
        <f t="shared" si="344"/>
        <v>58.9</v>
      </c>
      <c r="CU166" s="3">
        <f t="shared" si="345"/>
        <v>58.9</v>
      </c>
      <c r="CV166" s="3">
        <f t="shared" si="346"/>
        <v>65.100000000000009</v>
      </c>
      <c r="CW166" s="3">
        <f t="shared" si="347"/>
        <v>68.2</v>
      </c>
      <c r="CX166" s="3">
        <f t="shared" si="348"/>
        <v>62</v>
      </c>
      <c r="CY166" s="3">
        <f t="shared" si="349"/>
        <v>49.6</v>
      </c>
      <c r="CZ166" s="3">
        <f t="shared" si="350"/>
        <v>49.6</v>
      </c>
      <c r="DA166" s="3">
        <f t="shared" si="351"/>
        <v>31</v>
      </c>
      <c r="DB166" s="3">
        <f t="shared" si="352"/>
        <v>43.4</v>
      </c>
      <c r="DC166" s="3">
        <f t="shared" si="353"/>
        <v>52.7</v>
      </c>
      <c r="DD166" s="3">
        <f t="shared" si="354"/>
        <v>40.300000000000004</v>
      </c>
      <c r="DE166" s="3">
        <f t="shared" si="355"/>
        <v>52.7</v>
      </c>
      <c r="DF166" s="3">
        <f t="shared" si="295"/>
        <v>40.300000000000004</v>
      </c>
    </row>
    <row r="167" spans="1:128">
      <c r="C167" s="3" t="s">
        <v>264</v>
      </c>
      <c r="D167" s="94">
        <f>SUM(D85:D166)</f>
        <v>153.39999999999998</v>
      </c>
      <c r="E167" s="94">
        <f t="shared" ref="E167:G167" si="392">SUM(E85:E166)</f>
        <v>8755</v>
      </c>
      <c r="F167" s="94">
        <f t="shared" si="392"/>
        <v>4592.2000000000007</v>
      </c>
      <c r="G167" s="94">
        <f t="shared" si="392"/>
        <v>4592.2000000000007</v>
      </c>
      <c r="H167" s="104">
        <f t="shared" ref="H167:O167" si="393">SUM(H85:H166)</f>
        <v>98244.299999999988</v>
      </c>
      <c r="I167" s="104">
        <f>SUM(I85:I166)</f>
        <v>96939.8</v>
      </c>
      <c r="J167" s="104">
        <f t="shared" si="393"/>
        <v>78083.699999999983</v>
      </c>
      <c r="K167" s="104">
        <f t="shared" si="393"/>
        <v>102948.40000000001</v>
      </c>
      <c r="L167" s="104">
        <f t="shared" si="393"/>
        <v>93773.400000000038</v>
      </c>
      <c r="M167" s="104">
        <f t="shared" si="393"/>
        <v>82269.500000000015</v>
      </c>
      <c r="N167" s="104">
        <f t="shared" si="393"/>
        <v>59925.599999999991</v>
      </c>
      <c r="O167" s="104">
        <f t="shared" si="393"/>
        <v>61605</v>
      </c>
      <c r="P167" s="104"/>
      <c r="Q167" s="104"/>
      <c r="R167" s="104"/>
      <c r="S167" s="104">
        <f t="shared" ref="S167:AL167" si="394">SUM(S85:S166)</f>
        <v>74189.000000000015</v>
      </c>
      <c r="T167" s="32">
        <f t="shared" si="394"/>
        <v>80586.900000000009</v>
      </c>
      <c r="U167" s="32">
        <f t="shared" si="394"/>
        <v>81245.199999999983</v>
      </c>
      <c r="V167" s="32">
        <f t="shared" si="394"/>
        <v>81122.799999999945</v>
      </c>
      <c r="W167" s="32">
        <f t="shared" si="394"/>
        <v>92064.5</v>
      </c>
      <c r="X167" s="32">
        <f t="shared" si="394"/>
        <v>88595</v>
      </c>
      <c r="Y167" s="32">
        <f t="shared" si="394"/>
        <v>281596.90000000002</v>
      </c>
      <c r="Z167" s="32">
        <f t="shared" si="394"/>
        <v>269787.15000000002</v>
      </c>
      <c r="AA167" s="32">
        <f t="shared" si="394"/>
        <v>255516.6</v>
      </c>
      <c r="AB167" s="32">
        <f t="shared" si="394"/>
        <v>246689.7</v>
      </c>
      <c r="AC167" s="32">
        <f t="shared" si="394"/>
        <v>324557.40000000002</v>
      </c>
      <c r="AD167" s="32">
        <f t="shared" si="394"/>
        <v>203555.20000000007</v>
      </c>
      <c r="AE167" s="32">
        <f t="shared" si="394"/>
        <v>266310.20000000007</v>
      </c>
      <c r="AF167" s="32">
        <f t="shared" si="394"/>
        <v>308875.14999999997</v>
      </c>
      <c r="AG167" s="32">
        <f t="shared" si="394"/>
        <v>325272.95000000007</v>
      </c>
      <c r="AH167" s="32">
        <f t="shared" si="394"/>
        <v>322802.14999999991</v>
      </c>
      <c r="AI167" s="32">
        <f t="shared" si="394"/>
        <v>237399.20000000004</v>
      </c>
      <c r="AJ167" s="32">
        <f t="shared" si="394"/>
        <v>277871.60000000003</v>
      </c>
      <c r="AK167" s="32">
        <f t="shared" si="394"/>
        <v>272407.75</v>
      </c>
      <c r="AL167" s="32">
        <f t="shared" si="394"/>
        <v>353349.25</v>
      </c>
      <c r="AM167" s="32"/>
      <c r="AN167" s="32"/>
      <c r="AO167" s="32"/>
      <c r="AP167" s="32"/>
      <c r="AQ167" s="32"/>
      <c r="AR167" s="32"/>
      <c r="AS167" s="32"/>
      <c r="AT167" s="32">
        <f t="shared" ref="AT167:BY167" si="395">SUM(AT85:AT166)</f>
        <v>100228.70000000001</v>
      </c>
      <c r="AU167" s="32">
        <f t="shared" si="395"/>
        <v>122836.2</v>
      </c>
      <c r="AV167" s="32">
        <f t="shared" si="395"/>
        <v>176441.4</v>
      </c>
      <c r="AW167" s="32">
        <f t="shared" si="395"/>
        <v>204035.39999999997</v>
      </c>
      <c r="AX167" s="32">
        <f t="shared" si="395"/>
        <v>204109.10000000003</v>
      </c>
      <c r="AY167" s="32">
        <f t="shared" si="395"/>
        <v>266489.09999999986</v>
      </c>
      <c r="AZ167" s="32">
        <f t="shared" si="395"/>
        <v>237559.80000000002</v>
      </c>
      <c r="BA167" s="32">
        <f t="shared" si="395"/>
        <v>533702.19999999995</v>
      </c>
      <c r="BB167" s="32">
        <f t="shared" si="395"/>
        <v>346258.50000000012</v>
      </c>
      <c r="BC167" s="32">
        <f t="shared" si="395"/>
        <v>165398.69999999998</v>
      </c>
      <c r="BD167" s="32">
        <f t="shared" si="395"/>
        <v>227079.70000000004</v>
      </c>
      <c r="BE167" s="32">
        <f t="shared" si="395"/>
        <v>281764</v>
      </c>
      <c r="BF167" s="32">
        <f t="shared" si="395"/>
        <v>217317.3</v>
      </c>
      <c r="BG167" s="32">
        <f t="shared" si="395"/>
        <v>199055.19999999998</v>
      </c>
      <c r="BH167" s="32">
        <f t="shared" si="395"/>
        <v>209115.10000000009</v>
      </c>
      <c r="BI167" s="32">
        <f t="shared" si="395"/>
        <v>309935.79999999993</v>
      </c>
      <c r="BJ167" s="32">
        <f t="shared" si="395"/>
        <v>164618.90000000002</v>
      </c>
      <c r="BK167" s="32">
        <f t="shared" si="395"/>
        <v>170009.7</v>
      </c>
      <c r="BL167" s="32">
        <f t="shared" si="395"/>
        <v>180302.99999999997</v>
      </c>
      <c r="BM167" s="32">
        <f t="shared" si="395"/>
        <v>149781.1</v>
      </c>
      <c r="BN167" s="32">
        <f t="shared" si="395"/>
        <v>41961.500000000015</v>
      </c>
      <c r="BO167" s="32">
        <f t="shared" si="395"/>
        <v>170779.29999999996</v>
      </c>
      <c r="BP167" s="32">
        <f t="shared" si="395"/>
        <v>196639.60000000003</v>
      </c>
      <c r="BQ167" s="32">
        <f t="shared" si="395"/>
        <v>219551.4</v>
      </c>
      <c r="BR167" s="32">
        <f t="shared" si="395"/>
        <v>275174.5</v>
      </c>
      <c r="BS167" s="32">
        <f t="shared" si="395"/>
        <v>371910.80000000005</v>
      </c>
      <c r="BT167" s="32">
        <f t="shared" si="395"/>
        <v>667981.39999999991</v>
      </c>
      <c r="BU167" s="32">
        <f t="shared" si="395"/>
        <v>756812.4</v>
      </c>
      <c r="BV167" s="32">
        <f t="shared" si="395"/>
        <v>682445</v>
      </c>
      <c r="BW167" s="32">
        <f t="shared" si="395"/>
        <v>830322.60000000033</v>
      </c>
      <c r="BX167" s="32">
        <f t="shared" si="395"/>
        <v>961501.59999999986</v>
      </c>
      <c r="BY167" s="32">
        <f t="shared" si="395"/>
        <v>1003219.4</v>
      </c>
      <c r="BZ167" s="32">
        <f t="shared" ref="BZ167:DE167" si="396">SUM(BZ85:BZ166)</f>
        <v>1407804.9000000004</v>
      </c>
      <c r="CA167" s="32">
        <f t="shared" si="396"/>
        <v>1580501.6999999995</v>
      </c>
      <c r="CB167" s="32">
        <f t="shared" si="396"/>
        <v>1332898</v>
      </c>
      <c r="CC167" s="32">
        <f t="shared" si="396"/>
        <v>879784.19999999984</v>
      </c>
      <c r="CD167" s="32">
        <f t="shared" si="396"/>
        <v>876292.39999999979</v>
      </c>
      <c r="CE167" s="32">
        <f t="shared" si="396"/>
        <v>987718.6</v>
      </c>
      <c r="CF167" s="32">
        <f t="shared" si="396"/>
        <v>761002.00000000023</v>
      </c>
      <c r="CG167" s="32">
        <f t="shared" si="396"/>
        <v>511899.00000000012</v>
      </c>
      <c r="CH167" s="32">
        <f t="shared" si="396"/>
        <v>592992.19999999995</v>
      </c>
      <c r="CI167" s="32">
        <f t="shared" si="396"/>
        <v>601187.39999999979</v>
      </c>
      <c r="CJ167" s="32">
        <f t="shared" si="396"/>
        <v>744337.29999999993</v>
      </c>
      <c r="CK167" s="32">
        <f t="shared" si="396"/>
        <v>601739</v>
      </c>
      <c r="CL167" s="32">
        <f t="shared" si="396"/>
        <v>680652.40000000037</v>
      </c>
      <c r="CM167" s="32">
        <f t="shared" si="396"/>
        <v>788733.99999999988</v>
      </c>
      <c r="CN167" s="32">
        <f t="shared" si="396"/>
        <v>761893.4</v>
      </c>
      <c r="CO167" s="32">
        <f t="shared" si="396"/>
        <v>761742.8</v>
      </c>
      <c r="CP167" s="32">
        <f t="shared" si="396"/>
        <v>850796.1</v>
      </c>
      <c r="CQ167" s="32">
        <f t="shared" si="396"/>
        <v>897209.7</v>
      </c>
      <c r="CR167" s="32">
        <f t="shared" si="396"/>
        <v>777934.9</v>
      </c>
      <c r="CS167" s="32">
        <f t="shared" si="396"/>
        <v>734005.60000000021</v>
      </c>
      <c r="CT167" s="32">
        <f t="shared" si="396"/>
        <v>844351.70000000007</v>
      </c>
      <c r="CU167" s="32">
        <f t="shared" si="396"/>
        <v>326573.6999999999</v>
      </c>
      <c r="CV167" s="32">
        <f t="shared" si="396"/>
        <v>793827.49999999942</v>
      </c>
      <c r="CW167" s="32">
        <f t="shared" si="396"/>
        <v>862763.20000000042</v>
      </c>
      <c r="CX167" s="32">
        <f t="shared" si="396"/>
        <v>779601.80000000016</v>
      </c>
      <c r="CY167" s="32">
        <f t="shared" si="396"/>
        <v>910079.40000000014</v>
      </c>
      <c r="CZ167" s="32">
        <f t="shared" si="396"/>
        <v>801036.6</v>
      </c>
      <c r="DA167" s="32">
        <f t="shared" si="396"/>
        <v>814315.69999999972</v>
      </c>
      <c r="DB167" s="32">
        <f t="shared" si="396"/>
        <v>824652.00000000023</v>
      </c>
      <c r="DC167" s="32">
        <f t="shared" si="396"/>
        <v>795239.29999999981</v>
      </c>
      <c r="DD167" s="32">
        <f t="shared" si="396"/>
        <v>683041.59999999974</v>
      </c>
      <c r="DE167" s="32">
        <f t="shared" si="396"/>
        <v>650072.19999999949</v>
      </c>
      <c r="DF167" s="32">
        <f t="shared" ref="DF167" si="397">SUM(DF85:DF166)</f>
        <v>723736.5</v>
      </c>
    </row>
    <row r="168" spans="1:128">
      <c r="B168" s="86"/>
      <c r="C168" s="87" t="s">
        <v>262</v>
      </c>
      <c r="D168" s="87">
        <f>D167/D84</f>
        <v>3.4088888888888884</v>
      </c>
      <c r="E168" s="87">
        <f t="shared" ref="E168:G168" si="398">E167/E84</f>
        <v>3.9741261915569677</v>
      </c>
      <c r="F168" s="87">
        <f t="shared" si="398"/>
        <v>3.8883996613039802</v>
      </c>
      <c r="G168" s="87">
        <f t="shared" si="398"/>
        <v>3.8883996613039802</v>
      </c>
      <c r="H168" s="108">
        <f t="shared" ref="H168:O168" si="399">H167/H84</f>
        <v>3.4493469559721928</v>
      </c>
      <c r="I168" s="108">
        <f>I167/I84</f>
        <v>3.4824083054926898</v>
      </c>
      <c r="J168" s="108">
        <f t="shared" si="399"/>
        <v>3.4364800633747024</v>
      </c>
      <c r="K168" s="108">
        <f t="shared" si="399"/>
        <v>3.4538329922501427</v>
      </c>
      <c r="L168" s="108">
        <f t="shared" si="399"/>
        <v>3.5307579351632228</v>
      </c>
      <c r="M168" s="108">
        <f t="shared" si="399"/>
        <v>3.482601701731364</v>
      </c>
      <c r="N168" s="108">
        <f t="shared" si="399"/>
        <v>3.4713317499855179</v>
      </c>
      <c r="O168" s="108">
        <f t="shared" si="399"/>
        <v>3.5632483081728266</v>
      </c>
      <c r="P168" s="108"/>
      <c r="Q168" s="108"/>
      <c r="R168" s="108"/>
      <c r="S168" s="108">
        <f t="shared" ref="S168:AL168" si="400">S167/S84</f>
        <v>3.537526225443449</v>
      </c>
      <c r="T168" s="108">
        <f t="shared" si="400"/>
        <v>3.6652067130577164</v>
      </c>
      <c r="U168" s="108">
        <f t="shared" si="400"/>
        <v>3.4781112205145761</v>
      </c>
      <c r="V168" s="108">
        <f t="shared" si="400"/>
        <v>3.4052302396843364</v>
      </c>
      <c r="W168" s="108">
        <f t="shared" si="400"/>
        <v>3.3883368297081446</v>
      </c>
      <c r="X168" s="108">
        <f t="shared" si="400"/>
        <v>3.3687592684132475</v>
      </c>
      <c r="Y168" s="108">
        <f t="shared" si="400"/>
        <v>3.4944951168360574</v>
      </c>
      <c r="Z168" s="108">
        <f t="shared" si="400"/>
        <v>3.45256843398472</v>
      </c>
      <c r="AA168" s="108">
        <f t="shared" si="400"/>
        <v>3.4454308868542767</v>
      </c>
      <c r="AB168" s="108">
        <f t="shared" si="400"/>
        <v>3.4727419899769134</v>
      </c>
      <c r="AC168" s="108">
        <f t="shared" si="400"/>
        <v>3.4069081347196493</v>
      </c>
      <c r="AD168" s="108">
        <f t="shared" si="400"/>
        <v>3.4665395095367861</v>
      </c>
      <c r="AE168" s="108">
        <f t="shared" si="400"/>
        <v>3.5398527222458536</v>
      </c>
      <c r="AF168" s="108">
        <f t="shared" si="400"/>
        <v>3.5199848431321152</v>
      </c>
      <c r="AG168" s="108">
        <f t="shared" si="400"/>
        <v>3.503171209787725</v>
      </c>
      <c r="AH168" s="108">
        <f t="shared" si="400"/>
        <v>3.4744279287036628</v>
      </c>
      <c r="AI168" s="108">
        <f t="shared" si="400"/>
        <v>3.6191660949767517</v>
      </c>
      <c r="AJ168" s="108">
        <f t="shared" si="400"/>
        <v>3.4842833855799378</v>
      </c>
      <c r="AK168" s="108">
        <f t="shared" si="400"/>
        <v>3.5004850938062195</v>
      </c>
      <c r="AL168" s="108">
        <f t="shared" si="400"/>
        <v>3.5212736803292577</v>
      </c>
      <c r="AM168" s="108"/>
      <c r="AN168" s="108"/>
      <c r="AO168" s="108"/>
      <c r="AP168" s="108"/>
      <c r="AQ168" s="108"/>
      <c r="AR168" s="108"/>
      <c r="AS168" s="108"/>
      <c r="AT168" s="108">
        <f t="shared" ref="AT168:BY168" si="401">AT167/AT84</f>
        <v>3.6230733082706772</v>
      </c>
      <c r="AU168" s="108">
        <f t="shared" si="401"/>
        <v>3.5623281712197667</v>
      </c>
      <c r="AV168" s="108">
        <f t="shared" si="401"/>
        <v>3.525514016824185</v>
      </c>
      <c r="AW168" s="108">
        <f t="shared" si="401"/>
        <v>3.6959586993931701</v>
      </c>
      <c r="AX168" s="108">
        <f t="shared" si="401"/>
        <v>3.502335358111123</v>
      </c>
      <c r="AY168" s="108">
        <f t="shared" si="401"/>
        <v>3.3662489736626018</v>
      </c>
      <c r="AZ168" s="108">
        <f t="shared" si="401"/>
        <v>3.5328554645093173</v>
      </c>
      <c r="BA168" s="108">
        <f t="shared" si="401"/>
        <v>3.3615224730424265</v>
      </c>
      <c r="BB168" s="108">
        <f t="shared" si="401"/>
        <v>3.3707981659414163</v>
      </c>
      <c r="BC168" s="108">
        <f t="shared" si="401"/>
        <v>3.4669692078730581</v>
      </c>
      <c r="BD168" s="108">
        <f t="shared" si="401"/>
        <v>3.5579602964448558</v>
      </c>
      <c r="BE168" s="108">
        <f t="shared" si="401"/>
        <v>3.4509602194787381</v>
      </c>
      <c r="BF168" s="108">
        <f t="shared" si="401"/>
        <v>3.4449969880473033</v>
      </c>
      <c r="BG168" s="108">
        <f t="shared" si="401"/>
        <v>3.4766430879399177</v>
      </c>
      <c r="BH168" s="108">
        <f t="shared" si="401"/>
        <v>2.950477601410936</v>
      </c>
      <c r="BI168" s="108">
        <f t="shared" si="401"/>
        <v>2.8873674796444999</v>
      </c>
      <c r="BJ168" s="108">
        <f t="shared" si="401"/>
        <v>3.4882797931852862</v>
      </c>
      <c r="BK168" s="108">
        <f t="shared" si="401"/>
        <v>3.6207713932785284</v>
      </c>
      <c r="BL168" s="108">
        <f t="shared" si="401"/>
        <v>3.6849172286940521</v>
      </c>
      <c r="BM168" s="108">
        <f t="shared" si="401"/>
        <v>3.6814821187169722</v>
      </c>
      <c r="BN168" s="108">
        <f t="shared" si="401"/>
        <v>3.4681791883626758</v>
      </c>
      <c r="BO168" s="108">
        <f t="shared" si="401"/>
        <v>3.5082746153372084</v>
      </c>
      <c r="BP168" s="108">
        <f t="shared" si="401"/>
        <v>3.4979294151131355</v>
      </c>
      <c r="BQ168" s="108">
        <f t="shared" si="401"/>
        <v>3.6128254072733257</v>
      </c>
      <c r="BR168" s="108">
        <f t="shared" si="401"/>
        <v>3.3639914425427873</v>
      </c>
      <c r="BS168" s="108">
        <f t="shared" si="401"/>
        <v>3.0424640052356025</v>
      </c>
      <c r="BT168" s="108">
        <f t="shared" si="401"/>
        <v>3.2175438089457913</v>
      </c>
      <c r="BU168" s="108">
        <f t="shared" si="401"/>
        <v>3.216508988907306</v>
      </c>
      <c r="BV168" s="108">
        <f t="shared" si="401"/>
        <v>3.2094820207492689</v>
      </c>
      <c r="BW168" s="108">
        <f t="shared" si="401"/>
        <v>3.2639621684729425</v>
      </c>
      <c r="BX168" s="108">
        <f t="shared" si="401"/>
        <v>3.3394748541261459</v>
      </c>
      <c r="BY168" s="108">
        <f t="shared" si="401"/>
        <v>3.3017472724579968</v>
      </c>
      <c r="BZ168" s="108">
        <f t="shared" ref="BZ168:DE168" si="402">BZ167/BZ84</f>
        <v>3.3756342779865203</v>
      </c>
      <c r="CA168" s="108">
        <f t="shared" si="402"/>
        <v>3.3761376428795709</v>
      </c>
      <c r="CB168" s="108">
        <f t="shared" si="402"/>
        <v>3.2816986367474965</v>
      </c>
      <c r="CC168" s="108">
        <f t="shared" si="402"/>
        <v>3.2958372356127632</v>
      </c>
      <c r="CD168" s="108">
        <f t="shared" si="402"/>
        <v>3.0974355711553883</v>
      </c>
      <c r="CE168" s="108">
        <f t="shared" si="402"/>
        <v>3.4023478755102392</v>
      </c>
      <c r="CF168" s="108">
        <f t="shared" si="402"/>
        <v>3.4498950527456298</v>
      </c>
      <c r="CG168" s="108">
        <f t="shared" si="402"/>
        <v>3.3698183757167222</v>
      </c>
      <c r="CH168" s="108">
        <f t="shared" si="402"/>
        <v>3.4741497595013091</v>
      </c>
      <c r="CI168" s="108">
        <f t="shared" si="402"/>
        <v>3.5125113931150516</v>
      </c>
      <c r="CJ168" s="108">
        <f t="shared" si="402"/>
        <v>3.3480597699701775</v>
      </c>
      <c r="CK168" s="108">
        <f t="shared" si="402"/>
        <v>3.3886661335555881</v>
      </c>
      <c r="CL168" s="108">
        <f t="shared" si="402"/>
        <v>3.3581287496053065</v>
      </c>
      <c r="CM168" s="108">
        <f t="shared" si="402"/>
        <v>3.3739022564431607</v>
      </c>
      <c r="CN168" s="108">
        <f t="shared" si="402"/>
        <v>3.3487758995050854</v>
      </c>
      <c r="CO168" s="108">
        <f t="shared" si="402"/>
        <v>3.395407965410417</v>
      </c>
      <c r="CP168" s="108">
        <f t="shared" si="402"/>
        <v>3.3695695739304696</v>
      </c>
      <c r="CQ168" s="108">
        <f t="shared" si="402"/>
        <v>3.3579338375918351</v>
      </c>
      <c r="CR168" s="108">
        <f t="shared" si="402"/>
        <v>3.4451166477715582</v>
      </c>
      <c r="CS168" s="108">
        <f t="shared" si="402"/>
        <v>3.3317246763621848</v>
      </c>
      <c r="CT168" s="108">
        <f t="shared" si="402"/>
        <v>3.4068419141381541</v>
      </c>
      <c r="CU168" s="108">
        <f t="shared" si="402"/>
        <v>3.3301419452205647</v>
      </c>
      <c r="CV168" s="108">
        <f t="shared" si="402"/>
        <v>3.3298552414669622</v>
      </c>
      <c r="CW168" s="108">
        <f t="shared" si="402"/>
        <v>3.317069719874818</v>
      </c>
      <c r="CX168" s="108">
        <f t="shared" si="402"/>
        <v>3.2550679738125465</v>
      </c>
      <c r="CY168" s="108">
        <f t="shared" si="402"/>
        <v>3.3027740881872623</v>
      </c>
      <c r="CZ168" s="108">
        <f t="shared" si="402"/>
        <v>3.2452836151050719</v>
      </c>
      <c r="DA168" s="108">
        <f t="shared" si="402"/>
        <v>3.1668677275838455</v>
      </c>
      <c r="DB168" s="108">
        <f t="shared" si="402"/>
        <v>3.1575295784355029</v>
      </c>
      <c r="DC168" s="108">
        <f t="shared" si="402"/>
        <v>3.183007056544414</v>
      </c>
      <c r="DD168" s="108">
        <f t="shared" si="402"/>
        <v>3.1760661027903958</v>
      </c>
      <c r="DE168" s="108">
        <f t="shared" si="402"/>
        <v>3.1510249388041953</v>
      </c>
      <c r="DF168" s="108">
        <f t="shared" ref="DF168" si="403">DF167/DF84</f>
        <v>3.144055831653576</v>
      </c>
    </row>
    <row r="169" spans="1:128">
      <c r="A169" s="7" t="s">
        <v>261</v>
      </c>
      <c r="B169" s="9"/>
      <c r="C169" s="3"/>
      <c r="D169" s="94">
        <v>45</v>
      </c>
      <c r="E169" s="94">
        <v>2194</v>
      </c>
      <c r="F169" s="94">
        <v>1171</v>
      </c>
      <c r="G169" s="94">
        <v>1171</v>
      </c>
      <c r="H169" s="95">
        <v>18576</v>
      </c>
      <c r="I169" s="95">
        <v>17615</v>
      </c>
      <c r="J169" s="95">
        <v>18841</v>
      </c>
      <c r="K169" s="95">
        <v>21022</v>
      </c>
      <c r="L169" s="95">
        <v>19545</v>
      </c>
      <c r="M169" s="95">
        <v>17694</v>
      </c>
      <c r="N169" s="95">
        <v>14593</v>
      </c>
      <c r="O169" s="95">
        <v>14155</v>
      </c>
      <c r="P169" s="95">
        <v>407</v>
      </c>
      <c r="Q169" s="95">
        <v>664</v>
      </c>
      <c r="R169" s="95">
        <v>492</v>
      </c>
      <c r="S169" s="95">
        <v>17728</v>
      </c>
      <c r="T169" s="15">
        <v>16036</v>
      </c>
      <c r="U169" s="15">
        <v>19572</v>
      </c>
      <c r="V169" s="15">
        <v>19744</v>
      </c>
      <c r="W169" s="15">
        <v>23544</v>
      </c>
      <c r="X169" s="15">
        <v>22741</v>
      </c>
      <c r="Y169" s="15">
        <v>73609</v>
      </c>
      <c r="Z169" s="15">
        <v>69916</v>
      </c>
      <c r="AA169" s="15">
        <v>67014</v>
      </c>
      <c r="AB169" s="15">
        <v>64487</v>
      </c>
      <c r="AC169" s="15">
        <v>90508.5</v>
      </c>
      <c r="AD169" s="15">
        <v>55240</v>
      </c>
      <c r="AE169" s="15">
        <v>69329</v>
      </c>
      <c r="AF169" s="15">
        <v>80666</v>
      </c>
      <c r="AG169" s="15">
        <v>81908</v>
      </c>
      <c r="AH169" s="15">
        <v>81344</v>
      </c>
      <c r="AI169" s="15">
        <v>64310</v>
      </c>
      <c r="AJ169" s="15">
        <v>74202</v>
      </c>
      <c r="AK169" s="15">
        <v>71906</v>
      </c>
      <c r="AL169" s="15">
        <v>90534</v>
      </c>
      <c r="AM169" s="15">
        <v>1792</v>
      </c>
      <c r="AN169" s="15">
        <v>517</v>
      </c>
      <c r="AO169" s="15">
        <v>175</v>
      </c>
      <c r="AP169" s="15">
        <v>155</v>
      </c>
      <c r="AQ169" s="15">
        <v>190</v>
      </c>
      <c r="AR169" s="15">
        <v>132</v>
      </c>
      <c r="AS169" s="15">
        <v>1</v>
      </c>
      <c r="AT169" s="15">
        <v>27319</v>
      </c>
      <c r="AU169" s="15">
        <v>32327</v>
      </c>
      <c r="AV169" s="15">
        <v>47832</v>
      </c>
      <c r="AW169" s="15">
        <v>53705</v>
      </c>
      <c r="AX169" s="3">
        <v>55519</v>
      </c>
      <c r="AY169" s="3">
        <v>77134</v>
      </c>
      <c r="AZ169" s="3">
        <v>62817</v>
      </c>
      <c r="BA169" s="3">
        <v>145355</v>
      </c>
      <c r="BB169" s="7">
        <v>99401</v>
      </c>
      <c r="BC169" s="3">
        <v>43900</v>
      </c>
      <c r="BD169" s="3">
        <v>58509</v>
      </c>
      <c r="BE169" s="3">
        <v>76014</v>
      </c>
      <c r="BF169" s="3">
        <v>60137</v>
      </c>
      <c r="BG169" s="3">
        <v>52572</v>
      </c>
      <c r="BH169" s="3">
        <v>65613</v>
      </c>
      <c r="BI169" s="3">
        <v>103276</v>
      </c>
      <c r="BJ169" s="3">
        <v>44015</v>
      </c>
      <c r="BK169" s="3">
        <v>42265</v>
      </c>
      <c r="BL169" s="3">
        <v>44511</v>
      </c>
      <c r="BM169" s="3">
        <v>37595</v>
      </c>
      <c r="BN169" s="3">
        <v>11660</v>
      </c>
      <c r="BO169" s="3">
        <v>44183</v>
      </c>
      <c r="BP169" s="3">
        <v>50635</v>
      </c>
      <c r="BQ169" s="3">
        <v>54233</v>
      </c>
      <c r="BR169" s="3">
        <v>72593</v>
      </c>
      <c r="BS169" s="3">
        <v>126452</v>
      </c>
      <c r="BT169" s="3">
        <v>169667</v>
      </c>
      <c r="BU169" s="3">
        <v>202297</v>
      </c>
      <c r="BV169" s="3">
        <v>148255</v>
      </c>
      <c r="BW169" s="3">
        <v>183274</v>
      </c>
      <c r="BX169" s="3">
        <v>180959</v>
      </c>
      <c r="BY169" s="3">
        <v>162297</v>
      </c>
      <c r="BZ169" s="3">
        <v>193133</v>
      </c>
      <c r="CA169" s="3">
        <v>225838</v>
      </c>
      <c r="CB169" s="3">
        <v>236000</v>
      </c>
      <c r="CC169" s="3">
        <v>190500</v>
      </c>
      <c r="CD169" s="3">
        <v>236072</v>
      </c>
      <c r="CE169" s="3">
        <v>208575</v>
      </c>
      <c r="CF169" s="3">
        <v>149566</v>
      </c>
      <c r="CG169" s="3">
        <v>140119</v>
      </c>
      <c r="CH169" s="3">
        <v>162085</v>
      </c>
      <c r="CI169" s="3">
        <v>151457</v>
      </c>
      <c r="CJ169" s="3">
        <v>205712</v>
      </c>
      <c r="CK169" s="3">
        <v>162377</v>
      </c>
      <c r="CL169" s="3">
        <v>181966</v>
      </c>
      <c r="CM169" s="3">
        <v>212742</v>
      </c>
      <c r="CN169" s="3">
        <v>213239</v>
      </c>
      <c r="CO169" s="3">
        <v>209497</v>
      </c>
      <c r="CP169" s="3">
        <v>226765</v>
      </c>
      <c r="CQ169" s="3">
        <v>243933</v>
      </c>
      <c r="CR169" s="3">
        <v>206978</v>
      </c>
      <c r="CS169" s="3">
        <v>197599</v>
      </c>
      <c r="CT169" s="3">
        <v>233156</v>
      </c>
      <c r="CU169" s="3">
        <v>85785</v>
      </c>
      <c r="CV169" s="3">
        <v>228677</v>
      </c>
      <c r="CW169" s="3">
        <v>247797</v>
      </c>
      <c r="CX169" s="3">
        <v>235371</v>
      </c>
      <c r="CY169" s="3">
        <v>274670</v>
      </c>
      <c r="CZ169" s="3">
        <v>247147</v>
      </c>
      <c r="DA169" s="3">
        <v>259406</v>
      </c>
      <c r="DB169" s="3">
        <v>263686</v>
      </c>
      <c r="DC169" s="3">
        <v>244345</v>
      </c>
      <c r="DD169" s="3">
        <v>210868</v>
      </c>
      <c r="DE169" s="3">
        <v>199933</v>
      </c>
      <c r="DF169" s="3">
        <v>224292</v>
      </c>
    </row>
    <row r="170" spans="1:128">
      <c r="BO170" s="32"/>
      <c r="BP170" s="32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</row>
    <row r="171" spans="1:128"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</row>
    <row r="172" spans="1:128"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</row>
    <row r="173" spans="1:128"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</row>
    <row r="174" spans="1:128"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</row>
    <row r="175" spans="1:128"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</row>
    <row r="176" spans="1:128"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</row>
    <row r="177" spans="1:128">
      <c r="A177" s="26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</row>
    <row r="178" spans="1:128">
      <c r="A178" s="26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</row>
    <row r="179" spans="1:128">
      <c r="A179" s="26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</row>
    <row r="180" spans="1:128">
      <c r="A180" s="26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</row>
    <row r="181" spans="1:128">
      <c r="A181" s="26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</row>
    <row r="182" spans="1:128">
      <c r="A182" s="26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</row>
    <row r="183" spans="1:128">
      <c r="A183" s="26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</row>
    <row r="184" spans="1:128">
      <c r="A184" s="26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</row>
    <row r="185" spans="1:128">
      <c r="A185" s="26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</row>
    <row r="186" spans="1:128">
      <c r="A186" s="26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</row>
    <row r="187" spans="1:128">
      <c r="A187" s="26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</row>
    <row r="188" spans="1:128">
      <c r="A188" s="26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</row>
    <row r="189" spans="1:128">
      <c r="A189" s="26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</row>
    <row r="190" spans="1:128">
      <c r="A190" s="26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</row>
    <row r="191" spans="1:128">
      <c r="A191" s="26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</row>
    <row r="192" spans="1:128">
      <c r="A192" s="26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</row>
    <row r="193" spans="1:19">
      <c r="A193" s="26"/>
      <c r="B193" s="10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R146"/>
  <sheetViews>
    <sheetView tabSelected="1" topLeftCell="CC1" zoomScale="70" zoomScaleNormal="70" workbookViewId="0">
      <selection activeCell="D150" sqref="D150"/>
    </sheetView>
  </sheetViews>
  <sheetFormatPr defaultRowHeight="15"/>
  <cols>
    <col min="1" max="1" width="23.28515625" customWidth="1"/>
    <col min="2" max="2" width="20.7109375" customWidth="1"/>
  </cols>
  <sheetData>
    <row r="1" spans="1:96">
      <c r="A1" s="63" t="s">
        <v>1</v>
      </c>
      <c r="B1" s="63" t="s">
        <v>247</v>
      </c>
      <c r="C1" s="63" t="s">
        <v>175</v>
      </c>
      <c r="D1" s="63">
        <v>1920</v>
      </c>
      <c r="E1" s="63">
        <v>1921</v>
      </c>
      <c r="F1" s="63">
        <v>1922</v>
      </c>
      <c r="G1" s="63">
        <v>1923</v>
      </c>
      <c r="H1" s="63">
        <v>1924</v>
      </c>
      <c r="I1" s="63">
        <v>1925</v>
      </c>
      <c r="J1" s="63">
        <v>1926</v>
      </c>
      <c r="K1" s="63">
        <v>1927</v>
      </c>
      <c r="L1" s="63">
        <v>1928</v>
      </c>
      <c r="M1" s="63">
        <v>1929</v>
      </c>
      <c r="N1" s="63">
        <v>1930</v>
      </c>
      <c r="O1" s="63">
        <v>1931</v>
      </c>
      <c r="P1" s="63">
        <v>1932</v>
      </c>
      <c r="Q1" s="63">
        <v>1933</v>
      </c>
      <c r="R1" s="63">
        <v>1934</v>
      </c>
      <c r="S1" s="63">
        <v>1935</v>
      </c>
      <c r="T1" s="63">
        <v>1936</v>
      </c>
      <c r="U1" s="63">
        <v>1937</v>
      </c>
      <c r="V1" s="63">
        <v>1938</v>
      </c>
      <c r="W1" s="63">
        <v>1939</v>
      </c>
      <c r="X1" s="63">
        <v>1940</v>
      </c>
      <c r="Y1" s="63">
        <v>1941</v>
      </c>
      <c r="Z1" s="63">
        <v>1942</v>
      </c>
      <c r="AA1" s="63">
        <v>1943</v>
      </c>
      <c r="AB1" s="63">
        <v>1944</v>
      </c>
      <c r="AC1" s="63">
        <v>1945</v>
      </c>
      <c r="AD1" s="63">
        <v>1946</v>
      </c>
      <c r="AE1" s="63">
        <v>1947</v>
      </c>
      <c r="AF1" s="63">
        <v>1948</v>
      </c>
      <c r="AG1" s="63">
        <v>1949</v>
      </c>
      <c r="AH1" s="63">
        <v>1950</v>
      </c>
      <c r="AI1" s="63">
        <v>1951</v>
      </c>
      <c r="AJ1" s="63">
        <v>1952</v>
      </c>
      <c r="AK1" s="63">
        <v>1953</v>
      </c>
      <c r="AL1" s="63">
        <v>1954</v>
      </c>
      <c r="AM1" s="63">
        <v>1955</v>
      </c>
      <c r="AN1" s="63">
        <v>1956</v>
      </c>
      <c r="AO1" s="63">
        <v>1957</v>
      </c>
      <c r="AP1" s="63">
        <v>1958</v>
      </c>
      <c r="AQ1" s="63">
        <v>1959</v>
      </c>
      <c r="AR1" s="63">
        <v>1960</v>
      </c>
      <c r="AS1" s="63">
        <v>1961</v>
      </c>
      <c r="AT1" s="63">
        <v>1962</v>
      </c>
      <c r="AU1" s="63">
        <v>1963</v>
      </c>
      <c r="AV1" s="63">
        <v>1964</v>
      </c>
      <c r="AW1" s="63">
        <v>1965</v>
      </c>
      <c r="AX1" s="63">
        <v>1966</v>
      </c>
      <c r="AY1" s="63">
        <v>1967</v>
      </c>
      <c r="AZ1" s="63">
        <v>1968</v>
      </c>
      <c r="BA1" s="63">
        <v>1969</v>
      </c>
      <c r="BB1" s="63">
        <v>1970</v>
      </c>
      <c r="BC1" s="63">
        <v>1971</v>
      </c>
      <c r="BD1" s="63">
        <v>1972</v>
      </c>
      <c r="BE1" s="63">
        <v>1973</v>
      </c>
      <c r="BF1" s="63">
        <v>1974</v>
      </c>
      <c r="BG1" s="63">
        <v>1975</v>
      </c>
      <c r="BH1" s="63">
        <v>1976</v>
      </c>
      <c r="BI1" s="63">
        <v>1977</v>
      </c>
      <c r="BJ1" s="63">
        <v>1978</v>
      </c>
      <c r="BK1" s="63">
        <v>1979</v>
      </c>
      <c r="BL1" s="63">
        <v>1980</v>
      </c>
      <c r="BM1" s="63">
        <v>1981</v>
      </c>
      <c r="BN1" s="63">
        <v>1982</v>
      </c>
      <c r="BO1" s="63">
        <v>1983</v>
      </c>
      <c r="BP1" s="63">
        <v>1984</v>
      </c>
      <c r="BQ1" s="63">
        <v>1985</v>
      </c>
      <c r="BR1" s="63">
        <v>1986</v>
      </c>
      <c r="BS1" s="63">
        <v>1987</v>
      </c>
      <c r="BT1" s="63">
        <v>1988</v>
      </c>
      <c r="BU1" s="63">
        <v>1989</v>
      </c>
      <c r="BV1" s="63">
        <v>1990</v>
      </c>
      <c r="BW1" s="63">
        <v>1991</v>
      </c>
      <c r="BX1" s="63">
        <v>1992</v>
      </c>
      <c r="BY1" s="63">
        <v>1993</v>
      </c>
      <c r="BZ1" s="63">
        <v>1994</v>
      </c>
      <c r="CA1" s="63">
        <v>1995</v>
      </c>
      <c r="CB1" s="63">
        <v>1996</v>
      </c>
      <c r="CC1" s="63">
        <v>1997</v>
      </c>
      <c r="CD1" s="63">
        <v>1998</v>
      </c>
      <c r="CE1" s="63">
        <v>1999</v>
      </c>
      <c r="CF1" s="63">
        <v>2000</v>
      </c>
      <c r="CG1" s="63">
        <v>2001</v>
      </c>
      <c r="CH1" s="63">
        <v>2002</v>
      </c>
      <c r="CI1" s="63">
        <v>2003</v>
      </c>
      <c r="CJ1" s="63">
        <v>2004</v>
      </c>
      <c r="CK1" s="63">
        <v>2005</v>
      </c>
      <c r="CL1" s="63">
        <v>2006</v>
      </c>
      <c r="CM1" s="63">
        <v>2007</v>
      </c>
      <c r="CN1" s="63">
        <v>2008</v>
      </c>
      <c r="CO1" s="63">
        <v>2009</v>
      </c>
      <c r="CP1" s="63">
        <v>2010</v>
      </c>
    </row>
    <row r="2" spans="1:96">
      <c r="A2" t="s">
        <v>87</v>
      </c>
      <c r="B2" t="s">
        <v>243</v>
      </c>
      <c r="C2">
        <v>4.5</v>
      </c>
      <c r="D2">
        <v>235</v>
      </c>
      <c r="E2">
        <v>179</v>
      </c>
      <c r="F2">
        <v>127</v>
      </c>
      <c r="G2">
        <v>142</v>
      </c>
      <c r="H2">
        <v>148</v>
      </c>
      <c r="I2">
        <v>149</v>
      </c>
      <c r="J2">
        <v>165</v>
      </c>
      <c r="K2">
        <v>195</v>
      </c>
      <c r="L2">
        <v>231</v>
      </c>
      <c r="M2">
        <v>218</v>
      </c>
      <c r="N2">
        <v>242</v>
      </c>
      <c r="O2">
        <v>429</v>
      </c>
      <c r="P2">
        <v>358</v>
      </c>
      <c r="Q2">
        <v>218</v>
      </c>
      <c r="R2">
        <v>246</v>
      </c>
      <c r="S2">
        <v>5596</v>
      </c>
      <c r="T2">
        <v>198</v>
      </c>
      <c r="U2">
        <v>234</v>
      </c>
      <c r="V2">
        <v>259</v>
      </c>
      <c r="W2">
        <v>27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93</v>
      </c>
      <c r="AE2">
        <v>145</v>
      </c>
      <c r="AF2">
        <v>156</v>
      </c>
      <c r="AG2">
        <v>199</v>
      </c>
      <c r="AH2">
        <v>86</v>
      </c>
      <c r="AI2">
        <v>96</v>
      </c>
      <c r="AJ2">
        <v>91</v>
      </c>
      <c r="AK2">
        <v>96</v>
      </c>
      <c r="AL2">
        <v>98</v>
      </c>
      <c r="AM2">
        <v>85</v>
      </c>
      <c r="AN2">
        <v>86</v>
      </c>
      <c r="AO2">
        <v>99</v>
      </c>
      <c r="AP2">
        <v>102</v>
      </c>
      <c r="AQ2">
        <v>120</v>
      </c>
      <c r="AR2">
        <v>69</v>
      </c>
      <c r="AS2">
        <v>61</v>
      </c>
      <c r="AT2">
        <v>61</v>
      </c>
      <c r="AU2">
        <v>41</v>
      </c>
      <c r="AV2">
        <v>62</v>
      </c>
      <c r="AW2">
        <v>54</v>
      </c>
      <c r="AX2">
        <v>63</v>
      </c>
      <c r="AY2">
        <v>111</v>
      </c>
      <c r="AZ2">
        <v>107</v>
      </c>
      <c r="BA2">
        <v>148</v>
      </c>
      <c r="BB2">
        <v>120</v>
      </c>
      <c r="BC2">
        <v>121</v>
      </c>
      <c r="BD2">
        <v>107</v>
      </c>
      <c r="BE2">
        <v>136</v>
      </c>
      <c r="BF2">
        <v>180</v>
      </c>
      <c r="BG2">
        <v>240</v>
      </c>
      <c r="BH2">
        <v>262</v>
      </c>
      <c r="BI2">
        <v>307</v>
      </c>
      <c r="BJ2">
        <v>434</v>
      </c>
      <c r="BK2">
        <v>642</v>
      </c>
      <c r="BL2">
        <v>940</v>
      </c>
      <c r="BM2">
        <v>863</v>
      </c>
      <c r="BN2">
        <v>881</v>
      </c>
      <c r="BO2">
        <v>3503</v>
      </c>
      <c r="BP2">
        <v>3367</v>
      </c>
      <c r="BQ2">
        <v>2119</v>
      </c>
      <c r="BR2">
        <v>1203</v>
      </c>
      <c r="BS2">
        <v>1250</v>
      </c>
      <c r="BT2">
        <v>1789</v>
      </c>
      <c r="BU2">
        <v>2228</v>
      </c>
      <c r="BV2">
        <v>1405</v>
      </c>
      <c r="BW2">
        <v>679</v>
      </c>
      <c r="BX2">
        <v>619</v>
      </c>
      <c r="BY2">
        <v>673</v>
      </c>
      <c r="BZ2">
        <v>745</v>
      </c>
      <c r="CA2">
        <v>1027</v>
      </c>
      <c r="CB2">
        <v>1192</v>
      </c>
      <c r="CC2">
        <v>1132</v>
      </c>
      <c r="CD2">
        <v>750</v>
      </c>
      <c r="CE2">
        <v>489</v>
      </c>
      <c r="CF2">
        <v>502</v>
      </c>
      <c r="CG2">
        <v>849</v>
      </c>
      <c r="CH2">
        <v>971</v>
      </c>
      <c r="CI2">
        <v>901</v>
      </c>
      <c r="CJ2">
        <v>966</v>
      </c>
      <c r="CK2">
        <v>1043</v>
      </c>
      <c r="CL2">
        <v>1462</v>
      </c>
      <c r="CM2">
        <v>1765</v>
      </c>
      <c r="CN2">
        <v>149</v>
      </c>
      <c r="CO2">
        <v>137</v>
      </c>
      <c r="CP2">
        <v>227</v>
      </c>
      <c r="CR2" t="s">
        <v>253</v>
      </c>
    </row>
    <row r="3" spans="1:96">
      <c r="A3" t="s">
        <v>10</v>
      </c>
      <c r="B3" t="s">
        <v>176</v>
      </c>
      <c r="C3">
        <v>4.4000000000000004</v>
      </c>
      <c r="D3">
        <v>360</v>
      </c>
      <c r="E3">
        <v>299</v>
      </c>
      <c r="F3">
        <v>155</v>
      </c>
      <c r="G3">
        <v>119</v>
      </c>
      <c r="H3">
        <v>90</v>
      </c>
      <c r="I3">
        <v>334</v>
      </c>
      <c r="J3">
        <v>693</v>
      </c>
      <c r="K3">
        <v>576</v>
      </c>
      <c r="L3">
        <v>502</v>
      </c>
      <c r="M3">
        <v>507</v>
      </c>
      <c r="N3">
        <v>269</v>
      </c>
      <c r="O3">
        <v>576</v>
      </c>
      <c r="P3">
        <v>370</v>
      </c>
      <c r="Q3">
        <v>209</v>
      </c>
      <c r="R3">
        <v>209</v>
      </c>
      <c r="S3">
        <v>194</v>
      </c>
      <c r="T3">
        <v>270</v>
      </c>
      <c r="U3">
        <v>249</v>
      </c>
      <c r="V3">
        <v>219</v>
      </c>
      <c r="W3">
        <v>20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43</v>
      </c>
      <c r="AF3">
        <v>196</v>
      </c>
      <c r="AG3">
        <v>209</v>
      </c>
      <c r="AH3">
        <v>100</v>
      </c>
      <c r="AI3">
        <v>106</v>
      </c>
      <c r="AJ3">
        <v>427</v>
      </c>
      <c r="AK3">
        <v>267</v>
      </c>
      <c r="AL3">
        <v>195</v>
      </c>
      <c r="AM3">
        <v>303</v>
      </c>
      <c r="AN3">
        <v>806</v>
      </c>
      <c r="AO3">
        <v>916</v>
      </c>
      <c r="AP3">
        <v>902</v>
      </c>
      <c r="AQ3">
        <v>288</v>
      </c>
      <c r="AR3">
        <v>356</v>
      </c>
      <c r="AS3">
        <v>231</v>
      </c>
      <c r="AT3">
        <v>257</v>
      </c>
      <c r="AU3">
        <v>299</v>
      </c>
      <c r="AV3">
        <v>978</v>
      </c>
      <c r="AW3">
        <v>2857</v>
      </c>
      <c r="AX3">
        <v>1064</v>
      </c>
      <c r="AY3">
        <v>3267</v>
      </c>
      <c r="AZ3">
        <v>4113</v>
      </c>
      <c r="BA3">
        <v>3856</v>
      </c>
      <c r="BB3">
        <v>2553</v>
      </c>
      <c r="BC3">
        <v>5432</v>
      </c>
      <c r="BD3">
        <v>3544</v>
      </c>
      <c r="BE3">
        <v>2077</v>
      </c>
      <c r="BF3">
        <v>3436</v>
      </c>
      <c r="BG3">
        <v>5082</v>
      </c>
      <c r="BH3">
        <v>3365</v>
      </c>
      <c r="BI3">
        <v>6940</v>
      </c>
      <c r="BJ3">
        <v>11293</v>
      </c>
      <c r="BK3">
        <v>8084</v>
      </c>
      <c r="BL3">
        <v>5189</v>
      </c>
      <c r="BM3">
        <v>5281</v>
      </c>
      <c r="BN3">
        <v>4211</v>
      </c>
      <c r="BO3">
        <v>4412</v>
      </c>
      <c r="BP3">
        <v>3746</v>
      </c>
      <c r="BQ3">
        <v>4031</v>
      </c>
      <c r="BR3">
        <v>13207</v>
      </c>
      <c r="BS3">
        <v>11056</v>
      </c>
      <c r="BT3">
        <v>12769</v>
      </c>
      <c r="BU3">
        <v>1495</v>
      </c>
      <c r="BV3">
        <v>1300</v>
      </c>
      <c r="BW3">
        <v>940</v>
      </c>
      <c r="BX3">
        <v>3591</v>
      </c>
      <c r="BY3">
        <v>3201</v>
      </c>
      <c r="BZ3">
        <v>3693</v>
      </c>
      <c r="CA3">
        <v>5086</v>
      </c>
      <c r="CB3">
        <v>4637</v>
      </c>
      <c r="CC3">
        <v>8371</v>
      </c>
      <c r="CD3">
        <v>10310</v>
      </c>
      <c r="CE3">
        <v>1073</v>
      </c>
      <c r="CF3">
        <v>4540</v>
      </c>
      <c r="CG3">
        <v>3015</v>
      </c>
      <c r="CH3">
        <v>2487</v>
      </c>
      <c r="CI3">
        <v>2758</v>
      </c>
      <c r="CJ3">
        <v>1288</v>
      </c>
      <c r="CK3">
        <v>1615</v>
      </c>
      <c r="CL3">
        <v>2017</v>
      </c>
      <c r="CM3">
        <v>2753</v>
      </c>
      <c r="CN3">
        <v>2207</v>
      </c>
      <c r="CO3">
        <v>2835</v>
      </c>
      <c r="CP3">
        <v>2528</v>
      </c>
      <c r="CR3" t="s">
        <v>254</v>
      </c>
    </row>
    <row r="4" spans="1:96">
      <c r="A4" t="s">
        <v>12</v>
      </c>
      <c r="B4" t="s">
        <v>244</v>
      </c>
      <c r="C4">
        <v>4.5</v>
      </c>
      <c r="D4">
        <v>5</v>
      </c>
      <c r="E4">
        <v>2</v>
      </c>
      <c r="F4">
        <v>3</v>
      </c>
      <c r="G4">
        <v>4</v>
      </c>
      <c r="H4">
        <v>2</v>
      </c>
      <c r="I4">
        <v>2</v>
      </c>
      <c r="J4">
        <v>4</v>
      </c>
      <c r="K4">
        <v>2</v>
      </c>
      <c r="L4">
        <v>1</v>
      </c>
      <c r="M4">
        <v>1</v>
      </c>
      <c r="N4">
        <v>0</v>
      </c>
      <c r="O4">
        <v>0</v>
      </c>
      <c r="P4">
        <v>3</v>
      </c>
      <c r="Q4">
        <v>3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2</v>
      </c>
      <c r="AF4">
        <v>1</v>
      </c>
      <c r="AG4">
        <v>0</v>
      </c>
      <c r="AL4">
        <v>1</v>
      </c>
      <c r="AT4">
        <v>2</v>
      </c>
      <c r="CR4" t="s">
        <v>255</v>
      </c>
    </row>
    <row r="5" spans="1:96">
      <c r="A5" t="s">
        <v>18</v>
      </c>
      <c r="B5" t="s">
        <v>180</v>
      </c>
      <c r="C5">
        <v>4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115</v>
      </c>
      <c r="CO5">
        <v>382</v>
      </c>
      <c r="CP5">
        <v>547</v>
      </c>
    </row>
    <row r="6" spans="1:96">
      <c r="A6" t="s">
        <v>181</v>
      </c>
      <c r="B6" t="s">
        <v>182</v>
      </c>
      <c r="C6">
        <v>2</v>
      </c>
      <c r="E6">
        <v>137</v>
      </c>
      <c r="F6">
        <v>102</v>
      </c>
      <c r="G6">
        <v>110</v>
      </c>
      <c r="H6">
        <v>135</v>
      </c>
      <c r="I6">
        <v>199</v>
      </c>
      <c r="J6">
        <v>309</v>
      </c>
      <c r="K6">
        <v>289</v>
      </c>
      <c r="L6">
        <v>179</v>
      </c>
      <c r="M6">
        <v>83</v>
      </c>
      <c r="N6">
        <v>67</v>
      </c>
      <c r="O6">
        <v>65</v>
      </c>
      <c r="P6">
        <v>96</v>
      </c>
      <c r="Q6">
        <v>102</v>
      </c>
      <c r="R6">
        <v>75</v>
      </c>
      <c r="S6">
        <v>58</v>
      </c>
      <c r="T6">
        <v>83</v>
      </c>
      <c r="U6">
        <v>121</v>
      </c>
      <c r="V6">
        <v>139</v>
      </c>
      <c r="W6">
        <v>171</v>
      </c>
      <c r="X6">
        <v>140</v>
      </c>
      <c r="Y6">
        <v>36</v>
      </c>
      <c r="Z6">
        <v>46</v>
      </c>
      <c r="AA6">
        <v>44</v>
      </c>
      <c r="AB6">
        <v>25</v>
      </c>
      <c r="AE6">
        <v>82</v>
      </c>
      <c r="AF6">
        <v>94</v>
      </c>
      <c r="AH6">
        <v>0</v>
      </c>
      <c r="AI6">
        <v>43</v>
      </c>
      <c r="AJ6">
        <v>70</v>
      </c>
      <c r="AK6">
        <v>91</v>
      </c>
      <c r="AL6">
        <v>84</v>
      </c>
      <c r="AM6">
        <v>20</v>
      </c>
      <c r="AN6">
        <v>44</v>
      </c>
      <c r="AO6">
        <v>89</v>
      </c>
      <c r="AP6">
        <v>120</v>
      </c>
      <c r="AQ6">
        <v>93</v>
      </c>
      <c r="AR6">
        <v>5335</v>
      </c>
      <c r="AS6">
        <v>9169</v>
      </c>
      <c r="AT6">
        <v>57</v>
      </c>
      <c r="AU6">
        <v>60</v>
      </c>
      <c r="AV6">
        <v>87</v>
      </c>
      <c r="AW6">
        <v>125</v>
      </c>
      <c r="AX6">
        <v>97</v>
      </c>
      <c r="AY6">
        <v>131</v>
      </c>
      <c r="AZ6">
        <v>129</v>
      </c>
      <c r="BA6">
        <v>147</v>
      </c>
      <c r="BB6">
        <v>115</v>
      </c>
      <c r="BC6">
        <v>14560</v>
      </c>
      <c r="BD6">
        <v>17666</v>
      </c>
      <c r="BE6">
        <v>13153</v>
      </c>
      <c r="BF6">
        <v>15092</v>
      </c>
      <c r="BG6">
        <v>18459</v>
      </c>
      <c r="BH6">
        <v>11403</v>
      </c>
      <c r="BI6">
        <v>26162</v>
      </c>
      <c r="BJ6">
        <v>27948</v>
      </c>
      <c r="BK6">
        <v>40186</v>
      </c>
      <c r="BL6">
        <v>50525</v>
      </c>
      <c r="BM6">
        <v>27140</v>
      </c>
      <c r="BN6">
        <v>61354</v>
      </c>
      <c r="BO6">
        <v>13694</v>
      </c>
      <c r="BP6">
        <v>2461</v>
      </c>
      <c r="BQ6">
        <v>2903</v>
      </c>
      <c r="BR6">
        <v>2382</v>
      </c>
      <c r="BS6">
        <v>0</v>
      </c>
      <c r="BT6">
        <v>18273</v>
      </c>
      <c r="BU6">
        <v>2704</v>
      </c>
      <c r="BV6">
        <v>6801</v>
      </c>
      <c r="BW6">
        <v>2826</v>
      </c>
      <c r="BX6">
        <v>1188</v>
      </c>
      <c r="BY6">
        <v>1701</v>
      </c>
      <c r="BZ6">
        <v>6109</v>
      </c>
      <c r="CA6">
        <v>12683</v>
      </c>
      <c r="CB6">
        <v>4210</v>
      </c>
      <c r="CC6">
        <v>8758</v>
      </c>
      <c r="CD6">
        <v>4255</v>
      </c>
      <c r="CE6">
        <v>1525</v>
      </c>
      <c r="CF6">
        <v>8965</v>
      </c>
      <c r="CG6">
        <v>7804</v>
      </c>
      <c r="CH6">
        <v>6104</v>
      </c>
      <c r="CI6">
        <v>2423</v>
      </c>
      <c r="CJ6">
        <v>4756</v>
      </c>
      <c r="CK6">
        <v>12511</v>
      </c>
      <c r="CL6">
        <v>8479</v>
      </c>
      <c r="CM6">
        <v>2046</v>
      </c>
      <c r="CN6">
        <v>1598</v>
      </c>
      <c r="CO6">
        <v>3012</v>
      </c>
      <c r="CP6">
        <v>1757</v>
      </c>
    </row>
    <row r="7" spans="1:96">
      <c r="A7" t="s">
        <v>89</v>
      </c>
      <c r="B7" t="s">
        <v>183</v>
      </c>
      <c r="C7">
        <v>4.2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1</v>
      </c>
      <c r="BK7">
        <v>2</v>
      </c>
      <c r="BL7">
        <v>0</v>
      </c>
      <c r="BM7">
        <v>0</v>
      </c>
      <c r="BN7">
        <v>0</v>
      </c>
      <c r="BO7">
        <v>1</v>
      </c>
      <c r="BP7">
        <v>0</v>
      </c>
      <c r="BQ7">
        <v>1</v>
      </c>
      <c r="BR7">
        <v>2</v>
      </c>
      <c r="BS7">
        <v>1</v>
      </c>
      <c r="BT7">
        <v>2</v>
      </c>
      <c r="BU7">
        <v>8</v>
      </c>
      <c r="BV7">
        <v>5</v>
      </c>
      <c r="BW7">
        <v>1</v>
      </c>
      <c r="BX7">
        <v>1</v>
      </c>
      <c r="BY7">
        <v>18</v>
      </c>
      <c r="BZ7">
        <v>9</v>
      </c>
      <c r="CA7">
        <v>2</v>
      </c>
      <c r="CB7">
        <v>3</v>
      </c>
      <c r="CC7">
        <v>8</v>
      </c>
      <c r="CD7">
        <v>4</v>
      </c>
      <c r="CE7">
        <v>0</v>
      </c>
      <c r="CF7">
        <v>7</v>
      </c>
      <c r="CG7">
        <v>5</v>
      </c>
      <c r="CH7">
        <v>7</v>
      </c>
      <c r="CI7">
        <v>4</v>
      </c>
      <c r="CJ7">
        <v>5</v>
      </c>
      <c r="CK7">
        <v>4</v>
      </c>
      <c r="CL7">
        <v>2</v>
      </c>
      <c r="CM7">
        <v>4</v>
      </c>
      <c r="CN7">
        <v>1</v>
      </c>
      <c r="CO7">
        <v>2</v>
      </c>
      <c r="CP7">
        <v>4</v>
      </c>
    </row>
    <row r="8" spans="1:96">
      <c r="A8" t="s">
        <v>21</v>
      </c>
      <c r="B8" t="s">
        <v>184</v>
      </c>
      <c r="C8">
        <v>3.8</v>
      </c>
      <c r="D8">
        <v>148</v>
      </c>
      <c r="E8">
        <v>123</v>
      </c>
      <c r="F8">
        <v>106</v>
      </c>
      <c r="G8">
        <v>115</v>
      </c>
      <c r="H8">
        <v>103</v>
      </c>
      <c r="I8">
        <v>572</v>
      </c>
      <c r="J8">
        <v>629.5</v>
      </c>
      <c r="K8">
        <v>70</v>
      </c>
      <c r="L8">
        <v>489</v>
      </c>
      <c r="M8">
        <v>725.5</v>
      </c>
      <c r="N8">
        <v>323</v>
      </c>
      <c r="O8">
        <v>456</v>
      </c>
      <c r="P8">
        <v>390.5</v>
      </c>
      <c r="Q8">
        <v>313.5</v>
      </c>
      <c r="R8">
        <v>334.5</v>
      </c>
      <c r="S8">
        <v>359</v>
      </c>
      <c r="T8">
        <v>334</v>
      </c>
      <c r="U8">
        <v>371.5</v>
      </c>
      <c r="V8">
        <v>767.5</v>
      </c>
      <c r="W8">
        <v>8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57</v>
      </c>
      <c r="AE8">
        <v>191</v>
      </c>
      <c r="AF8">
        <v>64</v>
      </c>
      <c r="AG8">
        <v>222</v>
      </c>
      <c r="AH8">
        <v>59</v>
      </c>
      <c r="AI8">
        <v>78</v>
      </c>
      <c r="AJ8">
        <v>72</v>
      </c>
      <c r="AK8">
        <v>62</v>
      </c>
      <c r="AL8">
        <v>60</v>
      </c>
      <c r="AM8">
        <v>61</v>
      </c>
      <c r="AN8">
        <v>60</v>
      </c>
      <c r="AO8">
        <v>70</v>
      </c>
      <c r="AP8">
        <v>67</v>
      </c>
      <c r="AQ8">
        <v>59</v>
      </c>
      <c r="AR8">
        <v>52</v>
      </c>
      <c r="AS8">
        <v>47</v>
      </c>
      <c r="AT8">
        <v>55</v>
      </c>
      <c r="AU8">
        <v>51</v>
      </c>
      <c r="AV8">
        <v>60</v>
      </c>
      <c r="AW8">
        <v>48</v>
      </c>
      <c r="AX8">
        <v>53</v>
      </c>
      <c r="AY8">
        <v>67</v>
      </c>
      <c r="AZ8">
        <v>57</v>
      </c>
      <c r="BA8">
        <v>190</v>
      </c>
      <c r="BB8">
        <v>59</v>
      </c>
      <c r="BC8">
        <v>66</v>
      </c>
      <c r="BD8">
        <v>75</v>
      </c>
      <c r="BE8">
        <v>90</v>
      </c>
      <c r="BF8">
        <v>81</v>
      </c>
      <c r="BG8">
        <v>137</v>
      </c>
      <c r="BH8">
        <v>285</v>
      </c>
      <c r="BI8">
        <v>323</v>
      </c>
      <c r="BJ8">
        <v>408</v>
      </c>
      <c r="BK8">
        <v>459</v>
      </c>
      <c r="BL8">
        <v>397</v>
      </c>
      <c r="BM8">
        <v>490</v>
      </c>
      <c r="BN8">
        <v>487</v>
      </c>
      <c r="BO8">
        <v>526</v>
      </c>
      <c r="BP8">
        <v>531</v>
      </c>
      <c r="BQ8">
        <v>494</v>
      </c>
      <c r="BR8">
        <v>456</v>
      </c>
      <c r="BS8">
        <v>493</v>
      </c>
      <c r="BT8">
        <v>452</v>
      </c>
      <c r="BU8">
        <v>425</v>
      </c>
      <c r="BV8">
        <v>543</v>
      </c>
      <c r="BW8">
        <v>470</v>
      </c>
      <c r="BX8">
        <v>463</v>
      </c>
      <c r="BY8">
        <v>490</v>
      </c>
      <c r="BZ8">
        <v>485</v>
      </c>
      <c r="CA8">
        <v>557</v>
      </c>
      <c r="CB8">
        <v>598</v>
      </c>
      <c r="CC8">
        <v>500</v>
      </c>
      <c r="CD8">
        <v>451</v>
      </c>
      <c r="CE8">
        <v>240</v>
      </c>
      <c r="CF8">
        <v>677</v>
      </c>
      <c r="CG8">
        <v>738</v>
      </c>
      <c r="CH8">
        <v>716</v>
      </c>
      <c r="CI8">
        <v>758</v>
      </c>
      <c r="CJ8">
        <v>665</v>
      </c>
      <c r="CK8">
        <v>611</v>
      </c>
      <c r="CL8">
        <v>649</v>
      </c>
      <c r="CM8">
        <v>739</v>
      </c>
      <c r="CN8">
        <v>593</v>
      </c>
      <c r="CO8">
        <v>587</v>
      </c>
      <c r="CP8">
        <v>689</v>
      </c>
    </row>
    <row r="9" spans="1:96">
      <c r="A9" t="s">
        <v>24</v>
      </c>
      <c r="B9" t="s">
        <v>288</v>
      </c>
      <c r="C9">
        <v>3.6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0</v>
      </c>
      <c r="BJ9">
        <v>0</v>
      </c>
      <c r="BK9">
        <v>2</v>
      </c>
      <c r="BL9">
        <v>0</v>
      </c>
      <c r="BM9">
        <v>1</v>
      </c>
      <c r="BN9">
        <v>0</v>
      </c>
      <c r="BO9">
        <v>1</v>
      </c>
      <c r="BP9">
        <v>2</v>
      </c>
      <c r="BQ9">
        <v>2</v>
      </c>
      <c r="BR9">
        <v>344</v>
      </c>
      <c r="BS9">
        <v>215</v>
      </c>
      <c r="BT9">
        <v>582</v>
      </c>
      <c r="BU9">
        <v>4</v>
      </c>
      <c r="BV9">
        <v>13</v>
      </c>
      <c r="BW9">
        <v>45</v>
      </c>
      <c r="BX9">
        <v>90</v>
      </c>
      <c r="BY9">
        <v>72</v>
      </c>
      <c r="BZ9">
        <v>132</v>
      </c>
      <c r="CA9">
        <v>221</v>
      </c>
      <c r="CB9">
        <v>163</v>
      </c>
      <c r="CC9">
        <v>78</v>
      </c>
      <c r="CD9">
        <v>152</v>
      </c>
      <c r="CE9">
        <v>136</v>
      </c>
      <c r="CF9">
        <v>283</v>
      </c>
      <c r="CG9">
        <v>234</v>
      </c>
      <c r="CH9">
        <v>720</v>
      </c>
      <c r="CI9">
        <v>1025</v>
      </c>
      <c r="CJ9">
        <v>1425</v>
      </c>
      <c r="CK9">
        <v>1093</v>
      </c>
      <c r="CL9">
        <v>1161</v>
      </c>
      <c r="CM9">
        <v>2205</v>
      </c>
      <c r="CN9">
        <v>1878</v>
      </c>
      <c r="CO9">
        <v>3835</v>
      </c>
      <c r="CP9">
        <v>7442</v>
      </c>
    </row>
    <row r="10" spans="1:96">
      <c r="A10" t="s">
        <v>25</v>
      </c>
      <c r="B10" t="s">
        <v>185</v>
      </c>
      <c r="C10">
        <v>3.3</v>
      </c>
      <c r="D10">
        <v>415</v>
      </c>
      <c r="E10">
        <v>282</v>
      </c>
      <c r="F10">
        <v>156</v>
      </c>
      <c r="G10">
        <v>183</v>
      </c>
      <c r="H10">
        <v>245</v>
      </c>
      <c r="I10">
        <v>268</v>
      </c>
      <c r="J10">
        <v>224</v>
      </c>
      <c r="K10">
        <v>191</v>
      </c>
      <c r="L10">
        <v>179</v>
      </c>
      <c r="M10">
        <v>177</v>
      </c>
      <c r="N10">
        <v>259</v>
      </c>
      <c r="O10">
        <v>285</v>
      </c>
      <c r="P10">
        <v>243</v>
      </c>
      <c r="Q10">
        <v>202</v>
      </c>
      <c r="R10">
        <v>153</v>
      </c>
      <c r="S10">
        <v>118</v>
      </c>
      <c r="T10">
        <v>152</v>
      </c>
      <c r="U10">
        <v>141</v>
      </c>
      <c r="V10">
        <v>157</v>
      </c>
      <c r="W10">
        <v>7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59</v>
      </c>
      <c r="AE10">
        <v>99</v>
      </c>
      <c r="AF10">
        <v>100</v>
      </c>
      <c r="AG10">
        <v>50</v>
      </c>
      <c r="AH10">
        <v>210</v>
      </c>
      <c r="AI10">
        <v>346</v>
      </c>
      <c r="AJ10">
        <v>252</v>
      </c>
      <c r="AK10">
        <v>278</v>
      </c>
      <c r="AL10">
        <v>422</v>
      </c>
      <c r="AM10">
        <v>493</v>
      </c>
      <c r="AN10">
        <v>358</v>
      </c>
      <c r="AO10">
        <v>403</v>
      </c>
      <c r="AP10">
        <v>457</v>
      </c>
      <c r="AQ10">
        <v>383</v>
      </c>
      <c r="AR10">
        <v>219</v>
      </c>
      <c r="AS10">
        <v>98</v>
      </c>
      <c r="AT10">
        <v>289</v>
      </c>
      <c r="AU10">
        <v>423</v>
      </c>
      <c r="AV10">
        <v>621</v>
      </c>
      <c r="AW10">
        <v>736</v>
      </c>
      <c r="AX10">
        <v>100</v>
      </c>
      <c r="AY10">
        <v>1032</v>
      </c>
      <c r="AZ10">
        <v>1317</v>
      </c>
      <c r="BA10">
        <v>1106</v>
      </c>
      <c r="BB10">
        <v>1171</v>
      </c>
      <c r="BC10">
        <v>1790</v>
      </c>
      <c r="BD10">
        <v>1640</v>
      </c>
      <c r="BE10">
        <v>2157</v>
      </c>
      <c r="BF10">
        <v>1118</v>
      </c>
      <c r="BG10">
        <v>2096</v>
      </c>
      <c r="BH10">
        <v>1209</v>
      </c>
      <c r="BI10">
        <v>1703</v>
      </c>
      <c r="BJ10">
        <v>1554</v>
      </c>
      <c r="BK10">
        <v>2180</v>
      </c>
      <c r="BL10">
        <v>1914</v>
      </c>
      <c r="BM10">
        <v>2514</v>
      </c>
      <c r="BN10">
        <v>2062</v>
      </c>
      <c r="BO10">
        <v>2313</v>
      </c>
      <c r="BP10">
        <v>2387</v>
      </c>
      <c r="BQ10">
        <v>2398</v>
      </c>
      <c r="BR10">
        <v>2847</v>
      </c>
      <c r="BS10">
        <v>3197</v>
      </c>
      <c r="BT10">
        <v>3242</v>
      </c>
      <c r="BU10">
        <v>1980</v>
      </c>
      <c r="BV10">
        <v>1451</v>
      </c>
      <c r="BW10">
        <v>1417</v>
      </c>
      <c r="BX10">
        <v>1526</v>
      </c>
      <c r="BY10">
        <v>1546</v>
      </c>
      <c r="BZ10">
        <v>1358</v>
      </c>
      <c r="CA10">
        <v>914</v>
      </c>
      <c r="CB10">
        <v>1163</v>
      </c>
      <c r="CC10">
        <v>1632</v>
      </c>
      <c r="CD10">
        <v>1679</v>
      </c>
      <c r="CE10">
        <v>198</v>
      </c>
      <c r="CF10">
        <v>1135</v>
      </c>
      <c r="CG10">
        <v>998</v>
      </c>
      <c r="CH10">
        <v>1203</v>
      </c>
      <c r="CI10">
        <v>1238</v>
      </c>
      <c r="CJ10">
        <v>1170</v>
      </c>
      <c r="CK10">
        <v>1149</v>
      </c>
      <c r="CL10">
        <v>1194</v>
      </c>
      <c r="CM10">
        <v>1088</v>
      </c>
      <c r="CN10">
        <v>1034</v>
      </c>
      <c r="CO10">
        <v>1221</v>
      </c>
      <c r="CP10">
        <v>1383</v>
      </c>
    </row>
    <row r="11" spans="1:96">
      <c r="A11" t="s">
        <v>26</v>
      </c>
      <c r="B11" t="s">
        <v>186</v>
      </c>
      <c r="C11">
        <v>2.1</v>
      </c>
      <c r="E11">
        <v>256</v>
      </c>
      <c r="F11">
        <v>183</v>
      </c>
      <c r="G11">
        <v>144</v>
      </c>
      <c r="H11">
        <v>116</v>
      </c>
      <c r="I11">
        <v>186</v>
      </c>
      <c r="J11">
        <v>206</v>
      </c>
      <c r="K11">
        <v>243</v>
      </c>
      <c r="L11">
        <v>375</v>
      </c>
      <c r="M11">
        <v>201</v>
      </c>
      <c r="N11">
        <v>182</v>
      </c>
      <c r="O11">
        <v>138</v>
      </c>
      <c r="P11">
        <v>97</v>
      </c>
      <c r="Q11">
        <v>209</v>
      </c>
      <c r="R11">
        <v>146</v>
      </c>
      <c r="S11">
        <v>179</v>
      </c>
      <c r="T11">
        <v>262</v>
      </c>
      <c r="U11">
        <v>177</v>
      </c>
      <c r="V11">
        <v>158</v>
      </c>
      <c r="W11">
        <v>98</v>
      </c>
      <c r="X11">
        <v>57</v>
      </c>
      <c r="Y11">
        <v>50</v>
      </c>
      <c r="Z11">
        <v>16</v>
      </c>
      <c r="AA11">
        <v>24</v>
      </c>
      <c r="AB11">
        <v>12</v>
      </c>
      <c r="AE11">
        <v>8</v>
      </c>
      <c r="AF11">
        <v>9</v>
      </c>
      <c r="AH11">
        <v>0</v>
      </c>
      <c r="AI11">
        <v>84</v>
      </c>
      <c r="AJ11">
        <v>25</v>
      </c>
      <c r="AK11">
        <v>51</v>
      </c>
      <c r="AL11">
        <v>43</v>
      </c>
      <c r="AM11">
        <v>14</v>
      </c>
      <c r="AN11">
        <v>67</v>
      </c>
      <c r="AO11">
        <v>109</v>
      </c>
      <c r="AP11">
        <v>94</v>
      </c>
      <c r="AQ11">
        <v>107</v>
      </c>
      <c r="AR11">
        <v>92</v>
      </c>
      <c r="AS11">
        <v>85</v>
      </c>
      <c r="AT11">
        <v>77</v>
      </c>
      <c r="AU11">
        <v>61</v>
      </c>
      <c r="AV11">
        <v>89</v>
      </c>
      <c r="AW11">
        <v>102</v>
      </c>
      <c r="AX11">
        <v>142</v>
      </c>
      <c r="AY11">
        <v>212</v>
      </c>
      <c r="AZ11">
        <v>259</v>
      </c>
      <c r="BA11">
        <v>313</v>
      </c>
      <c r="BB11">
        <v>289</v>
      </c>
      <c r="BC11">
        <v>193</v>
      </c>
      <c r="BD11">
        <v>160</v>
      </c>
      <c r="BE11">
        <v>362</v>
      </c>
      <c r="BF11">
        <v>197</v>
      </c>
      <c r="BG11">
        <v>196</v>
      </c>
      <c r="BH11">
        <v>199</v>
      </c>
      <c r="BI11">
        <v>126</v>
      </c>
      <c r="BJ11">
        <v>5711</v>
      </c>
      <c r="BK11">
        <v>3845</v>
      </c>
      <c r="BL11">
        <v>1137</v>
      </c>
      <c r="BM11">
        <v>2281</v>
      </c>
      <c r="BN11">
        <v>2845</v>
      </c>
      <c r="BO11">
        <v>2608</v>
      </c>
      <c r="BP11">
        <v>748</v>
      </c>
      <c r="BQ11">
        <v>546</v>
      </c>
      <c r="BR11">
        <v>2102</v>
      </c>
      <c r="BS11">
        <v>3206</v>
      </c>
      <c r="BT11">
        <v>2752</v>
      </c>
      <c r="BU11">
        <v>3417</v>
      </c>
      <c r="BV11">
        <v>4069</v>
      </c>
      <c r="BW11">
        <v>6983</v>
      </c>
      <c r="BX11">
        <v>6348</v>
      </c>
      <c r="BY11">
        <v>2438</v>
      </c>
      <c r="BZ11">
        <v>666</v>
      </c>
      <c r="CA11">
        <v>241</v>
      </c>
      <c r="CB11">
        <v>432</v>
      </c>
      <c r="CC11">
        <v>712</v>
      </c>
      <c r="CD11">
        <v>425</v>
      </c>
      <c r="CE11">
        <v>0</v>
      </c>
      <c r="CF11">
        <v>74</v>
      </c>
      <c r="CG11">
        <v>112</v>
      </c>
      <c r="CH11">
        <v>20</v>
      </c>
      <c r="CI11">
        <v>1056</v>
      </c>
      <c r="CJ11">
        <v>43</v>
      </c>
      <c r="CK11">
        <v>31</v>
      </c>
      <c r="CL11">
        <v>83</v>
      </c>
      <c r="CM11">
        <v>870</v>
      </c>
      <c r="CN11">
        <v>395</v>
      </c>
      <c r="CO11">
        <v>639</v>
      </c>
      <c r="CP11">
        <v>105</v>
      </c>
    </row>
    <row r="12" spans="1:96">
      <c r="A12" t="s">
        <v>92</v>
      </c>
      <c r="B12" t="s">
        <v>187</v>
      </c>
      <c r="C12">
        <v>2.7</v>
      </c>
      <c r="D12">
        <v>0</v>
      </c>
      <c r="E12">
        <v>25</v>
      </c>
      <c r="F12">
        <v>29</v>
      </c>
      <c r="G12">
        <v>7</v>
      </c>
      <c r="H12">
        <v>24</v>
      </c>
      <c r="I12">
        <v>24</v>
      </c>
      <c r="J12">
        <v>21</v>
      </c>
      <c r="K12">
        <v>19</v>
      </c>
      <c r="L12">
        <v>19</v>
      </c>
      <c r="M12">
        <v>101</v>
      </c>
      <c r="N12">
        <v>86</v>
      </c>
      <c r="O12">
        <v>76</v>
      </c>
      <c r="P12">
        <v>639</v>
      </c>
      <c r="Q12">
        <v>59</v>
      </c>
      <c r="R12">
        <v>70</v>
      </c>
      <c r="S12">
        <v>57</v>
      </c>
      <c r="T12">
        <v>46</v>
      </c>
      <c r="U12">
        <v>65</v>
      </c>
      <c r="V12">
        <v>72</v>
      </c>
      <c r="W12">
        <v>19</v>
      </c>
      <c r="X12">
        <v>15</v>
      </c>
      <c r="Y12">
        <v>14</v>
      </c>
      <c r="Z12">
        <v>11</v>
      </c>
      <c r="AA12">
        <v>13</v>
      </c>
      <c r="AB12">
        <v>8</v>
      </c>
      <c r="AC12">
        <v>0</v>
      </c>
      <c r="AD12">
        <v>0</v>
      </c>
      <c r="AE12">
        <v>5</v>
      </c>
      <c r="AF12">
        <v>5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550</v>
      </c>
      <c r="AO12">
        <v>0</v>
      </c>
      <c r="AP12">
        <v>0</v>
      </c>
      <c r="AQ12">
        <v>0</v>
      </c>
      <c r="AR12">
        <v>13</v>
      </c>
      <c r="AS12">
        <v>10</v>
      </c>
      <c r="AT12">
        <v>7</v>
      </c>
      <c r="AU12">
        <v>0</v>
      </c>
      <c r="AV12">
        <v>1</v>
      </c>
      <c r="AW12">
        <v>2</v>
      </c>
      <c r="AX12">
        <v>3</v>
      </c>
      <c r="AY12">
        <v>5</v>
      </c>
      <c r="AZ12">
        <v>77</v>
      </c>
      <c r="BA12">
        <v>28</v>
      </c>
      <c r="BB12">
        <v>31</v>
      </c>
      <c r="BC12">
        <v>35</v>
      </c>
      <c r="BD12">
        <v>49</v>
      </c>
      <c r="BE12">
        <v>555</v>
      </c>
      <c r="BF12">
        <v>455</v>
      </c>
      <c r="BG12">
        <v>21</v>
      </c>
      <c r="BH12">
        <v>40</v>
      </c>
      <c r="BI12">
        <v>31</v>
      </c>
      <c r="BJ12">
        <v>23</v>
      </c>
      <c r="BK12">
        <v>61</v>
      </c>
      <c r="BL12">
        <v>50</v>
      </c>
      <c r="BM12">
        <v>69</v>
      </c>
      <c r="BN12">
        <v>66</v>
      </c>
      <c r="BO12">
        <v>49</v>
      </c>
      <c r="BP12">
        <v>27</v>
      </c>
      <c r="BQ12">
        <v>12</v>
      </c>
      <c r="BR12">
        <v>93</v>
      </c>
      <c r="BS12">
        <v>40</v>
      </c>
      <c r="BT12">
        <v>48</v>
      </c>
      <c r="BU12">
        <v>90</v>
      </c>
      <c r="BV12">
        <v>71</v>
      </c>
      <c r="BW12">
        <v>44</v>
      </c>
      <c r="BX12">
        <v>10</v>
      </c>
      <c r="BY12">
        <v>17</v>
      </c>
      <c r="BZ12">
        <v>31</v>
      </c>
      <c r="CA12">
        <v>10</v>
      </c>
      <c r="CB12">
        <v>3</v>
      </c>
      <c r="CC12">
        <v>14</v>
      </c>
      <c r="CD12">
        <v>13</v>
      </c>
      <c r="CE12">
        <v>7</v>
      </c>
      <c r="CF12">
        <v>13</v>
      </c>
      <c r="CG12">
        <v>20</v>
      </c>
      <c r="CH12">
        <v>27</v>
      </c>
      <c r="CI12">
        <v>15</v>
      </c>
      <c r="CJ12">
        <v>11</v>
      </c>
      <c r="CK12">
        <v>10</v>
      </c>
      <c r="CL12">
        <v>14</v>
      </c>
      <c r="CM12">
        <v>21</v>
      </c>
      <c r="CN12">
        <v>22</v>
      </c>
      <c r="CO12">
        <v>36</v>
      </c>
      <c r="CP12">
        <v>39</v>
      </c>
    </row>
    <row r="13" spans="1:96">
      <c r="A13" t="s">
        <v>27</v>
      </c>
      <c r="B13" t="s">
        <v>188</v>
      </c>
      <c r="C13">
        <v>3.2</v>
      </c>
      <c r="D13">
        <v>0</v>
      </c>
      <c r="E13">
        <v>268</v>
      </c>
      <c r="F13">
        <v>281</v>
      </c>
      <c r="G13">
        <v>243</v>
      </c>
      <c r="H13">
        <v>199</v>
      </c>
      <c r="I13">
        <v>204</v>
      </c>
      <c r="J13">
        <v>186</v>
      </c>
      <c r="K13">
        <v>190</v>
      </c>
      <c r="L13">
        <v>224</v>
      </c>
      <c r="M13">
        <v>766</v>
      </c>
      <c r="N13">
        <v>833</v>
      </c>
      <c r="O13">
        <v>669</v>
      </c>
      <c r="P13">
        <v>105</v>
      </c>
      <c r="Q13">
        <v>757</v>
      </c>
      <c r="R13">
        <v>1127</v>
      </c>
      <c r="S13">
        <v>1102</v>
      </c>
      <c r="T13">
        <v>1528</v>
      </c>
      <c r="U13">
        <v>1673</v>
      </c>
      <c r="V13">
        <v>1159</v>
      </c>
      <c r="W13">
        <v>19</v>
      </c>
      <c r="X13">
        <v>11</v>
      </c>
      <c r="Y13">
        <v>5</v>
      </c>
      <c r="Z13">
        <v>8</v>
      </c>
      <c r="AA13">
        <v>11</v>
      </c>
      <c r="AB13">
        <v>3</v>
      </c>
      <c r="AC13">
        <v>0</v>
      </c>
      <c r="AD13">
        <v>0</v>
      </c>
      <c r="AE13">
        <v>1</v>
      </c>
      <c r="AF13">
        <v>1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10</v>
      </c>
      <c r="AN13">
        <v>6</v>
      </c>
      <c r="AO13">
        <v>5</v>
      </c>
      <c r="AP13">
        <v>3</v>
      </c>
      <c r="AQ13">
        <v>4</v>
      </c>
      <c r="AR13">
        <v>2</v>
      </c>
      <c r="AS13">
        <v>2</v>
      </c>
      <c r="AT13">
        <v>1</v>
      </c>
      <c r="AU13">
        <v>0</v>
      </c>
      <c r="AV13">
        <v>4</v>
      </c>
      <c r="AW13">
        <v>1</v>
      </c>
      <c r="AX13">
        <v>1</v>
      </c>
      <c r="AY13">
        <v>0</v>
      </c>
      <c r="AZ13">
        <v>1123</v>
      </c>
      <c r="BA13">
        <v>1104</v>
      </c>
      <c r="BB13">
        <v>1569</v>
      </c>
      <c r="BC13">
        <v>1200</v>
      </c>
      <c r="BD13">
        <v>1112</v>
      </c>
      <c r="BE13">
        <v>956</v>
      </c>
      <c r="BF13">
        <v>820</v>
      </c>
      <c r="BG13">
        <v>922</v>
      </c>
      <c r="BH13">
        <v>846</v>
      </c>
      <c r="BI13">
        <v>443</v>
      </c>
      <c r="BJ13">
        <v>785</v>
      </c>
      <c r="BK13">
        <v>167</v>
      </c>
      <c r="BL13">
        <v>1047</v>
      </c>
      <c r="BM13">
        <v>1024</v>
      </c>
      <c r="BN13">
        <v>972</v>
      </c>
      <c r="BO13">
        <v>583</v>
      </c>
      <c r="BP13">
        <v>806</v>
      </c>
      <c r="BQ13">
        <v>510</v>
      </c>
      <c r="BR13">
        <v>841</v>
      </c>
      <c r="BS13">
        <v>642</v>
      </c>
      <c r="BT13">
        <v>495</v>
      </c>
      <c r="BU13">
        <v>473</v>
      </c>
      <c r="BV13">
        <v>276</v>
      </c>
      <c r="BW13">
        <v>286</v>
      </c>
      <c r="BX13">
        <v>205</v>
      </c>
      <c r="BY13">
        <v>212</v>
      </c>
      <c r="BZ13">
        <v>263</v>
      </c>
      <c r="CA13">
        <v>112</v>
      </c>
      <c r="CB13">
        <v>101</v>
      </c>
      <c r="CC13">
        <v>114</v>
      </c>
      <c r="CD13">
        <v>26</v>
      </c>
      <c r="CE13">
        <v>0</v>
      </c>
      <c r="CF13">
        <v>243</v>
      </c>
      <c r="CG13">
        <v>244</v>
      </c>
      <c r="CH13">
        <v>159</v>
      </c>
      <c r="CI13">
        <v>140</v>
      </c>
      <c r="CJ13">
        <v>134</v>
      </c>
      <c r="CK13">
        <v>120</v>
      </c>
      <c r="CL13">
        <v>198</v>
      </c>
      <c r="CM13">
        <v>153</v>
      </c>
      <c r="CN13">
        <v>155</v>
      </c>
      <c r="CO13">
        <v>194</v>
      </c>
      <c r="CP13">
        <v>124</v>
      </c>
    </row>
    <row r="14" spans="1:96">
      <c r="A14" t="s">
        <v>28</v>
      </c>
      <c r="B14" t="s">
        <v>189</v>
      </c>
      <c r="C14">
        <v>3.3</v>
      </c>
      <c r="D14">
        <v>318</v>
      </c>
      <c r="E14">
        <v>289</v>
      </c>
      <c r="F14">
        <v>269</v>
      </c>
      <c r="G14">
        <v>276</v>
      </c>
      <c r="H14">
        <v>278</v>
      </c>
      <c r="I14">
        <v>869</v>
      </c>
      <c r="J14">
        <v>969</v>
      </c>
      <c r="K14">
        <v>797</v>
      </c>
      <c r="L14">
        <v>691</v>
      </c>
      <c r="M14">
        <v>1363</v>
      </c>
      <c r="N14">
        <v>733</v>
      </c>
      <c r="O14">
        <v>1016</v>
      </c>
      <c r="P14">
        <v>793</v>
      </c>
      <c r="Q14">
        <v>844</v>
      </c>
      <c r="R14">
        <v>598</v>
      </c>
      <c r="S14">
        <v>582</v>
      </c>
      <c r="T14">
        <v>566</v>
      </c>
      <c r="U14">
        <v>564</v>
      </c>
      <c r="V14">
        <v>537</v>
      </c>
      <c r="W14">
        <v>41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215</v>
      </c>
      <c r="AE14">
        <v>527</v>
      </c>
      <c r="AF14">
        <v>654</v>
      </c>
      <c r="AG14">
        <v>1130</v>
      </c>
      <c r="AH14">
        <v>941</v>
      </c>
      <c r="AI14">
        <v>908</v>
      </c>
      <c r="AJ14">
        <v>1094</v>
      </c>
      <c r="AK14">
        <v>1337</v>
      </c>
      <c r="AL14">
        <v>1044</v>
      </c>
      <c r="AM14">
        <v>921</v>
      </c>
      <c r="AN14">
        <v>966</v>
      </c>
      <c r="AO14">
        <v>1174</v>
      </c>
      <c r="AP14">
        <v>789</v>
      </c>
      <c r="AQ14">
        <v>962</v>
      </c>
      <c r="AR14">
        <v>778</v>
      </c>
      <c r="AS14">
        <v>801</v>
      </c>
      <c r="AT14">
        <v>907</v>
      </c>
      <c r="AU14">
        <v>964</v>
      </c>
      <c r="AV14">
        <v>686</v>
      </c>
      <c r="AW14">
        <v>1042</v>
      </c>
      <c r="AX14">
        <v>224</v>
      </c>
      <c r="AY14">
        <v>1084</v>
      </c>
      <c r="AZ14">
        <v>797</v>
      </c>
      <c r="BA14">
        <v>939</v>
      </c>
      <c r="BB14">
        <v>1244</v>
      </c>
      <c r="BC14">
        <v>1383</v>
      </c>
      <c r="BD14">
        <v>1360</v>
      </c>
      <c r="BE14">
        <v>1457</v>
      </c>
      <c r="BF14">
        <v>1364</v>
      </c>
      <c r="BG14">
        <v>1331</v>
      </c>
      <c r="BH14">
        <v>1822</v>
      </c>
      <c r="BI14">
        <v>1883</v>
      </c>
      <c r="BJ14">
        <v>2230</v>
      </c>
      <c r="BK14">
        <v>3023</v>
      </c>
      <c r="BL14">
        <v>2792</v>
      </c>
      <c r="BM14">
        <v>3357</v>
      </c>
      <c r="BN14">
        <v>4121</v>
      </c>
      <c r="BO14">
        <v>3539</v>
      </c>
      <c r="BP14">
        <v>3776</v>
      </c>
      <c r="BQ14">
        <v>4732</v>
      </c>
      <c r="BR14">
        <v>4433</v>
      </c>
      <c r="BS14">
        <v>4953</v>
      </c>
      <c r="BT14">
        <v>4251</v>
      </c>
      <c r="BU14">
        <v>3745</v>
      </c>
      <c r="BV14">
        <v>3794</v>
      </c>
      <c r="BW14">
        <v>4621</v>
      </c>
      <c r="BX14">
        <v>4570</v>
      </c>
      <c r="BY14">
        <v>4655</v>
      </c>
      <c r="BZ14">
        <v>4873</v>
      </c>
      <c r="CA14">
        <v>4623</v>
      </c>
      <c r="CB14">
        <v>4831</v>
      </c>
      <c r="CC14">
        <v>4798</v>
      </c>
      <c r="CD14">
        <v>3819</v>
      </c>
      <c r="CE14">
        <v>2058</v>
      </c>
      <c r="CF14">
        <v>4490</v>
      </c>
      <c r="CG14">
        <v>5267</v>
      </c>
      <c r="CH14">
        <v>5939</v>
      </c>
      <c r="CI14">
        <v>6865</v>
      </c>
      <c r="CJ14">
        <v>6161</v>
      </c>
      <c r="CK14">
        <v>5579</v>
      </c>
      <c r="CL14">
        <v>5797</v>
      </c>
      <c r="CM14">
        <v>6262</v>
      </c>
      <c r="CN14">
        <v>5784</v>
      </c>
      <c r="CO14">
        <v>6066</v>
      </c>
      <c r="CP14">
        <v>5209</v>
      </c>
    </row>
    <row r="15" spans="1:96">
      <c r="A15" t="s">
        <v>29</v>
      </c>
      <c r="B15" t="s">
        <v>190</v>
      </c>
      <c r="C15">
        <v>4.2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63</v>
      </c>
      <c r="AT15">
        <v>45</v>
      </c>
      <c r="AU15">
        <v>6</v>
      </c>
      <c r="AV15">
        <v>15</v>
      </c>
      <c r="AW15">
        <v>9</v>
      </c>
      <c r="AX15">
        <v>11</v>
      </c>
      <c r="AY15">
        <v>10</v>
      </c>
      <c r="AZ15">
        <v>16</v>
      </c>
      <c r="BA15">
        <v>22</v>
      </c>
      <c r="BB15">
        <v>29</v>
      </c>
      <c r="BC15">
        <v>28</v>
      </c>
      <c r="BD15">
        <v>38</v>
      </c>
      <c r="BE15">
        <v>22</v>
      </c>
      <c r="BF15">
        <v>19</v>
      </c>
      <c r="BG15">
        <v>14</v>
      </c>
      <c r="BH15">
        <v>16</v>
      </c>
      <c r="BI15">
        <v>15</v>
      </c>
      <c r="BJ15">
        <v>8</v>
      </c>
      <c r="BK15">
        <v>7</v>
      </c>
      <c r="BL15">
        <v>4</v>
      </c>
      <c r="BM15">
        <v>16</v>
      </c>
      <c r="BN15">
        <v>43</v>
      </c>
      <c r="BO15">
        <v>335</v>
      </c>
      <c r="BP15">
        <v>269</v>
      </c>
      <c r="BQ15">
        <v>226</v>
      </c>
      <c r="BR15">
        <v>356</v>
      </c>
      <c r="BS15">
        <v>343</v>
      </c>
      <c r="BT15">
        <v>561</v>
      </c>
      <c r="BU15">
        <v>875</v>
      </c>
      <c r="BV15">
        <v>790</v>
      </c>
      <c r="BW15">
        <v>444</v>
      </c>
      <c r="BX15">
        <v>719</v>
      </c>
      <c r="BY15">
        <v>893</v>
      </c>
      <c r="BZ15">
        <v>745</v>
      </c>
      <c r="CA15">
        <v>692</v>
      </c>
      <c r="CB15">
        <v>403</v>
      </c>
      <c r="CC15">
        <v>505</v>
      </c>
      <c r="CD15">
        <v>434</v>
      </c>
      <c r="CE15">
        <v>652</v>
      </c>
      <c r="CF15">
        <v>485</v>
      </c>
      <c r="CG15">
        <v>462</v>
      </c>
      <c r="CH15">
        <v>615</v>
      </c>
      <c r="CI15">
        <v>524</v>
      </c>
      <c r="CJ15">
        <v>536</v>
      </c>
      <c r="CK15">
        <v>357</v>
      </c>
      <c r="CL15">
        <v>335</v>
      </c>
      <c r="CM15">
        <v>505</v>
      </c>
      <c r="CN15">
        <v>454</v>
      </c>
      <c r="CO15">
        <v>442</v>
      </c>
      <c r="CP15">
        <v>455</v>
      </c>
    </row>
    <row r="16" spans="1:96">
      <c r="A16" t="s">
        <v>95</v>
      </c>
      <c r="B16" t="s">
        <v>191</v>
      </c>
      <c r="C16">
        <v>3.5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928</v>
      </c>
      <c r="BG16">
        <v>3928</v>
      </c>
      <c r="BH16">
        <v>1104</v>
      </c>
      <c r="BI16">
        <v>4583</v>
      </c>
      <c r="BJ16">
        <v>2278</v>
      </c>
      <c r="BK16">
        <v>821</v>
      </c>
      <c r="BL16">
        <v>902</v>
      </c>
      <c r="BM16">
        <v>1960</v>
      </c>
      <c r="BN16">
        <v>3093</v>
      </c>
      <c r="BO16">
        <v>5389</v>
      </c>
      <c r="BP16">
        <v>4756</v>
      </c>
      <c r="BQ16">
        <v>4236</v>
      </c>
      <c r="BR16">
        <v>3262</v>
      </c>
      <c r="BS16">
        <v>2235</v>
      </c>
      <c r="BT16">
        <v>4389</v>
      </c>
      <c r="BU16">
        <v>9314</v>
      </c>
      <c r="BV16">
        <v>15774</v>
      </c>
      <c r="BW16">
        <v>8195</v>
      </c>
      <c r="BX16">
        <v>5402</v>
      </c>
      <c r="BY16">
        <v>11098</v>
      </c>
      <c r="BZ16">
        <v>8235</v>
      </c>
      <c r="CA16">
        <v>13439</v>
      </c>
      <c r="CB16">
        <v>13403</v>
      </c>
      <c r="CC16">
        <v>8049</v>
      </c>
      <c r="CD16">
        <v>9979</v>
      </c>
      <c r="CE16">
        <v>2014</v>
      </c>
      <c r="CF16">
        <v>14971</v>
      </c>
      <c r="CG16">
        <v>10016</v>
      </c>
      <c r="CH16">
        <v>15056</v>
      </c>
      <c r="CI16">
        <v>16348</v>
      </c>
      <c r="CJ16">
        <v>17519</v>
      </c>
      <c r="CK16">
        <v>10915</v>
      </c>
      <c r="CL16">
        <v>12068</v>
      </c>
      <c r="CM16">
        <v>13851</v>
      </c>
      <c r="CN16">
        <v>11427</v>
      </c>
      <c r="CO16">
        <v>2084</v>
      </c>
      <c r="CP16">
        <v>3557</v>
      </c>
    </row>
    <row r="17" spans="1:94">
      <c r="A17" t="s">
        <v>260</v>
      </c>
      <c r="B17" t="s">
        <v>263</v>
      </c>
      <c r="C17">
        <v>4.0999999999999996</v>
      </c>
      <c r="D17">
        <v>1024</v>
      </c>
      <c r="E17">
        <v>1540</v>
      </c>
      <c r="F17">
        <v>1876</v>
      </c>
      <c r="G17">
        <v>1944</v>
      </c>
      <c r="H17">
        <v>1783</v>
      </c>
      <c r="I17">
        <v>2027</v>
      </c>
      <c r="J17">
        <v>2258</v>
      </c>
      <c r="K17">
        <v>1964</v>
      </c>
      <c r="L17">
        <v>2756</v>
      </c>
      <c r="M17">
        <v>1471</v>
      </c>
      <c r="N17">
        <v>2332</v>
      </c>
      <c r="O17">
        <v>2258</v>
      </c>
      <c r="P17">
        <v>2280</v>
      </c>
      <c r="Q17">
        <v>2587</v>
      </c>
      <c r="R17">
        <v>1732</v>
      </c>
      <c r="S17">
        <v>1802</v>
      </c>
      <c r="T17">
        <v>1237</v>
      </c>
      <c r="U17">
        <v>1196</v>
      </c>
      <c r="V17">
        <v>1073</v>
      </c>
      <c r="W17">
        <v>50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1604</v>
      </c>
      <c r="AE17">
        <v>1365</v>
      </c>
      <c r="AF17">
        <v>1618</v>
      </c>
      <c r="AG17">
        <v>2490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186</v>
      </c>
      <c r="CM17">
        <v>191</v>
      </c>
      <c r="CN17">
        <v>217</v>
      </c>
      <c r="CO17">
        <v>0</v>
      </c>
      <c r="CP17">
        <v>0</v>
      </c>
    </row>
    <row r="18" spans="1:94">
      <c r="A18" t="s">
        <v>96</v>
      </c>
      <c r="B18" t="s">
        <v>192</v>
      </c>
      <c r="C18">
        <v>4.0999999999999996</v>
      </c>
      <c r="AH18">
        <v>1057</v>
      </c>
      <c r="AI18">
        <v>1007</v>
      </c>
      <c r="AJ18">
        <v>2293</v>
      </c>
      <c r="AK18">
        <v>1537</v>
      </c>
      <c r="AL18">
        <v>1735</v>
      </c>
      <c r="AM18">
        <v>1581</v>
      </c>
      <c r="AN18">
        <v>1553</v>
      </c>
      <c r="AO18">
        <v>1713</v>
      </c>
      <c r="AP18">
        <v>1683</v>
      </c>
      <c r="AQ18">
        <v>1839</v>
      </c>
      <c r="AR18">
        <v>1639</v>
      </c>
      <c r="AS18">
        <v>1573</v>
      </c>
      <c r="AT18">
        <v>1141</v>
      </c>
      <c r="AU18">
        <v>2399</v>
      </c>
      <c r="AV18">
        <v>2942</v>
      </c>
      <c r="AW18">
        <v>3284</v>
      </c>
      <c r="AX18">
        <v>0</v>
      </c>
      <c r="AY18">
        <v>3414</v>
      </c>
      <c r="AZ18">
        <v>3176</v>
      </c>
      <c r="BA18">
        <v>3276</v>
      </c>
      <c r="BB18">
        <v>4459</v>
      </c>
      <c r="BC18">
        <v>440</v>
      </c>
      <c r="BD18">
        <v>2214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790</v>
      </c>
      <c r="BK18">
        <v>159</v>
      </c>
      <c r="BL18">
        <v>2792</v>
      </c>
      <c r="BM18">
        <v>3134</v>
      </c>
      <c r="BN18">
        <v>47</v>
      </c>
      <c r="BO18">
        <v>1</v>
      </c>
      <c r="BP18">
        <v>45</v>
      </c>
      <c r="BQ18">
        <v>1</v>
      </c>
      <c r="BR18">
        <v>19</v>
      </c>
      <c r="BS18">
        <v>33</v>
      </c>
      <c r="BT18">
        <v>21</v>
      </c>
      <c r="BU18">
        <v>210</v>
      </c>
      <c r="BV18">
        <v>199</v>
      </c>
      <c r="BW18">
        <v>73</v>
      </c>
      <c r="BX18">
        <v>46</v>
      </c>
      <c r="BY18">
        <v>9</v>
      </c>
      <c r="BZ18">
        <v>14</v>
      </c>
      <c r="CA18">
        <v>27</v>
      </c>
      <c r="CB18">
        <v>22</v>
      </c>
      <c r="CC18">
        <v>11</v>
      </c>
      <c r="CD18">
        <v>26</v>
      </c>
      <c r="CE18">
        <v>0</v>
      </c>
      <c r="CF18">
        <v>4</v>
      </c>
      <c r="CG18">
        <v>3</v>
      </c>
      <c r="CH18">
        <v>9</v>
      </c>
      <c r="CI18">
        <v>0</v>
      </c>
      <c r="CJ18">
        <v>0</v>
      </c>
      <c r="CK18">
        <v>54</v>
      </c>
      <c r="CL18">
        <v>1</v>
      </c>
      <c r="CM18">
        <v>16</v>
      </c>
      <c r="CN18">
        <v>81</v>
      </c>
      <c r="CO18">
        <v>185</v>
      </c>
      <c r="CP18">
        <v>197</v>
      </c>
    </row>
    <row r="19" spans="1:94">
      <c r="A19" t="s">
        <v>33</v>
      </c>
      <c r="B19" t="s">
        <v>193</v>
      </c>
      <c r="C19">
        <v>3.9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68</v>
      </c>
      <c r="AT19">
        <v>46</v>
      </c>
      <c r="AU19">
        <v>58</v>
      </c>
      <c r="AV19">
        <v>77</v>
      </c>
      <c r="AW19">
        <v>59</v>
      </c>
      <c r="AX19">
        <v>60</v>
      </c>
      <c r="AY19">
        <v>81</v>
      </c>
      <c r="AZ19">
        <v>86</v>
      </c>
      <c r="BA19">
        <v>75</v>
      </c>
      <c r="BB19">
        <v>94</v>
      </c>
      <c r="BC19">
        <v>0</v>
      </c>
      <c r="BD19">
        <v>74</v>
      </c>
      <c r="BE19">
        <v>89</v>
      </c>
      <c r="BF19">
        <v>74</v>
      </c>
      <c r="BG19">
        <v>71</v>
      </c>
      <c r="BH19">
        <v>83</v>
      </c>
      <c r="BI19">
        <v>73</v>
      </c>
      <c r="BJ19">
        <v>77</v>
      </c>
      <c r="BK19">
        <v>88</v>
      </c>
      <c r="BL19">
        <v>71</v>
      </c>
      <c r="BM19">
        <v>92</v>
      </c>
      <c r="BN19">
        <v>151</v>
      </c>
      <c r="BO19">
        <v>197</v>
      </c>
      <c r="BP19">
        <v>266</v>
      </c>
      <c r="BQ19">
        <v>242</v>
      </c>
      <c r="BR19">
        <v>225</v>
      </c>
      <c r="BS19">
        <v>284</v>
      </c>
      <c r="BT19">
        <v>299</v>
      </c>
      <c r="BU19">
        <v>216</v>
      </c>
      <c r="BV19">
        <v>227</v>
      </c>
      <c r="BW19">
        <v>214</v>
      </c>
      <c r="BX19">
        <v>254</v>
      </c>
      <c r="BY19">
        <v>184</v>
      </c>
      <c r="BZ19">
        <v>155</v>
      </c>
      <c r="CA19">
        <v>179</v>
      </c>
      <c r="CB19">
        <v>228</v>
      </c>
      <c r="CC19">
        <v>214</v>
      </c>
      <c r="CD19">
        <v>348</v>
      </c>
      <c r="CE19">
        <v>340</v>
      </c>
      <c r="CF19">
        <v>369</v>
      </c>
      <c r="CG19">
        <v>396</v>
      </c>
      <c r="CH19">
        <v>323</v>
      </c>
      <c r="CI19">
        <v>370</v>
      </c>
      <c r="CJ19">
        <v>477</v>
      </c>
      <c r="CK19">
        <v>453</v>
      </c>
      <c r="CL19">
        <v>368</v>
      </c>
      <c r="CM19">
        <v>343</v>
      </c>
      <c r="CN19">
        <v>365</v>
      </c>
      <c r="CO19">
        <v>629</v>
      </c>
      <c r="CP19">
        <v>616</v>
      </c>
    </row>
    <row r="20" spans="1:94">
      <c r="A20" t="s">
        <v>34</v>
      </c>
      <c r="B20" t="s">
        <v>194</v>
      </c>
      <c r="C20">
        <v>2.6</v>
      </c>
      <c r="D20">
        <v>0</v>
      </c>
      <c r="E20">
        <v>350</v>
      </c>
      <c r="F20">
        <v>274</v>
      </c>
      <c r="G20">
        <v>198</v>
      </c>
      <c r="H20">
        <v>173</v>
      </c>
      <c r="I20">
        <v>421</v>
      </c>
      <c r="J20">
        <v>386</v>
      </c>
      <c r="K20">
        <v>382</v>
      </c>
      <c r="L20">
        <v>333</v>
      </c>
      <c r="M20">
        <v>286</v>
      </c>
      <c r="N20">
        <v>427</v>
      </c>
      <c r="O20">
        <v>485</v>
      </c>
      <c r="P20">
        <v>452</v>
      </c>
      <c r="Q20">
        <v>378</v>
      </c>
      <c r="R20">
        <v>306</v>
      </c>
      <c r="S20">
        <v>408</v>
      </c>
      <c r="T20">
        <v>436</v>
      </c>
      <c r="U20">
        <v>263</v>
      </c>
      <c r="V20">
        <v>251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H20">
        <v>1</v>
      </c>
      <c r="AI20">
        <v>230</v>
      </c>
      <c r="AJ20">
        <v>249</v>
      </c>
      <c r="AK20">
        <v>250</v>
      </c>
      <c r="AL20">
        <v>557</v>
      </c>
      <c r="AM20">
        <v>750</v>
      </c>
      <c r="AN20">
        <v>776</v>
      </c>
      <c r="AO20">
        <v>807</v>
      </c>
      <c r="AP20">
        <v>893</v>
      </c>
      <c r="AQ20">
        <v>883</v>
      </c>
      <c r="AR20">
        <v>814</v>
      </c>
      <c r="AS20">
        <v>758</v>
      </c>
      <c r="AT20">
        <v>757</v>
      </c>
      <c r="AU20">
        <v>573</v>
      </c>
      <c r="AV20">
        <v>636</v>
      </c>
      <c r="AW20">
        <v>780</v>
      </c>
      <c r="AX20">
        <v>805</v>
      </c>
      <c r="AY20">
        <v>1059</v>
      </c>
      <c r="AZ20">
        <v>929</v>
      </c>
      <c r="BA20">
        <v>2569</v>
      </c>
      <c r="BB20">
        <v>2358</v>
      </c>
      <c r="BC20">
        <v>2749</v>
      </c>
      <c r="BD20">
        <v>3319</v>
      </c>
      <c r="BE20">
        <v>3612</v>
      </c>
      <c r="BF20">
        <v>2425</v>
      </c>
      <c r="BG20">
        <v>9287</v>
      </c>
      <c r="BH20">
        <v>10177</v>
      </c>
      <c r="BI20">
        <v>9494</v>
      </c>
      <c r="BJ20">
        <v>12228</v>
      </c>
      <c r="BK20">
        <v>12372</v>
      </c>
      <c r="BL20">
        <v>12400</v>
      </c>
      <c r="BM20">
        <v>11129</v>
      </c>
      <c r="BN20">
        <v>8862</v>
      </c>
      <c r="BO20">
        <v>9645</v>
      </c>
      <c r="BP20">
        <v>11948</v>
      </c>
      <c r="BQ20">
        <v>11756</v>
      </c>
      <c r="BR20">
        <v>9623</v>
      </c>
      <c r="BS20">
        <v>9062</v>
      </c>
      <c r="BT20">
        <v>10718</v>
      </c>
      <c r="BU20">
        <v>9915</v>
      </c>
      <c r="BV20">
        <v>11941</v>
      </c>
      <c r="BW20">
        <v>10423</v>
      </c>
      <c r="BX20">
        <v>10348</v>
      </c>
      <c r="BY20">
        <v>8902</v>
      </c>
      <c r="BZ20">
        <v>9106</v>
      </c>
      <c r="CA20">
        <v>12156</v>
      </c>
      <c r="CB20">
        <v>8018</v>
      </c>
      <c r="CC20">
        <v>12269</v>
      </c>
      <c r="CD20">
        <v>14653</v>
      </c>
      <c r="CE20">
        <v>8909</v>
      </c>
      <c r="CF20">
        <v>10134</v>
      </c>
      <c r="CG20">
        <v>10813</v>
      </c>
      <c r="CH20">
        <v>9512</v>
      </c>
      <c r="CI20">
        <v>10107</v>
      </c>
      <c r="CJ20">
        <v>8574</v>
      </c>
      <c r="CK20">
        <v>6749</v>
      </c>
      <c r="CL20">
        <v>7351</v>
      </c>
      <c r="CM20">
        <v>8597</v>
      </c>
      <c r="CN20">
        <v>8487</v>
      </c>
      <c r="CO20">
        <v>7560</v>
      </c>
      <c r="CP20">
        <v>8188</v>
      </c>
    </row>
    <row r="21" spans="1:94">
      <c r="A21" t="s">
        <v>35</v>
      </c>
      <c r="B21" t="s">
        <v>196</v>
      </c>
      <c r="C21">
        <v>4</v>
      </c>
      <c r="D21">
        <v>608</v>
      </c>
      <c r="E21">
        <v>669</v>
      </c>
      <c r="F21">
        <v>493</v>
      </c>
      <c r="G21">
        <v>408</v>
      </c>
      <c r="H21">
        <v>273</v>
      </c>
      <c r="I21">
        <v>1235</v>
      </c>
      <c r="J21">
        <v>1208</v>
      </c>
      <c r="K21">
        <v>1256</v>
      </c>
      <c r="L21">
        <v>1292</v>
      </c>
      <c r="M21">
        <v>1282</v>
      </c>
      <c r="N21">
        <v>1024</v>
      </c>
      <c r="O21">
        <v>1619</v>
      </c>
      <c r="P21">
        <v>1453</v>
      </c>
      <c r="Q21">
        <v>1115</v>
      </c>
      <c r="R21">
        <v>1302</v>
      </c>
      <c r="S21">
        <v>1198</v>
      </c>
      <c r="T21">
        <v>1168</v>
      </c>
      <c r="U21">
        <v>1047</v>
      </c>
      <c r="V21">
        <v>1672</v>
      </c>
      <c r="W21">
        <v>5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394</v>
      </c>
      <c r="AE21">
        <v>860</v>
      </c>
      <c r="AF21">
        <v>1577</v>
      </c>
      <c r="AG21">
        <v>2867</v>
      </c>
      <c r="AH21">
        <v>3514</v>
      </c>
      <c r="AI21">
        <v>1289</v>
      </c>
      <c r="AJ21">
        <v>2311</v>
      </c>
      <c r="AK21">
        <v>2960</v>
      </c>
      <c r="AL21">
        <v>2848</v>
      </c>
      <c r="AM21">
        <v>2226</v>
      </c>
      <c r="AN21">
        <v>1057</v>
      </c>
      <c r="AO21">
        <v>2785</v>
      </c>
      <c r="AP21">
        <v>2322</v>
      </c>
      <c r="AQ21">
        <v>3346</v>
      </c>
      <c r="AR21">
        <v>2444</v>
      </c>
      <c r="AS21">
        <v>2289</v>
      </c>
      <c r="AT21">
        <v>3072</v>
      </c>
      <c r="AU21">
        <v>2834</v>
      </c>
      <c r="AV21">
        <v>2675</v>
      </c>
      <c r="AW21">
        <v>1551</v>
      </c>
      <c r="AX21">
        <v>96</v>
      </c>
      <c r="AY21">
        <v>1605</v>
      </c>
      <c r="AZ21">
        <v>1261</v>
      </c>
      <c r="BA21">
        <v>1567</v>
      </c>
      <c r="BB21">
        <v>1891</v>
      </c>
      <c r="BC21">
        <v>104</v>
      </c>
      <c r="BD21">
        <v>1889</v>
      </c>
      <c r="BE21">
        <v>1351</v>
      </c>
      <c r="BF21">
        <v>1407</v>
      </c>
      <c r="BG21">
        <v>1258</v>
      </c>
      <c r="BH21">
        <v>1372</v>
      </c>
      <c r="BI21">
        <v>1390</v>
      </c>
      <c r="BJ21">
        <v>1469</v>
      </c>
      <c r="BK21">
        <v>1513</v>
      </c>
      <c r="BL21">
        <v>1441</v>
      </c>
      <c r="BM21">
        <v>1412</v>
      </c>
      <c r="BN21">
        <v>1401</v>
      </c>
      <c r="BO21">
        <v>1352</v>
      </c>
      <c r="BP21">
        <v>965</v>
      </c>
      <c r="BQ21">
        <v>990</v>
      </c>
      <c r="BR21">
        <v>1219</v>
      </c>
      <c r="BS21">
        <v>1439</v>
      </c>
      <c r="BT21">
        <v>1633</v>
      </c>
      <c r="BU21">
        <v>1715</v>
      </c>
      <c r="BV21">
        <v>1902</v>
      </c>
      <c r="BW21">
        <v>1729</v>
      </c>
      <c r="BX21">
        <v>1226</v>
      </c>
      <c r="BY21">
        <v>1121</v>
      </c>
      <c r="BZ21">
        <v>1088</v>
      </c>
      <c r="CA21">
        <v>1168</v>
      </c>
      <c r="CB21">
        <v>1203</v>
      </c>
      <c r="CC21">
        <v>968</v>
      </c>
      <c r="CD21">
        <v>914</v>
      </c>
      <c r="CE21">
        <v>147</v>
      </c>
      <c r="CF21">
        <v>1180</v>
      </c>
      <c r="CG21">
        <v>1297</v>
      </c>
      <c r="CH21">
        <v>1561</v>
      </c>
      <c r="CI21">
        <v>1731</v>
      </c>
      <c r="CJ21">
        <v>1939</v>
      </c>
      <c r="CK21">
        <v>1740</v>
      </c>
      <c r="CL21">
        <v>1862</v>
      </c>
      <c r="CM21">
        <v>1958</v>
      </c>
      <c r="CN21">
        <v>1617</v>
      </c>
      <c r="CO21">
        <v>1707</v>
      </c>
      <c r="CP21">
        <v>1311</v>
      </c>
    </row>
    <row r="22" spans="1:94">
      <c r="A22" t="s">
        <v>36</v>
      </c>
      <c r="B22" t="s">
        <v>197</v>
      </c>
      <c r="C22">
        <v>2</v>
      </c>
      <c r="AE22">
        <v>144</v>
      </c>
      <c r="AH22">
        <v>0</v>
      </c>
      <c r="AI22">
        <v>136</v>
      </c>
      <c r="AJ22">
        <v>126</v>
      </c>
      <c r="AK22">
        <v>109</v>
      </c>
      <c r="AL22">
        <v>123</v>
      </c>
      <c r="AM22">
        <v>109</v>
      </c>
      <c r="AN22">
        <v>126</v>
      </c>
      <c r="AO22">
        <v>161</v>
      </c>
      <c r="AP22">
        <v>178</v>
      </c>
      <c r="AQ22">
        <v>150</v>
      </c>
      <c r="AR22">
        <v>14614</v>
      </c>
      <c r="AS22">
        <v>22646</v>
      </c>
      <c r="AT22">
        <v>0</v>
      </c>
      <c r="AU22">
        <v>0</v>
      </c>
      <c r="AV22">
        <v>49</v>
      </c>
      <c r="AW22">
        <v>91</v>
      </c>
      <c r="AX22">
        <v>13</v>
      </c>
      <c r="AY22">
        <v>31</v>
      </c>
      <c r="AZ22">
        <v>87</v>
      </c>
      <c r="BA22">
        <v>78</v>
      </c>
      <c r="BB22">
        <v>84</v>
      </c>
      <c r="BC22">
        <v>8669</v>
      </c>
      <c r="BD22">
        <v>11383</v>
      </c>
      <c r="BE22">
        <v>7350</v>
      </c>
      <c r="BF22">
        <v>10042</v>
      </c>
      <c r="BG22">
        <v>6143</v>
      </c>
      <c r="BH22">
        <v>3227</v>
      </c>
      <c r="BI22">
        <v>4629</v>
      </c>
      <c r="BJ22">
        <v>1663</v>
      </c>
      <c r="BK22">
        <v>3839</v>
      </c>
      <c r="BL22">
        <v>2872</v>
      </c>
      <c r="BM22">
        <v>994</v>
      </c>
      <c r="BN22">
        <v>6351</v>
      </c>
      <c r="BO22">
        <v>184</v>
      </c>
      <c r="BP22">
        <v>274</v>
      </c>
      <c r="BQ22">
        <v>382</v>
      </c>
      <c r="BR22">
        <v>521</v>
      </c>
      <c r="BS22">
        <v>46</v>
      </c>
      <c r="BT22">
        <v>77</v>
      </c>
      <c r="BU22">
        <v>19</v>
      </c>
      <c r="BV22">
        <v>904</v>
      </c>
      <c r="BW22">
        <v>490</v>
      </c>
      <c r="BX22">
        <v>273</v>
      </c>
      <c r="BY22">
        <v>393</v>
      </c>
      <c r="BZ22">
        <v>477</v>
      </c>
      <c r="CA22">
        <v>493</v>
      </c>
      <c r="CB22">
        <v>536</v>
      </c>
      <c r="CC22">
        <v>523</v>
      </c>
      <c r="CD22">
        <v>1004</v>
      </c>
      <c r="CE22">
        <v>364</v>
      </c>
      <c r="CF22">
        <v>416</v>
      </c>
      <c r="CG22">
        <v>709</v>
      </c>
      <c r="CH22">
        <v>759</v>
      </c>
      <c r="CI22">
        <v>718</v>
      </c>
      <c r="CJ22">
        <v>575</v>
      </c>
      <c r="CK22">
        <v>771</v>
      </c>
      <c r="CL22">
        <v>731</v>
      </c>
      <c r="CM22">
        <v>715</v>
      </c>
      <c r="CN22">
        <v>339</v>
      </c>
      <c r="CO22">
        <v>217</v>
      </c>
      <c r="CP22">
        <v>175</v>
      </c>
    </row>
    <row r="23" spans="1:94">
      <c r="A23" t="s">
        <v>37</v>
      </c>
      <c r="B23" t="s">
        <v>198</v>
      </c>
      <c r="C23">
        <v>3.2</v>
      </c>
      <c r="D23">
        <v>72</v>
      </c>
      <c r="E23">
        <v>104</v>
      </c>
      <c r="F23">
        <v>31</v>
      </c>
      <c r="G23">
        <v>28</v>
      </c>
      <c r="H23">
        <v>38</v>
      </c>
      <c r="I23">
        <v>25</v>
      </c>
      <c r="J23">
        <v>23</v>
      </c>
      <c r="K23">
        <v>30</v>
      </c>
      <c r="L23">
        <v>23</v>
      </c>
      <c r="M23">
        <v>24</v>
      </c>
      <c r="N23">
        <v>29</v>
      </c>
      <c r="O23">
        <v>36</v>
      </c>
      <c r="P23">
        <v>59</v>
      </c>
      <c r="Q23">
        <v>40</v>
      </c>
      <c r="R23">
        <v>44</v>
      </c>
      <c r="S23">
        <v>52</v>
      </c>
      <c r="T23">
        <v>38</v>
      </c>
      <c r="U23">
        <v>37</v>
      </c>
      <c r="V23">
        <v>31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6</v>
      </c>
      <c r="AE23">
        <v>11</v>
      </c>
      <c r="AF23">
        <v>21</v>
      </c>
      <c r="AG23">
        <v>35</v>
      </c>
      <c r="AH23">
        <v>28</v>
      </c>
      <c r="AI23">
        <v>27</v>
      </c>
      <c r="AJ23">
        <v>25</v>
      </c>
      <c r="AK23">
        <v>17</v>
      </c>
      <c r="AL23">
        <v>26</v>
      </c>
      <c r="AM23">
        <v>35</v>
      </c>
      <c r="AN23">
        <v>35</v>
      </c>
      <c r="AO23">
        <v>40</v>
      </c>
      <c r="AP23">
        <v>31</v>
      </c>
      <c r="AQ23">
        <v>53</v>
      </c>
      <c r="AR23">
        <v>29</v>
      </c>
      <c r="AS23">
        <v>24</v>
      </c>
      <c r="AT23">
        <v>28</v>
      </c>
      <c r="AU23">
        <v>30</v>
      </c>
      <c r="AV23">
        <v>41</v>
      </c>
      <c r="AW23">
        <v>37</v>
      </c>
      <c r="AX23">
        <v>38</v>
      </c>
      <c r="AY23">
        <v>49</v>
      </c>
      <c r="AZ23">
        <v>56</v>
      </c>
      <c r="BA23">
        <v>64</v>
      </c>
      <c r="BB23">
        <v>69</v>
      </c>
      <c r="BC23">
        <v>89</v>
      </c>
      <c r="BD23">
        <v>71</v>
      </c>
      <c r="BE23">
        <v>97</v>
      </c>
      <c r="BF23">
        <v>95</v>
      </c>
      <c r="BG23">
        <v>41</v>
      </c>
      <c r="BH23">
        <v>62</v>
      </c>
      <c r="BI23">
        <v>53</v>
      </c>
      <c r="BJ23">
        <v>62</v>
      </c>
      <c r="BK23">
        <v>211</v>
      </c>
      <c r="BL23">
        <v>162</v>
      </c>
      <c r="BM23">
        <v>143</v>
      </c>
      <c r="BN23">
        <v>109</v>
      </c>
      <c r="BO23">
        <v>170</v>
      </c>
      <c r="BP23">
        <v>138</v>
      </c>
      <c r="BQ23">
        <v>171</v>
      </c>
      <c r="BR23">
        <v>194</v>
      </c>
      <c r="BS23">
        <v>220</v>
      </c>
      <c r="BT23">
        <v>238</v>
      </c>
      <c r="BU23">
        <v>210</v>
      </c>
      <c r="BV23">
        <v>215</v>
      </c>
      <c r="BW23">
        <v>298</v>
      </c>
      <c r="BX23">
        <v>242</v>
      </c>
      <c r="BY23">
        <v>183</v>
      </c>
      <c r="BZ23">
        <v>223</v>
      </c>
      <c r="CA23">
        <v>190</v>
      </c>
      <c r="CB23">
        <v>223</v>
      </c>
      <c r="CC23">
        <v>315</v>
      </c>
      <c r="CD23">
        <v>186</v>
      </c>
      <c r="CE23">
        <v>87</v>
      </c>
      <c r="CF23">
        <v>238</v>
      </c>
      <c r="CG23">
        <v>303</v>
      </c>
      <c r="CH23">
        <v>328</v>
      </c>
      <c r="CI23">
        <v>340</v>
      </c>
      <c r="CJ23">
        <v>323</v>
      </c>
      <c r="CK23">
        <v>251</v>
      </c>
      <c r="CL23">
        <v>333</v>
      </c>
      <c r="CM23">
        <v>212</v>
      </c>
      <c r="CN23">
        <v>174</v>
      </c>
      <c r="CO23">
        <v>269</v>
      </c>
      <c r="CP23">
        <v>264</v>
      </c>
    </row>
    <row r="24" spans="1:94">
      <c r="A24" t="s">
        <v>38</v>
      </c>
      <c r="B24" t="s">
        <v>199</v>
      </c>
      <c r="C24">
        <v>4.4000000000000004</v>
      </c>
      <c r="D24">
        <v>1391</v>
      </c>
      <c r="E24">
        <v>118</v>
      </c>
      <c r="F24">
        <v>195</v>
      </c>
      <c r="G24">
        <v>180</v>
      </c>
      <c r="H24">
        <v>340</v>
      </c>
      <c r="I24">
        <v>365</v>
      </c>
      <c r="J24">
        <v>510</v>
      </c>
      <c r="K24">
        <v>608</v>
      </c>
      <c r="L24">
        <v>379</v>
      </c>
      <c r="M24">
        <v>851</v>
      </c>
      <c r="N24">
        <v>511</v>
      </c>
      <c r="O24">
        <v>778</v>
      </c>
      <c r="P24">
        <v>664</v>
      </c>
      <c r="Q24">
        <v>376</v>
      </c>
      <c r="R24">
        <v>247</v>
      </c>
      <c r="S24">
        <v>257</v>
      </c>
      <c r="T24">
        <v>267</v>
      </c>
      <c r="U24">
        <v>371</v>
      </c>
      <c r="V24">
        <v>488</v>
      </c>
      <c r="W24">
        <v>42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639</v>
      </c>
      <c r="AE24">
        <v>997</v>
      </c>
      <c r="AF24">
        <v>624</v>
      </c>
      <c r="AG24">
        <v>566</v>
      </c>
      <c r="AH24">
        <v>338</v>
      </c>
      <c r="AI24">
        <v>776</v>
      </c>
      <c r="AJ24">
        <v>1013</v>
      </c>
      <c r="AK24">
        <v>559</v>
      </c>
      <c r="AL24">
        <v>677</v>
      </c>
      <c r="AM24">
        <v>812</v>
      </c>
      <c r="AN24">
        <v>1126</v>
      </c>
      <c r="AO24">
        <v>1161</v>
      </c>
      <c r="AP24">
        <v>561</v>
      </c>
      <c r="AQ24">
        <v>607</v>
      </c>
      <c r="AR24">
        <v>1146</v>
      </c>
      <c r="AS24">
        <v>986</v>
      </c>
      <c r="AT24">
        <v>1635</v>
      </c>
      <c r="AU24">
        <v>1144</v>
      </c>
      <c r="AV24">
        <v>1261</v>
      </c>
      <c r="AW24">
        <v>1097</v>
      </c>
      <c r="AX24">
        <v>41</v>
      </c>
      <c r="AY24">
        <v>1261</v>
      </c>
      <c r="AZ24">
        <v>465</v>
      </c>
      <c r="BA24">
        <v>858</v>
      </c>
      <c r="BB24">
        <v>600</v>
      </c>
      <c r="BC24">
        <v>86</v>
      </c>
      <c r="BD24">
        <v>2850</v>
      </c>
      <c r="BE24">
        <v>786</v>
      </c>
      <c r="BF24">
        <v>1667</v>
      </c>
      <c r="BG24">
        <v>1696</v>
      </c>
      <c r="BH24">
        <v>1325</v>
      </c>
      <c r="BI24">
        <v>1143</v>
      </c>
      <c r="BJ24">
        <v>1024</v>
      </c>
      <c r="BK24">
        <v>3214</v>
      </c>
      <c r="BL24">
        <v>1096</v>
      </c>
      <c r="BM24">
        <v>1309</v>
      </c>
      <c r="BN24">
        <v>1349</v>
      </c>
      <c r="BO24">
        <v>1360</v>
      </c>
      <c r="BP24">
        <v>1102</v>
      </c>
      <c r="BQ24">
        <v>869</v>
      </c>
      <c r="BR24">
        <v>1166</v>
      </c>
      <c r="BS24">
        <v>1175</v>
      </c>
      <c r="BT24">
        <v>1549</v>
      </c>
      <c r="BU24">
        <v>360</v>
      </c>
      <c r="BV24">
        <v>454</v>
      </c>
      <c r="BW24">
        <v>558</v>
      </c>
      <c r="BX24">
        <v>846</v>
      </c>
      <c r="BY24">
        <v>552</v>
      </c>
      <c r="BZ24">
        <v>601</v>
      </c>
      <c r="CA24">
        <v>324</v>
      </c>
      <c r="CB24">
        <v>379</v>
      </c>
      <c r="CC24">
        <v>321</v>
      </c>
      <c r="CD24">
        <v>251</v>
      </c>
      <c r="CE24">
        <v>117</v>
      </c>
      <c r="CF24">
        <v>407</v>
      </c>
      <c r="CG24">
        <v>475</v>
      </c>
      <c r="CH24">
        <v>516</v>
      </c>
      <c r="CI24">
        <v>441</v>
      </c>
      <c r="CJ24">
        <v>384</v>
      </c>
      <c r="CK24">
        <v>368</v>
      </c>
      <c r="CL24">
        <v>207</v>
      </c>
      <c r="CM24">
        <v>144</v>
      </c>
      <c r="CN24">
        <v>123</v>
      </c>
      <c r="CO24">
        <v>188</v>
      </c>
      <c r="CP24">
        <v>159</v>
      </c>
    </row>
    <row r="25" spans="1:94">
      <c r="A25" t="s">
        <v>39</v>
      </c>
      <c r="B25" t="s">
        <v>200</v>
      </c>
      <c r="C25">
        <v>2.6</v>
      </c>
      <c r="D25">
        <v>0</v>
      </c>
      <c r="E25">
        <v>414</v>
      </c>
      <c r="F25">
        <v>266</v>
      </c>
      <c r="G25">
        <v>285</v>
      </c>
      <c r="H25">
        <v>221</v>
      </c>
      <c r="I25">
        <v>294</v>
      </c>
      <c r="J25">
        <v>259</v>
      </c>
      <c r="K25">
        <v>293</v>
      </c>
      <c r="L25">
        <v>391</v>
      </c>
      <c r="M25">
        <v>320</v>
      </c>
      <c r="N25">
        <v>301</v>
      </c>
      <c r="O25">
        <v>250</v>
      </c>
      <c r="P25">
        <v>238</v>
      </c>
      <c r="Q25">
        <v>232</v>
      </c>
      <c r="R25">
        <v>200</v>
      </c>
      <c r="S25">
        <v>216</v>
      </c>
      <c r="T25">
        <v>185</v>
      </c>
      <c r="U25">
        <v>192</v>
      </c>
      <c r="V25">
        <v>185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157</v>
      </c>
      <c r="AG25">
        <v>66</v>
      </c>
      <c r="AH25">
        <v>150</v>
      </c>
      <c r="AI25">
        <v>162</v>
      </c>
      <c r="AJ25">
        <v>445</v>
      </c>
      <c r="AK25">
        <v>494</v>
      </c>
      <c r="AL25">
        <v>412</v>
      </c>
      <c r="AM25">
        <v>544</v>
      </c>
      <c r="AN25">
        <v>539</v>
      </c>
      <c r="AO25">
        <v>543</v>
      </c>
      <c r="AP25">
        <v>598</v>
      </c>
      <c r="AQ25">
        <v>683</v>
      </c>
      <c r="AR25">
        <v>505</v>
      </c>
      <c r="AS25">
        <v>517</v>
      </c>
      <c r="AT25">
        <v>457</v>
      </c>
      <c r="AU25">
        <v>334</v>
      </c>
      <c r="AV25">
        <v>375</v>
      </c>
      <c r="AW25">
        <v>381</v>
      </c>
      <c r="AX25">
        <v>77</v>
      </c>
      <c r="AY25">
        <v>625</v>
      </c>
      <c r="AZ25">
        <v>381</v>
      </c>
      <c r="BA25">
        <v>356</v>
      </c>
      <c r="BB25">
        <v>426</v>
      </c>
      <c r="BC25">
        <v>315</v>
      </c>
      <c r="BD25">
        <v>342</v>
      </c>
      <c r="BE25">
        <v>346</v>
      </c>
      <c r="BF25">
        <v>293</v>
      </c>
      <c r="BG25">
        <v>279</v>
      </c>
      <c r="BH25">
        <v>95</v>
      </c>
      <c r="BI25">
        <v>317</v>
      </c>
      <c r="BJ25">
        <v>325</v>
      </c>
      <c r="BK25">
        <v>353</v>
      </c>
      <c r="BL25">
        <v>347</v>
      </c>
      <c r="BM25">
        <v>414</v>
      </c>
      <c r="BN25">
        <v>432</v>
      </c>
      <c r="BO25">
        <v>585</v>
      </c>
      <c r="BP25">
        <v>541</v>
      </c>
      <c r="BQ25">
        <v>407</v>
      </c>
      <c r="BR25">
        <v>415</v>
      </c>
      <c r="BS25">
        <v>678</v>
      </c>
      <c r="BT25">
        <v>511</v>
      </c>
      <c r="BU25">
        <v>476</v>
      </c>
      <c r="BV25">
        <v>471</v>
      </c>
      <c r="BW25">
        <v>432</v>
      </c>
      <c r="BX25">
        <v>428</v>
      </c>
      <c r="BY25">
        <v>447</v>
      </c>
      <c r="BZ25">
        <v>385</v>
      </c>
      <c r="CA25">
        <v>604</v>
      </c>
      <c r="CB25">
        <v>362</v>
      </c>
      <c r="CC25">
        <v>612</v>
      </c>
      <c r="CD25">
        <v>546</v>
      </c>
      <c r="CE25">
        <v>753</v>
      </c>
      <c r="CF25">
        <v>551</v>
      </c>
      <c r="CG25">
        <v>565</v>
      </c>
      <c r="CH25">
        <v>628</v>
      </c>
      <c r="CI25">
        <v>735</v>
      </c>
      <c r="CJ25">
        <v>662</v>
      </c>
      <c r="CK25">
        <v>691</v>
      </c>
      <c r="CL25">
        <v>703</v>
      </c>
      <c r="CM25">
        <v>898</v>
      </c>
      <c r="CN25">
        <v>776</v>
      </c>
      <c r="CO25">
        <v>781</v>
      </c>
      <c r="CP25">
        <v>1246</v>
      </c>
    </row>
    <row r="26" spans="1:94">
      <c r="A26" t="s">
        <v>41</v>
      </c>
      <c r="B26" t="s">
        <v>202</v>
      </c>
      <c r="C26">
        <v>3.3</v>
      </c>
      <c r="D26">
        <v>964</v>
      </c>
      <c r="E26">
        <v>897</v>
      </c>
      <c r="F26">
        <v>752</v>
      </c>
      <c r="G26">
        <v>888</v>
      </c>
      <c r="H26">
        <v>758</v>
      </c>
      <c r="I26">
        <v>2960</v>
      </c>
      <c r="J26">
        <v>3639</v>
      </c>
      <c r="K26">
        <v>2437</v>
      </c>
      <c r="L26">
        <v>2074</v>
      </c>
      <c r="M26">
        <v>2246</v>
      </c>
      <c r="N26">
        <v>1849</v>
      </c>
      <c r="O26">
        <v>2573</v>
      </c>
      <c r="P26">
        <v>2430</v>
      </c>
      <c r="Q26">
        <v>2437</v>
      </c>
      <c r="R26">
        <v>2331</v>
      </c>
      <c r="S26">
        <v>2003</v>
      </c>
      <c r="T26">
        <v>2023</v>
      </c>
      <c r="U26">
        <v>2670</v>
      </c>
      <c r="V26">
        <v>2249</v>
      </c>
      <c r="W26">
        <v>69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6241</v>
      </c>
      <c r="AE26">
        <v>1639</v>
      </c>
      <c r="AF26">
        <v>3901</v>
      </c>
      <c r="AG26">
        <v>2302</v>
      </c>
      <c r="AH26">
        <v>1765</v>
      </c>
      <c r="AI26">
        <v>2089</v>
      </c>
      <c r="AJ26">
        <v>2753</v>
      </c>
      <c r="AK26">
        <v>3300</v>
      </c>
      <c r="AL26">
        <v>2486</v>
      </c>
      <c r="AM26">
        <v>2151</v>
      </c>
      <c r="AN26">
        <v>3374</v>
      </c>
      <c r="AO26">
        <v>3134</v>
      </c>
      <c r="AP26">
        <v>2660</v>
      </c>
      <c r="AQ26">
        <v>1833</v>
      </c>
      <c r="AR26">
        <v>1312</v>
      </c>
      <c r="AS26">
        <v>1246</v>
      </c>
      <c r="AT26">
        <v>1817</v>
      </c>
      <c r="AU26">
        <v>2171</v>
      </c>
      <c r="AV26">
        <v>2459</v>
      </c>
      <c r="AW26">
        <v>3449</v>
      </c>
      <c r="AX26">
        <v>1773</v>
      </c>
      <c r="AY26">
        <v>4721</v>
      </c>
      <c r="AZ26">
        <v>3304</v>
      </c>
      <c r="BA26">
        <v>2740</v>
      </c>
      <c r="BB26">
        <v>3867</v>
      </c>
      <c r="BC26">
        <v>4280</v>
      </c>
      <c r="BD26">
        <v>3242</v>
      </c>
      <c r="BE26">
        <v>3135</v>
      </c>
      <c r="BF26">
        <v>3160</v>
      </c>
      <c r="BG26">
        <v>2838</v>
      </c>
      <c r="BH26">
        <v>2603</v>
      </c>
      <c r="BI26">
        <v>2948</v>
      </c>
      <c r="BJ26">
        <v>3260</v>
      </c>
      <c r="BK26">
        <v>3592</v>
      </c>
      <c r="BL26">
        <v>4713</v>
      </c>
      <c r="BM26">
        <v>6252</v>
      </c>
      <c r="BN26">
        <v>6358</v>
      </c>
      <c r="BO26">
        <v>6266</v>
      </c>
      <c r="BP26">
        <v>5877</v>
      </c>
      <c r="BQ26">
        <v>7315</v>
      </c>
      <c r="BR26">
        <v>7453</v>
      </c>
      <c r="BS26">
        <v>9789</v>
      </c>
      <c r="BT26">
        <v>11431</v>
      </c>
      <c r="BU26">
        <v>8916</v>
      </c>
      <c r="BV26">
        <v>10342</v>
      </c>
      <c r="BW26">
        <v>9296</v>
      </c>
      <c r="BX26">
        <v>7800</v>
      </c>
      <c r="BY26">
        <v>6215</v>
      </c>
      <c r="BZ26">
        <v>6907</v>
      </c>
      <c r="CA26">
        <v>5727</v>
      </c>
      <c r="CB26">
        <v>5710</v>
      </c>
      <c r="CC26">
        <v>6689</v>
      </c>
      <c r="CD26">
        <v>6071</v>
      </c>
      <c r="CE26">
        <v>3008</v>
      </c>
      <c r="CF26">
        <v>6525</v>
      </c>
      <c r="CG26">
        <v>6080</v>
      </c>
      <c r="CH26">
        <v>6743</v>
      </c>
      <c r="CI26">
        <v>5889</v>
      </c>
      <c r="CJ26">
        <v>5453</v>
      </c>
      <c r="CK26">
        <v>4839</v>
      </c>
      <c r="CL26">
        <v>4766</v>
      </c>
      <c r="CM26">
        <v>4810</v>
      </c>
      <c r="CN26">
        <v>4500</v>
      </c>
      <c r="CO26">
        <v>4497</v>
      </c>
      <c r="CP26">
        <v>5012</v>
      </c>
    </row>
    <row r="27" spans="1:94">
      <c r="A27" t="s">
        <v>46</v>
      </c>
      <c r="B27" t="s">
        <v>205</v>
      </c>
      <c r="C27">
        <v>2</v>
      </c>
      <c r="T27">
        <v>178</v>
      </c>
      <c r="U27">
        <v>36</v>
      </c>
      <c r="V27">
        <v>62</v>
      </c>
      <c r="W27">
        <v>156</v>
      </c>
      <c r="X27">
        <v>99</v>
      </c>
      <c r="Y27">
        <v>15</v>
      </c>
      <c r="Z27">
        <v>8</v>
      </c>
      <c r="AA27">
        <v>21</v>
      </c>
      <c r="AB27">
        <v>15</v>
      </c>
      <c r="AE27">
        <v>108</v>
      </c>
      <c r="AF27">
        <v>7</v>
      </c>
      <c r="AH27">
        <v>0</v>
      </c>
      <c r="AI27">
        <v>44</v>
      </c>
      <c r="AJ27">
        <v>46</v>
      </c>
      <c r="AK27">
        <v>47</v>
      </c>
      <c r="AL27">
        <v>45</v>
      </c>
      <c r="AM27">
        <v>24</v>
      </c>
      <c r="AN27">
        <v>12</v>
      </c>
      <c r="AO27">
        <v>17</v>
      </c>
      <c r="AP27">
        <v>35</v>
      </c>
      <c r="AQ27">
        <v>110</v>
      </c>
      <c r="AR27">
        <v>7175</v>
      </c>
      <c r="AS27">
        <v>6849</v>
      </c>
      <c r="AT27">
        <v>84</v>
      </c>
      <c r="AU27">
        <v>108</v>
      </c>
      <c r="AV27">
        <v>7</v>
      </c>
      <c r="AW27">
        <v>66</v>
      </c>
      <c r="AX27">
        <v>78</v>
      </c>
      <c r="AY27">
        <v>5315</v>
      </c>
      <c r="AZ27">
        <v>7248</v>
      </c>
      <c r="BA27">
        <v>32</v>
      </c>
      <c r="BB27">
        <v>10998</v>
      </c>
      <c r="BC27">
        <v>16013</v>
      </c>
      <c r="BD27">
        <v>17562</v>
      </c>
      <c r="BE27">
        <v>30231</v>
      </c>
      <c r="BF27">
        <v>24000</v>
      </c>
      <c r="BG27">
        <v>22954</v>
      </c>
      <c r="BH27">
        <v>27039</v>
      </c>
      <c r="BI27">
        <v>20133</v>
      </c>
      <c r="BJ27">
        <v>20319</v>
      </c>
      <c r="BK27">
        <v>12980</v>
      </c>
      <c r="BL27">
        <v>16870</v>
      </c>
      <c r="BM27">
        <v>13889</v>
      </c>
      <c r="BN27">
        <v>12753</v>
      </c>
      <c r="BO27">
        <v>11435</v>
      </c>
      <c r="BP27">
        <v>12106</v>
      </c>
      <c r="BQ27">
        <v>11952</v>
      </c>
      <c r="BR27">
        <v>9592</v>
      </c>
      <c r="BS27">
        <v>7445</v>
      </c>
      <c r="BT27">
        <v>8987</v>
      </c>
      <c r="BU27">
        <v>5223</v>
      </c>
      <c r="BV27">
        <v>4934</v>
      </c>
      <c r="BW27">
        <v>8452</v>
      </c>
      <c r="BX27">
        <v>13601</v>
      </c>
      <c r="BY27">
        <v>12965</v>
      </c>
      <c r="BZ27">
        <v>13074</v>
      </c>
      <c r="CA27">
        <v>12078</v>
      </c>
      <c r="CB27">
        <v>12122</v>
      </c>
      <c r="CC27">
        <v>14509</v>
      </c>
      <c r="CD27">
        <v>13011</v>
      </c>
      <c r="CE27">
        <v>595</v>
      </c>
      <c r="CF27">
        <v>13168</v>
      </c>
      <c r="CG27">
        <v>16536</v>
      </c>
      <c r="CH27">
        <v>19990</v>
      </c>
      <c r="CI27">
        <v>19559</v>
      </c>
      <c r="CJ27">
        <v>23826</v>
      </c>
      <c r="CK27">
        <v>27419</v>
      </c>
      <c r="CL27">
        <v>34796</v>
      </c>
      <c r="CM27">
        <v>35285</v>
      </c>
      <c r="CN27">
        <v>31368</v>
      </c>
      <c r="CO27">
        <v>37889</v>
      </c>
      <c r="CP27">
        <v>43531</v>
      </c>
    </row>
    <row r="28" spans="1:94">
      <c r="A28" t="s">
        <v>104</v>
      </c>
      <c r="B28" t="s">
        <v>206</v>
      </c>
      <c r="C28">
        <v>3.8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5192</v>
      </c>
      <c r="BK28">
        <v>24245</v>
      </c>
      <c r="BL28">
        <v>11488</v>
      </c>
      <c r="BM28">
        <v>680</v>
      </c>
      <c r="BN28">
        <v>253</v>
      </c>
      <c r="BO28">
        <v>321</v>
      </c>
      <c r="BP28">
        <v>353</v>
      </c>
      <c r="BQ28">
        <v>262</v>
      </c>
      <c r="BR28">
        <v>263</v>
      </c>
      <c r="BS28">
        <v>11</v>
      </c>
      <c r="BT28">
        <v>284</v>
      </c>
      <c r="BU28">
        <v>220</v>
      </c>
      <c r="BV28">
        <v>208</v>
      </c>
      <c r="BW28">
        <v>170</v>
      </c>
      <c r="BX28">
        <v>91</v>
      </c>
      <c r="BY28">
        <v>141</v>
      </c>
      <c r="BZ28">
        <v>344</v>
      </c>
      <c r="CA28">
        <v>389</v>
      </c>
      <c r="CB28">
        <v>306</v>
      </c>
      <c r="CC28">
        <v>270</v>
      </c>
      <c r="CD28">
        <v>385</v>
      </c>
      <c r="CE28">
        <v>455</v>
      </c>
      <c r="CF28">
        <v>78</v>
      </c>
      <c r="CG28">
        <v>66</v>
      </c>
      <c r="CH28">
        <v>70</v>
      </c>
      <c r="CI28">
        <v>71</v>
      </c>
      <c r="CJ28">
        <v>54</v>
      </c>
      <c r="CK28">
        <v>62</v>
      </c>
      <c r="CL28">
        <v>52</v>
      </c>
      <c r="CM28">
        <v>50</v>
      </c>
      <c r="CN28">
        <v>39</v>
      </c>
      <c r="CO28">
        <v>15</v>
      </c>
      <c r="CP28">
        <v>6</v>
      </c>
    </row>
    <row r="29" spans="1:94">
      <c r="A29" t="s">
        <v>47</v>
      </c>
      <c r="B29" t="s">
        <v>289</v>
      </c>
      <c r="C29">
        <v>3.6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5</v>
      </c>
      <c r="BK29">
        <v>866</v>
      </c>
      <c r="BL29">
        <v>1012</v>
      </c>
      <c r="BM29">
        <v>0</v>
      </c>
      <c r="BN29">
        <v>609</v>
      </c>
      <c r="BO29">
        <v>614</v>
      </c>
      <c r="BP29">
        <v>163</v>
      </c>
      <c r="BQ29">
        <v>151</v>
      </c>
      <c r="BR29">
        <v>385</v>
      </c>
      <c r="BS29">
        <v>151</v>
      </c>
      <c r="BT29">
        <v>461</v>
      </c>
      <c r="BU29">
        <v>682</v>
      </c>
      <c r="BV29">
        <v>578</v>
      </c>
      <c r="BW29">
        <v>344</v>
      </c>
      <c r="BX29">
        <v>161</v>
      </c>
      <c r="BY29">
        <v>118</v>
      </c>
      <c r="BZ29">
        <v>102</v>
      </c>
      <c r="CA29">
        <v>105</v>
      </c>
      <c r="CB29">
        <v>120</v>
      </c>
      <c r="CC29">
        <v>103</v>
      </c>
      <c r="CD29">
        <v>68</v>
      </c>
      <c r="CE29">
        <v>1</v>
      </c>
      <c r="CF29">
        <v>115</v>
      </c>
      <c r="CG29">
        <v>83</v>
      </c>
      <c r="CH29">
        <v>124</v>
      </c>
      <c r="CI29">
        <v>109</v>
      </c>
      <c r="CJ29">
        <v>85</v>
      </c>
      <c r="CK29">
        <v>76</v>
      </c>
      <c r="CL29">
        <v>73</v>
      </c>
      <c r="CM29">
        <v>59</v>
      </c>
      <c r="CN29">
        <v>90</v>
      </c>
      <c r="CO29">
        <v>71</v>
      </c>
      <c r="CP29">
        <v>127</v>
      </c>
    </row>
    <row r="30" spans="1:94">
      <c r="A30" t="s">
        <v>48</v>
      </c>
      <c r="B30" t="s">
        <v>207</v>
      </c>
      <c r="C30">
        <v>3.7</v>
      </c>
      <c r="D30">
        <v>442</v>
      </c>
      <c r="E30">
        <v>306</v>
      </c>
      <c r="F30">
        <v>331</v>
      </c>
      <c r="G30">
        <v>352</v>
      </c>
      <c r="H30">
        <v>263</v>
      </c>
      <c r="I30">
        <v>192</v>
      </c>
      <c r="J30">
        <v>176</v>
      </c>
      <c r="K30">
        <v>209</v>
      </c>
      <c r="L30">
        <v>219</v>
      </c>
      <c r="M30">
        <v>181</v>
      </c>
      <c r="N30">
        <v>262</v>
      </c>
      <c r="O30">
        <v>342</v>
      </c>
      <c r="P30">
        <v>277</v>
      </c>
      <c r="Q30">
        <v>178</v>
      </c>
      <c r="R30">
        <v>194</v>
      </c>
      <c r="S30">
        <v>126</v>
      </c>
      <c r="T30">
        <v>191</v>
      </c>
      <c r="U30">
        <v>194</v>
      </c>
      <c r="V30">
        <v>317</v>
      </c>
      <c r="W30">
        <v>70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97</v>
      </c>
      <c r="AE30">
        <v>351</v>
      </c>
      <c r="AF30">
        <v>466</v>
      </c>
      <c r="AG30">
        <v>645</v>
      </c>
      <c r="AH30">
        <v>274</v>
      </c>
      <c r="AI30">
        <v>299</v>
      </c>
      <c r="AJ30">
        <v>307</v>
      </c>
      <c r="AK30">
        <v>373</v>
      </c>
      <c r="AL30">
        <v>381</v>
      </c>
      <c r="AM30">
        <v>447</v>
      </c>
      <c r="AN30">
        <v>450</v>
      </c>
      <c r="AO30">
        <v>493</v>
      </c>
      <c r="AP30">
        <v>352</v>
      </c>
      <c r="AQ30">
        <v>365</v>
      </c>
      <c r="AR30">
        <v>256</v>
      </c>
      <c r="AS30">
        <v>306</v>
      </c>
      <c r="AT30">
        <v>323</v>
      </c>
      <c r="AU30">
        <v>223</v>
      </c>
      <c r="AV30">
        <v>283</v>
      </c>
      <c r="AW30">
        <v>172</v>
      </c>
      <c r="AX30">
        <v>194</v>
      </c>
      <c r="AY30">
        <v>181</v>
      </c>
      <c r="AZ30">
        <v>3053</v>
      </c>
      <c r="BA30">
        <v>3072</v>
      </c>
      <c r="BB30">
        <v>3774</v>
      </c>
      <c r="BC30">
        <v>5516</v>
      </c>
      <c r="BD30">
        <v>5352</v>
      </c>
      <c r="BE30">
        <v>5789</v>
      </c>
      <c r="BF30">
        <v>4472</v>
      </c>
      <c r="BG30">
        <v>3959</v>
      </c>
      <c r="BH30">
        <v>3802</v>
      </c>
      <c r="BI30">
        <v>445</v>
      </c>
      <c r="BJ30">
        <v>4263</v>
      </c>
      <c r="BK30">
        <v>1022</v>
      </c>
      <c r="BL30">
        <v>383</v>
      </c>
      <c r="BM30">
        <v>2861</v>
      </c>
      <c r="BN30">
        <v>932</v>
      </c>
      <c r="BO30">
        <v>986</v>
      </c>
      <c r="BP30">
        <v>926</v>
      </c>
      <c r="BQ30">
        <v>489</v>
      </c>
      <c r="BR30">
        <v>390</v>
      </c>
      <c r="BS30">
        <v>1207</v>
      </c>
      <c r="BT30">
        <v>1114</v>
      </c>
      <c r="BU30">
        <v>417</v>
      </c>
      <c r="BV30">
        <v>377</v>
      </c>
      <c r="BW30">
        <v>379</v>
      </c>
      <c r="BX30">
        <v>362</v>
      </c>
      <c r="BY30">
        <v>408</v>
      </c>
      <c r="BZ30">
        <v>385</v>
      </c>
      <c r="CA30">
        <v>329</v>
      </c>
      <c r="CB30">
        <v>283</v>
      </c>
      <c r="CC30">
        <v>315</v>
      </c>
      <c r="CD30">
        <v>274</v>
      </c>
      <c r="CE30">
        <v>249</v>
      </c>
      <c r="CF30">
        <v>487</v>
      </c>
      <c r="CG30">
        <v>526</v>
      </c>
      <c r="CH30">
        <v>519</v>
      </c>
      <c r="CI30">
        <v>634</v>
      </c>
      <c r="CJ30">
        <v>652</v>
      </c>
      <c r="CK30">
        <v>582</v>
      </c>
      <c r="CL30">
        <v>964</v>
      </c>
      <c r="CM30">
        <v>1121</v>
      </c>
      <c r="CN30">
        <v>1044</v>
      </c>
      <c r="CO30">
        <v>682</v>
      </c>
      <c r="CP30">
        <v>840</v>
      </c>
    </row>
    <row r="31" spans="1:94">
      <c r="A31" t="s">
        <v>49</v>
      </c>
      <c r="B31" t="s">
        <v>208</v>
      </c>
      <c r="C31">
        <v>4.0999999999999996</v>
      </c>
      <c r="D31">
        <v>98</v>
      </c>
      <c r="E31">
        <v>11</v>
      </c>
      <c r="F31">
        <v>9</v>
      </c>
      <c r="G31">
        <v>2</v>
      </c>
      <c r="H31">
        <v>5</v>
      </c>
      <c r="I31">
        <v>3</v>
      </c>
      <c r="J31">
        <v>3</v>
      </c>
      <c r="K31">
        <v>8</v>
      </c>
      <c r="L31">
        <v>0</v>
      </c>
      <c r="M31">
        <v>4</v>
      </c>
      <c r="N31">
        <v>7</v>
      </c>
      <c r="O31">
        <v>4</v>
      </c>
      <c r="P31">
        <v>12</v>
      </c>
      <c r="Q31">
        <v>3</v>
      </c>
      <c r="R31">
        <v>1</v>
      </c>
      <c r="S31">
        <v>37</v>
      </c>
      <c r="T31">
        <v>5</v>
      </c>
      <c r="U31">
        <v>1</v>
      </c>
      <c r="V31">
        <v>0</v>
      </c>
      <c r="W31">
        <v>2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3</v>
      </c>
      <c r="AE31">
        <v>32</v>
      </c>
      <c r="AF31">
        <v>97</v>
      </c>
      <c r="AG31">
        <v>537</v>
      </c>
      <c r="AH31">
        <v>31</v>
      </c>
      <c r="AI31">
        <v>49</v>
      </c>
      <c r="AJ31">
        <v>35</v>
      </c>
      <c r="AK31">
        <v>130</v>
      </c>
      <c r="AL31">
        <v>124</v>
      </c>
      <c r="AM31">
        <v>96</v>
      </c>
      <c r="AN31">
        <v>486</v>
      </c>
      <c r="AO31">
        <v>1266</v>
      </c>
      <c r="AP31">
        <v>830</v>
      </c>
      <c r="AQ31">
        <v>85</v>
      </c>
      <c r="AR31">
        <v>122</v>
      </c>
      <c r="AS31">
        <v>84</v>
      </c>
      <c r="AT31">
        <v>109</v>
      </c>
      <c r="AU31">
        <v>133</v>
      </c>
      <c r="AV31">
        <v>337</v>
      </c>
      <c r="AW31">
        <v>240</v>
      </c>
      <c r="AX31">
        <v>37</v>
      </c>
      <c r="AY31">
        <v>111</v>
      </c>
      <c r="AZ31">
        <v>88</v>
      </c>
      <c r="BA31">
        <v>811</v>
      </c>
      <c r="BB31">
        <v>421</v>
      </c>
      <c r="BC31">
        <v>169</v>
      </c>
      <c r="BD31">
        <v>411</v>
      </c>
      <c r="BE31">
        <v>347</v>
      </c>
      <c r="BF31">
        <v>633</v>
      </c>
      <c r="BG31">
        <v>971</v>
      </c>
      <c r="BH31">
        <v>450</v>
      </c>
      <c r="BI31">
        <v>470</v>
      </c>
      <c r="BJ31">
        <v>400</v>
      </c>
      <c r="BK31">
        <v>406</v>
      </c>
      <c r="BL31">
        <v>372</v>
      </c>
      <c r="BM31">
        <v>542</v>
      </c>
      <c r="BN31">
        <v>499</v>
      </c>
      <c r="BO31">
        <v>274</v>
      </c>
      <c r="BP31">
        <v>299</v>
      </c>
      <c r="BQ31">
        <v>167</v>
      </c>
      <c r="BR31">
        <v>271</v>
      </c>
      <c r="BS31">
        <v>311</v>
      </c>
      <c r="BT31">
        <v>514</v>
      </c>
      <c r="BU31">
        <v>72</v>
      </c>
      <c r="BV31">
        <v>24</v>
      </c>
      <c r="BW31">
        <v>26</v>
      </c>
      <c r="BX31">
        <v>123</v>
      </c>
      <c r="BY31">
        <v>140</v>
      </c>
      <c r="BZ31">
        <v>246</v>
      </c>
      <c r="CA31">
        <v>197</v>
      </c>
      <c r="CB31">
        <v>448</v>
      </c>
      <c r="CC31">
        <v>515</v>
      </c>
      <c r="CD31">
        <v>184</v>
      </c>
      <c r="CE31">
        <v>19</v>
      </c>
      <c r="CF31">
        <v>233</v>
      </c>
      <c r="CG31">
        <v>398</v>
      </c>
      <c r="CH31">
        <v>382</v>
      </c>
      <c r="CI31">
        <v>775</v>
      </c>
      <c r="CJ31">
        <v>433</v>
      </c>
      <c r="CK31">
        <v>426</v>
      </c>
      <c r="CL31">
        <v>540</v>
      </c>
      <c r="CM31">
        <v>810</v>
      </c>
      <c r="CN31">
        <v>866</v>
      </c>
      <c r="CO31">
        <v>1642</v>
      </c>
      <c r="CP31">
        <v>1662</v>
      </c>
    </row>
    <row r="32" spans="1:94">
      <c r="A32" t="s">
        <v>160</v>
      </c>
      <c r="B32" t="s">
        <v>209</v>
      </c>
      <c r="C32">
        <v>3.9</v>
      </c>
      <c r="CG32">
        <v>74</v>
      </c>
      <c r="CH32">
        <v>54</v>
      </c>
      <c r="CI32">
        <v>68</v>
      </c>
      <c r="CJ32">
        <v>56</v>
      </c>
      <c r="CK32">
        <v>121</v>
      </c>
      <c r="CL32">
        <v>94</v>
      </c>
      <c r="CM32">
        <v>121</v>
      </c>
    </row>
    <row r="33" spans="1:94">
      <c r="A33" t="s">
        <v>51</v>
      </c>
      <c r="B33" t="s">
        <v>210</v>
      </c>
      <c r="C33">
        <v>4.5</v>
      </c>
      <c r="D33">
        <v>36</v>
      </c>
      <c r="E33">
        <v>27</v>
      </c>
      <c r="F33">
        <v>38</v>
      </c>
      <c r="G33">
        <v>41</v>
      </c>
      <c r="H33">
        <v>33</v>
      </c>
      <c r="I33">
        <v>23</v>
      </c>
      <c r="J33">
        <v>18</v>
      </c>
      <c r="K33">
        <v>24</v>
      </c>
      <c r="L33">
        <v>24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4</v>
      </c>
      <c r="AS33">
        <v>0</v>
      </c>
      <c r="AT33">
        <v>12</v>
      </c>
      <c r="AU33">
        <v>5</v>
      </c>
      <c r="AV33">
        <v>7</v>
      </c>
      <c r="AW33">
        <v>11</v>
      </c>
      <c r="AX33">
        <v>13</v>
      </c>
      <c r="AY33">
        <v>20</v>
      </c>
      <c r="AZ33">
        <v>19</v>
      </c>
      <c r="BA33">
        <v>23</v>
      </c>
      <c r="BB33">
        <v>17</v>
      </c>
      <c r="BC33">
        <v>26</v>
      </c>
      <c r="BD33">
        <v>26</v>
      </c>
      <c r="BE33">
        <v>26</v>
      </c>
      <c r="BF33">
        <v>27</v>
      </c>
      <c r="BG33">
        <v>42</v>
      </c>
      <c r="BH33">
        <v>51</v>
      </c>
      <c r="BI33">
        <v>88</v>
      </c>
      <c r="BJ33">
        <v>261</v>
      </c>
      <c r="BK33">
        <v>276</v>
      </c>
      <c r="BL33">
        <v>203</v>
      </c>
      <c r="BM33">
        <v>196</v>
      </c>
      <c r="BN33">
        <v>262</v>
      </c>
      <c r="BO33">
        <v>270</v>
      </c>
      <c r="BP33">
        <v>230</v>
      </c>
      <c r="BQ33">
        <v>159</v>
      </c>
      <c r="BR33">
        <v>194</v>
      </c>
      <c r="BS33">
        <v>219</v>
      </c>
      <c r="BT33">
        <v>276</v>
      </c>
      <c r="BU33">
        <v>350</v>
      </c>
      <c r="BV33">
        <v>321</v>
      </c>
      <c r="BW33">
        <v>312</v>
      </c>
      <c r="BX33">
        <v>325</v>
      </c>
      <c r="BY33">
        <v>329</v>
      </c>
      <c r="BZ33">
        <v>430</v>
      </c>
      <c r="CA33">
        <v>421</v>
      </c>
      <c r="CB33">
        <v>310</v>
      </c>
      <c r="CC33">
        <v>250</v>
      </c>
      <c r="CD33">
        <v>295</v>
      </c>
      <c r="CE33">
        <v>74</v>
      </c>
      <c r="CF33">
        <v>462</v>
      </c>
      <c r="CG33">
        <v>447</v>
      </c>
      <c r="CH33">
        <v>486</v>
      </c>
      <c r="CI33">
        <v>596</v>
      </c>
      <c r="CJ33">
        <v>470</v>
      </c>
      <c r="CK33">
        <v>534</v>
      </c>
      <c r="CL33">
        <v>556</v>
      </c>
      <c r="CM33">
        <v>532</v>
      </c>
      <c r="CN33">
        <v>482</v>
      </c>
      <c r="CO33">
        <v>617</v>
      </c>
      <c r="CP33">
        <v>561</v>
      </c>
    </row>
    <row r="34" spans="1:94">
      <c r="A34" t="s">
        <v>52</v>
      </c>
      <c r="B34" t="s">
        <v>211</v>
      </c>
      <c r="C34">
        <v>3.2</v>
      </c>
      <c r="D34">
        <v>87</v>
      </c>
      <c r="E34">
        <v>76</v>
      </c>
      <c r="F34">
        <v>47</v>
      </c>
      <c r="G34">
        <v>53</v>
      </c>
      <c r="H34">
        <v>87</v>
      </c>
      <c r="I34">
        <v>134</v>
      </c>
      <c r="J34">
        <v>150</v>
      </c>
      <c r="K34">
        <v>171</v>
      </c>
      <c r="L34">
        <v>134</v>
      </c>
      <c r="M34">
        <v>145</v>
      </c>
      <c r="N34">
        <v>199</v>
      </c>
      <c r="O34">
        <v>236</v>
      </c>
      <c r="P34">
        <v>210</v>
      </c>
      <c r="Q34">
        <v>113</v>
      </c>
      <c r="R34">
        <v>125</v>
      </c>
      <c r="S34">
        <v>108</v>
      </c>
      <c r="T34">
        <v>111</v>
      </c>
      <c r="U34">
        <v>108</v>
      </c>
      <c r="V34">
        <v>114</v>
      </c>
      <c r="W34">
        <v>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21</v>
      </c>
      <c r="AE34">
        <v>32</v>
      </c>
      <c r="AF34">
        <v>26</v>
      </c>
      <c r="AG34">
        <v>41</v>
      </c>
      <c r="AH34">
        <v>208</v>
      </c>
      <c r="AI34">
        <v>314</v>
      </c>
      <c r="AJ34">
        <v>298</v>
      </c>
      <c r="AK34">
        <v>386</v>
      </c>
      <c r="AL34">
        <v>534</v>
      </c>
      <c r="AM34">
        <v>141</v>
      </c>
      <c r="AN34">
        <v>103</v>
      </c>
      <c r="AO34">
        <v>102</v>
      </c>
      <c r="AP34">
        <v>82</v>
      </c>
      <c r="AQ34">
        <v>82</v>
      </c>
      <c r="AR34">
        <v>66</v>
      </c>
      <c r="AS34">
        <v>107</v>
      </c>
      <c r="AT34">
        <v>101</v>
      </c>
      <c r="AU34">
        <v>66</v>
      </c>
      <c r="AV34">
        <v>77</v>
      </c>
      <c r="AW34">
        <v>105</v>
      </c>
      <c r="AX34">
        <v>201</v>
      </c>
      <c r="AY34">
        <v>331</v>
      </c>
      <c r="AZ34">
        <v>337</v>
      </c>
      <c r="BA34">
        <v>315</v>
      </c>
      <c r="BB34">
        <v>256</v>
      </c>
      <c r="BC34">
        <v>357</v>
      </c>
      <c r="BD34">
        <v>475</v>
      </c>
      <c r="BE34">
        <v>451</v>
      </c>
      <c r="BF34">
        <v>350</v>
      </c>
      <c r="BG34">
        <v>387</v>
      </c>
      <c r="BH34">
        <v>540</v>
      </c>
      <c r="BI34">
        <v>483</v>
      </c>
      <c r="BJ34">
        <v>876</v>
      </c>
      <c r="BK34">
        <v>1460</v>
      </c>
      <c r="BL34">
        <v>1311</v>
      </c>
      <c r="BM34">
        <v>1269</v>
      </c>
      <c r="BN34">
        <v>1762</v>
      </c>
      <c r="BO34">
        <v>2073</v>
      </c>
      <c r="BP34">
        <v>1927</v>
      </c>
      <c r="BQ34">
        <v>1826</v>
      </c>
      <c r="BR34">
        <v>1413</v>
      </c>
      <c r="BS34">
        <v>1463</v>
      </c>
      <c r="BT34">
        <v>1407</v>
      </c>
      <c r="BU34">
        <v>1379</v>
      </c>
      <c r="BV34">
        <v>1562</v>
      </c>
      <c r="BW34">
        <v>1612</v>
      </c>
      <c r="BX34">
        <v>1605</v>
      </c>
      <c r="BY34">
        <v>1306</v>
      </c>
      <c r="BZ34">
        <v>1407</v>
      </c>
      <c r="CA34">
        <v>2148</v>
      </c>
      <c r="CB34">
        <v>2907</v>
      </c>
      <c r="CC34">
        <v>2441</v>
      </c>
      <c r="CD34">
        <v>1480</v>
      </c>
      <c r="CE34">
        <v>654</v>
      </c>
      <c r="CF34">
        <v>1075</v>
      </c>
      <c r="CG34">
        <v>1302</v>
      </c>
      <c r="CH34">
        <v>1344</v>
      </c>
      <c r="CI34">
        <v>1379</v>
      </c>
      <c r="CJ34">
        <v>1404</v>
      </c>
      <c r="CK34">
        <v>1307</v>
      </c>
      <c r="CL34">
        <v>1129</v>
      </c>
      <c r="CM34">
        <v>966</v>
      </c>
      <c r="CN34">
        <v>864</v>
      </c>
      <c r="CO34">
        <v>1734</v>
      </c>
      <c r="CP34">
        <v>1446</v>
      </c>
    </row>
    <row r="35" spans="1:94">
      <c r="A35" t="s">
        <v>53</v>
      </c>
      <c r="B35" t="s">
        <v>212</v>
      </c>
      <c r="C35">
        <v>4.3</v>
      </c>
      <c r="D35">
        <v>353</v>
      </c>
      <c r="E35">
        <v>502</v>
      </c>
      <c r="F35">
        <v>340</v>
      </c>
      <c r="G35">
        <v>317</v>
      </c>
      <c r="H35">
        <v>214</v>
      </c>
      <c r="I35">
        <v>220</v>
      </c>
      <c r="J35">
        <v>135</v>
      </c>
      <c r="K35">
        <v>98</v>
      </c>
      <c r="L35">
        <v>69</v>
      </c>
      <c r="M35">
        <v>81</v>
      </c>
      <c r="N35">
        <v>79</v>
      </c>
      <c r="O35">
        <v>104</v>
      </c>
      <c r="P35">
        <v>81</v>
      </c>
      <c r="Q35">
        <v>86</v>
      </c>
      <c r="R35">
        <v>88</v>
      </c>
      <c r="S35">
        <v>183</v>
      </c>
      <c r="T35">
        <v>176</v>
      </c>
      <c r="U35">
        <v>138</v>
      </c>
      <c r="V35">
        <v>187</v>
      </c>
      <c r="W35">
        <v>3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418</v>
      </c>
      <c r="AE35">
        <v>164</v>
      </c>
      <c r="AF35">
        <v>156</v>
      </c>
      <c r="AG35">
        <v>258</v>
      </c>
      <c r="AH35">
        <v>170</v>
      </c>
      <c r="AI35">
        <v>241</v>
      </c>
      <c r="AJ35">
        <v>199</v>
      </c>
      <c r="AK35">
        <v>113</v>
      </c>
      <c r="AL35">
        <v>247</v>
      </c>
      <c r="AM35">
        <v>99</v>
      </c>
      <c r="AN35">
        <v>200</v>
      </c>
      <c r="AO35">
        <v>231</v>
      </c>
      <c r="AP35">
        <v>86</v>
      </c>
      <c r="AQ35">
        <v>78</v>
      </c>
      <c r="AR35">
        <v>93</v>
      </c>
      <c r="AS35">
        <v>87</v>
      </c>
      <c r="AT35">
        <v>51</v>
      </c>
      <c r="AU35">
        <v>29</v>
      </c>
      <c r="AV35">
        <v>118</v>
      </c>
      <c r="AW35">
        <v>3296</v>
      </c>
      <c r="AX35">
        <v>41</v>
      </c>
      <c r="AY35">
        <v>183</v>
      </c>
      <c r="AZ35">
        <v>117</v>
      </c>
      <c r="BA35">
        <v>241</v>
      </c>
      <c r="BB35">
        <v>1427</v>
      </c>
      <c r="BC35">
        <v>949</v>
      </c>
      <c r="BD35">
        <v>949</v>
      </c>
      <c r="BE35">
        <v>296</v>
      </c>
      <c r="BF35">
        <v>489</v>
      </c>
      <c r="BG35">
        <v>842</v>
      </c>
      <c r="BH35">
        <v>1498</v>
      </c>
      <c r="BI35">
        <v>2710</v>
      </c>
      <c r="BJ35">
        <v>2770</v>
      </c>
      <c r="BK35">
        <v>2317</v>
      </c>
      <c r="BL35">
        <v>2745</v>
      </c>
      <c r="BM35">
        <v>3018</v>
      </c>
      <c r="BN35">
        <v>4204</v>
      </c>
      <c r="BO35">
        <v>4821</v>
      </c>
      <c r="BP35">
        <v>3045</v>
      </c>
      <c r="BQ35">
        <v>2256</v>
      </c>
      <c r="BR35">
        <v>2482</v>
      </c>
      <c r="BS35">
        <v>3750</v>
      </c>
      <c r="BT35">
        <v>2996</v>
      </c>
      <c r="BU35">
        <v>2644</v>
      </c>
      <c r="BV35">
        <v>2390</v>
      </c>
      <c r="BW35">
        <v>2240</v>
      </c>
      <c r="BX35">
        <v>1694</v>
      </c>
      <c r="BY35">
        <v>1510</v>
      </c>
      <c r="BZ35">
        <v>1503</v>
      </c>
      <c r="CA35">
        <v>1425</v>
      </c>
      <c r="CB35">
        <v>1592</v>
      </c>
      <c r="CC35">
        <v>1464</v>
      </c>
      <c r="CD35">
        <v>1494</v>
      </c>
      <c r="CE35">
        <v>530</v>
      </c>
      <c r="CF35">
        <v>913</v>
      </c>
      <c r="CG35">
        <v>876</v>
      </c>
      <c r="CH35">
        <v>923</v>
      </c>
      <c r="CI35">
        <v>856</v>
      </c>
      <c r="CJ35">
        <v>822</v>
      </c>
      <c r="CK35">
        <v>809</v>
      </c>
      <c r="CL35">
        <v>698</v>
      </c>
      <c r="CM35">
        <v>714</v>
      </c>
      <c r="CN35">
        <v>564</v>
      </c>
      <c r="CO35">
        <v>503</v>
      </c>
      <c r="CP35">
        <v>417</v>
      </c>
    </row>
    <row r="36" spans="1:94">
      <c r="A36" t="s">
        <v>106</v>
      </c>
      <c r="B36" t="s">
        <v>213</v>
      </c>
      <c r="C36">
        <v>2.8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5200</v>
      </c>
      <c r="BD36">
        <v>5644</v>
      </c>
      <c r="BE36">
        <v>0</v>
      </c>
      <c r="BF36">
        <v>3900</v>
      </c>
      <c r="BG36">
        <v>0</v>
      </c>
      <c r="BH36">
        <v>0</v>
      </c>
      <c r="BI36">
        <v>0</v>
      </c>
      <c r="BJ36">
        <v>334</v>
      </c>
      <c r="BK36">
        <v>0</v>
      </c>
      <c r="BL36">
        <v>0</v>
      </c>
      <c r="BM36">
        <v>0</v>
      </c>
      <c r="BN36">
        <v>0</v>
      </c>
      <c r="BO36">
        <v>124</v>
      </c>
      <c r="BP36">
        <v>136</v>
      </c>
      <c r="BQ36">
        <v>124</v>
      </c>
      <c r="BR36">
        <v>52</v>
      </c>
      <c r="BS36">
        <v>840</v>
      </c>
      <c r="BT36">
        <v>65</v>
      </c>
      <c r="BU36">
        <v>99</v>
      </c>
      <c r="BV36">
        <v>193</v>
      </c>
      <c r="BW36">
        <v>475</v>
      </c>
      <c r="BX36">
        <v>251</v>
      </c>
      <c r="BY36">
        <v>242</v>
      </c>
      <c r="BZ36">
        <v>1106</v>
      </c>
      <c r="CA36">
        <v>238</v>
      </c>
      <c r="CB36">
        <v>411</v>
      </c>
      <c r="CC36">
        <v>185</v>
      </c>
      <c r="CD36">
        <v>41</v>
      </c>
      <c r="CE36">
        <v>0</v>
      </c>
      <c r="CF36">
        <v>4</v>
      </c>
      <c r="CG36">
        <v>0</v>
      </c>
      <c r="CH36">
        <v>3</v>
      </c>
      <c r="CI36">
        <v>3</v>
      </c>
      <c r="CJ36">
        <v>7</v>
      </c>
      <c r="CK36">
        <v>0</v>
      </c>
      <c r="CL36">
        <v>1</v>
      </c>
      <c r="CM36">
        <v>11</v>
      </c>
      <c r="CN36">
        <v>11</v>
      </c>
      <c r="CO36">
        <v>0</v>
      </c>
      <c r="CP36">
        <v>0</v>
      </c>
    </row>
    <row r="37" spans="1:94">
      <c r="A37" t="s">
        <v>56</v>
      </c>
      <c r="B37" t="s">
        <v>214</v>
      </c>
      <c r="C37">
        <v>4.2</v>
      </c>
      <c r="D37">
        <v>205</v>
      </c>
      <c r="E37">
        <v>115</v>
      </c>
      <c r="F37">
        <v>108</v>
      </c>
      <c r="G37">
        <v>77</v>
      </c>
      <c r="H37">
        <v>121</v>
      </c>
      <c r="I37">
        <v>127</v>
      </c>
      <c r="J37">
        <v>180</v>
      </c>
      <c r="K37">
        <v>222</v>
      </c>
      <c r="L37">
        <v>234</v>
      </c>
      <c r="M37">
        <v>218</v>
      </c>
      <c r="N37">
        <v>216</v>
      </c>
      <c r="O37">
        <v>424</v>
      </c>
      <c r="P37">
        <v>268</v>
      </c>
      <c r="Q37">
        <v>178</v>
      </c>
      <c r="R37">
        <v>194</v>
      </c>
      <c r="S37">
        <v>180</v>
      </c>
      <c r="T37">
        <v>140</v>
      </c>
      <c r="U37">
        <v>107</v>
      </c>
      <c r="V37">
        <v>132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34</v>
      </c>
      <c r="AE37">
        <v>118</v>
      </c>
      <c r="AF37">
        <v>146</v>
      </c>
      <c r="AG37">
        <v>171</v>
      </c>
      <c r="AH37">
        <v>110</v>
      </c>
      <c r="AI37">
        <v>137</v>
      </c>
      <c r="AJ37">
        <v>548</v>
      </c>
      <c r="AK37">
        <v>85</v>
      </c>
      <c r="AL37">
        <v>91</v>
      </c>
      <c r="AM37">
        <v>133</v>
      </c>
      <c r="AN37">
        <v>219</v>
      </c>
      <c r="AO37">
        <v>287</v>
      </c>
      <c r="AP37">
        <v>211</v>
      </c>
      <c r="AQ37">
        <v>208</v>
      </c>
      <c r="AR37">
        <v>158</v>
      </c>
      <c r="AS37">
        <v>133</v>
      </c>
      <c r="AT37">
        <v>179</v>
      </c>
      <c r="AU37">
        <v>74</v>
      </c>
      <c r="AV37">
        <v>110</v>
      </c>
      <c r="AW37">
        <v>74</v>
      </c>
      <c r="AX37">
        <v>87</v>
      </c>
      <c r="AY37">
        <v>121</v>
      </c>
      <c r="AZ37">
        <v>119</v>
      </c>
      <c r="BA37">
        <v>253</v>
      </c>
      <c r="BB37">
        <v>334</v>
      </c>
      <c r="BC37">
        <v>242</v>
      </c>
      <c r="BD37">
        <v>74</v>
      </c>
      <c r="BE37">
        <v>91</v>
      </c>
      <c r="BF37">
        <v>76</v>
      </c>
      <c r="BG37">
        <v>80</v>
      </c>
      <c r="BH37">
        <v>64</v>
      </c>
      <c r="BI37">
        <v>75</v>
      </c>
      <c r="BJ37">
        <v>89</v>
      </c>
      <c r="BK37">
        <v>126</v>
      </c>
      <c r="BL37">
        <v>174</v>
      </c>
      <c r="BM37">
        <v>244</v>
      </c>
      <c r="BN37">
        <v>230</v>
      </c>
      <c r="BO37">
        <v>343</v>
      </c>
      <c r="BP37">
        <v>274</v>
      </c>
      <c r="BQ37">
        <v>328</v>
      </c>
      <c r="BR37">
        <v>209</v>
      </c>
      <c r="BS37">
        <v>273</v>
      </c>
      <c r="BT37">
        <v>381</v>
      </c>
      <c r="BU37">
        <v>319</v>
      </c>
      <c r="BV37">
        <v>294</v>
      </c>
      <c r="BW37">
        <v>319</v>
      </c>
      <c r="BX37">
        <v>231</v>
      </c>
      <c r="BY37">
        <v>220</v>
      </c>
      <c r="BZ37">
        <v>372</v>
      </c>
      <c r="CA37">
        <v>372</v>
      </c>
      <c r="CB37">
        <v>336</v>
      </c>
      <c r="CC37">
        <v>342</v>
      </c>
      <c r="CD37">
        <v>243</v>
      </c>
      <c r="CE37">
        <v>210</v>
      </c>
      <c r="CF37">
        <v>228</v>
      </c>
      <c r="CG37">
        <v>208</v>
      </c>
      <c r="CH37">
        <v>131</v>
      </c>
      <c r="CI37">
        <v>136</v>
      </c>
      <c r="CJ37">
        <v>158</v>
      </c>
      <c r="CK37">
        <v>153</v>
      </c>
      <c r="CL37">
        <v>144</v>
      </c>
      <c r="CM37">
        <v>75</v>
      </c>
      <c r="CN37">
        <v>0</v>
      </c>
      <c r="CO37">
        <v>57</v>
      </c>
      <c r="CP37">
        <v>48</v>
      </c>
    </row>
    <row r="38" spans="1:94">
      <c r="A38" t="s">
        <v>294</v>
      </c>
      <c r="B38" t="s">
        <v>295</v>
      </c>
      <c r="C38">
        <v>4.5</v>
      </c>
      <c r="AH38">
        <v>43</v>
      </c>
      <c r="AI38">
        <v>43</v>
      </c>
      <c r="AJ38">
        <v>25</v>
      </c>
      <c r="AK38">
        <v>10</v>
      </c>
      <c r="AL38">
        <v>13</v>
      </c>
      <c r="AM38">
        <v>23</v>
      </c>
      <c r="AN38">
        <v>12</v>
      </c>
      <c r="AO38">
        <v>13</v>
      </c>
      <c r="AP38">
        <v>10</v>
      </c>
      <c r="AQ38">
        <v>20</v>
      </c>
      <c r="AR38">
        <v>13</v>
      </c>
      <c r="AS38">
        <v>10</v>
      </c>
      <c r="AT38">
        <v>8</v>
      </c>
      <c r="AU38">
        <v>22</v>
      </c>
      <c r="AV38">
        <v>19</v>
      </c>
      <c r="AW38">
        <v>28</v>
      </c>
      <c r="AX38">
        <v>13</v>
      </c>
      <c r="AY38">
        <v>12</v>
      </c>
      <c r="AZ38">
        <v>945</v>
      </c>
      <c r="BA38">
        <v>877</v>
      </c>
      <c r="BB38">
        <v>1213</v>
      </c>
      <c r="BC38">
        <v>1959</v>
      </c>
      <c r="BD38">
        <v>954</v>
      </c>
      <c r="BE38">
        <v>611</v>
      </c>
      <c r="BF38">
        <v>783</v>
      </c>
      <c r="BG38">
        <v>1125</v>
      </c>
      <c r="BH38">
        <v>1265</v>
      </c>
      <c r="BI38">
        <v>2157</v>
      </c>
      <c r="BJ38">
        <v>3349</v>
      </c>
      <c r="BK38">
        <v>3641</v>
      </c>
      <c r="BL38">
        <v>3508</v>
      </c>
      <c r="BM38">
        <v>3671</v>
      </c>
      <c r="BN38">
        <v>4391</v>
      </c>
      <c r="BO38">
        <v>3752</v>
      </c>
      <c r="BP38">
        <v>3780</v>
      </c>
      <c r="BQ38">
        <v>2828</v>
      </c>
      <c r="BR38">
        <v>2041</v>
      </c>
      <c r="BS38">
        <v>2441</v>
      </c>
      <c r="BT38">
        <v>2177</v>
      </c>
      <c r="BU38">
        <v>309</v>
      </c>
      <c r="BV38">
        <v>90</v>
      </c>
      <c r="BW38">
        <v>39</v>
      </c>
      <c r="BX38">
        <v>1948</v>
      </c>
      <c r="BY38">
        <v>1767</v>
      </c>
      <c r="BZ38">
        <v>1844</v>
      </c>
      <c r="CA38">
        <v>2525</v>
      </c>
      <c r="CB38">
        <v>2748</v>
      </c>
      <c r="CC38">
        <v>2613</v>
      </c>
      <c r="CD38">
        <v>2460</v>
      </c>
      <c r="CE38">
        <v>17</v>
      </c>
      <c r="CF38">
        <v>1099</v>
      </c>
      <c r="CG38">
        <v>1359</v>
      </c>
      <c r="CH38">
        <v>2340</v>
      </c>
      <c r="CI38">
        <v>3335</v>
      </c>
      <c r="CJ38">
        <v>3620</v>
      </c>
      <c r="CK38">
        <v>3872</v>
      </c>
      <c r="CL38">
        <v>3375</v>
      </c>
      <c r="CM38">
        <v>3505</v>
      </c>
      <c r="CN38">
        <v>3028</v>
      </c>
      <c r="CO38">
        <v>2733</v>
      </c>
      <c r="CP38">
        <v>2522</v>
      </c>
    </row>
    <row r="39" spans="1:94">
      <c r="A39" t="s">
        <v>107</v>
      </c>
      <c r="B39" t="s">
        <v>215</v>
      </c>
      <c r="C39">
        <v>3.3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2</v>
      </c>
      <c r="AQ39">
        <v>3</v>
      </c>
      <c r="AR39">
        <v>0</v>
      </c>
      <c r="AS39">
        <v>0</v>
      </c>
      <c r="AT39">
        <v>88</v>
      </c>
      <c r="AU39">
        <v>65</v>
      </c>
      <c r="AV39">
        <v>43</v>
      </c>
      <c r="AW39">
        <v>30</v>
      </c>
      <c r="AX39">
        <v>17</v>
      </c>
      <c r="AY39">
        <v>143</v>
      </c>
      <c r="AZ39">
        <v>404</v>
      </c>
      <c r="BA39">
        <v>491</v>
      </c>
      <c r="BB39">
        <v>37</v>
      </c>
      <c r="BC39">
        <v>32</v>
      </c>
      <c r="BD39">
        <v>24</v>
      </c>
      <c r="BE39">
        <v>28</v>
      </c>
      <c r="BF39">
        <v>254</v>
      </c>
      <c r="BG39">
        <v>208</v>
      </c>
      <c r="BH39">
        <v>276</v>
      </c>
      <c r="BI39">
        <v>315</v>
      </c>
      <c r="BJ39">
        <v>375</v>
      </c>
      <c r="BK39">
        <v>343</v>
      </c>
      <c r="BL39">
        <v>351</v>
      </c>
      <c r="BM39">
        <v>115</v>
      </c>
      <c r="BN39">
        <v>260</v>
      </c>
      <c r="BO39">
        <v>324</v>
      </c>
      <c r="BP39">
        <v>270</v>
      </c>
      <c r="BQ39">
        <v>235</v>
      </c>
      <c r="BR39">
        <v>279</v>
      </c>
      <c r="BS39">
        <v>275</v>
      </c>
      <c r="BT39">
        <v>286</v>
      </c>
      <c r="BU39">
        <v>291</v>
      </c>
      <c r="BV39">
        <v>240</v>
      </c>
      <c r="BW39">
        <v>330</v>
      </c>
      <c r="BX39">
        <v>271</v>
      </c>
      <c r="BY39">
        <v>245</v>
      </c>
      <c r="BZ39">
        <v>334</v>
      </c>
      <c r="CA39">
        <v>370</v>
      </c>
      <c r="CB39">
        <v>220</v>
      </c>
      <c r="CC39">
        <v>334</v>
      </c>
      <c r="CD39">
        <v>282</v>
      </c>
      <c r="CE39">
        <v>117</v>
      </c>
      <c r="CF39">
        <v>210</v>
      </c>
      <c r="CG39">
        <v>360</v>
      </c>
      <c r="CH39">
        <v>204</v>
      </c>
      <c r="CI39">
        <v>316</v>
      </c>
      <c r="CJ39">
        <v>328</v>
      </c>
      <c r="CK39">
        <v>379</v>
      </c>
      <c r="CL39">
        <v>364</v>
      </c>
      <c r="CM39">
        <v>187</v>
      </c>
      <c r="CN39">
        <v>136</v>
      </c>
      <c r="CO39">
        <v>141</v>
      </c>
      <c r="CP39">
        <v>168</v>
      </c>
    </row>
    <row r="40" spans="1:94">
      <c r="A40" t="s">
        <v>58</v>
      </c>
      <c r="B40" t="s">
        <v>292</v>
      </c>
      <c r="C40">
        <v>2.9</v>
      </c>
      <c r="S40">
        <v>7</v>
      </c>
      <c r="AF40">
        <v>2</v>
      </c>
      <c r="AG40">
        <v>16</v>
      </c>
      <c r="AH40">
        <v>16</v>
      </c>
      <c r="AI40">
        <v>26</v>
      </c>
      <c r="AJ40">
        <v>70</v>
      </c>
      <c r="AK40">
        <v>72</v>
      </c>
      <c r="AL40">
        <v>56</v>
      </c>
      <c r="AM40">
        <v>1</v>
      </c>
      <c r="AN40">
        <v>15</v>
      </c>
      <c r="AO40">
        <v>9</v>
      </c>
      <c r="AP40">
        <v>0</v>
      </c>
      <c r="AQ40">
        <v>1</v>
      </c>
      <c r="AR40">
        <v>3</v>
      </c>
      <c r="AS40">
        <v>11</v>
      </c>
      <c r="AT40">
        <v>4</v>
      </c>
      <c r="AU40">
        <v>3</v>
      </c>
      <c r="AV40">
        <v>2</v>
      </c>
      <c r="AW40">
        <v>25</v>
      </c>
      <c r="AX40">
        <v>0</v>
      </c>
      <c r="AY40">
        <v>0</v>
      </c>
      <c r="AZ40">
        <v>5</v>
      </c>
      <c r="BA40">
        <v>26</v>
      </c>
      <c r="BB40">
        <v>64</v>
      </c>
      <c r="BC40">
        <v>20</v>
      </c>
      <c r="BD40">
        <v>55</v>
      </c>
      <c r="BE40">
        <v>297</v>
      </c>
      <c r="BF40">
        <v>300</v>
      </c>
      <c r="BG40">
        <v>2</v>
      </c>
      <c r="BH40">
        <v>14</v>
      </c>
      <c r="BI40">
        <v>4</v>
      </c>
      <c r="BJ40">
        <v>17</v>
      </c>
      <c r="BK40">
        <v>0</v>
      </c>
      <c r="BL40">
        <v>0</v>
      </c>
      <c r="BM40">
        <v>4</v>
      </c>
      <c r="BN40">
        <v>10</v>
      </c>
      <c r="BO40">
        <v>24</v>
      </c>
      <c r="BP40">
        <v>20</v>
      </c>
      <c r="BQ40">
        <v>16</v>
      </c>
      <c r="BR40">
        <v>10</v>
      </c>
      <c r="BS40">
        <v>19</v>
      </c>
      <c r="BT40">
        <v>6</v>
      </c>
      <c r="BU40">
        <v>0</v>
      </c>
      <c r="BV40">
        <v>7</v>
      </c>
      <c r="BW40">
        <v>7</v>
      </c>
      <c r="BX40">
        <v>30</v>
      </c>
      <c r="BY40">
        <v>40</v>
      </c>
      <c r="BZ40">
        <v>27</v>
      </c>
      <c r="CA40">
        <v>21</v>
      </c>
      <c r="CB40">
        <v>12</v>
      </c>
      <c r="CC40">
        <v>21</v>
      </c>
      <c r="CD40">
        <v>11</v>
      </c>
      <c r="CE40">
        <v>0</v>
      </c>
      <c r="CF40">
        <v>38</v>
      </c>
      <c r="CG40">
        <v>66</v>
      </c>
      <c r="CH40">
        <v>57</v>
      </c>
      <c r="CI40">
        <v>14</v>
      </c>
      <c r="CJ40">
        <v>18</v>
      </c>
      <c r="CK40">
        <v>28</v>
      </c>
      <c r="CL40">
        <v>10</v>
      </c>
      <c r="CM40">
        <v>16</v>
      </c>
      <c r="CN40">
        <v>8</v>
      </c>
      <c r="CO40">
        <v>30</v>
      </c>
      <c r="CP40">
        <v>26</v>
      </c>
    </row>
    <row r="41" spans="1:94">
      <c r="A41" t="s">
        <v>146</v>
      </c>
      <c r="B41" t="s">
        <v>216</v>
      </c>
      <c r="C41">
        <v>4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93</v>
      </c>
      <c r="BK41">
        <v>381</v>
      </c>
      <c r="BL41">
        <v>0</v>
      </c>
      <c r="BM41">
        <v>0</v>
      </c>
      <c r="BN41">
        <v>164</v>
      </c>
      <c r="BO41">
        <v>247</v>
      </c>
      <c r="BP41">
        <v>61</v>
      </c>
      <c r="BQ41">
        <v>92</v>
      </c>
      <c r="BR41">
        <v>0</v>
      </c>
      <c r="BS41">
        <v>97</v>
      </c>
      <c r="BT41">
        <v>27</v>
      </c>
      <c r="BU41">
        <v>193</v>
      </c>
      <c r="BV41">
        <v>166</v>
      </c>
      <c r="BW41">
        <v>624</v>
      </c>
      <c r="BX41">
        <v>543</v>
      </c>
      <c r="BY41">
        <v>258</v>
      </c>
      <c r="BZ41">
        <v>138</v>
      </c>
      <c r="CA41">
        <v>144</v>
      </c>
      <c r="CB41">
        <v>194</v>
      </c>
      <c r="CC41">
        <v>292</v>
      </c>
      <c r="CD41">
        <v>180</v>
      </c>
      <c r="CE41">
        <v>1</v>
      </c>
      <c r="CF41">
        <v>161</v>
      </c>
      <c r="CG41">
        <v>169</v>
      </c>
      <c r="CH41">
        <v>163</v>
      </c>
      <c r="CI41">
        <v>169</v>
      </c>
      <c r="CJ41">
        <v>178</v>
      </c>
      <c r="CK41">
        <v>196</v>
      </c>
      <c r="CL41">
        <v>156</v>
      </c>
      <c r="CM41">
        <v>179</v>
      </c>
      <c r="CN41">
        <v>80</v>
      </c>
      <c r="CO41">
        <v>247</v>
      </c>
      <c r="CP41">
        <v>236</v>
      </c>
    </row>
    <row r="42" spans="1:94">
      <c r="A42" t="s">
        <v>109</v>
      </c>
      <c r="B42" t="s">
        <v>219</v>
      </c>
      <c r="C42">
        <v>3.6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5</v>
      </c>
      <c r="BP42">
        <v>20</v>
      </c>
      <c r="BQ42">
        <v>45</v>
      </c>
      <c r="BR42">
        <v>23</v>
      </c>
      <c r="BS42">
        <v>35</v>
      </c>
      <c r="BT42">
        <v>63</v>
      </c>
      <c r="BU42">
        <v>56</v>
      </c>
      <c r="BV42">
        <v>9</v>
      </c>
      <c r="BW42">
        <v>16</v>
      </c>
      <c r="BX42">
        <v>46</v>
      </c>
      <c r="BY42">
        <v>43</v>
      </c>
      <c r="BZ42">
        <v>91</v>
      </c>
      <c r="CA42">
        <v>130</v>
      </c>
      <c r="CB42">
        <v>100</v>
      </c>
      <c r="CC42">
        <v>46</v>
      </c>
      <c r="CD42">
        <v>22</v>
      </c>
      <c r="CE42">
        <v>9</v>
      </c>
      <c r="CF42">
        <v>35</v>
      </c>
      <c r="CG42">
        <v>18</v>
      </c>
      <c r="CH42">
        <v>29</v>
      </c>
      <c r="CI42">
        <v>31</v>
      </c>
      <c r="CJ42">
        <v>24</v>
      </c>
      <c r="CK42">
        <v>31</v>
      </c>
      <c r="CL42">
        <v>30</v>
      </c>
      <c r="CM42">
        <v>82</v>
      </c>
      <c r="CN42">
        <v>98</v>
      </c>
      <c r="CO42">
        <v>118</v>
      </c>
      <c r="CP42">
        <v>141</v>
      </c>
    </row>
    <row r="43" spans="1:94">
      <c r="A43" t="s">
        <v>110</v>
      </c>
      <c r="B43" t="s">
        <v>217</v>
      </c>
      <c r="C43">
        <v>2</v>
      </c>
      <c r="BF43">
        <v>3</v>
      </c>
      <c r="BG43">
        <v>3</v>
      </c>
      <c r="BK43">
        <v>1</v>
      </c>
      <c r="BN43">
        <v>1</v>
      </c>
      <c r="BO43">
        <v>1</v>
      </c>
      <c r="BP43">
        <v>7</v>
      </c>
      <c r="BW43">
        <v>87</v>
      </c>
      <c r="BX43">
        <v>120</v>
      </c>
      <c r="CA43">
        <v>6</v>
      </c>
      <c r="CB43">
        <v>5</v>
      </c>
      <c r="CC43">
        <v>24</v>
      </c>
      <c r="CD43">
        <v>25</v>
      </c>
      <c r="CH43">
        <v>16</v>
      </c>
      <c r="CJ43">
        <v>90</v>
      </c>
      <c r="CM43">
        <v>2</v>
      </c>
      <c r="CN43">
        <v>4</v>
      </c>
    </row>
    <row r="44" spans="1:94">
      <c r="A44" t="s">
        <v>131</v>
      </c>
      <c r="B44" t="s">
        <v>218</v>
      </c>
      <c r="C44">
        <v>2</v>
      </c>
      <c r="E44">
        <v>452</v>
      </c>
      <c r="F44">
        <v>374</v>
      </c>
      <c r="G44">
        <v>312</v>
      </c>
      <c r="H44">
        <v>280</v>
      </c>
      <c r="I44">
        <v>397</v>
      </c>
      <c r="J44">
        <v>421</v>
      </c>
      <c r="K44">
        <v>429</v>
      </c>
      <c r="L44">
        <v>395</v>
      </c>
      <c r="M44">
        <v>368</v>
      </c>
      <c r="N44">
        <v>353</v>
      </c>
      <c r="O44">
        <v>380</v>
      </c>
      <c r="P44">
        <v>308</v>
      </c>
      <c r="Q44">
        <v>324</v>
      </c>
      <c r="R44">
        <v>354</v>
      </c>
      <c r="S44">
        <v>366</v>
      </c>
      <c r="T44">
        <v>355</v>
      </c>
      <c r="U44">
        <v>384</v>
      </c>
      <c r="V44">
        <v>402</v>
      </c>
      <c r="W44">
        <v>380</v>
      </c>
      <c r="X44">
        <v>189</v>
      </c>
      <c r="Y44">
        <v>55</v>
      </c>
      <c r="Z44">
        <v>66</v>
      </c>
      <c r="AA44">
        <v>77</v>
      </c>
      <c r="AB44">
        <v>69</v>
      </c>
      <c r="AE44">
        <v>75</v>
      </c>
      <c r="AF44">
        <v>78</v>
      </c>
      <c r="AH44">
        <v>0</v>
      </c>
      <c r="AI44">
        <v>72</v>
      </c>
      <c r="AJ44">
        <v>76</v>
      </c>
      <c r="AK44">
        <v>81</v>
      </c>
      <c r="AL44">
        <v>85</v>
      </c>
      <c r="AM44">
        <v>118</v>
      </c>
      <c r="AN44">
        <v>154</v>
      </c>
      <c r="AO44">
        <v>170</v>
      </c>
      <c r="AP44">
        <v>147</v>
      </c>
      <c r="AQ44">
        <v>116</v>
      </c>
      <c r="AR44">
        <v>122</v>
      </c>
      <c r="AS44">
        <v>102</v>
      </c>
      <c r="AT44">
        <v>120</v>
      </c>
      <c r="AU44">
        <v>86</v>
      </c>
      <c r="AV44">
        <v>99</v>
      </c>
      <c r="AW44">
        <v>108</v>
      </c>
      <c r="AX44">
        <v>103</v>
      </c>
      <c r="AY44">
        <v>105</v>
      </c>
      <c r="AZ44">
        <v>110</v>
      </c>
      <c r="BA44">
        <v>103</v>
      </c>
      <c r="BB44">
        <v>189</v>
      </c>
      <c r="BC44">
        <v>214</v>
      </c>
      <c r="BD44">
        <v>165</v>
      </c>
      <c r="BE44">
        <v>243</v>
      </c>
      <c r="BF44">
        <v>217</v>
      </c>
      <c r="BG44">
        <v>449</v>
      </c>
      <c r="BH44">
        <v>328</v>
      </c>
      <c r="BI44">
        <v>285</v>
      </c>
      <c r="BJ44">
        <v>330</v>
      </c>
      <c r="BK44">
        <v>73</v>
      </c>
      <c r="BL44">
        <v>126</v>
      </c>
      <c r="BM44">
        <v>157</v>
      </c>
      <c r="BN44">
        <v>132</v>
      </c>
      <c r="BO44">
        <v>90</v>
      </c>
      <c r="BP44">
        <v>95</v>
      </c>
      <c r="BQ44">
        <v>29</v>
      </c>
      <c r="BR44">
        <v>25</v>
      </c>
      <c r="BS44">
        <v>29</v>
      </c>
      <c r="BT44">
        <v>50</v>
      </c>
      <c r="BU44">
        <v>51</v>
      </c>
      <c r="BV44">
        <v>43</v>
      </c>
      <c r="BW44">
        <v>93</v>
      </c>
      <c r="BX44">
        <v>78</v>
      </c>
      <c r="BY44">
        <v>66</v>
      </c>
      <c r="BZ44">
        <v>12</v>
      </c>
      <c r="CA44">
        <v>49</v>
      </c>
      <c r="CB44">
        <v>3</v>
      </c>
      <c r="CC44">
        <v>1</v>
      </c>
      <c r="CD44">
        <v>2</v>
      </c>
      <c r="CE44">
        <v>1</v>
      </c>
      <c r="CF44">
        <v>4</v>
      </c>
      <c r="CG44">
        <v>6</v>
      </c>
      <c r="CH44">
        <v>1</v>
      </c>
      <c r="CI44">
        <v>2</v>
      </c>
      <c r="CJ44">
        <v>3</v>
      </c>
      <c r="CK44">
        <v>2</v>
      </c>
      <c r="CL44">
        <v>1</v>
      </c>
      <c r="CM44">
        <v>3</v>
      </c>
      <c r="CN44">
        <v>2</v>
      </c>
      <c r="CO44">
        <v>1</v>
      </c>
      <c r="CP44">
        <v>12</v>
      </c>
    </row>
    <row r="45" spans="1:94">
      <c r="A45" t="s">
        <v>60</v>
      </c>
      <c r="B45" t="s">
        <v>220</v>
      </c>
      <c r="C45">
        <v>4.3</v>
      </c>
      <c r="AH45">
        <v>1344</v>
      </c>
      <c r="AI45">
        <v>1326</v>
      </c>
      <c r="AJ45">
        <v>915</v>
      </c>
      <c r="AK45">
        <v>1056</v>
      </c>
      <c r="AL45">
        <v>485</v>
      </c>
      <c r="AM45">
        <v>382</v>
      </c>
      <c r="AN45">
        <v>317</v>
      </c>
      <c r="AO45">
        <v>408</v>
      </c>
      <c r="AP45">
        <v>241</v>
      </c>
      <c r="AQ45">
        <v>182</v>
      </c>
      <c r="AR45">
        <v>369</v>
      </c>
      <c r="AS45">
        <v>114</v>
      </c>
      <c r="AT45">
        <v>79</v>
      </c>
      <c r="AU45">
        <v>77</v>
      </c>
      <c r="AV45">
        <v>57</v>
      </c>
      <c r="AW45">
        <v>31</v>
      </c>
      <c r="AX45">
        <v>43</v>
      </c>
      <c r="AY45">
        <v>48</v>
      </c>
      <c r="AZ45">
        <v>39</v>
      </c>
      <c r="BA45">
        <v>76</v>
      </c>
      <c r="BB45">
        <v>80</v>
      </c>
      <c r="BC45">
        <v>150</v>
      </c>
      <c r="BD45">
        <v>86</v>
      </c>
      <c r="BE45">
        <v>88</v>
      </c>
      <c r="BF45">
        <v>163</v>
      </c>
      <c r="BG45">
        <v>138</v>
      </c>
      <c r="BH45">
        <v>202</v>
      </c>
      <c r="BI45">
        <v>181</v>
      </c>
      <c r="BJ45">
        <v>1234</v>
      </c>
      <c r="BK45">
        <v>1170</v>
      </c>
      <c r="BL45">
        <v>1909</v>
      </c>
      <c r="BM45">
        <v>2107</v>
      </c>
      <c r="BN45">
        <v>1762</v>
      </c>
      <c r="BO45">
        <v>1885</v>
      </c>
      <c r="BP45">
        <v>843</v>
      </c>
      <c r="BQ45">
        <v>730</v>
      </c>
      <c r="BR45">
        <v>3251</v>
      </c>
      <c r="BS45">
        <v>1933</v>
      </c>
      <c r="BT45">
        <v>1487</v>
      </c>
      <c r="BU45">
        <v>820</v>
      </c>
      <c r="BV45">
        <v>599</v>
      </c>
      <c r="BW45">
        <v>613</v>
      </c>
      <c r="BX45">
        <v>362</v>
      </c>
      <c r="BY45">
        <v>416</v>
      </c>
      <c r="BZ45">
        <v>626</v>
      </c>
      <c r="CA45">
        <v>394</v>
      </c>
      <c r="CB45">
        <v>707</v>
      </c>
      <c r="CC45">
        <v>779</v>
      </c>
      <c r="CD45">
        <v>546</v>
      </c>
      <c r="CE45">
        <v>60</v>
      </c>
      <c r="CF45">
        <v>224</v>
      </c>
      <c r="CG45">
        <v>219</v>
      </c>
      <c r="CH45">
        <v>162</v>
      </c>
      <c r="CI45">
        <v>166</v>
      </c>
      <c r="CJ45">
        <v>258</v>
      </c>
      <c r="CK45">
        <v>266</v>
      </c>
      <c r="CL45">
        <v>121</v>
      </c>
      <c r="CM45">
        <v>165</v>
      </c>
      <c r="CN45">
        <v>124</v>
      </c>
      <c r="CO45">
        <v>206</v>
      </c>
      <c r="CP45">
        <v>143</v>
      </c>
    </row>
    <row r="46" spans="1:94">
      <c r="A46" t="s">
        <v>61</v>
      </c>
      <c r="B46" t="s">
        <v>221</v>
      </c>
      <c r="C46">
        <v>4.2</v>
      </c>
      <c r="D46">
        <v>83</v>
      </c>
      <c r="E46">
        <v>154</v>
      </c>
      <c r="F46">
        <v>157</v>
      </c>
      <c r="G46">
        <v>117</v>
      </c>
      <c r="H46">
        <v>122</v>
      </c>
      <c r="I46">
        <v>106</v>
      </c>
      <c r="J46">
        <v>81</v>
      </c>
      <c r="K46">
        <v>66</v>
      </c>
      <c r="L46">
        <v>62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</v>
      </c>
      <c r="AD46">
        <v>0</v>
      </c>
      <c r="AE46">
        <v>14</v>
      </c>
      <c r="AF46">
        <v>39</v>
      </c>
      <c r="AG46">
        <v>79</v>
      </c>
      <c r="AH46">
        <v>66</v>
      </c>
      <c r="AI46">
        <v>60</v>
      </c>
      <c r="AJ46">
        <v>76</v>
      </c>
      <c r="AK46">
        <v>73</v>
      </c>
      <c r="AL46">
        <v>84</v>
      </c>
      <c r="AM46">
        <v>78</v>
      </c>
      <c r="AN46">
        <v>59</v>
      </c>
      <c r="AO46">
        <v>52</v>
      </c>
      <c r="AP46">
        <v>62</v>
      </c>
      <c r="AQ46">
        <v>100</v>
      </c>
      <c r="AR46">
        <v>97</v>
      </c>
      <c r="AS46">
        <v>68</v>
      </c>
      <c r="AT46">
        <v>60</v>
      </c>
      <c r="AU46">
        <v>75</v>
      </c>
      <c r="AV46">
        <v>80</v>
      </c>
      <c r="AW46">
        <v>177</v>
      </c>
      <c r="AX46">
        <v>47</v>
      </c>
      <c r="AY46">
        <v>62</v>
      </c>
      <c r="AZ46">
        <v>98</v>
      </c>
      <c r="BA46">
        <v>69</v>
      </c>
      <c r="BB46">
        <v>72</v>
      </c>
      <c r="BC46">
        <v>65</v>
      </c>
      <c r="BD46">
        <v>71</v>
      </c>
      <c r="BE46">
        <v>75</v>
      </c>
      <c r="BF46">
        <v>165</v>
      </c>
      <c r="BG46">
        <v>218</v>
      </c>
      <c r="BH46">
        <v>375</v>
      </c>
      <c r="BI46">
        <v>2430</v>
      </c>
      <c r="BJ46">
        <v>3401</v>
      </c>
      <c r="BK46">
        <v>2929</v>
      </c>
      <c r="BL46">
        <v>2905</v>
      </c>
      <c r="BM46">
        <v>2824</v>
      </c>
      <c r="BN46">
        <v>2160</v>
      </c>
      <c r="BO46">
        <v>3835</v>
      </c>
      <c r="BP46">
        <v>2587</v>
      </c>
      <c r="BQ46">
        <v>2088</v>
      </c>
      <c r="BR46">
        <v>3132</v>
      </c>
      <c r="BS46">
        <v>4393</v>
      </c>
      <c r="BT46">
        <v>3714</v>
      </c>
      <c r="BU46">
        <v>4598</v>
      </c>
      <c r="BV46">
        <v>5958</v>
      </c>
      <c r="BW46">
        <v>4099</v>
      </c>
      <c r="BX46">
        <v>2471</v>
      </c>
      <c r="BY46">
        <v>2142</v>
      </c>
      <c r="BZ46">
        <v>2523</v>
      </c>
      <c r="CA46">
        <v>2137</v>
      </c>
      <c r="CB46">
        <v>2560</v>
      </c>
      <c r="CC46">
        <v>2348</v>
      </c>
      <c r="CD46">
        <v>2499</v>
      </c>
      <c r="CE46">
        <v>797</v>
      </c>
      <c r="CF46">
        <v>2353</v>
      </c>
      <c r="CG46">
        <v>2539</v>
      </c>
      <c r="CH46">
        <v>2481</v>
      </c>
      <c r="CI46">
        <v>2213</v>
      </c>
      <c r="CJ46">
        <v>2004</v>
      </c>
      <c r="CK46">
        <v>2360</v>
      </c>
      <c r="CL46">
        <v>2274</v>
      </c>
      <c r="CM46">
        <v>2289</v>
      </c>
      <c r="CN46">
        <v>1832</v>
      </c>
      <c r="CO46">
        <v>2052</v>
      </c>
      <c r="CP46">
        <v>2088</v>
      </c>
    </row>
    <row r="47" spans="1:94">
      <c r="A47" t="s">
        <v>64</v>
      </c>
      <c r="B47" t="s">
        <v>222</v>
      </c>
      <c r="C47">
        <v>3.7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77</v>
      </c>
      <c r="AS47">
        <v>0</v>
      </c>
      <c r="AT47">
        <v>53</v>
      </c>
      <c r="AU47">
        <v>36</v>
      </c>
      <c r="AV47">
        <v>43</v>
      </c>
      <c r="AW47">
        <v>58</v>
      </c>
      <c r="AX47">
        <v>31</v>
      </c>
      <c r="AY47">
        <v>29</v>
      </c>
      <c r="AZ47">
        <v>21</v>
      </c>
      <c r="BA47">
        <v>29</v>
      </c>
      <c r="BB47">
        <v>113</v>
      </c>
      <c r="BC47">
        <v>1573</v>
      </c>
      <c r="BD47">
        <v>2127</v>
      </c>
      <c r="BE47">
        <v>2415</v>
      </c>
      <c r="BF47">
        <v>2925</v>
      </c>
      <c r="BG47">
        <v>2626</v>
      </c>
      <c r="BH47">
        <v>6272</v>
      </c>
      <c r="BI47">
        <v>5609</v>
      </c>
      <c r="BJ47">
        <v>5778</v>
      </c>
      <c r="BK47">
        <v>6529</v>
      </c>
      <c r="BL47">
        <v>6354</v>
      </c>
      <c r="BM47">
        <v>6455</v>
      </c>
      <c r="BN47">
        <v>6464</v>
      </c>
      <c r="BO47">
        <v>6894</v>
      </c>
      <c r="BP47">
        <v>5374</v>
      </c>
      <c r="BQ47">
        <v>4484</v>
      </c>
      <c r="BR47">
        <v>5809</v>
      </c>
      <c r="BS47">
        <v>4659</v>
      </c>
      <c r="BT47">
        <v>5585</v>
      </c>
      <c r="BU47">
        <v>4356</v>
      </c>
      <c r="BV47">
        <v>5322</v>
      </c>
      <c r="BW47">
        <v>5703</v>
      </c>
      <c r="BX47">
        <v>6299</v>
      </c>
      <c r="BY47">
        <v>5253</v>
      </c>
      <c r="BZ47">
        <v>5110</v>
      </c>
      <c r="CA47">
        <v>4069</v>
      </c>
      <c r="CB47">
        <v>4983</v>
      </c>
      <c r="CC47">
        <v>5373</v>
      </c>
      <c r="CD47">
        <v>4938</v>
      </c>
      <c r="CE47">
        <v>594</v>
      </c>
      <c r="CF47">
        <v>6016</v>
      </c>
      <c r="CG47">
        <v>5826</v>
      </c>
      <c r="CH47">
        <v>5913</v>
      </c>
      <c r="CI47">
        <v>5681</v>
      </c>
      <c r="CJ47">
        <v>4709</v>
      </c>
      <c r="CK47">
        <v>5400</v>
      </c>
      <c r="CL47">
        <v>5878</v>
      </c>
      <c r="CM47">
        <v>4659</v>
      </c>
      <c r="CN47">
        <v>4385</v>
      </c>
      <c r="CO47">
        <v>5529</v>
      </c>
      <c r="CP47">
        <v>5615</v>
      </c>
    </row>
    <row r="48" spans="1:94">
      <c r="A48" t="s">
        <v>113</v>
      </c>
      <c r="B48" t="s">
        <v>223</v>
      </c>
      <c r="C48">
        <v>2.1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2055</v>
      </c>
      <c r="BG48">
        <v>1988</v>
      </c>
      <c r="BH48">
        <v>15</v>
      </c>
      <c r="BI48">
        <v>337</v>
      </c>
      <c r="BJ48">
        <v>33</v>
      </c>
      <c r="BK48">
        <v>114</v>
      </c>
      <c r="BL48">
        <v>2</v>
      </c>
      <c r="BM48">
        <v>1</v>
      </c>
      <c r="BN48">
        <v>11</v>
      </c>
      <c r="BO48">
        <v>1</v>
      </c>
      <c r="BP48">
        <v>1</v>
      </c>
      <c r="BQ48">
        <v>4</v>
      </c>
      <c r="BR48">
        <v>525</v>
      </c>
      <c r="BS48">
        <v>170</v>
      </c>
      <c r="BT48">
        <v>860</v>
      </c>
      <c r="BU48">
        <v>213</v>
      </c>
      <c r="BV48">
        <v>945</v>
      </c>
      <c r="BW48">
        <v>766</v>
      </c>
      <c r="BX48">
        <v>1235</v>
      </c>
      <c r="BY48">
        <v>1393</v>
      </c>
      <c r="BZ48">
        <v>2187</v>
      </c>
      <c r="CA48">
        <v>925</v>
      </c>
      <c r="CB48">
        <v>307</v>
      </c>
      <c r="CC48">
        <v>593</v>
      </c>
      <c r="CD48">
        <v>641</v>
      </c>
      <c r="CE48">
        <v>1</v>
      </c>
      <c r="CF48">
        <v>3465</v>
      </c>
      <c r="CG48">
        <v>5142</v>
      </c>
      <c r="CH48">
        <v>4210</v>
      </c>
      <c r="CI48">
        <v>4238</v>
      </c>
      <c r="CJ48">
        <v>2915</v>
      </c>
      <c r="CK48">
        <v>3979</v>
      </c>
      <c r="CL48">
        <v>4506</v>
      </c>
      <c r="CM48">
        <v>5823</v>
      </c>
      <c r="CN48">
        <v>3252</v>
      </c>
      <c r="CO48">
        <v>1165</v>
      </c>
      <c r="CP48">
        <v>3800</v>
      </c>
    </row>
    <row r="49" spans="1:94">
      <c r="A49" t="s">
        <v>65</v>
      </c>
      <c r="B49" t="s">
        <v>224</v>
      </c>
      <c r="C49">
        <v>3.8</v>
      </c>
      <c r="D49">
        <v>0</v>
      </c>
      <c r="E49">
        <v>0</v>
      </c>
      <c r="F49">
        <v>0</v>
      </c>
      <c r="G49">
        <v>0</v>
      </c>
      <c r="H49">
        <v>0</v>
      </c>
      <c r="I49">
        <v>4900</v>
      </c>
      <c r="J49">
        <v>6000</v>
      </c>
      <c r="K49">
        <v>3254</v>
      </c>
      <c r="L49">
        <v>4010</v>
      </c>
      <c r="M49">
        <v>3493</v>
      </c>
      <c r="N49">
        <v>3364</v>
      </c>
      <c r="O49">
        <v>4570</v>
      </c>
      <c r="P49">
        <v>5053</v>
      </c>
      <c r="Q49">
        <v>4903</v>
      </c>
      <c r="R49">
        <v>4151</v>
      </c>
      <c r="S49">
        <v>3659</v>
      </c>
      <c r="T49">
        <v>4385</v>
      </c>
      <c r="U49">
        <v>3161</v>
      </c>
      <c r="V49">
        <v>4001</v>
      </c>
      <c r="W49">
        <v>284</v>
      </c>
      <c r="X49">
        <v>0</v>
      </c>
      <c r="Y49">
        <v>0</v>
      </c>
      <c r="Z49">
        <v>0</v>
      </c>
      <c r="AA49">
        <v>0</v>
      </c>
      <c r="AB49">
        <v>0</v>
      </c>
      <c r="AH49">
        <v>7350</v>
      </c>
      <c r="AI49">
        <v>6988</v>
      </c>
      <c r="AJ49">
        <v>7166</v>
      </c>
      <c r="AK49">
        <v>7296</v>
      </c>
      <c r="AL49">
        <v>5367</v>
      </c>
      <c r="AM49">
        <v>4893</v>
      </c>
      <c r="AN49">
        <v>6597</v>
      </c>
      <c r="AO49">
        <v>6590</v>
      </c>
      <c r="AP49">
        <v>5601</v>
      </c>
      <c r="AQ49">
        <v>6231</v>
      </c>
      <c r="AR49">
        <v>6059</v>
      </c>
      <c r="AS49">
        <v>6307</v>
      </c>
      <c r="AT49">
        <v>5859</v>
      </c>
      <c r="AU49">
        <v>5855</v>
      </c>
      <c r="AV49">
        <v>4379</v>
      </c>
      <c r="AW49">
        <v>3001</v>
      </c>
      <c r="AX49">
        <v>716</v>
      </c>
      <c r="AY49">
        <v>4559</v>
      </c>
      <c r="AZ49">
        <v>4132</v>
      </c>
      <c r="BA49">
        <v>4794</v>
      </c>
      <c r="BB49">
        <v>4728</v>
      </c>
      <c r="BC49">
        <v>3264</v>
      </c>
      <c r="BD49">
        <v>4745</v>
      </c>
      <c r="BE49">
        <v>3518</v>
      </c>
      <c r="BF49">
        <v>3539</v>
      </c>
      <c r="BG49">
        <v>4641</v>
      </c>
      <c r="BH49">
        <v>4213</v>
      </c>
      <c r="BI49">
        <v>4621</v>
      </c>
      <c r="BJ49">
        <v>3670</v>
      </c>
      <c r="BK49">
        <v>3393</v>
      </c>
      <c r="BL49">
        <v>4579</v>
      </c>
      <c r="BM49">
        <v>8943</v>
      </c>
      <c r="BN49">
        <v>3059</v>
      </c>
      <c r="BO49">
        <v>3789</v>
      </c>
      <c r="BP49">
        <v>3381</v>
      </c>
      <c r="BQ49">
        <v>2603</v>
      </c>
      <c r="BR49">
        <v>3238</v>
      </c>
      <c r="BS49">
        <v>3866</v>
      </c>
      <c r="BT49">
        <v>3831</v>
      </c>
      <c r="BU49">
        <v>2830</v>
      </c>
      <c r="BV49">
        <v>3096</v>
      </c>
      <c r="BW49">
        <v>2992</v>
      </c>
      <c r="BX49">
        <v>2596</v>
      </c>
      <c r="BY49">
        <v>2551</v>
      </c>
      <c r="BZ49">
        <v>2427</v>
      </c>
      <c r="CA49">
        <v>2585</v>
      </c>
      <c r="CB49">
        <v>2501</v>
      </c>
      <c r="CC49">
        <v>2782</v>
      </c>
      <c r="CD49">
        <v>2674</v>
      </c>
      <c r="CE49">
        <v>767</v>
      </c>
      <c r="CF49">
        <v>2620</v>
      </c>
      <c r="CG49">
        <v>2680</v>
      </c>
      <c r="CH49">
        <v>2547</v>
      </c>
      <c r="CI49">
        <v>2777</v>
      </c>
      <c r="CJ49">
        <v>2495</v>
      </c>
      <c r="CK49">
        <v>2377</v>
      </c>
      <c r="CL49">
        <v>2414</v>
      </c>
      <c r="CM49">
        <v>2510</v>
      </c>
      <c r="CN49">
        <v>2554</v>
      </c>
      <c r="CO49">
        <v>1031</v>
      </c>
      <c r="CP49">
        <v>560</v>
      </c>
    </row>
    <row r="50" spans="1:94">
      <c r="A50" t="s">
        <v>66</v>
      </c>
      <c r="B50" t="s">
        <v>290</v>
      </c>
      <c r="C50">
        <v>3.9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4731</v>
      </c>
      <c r="BJ50">
        <v>1338</v>
      </c>
      <c r="BK50">
        <v>3289</v>
      </c>
      <c r="BL50">
        <v>1881</v>
      </c>
      <c r="BM50">
        <v>0</v>
      </c>
      <c r="BN50">
        <v>2586</v>
      </c>
      <c r="BO50">
        <v>3728</v>
      </c>
      <c r="BP50">
        <v>2120</v>
      </c>
      <c r="BQ50">
        <v>2595</v>
      </c>
      <c r="BR50">
        <v>3521</v>
      </c>
      <c r="BS50">
        <v>3292</v>
      </c>
      <c r="BT50">
        <v>3263</v>
      </c>
      <c r="BU50">
        <v>2969</v>
      </c>
      <c r="BV50">
        <v>2854</v>
      </c>
      <c r="BW50">
        <v>3478</v>
      </c>
      <c r="BX50">
        <v>3593</v>
      </c>
      <c r="BY50">
        <v>3405</v>
      </c>
      <c r="BZ50">
        <v>3394</v>
      </c>
      <c r="CA50">
        <v>3516</v>
      </c>
      <c r="CB50">
        <v>3778</v>
      </c>
      <c r="CC50">
        <v>3874</v>
      </c>
      <c r="CD50">
        <v>3409</v>
      </c>
      <c r="CE50">
        <v>107</v>
      </c>
      <c r="CF50">
        <v>3395</v>
      </c>
      <c r="CG50">
        <v>3872</v>
      </c>
      <c r="CH50">
        <v>4272</v>
      </c>
      <c r="CI50">
        <v>3976</v>
      </c>
      <c r="CJ50">
        <v>3648</v>
      </c>
      <c r="CK50">
        <v>4194</v>
      </c>
      <c r="CL50">
        <v>3905</v>
      </c>
      <c r="CM50">
        <v>3902</v>
      </c>
      <c r="CN50">
        <v>3689</v>
      </c>
      <c r="CO50">
        <v>2839</v>
      </c>
      <c r="CP50">
        <v>3130</v>
      </c>
    </row>
    <row r="51" spans="1:94">
      <c r="A51" t="s">
        <v>67</v>
      </c>
      <c r="B51" t="s">
        <v>225</v>
      </c>
      <c r="C51">
        <v>3.2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</v>
      </c>
      <c r="AR51">
        <v>0</v>
      </c>
      <c r="AS51">
        <v>0</v>
      </c>
      <c r="AT51">
        <v>10</v>
      </c>
      <c r="AU51">
        <v>2</v>
      </c>
      <c r="AV51">
        <v>1</v>
      </c>
      <c r="AW51">
        <v>1</v>
      </c>
      <c r="AX51">
        <v>3</v>
      </c>
      <c r="AY51">
        <v>1</v>
      </c>
      <c r="AZ51">
        <v>1</v>
      </c>
      <c r="BA51">
        <v>1</v>
      </c>
      <c r="BB51">
        <v>1</v>
      </c>
      <c r="BC51">
        <v>7</v>
      </c>
      <c r="BD51">
        <v>8</v>
      </c>
      <c r="BE51">
        <v>9</v>
      </c>
      <c r="BF51">
        <v>8</v>
      </c>
      <c r="BG51">
        <v>227</v>
      </c>
      <c r="BH51">
        <v>334</v>
      </c>
      <c r="BI51">
        <v>555</v>
      </c>
      <c r="BJ51">
        <v>563</v>
      </c>
      <c r="BK51">
        <v>396</v>
      </c>
      <c r="BL51">
        <v>296</v>
      </c>
      <c r="BM51">
        <v>163</v>
      </c>
      <c r="BN51">
        <v>151</v>
      </c>
      <c r="BO51">
        <v>487</v>
      </c>
      <c r="BP51">
        <v>364</v>
      </c>
      <c r="BQ51">
        <v>311</v>
      </c>
      <c r="BR51">
        <v>223</v>
      </c>
      <c r="BS51">
        <v>243</v>
      </c>
      <c r="BT51">
        <v>247</v>
      </c>
      <c r="BU51">
        <v>200</v>
      </c>
      <c r="BV51">
        <v>850</v>
      </c>
      <c r="BW51">
        <v>543</v>
      </c>
      <c r="BX51">
        <v>721</v>
      </c>
      <c r="BY51">
        <v>860</v>
      </c>
      <c r="BZ51">
        <v>526</v>
      </c>
      <c r="CA51">
        <v>1905</v>
      </c>
      <c r="CB51">
        <v>2229</v>
      </c>
      <c r="CC51">
        <v>1267</v>
      </c>
      <c r="CD51">
        <v>2939</v>
      </c>
      <c r="CE51">
        <v>116</v>
      </c>
      <c r="CF51">
        <v>2791</v>
      </c>
      <c r="CG51">
        <v>2170</v>
      </c>
      <c r="CH51">
        <v>1804</v>
      </c>
      <c r="CI51">
        <v>3146</v>
      </c>
      <c r="CJ51">
        <v>4696</v>
      </c>
      <c r="CK51">
        <v>2634</v>
      </c>
      <c r="CL51">
        <v>1951</v>
      </c>
      <c r="CM51">
        <v>4828</v>
      </c>
      <c r="CN51">
        <v>4415</v>
      </c>
      <c r="CO51">
        <v>1709</v>
      </c>
      <c r="CP51">
        <v>2107</v>
      </c>
    </row>
    <row r="52" spans="1:94">
      <c r="A52" t="s">
        <v>249</v>
      </c>
      <c r="B52" t="s">
        <v>226</v>
      </c>
      <c r="C52">
        <v>3.7</v>
      </c>
      <c r="D52">
        <v>7</v>
      </c>
      <c r="E52">
        <v>1</v>
      </c>
      <c r="F52">
        <v>2</v>
      </c>
      <c r="G52">
        <v>1</v>
      </c>
      <c r="H52">
        <v>2</v>
      </c>
      <c r="I52">
        <v>0</v>
      </c>
      <c r="J52">
        <v>5</v>
      </c>
      <c r="K52">
        <v>12</v>
      </c>
      <c r="L52">
        <v>2</v>
      </c>
      <c r="M52">
        <v>2</v>
      </c>
      <c r="N52">
        <v>1</v>
      </c>
      <c r="O52">
        <v>16</v>
      </c>
      <c r="P52">
        <v>22</v>
      </c>
      <c r="Q52">
        <v>0</v>
      </c>
      <c r="R52">
        <v>0</v>
      </c>
      <c r="S52">
        <v>18</v>
      </c>
      <c r="T52">
        <v>2</v>
      </c>
      <c r="U52">
        <v>1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7400</v>
      </c>
      <c r="AE52">
        <v>1</v>
      </c>
      <c r="AF52">
        <v>16</v>
      </c>
      <c r="AG52">
        <v>38</v>
      </c>
      <c r="AH52">
        <v>6</v>
      </c>
      <c r="AI52">
        <v>7</v>
      </c>
      <c r="AJ52">
        <v>4</v>
      </c>
      <c r="AK52">
        <v>4</v>
      </c>
      <c r="AL52">
        <v>90</v>
      </c>
      <c r="AM52">
        <v>294</v>
      </c>
      <c r="AN52">
        <v>1615</v>
      </c>
      <c r="AO52">
        <v>540</v>
      </c>
      <c r="AP52">
        <v>551</v>
      </c>
      <c r="AQ52">
        <v>636</v>
      </c>
      <c r="AR52">
        <v>186</v>
      </c>
      <c r="AS52">
        <v>308</v>
      </c>
      <c r="AT52">
        <v>378</v>
      </c>
      <c r="AU52">
        <v>471</v>
      </c>
      <c r="AV52">
        <v>559</v>
      </c>
      <c r="AW52">
        <v>717</v>
      </c>
      <c r="AX52">
        <v>0</v>
      </c>
      <c r="AY52">
        <v>929</v>
      </c>
      <c r="AZ52">
        <v>945</v>
      </c>
      <c r="BA52">
        <v>976</v>
      </c>
      <c r="BB52">
        <v>910</v>
      </c>
      <c r="BC52">
        <v>1187</v>
      </c>
      <c r="BD52">
        <v>1034</v>
      </c>
      <c r="BE52">
        <v>396</v>
      </c>
      <c r="BF52">
        <v>954</v>
      </c>
      <c r="BG52">
        <v>389</v>
      </c>
      <c r="BH52">
        <v>181</v>
      </c>
      <c r="BI52">
        <v>163</v>
      </c>
      <c r="BJ52">
        <v>93</v>
      </c>
      <c r="BK52">
        <v>103</v>
      </c>
      <c r="BL52">
        <v>83</v>
      </c>
      <c r="BM52">
        <v>129</v>
      </c>
      <c r="BN52">
        <v>236</v>
      </c>
      <c r="BO52">
        <v>203</v>
      </c>
      <c r="BP52">
        <v>112</v>
      </c>
      <c r="BQ52">
        <v>136</v>
      </c>
      <c r="BR52">
        <v>165</v>
      </c>
      <c r="BS52">
        <v>253</v>
      </c>
      <c r="BT52">
        <v>270</v>
      </c>
      <c r="BU52">
        <v>88</v>
      </c>
      <c r="BV52">
        <v>105</v>
      </c>
      <c r="BW52">
        <v>75</v>
      </c>
      <c r="BX52">
        <v>153</v>
      </c>
      <c r="BY52">
        <v>89</v>
      </c>
      <c r="BZ52">
        <v>129</v>
      </c>
      <c r="CA52">
        <v>109</v>
      </c>
      <c r="CB52">
        <v>475</v>
      </c>
      <c r="CC52">
        <v>284</v>
      </c>
      <c r="CD52">
        <v>244</v>
      </c>
      <c r="CE52">
        <v>131</v>
      </c>
      <c r="CF52">
        <v>583</v>
      </c>
      <c r="CG52">
        <v>20</v>
      </c>
      <c r="CH52">
        <v>22</v>
      </c>
      <c r="CI52">
        <v>17</v>
      </c>
      <c r="CJ52">
        <v>22</v>
      </c>
      <c r="CK52">
        <v>23</v>
      </c>
      <c r="CL52">
        <v>9</v>
      </c>
      <c r="CM52">
        <v>13</v>
      </c>
      <c r="CN52">
        <v>11</v>
      </c>
      <c r="CO52">
        <v>58</v>
      </c>
      <c r="CP52">
        <v>55</v>
      </c>
    </row>
    <row r="53" spans="1:94">
      <c r="A53" t="s">
        <v>115</v>
      </c>
      <c r="B53" t="s">
        <v>227</v>
      </c>
      <c r="C53">
        <v>3.2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5</v>
      </c>
      <c r="BM53">
        <v>4</v>
      </c>
      <c r="BN53">
        <v>5</v>
      </c>
      <c r="BO53">
        <v>7</v>
      </c>
      <c r="BP53">
        <v>4</v>
      </c>
      <c r="BQ53">
        <v>6</v>
      </c>
      <c r="BR53">
        <v>6</v>
      </c>
      <c r="BS53">
        <v>10</v>
      </c>
      <c r="BT53">
        <v>9</v>
      </c>
      <c r="BU53">
        <v>10</v>
      </c>
      <c r="BV53">
        <v>23</v>
      </c>
      <c r="BW53">
        <v>25</v>
      </c>
      <c r="BX53">
        <v>32</v>
      </c>
      <c r="BY53">
        <v>21</v>
      </c>
      <c r="BZ53">
        <v>41</v>
      </c>
      <c r="CA53">
        <v>28</v>
      </c>
      <c r="CB53">
        <v>28</v>
      </c>
      <c r="CC53">
        <v>42</v>
      </c>
      <c r="CD53">
        <v>40</v>
      </c>
      <c r="CE53">
        <v>9</v>
      </c>
      <c r="CF53">
        <v>60</v>
      </c>
      <c r="CG53">
        <v>59</v>
      </c>
      <c r="CH53">
        <v>72</v>
      </c>
      <c r="CI53">
        <v>54</v>
      </c>
      <c r="CJ53">
        <v>63</v>
      </c>
      <c r="CK53">
        <v>76</v>
      </c>
      <c r="CL53">
        <v>122</v>
      </c>
      <c r="CM53">
        <v>161</v>
      </c>
      <c r="CN53">
        <v>73</v>
      </c>
      <c r="CO53">
        <v>98</v>
      </c>
      <c r="CP53">
        <v>94</v>
      </c>
    </row>
    <row r="54" spans="1:94">
      <c r="A54" t="s">
        <v>119</v>
      </c>
      <c r="B54" t="s">
        <v>229</v>
      </c>
      <c r="C54">
        <v>3.9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10</v>
      </c>
      <c r="CJ54">
        <v>11</v>
      </c>
      <c r="CK54">
        <v>16</v>
      </c>
      <c r="CL54">
        <v>14</v>
      </c>
      <c r="CM54">
        <v>14</v>
      </c>
      <c r="CN54">
        <v>4</v>
      </c>
      <c r="CO54">
        <v>48</v>
      </c>
      <c r="CP54">
        <v>66</v>
      </c>
    </row>
    <row r="55" spans="1:94">
      <c r="A55" t="s">
        <v>124</v>
      </c>
      <c r="B55" t="s">
        <v>230</v>
      </c>
      <c r="C55">
        <v>3.6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1674</v>
      </c>
      <c r="BK55">
        <v>2529</v>
      </c>
      <c r="BL55">
        <v>0</v>
      </c>
      <c r="BM55">
        <v>0</v>
      </c>
      <c r="BN55">
        <v>3486</v>
      </c>
      <c r="BO55">
        <v>3986</v>
      </c>
      <c r="BP55">
        <v>2664</v>
      </c>
      <c r="BQ55">
        <v>2555</v>
      </c>
      <c r="BR55">
        <v>3853</v>
      </c>
      <c r="BS55">
        <v>3117</v>
      </c>
      <c r="BT55">
        <v>4132</v>
      </c>
      <c r="BU55">
        <v>3645</v>
      </c>
      <c r="BV55">
        <v>3300</v>
      </c>
      <c r="BW55">
        <v>3065</v>
      </c>
      <c r="BX55">
        <v>2442</v>
      </c>
      <c r="BY55">
        <v>2527</v>
      </c>
      <c r="BZ55">
        <v>2909</v>
      </c>
      <c r="CA55">
        <v>2951</v>
      </c>
      <c r="CB55">
        <v>2927</v>
      </c>
      <c r="CC55">
        <v>3441</v>
      </c>
      <c r="CD55">
        <v>3392</v>
      </c>
      <c r="CE55">
        <v>52</v>
      </c>
      <c r="CF55">
        <v>3318</v>
      </c>
      <c r="CG55">
        <v>3393</v>
      </c>
      <c r="CH55">
        <v>3554</v>
      </c>
      <c r="CI55">
        <v>3319</v>
      </c>
      <c r="CJ55">
        <v>3356</v>
      </c>
      <c r="CK55">
        <v>3727</v>
      </c>
      <c r="CL55">
        <v>3265</v>
      </c>
      <c r="CM55">
        <v>3343</v>
      </c>
      <c r="CN55">
        <v>2694</v>
      </c>
      <c r="CO55">
        <v>3286</v>
      </c>
      <c r="CP55">
        <v>3421</v>
      </c>
    </row>
    <row r="56" spans="1:94">
      <c r="A56" t="s">
        <v>163</v>
      </c>
      <c r="B56" t="s">
        <v>231</v>
      </c>
      <c r="C56">
        <v>3.8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59</v>
      </c>
      <c r="BL56">
        <v>0</v>
      </c>
      <c r="BM56">
        <v>0</v>
      </c>
      <c r="BN56">
        <v>224</v>
      </c>
      <c r="BO56">
        <v>234</v>
      </c>
      <c r="BP56">
        <v>94</v>
      </c>
      <c r="BQ56">
        <v>152</v>
      </c>
      <c r="BR56">
        <v>203</v>
      </c>
      <c r="BS56">
        <v>206</v>
      </c>
      <c r="BT56">
        <v>168</v>
      </c>
      <c r="BU56">
        <v>193</v>
      </c>
      <c r="BV56">
        <v>194</v>
      </c>
      <c r="BW56">
        <v>181</v>
      </c>
      <c r="BX56">
        <v>171</v>
      </c>
      <c r="BY56">
        <v>184</v>
      </c>
      <c r="BZ56">
        <v>235</v>
      </c>
      <c r="CA56">
        <v>293</v>
      </c>
      <c r="CB56">
        <v>369</v>
      </c>
      <c r="CC56">
        <v>371</v>
      </c>
      <c r="CD56">
        <v>430</v>
      </c>
      <c r="CE56">
        <v>0</v>
      </c>
      <c r="CF56">
        <v>609</v>
      </c>
      <c r="CG56">
        <v>742</v>
      </c>
      <c r="CH56">
        <v>946</v>
      </c>
      <c r="CI56">
        <v>1056</v>
      </c>
      <c r="CJ56">
        <v>1229</v>
      </c>
      <c r="CK56">
        <v>1368</v>
      </c>
      <c r="CL56">
        <v>1321</v>
      </c>
      <c r="CM56">
        <v>1616</v>
      </c>
      <c r="CN56">
        <v>1144</v>
      </c>
      <c r="CO56">
        <v>1907</v>
      </c>
      <c r="CP56">
        <v>2036</v>
      </c>
    </row>
    <row r="57" spans="1:94">
      <c r="A57" t="s">
        <v>120</v>
      </c>
      <c r="B57" t="s">
        <v>232</v>
      </c>
      <c r="C57">
        <v>2.2999999999999998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5860</v>
      </c>
      <c r="BF57">
        <v>3300</v>
      </c>
      <c r="BG57">
        <v>4820</v>
      </c>
      <c r="BH57">
        <v>5469</v>
      </c>
      <c r="BI57">
        <v>7501</v>
      </c>
      <c r="BJ57">
        <v>5573</v>
      </c>
      <c r="BK57">
        <v>5662</v>
      </c>
      <c r="BL57">
        <v>6723</v>
      </c>
      <c r="BM57">
        <v>5713</v>
      </c>
      <c r="BN57">
        <v>6880</v>
      </c>
      <c r="BO57">
        <v>5625</v>
      </c>
      <c r="BP57">
        <v>4755</v>
      </c>
      <c r="BQ57">
        <v>3679</v>
      </c>
      <c r="BR57">
        <v>3114</v>
      </c>
      <c r="BS57">
        <v>3992</v>
      </c>
      <c r="BT57">
        <v>2827</v>
      </c>
      <c r="BU57">
        <v>2108</v>
      </c>
      <c r="BV57">
        <v>3365</v>
      </c>
      <c r="BW57">
        <v>4410</v>
      </c>
      <c r="BX57">
        <v>4168</v>
      </c>
      <c r="BY57">
        <v>3901</v>
      </c>
      <c r="BZ57">
        <v>3980</v>
      </c>
      <c r="CA57">
        <v>5368</v>
      </c>
      <c r="CB57">
        <v>3426</v>
      </c>
      <c r="CC57">
        <v>4643</v>
      </c>
      <c r="CD57">
        <v>4505</v>
      </c>
      <c r="CE57">
        <v>1322</v>
      </c>
      <c r="CF57">
        <v>3874</v>
      </c>
      <c r="CG57">
        <v>4203</v>
      </c>
      <c r="CH57">
        <v>3965</v>
      </c>
      <c r="CI57">
        <v>3772</v>
      </c>
      <c r="CJ57">
        <v>3351</v>
      </c>
      <c r="CK57">
        <v>3110</v>
      </c>
      <c r="CL57">
        <v>3712</v>
      </c>
      <c r="CM57">
        <v>3918</v>
      </c>
      <c r="CN57">
        <v>3618</v>
      </c>
      <c r="CO57">
        <v>3687</v>
      </c>
      <c r="CP57">
        <v>3586</v>
      </c>
    </row>
    <row r="58" spans="1:94">
      <c r="A58" t="s">
        <v>70</v>
      </c>
      <c r="B58" t="s">
        <v>233</v>
      </c>
      <c r="C58">
        <v>3.7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70</v>
      </c>
      <c r="BL58">
        <v>0</v>
      </c>
      <c r="BM58">
        <v>0</v>
      </c>
      <c r="BN58">
        <v>30</v>
      </c>
      <c r="BO58">
        <v>31</v>
      </c>
      <c r="BP58">
        <v>111</v>
      </c>
      <c r="BQ58">
        <v>337</v>
      </c>
      <c r="BR58">
        <v>418</v>
      </c>
      <c r="BS58">
        <v>123</v>
      </c>
      <c r="BT58">
        <v>189</v>
      </c>
      <c r="BU58">
        <v>183</v>
      </c>
      <c r="BV58">
        <v>242</v>
      </c>
      <c r="BW58">
        <v>320</v>
      </c>
      <c r="BX58">
        <v>372</v>
      </c>
      <c r="BY58">
        <v>277</v>
      </c>
      <c r="BZ58">
        <v>281</v>
      </c>
      <c r="CA58">
        <v>276</v>
      </c>
      <c r="CB58">
        <v>258</v>
      </c>
      <c r="CC58">
        <v>295</v>
      </c>
      <c r="CD58">
        <v>243</v>
      </c>
      <c r="CE58">
        <v>0</v>
      </c>
      <c r="CF58">
        <v>172</v>
      </c>
      <c r="CG58">
        <v>225</v>
      </c>
      <c r="CH58">
        <v>285</v>
      </c>
      <c r="CI58">
        <v>342</v>
      </c>
      <c r="CJ58">
        <v>318</v>
      </c>
      <c r="CK58">
        <v>318</v>
      </c>
      <c r="CL58">
        <v>229</v>
      </c>
      <c r="CM58">
        <v>243</v>
      </c>
      <c r="CN58">
        <v>32</v>
      </c>
      <c r="CO58">
        <v>483</v>
      </c>
      <c r="CP58">
        <v>456</v>
      </c>
    </row>
    <row r="59" spans="1:94">
      <c r="A59" t="s">
        <v>251</v>
      </c>
      <c r="B59" t="s">
        <v>248</v>
      </c>
      <c r="C59">
        <v>3.4</v>
      </c>
      <c r="D59">
        <v>1</v>
      </c>
      <c r="E59">
        <v>1</v>
      </c>
      <c r="F59">
        <v>6</v>
      </c>
      <c r="G59">
        <v>5</v>
      </c>
      <c r="H59">
        <v>3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</row>
    <row r="60" spans="1:94">
      <c r="A60" t="s">
        <v>72</v>
      </c>
      <c r="B60" t="s">
        <v>234</v>
      </c>
      <c r="C60">
        <v>3.8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551</v>
      </c>
      <c r="BK60">
        <v>1822</v>
      </c>
      <c r="BL60">
        <v>0</v>
      </c>
      <c r="BM60">
        <v>0</v>
      </c>
      <c r="BN60">
        <v>1657</v>
      </c>
      <c r="BO60">
        <v>1120</v>
      </c>
      <c r="BP60">
        <v>732</v>
      </c>
      <c r="BQ60">
        <v>615</v>
      </c>
      <c r="BR60">
        <v>810</v>
      </c>
      <c r="BS60">
        <v>624</v>
      </c>
      <c r="BT60">
        <v>1029</v>
      </c>
      <c r="BU60">
        <v>824</v>
      </c>
      <c r="BV60">
        <v>696</v>
      </c>
      <c r="BW60">
        <v>805</v>
      </c>
      <c r="BX60">
        <v>543</v>
      </c>
      <c r="BY60">
        <v>472</v>
      </c>
      <c r="BZ60">
        <v>526</v>
      </c>
      <c r="CA60">
        <v>583</v>
      </c>
      <c r="CB60">
        <v>472</v>
      </c>
      <c r="CC60">
        <v>438</v>
      </c>
      <c r="CD60">
        <v>409</v>
      </c>
      <c r="CE60">
        <v>0</v>
      </c>
      <c r="CF60">
        <v>204</v>
      </c>
      <c r="CG60">
        <v>191</v>
      </c>
      <c r="CH60">
        <v>178</v>
      </c>
      <c r="CI60">
        <v>226</v>
      </c>
      <c r="CJ60">
        <v>191</v>
      </c>
      <c r="CK60">
        <v>241</v>
      </c>
      <c r="CL60">
        <v>165</v>
      </c>
      <c r="CM60">
        <v>145</v>
      </c>
      <c r="CN60">
        <v>136</v>
      </c>
      <c r="CO60">
        <v>697</v>
      </c>
      <c r="CP60">
        <v>856</v>
      </c>
    </row>
    <row r="61" spans="1:94">
      <c r="A61" t="s">
        <v>133</v>
      </c>
      <c r="B61" t="s">
        <v>235</v>
      </c>
      <c r="C61">
        <v>4.2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298</v>
      </c>
      <c r="BK61">
        <v>1753</v>
      </c>
      <c r="BL61">
        <v>0</v>
      </c>
      <c r="BM61">
        <v>0</v>
      </c>
      <c r="BN61">
        <v>928</v>
      </c>
      <c r="BO61">
        <v>1416</v>
      </c>
      <c r="BP61">
        <v>305</v>
      </c>
      <c r="BQ61">
        <v>180</v>
      </c>
      <c r="BR61">
        <v>908</v>
      </c>
      <c r="BS61">
        <v>288</v>
      </c>
      <c r="BT61">
        <v>484</v>
      </c>
      <c r="BU61">
        <v>309</v>
      </c>
      <c r="BV61">
        <v>292</v>
      </c>
      <c r="BW61">
        <v>276</v>
      </c>
      <c r="BX61">
        <v>120</v>
      </c>
      <c r="BY61">
        <v>148</v>
      </c>
      <c r="BZ61">
        <v>179</v>
      </c>
      <c r="CA61">
        <v>211</v>
      </c>
      <c r="CB61">
        <v>224</v>
      </c>
      <c r="CC61">
        <v>309</v>
      </c>
      <c r="CD61">
        <v>196</v>
      </c>
      <c r="CE61">
        <v>18</v>
      </c>
      <c r="CF61">
        <v>305</v>
      </c>
      <c r="CG61">
        <v>285</v>
      </c>
      <c r="CH61">
        <v>251</v>
      </c>
      <c r="CI61">
        <v>258</v>
      </c>
      <c r="CJ61">
        <v>222</v>
      </c>
      <c r="CK61">
        <v>188</v>
      </c>
      <c r="CL61">
        <v>219</v>
      </c>
      <c r="CM61">
        <v>178</v>
      </c>
      <c r="CN61">
        <v>118</v>
      </c>
      <c r="CO61">
        <v>196</v>
      </c>
      <c r="CP61">
        <v>211</v>
      </c>
    </row>
    <row r="62" spans="1:94">
      <c r="A62" t="s">
        <v>267</v>
      </c>
      <c r="B62" t="s">
        <v>291</v>
      </c>
      <c r="C62">
        <v>3.7</v>
      </c>
      <c r="AH62">
        <v>291</v>
      </c>
      <c r="AI62">
        <v>185</v>
      </c>
      <c r="AJ62">
        <v>225</v>
      </c>
      <c r="AK62">
        <v>109</v>
      </c>
      <c r="AL62">
        <v>112</v>
      </c>
      <c r="AM62">
        <v>183</v>
      </c>
      <c r="AN62">
        <v>73</v>
      </c>
      <c r="AO62">
        <v>81</v>
      </c>
      <c r="AP62">
        <v>59</v>
      </c>
      <c r="AQ62">
        <v>109</v>
      </c>
      <c r="AR62">
        <v>78</v>
      </c>
      <c r="AS62">
        <v>107</v>
      </c>
      <c r="AT62">
        <v>80</v>
      </c>
      <c r="AU62">
        <v>66</v>
      </c>
      <c r="AV62">
        <v>82</v>
      </c>
      <c r="AW62">
        <v>78</v>
      </c>
      <c r="AX62">
        <v>65</v>
      </c>
      <c r="AY62">
        <v>85</v>
      </c>
      <c r="AZ62">
        <v>113</v>
      </c>
      <c r="BA62">
        <v>150</v>
      </c>
      <c r="BB62">
        <v>130</v>
      </c>
      <c r="BC62">
        <v>209</v>
      </c>
      <c r="BD62">
        <v>293</v>
      </c>
      <c r="BE62">
        <v>209</v>
      </c>
      <c r="BF62">
        <v>162</v>
      </c>
      <c r="BG62">
        <v>112</v>
      </c>
      <c r="BH62">
        <v>139</v>
      </c>
      <c r="BI62">
        <v>127</v>
      </c>
      <c r="BJ62">
        <v>148</v>
      </c>
      <c r="BK62">
        <v>92</v>
      </c>
      <c r="BL62">
        <v>99</v>
      </c>
      <c r="BM62">
        <v>156</v>
      </c>
      <c r="BN62">
        <v>201</v>
      </c>
      <c r="BO62">
        <v>347</v>
      </c>
      <c r="BP62">
        <v>1031</v>
      </c>
      <c r="BQ62">
        <v>508</v>
      </c>
      <c r="BR62">
        <v>261</v>
      </c>
      <c r="BS62">
        <v>437</v>
      </c>
      <c r="BT62">
        <v>513</v>
      </c>
      <c r="BU62">
        <v>871</v>
      </c>
      <c r="BV62">
        <v>1632</v>
      </c>
      <c r="BW62">
        <v>1248</v>
      </c>
      <c r="BX62">
        <v>1433</v>
      </c>
      <c r="BY62">
        <v>1715</v>
      </c>
      <c r="BZ62">
        <v>1509</v>
      </c>
      <c r="CA62">
        <v>1395</v>
      </c>
      <c r="CB62">
        <v>1067</v>
      </c>
      <c r="CC62">
        <v>689</v>
      </c>
      <c r="CD62">
        <v>819</v>
      </c>
      <c r="CE62">
        <v>147</v>
      </c>
      <c r="CF62">
        <v>1066</v>
      </c>
      <c r="CG62">
        <v>1109</v>
      </c>
      <c r="CH62">
        <v>1188</v>
      </c>
      <c r="CI62">
        <v>1230</v>
      </c>
      <c r="CJ62">
        <v>1244</v>
      </c>
      <c r="CK62">
        <v>1370</v>
      </c>
      <c r="CL62">
        <v>1097</v>
      </c>
      <c r="CM62">
        <v>1307</v>
      </c>
      <c r="CN62">
        <v>918</v>
      </c>
      <c r="CO62">
        <v>1176</v>
      </c>
      <c r="CP62">
        <v>966</v>
      </c>
    </row>
    <row r="63" spans="1:94">
      <c r="A63" t="s">
        <v>73</v>
      </c>
      <c r="B63" t="s">
        <v>252</v>
      </c>
      <c r="C63">
        <v>3.7</v>
      </c>
      <c r="D63">
        <v>183</v>
      </c>
      <c r="E63">
        <v>173</v>
      </c>
      <c r="F63">
        <v>156</v>
      </c>
      <c r="G63">
        <v>167</v>
      </c>
      <c r="H63">
        <v>165</v>
      </c>
      <c r="I63">
        <v>640</v>
      </c>
      <c r="J63">
        <v>727.5</v>
      </c>
      <c r="K63">
        <v>1285</v>
      </c>
      <c r="L63">
        <v>612</v>
      </c>
      <c r="M63">
        <v>811</v>
      </c>
      <c r="N63">
        <v>404</v>
      </c>
      <c r="O63">
        <v>583</v>
      </c>
      <c r="P63">
        <v>533.5</v>
      </c>
      <c r="Q63">
        <v>414.5</v>
      </c>
      <c r="R63">
        <v>410.5</v>
      </c>
      <c r="S63">
        <v>429</v>
      </c>
      <c r="T63">
        <v>410</v>
      </c>
      <c r="U63">
        <v>497.5</v>
      </c>
      <c r="V63">
        <v>872.5</v>
      </c>
      <c r="W63">
        <v>22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1504</v>
      </c>
      <c r="AE63">
        <v>383</v>
      </c>
      <c r="AF63">
        <v>569</v>
      </c>
      <c r="AG63">
        <v>549</v>
      </c>
      <c r="AH63">
        <v>554</v>
      </c>
      <c r="AI63">
        <v>468</v>
      </c>
      <c r="AJ63">
        <v>682</v>
      </c>
      <c r="AK63">
        <v>661</v>
      </c>
      <c r="AL63">
        <v>594</v>
      </c>
      <c r="AM63">
        <v>378</v>
      </c>
      <c r="AN63">
        <v>530</v>
      </c>
      <c r="AO63">
        <v>598</v>
      </c>
      <c r="AP63">
        <v>460</v>
      </c>
      <c r="AQ63">
        <v>570</v>
      </c>
      <c r="AR63">
        <v>301</v>
      </c>
      <c r="AS63">
        <v>345</v>
      </c>
      <c r="AT63">
        <v>323</v>
      </c>
      <c r="AU63">
        <v>740</v>
      </c>
      <c r="AV63">
        <v>269</v>
      </c>
      <c r="AW63">
        <v>581</v>
      </c>
      <c r="AX63">
        <v>34</v>
      </c>
      <c r="AY63">
        <v>215</v>
      </c>
      <c r="AZ63">
        <v>351</v>
      </c>
      <c r="BA63">
        <v>294</v>
      </c>
      <c r="BB63">
        <v>223</v>
      </c>
      <c r="BC63">
        <v>222</v>
      </c>
      <c r="BD63">
        <v>388</v>
      </c>
      <c r="BE63">
        <v>188</v>
      </c>
      <c r="BF63">
        <v>187</v>
      </c>
      <c r="BG63">
        <v>284</v>
      </c>
      <c r="BH63">
        <v>388</v>
      </c>
      <c r="BI63">
        <v>437</v>
      </c>
      <c r="BJ63">
        <v>558</v>
      </c>
      <c r="BK63">
        <v>460</v>
      </c>
      <c r="BL63">
        <v>390</v>
      </c>
      <c r="BM63">
        <v>450</v>
      </c>
      <c r="BN63">
        <v>390</v>
      </c>
      <c r="BO63">
        <v>609</v>
      </c>
      <c r="BP63">
        <v>575</v>
      </c>
      <c r="BQ63">
        <v>547</v>
      </c>
      <c r="BR63">
        <v>452</v>
      </c>
      <c r="BS63">
        <v>511</v>
      </c>
      <c r="BT63">
        <v>598</v>
      </c>
      <c r="BU63">
        <v>670</v>
      </c>
      <c r="BV63">
        <v>653</v>
      </c>
      <c r="BW63">
        <v>726</v>
      </c>
      <c r="BX63">
        <v>619</v>
      </c>
      <c r="BY63">
        <v>682</v>
      </c>
      <c r="BZ63">
        <v>583</v>
      </c>
      <c r="CA63">
        <v>583</v>
      </c>
      <c r="CB63">
        <v>485</v>
      </c>
      <c r="CC63">
        <v>360</v>
      </c>
      <c r="CD63">
        <v>352</v>
      </c>
      <c r="CE63">
        <v>113</v>
      </c>
      <c r="CF63">
        <v>441</v>
      </c>
      <c r="CG63">
        <v>477</v>
      </c>
      <c r="CH63">
        <v>541</v>
      </c>
      <c r="CI63">
        <v>585</v>
      </c>
      <c r="CJ63">
        <v>603</v>
      </c>
      <c r="CK63">
        <v>610</v>
      </c>
      <c r="CL63">
        <v>565</v>
      </c>
      <c r="CM63">
        <v>616</v>
      </c>
      <c r="CN63">
        <v>520</v>
      </c>
      <c r="CO63">
        <v>640</v>
      </c>
      <c r="CP63">
        <v>672</v>
      </c>
    </row>
    <row r="64" spans="1:94">
      <c r="A64" t="s">
        <v>75</v>
      </c>
      <c r="B64" t="s">
        <v>236</v>
      </c>
      <c r="C64">
        <v>4.0999999999999996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8</v>
      </c>
      <c r="BL64">
        <v>8</v>
      </c>
      <c r="BM64">
        <v>12</v>
      </c>
      <c r="BN64">
        <v>24</v>
      </c>
      <c r="BO64">
        <v>11</v>
      </c>
      <c r="BP64">
        <v>9</v>
      </c>
      <c r="BQ64">
        <v>6</v>
      </c>
      <c r="BR64">
        <v>7</v>
      </c>
      <c r="BS64">
        <v>9</v>
      </c>
      <c r="BT64">
        <v>77</v>
      </c>
      <c r="BU64">
        <v>13</v>
      </c>
      <c r="BV64">
        <v>19</v>
      </c>
      <c r="BW64">
        <v>68</v>
      </c>
      <c r="BX64">
        <v>61</v>
      </c>
      <c r="BY64">
        <v>51</v>
      </c>
      <c r="BZ64">
        <v>45</v>
      </c>
      <c r="CA64">
        <v>34</v>
      </c>
      <c r="CB64">
        <v>17</v>
      </c>
      <c r="CC64">
        <v>18</v>
      </c>
      <c r="CD64">
        <v>12</v>
      </c>
      <c r="CE64">
        <v>16</v>
      </c>
      <c r="CF64">
        <v>9</v>
      </c>
      <c r="CG64">
        <v>23</v>
      </c>
      <c r="CH64">
        <v>18</v>
      </c>
      <c r="CI64">
        <v>10</v>
      </c>
      <c r="CJ64">
        <v>12</v>
      </c>
      <c r="CK64">
        <v>12</v>
      </c>
      <c r="CL64">
        <v>8</v>
      </c>
      <c r="CM64">
        <v>7</v>
      </c>
      <c r="CN64">
        <v>3</v>
      </c>
      <c r="CO64">
        <v>2</v>
      </c>
      <c r="CP64">
        <v>8</v>
      </c>
    </row>
    <row r="65" spans="1:94">
      <c r="A65" t="s">
        <v>257</v>
      </c>
      <c r="B65" t="s">
        <v>258</v>
      </c>
      <c r="C65">
        <v>2.4</v>
      </c>
      <c r="D65">
        <v>0</v>
      </c>
      <c r="E65">
        <v>404</v>
      </c>
      <c r="F65">
        <v>550</v>
      </c>
      <c r="G65">
        <v>497</v>
      </c>
      <c r="H65">
        <v>604</v>
      </c>
      <c r="I65">
        <v>781</v>
      </c>
      <c r="J65">
        <v>899</v>
      </c>
      <c r="K65">
        <v>783</v>
      </c>
      <c r="L65">
        <v>768</v>
      </c>
      <c r="M65">
        <v>674</v>
      </c>
      <c r="N65">
        <v>634</v>
      </c>
      <c r="O65">
        <v>553</v>
      </c>
      <c r="P65">
        <v>477</v>
      </c>
      <c r="Q65">
        <v>407</v>
      </c>
      <c r="R65">
        <v>448</v>
      </c>
      <c r="S65">
        <v>263</v>
      </c>
      <c r="T65">
        <v>274</v>
      </c>
      <c r="U65">
        <v>342</v>
      </c>
      <c r="V65">
        <v>324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1291</v>
      </c>
      <c r="AG65">
        <v>1040</v>
      </c>
      <c r="AH65">
        <v>4</v>
      </c>
      <c r="AI65">
        <v>12</v>
      </c>
      <c r="AJ65">
        <v>19</v>
      </c>
      <c r="AK65">
        <v>16</v>
      </c>
      <c r="AL65">
        <v>13</v>
      </c>
      <c r="AM65">
        <v>19</v>
      </c>
      <c r="AN65">
        <v>16</v>
      </c>
      <c r="AO65">
        <v>18</v>
      </c>
      <c r="AP65">
        <v>27</v>
      </c>
      <c r="AQ65">
        <v>44</v>
      </c>
      <c r="AR65">
        <v>36</v>
      </c>
    </row>
    <row r="66" spans="1:94">
      <c r="A66" t="s">
        <v>121</v>
      </c>
      <c r="B66" t="s">
        <v>237</v>
      </c>
      <c r="C66">
        <v>4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31</v>
      </c>
      <c r="AT66">
        <v>34</v>
      </c>
      <c r="AU66">
        <v>29</v>
      </c>
      <c r="AV66">
        <v>50</v>
      </c>
      <c r="AW66">
        <v>29</v>
      </c>
      <c r="AX66">
        <v>48</v>
      </c>
      <c r="AY66">
        <v>67</v>
      </c>
      <c r="AZ66">
        <v>41</v>
      </c>
      <c r="BA66">
        <v>81</v>
      </c>
      <c r="BB66">
        <v>53</v>
      </c>
      <c r="BC66">
        <v>5549</v>
      </c>
      <c r="BD66">
        <v>2943</v>
      </c>
      <c r="BE66">
        <v>4346</v>
      </c>
      <c r="BF66">
        <v>343</v>
      </c>
      <c r="BG66">
        <v>2166</v>
      </c>
      <c r="BH66">
        <v>2144</v>
      </c>
      <c r="BI66">
        <v>1710</v>
      </c>
      <c r="BJ66">
        <v>1242</v>
      </c>
      <c r="BK66">
        <v>292</v>
      </c>
      <c r="BL66">
        <v>1046</v>
      </c>
      <c r="BM66">
        <v>1243</v>
      </c>
      <c r="BN66">
        <v>2321</v>
      </c>
      <c r="BO66">
        <v>2125</v>
      </c>
      <c r="BP66">
        <v>561</v>
      </c>
      <c r="BQ66">
        <v>736</v>
      </c>
      <c r="BR66">
        <v>1447</v>
      </c>
      <c r="BS66">
        <v>1903</v>
      </c>
      <c r="BT66">
        <v>2015</v>
      </c>
      <c r="BU66">
        <v>3047</v>
      </c>
      <c r="BV66">
        <v>1740</v>
      </c>
      <c r="BW66">
        <v>1926</v>
      </c>
      <c r="BX66">
        <v>2705</v>
      </c>
      <c r="BY66">
        <v>3850</v>
      </c>
      <c r="BZ66">
        <v>2474</v>
      </c>
      <c r="CA66">
        <v>2688</v>
      </c>
      <c r="CB66">
        <v>2072</v>
      </c>
      <c r="CC66">
        <v>2587</v>
      </c>
      <c r="CD66">
        <v>2689</v>
      </c>
      <c r="CE66">
        <v>0</v>
      </c>
      <c r="CF66">
        <v>3339</v>
      </c>
      <c r="CG66">
        <v>2672</v>
      </c>
      <c r="CH66">
        <v>4007</v>
      </c>
      <c r="CI66">
        <v>5284</v>
      </c>
      <c r="CJ66">
        <v>4358</v>
      </c>
      <c r="CK66">
        <v>3362</v>
      </c>
      <c r="CL66">
        <v>3376</v>
      </c>
      <c r="CM66">
        <v>185</v>
      </c>
      <c r="CN66">
        <v>189</v>
      </c>
      <c r="CO66">
        <v>231</v>
      </c>
      <c r="CP66">
        <v>272</v>
      </c>
    </row>
    <row r="67" spans="1:94">
      <c r="A67" t="s">
        <v>154</v>
      </c>
      <c r="B67" t="s">
        <v>238</v>
      </c>
      <c r="C67">
        <v>2.6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14</v>
      </c>
      <c r="BV67">
        <v>19</v>
      </c>
      <c r="BW67">
        <v>19</v>
      </c>
      <c r="BX67">
        <v>66</v>
      </c>
      <c r="BY67">
        <v>57</v>
      </c>
      <c r="BZ67">
        <v>68</v>
      </c>
      <c r="CA67">
        <v>71</v>
      </c>
      <c r="CB67">
        <v>44</v>
      </c>
      <c r="CC67">
        <v>23</v>
      </c>
      <c r="CD67">
        <v>17</v>
      </c>
      <c r="CE67">
        <v>6</v>
      </c>
      <c r="CF67">
        <v>185</v>
      </c>
      <c r="CG67">
        <v>194</v>
      </c>
      <c r="CH67">
        <v>292</v>
      </c>
      <c r="CI67">
        <v>276</v>
      </c>
      <c r="CJ67">
        <v>276</v>
      </c>
      <c r="CK67">
        <v>161</v>
      </c>
      <c r="CL67">
        <v>159</v>
      </c>
      <c r="CM67">
        <v>185</v>
      </c>
      <c r="CN67">
        <v>206</v>
      </c>
      <c r="CO67">
        <v>126</v>
      </c>
      <c r="CP67">
        <v>116</v>
      </c>
    </row>
    <row r="68" spans="1:94">
      <c r="A68" t="s">
        <v>76</v>
      </c>
      <c r="B68" t="s">
        <v>239</v>
      </c>
      <c r="C68">
        <v>3.1</v>
      </c>
      <c r="D68">
        <v>0</v>
      </c>
      <c r="E68">
        <v>97</v>
      </c>
      <c r="F68">
        <v>44</v>
      </c>
      <c r="G68">
        <v>21</v>
      </c>
      <c r="H68">
        <v>25</v>
      </c>
      <c r="I68">
        <v>17</v>
      </c>
      <c r="J68">
        <v>27</v>
      </c>
      <c r="K68">
        <v>13</v>
      </c>
      <c r="L68">
        <v>21</v>
      </c>
      <c r="M68">
        <v>29</v>
      </c>
      <c r="N68">
        <v>21</v>
      </c>
      <c r="O68">
        <v>15</v>
      </c>
      <c r="P68">
        <v>10</v>
      </c>
      <c r="Q68">
        <v>21</v>
      </c>
      <c r="R68">
        <v>11</v>
      </c>
      <c r="S68">
        <v>25</v>
      </c>
      <c r="T68">
        <v>8</v>
      </c>
      <c r="U68">
        <v>8</v>
      </c>
      <c r="V68">
        <v>10</v>
      </c>
      <c r="W68">
        <v>17</v>
      </c>
      <c r="X68">
        <v>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</v>
      </c>
      <c r="AG68">
        <v>5</v>
      </c>
      <c r="AH68">
        <v>1</v>
      </c>
      <c r="AI68">
        <v>3</v>
      </c>
      <c r="AJ68">
        <v>6</v>
      </c>
      <c r="AK68">
        <v>10</v>
      </c>
      <c r="AL68">
        <v>9</v>
      </c>
      <c r="AM68">
        <v>9</v>
      </c>
      <c r="AN68">
        <v>7</v>
      </c>
      <c r="AO68">
        <v>7</v>
      </c>
      <c r="AP68">
        <v>28</v>
      </c>
      <c r="AQ68">
        <v>5</v>
      </c>
      <c r="AR68">
        <v>2</v>
      </c>
      <c r="AS68">
        <v>25</v>
      </c>
      <c r="AT68">
        <v>2</v>
      </c>
      <c r="AU68">
        <v>3</v>
      </c>
      <c r="AV68">
        <v>8</v>
      </c>
      <c r="AW68">
        <v>5</v>
      </c>
      <c r="AX68">
        <v>81</v>
      </c>
      <c r="AY68">
        <v>38</v>
      </c>
      <c r="AZ68">
        <v>32</v>
      </c>
      <c r="BA68">
        <v>36</v>
      </c>
      <c r="BB68">
        <v>31</v>
      </c>
      <c r="BC68">
        <v>13</v>
      </c>
      <c r="BD68">
        <v>6</v>
      </c>
      <c r="BE68">
        <v>14</v>
      </c>
      <c r="BF68">
        <v>58</v>
      </c>
      <c r="BG68">
        <v>75</v>
      </c>
      <c r="BH68">
        <v>59</v>
      </c>
      <c r="BI68">
        <v>21</v>
      </c>
      <c r="BJ68">
        <v>3791</v>
      </c>
      <c r="BK68">
        <v>145</v>
      </c>
      <c r="BL68">
        <v>3539</v>
      </c>
      <c r="BM68">
        <v>3912</v>
      </c>
      <c r="BN68">
        <v>4110</v>
      </c>
      <c r="BO68">
        <v>4332</v>
      </c>
      <c r="BP68">
        <v>446</v>
      </c>
      <c r="BQ68">
        <v>409</v>
      </c>
      <c r="BR68">
        <v>4902</v>
      </c>
      <c r="BS68">
        <v>6016</v>
      </c>
      <c r="BT68">
        <v>11646</v>
      </c>
      <c r="BU68">
        <v>4480</v>
      </c>
      <c r="BV68">
        <v>5979</v>
      </c>
      <c r="BW68">
        <v>6527</v>
      </c>
      <c r="BX68">
        <v>1823</v>
      </c>
      <c r="BY68">
        <v>1187</v>
      </c>
      <c r="BZ68">
        <v>1747</v>
      </c>
      <c r="CA68">
        <v>3993</v>
      </c>
      <c r="CB68">
        <v>6351</v>
      </c>
      <c r="CC68">
        <v>14320</v>
      </c>
      <c r="CD68">
        <v>6889</v>
      </c>
      <c r="CE68">
        <v>1006</v>
      </c>
      <c r="CF68">
        <v>14955</v>
      </c>
      <c r="CG68">
        <v>14201</v>
      </c>
      <c r="CH68">
        <v>14645</v>
      </c>
      <c r="CI68">
        <v>14912</v>
      </c>
      <c r="CJ68">
        <v>17099</v>
      </c>
      <c r="CK68">
        <v>15900</v>
      </c>
      <c r="CL68">
        <v>18873</v>
      </c>
      <c r="CM68">
        <v>20352</v>
      </c>
      <c r="CN68">
        <v>18811</v>
      </c>
      <c r="CO68">
        <v>16299</v>
      </c>
      <c r="CP68">
        <v>17372</v>
      </c>
    </row>
    <row r="69" spans="1:94">
      <c r="A69" t="s">
        <v>77</v>
      </c>
      <c r="B69" t="s">
        <v>240</v>
      </c>
      <c r="C69">
        <v>4.4000000000000004</v>
      </c>
      <c r="D69">
        <v>2107</v>
      </c>
      <c r="E69">
        <v>2452</v>
      </c>
      <c r="F69">
        <v>1108</v>
      </c>
      <c r="G69">
        <v>1284</v>
      </c>
      <c r="H69">
        <v>1207</v>
      </c>
      <c r="I69">
        <v>4506</v>
      </c>
      <c r="J69">
        <v>3705</v>
      </c>
      <c r="K69">
        <v>5116</v>
      </c>
      <c r="L69">
        <v>5921</v>
      </c>
      <c r="M69">
        <v>6580</v>
      </c>
      <c r="N69">
        <v>5348</v>
      </c>
      <c r="O69">
        <v>10372</v>
      </c>
      <c r="P69">
        <v>11818</v>
      </c>
      <c r="Q69">
        <v>10749</v>
      </c>
      <c r="R69">
        <v>10683</v>
      </c>
      <c r="S69">
        <v>9383</v>
      </c>
      <c r="T69">
        <v>10123</v>
      </c>
      <c r="U69">
        <v>10964</v>
      </c>
      <c r="V69">
        <v>9764</v>
      </c>
      <c r="W69">
        <v>110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2912</v>
      </c>
      <c r="AE69">
        <v>4180</v>
      </c>
      <c r="AF69">
        <v>4044</v>
      </c>
      <c r="AG69">
        <v>9326</v>
      </c>
      <c r="AH69">
        <v>4923</v>
      </c>
      <c r="AI69">
        <v>3132</v>
      </c>
      <c r="AJ69">
        <v>7455</v>
      </c>
      <c r="AK69">
        <v>8536</v>
      </c>
      <c r="AL69">
        <v>5987</v>
      </c>
      <c r="AM69">
        <v>2830</v>
      </c>
      <c r="AN69">
        <v>9668</v>
      </c>
      <c r="AO69">
        <v>4328</v>
      </c>
      <c r="AP69">
        <v>4348</v>
      </c>
      <c r="AQ69">
        <v>4136</v>
      </c>
      <c r="AR69">
        <v>3278</v>
      </c>
      <c r="AS69">
        <v>2222</v>
      </c>
      <c r="AT69">
        <v>2567</v>
      </c>
      <c r="AU69">
        <v>3996</v>
      </c>
      <c r="AV69">
        <v>5138</v>
      </c>
      <c r="AW69">
        <v>2866</v>
      </c>
      <c r="AX69">
        <v>1307</v>
      </c>
      <c r="AY69">
        <v>5554</v>
      </c>
      <c r="AZ69">
        <v>6640</v>
      </c>
      <c r="BA69">
        <v>5066</v>
      </c>
      <c r="BB69">
        <v>4825</v>
      </c>
      <c r="BC69">
        <v>3592</v>
      </c>
      <c r="BD69">
        <v>3676</v>
      </c>
      <c r="BE69">
        <v>5647</v>
      </c>
      <c r="BF69">
        <v>8572</v>
      </c>
      <c r="BG69">
        <v>11400</v>
      </c>
      <c r="BH69">
        <v>10002</v>
      </c>
      <c r="BI69">
        <v>10265</v>
      </c>
      <c r="BJ69">
        <v>9135</v>
      </c>
      <c r="BK69">
        <v>6375</v>
      </c>
      <c r="BL69">
        <v>8616</v>
      </c>
      <c r="BM69">
        <v>10082</v>
      </c>
      <c r="BN69">
        <v>9444</v>
      </c>
      <c r="BO69">
        <v>7411</v>
      </c>
      <c r="BP69">
        <v>8133</v>
      </c>
      <c r="BQ69">
        <v>8793</v>
      </c>
      <c r="BR69">
        <v>6337</v>
      </c>
      <c r="BS69">
        <v>9392</v>
      </c>
      <c r="BT69">
        <v>10447</v>
      </c>
      <c r="BU69">
        <v>1195</v>
      </c>
      <c r="BV69">
        <v>1719</v>
      </c>
      <c r="BW69">
        <v>1829</v>
      </c>
      <c r="BX69">
        <v>7731</v>
      </c>
      <c r="BY69">
        <v>7481</v>
      </c>
      <c r="BZ69">
        <v>9251</v>
      </c>
      <c r="CA69">
        <v>7723</v>
      </c>
      <c r="CB69">
        <v>7275</v>
      </c>
      <c r="CC69">
        <v>7392</v>
      </c>
      <c r="CD69">
        <v>7477</v>
      </c>
      <c r="CE69">
        <v>1206</v>
      </c>
      <c r="CF69">
        <v>8228</v>
      </c>
      <c r="CG69">
        <v>8547</v>
      </c>
      <c r="CH69">
        <v>7278</v>
      </c>
      <c r="CI69">
        <v>9145</v>
      </c>
      <c r="CJ69">
        <v>6836</v>
      </c>
      <c r="CK69">
        <v>6404</v>
      </c>
      <c r="CL69">
        <v>5308</v>
      </c>
      <c r="CM69">
        <v>5128</v>
      </c>
      <c r="CN69">
        <v>4724</v>
      </c>
      <c r="CO69">
        <v>9133</v>
      </c>
      <c r="CP69">
        <v>8303</v>
      </c>
    </row>
    <row r="70" spans="1:94">
      <c r="A70" t="s">
        <v>78</v>
      </c>
      <c r="B70" t="s">
        <v>241</v>
      </c>
      <c r="C70">
        <v>3.1</v>
      </c>
      <c r="D70">
        <v>4</v>
      </c>
      <c r="E70">
        <v>2</v>
      </c>
      <c r="F70">
        <v>0</v>
      </c>
      <c r="G70">
        <v>0</v>
      </c>
      <c r="H70">
        <v>1</v>
      </c>
      <c r="I70">
        <v>0</v>
      </c>
      <c r="J70">
        <v>1</v>
      </c>
      <c r="K70">
        <v>3</v>
      </c>
      <c r="L70">
        <v>2</v>
      </c>
      <c r="M70">
        <v>1</v>
      </c>
      <c r="N70">
        <v>1</v>
      </c>
      <c r="O70">
        <v>3</v>
      </c>
      <c r="P70">
        <v>2</v>
      </c>
      <c r="Q70">
        <v>0</v>
      </c>
      <c r="R70">
        <v>1</v>
      </c>
      <c r="S70">
        <v>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3</v>
      </c>
      <c r="AH70">
        <v>5</v>
      </c>
      <c r="AI70">
        <v>1</v>
      </c>
      <c r="AJ70">
        <v>67</v>
      </c>
      <c r="AK70">
        <v>44</v>
      </c>
      <c r="AL70">
        <v>22</v>
      </c>
      <c r="AM70">
        <v>69</v>
      </c>
      <c r="AN70">
        <v>32</v>
      </c>
      <c r="AO70">
        <v>26</v>
      </c>
      <c r="AP70">
        <v>112</v>
      </c>
      <c r="AQ70">
        <v>4</v>
      </c>
      <c r="AR70">
        <v>0</v>
      </c>
      <c r="AS70">
        <v>8</v>
      </c>
      <c r="AT70">
        <v>1</v>
      </c>
      <c r="AU70">
        <v>6</v>
      </c>
      <c r="AV70">
        <v>1</v>
      </c>
      <c r="AW70">
        <v>49</v>
      </c>
      <c r="AX70">
        <v>0</v>
      </c>
      <c r="AY70">
        <v>0</v>
      </c>
      <c r="AZ70">
        <v>1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24</v>
      </c>
      <c r="BK70">
        <v>3</v>
      </c>
      <c r="BL70">
        <v>231</v>
      </c>
      <c r="BM70">
        <v>2</v>
      </c>
      <c r="BN70">
        <v>7</v>
      </c>
      <c r="BO70">
        <v>3</v>
      </c>
      <c r="BP70">
        <v>3</v>
      </c>
      <c r="BQ70">
        <v>7</v>
      </c>
      <c r="BR70">
        <v>4</v>
      </c>
      <c r="BS70">
        <v>13</v>
      </c>
      <c r="BT70">
        <v>13</v>
      </c>
      <c r="BU70">
        <v>18</v>
      </c>
      <c r="BV70">
        <v>33</v>
      </c>
      <c r="BW70">
        <v>31</v>
      </c>
      <c r="BX70">
        <v>30</v>
      </c>
      <c r="BY70">
        <v>16</v>
      </c>
      <c r="BZ70">
        <v>19</v>
      </c>
      <c r="CA70">
        <v>40</v>
      </c>
      <c r="CB70">
        <v>28</v>
      </c>
      <c r="CC70">
        <v>38</v>
      </c>
      <c r="CD70">
        <v>33</v>
      </c>
      <c r="CE70">
        <v>7</v>
      </c>
      <c r="CF70">
        <v>9</v>
      </c>
      <c r="CG70">
        <v>7</v>
      </c>
      <c r="CH70">
        <v>5</v>
      </c>
      <c r="CI70">
        <v>9</v>
      </c>
      <c r="CJ70">
        <v>9</v>
      </c>
      <c r="CK70">
        <v>7</v>
      </c>
      <c r="CL70">
        <v>5</v>
      </c>
      <c r="CM70">
        <v>4</v>
      </c>
      <c r="CN70">
        <v>5</v>
      </c>
      <c r="CO70">
        <v>6</v>
      </c>
      <c r="CP70">
        <v>6</v>
      </c>
    </row>
    <row r="71" spans="1:94">
      <c r="A71" s="40" t="s">
        <v>261</v>
      </c>
      <c r="D71" s="40">
        <v>9146</v>
      </c>
      <c r="E71" s="40">
        <v>10725</v>
      </c>
      <c r="F71" s="40">
        <v>8568</v>
      </c>
      <c r="G71" s="40">
        <v>8520</v>
      </c>
      <c r="H71" s="40">
        <v>8058</v>
      </c>
      <c r="I71" s="40">
        <v>22180</v>
      </c>
      <c r="J71" s="40">
        <v>24218</v>
      </c>
      <c r="K71" s="40">
        <v>21235</v>
      </c>
      <c r="L71" s="40">
        <v>22611</v>
      </c>
      <c r="M71" s="40">
        <v>23209.5</v>
      </c>
      <c r="N71" s="40">
        <v>20356</v>
      </c>
      <c r="O71" s="40">
        <v>29311</v>
      </c>
      <c r="P71" s="40">
        <v>29742</v>
      </c>
      <c r="Q71" s="40">
        <v>27458</v>
      </c>
      <c r="R71" s="40">
        <v>25781</v>
      </c>
      <c r="S71" s="40">
        <v>28966</v>
      </c>
      <c r="T71" s="40">
        <v>25151</v>
      </c>
      <c r="U71" s="40">
        <v>25313</v>
      </c>
      <c r="V71" s="40">
        <v>25602</v>
      </c>
      <c r="W71" s="40"/>
      <c r="X71" s="40"/>
      <c r="Y71" s="40"/>
      <c r="Z71" s="40"/>
      <c r="AA71" s="40"/>
      <c r="AB71" s="40"/>
      <c r="AC71" s="40"/>
      <c r="AD71" s="40">
        <v>21698</v>
      </c>
      <c r="AE71" s="40">
        <v>11577</v>
      </c>
      <c r="AF71" s="40">
        <v>16119</v>
      </c>
      <c r="AG71" s="40">
        <v>22844</v>
      </c>
      <c r="AH71" s="40">
        <v>23645</v>
      </c>
      <c r="AI71" s="40">
        <v>20784</v>
      </c>
      <c r="AJ71" s="40">
        <v>29465</v>
      </c>
      <c r="AK71" s="40">
        <v>30510</v>
      </c>
      <c r="AL71" s="40">
        <v>25150</v>
      </c>
      <c r="AM71" s="40">
        <v>20332</v>
      </c>
      <c r="AN71" s="40">
        <v>32094</v>
      </c>
      <c r="AO71" s="40">
        <v>28445</v>
      </c>
      <c r="AP71" s="40">
        <v>24704</v>
      </c>
      <c r="AQ71" s="40">
        <v>24497</v>
      </c>
      <c r="AR71" s="40">
        <v>47914</v>
      </c>
      <c r="AS71" s="40">
        <v>57898</v>
      </c>
      <c r="AT71" s="40">
        <v>21236</v>
      </c>
      <c r="AU71" s="40">
        <v>23618</v>
      </c>
      <c r="AV71" s="40">
        <v>24887</v>
      </c>
      <c r="AW71" s="40">
        <v>27453</v>
      </c>
      <c r="AX71" s="40">
        <v>7820</v>
      </c>
      <c r="AY71" s="40">
        <v>36874</v>
      </c>
      <c r="AZ71" s="40">
        <v>42599</v>
      </c>
      <c r="BA71" s="40">
        <v>37252</v>
      </c>
      <c r="BB71" s="40">
        <v>50924</v>
      </c>
      <c r="BC71" s="40">
        <v>88068</v>
      </c>
      <c r="BD71" s="40">
        <v>98203</v>
      </c>
      <c r="BE71" s="40">
        <v>98906</v>
      </c>
      <c r="BF71" s="40">
        <v>100788</v>
      </c>
      <c r="BG71" s="40">
        <v>114145</v>
      </c>
      <c r="BH71" s="40">
        <v>104616</v>
      </c>
      <c r="BI71" s="40">
        <v>128416</v>
      </c>
      <c r="BJ71" s="40">
        <v>151348</v>
      </c>
      <c r="BK71" s="40">
        <v>170150</v>
      </c>
      <c r="BL71" s="40">
        <v>168000</v>
      </c>
      <c r="BM71" s="40">
        <v>138717</v>
      </c>
      <c r="BN71" s="40">
        <v>177793</v>
      </c>
      <c r="BO71" s="40">
        <v>130496</v>
      </c>
      <c r="BP71" s="40">
        <v>101949</v>
      </c>
      <c r="BQ71" s="40">
        <v>96783</v>
      </c>
      <c r="BR71" s="40">
        <v>112578</v>
      </c>
      <c r="BS71" s="40">
        <v>114373</v>
      </c>
      <c r="BT71" s="40">
        <v>148580</v>
      </c>
      <c r="BU71" s="40">
        <v>94754</v>
      </c>
      <c r="BV71" s="40">
        <v>114018</v>
      </c>
      <c r="BW71" s="40">
        <v>105714</v>
      </c>
      <c r="BX71" s="40">
        <v>107421</v>
      </c>
      <c r="BY71" s="40">
        <v>103496</v>
      </c>
      <c r="BZ71" s="40">
        <v>108484</v>
      </c>
      <c r="CA71" s="40">
        <v>123299</v>
      </c>
      <c r="CB71" s="40">
        <v>112520</v>
      </c>
      <c r="CC71" s="40">
        <v>132584</v>
      </c>
      <c r="CD71" s="40">
        <v>122146</v>
      </c>
      <c r="CE71" s="40">
        <v>31524</v>
      </c>
      <c r="CF71" s="40">
        <v>132740</v>
      </c>
      <c r="CG71" s="40">
        <v>131695</v>
      </c>
      <c r="CH71" s="40">
        <v>139875</v>
      </c>
      <c r="CI71" s="40">
        <v>145141</v>
      </c>
      <c r="CJ71" s="40">
        <v>145219</v>
      </c>
      <c r="CK71" s="40">
        <v>145054</v>
      </c>
      <c r="CL71" s="40">
        <v>152446</v>
      </c>
      <c r="CM71" s="40">
        <v>155455</v>
      </c>
      <c r="CN71" s="40">
        <v>134632</v>
      </c>
      <c r="CO71" s="40">
        <v>136589</v>
      </c>
      <c r="CP71" s="40">
        <v>148916</v>
      </c>
    </row>
    <row r="72" spans="1:94">
      <c r="A72" t="s">
        <v>87</v>
      </c>
      <c r="B72" t="s">
        <v>243</v>
      </c>
      <c r="C72">
        <v>4.5</v>
      </c>
      <c r="D72">
        <v>1057.5</v>
      </c>
      <c r="E72">
        <v>805.5</v>
      </c>
      <c r="F72">
        <v>571.5</v>
      </c>
      <c r="G72">
        <v>639</v>
      </c>
      <c r="H72">
        <v>666</v>
      </c>
      <c r="I72">
        <v>670.5</v>
      </c>
      <c r="J72">
        <v>742.5</v>
      </c>
      <c r="K72">
        <v>877.5</v>
      </c>
      <c r="L72">
        <v>1039.5</v>
      </c>
      <c r="M72">
        <v>981</v>
      </c>
      <c r="N72">
        <v>1089</v>
      </c>
      <c r="O72">
        <v>1930.5</v>
      </c>
      <c r="P72">
        <v>1611</v>
      </c>
      <c r="Q72">
        <v>981</v>
      </c>
      <c r="R72">
        <v>1107</v>
      </c>
      <c r="S72">
        <v>25182</v>
      </c>
      <c r="T72">
        <v>891</v>
      </c>
      <c r="U72">
        <v>1053</v>
      </c>
      <c r="V72">
        <v>1165.5</v>
      </c>
      <c r="AD72">
        <v>418.5</v>
      </c>
      <c r="AE72">
        <v>652.5</v>
      </c>
      <c r="AF72">
        <v>702</v>
      </c>
      <c r="AG72">
        <v>895.5</v>
      </c>
      <c r="AH72">
        <v>387</v>
      </c>
      <c r="AI72">
        <v>432</v>
      </c>
      <c r="AJ72">
        <v>409.5</v>
      </c>
      <c r="AK72">
        <v>432</v>
      </c>
      <c r="AL72">
        <v>441</v>
      </c>
      <c r="AM72">
        <v>382.5</v>
      </c>
      <c r="AN72">
        <v>387</v>
      </c>
      <c r="AO72">
        <v>445.5</v>
      </c>
      <c r="AP72">
        <v>459</v>
      </c>
      <c r="AQ72">
        <v>540</v>
      </c>
      <c r="AR72">
        <v>310.5</v>
      </c>
      <c r="AS72">
        <v>274.5</v>
      </c>
      <c r="AT72">
        <v>274.5</v>
      </c>
      <c r="AU72">
        <v>184.5</v>
      </c>
      <c r="AV72">
        <v>279</v>
      </c>
      <c r="AW72">
        <v>243</v>
      </c>
      <c r="AX72">
        <v>283.5</v>
      </c>
      <c r="AY72">
        <v>499.5</v>
      </c>
      <c r="AZ72">
        <v>481.5</v>
      </c>
      <c r="BA72">
        <v>666</v>
      </c>
      <c r="BB72">
        <v>540</v>
      </c>
      <c r="BC72">
        <v>544.5</v>
      </c>
      <c r="BD72">
        <v>481.5</v>
      </c>
      <c r="BE72">
        <v>612</v>
      </c>
      <c r="BF72">
        <v>810</v>
      </c>
      <c r="BG72">
        <v>1080</v>
      </c>
      <c r="BH72">
        <v>1179</v>
      </c>
      <c r="BI72">
        <v>1381.5</v>
      </c>
      <c r="BJ72">
        <v>1953</v>
      </c>
      <c r="BK72">
        <v>2889</v>
      </c>
      <c r="BL72">
        <v>4230</v>
      </c>
      <c r="BM72">
        <v>3883.5</v>
      </c>
      <c r="BN72">
        <v>3964.5</v>
      </c>
      <c r="BO72">
        <v>15763.5</v>
      </c>
      <c r="BP72">
        <v>15151.5</v>
      </c>
      <c r="BQ72">
        <v>9535.5</v>
      </c>
      <c r="BR72">
        <v>5413.5</v>
      </c>
      <c r="BS72">
        <v>5625</v>
      </c>
      <c r="BT72">
        <v>8050.5</v>
      </c>
      <c r="BU72">
        <v>10026</v>
      </c>
      <c r="BV72">
        <v>6322.5</v>
      </c>
      <c r="BW72">
        <v>3055.5</v>
      </c>
      <c r="BX72">
        <v>2785.5</v>
      </c>
      <c r="BY72">
        <v>3028.5</v>
      </c>
      <c r="BZ72">
        <v>3352.5</v>
      </c>
      <c r="CA72">
        <v>4621.5</v>
      </c>
      <c r="CB72">
        <v>5364</v>
      </c>
      <c r="CC72">
        <v>5094</v>
      </c>
      <c r="CD72">
        <v>3375</v>
      </c>
      <c r="CE72">
        <v>2200.5</v>
      </c>
      <c r="CF72">
        <v>2259</v>
      </c>
      <c r="CG72">
        <v>3820.5</v>
      </c>
      <c r="CH72">
        <v>4369.5</v>
      </c>
      <c r="CI72">
        <v>4054.5</v>
      </c>
      <c r="CJ72">
        <v>4347</v>
      </c>
      <c r="CK72">
        <v>4693.5</v>
      </c>
      <c r="CL72">
        <v>6579</v>
      </c>
      <c r="CM72">
        <v>7942.5</v>
      </c>
      <c r="CN72">
        <v>670.5</v>
      </c>
      <c r="CO72">
        <v>616.5</v>
      </c>
      <c r="CP72">
        <v>1021.5</v>
      </c>
    </row>
    <row r="73" spans="1:94">
      <c r="A73" t="s">
        <v>10</v>
      </c>
      <c r="B73" t="s">
        <v>176</v>
      </c>
      <c r="C73">
        <v>4.4000000000000004</v>
      </c>
      <c r="D73">
        <v>1584.0000000000002</v>
      </c>
      <c r="E73">
        <v>1315.6000000000001</v>
      </c>
      <c r="F73">
        <v>682</v>
      </c>
      <c r="G73">
        <v>523.6</v>
      </c>
      <c r="H73">
        <v>396.00000000000006</v>
      </c>
      <c r="I73">
        <v>1469.6000000000001</v>
      </c>
      <c r="J73">
        <v>3049.2000000000003</v>
      </c>
      <c r="K73">
        <v>2534.4</v>
      </c>
      <c r="L73">
        <v>2208.8000000000002</v>
      </c>
      <c r="M73">
        <v>2230.8000000000002</v>
      </c>
      <c r="N73">
        <v>1183.6000000000001</v>
      </c>
      <c r="O73">
        <v>2534.4</v>
      </c>
      <c r="P73">
        <v>1628.0000000000002</v>
      </c>
      <c r="Q73">
        <v>919.6</v>
      </c>
      <c r="R73">
        <v>919.6</v>
      </c>
      <c r="S73">
        <v>853.6</v>
      </c>
      <c r="T73">
        <v>1188</v>
      </c>
      <c r="U73">
        <v>1095.6000000000001</v>
      </c>
      <c r="V73">
        <v>963.6</v>
      </c>
      <c r="AD73">
        <v>0</v>
      </c>
      <c r="AE73">
        <v>189.20000000000002</v>
      </c>
      <c r="AF73">
        <v>862.40000000000009</v>
      </c>
      <c r="AG73">
        <v>919.6</v>
      </c>
      <c r="AH73">
        <v>440.00000000000006</v>
      </c>
      <c r="AI73">
        <v>466.40000000000003</v>
      </c>
      <c r="AJ73">
        <v>1878.8000000000002</v>
      </c>
      <c r="AK73">
        <v>1174.8000000000002</v>
      </c>
      <c r="AL73">
        <v>858.00000000000011</v>
      </c>
      <c r="AM73">
        <v>1333.2</v>
      </c>
      <c r="AN73">
        <v>3546.4</v>
      </c>
      <c r="AO73">
        <v>4030.4000000000005</v>
      </c>
      <c r="AP73">
        <v>3968.8</v>
      </c>
      <c r="AQ73">
        <v>1267.2</v>
      </c>
      <c r="AR73">
        <v>1566.4</v>
      </c>
      <c r="AS73">
        <v>1016.4000000000001</v>
      </c>
      <c r="AT73">
        <v>1130.8000000000002</v>
      </c>
      <c r="AU73">
        <v>1315.6000000000001</v>
      </c>
      <c r="AV73">
        <v>4303.2000000000007</v>
      </c>
      <c r="AW73">
        <v>12570.800000000001</v>
      </c>
      <c r="AX73">
        <v>4681.6000000000004</v>
      </c>
      <c r="AY73">
        <v>14374.800000000001</v>
      </c>
      <c r="AZ73">
        <v>18097.2</v>
      </c>
      <c r="BA73">
        <v>16966.400000000001</v>
      </c>
      <c r="BB73">
        <v>11233.2</v>
      </c>
      <c r="BC73">
        <v>23900.800000000003</v>
      </c>
      <c r="BD73">
        <v>15593.6</v>
      </c>
      <c r="BE73">
        <v>9138.8000000000011</v>
      </c>
      <c r="BF73">
        <v>15118.400000000001</v>
      </c>
      <c r="BG73">
        <v>22360.800000000003</v>
      </c>
      <c r="BH73">
        <v>14806.000000000002</v>
      </c>
      <c r="BI73">
        <v>30536.000000000004</v>
      </c>
      <c r="BJ73">
        <v>49689.200000000004</v>
      </c>
      <c r="BK73">
        <v>35569.600000000006</v>
      </c>
      <c r="BL73">
        <v>22831.600000000002</v>
      </c>
      <c r="BM73">
        <v>23236.400000000001</v>
      </c>
      <c r="BN73">
        <v>18528.400000000001</v>
      </c>
      <c r="BO73">
        <v>19412.800000000003</v>
      </c>
      <c r="BP73">
        <v>16482.400000000001</v>
      </c>
      <c r="BQ73">
        <v>17736.400000000001</v>
      </c>
      <c r="BR73">
        <v>58110.8</v>
      </c>
      <c r="BS73">
        <v>48646.400000000001</v>
      </c>
      <c r="BT73">
        <v>56183.600000000006</v>
      </c>
      <c r="BU73">
        <v>6578.0000000000009</v>
      </c>
      <c r="BV73">
        <v>5720.0000000000009</v>
      </c>
      <c r="BW73">
        <v>4136</v>
      </c>
      <c r="BX73">
        <v>15800.400000000001</v>
      </c>
      <c r="BY73">
        <v>14084.400000000001</v>
      </c>
      <c r="BZ73">
        <v>16249.2</v>
      </c>
      <c r="CA73">
        <v>22378.400000000001</v>
      </c>
      <c r="CB73">
        <v>20402.800000000003</v>
      </c>
      <c r="CC73">
        <v>36832.400000000001</v>
      </c>
      <c r="CD73">
        <v>45364.000000000007</v>
      </c>
      <c r="CE73">
        <v>4721.2000000000007</v>
      </c>
      <c r="CF73">
        <v>19976</v>
      </c>
      <c r="CG73">
        <v>13266.000000000002</v>
      </c>
      <c r="CH73">
        <v>10942.800000000001</v>
      </c>
      <c r="CI73">
        <v>12135.2</v>
      </c>
      <c r="CJ73">
        <v>5667.2000000000007</v>
      </c>
      <c r="CK73">
        <v>7106.0000000000009</v>
      </c>
      <c r="CL73">
        <v>8874.8000000000011</v>
      </c>
      <c r="CM73">
        <v>12113.2</v>
      </c>
      <c r="CN73">
        <v>9710.8000000000011</v>
      </c>
      <c r="CO73">
        <v>12474.000000000002</v>
      </c>
      <c r="CP73">
        <v>11123.2</v>
      </c>
    </row>
    <row r="74" spans="1:94">
      <c r="A74" t="s">
        <v>12</v>
      </c>
      <c r="B74" t="s">
        <v>244</v>
      </c>
      <c r="C74">
        <v>4.5</v>
      </c>
      <c r="D74">
        <v>22.5</v>
      </c>
      <c r="E74">
        <v>9</v>
      </c>
      <c r="F74">
        <v>13.5</v>
      </c>
      <c r="G74">
        <v>18</v>
      </c>
      <c r="H74">
        <v>9</v>
      </c>
      <c r="I74">
        <v>9</v>
      </c>
      <c r="J74">
        <v>18</v>
      </c>
      <c r="K74">
        <v>9</v>
      </c>
      <c r="L74">
        <v>4.5</v>
      </c>
      <c r="M74">
        <v>4.5</v>
      </c>
      <c r="N74">
        <v>0</v>
      </c>
      <c r="O74">
        <v>0</v>
      </c>
      <c r="P74">
        <v>13.5</v>
      </c>
      <c r="Q74">
        <v>13.5</v>
      </c>
      <c r="R74">
        <v>0</v>
      </c>
      <c r="S74">
        <v>0</v>
      </c>
      <c r="T74">
        <v>0</v>
      </c>
      <c r="U74">
        <v>0</v>
      </c>
      <c r="V74">
        <v>0</v>
      </c>
      <c r="AD74">
        <v>4.5</v>
      </c>
      <c r="AE74">
        <v>9</v>
      </c>
      <c r="AF74">
        <v>4.5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4.5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</row>
    <row r="75" spans="1:94">
      <c r="A75" t="s">
        <v>18</v>
      </c>
      <c r="B75" t="s">
        <v>180</v>
      </c>
      <c r="C75">
        <v>4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460</v>
      </c>
      <c r="CO75">
        <v>1528</v>
      </c>
      <c r="CP75">
        <v>2188</v>
      </c>
    </row>
    <row r="76" spans="1:94">
      <c r="A76" t="s">
        <v>181</v>
      </c>
      <c r="B76" t="s">
        <v>182</v>
      </c>
      <c r="C76">
        <v>2</v>
      </c>
      <c r="D76">
        <v>0</v>
      </c>
      <c r="E76">
        <v>274</v>
      </c>
      <c r="F76">
        <v>204</v>
      </c>
      <c r="G76">
        <v>220</v>
      </c>
      <c r="H76">
        <v>270</v>
      </c>
      <c r="I76">
        <v>398</v>
      </c>
      <c r="J76">
        <v>618</v>
      </c>
      <c r="K76">
        <v>578</v>
      </c>
      <c r="L76">
        <v>358</v>
      </c>
      <c r="M76">
        <v>166</v>
      </c>
      <c r="N76">
        <v>134</v>
      </c>
      <c r="O76">
        <v>130</v>
      </c>
      <c r="P76">
        <v>192</v>
      </c>
      <c r="Q76">
        <v>204</v>
      </c>
      <c r="R76">
        <v>150</v>
      </c>
      <c r="S76">
        <v>116</v>
      </c>
      <c r="T76">
        <v>166</v>
      </c>
      <c r="U76">
        <v>242</v>
      </c>
      <c r="V76">
        <v>278</v>
      </c>
      <c r="AD76">
        <v>0</v>
      </c>
      <c r="AE76">
        <v>164</v>
      </c>
      <c r="AF76">
        <v>188</v>
      </c>
      <c r="AG76">
        <v>0</v>
      </c>
      <c r="AH76">
        <v>0</v>
      </c>
      <c r="AI76">
        <v>86</v>
      </c>
      <c r="AJ76">
        <v>140</v>
      </c>
      <c r="AK76">
        <v>182</v>
      </c>
      <c r="AL76">
        <v>168</v>
      </c>
      <c r="AM76">
        <v>40</v>
      </c>
      <c r="AN76">
        <v>88</v>
      </c>
      <c r="AO76">
        <v>178</v>
      </c>
      <c r="AP76">
        <v>240</v>
      </c>
      <c r="AQ76">
        <v>186</v>
      </c>
      <c r="AR76">
        <v>10670</v>
      </c>
      <c r="AS76">
        <v>18338</v>
      </c>
      <c r="AT76">
        <v>114</v>
      </c>
      <c r="AU76">
        <v>120</v>
      </c>
      <c r="AV76">
        <v>174</v>
      </c>
      <c r="AW76">
        <v>250</v>
      </c>
      <c r="AX76">
        <v>194</v>
      </c>
      <c r="AY76">
        <v>262</v>
      </c>
      <c r="AZ76">
        <v>258</v>
      </c>
      <c r="BA76">
        <v>294</v>
      </c>
      <c r="BB76">
        <v>230</v>
      </c>
      <c r="BC76">
        <v>29120</v>
      </c>
      <c r="BD76">
        <v>35332</v>
      </c>
      <c r="BE76">
        <v>26306</v>
      </c>
      <c r="BF76">
        <v>30184</v>
      </c>
      <c r="BG76">
        <v>36918</v>
      </c>
      <c r="BH76">
        <v>22806</v>
      </c>
      <c r="BI76">
        <v>52324</v>
      </c>
      <c r="BJ76">
        <v>55896</v>
      </c>
      <c r="BK76">
        <v>80372</v>
      </c>
      <c r="BL76">
        <v>101050</v>
      </c>
      <c r="BM76">
        <v>54280</v>
      </c>
      <c r="BN76">
        <v>122708</v>
      </c>
      <c r="BO76">
        <v>27388</v>
      </c>
      <c r="BP76">
        <v>4922</v>
      </c>
      <c r="BQ76">
        <v>5806</v>
      </c>
      <c r="BR76">
        <v>4764</v>
      </c>
      <c r="BS76">
        <v>0</v>
      </c>
      <c r="BT76">
        <v>36546</v>
      </c>
      <c r="BU76">
        <v>5408</v>
      </c>
      <c r="BV76">
        <v>13602</v>
      </c>
      <c r="BW76">
        <v>5652</v>
      </c>
      <c r="BX76">
        <v>2376</v>
      </c>
      <c r="BY76">
        <v>3402</v>
      </c>
      <c r="BZ76">
        <v>12218</v>
      </c>
      <c r="CA76">
        <v>25366</v>
      </c>
      <c r="CB76">
        <v>8420</v>
      </c>
      <c r="CC76">
        <v>17516</v>
      </c>
      <c r="CD76">
        <v>8510</v>
      </c>
      <c r="CE76">
        <v>3050</v>
      </c>
      <c r="CF76">
        <v>17930</v>
      </c>
      <c r="CG76">
        <v>15608</v>
      </c>
      <c r="CH76">
        <v>12208</v>
      </c>
      <c r="CI76">
        <v>4846</v>
      </c>
      <c r="CJ76">
        <v>9512</v>
      </c>
      <c r="CK76">
        <v>25022</v>
      </c>
      <c r="CL76">
        <v>16958</v>
      </c>
      <c r="CM76">
        <v>4092</v>
      </c>
      <c r="CN76">
        <v>3196</v>
      </c>
      <c r="CO76">
        <v>6024</v>
      </c>
      <c r="CP76">
        <v>3514</v>
      </c>
    </row>
    <row r="77" spans="1:94">
      <c r="A77" t="s">
        <v>89</v>
      </c>
      <c r="B77" t="s">
        <v>183</v>
      </c>
      <c r="C77">
        <v>4.2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4.2</v>
      </c>
      <c r="BK77">
        <v>8.4</v>
      </c>
      <c r="BL77">
        <v>0</v>
      </c>
      <c r="BM77">
        <v>0</v>
      </c>
      <c r="BN77">
        <v>0</v>
      </c>
      <c r="BO77">
        <v>4.2</v>
      </c>
      <c r="BP77">
        <v>0</v>
      </c>
      <c r="BQ77">
        <v>4.2</v>
      </c>
      <c r="BR77">
        <v>8.4</v>
      </c>
      <c r="BS77">
        <v>4.2</v>
      </c>
      <c r="BT77">
        <v>8.4</v>
      </c>
      <c r="BU77">
        <v>33.6</v>
      </c>
      <c r="BV77">
        <v>21</v>
      </c>
      <c r="BW77">
        <v>4.2</v>
      </c>
      <c r="BX77">
        <v>4.2</v>
      </c>
      <c r="BY77">
        <v>75.600000000000009</v>
      </c>
      <c r="BZ77">
        <v>37.800000000000004</v>
      </c>
      <c r="CA77">
        <v>8.4</v>
      </c>
      <c r="CB77">
        <v>12.600000000000001</v>
      </c>
      <c r="CC77">
        <v>33.6</v>
      </c>
      <c r="CD77">
        <v>16.8</v>
      </c>
      <c r="CE77">
        <v>0</v>
      </c>
      <c r="CF77">
        <v>29.400000000000002</v>
      </c>
      <c r="CG77">
        <v>21</v>
      </c>
      <c r="CH77">
        <v>29.400000000000002</v>
      </c>
      <c r="CI77">
        <v>16.8</v>
      </c>
      <c r="CJ77">
        <v>21</v>
      </c>
      <c r="CK77">
        <v>16.8</v>
      </c>
      <c r="CL77">
        <v>8.4</v>
      </c>
      <c r="CM77">
        <v>16.8</v>
      </c>
      <c r="CN77">
        <v>4.2</v>
      </c>
      <c r="CO77">
        <v>8.4</v>
      </c>
      <c r="CP77">
        <v>16.8</v>
      </c>
    </row>
    <row r="78" spans="1:94">
      <c r="A78" t="s">
        <v>21</v>
      </c>
      <c r="B78" t="s">
        <v>184</v>
      </c>
      <c r="C78">
        <v>3.8</v>
      </c>
      <c r="D78">
        <v>562.4</v>
      </c>
      <c r="E78">
        <v>467.4</v>
      </c>
      <c r="F78">
        <v>402.79999999999995</v>
      </c>
      <c r="G78">
        <v>437</v>
      </c>
      <c r="H78">
        <v>391.4</v>
      </c>
      <c r="I78">
        <v>2173.6</v>
      </c>
      <c r="J78">
        <v>2392.1</v>
      </c>
      <c r="K78">
        <v>266</v>
      </c>
      <c r="L78">
        <v>1858.1999999999998</v>
      </c>
      <c r="M78">
        <v>2756.9</v>
      </c>
      <c r="N78">
        <v>1227.3999999999999</v>
      </c>
      <c r="O78">
        <v>1732.8</v>
      </c>
      <c r="P78">
        <v>1483.8999999999999</v>
      </c>
      <c r="Q78">
        <v>1191.3</v>
      </c>
      <c r="R78">
        <v>1271.0999999999999</v>
      </c>
      <c r="S78">
        <v>1364.2</v>
      </c>
      <c r="T78">
        <v>1269.2</v>
      </c>
      <c r="U78">
        <v>1411.7</v>
      </c>
      <c r="V78">
        <v>2916.5</v>
      </c>
      <c r="AD78">
        <v>216.6</v>
      </c>
      <c r="AE78">
        <v>725.8</v>
      </c>
      <c r="AF78">
        <v>243.2</v>
      </c>
      <c r="AG78">
        <v>843.59999999999991</v>
      </c>
      <c r="AH78">
        <v>224.2</v>
      </c>
      <c r="AI78">
        <v>296.39999999999998</v>
      </c>
      <c r="AJ78">
        <v>273.59999999999997</v>
      </c>
      <c r="AK78">
        <v>235.6</v>
      </c>
      <c r="AL78">
        <v>228</v>
      </c>
      <c r="AM78">
        <v>231.79999999999998</v>
      </c>
      <c r="AN78">
        <v>228</v>
      </c>
      <c r="AO78">
        <v>266</v>
      </c>
      <c r="AP78">
        <v>254.6</v>
      </c>
      <c r="AQ78">
        <v>224.2</v>
      </c>
      <c r="AR78">
        <v>197.6</v>
      </c>
      <c r="AS78">
        <v>178.6</v>
      </c>
      <c r="AT78">
        <v>209</v>
      </c>
      <c r="AU78">
        <v>193.79999999999998</v>
      </c>
      <c r="AV78">
        <v>228</v>
      </c>
      <c r="AW78">
        <v>182.39999999999998</v>
      </c>
      <c r="AX78">
        <v>201.39999999999998</v>
      </c>
      <c r="AY78">
        <v>254.6</v>
      </c>
      <c r="AZ78">
        <v>216.6</v>
      </c>
      <c r="BA78">
        <v>722</v>
      </c>
      <c r="BB78">
        <v>224.2</v>
      </c>
      <c r="BC78">
        <v>250.79999999999998</v>
      </c>
      <c r="BD78">
        <v>285</v>
      </c>
      <c r="BE78">
        <v>342</v>
      </c>
      <c r="BF78">
        <v>307.8</v>
      </c>
      <c r="BG78">
        <v>520.6</v>
      </c>
      <c r="BH78">
        <v>1083</v>
      </c>
      <c r="BI78">
        <v>1227.3999999999999</v>
      </c>
      <c r="BJ78">
        <v>1550.3999999999999</v>
      </c>
      <c r="BK78">
        <v>1744.1999999999998</v>
      </c>
      <c r="BL78">
        <v>1508.6</v>
      </c>
      <c r="BM78">
        <v>1862</v>
      </c>
      <c r="BN78">
        <v>1850.6</v>
      </c>
      <c r="BO78">
        <v>1998.8</v>
      </c>
      <c r="BP78">
        <v>2017.8</v>
      </c>
      <c r="BQ78">
        <v>1877.1999999999998</v>
      </c>
      <c r="BR78">
        <v>1732.8</v>
      </c>
      <c r="BS78">
        <v>1873.3999999999999</v>
      </c>
      <c r="BT78">
        <v>1717.6</v>
      </c>
      <c r="BU78">
        <v>1615</v>
      </c>
      <c r="BV78">
        <v>2063.4</v>
      </c>
      <c r="BW78">
        <v>1786</v>
      </c>
      <c r="BX78">
        <v>1759.3999999999999</v>
      </c>
      <c r="BY78">
        <v>1862</v>
      </c>
      <c r="BZ78">
        <v>1843</v>
      </c>
      <c r="CA78">
        <v>2116.6</v>
      </c>
      <c r="CB78">
        <v>2272.4</v>
      </c>
      <c r="CC78">
        <v>1900</v>
      </c>
      <c r="CD78">
        <v>1713.8</v>
      </c>
      <c r="CE78">
        <v>912</v>
      </c>
      <c r="CF78">
        <v>2572.6</v>
      </c>
      <c r="CG78">
        <v>2804.4</v>
      </c>
      <c r="CH78">
        <v>2720.7999999999997</v>
      </c>
      <c r="CI78">
        <v>2880.4</v>
      </c>
      <c r="CJ78">
        <v>2527</v>
      </c>
      <c r="CK78">
        <v>2321.7999999999997</v>
      </c>
      <c r="CL78">
        <v>2466.1999999999998</v>
      </c>
      <c r="CM78">
        <v>2808.2</v>
      </c>
      <c r="CN78">
        <v>2253.4</v>
      </c>
      <c r="CO78">
        <v>2230.6</v>
      </c>
      <c r="CP78">
        <v>2618.1999999999998</v>
      </c>
    </row>
    <row r="79" spans="1:94">
      <c r="A79" t="s">
        <v>24</v>
      </c>
      <c r="B79" t="s">
        <v>288</v>
      </c>
      <c r="C79">
        <v>3.6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3.6</v>
      </c>
      <c r="BI79">
        <v>0</v>
      </c>
      <c r="BJ79">
        <v>0</v>
      </c>
      <c r="BK79">
        <v>7.2</v>
      </c>
      <c r="BL79">
        <v>0</v>
      </c>
      <c r="BM79">
        <v>3.6</v>
      </c>
      <c r="BN79">
        <v>0</v>
      </c>
      <c r="BO79">
        <v>3.6</v>
      </c>
      <c r="BP79">
        <v>7.2</v>
      </c>
      <c r="BQ79">
        <v>7.2</v>
      </c>
      <c r="BR79">
        <v>1238.4000000000001</v>
      </c>
      <c r="BS79">
        <v>774</v>
      </c>
      <c r="BT79">
        <v>2095.2000000000003</v>
      </c>
      <c r="BU79">
        <v>14.4</v>
      </c>
      <c r="BV79">
        <v>46.800000000000004</v>
      </c>
      <c r="BW79">
        <v>162</v>
      </c>
      <c r="BX79">
        <v>324</v>
      </c>
      <c r="BY79">
        <v>259.2</v>
      </c>
      <c r="BZ79">
        <v>475.2</v>
      </c>
      <c r="CA79">
        <v>795.6</v>
      </c>
      <c r="CB79">
        <v>586.80000000000007</v>
      </c>
      <c r="CC79">
        <v>280.8</v>
      </c>
      <c r="CD79">
        <v>547.20000000000005</v>
      </c>
      <c r="CE79">
        <v>489.6</v>
      </c>
      <c r="CF79">
        <v>1018.8000000000001</v>
      </c>
      <c r="CG79">
        <v>842.4</v>
      </c>
      <c r="CH79">
        <v>2592</v>
      </c>
      <c r="CI79">
        <v>3690</v>
      </c>
      <c r="CJ79">
        <v>5130</v>
      </c>
      <c r="CK79">
        <v>3934.8</v>
      </c>
      <c r="CL79">
        <v>4179.6000000000004</v>
      </c>
      <c r="CM79">
        <v>7938</v>
      </c>
      <c r="CN79">
        <v>6760.8</v>
      </c>
      <c r="CO79">
        <v>13806</v>
      </c>
      <c r="CP79">
        <v>26791.200000000001</v>
      </c>
    </row>
    <row r="80" spans="1:94">
      <c r="A80" t="s">
        <v>25</v>
      </c>
      <c r="B80" t="s">
        <v>185</v>
      </c>
      <c r="C80">
        <v>3.3</v>
      </c>
      <c r="D80">
        <v>1369.5</v>
      </c>
      <c r="E80">
        <v>930.59999999999991</v>
      </c>
      <c r="F80">
        <v>514.79999999999995</v>
      </c>
      <c r="G80">
        <v>603.9</v>
      </c>
      <c r="H80">
        <v>808.5</v>
      </c>
      <c r="I80">
        <v>884.4</v>
      </c>
      <c r="J80">
        <v>739.19999999999993</v>
      </c>
      <c r="K80">
        <v>630.29999999999995</v>
      </c>
      <c r="L80">
        <v>590.69999999999993</v>
      </c>
      <c r="M80">
        <v>584.1</v>
      </c>
      <c r="N80">
        <v>854.69999999999993</v>
      </c>
      <c r="O80">
        <v>940.5</v>
      </c>
      <c r="P80">
        <v>801.9</v>
      </c>
      <c r="Q80">
        <v>666.59999999999991</v>
      </c>
      <c r="R80">
        <v>504.9</v>
      </c>
      <c r="S80">
        <v>389.4</v>
      </c>
      <c r="T80">
        <v>501.59999999999997</v>
      </c>
      <c r="U80">
        <v>465.29999999999995</v>
      </c>
      <c r="V80">
        <v>518.1</v>
      </c>
      <c r="AD80">
        <v>194.7</v>
      </c>
      <c r="AE80">
        <v>326.7</v>
      </c>
      <c r="AF80">
        <v>330</v>
      </c>
      <c r="AG80">
        <v>165</v>
      </c>
      <c r="AH80">
        <v>693</v>
      </c>
      <c r="AI80">
        <v>1141.8</v>
      </c>
      <c r="AJ80">
        <v>831.59999999999991</v>
      </c>
      <c r="AK80">
        <v>917.4</v>
      </c>
      <c r="AL80">
        <v>1392.6</v>
      </c>
      <c r="AM80">
        <v>1626.8999999999999</v>
      </c>
      <c r="AN80">
        <v>1181.3999999999999</v>
      </c>
      <c r="AO80">
        <v>1329.8999999999999</v>
      </c>
      <c r="AP80">
        <v>1508.1</v>
      </c>
      <c r="AQ80">
        <v>1263.8999999999999</v>
      </c>
      <c r="AR80">
        <v>722.69999999999993</v>
      </c>
      <c r="AS80">
        <v>323.39999999999998</v>
      </c>
      <c r="AT80">
        <v>953.69999999999993</v>
      </c>
      <c r="AU80">
        <v>1395.8999999999999</v>
      </c>
      <c r="AV80">
        <v>2049.2999999999997</v>
      </c>
      <c r="AW80">
        <v>2428.7999999999997</v>
      </c>
      <c r="AX80">
        <v>330</v>
      </c>
      <c r="AY80">
        <v>3405.6</v>
      </c>
      <c r="AZ80">
        <v>4346.0999999999995</v>
      </c>
      <c r="BA80">
        <v>3649.7999999999997</v>
      </c>
      <c r="BB80">
        <v>3864.2999999999997</v>
      </c>
      <c r="BC80">
        <v>5907</v>
      </c>
      <c r="BD80">
        <v>5412</v>
      </c>
      <c r="BE80">
        <v>7118.0999999999995</v>
      </c>
      <c r="BF80">
        <v>3689.3999999999996</v>
      </c>
      <c r="BG80">
        <v>6916.7999999999993</v>
      </c>
      <c r="BH80">
        <v>3989.7</v>
      </c>
      <c r="BI80">
        <v>5619.9</v>
      </c>
      <c r="BJ80">
        <v>5128.2</v>
      </c>
      <c r="BK80">
        <v>7194</v>
      </c>
      <c r="BL80">
        <v>6316.2</v>
      </c>
      <c r="BM80">
        <v>8296.1999999999989</v>
      </c>
      <c r="BN80">
        <v>6804.5999999999995</v>
      </c>
      <c r="BO80">
        <v>7632.9</v>
      </c>
      <c r="BP80">
        <v>7877.0999999999995</v>
      </c>
      <c r="BQ80">
        <v>7913.4</v>
      </c>
      <c r="BR80">
        <v>9395.1</v>
      </c>
      <c r="BS80">
        <v>10550.099999999999</v>
      </c>
      <c r="BT80">
        <v>10698.599999999999</v>
      </c>
      <c r="BU80">
        <v>6534</v>
      </c>
      <c r="BV80">
        <v>4788.3</v>
      </c>
      <c r="BW80">
        <v>4676.0999999999995</v>
      </c>
      <c r="BX80">
        <v>5035.8</v>
      </c>
      <c r="BY80">
        <v>5101.7999999999993</v>
      </c>
      <c r="BZ80">
        <v>4481.3999999999996</v>
      </c>
      <c r="CA80">
        <v>3016.2</v>
      </c>
      <c r="CB80">
        <v>3837.8999999999996</v>
      </c>
      <c r="CC80">
        <v>5385.5999999999995</v>
      </c>
      <c r="CD80">
        <v>5540.7</v>
      </c>
      <c r="CE80">
        <v>653.4</v>
      </c>
      <c r="CF80">
        <v>3745.5</v>
      </c>
      <c r="CG80">
        <v>3293.3999999999996</v>
      </c>
      <c r="CH80">
        <v>3969.8999999999996</v>
      </c>
      <c r="CI80">
        <v>4085.3999999999996</v>
      </c>
      <c r="CJ80">
        <v>3861</v>
      </c>
      <c r="CK80">
        <v>3791.7</v>
      </c>
      <c r="CL80">
        <v>3940.2</v>
      </c>
      <c r="CM80">
        <v>3590.3999999999996</v>
      </c>
      <c r="CN80">
        <v>3412.2</v>
      </c>
      <c r="CO80">
        <v>4029.2999999999997</v>
      </c>
      <c r="CP80">
        <v>4563.8999999999996</v>
      </c>
    </row>
    <row r="81" spans="1:94">
      <c r="A81" t="s">
        <v>26</v>
      </c>
      <c r="B81" t="s">
        <v>186</v>
      </c>
      <c r="C81">
        <v>2.1</v>
      </c>
      <c r="D81">
        <v>0</v>
      </c>
      <c r="E81">
        <v>537.6</v>
      </c>
      <c r="F81">
        <v>384.3</v>
      </c>
      <c r="G81">
        <v>302.40000000000003</v>
      </c>
      <c r="H81">
        <v>243.60000000000002</v>
      </c>
      <c r="I81">
        <v>390.6</v>
      </c>
      <c r="J81">
        <v>432.6</v>
      </c>
      <c r="K81">
        <v>510.3</v>
      </c>
      <c r="L81">
        <v>787.5</v>
      </c>
      <c r="M81">
        <v>422.1</v>
      </c>
      <c r="N81">
        <v>382.2</v>
      </c>
      <c r="O81">
        <v>289.8</v>
      </c>
      <c r="P81">
        <v>203.70000000000002</v>
      </c>
      <c r="Q81">
        <v>438.90000000000003</v>
      </c>
      <c r="R81">
        <v>306.60000000000002</v>
      </c>
      <c r="S81">
        <v>375.90000000000003</v>
      </c>
      <c r="T81">
        <v>550.20000000000005</v>
      </c>
      <c r="U81">
        <v>371.7</v>
      </c>
      <c r="V81">
        <v>331.8</v>
      </c>
      <c r="AD81">
        <v>0</v>
      </c>
      <c r="AE81">
        <v>16.8</v>
      </c>
      <c r="AF81">
        <v>18.900000000000002</v>
      </c>
      <c r="AG81">
        <v>0</v>
      </c>
      <c r="AH81">
        <v>0</v>
      </c>
      <c r="AI81">
        <v>176.4</v>
      </c>
      <c r="AJ81">
        <v>52.5</v>
      </c>
      <c r="AK81">
        <v>107.10000000000001</v>
      </c>
      <c r="AL81">
        <v>90.3</v>
      </c>
      <c r="AM81">
        <v>29.400000000000002</v>
      </c>
      <c r="AN81">
        <v>140.70000000000002</v>
      </c>
      <c r="AO81">
        <v>228.9</v>
      </c>
      <c r="AP81">
        <v>197.4</v>
      </c>
      <c r="AQ81">
        <v>224.70000000000002</v>
      </c>
      <c r="AR81">
        <v>193.20000000000002</v>
      </c>
      <c r="AS81">
        <v>178.5</v>
      </c>
      <c r="AT81">
        <v>161.70000000000002</v>
      </c>
      <c r="AU81">
        <v>128.1</v>
      </c>
      <c r="AV81">
        <v>186.9</v>
      </c>
      <c r="AW81">
        <v>214.20000000000002</v>
      </c>
      <c r="AX81">
        <v>298.2</v>
      </c>
      <c r="AY81">
        <v>445.20000000000005</v>
      </c>
      <c r="AZ81">
        <v>543.9</v>
      </c>
      <c r="BA81">
        <v>657.30000000000007</v>
      </c>
      <c r="BB81">
        <v>606.9</v>
      </c>
      <c r="BC81">
        <v>405.3</v>
      </c>
      <c r="BD81">
        <v>336</v>
      </c>
      <c r="BE81">
        <v>760.2</v>
      </c>
      <c r="BF81">
        <v>413.70000000000005</v>
      </c>
      <c r="BG81">
        <v>411.6</v>
      </c>
      <c r="BH81">
        <v>417.90000000000003</v>
      </c>
      <c r="BI81">
        <v>264.60000000000002</v>
      </c>
      <c r="BJ81">
        <v>11993.1</v>
      </c>
      <c r="BK81">
        <v>8074.5</v>
      </c>
      <c r="BL81">
        <v>2387.7000000000003</v>
      </c>
      <c r="BM81">
        <v>4790.1000000000004</v>
      </c>
      <c r="BN81">
        <v>5974.5</v>
      </c>
      <c r="BO81">
        <v>5476.8</v>
      </c>
      <c r="BP81">
        <v>1570.8</v>
      </c>
      <c r="BQ81">
        <v>1146.6000000000001</v>
      </c>
      <c r="BR81">
        <v>4414.2</v>
      </c>
      <c r="BS81">
        <v>6732.6</v>
      </c>
      <c r="BT81">
        <v>5779.2</v>
      </c>
      <c r="BU81">
        <v>7175.7000000000007</v>
      </c>
      <c r="BV81">
        <v>8544.9</v>
      </c>
      <c r="BW81">
        <v>14664.300000000001</v>
      </c>
      <c r="BX81">
        <v>13330.800000000001</v>
      </c>
      <c r="BY81">
        <v>5119.8</v>
      </c>
      <c r="BZ81">
        <v>1398.6000000000001</v>
      </c>
      <c r="CA81">
        <v>506.1</v>
      </c>
      <c r="CB81">
        <v>907.2</v>
      </c>
      <c r="CC81">
        <v>1495.2</v>
      </c>
      <c r="CD81">
        <v>892.5</v>
      </c>
      <c r="CE81">
        <v>0</v>
      </c>
      <c r="CF81">
        <v>155.4</v>
      </c>
      <c r="CG81">
        <v>235.20000000000002</v>
      </c>
      <c r="CH81">
        <v>42</v>
      </c>
      <c r="CI81">
        <v>2217.6</v>
      </c>
      <c r="CJ81">
        <v>90.3</v>
      </c>
      <c r="CK81">
        <v>65.100000000000009</v>
      </c>
      <c r="CL81">
        <v>174.3</v>
      </c>
      <c r="CM81">
        <v>1827</v>
      </c>
      <c r="CN81">
        <v>829.5</v>
      </c>
      <c r="CO81">
        <v>1341.9</v>
      </c>
      <c r="CP81">
        <v>220.5</v>
      </c>
    </row>
    <row r="82" spans="1:94">
      <c r="A82" t="s">
        <v>92</v>
      </c>
      <c r="B82" t="s">
        <v>187</v>
      </c>
      <c r="C82">
        <v>2.7</v>
      </c>
      <c r="D82">
        <v>0</v>
      </c>
      <c r="E82">
        <v>67.5</v>
      </c>
      <c r="F82">
        <v>78.300000000000011</v>
      </c>
      <c r="G82">
        <v>18.900000000000002</v>
      </c>
      <c r="H82">
        <v>64.800000000000011</v>
      </c>
      <c r="I82">
        <v>64.800000000000011</v>
      </c>
      <c r="J82">
        <v>56.7</v>
      </c>
      <c r="K82">
        <v>51.300000000000004</v>
      </c>
      <c r="L82">
        <v>51.300000000000004</v>
      </c>
      <c r="M82">
        <v>272.70000000000005</v>
      </c>
      <c r="N82">
        <v>232.20000000000002</v>
      </c>
      <c r="O82">
        <v>205.20000000000002</v>
      </c>
      <c r="P82">
        <v>1725.3000000000002</v>
      </c>
      <c r="Q82">
        <v>159.30000000000001</v>
      </c>
      <c r="R82">
        <v>189</v>
      </c>
      <c r="S82">
        <v>153.9</v>
      </c>
      <c r="T82">
        <v>124.2</v>
      </c>
      <c r="U82">
        <v>175.5</v>
      </c>
      <c r="V82">
        <v>194.4</v>
      </c>
      <c r="AD82">
        <v>0</v>
      </c>
      <c r="AE82">
        <v>13.5</v>
      </c>
      <c r="AF82">
        <v>13.5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1485</v>
      </c>
      <c r="AO82">
        <v>0</v>
      </c>
      <c r="AP82">
        <v>0</v>
      </c>
      <c r="AQ82">
        <v>0</v>
      </c>
      <c r="AR82">
        <v>35.1</v>
      </c>
      <c r="AS82">
        <v>27</v>
      </c>
      <c r="AT82">
        <v>18.900000000000002</v>
      </c>
      <c r="AU82">
        <v>0</v>
      </c>
      <c r="AV82">
        <v>2.7</v>
      </c>
      <c r="AW82">
        <v>5.4</v>
      </c>
      <c r="AX82">
        <v>8.1000000000000014</v>
      </c>
      <c r="AY82">
        <v>13.5</v>
      </c>
      <c r="AZ82">
        <v>207.9</v>
      </c>
      <c r="BA82">
        <v>75.600000000000009</v>
      </c>
      <c r="BB82">
        <v>83.7</v>
      </c>
      <c r="BC82">
        <v>94.5</v>
      </c>
      <c r="BD82">
        <v>132.30000000000001</v>
      </c>
      <c r="BE82">
        <v>1498.5</v>
      </c>
      <c r="BF82">
        <v>1228.5</v>
      </c>
      <c r="BG82">
        <v>56.7</v>
      </c>
      <c r="BH82">
        <v>108</v>
      </c>
      <c r="BI82">
        <v>83.7</v>
      </c>
      <c r="BJ82">
        <v>62.1</v>
      </c>
      <c r="BK82">
        <v>164.70000000000002</v>
      </c>
      <c r="BL82">
        <v>135</v>
      </c>
      <c r="BM82">
        <v>186.3</v>
      </c>
      <c r="BN82">
        <v>178.20000000000002</v>
      </c>
      <c r="BO82">
        <v>132.30000000000001</v>
      </c>
      <c r="BP82">
        <v>72.900000000000006</v>
      </c>
      <c r="BQ82">
        <v>32.400000000000006</v>
      </c>
      <c r="BR82">
        <v>251.10000000000002</v>
      </c>
      <c r="BS82">
        <v>108</v>
      </c>
      <c r="BT82">
        <v>129.60000000000002</v>
      </c>
      <c r="BU82">
        <v>243.00000000000003</v>
      </c>
      <c r="BV82">
        <v>191.70000000000002</v>
      </c>
      <c r="BW82">
        <v>118.80000000000001</v>
      </c>
      <c r="BX82">
        <v>27</v>
      </c>
      <c r="BY82">
        <v>45.900000000000006</v>
      </c>
      <c r="BZ82">
        <v>83.7</v>
      </c>
      <c r="CA82">
        <v>27</v>
      </c>
      <c r="CB82">
        <v>8.1000000000000014</v>
      </c>
      <c r="CC82">
        <v>37.800000000000004</v>
      </c>
      <c r="CD82">
        <v>35.1</v>
      </c>
      <c r="CE82">
        <v>18.900000000000002</v>
      </c>
      <c r="CF82">
        <v>35.1</v>
      </c>
      <c r="CG82">
        <v>54</v>
      </c>
      <c r="CH82">
        <v>72.900000000000006</v>
      </c>
      <c r="CI82">
        <v>40.5</v>
      </c>
      <c r="CJ82">
        <v>29.700000000000003</v>
      </c>
      <c r="CK82">
        <v>27</v>
      </c>
      <c r="CL82">
        <v>37.800000000000004</v>
      </c>
      <c r="CM82">
        <v>56.7</v>
      </c>
      <c r="CN82">
        <v>59.400000000000006</v>
      </c>
      <c r="CO82">
        <v>97.2</v>
      </c>
      <c r="CP82">
        <v>105.30000000000001</v>
      </c>
    </row>
    <row r="83" spans="1:94">
      <c r="A83" t="s">
        <v>27</v>
      </c>
      <c r="B83" t="s">
        <v>188</v>
      </c>
      <c r="C83">
        <v>3.2</v>
      </c>
      <c r="D83">
        <v>0</v>
      </c>
      <c r="E83">
        <v>857.6</v>
      </c>
      <c r="F83">
        <v>899.2</v>
      </c>
      <c r="G83">
        <v>777.6</v>
      </c>
      <c r="H83">
        <v>636.80000000000007</v>
      </c>
      <c r="I83">
        <v>652.80000000000007</v>
      </c>
      <c r="J83">
        <v>595.20000000000005</v>
      </c>
      <c r="K83">
        <v>608</v>
      </c>
      <c r="L83">
        <v>716.80000000000007</v>
      </c>
      <c r="M83">
        <v>2451.2000000000003</v>
      </c>
      <c r="N83">
        <v>2665.6000000000004</v>
      </c>
      <c r="O83">
        <v>2140.8000000000002</v>
      </c>
      <c r="P83">
        <v>336</v>
      </c>
      <c r="Q83">
        <v>2422.4</v>
      </c>
      <c r="R83">
        <v>3606.4</v>
      </c>
      <c r="S83">
        <v>3526.4</v>
      </c>
      <c r="T83">
        <v>4889.6000000000004</v>
      </c>
      <c r="U83">
        <v>5353.6</v>
      </c>
      <c r="V83">
        <v>3708.8</v>
      </c>
      <c r="AD83">
        <v>0</v>
      </c>
      <c r="AE83">
        <v>3.2</v>
      </c>
      <c r="AF83">
        <v>3.2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32</v>
      </c>
      <c r="AN83">
        <v>19.200000000000003</v>
      </c>
      <c r="AO83">
        <v>16</v>
      </c>
      <c r="AP83">
        <v>9.6000000000000014</v>
      </c>
      <c r="AQ83">
        <v>12.8</v>
      </c>
      <c r="AR83">
        <v>6.4</v>
      </c>
      <c r="AS83">
        <v>6.4</v>
      </c>
      <c r="AT83">
        <v>3.2</v>
      </c>
      <c r="AU83">
        <v>0</v>
      </c>
      <c r="AV83">
        <v>12.8</v>
      </c>
      <c r="AW83">
        <v>3.2</v>
      </c>
      <c r="AX83">
        <v>3.2</v>
      </c>
      <c r="AY83">
        <v>0</v>
      </c>
      <c r="AZ83">
        <v>3593.6000000000004</v>
      </c>
      <c r="BA83">
        <v>3532.8</v>
      </c>
      <c r="BB83">
        <v>5020.8</v>
      </c>
      <c r="BC83">
        <v>3840</v>
      </c>
      <c r="BD83">
        <v>3558.4</v>
      </c>
      <c r="BE83">
        <v>3059.2000000000003</v>
      </c>
      <c r="BF83">
        <v>2624</v>
      </c>
      <c r="BG83">
        <v>2950.4</v>
      </c>
      <c r="BH83">
        <v>2707.2000000000003</v>
      </c>
      <c r="BI83">
        <v>1417.6000000000001</v>
      </c>
      <c r="BJ83">
        <v>2512</v>
      </c>
      <c r="BK83">
        <v>534.4</v>
      </c>
      <c r="BL83">
        <v>3350.4</v>
      </c>
      <c r="BM83">
        <v>3276.8</v>
      </c>
      <c r="BN83">
        <v>3110.4</v>
      </c>
      <c r="BO83">
        <v>1865.6000000000001</v>
      </c>
      <c r="BP83">
        <v>2579.2000000000003</v>
      </c>
      <c r="BQ83">
        <v>1632</v>
      </c>
      <c r="BR83">
        <v>2691.2000000000003</v>
      </c>
      <c r="BS83">
        <v>2054.4</v>
      </c>
      <c r="BT83">
        <v>1584</v>
      </c>
      <c r="BU83">
        <v>1513.6000000000001</v>
      </c>
      <c r="BV83">
        <v>883.2</v>
      </c>
      <c r="BW83">
        <v>915.2</v>
      </c>
      <c r="BX83">
        <v>656</v>
      </c>
      <c r="BY83">
        <v>678.40000000000009</v>
      </c>
      <c r="BZ83">
        <v>841.6</v>
      </c>
      <c r="CA83">
        <v>358.40000000000003</v>
      </c>
      <c r="CB83">
        <v>323.20000000000005</v>
      </c>
      <c r="CC83">
        <v>364.8</v>
      </c>
      <c r="CD83">
        <v>83.2</v>
      </c>
      <c r="CE83">
        <v>0</v>
      </c>
      <c r="CF83">
        <v>777.6</v>
      </c>
      <c r="CG83">
        <v>780.80000000000007</v>
      </c>
      <c r="CH83">
        <v>508.8</v>
      </c>
      <c r="CI83">
        <v>448</v>
      </c>
      <c r="CJ83">
        <v>428.8</v>
      </c>
      <c r="CK83">
        <v>384</v>
      </c>
      <c r="CL83">
        <v>633.6</v>
      </c>
      <c r="CM83">
        <v>489.6</v>
      </c>
      <c r="CN83">
        <v>496</v>
      </c>
      <c r="CO83">
        <v>620.80000000000007</v>
      </c>
      <c r="CP83">
        <v>396.8</v>
      </c>
    </row>
    <row r="84" spans="1:94">
      <c r="A84" t="s">
        <v>28</v>
      </c>
      <c r="B84" t="s">
        <v>189</v>
      </c>
      <c r="C84">
        <v>3.3</v>
      </c>
      <c r="D84">
        <v>1049.3999999999999</v>
      </c>
      <c r="E84">
        <v>953.69999999999993</v>
      </c>
      <c r="F84">
        <v>887.69999999999993</v>
      </c>
      <c r="G84">
        <v>910.8</v>
      </c>
      <c r="H84">
        <v>917.4</v>
      </c>
      <c r="I84">
        <v>2867.7</v>
      </c>
      <c r="J84">
        <v>3197.7</v>
      </c>
      <c r="K84">
        <v>2630.1</v>
      </c>
      <c r="L84">
        <v>2280.2999999999997</v>
      </c>
      <c r="M84">
        <v>4497.8999999999996</v>
      </c>
      <c r="N84">
        <v>2418.9</v>
      </c>
      <c r="O84">
        <v>3352.7999999999997</v>
      </c>
      <c r="P84">
        <v>2616.8999999999996</v>
      </c>
      <c r="Q84">
        <v>2785.2</v>
      </c>
      <c r="R84">
        <v>1973.3999999999999</v>
      </c>
      <c r="S84">
        <v>1920.6</v>
      </c>
      <c r="T84">
        <v>1867.8</v>
      </c>
      <c r="U84">
        <v>1861.1999999999998</v>
      </c>
      <c r="V84">
        <v>1772.1</v>
      </c>
      <c r="AD84">
        <v>709.5</v>
      </c>
      <c r="AE84">
        <v>1739.1</v>
      </c>
      <c r="AF84">
        <v>2158.1999999999998</v>
      </c>
      <c r="AG84">
        <v>3729</v>
      </c>
      <c r="AH84">
        <v>3105.2999999999997</v>
      </c>
      <c r="AI84">
        <v>2996.3999999999996</v>
      </c>
      <c r="AJ84">
        <v>3610.2</v>
      </c>
      <c r="AK84">
        <v>4412.0999999999995</v>
      </c>
      <c r="AL84">
        <v>3445.2</v>
      </c>
      <c r="AM84">
        <v>3039.2999999999997</v>
      </c>
      <c r="AN84">
        <v>3187.7999999999997</v>
      </c>
      <c r="AO84">
        <v>3874.2</v>
      </c>
      <c r="AP84">
        <v>2603.6999999999998</v>
      </c>
      <c r="AQ84">
        <v>3174.6</v>
      </c>
      <c r="AR84">
        <v>2567.3999999999996</v>
      </c>
      <c r="AS84">
        <v>2643.2999999999997</v>
      </c>
      <c r="AT84">
        <v>2993.1</v>
      </c>
      <c r="AU84">
        <v>3181.2</v>
      </c>
      <c r="AV84">
        <v>2263.7999999999997</v>
      </c>
      <c r="AW84">
        <v>3438.6</v>
      </c>
      <c r="AX84">
        <v>739.19999999999993</v>
      </c>
      <c r="AY84">
        <v>3577.2</v>
      </c>
      <c r="AZ84">
        <v>2630.1</v>
      </c>
      <c r="BA84">
        <v>3098.7</v>
      </c>
      <c r="BB84">
        <v>4105.2</v>
      </c>
      <c r="BC84">
        <v>4563.8999999999996</v>
      </c>
      <c r="BD84">
        <v>4488</v>
      </c>
      <c r="BE84">
        <v>4808.0999999999995</v>
      </c>
      <c r="BF84">
        <v>4501.2</v>
      </c>
      <c r="BG84">
        <v>4392.3</v>
      </c>
      <c r="BH84">
        <v>6012.5999999999995</v>
      </c>
      <c r="BI84">
        <v>6213.9</v>
      </c>
      <c r="BJ84">
        <v>7359</v>
      </c>
      <c r="BK84">
        <v>9975.9</v>
      </c>
      <c r="BL84">
        <v>9213.6</v>
      </c>
      <c r="BM84">
        <v>11078.099999999999</v>
      </c>
      <c r="BN84">
        <v>13599.3</v>
      </c>
      <c r="BO84">
        <v>11678.699999999999</v>
      </c>
      <c r="BP84">
        <v>12460.8</v>
      </c>
      <c r="BQ84">
        <v>15615.599999999999</v>
      </c>
      <c r="BR84">
        <v>14628.9</v>
      </c>
      <c r="BS84">
        <v>16344.9</v>
      </c>
      <c r="BT84">
        <v>14028.3</v>
      </c>
      <c r="BU84">
        <v>12358.5</v>
      </c>
      <c r="BV84">
        <v>12520.199999999999</v>
      </c>
      <c r="BW84">
        <v>15249.3</v>
      </c>
      <c r="BX84">
        <v>15081</v>
      </c>
      <c r="BY84">
        <v>15361.5</v>
      </c>
      <c r="BZ84">
        <v>16080.9</v>
      </c>
      <c r="CA84">
        <v>15255.9</v>
      </c>
      <c r="CB84">
        <v>15942.3</v>
      </c>
      <c r="CC84">
        <v>15833.4</v>
      </c>
      <c r="CD84">
        <v>12602.699999999999</v>
      </c>
      <c r="CE84">
        <v>6791.4</v>
      </c>
      <c r="CF84">
        <v>14817</v>
      </c>
      <c r="CG84">
        <v>17381.099999999999</v>
      </c>
      <c r="CH84">
        <v>19598.7</v>
      </c>
      <c r="CI84">
        <v>22654.5</v>
      </c>
      <c r="CJ84">
        <v>20331.3</v>
      </c>
      <c r="CK84">
        <v>18410.7</v>
      </c>
      <c r="CL84">
        <v>19130.099999999999</v>
      </c>
      <c r="CM84">
        <v>20664.599999999999</v>
      </c>
      <c r="CN84">
        <v>19087.2</v>
      </c>
      <c r="CO84">
        <v>20017.8</v>
      </c>
      <c r="CP84">
        <v>17189.7</v>
      </c>
    </row>
    <row r="85" spans="1:94">
      <c r="A85" t="s">
        <v>29</v>
      </c>
      <c r="B85" t="s">
        <v>190</v>
      </c>
      <c r="C85">
        <v>4.2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264.60000000000002</v>
      </c>
      <c r="AT85">
        <v>189</v>
      </c>
      <c r="AU85">
        <v>25.200000000000003</v>
      </c>
      <c r="AV85">
        <v>63</v>
      </c>
      <c r="AW85">
        <v>37.800000000000004</v>
      </c>
      <c r="AX85">
        <v>46.2</v>
      </c>
      <c r="AY85">
        <v>42</v>
      </c>
      <c r="AZ85">
        <v>67.2</v>
      </c>
      <c r="BA85">
        <v>92.4</v>
      </c>
      <c r="BB85">
        <v>121.80000000000001</v>
      </c>
      <c r="BC85">
        <v>117.60000000000001</v>
      </c>
      <c r="BD85">
        <v>159.6</v>
      </c>
      <c r="BE85">
        <v>92.4</v>
      </c>
      <c r="BF85">
        <v>79.8</v>
      </c>
      <c r="BG85">
        <v>58.800000000000004</v>
      </c>
      <c r="BH85">
        <v>67.2</v>
      </c>
      <c r="BI85">
        <v>63</v>
      </c>
      <c r="BJ85">
        <v>33.6</v>
      </c>
      <c r="BK85">
        <v>29.400000000000002</v>
      </c>
      <c r="BL85">
        <v>16.8</v>
      </c>
      <c r="BM85">
        <v>67.2</v>
      </c>
      <c r="BN85">
        <v>180.6</v>
      </c>
      <c r="BO85">
        <v>1407</v>
      </c>
      <c r="BP85">
        <v>1129.8</v>
      </c>
      <c r="BQ85">
        <v>949.2</v>
      </c>
      <c r="BR85">
        <v>1495.2</v>
      </c>
      <c r="BS85">
        <v>1440.6000000000001</v>
      </c>
      <c r="BT85">
        <v>2356.2000000000003</v>
      </c>
      <c r="BU85">
        <v>3675</v>
      </c>
      <c r="BV85">
        <v>3318</v>
      </c>
      <c r="BW85">
        <v>1864.8000000000002</v>
      </c>
      <c r="BX85">
        <v>3019.8</v>
      </c>
      <c r="BY85">
        <v>3750.6000000000004</v>
      </c>
      <c r="BZ85">
        <v>3129</v>
      </c>
      <c r="CA85">
        <v>2906.4</v>
      </c>
      <c r="CB85">
        <v>1692.6000000000001</v>
      </c>
      <c r="CC85">
        <v>2121</v>
      </c>
      <c r="CD85">
        <v>1822.8000000000002</v>
      </c>
      <c r="CE85">
        <v>2738.4</v>
      </c>
      <c r="CF85">
        <v>2037</v>
      </c>
      <c r="CG85">
        <v>1940.4</v>
      </c>
      <c r="CH85">
        <v>2583</v>
      </c>
      <c r="CI85">
        <v>2200.8000000000002</v>
      </c>
      <c r="CJ85">
        <v>2251.2000000000003</v>
      </c>
      <c r="CK85">
        <v>1499.4</v>
      </c>
      <c r="CL85">
        <v>1407</v>
      </c>
      <c r="CM85">
        <v>2121</v>
      </c>
      <c r="CN85">
        <v>1906.8000000000002</v>
      </c>
      <c r="CO85">
        <v>1856.4</v>
      </c>
      <c r="CP85">
        <v>1911</v>
      </c>
    </row>
    <row r="86" spans="1:94">
      <c r="A86" t="s">
        <v>95</v>
      </c>
      <c r="B86" t="s">
        <v>191</v>
      </c>
      <c r="C86">
        <v>3.5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3248</v>
      </c>
      <c r="BG86">
        <v>13748</v>
      </c>
      <c r="BH86">
        <v>3864</v>
      </c>
      <c r="BI86">
        <v>16040.5</v>
      </c>
      <c r="BJ86">
        <v>7973</v>
      </c>
      <c r="BK86">
        <v>2873.5</v>
      </c>
      <c r="BL86">
        <v>3157</v>
      </c>
      <c r="BM86">
        <v>6860</v>
      </c>
      <c r="BN86">
        <v>10825.5</v>
      </c>
      <c r="BO86">
        <v>18861.5</v>
      </c>
      <c r="BP86">
        <v>16646</v>
      </c>
      <c r="BQ86">
        <v>14826</v>
      </c>
      <c r="BR86">
        <v>11417</v>
      </c>
      <c r="BS86">
        <v>7822.5</v>
      </c>
      <c r="BT86">
        <v>15361.5</v>
      </c>
      <c r="BU86">
        <v>32599</v>
      </c>
      <c r="BV86">
        <v>55209</v>
      </c>
      <c r="BW86">
        <v>28682.5</v>
      </c>
      <c r="BX86">
        <v>18907</v>
      </c>
      <c r="BY86">
        <v>38843</v>
      </c>
      <c r="BZ86">
        <v>28822.5</v>
      </c>
      <c r="CA86">
        <v>47036.5</v>
      </c>
      <c r="CB86">
        <v>46910.5</v>
      </c>
      <c r="CC86">
        <v>28171.5</v>
      </c>
      <c r="CD86">
        <v>34926.5</v>
      </c>
      <c r="CE86">
        <v>7049</v>
      </c>
      <c r="CF86">
        <v>52398.5</v>
      </c>
      <c r="CG86">
        <v>35056</v>
      </c>
      <c r="CH86">
        <v>52696</v>
      </c>
      <c r="CI86">
        <v>57218</v>
      </c>
      <c r="CJ86">
        <v>61316.5</v>
      </c>
      <c r="CK86">
        <v>38202.5</v>
      </c>
      <c r="CL86">
        <v>42238</v>
      </c>
      <c r="CM86">
        <v>48478.5</v>
      </c>
      <c r="CN86">
        <v>39994.5</v>
      </c>
      <c r="CO86">
        <v>7294</v>
      </c>
      <c r="CP86">
        <v>12449.5</v>
      </c>
    </row>
    <row r="87" spans="1:94">
      <c r="A87" t="s">
        <v>260</v>
      </c>
      <c r="B87" t="s">
        <v>263</v>
      </c>
      <c r="C87">
        <v>4.0999999999999996</v>
      </c>
      <c r="D87">
        <v>4198.3999999999996</v>
      </c>
      <c r="E87">
        <v>6313.9999999999991</v>
      </c>
      <c r="F87">
        <v>7691.5999999999995</v>
      </c>
      <c r="G87">
        <v>7970.4</v>
      </c>
      <c r="H87">
        <v>7310.2999999999993</v>
      </c>
      <c r="I87">
        <v>8310.6999999999989</v>
      </c>
      <c r="J87">
        <v>9257.7999999999993</v>
      </c>
      <c r="K87">
        <v>8052.4</v>
      </c>
      <c r="L87">
        <v>11299.599999999999</v>
      </c>
      <c r="M87">
        <v>6031.0999999999995</v>
      </c>
      <c r="N87">
        <v>9561.1999999999989</v>
      </c>
      <c r="O87">
        <v>9257.7999999999993</v>
      </c>
      <c r="P87">
        <v>9348</v>
      </c>
      <c r="Q87">
        <v>10606.699999999999</v>
      </c>
      <c r="R87">
        <v>7101.2</v>
      </c>
      <c r="S87">
        <v>7388.1999999999989</v>
      </c>
      <c r="T87">
        <v>5071.7</v>
      </c>
      <c r="U87">
        <v>4903.5999999999995</v>
      </c>
      <c r="V87">
        <v>4399.2999999999993</v>
      </c>
      <c r="AD87">
        <v>6576.4</v>
      </c>
      <c r="AE87">
        <v>5596.4999999999991</v>
      </c>
      <c r="AF87">
        <v>6633.7999999999993</v>
      </c>
      <c r="AG87">
        <v>10209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762.59999999999991</v>
      </c>
      <c r="CM87">
        <v>783.09999999999991</v>
      </c>
      <c r="CN87">
        <v>889.69999999999993</v>
      </c>
      <c r="CO87">
        <v>0</v>
      </c>
      <c r="CP87">
        <v>0</v>
      </c>
    </row>
    <row r="88" spans="1:94">
      <c r="A88" t="s">
        <v>96</v>
      </c>
      <c r="B88" t="s">
        <v>192</v>
      </c>
      <c r="C88">
        <v>4.0999999999999996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AD88">
        <v>0</v>
      </c>
      <c r="AE88">
        <v>0</v>
      </c>
      <c r="AF88">
        <v>0</v>
      </c>
      <c r="AG88">
        <v>0</v>
      </c>
      <c r="AH88">
        <v>4333.7</v>
      </c>
      <c r="AI88">
        <v>4128.7</v>
      </c>
      <c r="AJ88">
        <v>9401.2999999999993</v>
      </c>
      <c r="AK88">
        <v>6301.7</v>
      </c>
      <c r="AL88">
        <v>7113.4999999999991</v>
      </c>
      <c r="AM88">
        <v>6482.0999999999995</v>
      </c>
      <c r="AN88">
        <v>6367.2999999999993</v>
      </c>
      <c r="AO88">
        <v>7023.2999999999993</v>
      </c>
      <c r="AP88">
        <v>6900.2999999999993</v>
      </c>
      <c r="AQ88">
        <v>7539.9</v>
      </c>
      <c r="AR88">
        <v>6719.9</v>
      </c>
      <c r="AS88">
        <v>6449.2999999999993</v>
      </c>
      <c r="AT88">
        <v>4678.0999999999995</v>
      </c>
      <c r="AU88">
        <v>9835.9</v>
      </c>
      <c r="AV88">
        <v>12062.199999999999</v>
      </c>
      <c r="AW88">
        <v>13464.4</v>
      </c>
      <c r="AX88">
        <v>0</v>
      </c>
      <c r="AY88">
        <v>13997.4</v>
      </c>
      <c r="AZ88">
        <v>13021.599999999999</v>
      </c>
      <c r="BA88">
        <v>13431.599999999999</v>
      </c>
      <c r="BB88">
        <v>18281.899999999998</v>
      </c>
      <c r="BC88">
        <v>1803.9999999999998</v>
      </c>
      <c r="BD88">
        <v>9077.4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3238.9999999999995</v>
      </c>
      <c r="BK88">
        <v>651.9</v>
      </c>
      <c r="BL88">
        <v>11447.199999999999</v>
      </c>
      <c r="BM88">
        <v>12849.4</v>
      </c>
      <c r="BN88">
        <v>192.7</v>
      </c>
      <c r="BO88">
        <v>4.0999999999999996</v>
      </c>
      <c r="BP88">
        <v>184.49999999999997</v>
      </c>
      <c r="BQ88">
        <v>4.0999999999999996</v>
      </c>
      <c r="BR88">
        <v>77.899999999999991</v>
      </c>
      <c r="BS88">
        <v>135.29999999999998</v>
      </c>
      <c r="BT88">
        <v>86.1</v>
      </c>
      <c r="BU88">
        <v>860.99999999999989</v>
      </c>
      <c r="BV88">
        <v>815.9</v>
      </c>
      <c r="BW88">
        <v>299.29999999999995</v>
      </c>
      <c r="BX88">
        <v>188.6</v>
      </c>
      <c r="BY88">
        <v>36.9</v>
      </c>
      <c r="BZ88">
        <v>57.399999999999991</v>
      </c>
      <c r="CA88">
        <v>110.69999999999999</v>
      </c>
      <c r="CB88">
        <v>90.199999999999989</v>
      </c>
      <c r="CC88">
        <v>45.099999999999994</v>
      </c>
      <c r="CD88">
        <v>106.6</v>
      </c>
      <c r="CE88">
        <v>0</v>
      </c>
      <c r="CF88">
        <v>16.399999999999999</v>
      </c>
      <c r="CG88">
        <v>12.299999999999999</v>
      </c>
      <c r="CH88">
        <v>36.9</v>
      </c>
      <c r="CI88">
        <v>0</v>
      </c>
      <c r="CJ88">
        <v>0</v>
      </c>
      <c r="CK88">
        <v>221.39999999999998</v>
      </c>
      <c r="CL88">
        <v>4.0999999999999996</v>
      </c>
      <c r="CM88">
        <v>65.599999999999994</v>
      </c>
      <c r="CN88">
        <v>332.09999999999997</v>
      </c>
      <c r="CO88">
        <v>758.49999999999989</v>
      </c>
      <c r="CP88">
        <v>807.69999999999993</v>
      </c>
    </row>
    <row r="89" spans="1:94">
      <c r="A89" t="s">
        <v>33</v>
      </c>
      <c r="B89" t="s">
        <v>193</v>
      </c>
      <c r="C89">
        <v>3.9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265.2</v>
      </c>
      <c r="AT89">
        <v>179.4</v>
      </c>
      <c r="AU89">
        <v>226.2</v>
      </c>
      <c r="AV89">
        <v>300.3</v>
      </c>
      <c r="AW89">
        <v>230.1</v>
      </c>
      <c r="AX89">
        <v>234</v>
      </c>
      <c r="AY89">
        <v>315.89999999999998</v>
      </c>
      <c r="AZ89">
        <v>335.4</v>
      </c>
      <c r="BA89">
        <v>292.5</v>
      </c>
      <c r="BB89">
        <v>366.59999999999997</v>
      </c>
      <c r="BC89">
        <v>0</v>
      </c>
      <c r="BD89">
        <v>288.59999999999997</v>
      </c>
      <c r="BE89">
        <v>347.09999999999997</v>
      </c>
      <c r="BF89">
        <v>288.59999999999997</v>
      </c>
      <c r="BG89">
        <v>276.89999999999998</v>
      </c>
      <c r="BH89">
        <v>323.7</v>
      </c>
      <c r="BI89">
        <v>284.7</v>
      </c>
      <c r="BJ89">
        <v>300.3</v>
      </c>
      <c r="BK89">
        <v>343.2</v>
      </c>
      <c r="BL89">
        <v>276.89999999999998</v>
      </c>
      <c r="BM89">
        <v>358.8</v>
      </c>
      <c r="BN89">
        <v>588.9</v>
      </c>
      <c r="BO89">
        <v>768.3</v>
      </c>
      <c r="BP89">
        <v>1037.3999999999999</v>
      </c>
      <c r="BQ89">
        <v>943.8</v>
      </c>
      <c r="BR89">
        <v>877.5</v>
      </c>
      <c r="BS89">
        <v>1107.5999999999999</v>
      </c>
      <c r="BT89">
        <v>1166.0999999999999</v>
      </c>
      <c r="BU89">
        <v>842.4</v>
      </c>
      <c r="BV89">
        <v>885.3</v>
      </c>
      <c r="BW89">
        <v>834.6</v>
      </c>
      <c r="BX89">
        <v>990.6</v>
      </c>
      <c r="BY89">
        <v>717.6</v>
      </c>
      <c r="BZ89">
        <v>604.5</v>
      </c>
      <c r="CA89">
        <v>698.1</v>
      </c>
      <c r="CB89">
        <v>889.19999999999993</v>
      </c>
      <c r="CC89">
        <v>834.6</v>
      </c>
      <c r="CD89">
        <v>1357.2</v>
      </c>
      <c r="CE89">
        <v>1326</v>
      </c>
      <c r="CF89">
        <v>1439.1</v>
      </c>
      <c r="CG89">
        <v>1544.3999999999999</v>
      </c>
      <c r="CH89">
        <v>1259.7</v>
      </c>
      <c r="CI89">
        <v>1443</v>
      </c>
      <c r="CJ89">
        <v>1860.3</v>
      </c>
      <c r="CK89">
        <v>1766.7</v>
      </c>
      <c r="CL89">
        <v>1435.2</v>
      </c>
      <c r="CM89">
        <v>1337.7</v>
      </c>
      <c r="CN89">
        <v>1423.5</v>
      </c>
      <c r="CO89">
        <v>2453.1</v>
      </c>
      <c r="CP89">
        <v>2402.4</v>
      </c>
    </row>
    <row r="90" spans="1:94">
      <c r="A90" t="s">
        <v>34</v>
      </c>
      <c r="B90" t="s">
        <v>194</v>
      </c>
      <c r="C90">
        <v>2.6</v>
      </c>
      <c r="D90">
        <v>0</v>
      </c>
      <c r="E90">
        <v>910</v>
      </c>
      <c r="F90">
        <v>712.4</v>
      </c>
      <c r="G90">
        <v>514.80000000000007</v>
      </c>
      <c r="H90">
        <v>449.8</v>
      </c>
      <c r="I90">
        <v>1094.6000000000001</v>
      </c>
      <c r="J90">
        <v>1003.6</v>
      </c>
      <c r="K90">
        <v>993.2</v>
      </c>
      <c r="L90">
        <v>865.80000000000007</v>
      </c>
      <c r="M90">
        <v>743.6</v>
      </c>
      <c r="N90">
        <v>1110.2</v>
      </c>
      <c r="O90">
        <v>1261</v>
      </c>
      <c r="P90">
        <v>1175.2</v>
      </c>
      <c r="Q90">
        <v>982.80000000000007</v>
      </c>
      <c r="R90">
        <v>795.6</v>
      </c>
      <c r="S90">
        <v>1060.8</v>
      </c>
      <c r="T90">
        <v>1133.6000000000001</v>
      </c>
      <c r="U90">
        <v>683.80000000000007</v>
      </c>
      <c r="V90">
        <v>652.6</v>
      </c>
      <c r="AD90">
        <v>0</v>
      </c>
      <c r="AE90">
        <v>0</v>
      </c>
      <c r="AF90">
        <v>0</v>
      </c>
      <c r="AG90">
        <v>0</v>
      </c>
      <c r="AH90">
        <v>2.6</v>
      </c>
      <c r="AI90">
        <v>598</v>
      </c>
      <c r="AJ90">
        <v>647.4</v>
      </c>
      <c r="AK90">
        <v>650</v>
      </c>
      <c r="AL90">
        <v>1448.2</v>
      </c>
      <c r="AM90">
        <v>1950</v>
      </c>
      <c r="AN90">
        <v>2017.6000000000001</v>
      </c>
      <c r="AO90">
        <v>2098.2000000000003</v>
      </c>
      <c r="AP90">
        <v>2321.8000000000002</v>
      </c>
      <c r="AQ90">
        <v>2295.8000000000002</v>
      </c>
      <c r="AR90">
        <v>2116.4</v>
      </c>
      <c r="AS90">
        <v>1970.8</v>
      </c>
      <c r="AT90">
        <v>1968.2</v>
      </c>
      <c r="AU90">
        <v>1489.8</v>
      </c>
      <c r="AV90">
        <v>1653.6000000000001</v>
      </c>
      <c r="AW90">
        <v>2028</v>
      </c>
      <c r="AX90">
        <v>2093</v>
      </c>
      <c r="AY90">
        <v>2753.4</v>
      </c>
      <c r="AZ90">
        <v>2415.4</v>
      </c>
      <c r="BA90">
        <v>6679.4000000000005</v>
      </c>
      <c r="BB90">
        <v>6130.8</v>
      </c>
      <c r="BC90">
        <v>7147.4000000000005</v>
      </c>
      <c r="BD90">
        <v>8629.4</v>
      </c>
      <c r="BE90">
        <v>9391.2000000000007</v>
      </c>
      <c r="BF90">
        <v>6305</v>
      </c>
      <c r="BG90">
        <v>24146.2</v>
      </c>
      <c r="BH90">
        <v>26460.2</v>
      </c>
      <c r="BI90">
        <v>24684.400000000001</v>
      </c>
      <c r="BJ90">
        <v>31792.799999999999</v>
      </c>
      <c r="BK90">
        <v>32167.200000000001</v>
      </c>
      <c r="BL90">
        <v>32240</v>
      </c>
      <c r="BM90">
        <v>28935.4</v>
      </c>
      <c r="BN90">
        <v>23041.200000000001</v>
      </c>
      <c r="BO90">
        <v>25077</v>
      </c>
      <c r="BP90">
        <v>31064.799999999999</v>
      </c>
      <c r="BQ90">
        <v>30565.600000000002</v>
      </c>
      <c r="BR90">
        <v>25019.8</v>
      </c>
      <c r="BS90">
        <v>23561.200000000001</v>
      </c>
      <c r="BT90">
        <v>27866.799999999999</v>
      </c>
      <c r="BU90">
        <v>25779</v>
      </c>
      <c r="BV90">
        <v>31046.600000000002</v>
      </c>
      <c r="BW90">
        <v>27099.8</v>
      </c>
      <c r="BX90">
        <v>26904.799999999999</v>
      </c>
      <c r="BY90">
        <v>23145.200000000001</v>
      </c>
      <c r="BZ90">
        <v>23675.600000000002</v>
      </c>
      <c r="CA90">
        <v>31605.600000000002</v>
      </c>
      <c r="CB90">
        <v>20846.8</v>
      </c>
      <c r="CC90">
        <v>31899.4</v>
      </c>
      <c r="CD90">
        <v>38097.800000000003</v>
      </c>
      <c r="CE90">
        <v>23163.4</v>
      </c>
      <c r="CF90">
        <v>26348.400000000001</v>
      </c>
      <c r="CG90">
        <v>28113.8</v>
      </c>
      <c r="CH90">
        <v>24731.200000000001</v>
      </c>
      <c r="CI90">
        <v>26278.2</v>
      </c>
      <c r="CJ90">
        <v>22292.400000000001</v>
      </c>
      <c r="CK90">
        <v>17547.400000000001</v>
      </c>
      <c r="CL90">
        <v>19112.600000000002</v>
      </c>
      <c r="CM90">
        <v>22352.2</v>
      </c>
      <c r="CN90">
        <v>22066.2</v>
      </c>
      <c r="CO90">
        <v>19656</v>
      </c>
      <c r="CP90">
        <v>21288.799999999999</v>
      </c>
    </row>
    <row r="91" spans="1:94">
      <c r="A91" t="s">
        <v>35</v>
      </c>
      <c r="B91" t="s">
        <v>196</v>
      </c>
      <c r="C91">
        <v>4</v>
      </c>
      <c r="D91">
        <v>2432</v>
      </c>
      <c r="E91">
        <v>2676</v>
      </c>
      <c r="F91">
        <v>1972</v>
      </c>
      <c r="G91">
        <v>1632</v>
      </c>
      <c r="H91">
        <v>1092</v>
      </c>
      <c r="I91">
        <v>4940</v>
      </c>
      <c r="J91">
        <v>4832</v>
      </c>
      <c r="K91">
        <v>5024</v>
      </c>
      <c r="L91">
        <v>5168</v>
      </c>
      <c r="M91">
        <v>5128</v>
      </c>
      <c r="N91">
        <v>4096</v>
      </c>
      <c r="O91">
        <v>6476</v>
      </c>
      <c r="P91">
        <v>5812</v>
      </c>
      <c r="Q91">
        <v>4460</v>
      </c>
      <c r="R91">
        <v>5208</v>
      </c>
      <c r="S91">
        <v>4792</v>
      </c>
      <c r="T91">
        <v>4672</v>
      </c>
      <c r="U91">
        <v>4188</v>
      </c>
      <c r="V91">
        <v>6688</v>
      </c>
      <c r="AD91">
        <v>1576</v>
      </c>
      <c r="AE91">
        <v>3440</v>
      </c>
      <c r="AF91">
        <v>6308</v>
      </c>
      <c r="AG91">
        <v>11468</v>
      </c>
      <c r="AH91">
        <v>14056</v>
      </c>
      <c r="AI91">
        <v>5156</v>
      </c>
      <c r="AJ91">
        <v>9244</v>
      </c>
      <c r="AK91">
        <v>11840</v>
      </c>
      <c r="AL91">
        <v>11392</v>
      </c>
      <c r="AM91">
        <v>8904</v>
      </c>
      <c r="AN91">
        <v>4228</v>
      </c>
      <c r="AO91">
        <v>11140</v>
      </c>
      <c r="AP91">
        <v>9288</v>
      </c>
      <c r="AQ91">
        <v>13384</v>
      </c>
      <c r="AR91">
        <v>9776</v>
      </c>
      <c r="AS91">
        <v>9156</v>
      </c>
      <c r="AT91">
        <v>12288</v>
      </c>
      <c r="AU91">
        <v>11336</v>
      </c>
      <c r="AV91">
        <v>10700</v>
      </c>
      <c r="AW91">
        <v>6204</v>
      </c>
      <c r="AX91">
        <v>384</v>
      </c>
      <c r="AY91">
        <v>6420</v>
      </c>
      <c r="AZ91">
        <v>5044</v>
      </c>
      <c r="BA91">
        <v>6268</v>
      </c>
      <c r="BB91">
        <v>7564</v>
      </c>
      <c r="BC91">
        <v>416</v>
      </c>
      <c r="BD91">
        <v>7556</v>
      </c>
      <c r="BE91">
        <v>5404</v>
      </c>
      <c r="BF91">
        <v>5628</v>
      </c>
      <c r="BG91">
        <v>5032</v>
      </c>
      <c r="BH91">
        <v>5488</v>
      </c>
      <c r="BI91">
        <v>5560</v>
      </c>
      <c r="BJ91">
        <v>5876</v>
      </c>
      <c r="BK91">
        <v>6052</v>
      </c>
      <c r="BL91">
        <v>5764</v>
      </c>
      <c r="BM91">
        <v>5648</v>
      </c>
      <c r="BN91">
        <v>5604</v>
      </c>
      <c r="BO91">
        <v>5408</v>
      </c>
      <c r="BP91">
        <v>3860</v>
      </c>
      <c r="BQ91">
        <v>3960</v>
      </c>
      <c r="BR91">
        <v>4876</v>
      </c>
      <c r="BS91">
        <v>5756</v>
      </c>
      <c r="BT91">
        <v>6532</v>
      </c>
      <c r="BU91">
        <v>6860</v>
      </c>
      <c r="BV91">
        <v>7608</v>
      </c>
      <c r="BW91">
        <v>6916</v>
      </c>
      <c r="BX91">
        <v>4904</v>
      </c>
      <c r="BY91">
        <v>4484</v>
      </c>
      <c r="BZ91">
        <v>4352</v>
      </c>
      <c r="CA91">
        <v>4672</v>
      </c>
      <c r="CB91">
        <v>4812</v>
      </c>
      <c r="CC91">
        <v>3872</v>
      </c>
      <c r="CD91">
        <v>3656</v>
      </c>
      <c r="CE91">
        <v>588</v>
      </c>
      <c r="CF91">
        <v>4720</v>
      </c>
      <c r="CG91">
        <v>5188</v>
      </c>
      <c r="CH91">
        <v>6244</v>
      </c>
      <c r="CI91">
        <v>6924</v>
      </c>
      <c r="CJ91">
        <v>7756</v>
      </c>
      <c r="CK91">
        <v>6960</v>
      </c>
      <c r="CL91">
        <v>7448</v>
      </c>
      <c r="CM91">
        <v>7832</v>
      </c>
      <c r="CN91">
        <v>6468</v>
      </c>
      <c r="CO91">
        <v>6828</v>
      </c>
      <c r="CP91">
        <v>5244</v>
      </c>
    </row>
    <row r="92" spans="1:94">
      <c r="A92" t="s">
        <v>36</v>
      </c>
      <c r="B92" t="s">
        <v>197</v>
      </c>
      <c r="C92">
        <v>2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AD92">
        <v>0</v>
      </c>
      <c r="AE92">
        <v>288</v>
      </c>
      <c r="AF92">
        <v>0</v>
      </c>
      <c r="AG92">
        <v>0</v>
      </c>
      <c r="AH92">
        <v>0</v>
      </c>
      <c r="AI92">
        <v>272</v>
      </c>
      <c r="AJ92">
        <v>252</v>
      </c>
      <c r="AK92">
        <v>218</v>
      </c>
      <c r="AL92">
        <v>246</v>
      </c>
      <c r="AM92">
        <v>218</v>
      </c>
      <c r="AN92">
        <v>252</v>
      </c>
      <c r="AO92">
        <v>322</v>
      </c>
      <c r="AP92">
        <v>356</v>
      </c>
      <c r="AQ92">
        <v>300</v>
      </c>
      <c r="AR92">
        <v>29228</v>
      </c>
      <c r="AS92">
        <v>45292</v>
      </c>
      <c r="AT92">
        <v>0</v>
      </c>
      <c r="AU92">
        <v>0</v>
      </c>
      <c r="AV92">
        <v>98</v>
      </c>
      <c r="AW92">
        <v>182</v>
      </c>
      <c r="AX92">
        <v>26</v>
      </c>
      <c r="AY92">
        <v>62</v>
      </c>
      <c r="AZ92">
        <v>174</v>
      </c>
      <c r="BA92">
        <v>156</v>
      </c>
      <c r="BB92">
        <v>168</v>
      </c>
      <c r="BC92">
        <v>17338</v>
      </c>
      <c r="BD92">
        <v>22766</v>
      </c>
      <c r="BE92">
        <v>14700</v>
      </c>
      <c r="BF92">
        <v>20084</v>
      </c>
      <c r="BG92">
        <v>12286</v>
      </c>
      <c r="BH92">
        <v>6454</v>
      </c>
      <c r="BI92">
        <v>9258</v>
      </c>
      <c r="BJ92">
        <v>3326</v>
      </c>
      <c r="BK92">
        <v>7678</v>
      </c>
      <c r="BL92">
        <v>5744</v>
      </c>
      <c r="BM92">
        <v>1988</v>
      </c>
      <c r="BN92">
        <v>12702</v>
      </c>
      <c r="BO92">
        <v>368</v>
      </c>
      <c r="BP92">
        <v>548</v>
      </c>
      <c r="BQ92">
        <v>764</v>
      </c>
      <c r="BR92">
        <v>1042</v>
      </c>
      <c r="BS92">
        <v>92</v>
      </c>
      <c r="BT92">
        <v>154</v>
      </c>
      <c r="BU92">
        <v>38</v>
      </c>
      <c r="BV92">
        <v>1808</v>
      </c>
      <c r="BW92">
        <v>980</v>
      </c>
      <c r="BX92">
        <v>546</v>
      </c>
      <c r="BY92">
        <v>786</v>
      </c>
      <c r="BZ92">
        <v>954</v>
      </c>
      <c r="CA92">
        <v>986</v>
      </c>
      <c r="CB92">
        <v>1072</v>
      </c>
      <c r="CC92">
        <v>1046</v>
      </c>
      <c r="CD92">
        <v>2008</v>
      </c>
      <c r="CE92">
        <v>728</v>
      </c>
      <c r="CF92">
        <v>832</v>
      </c>
      <c r="CG92">
        <v>1418</v>
      </c>
      <c r="CH92">
        <v>1518</v>
      </c>
      <c r="CI92">
        <v>1436</v>
      </c>
      <c r="CJ92">
        <v>1150</v>
      </c>
      <c r="CK92">
        <v>1542</v>
      </c>
      <c r="CL92">
        <v>1462</v>
      </c>
      <c r="CM92">
        <v>1430</v>
      </c>
      <c r="CN92">
        <v>678</v>
      </c>
      <c r="CO92">
        <v>434</v>
      </c>
      <c r="CP92">
        <v>350</v>
      </c>
    </row>
    <row r="93" spans="1:94">
      <c r="A93" t="s">
        <v>37</v>
      </c>
      <c r="B93" t="s">
        <v>198</v>
      </c>
      <c r="C93">
        <v>3.2</v>
      </c>
      <c r="D93">
        <v>230.4</v>
      </c>
      <c r="E93">
        <v>332.8</v>
      </c>
      <c r="F93">
        <v>99.2</v>
      </c>
      <c r="G93">
        <v>89.600000000000009</v>
      </c>
      <c r="H93">
        <v>121.60000000000001</v>
      </c>
      <c r="I93">
        <v>80</v>
      </c>
      <c r="J93">
        <v>73.600000000000009</v>
      </c>
      <c r="K93">
        <v>96</v>
      </c>
      <c r="L93">
        <v>73.600000000000009</v>
      </c>
      <c r="M93">
        <v>76.800000000000011</v>
      </c>
      <c r="N93">
        <v>92.800000000000011</v>
      </c>
      <c r="O93">
        <v>115.2</v>
      </c>
      <c r="P93">
        <v>188.8</v>
      </c>
      <c r="Q93">
        <v>128</v>
      </c>
      <c r="R93">
        <v>140.80000000000001</v>
      </c>
      <c r="S93">
        <v>166.4</v>
      </c>
      <c r="T93">
        <v>121.60000000000001</v>
      </c>
      <c r="U93">
        <v>118.4</v>
      </c>
      <c r="V93">
        <v>99.2</v>
      </c>
      <c r="AD93">
        <v>19.200000000000003</v>
      </c>
      <c r="AE93">
        <v>35.200000000000003</v>
      </c>
      <c r="AF93">
        <v>67.2</v>
      </c>
      <c r="AG93">
        <v>112</v>
      </c>
      <c r="AH93">
        <v>89.600000000000009</v>
      </c>
      <c r="AI93">
        <v>86.4</v>
      </c>
      <c r="AJ93">
        <v>80</v>
      </c>
      <c r="AK93">
        <v>54.400000000000006</v>
      </c>
      <c r="AL93">
        <v>83.2</v>
      </c>
      <c r="AM93">
        <v>112</v>
      </c>
      <c r="AN93">
        <v>112</v>
      </c>
      <c r="AO93">
        <v>128</v>
      </c>
      <c r="AP93">
        <v>99.2</v>
      </c>
      <c r="AQ93">
        <v>169.60000000000002</v>
      </c>
      <c r="AR93">
        <v>92.800000000000011</v>
      </c>
      <c r="AS93">
        <v>76.800000000000011</v>
      </c>
      <c r="AT93">
        <v>89.600000000000009</v>
      </c>
      <c r="AU93">
        <v>96</v>
      </c>
      <c r="AV93">
        <v>131.20000000000002</v>
      </c>
      <c r="AW93">
        <v>118.4</v>
      </c>
      <c r="AX93">
        <v>121.60000000000001</v>
      </c>
      <c r="AY93">
        <v>156.80000000000001</v>
      </c>
      <c r="AZ93">
        <v>179.20000000000002</v>
      </c>
      <c r="BA93">
        <v>204.8</v>
      </c>
      <c r="BB93">
        <v>220.8</v>
      </c>
      <c r="BC93">
        <v>284.8</v>
      </c>
      <c r="BD93">
        <v>227.20000000000002</v>
      </c>
      <c r="BE93">
        <v>310.40000000000003</v>
      </c>
      <c r="BF93">
        <v>304</v>
      </c>
      <c r="BG93">
        <v>131.20000000000002</v>
      </c>
      <c r="BH93">
        <v>198.4</v>
      </c>
      <c r="BI93">
        <v>169.60000000000002</v>
      </c>
      <c r="BJ93">
        <v>198.4</v>
      </c>
      <c r="BK93">
        <v>675.2</v>
      </c>
      <c r="BL93">
        <v>518.4</v>
      </c>
      <c r="BM93">
        <v>457.6</v>
      </c>
      <c r="BN93">
        <v>348.8</v>
      </c>
      <c r="BO93">
        <v>544</v>
      </c>
      <c r="BP93">
        <v>441.6</v>
      </c>
      <c r="BQ93">
        <v>547.20000000000005</v>
      </c>
      <c r="BR93">
        <v>620.80000000000007</v>
      </c>
      <c r="BS93">
        <v>704</v>
      </c>
      <c r="BT93">
        <v>761.6</v>
      </c>
      <c r="BU93">
        <v>672</v>
      </c>
      <c r="BV93">
        <v>688</v>
      </c>
      <c r="BW93">
        <v>953.6</v>
      </c>
      <c r="BX93">
        <v>774.40000000000009</v>
      </c>
      <c r="BY93">
        <v>585.6</v>
      </c>
      <c r="BZ93">
        <v>713.6</v>
      </c>
      <c r="CA93">
        <v>608</v>
      </c>
      <c r="CB93">
        <v>713.6</v>
      </c>
      <c r="CC93">
        <v>1008</v>
      </c>
      <c r="CD93">
        <v>595.20000000000005</v>
      </c>
      <c r="CE93">
        <v>278.40000000000003</v>
      </c>
      <c r="CF93">
        <v>761.6</v>
      </c>
      <c r="CG93">
        <v>969.6</v>
      </c>
      <c r="CH93">
        <v>1049.6000000000001</v>
      </c>
      <c r="CI93">
        <v>1088</v>
      </c>
      <c r="CJ93">
        <v>1033.6000000000001</v>
      </c>
      <c r="CK93">
        <v>803.2</v>
      </c>
      <c r="CL93">
        <v>1065.6000000000001</v>
      </c>
      <c r="CM93">
        <v>678.40000000000009</v>
      </c>
      <c r="CN93">
        <v>556.80000000000007</v>
      </c>
      <c r="CO93">
        <v>860.80000000000007</v>
      </c>
      <c r="CP93">
        <v>844.80000000000007</v>
      </c>
    </row>
    <row r="94" spans="1:94">
      <c r="A94" t="s">
        <v>38</v>
      </c>
      <c r="B94" t="s">
        <v>199</v>
      </c>
      <c r="C94">
        <v>4.4000000000000004</v>
      </c>
      <c r="D94">
        <v>6120.4000000000005</v>
      </c>
      <c r="E94">
        <v>519.20000000000005</v>
      </c>
      <c r="F94">
        <v>858.00000000000011</v>
      </c>
      <c r="G94">
        <v>792.00000000000011</v>
      </c>
      <c r="H94">
        <v>1496.0000000000002</v>
      </c>
      <c r="I94">
        <v>1606.0000000000002</v>
      </c>
      <c r="J94">
        <v>2244</v>
      </c>
      <c r="K94">
        <v>2675.2000000000003</v>
      </c>
      <c r="L94">
        <v>1667.6000000000001</v>
      </c>
      <c r="M94">
        <v>3744.4</v>
      </c>
      <c r="N94">
        <v>2248.4</v>
      </c>
      <c r="O94">
        <v>3423.2000000000003</v>
      </c>
      <c r="P94">
        <v>2921.6000000000004</v>
      </c>
      <c r="Q94">
        <v>1654.4</v>
      </c>
      <c r="R94">
        <v>1086.8000000000002</v>
      </c>
      <c r="S94">
        <v>1130.8000000000002</v>
      </c>
      <c r="T94">
        <v>1174.8000000000002</v>
      </c>
      <c r="U94">
        <v>1632.4</v>
      </c>
      <c r="V94">
        <v>2147.2000000000003</v>
      </c>
      <c r="AD94">
        <v>2811.6000000000004</v>
      </c>
      <c r="AE94">
        <v>4386.8</v>
      </c>
      <c r="AF94">
        <v>2745.6000000000004</v>
      </c>
      <c r="AG94">
        <v>2490.4</v>
      </c>
      <c r="AH94">
        <v>1487.2</v>
      </c>
      <c r="AI94">
        <v>3414.4</v>
      </c>
      <c r="AJ94">
        <v>4457.2000000000007</v>
      </c>
      <c r="AK94">
        <v>2459.6000000000004</v>
      </c>
      <c r="AL94">
        <v>2978.8</v>
      </c>
      <c r="AM94">
        <v>3572.8</v>
      </c>
      <c r="AN94">
        <v>4954.4000000000005</v>
      </c>
      <c r="AO94">
        <v>5108.4000000000005</v>
      </c>
      <c r="AP94">
        <v>2468.4</v>
      </c>
      <c r="AQ94">
        <v>2670.8</v>
      </c>
      <c r="AR94">
        <v>5042.4000000000005</v>
      </c>
      <c r="AS94">
        <v>4338.4000000000005</v>
      </c>
      <c r="AT94">
        <v>7194.0000000000009</v>
      </c>
      <c r="AU94">
        <v>5033.6000000000004</v>
      </c>
      <c r="AV94">
        <v>5548.4000000000005</v>
      </c>
      <c r="AW94">
        <v>4826.8</v>
      </c>
      <c r="AX94">
        <v>180.4</v>
      </c>
      <c r="AY94">
        <v>5548.4000000000005</v>
      </c>
      <c r="AZ94">
        <v>2046.0000000000002</v>
      </c>
      <c r="BA94">
        <v>3775.2000000000003</v>
      </c>
      <c r="BB94">
        <v>2640</v>
      </c>
      <c r="BC94">
        <v>378.40000000000003</v>
      </c>
      <c r="BD94">
        <v>12540.000000000002</v>
      </c>
      <c r="BE94">
        <v>3458.4</v>
      </c>
      <c r="BF94">
        <v>7334.8</v>
      </c>
      <c r="BG94">
        <v>7462.4000000000005</v>
      </c>
      <c r="BH94">
        <v>5830.0000000000009</v>
      </c>
      <c r="BI94">
        <v>5029.2000000000007</v>
      </c>
      <c r="BJ94">
        <v>4505.6000000000004</v>
      </c>
      <c r="BK94">
        <v>14141.6</v>
      </c>
      <c r="BL94">
        <v>4822.4000000000005</v>
      </c>
      <c r="BM94">
        <v>5759.6</v>
      </c>
      <c r="BN94">
        <v>5935.6</v>
      </c>
      <c r="BO94">
        <v>5984.0000000000009</v>
      </c>
      <c r="BP94">
        <v>4848.8</v>
      </c>
      <c r="BQ94">
        <v>3823.6000000000004</v>
      </c>
      <c r="BR94">
        <v>5130.4000000000005</v>
      </c>
      <c r="BS94">
        <v>5170</v>
      </c>
      <c r="BT94">
        <v>6815.6</v>
      </c>
      <c r="BU94">
        <v>1584.0000000000002</v>
      </c>
      <c r="BV94">
        <v>1997.6000000000001</v>
      </c>
      <c r="BW94">
        <v>2455.2000000000003</v>
      </c>
      <c r="BX94">
        <v>3722.4</v>
      </c>
      <c r="BY94">
        <v>2428.8000000000002</v>
      </c>
      <c r="BZ94">
        <v>2644.4</v>
      </c>
      <c r="CA94">
        <v>1425.6000000000001</v>
      </c>
      <c r="CB94">
        <v>1667.6000000000001</v>
      </c>
      <c r="CC94">
        <v>1412.4</v>
      </c>
      <c r="CD94">
        <v>1104.4000000000001</v>
      </c>
      <c r="CE94">
        <v>514.80000000000007</v>
      </c>
      <c r="CF94">
        <v>1790.8000000000002</v>
      </c>
      <c r="CG94">
        <v>2090</v>
      </c>
      <c r="CH94">
        <v>2270.4</v>
      </c>
      <c r="CI94">
        <v>1940.4</v>
      </c>
      <c r="CJ94">
        <v>1689.6000000000001</v>
      </c>
      <c r="CK94">
        <v>1619.2</v>
      </c>
      <c r="CL94">
        <v>910.80000000000007</v>
      </c>
      <c r="CM94">
        <v>633.6</v>
      </c>
      <c r="CN94">
        <v>541.20000000000005</v>
      </c>
      <c r="CO94">
        <v>827.2</v>
      </c>
      <c r="CP94">
        <v>699.6</v>
      </c>
    </row>
    <row r="95" spans="1:94">
      <c r="A95" t="s">
        <v>39</v>
      </c>
      <c r="B95" t="s">
        <v>200</v>
      </c>
      <c r="C95">
        <v>2.6</v>
      </c>
      <c r="D95">
        <v>0</v>
      </c>
      <c r="E95">
        <v>1076.4000000000001</v>
      </c>
      <c r="F95">
        <v>691.6</v>
      </c>
      <c r="G95">
        <v>741</v>
      </c>
      <c r="H95">
        <v>574.6</v>
      </c>
      <c r="I95">
        <v>764.4</v>
      </c>
      <c r="J95">
        <v>673.4</v>
      </c>
      <c r="K95">
        <v>761.80000000000007</v>
      </c>
      <c r="L95">
        <v>1016.6</v>
      </c>
      <c r="M95">
        <v>832</v>
      </c>
      <c r="N95">
        <v>782.6</v>
      </c>
      <c r="O95">
        <v>650</v>
      </c>
      <c r="P95">
        <v>618.80000000000007</v>
      </c>
      <c r="Q95">
        <v>603.20000000000005</v>
      </c>
      <c r="R95">
        <v>520</v>
      </c>
      <c r="S95">
        <v>561.6</v>
      </c>
      <c r="T95">
        <v>481</v>
      </c>
      <c r="U95">
        <v>499.20000000000005</v>
      </c>
      <c r="V95">
        <v>481</v>
      </c>
      <c r="AD95">
        <v>0</v>
      </c>
      <c r="AE95">
        <v>0</v>
      </c>
      <c r="AF95">
        <v>408.2</v>
      </c>
      <c r="AG95">
        <v>171.6</v>
      </c>
      <c r="AH95">
        <v>390</v>
      </c>
      <c r="AI95">
        <v>421.2</v>
      </c>
      <c r="AJ95">
        <v>1157</v>
      </c>
      <c r="AK95">
        <v>1284.4000000000001</v>
      </c>
      <c r="AL95">
        <v>1071.2</v>
      </c>
      <c r="AM95">
        <v>1414.4</v>
      </c>
      <c r="AN95">
        <v>1401.4</v>
      </c>
      <c r="AO95">
        <v>1411.8</v>
      </c>
      <c r="AP95">
        <v>1554.8</v>
      </c>
      <c r="AQ95">
        <v>1775.8</v>
      </c>
      <c r="AR95">
        <v>1313</v>
      </c>
      <c r="AS95">
        <v>1344.2</v>
      </c>
      <c r="AT95">
        <v>1188.2</v>
      </c>
      <c r="AU95">
        <v>868.4</v>
      </c>
      <c r="AV95">
        <v>975</v>
      </c>
      <c r="AW95">
        <v>990.6</v>
      </c>
      <c r="AX95">
        <v>200.20000000000002</v>
      </c>
      <c r="AY95">
        <v>1625</v>
      </c>
      <c r="AZ95">
        <v>990.6</v>
      </c>
      <c r="BA95">
        <v>925.6</v>
      </c>
      <c r="BB95">
        <v>1107.6000000000001</v>
      </c>
      <c r="BC95">
        <v>819</v>
      </c>
      <c r="BD95">
        <v>889.2</v>
      </c>
      <c r="BE95">
        <v>899.6</v>
      </c>
      <c r="BF95">
        <v>761.80000000000007</v>
      </c>
      <c r="BG95">
        <v>725.4</v>
      </c>
      <c r="BH95">
        <v>247</v>
      </c>
      <c r="BI95">
        <v>824.2</v>
      </c>
      <c r="BJ95">
        <v>845</v>
      </c>
      <c r="BK95">
        <v>917.80000000000007</v>
      </c>
      <c r="BL95">
        <v>902.2</v>
      </c>
      <c r="BM95">
        <v>1076.4000000000001</v>
      </c>
      <c r="BN95">
        <v>1123.2</v>
      </c>
      <c r="BO95">
        <v>1521</v>
      </c>
      <c r="BP95">
        <v>1406.6000000000001</v>
      </c>
      <c r="BQ95">
        <v>1058.2</v>
      </c>
      <c r="BR95">
        <v>1079</v>
      </c>
      <c r="BS95">
        <v>1762.8</v>
      </c>
      <c r="BT95">
        <v>1328.6000000000001</v>
      </c>
      <c r="BU95">
        <v>1237.6000000000001</v>
      </c>
      <c r="BV95">
        <v>1224.6000000000001</v>
      </c>
      <c r="BW95">
        <v>1123.2</v>
      </c>
      <c r="BX95">
        <v>1112.8</v>
      </c>
      <c r="BY95">
        <v>1162.2</v>
      </c>
      <c r="BZ95">
        <v>1001</v>
      </c>
      <c r="CA95">
        <v>1570.4</v>
      </c>
      <c r="CB95">
        <v>941.2</v>
      </c>
      <c r="CC95">
        <v>1591.2</v>
      </c>
      <c r="CD95">
        <v>1419.6000000000001</v>
      </c>
      <c r="CE95">
        <v>1957.8</v>
      </c>
      <c r="CF95">
        <v>1432.6000000000001</v>
      </c>
      <c r="CG95">
        <v>1469</v>
      </c>
      <c r="CH95">
        <v>1632.8</v>
      </c>
      <c r="CI95">
        <v>1911</v>
      </c>
      <c r="CJ95">
        <v>1721.2</v>
      </c>
      <c r="CK95">
        <v>1796.6000000000001</v>
      </c>
      <c r="CL95">
        <v>1827.8</v>
      </c>
      <c r="CM95">
        <v>2334.8000000000002</v>
      </c>
      <c r="CN95">
        <v>2017.6000000000001</v>
      </c>
      <c r="CO95">
        <v>2030.6000000000001</v>
      </c>
      <c r="CP95">
        <v>3239.6</v>
      </c>
    </row>
    <row r="96" spans="1:94">
      <c r="A96" t="s">
        <v>41</v>
      </c>
      <c r="B96" t="s">
        <v>202</v>
      </c>
      <c r="C96">
        <v>3.3</v>
      </c>
      <c r="D96">
        <v>3181.2</v>
      </c>
      <c r="E96">
        <v>2960.1</v>
      </c>
      <c r="F96">
        <v>2481.6</v>
      </c>
      <c r="G96">
        <v>2930.3999999999996</v>
      </c>
      <c r="H96">
        <v>2501.4</v>
      </c>
      <c r="I96">
        <v>9768</v>
      </c>
      <c r="J96">
        <v>12008.699999999999</v>
      </c>
      <c r="K96">
        <v>8042.0999999999995</v>
      </c>
      <c r="L96">
        <v>6844.2</v>
      </c>
      <c r="M96">
        <v>7411.7999999999993</v>
      </c>
      <c r="N96">
        <v>6101.7</v>
      </c>
      <c r="O96">
        <v>8490.9</v>
      </c>
      <c r="P96">
        <v>8019</v>
      </c>
      <c r="Q96">
        <v>8042.0999999999995</v>
      </c>
      <c r="R96">
        <v>7692.2999999999993</v>
      </c>
      <c r="S96">
        <v>6609.9</v>
      </c>
      <c r="T96">
        <v>6675.9</v>
      </c>
      <c r="U96">
        <v>8811</v>
      </c>
      <c r="V96">
        <v>7421.7</v>
      </c>
      <c r="AD96">
        <v>20595.3</v>
      </c>
      <c r="AE96">
        <v>5408.7</v>
      </c>
      <c r="AF96">
        <v>12873.3</v>
      </c>
      <c r="AG96">
        <v>7596.5999999999995</v>
      </c>
      <c r="AH96">
        <v>5824.5</v>
      </c>
      <c r="AI96">
        <v>6893.7</v>
      </c>
      <c r="AJ96">
        <v>9084.9</v>
      </c>
      <c r="AK96">
        <v>10890</v>
      </c>
      <c r="AL96">
        <v>8203.7999999999993</v>
      </c>
      <c r="AM96">
        <v>7098.2999999999993</v>
      </c>
      <c r="AN96">
        <v>11134.199999999999</v>
      </c>
      <c r="AO96">
        <v>10342.199999999999</v>
      </c>
      <c r="AP96">
        <v>8778</v>
      </c>
      <c r="AQ96">
        <v>6048.9</v>
      </c>
      <c r="AR96">
        <v>4329.5999999999995</v>
      </c>
      <c r="AS96">
        <v>4111.8</v>
      </c>
      <c r="AT96">
        <v>5996.0999999999995</v>
      </c>
      <c r="AU96">
        <v>7164.2999999999993</v>
      </c>
      <c r="AV96">
        <v>8114.7</v>
      </c>
      <c r="AW96">
        <v>11381.699999999999</v>
      </c>
      <c r="AX96">
        <v>5850.9</v>
      </c>
      <c r="AY96">
        <v>15579.3</v>
      </c>
      <c r="AZ96">
        <v>10903.199999999999</v>
      </c>
      <c r="BA96">
        <v>9042</v>
      </c>
      <c r="BB96">
        <v>12761.099999999999</v>
      </c>
      <c r="BC96">
        <v>14124</v>
      </c>
      <c r="BD96">
        <v>10698.599999999999</v>
      </c>
      <c r="BE96">
        <v>10345.5</v>
      </c>
      <c r="BF96">
        <v>10428</v>
      </c>
      <c r="BG96">
        <v>9365.4</v>
      </c>
      <c r="BH96">
        <v>8589.9</v>
      </c>
      <c r="BI96">
        <v>9728.4</v>
      </c>
      <c r="BJ96">
        <v>10758</v>
      </c>
      <c r="BK96">
        <v>11853.599999999999</v>
      </c>
      <c r="BL96">
        <v>15552.9</v>
      </c>
      <c r="BM96">
        <v>20631.599999999999</v>
      </c>
      <c r="BN96">
        <v>20981.399999999998</v>
      </c>
      <c r="BO96">
        <v>20677.8</v>
      </c>
      <c r="BP96">
        <v>19394.099999999999</v>
      </c>
      <c r="BQ96">
        <v>24139.5</v>
      </c>
      <c r="BR96">
        <v>24594.899999999998</v>
      </c>
      <c r="BS96">
        <v>32303.699999999997</v>
      </c>
      <c r="BT96">
        <v>37722.299999999996</v>
      </c>
      <c r="BU96">
        <v>29422.799999999999</v>
      </c>
      <c r="BV96">
        <v>34128.6</v>
      </c>
      <c r="BW96">
        <v>30676.799999999999</v>
      </c>
      <c r="BX96">
        <v>25740</v>
      </c>
      <c r="BY96">
        <v>20509.5</v>
      </c>
      <c r="BZ96">
        <v>22793.1</v>
      </c>
      <c r="CA96">
        <v>18899.099999999999</v>
      </c>
      <c r="CB96">
        <v>18843</v>
      </c>
      <c r="CC96">
        <v>22073.699999999997</v>
      </c>
      <c r="CD96">
        <v>20034.3</v>
      </c>
      <c r="CE96">
        <v>9926.4</v>
      </c>
      <c r="CF96">
        <v>21532.5</v>
      </c>
      <c r="CG96">
        <v>20064</v>
      </c>
      <c r="CH96">
        <v>22251.899999999998</v>
      </c>
      <c r="CI96">
        <v>19433.7</v>
      </c>
      <c r="CJ96">
        <v>17994.899999999998</v>
      </c>
      <c r="CK96">
        <v>15968.699999999999</v>
      </c>
      <c r="CL96">
        <v>15727.8</v>
      </c>
      <c r="CM96">
        <v>15873</v>
      </c>
      <c r="CN96">
        <v>14850</v>
      </c>
      <c r="CO96">
        <v>14840.099999999999</v>
      </c>
      <c r="CP96">
        <v>16539.599999999999</v>
      </c>
    </row>
    <row r="97" spans="1:94">
      <c r="A97" t="s">
        <v>46</v>
      </c>
      <c r="B97" t="s">
        <v>205</v>
      </c>
      <c r="C97">
        <v>2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356</v>
      </c>
      <c r="U97">
        <v>72</v>
      </c>
      <c r="V97">
        <v>124</v>
      </c>
      <c r="AD97">
        <v>0</v>
      </c>
      <c r="AE97">
        <v>216</v>
      </c>
      <c r="AF97">
        <v>14</v>
      </c>
      <c r="AG97">
        <v>0</v>
      </c>
      <c r="AH97">
        <v>0</v>
      </c>
      <c r="AI97">
        <v>88</v>
      </c>
      <c r="AJ97">
        <v>92</v>
      </c>
      <c r="AK97">
        <v>94</v>
      </c>
      <c r="AL97">
        <v>90</v>
      </c>
      <c r="AM97">
        <v>48</v>
      </c>
      <c r="AN97">
        <v>24</v>
      </c>
      <c r="AO97">
        <v>34</v>
      </c>
      <c r="AP97">
        <v>70</v>
      </c>
      <c r="AQ97">
        <v>220</v>
      </c>
      <c r="AR97">
        <v>14350</v>
      </c>
      <c r="AS97">
        <v>13698</v>
      </c>
      <c r="AT97">
        <v>168</v>
      </c>
      <c r="AU97">
        <v>216</v>
      </c>
      <c r="AV97">
        <v>14</v>
      </c>
      <c r="AW97">
        <v>132</v>
      </c>
      <c r="AX97">
        <v>156</v>
      </c>
      <c r="AY97">
        <v>10630</v>
      </c>
      <c r="AZ97">
        <v>14496</v>
      </c>
      <c r="BA97">
        <v>64</v>
      </c>
      <c r="BB97">
        <v>21996</v>
      </c>
      <c r="BC97">
        <v>32026</v>
      </c>
      <c r="BD97">
        <v>35124</v>
      </c>
      <c r="BE97">
        <v>60462</v>
      </c>
      <c r="BF97">
        <v>48000</v>
      </c>
      <c r="BG97">
        <v>45908</v>
      </c>
      <c r="BH97">
        <v>54078</v>
      </c>
      <c r="BI97">
        <v>40266</v>
      </c>
      <c r="BJ97">
        <v>40638</v>
      </c>
      <c r="BK97">
        <v>25960</v>
      </c>
      <c r="BL97">
        <v>33740</v>
      </c>
      <c r="BM97">
        <v>27778</v>
      </c>
      <c r="BN97">
        <v>25506</v>
      </c>
      <c r="BO97">
        <v>22870</v>
      </c>
      <c r="BP97">
        <v>24212</v>
      </c>
      <c r="BQ97">
        <v>23904</v>
      </c>
      <c r="BR97">
        <v>19184</v>
      </c>
      <c r="BS97">
        <v>14890</v>
      </c>
      <c r="BT97">
        <v>17974</v>
      </c>
      <c r="BU97">
        <v>10446</v>
      </c>
      <c r="BV97">
        <v>9868</v>
      </c>
      <c r="BW97">
        <v>16904</v>
      </c>
      <c r="BX97">
        <v>27202</v>
      </c>
      <c r="BY97">
        <v>25930</v>
      </c>
      <c r="BZ97">
        <v>26148</v>
      </c>
      <c r="CA97">
        <v>24156</v>
      </c>
      <c r="CB97">
        <v>24244</v>
      </c>
      <c r="CC97">
        <v>29018</v>
      </c>
      <c r="CD97">
        <v>26022</v>
      </c>
      <c r="CE97">
        <v>1190</v>
      </c>
      <c r="CF97">
        <v>26336</v>
      </c>
      <c r="CG97">
        <v>33072</v>
      </c>
      <c r="CH97">
        <v>39980</v>
      </c>
      <c r="CI97">
        <v>39118</v>
      </c>
      <c r="CJ97">
        <v>47652</v>
      </c>
      <c r="CK97">
        <v>54838</v>
      </c>
      <c r="CL97">
        <v>69592</v>
      </c>
      <c r="CM97">
        <v>70570</v>
      </c>
      <c r="CN97">
        <v>62736</v>
      </c>
      <c r="CO97">
        <v>75778</v>
      </c>
      <c r="CP97">
        <v>87062</v>
      </c>
    </row>
    <row r="98" spans="1:94">
      <c r="A98" t="s">
        <v>104</v>
      </c>
      <c r="B98" t="s">
        <v>206</v>
      </c>
      <c r="C98">
        <v>3.8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19729.599999999999</v>
      </c>
      <c r="BK98">
        <v>92131</v>
      </c>
      <c r="BL98">
        <v>43654.400000000001</v>
      </c>
      <c r="BM98">
        <v>2584</v>
      </c>
      <c r="BN98">
        <v>961.4</v>
      </c>
      <c r="BO98">
        <v>1219.8</v>
      </c>
      <c r="BP98">
        <v>1341.3999999999999</v>
      </c>
      <c r="BQ98">
        <v>995.59999999999991</v>
      </c>
      <c r="BR98">
        <v>999.4</v>
      </c>
      <c r="BS98">
        <v>41.8</v>
      </c>
      <c r="BT98">
        <v>1079.2</v>
      </c>
      <c r="BU98">
        <v>836</v>
      </c>
      <c r="BV98">
        <v>790.4</v>
      </c>
      <c r="BW98">
        <v>646</v>
      </c>
      <c r="BX98">
        <v>345.8</v>
      </c>
      <c r="BY98">
        <v>535.79999999999995</v>
      </c>
      <c r="BZ98">
        <v>1307.2</v>
      </c>
      <c r="CA98">
        <v>1478.1999999999998</v>
      </c>
      <c r="CB98">
        <v>1162.8</v>
      </c>
      <c r="CC98">
        <v>1026</v>
      </c>
      <c r="CD98">
        <v>1463</v>
      </c>
      <c r="CE98">
        <v>1729</v>
      </c>
      <c r="CF98">
        <v>296.39999999999998</v>
      </c>
      <c r="CG98">
        <v>250.79999999999998</v>
      </c>
      <c r="CH98">
        <v>266</v>
      </c>
      <c r="CI98">
        <v>269.8</v>
      </c>
      <c r="CJ98">
        <v>205.2</v>
      </c>
      <c r="CK98">
        <v>235.6</v>
      </c>
      <c r="CL98">
        <v>197.6</v>
      </c>
      <c r="CM98">
        <v>190</v>
      </c>
      <c r="CN98">
        <v>148.19999999999999</v>
      </c>
      <c r="CO98">
        <v>57</v>
      </c>
      <c r="CP98">
        <v>22.799999999999997</v>
      </c>
    </row>
    <row r="99" spans="1:94">
      <c r="A99" t="s">
        <v>47</v>
      </c>
      <c r="B99" t="s">
        <v>289</v>
      </c>
      <c r="C99">
        <v>3.6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18</v>
      </c>
      <c r="BK99">
        <v>3117.6</v>
      </c>
      <c r="BL99">
        <v>3643.2000000000003</v>
      </c>
      <c r="BM99">
        <v>0</v>
      </c>
      <c r="BN99">
        <v>2192.4</v>
      </c>
      <c r="BO99">
        <v>2210.4</v>
      </c>
      <c r="BP99">
        <v>586.80000000000007</v>
      </c>
      <c r="BQ99">
        <v>543.6</v>
      </c>
      <c r="BR99">
        <v>1386</v>
      </c>
      <c r="BS99">
        <v>543.6</v>
      </c>
      <c r="BT99">
        <v>1659.6000000000001</v>
      </c>
      <c r="BU99">
        <v>2455.2000000000003</v>
      </c>
      <c r="BV99">
        <v>2080.8000000000002</v>
      </c>
      <c r="BW99">
        <v>1238.4000000000001</v>
      </c>
      <c r="BX99">
        <v>579.6</v>
      </c>
      <c r="BY99">
        <v>424.8</v>
      </c>
      <c r="BZ99">
        <v>367.2</v>
      </c>
      <c r="CA99">
        <v>378</v>
      </c>
      <c r="CB99">
        <v>432</v>
      </c>
      <c r="CC99">
        <v>370.8</v>
      </c>
      <c r="CD99">
        <v>244.8</v>
      </c>
      <c r="CE99">
        <v>3.6</v>
      </c>
      <c r="CF99">
        <v>414</v>
      </c>
      <c r="CG99">
        <v>298.8</v>
      </c>
      <c r="CH99">
        <v>446.40000000000003</v>
      </c>
      <c r="CI99">
        <v>392.40000000000003</v>
      </c>
      <c r="CJ99">
        <v>306</v>
      </c>
      <c r="CK99">
        <v>273.60000000000002</v>
      </c>
      <c r="CL99">
        <v>262.8</v>
      </c>
      <c r="CM99">
        <v>212.4</v>
      </c>
      <c r="CN99">
        <v>324</v>
      </c>
      <c r="CO99">
        <v>255.6</v>
      </c>
      <c r="CP99">
        <v>457.2</v>
      </c>
    </row>
    <row r="100" spans="1:94">
      <c r="A100" t="s">
        <v>48</v>
      </c>
      <c r="B100" t="s">
        <v>207</v>
      </c>
      <c r="C100">
        <v>3.8</v>
      </c>
      <c r="D100">
        <v>1635.4</v>
      </c>
      <c r="E100">
        <v>1132.2</v>
      </c>
      <c r="F100">
        <v>1224.7</v>
      </c>
      <c r="G100">
        <v>1302.4000000000001</v>
      </c>
      <c r="H100">
        <v>973.1</v>
      </c>
      <c r="I100">
        <v>710.40000000000009</v>
      </c>
      <c r="J100">
        <v>651.20000000000005</v>
      </c>
      <c r="K100">
        <v>773.30000000000007</v>
      </c>
      <c r="L100">
        <v>810.30000000000007</v>
      </c>
      <c r="M100">
        <v>669.7</v>
      </c>
      <c r="N100">
        <v>969.40000000000009</v>
      </c>
      <c r="O100">
        <v>1265.4000000000001</v>
      </c>
      <c r="P100">
        <v>1024.9000000000001</v>
      </c>
      <c r="Q100">
        <v>658.6</v>
      </c>
      <c r="R100">
        <v>717.80000000000007</v>
      </c>
      <c r="S100">
        <v>466.20000000000005</v>
      </c>
      <c r="T100">
        <v>706.7</v>
      </c>
      <c r="U100">
        <v>717.80000000000007</v>
      </c>
      <c r="V100">
        <v>1172.9000000000001</v>
      </c>
      <c r="AD100">
        <v>358.90000000000003</v>
      </c>
      <c r="AE100">
        <v>1298.7</v>
      </c>
      <c r="AF100">
        <v>1724.2</v>
      </c>
      <c r="AG100">
        <v>2386.5</v>
      </c>
      <c r="AH100">
        <v>1013.8000000000001</v>
      </c>
      <c r="AI100">
        <v>1106.3</v>
      </c>
      <c r="AJ100">
        <v>1135.9000000000001</v>
      </c>
      <c r="AK100">
        <v>1380.1000000000001</v>
      </c>
      <c r="AL100">
        <v>1409.7</v>
      </c>
      <c r="AM100">
        <v>1653.9</v>
      </c>
      <c r="AN100">
        <v>1665</v>
      </c>
      <c r="AO100">
        <v>1824.1000000000001</v>
      </c>
      <c r="AP100">
        <v>1302.4000000000001</v>
      </c>
      <c r="AQ100">
        <v>1350.5</v>
      </c>
      <c r="AR100">
        <v>947.2</v>
      </c>
      <c r="AS100">
        <v>1132.2</v>
      </c>
      <c r="AT100">
        <v>1195.1000000000001</v>
      </c>
      <c r="AU100">
        <v>825.1</v>
      </c>
      <c r="AV100">
        <v>1047.1000000000001</v>
      </c>
      <c r="AW100">
        <v>636.4</v>
      </c>
      <c r="AX100">
        <v>717.80000000000007</v>
      </c>
      <c r="AY100">
        <v>669.7</v>
      </c>
      <c r="AZ100">
        <v>11296.1</v>
      </c>
      <c r="BA100">
        <v>11366.400000000001</v>
      </c>
      <c r="BB100">
        <v>13963.800000000001</v>
      </c>
      <c r="BC100">
        <v>20409.2</v>
      </c>
      <c r="BD100">
        <v>19802.400000000001</v>
      </c>
      <c r="BE100">
        <v>21419.3</v>
      </c>
      <c r="BF100">
        <v>16546.400000000001</v>
      </c>
      <c r="BG100">
        <v>14648.300000000001</v>
      </c>
      <c r="BH100">
        <v>14067.400000000001</v>
      </c>
      <c r="BI100">
        <v>1646.5</v>
      </c>
      <c r="BJ100">
        <v>15773.1</v>
      </c>
      <c r="BK100">
        <v>3781.4</v>
      </c>
      <c r="BL100">
        <v>1417.1000000000001</v>
      </c>
      <c r="BM100">
        <v>10585.7</v>
      </c>
      <c r="BN100">
        <v>3448.4</v>
      </c>
      <c r="BO100">
        <v>3648.2000000000003</v>
      </c>
      <c r="BP100">
        <v>3426.2000000000003</v>
      </c>
      <c r="BQ100">
        <v>1809.3000000000002</v>
      </c>
      <c r="BR100">
        <v>1443</v>
      </c>
      <c r="BS100">
        <v>4465.9000000000005</v>
      </c>
      <c r="BT100">
        <v>4121.8</v>
      </c>
      <c r="BU100">
        <v>1542.9</v>
      </c>
      <c r="BV100">
        <v>1394.9</v>
      </c>
      <c r="BW100">
        <v>1402.3</v>
      </c>
      <c r="BX100">
        <v>1339.4</v>
      </c>
      <c r="BY100">
        <v>1509.6000000000001</v>
      </c>
      <c r="BZ100">
        <v>1424.5</v>
      </c>
      <c r="CA100">
        <v>1217.3</v>
      </c>
      <c r="CB100">
        <v>1047.1000000000001</v>
      </c>
      <c r="CC100">
        <v>1165.5</v>
      </c>
      <c r="CD100">
        <v>1013.8000000000001</v>
      </c>
      <c r="CE100">
        <v>921.30000000000007</v>
      </c>
      <c r="CF100">
        <v>1801.9</v>
      </c>
      <c r="CG100">
        <v>1946.2</v>
      </c>
      <c r="CH100">
        <v>1920.3000000000002</v>
      </c>
      <c r="CI100">
        <v>2345.8000000000002</v>
      </c>
      <c r="CJ100">
        <v>2412.4</v>
      </c>
      <c r="CK100">
        <v>2153.4</v>
      </c>
      <c r="CL100">
        <v>3566.8</v>
      </c>
      <c r="CM100">
        <v>4147.7</v>
      </c>
      <c r="CN100">
        <v>3862.8</v>
      </c>
      <c r="CO100">
        <v>2523.4</v>
      </c>
      <c r="CP100">
        <v>3108</v>
      </c>
    </row>
    <row r="101" spans="1:94">
      <c r="A101" t="s">
        <v>49</v>
      </c>
      <c r="B101" t="s">
        <v>208</v>
      </c>
      <c r="C101">
        <v>4.0999999999999996</v>
      </c>
      <c r="D101">
        <v>401.79999999999995</v>
      </c>
      <c r="E101">
        <v>45.099999999999994</v>
      </c>
      <c r="F101">
        <v>36.9</v>
      </c>
      <c r="G101">
        <v>8.1999999999999993</v>
      </c>
      <c r="H101">
        <v>20.5</v>
      </c>
      <c r="I101">
        <v>12.299999999999999</v>
      </c>
      <c r="J101">
        <v>12.299999999999999</v>
      </c>
      <c r="K101">
        <v>32.799999999999997</v>
      </c>
      <c r="L101">
        <v>0</v>
      </c>
      <c r="M101">
        <v>16.399999999999999</v>
      </c>
      <c r="N101">
        <v>28.699999999999996</v>
      </c>
      <c r="O101">
        <v>16.399999999999999</v>
      </c>
      <c r="P101">
        <v>49.199999999999996</v>
      </c>
      <c r="Q101">
        <v>12.299999999999999</v>
      </c>
      <c r="R101">
        <v>4.0999999999999996</v>
      </c>
      <c r="S101">
        <v>151.69999999999999</v>
      </c>
      <c r="T101">
        <v>20.5</v>
      </c>
      <c r="U101">
        <v>4.0999999999999996</v>
      </c>
      <c r="V101">
        <v>0</v>
      </c>
      <c r="AD101">
        <v>12.299999999999999</v>
      </c>
      <c r="AE101">
        <v>131.19999999999999</v>
      </c>
      <c r="AF101">
        <v>397.7</v>
      </c>
      <c r="AG101">
        <v>2201.6999999999998</v>
      </c>
      <c r="AH101">
        <v>127.1</v>
      </c>
      <c r="AI101">
        <v>200.89999999999998</v>
      </c>
      <c r="AJ101">
        <v>143.5</v>
      </c>
      <c r="AK101">
        <v>533</v>
      </c>
      <c r="AL101">
        <v>508.4</v>
      </c>
      <c r="AM101">
        <v>393.59999999999997</v>
      </c>
      <c r="AN101">
        <v>1992.6</v>
      </c>
      <c r="AO101">
        <v>5190.5999999999995</v>
      </c>
      <c r="AP101">
        <v>3402.9999999999995</v>
      </c>
      <c r="AQ101">
        <v>348.49999999999994</v>
      </c>
      <c r="AR101">
        <v>500.19999999999993</v>
      </c>
      <c r="AS101">
        <v>344.4</v>
      </c>
      <c r="AT101">
        <v>446.9</v>
      </c>
      <c r="AU101">
        <v>545.29999999999995</v>
      </c>
      <c r="AV101">
        <v>1381.6999999999998</v>
      </c>
      <c r="AW101">
        <v>983.99999999999989</v>
      </c>
      <c r="AX101">
        <v>151.69999999999999</v>
      </c>
      <c r="AY101">
        <v>455.09999999999997</v>
      </c>
      <c r="AZ101">
        <v>360.79999999999995</v>
      </c>
      <c r="BA101">
        <v>3325.1</v>
      </c>
      <c r="BB101">
        <v>1726.1</v>
      </c>
      <c r="BC101">
        <v>692.9</v>
      </c>
      <c r="BD101">
        <v>1685.1</v>
      </c>
      <c r="BE101">
        <v>1422.6999999999998</v>
      </c>
      <c r="BF101">
        <v>2595.2999999999997</v>
      </c>
      <c r="BG101">
        <v>3981.0999999999995</v>
      </c>
      <c r="BH101">
        <v>1844.9999999999998</v>
      </c>
      <c r="BI101">
        <v>1926.9999999999998</v>
      </c>
      <c r="BJ101">
        <v>1639.9999999999998</v>
      </c>
      <c r="BK101">
        <v>1664.6</v>
      </c>
      <c r="BL101">
        <v>1525.1999999999998</v>
      </c>
      <c r="BM101">
        <v>2222.1999999999998</v>
      </c>
      <c r="BN101">
        <v>2045.8999999999999</v>
      </c>
      <c r="BO101">
        <v>1123.3999999999999</v>
      </c>
      <c r="BP101">
        <v>1225.8999999999999</v>
      </c>
      <c r="BQ101">
        <v>684.69999999999993</v>
      </c>
      <c r="BR101">
        <v>1111.0999999999999</v>
      </c>
      <c r="BS101">
        <v>1275.0999999999999</v>
      </c>
      <c r="BT101">
        <v>2107.3999999999996</v>
      </c>
      <c r="BU101">
        <v>295.2</v>
      </c>
      <c r="BV101">
        <v>98.399999999999991</v>
      </c>
      <c r="BW101">
        <v>106.6</v>
      </c>
      <c r="BX101">
        <v>504.29999999999995</v>
      </c>
      <c r="BY101">
        <v>574</v>
      </c>
      <c r="BZ101">
        <v>1008.5999999999999</v>
      </c>
      <c r="CA101">
        <v>807.69999999999993</v>
      </c>
      <c r="CB101">
        <v>1836.7999999999997</v>
      </c>
      <c r="CC101">
        <v>2111.5</v>
      </c>
      <c r="CD101">
        <v>754.4</v>
      </c>
      <c r="CE101">
        <v>77.899999999999991</v>
      </c>
      <c r="CF101">
        <v>955.3</v>
      </c>
      <c r="CG101">
        <v>1631.8</v>
      </c>
      <c r="CH101">
        <v>1566.1999999999998</v>
      </c>
      <c r="CI101">
        <v>3177.4999999999995</v>
      </c>
      <c r="CJ101">
        <v>1775.3</v>
      </c>
      <c r="CK101">
        <v>1746.6</v>
      </c>
      <c r="CL101">
        <v>2214</v>
      </c>
      <c r="CM101">
        <v>3320.9999999999995</v>
      </c>
      <c r="CN101">
        <v>3550.6</v>
      </c>
      <c r="CO101">
        <v>6732.2</v>
      </c>
      <c r="CP101">
        <v>6814.2</v>
      </c>
    </row>
    <row r="102" spans="1:94">
      <c r="A102" t="s">
        <v>160</v>
      </c>
      <c r="B102" t="s">
        <v>209</v>
      </c>
      <c r="C102">
        <v>3.9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288.59999999999997</v>
      </c>
      <c r="CH102">
        <v>210.6</v>
      </c>
      <c r="CI102">
        <v>265.2</v>
      </c>
      <c r="CJ102">
        <v>218.4</v>
      </c>
      <c r="CK102">
        <v>471.9</v>
      </c>
      <c r="CL102">
        <v>366.59999999999997</v>
      </c>
      <c r="CM102">
        <v>471.9</v>
      </c>
      <c r="CN102">
        <v>0</v>
      </c>
      <c r="CO102">
        <v>0</v>
      </c>
      <c r="CP102">
        <v>0</v>
      </c>
    </row>
    <row r="103" spans="1:94">
      <c r="A103" t="s">
        <v>51</v>
      </c>
      <c r="B103" t="s">
        <v>210</v>
      </c>
      <c r="C103">
        <v>4.5</v>
      </c>
      <c r="D103">
        <v>162</v>
      </c>
      <c r="E103">
        <v>121.5</v>
      </c>
      <c r="F103">
        <v>171</v>
      </c>
      <c r="G103">
        <v>184.5</v>
      </c>
      <c r="H103">
        <v>148.5</v>
      </c>
      <c r="I103">
        <v>103.5</v>
      </c>
      <c r="J103">
        <v>81</v>
      </c>
      <c r="K103">
        <v>108</v>
      </c>
      <c r="L103">
        <v>108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18</v>
      </c>
      <c r="AS103">
        <v>0</v>
      </c>
      <c r="AT103">
        <v>54</v>
      </c>
      <c r="AU103">
        <v>22.5</v>
      </c>
      <c r="AV103">
        <v>31.5</v>
      </c>
      <c r="AW103">
        <v>49.5</v>
      </c>
      <c r="AX103">
        <v>58.5</v>
      </c>
      <c r="AY103">
        <v>90</v>
      </c>
      <c r="AZ103">
        <v>85.5</v>
      </c>
      <c r="BA103">
        <v>103.5</v>
      </c>
      <c r="BB103">
        <v>76.5</v>
      </c>
      <c r="BC103">
        <v>117</v>
      </c>
      <c r="BD103">
        <v>117</v>
      </c>
      <c r="BE103">
        <v>117</v>
      </c>
      <c r="BF103">
        <v>121.5</v>
      </c>
      <c r="BG103">
        <v>189</v>
      </c>
      <c r="BH103">
        <v>229.5</v>
      </c>
      <c r="BI103">
        <v>396</v>
      </c>
      <c r="BJ103">
        <v>1174.5</v>
      </c>
      <c r="BK103">
        <v>1242</v>
      </c>
      <c r="BL103">
        <v>913.5</v>
      </c>
      <c r="BM103">
        <v>882</v>
      </c>
      <c r="BN103">
        <v>1179</v>
      </c>
      <c r="BO103">
        <v>1215</v>
      </c>
      <c r="BP103">
        <v>1035</v>
      </c>
      <c r="BQ103">
        <v>715.5</v>
      </c>
      <c r="BR103">
        <v>873</v>
      </c>
      <c r="BS103">
        <v>985.5</v>
      </c>
      <c r="BT103">
        <v>1242</v>
      </c>
      <c r="BU103">
        <v>1575</v>
      </c>
      <c r="BV103">
        <v>1444.5</v>
      </c>
      <c r="BW103">
        <v>1404</v>
      </c>
      <c r="BX103">
        <v>1462.5</v>
      </c>
      <c r="BY103">
        <v>1480.5</v>
      </c>
      <c r="BZ103">
        <v>1935</v>
      </c>
      <c r="CA103">
        <v>1894.5</v>
      </c>
      <c r="CB103">
        <v>1395</v>
      </c>
      <c r="CC103">
        <v>1125</v>
      </c>
      <c r="CD103">
        <v>1327.5</v>
      </c>
      <c r="CE103">
        <v>333</v>
      </c>
      <c r="CF103">
        <v>2079</v>
      </c>
      <c r="CG103">
        <v>2011.5</v>
      </c>
      <c r="CH103">
        <v>2187</v>
      </c>
      <c r="CI103">
        <v>2682</v>
      </c>
      <c r="CJ103">
        <v>2115</v>
      </c>
      <c r="CK103">
        <v>2403</v>
      </c>
      <c r="CL103">
        <v>2502</v>
      </c>
      <c r="CM103">
        <v>2394</v>
      </c>
      <c r="CN103">
        <v>2169</v>
      </c>
      <c r="CO103">
        <v>2776.5</v>
      </c>
      <c r="CP103">
        <v>2524.5</v>
      </c>
    </row>
    <row r="104" spans="1:94">
      <c r="A104" t="s">
        <v>52</v>
      </c>
      <c r="B104" t="s">
        <v>211</v>
      </c>
      <c r="C104">
        <v>3.2</v>
      </c>
      <c r="D104">
        <v>278.40000000000003</v>
      </c>
      <c r="E104">
        <v>243.20000000000002</v>
      </c>
      <c r="F104">
        <v>150.4</v>
      </c>
      <c r="G104">
        <v>169.60000000000002</v>
      </c>
      <c r="H104">
        <v>278.40000000000003</v>
      </c>
      <c r="I104">
        <v>428.8</v>
      </c>
      <c r="J104">
        <v>480</v>
      </c>
      <c r="K104">
        <v>547.20000000000005</v>
      </c>
      <c r="L104">
        <v>428.8</v>
      </c>
      <c r="M104">
        <v>464</v>
      </c>
      <c r="N104">
        <v>636.80000000000007</v>
      </c>
      <c r="O104">
        <v>755.2</v>
      </c>
      <c r="P104">
        <v>672</v>
      </c>
      <c r="Q104">
        <v>361.6</v>
      </c>
      <c r="R104">
        <v>400</v>
      </c>
      <c r="S104">
        <v>345.6</v>
      </c>
      <c r="T104">
        <v>355.20000000000005</v>
      </c>
      <c r="U104">
        <v>345.6</v>
      </c>
      <c r="V104">
        <v>364.8</v>
      </c>
      <c r="AD104">
        <v>67.2</v>
      </c>
      <c r="AE104">
        <v>102.4</v>
      </c>
      <c r="AF104">
        <v>83.2</v>
      </c>
      <c r="AG104">
        <v>131.20000000000002</v>
      </c>
      <c r="AH104">
        <v>665.6</v>
      </c>
      <c r="AI104">
        <v>1004.8000000000001</v>
      </c>
      <c r="AJ104">
        <v>953.6</v>
      </c>
      <c r="AK104">
        <v>1235.2</v>
      </c>
      <c r="AL104">
        <v>1708.8000000000002</v>
      </c>
      <c r="AM104">
        <v>451.20000000000005</v>
      </c>
      <c r="AN104">
        <v>329.6</v>
      </c>
      <c r="AO104">
        <v>326.40000000000003</v>
      </c>
      <c r="AP104">
        <v>262.40000000000003</v>
      </c>
      <c r="AQ104">
        <v>262.40000000000003</v>
      </c>
      <c r="AR104">
        <v>211.20000000000002</v>
      </c>
      <c r="AS104">
        <v>342.40000000000003</v>
      </c>
      <c r="AT104">
        <v>323.20000000000005</v>
      </c>
      <c r="AU104">
        <v>211.20000000000002</v>
      </c>
      <c r="AV104">
        <v>246.4</v>
      </c>
      <c r="AW104">
        <v>336</v>
      </c>
      <c r="AX104">
        <v>643.20000000000005</v>
      </c>
      <c r="AY104">
        <v>1059.2</v>
      </c>
      <c r="AZ104">
        <v>1078.4000000000001</v>
      </c>
      <c r="BA104">
        <v>1008</v>
      </c>
      <c r="BB104">
        <v>819.2</v>
      </c>
      <c r="BC104">
        <v>1142.4000000000001</v>
      </c>
      <c r="BD104">
        <v>1520</v>
      </c>
      <c r="BE104">
        <v>1443.2</v>
      </c>
      <c r="BF104">
        <v>1120</v>
      </c>
      <c r="BG104">
        <v>1238.4000000000001</v>
      </c>
      <c r="BH104">
        <v>1728</v>
      </c>
      <c r="BI104">
        <v>1545.6000000000001</v>
      </c>
      <c r="BJ104">
        <v>2803.2000000000003</v>
      </c>
      <c r="BK104">
        <v>4672</v>
      </c>
      <c r="BL104">
        <v>4195.2</v>
      </c>
      <c r="BM104">
        <v>4060.8</v>
      </c>
      <c r="BN104">
        <v>5638.4000000000005</v>
      </c>
      <c r="BO104">
        <v>6633.6</v>
      </c>
      <c r="BP104">
        <v>6166.4000000000005</v>
      </c>
      <c r="BQ104">
        <v>5843.2000000000007</v>
      </c>
      <c r="BR104">
        <v>4521.6000000000004</v>
      </c>
      <c r="BS104">
        <v>4681.6000000000004</v>
      </c>
      <c r="BT104">
        <v>4502.4000000000005</v>
      </c>
      <c r="BU104">
        <v>4412.8</v>
      </c>
      <c r="BV104">
        <v>4998.4000000000005</v>
      </c>
      <c r="BW104">
        <v>5158.4000000000005</v>
      </c>
      <c r="BX104">
        <v>5136</v>
      </c>
      <c r="BY104">
        <v>4179.2</v>
      </c>
      <c r="BZ104">
        <v>4502.4000000000005</v>
      </c>
      <c r="CA104">
        <v>6873.6</v>
      </c>
      <c r="CB104">
        <v>9302.4</v>
      </c>
      <c r="CC104">
        <v>7811.2000000000007</v>
      </c>
      <c r="CD104">
        <v>4736</v>
      </c>
      <c r="CE104">
        <v>2092.8000000000002</v>
      </c>
      <c r="CF104">
        <v>3440</v>
      </c>
      <c r="CG104">
        <v>4166.4000000000005</v>
      </c>
      <c r="CH104">
        <v>4300.8</v>
      </c>
      <c r="CI104">
        <v>4412.8</v>
      </c>
      <c r="CJ104">
        <v>4492.8</v>
      </c>
      <c r="CK104">
        <v>4182.4000000000005</v>
      </c>
      <c r="CL104">
        <v>3612.8</v>
      </c>
      <c r="CM104">
        <v>3091.2000000000003</v>
      </c>
      <c r="CN104">
        <v>2764.8</v>
      </c>
      <c r="CO104">
        <v>5548.8</v>
      </c>
      <c r="CP104">
        <v>4627.2</v>
      </c>
    </row>
    <row r="105" spans="1:94">
      <c r="A105" t="s">
        <v>53</v>
      </c>
      <c r="B105" t="s">
        <v>212</v>
      </c>
      <c r="C105">
        <v>4.3</v>
      </c>
      <c r="D105">
        <v>1517.8999999999999</v>
      </c>
      <c r="E105">
        <v>2158.6</v>
      </c>
      <c r="F105">
        <v>1462</v>
      </c>
      <c r="G105">
        <v>1363.1</v>
      </c>
      <c r="H105">
        <v>920.19999999999993</v>
      </c>
      <c r="I105">
        <v>946</v>
      </c>
      <c r="J105">
        <v>580.5</v>
      </c>
      <c r="K105">
        <v>421.4</v>
      </c>
      <c r="L105">
        <v>296.7</v>
      </c>
      <c r="M105">
        <v>348.3</v>
      </c>
      <c r="N105">
        <v>339.7</v>
      </c>
      <c r="O105">
        <v>447.2</v>
      </c>
      <c r="P105">
        <v>348.3</v>
      </c>
      <c r="Q105">
        <v>369.8</v>
      </c>
      <c r="R105">
        <v>378.4</v>
      </c>
      <c r="S105">
        <v>786.9</v>
      </c>
      <c r="T105">
        <v>756.8</v>
      </c>
      <c r="U105">
        <v>593.4</v>
      </c>
      <c r="V105">
        <v>804.1</v>
      </c>
      <c r="AD105">
        <v>1797.3999999999999</v>
      </c>
      <c r="AE105">
        <v>705.19999999999993</v>
      </c>
      <c r="AF105">
        <v>670.8</v>
      </c>
      <c r="AG105">
        <v>1109.3999999999999</v>
      </c>
      <c r="AH105">
        <v>731</v>
      </c>
      <c r="AI105">
        <v>1036.3</v>
      </c>
      <c r="AJ105">
        <v>855.69999999999993</v>
      </c>
      <c r="AK105">
        <v>485.9</v>
      </c>
      <c r="AL105">
        <v>1062.0999999999999</v>
      </c>
      <c r="AM105">
        <v>425.7</v>
      </c>
      <c r="AN105">
        <v>860</v>
      </c>
      <c r="AO105">
        <v>993.3</v>
      </c>
      <c r="AP105">
        <v>369.8</v>
      </c>
      <c r="AQ105">
        <v>335.4</v>
      </c>
      <c r="AR105">
        <v>399.9</v>
      </c>
      <c r="AS105">
        <v>374.09999999999997</v>
      </c>
      <c r="AT105">
        <v>219.29999999999998</v>
      </c>
      <c r="AU105">
        <v>124.69999999999999</v>
      </c>
      <c r="AV105">
        <v>507.4</v>
      </c>
      <c r="AW105">
        <v>14172.8</v>
      </c>
      <c r="AX105">
        <v>176.29999999999998</v>
      </c>
      <c r="AY105">
        <v>786.9</v>
      </c>
      <c r="AZ105">
        <v>503.09999999999997</v>
      </c>
      <c r="BA105">
        <v>1036.3</v>
      </c>
      <c r="BB105">
        <v>6136.0999999999995</v>
      </c>
      <c r="BC105">
        <v>4080.7</v>
      </c>
      <c r="BD105">
        <v>4080.7</v>
      </c>
      <c r="BE105">
        <v>1272.8</v>
      </c>
      <c r="BF105">
        <v>2102.6999999999998</v>
      </c>
      <c r="BG105">
        <v>3620.6</v>
      </c>
      <c r="BH105">
        <v>6441.4</v>
      </c>
      <c r="BI105">
        <v>11653</v>
      </c>
      <c r="BJ105">
        <v>11911</v>
      </c>
      <c r="BK105">
        <v>9963.1</v>
      </c>
      <c r="BL105">
        <v>11803.5</v>
      </c>
      <c r="BM105">
        <v>12977.4</v>
      </c>
      <c r="BN105">
        <v>18077.2</v>
      </c>
      <c r="BO105">
        <v>20730.3</v>
      </c>
      <c r="BP105">
        <v>13093.5</v>
      </c>
      <c r="BQ105">
        <v>9700.7999999999993</v>
      </c>
      <c r="BR105">
        <v>10672.6</v>
      </c>
      <c r="BS105">
        <v>16125</v>
      </c>
      <c r="BT105">
        <v>12882.8</v>
      </c>
      <c r="BU105">
        <v>11369.199999999999</v>
      </c>
      <c r="BV105">
        <v>10277</v>
      </c>
      <c r="BW105">
        <v>9632</v>
      </c>
      <c r="BX105">
        <v>7284.2</v>
      </c>
      <c r="BY105">
        <v>6493</v>
      </c>
      <c r="BZ105">
        <v>6462.9</v>
      </c>
      <c r="CA105">
        <v>6127.5</v>
      </c>
      <c r="CB105">
        <v>6845.5999999999995</v>
      </c>
      <c r="CC105">
        <v>6295.2</v>
      </c>
      <c r="CD105">
        <v>6424.2</v>
      </c>
      <c r="CE105">
        <v>2279</v>
      </c>
      <c r="CF105">
        <v>3925.8999999999996</v>
      </c>
      <c r="CG105">
        <v>3766.7999999999997</v>
      </c>
      <c r="CH105">
        <v>3968.8999999999996</v>
      </c>
      <c r="CI105">
        <v>3680.7999999999997</v>
      </c>
      <c r="CJ105">
        <v>3534.6</v>
      </c>
      <c r="CK105">
        <v>3478.7</v>
      </c>
      <c r="CL105">
        <v>3001.4</v>
      </c>
      <c r="CM105">
        <v>3070.2</v>
      </c>
      <c r="CN105">
        <v>2425.1999999999998</v>
      </c>
      <c r="CO105">
        <v>2162.9</v>
      </c>
      <c r="CP105">
        <v>1793.1</v>
      </c>
    </row>
    <row r="106" spans="1:94">
      <c r="A106" t="s">
        <v>106</v>
      </c>
      <c r="B106" t="s">
        <v>213</v>
      </c>
      <c r="C106">
        <v>2.8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14559.999999999998</v>
      </c>
      <c r="BD106">
        <v>15803.199999999999</v>
      </c>
      <c r="BE106">
        <v>0</v>
      </c>
      <c r="BF106">
        <v>10920</v>
      </c>
      <c r="BG106">
        <v>0</v>
      </c>
      <c r="BH106">
        <v>0</v>
      </c>
      <c r="BI106">
        <v>0</v>
      </c>
      <c r="BJ106">
        <v>935.19999999999993</v>
      </c>
      <c r="BK106">
        <v>0</v>
      </c>
      <c r="BL106">
        <v>0</v>
      </c>
      <c r="BM106">
        <v>0</v>
      </c>
      <c r="BN106">
        <v>0</v>
      </c>
      <c r="BO106">
        <v>347.2</v>
      </c>
      <c r="BP106">
        <v>380.79999999999995</v>
      </c>
      <c r="BQ106">
        <v>347.2</v>
      </c>
      <c r="BR106">
        <v>145.6</v>
      </c>
      <c r="BS106">
        <v>2352</v>
      </c>
      <c r="BT106">
        <v>182</v>
      </c>
      <c r="BU106">
        <v>277.2</v>
      </c>
      <c r="BV106">
        <v>540.4</v>
      </c>
      <c r="BW106">
        <v>1330</v>
      </c>
      <c r="BX106">
        <v>702.8</v>
      </c>
      <c r="BY106">
        <v>677.59999999999991</v>
      </c>
      <c r="BZ106">
        <v>3096.7999999999997</v>
      </c>
      <c r="CA106">
        <v>666.4</v>
      </c>
      <c r="CB106">
        <v>1150.8</v>
      </c>
      <c r="CC106">
        <v>518</v>
      </c>
      <c r="CD106">
        <v>114.8</v>
      </c>
      <c r="CE106">
        <v>0</v>
      </c>
      <c r="CF106">
        <v>11.2</v>
      </c>
      <c r="CG106">
        <v>0</v>
      </c>
      <c r="CH106">
        <v>8.3999999999999986</v>
      </c>
      <c r="CI106">
        <v>8.3999999999999986</v>
      </c>
      <c r="CJ106">
        <v>19.599999999999998</v>
      </c>
      <c r="CK106">
        <v>0</v>
      </c>
      <c r="CL106">
        <v>2.8</v>
      </c>
      <c r="CM106">
        <v>30.799999999999997</v>
      </c>
      <c r="CN106">
        <v>30.799999999999997</v>
      </c>
      <c r="CO106">
        <v>0</v>
      </c>
      <c r="CP106">
        <v>0</v>
      </c>
    </row>
    <row r="107" spans="1:94">
      <c r="A107" t="s">
        <v>56</v>
      </c>
      <c r="B107" t="s">
        <v>214</v>
      </c>
      <c r="C107">
        <v>4.2</v>
      </c>
      <c r="D107">
        <v>861</v>
      </c>
      <c r="E107">
        <v>483</v>
      </c>
      <c r="F107">
        <v>453.6</v>
      </c>
      <c r="G107">
        <v>323.40000000000003</v>
      </c>
      <c r="H107">
        <v>508.20000000000005</v>
      </c>
      <c r="I107">
        <v>533.4</v>
      </c>
      <c r="J107">
        <v>756</v>
      </c>
      <c r="K107">
        <v>932.40000000000009</v>
      </c>
      <c r="L107">
        <v>982.80000000000007</v>
      </c>
      <c r="M107">
        <v>915.6</v>
      </c>
      <c r="N107">
        <v>907.2</v>
      </c>
      <c r="O107">
        <v>1780.8000000000002</v>
      </c>
      <c r="P107">
        <v>1125.6000000000001</v>
      </c>
      <c r="Q107">
        <v>747.6</v>
      </c>
      <c r="R107">
        <v>814.80000000000007</v>
      </c>
      <c r="S107">
        <v>756</v>
      </c>
      <c r="T107">
        <v>588</v>
      </c>
      <c r="U107">
        <v>449.40000000000003</v>
      </c>
      <c r="V107">
        <v>554.4</v>
      </c>
      <c r="AD107">
        <v>142.80000000000001</v>
      </c>
      <c r="AE107">
        <v>495.6</v>
      </c>
      <c r="AF107">
        <v>613.20000000000005</v>
      </c>
      <c r="AG107">
        <v>718.2</v>
      </c>
      <c r="AH107">
        <v>462</v>
      </c>
      <c r="AI107">
        <v>575.4</v>
      </c>
      <c r="AJ107">
        <v>2301.6</v>
      </c>
      <c r="AK107">
        <v>357</v>
      </c>
      <c r="AL107">
        <v>382.2</v>
      </c>
      <c r="AM107">
        <v>558.6</v>
      </c>
      <c r="AN107">
        <v>919.80000000000007</v>
      </c>
      <c r="AO107">
        <v>1205.4000000000001</v>
      </c>
      <c r="AP107">
        <v>886.2</v>
      </c>
      <c r="AQ107">
        <v>873.6</v>
      </c>
      <c r="AR107">
        <v>663.6</v>
      </c>
      <c r="AS107">
        <v>558.6</v>
      </c>
      <c r="AT107">
        <v>751.80000000000007</v>
      </c>
      <c r="AU107">
        <v>310.8</v>
      </c>
      <c r="AV107">
        <v>462</v>
      </c>
      <c r="AW107">
        <v>310.8</v>
      </c>
      <c r="AX107">
        <v>365.40000000000003</v>
      </c>
      <c r="AY107">
        <v>508.20000000000005</v>
      </c>
      <c r="AZ107">
        <v>499.8</v>
      </c>
      <c r="BA107">
        <v>1062.6000000000001</v>
      </c>
      <c r="BB107">
        <v>1402.8</v>
      </c>
      <c r="BC107">
        <v>1016.4000000000001</v>
      </c>
      <c r="BD107">
        <v>310.8</v>
      </c>
      <c r="BE107">
        <v>382.2</v>
      </c>
      <c r="BF107">
        <v>319.2</v>
      </c>
      <c r="BG107">
        <v>336</v>
      </c>
      <c r="BH107">
        <v>268.8</v>
      </c>
      <c r="BI107">
        <v>315</v>
      </c>
      <c r="BJ107">
        <v>373.8</v>
      </c>
      <c r="BK107">
        <v>529.20000000000005</v>
      </c>
      <c r="BL107">
        <v>730.80000000000007</v>
      </c>
      <c r="BM107">
        <v>1024.8</v>
      </c>
      <c r="BN107">
        <v>966</v>
      </c>
      <c r="BO107">
        <v>1440.6000000000001</v>
      </c>
      <c r="BP107">
        <v>1150.8</v>
      </c>
      <c r="BQ107">
        <v>1377.6000000000001</v>
      </c>
      <c r="BR107">
        <v>877.80000000000007</v>
      </c>
      <c r="BS107">
        <v>1146.6000000000001</v>
      </c>
      <c r="BT107">
        <v>1600.2</v>
      </c>
      <c r="BU107">
        <v>1339.8</v>
      </c>
      <c r="BV107">
        <v>1234.8</v>
      </c>
      <c r="BW107">
        <v>1339.8</v>
      </c>
      <c r="BX107">
        <v>970.2</v>
      </c>
      <c r="BY107">
        <v>924</v>
      </c>
      <c r="BZ107">
        <v>1562.4</v>
      </c>
      <c r="CA107">
        <v>1562.4</v>
      </c>
      <c r="CB107">
        <v>1411.2</v>
      </c>
      <c r="CC107">
        <v>1436.4</v>
      </c>
      <c r="CD107">
        <v>1020.6</v>
      </c>
      <c r="CE107">
        <v>882</v>
      </c>
      <c r="CF107">
        <v>957.6</v>
      </c>
      <c r="CG107">
        <v>873.6</v>
      </c>
      <c r="CH107">
        <v>550.20000000000005</v>
      </c>
      <c r="CI107">
        <v>571.20000000000005</v>
      </c>
      <c r="CJ107">
        <v>663.6</v>
      </c>
      <c r="CK107">
        <v>642.6</v>
      </c>
      <c r="CL107">
        <v>604.80000000000007</v>
      </c>
      <c r="CM107">
        <v>315</v>
      </c>
      <c r="CN107">
        <v>0</v>
      </c>
      <c r="CO107">
        <v>239.4</v>
      </c>
      <c r="CP107">
        <v>201.60000000000002</v>
      </c>
    </row>
    <row r="108" spans="1:94">
      <c r="A108" t="s">
        <v>294</v>
      </c>
      <c r="B108" t="s">
        <v>295</v>
      </c>
      <c r="C108">
        <v>4.5</v>
      </c>
      <c r="AH108">
        <v>193.5</v>
      </c>
      <c r="AI108">
        <v>193.5</v>
      </c>
      <c r="AJ108">
        <v>112.5</v>
      </c>
      <c r="AK108">
        <v>45</v>
      </c>
      <c r="AL108">
        <v>58.5</v>
      </c>
      <c r="AM108">
        <v>103.5</v>
      </c>
      <c r="AN108">
        <v>54</v>
      </c>
      <c r="AO108">
        <v>58.5</v>
      </c>
      <c r="AP108">
        <v>45</v>
      </c>
      <c r="AQ108">
        <v>90</v>
      </c>
      <c r="AR108">
        <v>58.5</v>
      </c>
      <c r="AS108">
        <v>45</v>
      </c>
      <c r="AT108">
        <v>36</v>
      </c>
      <c r="AU108">
        <v>99</v>
      </c>
      <c r="AV108">
        <v>85.5</v>
      </c>
      <c r="AW108">
        <v>126</v>
      </c>
      <c r="AX108">
        <v>58.5</v>
      </c>
      <c r="AY108">
        <v>54</v>
      </c>
      <c r="AZ108">
        <v>4252.5</v>
      </c>
      <c r="BA108">
        <v>3946.5</v>
      </c>
      <c r="BB108">
        <v>5458.5</v>
      </c>
      <c r="BC108">
        <v>8815.5</v>
      </c>
      <c r="BD108">
        <v>4293</v>
      </c>
      <c r="BE108">
        <v>2749.5</v>
      </c>
      <c r="BF108">
        <v>3523.5</v>
      </c>
      <c r="BG108">
        <v>5062.5</v>
      </c>
      <c r="BH108">
        <v>5692.5</v>
      </c>
      <c r="BI108">
        <v>9706.5</v>
      </c>
      <c r="BJ108">
        <v>15070.5</v>
      </c>
      <c r="BK108">
        <v>16384.5</v>
      </c>
      <c r="BL108">
        <v>15786</v>
      </c>
      <c r="BM108">
        <v>16519.5</v>
      </c>
      <c r="BN108">
        <v>19759.5</v>
      </c>
      <c r="BO108">
        <v>16884</v>
      </c>
      <c r="BP108">
        <v>17010</v>
      </c>
      <c r="BQ108">
        <v>12726</v>
      </c>
      <c r="BR108">
        <v>9184.5</v>
      </c>
      <c r="BS108">
        <v>10984.5</v>
      </c>
      <c r="BT108">
        <v>9796.5</v>
      </c>
      <c r="BU108">
        <v>1390.5</v>
      </c>
      <c r="BV108">
        <v>405</v>
      </c>
      <c r="BW108">
        <v>175.5</v>
      </c>
      <c r="BX108">
        <v>8766</v>
      </c>
      <c r="BY108">
        <v>7951.5</v>
      </c>
      <c r="BZ108">
        <v>8298</v>
      </c>
      <c r="CA108">
        <v>11362.5</v>
      </c>
      <c r="CB108">
        <v>12366</v>
      </c>
      <c r="CC108">
        <v>11758.5</v>
      </c>
      <c r="CD108">
        <v>11070</v>
      </c>
      <c r="CE108">
        <v>76.5</v>
      </c>
      <c r="CF108">
        <v>4945.5</v>
      </c>
      <c r="CG108">
        <v>6115.5</v>
      </c>
      <c r="CH108">
        <v>10530</v>
      </c>
      <c r="CI108">
        <v>15007.5</v>
      </c>
      <c r="CJ108">
        <v>16290</v>
      </c>
      <c r="CK108">
        <v>17424</v>
      </c>
      <c r="CL108">
        <v>15187.5</v>
      </c>
      <c r="CM108">
        <v>15772.5</v>
      </c>
      <c r="CN108">
        <v>13626</v>
      </c>
      <c r="CO108">
        <v>12298.5</v>
      </c>
      <c r="CP108">
        <v>11349</v>
      </c>
    </row>
    <row r="109" spans="1:94">
      <c r="A109" t="s">
        <v>107</v>
      </c>
      <c r="B109" t="s">
        <v>215</v>
      </c>
      <c r="C109">
        <v>3.3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6.6</v>
      </c>
      <c r="AQ109">
        <v>9.8999999999999986</v>
      </c>
      <c r="AR109">
        <v>0</v>
      </c>
      <c r="AS109">
        <v>0</v>
      </c>
      <c r="AT109">
        <v>290.39999999999998</v>
      </c>
      <c r="AU109">
        <v>214.5</v>
      </c>
      <c r="AV109">
        <v>141.9</v>
      </c>
      <c r="AW109">
        <v>99</v>
      </c>
      <c r="AX109">
        <v>56.099999999999994</v>
      </c>
      <c r="AY109">
        <v>471.9</v>
      </c>
      <c r="AZ109">
        <v>1333.1999999999998</v>
      </c>
      <c r="BA109">
        <v>1620.3</v>
      </c>
      <c r="BB109">
        <v>122.1</v>
      </c>
      <c r="BC109">
        <v>105.6</v>
      </c>
      <c r="BD109">
        <v>79.199999999999989</v>
      </c>
      <c r="BE109">
        <v>92.399999999999991</v>
      </c>
      <c r="BF109">
        <v>838.19999999999993</v>
      </c>
      <c r="BG109">
        <v>686.4</v>
      </c>
      <c r="BH109">
        <v>910.8</v>
      </c>
      <c r="BI109">
        <v>1039.5</v>
      </c>
      <c r="BJ109">
        <v>1237.5</v>
      </c>
      <c r="BK109">
        <v>1131.8999999999999</v>
      </c>
      <c r="BL109">
        <v>1158.3</v>
      </c>
      <c r="BM109">
        <v>379.5</v>
      </c>
      <c r="BN109">
        <v>858</v>
      </c>
      <c r="BO109">
        <v>1069.2</v>
      </c>
      <c r="BP109">
        <v>891</v>
      </c>
      <c r="BQ109">
        <v>775.5</v>
      </c>
      <c r="BR109">
        <v>920.69999999999993</v>
      </c>
      <c r="BS109">
        <v>907.5</v>
      </c>
      <c r="BT109">
        <v>943.8</v>
      </c>
      <c r="BU109">
        <v>960.3</v>
      </c>
      <c r="BV109">
        <v>792</v>
      </c>
      <c r="BW109">
        <v>1089</v>
      </c>
      <c r="BX109">
        <v>894.3</v>
      </c>
      <c r="BY109">
        <v>808.5</v>
      </c>
      <c r="BZ109">
        <v>1102.2</v>
      </c>
      <c r="CA109">
        <v>1221</v>
      </c>
      <c r="CB109">
        <v>726</v>
      </c>
      <c r="CC109">
        <v>1102.2</v>
      </c>
      <c r="CD109">
        <v>930.59999999999991</v>
      </c>
      <c r="CE109">
        <v>386.09999999999997</v>
      </c>
      <c r="CF109">
        <v>693</v>
      </c>
      <c r="CG109">
        <v>1188</v>
      </c>
      <c r="CH109">
        <v>673.19999999999993</v>
      </c>
      <c r="CI109">
        <v>1042.8</v>
      </c>
      <c r="CJ109">
        <v>1082.3999999999999</v>
      </c>
      <c r="CK109">
        <v>1250.7</v>
      </c>
      <c r="CL109">
        <v>1201.2</v>
      </c>
      <c r="CM109">
        <v>617.1</v>
      </c>
      <c r="CN109">
        <v>448.79999999999995</v>
      </c>
      <c r="CO109">
        <v>465.29999999999995</v>
      </c>
      <c r="CP109">
        <v>554.4</v>
      </c>
    </row>
    <row r="110" spans="1:94">
      <c r="A110" t="s">
        <v>58</v>
      </c>
      <c r="B110" t="s">
        <v>292</v>
      </c>
      <c r="C110">
        <v>2.9</v>
      </c>
      <c r="AH110">
        <v>46.4</v>
      </c>
      <c r="AI110">
        <v>75.399999999999991</v>
      </c>
      <c r="AJ110">
        <v>203</v>
      </c>
      <c r="AK110">
        <v>208.79999999999998</v>
      </c>
      <c r="AL110">
        <v>162.4</v>
      </c>
      <c r="AM110">
        <v>2.9</v>
      </c>
      <c r="AN110">
        <v>43.5</v>
      </c>
      <c r="AO110">
        <v>26.099999999999998</v>
      </c>
      <c r="AP110">
        <v>0</v>
      </c>
      <c r="AQ110">
        <v>2.9</v>
      </c>
      <c r="AR110">
        <v>8.6999999999999993</v>
      </c>
      <c r="AS110">
        <v>31.9</v>
      </c>
      <c r="AT110">
        <v>11.6</v>
      </c>
      <c r="AU110">
        <v>8.6999999999999993</v>
      </c>
      <c r="AV110">
        <v>5.8</v>
      </c>
      <c r="AW110">
        <v>72.5</v>
      </c>
      <c r="AX110">
        <v>0</v>
      </c>
      <c r="AY110">
        <v>0</v>
      </c>
      <c r="AZ110">
        <v>14.5</v>
      </c>
      <c r="BA110">
        <v>75.399999999999991</v>
      </c>
      <c r="BB110">
        <v>185.6</v>
      </c>
      <c r="BC110">
        <v>58</v>
      </c>
      <c r="BD110">
        <v>159.5</v>
      </c>
      <c r="BE110">
        <v>861.3</v>
      </c>
      <c r="BF110">
        <v>870</v>
      </c>
      <c r="BG110">
        <v>5.8</v>
      </c>
      <c r="BH110">
        <v>40.6</v>
      </c>
      <c r="BI110">
        <v>11.6</v>
      </c>
      <c r="BJ110">
        <v>49.3</v>
      </c>
      <c r="BK110">
        <v>0</v>
      </c>
      <c r="BL110">
        <v>0</v>
      </c>
      <c r="BM110">
        <v>11.6</v>
      </c>
      <c r="BN110">
        <v>29</v>
      </c>
      <c r="BO110">
        <v>69.599999999999994</v>
      </c>
      <c r="BP110">
        <v>58</v>
      </c>
      <c r="BQ110">
        <v>46.4</v>
      </c>
      <c r="BR110">
        <v>29</v>
      </c>
      <c r="BS110">
        <v>55.1</v>
      </c>
      <c r="BT110">
        <v>17.399999999999999</v>
      </c>
      <c r="BU110">
        <v>0</v>
      </c>
      <c r="BV110">
        <v>20.3</v>
      </c>
      <c r="BW110">
        <v>20.3</v>
      </c>
      <c r="BX110">
        <v>87</v>
      </c>
      <c r="BY110">
        <v>116</v>
      </c>
      <c r="BZ110">
        <v>78.3</v>
      </c>
      <c r="CA110">
        <v>60.9</v>
      </c>
      <c r="CB110">
        <v>34.799999999999997</v>
      </c>
      <c r="CC110">
        <v>60.9</v>
      </c>
      <c r="CD110">
        <v>31.9</v>
      </c>
      <c r="CE110">
        <v>0</v>
      </c>
      <c r="CF110">
        <v>110.2</v>
      </c>
      <c r="CG110">
        <v>191.4</v>
      </c>
      <c r="CH110">
        <v>165.29999999999998</v>
      </c>
      <c r="CI110">
        <v>40.6</v>
      </c>
      <c r="CJ110">
        <v>52.199999999999996</v>
      </c>
      <c r="CK110">
        <v>81.2</v>
      </c>
      <c r="CL110">
        <v>29</v>
      </c>
      <c r="CM110">
        <v>46.4</v>
      </c>
      <c r="CN110">
        <v>23.2</v>
      </c>
      <c r="CO110">
        <v>87</v>
      </c>
      <c r="CP110">
        <v>75.399999999999991</v>
      </c>
    </row>
    <row r="111" spans="1:94">
      <c r="A111" t="s">
        <v>146</v>
      </c>
      <c r="B111" t="s">
        <v>216</v>
      </c>
      <c r="C111">
        <v>4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372</v>
      </c>
      <c r="BK111">
        <v>1524</v>
      </c>
      <c r="BL111">
        <v>0</v>
      </c>
      <c r="BM111">
        <v>0</v>
      </c>
      <c r="BN111">
        <v>656</v>
      </c>
      <c r="BO111">
        <v>988</v>
      </c>
      <c r="BP111">
        <v>244</v>
      </c>
      <c r="BQ111">
        <v>368</v>
      </c>
      <c r="BR111">
        <v>0</v>
      </c>
      <c r="BS111">
        <v>388</v>
      </c>
      <c r="BT111">
        <v>108</v>
      </c>
      <c r="BU111">
        <v>772</v>
      </c>
      <c r="BV111">
        <v>664</v>
      </c>
      <c r="BW111">
        <v>2496</v>
      </c>
      <c r="BX111">
        <v>2172</v>
      </c>
      <c r="BY111">
        <v>1032</v>
      </c>
      <c r="BZ111">
        <v>552</v>
      </c>
      <c r="CA111">
        <v>576</v>
      </c>
      <c r="CB111">
        <v>776</v>
      </c>
      <c r="CC111">
        <v>1168</v>
      </c>
      <c r="CD111">
        <v>720</v>
      </c>
      <c r="CE111">
        <v>4</v>
      </c>
      <c r="CF111">
        <v>644</v>
      </c>
      <c r="CG111">
        <v>676</v>
      </c>
      <c r="CH111">
        <v>652</v>
      </c>
      <c r="CI111">
        <v>676</v>
      </c>
      <c r="CJ111">
        <v>712</v>
      </c>
      <c r="CK111">
        <v>784</v>
      </c>
      <c r="CL111">
        <v>624</v>
      </c>
      <c r="CM111">
        <v>716</v>
      </c>
      <c r="CN111">
        <v>320</v>
      </c>
      <c r="CO111">
        <v>988</v>
      </c>
      <c r="CP111">
        <v>944</v>
      </c>
    </row>
    <row r="112" spans="1:94">
      <c r="A112" t="s">
        <v>109</v>
      </c>
      <c r="B112" t="s">
        <v>219</v>
      </c>
      <c r="C112">
        <v>3.6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18</v>
      </c>
      <c r="BP112">
        <v>72</v>
      </c>
      <c r="BQ112">
        <v>162</v>
      </c>
      <c r="BR112">
        <v>82.8</v>
      </c>
      <c r="BS112">
        <v>126</v>
      </c>
      <c r="BT112">
        <v>226.8</v>
      </c>
      <c r="BU112">
        <v>201.6</v>
      </c>
      <c r="BV112">
        <v>32.4</v>
      </c>
      <c r="BW112">
        <v>57.6</v>
      </c>
      <c r="BX112">
        <v>165.6</v>
      </c>
      <c r="BY112">
        <v>154.80000000000001</v>
      </c>
      <c r="BZ112">
        <v>327.60000000000002</v>
      </c>
      <c r="CA112">
        <v>468</v>
      </c>
      <c r="CB112">
        <v>360</v>
      </c>
      <c r="CC112">
        <v>165.6</v>
      </c>
      <c r="CD112">
        <v>79.2</v>
      </c>
      <c r="CE112">
        <v>32.4</v>
      </c>
      <c r="CF112">
        <v>126</v>
      </c>
      <c r="CG112">
        <v>64.8</v>
      </c>
      <c r="CH112">
        <v>104.4</v>
      </c>
      <c r="CI112">
        <v>111.60000000000001</v>
      </c>
      <c r="CJ112">
        <v>86.4</v>
      </c>
      <c r="CK112">
        <v>111.60000000000001</v>
      </c>
      <c r="CL112">
        <v>108</v>
      </c>
      <c r="CM112">
        <v>295.2</v>
      </c>
      <c r="CN112">
        <v>352.8</v>
      </c>
      <c r="CO112">
        <v>424.8</v>
      </c>
      <c r="CP112">
        <v>507.6</v>
      </c>
    </row>
    <row r="113" spans="1:94">
      <c r="A113" t="s">
        <v>110</v>
      </c>
      <c r="B113" t="s">
        <v>217</v>
      </c>
      <c r="C113">
        <v>2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6</v>
      </c>
      <c r="BG113">
        <v>6</v>
      </c>
      <c r="BH113">
        <v>0</v>
      </c>
      <c r="BI113">
        <v>0</v>
      </c>
      <c r="BJ113">
        <v>0</v>
      </c>
      <c r="BK113">
        <v>2</v>
      </c>
      <c r="BL113">
        <v>0</v>
      </c>
      <c r="BM113">
        <v>0</v>
      </c>
      <c r="BN113">
        <v>2</v>
      </c>
      <c r="BO113">
        <v>2</v>
      </c>
      <c r="BP113">
        <v>14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174</v>
      </c>
      <c r="BX113">
        <v>240</v>
      </c>
      <c r="BY113">
        <v>0</v>
      </c>
      <c r="BZ113">
        <v>0</v>
      </c>
      <c r="CA113">
        <v>12</v>
      </c>
      <c r="CB113">
        <v>10</v>
      </c>
      <c r="CC113">
        <v>48</v>
      </c>
      <c r="CD113">
        <v>50</v>
      </c>
      <c r="CE113">
        <v>0</v>
      </c>
      <c r="CF113">
        <v>0</v>
      </c>
      <c r="CG113">
        <v>0</v>
      </c>
      <c r="CH113">
        <v>32</v>
      </c>
      <c r="CI113">
        <v>0</v>
      </c>
      <c r="CJ113">
        <v>180</v>
      </c>
      <c r="CK113">
        <v>0</v>
      </c>
      <c r="CL113">
        <v>0</v>
      </c>
      <c r="CM113">
        <v>4</v>
      </c>
      <c r="CN113">
        <v>8</v>
      </c>
      <c r="CO113">
        <v>0</v>
      </c>
      <c r="CP113">
        <v>0</v>
      </c>
    </row>
    <row r="114" spans="1:94">
      <c r="A114" t="s">
        <v>131</v>
      </c>
      <c r="B114" t="s">
        <v>218</v>
      </c>
      <c r="C114">
        <v>2</v>
      </c>
      <c r="D114">
        <v>0</v>
      </c>
      <c r="E114">
        <v>904</v>
      </c>
      <c r="F114">
        <v>748</v>
      </c>
      <c r="G114">
        <v>624</v>
      </c>
      <c r="H114">
        <v>560</v>
      </c>
      <c r="I114">
        <v>794</v>
      </c>
      <c r="J114">
        <v>842</v>
      </c>
      <c r="K114">
        <v>858</v>
      </c>
      <c r="L114">
        <v>790</v>
      </c>
      <c r="M114">
        <v>736</v>
      </c>
      <c r="N114">
        <v>706</v>
      </c>
      <c r="O114">
        <v>760</v>
      </c>
      <c r="P114">
        <v>616</v>
      </c>
      <c r="Q114">
        <v>648</v>
      </c>
      <c r="R114">
        <v>708</v>
      </c>
      <c r="S114">
        <v>732</v>
      </c>
      <c r="T114">
        <v>710</v>
      </c>
      <c r="U114">
        <v>768</v>
      </c>
      <c r="V114">
        <v>804</v>
      </c>
      <c r="AD114">
        <v>0</v>
      </c>
      <c r="AE114">
        <v>150</v>
      </c>
      <c r="AF114">
        <v>156</v>
      </c>
      <c r="AG114">
        <v>0</v>
      </c>
      <c r="AH114">
        <v>0</v>
      </c>
      <c r="AI114">
        <v>144</v>
      </c>
      <c r="AJ114">
        <v>152</v>
      </c>
      <c r="AK114">
        <v>162</v>
      </c>
      <c r="AL114">
        <v>170</v>
      </c>
      <c r="AM114">
        <v>236</v>
      </c>
      <c r="AN114">
        <v>308</v>
      </c>
      <c r="AO114">
        <v>340</v>
      </c>
      <c r="AP114">
        <v>294</v>
      </c>
      <c r="AQ114">
        <v>232</v>
      </c>
      <c r="AR114">
        <v>244</v>
      </c>
      <c r="AS114">
        <v>204</v>
      </c>
      <c r="AT114">
        <v>240</v>
      </c>
      <c r="AU114">
        <v>172</v>
      </c>
      <c r="AV114">
        <v>198</v>
      </c>
      <c r="AW114">
        <v>216</v>
      </c>
      <c r="AX114">
        <v>206</v>
      </c>
      <c r="AY114">
        <v>210</v>
      </c>
      <c r="AZ114">
        <v>220</v>
      </c>
      <c r="BA114">
        <v>206</v>
      </c>
      <c r="BB114">
        <v>378</v>
      </c>
      <c r="BC114">
        <v>428</v>
      </c>
      <c r="BD114">
        <v>330</v>
      </c>
      <c r="BE114">
        <v>486</v>
      </c>
      <c r="BF114">
        <v>434</v>
      </c>
      <c r="BG114">
        <v>898</v>
      </c>
      <c r="BH114">
        <v>656</v>
      </c>
      <c r="BI114">
        <v>570</v>
      </c>
      <c r="BJ114">
        <v>660</v>
      </c>
      <c r="BK114">
        <v>146</v>
      </c>
      <c r="BL114">
        <v>252</v>
      </c>
      <c r="BM114">
        <v>314</v>
      </c>
      <c r="BN114">
        <v>264</v>
      </c>
      <c r="BO114">
        <v>180</v>
      </c>
      <c r="BP114">
        <v>190</v>
      </c>
      <c r="BQ114">
        <v>58</v>
      </c>
      <c r="BR114">
        <v>50</v>
      </c>
      <c r="BS114">
        <v>58</v>
      </c>
      <c r="BT114">
        <v>100</v>
      </c>
      <c r="BU114">
        <v>102</v>
      </c>
      <c r="BV114">
        <v>86</v>
      </c>
      <c r="BW114">
        <v>186</v>
      </c>
      <c r="BX114">
        <v>156</v>
      </c>
      <c r="BY114">
        <v>132</v>
      </c>
      <c r="BZ114">
        <v>24</v>
      </c>
      <c r="CA114">
        <v>98</v>
      </c>
      <c r="CB114">
        <v>6</v>
      </c>
      <c r="CC114">
        <v>2</v>
      </c>
      <c r="CD114">
        <v>4</v>
      </c>
      <c r="CE114">
        <v>2</v>
      </c>
      <c r="CF114">
        <v>8</v>
      </c>
      <c r="CG114">
        <v>12</v>
      </c>
      <c r="CH114">
        <v>2</v>
      </c>
      <c r="CI114">
        <v>4</v>
      </c>
      <c r="CJ114">
        <v>6</v>
      </c>
      <c r="CK114">
        <v>4</v>
      </c>
      <c r="CL114">
        <v>2</v>
      </c>
      <c r="CM114">
        <v>6</v>
      </c>
      <c r="CN114">
        <v>4</v>
      </c>
      <c r="CO114">
        <v>2</v>
      </c>
      <c r="CP114">
        <v>24</v>
      </c>
    </row>
    <row r="115" spans="1:94">
      <c r="A115" t="s">
        <v>60</v>
      </c>
      <c r="B115" t="s">
        <v>220</v>
      </c>
      <c r="C115">
        <v>4.3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AD115">
        <v>0</v>
      </c>
      <c r="AE115">
        <v>0</v>
      </c>
      <c r="AF115">
        <v>0</v>
      </c>
      <c r="AG115">
        <v>0</v>
      </c>
      <c r="AH115">
        <v>5779.2</v>
      </c>
      <c r="AI115">
        <v>5701.8</v>
      </c>
      <c r="AJ115">
        <v>3934.5</v>
      </c>
      <c r="AK115">
        <v>4540.8</v>
      </c>
      <c r="AL115">
        <v>2085.5</v>
      </c>
      <c r="AM115">
        <v>1642.6</v>
      </c>
      <c r="AN115">
        <v>1363.1</v>
      </c>
      <c r="AO115">
        <v>1754.3999999999999</v>
      </c>
      <c r="AP115">
        <v>1036.3</v>
      </c>
      <c r="AQ115">
        <v>782.6</v>
      </c>
      <c r="AR115">
        <v>1586.7</v>
      </c>
      <c r="AS115">
        <v>490.2</v>
      </c>
      <c r="AT115">
        <v>339.7</v>
      </c>
      <c r="AU115">
        <v>331.09999999999997</v>
      </c>
      <c r="AV115">
        <v>245.1</v>
      </c>
      <c r="AW115">
        <v>133.29999999999998</v>
      </c>
      <c r="AX115">
        <v>184.9</v>
      </c>
      <c r="AY115">
        <v>206.39999999999998</v>
      </c>
      <c r="AZ115">
        <v>167.7</v>
      </c>
      <c r="BA115">
        <v>326.8</v>
      </c>
      <c r="BB115">
        <v>344</v>
      </c>
      <c r="BC115">
        <v>645</v>
      </c>
      <c r="BD115">
        <v>369.8</v>
      </c>
      <c r="BE115">
        <v>378.4</v>
      </c>
      <c r="BF115">
        <v>700.9</v>
      </c>
      <c r="BG115">
        <v>593.4</v>
      </c>
      <c r="BH115">
        <v>868.59999999999991</v>
      </c>
      <c r="BI115">
        <v>778.3</v>
      </c>
      <c r="BJ115">
        <v>5306.2</v>
      </c>
      <c r="BK115">
        <v>5031</v>
      </c>
      <c r="BL115">
        <v>8208.6999999999989</v>
      </c>
      <c r="BM115">
        <v>9060.1</v>
      </c>
      <c r="BN115">
        <v>7576.5999999999995</v>
      </c>
      <c r="BO115">
        <v>8105.5</v>
      </c>
      <c r="BP115">
        <v>3624.8999999999996</v>
      </c>
      <c r="BQ115">
        <v>3139</v>
      </c>
      <c r="BR115">
        <v>13979.3</v>
      </c>
      <c r="BS115">
        <v>8311.9</v>
      </c>
      <c r="BT115">
        <v>6394.0999999999995</v>
      </c>
      <c r="BU115">
        <v>3526</v>
      </c>
      <c r="BV115">
        <v>2575.6999999999998</v>
      </c>
      <c r="BW115">
        <v>2635.9</v>
      </c>
      <c r="BX115">
        <v>1556.6</v>
      </c>
      <c r="BY115">
        <v>1788.8</v>
      </c>
      <c r="BZ115">
        <v>2691.7999999999997</v>
      </c>
      <c r="CA115">
        <v>1694.1999999999998</v>
      </c>
      <c r="CB115">
        <v>3040.1</v>
      </c>
      <c r="CC115">
        <v>3349.7</v>
      </c>
      <c r="CD115">
        <v>2347.7999999999997</v>
      </c>
      <c r="CE115">
        <v>258</v>
      </c>
      <c r="CF115">
        <v>963.19999999999993</v>
      </c>
      <c r="CG115">
        <v>941.69999999999993</v>
      </c>
      <c r="CH115">
        <v>696.6</v>
      </c>
      <c r="CI115">
        <v>713.8</v>
      </c>
      <c r="CJ115">
        <v>1109.3999999999999</v>
      </c>
      <c r="CK115">
        <v>1143.8</v>
      </c>
      <c r="CL115">
        <v>520.29999999999995</v>
      </c>
      <c r="CM115">
        <v>709.5</v>
      </c>
      <c r="CN115">
        <v>533.19999999999993</v>
      </c>
      <c r="CO115">
        <v>885.8</v>
      </c>
      <c r="CP115">
        <v>614.9</v>
      </c>
    </row>
    <row r="116" spans="1:94">
      <c r="A116" t="s">
        <v>61</v>
      </c>
      <c r="B116" t="s">
        <v>221</v>
      </c>
      <c r="C116">
        <v>4.2</v>
      </c>
      <c r="D116">
        <v>348.6</v>
      </c>
      <c r="E116">
        <v>646.80000000000007</v>
      </c>
      <c r="F116">
        <v>659.4</v>
      </c>
      <c r="G116">
        <v>491.40000000000003</v>
      </c>
      <c r="H116">
        <v>512.4</v>
      </c>
      <c r="I116">
        <v>445.20000000000005</v>
      </c>
      <c r="J116">
        <v>340.2</v>
      </c>
      <c r="K116">
        <v>277.2</v>
      </c>
      <c r="L116">
        <v>260.40000000000003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AD116">
        <v>0</v>
      </c>
      <c r="AE116">
        <v>58.800000000000004</v>
      </c>
      <c r="AF116">
        <v>163.80000000000001</v>
      </c>
      <c r="AG116">
        <v>331.8</v>
      </c>
      <c r="AH116">
        <v>277.2</v>
      </c>
      <c r="AI116">
        <v>252</v>
      </c>
      <c r="AJ116">
        <v>319.2</v>
      </c>
      <c r="AK116">
        <v>306.60000000000002</v>
      </c>
      <c r="AL116">
        <v>352.8</v>
      </c>
      <c r="AM116">
        <v>327.60000000000002</v>
      </c>
      <c r="AN116">
        <v>247.8</v>
      </c>
      <c r="AO116">
        <v>218.4</v>
      </c>
      <c r="AP116">
        <v>260.40000000000003</v>
      </c>
      <c r="AQ116">
        <v>420</v>
      </c>
      <c r="AR116">
        <v>407.40000000000003</v>
      </c>
      <c r="AS116">
        <v>285.60000000000002</v>
      </c>
      <c r="AT116">
        <v>252</v>
      </c>
      <c r="AU116">
        <v>315</v>
      </c>
      <c r="AV116">
        <v>336</v>
      </c>
      <c r="AW116">
        <v>743.4</v>
      </c>
      <c r="AX116">
        <v>197.4</v>
      </c>
      <c r="AY116">
        <v>260.40000000000003</v>
      </c>
      <c r="AZ116">
        <v>411.6</v>
      </c>
      <c r="BA116">
        <v>289.8</v>
      </c>
      <c r="BB116">
        <v>302.40000000000003</v>
      </c>
      <c r="BC116">
        <v>273</v>
      </c>
      <c r="BD116">
        <v>298.2</v>
      </c>
      <c r="BE116">
        <v>315</v>
      </c>
      <c r="BF116">
        <v>693</v>
      </c>
      <c r="BG116">
        <v>915.6</v>
      </c>
      <c r="BH116">
        <v>1575</v>
      </c>
      <c r="BI116">
        <v>10206</v>
      </c>
      <c r="BJ116">
        <v>14284.2</v>
      </c>
      <c r="BK116">
        <v>12301.800000000001</v>
      </c>
      <c r="BL116">
        <v>12201</v>
      </c>
      <c r="BM116">
        <v>11860.800000000001</v>
      </c>
      <c r="BN116">
        <v>9072</v>
      </c>
      <c r="BO116">
        <v>16107</v>
      </c>
      <c r="BP116">
        <v>10865.4</v>
      </c>
      <c r="BQ116">
        <v>8769.6</v>
      </c>
      <c r="BR116">
        <v>13154.400000000001</v>
      </c>
      <c r="BS116">
        <v>18450.600000000002</v>
      </c>
      <c r="BT116">
        <v>15598.800000000001</v>
      </c>
      <c r="BU116">
        <v>19311.600000000002</v>
      </c>
      <c r="BV116">
        <v>25023.600000000002</v>
      </c>
      <c r="BW116">
        <v>17215.8</v>
      </c>
      <c r="BX116">
        <v>10378.200000000001</v>
      </c>
      <c r="BY116">
        <v>8996.4</v>
      </c>
      <c r="BZ116">
        <v>10596.6</v>
      </c>
      <c r="CA116">
        <v>8975.4</v>
      </c>
      <c r="CB116">
        <v>10752</v>
      </c>
      <c r="CC116">
        <v>9861.6</v>
      </c>
      <c r="CD116">
        <v>10495.800000000001</v>
      </c>
      <c r="CE116">
        <v>3347.4</v>
      </c>
      <c r="CF116">
        <v>9882.6</v>
      </c>
      <c r="CG116">
        <v>10663.800000000001</v>
      </c>
      <c r="CH116">
        <v>10420.200000000001</v>
      </c>
      <c r="CI116">
        <v>9294.6</v>
      </c>
      <c r="CJ116">
        <v>8416.8000000000011</v>
      </c>
      <c r="CK116">
        <v>9912</v>
      </c>
      <c r="CL116">
        <v>9550.8000000000011</v>
      </c>
      <c r="CM116">
        <v>9613.8000000000011</v>
      </c>
      <c r="CN116">
        <v>7694.4000000000005</v>
      </c>
      <c r="CO116">
        <v>8618.4</v>
      </c>
      <c r="CP116">
        <v>8769.6</v>
      </c>
    </row>
    <row r="117" spans="1:94">
      <c r="A117" t="s">
        <v>64</v>
      </c>
      <c r="B117" t="s">
        <v>222</v>
      </c>
      <c r="C117">
        <v>3.7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284.90000000000003</v>
      </c>
      <c r="AS117">
        <v>0</v>
      </c>
      <c r="AT117">
        <v>196.10000000000002</v>
      </c>
      <c r="AU117">
        <v>133.20000000000002</v>
      </c>
      <c r="AV117">
        <v>159.1</v>
      </c>
      <c r="AW117">
        <v>214.60000000000002</v>
      </c>
      <c r="AX117">
        <v>114.7</v>
      </c>
      <c r="AY117">
        <v>107.30000000000001</v>
      </c>
      <c r="AZ117">
        <v>77.7</v>
      </c>
      <c r="BA117">
        <v>107.30000000000001</v>
      </c>
      <c r="BB117">
        <v>418.1</v>
      </c>
      <c r="BC117">
        <v>5820.1</v>
      </c>
      <c r="BD117">
        <v>7869.9000000000005</v>
      </c>
      <c r="BE117">
        <v>8935.5</v>
      </c>
      <c r="BF117">
        <v>10822.5</v>
      </c>
      <c r="BG117">
        <v>9716.2000000000007</v>
      </c>
      <c r="BH117">
        <v>23206.400000000001</v>
      </c>
      <c r="BI117">
        <v>20753.3</v>
      </c>
      <c r="BJ117">
        <v>21378.600000000002</v>
      </c>
      <c r="BK117">
        <v>24157.300000000003</v>
      </c>
      <c r="BL117">
        <v>23509.800000000003</v>
      </c>
      <c r="BM117">
        <v>23883.5</v>
      </c>
      <c r="BN117">
        <v>23916.800000000003</v>
      </c>
      <c r="BO117">
        <v>25507.800000000003</v>
      </c>
      <c r="BP117">
        <v>19883.8</v>
      </c>
      <c r="BQ117">
        <v>16590.8</v>
      </c>
      <c r="BR117">
        <v>21493.3</v>
      </c>
      <c r="BS117">
        <v>17238.3</v>
      </c>
      <c r="BT117">
        <v>20664.5</v>
      </c>
      <c r="BU117">
        <v>16117.2</v>
      </c>
      <c r="BV117">
        <v>19691.400000000001</v>
      </c>
      <c r="BW117">
        <v>21101.100000000002</v>
      </c>
      <c r="BX117">
        <v>23306.300000000003</v>
      </c>
      <c r="BY117">
        <v>19436.100000000002</v>
      </c>
      <c r="BZ117">
        <v>18907</v>
      </c>
      <c r="CA117">
        <v>15055.300000000001</v>
      </c>
      <c r="CB117">
        <v>18437.100000000002</v>
      </c>
      <c r="CC117">
        <v>19880.100000000002</v>
      </c>
      <c r="CD117">
        <v>18270.600000000002</v>
      </c>
      <c r="CE117">
        <v>2197.8000000000002</v>
      </c>
      <c r="CF117">
        <v>22259.200000000001</v>
      </c>
      <c r="CG117">
        <v>21556.2</v>
      </c>
      <c r="CH117">
        <v>21878.100000000002</v>
      </c>
      <c r="CI117">
        <v>21019.7</v>
      </c>
      <c r="CJ117">
        <v>17423.3</v>
      </c>
      <c r="CK117">
        <v>19980</v>
      </c>
      <c r="CL117">
        <v>21748.600000000002</v>
      </c>
      <c r="CM117">
        <v>17238.3</v>
      </c>
      <c r="CN117">
        <v>16224.5</v>
      </c>
      <c r="CO117">
        <v>20457.3</v>
      </c>
      <c r="CP117">
        <v>20775.5</v>
      </c>
    </row>
    <row r="118" spans="1:94">
      <c r="A118" t="s">
        <v>113</v>
      </c>
      <c r="B118" t="s">
        <v>223</v>
      </c>
      <c r="C118">
        <v>2.1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4315.5</v>
      </c>
      <c r="BG118">
        <v>4174.8</v>
      </c>
      <c r="BH118">
        <v>31.5</v>
      </c>
      <c r="BI118">
        <v>707.7</v>
      </c>
      <c r="BJ118">
        <v>69.3</v>
      </c>
      <c r="BK118">
        <v>239.4</v>
      </c>
      <c r="BL118">
        <v>4.2</v>
      </c>
      <c r="BM118">
        <v>2.1</v>
      </c>
      <c r="BN118">
        <v>23.1</v>
      </c>
      <c r="BO118">
        <v>2.1</v>
      </c>
      <c r="BP118">
        <v>2.1</v>
      </c>
      <c r="BQ118">
        <v>8.4</v>
      </c>
      <c r="BR118">
        <v>1102.5</v>
      </c>
      <c r="BS118">
        <v>357</v>
      </c>
      <c r="BT118">
        <v>1806</v>
      </c>
      <c r="BU118">
        <v>447.3</v>
      </c>
      <c r="BV118">
        <v>1984.5</v>
      </c>
      <c r="BW118">
        <v>1608.6000000000001</v>
      </c>
      <c r="BX118">
        <v>2593.5</v>
      </c>
      <c r="BY118">
        <v>2925.3</v>
      </c>
      <c r="BZ118">
        <v>4592.7</v>
      </c>
      <c r="CA118">
        <v>1942.5</v>
      </c>
      <c r="CB118">
        <v>644.70000000000005</v>
      </c>
      <c r="CC118">
        <v>1245.3</v>
      </c>
      <c r="CD118">
        <v>1346.1000000000001</v>
      </c>
      <c r="CE118">
        <v>2.1</v>
      </c>
      <c r="CF118">
        <v>7276.5</v>
      </c>
      <c r="CG118">
        <v>10798.2</v>
      </c>
      <c r="CH118">
        <v>8841</v>
      </c>
      <c r="CI118">
        <v>8899.8000000000011</v>
      </c>
      <c r="CJ118">
        <v>6121.5</v>
      </c>
      <c r="CK118">
        <v>8355.9</v>
      </c>
      <c r="CL118">
        <v>9462.6</v>
      </c>
      <c r="CM118">
        <v>12228.300000000001</v>
      </c>
      <c r="CN118">
        <v>6829.2000000000007</v>
      </c>
      <c r="CO118">
        <v>2446.5</v>
      </c>
      <c r="CP118">
        <v>7980</v>
      </c>
    </row>
    <row r="119" spans="1:94">
      <c r="A119" t="s">
        <v>65</v>
      </c>
      <c r="B119" t="s">
        <v>224</v>
      </c>
      <c r="C119">
        <v>3.8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18620</v>
      </c>
      <c r="J119">
        <v>22800</v>
      </c>
      <c r="K119">
        <v>12365.199999999999</v>
      </c>
      <c r="L119">
        <v>15238</v>
      </c>
      <c r="M119">
        <v>13273.4</v>
      </c>
      <c r="N119">
        <v>12783.199999999999</v>
      </c>
      <c r="O119">
        <v>17366</v>
      </c>
      <c r="P119">
        <v>19201.399999999998</v>
      </c>
      <c r="Q119">
        <v>18631.399999999998</v>
      </c>
      <c r="R119">
        <v>15773.8</v>
      </c>
      <c r="S119">
        <v>13904.199999999999</v>
      </c>
      <c r="T119">
        <v>16663</v>
      </c>
      <c r="U119">
        <v>12011.8</v>
      </c>
      <c r="V119">
        <v>15203.8</v>
      </c>
      <c r="AD119">
        <v>0</v>
      </c>
      <c r="AE119">
        <v>0</v>
      </c>
      <c r="AF119">
        <v>0</v>
      </c>
      <c r="AG119">
        <v>0</v>
      </c>
      <c r="AH119">
        <v>27930</v>
      </c>
      <c r="AI119">
        <v>26554.399999999998</v>
      </c>
      <c r="AJ119">
        <v>27230.799999999999</v>
      </c>
      <c r="AK119">
        <v>27724.799999999999</v>
      </c>
      <c r="AL119">
        <v>20394.599999999999</v>
      </c>
      <c r="AM119">
        <v>18593.399999999998</v>
      </c>
      <c r="AN119">
        <v>25068.6</v>
      </c>
      <c r="AO119">
        <v>25042</v>
      </c>
      <c r="AP119">
        <v>21283.8</v>
      </c>
      <c r="AQ119">
        <v>23677.8</v>
      </c>
      <c r="AR119">
        <v>23024.2</v>
      </c>
      <c r="AS119">
        <v>23966.6</v>
      </c>
      <c r="AT119">
        <v>22264.2</v>
      </c>
      <c r="AU119">
        <v>22249</v>
      </c>
      <c r="AV119">
        <v>16640.2</v>
      </c>
      <c r="AW119">
        <v>11403.8</v>
      </c>
      <c r="AX119">
        <v>2720.7999999999997</v>
      </c>
      <c r="AY119">
        <v>17324.2</v>
      </c>
      <c r="AZ119">
        <v>15701.599999999999</v>
      </c>
      <c r="BA119">
        <v>18217.2</v>
      </c>
      <c r="BB119">
        <v>17966.399999999998</v>
      </c>
      <c r="BC119">
        <v>12403.199999999999</v>
      </c>
      <c r="BD119">
        <v>18031</v>
      </c>
      <c r="BE119">
        <v>13368.4</v>
      </c>
      <c r="BF119">
        <v>13448.199999999999</v>
      </c>
      <c r="BG119">
        <v>17635.8</v>
      </c>
      <c r="BH119">
        <v>16009.4</v>
      </c>
      <c r="BI119">
        <v>17559.8</v>
      </c>
      <c r="BJ119">
        <v>13946</v>
      </c>
      <c r="BK119">
        <v>12893.4</v>
      </c>
      <c r="BL119">
        <v>17400.2</v>
      </c>
      <c r="BM119">
        <v>33983.4</v>
      </c>
      <c r="BN119">
        <v>11624.199999999999</v>
      </c>
      <c r="BO119">
        <v>14398.199999999999</v>
      </c>
      <c r="BP119">
        <v>12847.8</v>
      </c>
      <c r="BQ119">
        <v>9891.4</v>
      </c>
      <c r="BR119">
        <v>12304.4</v>
      </c>
      <c r="BS119">
        <v>14690.8</v>
      </c>
      <c r="BT119">
        <v>14557.8</v>
      </c>
      <c r="BU119">
        <v>10754</v>
      </c>
      <c r="BV119">
        <v>11764.8</v>
      </c>
      <c r="BW119">
        <v>11369.6</v>
      </c>
      <c r="BX119">
        <v>9864.7999999999993</v>
      </c>
      <c r="BY119">
        <v>9693.7999999999993</v>
      </c>
      <c r="BZ119">
        <v>9222.6</v>
      </c>
      <c r="CA119">
        <v>9823</v>
      </c>
      <c r="CB119">
        <v>9503.7999999999993</v>
      </c>
      <c r="CC119">
        <v>10571.6</v>
      </c>
      <c r="CD119">
        <v>10161.199999999999</v>
      </c>
      <c r="CE119">
        <v>2914.6</v>
      </c>
      <c r="CF119">
        <v>9956</v>
      </c>
      <c r="CG119">
        <v>10184</v>
      </c>
      <c r="CH119">
        <v>9678.6</v>
      </c>
      <c r="CI119">
        <v>10552.6</v>
      </c>
      <c r="CJ119">
        <v>9481</v>
      </c>
      <c r="CK119">
        <v>9032.6</v>
      </c>
      <c r="CL119">
        <v>9173.1999999999989</v>
      </c>
      <c r="CM119">
        <v>9538</v>
      </c>
      <c r="CN119">
        <v>9705.1999999999989</v>
      </c>
      <c r="CO119">
        <v>3917.7999999999997</v>
      </c>
      <c r="CP119">
        <v>2128</v>
      </c>
    </row>
    <row r="120" spans="1:94">
      <c r="A120" t="s">
        <v>66</v>
      </c>
      <c r="B120" t="s">
        <v>290</v>
      </c>
      <c r="C120">
        <v>3.9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18450.899999999998</v>
      </c>
      <c r="BJ120">
        <v>5218.2</v>
      </c>
      <c r="BK120">
        <v>12827.1</v>
      </c>
      <c r="BL120">
        <v>7335.9</v>
      </c>
      <c r="BM120">
        <v>0</v>
      </c>
      <c r="BN120">
        <v>10085.4</v>
      </c>
      <c r="BO120">
        <v>14539.199999999999</v>
      </c>
      <c r="BP120">
        <v>8268</v>
      </c>
      <c r="BQ120">
        <v>10120.5</v>
      </c>
      <c r="BR120">
        <v>13731.9</v>
      </c>
      <c r="BS120">
        <v>12838.8</v>
      </c>
      <c r="BT120">
        <v>12725.699999999999</v>
      </c>
      <c r="BU120">
        <v>11579.1</v>
      </c>
      <c r="BV120">
        <v>11130.6</v>
      </c>
      <c r="BW120">
        <v>13564.199999999999</v>
      </c>
      <c r="BX120">
        <v>14012.699999999999</v>
      </c>
      <c r="BY120">
        <v>13279.5</v>
      </c>
      <c r="BZ120">
        <v>13236.6</v>
      </c>
      <c r="CA120">
        <v>13712.4</v>
      </c>
      <c r="CB120">
        <v>14734.199999999999</v>
      </c>
      <c r="CC120">
        <v>15108.6</v>
      </c>
      <c r="CD120">
        <v>13295.1</v>
      </c>
      <c r="CE120">
        <v>417.3</v>
      </c>
      <c r="CF120">
        <v>13240.5</v>
      </c>
      <c r="CG120">
        <v>15100.8</v>
      </c>
      <c r="CH120">
        <v>16660.8</v>
      </c>
      <c r="CI120">
        <v>15506.4</v>
      </c>
      <c r="CJ120">
        <v>14227.199999999999</v>
      </c>
      <c r="CK120">
        <v>16356.6</v>
      </c>
      <c r="CL120">
        <v>15229.5</v>
      </c>
      <c r="CM120">
        <v>15217.8</v>
      </c>
      <c r="CN120">
        <v>14387.1</v>
      </c>
      <c r="CO120">
        <v>11072.1</v>
      </c>
      <c r="CP120">
        <v>12207</v>
      </c>
    </row>
    <row r="121" spans="1:94">
      <c r="A121" t="s">
        <v>67</v>
      </c>
      <c r="B121" t="s">
        <v>225</v>
      </c>
      <c r="C121">
        <v>3.2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6.4</v>
      </c>
      <c r="AR121">
        <v>0</v>
      </c>
      <c r="AS121">
        <v>0</v>
      </c>
      <c r="AT121">
        <v>32</v>
      </c>
      <c r="AU121">
        <v>6.4</v>
      </c>
      <c r="AV121">
        <v>3.2</v>
      </c>
      <c r="AW121">
        <v>3.2</v>
      </c>
      <c r="AX121">
        <v>9.6000000000000014</v>
      </c>
      <c r="AY121">
        <v>3.2</v>
      </c>
      <c r="AZ121">
        <v>3.2</v>
      </c>
      <c r="BA121">
        <v>3.2</v>
      </c>
      <c r="BB121">
        <v>3.2</v>
      </c>
      <c r="BC121">
        <v>22.400000000000002</v>
      </c>
      <c r="BD121">
        <v>25.6</v>
      </c>
      <c r="BE121">
        <v>28.8</v>
      </c>
      <c r="BF121">
        <v>25.6</v>
      </c>
      <c r="BG121">
        <v>726.40000000000009</v>
      </c>
      <c r="BH121">
        <v>1068.8</v>
      </c>
      <c r="BI121">
        <v>1776</v>
      </c>
      <c r="BJ121">
        <v>1801.6000000000001</v>
      </c>
      <c r="BK121">
        <v>1267.2</v>
      </c>
      <c r="BL121">
        <v>947.2</v>
      </c>
      <c r="BM121">
        <v>521.6</v>
      </c>
      <c r="BN121">
        <v>483.20000000000005</v>
      </c>
      <c r="BO121">
        <v>1558.4</v>
      </c>
      <c r="BP121">
        <v>1164.8</v>
      </c>
      <c r="BQ121">
        <v>995.2</v>
      </c>
      <c r="BR121">
        <v>713.6</v>
      </c>
      <c r="BS121">
        <v>777.6</v>
      </c>
      <c r="BT121">
        <v>790.40000000000009</v>
      </c>
      <c r="BU121">
        <v>640</v>
      </c>
      <c r="BV121">
        <v>2720</v>
      </c>
      <c r="BW121">
        <v>1737.6000000000001</v>
      </c>
      <c r="BX121">
        <v>2307.2000000000003</v>
      </c>
      <c r="BY121">
        <v>2752</v>
      </c>
      <c r="BZ121">
        <v>1683.2</v>
      </c>
      <c r="CA121">
        <v>6096</v>
      </c>
      <c r="CB121">
        <v>7132.8</v>
      </c>
      <c r="CC121">
        <v>4054.4</v>
      </c>
      <c r="CD121">
        <v>9404.8000000000011</v>
      </c>
      <c r="CE121">
        <v>371.20000000000005</v>
      </c>
      <c r="CF121">
        <v>8931.2000000000007</v>
      </c>
      <c r="CG121">
        <v>6944</v>
      </c>
      <c r="CH121">
        <v>5772.8</v>
      </c>
      <c r="CI121">
        <v>10067.200000000001</v>
      </c>
      <c r="CJ121">
        <v>15027.2</v>
      </c>
      <c r="CK121">
        <v>8428.8000000000011</v>
      </c>
      <c r="CL121">
        <v>6243.2000000000007</v>
      </c>
      <c r="CM121">
        <v>15449.6</v>
      </c>
      <c r="CN121">
        <v>14128</v>
      </c>
      <c r="CO121">
        <v>5468.8</v>
      </c>
      <c r="CP121">
        <v>6742.4000000000005</v>
      </c>
    </row>
    <row r="122" spans="1:94">
      <c r="A122" t="s">
        <v>249</v>
      </c>
      <c r="B122" t="s">
        <v>226</v>
      </c>
      <c r="C122">
        <v>3.7</v>
      </c>
      <c r="D122">
        <v>25.900000000000002</v>
      </c>
      <c r="E122">
        <v>3.7</v>
      </c>
      <c r="F122">
        <v>7.4</v>
      </c>
      <c r="G122">
        <v>3.7</v>
      </c>
      <c r="H122">
        <v>7.4</v>
      </c>
      <c r="I122">
        <v>0</v>
      </c>
      <c r="J122">
        <v>18.5</v>
      </c>
      <c r="K122">
        <v>44.400000000000006</v>
      </c>
      <c r="L122">
        <v>7.4</v>
      </c>
      <c r="M122">
        <v>7.4</v>
      </c>
      <c r="N122">
        <v>3.7</v>
      </c>
      <c r="O122">
        <v>59.2</v>
      </c>
      <c r="P122">
        <v>81.400000000000006</v>
      </c>
      <c r="Q122">
        <v>0</v>
      </c>
      <c r="R122">
        <v>0</v>
      </c>
      <c r="S122">
        <v>66.600000000000009</v>
      </c>
      <c r="T122">
        <v>7.4</v>
      </c>
      <c r="U122">
        <v>3.7</v>
      </c>
      <c r="V122">
        <v>0</v>
      </c>
      <c r="AD122">
        <v>27380</v>
      </c>
      <c r="AE122">
        <v>3.7</v>
      </c>
      <c r="AF122">
        <v>59.2</v>
      </c>
      <c r="AG122">
        <v>140.6</v>
      </c>
      <c r="AH122">
        <v>22.200000000000003</v>
      </c>
      <c r="AI122">
        <v>25.900000000000002</v>
      </c>
      <c r="AJ122">
        <v>14.8</v>
      </c>
      <c r="AK122">
        <v>14.8</v>
      </c>
      <c r="AL122">
        <v>333</v>
      </c>
      <c r="AM122">
        <v>1087.8</v>
      </c>
      <c r="AN122">
        <v>5975.5</v>
      </c>
      <c r="AO122">
        <v>1998</v>
      </c>
      <c r="AP122">
        <v>2038.7</v>
      </c>
      <c r="AQ122">
        <v>2353.2000000000003</v>
      </c>
      <c r="AR122">
        <v>688.2</v>
      </c>
      <c r="AS122">
        <v>1139.6000000000001</v>
      </c>
      <c r="AT122">
        <v>1398.6000000000001</v>
      </c>
      <c r="AU122">
        <v>1742.7</v>
      </c>
      <c r="AV122">
        <v>2068.3000000000002</v>
      </c>
      <c r="AW122">
        <v>2652.9</v>
      </c>
      <c r="AX122">
        <v>0</v>
      </c>
      <c r="AY122">
        <v>3437.3</v>
      </c>
      <c r="AZ122">
        <v>3496.5</v>
      </c>
      <c r="BA122">
        <v>3611.2000000000003</v>
      </c>
      <c r="BB122">
        <v>3367</v>
      </c>
      <c r="BC122">
        <v>4391.9000000000005</v>
      </c>
      <c r="BD122">
        <v>3825.8</v>
      </c>
      <c r="BE122">
        <v>1465.2</v>
      </c>
      <c r="BF122">
        <v>3529.8</v>
      </c>
      <c r="BG122">
        <v>1439.3000000000002</v>
      </c>
      <c r="BH122">
        <v>669.7</v>
      </c>
      <c r="BI122">
        <v>603.1</v>
      </c>
      <c r="BJ122">
        <v>344.1</v>
      </c>
      <c r="BK122">
        <v>381.1</v>
      </c>
      <c r="BL122">
        <v>307.10000000000002</v>
      </c>
      <c r="BM122">
        <v>477.3</v>
      </c>
      <c r="BN122">
        <v>873.2</v>
      </c>
      <c r="BO122">
        <v>751.1</v>
      </c>
      <c r="BP122">
        <v>414.40000000000003</v>
      </c>
      <c r="BQ122">
        <v>503.20000000000005</v>
      </c>
      <c r="BR122">
        <v>610.5</v>
      </c>
      <c r="BS122">
        <v>936.1</v>
      </c>
      <c r="BT122">
        <v>999</v>
      </c>
      <c r="BU122">
        <v>325.60000000000002</v>
      </c>
      <c r="BV122">
        <v>388.5</v>
      </c>
      <c r="BW122">
        <v>277.5</v>
      </c>
      <c r="BX122">
        <v>566.1</v>
      </c>
      <c r="BY122">
        <v>329.3</v>
      </c>
      <c r="BZ122">
        <v>477.3</v>
      </c>
      <c r="CA122">
        <v>403.3</v>
      </c>
      <c r="CB122">
        <v>1757.5</v>
      </c>
      <c r="CC122">
        <v>1050.8</v>
      </c>
      <c r="CD122">
        <v>902.80000000000007</v>
      </c>
      <c r="CE122">
        <v>484.70000000000005</v>
      </c>
      <c r="CF122">
        <v>2157.1</v>
      </c>
      <c r="CG122">
        <v>74</v>
      </c>
      <c r="CH122">
        <v>81.400000000000006</v>
      </c>
      <c r="CI122">
        <v>62.900000000000006</v>
      </c>
      <c r="CJ122">
        <v>81.400000000000006</v>
      </c>
      <c r="CK122">
        <v>85.100000000000009</v>
      </c>
      <c r="CL122">
        <v>33.300000000000004</v>
      </c>
      <c r="CM122">
        <v>48.1</v>
      </c>
      <c r="CN122">
        <v>40.700000000000003</v>
      </c>
      <c r="CO122">
        <v>214.60000000000002</v>
      </c>
      <c r="CP122">
        <v>203.5</v>
      </c>
    </row>
    <row r="123" spans="1:94">
      <c r="A123" t="s">
        <v>115</v>
      </c>
      <c r="B123" t="s">
        <v>227</v>
      </c>
      <c r="C123">
        <v>3.2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16</v>
      </c>
      <c r="BM123">
        <v>12.8</v>
      </c>
      <c r="BN123">
        <v>16</v>
      </c>
      <c r="BO123">
        <v>22.400000000000002</v>
      </c>
      <c r="BP123">
        <v>12.8</v>
      </c>
      <c r="BQ123">
        <v>19.200000000000003</v>
      </c>
      <c r="BR123">
        <v>19.200000000000003</v>
      </c>
      <c r="BS123">
        <v>32</v>
      </c>
      <c r="BT123">
        <v>28.8</v>
      </c>
      <c r="BU123">
        <v>32</v>
      </c>
      <c r="BV123">
        <v>73.600000000000009</v>
      </c>
      <c r="BW123">
        <v>80</v>
      </c>
      <c r="BX123">
        <v>102.4</v>
      </c>
      <c r="BY123">
        <v>67.2</v>
      </c>
      <c r="BZ123">
        <v>131.20000000000002</v>
      </c>
      <c r="CA123">
        <v>89.600000000000009</v>
      </c>
      <c r="CB123">
        <v>89.600000000000009</v>
      </c>
      <c r="CC123">
        <v>134.4</v>
      </c>
      <c r="CD123">
        <v>128</v>
      </c>
      <c r="CE123">
        <v>28.8</v>
      </c>
      <c r="CF123">
        <v>192</v>
      </c>
      <c r="CG123">
        <v>188.8</v>
      </c>
      <c r="CH123">
        <v>230.4</v>
      </c>
      <c r="CI123">
        <v>172.8</v>
      </c>
      <c r="CJ123">
        <v>201.60000000000002</v>
      </c>
      <c r="CK123">
        <v>243.20000000000002</v>
      </c>
      <c r="CL123">
        <v>390.40000000000003</v>
      </c>
      <c r="CM123">
        <v>515.20000000000005</v>
      </c>
      <c r="CN123">
        <v>233.60000000000002</v>
      </c>
      <c r="CO123">
        <v>313.60000000000002</v>
      </c>
      <c r="CP123">
        <v>300.8</v>
      </c>
    </row>
    <row r="124" spans="1:94">
      <c r="A124" t="s">
        <v>119</v>
      </c>
      <c r="B124" t="s">
        <v>229</v>
      </c>
      <c r="C124">
        <v>3.9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39</v>
      </c>
      <c r="CJ124">
        <v>42.9</v>
      </c>
      <c r="CK124">
        <v>62.4</v>
      </c>
      <c r="CL124">
        <v>54.6</v>
      </c>
      <c r="CM124">
        <v>54.6</v>
      </c>
      <c r="CN124">
        <v>15.6</v>
      </c>
      <c r="CO124">
        <v>187.2</v>
      </c>
      <c r="CP124">
        <v>257.39999999999998</v>
      </c>
    </row>
    <row r="125" spans="1:94">
      <c r="A125" t="s">
        <v>124</v>
      </c>
      <c r="B125" t="s">
        <v>230</v>
      </c>
      <c r="C125">
        <v>3.6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6026.4000000000005</v>
      </c>
      <c r="BK125">
        <v>9104.4</v>
      </c>
      <c r="BL125">
        <v>0</v>
      </c>
      <c r="BM125">
        <v>0</v>
      </c>
      <c r="BN125">
        <v>12549.6</v>
      </c>
      <c r="BO125">
        <v>14349.6</v>
      </c>
      <c r="BP125">
        <v>9590.4</v>
      </c>
      <c r="BQ125">
        <v>9198</v>
      </c>
      <c r="BR125">
        <v>13870.800000000001</v>
      </c>
      <c r="BS125">
        <v>11221.2</v>
      </c>
      <c r="BT125">
        <v>14875.2</v>
      </c>
      <c r="BU125">
        <v>13122</v>
      </c>
      <c r="BV125">
        <v>11880</v>
      </c>
      <c r="BW125">
        <v>11034</v>
      </c>
      <c r="BX125">
        <v>8791.2000000000007</v>
      </c>
      <c r="BY125">
        <v>9097.2000000000007</v>
      </c>
      <c r="BZ125">
        <v>10472.4</v>
      </c>
      <c r="CA125">
        <v>10623.6</v>
      </c>
      <c r="CB125">
        <v>10537.2</v>
      </c>
      <c r="CC125">
        <v>12387.6</v>
      </c>
      <c r="CD125">
        <v>12211.2</v>
      </c>
      <c r="CE125">
        <v>187.20000000000002</v>
      </c>
      <c r="CF125">
        <v>11944.800000000001</v>
      </c>
      <c r="CG125">
        <v>12214.800000000001</v>
      </c>
      <c r="CH125">
        <v>12794.4</v>
      </c>
      <c r="CI125">
        <v>11948.4</v>
      </c>
      <c r="CJ125">
        <v>12081.6</v>
      </c>
      <c r="CK125">
        <v>13417.2</v>
      </c>
      <c r="CL125">
        <v>11754</v>
      </c>
      <c r="CM125">
        <v>12034.800000000001</v>
      </c>
      <c r="CN125">
        <v>9698.4</v>
      </c>
      <c r="CO125">
        <v>11829.6</v>
      </c>
      <c r="CP125">
        <v>12315.6</v>
      </c>
    </row>
    <row r="126" spans="1:94">
      <c r="A126" t="s">
        <v>163</v>
      </c>
      <c r="B126" t="s">
        <v>231</v>
      </c>
      <c r="C126">
        <v>3.8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224.2</v>
      </c>
      <c r="BL126">
        <v>0</v>
      </c>
      <c r="BM126">
        <v>0</v>
      </c>
      <c r="BN126">
        <v>851.19999999999993</v>
      </c>
      <c r="BO126">
        <v>889.19999999999993</v>
      </c>
      <c r="BP126">
        <v>357.2</v>
      </c>
      <c r="BQ126">
        <v>577.6</v>
      </c>
      <c r="BR126">
        <v>771.4</v>
      </c>
      <c r="BS126">
        <v>782.8</v>
      </c>
      <c r="BT126">
        <v>638.4</v>
      </c>
      <c r="BU126">
        <v>733.4</v>
      </c>
      <c r="BV126">
        <v>737.19999999999993</v>
      </c>
      <c r="BW126">
        <v>687.8</v>
      </c>
      <c r="BX126">
        <v>649.79999999999995</v>
      </c>
      <c r="BY126">
        <v>699.19999999999993</v>
      </c>
      <c r="BZ126">
        <v>893</v>
      </c>
      <c r="CA126">
        <v>1113.3999999999999</v>
      </c>
      <c r="CB126">
        <v>1402.2</v>
      </c>
      <c r="CC126">
        <v>1409.8</v>
      </c>
      <c r="CD126">
        <v>1634</v>
      </c>
      <c r="CE126">
        <v>0</v>
      </c>
      <c r="CF126">
        <v>2314.1999999999998</v>
      </c>
      <c r="CG126">
        <v>2819.6</v>
      </c>
      <c r="CH126">
        <v>3594.7999999999997</v>
      </c>
      <c r="CI126">
        <v>4012.7999999999997</v>
      </c>
      <c r="CJ126">
        <v>4670.2</v>
      </c>
      <c r="CK126">
        <v>5198.3999999999996</v>
      </c>
      <c r="CL126">
        <v>5019.8</v>
      </c>
      <c r="CM126">
        <v>6140.7999999999993</v>
      </c>
      <c r="CN126">
        <v>4347.2</v>
      </c>
      <c r="CO126">
        <v>7246.5999999999995</v>
      </c>
      <c r="CP126">
        <v>7736.7999999999993</v>
      </c>
    </row>
    <row r="127" spans="1:94">
      <c r="A127" t="s">
        <v>120</v>
      </c>
      <c r="B127" t="s">
        <v>232</v>
      </c>
      <c r="C127">
        <v>2.2999999999999998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13477.999999999998</v>
      </c>
      <c r="BF127">
        <v>7589.9999999999991</v>
      </c>
      <c r="BG127">
        <v>11086</v>
      </c>
      <c r="BH127">
        <v>12578.699999999999</v>
      </c>
      <c r="BI127">
        <v>17252.3</v>
      </c>
      <c r="BJ127">
        <v>12817.9</v>
      </c>
      <c r="BK127">
        <v>13022.599999999999</v>
      </c>
      <c r="BL127">
        <v>15462.9</v>
      </c>
      <c r="BM127">
        <v>13139.9</v>
      </c>
      <c r="BN127">
        <v>15823.999999999998</v>
      </c>
      <c r="BO127">
        <v>12937.499999999998</v>
      </c>
      <c r="BP127">
        <v>10936.5</v>
      </c>
      <c r="BQ127">
        <v>8461.6999999999989</v>
      </c>
      <c r="BR127">
        <v>7162.2</v>
      </c>
      <c r="BS127">
        <v>9181.5999999999985</v>
      </c>
      <c r="BT127">
        <v>6502.0999999999995</v>
      </c>
      <c r="BU127">
        <v>4848.3999999999996</v>
      </c>
      <c r="BV127">
        <v>7739.4999999999991</v>
      </c>
      <c r="BW127">
        <v>10143</v>
      </c>
      <c r="BX127">
        <v>9586.4</v>
      </c>
      <c r="BY127">
        <v>8972.2999999999993</v>
      </c>
      <c r="BZ127">
        <v>9154</v>
      </c>
      <c r="CA127">
        <v>12346.4</v>
      </c>
      <c r="CB127">
        <v>7879.7999999999993</v>
      </c>
      <c r="CC127">
        <v>10678.9</v>
      </c>
      <c r="CD127">
        <v>10361.5</v>
      </c>
      <c r="CE127">
        <v>3040.6</v>
      </c>
      <c r="CF127">
        <v>8910.1999999999989</v>
      </c>
      <c r="CG127">
        <v>9666.9</v>
      </c>
      <c r="CH127">
        <v>9119.5</v>
      </c>
      <c r="CI127">
        <v>8675.5999999999985</v>
      </c>
      <c r="CJ127">
        <v>7707.2999999999993</v>
      </c>
      <c r="CK127">
        <v>7152.9999999999991</v>
      </c>
      <c r="CL127">
        <v>8537.5999999999985</v>
      </c>
      <c r="CM127">
        <v>9011.4</v>
      </c>
      <c r="CN127">
        <v>8321.4</v>
      </c>
      <c r="CO127">
        <v>8480.0999999999985</v>
      </c>
      <c r="CP127">
        <v>8247.7999999999993</v>
      </c>
    </row>
    <row r="128" spans="1:94">
      <c r="A128" t="s">
        <v>70</v>
      </c>
      <c r="B128" t="s">
        <v>233</v>
      </c>
      <c r="C128">
        <v>3.7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259</v>
      </c>
      <c r="BL128">
        <v>0</v>
      </c>
      <c r="BM128">
        <v>0</v>
      </c>
      <c r="BN128">
        <v>111</v>
      </c>
      <c r="BO128">
        <v>114.7</v>
      </c>
      <c r="BP128">
        <v>410.70000000000005</v>
      </c>
      <c r="BQ128">
        <v>1246.9000000000001</v>
      </c>
      <c r="BR128">
        <v>1546.6000000000001</v>
      </c>
      <c r="BS128">
        <v>455.1</v>
      </c>
      <c r="BT128">
        <v>699.30000000000007</v>
      </c>
      <c r="BU128">
        <v>677.1</v>
      </c>
      <c r="BV128">
        <v>895.40000000000009</v>
      </c>
      <c r="BW128">
        <v>1184</v>
      </c>
      <c r="BX128">
        <v>1376.4</v>
      </c>
      <c r="BY128">
        <v>1024.9000000000001</v>
      </c>
      <c r="BZ128">
        <v>1039.7</v>
      </c>
      <c r="CA128">
        <v>1021.2</v>
      </c>
      <c r="CB128">
        <v>954.6</v>
      </c>
      <c r="CC128">
        <v>1091.5</v>
      </c>
      <c r="CD128">
        <v>899.1</v>
      </c>
      <c r="CE128">
        <v>0</v>
      </c>
      <c r="CF128">
        <v>636.4</v>
      </c>
      <c r="CG128">
        <v>832.5</v>
      </c>
      <c r="CH128">
        <v>1054.5</v>
      </c>
      <c r="CI128">
        <v>1265.4000000000001</v>
      </c>
      <c r="CJ128">
        <v>1176.6000000000001</v>
      </c>
      <c r="CK128">
        <v>1176.6000000000001</v>
      </c>
      <c r="CL128">
        <v>847.30000000000007</v>
      </c>
      <c r="CM128">
        <v>899.1</v>
      </c>
      <c r="CN128">
        <v>118.4</v>
      </c>
      <c r="CO128">
        <v>1787.1000000000001</v>
      </c>
      <c r="CP128">
        <v>1687.2</v>
      </c>
    </row>
    <row r="129" spans="1:94">
      <c r="A129" t="s">
        <v>251</v>
      </c>
      <c r="B129" t="s">
        <v>248</v>
      </c>
      <c r="C129">
        <v>3.4</v>
      </c>
      <c r="D129">
        <v>3.4</v>
      </c>
      <c r="E129">
        <v>3.4</v>
      </c>
      <c r="F129">
        <v>20.399999999999999</v>
      </c>
      <c r="G129">
        <v>17</v>
      </c>
      <c r="H129">
        <v>10.199999999999999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</row>
    <row r="130" spans="1:94">
      <c r="A130" t="s">
        <v>72</v>
      </c>
      <c r="B130" t="s">
        <v>234</v>
      </c>
      <c r="C130">
        <v>3.8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2093.7999999999997</v>
      </c>
      <c r="BK130">
        <v>6923.5999999999995</v>
      </c>
      <c r="BL130">
        <v>0</v>
      </c>
      <c r="BM130">
        <v>0</v>
      </c>
      <c r="BN130">
        <v>6296.5999999999995</v>
      </c>
      <c r="BO130">
        <v>4256</v>
      </c>
      <c r="BP130">
        <v>2781.6</v>
      </c>
      <c r="BQ130">
        <v>2337</v>
      </c>
      <c r="BR130">
        <v>3078</v>
      </c>
      <c r="BS130">
        <v>2371.1999999999998</v>
      </c>
      <c r="BT130">
        <v>3910.2</v>
      </c>
      <c r="BU130">
        <v>3131.2</v>
      </c>
      <c r="BV130">
        <v>2644.7999999999997</v>
      </c>
      <c r="BW130">
        <v>3059</v>
      </c>
      <c r="BX130">
        <v>2063.4</v>
      </c>
      <c r="BY130">
        <v>1793.6</v>
      </c>
      <c r="BZ130">
        <v>1998.8</v>
      </c>
      <c r="CA130">
        <v>2215.4</v>
      </c>
      <c r="CB130">
        <v>1793.6</v>
      </c>
      <c r="CC130">
        <v>1664.3999999999999</v>
      </c>
      <c r="CD130">
        <v>1554.1999999999998</v>
      </c>
      <c r="CE130">
        <v>0</v>
      </c>
      <c r="CF130">
        <v>775.19999999999993</v>
      </c>
      <c r="CG130">
        <v>725.8</v>
      </c>
      <c r="CH130">
        <v>676.4</v>
      </c>
      <c r="CI130">
        <v>858.8</v>
      </c>
      <c r="CJ130">
        <v>725.8</v>
      </c>
      <c r="CK130">
        <v>915.8</v>
      </c>
      <c r="CL130">
        <v>627</v>
      </c>
      <c r="CM130">
        <v>551</v>
      </c>
      <c r="CN130">
        <v>516.79999999999995</v>
      </c>
      <c r="CO130">
        <v>2648.6</v>
      </c>
      <c r="CP130">
        <v>3252.7999999999997</v>
      </c>
    </row>
    <row r="131" spans="1:94">
      <c r="A131" t="s">
        <v>133</v>
      </c>
      <c r="B131" t="s">
        <v>235</v>
      </c>
      <c r="C131">
        <v>4.2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1251.6000000000001</v>
      </c>
      <c r="BK131">
        <v>7362.6</v>
      </c>
      <c r="BL131">
        <v>0</v>
      </c>
      <c r="BM131">
        <v>0</v>
      </c>
      <c r="BN131">
        <v>3897.6000000000004</v>
      </c>
      <c r="BO131">
        <v>5947.2</v>
      </c>
      <c r="BP131">
        <v>1281</v>
      </c>
      <c r="BQ131">
        <v>756</v>
      </c>
      <c r="BR131">
        <v>3813.6000000000004</v>
      </c>
      <c r="BS131">
        <v>1209.6000000000001</v>
      </c>
      <c r="BT131">
        <v>2032.8000000000002</v>
      </c>
      <c r="BU131">
        <v>1297.8</v>
      </c>
      <c r="BV131">
        <v>1226.4000000000001</v>
      </c>
      <c r="BW131">
        <v>1159.2</v>
      </c>
      <c r="BX131">
        <v>504</v>
      </c>
      <c r="BY131">
        <v>621.6</v>
      </c>
      <c r="BZ131">
        <v>751.80000000000007</v>
      </c>
      <c r="CA131">
        <v>886.2</v>
      </c>
      <c r="CB131">
        <v>940.80000000000007</v>
      </c>
      <c r="CC131">
        <v>1297.8</v>
      </c>
      <c r="CD131">
        <v>823.2</v>
      </c>
      <c r="CE131">
        <v>75.600000000000009</v>
      </c>
      <c r="CF131">
        <v>1281</v>
      </c>
      <c r="CG131">
        <v>1197</v>
      </c>
      <c r="CH131">
        <v>1054.2</v>
      </c>
      <c r="CI131">
        <v>1083.6000000000001</v>
      </c>
      <c r="CJ131">
        <v>932.40000000000009</v>
      </c>
      <c r="CK131">
        <v>789.6</v>
      </c>
      <c r="CL131">
        <v>919.80000000000007</v>
      </c>
      <c r="CM131">
        <v>747.6</v>
      </c>
      <c r="CN131">
        <v>495.6</v>
      </c>
      <c r="CO131">
        <v>823.2</v>
      </c>
      <c r="CP131">
        <v>886.2</v>
      </c>
    </row>
    <row r="132" spans="1:94">
      <c r="A132" t="s">
        <v>267</v>
      </c>
      <c r="B132" t="s">
        <v>291</v>
      </c>
      <c r="C132">
        <v>3.7</v>
      </c>
      <c r="AH132">
        <v>1076.7</v>
      </c>
      <c r="AI132">
        <v>684.5</v>
      </c>
      <c r="AJ132">
        <v>832.5</v>
      </c>
      <c r="AK132">
        <v>403.3</v>
      </c>
      <c r="AL132">
        <v>414.40000000000003</v>
      </c>
      <c r="AM132">
        <v>677.1</v>
      </c>
      <c r="AN132">
        <v>270.10000000000002</v>
      </c>
      <c r="AO132">
        <v>299.7</v>
      </c>
      <c r="AP132">
        <v>218.3</v>
      </c>
      <c r="AQ132">
        <v>403.3</v>
      </c>
      <c r="AR132">
        <v>288.60000000000002</v>
      </c>
      <c r="AS132">
        <v>395.90000000000003</v>
      </c>
      <c r="AT132">
        <v>296</v>
      </c>
      <c r="AU132">
        <v>244.20000000000002</v>
      </c>
      <c r="AV132">
        <v>303.40000000000003</v>
      </c>
      <c r="AW132">
        <v>288.60000000000002</v>
      </c>
      <c r="AX132">
        <v>240.5</v>
      </c>
      <c r="AY132">
        <v>314.5</v>
      </c>
      <c r="AZ132">
        <v>418.1</v>
      </c>
      <c r="BA132">
        <v>555</v>
      </c>
      <c r="BB132">
        <v>481</v>
      </c>
      <c r="BC132">
        <v>773.30000000000007</v>
      </c>
      <c r="BD132">
        <v>1084.1000000000001</v>
      </c>
      <c r="BE132">
        <v>773.30000000000007</v>
      </c>
      <c r="BF132">
        <v>599.4</v>
      </c>
      <c r="BG132">
        <v>414.40000000000003</v>
      </c>
      <c r="BH132">
        <v>514.30000000000007</v>
      </c>
      <c r="BI132">
        <v>469.90000000000003</v>
      </c>
      <c r="BJ132">
        <v>547.6</v>
      </c>
      <c r="BK132">
        <v>340.40000000000003</v>
      </c>
      <c r="BL132">
        <v>366.3</v>
      </c>
      <c r="BM132">
        <v>577.20000000000005</v>
      </c>
      <c r="BN132">
        <v>743.7</v>
      </c>
      <c r="BO132">
        <v>1283.9000000000001</v>
      </c>
      <c r="BP132">
        <v>3814.7000000000003</v>
      </c>
      <c r="BQ132">
        <v>1879.6000000000001</v>
      </c>
      <c r="BR132">
        <v>965.7</v>
      </c>
      <c r="BS132">
        <v>1616.9</v>
      </c>
      <c r="BT132">
        <v>1898.1000000000001</v>
      </c>
      <c r="BU132">
        <v>3222.7000000000003</v>
      </c>
      <c r="BV132">
        <v>6038.4000000000005</v>
      </c>
      <c r="BW132">
        <v>4617.6000000000004</v>
      </c>
      <c r="BX132">
        <v>5302.1</v>
      </c>
      <c r="BY132">
        <v>6345.5</v>
      </c>
      <c r="BZ132">
        <v>5583.3</v>
      </c>
      <c r="CA132">
        <v>5161.5</v>
      </c>
      <c r="CB132">
        <v>3947.9</v>
      </c>
      <c r="CC132">
        <v>2549.3000000000002</v>
      </c>
      <c r="CD132">
        <v>3030.3</v>
      </c>
      <c r="CE132">
        <v>543.9</v>
      </c>
      <c r="CF132">
        <v>3944.2000000000003</v>
      </c>
      <c r="CG132">
        <v>4103.3</v>
      </c>
      <c r="CH132">
        <v>4395.6000000000004</v>
      </c>
      <c r="CI132">
        <v>4551</v>
      </c>
      <c r="CJ132">
        <v>4602.8</v>
      </c>
      <c r="CK132">
        <v>5069</v>
      </c>
      <c r="CL132">
        <v>4058.9</v>
      </c>
      <c r="CM132">
        <v>4835.9000000000005</v>
      </c>
      <c r="CN132">
        <v>3396.6000000000004</v>
      </c>
      <c r="CO132">
        <v>4351.2</v>
      </c>
      <c r="CP132">
        <v>3574.2000000000003</v>
      </c>
    </row>
    <row r="133" spans="1:94">
      <c r="A133" t="s">
        <v>73</v>
      </c>
      <c r="B133" t="s">
        <v>252</v>
      </c>
      <c r="C133">
        <v>3.7</v>
      </c>
      <c r="D133">
        <v>677.1</v>
      </c>
      <c r="E133">
        <v>640.1</v>
      </c>
      <c r="F133">
        <v>577.20000000000005</v>
      </c>
      <c r="G133">
        <v>617.9</v>
      </c>
      <c r="H133">
        <v>610.5</v>
      </c>
      <c r="I133">
        <v>2368</v>
      </c>
      <c r="J133">
        <v>2691.75</v>
      </c>
      <c r="K133">
        <v>4754.5</v>
      </c>
      <c r="L133">
        <v>2264.4</v>
      </c>
      <c r="M133">
        <v>3000.7000000000003</v>
      </c>
      <c r="N133">
        <v>1494.8000000000002</v>
      </c>
      <c r="O133">
        <v>2157.1</v>
      </c>
      <c r="P133">
        <v>1973.95</v>
      </c>
      <c r="Q133">
        <v>1533.65</v>
      </c>
      <c r="R133">
        <v>1518.8500000000001</v>
      </c>
      <c r="S133">
        <v>1587.3000000000002</v>
      </c>
      <c r="T133">
        <v>1517</v>
      </c>
      <c r="U133">
        <v>1840.75</v>
      </c>
      <c r="V133">
        <v>3228.25</v>
      </c>
      <c r="AD133">
        <v>5564.8</v>
      </c>
      <c r="AE133">
        <v>1417.1000000000001</v>
      </c>
      <c r="AF133">
        <v>2105.3000000000002</v>
      </c>
      <c r="AG133">
        <v>2031.3000000000002</v>
      </c>
      <c r="AH133">
        <v>2049.8000000000002</v>
      </c>
      <c r="AI133">
        <v>1731.6000000000001</v>
      </c>
      <c r="AJ133">
        <v>2523.4</v>
      </c>
      <c r="AK133">
        <v>2445.7000000000003</v>
      </c>
      <c r="AL133">
        <v>2197.8000000000002</v>
      </c>
      <c r="AM133">
        <v>1398.6000000000001</v>
      </c>
      <c r="AN133">
        <v>1961</v>
      </c>
      <c r="AO133">
        <v>2212.6</v>
      </c>
      <c r="AP133">
        <v>1702</v>
      </c>
      <c r="AQ133">
        <v>2109</v>
      </c>
      <c r="AR133">
        <v>1113.7</v>
      </c>
      <c r="AS133">
        <v>1276.5</v>
      </c>
      <c r="AT133">
        <v>1195.1000000000001</v>
      </c>
      <c r="AU133">
        <v>2738</v>
      </c>
      <c r="AV133">
        <v>995.30000000000007</v>
      </c>
      <c r="AW133">
        <v>2149.7000000000003</v>
      </c>
      <c r="AX133">
        <v>125.80000000000001</v>
      </c>
      <c r="AY133">
        <v>795.5</v>
      </c>
      <c r="AZ133">
        <v>1298.7</v>
      </c>
      <c r="BA133">
        <v>1087.8</v>
      </c>
      <c r="BB133">
        <v>825.1</v>
      </c>
      <c r="BC133">
        <v>821.40000000000009</v>
      </c>
      <c r="BD133">
        <v>1435.6000000000001</v>
      </c>
      <c r="BE133">
        <v>695.6</v>
      </c>
      <c r="BF133">
        <v>691.9</v>
      </c>
      <c r="BG133">
        <v>1050.8</v>
      </c>
      <c r="BH133">
        <v>1435.6000000000001</v>
      </c>
      <c r="BI133">
        <v>1616.9</v>
      </c>
      <c r="BJ133">
        <v>2064.6</v>
      </c>
      <c r="BK133">
        <v>1702</v>
      </c>
      <c r="BL133">
        <v>1443</v>
      </c>
      <c r="BM133">
        <v>1665</v>
      </c>
      <c r="BN133">
        <v>1443</v>
      </c>
      <c r="BO133">
        <v>2253.3000000000002</v>
      </c>
      <c r="BP133">
        <v>2127.5</v>
      </c>
      <c r="BQ133">
        <v>2023.9</v>
      </c>
      <c r="BR133">
        <v>1672.4</v>
      </c>
      <c r="BS133">
        <v>1890.7</v>
      </c>
      <c r="BT133">
        <v>2212.6</v>
      </c>
      <c r="BU133">
        <v>2479</v>
      </c>
      <c r="BV133">
        <v>2416.1</v>
      </c>
      <c r="BW133">
        <v>2686.2000000000003</v>
      </c>
      <c r="BX133">
        <v>2290.3000000000002</v>
      </c>
      <c r="BY133">
        <v>2523.4</v>
      </c>
      <c r="BZ133">
        <v>2157.1</v>
      </c>
      <c r="CA133">
        <v>2157.1</v>
      </c>
      <c r="CB133">
        <v>1794.5</v>
      </c>
      <c r="CC133">
        <v>1332</v>
      </c>
      <c r="CD133">
        <v>1302.4000000000001</v>
      </c>
      <c r="CE133">
        <v>418.1</v>
      </c>
      <c r="CF133">
        <v>1631.7</v>
      </c>
      <c r="CG133">
        <v>1764.9</v>
      </c>
      <c r="CH133">
        <v>2001.7</v>
      </c>
      <c r="CI133">
        <v>2164.5</v>
      </c>
      <c r="CJ133">
        <v>2231.1</v>
      </c>
      <c r="CK133">
        <v>2257</v>
      </c>
      <c r="CL133">
        <v>2090.5</v>
      </c>
      <c r="CM133">
        <v>2279.2000000000003</v>
      </c>
      <c r="CN133">
        <v>1924</v>
      </c>
      <c r="CO133">
        <v>2368</v>
      </c>
      <c r="CP133">
        <v>2486.4</v>
      </c>
    </row>
    <row r="134" spans="1:94">
      <c r="A134" t="s">
        <v>75</v>
      </c>
      <c r="B134" t="s">
        <v>236</v>
      </c>
      <c r="C134">
        <v>4.0999999999999996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32.799999999999997</v>
      </c>
      <c r="BL134">
        <v>32.799999999999997</v>
      </c>
      <c r="BM134">
        <v>49.199999999999996</v>
      </c>
      <c r="BN134">
        <v>98.399999999999991</v>
      </c>
      <c r="BO134">
        <v>45.099999999999994</v>
      </c>
      <c r="BP134">
        <v>36.9</v>
      </c>
      <c r="BQ134">
        <v>24.599999999999998</v>
      </c>
      <c r="BR134">
        <v>28.699999999999996</v>
      </c>
      <c r="BS134">
        <v>36.9</v>
      </c>
      <c r="BT134">
        <v>315.7</v>
      </c>
      <c r="BU134">
        <v>53.3</v>
      </c>
      <c r="BV134">
        <v>77.899999999999991</v>
      </c>
      <c r="BW134">
        <v>278.79999999999995</v>
      </c>
      <c r="BX134">
        <v>250.09999999999997</v>
      </c>
      <c r="BY134">
        <v>209.1</v>
      </c>
      <c r="BZ134">
        <v>184.49999999999997</v>
      </c>
      <c r="CA134">
        <v>139.39999999999998</v>
      </c>
      <c r="CB134">
        <v>69.699999999999989</v>
      </c>
      <c r="CC134">
        <v>73.8</v>
      </c>
      <c r="CD134">
        <v>49.199999999999996</v>
      </c>
      <c r="CE134">
        <v>65.599999999999994</v>
      </c>
      <c r="CF134">
        <v>36.9</v>
      </c>
      <c r="CG134">
        <v>94.3</v>
      </c>
      <c r="CH134">
        <v>73.8</v>
      </c>
      <c r="CI134">
        <v>41</v>
      </c>
      <c r="CJ134">
        <v>49.199999999999996</v>
      </c>
      <c r="CK134">
        <v>49.199999999999996</v>
      </c>
      <c r="CL134">
        <v>32.799999999999997</v>
      </c>
      <c r="CM134">
        <v>28.699999999999996</v>
      </c>
      <c r="CN134">
        <v>12.299999999999999</v>
      </c>
      <c r="CO134">
        <v>8.1999999999999993</v>
      </c>
      <c r="CP134">
        <v>32.799999999999997</v>
      </c>
    </row>
    <row r="135" spans="1:94">
      <c r="A135" t="s">
        <v>257</v>
      </c>
      <c r="B135" t="s">
        <v>258</v>
      </c>
      <c r="C135">
        <v>2.4</v>
      </c>
      <c r="D135">
        <v>0</v>
      </c>
      <c r="E135">
        <v>969.59999999999991</v>
      </c>
      <c r="F135">
        <v>1320</v>
      </c>
      <c r="G135">
        <v>1192.8</v>
      </c>
      <c r="H135">
        <v>1449.6</v>
      </c>
      <c r="I135">
        <v>1874.3999999999999</v>
      </c>
      <c r="J135">
        <v>2157.6</v>
      </c>
      <c r="K135">
        <v>1879.1999999999998</v>
      </c>
      <c r="L135">
        <v>1843.1999999999998</v>
      </c>
      <c r="M135">
        <v>1617.6</v>
      </c>
      <c r="N135">
        <v>1521.6</v>
      </c>
      <c r="O135">
        <v>1327.2</v>
      </c>
      <c r="P135">
        <v>1144.8</v>
      </c>
      <c r="Q135">
        <v>976.8</v>
      </c>
      <c r="R135">
        <v>1075.2</v>
      </c>
      <c r="S135">
        <v>631.19999999999993</v>
      </c>
      <c r="T135">
        <v>657.6</v>
      </c>
      <c r="U135">
        <v>820.8</v>
      </c>
      <c r="V135">
        <v>777.6</v>
      </c>
      <c r="AD135">
        <v>0</v>
      </c>
      <c r="AE135">
        <v>0</v>
      </c>
      <c r="AF135">
        <v>3098.4</v>
      </c>
      <c r="AG135">
        <v>2496</v>
      </c>
      <c r="AH135">
        <v>9.6</v>
      </c>
      <c r="AI135">
        <v>28.799999999999997</v>
      </c>
      <c r="AJ135">
        <v>45.6</v>
      </c>
      <c r="AK135">
        <v>38.4</v>
      </c>
      <c r="AL135">
        <v>31.2</v>
      </c>
      <c r="AM135">
        <v>45.6</v>
      </c>
      <c r="AN135">
        <v>38.4</v>
      </c>
      <c r="AO135">
        <v>43.199999999999996</v>
      </c>
      <c r="AP135">
        <v>64.8</v>
      </c>
      <c r="AQ135">
        <v>105.6</v>
      </c>
      <c r="AR135">
        <v>86.399999999999991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</row>
    <row r="136" spans="1:94">
      <c r="A136" t="s">
        <v>121</v>
      </c>
      <c r="B136" t="s">
        <v>237</v>
      </c>
      <c r="C136">
        <v>4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124</v>
      </c>
      <c r="AT136">
        <v>136</v>
      </c>
      <c r="AU136">
        <v>116</v>
      </c>
      <c r="AV136">
        <v>200</v>
      </c>
      <c r="AW136">
        <v>116</v>
      </c>
      <c r="AX136">
        <v>192</v>
      </c>
      <c r="AY136">
        <v>268</v>
      </c>
      <c r="AZ136">
        <v>164</v>
      </c>
      <c r="BA136">
        <v>324</v>
      </c>
      <c r="BB136">
        <v>212</v>
      </c>
      <c r="BC136">
        <v>22196</v>
      </c>
      <c r="BD136">
        <v>11772</v>
      </c>
      <c r="BE136">
        <v>17384</v>
      </c>
      <c r="BF136">
        <v>1372</v>
      </c>
      <c r="BG136">
        <v>8664</v>
      </c>
      <c r="BH136">
        <v>8576</v>
      </c>
      <c r="BI136">
        <v>6840</v>
      </c>
      <c r="BJ136">
        <v>4968</v>
      </c>
      <c r="BK136">
        <v>1168</v>
      </c>
      <c r="BL136">
        <v>4184</v>
      </c>
      <c r="BM136">
        <v>4972</v>
      </c>
      <c r="BN136">
        <v>9284</v>
      </c>
      <c r="BO136">
        <v>8500</v>
      </c>
      <c r="BP136">
        <v>2244</v>
      </c>
      <c r="BQ136">
        <v>2944</v>
      </c>
      <c r="BR136">
        <v>5788</v>
      </c>
      <c r="BS136">
        <v>7612</v>
      </c>
      <c r="BT136">
        <v>8060</v>
      </c>
      <c r="BU136">
        <v>12188</v>
      </c>
      <c r="BV136">
        <v>6960</v>
      </c>
      <c r="BW136">
        <v>7704</v>
      </c>
      <c r="BX136">
        <v>10820</v>
      </c>
      <c r="BY136">
        <v>15400</v>
      </c>
      <c r="BZ136">
        <v>9896</v>
      </c>
      <c r="CA136">
        <v>10752</v>
      </c>
      <c r="CB136">
        <v>8288</v>
      </c>
      <c r="CC136">
        <v>10348</v>
      </c>
      <c r="CD136">
        <v>10756</v>
      </c>
      <c r="CE136">
        <v>0</v>
      </c>
      <c r="CF136">
        <v>13356</v>
      </c>
      <c r="CG136">
        <v>10688</v>
      </c>
      <c r="CH136">
        <v>16028</v>
      </c>
      <c r="CI136">
        <v>21136</v>
      </c>
      <c r="CJ136">
        <v>17432</v>
      </c>
      <c r="CK136">
        <v>13448</v>
      </c>
      <c r="CL136">
        <v>13504</v>
      </c>
      <c r="CM136">
        <v>740</v>
      </c>
      <c r="CN136">
        <v>756</v>
      </c>
      <c r="CO136">
        <v>924</v>
      </c>
      <c r="CP136">
        <v>1088</v>
      </c>
    </row>
    <row r="137" spans="1:94">
      <c r="A137" t="s">
        <v>154</v>
      </c>
      <c r="B137" t="s">
        <v>238</v>
      </c>
      <c r="C137">
        <v>2.6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36.4</v>
      </c>
      <c r="BV137">
        <v>49.4</v>
      </c>
      <c r="BW137">
        <v>49.4</v>
      </c>
      <c r="BX137">
        <v>171.6</v>
      </c>
      <c r="BY137">
        <v>148.20000000000002</v>
      </c>
      <c r="BZ137">
        <v>176.8</v>
      </c>
      <c r="CA137">
        <v>184.6</v>
      </c>
      <c r="CB137">
        <v>114.4</v>
      </c>
      <c r="CC137">
        <v>59.800000000000004</v>
      </c>
      <c r="CD137">
        <v>44.2</v>
      </c>
      <c r="CE137">
        <v>15.600000000000001</v>
      </c>
      <c r="CF137">
        <v>481</v>
      </c>
      <c r="CG137">
        <v>504.40000000000003</v>
      </c>
      <c r="CH137">
        <v>759.2</v>
      </c>
      <c r="CI137">
        <v>717.6</v>
      </c>
      <c r="CJ137">
        <v>717.6</v>
      </c>
      <c r="CK137">
        <v>418.6</v>
      </c>
      <c r="CL137">
        <v>413.40000000000003</v>
      </c>
      <c r="CM137">
        <v>481</v>
      </c>
      <c r="CN137">
        <v>535.6</v>
      </c>
      <c r="CO137">
        <v>327.60000000000002</v>
      </c>
      <c r="CP137">
        <v>301.60000000000002</v>
      </c>
    </row>
    <row r="138" spans="1:94">
      <c r="A138" t="s">
        <v>76</v>
      </c>
      <c r="B138" t="s">
        <v>239</v>
      </c>
      <c r="C138">
        <v>3.1</v>
      </c>
      <c r="D138">
        <v>0</v>
      </c>
      <c r="E138">
        <v>300.7</v>
      </c>
      <c r="F138">
        <v>136.4</v>
      </c>
      <c r="G138">
        <v>65.100000000000009</v>
      </c>
      <c r="H138">
        <v>77.5</v>
      </c>
      <c r="I138">
        <v>52.7</v>
      </c>
      <c r="J138">
        <v>83.7</v>
      </c>
      <c r="K138">
        <v>40.300000000000004</v>
      </c>
      <c r="L138">
        <v>65.100000000000009</v>
      </c>
      <c r="M138">
        <v>89.9</v>
      </c>
      <c r="N138">
        <v>65.100000000000009</v>
      </c>
      <c r="O138">
        <v>46.5</v>
      </c>
      <c r="P138">
        <v>31</v>
      </c>
      <c r="Q138">
        <v>65.100000000000009</v>
      </c>
      <c r="R138">
        <v>34.1</v>
      </c>
      <c r="S138">
        <v>77.5</v>
      </c>
      <c r="T138">
        <v>24.8</v>
      </c>
      <c r="U138">
        <v>24.8</v>
      </c>
      <c r="V138">
        <v>31</v>
      </c>
      <c r="AD138">
        <v>0</v>
      </c>
      <c r="AE138">
        <v>0</v>
      </c>
      <c r="AF138">
        <v>12.4</v>
      </c>
      <c r="AG138">
        <v>15.5</v>
      </c>
      <c r="AH138">
        <v>3.1</v>
      </c>
      <c r="AI138">
        <v>9.3000000000000007</v>
      </c>
      <c r="AJ138">
        <v>18.600000000000001</v>
      </c>
      <c r="AK138">
        <v>31</v>
      </c>
      <c r="AL138">
        <v>27.900000000000002</v>
      </c>
      <c r="AM138">
        <v>27.900000000000002</v>
      </c>
      <c r="AN138">
        <v>21.7</v>
      </c>
      <c r="AO138">
        <v>21.7</v>
      </c>
      <c r="AP138">
        <v>86.8</v>
      </c>
      <c r="AQ138">
        <v>15.5</v>
      </c>
      <c r="AR138">
        <v>6.2</v>
      </c>
      <c r="AS138">
        <v>77.5</v>
      </c>
      <c r="AT138">
        <v>6.2</v>
      </c>
      <c r="AU138">
        <v>9.3000000000000007</v>
      </c>
      <c r="AV138">
        <v>24.8</v>
      </c>
      <c r="AW138">
        <v>15.5</v>
      </c>
      <c r="AX138">
        <v>251.1</v>
      </c>
      <c r="AY138">
        <v>117.8</v>
      </c>
      <c r="AZ138">
        <v>99.2</v>
      </c>
      <c r="BA138">
        <v>111.60000000000001</v>
      </c>
      <c r="BB138">
        <v>96.100000000000009</v>
      </c>
      <c r="BC138">
        <v>40.300000000000004</v>
      </c>
      <c r="BD138">
        <v>18.600000000000001</v>
      </c>
      <c r="BE138">
        <v>43.4</v>
      </c>
      <c r="BF138">
        <v>179.8</v>
      </c>
      <c r="BG138">
        <v>232.5</v>
      </c>
      <c r="BH138">
        <v>182.9</v>
      </c>
      <c r="BI138">
        <v>65.100000000000009</v>
      </c>
      <c r="BJ138">
        <v>11752.1</v>
      </c>
      <c r="BK138">
        <v>449.5</v>
      </c>
      <c r="BL138">
        <v>10970.9</v>
      </c>
      <c r="BM138">
        <v>12127.2</v>
      </c>
      <c r="BN138">
        <v>12741</v>
      </c>
      <c r="BO138">
        <v>13429.2</v>
      </c>
      <c r="BP138">
        <v>1382.6000000000001</v>
      </c>
      <c r="BQ138">
        <v>1267.9000000000001</v>
      </c>
      <c r="BR138">
        <v>15196.2</v>
      </c>
      <c r="BS138">
        <v>18649.600000000002</v>
      </c>
      <c r="BT138">
        <v>36102.6</v>
      </c>
      <c r="BU138">
        <v>13888</v>
      </c>
      <c r="BV138">
        <v>18534.900000000001</v>
      </c>
      <c r="BW138">
        <v>20233.7</v>
      </c>
      <c r="BX138">
        <v>5651.3</v>
      </c>
      <c r="BY138">
        <v>3679.7000000000003</v>
      </c>
      <c r="BZ138">
        <v>5415.7</v>
      </c>
      <c r="CA138">
        <v>12378.300000000001</v>
      </c>
      <c r="CB138">
        <v>19688.100000000002</v>
      </c>
      <c r="CC138">
        <v>44392</v>
      </c>
      <c r="CD138">
        <v>21355.9</v>
      </c>
      <c r="CE138">
        <v>3118.6</v>
      </c>
      <c r="CF138">
        <v>46360.5</v>
      </c>
      <c r="CG138">
        <v>44023.1</v>
      </c>
      <c r="CH138">
        <v>45399.5</v>
      </c>
      <c r="CI138">
        <v>46227.200000000004</v>
      </c>
      <c r="CJ138">
        <v>53006.9</v>
      </c>
      <c r="CK138">
        <v>49290</v>
      </c>
      <c r="CL138">
        <v>58506.3</v>
      </c>
      <c r="CM138">
        <v>63091.200000000004</v>
      </c>
      <c r="CN138">
        <v>58314.1</v>
      </c>
      <c r="CO138">
        <v>50526.9</v>
      </c>
      <c r="CP138">
        <v>53853.200000000004</v>
      </c>
    </row>
    <row r="139" spans="1:94">
      <c r="A139" t="s">
        <v>77</v>
      </c>
      <c r="B139" t="s">
        <v>240</v>
      </c>
      <c r="C139">
        <v>4.4000000000000004</v>
      </c>
      <c r="D139">
        <v>9270.8000000000011</v>
      </c>
      <c r="E139">
        <v>10788.800000000001</v>
      </c>
      <c r="F139">
        <v>4875.2000000000007</v>
      </c>
      <c r="G139">
        <v>5649.6</v>
      </c>
      <c r="H139">
        <v>5310.8</v>
      </c>
      <c r="I139">
        <v>19826.400000000001</v>
      </c>
      <c r="J139">
        <v>16302.000000000002</v>
      </c>
      <c r="K139">
        <v>22510.400000000001</v>
      </c>
      <c r="L139">
        <v>26052.400000000001</v>
      </c>
      <c r="M139">
        <v>28952.000000000004</v>
      </c>
      <c r="N139">
        <v>23531.200000000001</v>
      </c>
      <c r="O139">
        <v>45636.800000000003</v>
      </c>
      <c r="P139">
        <v>51999.200000000004</v>
      </c>
      <c r="Q139">
        <v>47295.600000000006</v>
      </c>
      <c r="R139">
        <v>47005.200000000004</v>
      </c>
      <c r="S139">
        <v>41285.200000000004</v>
      </c>
      <c r="T139">
        <v>44541.200000000004</v>
      </c>
      <c r="U139">
        <v>48241.600000000006</v>
      </c>
      <c r="V139">
        <v>42961.600000000006</v>
      </c>
      <c r="AD139">
        <v>12812.800000000001</v>
      </c>
      <c r="AE139">
        <v>18392</v>
      </c>
      <c r="AF139">
        <v>17793.600000000002</v>
      </c>
      <c r="AG139">
        <v>41034.400000000001</v>
      </c>
      <c r="AH139">
        <v>21661.200000000001</v>
      </c>
      <c r="AI139">
        <v>13780.800000000001</v>
      </c>
      <c r="AJ139">
        <v>32802</v>
      </c>
      <c r="AK139">
        <v>37558.400000000001</v>
      </c>
      <c r="AL139">
        <v>26342.800000000003</v>
      </c>
      <c r="AM139">
        <v>12452.000000000002</v>
      </c>
      <c r="AN139">
        <v>42539.200000000004</v>
      </c>
      <c r="AO139">
        <v>19043.2</v>
      </c>
      <c r="AP139">
        <v>19131.2</v>
      </c>
      <c r="AQ139">
        <v>18198.400000000001</v>
      </c>
      <c r="AR139">
        <v>14423.2</v>
      </c>
      <c r="AS139">
        <v>9776.8000000000011</v>
      </c>
      <c r="AT139">
        <v>11294.800000000001</v>
      </c>
      <c r="AU139">
        <v>17582.400000000001</v>
      </c>
      <c r="AV139">
        <v>22607.200000000001</v>
      </c>
      <c r="AW139">
        <v>12610.400000000001</v>
      </c>
      <c r="AX139">
        <v>5750.8</v>
      </c>
      <c r="AY139">
        <v>24437.600000000002</v>
      </c>
      <c r="AZ139">
        <v>29216.000000000004</v>
      </c>
      <c r="BA139">
        <v>22290.400000000001</v>
      </c>
      <c r="BB139">
        <v>21230</v>
      </c>
      <c r="BC139">
        <v>15804.800000000001</v>
      </c>
      <c r="BD139">
        <v>16174.400000000001</v>
      </c>
      <c r="BE139">
        <v>24846.800000000003</v>
      </c>
      <c r="BF139">
        <v>37716.800000000003</v>
      </c>
      <c r="BG139">
        <v>50160.000000000007</v>
      </c>
      <c r="BH139">
        <v>44008.800000000003</v>
      </c>
      <c r="BI139">
        <v>45166.000000000007</v>
      </c>
      <c r="BJ139">
        <v>40194</v>
      </c>
      <c r="BK139">
        <v>28050.000000000004</v>
      </c>
      <c r="BL139">
        <v>37910.400000000001</v>
      </c>
      <c r="BM139">
        <v>44360.800000000003</v>
      </c>
      <c r="BN139">
        <v>41553.600000000006</v>
      </c>
      <c r="BO139">
        <v>32608.400000000001</v>
      </c>
      <c r="BP139">
        <v>35785.200000000004</v>
      </c>
      <c r="BQ139">
        <v>38689.200000000004</v>
      </c>
      <c r="BR139">
        <v>27882.800000000003</v>
      </c>
      <c r="BS139">
        <v>41324.800000000003</v>
      </c>
      <c r="BT139">
        <v>45966.8</v>
      </c>
      <c r="BU139">
        <v>5258</v>
      </c>
      <c r="BV139">
        <v>7563.6</v>
      </c>
      <c r="BW139">
        <v>8047.6</v>
      </c>
      <c r="BX139">
        <v>34016.400000000001</v>
      </c>
      <c r="BY139">
        <v>32916.400000000001</v>
      </c>
      <c r="BZ139">
        <v>40704.400000000001</v>
      </c>
      <c r="CA139">
        <v>33981.200000000004</v>
      </c>
      <c r="CB139">
        <v>32010.000000000004</v>
      </c>
      <c r="CC139">
        <v>32524.800000000003</v>
      </c>
      <c r="CD139">
        <v>32898.800000000003</v>
      </c>
      <c r="CE139">
        <v>5306.4000000000005</v>
      </c>
      <c r="CF139">
        <v>36203.200000000004</v>
      </c>
      <c r="CG139">
        <v>37606.800000000003</v>
      </c>
      <c r="CH139">
        <v>32023.200000000004</v>
      </c>
      <c r="CI139">
        <v>40238</v>
      </c>
      <c r="CJ139">
        <v>30078.400000000001</v>
      </c>
      <c r="CK139">
        <v>28177.600000000002</v>
      </c>
      <c r="CL139">
        <v>23355.200000000001</v>
      </c>
      <c r="CM139">
        <v>22563.200000000001</v>
      </c>
      <c r="CN139">
        <v>20785.600000000002</v>
      </c>
      <c r="CO139">
        <v>40185.200000000004</v>
      </c>
      <c r="CP139">
        <v>36533.200000000004</v>
      </c>
    </row>
    <row r="140" spans="1:94">
      <c r="A140" t="s">
        <v>78</v>
      </c>
      <c r="B140" t="s">
        <v>241</v>
      </c>
      <c r="C140">
        <v>3.1</v>
      </c>
      <c r="D140">
        <v>12.4</v>
      </c>
      <c r="E140">
        <v>6.2</v>
      </c>
      <c r="F140">
        <v>0</v>
      </c>
      <c r="G140">
        <v>0</v>
      </c>
      <c r="H140">
        <v>3.1</v>
      </c>
      <c r="I140">
        <v>0</v>
      </c>
      <c r="J140">
        <v>3.1</v>
      </c>
      <c r="K140">
        <v>9.3000000000000007</v>
      </c>
      <c r="L140">
        <v>6.2</v>
      </c>
      <c r="M140">
        <v>3.1</v>
      </c>
      <c r="N140">
        <v>3.1</v>
      </c>
      <c r="O140">
        <v>9.3000000000000007</v>
      </c>
      <c r="P140">
        <v>6.2</v>
      </c>
      <c r="Q140">
        <v>0</v>
      </c>
      <c r="R140">
        <v>3.1</v>
      </c>
      <c r="S140">
        <v>3.1</v>
      </c>
      <c r="T140">
        <v>0</v>
      </c>
      <c r="U140">
        <v>0</v>
      </c>
      <c r="V140">
        <v>0</v>
      </c>
      <c r="AD140">
        <v>0</v>
      </c>
      <c r="AE140">
        <v>0</v>
      </c>
      <c r="AF140">
        <v>0</v>
      </c>
      <c r="AG140">
        <v>9.3000000000000007</v>
      </c>
      <c r="AH140">
        <v>15.5</v>
      </c>
      <c r="AI140">
        <v>3.1</v>
      </c>
      <c r="AJ140">
        <v>207.70000000000002</v>
      </c>
      <c r="AK140">
        <v>136.4</v>
      </c>
      <c r="AL140">
        <v>68.2</v>
      </c>
      <c r="AM140">
        <v>213.9</v>
      </c>
      <c r="AN140">
        <v>99.2</v>
      </c>
      <c r="AO140">
        <v>80.600000000000009</v>
      </c>
      <c r="AP140">
        <v>347.2</v>
      </c>
      <c r="AQ140">
        <v>12.4</v>
      </c>
      <c r="AR140">
        <v>0</v>
      </c>
      <c r="AS140">
        <v>24.8</v>
      </c>
      <c r="AT140">
        <v>3.1</v>
      </c>
      <c r="AU140">
        <v>18.600000000000001</v>
      </c>
      <c r="AV140">
        <v>3.1</v>
      </c>
      <c r="AW140">
        <v>151.9</v>
      </c>
      <c r="AX140">
        <v>0</v>
      </c>
      <c r="AY140">
        <v>0</v>
      </c>
      <c r="AZ140">
        <v>3.1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74.400000000000006</v>
      </c>
      <c r="BK140">
        <v>9.3000000000000007</v>
      </c>
      <c r="BL140">
        <v>716.1</v>
      </c>
      <c r="BM140">
        <v>6.2</v>
      </c>
      <c r="BN140">
        <v>21.7</v>
      </c>
      <c r="BO140">
        <v>9.3000000000000007</v>
      </c>
      <c r="BP140">
        <v>9.3000000000000007</v>
      </c>
      <c r="BQ140">
        <v>21.7</v>
      </c>
      <c r="BR140">
        <v>12.4</v>
      </c>
      <c r="BS140">
        <v>40.300000000000004</v>
      </c>
      <c r="BT140">
        <v>40.300000000000004</v>
      </c>
      <c r="BU140">
        <v>55.800000000000004</v>
      </c>
      <c r="BV140">
        <v>102.3</v>
      </c>
      <c r="BW140">
        <v>96.100000000000009</v>
      </c>
      <c r="BX140">
        <v>93</v>
      </c>
      <c r="BY140">
        <v>49.6</v>
      </c>
      <c r="BZ140">
        <v>58.9</v>
      </c>
      <c r="CA140">
        <v>124</v>
      </c>
      <c r="CB140">
        <v>86.8</v>
      </c>
      <c r="CC140">
        <v>117.8</v>
      </c>
      <c r="CD140">
        <v>102.3</v>
      </c>
      <c r="CE140">
        <v>21.7</v>
      </c>
      <c r="CF140">
        <v>27.900000000000002</v>
      </c>
      <c r="CG140">
        <v>21.7</v>
      </c>
      <c r="CH140">
        <v>15.5</v>
      </c>
      <c r="CI140">
        <v>27.900000000000002</v>
      </c>
      <c r="CJ140">
        <v>27.900000000000002</v>
      </c>
      <c r="CK140">
        <v>21.7</v>
      </c>
      <c r="CL140">
        <v>15.5</v>
      </c>
      <c r="CM140">
        <v>12.4</v>
      </c>
      <c r="CN140">
        <v>15.5</v>
      </c>
      <c r="CO140">
        <v>18.600000000000001</v>
      </c>
      <c r="CP140">
        <v>18.600000000000001</v>
      </c>
    </row>
    <row r="141" spans="1:94">
      <c r="C141" t="s">
        <v>264</v>
      </c>
      <c r="D141">
        <v>37002.400000000009</v>
      </c>
      <c r="E141">
        <v>39453.899999999994</v>
      </c>
      <c r="F141">
        <v>30987.100000000009</v>
      </c>
      <c r="G141">
        <v>31134.1</v>
      </c>
      <c r="H141">
        <v>29339.600000000002</v>
      </c>
      <c r="I141">
        <v>82859.8</v>
      </c>
      <c r="J141">
        <v>89734.150000000009</v>
      </c>
      <c r="K141">
        <v>79893.2</v>
      </c>
      <c r="L141">
        <v>85984.7</v>
      </c>
      <c r="M141">
        <v>88429</v>
      </c>
      <c r="N141">
        <v>77171</v>
      </c>
      <c r="O141">
        <v>114558</v>
      </c>
      <c r="P141">
        <v>116969.54999999999</v>
      </c>
      <c r="Q141">
        <v>107559.45000000001</v>
      </c>
      <c r="R141">
        <v>101006.05000000002</v>
      </c>
      <c r="S141">
        <v>116385.20000000001</v>
      </c>
      <c r="T141">
        <v>97682.400000000009</v>
      </c>
      <c r="U141">
        <v>98759.750000000015</v>
      </c>
      <c r="V141">
        <v>99764.25</v>
      </c>
      <c r="AD141">
        <v>81258.500000000015</v>
      </c>
      <c r="AE141">
        <v>45965.7</v>
      </c>
      <c r="AF141">
        <v>60451.8</v>
      </c>
      <c r="AG141">
        <v>91206.2</v>
      </c>
      <c r="AH141">
        <v>93097</v>
      </c>
      <c r="AI141">
        <v>79762.60000000002</v>
      </c>
      <c r="AJ141">
        <v>115398.9</v>
      </c>
      <c r="AK141">
        <v>118860.29999999999</v>
      </c>
      <c r="AL141">
        <v>96964.599999999991</v>
      </c>
      <c r="AM141">
        <v>76806.599999999977</v>
      </c>
      <c r="AN141">
        <v>124511.49999999999</v>
      </c>
      <c r="AO141">
        <v>108655</v>
      </c>
      <c r="AP141">
        <v>93816.6</v>
      </c>
      <c r="AQ141">
        <v>92887.6</v>
      </c>
      <c r="AR141">
        <v>134198.19999999998</v>
      </c>
      <c r="AS141">
        <v>150543.29999999996</v>
      </c>
      <c r="AT141">
        <v>80788.600000000006</v>
      </c>
      <c r="AU141">
        <v>90830.199999999983</v>
      </c>
      <c r="AV141">
        <v>96853.099999999991</v>
      </c>
      <c r="AW141">
        <v>106418.5</v>
      </c>
      <c r="AX141">
        <v>28252.6</v>
      </c>
      <c r="AY141">
        <v>131539.79999999999</v>
      </c>
      <c r="AZ141">
        <v>150748.80000000002</v>
      </c>
      <c r="BA141">
        <v>141268.50000000003</v>
      </c>
      <c r="BB141">
        <v>172780.90000000005</v>
      </c>
      <c r="BC141">
        <v>257699.09999999998</v>
      </c>
      <c r="BD141">
        <v>282660.7</v>
      </c>
      <c r="BE141">
        <v>271012.3</v>
      </c>
      <c r="BF141">
        <v>282421.2</v>
      </c>
      <c r="BG141">
        <v>332228.79999999993</v>
      </c>
      <c r="BH141">
        <v>307319.09999999992</v>
      </c>
      <c r="BI141">
        <v>382032.60000000003</v>
      </c>
      <c r="BJ141">
        <v>461519.1999999999</v>
      </c>
      <c r="BK141">
        <v>523913.3</v>
      </c>
      <c r="BL141">
        <v>491300.60000000009</v>
      </c>
      <c r="BM141">
        <v>431563.6</v>
      </c>
      <c r="BN141">
        <v>508911.50000000017</v>
      </c>
      <c r="BO141">
        <v>430242.3000000001</v>
      </c>
      <c r="BP141">
        <v>342642.7</v>
      </c>
      <c r="BQ141">
        <v>322410.50000000006</v>
      </c>
      <c r="BR141">
        <v>389257.9</v>
      </c>
      <c r="BS141">
        <v>401620.6999999999</v>
      </c>
      <c r="BT141">
        <v>492334.89999999997</v>
      </c>
      <c r="BU141">
        <v>316770.2</v>
      </c>
      <c r="BV141">
        <v>370379.5</v>
      </c>
      <c r="BW141">
        <v>336235.79999999993</v>
      </c>
      <c r="BX141">
        <v>348252</v>
      </c>
      <c r="BY141">
        <v>341140.89999999997</v>
      </c>
      <c r="BZ141">
        <v>354031.50000000006</v>
      </c>
      <c r="CA141">
        <v>394804.50000000006</v>
      </c>
      <c r="CB141">
        <v>375261.89999999991</v>
      </c>
      <c r="CC141">
        <v>429215.29999999993</v>
      </c>
      <c r="CD141">
        <v>403190.69999999995</v>
      </c>
      <c r="CE141">
        <v>99932.000000000044</v>
      </c>
      <c r="CF141">
        <v>426130.80000000016</v>
      </c>
      <c r="CG141">
        <v>415241.1</v>
      </c>
      <c r="CH141">
        <v>444142.2</v>
      </c>
      <c r="CI141">
        <v>470025</v>
      </c>
      <c r="CJ141">
        <v>460387.00000000006</v>
      </c>
      <c r="CK141">
        <v>444763.9</v>
      </c>
      <c r="CL141">
        <v>461547.39999999985</v>
      </c>
      <c r="CM141">
        <v>474759.79999999993</v>
      </c>
      <c r="CN141">
        <v>410487.59999999992</v>
      </c>
      <c r="CO141">
        <v>416079.5999999998</v>
      </c>
      <c r="CP141">
        <v>447584.60000000003</v>
      </c>
    </row>
    <row r="142" spans="1:94">
      <c r="C142" s="91" t="s">
        <v>262</v>
      </c>
      <c r="D142" s="91">
        <v>4.0457467745462505</v>
      </c>
      <c r="E142" s="91">
        <v>3.678685314685314</v>
      </c>
      <c r="F142" s="91">
        <v>3.6166083099906641</v>
      </c>
      <c r="G142" s="91">
        <v>3.6542370892018776</v>
      </c>
      <c r="H142" s="91">
        <v>3.6410523703152151</v>
      </c>
      <c r="I142" s="91">
        <v>3.7357889990982867</v>
      </c>
      <c r="J142" s="91">
        <v>3.705266743744323</v>
      </c>
      <c r="K142" s="91">
        <v>3.7623357664233574</v>
      </c>
      <c r="L142" s="91">
        <v>3.8027818318517532</v>
      </c>
      <c r="M142" s="91">
        <v>3.8100346840733321</v>
      </c>
      <c r="N142" s="91">
        <v>3.7910689722931812</v>
      </c>
      <c r="O142" s="91">
        <v>3.9083620483777421</v>
      </c>
      <c r="P142" s="91">
        <v>3.9328071414161787</v>
      </c>
      <c r="Q142" s="91">
        <v>3.9172354140869694</v>
      </c>
      <c r="R142" s="91">
        <v>3.9178484154997872</v>
      </c>
      <c r="S142" s="91">
        <v>4.0179935096319825</v>
      </c>
      <c r="T142" s="91">
        <v>3.8838376207705463</v>
      </c>
      <c r="U142" s="91">
        <v>3.9015426855765818</v>
      </c>
      <c r="V142" s="91">
        <v>3.8967365830794467</v>
      </c>
      <c r="AD142" s="91">
        <v>3.7449764955295426</v>
      </c>
      <c r="AE142" s="91">
        <v>3.9704327545996372</v>
      </c>
      <c r="AF142" s="91">
        <v>3.7503443141634096</v>
      </c>
      <c r="AG142" s="91">
        <v>3.9925669760112061</v>
      </c>
      <c r="AH142" s="91">
        <v>3.9372806090082468</v>
      </c>
      <c r="AI142" s="91">
        <v>3.8376924557351817</v>
      </c>
      <c r="AJ142" s="91">
        <v>3.9164737824537585</v>
      </c>
      <c r="AK142" s="91">
        <v>3.8957817109144539</v>
      </c>
      <c r="AL142" s="91">
        <v>3.8554512922465207</v>
      </c>
      <c r="AM142" s="91">
        <v>3.7776214833759578</v>
      </c>
      <c r="AN142" s="91">
        <v>3.8795880850003113</v>
      </c>
      <c r="AO142" s="91">
        <v>3.8198277377394971</v>
      </c>
      <c r="AP142" s="91">
        <v>3.797627914507772</v>
      </c>
      <c r="AQ142" s="91">
        <v>3.7917949136628977</v>
      </c>
      <c r="AR142" s="91">
        <v>2.8008139583420291</v>
      </c>
      <c r="AS142" s="91">
        <v>2.6001468099070775</v>
      </c>
      <c r="AT142" s="91">
        <v>3.8043228479939728</v>
      </c>
      <c r="AU142" s="91">
        <v>3.8458040477601823</v>
      </c>
      <c r="AV142" s="91">
        <v>3.891714549764937</v>
      </c>
      <c r="AW142" s="91">
        <v>3.8763887371143411</v>
      </c>
      <c r="AX142" s="91">
        <v>3.6128644501278773</v>
      </c>
      <c r="AY142" s="91">
        <v>3.5672777566849265</v>
      </c>
      <c r="AZ142" s="91">
        <v>3.5387872954764199</v>
      </c>
      <c r="BA142" s="91">
        <v>3.7922393428540757</v>
      </c>
      <c r="BB142" s="91">
        <v>3.3929168957662408</v>
      </c>
      <c r="BC142" s="91">
        <v>2.9261377571876275</v>
      </c>
      <c r="BD142" s="91">
        <v>2.8783306008981397</v>
      </c>
      <c r="BE142" s="91">
        <v>2.7400996906153314</v>
      </c>
      <c r="BF142" s="91">
        <v>2.802131206095964</v>
      </c>
      <c r="BG142" s="91">
        <v>2.910585658592141</v>
      </c>
      <c r="BH142" s="91">
        <v>2.9375917641660925</v>
      </c>
      <c r="BI142" s="91">
        <v>2.9749610640418642</v>
      </c>
      <c r="BJ142" s="91">
        <v>3.0493908079393179</v>
      </c>
      <c r="BK142" s="91">
        <v>3.0791260652365557</v>
      </c>
      <c r="BL142" s="91">
        <v>2.9244083333333339</v>
      </c>
      <c r="BM142" s="91">
        <v>3.1111082275424065</v>
      </c>
      <c r="BN142" s="91">
        <v>2.862382096033028</v>
      </c>
      <c r="BO142" s="91">
        <v>3.2969769188327618</v>
      </c>
      <c r="BP142" s="91">
        <v>3.360922618171831</v>
      </c>
      <c r="BQ142" s="91">
        <v>3.3312720209127642</v>
      </c>
      <c r="BR142" s="91">
        <v>3.4576729023432646</v>
      </c>
      <c r="BS142" s="91">
        <v>3.5114992174726543</v>
      </c>
      <c r="BT142" s="91">
        <v>3.313601426840759</v>
      </c>
      <c r="BU142" s="91">
        <v>3.3430799755155456</v>
      </c>
      <c r="BV142" s="91">
        <v>3.2484300724447017</v>
      </c>
      <c r="BW142" s="91">
        <v>3.1806175151824729</v>
      </c>
      <c r="BX142" s="91">
        <v>3.2419359343145193</v>
      </c>
      <c r="BY142" s="91">
        <v>3.2961747313905847</v>
      </c>
      <c r="BZ142" s="91">
        <v>3.2634443788945839</v>
      </c>
      <c r="CA142" s="91">
        <v>3.2020089376231766</v>
      </c>
      <c r="CB142" s="91">
        <v>3.335068432278705</v>
      </c>
      <c r="CC142" s="91">
        <v>3.2373084233391656</v>
      </c>
      <c r="CD142" s="91">
        <v>3.3008915560067456</v>
      </c>
      <c r="CE142" s="91">
        <v>3.1700291841136927</v>
      </c>
      <c r="CF142" s="91">
        <v>3.2102666867560656</v>
      </c>
      <c r="CG142" s="91">
        <v>3.1530513686928128</v>
      </c>
      <c r="CH142" s="91">
        <v>3.1752793565683648</v>
      </c>
      <c r="CI142" s="91">
        <v>3.2384026567269069</v>
      </c>
      <c r="CJ142" s="91">
        <v>3.170294520689442</v>
      </c>
      <c r="CK142" s="91">
        <v>3.0661953479393884</v>
      </c>
      <c r="CL142" s="91">
        <v>3.0276124004565541</v>
      </c>
      <c r="CM142" s="91">
        <v>3.0540014795278374</v>
      </c>
      <c r="CN142" s="91">
        <v>3.0489601283498717</v>
      </c>
      <c r="CO142" s="91">
        <v>3.0462160203237434</v>
      </c>
      <c r="CP142" s="91">
        <v>3.0056179322571115</v>
      </c>
    </row>
    <row r="143" spans="1:94">
      <c r="C143" t="s">
        <v>317</v>
      </c>
      <c r="D143" s="7">
        <f t="shared" ref="D143" si="0">(1/0.1)^D142</f>
        <v>11110.836952992711</v>
      </c>
      <c r="E143" s="7">
        <f>(1/0.1)^E142</f>
        <v>4771.8338618597345</v>
      </c>
      <c r="F143" s="7">
        <f>(1/0.1)^F142</f>
        <v>4136.264570160979</v>
      </c>
      <c r="G143" s="7">
        <f t="shared" ref="G143" si="1">(1/0.1)^G142</f>
        <v>4510.6288071299532</v>
      </c>
      <c r="H143" s="7">
        <f t="shared" ref="H143" si="2">(1/0.1)^H142</f>
        <v>4375.7486786440622</v>
      </c>
      <c r="I143" s="7">
        <f t="shared" ref="I143" si="3">(1/0.1)^I142</f>
        <v>5442.3817182690009</v>
      </c>
      <c r="J143" s="7">
        <f t="shared" ref="J143" si="4">(1/0.1)^J142</f>
        <v>5073.021977022122</v>
      </c>
      <c r="K143" s="7">
        <f t="shared" ref="K143:L143" si="5">(1/0.1)^K142</f>
        <v>5785.431640604158</v>
      </c>
      <c r="L143" s="7">
        <f t="shared" si="5"/>
        <v>6350.1185304837354</v>
      </c>
      <c r="M143" s="7">
        <f t="shared" ref="M143" si="6">(1/0.1)^M142</f>
        <v>6457.0579499694022</v>
      </c>
      <c r="N143" s="7">
        <f t="shared" ref="N143" si="7">(1/0.1)^N142</f>
        <v>6181.1455794403573</v>
      </c>
      <c r="O143" s="7">
        <f t="shared" ref="O143" si="8">(1/0.1)^O142</f>
        <v>8097.706809331482</v>
      </c>
      <c r="P143" s="7">
        <f t="shared" ref="P143" si="9">(1/0.1)^P142</f>
        <v>8566.573420979681</v>
      </c>
      <c r="Q143" s="7">
        <f t="shared" ref="Q143" si="10">(1/0.1)^Q142</f>
        <v>8264.858338865175</v>
      </c>
      <c r="R143" s="7">
        <f t="shared" ref="R143" si="11">(1/0.1)^R142</f>
        <v>8276.532323436717</v>
      </c>
      <c r="S143" s="7">
        <f t="shared" ref="S143" si="12">(1/0.1)^S142</f>
        <v>10423.018524669576</v>
      </c>
      <c r="T143" s="7">
        <f t="shared" ref="T143" si="13">(1/0.1)^T142</f>
        <v>7653.1040997665341</v>
      </c>
      <c r="U143" s="7">
        <f t="shared" ref="U143" si="14">(1/0.1)^U142</f>
        <v>7971.5483683483517</v>
      </c>
      <c r="V143" s="7">
        <f t="shared" ref="V143" si="15">(1/0.1)^V142</f>
        <v>7883.817875795954</v>
      </c>
      <c r="W143" s="7"/>
      <c r="X143" s="7"/>
      <c r="Y143" s="7"/>
      <c r="Z143" s="7"/>
      <c r="AA143" s="7"/>
      <c r="AB143" s="7"/>
      <c r="AC143" s="7"/>
      <c r="AD143" s="7">
        <f t="shared" ref="AD143" si="16">(1/0.1)^AD142</f>
        <v>5558.7417196616025</v>
      </c>
      <c r="AE143" s="7">
        <f t="shared" ref="AE143" si="17">(1/0.1)^AE142</f>
        <v>9341.8470952662683</v>
      </c>
      <c r="AF143" s="7">
        <f t="shared" ref="AF143" si="18">(1/0.1)^AF142</f>
        <v>5627.8733328925919</v>
      </c>
      <c r="AG143" s="7">
        <f t="shared" ref="AG143" si="19">(1/0.1)^AG142</f>
        <v>9830.3046226825463</v>
      </c>
      <c r="AH143" s="7">
        <f t="shared" ref="AH143" si="20">(1/0.1)^AH142</f>
        <v>8655.2697773226191</v>
      </c>
      <c r="AI143" s="7">
        <f t="shared" ref="AI143:AJ143" si="21">(1/0.1)^AI142</f>
        <v>6881.6480202618513</v>
      </c>
      <c r="AJ143" s="7">
        <f t="shared" si="21"/>
        <v>8250.3767799268226</v>
      </c>
      <c r="AK143" s="7">
        <f t="shared" ref="AK143" si="22">(1/0.1)^AK142</f>
        <v>7866.5029690535202</v>
      </c>
      <c r="AL143" s="7">
        <f t="shared" ref="AL143" si="23">(1/0.1)^AL142</f>
        <v>7168.8796939957629</v>
      </c>
      <c r="AM143" s="7">
        <f t="shared" ref="AM143" si="24">(1/0.1)^AM142</f>
        <v>5992.6854604796536</v>
      </c>
      <c r="AN143" s="7">
        <f t="shared" ref="AN143" si="25">(1/0.1)^AN142</f>
        <v>7578.5842855697847</v>
      </c>
      <c r="AO143" s="7">
        <f t="shared" ref="AO143" si="26">(1/0.1)^AO142</f>
        <v>6604.3143690041006</v>
      </c>
      <c r="AP143" s="7">
        <f t="shared" ref="AP143" si="27">(1/0.1)^AP142</f>
        <v>6275.2049491369471</v>
      </c>
      <c r="AQ143" s="7">
        <f t="shared" ref="AQ143" si="28">(1/0.1)^AQ142</f>
        <v>6191.4862625359583</v>
      </c>
      <c r="AR143" s="7">
        <f t="shared" ref="AR143" si="29">(1/0.1)^AR142</f>
        <v>632.14099886132999</v>
      </c>
      <c r="AS143" s="7">
        <f t="shared" ref="AS143" si="30">(1/0.1)^AS142</f>
        <v>398.24177036742128</v>
      </c>
      <c r="AT143" s="7">
        <f t="shared" ref="AT143" si="31">(1/0.1)^AT142</f>
        <v>6372.6908112932915</v>
      </c>
      <c r="AU143" s="7">
        <f t="shared" ref="AU143:AV143" si="32">(1/0.1)^AU142</f>
        <v>7011.388754895378</v>
      </c>
      <c r="AV143" s="7">
        <f t="shared" si="32"/>
        <v>7793.1771730106493</v>
      </c>
      <c r="AW143" s="7">
        <f t="shared" ref="AW143" si="33">(1/0.1)^AW142</f>
        <v>7522.959730762238</v>
      </c>
      <c r="AX143" s="7">
        <f t="shared" ref="AX143" si="34">(1/0.1)^AX142</f>
        <v>4100.7609206397947</v>
      </c>
      <c r="AY143" s="7">
        <f t="shared" ref="AY143" si="35">(1/0.1)^AY142</f>
        <v>3692.1365677199365</v>
      </c>
      <c r="AZ143" s="7">
        <f t="shared" ref="AZ143" si="36">(1/0.1)^AZ142</f>
        <v>3457.6998848961466</v>
      </c>
      <c r="BA143" s="7">
        <f t="shared" ref="BA143" si="37">(1/0.1)^BA142</f>
        <v>6197.8254765305746</v>
      </c>
      <c r="BB143" s="7">
        <f t="shared" ref="BB143" si="38">(1/0.1)^BB142</f>
        <v>2471.2512145557971</v>
      </c>
      <c r="BC143" s="7">
        <f t="shared" ref="BC143" si="39">(1/0.1)^BC142</f>
        <v>843.6023039950793</v>
      </c>
      <c r="BD143" s="7">
        <f t="shared" ref="BD143" si="40">(1/0.1)^BD142</f>
        <v>755.66725041730058</v>
      </c>
      <c r="BE143" s="7">
        <f t="shared" ref="BE143" si="41">(1/0.1)^BE142</f>
        <v>549.66703331477697</v>
      </c>
      <c r="BF143" s="7">
        <f t="shared" ref="BF143" si="42">(1/0.1)^BF142</f>
        <v>634.061240594521</v>
      </c>
      <c r="BG143" s="7">
        <f t="shared" ref="BG143:BH143" si="43">(1/0.1)^BG142</f>
        <v>813.92738088960562</v>
      </c>
      <c r="BH143" s="7">
        <f t="shared" si="43"/>
        <v>866.14731645143343</v>
      </c>
      <c r="BI143" s="7">
        <f t="shared" ref="BI143" si="44">(1/0.1)^BI142</f>
        <v>943.97624185329244</v>
      </c>
      <c r="BJ143" s="7">
        <f t="shared" ref="BJ143" si="45">(1/0.1)^BJ142</f>
        <v>1120.4456837715893</v>
      </c>
      <c r="BK143" s="7">
        <f t="shared" ref="BK143" si="46">(1/0.1)^BK142</f>
        <v>1199.8475394703255</v>
      </c>
      <c r="BL143" s="7">
        <f t="shared" ref="BL143" si="47">(1/0.1)^BL142</f>
        <v>840.24963663874098</v>
      </c>
      <c r="BM143" s="7">
        <f t="shared" ref="BM143" si="48">(1/0.1)^BM142</f>
        <v>1291.5410895897169</v>
      </c>
      <c r="BN143" s="7">
        <f t="shared" ref="BN143" si="49">(1/0.1)^BN142</f>
        <v>728.4203932458239</v>
      </c>
      <c r="BO143" s="7">
        <f t="shared" ref="BO143" si="50">(1/0.1)^BO142</f>
        <v>1981.4217176714544</v>
      </c>
      <c r="BP143" s="7">
        <f t="shared" ref="BP143" si="51">(1/0.1)^BP142</f>
        <v>2295.7395608245647</v>
      </c>
      <c r="BQ143" s="7">
        <f t="shared" ref="BQ143" si="52">(1/0.1)^BQ142</f>
        <v>2144.2332238639278</v>
      </c>
      <c r="BR143" s="7">
        <f t="shared" ref="BR143" si="53">(1/0.1)^BR142</f>
        <v>2868.6192097157782</v>
      </c>
      <c r="BS143" s="7">
        <f t="shared" ref="BS143:BT143" si="54">(1/0.1)^BS142</f>
        <v>3247.1265708838469</v>
      </c>
      <c r="BT143" s="7">
        <f t="shared" si="54"/>
        <v>2058.7396405514628</v>
      </c>
      <c r="BU143" s="7">
        <f t="shared" ref="BU143" si="55">(1/0.1)^BU142</f>
        <v>2203.3321702630997</v>
      </c>
      <c r="BV143" s="7">
        <f t="shared" ref="BV143" si="56">(1/0.1)^BV142</f>
        <v>1771.8627272010303</v>
      </c>
      <c r="BW143" s="7">
        <f t="shared" ref="BW143" si="57">(1/0.1)^BW142</f>
        <v>1515.7148835457822</v>
      </c>
      <c r="BX143" s="7">
        <f t="shared" ref="BX143" si="58">(1/0.1)^BX142</f>
        <v>1745.5646340056933</v>
      </c>
      <c r="BY143" s="7">
        <f t="shared" ref="BY143" si="59">(1/0.1)^BY142</f>
        <v>1977.7652020379692</v>
      </c>
      <c r="BZ143" s="7">
        <f t="shared" ref="BZ143" si="60">(1/0.1)^BZ142</f>
        <v>1834.1902430596488</v>
      </c>
      <c r="CA143" s="7">
        <f t="shared" ref="CA143" si="61">(1/0.1)^CA142</f>
        <v>1592.2414944673949</v>
      </c>
      <c r="CB143" s="7">
        <f t="shared" ref="CB143" si="62">(1/0.1)^CB142</f>
        <v>2163.0593326108592</v>
      </c>
      <c r="CC143" s="7">
        <f t="shared" ref="CC143" si="63">(1/0.1)^CC142</f>
        <v>1727.0639672926418</v>
      </c>
      <c r="CD143" s="7">
        <f t="shared" ref="CD143" si="64">(1/0.1)^CD142</f>
        <v>1999.3625634208786</v>
      </c>
      <c r="CE143" s="7">
        <f t="shared" ref="CE143:CF143" si="65">(1/0.1)^CE142</f>
        <v>1479.2077859721526</v>
      </c>
      <c r="CF143" s="7">
        <f t="shared" si="65"/>
        <v>1622.8063064201406</v>
      </c>
      <c r="CG143" s="7">
        <f t="shared" ref="CG143" si="66">(1/0.1)^CG142</f>
        <v>1422.4970312399903</v>
      </c>
      <c r="CH143" s="7">
        <f t="shared" ref="CH143" si="67">(1/0.1)^CH142</f>
        <v>1497.1984077223112</v>
      </c>
      <c r="CI143" s="7">
        <f t="shared" ref="CI143" si="68">(1/0.1)^CI142</f>
        <v>1731.4209045477201</v>
      </c>
      <c r="CJ143" s="7">
        <f t="shared" ref="CJ143" si="69">(1/0.1)^CJ142</f>
        <v>1480.111798955862</v>
      </c>
      <c r="CK143" s="7">
        <f t="shared" ref="CK143" si="70">(1/0.1)^CK142</f>
        <v>1164.6497771973104</v>
      </c>
      <c r="CL143" s="7">
        <f t="shared" ref="CL143" si="71">(1/0.1)^CL142</f>
        <v>1065.6446291886148</v>
      </c>
      <c r="CM143" s="7">
        <f t="shared" ref="CM143" si="72">(1/0.1)^CM142</f>
        <v>1132.4042210343193</v>
      </c>
      <c r="CN143" s="7">
        <f t="shared" ref="CN143" si="73">(1/0.1)^CN142</f>
        <v>1119.3351149801379</v>
      </c>
      <c r="CO143" s="7">
        <f t="shared" ref="CO143" si="74">(1/0.1)^CO142</f>
        <v>1112.284845949079</v>
      </c>
      <c r="CP143" s="7">
        <f t="shared" ref="CP143" si="75">(1/0.1)^CP142</f>
        <v>1013.0197960389814</v>
      </c>
    </row>
    <row r="144" spans="1:94">
      <c r="C144" t="s">
        <v>318</v>
      </c>
      <c r="D144" s="7">
        <f t="shared" ref="D144:V144" si="76">D71*D143</f>
        <v>101619714.77207133</v>
      </c>
      <c r="E144" s="7">
        <f t="shared" si="76"/>
        <v>51177918.168445654</v>
      </c>
      <c r="F144" s="7">
        <f t="shared" si="76"/>
        <v>35439514.837139271</v>
      </c>
      <c r="G144" s="7">
        <f t="shared" si="76"/>
        <v>38430557.436747201</v>
      </c>
      <c r="H144" s="7">
        <f t="shared" si="76"/>
        <v>35259782.852513857</v>
      </c>
      <c r="I144" s="7">
        <f t="shared" si="76"/>
        <v>120712026.51120643</v>
      </c>
      <c r="J144" s="7">
        <f t="shared" si="76"/>
        <v>122858446.23952176</v>
      </c>
      <c r="K144" s="7">
        <f t="shared" si="76"/>
        <v>122853640.8882293</v>
      </c>
      <c r="L144" s="7">
        <f t="shared" si="76"/>
        <v>143582530.09276775</v>
      </c>
      <c r="M144" s="7">
        <f t="shared" si="76"/>
        <v>149865086.48981485</v>
      </c>
      <c r="N144" s="7">
        <f t="shared" si="76"/>
        <v>125823399.41508791</v>
      </c>
      <c r="O144" s="7">
        <f t="shared" si="76"/>
        <v>237351884.28831506</v>
      </c>
      <c r="P144" s="7">
        <f t="shared" si="76"/>
        <v>254787026.68677768</v>
      </c>
      <c r="Q144" s="7">
        <f t="shared" si="76"/>
        <v>226936480.26855996</v>
      </c>
      <c r="R144" s="7">
        <f t="shared" si="76"/>
        <v>213377279.830522</v>
      </c>
      <c r="S144" s="7">
        <f t="shared" si="76"/>
        <v>301913154.58557898</v>
      </c>
      <c r="T144" s="7">
        <f t="shared" si="76"/>
        <v>192483221.21322811</v>
      </c>
      <c r="U144" s="7">
        <f t="shared" si="76"/>
        <v>201783803.84800184</v>
      </c>
      <c r="V144" s="7">
        <f t="shared" si="76"/>
        <v>201841505.25612801</v>
      </c>
      <c r="W144" s="7"/>
      <c r="X144" s="7"/>
      <c r="Y144" s="7"/>
      <c r="Z144" s="7"/>
      <c r="AA144" s="7"/>
      <c r="AB144" s="7"/>
      <c r="AC144" s="7"/>
      <c r="AD144" s="7">
        <f t="shared" ref="AD144:BI144" si="77">AD71*AD143</f>
        <v>120613577.83321746</v>
      </c>
      <c r="AE144" s="7">
        <f t="shared" si="77"/>
        <v>108150563.82189758</v>
      </c>
      <c r="AF144" s="7">
        <f t="shared" si="77"/>
        <v>90715690.252895683</v>
      </c>
      <c r="AG144" s="7">
        <f t="shared" si="77"/>
        <v>224563478.80056009</v>
      </c>
      <c r="AH144" s="7">
        <f t="shared" si="77"/>
        <v>204653853.88479334</v>
      </c>
      <c r="AI144" s="7">
        <f t="shared" si="77"/>
        <v>143028172.45312232</v>
      </c>
      <c r="AJ144" s="7">
        <f t="shared" si="77"/>
        <v>243097351.82054383</v>
      </c>
      <c r="AK144" s="7">
        <f t="shared" si="77"/>
        <v>240007005.58582291</v>
      </c>
      <c r="AL144" s="7">
        <f t="shared" si="77"/>
        <v>180297324.30399343</v>
      </c>
      <c r="AM144" s="7">
        <f t="shared" si="77"/>
        <v>121843280.78247231</v>
      </c>
      <c r="AN144" s="7">
        <f t="shared" si="77"/>
        <v>243227084.06107667</v>
      </c>
      <c r="AO144" s="7">
        <f t="shared" si="77"/>
        <v>187859722.22632164</v>
      </c>
      <c r="AP144" s="7">
        <f t="shared" si="77"/>
        <v>155022663.06347916</v>
      </c>
      <c r="AQ144" s="7">
        <f t="shared" si="77"/>
        <v>151672838.97334337</v>
      </c>
      <c r="AR144" s="7">
        <f t="shared" si="77"/>
        <v>30288403.819441766</v>
      </c>
      <c r="AS144" s="7">
        <f t="shared" si="77"/>
        <v>23057402.020732958</v>
      </c>
      <c r="AT144" s="7">
        <f t="shared" si="77"/>
        <v>135330462.06862435</v>
      </c>
      <c r="AU144" s="7">
        <f t="shared" si="77"/>
        <v>165594979.61311904</v>
      </c>
      <c r="AV144" s="7">
        <f t="shared" si="77"/>
        <v>193948800.30471602</v>
      </c>
      <c r="AW144" s="7">
        <f t="shared" si="77"/>
        <v>206527813.48861572</v>
      </c>
      <c r="AX144" s="7">
        <f t="shared" si="77"/>
        <v>32067950.399403196</v>
      </c>
      <c r="AY144" s="7">
        <f t="shared" si="77"/>
        <v>136143843.79810494</v>
      </c>
      <c r="AZ144" s="7">
        <f t="shared" si="77"/>
        <v>147294557.39669093</v>
      </c>
      <c r="BA144" s="7">
        <f t="shared" si="77"/>
        <v>230881394.65171698</v>
      </c>
      <c r="BB144" s="7">
        <f t="shared" si="77"/>
        <v>125845996.85003941</v>
      </c>
      <c r="BC144" s="7">
        <f t="shared" si="77"/>
        <v>74294367.708238646</v>
      </c>
      <c r="BD144" s="7">
        <f t="shared" si="77"/>
        <v>74208790.99273017</v>
      </c>
      <c r="BE144" s="7">
        <f t="shared" si="77"/>
        <v>54365367.597031333</v>
      </c>
      <c r="BF144" s="7">
        <f t="shared" si="77"/>
        <v>63905764.317040585</v>
      </c>
      <c r="BG144" s="7">
        <f t="shared" si="77"/>
        <v>92905740.891644031</v>
      </c>
      <c r="BH144" s="7">
        <f t="shared" si="77"/>
        <v>90612867.657883152</v>
      </c>
      <c r="BI144" s="7">
        <f t="shared" si="77"/>
        <v>121221653.07383241</v>
      </c>
      <c r="BJ144" s="7">
        <f t="shared" ref="BJ144:CO144" si="78">BJ71*BJ143</f>
        <v>169577213.34746251</v>
      </c>
      <c r="BK144" s="7">
        <f t="shared" si="78"/>
        <v>204154058.84087589</v>
      </c>
      <c r="BL144" s="7">
        <f t="shared" si="78"/>
        <v>141161938.9553085</v>
      </c>
      <c r="BM144" s="7">
        <f t="shared" si="78"/>
        <v>179158705.32461676</v>
      </c>
      <c r="BN144" s="7">
        <f t="shared" si="78"/>
        <v>129508046.97635476</v>
      </c>
      <c r="BO144" s="7">
        <f t="shared" si="78"/>
        <v>258567608.46925411</v>
      </c>
      <c r="BP144" s="7">
        <f t="shared" si="78"/>
        <v>234048352.48650354</v>
      </c>
      <c r="BQ144" s="7">
        <f t="shared" si="78"/>
        <v>207525324.10522252</v>
      </c>
      <c r="BR144" s="7">
        <f t="shared" si="78"/>
        <v>322943413.39138287</v>
      </c>
      <c r="BS144" s="7">
        <f t="shared" si="78"/>
        <v>371383607.29169822</v>
      </c>
      <c r="BT144" s="7">
        <f t="shared" si="78"/>
        <v>305887535.79313636</v>
      </c>
      <c r="BU144" s="7">
        <f t="shared" si="78"/>
        <v>208774536.46110976</v>
      </c>
      <c r="BV144" s="7">
        <f t="shared" si="78"/>
        <v>202024244.43000707</v>
      </c>
      <c r="BW144" s="7">
        <f t="shared" si="78"/>
        <v>160232283.19915882</v>
      </c>
      <c r="BX144" s="7">
        <f t="shared" si="78"/>
        <v>187510298.54952559</v>
      </c>
      <c r="BY144" s="7">
        <f t="shared" si="78"/>
        <v>204690787.35012165</v>
      </c>
      <c r="BZ144" s="7">
        <f t="shared" si="78"/>
        <v>198980294.32808295</v>
      </c>
      <c r="CA144" s="7">
        <f t="shared" si="78"/>
        <v>196321784.02633533</v>
      </c>
      <c r="CB144" s="7">
        <f t="shared" si="78"/>
        <v>243387436.10537389</v>
      </c>
      <c r="CC144" s="7">
        <f t="shared" si="78"/>
        <v>228981049.03952762</v>
      </c>
      <c r="CD144" s="7">
        <f t="shared" si="78"/>
        <v>244214139.67160663</v>
      </c>
      <c r="CE144" s="7">
        <f t="shared" si="78"/>
        <v>46630546.244986139</v>
      </c>
      <c r="CF144" s="7">
        <f t="shared" si="78"/>
        <v>215411309.11420947</v>
      </c>
      <c r="CG144" s="7">
        <f t="shared" si="78"/>
        <v>187335746.52915052</v>
      </c>
      <c r="CH144" s="7">
        <f t="shared" si="78"/>
        <v>209420627.28015828</v>
      </c>
      <c r="CI144" s="7">
        <f t="shared" si="78"/>
        <v>251300161.50696063</v>
      </c>
      <c r="CJ144" s="7">
        <f t="shared" si="78"/>
        <v>214940355.33257133</v>
      </c>
      <c r="CK144" s="7">
        <f t="shared" si="78"/>
        <v>168937108.78157866</v>
      </c>
      <c r="CL144" s="7">
        <f t="shared" si="78"/>
        <v>162453261.14128757</v>
      </c>
      <c r="CM144" s="7">
        <f t="shared" si="78"/>
        <v>176037898.18089011</v>
      </c>
      <c r="CN144" s="7">
        <f t="shared" si="78"/>
        <v>150698325.20000592</v>
      </c>
      <c r="CO144" s="7">
        <f t="shared" si="78"/>
        <v>151925874.82333875</v>
      </c>
      <c r="CP144" s="7">
        <f t="shared" ref="CP144" si="79">CP71*CP143</f>
        <v>150854855.94694096</v>
      </c>
    </row>
    <row r="145" spans="3:94">
      <c r="C145" t="s">
        <v>319</v>
      </c>
      <c r="D145" s="7">
        <f t="shared" ref="D145:AZ145" si="80">LOG10(D144)</f>
        <v>8.0069779715909135</v>
      </c>
      <c r="E145" s="7">
        <f t="shared" si="80"/>
        <v>7.7090826155420764</v>
      </c>
      <c r="F145" s="7">
        <f t="shared" si="80"/>
        <v>7.5494877678144636</v>
      </c>
      <c r="G145" s="7">
        <f t="shared" si="80"/>
        <v>7.5846766839685777</v>
      </c>
      <c r="H145" s="7">
        <f t="shared" si="80"/>
        <v>7.5472796333675749</v>
      </c>
      <c r="I145" s="7">
        <f t="shared" si="80"/>
        <v>8.081750540911429</v>
      </c>
      <c r="J145" s="7">
        <f t="shared" si="80"/>
        <v>8.0894050186030402</v>
      </c>
      <c r="K145" s="7">
        <f t="shared" si="80"/>
        <v>8.0893880317500564</v>
      </c>
      <c r="L145" s="7">
        <f t="shared" si="80"/>
        <v>8.1571016018432054</v>
      </c>
      <c r="M145" s="7">
        <f t="shared" si="80"/>
        <v>8.175700468666264</v>
      </c>
      <c r="N145" s="7">
        <f t="shared" si="80"/>
        <v>8.0997614144944396</v>
      </c>
      <c r="O145" s="7">
        <f t="shared" si="80"/>
        <v>8.3753926838435895</v>
      </c>
      <c r="P145" s="7">
        <f t="shared" si="80"/>
        <v>8.4061773107049742</v>
      </c>
      <c r="Q145" s="7">
        <f t="shared" si="80"/>
        <v>8.3559043147737064</v>
      </c>
      <c r="R145" s="7">
        <f t="shared" si="80"/>
        <v>8.3291481743689566</v>
      </c>
      <c r="S145" s="7">
        <f t="shared" si="80"/>
        <v>8.4798820359759564</v>
      </c>
      <c r="T145" s="7">
        <f t="shared" si="80"/>
        <v>8.2843928779894522</v>
      </c>
      <c r="U145" s="7">
        <f t="shared" si="80"/>
        <v>8.3048863047070327</v>
      </c>
      <c r="V145" s="7">
        <f t="shared" si="80"/>
        <v>8.3050104763224031</v>
      </c>
      <c r="W145" s="7"/>
      <c r="X145" s="7"/>
      <c r="Y145" s="7"/>
      <c r="Z145" s="7"/>
      <c r="AA145" s="7"/>
      <c r="AB145" s="7"/>
      <c r="AC145" s="7"/>
      <c r="AD145" s="7">
        <f t="shared" si="80"/>
        <v>8.0813962003922004</v>
      </c>
      <c r="AE145" s="7">
        <f t="shared" si="80"/>
        <v>8.034028787890696</v>
      </c>
      <c r="AF145" s="7">
        <f t="shared" si="80"/>
        <v>7.9576824094517669</v>
      </c>
      <c r="AG145" s="7">
        <f t="shared" si="80"/>
        <v>8.351339127503941</v>
      </c>
      <c r="AH145" s="7">
        <f t="shared" si="80"/>
        <v>8.311019927359693</v>
      </c>
      <c r="AI145" s="7">
        <f t="shared" si="80"/>
        <v>8.1554215894641349</v>
      </c>
      <c r="AJ145" s="7">
        <f t="shared" si="80"/>
        <v>8.3857802278849274</v>
      </c>
      <c r="AK145" s="7">
        <f t="shared" si="80"/>
        <v>8.3802239185568617</v>
      </c>
      <c r="AL145" s="7">
        <f t="shared" si="80"/>
        <v>8.2559892816384668</v>
      </c>
      <c r="AM145" s="7">
        <f t="shared" si="80"/>
        <v>8.0858015844066244</v>
      </c>
      <c r="AN145" s="7">
        <f t="shared" si="80"/>
        <v>8.3860119332789722</v>
      </c>
      <c r="AO145" s="7">
        <f t="shared" si="80"/>
        <v>8.2738336758432887</v>
      </c>
      <c r="AP145" s="7">
        <f t="shared" si="80"/>
        <v>8.1903951931634147</v>
      </c>
      <c r="AQ145" s="7">
        <f t="shared" si="80"/>
        <v>8.1809078158551607</v>
      </c>
      <c r="AR145" s="7">
        <f t="shared" si="80"/>
        <v>7.4812763868794327</v>
      </c>
      <c r="AS145" s="7">
        <f t="shared" si="80"/>
        <v>7.362810371838906</v>
      </c>
      <c r="AT145" s="7">
        <f t="shared" si="80"/>
        <v>8.1313955646630927</v>
      </c>
      <c r="AU145" s="7">
        <f t="shared" si="80"/>
        <v>8.2190471660275453</v>
      </c>
      <c r="AV145" s="7">
        <f t="shared" si="80"/>
        <v>8.2876870975599317</v>
      </c>
      <c r="AW145" s="7">
        <f t="shared" si="80"/>
        <v>8.3149785471847899</v>
      </c>
      <c r="AX145" s="7">
        <f t="shared" si="80"/>
        <v>7.5060712031877257</v>
      </c>
      <c r="AY145" s="7">
        <f t="shared" si="80"/>
        <v>8.1339980080339735</v>
      </c>
      <c r="AZ145" s="7">
        <f t="shared" si="80"/>
        <v>8.168186699753333</v>
      </c>
      <c r="BA145" s="7">
        <f t="shared" ref="BA145:CP145" si="81">LOG10(BA144)</f>
        <v>8.3633889371369605</v>
      </c>
      <c r="BB145" s="7">
        <f t="shared" si="81"/>
        <v>8.0998394052352811</v>
      </c>
      <c r="BC145" s="7">
        <f t="shared" si="81"/>
        <v>7.8709558909348809</v>
      </c>
      <c r="BD145" s="7">
        <f t="shared" si="81"/>
        <v>7.8704553561346282</v>
      </c>
      <c r="BE145" s="7">
        <f t="shared" si="81"/>
        <v>7.7353223289046458</v>
      </c>
      <c r="BF145" s="7">
        <f t="shared" si="81"/>
        <v>7.8055400334037071</v>
      </c>
      <c r="BG145" s="7">
        <f t="shared" si="81"/>
        <v>7.9680425510283968</v>
      </c>
      <c r="BH145" s="7">
        <f t="shared" si="81"/>
        <v>7.9571898748953824</v>
      </c>
      <c r="BI145" s="7">
        <f t="shared" si="81"/>
        <v>8.0835802020956091</v>
      </c>
      <c r="BJ145" s="7">
        <f t="shared" si="81"/>
        <v>8.2293674942513828</v>
      </c>
      <c r="BK145" s="7">
        <f t="shared" si="81"/>
        <v>8.3099580186683841</v>
      </c>
      <c r="BL145" s="7">
        <f t="shared" si="81"/>
        <v>8.1497176150591972</v>
      </c>
      <c r="BM145" s="7">
        <f t="shared" si="81"/>
        <v>8.2532379153912796</v>
      </c>
      <c r="BN145" s="7">
        <f t="shared" si="81"/>
        <v>8.1122967541226867</v>
      </c>
      <c r="BO145" s="7">
        <f t="shared" si="81"/>
        <v>8.4125741185947884</v>
      </c>
      <c r="BP145" s="7">
        <f t="shared" si="81"/>
        <v>8.3693055883878849</v>
      </c>
      <c r="BQ145" s="7">
        <f t="shared" si="81"/>
        <v>8.3170711007979197</v>
      </c>
      <c r="BR145" s="7">
        <f t="shared" si="81"/>
        <v>8.5091264312945647</v>
      </c>
      <c r="BS145" s="7">
        <f t="shared" si="81"/>
        <v>8.5698227302603129</v>
      </c>
      <c r="BT145" s="7">
        <f t="shared" si="81"/>
        <v>8.4855617808534358</v>
      </c>
      <c r="BU145" s="7">
        <f t="shared" si="81"/>
        <v>8.3196775281003532</v>
      </c>
      <c r="BV145" s="7">
        <f t="shared" si="81"/>
        <v>8.3054034911810337</v>
      </c>
      <c r="BW145" s="7">
        <f t="shared" si="81"/>
        <v>8.2047500211287367</v>
      </c>
      <c r="BX145" s="7">
        <f t="shared" si="81"/>
        <v>8.2730251252925644</v>
      </c>
      <c r="BY145" s="7">
        <f t="shared" si="81"/>
        <v>8.3110982965313749</v>
      </c>
      <c r="BZ145" s="7">
        <f t="shared" si="81"/>
        <v>8.2988100689306687</v>
      </c>
      <c r="CA145" s="7">
        <f t="shared" si="81"/>
        <v>8.2929684919460538</v>
      </c>
      <c r="CB145" s="7">
        <f t="shared" si="81"/>
        <v>8.3862981557718683</v>
      </c>
      <c r="CC145" s="7">
        <f t="shared" si="81"/>
        <v>8.3597995406886696</v>
      </c>
      <c r="CD145" s="7">
        <f t="shared" si="81"/>
        <v>8.387770805405669</v>
      </c>
      <c r="CE145" s="7">
        <f t="shared" si="81"/>
        <v>7.6686705029473883</v>
      </c>
      <c r="CF145" s="7">
        <f t="shared" si="81"/>
        <v>8.3332685000620899</v>
      </c>
      <c r="CG145" s="7">
        <f t="shared" si="81"/>
        <v>8.2726206553202726</v>
      </c>
      <c r="CH145" s="7">
        <f t="shared" si="81"/>
        <v>8.3210194561047715</v>
      </c>
      <c r="CI145" s="7">
        <f t="shared" si="81"/>
        <v>8.4001927677074164</v>
      </c>
      <c r="CJ145" s="7">
        <f t="shared" si="81"/>
        <v>8.3323179625034225</v>
      </c>
      <c r="CK145" s="7">
        <f t="shared" si="81"/>
        <v>8.2277250573205762</v>
      </c>
      <c r="CL145" s="7">
        <f t="shared" si="81"/>
        <v>8.2107284339416982</v>
      </c>
      <c r="CM145" s="7">
        <f t="shared" si="81"/>
        <v>8.2456061746268166</v>
      </c>
      <c r="CN145" s="7">
        <f t="shared" si="81"/>
        <v>8.1781084257689294</v>
      </c>
      <c r="CO145" s="7">
        <f t="shared" si="81"/>
        <v>8.1816317457918064</v>
      </c>
      <c r="CP145" s="7">
        <f t="shared" si="81"/>
        <v>8.1785592944713521</v>
      </c>
    </row>
    <row r="146" spans="3:94">
      <c r="C146" t="s">
        <v>320</v>
      </c>
      <c r="D146">
        <f>D145-D145</f>
        <v>0</v>
      </c>
      <c r="E146">
        <f>E145-D145</f>
        <v>-0.2978953560488371</v>
      </c>
      <c r="F146">
        <f>F145-D145</f>
        <v>-0.45749020377644989</v>
      </c>
      <c r="G146">
        <f>G145-D145</f>
        <v>-0.42230128762233576</v>
      </c>
      <c r="H146">
        <f>H145-D145</f>
        <v>-0.45969833822333861</v>
      </c>
      <c r="I146">
        <f>I145-D145</f>
        <v>7.4772569320515458E-2</v>
      </c>
      <c r="J146">
        <f>J145-D145</f>
        <v>8.2427047012126664E-2</v>
      </c>
      <c r="K146">
        <f>K145-D145</f>
        <v>8.2410060159142873E-2</v>
      </c>
      <c r="L146">
        <f>L145-D145</f>
        <v>0.15012363025229192</v>
      </c>
      <c r="M146">
        <f>M145-D145</f>
        <v>0.16872249707535047</v>
      </c>
      <c r="N146">
        <f>N145-D145</f>
        <v>9.2783442903526137E-2</v>
      </c>
      <c r="O146">
        <f>O145-D145</f>
        <v>0.36841471225267597</v>
      </c>
      <c r="P146">
        <f>P145-D145</f>
        <v>0.39919933911406069</v>
      </c>
      <c r="Q146">
        <f>Q145-D145</f>
        <v>0.34892634318279292</v>
      </c>
      <c r="R146">
        <f>R145-D145</f>
        <v>0.32217020277804309</v>
      </c>
      <c r="S146">
        <f>S145-D145</f>
        <v>0.47290406438504284</v>
      </c>
      <c r="T146">
        <f>T145-D145</f>
        <v>0.27741490639853872</v>
      </c>
      <c r="U146">
        <f>U145-D145</f>
        <v>0.29790833311611919</v>
      </c>
      <c r="V146">
        <f>V145-D145</f>
        <v>0.29803250473148957</v>
      </c>
      <c r="AD146">
        <f>AD145-D145</f>
        <v>7.4418228801286901E-2</v>
      </c>
      <c r="AE146">
        <f>AE145-D145</f>
        <v>2.7050816299782454E-2</v>
      </c>
      <c r="AF146">
        <f>AF145-D145</f>
        <v>-4.9295562139146654E-2</v>
      </c>
      <c r="AG146">
        <f>AG145-D145</f>
        <v>0.34436115591302752</v>
      </c>
      <c r="AH146">
        <f>AH145-D145</f>
        <v>0.30404195576877946</v>
      </c>
      <c r="AI146">
        <f>AI145-D145</f>
        <v>0.14844361787322136</v>
      </c>
      <c r="AJ146">
        <f>AJ145-D145</f>
        <v>0.37880225629401387</v>
      </c>
      <c r="AK146">
        <f>AK145-D145</f>
        <v>0.37324594696594815</v>
      </c>
      <c r="AL146">
        <f>AL145-D145</f>
        <v>0.24901131004755328</v>
      </c>
      <c r="AM146">
        <f>AM145-D145</f>
        <v>7.8823612815710931E-2</v>
      </c>
      <c r="AN146">
        <f>AN145-D145</f>
        <v>0.3790339616880587</v>
      </c>
      <c r="AO146">
        <f>AO145-D145</f>
        <v>0.26685570425237515</v>
      </c>
      <c r="AP146">
        <f>AP145-D145</f>
        <v>0.18341722157250118</v>
      </c>
      <c r="AQ146">
        <f>AQ145-D145</f>
        <v>0.17392984426424718</v>
      </c>
      <c r="AR146">
        <f>AR145-D145</f>
        <v>-0.52570158471148076</v>
      </c>
      <c r="AS146">
        <f>AS145-D145</f>
        <v>-0.64416759975200755</v>
      </c>
      <c r="AT146">
        <f>AT145-D145</f>
        <v>0.12441759307217914</v>
      </c>
      <c r="AU146">
        <f>AU145-D145</f>
        <v>0.21206919443663175</v>
      </c>
      <c r="AV146">
        <f>AV145-D145</f>
        <v>0.2807091259690182</v>
      </c>
      <c r="AW146">
        <f>AW145-D145</f>
        <v>0.30800057559387639</v>
      </c>
      <c r="AX146">
        <f>AX145-D145</f>
        <v>-0.50090676840318782</v>
      </c>
      <c r="AY146">
        <f>AY145-D145</f>
        <v>0.12702003644306004</v>
      </c>
      <c r="AZ146">
        <f>AZ145-D145</f>
        <v>0.16120872816241949</v>
      </c>
      <c r="BA146">
        <f>BA145-D145</f>
        <v>0.35641096554604701</v>
      </c>
      <c r="BB146">
        <f>BB145-D145</f>
        <v>9.2861433644367608E-2</v>
      </c>
      <c r="BC146">
        <f>BC145-D145</f>
        <v>-0.13602208065603261</v>
      </c>
      <c r="BD146">
        <f>BD145-D145</f>
        <v>-0.1365226154562853</v>
      </c>
      <c r="BE146">
        <f>BE145-D145</f>
        <v>-0.27165564268626774</v>
      </c>
      <c r="BF146">
        <f>BF145-D145</f>
        <v>-0.20143793818720646</v>
      </c>
      <c r="BG146">
        <f>BG145-D145</f>
        <v>-3.8935420562516754E-2</v>
      </c>
      <c r="BH146">
        <f>BH145-D145</f>
        <v>-4.9788096695531081E-2</v>
      </c>
      <c r="BI146">
        <f>BI145-D145</f>
        <v>7.6602230504695612E-2</v>
      </c>
      <c r="BJ146">
        <f>BJ145-D145</f>
        <v>0.2223895226604693</v>
      </c>
      <c r="BK146">
        <f>BK145-D145</f>
        <v>0.30298004707747062</v>
      </c>
      <c r="BL146">
        <f>BL145-D145</f>
        <v>0.14273964346828372</v>
      </c>
      <c r="BM146">
        <f>BM145-D145</f>
        <v>0.24625994380036609</v>
      </c>
      <c r="BN146">
        <f>BN145-D145</f>
        <v>0.10531878253177318</v>
      </c>
      <c r="BO146">
        <f>BO145-D145</f>
        <v>0.40559614700387492</v>
      </c>
      <c r="BP146">
        <f>BP145-D145</f>
        <v>0.36232761679697134</v>
      </c>
      <c r="BQ146">
        <f>BQ145-D145</f>
        <v>0.31009312920700616</v>
      </c>
      <c r="BR146">
        <f>BR145-D145</f>
        <v>0.50214845970365118</v>
      </c>
      <c r="BS146">
        <f>BS145-D145</f>
        <v>0.56284475866939943</v>
      </c>
      <c r="BT146">
        <f>BT145-D145</f>
        <v>0.47858380926252231</v>
      </c>
      <c r="BU146">
        <f>BU145-D145</f>
        <v>0.3126995565094397</v>
      </c>
      <c r="BV146">
        <f>BV145-D145</f>
        <v>0.2984255195901202</v>
      </c>
      <c r="BW146">
        <f>BW145-D145</f>
        <v>0.19777204953782324</v>
      </c>
      <c r="BX146">
        <f>BX145-D145</f>
        <v>0.26604715370165088</v>
      </c>
      <c r="BY146">
        <f>BY145-D145</f>
        <v>0.30412032494046137</v>
      </c>
      <c r="BZ146">
        <f>BZ145-D145</f>
        <v>0.29183209733975524</v>
      </c>
      <c r="CA146">
        <f>CA145-D145</f>
        <v>0.28599052035514028</v>
      </c>
      <c r="CB146">
        <f>CB145-D145</f>
        <v>0.37932018418095481</v>
      </c>
      <c r="CC146">
        <f>CC145-D145</f>
        <v>0.35282156909775608</v>
      </c>
      <c r="CD146">
        <f>CD145-D145</f>
        <v>0.38079283381475548</v>
      </c>
      <c r="CE146">
        <f>CE145-D145</f>
        <v>-0.33830746864352523</v>
      </c>
      <c r="CF146">
        <f>CF145-D145</f>
        <v>0.32629052847117634</v>
      </c>
      <c r="CG146">
        <f>CG145-D145</f>
        <v>0.26564268372935906</v>
      </c>
      <c r="CH146">
        <f>CH145-D145</f>
        <v>0.31404148451385794</v>
      </c>
      <c r="CI146">
        <f>CI145-D145</f>
        <v>0.3932147961165029</v>
      </c>
      <c r="CJ146">
        <f>CJ145-D145</f>
        <v>0.32533999091250898</v>
      </c>
      <c r="CK146">
        <f>CK145-D145</f>
        <v>0.22074708572966273</v>
      </c>
      <c r="CL146">
        <f>CL145-D145</f>
        <v>0.20375046235078464</v>
      </c>
      <c r="CM146">
        <f>CM145-D145</f>
        <v>0.23862820303590304</v>
      </c>
      <c r="CN146">
        <f>CN145-D145</f>
        <v>0.17113045417801587</v>
      </c>
      <c r="CO146">
        <f>CO145-D145</f>
        <v>0.1746537742008929</v>
      </c>
      <c r="CP146">
        <f>CP145-D145</f>
        <v>0.17158132288043859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P88"/>
  <sheetViews>
    <sheetView zoomScale="90" zoomScaleNormal="90" workbookViewId="0">
      <selection activeCell="G107" sqref="G107"/>
    </sheetView>
  </sheetViews>
  <sheetFormatPr defaultRowHeight="15"/>
  <cols>
    <col min="1" max="1" width="35.85546875" customWidth="1"/>
    <col min="2" max="2" width="25.7109375" customWidth="1"/>
  </cols>
  <sheetData>
    <row r="1" spans="1:94">
      <c r="D1" s="63">
        <v>1920</v>
      </c>
      <c r="E1" s="63">
        <v>1921</v>
      </c>
      <c r="F1" s="63">
        <v>1922</v>
      </c>
      <c r="G1" s="63">
        <v>1923</v>
      </c>
      <c r="H1" s="63">
        <v>1924</v>
      </c>
      <c r="I1" s="63">
        <v>1925</v>
      </c>
      <c r="J1" s="63">
        <v>1926</v>
      </c>
      <c r="K1" s="63">
        <v>1927</v>
      </c>
      <c r="L1" s="63">
        <v>1928</v>
      </c>
      <c r="M1" s="63">
        <v>1929</v>
      </c>
      <c r="N1" s="63">
        <v>1930</v>
      </c>
      <c r="O1" s="63">
        <v>1931</v>
      </c>
      <c r="P1" s="63">
        <v>1932</v>
      </c>
      <c r="Q1" s="63">
        <v>1933</v>
      </c>
      <c r="R1" s="63">
        <v>1934</v>
      </c>
      <c r="S1" s="63">
        <v>1935</v>
      </c>
      <c r="T1" s="63">
        <v>1936</v>
      </c>
      <c r="U1" s="63">
        <v>1937</v>
      </c>
      <c r="V1" s="63">
        <v>1938</v>
      </c>
      <c r="W1" s="63">
        <v>1939</v>
      </c>
      <c r="X1" s="63">
        <v>1940</v>
      </c>
      <c r="Y1" s="63">
        <v>1941</v>
      </c>
      <c r="Z1" s="63">
        <v>1942</v>
      </c>
      <c r="AA1" s="63">
        <v>1943</v>
      </c>
      <c r="AB1" s="63">
        <v>1944</v>
      </c>
      <c r="AC1" s="63">
        <v>1945</v>
      </c>
      <c r="AD1" s="63">
        <v>1946</v>
      </c>
      <c r="AE1" s="63">
        <v>1947</v>
      </c>
      <c r="AF1" s="63">
        <v>1948</v>
      </c>
      <c r="AG1" s="63">
        <v>1949</v>
      </c>
      <c r="AH1" s="63">
        <v>1950</v>
      </c>
      <c r="AI1" s="63">
        <v>1951</v>
      </c>
      <c r="AJ1" s="63">
        <v>1952</v>
      </c>
      <c r="AK1" s="63">
        <v>1953</v>
      </c>
      <c r="AL1" s="63">
        <v>1954</v>
      </c>
      <c r="AM1" s="63">
        <v>1955</v>
      </c>
      <c r="AN1" s="63">
        <v>1956</v>
      </c>
      <c r="AO1" s="63">
        <v>1957</v>
      </c>
      <c r="AP1" s="63">
        <v>1958</v>
      </c>
      <c r="AQ1" s="63">
        <v>1959</v>
      </c>
      <c r="AR1" s="63">
        <v>1960</v>
      </c>
      <c r="AS1" s="63">
        <v>1961</v>
      </c>
      <c r="AT1" s="63">
        <v>1962</v>
      </c>
      <c r="AU1" s="63">
        <v>1963</v>
      </c>
      <c r="AV1" s="63">
        <v>1964</v>
      </c>
      <c r="AW1" s="63">
        <v>1965</v>
      </c>
      <c r="AX1" s="63">
        <v>1966</v>
      </c>
      <c r="AY1" s="63">
        <v>1967</v>
      </c>
      <c r="AZ1" s="63">
        <v>1968</v>
      </c>
      <c r="BA1" s="63">
        <v>1969</v>
      </c>
      <c r="BB1" s="63">
        <v>1970</v>
      </c>
      <c r="BC1" s="63">
        <v>1971</v>
      </c>
      <c r="BD1" s="63">
        <v>1972</v>
      </c>
      <c r="BE1" s="63">
        <v>1973</v>
      </c>
      <c r="BF1" s="63">
        <v>1974</v>
      </c>
      <c r="BG1" s="63">
        <v>1975</v>
      </c>
      <c r="BH1" s="63">
        <v>1976</v>
      </c>
      <c r="BI1" s="63">
        <v>1977</v>
      </c>
      <c r="BJ1" s="63">
        <v>1978</v>
      </c>
      <c r="BK1" s="63">
        <v>1979</v>
      </c>
      <c r="BL1" s="63">
        <v>1980</v>
      </c>
      <c r="BM1" s="63">
        <v>1981</v>
      </c>
      <c r="BN1" s="63">
        <v>1982</v>
      </c>
      <c r="BO1" s="63">
        <v>1983</v>
      </c>
      <c r="BP1" s="63">
        <v>1984</v>
      </c>
      <c r="BQ1" s="63">
        <v>1985</v>
      </c>
      <c r="BR1" s="63">
        <v>1986</v>
      </c>
      <c r="BS1" s="63">
        <v>1987</v>
      </c>
      <c r="BT1" s="63">
        <v>1988</v>
      </c>
      <c r="BU1" s="63">
        <v>1989</v>
      </c>
      <c r="BV1" s="63">
        <v>1990</v>
      </c>
      <c r="BW1" s="63">
        <v>1991</v>
      </c>
      <c r="BX1" s="63">
        <v>1992</v>
      </c>
      <c r="BY1" s="63">
        <v>1993</v>
      </c>
      <c r="BZ1" s="63">
        <v>1994</v>
      </c>
      <c r="CA1" s="63">
        <v>1995</v>
      </c>
      <c r="CB1" s="63">
        <v>1996</v>
      </c>
      <c r="CC1" s="63">
        <v>1997</v>
      </c>
      <c r="CD1" s="63">
        <v>1998</v>
      </c>
      <c r="CE1" s="63">
        <v>1999</v>
      </c>
      <c r="CF1" s="63">
        <v>2000</v>
      </c>
      <c r="CG1" s="63">
        <v>2001</v>
      </c>
      <c r="CH1" s="63">
        <v>2002</v>
      </c>
      <c r="CI1" s="63">
        <v>2003</v>
      </c>
      <c r="CJ1" s="63">
        <v>2004</v>
      </c>
      <c r="CK1" s="63">
        <v>2005</v>
      </c>
      <c r="CL1" s="63">
        <v>2006</v>
      </c>
      <c r="CM1" s="63">
        <v>2007</v>
      </c>
      <c r="CN1" s="63">
        <v>2008</v>
      </c>
      <c r="CO1" s="63">
        <v>2009</v>
      </c>
      <c r="CP1" s="63">
        <v>2010</v>
      </c>
    </row>
    <row r="2" spans="1:94">
      <c r="A2" s="88" t="s">
        <v>261</v>
      </c>
      <c r="D2" s="89">
        <f>D11+D25+D44+D64+D72+D87</f>
        <v>9146</v>
      </c>
      <c r="E2" s="89">
        <f t="shared" ref="E2:BP2" si="0">E11+E25+E44+E64+E72+E87</f>
        <v>10725</v>
      </c>
      <c r="F2" s="89">
        <f t="shared" si="0"/>
        <v>8568</v>
      </c>
      <c r="G2" s="89">
        <f t="shared" si="0"/>
        <v>8520</v>
      </c>
      <c r="H2" s="89">
        <f t="shared" si="0"/>
        <v>8058</v>
      </c>
      <c r="I2" s="89">
        <f t="shared" si="0"/>
        <v>22180</v>
      </c>
      <c r="J2" s="89">
        <f t="shared" si="0"/>
        <v>24218</v>
      </c>
      <c r="K2" s="89">
        <f t="shared" si="0"/>
        <v>21235</v>
      </c>
      <c r="L2" s="89">
        <f t="shared" si="0"/>
        <v>22611</v>
      </c>
      <c r="M2" s="89">
        <f t="shared" si="0"/>
        <v>23209.5</v>
      </c>
      <c r="N2" s="89">
        <f t="shared" si="0"/>
        <v>20356</v>
      </c>
      <c r="O2" s="89">
        <f t="shared" si="0"/>
        <v>29311</v>
      </c>
      <c r="P2" s="89">
        <f t="shared" si="0"/>
        <v>29742</v>
      </c>
      <c r="Q2" s="89">
        <f t="shared" si="0"/>
        <v>27458</v>
      </c>
      <c r="R2" s="89">
        <f t="shared" si="0"/>
        <v>25781</v>
      </c>
      <c r="S2" s="89">
        <f t="shared" si="0"/>
        <v>28966</v>
      </c>
      <c r="T2" s="89">
        <f t="shared" si="0"/>
        <v>25151</v>
      </c>
      <c r="U2" s="89">
        <f t="shared" si="0"/>
        <v>25313</v>
      </c>
      <c r="V2" s="89">
        <f t="shared" si="0"/>
        <v>25602</v>
      </c>
      <c r="W2" s="89">
        <f t="shared" si="0"/>
        <v>1628</v>
      </c>
      <c r="X2" s="89">
        <f t="shared" si="0"/>
        <v>517</v>
      </c>
      <c r="Y2" s="89">
        <f t="shared" si="0"/>
        <v>175</v>
      </c>
      <c r="Z2" s="89">
        <f t="shared" si="0"/>
        <v>155</v>
      </c>
      <c r="AA2" s="89">
        <f t="shared" si="0"/>
        <v>190</v>
      </c>
      <c r="AB2" s="89">
        <f t="shared" si="0"/>
        <v>132</v>
      </c>
      <c r="AC2" s="89">
        <f t="shared" si="0"/>
        <v>1</v>
      </c>
      <c r="AD2" s="89">
        <f t="shared" si="0"/>
        <v>21698</v>
      </c>
      <c r="AE2" s="89">
        <f t="shared" si="0"/>
        <v>11577</v>
      </c>
      <c r="AF2" s="89">
        <f t="shared" si="0"/>
        <v>16119</v>
      </c>
      <c r="AG2" s="89">
        <f t="shared" si="0"/>
        <v>22844</v>
      </c>
      <c r="AH2" s="89">
        <f t="shared" si="0"/>
        <v>23645</v>
      </c>
      <c r="AI2" s="89">
        <f t="shared" si="0"/>
        <v>20784</v>
      </c>
      <c r="AJ2" s="89">
        <f t="shared" si="0"/>
        <v>29465</v>
      </c>
      <c r="AK2" s="89">
        <f t="shared" si="0"/>
        <v>30510</v>
      </c>
      <c r="AL2" s="89">
        <f t="shared" si="0"/>
        <v>25150</v>
      </c>
      <c r="AM2" s="89">
        <f t="shared" si="0"/>
        <v>20332</v>
      </c>
      <c r="AN2" s="89">
        <f t="shared" si="0"/>
        <v>32094</v>
      </c>
      <c r="AO2" s="89">
        <f t="shared" si="0"/>
        <v>28445</v>
      </c>
      <c r="AP2" s="89">
        <f t="shared" si="0"/>
        <v>24704</v>
      </c>
      <c r="AQ2" s="89">
        <f t="shared" si="0"/>
        <v>24497</v>
      </c>
      <c r="AR2" s="89">
        <f t="shared" si="0"/>
        <v>47914</v>
      </c>
      <c r="AS2" s="89">
        <f t="shared" si="0"/>
        <v>57898</v>
      </c>
      <c r="AT2" s="89">
        <f t="shared" si="0"/>
        <v>21236</v>
      </c>
      <c r="AU2" s="89">
        <f t="shared" si="0"/>
        <v>23618</v>
      </c>
      <c r="AV2" s="89">
        <f t="shared" si="0"/>
        <v>24887</v>
      </c>
      <c r="AW2" s="89">
        <f t="shared" si="0"/>
        <v>27453</v>
      </c>
      <c r="AX2" s="89">
        <f t="shared" si="0"/>
        <v>7820</v>
      </c>
      <c r="AY2" s="89">
        <f t="shared" si="0"/>
        <v>36874</v>
      </c>
      <c r="AZ2" s="89">
        <f t="shared" si="0"/>
        <v>42599</v>
      </c>
      <c r="BA2" s="89">
        <f t="shared" si="0"/>
        <v>37252</v>
      </c>
      <c r="BB2" s="89">
        <f t="shared" si="0"/>
        <v>50924</v>
      </c>
      <c r="BC2" s="89">
        <f t="shared" si="0"/>
        <v>88068</v>
      </c>
      <c r="BD2" s="89">
        <f t="shared" si="0"/>
        <v>98203</v>
      </c>
      <c r="BE2" s="89">
        <f t="shared" si="0"/>
        <v>98906</v>
      </c>
      <c r="BF2" s="89">
        <f t="shared" si="0"/>
        <v>100788</v>
      </c>
      <c r="BG2" s="89">
        <f t="shared" si="0"/>
        <v>114145</v>
      </c>
      <c r="BH2" s="89">
        <f t="shared" si="0"/>
        <v>104616</v>
      </c>
      <c r="BI2" s="89">
        <f t="shared" si="0"/>
        <v>128416</v>
      </c>
      <c r="BJ2" s="89">
        <f t="shared" si="0"/>
        <v>151348</v>
      </c>
      <c r="BK2" s="89">
        <f t="shared" si="0"/>
        <v>170150</v>
      </c>
      <c r="BL2" s="89">
        <f t="shared" si="0"/>
        <v>168000</v>
      </c>
      <c r="BM2" s="89">
        <f t="shared" si="0"/>
        <v>138717</v>
      </c>
      <c r="BN2" s="89">
        <f t="shared" si="0"/>
        <v>177793</v>
      </c>
      <c r="BO2" s="89">
        <f t="shared" si="0"/>
        <v>130496</v>
      </c>
      <c r="BP2" s="89">
        <f t="shared" si="0"/>
        <v>101949</v>
      </c>
      <c r="BQ2" s="89">
        <f t="shared" ref="BQ2:CP2" si="1">BQ11+BQ25+BQ44+BQ64+BQ72+BQ87</f>
        <v>96783</v>
      </c>
      <c r="BR2" s="89">
        <f t="shared" si="1"/>
        <v>112578</v>
      </c>
      <c r="BS2" s="89">
        <f t="shared" si="1"/>
        <v>114373</v>
      </c>
      <c r="BT2" s="89">
        <f t="shared" si="1"/>
        <v>148580</v>
      </c>
      <c r="BU2" s="89">
        <f t="shared" si="1"/>
        <v>94754</v>
      </c>
      <c r="BV2" s="89">
        <f t="shared" si="1"/>
        <v>114018</v>
      </c>
      <c r="BW2" s="89">
        <f t="shared" si="1"/>
        <v>105714</v>
      </c>
      <c r="BX2" s="89">
        <f t="shared" si="1"/>
        <v>107421</v>
      </c>
      <c r="BY2" s="89">
        <f t="shared" si="1"/>
        <v>103496</v>
      </c>
      <c r="BZ2" s="89">
        <f t="shared" si="1"/>
        <v>108484</v>
      </c>
      <c r="CA2" s="89">
        <f t="shared" si="1"/>
        <v>123299</v>
      </c>
      <c r="CB2" s="89">
        <f t="shared" si="1"/>
        <v>112520</v>
      </c>
      <c r="CC2" s="89">
        <f t="shared" si="1"/>
        <v>132584</v>
      </c>
      <c r="CD2" s="89">
        <f t="shared" si="1"/>
        <v>122146</v>
      </c>
      <c r="CE2" s="89">
        <f t="shared" si="1"/>
        <v>31524</v>
      </c>
      <c r="CF2" s="89">
        <f t="shared" si="1"/>
        <v>132740</v>
      </c>
      <c r="CG2" s="89">
        <f t="shared" si="1"/>
        <v>131695</v>
      </c>
      <c r="CH2" s="89">
        <f t="shared" si="1"/>
        <v>139875</v>
      </c>
      <c r="CI2" s="89">
        <f t="shared" si="1"/>
        <v>145141</v>
      </c>
      <c r="CJ2" s="89">
        <f t="shared" si="1"/>
        <v>145219</v>
      </c>
      <c r="CK2" s="89">
        <f t="shared" si="1"/>
        <v>145054</v>
      </c>
      <c r="CL2" s="89">
        <f t="shared" si="1"/>
        <v>152446</v>
      </c>
      <c r="CM2" s="89">
        <f t="shared" si="1"/>
        <v>155455</v>
      </c>
      <c r="CN2" s="89">
        <f t="shared" si="1"/>
        <v>134632</v>
      </c>
      <c r="CO2" s="89">
        <f t="shared" si="1"/>
        <v>136589</v>
      </c>
      <c r="CP2" s="89">
        <f t="shared" si="1"/>
        <v>148916</v>
      </c>
    </row>
    <row r="3" spans="1:94">
      <c r="A3" s="106" t="s">
        <v>10</v>
      </c>
      <c r="B3" s="7" t="s">
        <v>176</v>
      </c>
      <c r="C3">
        <v>4.4000000000000004</v>
      </c>
      <c r="D3">
        <v>360</v>
      </c>
      <c r="E3">
        <v>299</v>
      </c>
      <c r="F3">
        <v>155</v>
      </c>
      <c r="G3">
        <v>119</v>
      </c>
      <c r="H3">
        <v>90</v>
      </c>
      <c r="I3">
        <v>334</v>
      </c>
      <c r="J3">
        <v>693</v>
      </c>
      <c r="K3">
        <v>576</v>
      </c>
      <c r="L3">
        <v>502</v>
      </c>
      <c r="M3">
        <v>507</v>
      </c>
      <c r="N3">
        <v>269</v>
      </c>
      <c r="O3">
        <v>576</v>
      </c>
      <c r="P3">
        <v>370</v>
      </c>
      <c r="Q3">
        <v>209</v>
      </c>
      <c r="R3">
        <v>209</v>
      </c>
      <c r="S3">
        <v>194</v>
      </c>
      <c r="T3">
        <v>270</v>
      </c>
      <c r="U3">
        <v>249</v>
      </c>
      <c r="V3">
        <v>219</v>
      </c>
      <c r="W3">
        <v>20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43</v>
      </c>
      <c r="AF3">
        <v>196</v>
      </c>
      <c r="AG3">
        <v>209</v>
      </c>
      <c r="AH3">
        <v>100</v>
      </c>
      <c r="AI3">
        <v>106</v>
      </c>
      <c r="AJ3">
        <v>427</v>
      </c>
      <c r="AK3">
        <v>267</v>
      </c>
      <c r="AL3">
        <v>195</v>
      </c>
      <c r="AM3">
        <v>303</v>
      </c>
      <c r="AN3">
        <v>806</v>
      </c>
      <c r="AO3">
        <v>916</v>
      </c>
      <c r="AP3">
        <v>902</v>
      </c>
      <c r="AQ3">
        <v>288</v>
      </c>
      <c r="AR3">
        <v>356</v>
      </c>
      <c r="AS3">
        <v>231</v>
      </c>
      <c r="AT3">
        <v>257</v>
      </c>
      <c r="AU3">
        <v>299</v>
      </c>
      <c r="AV3">
        <v>978</v>
      </c>
      <c r="AW3">
        <v>2857</v>
      </c>
      <c r="AX3">
        <v>1064</v>
      </c>
      <c r="AY3">
        <v>3267</v>
      </c>
      <c r="AZ3">
        <v>4113</v>
      </c>
      <c r="BA3">
        <v>3856</v>
      </c>
      <c r="BB3">
        <v>2553</v>
      </c>
      <c r="BC3">
        <v>5432</v>
      </c>
      <c r="BD3">
        <v>3544</v>
      </c>
      <c r="BE3">
        <v>2077</v>
      </c>
      <c r="BF3">
        <v>3436</v>
      </c>
      <c r="BG3">
        <v>5082</v>
      </c>
      <c r="BH3">
        <v>3365</v>
      </c>
      <c r="BI3">
        <v>6940</v>
      </c>
      <c r="BJ3">
        <v>11293</v>
      </c>
      <c r="BK3">
        <v>8084</v>
      </c>
      <c r="BL3">
        <v>5189</v>
      </c>
      <c r="BM3">
        <v>5281</v>
      </c>
      <c r="BN3">
        <v>4211</v>
      </c>
      <c r="BO3">
        <v>4412</v>
      </c>
      <c r="BP3">
        <v>3746</v>
      </c>
      <c r="BQ3">
        <v>4031</v>
      </c>
      <c r="BR3">
        <v>13207</v>
      </c>
      <c r="BS3">
        <v>11056</v>
      </c>
      <c r="BT3">
        <v>12769</v>
      </c>
      <c r="BU3">
        <v>1495</v>
      </c>
      <c r="BV3">
        <v>1300</v>
      </c>
      <c r="BW3">
        <v>940</v>
      </c>
      <c r="BX3">
        <v>3591</v>
      </c>
      <c r="BY3">
        <v>3201</v>
      </c>
      <c r="BZ3">
        <v>3693</v>
      </c>
      <c r="CA3">
        <v>5086</v>
      </c>
      <c r="CB3">
        <v>4637</v>
      </c>
      <c r="CC3">
        <v>8371</v>
      </c>
      <c r="CD3">
        <v>10310</v>
      </c>
      <c r="CE3">
        <v>1073</v>
      </c>
      <c r="CF3">
        <v>4540</v>
      </c>
      <c r="CG3">
        <v>3015</v>
      </c>
      <c r="CH3">
        <v>2487</v>
      </c>
      <c r="CI3">
        <v>2758</v>
      </c>
      <c r="CJ3">
        <v>1288</v>
      </c>
      <c r="CK3">
        <v>1615</v>
      </c>
      <c r="CL3">
        <v>2017</v>
      </c>
      <c r="CM3">
        <v>2753</v>
      </c>
      <c r="CN3">
        <v>2207</v>
      </c>
      <c r="CO3">
        <v>2835</v>
      </c>
      <c r="CP3">
        <v>2528</v>
      </c>
    </row>
    <row r="4" spans="1:94">
      <c r="A4" s="109" t="s">
        <v>38</v>
      </c>
      <c r="B4" s="7" t="s">
        <v>199</v>
      </c>
      <c r="C4">
        <v>4.4000000000000004</v>
      </c>
      <c r="D4">
        <v>1391</v>
      </c>
      <c r="E4">
        <v>118</v>
      </c>
      <c r="F4">
        <v>195</v>
      </c>
      <c r="G4">
        <v>180</v>
      </c>
      <c r="H4">
        <v>340</v>
      </c>
      <c r="I4">
        <v>365</v>
      </c>
      <c r="J4">
        <v>510</v>
      </c>
      <c r="K4">
        <v>608</v>
      </c>
      <c r="L4">
        <v>379</v>
      </c>
      <c r="M4">
        <v>851</v>
      </c>
      <c r="N4">
        <v>511</v>
      </c>
      <c r="O4">
        <v>778</v>
      </c>
      <c r="P4">
        <v>664</v>
      </c>
      <c r="Q4">
        <v>376</v>
      </c>
      <c r="R4">
        <v>247</v>
      </c>
      <c r="S4">
        <v>257</v>
      </c>
      <c r="T4">
        <v>267</v>
      </c>
      <c r="U4">
        <v>371</v>
      </c>
      <c r="V4">
        <v>488</v>
      </c>
      <c r="W4">
        <v>42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639</v>
      </c>
      <c r="AE4">
        <v>997</v>
      </c>
      <c r="AF4">
        <v>624</v>
      </c>
      <c r="AG4">
        <v>566</v>
      </c>
      <c r="AH4">
        <v>338</v>
      </c>
      <c r="AI4">
        <v>776</v>
      </c>
      <c r="AJ4">
        <v>1013</v>
      </c>
      <c r="AK4">
        <v>559</v>
      </c>
      <c r="AL4">
        <v>677</v>
      </c>
      <c r="AM4">
        <v>812</v>
      </c>
      <c r="AN4">
        <v>1126</v>
      </c>
      <c r="AO4">
        <v>1161</v>
      </c>
      <c r="AP4">
        <v>561</v>
      </c>
      <c r="AQ4">
        <v>607</v>
      </c>
      <c r="AR4">
        <v>1146</v>
      </c>
      <c r="AS4">
        <v>986</v>
      </c>
      <c r="AT4">
        <v>1635</v>
      </c>
      <c r="AU4">
        <v>1144</v>
      </c>
      <c r="AV4">
        <v>1261</v>
      </c>
      <c r="AW4">
        <v>1097</v>
      </c>
      <c r="AX4">
        <v>41</v>
      </c>
      <c r="AY4">
        <v>1261</v>
      </c>
      <c r="AZ4">
        <v>465</v>
      </c>
      <c r="BA4">
        <v>858</v>
      </c>
      <c r="BB4">
        <v>600</v>
      </c>
      <c r="BC4">
        <v>86</v>
      </c>
      <c r="BD4">
        <v>2850</v>
      </c>
      <c r="BE4">
        <v>786</v>
      </c>
      <c r="BF4">
        <v>1667</v>
      </c>
      <c r="BG4">
        <v>1696</v>
      </c>
      <c r="BH4">
        <v>1325</v>
      </c>
      <c r="BI4">
        <v>1143</v>
      </c>
      <c r="BJ4">
        <v>1024</v>
      </c>
      <c r="BK4">
        <v>3214</v>
      </c>
      <c r="BL4">
        <v>1096</v>
      </c>
      <c r="BM4">
        <v>1309</v>
      </c>
      <c r="BN4">
        <v>1349</v>
      </c>
      <c r="BO4">
        <v>1360</v>
      </c>
      <c r="BP4">
        <v>1102</v>
      </c>
      <c r="BQ4">
        <v>869</v>
      </c>
      <c r="BR4">
        <v>1166</v>
      </c>
      <c r="BS4">
        <v>1175</v>
      </c>
      <c r="BT4">
        <v>1549</v>
      </c>
      <c r="BU4">
        <v>360</v>
      </c>
      <c r="BV4">
        <v>454</v>
      </c>
      <c r="BW4">
        <v>558</v>
      </c>
      <c r="BX4">
        <v>846</v>
      </c>
      <c r="BY4">
        <v>552</v>
      </c>
      <c r="BZ4">
        <v>601</v>
      </c>
      <c r="CA4">
        <v>324</v>
      </c>
      <c r="CB4">
        <v>379</v>
      </c>
      <c r="CC4">
        <v>321</v>
      </c>
      <c r="CD4">
        <v>251</v>
      </c>
      <c r="CE4">
        <v>117</v>
      </c>
      <c r="CF4">
        <v>407</v>
      </c>
      <c r="CG4">
        <v>475</v>
      </c>
      <c r="CH4">
        <v>516</v>
      </c>
      <c r="CI4">
        <v>441</v>
      </c>
      <c r="CJ4">
        <v>384</v>
      </c>
      <c r="CK4">
        <v>368</v>
      </c>
      <c r="CL4">
        <v>207</v>
      </c>
      <c r="CM4">
        <v>144</v>
      </c>
      <c r="CN4">
        <v>123</v>
      </c>
      <c r="CO4">
        <v>188</v>
      </c>
      <c r="CP4">
        <v>159</v>
      </c>
    </row>
    <row r="5" spans="1:94" ht="16.5" customHeight="1">
      <c r="A5" s="106" t="s">
        <v>49</v>
      </c>
      <c r="B5" s="7" t="s">
        <v>208</v>
      </c>
      <c r="C5">
        <v>4.0999999999999996</v>
      </c>
      <c r="D5">
        <v>98</v>
      </c>
      <c r="E5">
        <v>11</v>
      </c>
      <c r="F5">
        <v>9</v>
      </c>
      <c r="G5">
        <v>2</v>
      </c>
      <c r="H5">
        <v>5</v>
      </c>
      <c r="I5">
        <v>3</v>
      </c>
      <c r="J5">
        <v>3</v>
      </c>
      <c r="K5">
        <v>8</v>
      </c>
      <c r="L5">
        <v>0</v>
      </c>
      <c r="M5">
        <v>4</v>
      </c>
      <c r="N5">
        <v>7</v>
      </c>
      <c r="O5">
        <v>4</v>
      </c>
      <c r="P5">
        <v>12</v>
      </c>
      <c r="Q5">
        <v>3</v>
      </c>
      <c r="R5">
        <v>1</v>
      </c>
      <c r="S5">
        <v>37</v>
      </c>
      <c r="T5">
        <v>5</v>
      </c>
      <c r="U5">
        <v>1</v>
      </c>
      <c r="V5">
        <v>0</v>
      </c>
      <c r="W5">
        <v>2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3</v>
      </c>
      <c r="AE5">
        <v>32</v>
      </c>
      <c r="AF5">
        <v>97</v>
      </c>
      <c r="AG5">
        <v>537</v>
      </c>
      <c r="AH5">
        <v>31</v>
      </c>
      <c r="AI5">
        <v>49</v>
      </c>
      <c r="AJ5">
        <v>35</v>
      </c>
      <c r="AK5">
        <v>130</v>
      </c>
      <c r="AL5">
        <v>124</v>
      </c>
      <c r="AM5">
        <v>96</v>
      </c>
      <c r="AN5">
        <v>486</v>
      </c>
      <c r="AO5">
        <v>1266</v>
      </c>
      <c r="AP5">
        <v>830</v>
      </c>
      <c r="AQ5">
        <v>85</v>
      </c>
      <c r="AR5">
        <v>122</v>
      </c>
      <c r="AS5">
        <v>84</v>
      </c>
      <c r="AT5">
        <v>109</v>
      </c>
      <c r="AU5">
        <v>133</v>
      </c>
      <c r="AV5">
        <v>337</v>
      </c>
      <c r="AW5">
        <v>240</v>
      </c>
      <c r="AX5">
        <v>37</v>
      </c>
      <c r="AY5">
        <v>111</v>
      </c>
      <c r="AZ5">
        <v>88</v>
      </c>
      <c r="BA5">
        <v>811</v>
      </c>
      <c r="BB5">
        <v>421</v>
      </c>
      <c r="BC5">
        <v>169</v>
      </c>
      <c r="BD5">
        <v>411</v>
      </c>
      <c r="BE5">
        <v>347</v>
      </c>
      <c r="BF5">
        <v>633</v>
      </c>
      <c r="BG5">
        <v>971</v>
      </c>
      <c r="BH5">
        <v>450</v>
      </c>
      <c r="BI5">
        <v>470</v>
      </c>
      <c r="BJ5">
        <v>400</v>
      </c>
      <c r="BK5">
        <v>406</v>
      </c>
      <c r="BL5">
        <v>372</v>
      </c>
      <c r="BM5">
        <v>542</v>
      </c>
      <c r="BN5">
        <v>499</v>
      </c>
      <c r="BO5">
        <v>274</v>
      </c>
      <c r="BP5">
        <v>299</v>
      </c>
      <c r="BQ5">
        <v>167</v>
      </c>
      <c r="BR5">
        <v>271</v>
      </c>
      <c r="BS5">
        <v>311</v>
      </c>
      <c r="BT5">
        <v>514</v>
      </c>
      <c r="BU5">
        <v>72</v>
      </c>
      <c r="BV5">
        <v>24</v>
      </c>
      <c r="BW5">
        <v>26</v>
      </c>
      <c r="BX5">
        <v>123</v>
      </c>
      <c r="BY5">
        <v>140</v>
      </c>
      <c r="BZ5">
        <v>246</v>
      </c>
      <c r="CA5">
        <v>197</v>
      </c>
      <c r="CB5">
        <v>448</v>
      </c>
      <c r="CC5">
        <v>515</v>
      </c>
      <c r="CD5">
        <v>184</v>
      </c>
      <c r="CE5">
        <v>19</v>
      </c>
      <c r="CF5">
        <v>233</v>
      </c>
      <c r="CG5">
        <v>398</v>
      </c>
      <c r="CH5">
        <v>382</v>
      </c>
      <c r="CI5">
        <v>775</v>
      </c>
      <c r="CJ5">
        <v>433</v>
      </c>
      <c r="CK5">
        <v>426</v>
      </c>
      <c r="CL5">
        <v>540</v>
      </c>
      <c r="CM5">
        <v>810</v>
      </c>
      <c r="CN5">
        <v>866</v>
      </c>
      <c r="CO5">
        <v>1642</v>
      </c>
      <c r="CP5">
        <v>1662</v>
      </c>
    </row>
    <row r="6" spans="1:94">
      <c r="A6" s="106" t="s">
        <v>53</v>
      </c>
      <c r="B6" s="7" t="s">
        <v>212</v>
      </c>
      <c r="C6">
        <v>4.3</v>
      </c>
      <c r="D6">
        <v>353</v>
      </c>
      <c r="E6">
        <v>502</v>
      </c>
      <c r="F6">
        <v>340</v>
      </c>
      <c r="G6">
        <v>317</v>
      </c>
      <c r="H6">
        <v>214</v>
      </c>
      <c r="I6">
        <v>220</v>
      </c>
      <c r="J6">
        <v>135</v>
      </c>
      <c r="K6">
        <v>98</v>
      </c>
      <c r="L6">
        <v>69</v>
      </c>
      <c r="M6">
        <v>81</v>
      </c>
      <c r="N6">
        <v>79</v>
      </c>
      <c r="O6">
        <v>104</v>
      </c>
      <c r="P6">
        <v>81</v>
      </c>
      <c r="Q6">
        <v>86</v>
      </c>
      <c r="R6">
        <v>88</v>
      </c>
      <c r="S6">
        <v>183</v>
      </c>
      <c r="T6">
        <v>176</v>
      </c>
      <c r="U6">
        <v>138</v>
      </c>
      <c r="V6">
        <v>187</v>
      </c>
      <c r="W6">
        <v>3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418</v>
      </c>
      <c r="AE6">
        <v>164</v>
      </c>
      <c r="AF6">
        <v>156</v>
      </c>
      <c r="AG6">
        <v>258</v>
      </c>
      <c r="AH6">
        <v>170</v>
      </c>
      <c r="AI6">
        <v>241</v>
      </c>
      <c r="AJ6">
        <v>199</v>
      </c>
      <c r="AK6">
        <v>113</v>
      </c>
      <c r="AL6">
        <v>247</v>
      </c>
      <c r="AM6">
        <v>99</v>
      </c>
      <c r="AN6">
        <v>200</v>
      </c>
      <c r="AO6">
        <v>231</v>
      </c>
      <c r="AP6">
        <v>86</v>
      </c>
      <c r="AQ6">
        <v>78</v>
      </c>
      <c r="AR6">
        <v>93</v>
      </c>
      <c r="AS6">
        <v>87</v>
      </c>
      <c r="AT6">
        <v>51</v>
      </c>
      <c r="AU6">
        <v>29</v>
      </c>
      <c r="AV6">
        <v>118</v>
      </c>
      <c r="AW6">
        <v>3296</v>
      </c>
      <c r="AX6">
        <v>41</v>
      </c>
      <c r="AY6">
        <v>183</v>
      </c>
      <c r="AZ6">
        <v>117</v>
      </c>
      <c r="BA6">
        <v>241</v>
      </c>
      <c r="BB6">
        <v>1427</v>
      </c>
      <c r="BC6">
        <v>949</v>
      </c>
      <c r="BD6">
        <v>949</v>
      </c>
      <c r="BE6">
        <v>296</v>
      </c>
      <c r="BF6">
        <v>489</v>
      </c>
      <c r="BG6">
        <v>842</v>
      </c>
      <c r="BH6">
        <v>1498</v>
      </c>
      <c r="BI6">
        <v>2710</v>
      </c>
      <c r="BJ6">
        <v>2770</v>
      </c>
      <c r="BK6">
        <v>2317</v>
      </c>
      <c r="BL6">
        <v>2745</v>
      </c>
      <c r="BM6">
        <v>3018</v>
      </c>
      <c r="BN6">
        <v>4204</v>
      </c>
      <c r="BO6">
        <v>4821</v>
      </c>
      <c r="BP6">
        <v>3045</v>
      </c>
      <c r="BQ6">
        <v>2256</v>
      </c>
      <c r="BR6">
        <v>2482</v>
      </c>
      <c r="BS6">
        <v>3750</v>
      </c>
      <c r="BT6">
        <v>2996</v>
      </c>
      <c r="BU6">
        <v>2644</v>
      </c>
      <c r="BV6">
        <v>2390</v>
      </c>
      <c r="BW6">
        <v>2240</v>
      </c>
      <c r="BX6">
        <v>1694</v>
      </c>
      <c r="BY6">
        <v>1510</v>
      </c>
      <c r="BZ6">
        <v>1503</v>
      </c>
      <c r="CA6">
        <v>1425</v>
      </c>
      <c r="CB6">
        <v>1592</v>
      </c>
      <c r="CC6">
        <v>1464</v>
      </c>
      <c r="CD6">
        <v>1494</v>
      </c>
      <c r="CE6">
        <v>530</v>
      </c>
      <c r="CF6">
        <v>913</v>
      </c>
      <c r="CG6">
        <v>876</v>
      </c>
      <c r="CH6">
        <v>923</v>
      </c>
      <c r="CI6">
        <v>856</v>
      </c>
      <c r="CJ6">
        <v>822</v>
      </c>
      <c r="CK6">
        <v>809</v>
      </c>
      <c r="CL6">
        <v>698</v>
      </c>
      <c r="CM6">
        <v>714</v>
      </c>
      <c r="CN6">
        <v>564</v>
      </c>
      <c r="CO6">
        <v>503</v>
      </c>
      <c r="CP6">
        <v>417</v>
      </c>
    </row>
    <row r="7" spans="1:94">
      <c r="A7" s="110" t="s">
        <v>61</v>
      </c>
      <c r="B7" s="7" t="s">
        <v>221</v>
      </c>
      <c r="C7">
        <v>4.2</v>
      </c>
      <c r="D7">
        <v>83</v>
      </c>
      <c r="E7">
        <v>154</v>
      </c>
      <c r="F7">
        <v>157</v>
      </c>
      <c r="G7">
        <v>117</v>
      </c>
      <c r="H7">
        <v>122</v>
      </c>
      <c r="I7">
        <v>106</v>
      </c>
      <c r="J7">
        <v>81</v>
      </c>
      <c r="K7">
        <v>66</v>
      </c>
      <c r="L7">
        <v>62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</v>
      </c>
      <c r="AD7">
        <v>0</v>
      </c>
      <c r="AE7">
        <v>14</v>
      </c>
      <c r="AF7">
        <v>39</v>
      </c>
      <c r="AG7">
        <v>79</v>
      </c>
      <c r="AH7">
        <v>66</v>
      </c>
      <c r="AI7">
        <v>60</v>
      </c>
      <c r="AJ7">
        <v>76</v>
      </c>
      <c r="AK7">
        <v>73</v>
      </c>
      <c r="AL7">
        <v>84</v>
      </c>
      <c r="AM7">
        <v>78</v>
      </c>
      <c r="AN7">
        <v>59</v>
      </c>
      <c r="AO7">
        <v>52</v>
      </c>
      <c r="AP7">
        <v>62</v>
      </c>
      <c r="AQ7">
        <v>100</v>
      </c>
      <c r="AR7">
        <v>97</v>
      </c>
      <c r="AS7">
        <v>68</v>
      </c>
      <c r="AT7">
        <v>60</v>
      </c>
      <c r="AU7">
        <v>75</v>
      </c>
      <c r="AV7">
        <v>80</v>
      </c>
      <c r="AW7">
        <v>177</v>
      </c>
      <c r="AX7">
        <v>47</v>
      </c>
      <c r="AY7">
        <v>62</v>
      </c>
      <c r="AZ7">
        <v>98</v>
      </c>
      <c r="BA7">
        <v>69</v>
      </c>
      <c r="BB7">
        <v>72</v>
      </c>
      <c r="BC7">
        <v>65</v>
      </c>
      <c r="BD7">
        <v>71</v>
      </c>
      <c r="BE7">
        <v>75</v>
      </c>
      <c r="BF7">
        <v>165</v>
      </c>
      <c r="BG7">
        <v>218</v>
      </c>
      <c r="BH7">
        <v>375</v>
      </c>
      <c r="BI7">
        <v>2430</v>
      </c>
      <c r="BJ7">
        <v>3401</v>
      </c>
      <c r="BK7">
        <v>2929</v>
      </c>
      <c r="BL7">
        <v>2905</v>
      </c>
      <c r="BM7">
        <v>2824</v>
      </c>
      <c r="BN7">
        <v>2160</v>
      </c>
      <c r="BO7">
        <v>3835</v>
      </c>
      <c r="BP7">
        <v>2587</v>
      </c>
      <c r="BQ7">
        <v>2088</v>
      </c>
      <c r="BR7">
        <v>3132</v>
      </c>
      <c r="BS7">
        <v>4393</v>
      </c>
      <c r="BT7">
        <v>3714</v>
      </c>
      <c r="BU7">
        <v>4598</v>
      </c>
      <c r="BV7">
        <v>5958</v>
      </c>
      <c r="BW7">
        <v>4099</v>
      </c>
      <c r="BX7">
        <v>2471</v>
      </c>
      <c r="BY7">
        <v>2142</v>
      </c>
      <c r="BZ7">
        <v>2523</v>
      </c>
      <c r="CA7">
        <v>2137</v>
      </c>
      <c r="CB7">
        <v>2560</v>
      </c>
      <c r="CC7">
        <v>2348</v>
      </c>
      <c r="CD7">
        <v>2499</v>
      </c>
      <c r="CE7">
        <v>797</v>
      </c>
      <c r="CF7">
        <v>2353</v>
      </c>
      <c r="CG7">
        <v>2539</v>
      </c>
      <c r="CH7">
        <v>2481</v>
      </c>
      <c r="CI7">
        <v>2213</v>
      </c>
      <c r="CJ7">
        <v>2004</v>
      </c>
      <c r="CK7">
        <v>2360</v>
      </c>
      <c r="CL7">
        <v>2274</v>
      </c>
      <c r="CM7">
        <v>2289</v>
      </c>
      <c r="CN7">
        <v>1832</v>
      </c>
      <c r="CO7">
        <v>2052</v>
      </c>
      <c r="CP7">
        <v>2088</v>
      </c>
    </row>
    <row r="8" spans="1:94">
      <c r="A8" s="106" t="s">
        <v>64</v>
      </c>
      <c r="B8" s="7" t="s">
        <v>222</v>
      </c>
      <c r="C8">
        <v>3.7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77</v>
      </c>
      <c r="AS8">
        <v>0</v>
      </c>
      <c r="AT8">
        <v>53</v>
      </c>
      <c r="AU8">
        <v>36</v>
      </c>
      <c r="AV8">
        <v>43</v>
      </c>
      <c r="AW8">
        <v>58</v>
      </c>
      <c r="AX8">
        <v>31</v>
      </c>
      <c r="AY8">
        <v>29</v>
      </c>
      <c r="AZ8">
        <v>21</v>
      </c>
      <c r="BA8">
        <v>29</v>
      </c>
      <c r="BB8">
        <v>113</v>
      </c>
      <c r="BC8">
        <v>1573</v>
      </c>
      <c r="BD8">
        <v>2127</v>
      </c>
      <c r="BE8">
        <v>2415</v>
      </c>
      <c r="BF8">
        <v>2925</v>
      </c>
      <c r="BG8">
        <v>2626</v>
      </c>
      <c r="BH8">
        <v>6272</v>
      </c>
      <c r="BI8">
        <v>5609</v>
      </c>
      <c r="BJ8">
        <v>5778</v>
      </c>
      <c r="BK8">
        <v>6529</v>
      </c>
      <c r="BL8">
        <v>6354</v>
      </c>
      <c r="BM8">
        <v>6455</v>
      </c>
      <c r="BN8">
        <v>6464</v>
      </c>
      <c r="BO8">
        <v>6894</v>
      </c>
      <c r="BP8">
        <v>5374</v>
      </c>
      <c r="BQ8">
        <v>4484</v>
      </c>
      <c r="BR8">
        <v>5809</v>
      </c>
      <c r="BS8">
        <v>4659</v>
      </c>
      <c r="BT8">
        <v>5585</v>
      </c>
      <c r="BU8">
        <v>4356</v>
      </c>
      <c r="BV8">
        <v>5322</v>
      </c>
      <c r="BW8">
        <v>5703</v>
      </c>
      <c r="BX8">
        <v>6299</v>
      </c>
      <c r="BY8">
        <v>5253</v>
      </c>
      <c r="BZ8">
        <v>5110</v>
      </c>
      <c r="CA8">
        <v>4069</v>
      </c>
      <c r="CB8">
        <v>4983</v>
      </c>
      <c r="CC8">
        <v>5373</v>
      </c>
      <c r="CD8">
        <v>4938</v>
      </c>
      <c r="CE8">
        <v>594</v>
      </c>
      <c r="CF8">
        <v>6016</v>
      </c>
      <c r="CG8">
        <v>5826</v>
      </c>
      <c r="CH8">
        <v>5913</v>
      </c>
      <c r="CI8">
        <v>5681</v>
      </c>
      <c r="CJ8">
        <v>4709</v>
      </c>
      <c r="CK8">
        <v>5400</v>
      </c>
      <c r="CL8">
        <v>5878</v>
      </c>
      <c r="CM8">
        <v>4659</v>
      </c>
      <c r="CN8">
        <v>4385</v>
      </c>
      <c r="CO8">
        <v>5529</v>
      </c>
      <c r="CP8">
        <v>5615</v>
      </c>
    </row>
    <row r="9" spans="1:94">
      <c r="A9" s="110" t="s">
        <v>249</v>
      </c>
      <c r="B9" s="7" t="s">
        <v>226</v>
      </c>
      <c r="C9">
        <v>3.7</v>
      </c>
      <c r="D9">
        <v>7</v>
      </c>
      <c r="E9">
        <v>1</v>
      </c>
      <c r="F9">
        <v>2</v>
      </c>
      <c r="G9">
        <v>1</v>
      </c>
      <c r="H9">
        <v>2</v>
      </c>
      <c r="I9">
        <v>0</v>
      </c>
      <c r="J9">
        <v>5</v>
      </c>
      <c r="K9">
        <v>12</v>
      </c>
      <c r="L9">
        <v>2</v>
      </c>
      <c r="M9">
        <v>2</v>
      </c>
      <c r="N9">
        <v>1</v>
      </c>
      <c r="O9">
        <v>16</v>
      </c>
      <c r="P9">
        <v>22</v>
      </c>
      <c r="Q9">
        <v>0</v>
      </c>
      <c r="R9">
        <v>0</v>
      </c>
      <c r="S9">
        <v>18</v>
      </c>
      <c r="T9">
        <v>2</v>
      </c>
      <c r="U9">
        <v>1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7400</v>
      </c>
      <c r="AE9">
        <v>1</v>
      </c>
      <c r="AF9">
        <v>16</v>
      </c>
      <c r="AG9">
        <v>38</v>
      </c>
      <c r="AH9">
        <v>6</v>
      </c>
      <c r="AI9">
        <v>7</v>
      </c>
      <c r="AJ9">
        <v>4</v>
      </c>
      <c r="AK9">
        <v>4</v>
      </c>
      <c r="AL9">
        <v>90</v>
      </c>
      <c r="AM9">
        <v>294</v>
      </c>
      <c r="AN9">
        <v>1615</v>
      </c>
      <c r="AO9">
        <v>540</v>
      </c>
      <c r="AP9">
        <v>551</v>
      </c>
      <c r="AQ9">
        <v>636</v>
      </c>
      <c r="AR9">
        <v>186</v>
      </c>
      <c r="AS9">
        <v>308</v>
      </c>
      <c r="AT9">
        <v>378</v>
      </c>
      <c r="AU9">
        <v>471</v>
      </c>
      <c r="AV9">
        <v>559</v>
      </c>
      <c r="AW9">
        <v>717</v>
      </c>
      <c r="AX9">
        <v>0</v>
      </c>
      <c r="AY9">
        <v>929</v>
      </c>
      <c r="AZ9">
        <v>945</v>
      </c>
      <c r="BA9">
        <v>976</v>
      </c>
      <c r="BB9">
        <v>910</v>
      </c>
      <c r="BC9">
        <v>1187</v>
      </c>
      <c r="BD9">
        <v>1034</v>
      </c>
      <c r="BE9">
        <v>396</v>
      </c>
      <c r="BF9">
        <v>954</v>
      </c>
      <c r="BG9">
        <v>389</v>
      </c>
      <c r="BH9">
        <v>181</v>
      </c>
      <c r="BI9">
        <v>163</v>
      </c>
      <c r="BJ9">
        <v>93</v>
      </c>
      <c r="BK9">
        <v>103</v>
      </c>
      <c r="BL9">
        <v>83</v>
      </c>
      <c r="BM9">
        <v>129</v>
      </c>
      <c r="BN9">
        <v>236</v>
      </c>
      <c r="BO9">
        <v>203</v>
      </c>
      <c r="BP9">
        <v>112</v>
      </c>
      <c r="BQ9">
        <v>136</v>
      </c>
      <c r="BR9">
        <v>165</v>
      </c>
      <c r="BS9">
        <v>253</v>
      </c>
      <c r="BT9">
        <v>270</v>
      </c>
      <c r="BU9">
        <v>88</v>
      </c>
      <c r="BV9">
        <v>105</v>
      </c>
      <c r="BW9">
        <v>75</v>
      </c>
      <c r="BX9">
        <v>153</v>
      </c>
      <c r="BY9">
        <v>89</v>
      </c>
      <c r="BZ9">
        <v>129</v>
      </c>
      <c r="CA9">
        <v>109</v>
      </c>
      <c r="CB9">
        <v>475</v>
      </c>
      <c r="CC9">
        <v>284</v>
      </c>
      <c r="CD9">
        <v>244</v>
      </c>
      <c r="CE9">
        <v>131</v>
      </c>
      <c r="CF9">
        <v>583</v>
      </c>
      <c r="CG9">
        <v>20</v>
      </c>
      <c r="CH9">
        <v>22</v>
      </c>
      <c r="CI9">
        <v>17</v>
      </c>
      <c r="CJ9">
        <v>22</v>
      </c>
      <c r="CK9">
        <v>23</v>
      </c>
      <c r="CL9">
        <v>9</v>
      </c>
      <c r="CM9">
        <v>13</v>
      </c>
      <c r="CN9">
        <v>11</v>
      </c>
      <c r="CO9">
        <v>58</v>
      </c>
      <c r="CP9">
        <v>55</v>
      </c>
    </row>
    <row r="10" spans="1:94">
      <c r="A10" s="106" t="s">
        <v>77</v>
      </c>
      <c r="B10" s="7" t="s">
        <v>240</v>
      </c>
      <c r="C10">
        <v>4.4000000000000004</v>
      </c>
      <c r="D10">
        <v>2107</v>
      </c>
      <c r="E10">
        <v>2452</v>
      </c>
      <c r="F10">
        <v>1108</v>
      </c>
      <c r="G10">
        <v>1284</v>
      </c>
      <c r="H10">
        <v>1207</v>
      </c>
      <c r="I10">
        <v>4506</v>
      </c>
      <c r="J10">
        <v>3705</v>
      </c>
      <c r="K10">
        <v>5116</v>
      </c>
      <c r="L10">
        <v>5921</v>
      </c>
      <c r="M10">
        <v>6580</v>
      </c>
      <c r="N10">
        <v>5348</v>
      </c>
      <c r="O10">
        <v>10372</v>
      </c>
      <c r="P10">
        <v>11818</v>
      </c>
      <c r="Q10">
        <v>10749</v>
      </c>
      <c r="R10">
        <v>10683</v>
      </c>
      <c r="S10">
        <v>9383</v>
      </c>
      <c r="T10">
        <v>10123</v>
      </c>
      <c r="U10">
        <v>10964</v>
      </c>
      <c r="V10">
        <v>9764</v>
      </c>
      <c r="W10">
        <v>110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2912</v>
      </c>
      <c r="AE10">
        <v>4180</v>
      </c>
      <c r="AF10">
        <v>4044</v>
      </c>
      <c r="AG10">
        <v>9326</v>
      </c>
      <c r="AH10">
        <v>4923</v>
      </c>
      <c r="AI10">
        <v>3132</v>
      </c>
      <c r="AJ10">
        <v>7455</v>
      </c>
      <c r="AK10">
        <v>8536</v>
      </c>
      <c r="AL10">
        <v>5987</v>
      </c>
      <c r="AM10">
        <v>2830</v>
      </c>
      <c r="AN10">
        <v>9668</v>
      </c>
      <c r="AO10">
        <v>4328</v>
      </c>
      <c r="AP10">
        <v>4348</v>
      </c>
      <c r="AQ10">
        <v>4136</v>
      </c>
      <c r="AR10">
        <v>3278</v>
      </c>
      <c r="AS10">
        <v>2222</v>
      </c>
      <c r="AT10">
        <v>2567</v>
      </c>
      <c r="AU10">
        <v>3996</v>
      </c>
      <c r="AV10">
        <v>5138</v>
      </c>
      <c r="AW10">
        <v>2866</v>
      </c>
      <c r="AX10">
        <v>1307</v>
      </c>
      <c r="AY10">
        <v>5554</v>
      </c>
      <c r="AZ10">
        <v>6640</v>
      </c>
      <c r="BA10">
        <v>5066</v>
      </c>
      <c r="BB10">
        <v>4825</v>
      </c>
      <c r="BC10">
        <v>3592</v>
      </c>
      <c r="BD10">
        <v>3676</v>
      </c>
      <c r="BE10">
        <v>5647</v>
      </c>
      <c r="BF10">
        <v>8572</v>
      </c>
      <c r="BG10">
        <v>11400</v>
      </c>
      <c r="BH10">
        <v>10002</v>
      </c>
      <c r="BI10">
        <v>10265</v>
      </c>
      <c r="BJ10">
        <v>9135</v>
      </c>
      <c r="BK10">
        <v>6375</v>
      </c>
      <c r="BL10">
        <v>8616</v>
      </c>
      <c r="BM10">
        <v>10082</v>
      </c>
      <c r="BN10">
        <v>9444</v>
      </c>
      <c r="BO10">
        <v>7411</v>
      </c>
      <c r="BP10">
        <v>8133</v>
      </c>
      <c r="BQ10">
        <v>8793</v>
      </c>
      <c r="BR10">
        <v>6337</v>
      </c>
      <c r="BS10">
        <v>9392</v>
      </c>
      <c r="BT10">
        <v>10447</v>
      </c>
      <c r="BU10">
        <v>1195</v>
      </c>
      <c r="BV10">
        <v>1719</v>
      </c>
      <c r="BW10">
        <v>1829</v>
      </c>
      <c r="BX10">
        <v>7731</v>
      </c>
      <c r="BY10">
        <v>7481</v>
      </c>
      <c r="BZ10">
        <v>9251</v>
      </c>
      <c r="CA10">
        <v>7723</v>
      </c>
      <c r="CB10">
        <v>7275</v>
      </c>
      <c r="CC10">
        <v>7392</v>
      </c>
      <c r="CD10">
        <v>7477</v>
      </c>
      <c r="CE10">
        <v>1206</v>
      </c>
      <c r="CF10">
        <v>8228</v>
      </c>
      <c r="CG10">
        <v>8547</v>
      </c>
      <c r="CH10">
        <v>7278</v>
      </c>
      <c r="CI10">
        <v>9145</v>
      </c>
      <c r="CJ10">
        <v>6836</v>
      </c>
      <c r="CK10">
        <v>6404</v>
      </c>
      <c r="CL10">
        <v>5308</v>
      </c>
      <c r="CM10">
        <v>5128</v>
      </c>
      <c r="CN10">
        <v>4724</v>
      </c>
      <c r="CO10">
        <v>9133</v>
      </c>
      <c r="CP10">
        <v>8303</v>
      </c>
    </row>
    <row r="11" spans="1:94" s="121" customFormat="1">
      <c r="A11" s="120" t="s">
        <v>310</v>
      </c>
      <c r="D11" s="121">
        <f>SUM(D3:D10)</f>
        <v>4399</v>
      </c>
      <c r="E11" s="121">
        <f t="shared" ref="E11:BP11" si="2">SUM(E3:E10)</f>
        <v>3537</v>
      </c>
      <c r="F11" s="121">
        <f t="shared" si="2"/>
        <v>1966</v>
      </c>
      <c r="G11" s="121">
        <f t="shared" si="2"/>
        <v>2020</v>
      </c>
      <c r="H11" s="121">
        <f t="shared" si="2"/>
        <v>1980</v>
      </c>
      <c r="I11" s="121">
        <f t="shared" si="2"/>
        <v>5534</v>
      </c>
      <c r="J11" s="121">
        <f t="shared" si="2"/>
        <v>5132</v>
      </c>
      <c r="K11" s="121">
        <f t="shared" si="2"/>
        <v>6484</v>
      </c>
      <c r="L11" s="121">
        <f t="shared" si="2"/>
        <v>6935</v>
      </c>
      <c r="M11" s="121">
        <f t="shared" si="2"/>
        <v>8025</v>
      </c>
      <c r="N11" s="121">
        <f t="shared" si="2"/>
        <v>6215</v>
      </c>
      <c r="O11" s="121">
        <f t="shared" si="2"/>
        <v>11850</v>
      </c>
      <c r="P11" s="121">
        <f t="shared" si="2"/>
        <v>12967</v>
      </c>
      <c r="Q11" s="121">
        <f t="shared" si="2"/>
        <v>11423</v>
      </c>
      <c r="R11" s="121">
        <f t="shared" si="2"/>
        <v>11228</v>
      </c>
      <c r="S11" s="121">
        <f t="shared" si="2"/>
        <v>10072</v>
      </c>
      <c r="T11" s="121">
        <f t="shared" si="2"/>
        <v>10843</v>
      </c>
      <c r="U11" s="121">
        <f t="shared" si="2"/>
        <v>11724</v>
      </c>
      <c r="V11" s="121">
        <f t="shared" si="2"/>
        <v>10658</v>
      </c>
      <c r="W11" s="121">
        <f t="shared" si="2"/>
        <v>177</v>
      </c>
      <c r="X11" s="121">
        <f t="shared" si="2"/>
        <v>0</v>
      </c>
      <c r="Y11" s="121">
        <f t="shared" si="2"/>
        <v>0</v>
      </c>
      <c r="Z11" s="121">
        <f t="shared" si="2"/>
        <v>0</v>
      </c>
      <c r="AA11" s="121">
        <f t="shared" si="2"/>
        <v>0</v>
      </c>
      <c r="AB11" s="121">
        <f t="shared" si="2"/>
        <v>0</v>
      </c>
      <c r="AC11" s="121">
        <f t="shared" si="2"/>
        <v>1</v>
      </c>
      <c r="AD11" s="121">
        <f t="shared" si="2"/>
        <v>11372</v>
      </c>
      <c r="AE11" s="121">
        <f t="shared" si="2"/>
        <v>5431</v>
      </c>
      <c r="AF11" s="121">
        <f t="shared" si="2"/>
        <v>5172</v>
      </c>
      <c r="AG11" s="121">
        <f t="shared" si="2"/>
        <v>11013</v>
      </c>
      <c r="AH11" s="121">
        <f t="shared" si="2"/>
        <v>5634</v>
      </c>
      <c r="AI11" s="121">
        <f t="shared" si="2"/>
        <v>4371</v>
      </c>
      <c r="AJ11" s="121">
        <f t="shared" si="2"/>
        <v>9209</v>
      </c>
      <c r="AK11" s="121">
        <f t="shared" si="2"/>
        <v>9682</v>
      </c>
      <c r="AL11" s="121">
        <f t="shared" si="2"/>
        <v>7404</v>
      </c>
      <c r="AM11" s="121">
        <f t="shared" si="2"/>
        <v>4512</v>
      </c>
      <c r="AN11" s="121">
        <f t="shared" si="2"/>
        <v>13960</v>
      </c>
      <c r="AO11" s="121">
        <f t="shared" si="2"/>
        <v>8494</v>
      </c>
      <c r="AP11" s="121">
        <f t="shared" si="2"/>
        <v>7340</v>
      </c>
      <c r="AQ11" s="121">
        <f t="shared" si="2"/>
        <v>5930</v>
      </c>
      <c r="AR11" s="121">
        <f t="shared" si="2"/>
        <v>5355</v>
      </c>
      <c r="AS11" s="121">
        <f t="shared" si="2"/>
        <v>3986</v>
      </c>
      <c r="AT11" s="121">
        <f t="shared" si="2"/>
        <v>5110</v>
      </c>
      <c r="AU11" s="121">
        <f t="shared" si="2"/>
        <v>6183</v>
      </c>
      <c r="AV11" s="121">
        <f t="shared" si="2"/>
        <v>8514</v>
      </c>
      <c r="AW11" s="121">
        <f t="shared" si="2"/>
        <v>11308</v>
      </c>
      <c r="AX11" s="121">
        <f t="shared" si="2"/>
        <v>2568</v>
      </c>
      <c r="AY11" s="121">
        <f t="shared" si="2"/>
        <v>11396</v>
      </c>
      <c r="AZ11" s="121">
        <f t="shared" si="2"/>
        <v>12487</v>
      </c>
      <c r="BA11" s="121">
        <f t="shared" si="2"/>
        <v>11906</v>
      </c>
      <c r="BB11" s="121">
        <f t="shared" si="2"/>
        <v>10921</v>
      </c>
      <c r="BC11" s="121">
        <f t="shared" si="2"/>
        <v>13053</v>
      </c>
      <c r="BD11" s="121">
        <f t="shared" si="2"/>
        <v>14662</v>
      </c>
      <c r="BE11" s="121">
        <f t="shared" si="2"/>
        <v>12039</v>
      </c>
      <c r="BF11" s="121">
        <f t="shared" si="2"/>
        <v>18841</v>
      </c>
      <c r="BG11" s="121">
        <f t="shared" si="2"/>
        <v>23224</v>
      </c>
      <c r="BH11" s="121">
        <f t="shared" si="2"/>
        <v>23468</v>
      </c>
      <c r="BI11" s="121">
        <f t="shared" si="2"/>
        <v>29730</v>
      </c>
      <c r="BJ11" s="121">
        <f t="shared" si="2"/>
        <v>33894</v>
      </c>
      <c r="BK11" s="121">
        <f t="shared" si="2"/>
        <v>29957</v>
      </c>
      <c r="BL11" s="121">
        <f t="shared" si="2"/>
        <v>27360</v>
      </c>
      <c r="BM11" s="121">
        <f t="shared" si="2"/>
        <v>29640</v>
      </c>
      <c r="BN11" s="121">
        <f t="shared" si="2"/>
        <v>28567</v>
      </c>
      <c r="BO11" s="121">
        <f t="shared" si="2"/>
        <v>29210</v>
      </c>
      <c r="BP11" s="121">
        <f t="shared" si="2"/>
        <v>24398</v>
      </c>
      <c r="BQ11" s="121">
        <f t="shared" ref="BQ11:CP11" si="3">SUM(BQ3:BQ10)</f>
        <v>22824</v>
      </c>
      <c r="BR11" s="121">
        <f t="shared" si="3"/>
        <v>32569</v>
      </c>
      <c r="BS11" s="121">
        <f t="shared" si="3"/>
        <v>34989</v>
      </c>
      <c r="BT11" s="121">
        <f t="shared" si="3"/>
        <v>37844</v>
      </c>
      <c r="BU11" s="121">
        <f t="shared" si="3"/>
        <v>14808</v>
      </c>
      <c r="BV11" s="121">
        <f t="shared" si="3"/>
        <v>17272</v>
      </c>
      <c r="BW11" s="121">
        <f t="shared" si="3"/>
        <v>15470</v>
      </c>
      <c r="BX11" s="121">
        <f t="shared" si="3"/>
        <v>22908</v>
      </c>
      <c r="BY11" s="121">
        <f t="shared" si="3"/>
        <v>20368</v>
      </c>
      <c r="BZ11" s="121">
        <f t="shared" si="3"/>
        <v>23056</v>
      </c>
      <c r="CA11" s="121">
        <f t="shared" si="3"/>
        <v>21070</v>
      </c>
      <c r="CB11" s="121">
        <f t="shared" si="3"/>
        <v>22349</v>
      </c>
      <c r="CC11" s="121">
        <f t="shared" si="3"/>
        <v>26068</v>
      </c>
      <c r="CD11" s="121">
        <f t="shared" si="3"/>
        <v>27397</v>
      </c>
      <c r="CE11" s="121">
        <f t="shared" si="3"/>
        <v>4467</v>
      </c>
      <c r="CF11" s="121">
        <f t="shared" si="3"/>
        <v>23273</v>
      </c>
      <c r="CG11" s="121">
        <f t="shared" si="3"/>
        <v>21696</v>
      </c>
      <c r="CH11" s="121">
        <f t="shared" si="3"/>
        <v>20002</v>
      </c>
      <c r="CI11" s="121">
        <f t="shared" si="3"/>
        <v>21886</v>
      </c>
      <c r="CJ11" s="121">
        <f t="shared" si="3"/>
        <v>16498</v>
      </c>
      <c r="CK11" s="121">
        <f t="shared" si="3"/>
        <v>17405</v>
      </c>
      <c r="CL11" s="121">
        <f t="shared" si="3"/>
        <v>16931</v>
      </c>
      <c r="CM11" s="121">
        <f t="shared" si="3"/>
        <v>16510</v>
      </c>
      <c r="CN11" s="121">
        <f t="shared" si="3"/>
        <v>14712</v>
      </c>
      <c r="CO11" s="121">
        <f t="shared" si="3"/>
        <v>21940</v>
      </c>
      <c r="CP11" s="121">
        <f t="shared" si="3"/>
        <v>20827</v>
      </c>
    </row>
    <row r="12" spans="1:94" s="121" customFormat="1">
      <c r="A12" s="120" t="s">
        <v>311</v>
      </c>
      <c r="D12" s="121">
        <f>(D11/D2)*100</f>
        <v>48.097528974415042</v>
      </c>
      <c r="E12" s="121">
        <f t="shared" ref="E12:BP12" si="4">(E11/E2)*100</f>
        <v>32.97902097902098</v>
      </c>
      <c r="F12" s="121">
        <f t="shared" si="4"/>
        <v>22.945845004668534</v>
      </c>
      <c r="G12" s="121">
        <f t="shared" si="4"/>
        <v>23.708920187793428</v>
      </c>
      <c r="H12" s="121">
        <f t="shared" si="4"/>
        <v>24.57185405807893</v>
      </c>
      <c r="I12" s="121">
        <f t="shared" si="4"/>
        <v>24.950405770964835</v>
      </c>
      <c r="J12" s="121">
        <f t="shared" si="4"/>
        <v>21.190849781154515</v>
      </c>
      <c r="K12" s="121">
        <f t="shared" si="4"/>
        <v>30.534494937603014</v>
      </c>
      <c r="L12" s="121">
        <f t="shared" si="4"/>
        <v>30.670912387775861</v>
      </c>
      <c r="M12" s="121">
        <f t="shared" si="4"/>
        <v>34.576358818587217</v>
      </c>
      <c r="N12" s="121">
        <f t="shared" si="4"/>
        <v>30.53153861269405</v>
      </c>
      <c r="O12" s="121">
        <f t="shared" si="4"/>
        <v>40.428508068643168</v>
      </c>
      <c r="P12" s="121">
        <f t="shared" si="4"/>
        <v>43.598278528679977</v>
      </c>
      <c r="Q12" s="121">
        <f t="shared" si="4"/>
        <v>41.601718989001384</v>
      </c>
      <c r="R12" s="121">
        <f t="shared" si="4"/>
        <v>43.55145262014662</v>
      </c>
      <c r="S12" s="121">
        <f t="shared" si="4"/>
        <v>34.771801422357242</v>
      </c>
      <c r="T12" s="121">
        <f t="shared" si="4"/>
        <v>43.111605900361816</v>
      </c>
      <c r="U12" s="121">
        <f t="shared" si="4"/>
        <v>46.316122150673564</v>
      </c>
      <c r="V12" s="121">
        <f t="shared" si="4"/>
        <v>41.629560190610107</v>
      </c>
      <c r="W12" s="121">
        <f t="shared" si="4"/>
        <v>10.872235872235873</v>
      </c>
      <c r="X12" s="121">
        <f t="shared" si="4"/>
        <v>0</v>
      </c>
      <c r="Y12" s="121">
        <f t="shared" si="4"/>
        <v>0</v>
      </c>
      <c r="Z12" s="121">
        <f t="shared" si="4"/>
        <v>0</v>
      </c>
      <c r="AA12" s="121">
        <f t="shared" si="4"/>
        <v>0</v>
      </c>
      <c r="AB12" s="121">
        <f t="shared" si="4"/>
        <v>0</v>
      </c>
      <c r="AC12" s="121">
        <f t="shared" si="4"/>
        <v>100</v>
      </c>
      <c r="AD12" s="121">
        <f t="shared" si="4"/>
        <v>52.410360401880361</v>
      </c>
      <c r="AE12" s="121">
        <f t="shared" si="4"/>
        <v>46.911980651291351</v>
      </c>
      <c r="AF12" s="121">
        <f t="shared" si="4"/>
        <v>32.086357714498419</v>
      </c>
      <c r="AG12" s="121">
        <f t="shared" si="4"/>
        <v>48.209595517422514</v>
      </c>
      <c r="AH12" s="121">
        <f t="shared" si="4"/>
        <v>23.827447663353773</v>
      </c>
      <c r="AI12" s="121">
        <f t="shared" si="4"/>
        <v>21.030600461893766</v>
      </c>
      <c r="AJ12" s="121">
        <f t="shared" si="4"/>
        <v>31.254030205328355</v>
      </c>
      <c r="AK12" s="121">
        <f t="shared" si="4"/>
        <v>31.733857751556865</v>
      </c>
      <c r="AL12" s="121">
        <f t="shared" si="4"/>
        <v>29.439363817097412</v>
      </c>
      <c r="AM12" s="121">
        <f t="shared" si="4"/>
        <v>22.191619122565413</v>
      </c>
      <c r="AN12" s="121">
        <f t="shared" si="4"/>
        <v>43.497226895993016</v>
      </c>
      <c r="AO12" s="121">
        <f t="shared" si="4"/>
        <v>29.861135524696785</v>
      </c>
      <c r="AP12" s="121">
        <f t="shared" si="4"/>
        <v>29.711787564766841</v>
      </c>
      <c r="AQ12" s="121">
        <f t="shared" si="4"/>
        <v>24.207045760705391</v>
      </c>
      <c r="AR12" s="121">
        <f t="shared" si="4"/>
        <v>11.176274157866176</v>
      </c>
      <c r="AS12" s="121">
        <f t="shared" si="4"/>
        <v>6.8845210542678501</v>
      </c>
      <c r="AT12" s="121">
        <f t="shared" si="4"/>
        <v>24.062912036165002</v>
      </c>
      <c r="AU12" s="121">
        <f t="shared" si="4"/>
        <v>26.179185367092895</v>
      </c>
      <c r="AV12" s="121">
        <f t="shared" si="4"/>
        <v>34.210632056897175</v>
      </c>
      <c r="AW12" s="121">
        <f t="shared" si="4"/>
        <v>41.190398134994354</v>
      </c>
      <c r="AX12" s="121">
        <f t="shared" si="4"/>
        <v>32.838874680306908</v>
      </c>
      <c r="AY12" s="121">
        <f t="shared" si="4"/>
        <v>30.905244887996965</v>
      </c>
      <c r="AZ12" s="121">
        <f t="shared" si="4"/>
        <v>29.312894668888941</v>
      </c>
      <c r="BA12" s="121">
        <f t="shared" si="4"/>
        <v>31.960700096639105</v>
      </c>
      <c r="BB12" s="121">
        <f t="shared" si="4"/>
        <v>21.445683764040531</v>
      </c>
      <c r="BC12" s="121">
        <f t="shared" si="4"/>
        <v>14.821501566970976</v>
      </c>
      <c r="BD12" s="121">
        <f t="shared" si="4"/>
        <v>14.930297445088236</v>
      </c>
      <c r="BE12" s="121">
        <f t="shared" si="4"/>
        <v>12.17216346834368</v>
      </c>
      <c r="BF12" s="121">
        <f t="shared" si="4"/>
        <v>18.693693693693696</v>
      </c>
      <c r="BG12" s="121">
        <f t="shared" si="4"/>
        <v>20.346051075386569</v>
      </c>
      <c r="BH12" s="121">
        <f t="shared" si="4"/>
        <v>22.432515102852335</v>
      </c>
      <c r="BI12" s="121">
        <f t="shared" si="4"/>
        <v>23.151320707699973</v>
      </c>
      <c r="BJ12" s="121">
        <f t="shared" si="4"/>
        <v>22.394745883658853</v>
      </c>
      <c r="BK12" s="121">
        <f t="shared" si="4"/>
        <v>17.606229797237731</v>
      </c>
      <c r="BL12" s="121">
        <f t="shared" si="4"/>
        <v>16.285714285714288</v>
      </c>
      <c r="BM12" s="121">
        <f t="shared" si="4"/>
        <v>21.367244101299768</v>
      </c>
      <c r="BN12" s="121">
        <f t="shared" si="4"/>
        <v>16.067561715028152</v>
      </c>
      <c r="BO12" s="121">
        <f t="shared" si="4"/>
        <v>22.383827856792546</v>
      </c>
      <c r="BP12" s="121">
        <f t="shared" si="4"/>
        <v>23.931573629952229</v>
      </c>
      <c r="BQ12" s="121">
        <f t="shared" ref="BQ12:CP12" si="5">(BQ11/BQ2)*100</f>
        <v>23.582653978487958</v>
      </c>
      <c r="BR12" s="121">
        <f t="shared" si="5"/>
        <v>28.93016397519942</v>
      </c>
      <c r="BS12" s="121">
        <f t="shared" si="5"/>
        <v>30.592010352093592</v>
      </c>
      <c r="BT12" s="121">
        <f t="shared" si="5"/>
        <v>25.470453627675326</v>
      </c>
      <c r="BU12" s="121">
        <f t="shared" si="5"/>
        <v>15.627836291871583</v>
      </c>
      <c r="BV12" s="121">
        <f t="shared" si="5"/>
        <v>15.148485326878211</v>
      </c>
      <c r="BW12" s="121">
        <f t="shared" si="5"/>
        <v>14.633823334657661</v>
      </c>
      <c r="BX12" s="121">
        <f t="shared" si="5"/>
        <v>21.325439159940792</v>
      </c>
      <c r="BY12" s="121">
        <f t="shared" si="5"/>
        <v>19.679987632372264</v>
      </c>
      <c r="BZ12" s="121">
        <f t="shared" si="5"/>
        <v>21.252903653995059</v>
      </c>
      <c r="CA12" s="121">
        <f t="shared" si="5"/>
        <v>17.088540864078379</v>
      </c>
      <c r="CB12" s="121">
        <f t="shared" si="5"/>
        <v>19.8622467116957</v>
      </c>
      <c r="CC12" s="121">
        <f t="shared" si="5"/>
        <v>19.661497616605324</v>
      </c>
      <c r="CD12" s="121">
        <f t="shared" si="5"/>
        <v>22.429715258788661</v>
      </c>
      <c r="CE12" s="121">
        <f t="shared" si="5"/>
        <v>14.170156071564522</v>
      </c>
      <c r="CF12" s="121">
        <f t="shared" si="5"/>
        <v>17.532770830194362</v>
      </c>
      <c r="CG12" s="121">
        <f t="shared" si="5"/>
        <v>16.474429553134133</v>
      </c>
      <c r="CH12" s="121">
        <f t="shared" si="5"/>
        <v>14.299910634495086</v>
      </c>
      <c r="CI12" s="121">
        <f t="shared" si="5"/>
        <v>15.079129949497386</v>
      </c>
      <c r="CJ12" s="121">
        <f t="shared" si="5"/>
        <v>11.360772350725457</v>
      </c>
      <c r="CK12" s="121">
        <f t="shared" si="5"/>
        <v>11.998979690322225</v>
      </c>
      <c r="CL12" s="121">
        <f t="shared" si="5"/>
        <v>11.106227779016832</v>
      </c>
      <c r="CM12" s="121">
        <f t="shared" si="5"/>
        <v>10.620436782348589</v>
      </c>
      <c r="CN12" s="121">
        <f t="shared" si="5"/>
        <v>10.927565511913958</v>
      </c>
      <c r="CO12" s="121">
        <f t="shared" si="5"/>
        <v>16.062786900848529</v>
      </c>
      <c r="CP12" s="121">
        <f t="shared" si="5"/>
        <v>13.985736925515054</v>
      </c>
    </row>
    <row r="13" spans="1:94">
      <c r="B13" s="7"/>
    </row>
    <row r="14" spans="1:94">
      <c r="A14" s="106" t="s">
        <v>12</v>
      </c>
      <c r="B14" s="7" t="s">
        <v>244</v>
      </c>
      <c r="C14">
        <v>4.5</v>
      </c>
      <c r="D14">
        <v>5</v>
      </c>
      <c r="E14">
        <v>2</v>
      </c>
      <c r="F14">
        <v>3</v>
      </c>
      <c r="G14">
        <v>4</v>
      </c>
      <c r="H14">
        <v>2</v>
      </c>
      <c r="I14">
        <v>2</v>
      </c>
      <c r="J14">
        <v>4</v>
      </c>
      <c r="K14">
        <v>2</v>
      </c>
      <c r="L14">
        <v>1</v>
      </c>
      <c r="M14">
        <v>1</v>
      </c>
      <c r="N14">
        <v>0</v>
      </c>
      <c r="O14">
        <v>0</v>
      </c>
      <c r="P14">
        <v>3</v>
      </c>
      <c r="Q14">
        <v>3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2</v>
      </c>
      <c r="AF14">
        <v>1</v>
      </c>
      <c r="AG14">
        <v>0</v>
      </c>
      <c r="AL14">
        <v>1</v>
      </c>
      <c r="AT14">
        <v>2</v>
      </c>
    </row>
    <row r="15" spans="1:94">
      <c r="A15" s="106" t="s">
        <v>21</v>
      </c>
      <c r="B15" s="7" t="s">
        <v>184</v>
      </c>
      <c r="C15">
        <v>3.8</v>
      </c>
      <c r="D15">
        <v>148</v>
      </c>
      <c r="E15">
        <v>123</v>
      </c>
      <c r="F15">
        <v>106</v>
      </c>
      <c r="G15">
        <v>115</v>
      </c>
      <c r="H15">
        <v>103</v>
      </c>
      <c r="I15">
        <v>572</v>
      </c>
      <c r="J15">
        <v>629.5</v>
      </c>
      <c r="K15">
        <v>70</v>
      </c>
      <c r="L15">
        <v>489</v>
      </c>
      <c r="M15">
        <v>725.5</v>
      </c>
      <c r="N15">
        <v>323</v>
      </c>
      <c r="O15">
        <v>456</v>
      </c>
      <c r="P15">
        <v>390.5</v>
      </c>
      <c r="Q15">
        <v>313.5</v>
      </c>
      <c r="R15">
        <v>334.5</v>
      </c>
      <c r="S15">
        <v>359</v>
      </c>
      <c r="T15">
        <v>334</v>
      </c>
      <c r="U15">
        <v>371.5</v>
      </c>
      <c r="V15">
        <v>767.5</v>
      </c>
      <c r="W15">
        <v>8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57</v>
      </c>
      <c r="AE15">
        <v>191</v>
      </c>
      <c r="AF15">
        <v>64</v>
      </c>
      <c r="AG15">
        <v>222</v>
      </c>
      <c r="AH15">
        <v>59</v>
      </c>
      <c r="AI15">
        <v>78</v>
      </c>
      <c r="AJ15">
        <v>72</v>
      </c>
      <c r="AK15">
        <v>62</v>
      </c>
      <c r="AL15">
        <v>60</v>
      </c>
      <c r="AM15">
        <v>61</v>
      </c>
      <c r="AN15">
        <v>60</v>
      </c>
      <c r="AO15">
        <v>70</v>
      </c>
      <c r="AP15">
        <v>67</v>
      </c>
      <c r="AQ15">
        <v>59</v>
      </c>
      <c r="AR15">
        <v>52</v>
      </c>
      <c r="AS15">
        <v>47</v>
      </c>
      <c r="AT15">
        <v>55</v>
      </c>
      <c r="AU15">
        <v>51</v>
      </c>
      <c r="AV15">
        <v>60</v>
      </c>
      <c r="AW15">
        <v>48</v>
      </c>
      <c r="AX15">
        <v>53</v>
      </c>
      <c r="AY15">
        <v>67</v>
      </c>
      <c r="AZ15">
        <v>57</v>
      </c>
      <c r="BA15">
        <v>190</v>
      </c>
      <c r="BB15">
        <v>59</v>
      </c>
      <c r="BC15">
        <v>66</v>
      </c>
      <c r="BD15">
        <v>75</v>
      </c>
      <c r="BE15">
        <v>90</v>
      </c>
      <c r="BF15">
        <v>81</v>
      </c>
      <c r="BG15">
        <v>137</v>
      </c>
      <c r="BH15">
        <v>285</v>
      </c>
      <c r="BI15">
        <v>323</v>
      </c>
      <c r="BJ15">
        <v>408</v>
      </c>
      <c r="BK15">
        <v>459</v>
      </c>
      <c r="BL15">
        <v>397</v>
      </c>
      <c r="BM15">
        <v>490</v>
      </c>
      <c r="BN15">
        <v>487</v>
      </c>
      <c r="BO15">
        <v>526</v>
      </c>
      <c r="BP15">
        <v>531</v>
      </c>
      <c r="BQ15">
        <v>494</v>
      </c>
      <c r="BR15">
        <v>456</v>
      </c>
      <c r="BS15">
        <v>493</v>
      </c>
      <c r="BT15">
        <v>452</v>
      </c>
      <c r="BU15">
        <v>425</v>
      </c>
      <c r="BV15">
        <v>543</v>
      </c>
      <c r="BW15">
        <v>470</v>
      </c>
      <c r="BX15">
        <v>463</v>
      </c>
      <c r="BY15">
        <v>490</v>
      </c>
      <c r="BZ15">
        <v>485</v>
      </c>
      <c r="CA15">
        <v>557</v>
      </c>
      <c r="CB15">
        <v>598</v>
      </c>
      <c r="CC15">
        <v>500</v>
      </c>
      <c r="CD15">
        <v>451</v>
      </c>
      <c r="CE15">
        <v>240</v>
      </c>
      <c r="CF15">
        <v>677</v>
      </c>
      <c r="CG15">
        <v>738</v>
      </c>
      <c r="CH15">
        <v>716</v>
      </c>
      <c r="CI15">
        <v>758</v>
      </c>
      <c r="CJ15">
        <v>665</v>
      </c>
      <c r="CK15">
        <v>611</v>
      </c>
      <c r="CL15">
        <v>649</v>
      </c>
      <c r="CM15">
        <v>739</v>
      </c>
      <c r="CN15">
        <v>593</v>
      </c>
      <c r="CO15">
        <v>587</v>
      </c>
      <c r="CP15">
        <v>689</v>
      </c>
    </row>
    <row r="16" spans="1:94">
      <c r="A16" s="106" t="s">
        <v>25</v>
      </c>
      <c r="B16" s="7" t="s">
        <v>185</v>
      </c>
      <c r="C16">
        <v>3.3</v>
      </c>
      <c r="D16">
        <v>415</v>
      </c>
      <c r="E16">
        <v>282</v>
      </c>
      <c r="F16">
        <v>156</v>
      </c>
      <c r="G16">
        <v>183</v>
      </c>
      <c r="H16">
        <v>245</v>
      </c>
      <c r="I16">
        <v>268</v>
      </c>
      <c r="J16">
        <v>224</v>
      </c>
      <c r="K16">
        <v>191</v>
      </c>
      <c r="L16">
        <v>179</v>
      </c>
      <c r="M16">
        <v>177</v>
      </c>
      <c r="N16">
        <v>259</v>
      </c>
      <c r="O16">
        <v>285</v>
      </c>
      <c r="P16">
        <v>243</v>
      </c>
      <c r="Q16">
        <v>202</v>
      </c>
      <c r="R16">
        <v>153</v>
      </c>
      <c r="S16">
        <v>118</v>
      </c>
      <c r="T16">
        <v>152</v>
      </c>
      <c r="U16">
        <v>141</v>
      </c>
      <c r="V16">
        <v>157</v>
      </c>
      <c r="W16">
        <v>7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59</v>
      </c>
      <c r="AE16">
        <v>99</v>
      </c>
      <c r="AF16">
        <v>100</v>
      </c>
      <c r="AG16">
        <v>50</v>
      </c>
      <c r="AH16">
        <v>210</v>
      </c>
      <c r="AI16">
        <v>346</v>
      </c>
      <c r="AJ16">
        <v>252</v>
      </c>
      <c r="AK16">
        <v>278</v>
      </c>
      <c r="AL16">
        <v>422</v>
      </c>
      <c r="AM16">
        <v>493</v>
      </c>
      <c r="AN16">
        <v>358</v>
      </c>
      <c r="AO16">
        <v>403</v>
      </c>
      <c r="AP16">
        <v>457</v>
      </c>
      <c r="AQ16">
        <v>383</v>
      </c>
      <c r="AR16">
        <v>219</v>
      </c>
      <c r="AS16">
        <v>98</v>
      </c>
      <c r="AT16">
        <v>289</v>
      </c>
      <c r="AU16">
        <v>423</v>
      </c>
      <c r="AV16">
        <v>621</v>
      </c>
      <c r="AW16">
        <v>736</v>
      </c>
      <c r="AX16">
        <v>100</v>
      </c>
      <c r="AY16">
        <v>1032</v>
      </c>
      <c r="AZ16">
        <v>1317</v>
      </c>
      <c r="BA16">
        <v>1106</v>
      </c>
      <c r="BB16">
        <v>1171</v>
      </c>
      <c r="BC16">
        <v>1790</v>
      </c>
      <c r="BD16">
        <v>1640</v>
      </c>
      <c r="BE16">
        <v>2157</v>
      </c>
      <c r="BF16">
        <v>1118</v>
      </c>
      <c r="BG16">
        <v>2096</v>
      </c>
      <c r="BH16">
        <v>1209</v>
      </c>
      <c r="BI16">
        <v>1703</v>
      </c>
      <c r="BJ16">
        <v>1554</v>
      </c>
      <c r="BK16">
        <v>2180</v>
      </c>
      <c r="BL16">
        <v>1914</v>
      </c>
      <c r="BM16">
        <v>2514</v>
      </c>
      <c r="BN16">
        <v>2062</v>
      </c>
      <c r="BO16">
        <v>2313</v>
      </c>
      <c r="BP16">
        <v>2387</v>
      </c>
      <c r="BQ16">
        <v>2398</v>
      </c>
      <c r="BR16">
        <v>2847</v>
      </c>
      <c r="BS16">
        <v>3197</v>
      </c>
      <c r="BT16">
        <v>3242</v>
      </c>
      <c r="BU16">
        <v>1980</v>
      </c>
      <c r="BV16">
        <v>1451</v>
      </c>
      <c r="BW16">
        <v>1417</v>
      </c>
      <c r="BX16">
        <v>1526</v>
      </c>
      <c r="BY16">
        <v>1546</v>
      </c>
      <c r="BZ16">
        <v>1358</v>
      </c>
      <c r="CA16">
        <v>914</v>
      </c>
      <c r="CB16">
        <v>1163</v>
      </c>
      <c r="CC16">
        <v>1632</v>
      </c>
      <c r="CD16">
        <v>1679</v>
      </c>
      <c r="CE16">
        <v>198</v>
      </c>
      <c r="CF16">
        <v>1135</v>
      </c>
      <c r="CG16">
        <v>998</v>
      </c>
      <c r="CH16">
        <v>1203</v>
      </c>
      <c r="CI16">
        <v>1238</v>
      </c>
      <c r="CJ16">
        <v>1170</v>
      </c>
      <c r="CK16">
        <v>1149</v>
      </c>
      <c r="CL16">
        <v>1194</v>
      </c>
      <c r="CM16">
        <v>1088</v>
      </c>
      <c r="CN16">
        <v>1034</v>
      </c>
      <c r="CO16">
        <v>1221</v>
      </c>
      <c r="CP16">
        <v>1383</v>
      </c>
    </row>
    <row r="17" spans="1:94">
      <c r="A17" s="106" t="s">
        <v>28</v>
      </c>
      <c r="B17" s="7" t="s">
        <v>189</v>
      </c>
      <c r="C17">
        <v>3.3</v>
      </c>
      <c r="D17">
        <v>318</v>
      </c>
      <c r="E17">
        <v>289</v>
      </c>
      <c r="F17">
        <v>269</v>
      </c>
      <c r="G17">
        <v>276</v>
      </c>
      <c r="H17">
        <v>278</v>
      </c>
      <c r="I17">
        <v>869</v>
      </c>
      <c r="J17">
        <v>969</v>
      </c>
      <c r="K17">
        <v>797</v>
      </c>
      <c r="L17">
        <v>691</v>
      </c>
      <c r="M17">
        <v>1363</v>
      </c>
      <c r="N17">
        <v>733</v>
      </c>
      <c r="O17">
        <v>1016</v>
      </c>
      <c r="P17">
        <v>793</v>
      </c>
      <c r="Q17">
        <v>844</v>
      </c>
      <c r="R17">
        <v>598</v>
      </c>
      <c r="S17">
        <v>582</v>
      </c>
      <c r="T17">
        <v>566</v>
      </c>
      <c r="U17">
        <v>564</v>
      </c>
      <c r="V17">
        <v>537</v>
      </c>
      <c r="W17">
        <v>41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215</v>
      </c>
      <c r="AE17">
        <v>527</v>
      </c>
      <c r="AF17">
        <v>654</v>
      </c>
      <c r="AG17">
        <v>1130</v>
      </c>
      <c r="AH17">
        <v>941</v>
      </c>
      <c r="AI17">
        <v>908</v>
      </c>
      <c r="AJ17">
        <v>1094</v>
      </c>
      <c r="AK17">
        <v>1337</v>
      </c>
      <c r="AL17">
        <v>1044</v>
      </c>
      <c r="AM17">
        <v>921</v>
      </c>
      <c r="AN17">
        <v>966</v>
      </c>
      <c r="AO17">
        <v>1174</v>
      </c>
      <c r="AP17">
        <v>789</v>
      </c>
      <c r="AQ17">
        <v>962</v>
      </c>
      <c r="AR17">
        <v>778</v>
      </c>
      <c r="AS17">
        <v>801</v>
      </c>
      <c r="AT17">
        <v>907</v>
      </c>
      <c r="AU17">
        <v>964</v>
      </c>
      <c r="AV17">
        <v>686</v>
      </c>
      <c r="AW17">
        <v>1042</v>
      </c>
      <c r="AX17">
        <v>224</v>
      </c>
      <c r="AY17">
        <v>1084</v>
      </c>
      <c r="AZ17">
        <v>797</v>
      </c>
      <c r="BA17">
        <v>939</v>
      </c>
      <c r="BB17">
        <v>1244</v>
      </c>
      <c r="BC17">
        <v>1383</v>
      </c>
      <c r="BD17">
        <v>1360</v>
      </c>
      <c r="BE17">
        <v>1457</v>
      </c>
      <c r="BF17">
        <v>1364</v>
      </c>
      <c r="BG17">
        <v>1331</v>
      </c>
      <c r="BH17">
        <v>1822</v>
      </c>
      <c r="BI17">
        <v>1883</v>
      </c>
      <c r="BJ17">
        <v>2230</v>
      </c>
      <c r="BK17">
        <v>3023</v>
      </c>
      <c r="BL17">
        <v>2792</v>
      </c>
      <c r="BM17">
        <v>3357</v>
      </c>
      <c r="BN17">
        <v>4121</v>
      </c>
      <c r="BO17">
        <v>3539</v>
      </c>
      <c r="BP17">
        <v>3776</v>
      </c>
      <c r="BQ17">
        <v>4732</v>
      </c>
      <c r="BR17">
        <v>4433</v>
      </c>
      <c r="BS17">
        <v>4953</v>
      </c>
      <c r="BT17">
        <v>4251</v>
      </c>
      <c r="BU17">
        <v>3745</v>
      </c>
      <c r="BV17">
        <v>3794</v>
      </c>
      <c r="BW17">
        <v>4621</v>
      </c>
      <c r="BX17">
        <v>4570</v>
      </c>
      <c r="BY17">
        <v>4655</v>
      </c>
      <c r="BZ17">
        <v>4873</v>
      </c>
      <c r="CA17">
        <v>4623</v>
      </c>
      <c r="CB17">
        <v>4831</v>
      </c>
      <c r="CC17">
        <v>4798</v>
      </c>
      <c r="CD17">
        <v>3819</v>
      </c>
      <c r="CE17">
        <v>2058</v>
      </c>
      <c r="CF17">
        <v>4490</v>
      </c>
      <c r="CG17">
        <v>5267</v>
      </c>
      <c r="CH17">
        <v>5939</v>
      </c>
      <c r="CI17">
        <v>6865</v>
      </c>
      <c r="CJ17">
        <v>6161</v>
      </c>
      <c r="CK17">
        <v>5579</v>
      </c>
      <c r="CL17">
        <v>5797</v>
      </c>
      <c r="CM17">
        <v>6262</v>
      </c>
      <c r="CN17">
        <v>5784</v>
      </c>
      <c r="CO17">
        <v>6066</v>
      </c>
      <c r="CP17">
        <v>5209</v>
      </c>
    </row>
    <row r="18" spans="1:94">
      <c r="A18" s="106" t="s">
        <v>37</v>
      </c>
      <c r="B18" s="7" t="s">
        <v>198</v>
      </c>
      <c r="C18">
        <v>3.2</v>
      </c>
      <c r="D18">
        <v>72</v>
      </c>
      <c r="E18">
        <v>104</v>
      </c>
      <c r="F18">
        <v>31</v>
      </c>
      <c r="G18">
        <v>28</v>
      </c>
      <c r="H18">
        <v>38</v>
      </c>
      <c r="I18">
        <v>25</v>
      </c>
      <c r="J18">
        <v>23</v>
      </c>
      <c r="K18">
        <v>30</v>
      </c>
      <c r="L18">
        <v>23</v>
      </c>
      <c r="M18">
        <v>24</v>
      </c>
      <c r="N18">
        <v>29</v>
      </c>
      <c r="O18">
        <v>36</v>
      </c>
      <c r="P18">
        <v>59</v>
      </c>
      <c r="Q18">
        <v>40</v>
      </c>
      <c r="R18">
        <v>44</v>
      </c>
      <c r="S18">
        <v>52</v>
      </c>
      <c r="T18">
        <v>38</v>
      </c>
      <c r="U18">
        <v>37</v>
      </c>
      <c r="V18">
        <v>31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6</v>
      </c>
      <c r="AE18">
        <v>11</v>
      </c>
      <c r="AF18">
        <v>21</v>
      </c>
      <c r="AG18">
        <v>35</v>
      </c>
      <c r="AH18">
        <v>28</v>
      </c>
      <c r="AI18">
        <v>27</v>
      </c>
      <c r="AJ18">
        <v>25</v>
      </c>
      <c r="AK18">
        <v>17</v>
      </c>
      <c r="AL18">
        <v>26</v>
      </c>
      <c r="AM18">
        <v>35</v>
      </c>
      <c r="AN18">
        <v>35</v>
      </c>
      <c r="AO18">
        <v>40</v>
      </c>
      <c r="AP18">
        <v>31</v>
      </c>
      <c r="AQ18">
        <v>53</v>
      </c>
      <c r="AR18">
        <v>29</v>
      </c>
      <c r="AS18">
        <v>24</v>
      </c>
      <c r="AT18">
        <v>28</v>
      </c>
      <c r="AU18">
        <v>30</v>
      </c>
      <c r="AV18">
        <v>41</v>
      </c>
      <c r="AW18">
        <v>37</v>
      </c>
      <c r="AX18">
        <v>38</v>
      </c>
      <c r="AY18">
        <v>49</v>
      </c>
      <c r="AZ18">
        <v>56</v>
      </c>
      <c r="BA18">
        <v>64</v>
      </c>
      <c r="BB18">
        <v>69</v>
      </c>
      <c r="BC18">
        <v>89</v>
      </c>
      <c r="BD18">
        <v>71</v>
      </c>
      <c r="BE18">
        <v>97</v>
      </c>
      <c r="BF18">
        <v>95</v>
      </c>
      <c r="BG18">
        <v>41</v>
      </c>
      <c r="BH18">
        <v>62</v>
      </c>
      <c r="BI18">
        <v>53</v>
      </c>
      <c r="BJ18">
        <v>62</v>
      </c>
      <c r="BK18">
        <v>211</v>
      </c>
      <c r="BL18">
        <v>162</v>
      </c>
      <c r="BM18">
        <v>143</v>
      </c>
      <c r="BN18">
        <v>109</v>
      </c>
      <c r="BO18">
        <v>170</v>
      </c>
      <c r="BP18">
        <v>138</v>
      </c>
      <c r="BQ18">
        <v>171</v>
      </c>
      <c r="BR18">
        <v>194</v>
      </c>
      <c r="BS18">
        <v>220</v>
      </c>
      <c r="BT18">
        <v>238</v>
      </c>
      <c r="BU18">
        <v>210</v>
      </c>
      <c r="BV18">
        <v>215</v>
      </c>
      <c r="BW18">
        <v>298</v>
      </c>
      <c r="BX18">
        <v>242</v>
      </c>
      <c r="BY18">
        <v>183</v>
      </c>
      <c r="BZ18">
        <v>223</v>
      </c>
      <c r="CA18">
        <v>190</v>
      </c>
      <c r="CB18">
        <v>223</v>
      </c>
      <c r="CC18">
        <v>315</v>
      </c>
      <c r="CD18">
        <v>186</v>
      </c>
      <c r="CE18">
        <v>87</v>
      </c>
      <c r="CF18">
        <v>238</v>
      </c>
      <c r="CG18">
        <v>303</v>
      </c>
      <c r="CH18">
        <v>328</v>
      </c>
      <c r="CI18">
        <v>340</v>
      </c>
      <c r="CJ18">
        <v>323</v>
      </c>
      <c r="CK18">
        <v>251</v>
      </c>
      <c r="CL18">
        <v>333</v>
      </c>
      <c r="CM18">
        <v>212</v>
      </c>
      <c r="CN18">
        <v>174</v>
      </c>
      <c r="CO18">
        <v>269</v>
      </c>
      <c r="CP18">
        <v>264</v>
      </c>
    </row>
    <row r="19" spans="1:94">
      <c r="A19" s="106" t="s">
        <v>41</v>
      </c>
      <c r="B19" s="7" t="s">
        <v>202</v>
      </c>
      <c r="C19">
        <v>3.3</v>
      </c>
      <c r="D19">
        <v>964</v>
      </c>
      <c r="E19">
        <v>897</v>
      </c>
      <c r="F19">
        <v>752</v>
      </c>
      <c r="G19">
        <v>888</v>
      </c>
      <c r="H19">
        <v>758</v>
      </c>
      <c r="I19">
        <v>2960</v>
      </c>
      <c r="J19">
        <v>3639</v>
      </c>
      <c r="K19">
        <v>2437</v>
      </c>
      <c r="L19">
        <v>2074</v>
      </c>
      <c r="M19">
        <v>2246</v>
      </c>
      <c r="N19">
        <v>1849</v>
      </c>
      <c r="O19">
        <v>2573</v>
      </c>
      <c r="P19">
        <v>2430</v>
      </c>
      <c r="Q19">
        <v>2437</v>
      </c>
      <c r="R19">
        <v>2331</v>
      </c>
      <c r="S19">
        <v>2003</v>
      </c>
      <c r="T19">
        <v>2023</v>
      </c>
      <c r="U19">
        <v>2670</v>
      </c>
      <c r="V19">
        <v>2249</v>
      </c>
      <c r="W19">
        <v>69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6241</v>
      </c>
      <c r="AE19">
        <v>1639</v>
      </c>
      <c r="AF19">
        <v>3901</v>
      </c>
      <c r="AG19">
        <v>2302</v>
      </c>
      <c r="AH19">
        <v>1765</v>
      </c>
      <c r="AI19">
        <v>2089</v>
      </c>
      <c r="AJ19">
        <v>2753</v>
      </c>
      <c r="AK19">
        <v>3300</v>
      </c>
      <c r="AL19">
        <v>2486</v>
      </c>
      <c r="AM19">
        <v>2151</v>
      </c>
      <c r="AN19">
        <v>3374</v>
      </c>
      <c r="AO19">
        <v>3134</v>
      </c>
      <c r="AP19">
        <v>2660</v>
      </c>
      <c r="AQ19">
        <v>1833</v>
      </c>
      <c r="AR19">
        <v>1312</v>
      </c>
      <c r="AS19">
        <v>1246</v>
      </c>
      <c r="AT19">
        <v>1817</v>
      </c>
      <c r="AU19">
        <v>2171</v>
      </c>
      <c r="AV19">
        <v>2459</v>
      </c>
      <c r="AW19">
        <v>3449</v>
      </c>
      <c r="AX19">
        <v>1773</v>
      </c>
      <c r="AY19">
        <v>4721</v>
      </c>
      <c r="AZ19">
        <v>3304</v>
      </c>
      <c r="BA19">
        <v>2740</v>
      </c>
      <c r="BB19">
        <v>3867</v>
      </c>
      <c r="BC19">
        <v>4280</v>
      </c>
      <c r="BD19">
        <v>3242</v>
      </c>
      <c r="BE19">
        <v>3135</v>
      </c>
      <c r="BF19">
        <v>3160</v>
      </c>
      <c r="BG19">
        <v>2838</v>
      </c>
      <c r="BH19">
        <v>2603</v>
      </c>
      <c r="BI19">
        <v>2948</v>
      </c>
      <c r="BJ19">
        <v>3260</v>
      </c>
      <c r="BK19">
        <v>3592</v>
      </c>
      <c r="BL19">
        <v>4713</v>
      </c>
      <c r="BM19">
        <v>6252</v>
      </c>
      <c r="BN19">
        <v>6358</v>
      </c>
      <c r="BO19">
        <v>6266</v>
      </c>
      <c r="BP19">
        <v>5877</v>
      </c>
      <c r="BQ19">
        <v>7315</v>
      </c>
      <c r="BR19">
        <v>7453</v>
      </c>
      <c r="BS19">
        <v>9789</v>
      </c>
      <c r="BT19">
        <v>11431</v>
      </c>
      <c r="BU19">
        <v>8916</v>
      </c>
      <c r="BV19">
        <v>10342</v>
      </c>
      <c r="BW19">
        <v>9296</v>
      </c>
      <c r="BX19">
        <v>7800</v>
      </c>
      <c r="BY19">
        <v>6215</v>
      </c>
      <c r="BZ19">
        <v>6907</v>
      </c>
      <c r="CA19">
        <v>5727</v>
      </c>
      <c r="CB19">
        <v>5710</v>
      </c>
      <c r="CC19">
        <v>6689</v>
      </c>
      <c r="CD19">
        <v>6071</v>
      </c>
      <c r="CE19">
        <v>3008</v>
      </c>
      <c r="CF19">
        <v>6525</v>
      </c>
      <c r="CG19">
        <v>6080</v>
      </c>
      <c r="CH19">
        <v>6743</v>
      </c>
      <c r="CI19">
        <v>5889</v>
      </c>
      <c r="CJ19">
        <v>5453</v>
      </c>
      <c r="CK19">
        <v>4839</v>
      </c>
      <c r="CL19">
        <v>4766</v>
      </c>
      <c r="CM19">
        <v>4810</v>
      </c>
      <c r="CN19">
        <v>4500</v>
      </c>
      <c r="CO19">
        <v>4497</v>
      </c>
      <c r="CP19">
        <v>5012</v>
      </c>
    </row>
    <row r="20" spans="1:94">
      <c r="A20" s="106" t="s">
        <v>52</v>
      </c>
      <c r="B20" s="7" t="s">
        <v>211</v>
      </c>
      <c r="C20">
        <v>3.2</v>
      </c>
      <c r="D20">
        <v>87</v>
      </c>
      <c r="E20">
        <v>76</v>
      </c>
      <c r="F20">
        <v>47</v>
      </c>
      <c r="G20">
        <v>53</v>
      </c>
      <c r="H20">
        <v>87</v>
      </c>
      <c r="I20">
        <v>134</v>
      </c>
      <c r="J20">
        <v>150</v>
      </c>
      <c r="K20">
        <v>171</v>
      </c>
      <c r="L20">
        <v>134</v>
      </c>
      <c r="M20">
        <v>145</v>
      </c>
      <c r="N20">
        <v>199</v>
      </c>
      <c r="O20">
        <v>236</v>
      </c>
      <c r="P20">
        <v>210</v>
      </c>
      <c r="Q20">
        <v>113</v>
      </c>
      <c r="R20">
        <v>125</v>
      </c>
      <c r="S20">
        <v>108</v>
      </c>
      <c r="T20">
        <v>111</v>
      </c>
      <c r="U20">
        <v>108</v>
      </c>
      <c r="V20">
        <v>114</v>
      </c>
      <c r="W20">
        <v>8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21</v>
      </c>
      <c r="AE20">
        <v>32</v>
      </c>
      <c r="AF20">
        <v>26</v>
      </c>
      <c r="AG20">
        <v>41</v>
      </c>
      <c r="AH20">
        <v>208</v>
      </c>
      <c r="AI20">
        <v>314</v>
      </c>
      <c r="AJ20">
        <v>298</v>
      </c>
      <c r="AK20">
        <v>386</v>
      </c>
      <c r="AL20">
        <v>534</v>
      </c>
      <c r="AM20">
        <v>141</v>
      </c>
      <c r="AN20">
        <v>103</v>
      </c>
      <c r="AO20">
        <v>102</v>
      </c>
      <c r="AP20">
        <v>82</v>
      </c>
      <c r="AQ20">
        <v>82</v>
      </c>
      <c r="AR20">
        <v>66</v>
      </c>
      <c r="AS20">
        <v>107</v>
      </c>
      <c r="AT20">
        <v>101</v>
      </c>
      <c r="AU20">
        <v>66</v>
      </c>
      <c r="AV20">
        <v>77</v>
      </c>
      <c r="AW20">
        <v>105</v>
      </c>
      <c r="AX20">
        <v>201</v>
      </c>
      <c r="AY20">
        <v>331</v>
      </c>
      <c r="AZ20">
        <v>337</v>
      </c>
      <c r="BA20">
        <v>315</v>
      </c>
      <c r="BB20">
        <v>256</v>
      </c>
      <c r="BC20">
        <v>357</v>
      </c>
      <c r="BD20">
        <v>475</v>
      </c>
      <c r="BE20">
        <v>451</v>
      </c>
      <c r="BF20">
        <v>350</v>
      </c>
      <c r="BG20">
        <v>387</v>
      </c>
      <c r="BH20">
        <v>540</v>
      </c>
      <c r="BI20">
        <v>483</v>
      </c>
      <c r="BJ20">
        <v>876</v>
      </c>
      <c r="BK20">
        <v>1460</v>
      </c>
      <c r="BL20">
        <v>1311</v>
      </c>
      <c r="BM20">
        <v>1269</v>
      </c>
      <c r="BN20">
        <v>1762</v>
      </c>
      <c r="BO20">
        <v>2073</v>
      </c>
      <c r="BP20">
        <v>1927</v>
      </c>
      <c r="BQ20">
        <v>1826</v>
      </c>
      <c r="BR20">
        <v>1413</v>
      </c>
      <c r="BS20">
        <v>1463</v>
      </c>
      <c r="BT20">
        <v>1407</v>
      </c>
      <c r="BU20">
        <v>1379</v>
      </c>
      <c r="BV20">
        <v>1562</v>
      </c>
      <c r="BW20">
        <v>1612</v>
      </c>
      <c r="BX20">
        <v>1605</v>
      </c>
      <c r="BY20">
        <v>1306</v>
      </c>
      <c r="BZ20">
        <v>1407</v>
      </c>
      <c r="CA20">
        <v>2148</v>
      </c>
      <c r="CB20">
        <v>2907</v>
      </c>
      <c r="CC20">
        <v>2441</v>
      </c>
      <c r="CD20">
        <v>1480</v>
      </c>
      <c r="CE20">
        <v>654</v>
      </c>
      <c r="CF20">
        <v>1075</v>
      </c>
      <c r="CG20">
        <v>1302</v>
      </c>
      <c r="CH20">
        <v>1344</v>
      </c>
      <c r="CI20">
        <v>1379</v>
      </c>
      <c r="CJ20">
        <v>1404</v>
      </c>
      <c r="CK20">
        <v>1307</v>
      </c>
      <c r="CL20">
        <v>1129</v>
      </c>
      <c r="CM20">
        <v>966</v>
      </c>
      <c r="CN20">
        <v>864</v>
      </c>
      <c r="CO20">
        <v>1734</v>
      </c>
      <c r="CP20">
        <v>1446</v>
      </c>
    </row>
    <row r="21" spans="1:94">
      <c r="A21" s="106" t="s">
        <v>56</v>
      </c>
      <c r="B21" s="7" t="s">
        <v>214</v>
      </c>
      <c r="C21">
        <v>4.2</v>
      </c>
      <c r="D21">
        <v>205</v>
      </c>
      <c r="E21">
        <v>115</v>
      </c>
      <c r="F21">
        <v>108</v>
      </c>
      <c r="G21">
        <v>77</v>
      </c>
      <c r="H21">
        <v>121</v>
      </c>
      <c r="I21">
        <v>127</v>
      </c>
      <c r="J21">
        <v>180</v>
      </c>
      <c r="K21">
        <v>222</v>
      </c>
      <c r="L21">
        <v>234</v>
      </c>
      <c r="M21">
        <v>218</v>
      </c>
      <c r="N21">
        <v>216</v>
      </c>
      <c r="O21">
        <v>424</v>
      </c>
      <c r="P21">
        <v>268</v>
      </c>
      <c r="Q21">
        <v>178</v>
      </c>
      <c r="R21">
        <v>194</v>
      </c>
      <c r="S21">
        <v>180</v>
      </c>
      <c r="T21">
        <v>140</v>
      </c>
      <c r="U21">
        <v>107</v>
      </c>
      <c r="V21">
        <v>132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34</v>
      </c>
      <c r="AE21">
        <v>118</v>
      </c>
      <c r="AF21">
        <v>146</v>
      </c>
      <c r="AG21">
        <v>171</v>
      </c>
      <c r="AH21">
        <v>110</v>
      </c>
      <c r="AI21">
        <v>137</v>
      </c>
      <c r="AJ21">
        <v>548</v>
      </c>
      <c r="AK21">
        <v>85</v>
      </c>
      <c r="AL21">
        <v>91</v>
      </c>
      <c r="AM21">
        <v>133</v>
      </c>
      <c r="AN21">
        <v>219</v>
      </c>
      <c r="AO21">
        <v>287</v>
      </c>
      <c r="AP21">
        <v>211</v>
      </c>
      <c r="AQ21">
        <v>208</v>
      </c>
      <c r="AR21">
        <v>158</v>
      </c>
      <c r="AS21">
        <v>133</v>
      </c>
      <c r="AT21">
        <v>179</v>
      </c>
      <c r="AU21">
        <v>74</v>
      </c>
      <c r="AV21">
        <v>110</v>
      </c>
      <c r="AW21">
        <v>74</v>
      </c>
      <c r="AX21">
        <v>87</v>
      </c>
      <c r="AY21">
        <v>121</v>
      </c>
      <c r="AZ21">
        <v>119</v>
      </c>
      <c r="BA21">
        <v>253</v>
      </c>
      <c r="BB21">
        <v>334</v>
      </c>
      <c r="BC21">
        <v>242</v>
      </c>
      <c r="BD21">
        <v>74</v>
      </c>
      <c r="BE21">
        <v>91</v>
      </c>
      <c r="BF21">
        <v>76</v>
      </c>
      <c r="BG21">
        <v>80</v>
      </c>
      <c r="BH21">
        <v>64</v>
      </c>
      <c r="BI21">
        <v>75</v>
      </c>
      <c r="BJ21">
        <v>89</v>
      </c>
      <c r="BK21">
        <v>126</v>
      </c>
      <c r="BL21">
        <v>174</v>
      </c>
      <c r="BM21">
        <v>244</v>
      </c>
      <c r="BN21">
        <v>230</v>
      </c>
      <c r="BO21">
        <v>343</v>
      </c>
      <c r="BP21">
        <v>274</v>
      </c>
      <c r="BQ21">
        <v>328</v>
      </c>
      <c r="BR21">
        <v>209</v>
      </c>
      <c r="BS21">
        <v>273</v>
      </c>
      <c r="BT21">
        <v>381</v>
      </c>
      <c r="BU21">
        <v>319</v>
      </c>
      <c r="BV21">
        <v>294</v>
      </c>
      <c r="BW21">
        <v>319</v>
      </c>
      <c r="BX21">
        <v>231</v>
      </c>
      <c r="BY21">
        <v>220</v>
      </c>
      <c r="BZ21">
        <v>372</v>
      </c>
      <c r="CA21">
        <v>372</v>
      </c>
      <c r="CB21">
        <v>336</v>
      </c>
      <c r="CC21">
        <v>342</v>
      </c>
      <c r="CD21">
        <v>243</v>
      </c>
      <c r="CE21">
        <v>210</v>
      </c>
      <c r="CF21">
        <v>228</v>
      </c>
      <c r="CG21">
        <v>208</v>
      </c>
      <c r="CH21">
        <v>131</v>
      </c>
      <c r="CI21">
        <v>136</v>
      </c>
      <c r="CJ21">
        <v>158</v>
      </c>
      <c r="CK21">
        <v>153</v>
      </c>
      <c r="CL21">
        <v>144</v>
      </c>
      <c r="CM21">
        <v>75</v>
      </c>
      <c r="CN21">
        <v>0</v>
      </c>
      <c r="CO21">
        <v>57</v>
      </c>
      <c r="CP21">
        <v>48</v>
      </c>
    </row>
    <row r="22" spans="1:94">
      <c r="A22" s="106" t="s">
        <v>115</v>
      </c>
      <c r="B22" s="7" t="s">
        <v>227</v>
      </c>
      <c r="C22">
        <v>3.2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5</v>
      </c>
      <c r="BM22">
        <v>4</v>
      </c>
      <c r="BN22">
        <v>5</v>
      </c>
      <c r="BO22">
        <v>7</v>
      </c>
      <c r="BP22">
        <v>4</v>
      </c>
      <c r="BQ22">
        <v>6</v>
      </c>
      <c r="BR22">
        <v>6</v>
      </c>
      <c r="BS22">
        <v>10</v>
      </c>
      <c r="BT22">
        <v>9</v>
      </c>
      <c r="BU22">
        <v>10</v>
      </c>
      <c r="BV22">
        <v>23</v>
      </c>
      <c r="BW22">
        <v>25</v>
      </c>
      <c r="BX22">
        <v>32</v>
      </c>
      <c r="BY22">
        <v>21</v>
      </c>
      <c r="BZ22">
        <v>41</v>
      </c>
      <c r="CA22">
        <v>28</v>
      </c>
      <c r="CB22">
        <v>28</v>
      </c>
      <c r="CC22">
        <v>42</v>
      </c>
      <c r="CD22">
        <v>40</v>
      </c>
      <c r="CE22">
        <v>9</v>
      </c>
      <c r="CF22">
        <v>60</v>
      </c>
      <c r="CG22">
        <v>59</v>
      </c>
      <c r="CH22">
        <v>72</v>
      </c>
      <c r="CI22">
        <v>54</v>
      </c>
      <c r="CJ22">
        <v>63</v>
      </c>
      <c r="CK22">
        <v>76</v>
      </c>
      <c r="CL22">
        <v>122</v>
      </c>
      <c r="CM22">
        <v>161</v>
      </c>
      <c r="CN22">
        <v>73</v>
      </c>
      <c r="CO22">
        <v>98</v>
      </c>
      <c r="CP22">
        <v>94</v>
      </c>
    </row>
    <row r="23" spans="1:94">
      <c r="A23" s="106" t="s">
        <v>73</v>
      </c>
      <c r="B23" s="7" t="s">
        <v>252</v>
      </c>
      <c r="C23">
        <v>3.7</v>
      </c>
      <c r="D23">
        <v>183</v>
      </c>
      <c r="E23">
        <v>173</v>
      </c>
      <c r="F23">
        <v>156</v>
      </c>
      <c r="G23">
        <v>167</v>
      </c>
      <c r="H23">
        <v>165</v>
      </c>
      <c r="I23">
        <v>640</v>
      </c>
      <c r="J23">
        <v>727.5</v>
      </c>
      <c r="K23">
        <v>1285</v>
      </c>
      <c r="L23">
        <v>612</v>
      </c>
      <c r="M23">
        <v>811</v>
      </c>
      <c r="N23">
        <v>404</v>
      </c>
      <c r="O23">
        <v>583</v>
      </c>
      <c r="P23">
        <v>533.5</v>
      </c>
      <c r="Q23">
        <v>414.5</v>
      </c>
      <c r="R23">
        <v>410.5</v>
      </c>
      <c r="S23">
        <v>429</v>
      </c>
      <c r="T23">
        <v>410</v>
      </c>
      <c r="U23">
        <v>497.5</v>
      </c>
      <c r="V23">
        <v>872.5</v>
      </c>
      <c r="W23">
        <v>22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1504</v>
      </c>
      <c r="AE23">
        <v>383</v>
      </c>
      <c r="AF23">
        <v>569</v>
      </c>
      <c r="AG23">
        <v>549</v>
      </c>
      <c r="AH23">
        <v>554</v>
      </c>
      <c r="AI23">
        <v>468</v>
      </c>
      <c r="AJ23">
        <v>682</v>
      </c>
      <c r="AK23">
        <v>661</v>
      </c>
      <c r="AL23">
        <v>594</v>
      </c>
      <c r="AM23">
        <v>378</v>
      </c>
      <c r="AN23">
        <v>530</v>
      </c>
      <c r="AO23">
        <v>598</v>
      </c>
      <c r="AP23">
        <v>460</v>
      </c>
      <c r="AQ23">
        <v>570</v>
      </c>
      <c r="AR23">
        <v>301</v>
      </c>
      <c r="AS23">
        <v>345</v>
      </c>
      <c r="AT23">
        <v>323</v>
      </c>
      <c r="AU23">
        <v>740</v>
      </c>
      <c r="AV23">
        <v>269</v>
      </c>
      <c r="AW23">
        <v>581</v>
      </c>
      <c r="AX23">
        <v>34</v>
      </c>
      <c r="AY23">
        <v>215</v>
      </c>
      <c r="AZ23">
        <v>351</v>
      </c>
      <c r="BA23">
        <v>294</v>
      </c>
      <c r="BB23">
        <v>223</v>
      </c>
      <c r="BC23">
        <v>222</v>
      </c>
      <c r="BD23">
        <v>388</v>
      </c>
      <c r="BE23">
        <v>188</v>
      </c>
      <c r="BF23">
        <v>187</v>
      </c>
      <c r="BG23">
        <v>284</v>
      </c>
      <c r="BH23">
        <v>388</v>
      </c>
      <c r="BI23">
        <v>437</v>
      </c>
      <c r="BJ23">
        <v>558</v>
      </c>
      <c r="BK23">
        <v>460</v>
      </c>
      <c r="BL23">
        <v>390</v>
      </c>
      <c r="BM23">
        <v>450</v>
      </c>
      <c r="BN23">
        <v>390</v>
      </c>
      <c r="BO23">
        <v>609</v>
      </c>
      <c r="BP23">
        <v>575</v>
      </c>
      <c r="BQ23">
        <v>547</v>
      </c>
      <c r="BR23">
        <v>452</v>
      </c>
      <c r="BS23">
        <v>511</v>
      </c>
      <c r="BT23">
        <v>598</v>
      </c>
      <c r="BU23">
        <v>670</v>
      </c>
      <c r="BV23">
        <v>653</v>
      </c>
      <c r="BW23">
        <v>726</v>
      </c>
      <c r="BX23">
        <v>619</v>
      </c>
      <c r="BY23">
        <v>682</v>
      </c>
      <c r="BZ23">
        <v>583</v>
      </c>
      <c r="CA23">
        <v>583</v>
      </c>
      <c r="CB23">
        <v>485</v>
      </c>
      <c r="CC23">
        <v>360</v>
      </c>
      <c r="CD23">
        <v>352</v>
      </c>
      <c r="CE23">
        <v>113</v>
      </c>
      <c r="CF23">
        <v>441</v>
      </c>
      <c r="CG23">
        <v>477</v>
      </c>
      <c r="CH23">
        <v>541</v>
      </c>
      <c r="CI23">
        <v>585</v>
      </c>
      <c r="CJ23">
        <v>603</v>
      </c>
      <c r="CK23">
        <v>610</v>
      </c>
      <c r="CL23">
        <v>565</v>
      </c>
      <c r="CM23">
        <v>616</v>
      </c>
      <c r="CN23">
        <v>520</v>
      </c>
      <c r="CO23">
        <v>640</v>
      </c>
      <c r="CP23">
        <v>672</v>
      </c>
    </row>
    <row r="24" spans="1:94">
      <c r="A24" s="106" t="s">
        <v>78</v>
      </c>
      <c r="B24" s="7" t="s">
        <v>241</v>
      </c>
      <c r="C24">
        <v>3.1</v>
      </c>
      <c r="D24">
        <v>4</v>
      </c>
      <c r="E24">
        <v>2</v>
      </c>
      <c r="F24">
        <v>0</v>
      </c>
      <c r="G24">
        <v>0</v>
      </c>
      <c r="H24">
        <v>1</v>
      </c>
      <c r="I24">
        <v>0</v>
      </c>
      <c r="J24">
        <v>1</v>
      </c>
      <c r="K24">
        <v>3</v>
      </c>
      <c r="L24">
        <v>2</v>
      </c>
      <c r="M24">
        <v>1</v>
      </c>
      <c r="N24">
        <v>1</v>
      </c>
      <c r="O24">
        <v>3</v>
      </c>
      <c r="P24">
        <v>2</v>
      </c>
      <c r="Q24">
        <v>0</v>
      </c>
      <c r="R24">
        <v>1</v>
      </c>
      <c r="S24">
        <v>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</v>
      </c>
      <c r="AH24">
        <v>5</v>
      </c>
      <c r="AI24">
        <v>1</v>
      </c>
      <c r="AJ24">
        <v>67</v>
      </c>
      <c r="AK24">
        <v>44</v>
      </c>
      <c r="AL24">
        <v>22</v>
      </c>
      <c r="AM24">
        <v>69</v>
      </c>
      <c r="AN24">
        <v>32</v>
      </c>
      <c r="AO24">
        <v>26</v>
      </c>
      <c r="AP24">
        <v>112</v>
      </c>
      <c r="AQ24">
        <v>4</v>
      </c>
      <c r="AR24">
        <v>0</v>
      </c>
      <c r="AS24">
        <v>8</v>
      </c>
      <c r="AT24">
        <v>1</v>
      </c>
      <c r="AU24">
        <v>6</v>
      </c>
      <c r="AV24">
        <v>1</v>
      </c>
      <c r="AW24">
        <v>49</v>
      </c>
      <c r="AX24">
        <v>0</v>
      </c>
      <c r="AY24">
        <v>0</v>
      </c>
      <c r="AZ24">
        <v>1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24</v>
      </c>
      <c r="BK24">
        <v>3</v>
      </c>
      <c r="BL24">
        <v>231</v>
      </c>
      <c r="BM24">
        <v>2</v>
      </c>
      <c r="BN24">
        <v>7</v>
      </c>
      <c r="BO24">
        <v>3</v>
      </c>
      <c r="BP24">
        <v>3</v>
      </c>
      <c r="BQ24">
        <v>7</v>
      </c>
      <c r="BR24">
        <v>4</v>
      </c>
      <c r="BS24">
        <v>13</v>
      </c>
      <c r="BT24">
        <v>13</v>
      </c>
      <c r="BU24">
        <v>18</v>
      </c>
      <c r="BV24">
        <v>33</v>
      </c>
      <c r="BW24">
        <v>31</v>
      </c>
      <c r="BX24">
        <v>30</v>
      </c>
      <c r="BY24">
        <v>16</v>
      </c>
      <c r="BZ24">
        <v>19</v>
      </c>
      <c r="CA24">
        <v>40</v>
      </c>
      <c r="CB24">
        <v>28</v>
      </c>
      <c r="CC24">
        <v>38</v>
      </c>
      <c r="CD24">
        <v>33</v>
      </c>
      <c r="CE24">
        <v>7</v>
      </c>
      <c r="CF24">
        <v>9</v>
      </c>
      <c r="CG24">
        <v>7</v>
      </c>
      <c r="CH24">
        <v>5</v>
      </c>
      <c r="CI24">
        <v>9</v>
      </c>
      <c r="CJ24">
        <v>9</v>
      </c>
      <c r="CK24">
        <v>7</v>
      </c>
      <c r="CL24">
        <v>5</v>
      </c>
      <c r="CM24">
        <v>4</v>
      </c>
      <c r="CN24">
        <v>5</v>
      </c>
      <c r="CO24">
        <v>6</v>
      </c>
      <c r="CP24">
        <v>6</v>
      </c>
    </row>
    <row r="25" spans="1:94" s="119" customFormat="1">
      <c r="A25" s="118" t="s">
        <v>312</v>
      </c>
      <c r="D25" s="119">
        <f>SUM(D14:D24)</f>
        <v>2401</v>
      </c>
      <c r="E25" s="119">
        <f t="shared" ref="E25:BP25" si="6">SUM(E14:E24)</f>
        <v>2063</v>
      </c>
      <c r="F25" s="119">
        <f t="shared" si="6"/>
        <v>1628</v>
      </c>
      <c r="G25" s="119">
        <f t="shared" si="6"/>
        <v>1791</v>
      </c>
      <c r="H25" s="119">
        <f t="shared" si="6"/>
        <v>1798</v>
      </c>
      <c r="I25" s="119">
        <f t="shared" si="6"/>
        <v>5597</v>
      </c>
      <c r="J25" s="119">
        <f t="shared" si="6"/>
        <v>6547</v>
      </c>
      <c r="K25" s="119">
        <f t="shared" si="6"/>
        <v>5208</v>
      </c>
      <c r="L25" s="119">
        <f t="shared" si="6"/>
        <v>4439</v>
      </c>
      <c r="M25" s="119">
        <f t="shared" si="6"/>
        <v>5711.5</v>
      </c>
      <c r="N25" s="119">
        <f t="shared" si="6"/>
        <v>4013</v>
      </c>
      <c r="O25" s="119">
        <f t="shared" si="6"/>
        <v>5612</v>
      </c>
      <c r="P25" s="119">
        <f t="shared" si="6"/>
        <v>4932</v>
      </c>
      <c r="Q25" s="119">
        <f t="shared" si="6"/>
        <v>4545</v>
      </c>
      <c r="R25" s="119">
        <f t="shared" si="6"/>
        <v>4191</v>
      </c>
      <c r="S25" s="119">
        <f t="shared" si="6"/>
        <v>3832</v>
      </c>
      <c r="T25" s="119">
        <f t="shared" si="6"/>
        <v>3774</v>
      </c>
      <c r="U25" s="119">
        <f t="shared" si="6"/>
        <v>4496</v>
      </c>
      <c r="V25" s="119">
        <f t="shared" si="6"/>
        <v>4860</v>
      </c>
      <c r="W25" s="119">
        <f t="shared" si="6"/>
        <v>155</v>
      </c>
      <c r="X25" s="119">
        <f t="shared" si="6"/>
        <v>0</v>
      </c>
      <c r="Y25" s="119">
        <f t="shared" si="6"/>
        <v>0</v>
      </c>
      <c r="Z25" s="119">
        <f t="shared" si="6"/>
        <v>0</v>
      </c>
      <c r="AA25" s="119">
        <f t="shared" si="6"/>
        <v>0</v>
      </c>
      <c r="AB25" s="119">
        <f t="shared" si="6"/>
        <v>0</v>
      </c>
      <c r="AC25" s="119">
        <f t="shared" si="6"/>
        <v>0</v>
      </c>
      <c r="AD25" s="119">
        <f t="shared" si="6"/>
        <v>8138</v>
      </c>
      <c r="AE25" s="119">
        <f t="shared" si="6"/>
        <v>3002</v>
      </c>
      <c r="AF25" s="119">
        <f t="shared" si="6"/>
        <v>5482</v>
      </c>
      <c r="AG25" s="119">
        <f t="shared" si="6"/>
        <v>4503</v>
      </c>
      <c r="AH25" s="119">
        <f t="shared" si="6"/>
        <v>3880</v>
      </c>
      <c r="AI25" s="119">
        <f t="shared" si="6"/>
        <v>4368</v>
      </c>
      <c r="AJ25" s="119">
        <f t="shared" si="6"/>
        <v>5791</v>
      </c>
      <c r="AK25" s="119">
        <f t="shared" si="6"/>
        <v>6170</v>
      </c>
      <c r="AL25" s="119">
        <f t="shared" si="6"/>
        <v>5280</v>
      </c>
      <c r="AM25" s="119">
        <f t="shared" si="6"/>
        <v>4382</v>
      </c>
      <c r="AN25" s="119">
        <f t="shared" si="6"/>
        <v>5677</v>
      </c>
      <c r="AO25" s="119">
        <f t="shared" si="6"/>
        <v>5834</v>
      </c>
      <c r="AP25" s="119">
        <f t="shared" si="6"/>
        <v>4869</v>
      </c>
      <c r="AQ25" s="119">
        <f t="shared" si="6"/>
        <v>4154</v>
      </c>
      <c r="AR25" s="119">
        <f t="shared" si="6"/>
        <v>2915</v>
      </c>
      <c r="AS25" s="119">
        <f t="shared" si="6"/>
        <v>2809</v>
      </c>
      <c r="AT25" s="119">
        <f t="shared" si="6"/>
        <v>3702</v>
      </c>
      <c r="AU25" s="119">
        <f t="shared" si="6"/>
        <v>4525</v>
      </c>
      <c r="AV25" s="119">
        <f t="shared" si="6"/>
        <v>4324</v>
      </c>
      <c r="AW25" s="119">
        <f t="shared" si="6"/>
        <v>6121</v>
      </c>
      <c r="AX25" s="119">
        <f t="shared" si="6"/>
        <v>2510</v>
      </c>
      <c r="AY25" s="119">
        <f t="shared" si="6"/>
        <v>7620</v>
      </c>
      <c r="AZ25" s="119">
        <f t="shared" si="6"/>
        <v>6339</v>
      </c>
      <c r="BA25" s="119">
        <f t="shared" si="6"/>
        <v>5901</v>
      </c>
      <c r="BB25" s="119">
        <f t="shared" si="6"/>
        <v>7223</v>
      </c>
      <c r="BC25" s="119">
        <f t="shared" si="6"/>
        <v>8429</v>
      </c>
      <c r="BD25" s="119">
        <f t="shared" si="6"/>
        <v>7325</v>
      </c>
      <c r="BE25" s="119">
        <f t="shared" si="6"/>
        <v>7666</v>
      </c>
      <c r="BF25" s="119">
        <f t="shared" si="6"/>
        <v>6431</v>
      </c>
      <c r="BG25" s="119">
        <f t="shared" si="6"/>
        <v>7194</v>
      </c>
      <c r="BH25" s="119">
        <f t="shared" si="6"/>
        <v>6973</v>
      </c>
      <c r="BI25" s="119">
        <f t="shared" si="6"/>
        <v>7905</v>
      </c>
      <c r="BJ25" s="119">
        <f t="shared" si="6"/>
        <v>9061</v>
      </c>
      <c r="BK25" s="119">
        <f t="shared" si="6"/>
        <v>11514</v>
      </c>
      <c r="BL25" s="119">
        <f t="shared" si="6"/>
        <v>12089</v>
      </c>
      <c r="BM25" s="119">
        <f t="shared" si="6"/>
        <v>14725</v>
      </c>
      <c r="BN25" s="119">
        <f t="shared" si="6"/>
        <v>15531</v>
      </c>
      <c r="BO25" s="119">
        <f t="shared" si="6"/>
        <v>15849</v>
      </c>
      <c r="BP25" s="119">
        <f t="shared" si="6"/>
        <v>15492</v>
      </c>
      <c r="BQ25" s="119">
        <f t="shared" ref="BQ25:CP25" si="7">SUM(BQ14:BQ24)</f>
        <v>17824</v>
      </c>
      <c r="BR25" s="119">
        <f t="shared" si="7"/>
        <v>17467</v>
      </c>
      <c r="BS25" s="119">
        <f t="shared" si="7"/>
        <v>20922</v>
      </c>
      <c r="BT25" s="119">
        <f t="shared" si="7"/>
        <v>22022</v>
      </c>
      <c r="BU25" s="119">
        <f t="shared" si="7"/>
        <v>17672</v>
      </c>
      <c r="BV25" s="119">
        <f t="shared" si="7"/>
        <v>18910</v>
      </c>
      <c r="BW25" s="119">
        <f t="shared" si="7"/>
        <v>18815</v>
      </c>
      <c r="BX25" s="119">
        <f t="shared" si="7"/>
        <v>17118</v>
      </c>
      <c r="BY25" s="119">
        <f t="shared" si="7"/>
        <v>15334</v>
      </c>
      <c r="BZ25" s="119">
        <f t="shared" si="7"/>
        <v>16268</v>
      </c>
      <c r="CA25" s="119">
        <f t="shared" si="7"/>
        <v>15182</v>
      </c>
      <c r="CB25" s="119">
        <f t="shared" si="7"/>
        <v>16309</v>
      </c>
      <c r="CC25" s="119">
        <f t="shared" si="7"/>
        <v>17157</v>
      </c>
      <c r="CD25" s="119">
        <f t="shared" si="7"/>
        <v>14354</v>
      </c>
      <c r="CE25" s="119">
        <f t="shared" si="7"/>
        <v>6584</v>
      </c>
      <c r="CF25" s="119">
        <f t="shared" si="7"/>
        <v>14878</v>
      </c>
      <c r="CG25" s="119">
        <f t="shared" si="7"/>
        <v>15439</v>
      </c>
      <c r="CH25" s="119">
        <f t="shared" si="7"/>
        <v>17022</v>
      </c>
      <c r="CI25" s="119">
        <f t="shared" si="7"/>
        <v>17253</v>
      </c>
      <c r="CJ25" s="119">
        <f t="shared" si="7"/>
        <v>16009</v>
      </c>
      <c r="CK25" s="119">
        <f t="shared" si="7"/>
        <v>14582</v>
      </c>
      <c r="CL25" s="119">
        <f t="shared" si="7"/>
        <v>14704</v>
      </c>
      <c r="CM25" s="119">
        <f t="shared" si="7"/>
        <v>14933</v>
      </c>
      <c r="CN25" s="119">
        <f t="shared" si="7"/>
        <v>13547</v>
      </c>
      <c r="CO25" s="119">
        <f t="shared" si="7"/>
        <v>15175</v>
      </c>
      <c r="CP25" s="119">
        <f t="shared" si="7"/>
        <v>14823</v>
      </c>
    </row>
    <row r="26" spans="1:94" s="119" customFormat="1">
      <c r="A26" s="118" t="s">
        <v>311</v>
      </c>
      <c r="D26" s="119">
        <f>(D25/D2)*100</f>
        <v>26.251913404767112</v>
      </c>
      <c r="E26" s="119">
        <f t="shared" ref="E26:BP26" si="8">(E25/E2)*100</f>
        <v>19.235431235431236</v>
      </c>
      <c r="F26" s="119">
        <f t="shared" si="8"/>
        <v>19.00093370681606</v>
      </c>
      <c r="G26" s="119">
        <f t="shared" si="8"/>
        <v>21.02112676056338</v>
      </c>
      <c r="H26" s="119">
        <f t="shared" si="8"/>
        <v>22.313229089103995</v>
      </c>
      <c r="I26" s="119">
        <f t="shared" si="8"/>
        <v>25.234445446348065</v>
      </c>
      <c r="J26" s="119">
        <f t="shared" si="8"/>
        <v>27.033611363448674</v>
      </c>
      <c r="K26" s="119">
        <f t="shared" si="8"/>
        <v>24.525547445255473</v>
      </c>
      <c r="L26" s="119">
        <f t="shared" si="8"/>
        <v>19.6320375038698</v>
      </c>
      <c r="M26" s="119">
        <f t="shared" si="8"/>
        <v>24.608457743596372</v>
      </c>
      <c r="N26" s="119">
        <f t="shared" si="8"/>
        <v>19.714089212025936</v>
      </c>
      <c r="O26" s="119">
        <f t="shared" si="8"/>
        <v>19.146395551158268</v>
      </c>
      <c r="P26" s="119">
        <f t="shared" si="8"/>
        <v>16.582610449868874</v>
      </c>
      <c r="Q26" s="119">
        <f t="shared" si="8"/>
        <v>16.552552990021123</v>
      </c>
      <c r="R26" s="119">
        <f t="shared" si="8"/>
        <v>16.256157635467979</v>
      </c>
      <c r="S26" s="119">
        <f t="shared" si="8"/>
        <v>13.229303321135125</v>
      </c>
      <c r="T26" s="119">
        <f t="shared" si="8"/>
        <v>15.0053675798179</v>
      </c>
      <c r="U26" s="119">
        <f t="shared" si="8"/>
        <v>17.761624461739029</v>
      </c>
      <c r="V26" s="119">
        <f t="shared" si="8"/>
        <v>18.982891961565503</v>
      </c>
      <c r="W26" s="119">
        <f t="shared" si="8"/>
        <v>9.5208845208845201</v>
      </c>
      <c r="X26" s="119">
        <f t="shared" si="8"/>
        <v>0</v>
      </c>
      <c r="Y26" s="119">
        <f t="shared" si="8"/>
        <v>0</v>
      </c>
      <c r="Z26" s="119">
        <f t="shared" si="8"/>
        <v>0</v>
      </c>
      <c r="AA26" s="119">
        <f t="shared" si="8"/>
        <v>0</v>
      </c>
      <c r="AB26" s="119">
        <f t="shared" si="8"/>
        <v>0</v>
      </c>
      <c r="AC26" s="119">
        <f t="shared" si="8"/>
        <v>0</v>
      </c>
      <c r="AD26" s="119">
        <f t="shared" si="8"/>
        <v>37.505760899622089</v>
      </c>
      <c r="AE26" s="119">
        <f t="shared" si="8"/>
        <v>25.930724712792607</v>
      </c>
      <c r="AF26" s="119">
        <f t="shared" si="8"/>
        <v>34.009553942552266</v>
      </c>
      <c r="AG26" s="119">
        <f t="shared" si="8"/>
        <v>19.71195937664157</v>
      </c>
      <c r="AH26" s="119">
        <f t="shared" si="8"/>
        <v>16.409388877141044</v>
      </c>
      <c r="AI26" s="119">
        <f t="shared" si="8"/>
        <v>21.016166281755197</v>
      </c>
      <c r="AJ26" s="119">
        <f t="shared" si="8"/>
        <v>19.653826573901238</v>
      </c>
      <c r="AK26" s="119">
        <f t="shared" si="8"/>
        <v>20.222877745001639</v>
      </c>
      <c r="AL26" s="119">
        <f t="shared" si="8"/>
        <v>20.994035785288272</v>
      </c>
      <c r="AM26" s="119">
        <f t="shared" si="8"/>
        <v>21.552232933307103</v>
      </c>
      <c r="AN26" s="119">
        <f t="shared" si="8"/>
        <v>17.688664547890571</v>
      </c>
      <c r="AO26" s="119">
        <f t="shared" si="8"/>
        <v>20.509755668834593</v>
      </c>
      <c r="AP26" s="119">
        <f t="shared" si="8"/>
        <v>19.709358808290155</v>
      </c>
      <c r="AQ26" s="119">
        <f t="shared" si="8"/>
        <v>16.957178430011837</v>
      </c>
      <c r="AR26" s="119">
        <f t="shared" si="8"/>
        <v>6.0838168385023161</v>
      </c>
      <c r="AS26" s="119">
        <f t="shared" si="8"/>
        <v>4.8516356350823857</v>
      </c>
      <c r="AT26" s="119">
        <f t="shared" si="8"/>
        <v>17.43266151817668</v>
      </c>
      <c r="AU26" s="119">
        <f t="shared" si="8"/>
        <v>19.15911592852909</v>
      </c>
      <c r="AV26" s="119">
        <f t="shared" si="8"/>
        <v>17.374532888656731</v>
      </c>
      <c r="AW26" s="119">
        <f t="shared" si="8"/>
        <v>22.296288201653734</v>
      </c>
      <c r="AX26" s="119">
        <f t="shared" si="8"/>
        <v>32.09718670076726</v>
      </c>
      <c r="AY26" s="119">
        <f t="shared" si="8"/>
        <v>20.664967185550793</v>
      </c>
      <c r="AZ26" s="119">
        <f t="shared" si="8"/>
        <v>14.880631000727718</v>
      </c>
      <c r="BA26" s="119">
        <f t="shared" si="8"/>
        <v>15.840760227638784</v>
      </c>
      <c r="BB26" s="119">
        <f t="shared" si="8"/>
        <v>14.183881863168644</v>
      </c>
      <c r="BC26" s="119">
        <f t="shared" si="8"/>
        <v>9.5710133078984416</v>
      </c>
      <c r="BD26" s="119">
        <f t="shared" si="8"/>
        <v>7.4590389295642696</v>
      </c>
      <c r="BE26" s="119">
        <f t="shared" si="8"/>
        <v>7.7507936828908264</v>
      </c>
      <c r="BF26" s="119">
        <f t="shared" si="8"/>
        <v>6.3807199269754342</v>
      </c>
      <c r="BG26" s="119">
        <f t="shared" si="8"/>
        <v>6.3025099653948926</v>
      </c>
      <c r="BH26" s="119">
        <f t="shared" si="8"/>
        <v>6.6653284392444752</v>
      </c>
      <c r="BI26" s="119">
        <f t="shared" si="8"/>
        <v>6.1557749813107403</v>
      </c>
      <c r="BJ26" s="119">
        <f t="shared" si="8"/>
        <v>5.986864709147131</v>
      </c>
      <c r="BK26" s="119">
        <f t="shared" si="8"/>
        <v>6.7669703203056129</v>
      </c>
      <c r="BL26" s="119">
        <f t="shared" si="8"/>
        <v>7.1958333333333329</v>
      </c>
      <c r="BM26" s="119">
        <f t="shared" si="8"/>
        <v>10.615137293914948</v>
      </c>
      <c r="BN26" s="119">
        <f t="shared" si="8"/>
        <v>8.7354395279904153</v>
      </c>
      <c r="BO26" s="119">
        <f t="shared" si="8"/>
        <v>12.145199852869053</v>
      </c>
      <c r="BP26" s="119">
        <f t="shared" si="8"/>
        <v>15.195833210723009</v>
      </c>
      <c r="BQ26" s="119">
        <f t="shared" ref="BQ26:CP26" si="9">(BQ25/BQ2)*100</f>
        <v>18.416457435706686</v>
      </c>
      <c r="BR26" s="119">
        <f t="shared" si="9"/>
        <v>15.515464833271153</v>
      </c>
      <c r="BS26" s="119">
        <f t="shared" si="9"/>
        <v>18.292778890122669</v>
      </c>
      <c r="BT26" s="119">
        <f t="shared" si="9"/>
        <v>14.821644905101628</v>
      </c>
      <c r="BU26" s="119">
        <f t="shared" si="9"/>
        <v>18.65039998311417</v>
      </c>
      <c r="BV26" s="119">
        <f t="shared" si="9"/>
        <v>16.585100598151172</v>
      </c>
      <c r="BW26" s="119">
        <f t="shared" si="9"/>
        <v>17.798021075732638</v>
      </c>
      <c r="BX26" s="119">
        <f t="shared" si="9"/>
        <v>15.935431619515736</v>
      </c>
      <c r="BY26" s="119">
        <f t="shared" si="9"/>
        <v>14.816031537450721</v>
      </c>
      <c r="BZ26" s="119">
        <f t="shared" si="9"/>
        <v>14.995759743372295</v>
      </c>
      <c r="CA26" s="119">
        <f t="shared" si="9"/>
        <v>12.313157446532413</v>
      </c>
      <c r="CB26" s="119">
        <f t="shared" si="9"/>
        <v>14.49431212228937</v>
      </c>
      <c r="CC26" s="119">
        <f t="shared" si="9"/>
        <v>12.940475472153503</v>
      </c>
      <c r="CD26" s="119">
        <f t="shared" si="9"/>
        <v>11.751510487449446</v>
      </c>
      <c r="CE26" s="119">
        <f t="shared" si="9"/>
        <v>20.885674406801165</v>
      </c>
      <c r="CF26" s="119">
        <f t="shared" si="9"/>
        <v>11.208377278891065</v>
      </c>
      <c r="CG26" s="119">
        <f t="shared" si="9"/>
        <v>11.723300049356467</v>
      </c>
      <c r="CH26" s="119">
        <f t="shared" si="9"/>
        <v>12.169436997319034</v>
      </c>
      <c r="CI26" s="119">
        <f t="shared" si="9"/>
        <v>11.887061547047354</v>
      </c>
      <c r="CJ26" s="119">
        <f t="shared" si="9"/>
        <v>11.024039554052845</v>
      </c>
      <c r="CK26" s="119">
        <f t="shared" si="9"/>
        <v>10.052807919809174</v>
      </c>
      <c r="CL26" s="119">
        <f t="shared" si="9"/>
        <v>9.6453826272909762</v>
      </c>
      <c r="CM26" s="119">
        <f t="shared" si="9"/>
        <v>9.6059953041072976</v>
      </c>
      <c r="CN26" s="119">
        <f t="shared" si="9"/>
        <v>10.06224374591479</v>
      </c>
      <c r="CO26" s="119">
        <f t="shared" si="9"/>
        <v>11.109972252523995</v>
      </c>
      <c r="CP26" s="119">
        <f t="shared" si="9"/>
        <v>9.9539337613151027</v>
      </c>
    </row>
    <row r="27" spans="1:94" ht="13.5" customHeight="1">
      <c r="B27" s="7"/>
    </row>
    <row r="28" spans="1:94">
      <c r="A28" s="106" t="s">
        <v>18</v>
      </c>
      <c r="B28" s="7" t="s">
        <v>180</v>
      </c>
      <c r="C28">
        <v>4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115</v>
      </c>
      <c r="CO28">
        <v>382</v>
      </c>
      <c r="CP28">
        <v>547</v>
      </c>
    </row>
    <row r="29" spans="1:94">
      <c r="A29" s="106" t="s">
        <v>89</v>
      </c>
      <c r="B29" s="7" t="s">
        <v>183</v>
      </c>
      <c r="C29">
        <v>4.2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1</v>
      </c>
      <c r="BK29">
        <v>2</v>
      </c>
      <c r="BL29">
        <v>0</v>
      </c>
      <c r="BM29">
        <v>0</v>
      </c>
      <c r="BN29">
        <v>0</v>
      </c>
      <c r="BO29">
        <v>1</v>
      </c>
      <c r="BP29">
        <v>0</v>
      </c>
      <c r="BQ29">
        <v>1</v>
      </c>
      <c r="BR29">
        <v>2</v>
      </c>
      <c r="BS29">
        <v>1</v>
      </c>
      <c r="BT29">
        <v>2</v>
      </c>
      <c r="BU29">
        <v>8</v>
      </c>
      <c r="BV29">
        <v>5</v>
      </c>
      <c r="BW29">
        <v>1</v>
      </c>
      <c r="BX29">
        <v>1</v>
      </c>
      <c r="BY29">
        <v>18</v>
      </c>
      <c r="BZ29">
        <v>9</v>
      </c>
      <c r="CA29">
        <v>2</v>
      </c>
      <c r="CB29">
        <v>3</v>
      </c>
      <c r="CC29">
        <v>8</v>
      </c>
      <c r="CD29">
        <v>4</v>
      </c>
      <c r="CE29">
        <v>0</v>
      </c>
      <c r="CF29">
        <v>7</v>
      </c>
      <c r="CG29">
        <v>5</v>
      </c>
      <c r="CH29">
        <v>7</v>
      </c>
      <c r="CI29">
        <v>4</v>
      </c>
      <c r="CJ29">
        <v>5</v>
      </c>
      <c r="CK29">
        <v>4</v>
      </c>
      <c r="CL29">
        <v>2</v>
      </c>
      <c r="CM29">
        <v>4</v>
      </c>
      <c r="CN29">
        <v>1</v>
      </c>
      <c r="CO29">
        <v>2</v>
      </c>
      <c r="CP29">
        <v>4</v>
      </c>
    </row>
    <row r="30" spans="1:94">
      <c r="A30" s="106" t="s">
        <v>260</v>
      </c>
      <c r="B30" s="7" t="s">
        <v>263</v>
      </c>
      <c r="C30">
        <v>4.0999999999999996</v>
      </c>
      <c r="D30">
        <v>1024</v>
      </c>
      <c r="E30">
        <v>1540</v>
      </c>
      <c r="F30">
        <v>1876</v>
      </c>
      <c r="G30">
        <v>1944</v>
      </c>
      <c r="H30">
        <v>1783</v>
      </c>
      <c r="I30">
        <v>2027</v>
      </c>
      <c r="J30">
        <v>2258</v>
      </c>
      <c r="K30">
        <v>1964</v>
      </c>
      <c r="L30">
        <v>2756</v>
      </c>
      <c r="M30">
        <v>1471</v>
      </c>
      <c r="N30">
        <v>2332</v>
      </c>
      <c r="O30">
        <v>2258</v>
      </c>
      <c r="P30">
        <v>2280</v>
      </c>
      <c r="Q30">
        <v>2587</v>
      </c>
      <c r="R30">
        <v>1732</v>
      </c>
      <c r="S30">
        <v>1802</v>
      </c>
      <c r="T30">
        <v>1237</v>
      </c>
      <c r="U30">
        <v>1196</v>
      </c>
      <c r="V30">
        <v>1073</v>
      </c>
      <c r="W30">
        <v>50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1604</v>
      </c>
      <c r="AE30">
        <v>1365</v>
      </c>
      <c r="AF30">
        <v>1618</v>
      </c>
      <c r="AG30">
        <v>2490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186</v>
      </c>
      <c r="CM30">
        <v>191</v>
      </c>
      <c r="CN30">
        <v>217</v>
      </c>
      <c r="CO30">
        <v>0</v>
      </c>
      <c r="CP30">
        <v>0</v>
      </c>
    </row>
    <row r="31" spans="1:94">
      <c r="A31" s="109" t="s">
        <v>96</v>
      </c>
      <c r="B31" s="7" t="s">
        <v>192</v>
      </c>
      <c r="C31">
        <v>4.0999999999999996</v>
      </c>
      <c r="AH31">
        <v>1057</v>
      </c>
      <c r="AI31">
        <v>1007</v>
      </c>
      <c r="AJ31">
        <v>2293</v>
      </c>
      <c r="AK31">
        <v>1537</v>
      </c>
      <c r="AL31">
        <v>1735</v>
      </c>
      <c r="AM31">
        <v>1581</v>
      </c>
      <c r="AN31">
        <v>1553</v>
      </c>
      <c r="AO31">
        <v>1713</v>
      </c>
      <c r="AP31">
        <v>1683</v>
      </c>
      <c r="AQ31">
        <v>1839</v>
      </c>
      <c r="AR31">
        <v>1639</v>
      </c>
      <c r="AS31">
        <v>1573</v>
      </c>
      <c r="AT31">
        <v>1141</v>
      </c>
      <c r="AU31">
        <v>2399</v>
      </c>
      <c r="AV31">
        <v>2942</v>
      </c>
      <c r="AW31">
        <v>3284</v>
      </c>
      <c r="AX31">
        <v>0</v>
      </c>
      <c r="AY31">
        <v>3414</v>
      </c>
      <c r="AZ31">
        <v>3176</v>
      </c>
      <c r="BA31">
        <v>3276</v>
      </c>
      <c r="BB31">
        <v>4459</v>
      </c>
      <c r="BC31">
        <v>440</v>
      </c>
      <c r="BD31">
        <v>2214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790</v>
      </c>
      <c r="BK31">
        <v>159</v>
      </c>
      <c r="BL31">
        <v>2792</v>
      </c>
      <c r="BM31">
        <v>3134</v>
      </c>
      <c r="BN31">
        <v>47</v>
      </c>
      <c r="BO31">
        <v>1</v>
      </c>
      <c r="BP31">
        <v>45</v>
      </c>
      <c r="BQ31">
        <v>1</v>
      </c>
      <c r="BR31">
        <v>19</v>
      </c>
      <c r="BS31">
        <v>33</v>
      </c>
      <c r="BT31">
        <v>21</v>
      </c>
      <c r="BU31">
        <v>210</v>
      </c>
      <c r="BV31">
        <v>199</v>
      </c>
      <c r="BW31">
        <v>73</v>
      </c>
      <c r="BX31">
        <v>46</v>
      </c>
      <c r="BY31">
        <v>9</v>
      </c>
      <c r="BZ31">
        <v>14</v>
      </c>
      <c r="CA31">
        <v>27</v>
      </c>
      <c r="CB31">
        <v>22</v>
      </c>
      <c r="CC31">
        <v>11</v>
      </c>
      <c r="CD31">
        <v>26</v>
      </c>
      <c r="CE31">
        <v>0</v>
      </c>
      <c r="CF31">
        <v>4</v>
      </c>
      <c r="CG31">
        <v>3</v>
      </c>
      <c r="CH31">
        <v>9</v>
      </c>
      <c r="CI31">
        <v>0</v>
      </c>
      <c r="CJ31">
        <v>0</v>
      </c>
      <c r="CK31">
        <v>54</v>
      </c>
      <c r="CL31">
        <v>1</v>
      </c>
      <c r="CM31">
        <v>16</v>
      </c>
      <c r="CN31">
        <v>81</v>
      </c>
      <c r="CO31">
        <v>185</v>
      </c>
      <c r="CP31">
        <v>197</v>
      </c>
    </row>
    <row r="32" spans="1:94">
      <c r="A32" s="110" t="s">
        <v>33</v>
      </c>
      <c r="B32" s="7" t="s">
        <v>193</v>
      </c>
      <c r="C32">
        <v>3.9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68</v>
      </c>
      <c r="AT32">
        <v>46</v>
      </c>
      <c r="AU32">
        <v>58</v>
      </c>
      <c r="AV32">
        <v>77</v>
      </c>
      <c r="AW32">
        <v>59</v>
      </c>
      <c r="AX32">
        <v>60</v>
      </c>
      <c r="AY32">
        <v>81</v>
      </c>
      <c r="AZ32">
        <v>86</v>
      </c>
      <c r="BA32">
        <v>75</v>
      </c>
      <c r="BB32">
        <v>94</v>
      </c>
      <c r="BC32">
        <v>0</v>
      </c>
      <c r="BD32">
        <v>74</v>
      </c>
      <c r="BE32">
        <v>89</v>
      </c>
      <c r="BF32">
        <v>74</v>
      </c>
      <c r="BG32">
        <v>71</v>
      </c>
      <c r="BH32">
        <v>83</v>
      </c>
      <c r="BI32">
        <v>73</v>
      </c>
      <c r="BJ32">
        <v>77</v>
      </c>
      <c r="BK32">
        <v>88</v>
      </c>
      <c r="BL32">
        <v>71</v>
      </c>
      <c r="BM32">
        <v>92</v>
      </c>
      <c r="BN32">
        <v>151</v>
      </c>
      <c r="BO32">
        <v>197</v>
      </c>
      <c r="BP32">
        <v>266</v>
      </c>
      <c r="BQ32">
        <v>242</v>
      </c>
      <c r="BR32">
        <v>225</v>
      </c>
      <c r="BS32">
        <v>284</v>
      </c>
      <c r="BT32">
        <v>299</v>
      </c>
      <c r="BU32">
        <v>216</v>
      </c>
      <c r="BV32">
        <v>227</v>
      </c>
      <c r="BW32">
        <v>214</v>
      </c>
      <c r="BX32">
        <v>254</v>
      </c>
      <c r="BY32">
        <v>184</v>
      </c>
      <c r="BZ32">
        <v>155</v>
      </c>
      <c r="CA32">
        <v>179</v>
      </c>
      <c r="CB32">
        <v>228</v>
      </c>
      <c r="CC32">
        <v>214</v>
      </c>
      <c r="CD32">
        <v>348</v>
      </c>
      <c r="CE32">
        <v>340</v>
      </c>
      <c r="CF32">
        <v>369</v>
      </c>
      <c r="CG32">
        <v>396</v>
      </c>
      <c r="CH32">
        <v>323</v>
      </c>
      <c r="CI32">
        <v>370</v>
      </c>
      <c r="CJ32">
        <v>477</v>
      </c>
      <c r="CK32">
        <v>453</v>
      </c>
      <c r="CL32">
        <v>368</v>
      </c>
      <c r="CM32">
        <v>343</v>
      </c>
      <c r="CN32">
        <v>365</v>
      </c>
      <c r="CO32">
        <v>629</v>
      </c>
      <c r="CP32">
        <v>616</v>
      </c>
    </row>
    <row r="33" spans="1:94">
      <c r="A33" s="106" t="s">
        <v>160</v>
      </c>
      <c r="B33" s="7" t="s">
        <v>209</v>
      </c>
      <c r="C33">
        <v>3.9</v>
      </c>
      <c r="CG33">
        <v>74</v>
      </c>
      <c r="CH33">
        <v>54</v>
      </c>
      <c r="CI33">
        <v>68</v>
      </c>
      <c r="CJ33">
        <v>56</v>
      </c>
      <c r="CK33">
        <v>121</v>
      </c>
      <c r="CL33">
        <v>94</v>
      </c>
      <c r="CM33">
        <v>121</v>
      </c>
    </row>
    <row r="34" spans="1:94">
      <c r="A34" s="106" t="s">
        <v>146</v>
      </c>
      <c r="B34" s="7" t="s">
        <v>216</v>
      </c>
      <c r="C34">
        <v>4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93</v>
      </c>
      <c r="BK34">
        <v>381</v>
      </c>
      <c r="BL34">
        <v>0</v>
      </c>
      <c r="BM34">
        <v>0</v>
      </c>
      <c r="BN34">
        <v>164</v>
      </c>
      <c r="BO34">
        <v>247</v>
      </c>
      <c r="BP34">
        <v>61</v>
      </c>
      <c r="BQ34">
        <v>92</v>
      </c>
      <c r="BR34">
        <v>0</v>
      </c>
      <c r="BS34">
        <v>97</v>
      </c>
      <c r="BT34">
        <v>27</v>
      </c>
      <c r="BU34">
        <v>193</v>
      </c>
      <c r="BV34">
        <v>166</v>
      </c>
      <c r="BW34">
        <v>624</v>
      </c>
      <c r="BX34">
        <v>543</v>
      </c>
      <c r="BY34">
        <v>258</v>
      </c>
      <c r="BZ34">
        <v>138</v>
      </c>
      <c r="CA34">
        <v>144</v>
      </c>
      <c r="CB34">
        <v>194</v>
      </c>
      <c r="CC34">
        <v>292</v>
      </c>
      <c r="CD34">
        <v>180</v>
      </c>
      <c r="CE34">
        <v>1</v>
      </c>
      <c r="CF34">
        <v>161</v>
      </c>
      <c r="CG34">
        <v>169</v>
      </c>
      <c r="CH34">
        <v>163</v>
      </c>
      <c r="CI34">
        <v>169</v>
      </c>
      <c r="CJ34">
        <v>178</v>
      </c>
      <c r="CK34">
        <v>196</v>
      </c>
      <c r="CL34">
        <v>156</v>
      </c>
      <c r="CM34">
        <v>179</v>
      </c>
      <c r="CN34">
        <v>80</v>
      </c>
      <c r="CO34">
        <v>247</v>
      </c>
      <c r="CP34">
        <v>236</v>
      </c>
    </row>
    <row r="35" spans="1:94">
      <c r="A35" s="109" t="s">
        <v>60</v>
      </c>
      <c r="B35" s="7" t="s">
        <v>220</v>
      </c>
      <c r="C35">
        <v>4.3</v>
      </c>
      <c r="AH35">
        <v>1344</v>
      </c>
      <c r="AI35">
        <v>1326</v>
      </c>
      <c r="AJ35">
        <v>915</v>
      </c>
      <c r="AK35">
        <v>1056</v>
      </c>
      <c r="AL35">
        <v>485</v>
      </c>
      <c r="AM35">
        <v>382</v>
      </c>
      <c r="AN35">
        <v>317</v>
      </c>
      <c r="AO35">
        <v>408</v>
      </c>
      <c r="AP35">
        <v>241</v>
      </c>
      <c r="AQ35">
        <v>182</v>
      </c>
      <c r="AR35">
        <v>369</v>
      </c>
      <c r="AS35">
        <v>114</v>
      </c>
      <c r="AT35">
        <v>79</v>
      </c>
      <c r="AU35">
        <v>77</v>
      </c>
      <c r="AV35">
        <v>57</v>
      </c>
      <c r="AW35">
        <v>31</v>
      </c>
      <c r="AX35">
        <v>43</v>
      </c>
      <c r="AY35">
        <v>48</v>
      </c>
      <c r="AZ35">
        <v>39</v>
      </c>
      <c r="BA35">
        <v>76</v>
      </c>
      <c r="BB35">
        <v>80</v>
      </c>
      <c r="BC35">
        <v>150</v>
      </c>
      <c r="BD35">
        <v>86</v>
      </c>
      <c r="BE35">
        <v>88</v>
      </c>
      <c r="BF35">
        <v>163</v>
      </c>
      <c r="BG35">
        <v>138</v>
      </c>
      <c r="BH35">
        <v>202</v>
      </c>
      <c r="BI35">
        <v>181</v>
      </c>
      <c r="BJ35">
        <v>1234</v>
      </c>
      <c r="BK35">
        <v>1170</v>
      </c>
      <c r="BL35">
        <v>1909</v>
      </c>
      <c r="BM35">
        <v>2107</v>
      </c>
      <c r="BN35">
        <v>1762</v>
      </c>
      <c r="BO35">
        <v>1885</v>
      </c>
      <c r="BP35">
        <v>843</v>
      </c>
      <c r="BQ35">
        <v>730</v>
      </c>
      <c r="BR35">
        <v>3251</v>
      </c>
      <c r="BS35">
        <v>1933</v>
      </c>
      <c r="BT35">
        <v>1487</v>
      </c>
      <c r="BU35">
        <v>820</v>
      </c>
      <c r="BV35">
        <v>599</v>
      </c>
      <c r="BW35">
        <v>613</v>
      </c>
      <c r="BX35">
        <v>362</v>
      </c>
      <c r="BY35">
        <v>416</v>
      </c>
      <c r="BZ35">
        <v>626</v>
      </c>
      <c r="CA35">
        <v>394</v>
      </c>
      <c r="CB35">
        <v>707</v>
      </c>
      <c r="CC35">
        <v>779</v>
      </c>
      <c r="CD35">
        <v>546</v>
      </c>
      <c r="CE35">
        <v>60</v>
      </c>
      <c r="CF35">
        <v>224</v>
      </c>
      <c r="CG35">
        <v>219</v>
      </c>
      <c r="CH35">
        <v>162</v>
      </c>
      <c r="CI35">
        <v>166</v>
      </c>
      <c r="CJ35">
        <v>258</v>
      </c>
      <c r="CK35">
        <v>266</v>
      </c>
      <c r="CL35">
        <v>121</v>
      </c>
      <c r="CM35">
        <v>165</v>
      </c>
      <c r="CN35">
        <v>124</v>
      </c>
      <c r="CO35">
        <v>206</v>
      </c>
      <c r="CP35">
        <v>143</v>
      </c>
    </row>
    <row r="36" spans="1:94">
      <c r="A36" s="109" t="s">
        <v>65</v>
      </c>
      <c r="B36" s="7" t="s">
        <v>224</v>
      </c>
      <c r="C36">
        <v>3.8</v>
      </c>
      <c r="D36">
        <v>0</v>
      </c>
      <c r="E36">
        <v>0</v>
      </c>
      <c r="F36">
        <v>0</v>
      </c>
      <c r="G36">
        <v>0</v>
      </c>
      <c r="H36">
        <v>0</v>
      </c>
      <c r="I36">
        <v>4900</v>
      </c>
      <c r="J36">
        <v>6000</v>
      </c>
      <c r="K36">
        <v>3254</v>
      </c>
      <c r="L36">
        <v>4010</v>
      </c>
      <c r="M36">
        <v>3493</v>
      </c>
      <c r="N36">
        <v>3364</v>
      </c>
      <c r="O36">
        <v>4570</v>
      </c>
      <c r="P36">
        <v>5053</v>
      </c>
      <c r="Q36">
        <v>4903</v>
      </c>
      <c r="R36">
        <v>4151</v>
      </c>
      <c r="S36">
        <v>3659</v>
      </c>
      <c r="T36">
        <v>4385</v>
      </c>
      <c r="U36">
        <v>3161</v>
      </c>
      <c r="V36">
        <v>4001</v>
      </c>
      <c r="W36">
        <v>284</v>
      </c>
      <c r="X36">
        <v>0</v>
      </c>
      <c r="Y36">
        <v>0</v>
      </c>
      <c r="Z36">
        <v>0</v>
      </c>
      <c r="AA36">
        <v>0</v>
      </c>
      <c r="AB36">
        <v>0</v>
      </c>
      <c r="AH36">
        <v>7350</v>
      </c>
      <c r="AI36">
        <v>6988</v>
      </c>
      <c r="AJ36">
        <v>7166</v>
      </c>
      <c r="AK36">
        <v>7296</v>
      </c>
      <c r="AL36">
        <v>5367</v>
      </c>
      <c r="AM36">
        <v>4893</v>
      </c>
      <c r="AN36">
        <v>6597</v>
      </c>
      <c r="AO36">
        <v>6590</v>
      </c>
      <c r="AP36">
        <v>5601</v>
      </c>
      <c r="AQ36">
        <v>6231</v>
      </c>
      <c r="AR36">
        <v>6059</v>
      </c>
      <c r="AS36">
        <v>6307</v>
      </c>
      <c r="AT36">
        <v>5859</v>
      </c>
      <c r="AU36">
        <v>5855</v>
      </c>
      <c r="AV36">
        <v>4379</v>
      </c>
      <c r="AW36">
        <v>3001</v>
      </c>
      <c r="AX36">
        <v>716</v>
      </c>
      <c r="AY36">
        <v>4559</v>
      </c>
      <c r="AZ36">
        <v>4132</v>
      </c>
      <c r="BA36">
        <v>4794</v>
      </c>
      <c r="BB36">
        <v>4728</v>
      </c>
      <c r="BC36">
        <v>3264</v>
      </c>
      <c r="BD36">
        <v>4745</v>
      </c>
      <c r="BE36">
        <v>3518</v>
      </c>
      <c r="BF36">
        <v>3539</v>
      </c>
      <c r="BG36">
        <v>4641</v>
      </c>
      <c r="BH36">
        <v>4213</v>
      </c>
      <c r="BI36">
        <v>4621</v>
      </c>
      <c r="BJ36">
        <v>3670</v>
      </c>
      <c r="BK36">
        <v>3393</v>
      </c>
      <c r="BL36">
        <v>4579</v>
      </c>
      <c r="BM36">
        <v>8943</v>
      </c>
      <c r="BN36">
        <v>3059</v>
      </c>
      <c r="BO36">
        <v>3789</v>
      </c>
      <c r="BP36">
        <v>3381</v>
      </c>
      <c r="BQ36">
        <v>2603</v>
      </c>
      <c r="BR36">
        <v>3238</v>
      </c>
      <c r="BS36">
        <v>3866</v>
      </c>
      <c r="BT36">
        <v>3831</v>
      </c>
      <c r="BU36">
        <v>2830</v>
      </c>
      <c r="BV36">
        <v>3096</v>
      </c>
      <c r="BW36">
        <v>2992</v>
      </c>
      <c r="BX36">
        <v>2596</v>
      </c>
      <c r="BY36">
        <v>2551</v>
      </c>
      <c r="BZ36">
        <v>2427</v>
      </c>
      <c r="CA36">
        <v>2585</v>
      </c>
      <c r="CB36">
        <v>2501</v>
      </c>
      <c r="CC36">
        <v>2782</v>
      </c>
      <c r="CD36">
        <v>2674</v>
      </c>
      <c r="CE36">
        <v>767</v>
      </c>
      <c r="CF36">
        <v>2620</v>
      </c>
      <c r="CG36">
        <v>2680</v>
      </c>
      <c r="CH36">
        <v>2547</v>
      </c>
      <c r="CI36">
        <v>2777</v>
      </c>
      <c r="CJ36">
        <v>2495</v>
      </c>
      <c r="CK36">
        <v>2377</v>
      </c>
      <c r="CL36">
        <v>2414</v>
      </c>
      <c r="CM36">
        <v>2510</v>
      </c>
      <c r="CN36">
        <v>2554</v>
      </c>
      <c r="CO36">
        <v>1031</v>
      </c>
      <c r="CP36">
        <v>560</v>
      </c>
    </row>
    <row r="37" spans="1:94">
      <c r="A37" s="106" t="s">
        <v>119</v>
      </c>
      <c r="B37" s="7" t="s">
        <v>229</v>
      </c>
      <c r="C37">
        <v>3.9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10</v>
      </c>
      <c r="CJ37">
        <v>11</v>
      </c>
      <c r="CK37">
        <v>16</v>
      </c>
      <c r="CL37">
        <v>14</v>
      </c>
      <c r="CM37">
        <v>14</v>
      </c>
      <c r="CN37">
        <v>4</v>
      </c>
      <c r="CO37">
        <v>48</v>
      </c>
      <c r="CP37">
        <v>66</v>
      </c>
    </row>
    <row r="38" spans="1:94">
      <c r="A38" s="110" t="s">
        <v>124</v>
      </c>
      <c r="B38" s="7" t="s">
        <v>230</v>
      </c>
      <c r="C38">
        <v>3.6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1674</v>
      </c>
      <c r="BK38">
        <v>2529</v>
      </c>
      <c r="BL38">
        <v>0</v>
      </c>
      <c r="BM38">
        <v>0</v>
      </c>
      <c r="BN38">
        <v>3486</v>
      </c>
      <c r="BO38">
        <v>3986</v>
      </c>
      <c r="BP38">
        <v>2664</v>
      </c>
      <c r="BQ38">
        <v>2555</v>
      </c>
      <c r="BR38">
        <v>3853</v>
      </c>
      <c r="BS38">
        <v>3117</v>
      </c>
      <c r="BT38">
        <v>4132</v>
      </c>
      <c r="BU38">
        <v>3645</v>
      </c>
      <c r="BV38">
        <v>3300</v>
      </c>
      <c r="BW38">
        <v>3065</v>
      </c>
      <c r="BX38">
        <v>2442</v>
      </c>
      <c r="BY38">
        <v>2527</v>
      </c>
      <c r="BZ38">
        <v>2909</v>
      </c>
      <c r="CA38">
        <v>2951</v>
      </c>
      <c r="CB38">
        <v>2927</v>
      </c>
      <c r="CC38">
        <v>3441</v>
      </c>
      <c r="CD38">
        <v>3392</v>
      </c>
      <c r="CE38">
        <v>52</v>
      </c>
      <c r="CF38">
        <v>3318</v>
      </c>
      <c r="CG38">
        <v>3393</v>
      </c>
      <c r="CH38">
        <v>3554</v>
      </c>
      <c r="CI38">
        <v>3319</v>
      </c>
      <c r="CJ38">
        <v>3356</v>
      </c>
      <c r="CK38">
        <v>3727</v>
      </c>
      <c r="CL38">
        <v>3265</v>
      </c>
      <c r="CM38">
        <v>3343</v>
      </c>
      <c r="CN38">
        <v>2694</v>
      </c>
      <c r="CO38">
        <v>3286</v>
      </c>
      <c r="CP38">
        <v>3421</v>
      </c>
    </row>
    <row r="39" spans="1:94">
      <c r="A39" s="106" t="s">
        <v>163</v>
      </c>
      <c r="B39" s="7" t="s">
        <v>231</v>
      </c>
      <c r="C39">
        <v>3.8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59</v>
      </c>
      <c r="BL39">
        <v>0</v>
      </c>
      <c r="BM39">
        <v>0</v>
      </c>
      <c r="BN39">
        <v>224</v>
      </c>
      <c r="BO39">
        <v>234</v>
      </c>
      <c r="BP39">
        <v>94</v>
      </c>
      <c r="BQ39">
        <v>152</v>
      </c>
      <c r="BR39">
        <v>203</v>
      </c>
      <c r="BS39">
        <v>206</v>
      </c>
      <c r="BT39">
        <v>168</v>
      </c>
      <c r="BU39">
        <v>193</v>
      </c>
      <c r="BV39">
        <v>194</v>
      </c>
      <c r="BW39">
        <v>181</v>
      </c>
      <c r="BX39">
        <v>171</v>
      </c>
      <c r="BY39">
        <v>184</v>
      </c>
      <c r="BZ39">
        <v>235</v>
      </c>
      <c r="CA39">
        <v>293</v>
      </c>
      <c r="CB39">
        <v>369</v>
      </c>
      <c r="CC39">
        <v>371</v>
      </c>
      <c r="CD39">
        <v>430</v>
      </c>
      <c r="CE39">
        <v>0</v>
      </c>
      <c r="CF39">
        <v>609</v>
      </c>
      <c r="CG39">
        <v>742</v>
      </c>
      <c r="CH39">
        <v>946</v>
      </c>
      <c r="CI39">
        <v>1056</v>
      </c>
      <c r="CJ39">
        <v>1229</v>
      </c>
      <c r="CK39">
        <v>1368</v>
      </c>
      <c r="CL39">
        <v>1321</v>
      </c>
      <c r="CM39">
        <v>1616</v>
      </c>
      <c r="CN39">
        <v>1144</v>
      </c>
      <c r="CO39">
        <v>1907</v>
      </c>
      <c r="CP39">
        <v>2036</v>
      </c>
    </row>
    <row r="40" spans="1:94">
      <c r="A40" s="110" t="s">
        <v>70</v>
      </c>
      <c r="B40" s="7" t="s">
        <v>233</v>
      </c>
      <c r="C40">
        <v>3.7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70</v>
      </c>
      <c r="BL40">
        <v>0</v>
      </c>
      <c r="BM40">
        <v>0</v>
      </c>
      <c r="BN40">
        <v>30</v>
      </c>
      <c r="BO40">
        <v>31</v>
      </c>
      <c r="BP40">
        <v>111</v>
      </c>
      <c r="BQ40">
        <v>337</v>
      </c>
      <c r="BR40">
        <v>418</v>
      </c>
      <c r="BS40">
        <v>123</v>
      </c>
      <c r="BT40">
        <v>189</v>
      </c>
      <c r="BU40">
        <v>183</v>
      </c>
      <c r="BV40">
        <v>242</v>
      </c>
      <c r="BW40">
        <v>320</v>
      </c>
      <c r="BX40">
        <v>372</v>
      </c>
      <c r="BY40">
        <v>277</v>
      </c>
      <c r="BZ40">
        <v>281</v>
      </c>
      <c r="CA40">
        <v>276</v>
      </c>
      <c r="CB40">
        <v>258</v>
      </c>
      <c r="CC40">
        <v>295</v>
      </c>
      <c r="CD40">
        <v>243</v>
      </c>
      <c r="CE40">
        <v>0</v>
      </c>
      <c r="CF40">
        <v>172</v>
      </c>
      <c r="CG40">
        <v>225</v>
      </c>
      <c r="CH40">
        <v>285</v>
      </c>
      <c r="CI40">
        <v>342</v>
      </c>
      <c r="CJ40">
        <v>318</v>
      </c>
      <c r="CK40">
        <v>318</v>
      </c>
      <c r="CL40">
        <v>229</v>
      </c>
      <c r="CM40">
        <v>243</v>
      </c>
      <c r="CN40">
        <v>32</v>
      </c>
      <c r="CO40">
        <v>483</v>
      </c>
      <c r="CP40">
        <v>456</v>
      </c>
    </row>
    <row r="41" spans="1:94">
      <c r="A41" s="109" t="s">
        <v>72</v>
      </c>
      <c r="B41" s="7" t="s">
        <v>234</v>
      </c>
      <c r="C41">
        <v>3.8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551</v>
      </c>
      <c r="BK41">
        <v>1822</v>
      </c>
      <c r="BL41">
        <v>0</v>
      </c>
      <c r="BM41">
        <v>0</v>
      </c>
      <c r="BN41">
        <v>1657</v>
      </c>
      <c r="BO41">
        <v>1120</v>
      </c>
      <c r="BP41">
        <v>732</v>
      </c>
      <c r="BQ41">
        <v>615</v>
      </c>
      <c r="BR41">
        <v>810</v>
      </c>
      <c r="BS41">
        <v>624</v>
      </c>
      <c r="BT41">
        <v>1029</v>
      </c>
      <c r="BU41">
        <v>824</v>
      </c>
      <c r="BV41">
        <v>696</v>
      </c>
      <c r="BW41">
        <v>805</v>
      </c>
      <c r="BX41">
        <v>543</v>
      </c>
      <c r="BY41">
        <v>472</v>
      </c>
      <c r="BZ41">
        <v>526</v>
      </c>
      <c r="CA41">
        <v>583</v>
      </c>
      <c r="CB41">
        <v>472</v>
      </c>
      <c r="CC41">
        <v>438</v>
      </c>
      <c r="CD41">
        <v>409</v>
      </c>
      <c r="CE41">
        <v>0</v>
      </c>
      <c r="CF41">
        <v>204</v>
      </c>
      <c r="CG41">
        <v>191</v>
      </c>
      <c r="CH41">
        <v>178</v>
      </c>
      <c r="CI41">
        <v>226</v>
      </c>
      <c r="CJ41">
        <v>191</v>
      </c>
      <c r="CK41">
        <v>241</v>
      </c>
      <c r="CL41">
        <v>165</v>
      </c>
      <c r="CM41">
        <v>145</v>
      </c>
      <c r="CN41">
        <v>136</v>
      </c>
      <c r="CO41">
        <v>697</v>
      </c>
      <c r="CP41">
        <v>856</v>
      </c>
    </row>
    <row r="42" spans="1:94">
      <c r="A42" s="109" t="s">
        <v>133</v>
      </c>
      <c r="B42" s="7" t="s">
        <v>235</v>
      </c>
      <c r="C42">
        <v>4.2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298</v>
      </c>
      <c r="BK42">
        <v>1753</v>
      </c>
      <c r="BL42">
        <v>0</v>
      </c>
      <c r="BM42">
        <v>0</v>
      </c>
      <c r="BN42">
        <v>928</v>
      </c>
      <c r="BO42">
        <v>1416</v>
      </c>
      <c r="BP42">
        <v>305</v>
      </c>
      <c r="BQ42">
        <v>180</v>
      </c>
      <c r="BR42">
        <v>908</v>
      </c>
      <c r="BS42">
        <v>288</v>
      </c>
      <c r="BT42">
        <v>484</v>
      </c>
      <c r="BU42">
        <v>309</v>
      </c>
      <c r="BV42">
        <v>292</v>
      </c>
      <c r="BW42">
        <v>276</v>
      </c>
      <c r="BX42">
        <v>120</v>
      </c>
      <c r="BY42">
        <v>148</v>
      </c>
      <c r="BZ42">
        <v>179</v>
      </c>
      <c r="CA42">
        <v>211</v>
      </c>
      <c r="CB42">
        <v>224</v>
      </c>
      <c r="CC42">
        <v>309</v>
      </c>
      <c r="CD42">
        <v>196</v>
      </c>
      <c r="CE42">
        <v>18</v>
      </c>
      <c r="CF42">
        <v>305</v>
      </c>
      <c r="CG42">
        <v>285</v>
      </c>
      <c r="CH42">
        <v>251</v>
      </c>
      <c r="CI42">
        <v>258</v>
      </c>
      <c r="CJ42">
        <v>222</v>
      </c>
      <c r="CK42">
        <v>188</v>
      </c>
      <c r="CL42">
        <v>219</v>
      </c>
      <c r="CM42">
        <v>178</v>
      </c>
      <c r="CN42">
        <v>118</v>
      </c>
      <c r="CO42">
        <v>196</v>
      </c>
      <c r="CP42">
        <v>211</v>
      </c>
    </row>
    <row r="43" spans="1:94">
      <c r="A43" s="106" t="s">
        <v>75</v>
      </c>
      <c r="B43" s="7" t="s">
        <v>236</v>
      </c>
      <c r="C43">
        <v>4.0999999999999996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8</v>
      </c>
      <c r="BL43">
        <v>8</v>
      </c>
      <c r="BM43">
        <v>12</v>
      </c>
      <c r="BN43">
        <v>24</v>
      </c>
      <c r="BO43">
        <v>11</v>
      </c>
      <c r="BP43">
        <v>9</v>
      </c>
      <c r="BQ43">
        <v>6</v>
      </c>
      <c r="BR43">
        <v>7</v>
      </c>
      <c r="BS43">
        <v>9</v>
      </c>
      <c r="BT43">
        <v>77</v>
      </c>
      <c r="BU43">
        <v>13</v>
      </c>
      <c r="BV43">
        <v>19</v>
      </c>
      <c r="BW43">
        <v>68</v>
      </c>
      <c r="BX43">
        <v>61</v>
      </c>
      <c r="BY43">
        <v>51</v>
      </c>
      <c r="BZ43">
        <v>45</v>
      </c>
      <c r="CA43">
        <v>34</v>
      </c>
      <c r="CB43">
        <v>17</v>
      </c>
      <c r="CC43">
        <v>18</v>
      </c>
      <c r="CD43">
        <v>12</v>
      </c>
      <c r="CE43">
        <v>16</v>
      </c>
      <c r="CF43">
        <v>9</v>
      </c>
      <c r="CG43">
        <v>23</v>
      </c>
      <c r="CH43">
        <v>18</v>
      </c>
      <c r="CI43">
        <v>10</v>
      </c>
      <c r="CJ43">
        <v>12</v>
      </c>
      <c r="CK43">
        <v>12</v>
      </c>
      <c r="CL43">
        <v>8</v>
      </c>
      <c r="CM43">
        <v>7</v>
      </c>
      <c r="CN43">
        <v>3</v>
      </c>
      <c r="CO43">
        <v>2</v>
      </c>
      <c r="CP43">
        <v>8</v>
      </c>
    </row>
    <row r="44" spans="1:94" s="115" customFormat="1">
      <c r="A44" s="114" t="s">
        <v>313</v>
      </c>
      <c r="D44" s="115">
        <f>SUM(D28:D43)</f>
        <v>1024</v>
      </c>
      <c r="E44" s="115">
        <f t="shared" ref="E44:BP44" si="10">SUM(E28:E43)</f>
        <v>1540</v>
      </c>
      <c r="F44" s="115">
        <f t="shared" si="10"/>
        <v>1876</v>
      </c>
      <c r="G44" s="115">
        <f t="shared" si="10"/>
        <v>1944</v>
      </c>
      <c r="H44" s="115">
        <f t="shared" si="10"/>
        <v>1783</v>
      </c>
      <c r="I44" s="115">
        <f t="shared" si="10"/>
        <v>6927</v>
      </c>
      <c r="J44" s="115">
        <f t="shared" si="10"/>
        <v>8258</v>
      </c>
      <c r="K44" s="115">
        <f t="shared" si="10"/>
        <v>5218</v>
      </c>
      <c r="L44" s="115">
        <f t="shared" si="10"/>
        <v>6766</v>
      </c>
      <c r="M44" s="115">
        <f t="shared" si="10"/>
        <v>4964</v>
      </c>
      <c r="N44" s="115">
        <f t="shared" si="10"/>
        <v>5696</v>
      </c>
      <c r="O44" s="115">
        <f t="shared" si="10"/>
        <v>6828</v>
      </c>
      <c r="P44" s="115">
        <f t="shared" si="10"/>
        <v>7333</v>
      </c>
      <c r="Q44" s="115">
        <f t="shared" si="10"/>
        <v>7490</v>
      </c>
      <c r="R44" s="115">
        <f t="shared" si="10"/>
        <v>5883</v>
      </c>
      <c r="S44" s="115">
        <f t="shared" si="10"/>
        <v>5461</v>
      </c>
      <c r="T44" s="115">
        <f t="shared" si="10"/>
        <v>5622</v>
      </c>
      <c r="U44" s="115">
        <f t="shared" si="10"/>
        <v>4357</v>
      </c>
      <c r="V44" s="115">
        <f t="shared" si="10"/>
        <v>5074</v>
      </c>
      <c r="W44" s="115">
        <f t="shared" si="10"/>
        <v>334</v>
      </c>
      <c r="X44" s="115">
        <f t="shared" si="10"/>
        <v>0</v>
      </c>
      <c r="Y44" s="115">
        <f t="shared" si="10"/>
        <v>0</v>
      </c>
      <c r="Z44" s="115">
        <f t="shared" si="10"/>
        <v>0</v>
      </c>
      <c r="AA44" s="115">
        <f t="shared" si="10"/>
        <v>0</v>
      </c>
      <c r="AB44" s="115">
        <f t="shared" si="10"/>
        <v>0</v>
      </c>
      <c r="AC44" s="115">
        <f t="shared" si="10"/>
        <v>0</v>
      </c>
      <c r="AD44" s="115">
        <f t="shared" si="10"/>
        <v>1604</v>
      </c>
      <c r="AE44" s="115">
        <f t="shared" si="10"/>
        <v>1365</v>
      </c>
      <c r="AF44" s="115">
        <f t="shared" si="10"/>
        <v>1618</v>
      </c>
      <c r="AG44" s="115">
        <f t="shared" si="10"/>
        <v>2490</v>
      </c>
      <c r="AH44" s="115">
        <f t="shared" si="10"/>
        <v>9751</v>
      </c>
      <c r="AI44" s="115">
        <f t="shared" si="10"/>
        <v>9321</v>
      </c>
      <c r="AJ44" s="115">
        <f t="shared" si="10"/>
        <v>10374</v>
      </c>
      <c r="AK44" s="115">
        <f t="shared" si="10"/>
        <v>9889</v>
      </c>
      <c r="AL44" s="115">
        <f t="shared" si="10"/>
        <v>7587</v>
      </c>
      <c r="AM44" s="115">
        <f t="shared" si="10"/>
        <v>6856</v>
      </c>
      <c r="AN44" s="115">
        <f t="shared" si="10"/>
        <v>8467</v>
      </c>
      <c r="AO44" s="115">
        <f t="shared" si="10"/>
        <v>8711</v>
      </c>
      <c r="AP44" s="115">
        <f t="shared" si="10"/>
        <v>7525</v>
      </c>
      <c r="AQ44" s="115">
        <f t="shared" si="10"/>
        <v>8252</v>
      </c>
      <c r="AR44" s="115">
        <f t="shared" si="10"/>
        <v>8067</v>
      </c>
      <c r="AS44" s="115">
        <f t="shared" si="10"/>
        <v>8062</v>
      </c>
      <c r="AT44" s="115">
        <f t="shared" si="10"/>
        <v>7125</v>
      </c>
      <c r="AU44" s="115">
        <f t="shared" si="10"/>
        <v>8389</v>
      </c>
      <c r="AV44" s="115">
        <f t="shared" si="10"/>
        <v>7455</v>
      </c>
      <c r="AW44" s="115">
        <f t="shared" si="10"/>
        <v>6375</v>
      </c>
      <c r="AX44" s="115">
        <f t="shared" si="10"/>
        <v>819</v>
      </c>
      <c r="AY44" s="115">
        <f t="shared" si="10"/>
        <v>8102</v>
      </c>
      <c r="AZ44" s="115">
        <f t="shared" si="10"/>
        <v>7433</v>
      </c>
      <c r="BA44" s="115">
        <f t="shared" si="10"/>
        <v>8221</v>
      </c>
      <c r="BB44" s="115">
        <f t="shared" si="10"/>
        <v>9361</v>
      </c>
      <c r="BC44" s="115">
        <f t="shared" si="10"/>
        <v>3854</v>
      </c>
      <c r="BD44" s="115">
        <f t="shared" si="10"/>
        <v>7119</v>
      </c>
      <c r="BE44" s="115">
        <f t="shared" si="10"/>
        <v>3695</v>
      </c>
      <c r="BF44" s="115">
        <f t="shared" si="10"/>
        <v>3776</v>
      </c>
      <c r="BG44" s="115">
        <f t="shared" si="10"/>
        <v>4850</v>
      </c>
      <c r="BH44" s="115">
        <f t="shared" si="10"/>
        <v>4498</v>
      </c>
      <c r="BI44" s="115">
        <f t="shared" si="10"/>
        <v>4875</v>
      </c>
      <c r="BJ44" s="115">
        <f t="shared" si="10"/>
        <v>8388</v>
      </c>
      <c r="BK44" s="115">
        <f t="shared" si="10"/>
        <v>11434</v>
      </c>
      <c r="BL44" s="115">
        <f t="shared" si="10"/>
        <v>9359</v>
      </c>
      <c r="BM44" s="115">
        <f t="shared" si="10"/>
        <v>14288</v>
      </c>
      <c r="BN44" s="115">
        <f t="shared" si="10"/>
        <v>11532</v>
      </c>
      <c r="BO44" s="115">
        <f t="shared" si="10"/>
        <v>12918</v>
      </c>
      <c r="BP44" s="115">
        <f t="shared" si="10"/>
        <v>8511</v>
      </c>
      <c r="BQ44" s="115">
        <f t="shared" ref="BQ44:CP44" si="11">SUM(BQ28:BQ43)</f>
        <v>7514</v>
      </c>
      <c r="BR44" s="115">
        <f t="shared" si="11"/>
        <v>12934</v>
      </c>
      <c r="BS44" s="115">
        <f t="shared" si="11"/>
        <v>10581</v>
      </c>
      <c r="BT44" s="115">
        <f t="shared" si="11"/>
        <v>11746</v>
      </c>
      <c r="BU44" s="115">
        <f t="shared" si="11"/>
        <v>9444</v>
      </c>
      <c r="BV44" s="115">
        <f t="shared" si="11"/>
        <v>9035</v>
      </c>
      <c r="BW44" s="115">
        <f t="shared" si="11"/>
        <v>9232</v>
      </c>
      <c r="BX44" s="115">
        <f t="shared" si="11"/>
        <v>7511</v>
      </c>
      <c r="BY44" s="115">
        <f t="shared" si="11"/>
        <v>7095</v>
      </c>
      <c r="BZ44" s="115">
        <f t="shared" si="11"/>
        <v>7544</v>
      </c>
      <c r="CA44" s="115">
        <f t="shared" si="11"/>
        <v>7679</v>
      </c>
      <c r="CB44" s="115">
        <f t="shared" si="11"/>
        <v>7922</v>
      </c>
      <c r="CC44" s="115">
        <f t="shared" si="11"/>
        <v>8958</v>
      </c>
      <c r="CD44" s="115">
        <f t="shared" si="11"/>
        <v>8460</v>
      </c>
      <c r="CE44" s="115">
        <f t="shared" si="11"/>
        <v>1254</v>
      </c>
      <c r="CF44" s="115">
        <f t="shared" si="11"/>
        <v>8002</v>
      </c>
      <c r="CG44" s="115">
        <f t="shared" si="11"/>
        <v>8405</v>
      </c>
      <c r="CH44" s="115">
        <f t="shared" si="11"/>
        <v>8497</v>
      </c>
      <c r="CI44" s="115">
        <f t="shared" si="11"/>
        <v>8775</v>
      </c>
      <c r="CJ44" s="115">
        <f t="shared" si="11"/>
        <v>8808</v>
      </c>
      <c r="CK44" s="115">
        <f t="shared" si="11"/>
        <v>9341</v>
      </c>
      <c r="CL44" s="115">
        <f t="shared" si="11"/>
        <v>8563</v>
      </c>
      <c r="CM44" s="115">
        <f t="shared" si="11"/>
        <v>9075</v>
      </c>
      <c r="CN44" s="115">
        <f t="shared" si="11"/>
        <v>7668</v>
      </c>
      <c r="CO44" s="115">
        <f t="shared" si="11"/>
        <v>9301</v>
      </c>
      <c r="CP44" s="115">
        <f t="shared" si="11"/>
        <v>9357</v>
      </c>
    </row>
    <row r="45" spans="1:94" s="115" customFormat="1">
      <c r="A45" s="114" t="s">
        <v>311</v>
      </c>
      <c r="D45" s="115">
        <f>(D44/D2)*100</f>
        <v>11.196151322982725</v>
      </c>
      <c r="E45" s="115">
        <f t="shared" ref="E45:BP45" si="12">(E44/E2)*100</f>
        <v>14.358974358974358</v>
      </c>
      <c r="F45" s="115">
        <f t="shared" si="12"/>
        <v>21.895424836601308</v>
      </c>
      <c r="G45" s="115">
        <f t="shared" si="12"/>
        <v>22.816901408450704</v>
      </c>
      <c r="H45" s="115">
        <f t="shared" si="12"/>
        <v>22.127078679573096</v>
      </c>
      <c r="I45" s="115">
        <f t="shared" si="12"/>
        <v>31.23083859332732</v>
      </c>
      <c r="J45" s="115">
        <f t="shared" si="12"/>
        <v>34.098604343876453</v>
      </c>
      <c r="K45" s="115">
        <f t="shared" si="12"/>
        <v>24.572639510242524</v>
      </c>
      <c r="L45" s="115">
        <f t="shared" si="12"/>
        <v>29.923488567511384</v>
      </c>
      <c r="M45" s="115">
        <f t="shared" si="12"/>
        <v>21.387793791335444</v>
      </c>
      <c r="N45" s="115">
        <f t="shared" si="12"/>
        <v>27.981921792100611</v>
      </c>
      <c r="O45" s="115">
        <f t="shared" si="12"/>
        <v>23.295008699805532</v>
      </c>
      <c r="P45" s="115">
        <f t="shared" si="12"/>
        <v>24.655369511129045</v>
      </c>
      <c r="Q45" s="115">
        <f t="shared" si="12"/>
        <v>27.278024619418751</v>
      </c>
      <c r="R45" s="115">
        <f t="shared" si="12"/>
        <v>22.819130367324775</v>
      </c>
      <c r="S45" s="115">
        <f t="shared" si="12"/>
        <v>18.853138161983015</v>
      </c>
      <c r="T45" s="115">
        <f t="shared" si="12"/>
        <v>22.352987952765297</v>
      </c>
      <c r="U45" s="115">
        <f t="shared" si="12"/>
        <v>17.212499506182592</v>
      </c>
      <c r="V45" s="115">
        <f t="shared" si="12"/>
        <v>19.818764159050072</v>
      </c>
      <c r="W45" s="115">
        <f t="shared" si="12"/>
        <v>20.515970515970515</v>
      </c>
      <c r="X45" s="115">
        <f t="shared" si="12"/>
        <v>0</v>
      </c>
      <c r="Y45" s="115">
        <f t="shared" si="12"/>
        <v>0</v>
      </c>
      <c r="Z45" s="115">
        <f t="shared" si="12"/>
        <v>0</v>
      </c>
      <c r="AA45" s="115">
        <f t="shared" si="12"/>
        <v>0</v>
      </c>
      <c r="AB45" s="115">
        <f t="shared" si="12"/>
        <v>0</v>
      </c>
      <c r="AC45" s="115">
        <f t="shared" si="12"/>
        <v>0</v>
      </c>
      <c r="AD45" s="115">
        <f t="shared" si="12"/>
        <v>7.3923863950594528</v>
      </c>
      <c r="AE45" s="115">
        <f t="shared" si="12"/>
        <v>11.790619331433014</v>
      </c>
      <c r="AF45" s="115">
        <f t="shared" si="12"/>
        <v>10.037843538681059</v>
      </c>
      <c r="AG45" s="115">
        <f t="shared" si="12"/>
        <v>10.90001751006829</v>
      </c>
      <c r="AH45" s="115">
        <f t="shared" si="12"/>
        <v>41.23916261366039</v>
      </c>
      <c r="AI45" s="115">
        <f t="shared" si="12"/>
        <v>44.846997690531175</v>
      </c>
      <c r="AJ45" s="115">
        <f t="shared" si="12"/>
        <v>35.20787374851519</v>
      </c>
      <c r="AK45" s="115">
        <f t="shared" si="12"/>
        <v>32.412323828253029</v>
      </c>
      <c r="AL45" s="115">
        <f t="shared" si="12"/>
        <v>30.166998011928431</v>
      </c>
      <c r="AM45" s="115">
        <f t="shared" si="12"/>
        <v>33.720243950422976</v>
      </c>
      <c r="AN45" s="115">
        <f t="shared" si="12"/>
        <v>26.38187823269147</v>
      </c>
      <c r="AO45" s="115">
        <f t="shared" si="12"/>
        <v>30.624011249780274</v>
      </c>
      <c r="AP45" s="115">
        <f t="shared" si="12"/>
        <v>30.460654145077719</v>
      </c>
      <c r="AQ45" s="115">
        <f t="shared" si="12"/>
        <v>33.68575743968649</v>
      </c>
      <c r="AR45" s="115">
        <f t="shared" si="12"/>
        <v>16.836415243978795</v>
      </c>
      <c r="AS45" s="115">
        <f t="shared" si="12"/>
        <v>13.924487892500604</v>
      </c>
      <c r="AT45" s="115">
        <f t="shared" si="12"/>
        <v>33.551516293087211</v>
      </c>
      <c r="AU45" s="115">
        <f t="shared" si="12"/>
        <v>35.519519010923872</v>
      </c>
      <c r="AV45" s="115">
        <f t="shared" si="12"/>
        <v>29.95539840077149</v>
      </c>
      <c r="AW45" s="115">
        <f t="shared" si="12"/>
        <v>23.221505846355591</v>
      </c>
      <c r="AX45" s="115">
        <f t="shared" si="12"/>
        <v>10.47314578005115</v>
      </c>
      <c r="AY45" s="115">
        <f t="shared" si="12"/>
        <v>21.97212127786516</v>
      </c>
      <c r="AZ45" s="115">
        <f t="shared" si="12"/>
        <v>17.448766402967205</v>
      </c>
      <c r="BA45" s="115">
        <f t="shared" si="12"/>
        <v>22.068613765703855</v>
      </c>
      <c r="BB45" s="115">
        <f t="shared" si="12"/>
        <v>18.382295184981544</v>
      </c>
      <c r="BC45" s="115">
        <f t="shared" si="12"/>
        <v>4.3761638733705777</v>
      </c>
      <c r="BD45" s="115">
        <f t="shared" si="12"/>
        <v>7.2492693705894933</v>
      </c>
      <c r="BE45" s="115">
        <f t="shared" si="12"/>
        <v>3.7358704224212893</v>
      </c>
      <c r="BF45" s="115">
        <f t="shared" si="12"/>
        <v>3.7464777552883279</v>
      </c>
      <c r="BG45" s="115">
        <f t="shared" si="12"/>
        <v>4.2489815585439574</v>
      </c>
      <c r="BH45" s="115">
        <f t="shared" si="12"/>
        <v>4.2995335321556931</v>
      </c>
      <c r="BI45" s="115">
        <f t="shared" si="12"/>
        <v>3.7962559182656368</v>
      </c>
      <c r="BJ45" s="115">
        <f t="shared" si="12"/>
        <v>5.5421941485847181</v>
      </c>
      <c r="BK45" s="115">
        <f t="shared" si="12"/>
        <v>6.719952982662357</v>
      </c>
      <c r="BL45" s="115">
        <f t="shared" si="12"/>
        <v>5.5708333333333329</v>
      </c>
      <c r="BM45" s="115">
        <f t="shared" si="12"/>
        <v>10.300107412934247</v>
      </c>
      <c r="BN45" s="115">
        <f t="shared" si="12"/>
        <v>6.4861946195856977</v>
      </c>
      <c r="BO45" s="115">
        <f t="shared" si="12"/>
        <v>9.8991539970573807</v>
      </c>
      <c r="BP45" s="115">
        <f t="shared" si="12"/>
        <v>8.3482917929553011</v>
      </c>
      <c r="BQ45" s="115">
        <f t="shared" ref="BQ45:CP45" si="13">(BQ44/BQ2)*100</f>
        <v>7.763760164491698</v>
      </c>
      <c r="BR45" s="115">
        <f t="shared" si="13"/>
        <v>11.488923235445647</v>
      </c>
      <c r="BS45" s="115">
        <f t="shared" si="13"/>
        <v>9.2513093125125696</v>
      </c>
      <c r="BT45" s="115">
        <f t="shared" si="13"/>
        <v>7.9055054516085601</v>
      </c>
      <c r="BU45" s="115">
        <f t="shared" si="13"/>
        <v>9.9668615572957329</v>
      </c>
      <c r="BV45" s="115">
        <f t="shared" si="13"/>
        <v>7.9241874090055955</v>
      </c>
      <c r="BW45" s="115">
        <f t="shared" si="13"/>
        <v>8.7329965756664212</v>
      </c>
      <c r="BX45" s="115">
        <f t="shared" si="13"/>
        <v>6.9921151357741964</v>
      </c>
      <c r="BY45" s="115">
        <f t="shared" si="13"/>
        <v>6.8553374043441293</v>
      </c>
      <c r="BZ45" s="115">
        <f t="shared" si="13"/>
        <v>6.9540208694369676</v>
      </c>
      <c r="CA45" s="115">
        <f t="shared" si="13"/>
        <v>6.2279499428219207</v>
      </c>
      <c r="CB45" s="115">
        <f t="shared" si="13"/>
        <v>7.0405261286882332</v>
      </c>
      <c r="CC45" s="115">
        <f t="shared" si="13"/>
        <v>6.756471369094311</v>
      </c>
      <c r="CD45" s="115">
        <f t="shared" si="13"/>
        <v>6.9261375730682957</v>
      </c>
      <c r="CE45" s="115">
        <f t="shared" si="13"/>
        <v>3.9779215835553861</v>
      </c>
      <c r="CF45" s="115">
        <f t="shared" si="13"/>
        <v>6.0283260509266228</v>
      </c>
      <c r="CG45" s="115">
        <f t="shared" si="13"/>
        <v>6.3821709252439351</v>
      </c>
      <c r="CH45" s="115">
        <f t="shared" si="13"/>
        <v>6.0747095621090255</v>
      </c>
      <c r="CI45" s="115">
        <f t="shared" si="13"/>
        <v>6.0458450747893426</v>
      </c>
      <c r="CJ45" s="115">
        <f t="shared" si="13"/>
        <v>6.0653220308637295</v>
      </c>
      <c r="CK45" s="115">
        <f t="shared" si="13"/>
        <v>6.4396707433093878</v>
      </c>
      <c r="CL45" s="115">
        <f t="shared" si="13"/>
        <v>5.6170709628327407</v>
      </c>
      <c r="CM45" s="115">
        <f t="shared" si="13"/>
        <v>5.8377022289408513</v>
      </c>
      <c r="CN45" s="115">
        <f t="shared" si="13"/>
        <v>5.6955255808425935</v>
      </c>
      <c r="CO45" s="115">
        <f t="shared" si="13"/>
        <v>6.8094795334909834</v>
      </c>
      <c r="CP45" s="115">
        <f t="shared" si="13"/>
        <v>6.283408095839266</v>
      </c>
    </row>
    <row r="46" spans="1:94">
      <c r="B46" s="7"/>
    </row>
    <row r="47" spans="1:94">
      <c r="A47" s="106" t="s">
        <v>181</v>
      </c>
      <c r="B47" s="7" t="s">
        <v>182</v>
      </c>
      <c r="C47">
        <v>2</v>
      </c>
      <c r="E47">
        <v>137</v>
      </c>
      <c r="F47">
        <v>102</v>
      </c>
      <c r="G47">
        <v>110</v>
      </c>
      <c r="H47">
        <v>135</v>
      </c>
      <c r="I47">
        <v>199</v>
      </c>
      <c r="J47">
        <v>309</v>
      </c>
      <c r="K47">
        <v>289</v>
      </c>
      <c r="L47">
        <v>179</v>
      </c>
      <c r="M47">
        <v>83</v>
      </c>
      <c r="N47">
        <v>67</v>
      </c>
      <c r="O47">
        <v>65</v>
      </c>
      <c r="P47">
        <v>96</v>
      </c>
      <c r="Q47">
        <v>102</v>
      </c>
      <c r="R47">
        <v>75</v>
      </c>
      <c r="S47">
        <v>58</v>
      </c>
      <c r="T47">
        <v>83</v>
      </c>
      <c r="U47">
        <v>121</v>
      </c>
      <c r="V47">
        <v>139</v>
      </c>
      <c r="W47">
        <v>171</v>
      </c>
      <c r="X47">
        <v>140</v>
      </c>
      <c r="Y47">
        <v>36</v>
      </c>
      <c r="Z47">
        <v>46</v>
      </c>
      <c r="AA47">
        <v>44</v>
      </c>
      <c r="AB47">
        <v>25</v>
      </c>
      <c r="AE47">
        <v>82</v>
      </c>
      <c r="AF47">
        <v>94</v>
      </c>
      <c r="AH47">
        <v>0</v>
      </c>
      <c r="AI47">
        <v>43</v>
      </c>
      <c r="AJ47">
        <v>70</v>
      </c>
      <c r="AK47">
        <v>91</v>
      </c>
      <c r="AL47">
        <v>84</v>
      </c>
      <c r="AM47">
        <v>20</v>
      </c>
      <c r="AN47">
        <v>44</v>
      </c>
      <c r="AO47">
        <v>89</v>
      </c>
      <c r="AP47">
        <v>120</v>
      </c>
      <c r="AQ47">
        <v>93</v>
      </c>
      <c r="AR47">
        <v>5335</v>
      </c>
      <c r="AS47">
        <v>9169</v>
      </c>
      <c r="AT47">
        <v>57</v>
      </c>
      <c r="AU47">
        <v>60</v>
      </c>
      <c r="AV47">
        <v>87</v>
      </c>
      <c r="AW47">
        <v>125</v>
      </c>
      <c r="AX47">
        <v>97</v>
      </c>
      <c r="AY47">
        <v>131</v>
      </c>
      <c r="AZ47">
        <v>129</v>
      </c>
      <c r="BA47">
        <v>147</v>
      </c>
      <c r="BB47">
        <v>115</v>
      </c>
      <c r="BC47">
        <v>14560</v>
      </c>
      <c r="BD47">
        <v>17666</v>
      </c>
      <c r="BE47">
        <v>13153</v>
      </c>
      <c r="BF47">
        <v>15092</v>
      </c>
      <c r="BG47">
        <v>18459</v>
      </c>
      <c r="BH47">
        <v>11403</v>
      </c>
      <c r="BI47">
        <v>26162</v>
      </c>
      <c r="BJ47">
        <v>27948</v>
      </c>
      <c r="BK47">
        <v>40186</v>
      </c>
      <c r="BL47">
        <v>50525</v>
      </c>
      <c r="BM47">
        <v>27140</v>
      </c>
      <c r="BN47">
        <v>61354</v>
      </c>
      <c r="BO47">
        <v>13694</v>
      </c>
      <c r="BP47">
        <v>2461</v>
      </c>
      <c r="BQ47">
        <v>2903</v>
      </c>
      <c r="BR47">
        <v>2382</v>
      </c>
      <c r="BS47">
        <v>0</v>
      </c>
      <c r="BT47">
        <v>18273</v>
      </c>
      <c r="BU47">
        <v>2704</v>
      </c>
      <c r="BV47">
        <v>6801</v>
      </c>
      <c r="BW47">
        <v>2826</v>
      </c>
      <c r="BX47">
        <v>1188</v>
      </c>
      <c r="BY47">
        <v>1701</v>
      </c>
      <c r="BZ47">
        <v>6109</v>
      </c>
      <c r="CA47">
        <v>12683</v>
      </c>
      <c r="CB47">
        <v>4210</v>
      </c>
      <c r="CC47">
        <v>8758</v>
      </c>
      <c r="CD47">
        <v>4255</v>
      </c>
      <c r="CE47">
        <v>1525</v>
      </c>
      <c r="CF47">
        <v>8965</v>
      </c>
      <c r="CG47">
        <v>7804</v>
      </c>
      <c r="CH47">
        <v>6104</v>
      </c>
      <c r="CI47">
        <v>2423</v>
      </c>
      <c r="CJ47">
        <v>4756</v>
      </c>
      <c r="CK47">
        <v>12511</v>
      </c>
      <c r="CL47">
        <v>8479</v>
      </c>
      <c r="CM47">
        <v>2046</v>
      </c>
      <c r="CN47">
        <v>1598</v>
      </c>
      <c r="CO47">
        <v>3012</v>
      </c>
      <c r="CP47">
        <v>1757</v>
      </c>
    </row>
    <row r="48" spans="1:94">
      <c r="A48" s="106" t="s">
        <v>26</v>
      </c>
      <c r="B48" s="7" t="s">
        <v>186</v>
      </c>
      <c r="C48">
        <v>2.1</v>
      </c>
      <c r="E48">
        <v>256</v>
      </c>
      <c r="F48">
        <v>183</v>
      </c>
      <c r="G48">
        <v>144</v>
      </c>
      <c r="H48">
        <v>116</v>
      </c>
      <c r="I48">
        <v>186</v>
      </c>
      <c r="J48">
        <v>206</v>
      </c>
      <c r="K48">
        <v>243</v>
      </c>
      <c r="L48">
        <v>375</v>
      </c>
      <c r="M48">
        <v>201</v>
      </c>
      <c r="N48">
        <v>182</v>
      </c>
      <c r="O48">
        <v>138</v>
      </c>
      <c r="P48">
        <v>97</v>
      </c>
      <c r="Q48">
        <v>209</v>
      </c>
      <c r="R48">
        <v>146</v>
      </c>
      <c r="S48">
        <v>179</v>
      </c>
      <c r="T48">
        <v>262</v>
      </c>
      <c r="U48">
        <v>177</v>
      </c>
      <c r="V48">
        <v>158</v>
      </c>
      <c r="W48">
        <v>98</v>
      </c>
      <c r="X48">
        <v>57</v>
      </c>
      <c r="Y48">
        <v>50</v>
      </c>
      <c r="Z48">
        <v>16</v>
      </c>
      <c r="AA48">
        <v>24</v>
      </c>
      <c r="AB48">
        <v>12</v>
      </c>
      <c r="AE48">
        <v>8</v>
      </c>
      <c r="AF48">
        <v>9</v>
      </c>
      <c r="AH48">
        <v>0</v>
      </c>
      <c r="AI48">
        <v>84</v>
      </c>
      <c r="AJ48">
        <v>25</v>
      </c>
      <c r="AK48">
        <v>51</v>
      </c>
      <c r="AL48">
        <v>43</v>
      </c>
      <c r="AM48">
        <v>14</v>
      </c>
      <c r="AN48">
        <v>67</v>
      </c>
      <c r="AO48">
        <v>109</v>
      </c>
      <c r="AP48">
        <v>94</v>
      </c>
      <c r="AQ48">
        <v>107</v>
      </c>
      <c r="AR48">
        <v>92</v>
      </c>
      <c r="AS48">
        <v>85</v>
      </c>
      <c r="AT48">
        <v>77</v>
      </c>
      <c r="AU48">
        <v>61</v>
      </c>
      <c r="AV48">
        <v>89</v>
      </c>
      <c r="AW48">
        <v>102</v>
      </c>
      <c r="AX48">
        <v>142</v>
      </c>
      <c r="AY48">
        <v>212</v>
      </c>
      <c r="AZ48">
        <v>259</v>
      </c>
      <c r="BA48">
        <v>313</v>
      </c>
      <c r="BB48">
        <v>289</v>
      </c>
      <c r="BC48">
        <v>193</v>
      </c>
      <c r="BD48">
        <v>160</v>
      </c>
      <c r="BE48">
        <v>362</v>
      </c>
      <c r="BF48">
        <v>197</v>
      </c>
      <c r="BG48">
        <v>196</v>
      </c>
      <c r="BH48">
        <v>199</v>
      </c>
      <c r="BI48">
        <v>126</v>
      </c>
      <c r="BJ48">
        <v>5711</v>
      </c>
      <c r="BK48">
        <v>3845</v>
      </c>
      <c r="BL48">
        <v>1137</v>
      </c>
      <c r="BM48">
        <v>2281</v>
      </c>
      <c r="BN48">
        <v>2845</v>
      </c>
      <c r="BO48">
        <v>2608</v>
      </c>
      <c r="BP48">
        <v>748</v>
      </c>
      <c r="BQ48">
        <v>546</v>
      </c>
      <c r="BR48">
        <v>2102</v>
      </c>
      <c r="BS48">
        <v>3206</v>
      </c>
      <c r="BT48">
        <v>2752</v>
      </c>
      <c r="BU48">
        <v>3417</v>
      </c>
      <c r="BV48">
        <v>4069</v>
      </c>
      <c r="BW48">
        <v>6983</v>
      </c>
      <c r="BX48">
        <v>6348</v>
      </c>
      <c r="BY48">
        <v>2438</v>
      </c>
      <c r="BZ48">
        <v>666</v>
      </c>
      <c r="CA48">
        <v>241</v>
      </c>
      <c r="CB48">
        <v>432</v>
      </c>
      <c r="CC48">
        <v>712</v>
      </c>
      <c r="CD48">
        <v>425</v>
      </c>
      <c r="CE48">
        <v>0</v>
      </c>
      <c r="CF48">
        <v>74</v>
      </c>
      <c r="CG48">
        <v>112</v>
      </c>
      <c r="CH48">
        <v>20</v>
      </c>
      <c r="CI48">
        <v>1056</v>
      </c>
      <c r="CJ48">
        <v>43</v>
      </c>
      <c r="CK48">
        <v>31</v>
      </c>
      <c r="CL48">
        <v>83</v>
      </c>
      <c r="CM48">
        <v>870</v>
      </c>
      <c r="CN48">
        <v>395</v>
      </c>
      <c r="CO48">
        <v>639</v>
      </c>
      <c r="CP48">
        <v>105</v>
      </c>
    </row>
    <row r="49" spans="1:94">
      <c r="A49" s="106" t="s">
        <v>92</v>
      </c>
      <c r="B49" s="7" t="s">
        <v>187</v>
      </c>
      <c r="C49">
        <v>2.7</v>
      </c>
      <c r="D49">
        <v>0</v>
      </c>
      <c r="E49">
        <v>25</v>
      </c>
      <c r="F49">
        <v>29</v>
      </c>
      <c r="G49">
        <v>7</v>
      </c>
      <c r="H49">
        <v>24</v>
      </c>
      <c r="I49">
        <v>24</v>
      </c>
      <c r="J49">
        <v>21</v>
      </c>
      <c r="K49">
        <v>19</v>
      </c>
      <c r="L49">
        <v>19</v>
      </c>
      <c r="M49">
        <v>101</v>
      </c>
      <c r="N49">
        <v>86</v>
      </c>
      <c r="O49">
        <v>76</v>
      </c>
      <c r="P49">
        <v>639</v>
      </c>
      <c r="Q49">
        <v>59</v>
      </c>
      <c r="R49">
        <v>70</v>
      </c>
      <c r="S49">
        <v>57</v>
      </c>
      <c r="T49">
        <v>46</v>
      </c>
      <c r="U49">
        <v>65</v>
      </c>
      <c r="V49">
        <v>72</v>
      </c>
      <c r="W49">
        <v>19</v>
      </c>
      <c r="X49">
        <v>15</v>
      </c>
      <c r="Y49">
        <v>14</v>
      </c>
      <c r="Z49">
        <v>11</v>
      </c>
      <c r="AA49">
        <v>13</v>
      </c>
      <c r="AB49">
        <v>8</v>
      </c>
      <c r="AC49">
        <v>0</v>
      </c>
      <c r="AD49">
        <v>0</v>
      </c>
      <c r="AE49">
        <v>5</v>
      </c>
      <c r="AF49">
        <v>5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550</v>
      </c>
      <c r="AO49">
        <v>0</v>
      </c>
      <c r="AP49">
        <v>0</v>
      </c>
      <c r="AQ49">
        <v>0</v>
      </c>
      <c r="AR49">
        <v>13</v>
      </c>
      <c r="AS49">
        <v>10</v>
      </c>
      <c r="AT49">
        <v>7</v>
      </c>
      <c r="AU49">
        <v>0</v>
      </c>
      <c r="AV49">
        <v>1</v>
      </c>
      <c r="AW49">
        <v>2</v>
      </c>
      <c r="AX49">
        <v>3</v>
      </c>
      <c r="AY49">
        <v>5</v>
      </c>
      <c r="AZ49">
        <v>77</v>
      </c>
      <c r="BA49">
        <v>28</v>
      </c>
      <c r="BB49">
        <v>31</v>
      </c>
      <c r="BC49">
        <v>35</v>
      </c>
      <c r="BD49">
        <v>49</v>
      </c>
      <c r="BE49">
        <v>555</v>
      </c>
      <c r="BF49">
        <v>455</v>
      </c>
      <c r="BG49">
        <v>21</v>
      </c>
      <c r="BH49">
        <v>40</v>
      </c>
      <c r="BI49">
        <v>31</v>
      </c>
      <c r="BJ49">
        <v>23</v>
      </c>
      <c r="BK49">
        <v>61</v>
      </c>
      <c r="BL49">
        <v>50</v>
      </c>
      <c r="BM49">
        <v>69</v>
      </c>
      <c r="BN49">
        <v>66</v>
      </c>
      <c r="BO49">
        <v>49</v>
      </c>
      <c r="BP49">
        <v>27</v>
      </c>
      <c r="BQ49">
        <v>12</v>
      </c>
      <c r="BR49">
        <v>93</v>
      </c>
      <c r="BS49">
        <v>40</v>
      </c>
      <c r="BT49">
        <v>48</v>
      </c>
      <c r="BU49">
        <v>90</v>
      </c>
      <c r="BV49">
        <v>71</v>
      </c>
      <c r="BW49">
        <v>44</v>
      </c>
      <c r="BX49">
        <v>10</v>
      </c>
      <c r="BY49">
        <v>17</v>
      </c>
      <c r="BZ49">
        <v>31</v>
      </c>
      <c r="CA49">
        <v>10</v>
      </c>
      <c r="CB49">
        <v>3</v>
      </c>
      <c r="CC49">
        <v>14</v>
      </c>
      <c r="CD49">
        <v>13</v>
      </c>
      <c r="CE49">
        <v>7</v>
      </c>
      <c r="CF49">
        <v>13</v>
      </c>
      <c r="CG49">
        <v>20</v>
      </c>
      <c r="CH49">
        <v>27</v>
      </c>
      <c r="CI49">
        <v>15</v>
      </c>
      <c r="CJ49">
        <v>11</v>
      </c>
      <c r="CK49">
        <v>10</v>
      </c>
      <c r="CL49">
        <v>14</v>
      </c>
      <c r="CM49">
        <v>21</v>
      </c>
      <c r="CN49">
        <v>22</v>
      </c>
      <c r="CO49">
        <v>36</v>
      </c>
      <c r="CP49">
        <v>39</v>
      </c>
    </row>
    <row r="50" spans="1:94">
      <c r="A50" s="106" t="s">
        <v>27</v>
      </c>
      <c r="B50" s="7" t="s">
        <v>188</v>
      </c>
      <c r="C50">
        <v>3.2</v>
      </c>
      <c r="D50">
        <v>0</v>
      </c>
      <c r="E50">
        <v>268</v>
      </c>
      <c r="F50">
        <v>281</v>
      </c>
      <c r="G50">
        <v>243</v>
      </c>
      <c r="H50">
        <v>199</v>
      </c>
      <c r="I50">
        <v>204</v>
      </c>
      <c r="J50">
        <v>186</v>
      </c>
      <c r="K50">
        <v>190</v>
      </c>
      <c r="L50">
        <v>224</v>
      </c>
      <c r="M50">
        <v>766</v>
      </c>
      <c r="N50">
        <v>833</v>
      </c>
      <c r="O50">
        <v>669</v>
      </c>
      <c r="P50">
        <v>105</v>
      </c>
      <c r="Q50">
        <v>757</v>
      </c>
      <c r="R50">
        <v>1127</v>
      </c>
      <c r="S50">
        <v>1102</v>
      </c>
      <c r="T50">
        <v>1528</v>
      </c>
      <c r="U50">
        <v>1673</v>
      </c>
      <c r="V50">
        <v>1159</v>
      </c>
      <c r="W50">
        <v>19</v>
      </c>
      <c r="X50">
        <v>11</v>
      </c>
      <c r="Y50">
        <v>5</v>
      </c>
      <c r="Z50">
        <v>8</v>
      </c>
      <c r="AA50">
        <v>11</v>
      </c>
      <c r="AB50">
        <v>3</v>
      </c>
      <c r="AC50">
        <v>0</v>
      </c>
      <c r="AD50">
        <v>0</v>
      </c>
      <c r="AE50">
        <v>1</v>
      </c>
      <c r="AF50">
        <v>1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10</v>
      </c>
      <c r="AN50">
        <v>6</v>
      </c>
      <c r="AO50">
        <v>5</v>
      </c>
      <c r="AP50">
        <v>3</v>
      </c>
      <c r="AQ50">
        <v>4</v>
      </c>
      <c r="AR50">
        <v>2</v>
      </c>
      <c r="AS50">
        <v>2</v>
      </c>
      <c r="AT50">
        <v>1</v>
      </c>
      <c r="AU50">
        <v>0</v>
      </c>
      <c r="AV50">
        <v>4</v>
      </c>
      <c r="AW50">
        <v>1</v>
      </c>
      <c r="AX50">
        <v>1</v>
      </c>
      <c r="AY50">
        <v>0</v>
      </c>
      <c r="AZ50">
        <v>1123</v>
      </c>
      <c r="BA50">
        <v>1104</v>
      </c>
      <c r="BB50">
        <v>1569</v>
      </c>
      <c r="BC50">
        <v>1200</v>
      </c>
      <c r="BD50">
        <v>1112</v>
      </c>
      <c r="BE50">
        <v>956</v>
      </c>
      <c r="BF50">
        <v>820</v>
      </c>
      <c r="BG50">
        <v>922</v>
      </c>
      <c r="BH50">
        <v>846</v>
      </c>
      <c r="BI50">
        <v>443</v>
      </c>
      <c r="BJ50">
        <v>785</v>
      </c>
      <c r="BK50">
        <v>167</v>
      </c>
      <c r="BL50">
        <v>1047</v>
      </c>
      <c r="BM50">
        <v>1024</v>
      </c>
      <c r="BN50">
        <v>972</v>
      </c>
      <c r="BO50">
        <v>583</v>
      </c>
      <c r="BP50">
        <v>806</v>
      </c>
      <c r="BQ50">
        <v>510</v>
      </c>
      <c r="BR50">
        <v>841</v>
      </c>
      <c r="BS50">
        <v>642</v>
      </c>
      <c r="BT50">
        <v>495</v>
      </c>
      <c r="BU50">
        <v>473</v>
      </c>
      <c r="BV50">
        <v>276</v>
      </c>
      <c r="BW50">
        <v>286</v>
      </c>
      <c r="BX50">
        <v>205</v>
      </c>
      <c r="BY50">
        <v>212</v>
      </c>
      <c r="BZ50">
        <v>263</v>
      </c>
      <c r="CA50">
        <v>112</v>
      </c>
      <c r="CB50">
        <v>101</v>
      </c>
      <c r="CC50">
        <v>114</v>
      </c>
      <c r="CD50">
        <v>26</v>
      </c>
      <c r="CE50">
        <v>0</v>
      </c>
      <c r="CF50">
        <v>243</v>
      </c>
      <c r="CG50">
        <v>244</v>
      </c>
      <c r="CH50">
        <v>159</v>
      </c>
      <c r="CI50">
        <v>140</v>
      </c>
      <c r="CJ50">
        <v>134</v>
      </c>
      <c r="CK50">
        <v>120</v>
      </c>
      <c r="CL50">
        <v>198</v>
      </c>
      <c r="CM50">
        <v>153</v>
      </c>
      <c r="CN50">
        <v>155</v>
      </c>
      <c r="CO50">
        <v>194</v>
      </c>
      <c r="CP50">
        <v>124</v>
      </c>
    </row>
    <row r="51" spans="1:94">
      <c r="A51" s="106" t="s">
        <v>34</v>
      </c>
      <c r="B51" s="7" t="s">
        <v>194</v>
      </c>
      <c r="C51">
        <v>2.6</v>
      </c>
      <c r="D51">
        <v>0</v>
      </c>
      <c r="E51">
        <v>350</v>
      </c>
      <c r="F51">
        <v>274</v>
      </c>
      <c r="G51">
        <v>198</v>
      </c>
      <c r="H51">
        <v>173</v>
      </c>
      <c r="I51">
        <v>421</v>
      </c>
      <c r="J51">
        <v>386</v>
      </c>
      <c r="K51">
        <v>382</v>
      </c>
      <c r="L51">
        <v>333</v>
      </c>
      <c r="M51">
        <v>286</v>
      </c>
      <c r="N51">
        <v>427</v>
      </c>
      <c r="O51">
        <v>485</v>
      </c>
      <c r="P51">
        <v>452</v>
      </c>
      <c r="Q51">
        <v>378</v>
      </c>
      <c r="R51">
        <v>306</v>
      </c>
      <c r="S51">
        <v>408</v>
      </c>
      <c r="T51">
        <v>436</v>
      </c>
      <c r="U51">
        <v>263</v>
      </c>
      <c r="V51">
        <v>251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H51">
        <v>1</v>
      </c>
      <c r="AI51">
        <v>230</v>
      </c>
      <c r="AJ51">
        <v>249</v>
      </c>
      <c r="AK51">
        <v>250</v>
      </c>
      <c r="AL51">
        <v>557</v>
      </c>
      <c r="AM51">
        <v>750</v>
      </c>
      <c r="AN51">
        <v>776</v>
      </c>
      <c r="AO51">
        <v>807</v>
      </c>
      <c r="AP51">
        <v>893</v>
      </c>
      <c r="AQ51">
        <v>883</v>
      </c>
      <c r="AR51">
        <v>814</v>
      </c>
      <c r="AS51">
        <v>758</v>
      </c>
      <c r="AT51">
        <v>757</v>
      </c>
      <c r="AU51">
        <v>573</v>
      </c>
      <c r="AV51">
        <v>636</v>
      </c>
      <c r="AW51">
        <v>780</v>
      </c>
      <c r="AX51">
        <v>805</v>
      </c>
      <c r="AY51">
        <v>1059</v>
      </c>
      <c r="AZ51">
        <v>929</v>
      </c>
      <c r="BA51">
        <v>2569</v>
      </c>
      <c r="BB51">
        <v>2358</v>
      </c>
      <c r="BC51">
        <v>2749</v>
      </c>
      <c r="BD51">
        <v>3319</v>
      </c>
      <c r="BE51">
        <v>3612</v>
      </c>
      <c r="BF51">
        <v>2425</v>
      </c>
      <c r="BG51">
        <v>9287</v>
      </c>
      <c r="BH51">
        <v>10177</v>
      </c>
      <c r="BI51">
        <v>9494</v>
      </c>
      <c r="BJ51">
        <v>12228</v>
      </c>
      <c r="BK51">
        <v>12372</v>
      </c>
      <c r="BL51">
        <v>12400</v>
      </c>
      <c r="BM51">
        <v>11129</v>
      </c>
      <c r="BN51">
        <v>8862</v>
      </c>
      <c r="BO51">
        <v>9645</v>
      </c>
      <c r="BP51">
        <v>11948</v>
      </c>
      <c r="BQ51">
        <v>11756</v>
      </c>
      <c r="BR51">
        <v>9623</v>
      </c>
      <c r="BS51">
        <v>9062</v>
      </c>
      <c r="BT51">
        <v>10718</v>
      </c>
      <c r="BU51">
        <v>9915</v>
      </c>
      <c r="BV51">
        <v>11941</v>
      </c>
      <c r="BW51">
        <v>10423</v>
      </c>
      <c r="BX51">
        <v>10348</v>
      </c>
      <c r="BY51">
        <v>8902</v>
      </c>
      <c r="BZ51">
        <v>9106</v>
      </c>
      <c r="CA51">
        <v>12156</v>
      </c>
      <c r="CB51">
        <v>8018</v>
      </c>
      <c r="CC51">
        <v>12269</v>
      </c>
      <c r="CD51">
        <v>14653</v>
      </c>
      <c r="CE51">
        <v>8909</v>
      </c>
      <c r="CF51">
        <v>10134</v>
      </c>
      <c r="CG51">
        <v>10813</v>
      </c>
      <c r="CH51">
        <v>9512</v>
      </c>
      <c r="CI51">
        <v>10107</v>
      </c>
      <c r="CJ51">
        <v>8574</v>
      </c>
      <c r="CK51">
        <v>6749</v>
      </c>
      <c r="CL51">
        <v>7351</v>
      </c>
      <c r="CM51">
        <v>8597</v>
      </c>
      <c r="CN51">
        <v>8487</v>
      </c>
      <c r="CO51">
        <v>7560</v>
      </c>
      <c r="CP51">
        <v>8188</v>
      </c>
    </row>
    <row r="52" spans="1:94">
      <c r="A52" s="106" t="s">
        <v>36</v>
      </c>
      <c r="B52" s="7" t="s">
        <v>197</v>
      </c>
      <c r="C52">
        <v>2</v>
      </c>
      <c r="AE52">
        <v>144</v>
      </c>
      <c r="AH52">
        <v>0</v>
      </c>
      <c r="AI52">
        <v>136</v>
      </c>
      <c r="AJ52">
        <v>126</v>
      </c>
      <c r="AK52">
        <v>109</v>
      </c>
      <c r="AL52">
        <v>123</v>
      </c>
      <c r="AM52">
        <v>109</v>
      </c>
      <c r="AN52">
        <v>126</v>
      </c>
      <c r="AO52">
        <v>161</v>
      </c>
      <c r="AP52">
        <v>178</v>
      </c>
      <c r="AQ52">
        <v>150</v>
      </c>
      <c r="AR52">
        <v>14614</v>
      </c>
      <c r="AS52">
        <v>22646</v>
      </c>
      <c r="AT52">
        <v>0</v>
      </c>
      <c r="AU52">
        <v>0</v>
      </c>
      <c r="AV52">
        <v>49</v>
      </c>
      <c r="AW52">
        <v>91</v>
      </c>
      <c r="AX52">
        <v>13</v>
      </c>
      <c r="AY52">
        <v>31</v>
      </c>
      <c r="AZ52">
        <v>87</v>
      </c>
      <c r="BA52">
        <v>78</v>
      </c>
      <c r="BB52">
        <v>84</v>
      </c>
      <c r="BC52">
        <v>8669</v>
      </c>
      <c r="BD52">
        <v>11383</v>
      </c>
      <c r="BE52">
        <v>7350</v>
      </c>
      <c r="BF52">
        <v>10042</v>
      </c>
      <c r="BG52">
        <v>6143</v>
      </c>
      <c r="BH52">
        <v>3227</v>
      </c>
      <c r="BI52">
        <v>4629</v>
      </c>
      <c r="BJ52">
        <v>1663</v>
      </c>
      <c r="BK52">
        <v>3839</v>
      </c>
      <c r="BL52">
        <v>2872</v>
      </c>
      <c r="BM52">
        <v>994</v>
      </c>
      <c r="BN52">
        <v>6351</v>
      </c>
      <c r="BO52">
        <v>184</v>
      </c>
      <c r="BP52">
        <v>274</v>
      </c>
      <c r="BQ52">
        <v>382</v>
      </c>
      <c r="BR52">
        <v>521</v>
      </c>
      <c r="BS52">
        <v>46</v>
      </c>
      <c r="BT52">
        <v>77</v>
      </c>
      <c r="BU52">
        <v>19</v>
      </c>
      <c r="BV52">
        <v>904</v>
      </c>
      <c r="BW52">
        <v>490</v>
      </c>
      <c r="BX52">
        <v>273</v>
      </c>
      <c r="BY52">
        <v>393</v>
      </c>
      <c r="BZ52">
        <v>477</v>
      </c>
      <c r="CA52">
        <v>493</v>
      </c>
      <c r="CB52">
        <v>536</v>
      </c>
      <c r="CC52">
        <v>523</v>
      </c>
      <c r="CD52">
        <v>1004</v>
      </c>
      <c r="CE52">
        <v>364</v>
      </c>
      <c r="CF52">
        <v>416</v>
      </c>
      <c r="CG52">
        <v>709</v>
      </c>
      <c r="CH52">
        <v>759</v>
      </c>
      <c r="CI52">
        <v>718</v>
      </c>
      <c r="CJ52">
        <v>575</v>
      </c>
      <c r="CK52">
        <v>771</v>
      </c>
      <c r="CL52">
        <v>731</v>
      </c>
      <c r="CM52">
        <v>715</v>
      </c>
      <c r="CN52">
        <v>339</v>
      </c>
      <c r="CO52">
        <v>217</v>
      </c>
      <c r="CP52">
        <v>175</v>
      </c>
    </row>
    <row r="53" spans="1:94">
      <c r="A53" s="106" t="s">
        <v>39</v>
      </c>
      <c r="B53" s="7" t="s">
        <v>200</v>
      </c>
      <c r="C53">
        <v>2.6</v>
      </c>
      <c r="D53">
        <v>0</v>
      </c>
      <c r="E53">
        <v>414</v>
      </c>
      <c r="F53">
        <v>266</v>
      </c>
      <c r="G53">
        <v>285</v>
      </c>
      <c r="H53">
        <v>221</v>
      </c>
      <c r="I53">
        <v>294</v>
      </c>
      <c r="J53">
        <v>259</v>
      </c>
      <c r="K53">
        <v>293</v>
      </c>
      <c r="L53">
        <v>391</v>
      </c>
      <c r="M53">
        <v>320</v>
      </c>
      <c r="N53">
        <v>301</v>
      </c>
      <c r="O53">
        <v>250</v>
      </c>
      <c r="P53">
        <v>238</v>
      </c>
      <c r="Q53">
        <v>232</v>
      </c>
      <c r="R53">
        <v>200</v>
      </c>
      <c r="S53">
        <v>216</v>
      </c>
      <c r="T53">
        <v>185</v>
      </c>
      <c r="U53">
        <v>192</v>
      </c>
      <c r="V53">
        <v>185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157</v>
      </c>
      <c r="AG53">
        <v>66</v>
      </c>
      <c r="AH53">
        <v>150</v>
      </c>
      <c r="AI53">
        <v>162</v>
      </c>
      <c r="AJ53">
        <v>445</v>
      </c>
      <c r="AK53">
        <v>494</v>
      </c>
      <c r="AL53">
        <v>412</v>
      </c>
      <c r="AM53">
        <v>544</v>
      </c>
      <c r="AN53">
        <v>539</v>
      </c>
      <c r="AO53">
        <v>543</v>
      </c>
      <c r="AP53">
        <v>598</v>
      </c>
      <c r="AQ53">
        <v>683</v>
      </c>
      <c r="AR53">
        <v>505</v>
      </c>
      <c r="AS53">
        <v>517</v>
      </c>
      <c r="AT53">
        <v>457</v>
      </c>
      <c r="AU53">
        <v>334</v>
      </c>
      <c r="AV53">
        <v>375</v>
      </c>
      <c r="AW53">
        <v>381</v>
      </c>
      <c r="AX53">
        <v>77</v>
      </c>
      <c r="AY53">
        <v>625</v>
      </c>
      <c r="AZ53">
        <v>381</v>
      </c>
      <c r="BA53">
        <v>356</v>
      </c>
      <c r="BB53">
        <v>426</v>
      </c>
      <c r="BC53">
        <v>315</v>
      </c>
      <c r="BD53">
        <v>342</v>
      </c>
      <c r="BE53">
        <v>346</v>
      </c>
      <c r="BF53">
        <v>293</v>
      </c>
      <c r="BG53">
        <v>279</v>
      </c>
      <c r="BH53">
        <v>95</v>
      </c>
      <c r="BI53">
        <v>317</v>
      </c>
      <c r="BJ53">
        <v>325</v>
      </c>
      <c r="BK53">
        <v>353</v>
      </c>
      <c r="BL53">
        <v>347</v>
      </c>
      <c r="BM53">
        <v>414</v>
      </c>
      <c r="BN53">
        <v>432</v>
      </c>
      <c r="BO53">
        <v>585</v>
      </c>
      <c r="BP53">
        <v>541</v>
      </c>
      <c r="BQ53">
        <v>407</v>
      </c>
      <c r="BR53">
        <v>415</v>
      </c>
      <c r="BS53">
        <v>678</v>
      </c>
      <c r="BT53">
        <v>511</v>
      </c>
      <c r="BU53">
        <v>476</v>
      </c>
      <c r="BV53">
        <v>471</v>
      </c>
      <c r="BW53">
        <v>432</v>
      </c>
      <c r="BX53">
        <v>428</v>
      </c>
      <c r="BY53">
        <v>447</v>
      </c>
      <c r="BZ53">
        <v>385</v>
      </c>
      <c r="CA53">
        <v>604</v>
      </c>
      <c r="CB53">
        <v>362</v>
      </c>
      <c r="CC53">
        <v>612</v>
      </c>
      <c r="CD53">
        <v>546</v>
      </c>
      <c r="CE53">
        <v>753</v>
      </c>
      <c r="CF53">
        <v>551</v>
      </c>
      <c r="CG53">
        <v>565</v>
      </c>
      <c r="CH53">
        <v>628</v>
      </c>
      <c r="CI53">
        <v>735</v>
      </c>
      <c r="CJ53">
        <v>662</v>
      </c>
      <c r="CK53">
        <v>691</v>
      </c>
      <c r="CL53">
        <v>703</v>
      </c>
      <c r="CM53">
        <v>898</v>
      </c>
      <c r="CN53">
        <v>776</v>
      </c>
      <c r="CO53">
        <v>781</v>
      </c>
      <c r="CP53">
        <v>1246</v>
      </c>
    </row>
    <row r="54" spans="1:94">
      <c r="A54" s="106" t="s">
        <v>46</v>
      </c>
      <c r="B54" s="7" t="s">
        <v>205</v>
      </c>
      <c r="C54">
        <v>2</v>
      </c>
      <c r="T54">
        <v>178</v>
      </c>
      <c r="U54">
        <v>36</v>
      </c>
      <c r="V54">
        <v>62</v>
      </c>
      <c r="W54">
        <v>156</v>
      </c>
      <c r="X54">
        <v>99</v>
      </c>
      <c r="Y54">
        <v>15</v>
      </c>
      <c r="Z54">
        <v>8</v>
      </c>
      <c r="AA54">
        <v>21</v>
      </c>
      <c r="AB54">
        <v>15</v>
      </c>
      <c r="AE54">
        <v>108</v>
      </c>
      <c r="AF54">
        <v>7</v>
      </c>
      <c r="AH54">
        <v>0</v>
      </c>
      <c r="AI54">
        <v>44</v>
      </c>
      <c r="AJ54">
        <v>46</v>
      </c>
      <c r="AK54">
        <v>47</v>
      </c>
      <c r="AL54">
        <v>45</v>
      </c>
      <c r="AM54">
        <v>24</v>
      </c>
      <c r="AN54">
        <v>12</v>
      </c>
      <c r="AO54">
        <v>17</v>
      </c>
      <c r="AP54">
        <v>35</v>
      </c>
      <c r="AQ54">
        <v>110</v>
      </c>
      <c r="AR54">
        <v>7175</v>
      </c>
      <c r="AS54">
        <v>6849</v>
      </c>
      <c r="AT54">
        <v>84</v>
      </c>
      <c r="AU54">
        <v>108</v>
      </c>
      <c r="AV54">
        <v>7</v>
      </c>
      <c r="AW54">
        <v>66</v>
      </c>
      <c r="AX54">
        <v>78</v>
      </c>
      <c r="AY54">
        <v>5315</v>
      </c>
      <c r="AZ54">
        <v>7248</v>
      </c>
      <c r="BA54">
        <v>32</v>
      </c>
      <c r="BB54">
        <v>10998</v>
      </c>
      <c r="BC54">
        <v>16013</v>
      </c>
      <c r="BD54">
        <v>17562</v>
      </c>
      <c r="BE54">
        <v>30231</v>
      </c>
      <c r="BF54">
        <v>24000</v>
      </c>
      <c r="BG54">
        <v>22954</v>
      </c>
      <c r="BH54">
        <v>27039</v>
      </c>
      <c r="BI54">
        <v>20133</v>
      </c>
      <c r="BJ54">
        <v>20319</v>
      </c>
      <c r="BK54">
        <v>12980</v>
      </c>
      <c r="BL54">
        <v>16870</v>
      </c>
      <c r="BM54">
        <v>13889</v>
      </c>
      <c r="BN54">
        <v>12753</v>
      </c>
      <c r="BO54">
        <v>11435</v>
      </c>
      <c r="BP54">
        <v>12106</v>
      </c>
      <c r="BQ54">
        <v>11952</v>
      </c>
      <c r="BR54">
        <v>9592</v>
      </c>
      <c r="BS54">
        <v>7445</v>
      </c>
      <c r="BT54">
        <v>8987</v>
      </c>
      <c r="BU54">
        <v>5223</v>
      </c>
      <c r="BV54">
        <v>4934</v>
      </c>
      <c r="BW54">
        <v>8452</v>
      </c>
      <c r="BX54">
        <v>13601</v>
      </c>
      <c r="BY54">
        <v>12965</v>
      </c>
      <c r="BZ54">
        <v>13074</v>
      </c>
      <c r="CA54">
        <v>12078</v>
      </c>
      <c r="CB54">
        <v>12122</v>
      </c>
      <c r="CC54">
        <v>14509</v>
      </c>
      <c r="CD54">
        <v>13011</v>
      </c>
      <c r="CE54">
        <v>595</v>
      </c>
      <c r="CF54">
        <v>13168</v>
      </c>
      <c r="CG54">
        <v>16536</v>
      </c>
      <c r="CH54">
        <v>19990</v>
      </c>
      <c r="CI54">
        <v>19559</v>
      </c>
      <c r="CJ54">
        <v>23826</v>
      </c>
      <c r="CK54">
        <v>27419</v>
      </c>
      <c r="CL54">
        <v>34796</v>
      </c>
      <c r="CM54">
        <v>35285</v>
      </c>
      <c r="CN54">
        <v>31368</v>
      </c>
      <c r="CO54">
        <v>37889</v>
      </c>
      <c r="CP54">
        <v>43531</v>
      </c>
    </row>
    <row r="55" spans="1:94">
      <c r="A55" s="106" t="s">
        <v>106</v>
      </c>
      <c r="B55" s="7" t="s">
        <v>213</v>
      </c>
      <c r="C55">
        <v>2.8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5200</v>
      </c>
      <c r="BD55">
        <v>5644</v>
      </c>
      <c r="BE55">
        <v>0</v>
      </c>
      <c r="BF55">
        <v>3900</v>
      </c>
      <c r="BG55">
        <v>0</v>
      </c>
      <c r="BH55">
        <v>0</v>
      </c>
      <c r="BI55">
        <v>0</v>
      </c>
      <c r="BJ55">
        <v>334</v>
      </c>
      <c r="BK55">
        <v>0</v>
      </c>
      <c r="BL55">
        <v>0</v>
      </c>
      <c r="BM55">
        <v>0</v>
      </c>
      <c r="BN55">
        <v>0</v>
      </c>
      <c r="BO55">
        <v>124</v>
      </c>
      <c r="BP55">
        <v>136</v>
      </c>
      <c r="BQ55">
        <v>124</v>
      </c>
      <c r="BR55">
        <v>52</v>
      </c>
      <c r="BS55">
        <v>840</v>
      </c>
      <c r="BT55">
        <v>65</v>
      </c>
      <c r="BU55">
        <v>99</v>
      </c>
      <c r="BV55">
        <v>193</v>
      </c>
      <c r="BW55">
        <v>475</v>
      </c>
      <c r="BX55">
        <v>251</v>
      </c>
      <c r="BY55">
        <v>242</v>
      </c>
      <c r="BZ55">
        <v>1106</v>
      </c>
      <c r="CA55">
        <v>238</v>
      </c>
      <c r="CB55">
        <v>411</v>
      </c>
      <c r="CC55">
        <v>185</v>
      </c>
      <c r="CD55">
        <v>41</v>
      </c>
      <c r="CE55">
        <v>0</v>
      </c>
      <c r="CF55">
        <v>4</v>
      </c>
      <c r="CG55">
        <v>0</v>
      </c>
      <c r="CH55">
        <v>3</v>
      </c>
      <c r="CI55">
        <v>3</v>
      </c>
      <c r="CJ55">
        <v>7</v>
      </c>
      <c r="CK55">
        <v>0</v>
      </c>
      <c r="CL55">
        <v>1</v>
      </c>
      <c r="CM55">
        <v>11</v>
      </c>
      <c r="CN55">
        <v>11</v>
      </c>
      <c r="CO55">
        <v>0</v>
      </c>
      <c r="CP55">
        <v>0</v>
      </c>
    </row>
    <row r="56" spans="1:94">
      <c r="A56" s="106" t="s">
        <v>58</v>
      </c>
      <c r="B56" s="7" t="s">
        <v>292</v>
      </c>
      <c r="C56">
        <v>2.9</v>
      </c>
      <c r="S56">
        <v>7</v>
      </c>
      <c r="AF56">
        <v>2</v>
      </c>
      <c r="AG56">
        <v>16</v>
      </c>
      <c r="AH56">
        <v>16</v>
      </c>
      <c r="AI56">
        <v>26</v>
      </c>
      <c r="AJ56">
        <v>70</v>
      </c>
      <c r="AK56">
        <v>72</v>
      </c>
      <c r="AL56">
        <v>56</v>
      </c>
      <c r="AM56">
        <v>1</v>
      </c>
      <c r="AN56">
        <v>15</v>
      </c>
      <c r="AO56">
        <v>9</v>
      </c>
      <c r="AP56">
        <v>0</v>
      </c>
      <c r="AQ56">
        <v>1</v>
      </c>
      <c r="AR56">
        <v>3</v>
      </c>
      <c r="AS56">
        <v>11</v>
      </c>
      <c r="AT56">
        <v>4</v>
      </c>
      <c r="AU56">
        <v>3</v>
      </c>
      <c r="AV56">
        <v>2</v>
      </c>
      <c r="AW56">
        <v>25</v>
      </c>
      <c r="AX56">
        <v>0</v>
      </c>
      <c r="AY56">
        <v>0</v>
      </c>
      <c r="AZ56">
        <v>5</v>
      </c>
      <c r="BA56">
        <v>26</v>
      </c>
      <c r="BB56">
        <v>64</v>
      </c>
      <c r="BC56">
        <v>20</v>
      </c>
      <c r="BD56">
        <v>55</v>
      </c>
      <c r="BE56">
        <v>297</v>
      </c>
      <c r="BF56">
        <v>300</v>
      </c>
      <c r="BG56">
        <v>2</v>
      </c>
      <c r="BH56">
        <v>14</v>
      </c>
      <c r="BI56">
        <v>4</v>
      </c>
      <c r="BJ56">
        <v>17</v>
      </c>
      <c r="BK56">
        <v>0</v>
      </c>
      <c r="BL56">
        <v>0</v>
      </c>
      <c r="BM56">
        <v>4</v>
      </c>
      <c r="BN56">
        <v>10</v>
      </c>
      <c r="BO56">
        <v>24</v>
      </c>
      <c r="BP56">
        <v>20</v>
      </c>
      <c r="BQ56">
        <v>16</v>
      </c>
      <c r="BR56">
        <v>10</v>
      </c>
      <c r="BS56">
        <v>19</v>
      </c>
      <c r="BT56">
        <v>6</v>
      </c>
      <c r="BU56">
        <v>0</v>
      </c>
      <c r="BV56">
        <v>7</v>
      </c>
      <c r="BW56">
        <v>7</v>
      </c>
      <c r="BX56">
        <v>30</v>
      </c>
      <c r="BY56">
        <v>40</v>
      </c>
      <c r="BZ56">
        <v>27</v>
      </c>
      <c r="CA56">
        <v>21</v>
      </c>
      <c r="CB56">
        <v>12</v>
      </c>
      <c r="CC56">
        <v>21</v>
      </c>
      <c r="CD56">
        <v>11</v>
      </c>
      <c r="CE56">
        <v>0</v>
      </c>
      <c r="CF56">
        <v>38</v>
      </c>
      <c r="CG56">
        <v>66</v>
      </c>
      <c r="CH56">
        <v>57</v>
      </c>
      <c r="CI56">
        <v>14</v>
      </c>
      <c r="CJ56">
        <v>18</v>
      </c>
      <c r="CK56">
        <v>28</v>
      </c>
      <c r="CL56">
        <v>10</v>
      </c>
      <c r="CM56">
        <v>16</v>
      </c>
      <c r="CN56">
        <v>8</v>
      </c>
      <c r="CO56">
        <v>30</v>
      </c>
      <c r="CP56">
        <v>26</v>
      </c>
    </row>
    <row r="57" spans="1:94">
      <c r="A57" s="106" t="s">
        <v>110</v>
      </c>
      <c r="B57" s="7" t="s">
        <v>217</v>
      </c>
      <c r="C57">
        <v>2</v>
      </c>
      <c r="BF57">
        <v>3</v>
      </c>
      <c r="BG57">
        <v>3</v>
      </c>
      <c r="BK57">
        <v>1</v>
      </c>
      <c r="BN57">
        <v>1</v>
      </c>
      <c r="BO57">
        <v>1</v>
      </c>
      <c r="BP57">
        <v>7</v>
      </c>
      <c r="BW57">
        <v>87</v>
      </c>
      <c r="BX57">
        <v>120</v>
      </c>
      <c r="CA57">
        <v>6</v>
      </c>
      <c r="CB57">
        <v>5</v>
      </c>
      <c r="CC57">
        <v>24</v>
      </c>
      <c r="CD57">
        <v>25</v>
      </c>
      <c r="CH57">
        <v>16</v>
      </c>
      <c r="CJ57">
        <v>90</v>
      </c>
      <c r="CM57">
        <v>2</v>
      </c>
      <c r="CN57">
        <v>4</v>
      </c>
    </row>
    <row r="58" spans="1:94">
      <c r="A58" s="106" t="s">
        <v>131</v>
      </c>
      <c r="B58" s="7" t="s">
        <v>218</v>
      </c>
      <c r="C58">
        <v>2</v>
      </c>
      <c r="E58">
        <v>452</v>
      </c>
      <c r="F58">
        <v>374</v>
      </c>
      <c r="G58">
        <v>312</v>
      </c>
      <c r="H58">
        <v>280</v>
      </c>
      <c r="I58">
        <v>397</v>
      </c>
      <c r="J58">
        <v>421</v>
      </c>
      <c r="K58">
        <v>429</v>
      </c>
      <c r="L58">
        <v>395</v>
      </c>
      <c r="M58">
        <v>368</v>
      </c>
      <c r="N58">
        <v>353</v>
      </c>
      <c r="O58">
        <v>380</v>
      </c>
      <c r="P58">
        <v>308</v>
      </c>
      <c r="Q58">
        <v>324</v>
      </c>
      <c r="R58">
        <v>354</v>
      </c>
      <c r="S58">
        <v>366</v>
      </c>
      <c r="T58">
        <v>355</v>
      </c>
      <c r="U58">
        <v>384</v>
      </c>
      <c r="V58">
        <v>402</v>
      </c>
      <c r="W58">
        <v>380</v>
      </c>
      <c r="X58">
        <v>189</v>
      </c>
      <c r="Y58">
        <v>55</v>
      </c>
      <c r="Z58">
        <v>66</v>
      </c>
      <c r="AA58">
        <v>77</v>
      </c>
      <c r="AB58">
        <v>69</v>
      </c>
      <c r="AE58">
        <v>75</v>
      </c>
      <c r="AF58">
        <v>78</v>
      </c>
      <c r="AH58">
        <v>0</v>
      </c>
      <c r="AI58">
        <v>72</v>
      </c>
      <c r="AJ58">
        <v>76</v>
      </c>
      <c r="AK58">
        <v>81</v>
      </c>
      <c r="AL58">
        <v>85</v>
      </c>
      <c r="AM58">
        <v>118</v>
      </c>
      <c r="AN58">
        <v>154</v>
      </c>
      <c r="AO58">
        <v>170</v>
      </c>
      <c r="AP58">
        <v>147</v>
      </c>
      <c r="AQ58">
        <v>116</v>
      </c>
      <c r="AR58">
        <v>122</v>
      </c>
      <c r="AS58">
        <v>102</v>
      </c>
      <c r="AT58">
        <v>120</v>
      </c>
      <c r="AU58">
        <v>86</v>
      </c>
      <c r="AV58">
        <v>99</v>
      </c>
      <c r="AW58">
        <v>108</v>
      </c>
      <c r="AX58">
        <v>103</v>
      </c>
      <c r="AY58">
        <v>105</v>
      </c>
      <c r="AZ58">
        <v>110</v>
      </c>
      <c r="BA58">
        <v>103</v>
      </c>
      <c r="BB58">
        <v>189</v>
      </c>
      <c r="BC58">
        <v>214</v>
      </c>
      <c r="BD58">
        <v>165</v>
      </c>
      <c r="BE58">
        <v>243</v>
      </c>
      <c r="BF58">
        <v>217</v>
      </c>
      <c r="BG58">
        <v>449</v>
      </c>
      <c r="BH58">
        <v>328</v>
      </c>
      <c r="BI58">
        <v>285</v>
      </c>
      <c r="BJ58">
        <v>330</v>
      </c>
      <c r="BK58">
        <v>73</v>
      </c>
      <c r="BL58">
        <v>126</v>
      </c>
      <c r="BM58">
        <v>157</v>
      </c>
      <c r="BN58">
        <v>132</v>
      </c>
      <c r="BO58">
        <v>90</v>
      </c>
      <c r="BP58">
        <v>95</v>
      </c>
      <c r="BQ58">
        <v>29</v>
      </c>
      <c r="BR58">
        <v>25</v>
      </c>
      <c r="BS58">
        <v>29</v>
      </c>
      <c r="BT58">
        <v>50</v>
      </c>
      <c r="BU58">
        <v>51</v>
      </c>
      <c r="BV58">
        <v>43</v>
      </c>
      <c r="BW58">
        <v>93</v>
      </c>
      <c r="BX58">
        <v>78</v>
      </c>
      <c r="BY58">
        <v>66</v>
      </c>
      <c r="BZ58">
        <v>12</v>
      </c>
      <c r="CA58">
        <v>49</v>
      </c>
      <c r="CB58">
        <v>3</v>
      </c>
      <c r="CC58">
        <v>1</v>
      </c>
      <c r="CD58">
        <v>2</v>
      </c>
      <c r="CE58">
        <v>1</v>
      </c>
      <c r="CF58">
        <v>4</v>
      </c>
      <c r="CG58">
        <v>6</v>
      </c>
      <c r="CH58">
        <v>1</v>
      </c>
      <c r="CI58">
        <v>2</v>
      </c>
      <c r="CJ58">
        <v>3</v>
      </c>
      <c r="CK58">
        <v>2</v>
      </c>
      <c r="CL58">
        <v>1</v>
      </c>
      <c r="CM58">
        <v>3</v>
      </c>
      <c r="CN58">
        <v>2</v>
      </c>
      <c r="CO58">
        <v>1</v>
      </c>
      <c r="CP58">
        <v>12</v>
      </c>
    </row>
    <row r="59" spans="1:94">
      <c r="A59" s="106" t="s">
        <v>113</v>
      </c>
      <c r="B59" s="7" t="s">
        <v>223</v>
      </c>
      <c r="C59">
        <v>2.1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2055</v>
      </c>
      <c r="BG59">
        <v>1988</v>
      </c>
      <c r="BH59">
        <v>15</v>
      </c>
      <c r="BI59">
        <v>337</v>
      </c>
      <c r="BJ59">
        <v>33</v>
      </c>
      <c r="BK59">
        <v>114</v>
      </c>
      <c r="BL59">
        <v>2</v>
      </c>
      <c r="BM59">
        <v>1</v>
      </c>
      <c r="BN59">
        <v>11</v>
      </c>
      <c r="BO59">
        <v>1</v>
      </c>
      <c r="BP59">
        <v>1</v>
      </c>
      <c r="BQ59">
        <v>4</v>
      </c>
      <c r="BR59">
        <v>525</v>
      </c>
      <c r="BS59">
        <v>170</v>
      </c>
      <c r="BT59">
        <v>860</v>
      </c>
      <c r="BU59">
        <v>213</v>
      </c>
      <c r="BV59">
        <v>945</v>
      </c>
      <c r="BW59">
        <v>766</v>
      </c>
      <c r="BX59">
        <v>1235</v>
      </c>
      <c r="BY59">
        <v>1393</v>
      </c>
      <c r="BZ59">
        <v>2187</v>
      </c>
      <c r="CA59">
        <v>925</v>
      </c>
      <c r="CB59">
        <v>307</v>
      </c>
      <c r="CC59">
        <v>593</v>
      </c>
      <c r="CD59">
        <v>641</v>
      </c>
      <c r="CE59">
        <v>1</v>
      </c>
      <c r="CF59">
        <v>3465</v>
      </c>
      <c r="CG59">
        <v>5142</v>
      </c>
      <c r="CH59">
        <v>4210</v>
      </c>
      <c r="CI59">
        <v>4238</v>
      </c>
      <c r="CJ59">
        <v>2915</v>
      </c>
      <c r="CK59">
        <v>3979</v>
      </c>
      <c r="CL59">
        <v>4506</v>
      </c>
      <c r="CM59">
        <v>5823</v>
      </c>
      <c r="CN59">
        <v>3252</v>
      </c>
      <c r="CO59">
        <v>1165</v>
      </c>
      <c r="CP59">
        <v>3800</v>
      </c>
    </row>
    <row r="60" spans="1:94">
      <c r="A60" s="106" t="s">
        <v>120</v>
      </c>
      <c r="B60" s="7" t="s">
        <v>232</v>
      </c>
      <c r="C60">
        <v>2.2999999999999998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5860</v>
      </c>
      <c r="BF60">
        <v>3300</v>
      </c>
      <c r="BG60">
        <v>4820</v>
      </c>
      <c r="BH60">
        <v>5469</v>
      </c>
      <c r="BI60">
        <v>7501</v>
      </c>
      <c r="BJ60">
        <v>5573</v>
      </c>
      <c r="BK60">
        <v>5662</v>
      </c>
      <c r="BL60">
        <v>6723</v>
      </c>
      <c r="BM60">
        <v>5713</v>
      </c>
      <c r="BN60">
        <v>6880</v>
      </c>
      <c r="BO60">
        <v>5625</v>
      </c>
      <c r="BP60">
        <v>4755</v>
      </c>
      <c r="BQ60">
        <v>3679</v>
      </c>
      <c r="BR60">
        <v>3114</v>
      </c>
      <c r="BS60">
        <v>3992</v>
      </c>
      <c r="BT60">
        <v>2827</v>
      </c>
      <c r="BU60">
        <v>2108</v>
      </c>
      <c r="BV60">
        <v>3365</v>
      </c>
      <c r="BW60">
        <v>4410</v>
      </c>
      <c r="BX60">
        <v>4168</v>
      </c>
      <c r="BY60">
        <v>3901</v>
      </c>
      <c r="BZ60">
        <v>3980</v>
      </c>
      <c r="CA60">
        <v>5368</v>
      </c>
      <c r="CB60">
        <v>3426</v>
      </c>
      <c r="CC60">
        <v>4643</v>
      </c>
      <c r="CD60">
        <v>4505</v>
      </c>
      <c r="CE60">
        <v>1322</v>
      </c>
      <c r="CF60">
        <v>3874</v>
      </c>
      <c r="CG60">
        <v>4203</v>
      </c>
      <c r="CH60">
        <v>3965</v>
      </c>
      <c r="CI60">
        <v>3772</v>
      </c>
      <c r="CJ60">
        <v>3351</v>
      </c>
      <c r="CK60">
        <v>3110</v>
      </c>
      <c r="CL60">
        <v>3712</v>
      </c>
      <c r="CM60">
        <v>3918</v>
      </c>
      <c r="CN60">
        <v>3618</v>
      </c>
      <c r="CO60">
        <v>3687</v>
      </c>
      <c r="CP60">
        <v>3586</v>
      </c>
    </row>
    <row r="61" spans="1:94">
      <c r="A61" s="106" t="s">
        <v>257</v>
      </c>
      <c r="B61" s="7" t="s">
        <v>258</v>
      </c>
      <c r="C61">
        <v>2.4</v>
      </c>
      <c r="D61">
        <v>0</v>
      </c>
      <c r="E61">
        <v>404</v>
      </c>
      <c r="F61">
        <v>550</v>
      </c>
      <c r="G61">
        <v>497</v>
      </c>
      <c r="H61">
        <v>604</v>
      </c>
      <c r="I61">
        <v>781</v>
      </c>
      <c r="J61">
        <v>899</v>
      </c>
      <c r="K61">
        <v>783</v>
      </c>
      <c r="L61">
        <v>768</v>
      </c>
      <c r="M61">
        <v>674</v>
      </c>
      <c r="N61">
        <v>634</v>
      </c>
      <c r="O61">
        <v>553</v>
      </c>
      <c r="P61">
        <v>477</v>
      </c>
      <c r="Q61">
        <v>407</v>
      </c>
      <c r="R61">
        <v>448</v>
      </c>
      <c r="S61">
        <v>263</v>
      </c>
      <c r="T61">
        <v>274</v>
      </c>
      <c r="U61">
        <v>342</v>
      </c>
      <c r="V61">
        <v>324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1291</v>
      </c>
      <c r="AG61">
        <v>1040</v>
      </c>
      <c r="AH61">
        <v>4</v>
      </c>
      <c r="AI61">
        <v>12</v>
      </c>
      <c r="AJ61">
        <v>19</v>
      </c>
      <c r="AK61">
        <v>16</v>
      </c>
      <c r="AL61">
        <v>13</v>
      </c>
      <c r="AM61">
        <v>19</v>
      </c>
      <c r="AN61">
        <v>16</v>
      </c>
      <c r="AO61">
        <v>18</v>
      </c>
      <c r="AP61">
        <v>27</v>
      </c>
      <c r="AQ61">
        <v>44</v>
      </c>
      <c r="AR61">
        <v>36</v>
      </c>
    </row>
    <row r="62" spans="1:94">
      <c r="A62" s="106" t="s">
        <v>154</v>
      </c>
      <c r="B62" s="7" t="s">
        <v>238</v>
      </c>
      <c r="C62">
        <v>2.6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14</v>
      </c>
      <c r="BV62">
        <v>19</v>
      </c>
      <c r="BW62">
        <v>19</v>
      </c>
      <c r="BX62">
        <v>66</v>
      </c>
      <c r="BY62">
        <v>57</v>
      </c>
      <c r="BZ62">
        <v>68</v>
      </c>
      <c r="CA62">
        <v>71</v>
      </c>
      <c r="CB62">
        <v>44</v>
      </c>
      <c r="CC62">
        <v>23</v>
      </c>
      <c r="CD62">
        <v>17</v>
      </c>
      <c r="CE62">
        <v>6</v>
      </c>
      <c r="CF62">
        <v>185</v>
      </c>
      <c r="CG62">
        <v>194</v>
      </c>
      <c r="CH62">
        <v>292</v>
      </c>
      <c r="CI62">
        <v>276</v>
      </c>
      <c r="CJ62">
        <v>276</v>
      </c>
      <c r="CK62">
        <v>161</v>
      </c>
      <c r="CL62">
        <v>159</v>
      </c>
      <c r="CM62">
        <v>185</v>
      </c>
      <c r="CN62">
        <v>206</v>
      </c>
      <c r="CO62">
        <v>126</v>
      </c>
      <c r="CP62">
        <v>116</v>
      </c>
    </row>
    <row r="63" spans="1:94">
      <c r="A63" s="106" t="s">
        <v>76</v>
      </c>
      <c r="B63" s="7" t="s">
        <v>239</v>
      </c>
      <c r="C63">
        <v>3.1</v>
      </c>
      <c r="D63">
        <v>0</v>
      </c>
      <c r="E63">
        <v>97</v>
      </c>
      <c r="F63">
        <v>44</v>
      </c>
      <c r="G63">
        <v>21</v>
      </c>
      <c r="H63">
        <v>25</v>
      </c>
      <c r="I63">
        <v>17</v>
      </c>
      <c r="J63">
        <v>27</v>
      </c>
      <c r="K63">
        <v>13</v>
      </c>
      <c r="L63">
        <v>21</v>
      </c>
      <c r="M63">
        <v>29</v>
      </c>
      <c r="N63">
        <v>21</v>
      </c>
      <c r="O63">
        <v>15</v>
      </c>
      <c r="P63">
        <v>10</v>
      </c>
      <c r="Q63">
        <v>21</v>
      </c>
      <c r="R63">
        <v>11</v>
      </c>
      <c r="S63">
        <v>25</v>
      </c>
      <c r="T63">
        <v>8</v>
      </c>
      <c r="U63">
        <v>8</v>
      </c>
      <c r="V63">
        <v>10</v>
      </c>
      <c r="W63">
        <v>17</v>
      </c>
      <c r="X63">
        <v>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</v>
      </c>
      <c r="AG63">
        <v>5</v>
      </c>
      <c r="AH63">
        <v>1</v>
      </c>
      <c r="AI63">
        <v>3</v>
      </c>
      <c r="AJ63">
        <v>6</v>
      </c>
      <c r="AK63">
        <v>10</v>
      </c>
      <c r="AL63">
        <v>9</v>
      </c>
      <c r="AM63">
        <v>9</v>
      </c>
      <c r="AN63">
        <v>7</v>
      </c>
      <c r="AO63">
        <v>7</v>
      </c>
      <c r="AP63">
        <v>28</v>
      </c>
      <c r="AQ63">
        <v>5</v>
      </c>
      <c r="AR63">
        <v>2</v>
      </c>
      <c r="AS63">
        <v>25</v>
      </c>
      <c r="AT63">
        <v>2</v>
      </c>
      <c r="AU63">
        <v>3</v>
      </c>
      <c r="AV63">
        <v>8</v>
      </c>
      <c r="AW63">
        <v>5</v>
      </c>
      <c r="AX63">
        <v>81</v>
      </c>
      <c r="AY63">
        <v>38</v>
      </c>
      <c r="AZ63">
        <v>32</v>
      </c>
      <c r="BA63">
        <v>36</v>
      </c>
      <c r="BB63">
        <v>31</v>
      </c>
      <c r="BC63">
        <v>13</v>
      </c>
      <c r="BD63">
        <v>6</v>
      </c>
      <c r="BE63">
        <v>14</v>
      </c>
      <c r="BF63">
        <v>58</v>
      </c>
      <c r="BG63">
        <v>75</v>
      </c>
      <c r="BH63">
        <v>59</v>
      </c>
      <c r="BI63">
        <v>21</v>
      </c>
      <c r="BJ63">
        <v>3791</v>
      </c>
      <c r="BK63">
        <v>145</v>
      </c>
      <c r="BL63">
        <v>3539</v>
      </c>
      <c r="BM63">
        <v>3912</v>
      </c>
      <c r="BN63">
        <v>4110</v>
      </c>
      <c r="BO63">
        <v>4332</v>
      </c>
      <c r="BP63">
        <v>446</v>
      </c>
      <c r="BQ63">
        <v>409</v>
      </c>
      <c r="BR63">
        <v>4902</v>
      </c>
      <c r="BS63">
        <v>6016</v>
      </c>
      <c r="BT63">
        <v>11646</v>
      </c>
      <c r="BU63">
        <v>4480</v>
      </c>
      <c r="BV63">
        <v>5979</v>
      </c>
      <c r="BW63">
        <v>6527</v>
      </c>
      <c r="BX63">
        <v>1823</v>
      </c>
      <c r="BY63">
        <v>1187</v>
      </c>
      <c r="BZ63">
        <v>1747</v>
      </c>
      <c r="CA63">
        <v>3993</v>
      </c>
      <c r="CB63">
        <v>6351</v>
      </c>
      <c r="CC63">
        <v>14320</v>
      </c>
      <c r="CD63">
        <v>6889</v>
      </c>
      <c r="CE63">
        <v>1006</v>
      </c>
      <c r="CF63">
        <v>14955</v>
      </c>
      <c r="CG63">
        <v>14201</v>
      </c>
      <c r="CH63">
        <v>14645</v>
      </c>
      <c r="CI63">
        <v>14912</v>
      </c>
      <c r="CJ63">
        <v>17099</v>
      </c>
      <c r="CK63">
        <v>15900</v>
      </c>
      <c r="CL63">
        <v>18873</v>
      </c>
      <c r="CM63">
        <v>20352</v>
      </c>
      <c r="CN63">
        <v>18811</v>
      </c>
      <c r="CO63">
        <v>16299</v>
      </c>
      <c r="CP63">
        <v>17372</v>
      </c>
    </row>
    <row r="64" spans="1:94" s="90" customFormat="1">
      <c r="A64" s="107" t="s">
        <v>314</v>
      </c>
      <c r="D64" s="90">
        <f>SUM(D47:D63)</f>
        <v>0</v>
      </c>
      <c r="E64" s="90">
        <f t="shared" ref="E64:BP64" si="14">SUM(E47:E63)</f>
        <v>2403</v>
      </c>
      <c r="F64" s="90">
        <f t="shared" si="14"/>
        <v>2103</v>
      </c>
      <c r="G64" s="90">
        <f t="shared" si="14"/>
        <v>1817</v>
      </c>
      <c r="H64" s="90">
        <f t="shared" si="14"/>
        <v>1777</v>
      </c>
      <c r="I64" s="90">
        <f t="shared" si="14"/>
        <v>2523</v>
      </c>
      <c r="J64" s="90">
        <f t="shared" si="14"/>
        <v>2714</v>
      </c>
      <c r="K64" s="90">
        <f t="shared" si="14"/>
        <v>2641</v>
      </c>
      <c r="L64" s="90">
        <f t="shared" si="14"/>
        <v>2705</v>
      </c>
      <c r="M64" s="90">
        <f t="shared" si="14"/>
        <v>2828</v>
      </c>
      <c r="N64" s="90">
        <f t="shared" si="14"/>
        <v>2904</v>
      </c>
      <c r="O64" s="90">
        <f t="shared" si="14"/>
        <v>2631</v>
      </c>
      <c r="P64" s="90">
        <f t="shared" si="14"/>
        <v>2422</v>
      </c>
      <c r="Q64" s="90">
        <f t="shared" si="14"/>
        <v>2489</v>
      </c>
      <c r="R64" s="90">
        <f t="shared" si="14"/>
        <v>2737</v>
      </c>
      <c r="S64" s="90">
        <f t="shared" si="14"/>
        <v>2681</v>
      </c>
      <c r="T64" s="90">
        <f t="shared" si="14"/>
        <v>3355</v>
      </c>
      <c r="U64" s="90">
        <f t="shared" si="14"/>
        <v>3261</v>
      </c>
      <c r="V64" s="90">
        <f t="shared" si="14"/>
        <v>2762</v>
      </c>
      <c r="W64" s="90">
        <f t="shared" si="14"/>
        <v>860</v>
      </c>
      <c r="X64" s="90">
        <f t="shared" si="14"/>
        <v>517</v>
      </c>
      <c r="Y64" s="90">
        <f t="shared" si="14"/>
        <v>175</v>
      </c>
      <c r="Z64" s="90">
        <f t="shared" si="14"/>
        <v>155</v>
      </c>
      <c r="AA64" s="90">
        <f t="shared" si="14"/>
        <v>190</v>
      </c>
      <c r="AB64" s="90">
        <f t="shared" si="14"/>
        <v>132</v>
      </c>
      <c r="AC64" s="90">
        <f t="shared" si="14"/>
        <v>0</v>
      </c>
      <c r="AD64" s="90">
        <f t="shared" si="14"/>
        <v>0</v>
      </c>
      <c r="AE64" s="90">
        <f t="shared" si="14"/>
        <v>423</v>
      </c>
      <c r="AF64" s="90">
        <f t="shared" si="14"/>
        <v>1648</v>
      </c>
      <c r="AG64" s="90">
        <f t="shared" si="14"/>
        <v>1127</v>
      </c>
      <c r="AH64" s="90">
        <f t="shared" si="14"/>
        <v>172</v>
      </c>
      <c r="AI64" s="90">
        <f t="shared" si="14"/>
        <v>812</v>
      </c>
      <c r="AJ64" s="90">
        <f t="shared" si="14"/>
        <v>1132</v>
      </c>
      <c r="AK64" s="90">
        <f t="shared" si="14"/>
        <v>1221</v>
      </c>
      <c r="AL64" s="90">
        <f t="shared" si="14"/>
        <v>1427</v>
      </c>
      <c r="AM64" s="90">
        <f t="shared" si="14"/>
        <v>1618</v>
      </c>
      <c r="AN64" s="90">
        <f t="shared" si="14"/>
        <v>2312</v>
      </c>
      <c r="AO64" s="90">
        <f t="shared" si="14"/>
        <v>1935</v>
      </c>
      <c r="AP64" s="90">
        <f t="shared" si="14"/>
        <v>2123</v>
      </c>
      <c r="AQ64" s="90">
        <f t="shared" si="14"/>
        <v>2196</v>
      </c>
      <c r="AR64" s="90">
        <f t="shared" si="14"/>
        <v>28713</v>
      </c>
      <c r="AS64" s="90">
        <f t="shared" si="14"/>
        <v>40174</v>
      </c>
      <c r="AT64" s="90">
        <f t="shared" si="14"/>
        <v>1566</v>
      </c>
      <c r="AU64" s="90">
        <f t="shared" si="14"/>
        <v>1228</v>
      </c>
      <c r="AV64" s="90">
        <f t="shared" si="14"/>
        <v>1357</v>
      </c>
      <c r="AW64" s="90">
        <f t="shared" si="14"/>
        <v>1686</v>
      </c>
      <c r="AX64" s="90">
        <f t="shared" si="14"/>
        <v>1400</v>
      </c>
      <c r="AY64" s="90">
        <f t="shared" si="14"/>
        <v>7521</v>
      </c>
      <c r="AZ64" s="90">
        <f t="shared" si="14"/>
        <v>10380</v>
      </c>
      <c r="BA64" s="90">
        <f t="shared" si="14"/>
        <v>4792</v>
      </c>
      <c r="BB64" s="90">
        <f t="shared" si="14"/>
        <v>16154</v>
      </c>
      <c r="BC64" s="90">
        <f t="shared" si="14"/>
        <v>49181</v>
      </c>
      <c r="BD64" s="90">
        <f t="shared" si="14"/>
        <v>57463</v>
      </c>
      <c r="BE64" s="90">
        <f t="shared" si="14"/>
        <v>62979</v>
      </c>
      <c r="BF64" s="90">
        <f t="shared" si="14"/>
        <v>63157</v>
      </c>
      <c r="BG64" s="90">
        <f t="shared" si="14"/>
        <v>65598</v>
      </c>
      <c r="BH64" s="90">
        <f t="shared" si="14"/>
        <v>58911</v>
      </c>
      <c r="BI64" s="90">
        <f t="shared" si="14"/>
        <v>69483</v>
      </c>
      <c r="BJ64" s="90">
        <f t="shared" si="14"/>
        <v>79080</v>
      </c>
      <c r="BK64" s="90">
        <f t="shared" si="14"/>
        <v>79798</v>
      </c>
      <c r="BL64" s="90">
        <f t="shared" si="14"/>
        <v>95638</v>
      </c>
      <c r="BM64" s="90">
        <f t="shared" si="14"/>
        <v>66727</v>
      </c>
      <c r="BN64" s="90">
        <f t="shared" si="14"/>
        <v>104779</v>
      </c>
      <c r="BO64" s="90">
        <f t="shared" si="14"/>
        <v>48980</v>
      </c>
      <c r="BP64" s="90">
        <f t="shared" si="14"/>
        <v>34371</v>
      </c>
      <c r="BQ64" s="90">
        <f t="shared" ref="BQ64:CP64" si="15">SUM(BQ47:BQ63)</f>
        <v>32729</v>
      </c>
      <c r="BR64" s="90">
        <f t="shared" si="15"/>
        <v>34197</v>
      </c>
      <c r="BS64" s="90">
        <f t="shared" si="15"/>
        <v>32185</v>
      </c>
      <c r="BT64" s="90">
        <f t="shared" si="15"/>
        <v>57315</v>
      </c>
      <c r="BU64" s="90">
        <f t="shared" si="15"/>
        <v>29282</v>
      </c>
      <c r="BV64" s="90">
        <f t="shared" si="15"/>
        <v>40018</v>
      </c>
      <c r="BW64" s="90">
        <f t="shared" si="15"/>
        <v>42320</v>
      </c>
      <c r="BX64" s="90">
        <f t="shared" si="15"/>
        <v>40172</v>
      </c>
      <c r="BY64" s="90">
        <f t="shared" si="15"/>
        <v>33961</v>
      </c>
      <c r="BZ64" s="90">
        <f t="shared" si="15"/>
        <v>39238</v>
      </c>
      <c r="CA64" s="90">
        <f t="shared" si="15"/>
        <v>49048</v>
      </c>
      <c r="CB64" s="90">
        <f t="shared" si="15"/>
        <v>36343</v>
      </c>
      <c r="CC64" s="90">
        <f t="shared" si="15"/>
        <v>57321</v>
      </c>
      <c r="CD64" s="90">
        <f t="shared" si="15"/>
        <v>46064</v>
      </c>
      <c r="CE64" s="90">
        <f t="shared" si="15"/>
        <v>14489</v>
      </c>
      <c r="CF64" s="90">
        <f t="shared" si="15"/>
        <v>56089</v>
      </c>
      <c r="CG64" s="90">
        <f t="shared" si="15"/>
        <v>60615</v>
      </c>
      <c r="CH64" s="90">
        <f t="shared" si="15"/>
        <v>60388</v>
      </c>
      <c r="CI64" s="90">
        <f t="shared" si="15"/>
        <v>57970</v>
      </c>
      <c r="CJ64" s="90">
        <f t="shared" si="15"/>
        <v>62340</v>
      </c>
      <c r="CK64" s="90">
        <f t="shared" si="15"/>
        <v>71482</v>
      </c>
      <c r="CL64" s="90">
        <f t="shared" si="15"/>
        <v>79617</v>
      </c>
      <c r="CM64" s="90">
        <f t="shared" si="15"/>
        <v>78895</v>
      </c>
      <c r="CN64" s="90">
        <f t="shared" si="15"/>
        <v>69052</v>
      </c>
      <c r="CO64" s="90">
        <f t="shared" si="15"/>
        <v>71636</v>
      </c>
      <c r="CP64" s="90">
        <f t="shared" si="15"/>
        <v>80077</v>
      </c>
    </row>
    <row r="65" spans="1:94" s="90" customFormat="1">
      <c r="A65" s="107" t="s">
        <v>311</v>
      </c>
      <c r="D65" s="90">
        <f>(D64/D2)*100</f>
        <v>0</v>
      </c>
      <c r="E65" s="90">
        <f>(E64/E2)*100</f>
        <v>22.405594405594407</v>
      </c>
      <c r="F65" s="90">
        <f t="shared" ref="F65:BQ65" si="16">(F64/F2)*100</f>
        <v>24.544817927170868</v>
      </c>
      <c r="G65" s="90">
        <f t="shared" si="16"/>
        <v>21.326291079812208</v>
      </c>
      <c r="H65" s="90">
        <f t="shared" si="16"/>
        <v>22.052618515760734</v>
      </c>
      <c r="I65" s="90">
        <f t="shared" si="16"/>
        <v>11.375112714156899</v>
      </c>
      <c r="J65" s="90">
        <f t="shared" si="16"/>
        <v>11.206540589644067</v>
      </c>
      <c r="K65" s="90">
        <f t="shared" si="16"/>
        <v>12.43701436307982</v>
      </c>
      <c r="L65" s="90">
        <f t="shared" si="16"/>
        <v>11.963203750386981</v>
      </c>
      <c r="M65" s="90">
        <f t="shared" si="16"/>
        <v>12.184665761864753</v>
      </c>
      <c r="N65" s="90">
        <f t="shared" si="16"/>
        <v>14.266064059736689</v>
      </c>
      <c r="O65" s="90">
        <f t="shared" si="16"/>
        <v>8.9761522977721686</v>
      </c>
      <c r="P65" s="90">
        <f t="shared" si="16"/>
        <v>8.1433662833703178</v>
      </c>
      <c r="Q65" s="90">
        <f t="shared" si="16"/>
        <v>9.0647534416199278</v>
      </c>
      <c r="R65" s="90">
        <f t="shared" si="16"/>
        <v>10.616345370621776</v>
      </c>
      <c r="S65" s="90">
        <f t="shared" si="16"/>
        <v>9.2556790720154662</v>
      </c>
      <c r="T65" s="90">
        <f t="shared" si="16"/>
        <v>13.339429843743789</v>
      </c>
      <c r="U65" s="90">
        <f t="shared" si="16"/>
        <v>12.882708489708843</v>
      </c>
      <c r="V65" s="90">
        <f t="shared" si="16"/>
        <v>10.788219670338254</v>
      </c>
      <c r="W65" s="90">
        <f t="shared" si="16"/>
        <v>52.825552825552826</v>
      </c>
      <c r="X65" s="90">
        <f t="shared" si="16"/>
        <v>100</v>
      </c>
      <c r="Y65" s="90">
        <f t="shared" si="16"/>
        <v>100</v>
      </c>
      <c r="Z65" s="90">
        <f t="shared" si="16"/>
        <v>100</v>
      </c>
      <c r="AA65" s="90">
        <f t="shared" si="16"/>
        <v>100</v>
      </c>
      <c r="AB65" s="90">
        <f t="shared" si="16"/>
        <v>100</v>
      </c>
      <c r="AC65" s="90">
        <f t="shared" si="16"/>
        <v>0</v>
      </c>
      <c r="AD65" s="90">
        <f t="shared" si="16"/>
        <v>0</v>
      </c>
      <c r="AE65" s="90">
        <f t="shared" si="16"/>
        <v>3.6537963202902306</v>
      </c>
      <c r="AF65" s="90">
        <f t="shared" si="16"/>
        <v>10.223959302686271</v>
      </c>
      <c r="AG65" s="90">
        <f t="shared" si="16"/>
        <v>4.9334617405007881</v>
      </c>
      <c r="AH65" s="90">
        <f t="shared" si="16"/>
        <v>0.72742651723408758</v>
      </c>
      <c r="AI65" s="90">
        <f t="shared" si="16"/>
        <v>3.9068514241724404</v>
      </c>
      <c r="AJ65" s="90">
        <f t="shared" si="16"/>
        <v>3.8418462582725263</v>
      </c>
      <c r="AK65" s="90">
        <f t="shared" si="16"/>
        <v>4.0019665683382497</v>
      </c>
      <c r="AL65" s="90">
        <f t="shared" si="16"/>
        <v>5.6739562624254472</v>
      </c>
      <c r="AM65" s="90">
        <f t="shared" si="16"/>
        <v>7.9578988786149916</v>
      </c>
      <c r="AN65" s="90">
        <f t="shared" si="16"/>
        <v>7.2038387237489871</v>
      </c>
      <c r="AO65" s="90">
        <f t="shared" si="16"/>
        <v>6.8026015116892253</v>
      </c>
      <c r="AP65" s="90">
        <f t="shared" si="16"/>
        <v>8.59375</v>
      </c>
      <c r="AQ65" s="90">
        <f t="shared" si="16"/>
        <v>8.9643629832224345</v>
      </c>
      <c r="AR65" s="90">
        <f t="shared" si="16"/>
        <v>59.926117627415785</v>
      </c>
      <c r="AS65" s="90">
        <f t="shared" si="16"/>
        <v>69.387543611178288</v>
      </c>
      <c r="AT65" s="90">
        <f t="shared" si="16"/>
        <v>7.3742701073648522</v>
      </c>
      <c r="AU65" s="90">
        <f t="shared" si="16"/>
        <v>5.199424168007452</v>
      </c>
      <c r="AV65" s="90">
        <f t="shared" si="16"/>
        <v>5.4526459597380157</v>
      </c>
      <c r="AW65" s="90">
        <f t="shared" si="16"/>
        <v>6.1414053108949842</v>
      </c>
      <c r="AX65" s="90">
        <f t="shared" si="16"/>
        <v>17.902813299232736</v>
      </c>
      <c r="AY65" s="90">
        <f t="shared" si="16"/>
        <v>20.396485328415686</v>
      </c>
      <c r="AZ65" s="90">
        <f t="shared" si="16"/>
        <v>24.366769172985279</v>
      </c>
      <c r="BA65" s="90">
        <f t="shared" si="16"/>
        <v>12.863738859658541</v>
      </c>
      <c r="BB65" s="90">
        <f t="shared" si="16"/>
        <v>31.721781478281358</v>
      </c>
      <c r="BC65" s="90">
        <f t="shared" si="16"/>
        <v>55.844347549620743</v>
      </c>
      <c r="BD65" s="90">
        <f t="shared" si="16"/>
        <v>58.514505666832981</v>
      </c>
      <c r="BE65" s="90">
        <f t="shared" si="16"/>
        <v>63.675611186378987</v>
      </c>
      <c r="BF65" s="90">
        <f t="shared" si="16"/>
        <v>62.663213874667619</v>
      </c>
      <c r="BG65" s="90">
        <f t="shared" si="16"/>
        <v>57.469008716982785</v>
      </c>
      <c r="BH65" s="90">
        <f t="shared" si="16"/>
        <v>56.311654049093832</v>
      </c>
      <c r="BI65" s="90">
        <f t="shared" si="16"/>
        <v>54.107743583354093</v>
      </c>
      <c r="BJ65" s="90">
        <f t="shared" si="16"/>
        <v>52.250442688373809</v>
      </c>
      <c r="BK65" s="90">
        <f t="shared" si="16"/>
        <v>46.89861886570673</v>
      </c>
      <c r="BL65" s="90">
        <f t="shared" si="16"/>
        <v>56.927380952380958</v>
      </c>
      <c r="BM65" s="90">
        <f t="shared" si="16"/>
        <v>48.102972238442298</v>
      </c>
      <c r="BN65" s="90">
        <f t="shared" si="16"/>
        <v>58.933141349771923</v>
      </c>
      <c r="BO65" s="90">
        <f t="shared" si="16"/>
        <v>37.53371750858264</v>
      </c>
      <c r="BP65" s="90">
        <f t="shared" si="16"/>
        <v>33.71391578142012</v>
      </c>
      <c r="BQ65" s="90">
        <f t="shared" si="16"/>
        <v>33.816889329737663</v>
      </c>
      <c r="BR65" s="90">
        <f t="shared" ref="BR65:CO65" si="17">(BR64/BR2)*100</f>
        <v>30.376272451100572</v>
      </c>
      <c r="BS65" s="90">
        <f t="shared" si="17"/>
        <v>28.140382782649752</v>
      </c>
      <c r="BT65" s="90">
        <f t="shared" si="17"/>
        <v>38.575178355094899</v>
      </c>
      <c r="BU65" s="90">
        <f t="shared" si="17"/>
        <v>30.903180868353843</v>
      </c>
      <c r="BV65" s="90">
        <f t="shared" si="17"/>
        <v>35.097966987668613</v>
      </c>
      <c r="BW65" s="90">
        <f t="shared" si="17"/>
        <v>40.032540628488185</v>
      </c>
      <c r="BX65" s="90">
        <f t="shared" si="17"/>
        <v>37.396784613809217</v>
      </c>
      <c r="BY65" s="90">
        <f t="shared" si="17"/>
        <v>32.81382855376053</v>
      </c>
      <c r="BZ65" s="90">
        <f t="shared" si="17"/>
        <v>36.169389034327644</v>
      </c>
      <c r="CA65" s="90">
        <f t="shared" si="17"/>
        <v>39.779722463280322</v>
      </c>
      <c r="CB65" s="90">
        <f t="shared" si="17"/>
        <v>32.299146818343402</v>
      </c>
      <c r="CC65" s="90">
        <f t="shared" si="17"/>
        <v>43.233723526217346</v>
      </c>
      <c r="CD65" s="90">
        <f t="shared" si="17"/>
        <v>37.712246000687699</v>
      </c>
      <c r="CE65" s="90">
        <f t="shared" si="17"/>
        <v>45.961806877299836</v>
      </c>
      <c r="CF65" s="90">
        <f t="shared" si="17"/>
        <v>42.254783787855956</v>
      </c>
      <c r="CG65" s="90">
        <f t="shared" si="17"/>
        <v>46.026804358555758</v>
      </c>
      <c r="CH65" s="90">
        <f t="shared" si="17"/>
        <v>43.172832886505809</v>
      </c>
      <c r="CI65" s="90">
        <f t="shared" si="17"/>
        <v>39.940471679263609</v>
      </c>
      <c r="CJ65" s="90">
        <f t="shared" si="17"/>
        <v>42.928266962312094</v>
      </c>
      <c r="CK65" s="90">
        <f t="shared" si="17"/>
        <v>49.279578639679016</v>
      </c>
      <c r="CL65" s="90">
        <f t="shared" si="17"/>
        <v>52.226362121669311</v>
      </c>
      <c r="CM65" s="90">
        <f t="shared" si="17"/>
        <v>50.751021195844459</v>
      </c>
      <c r="CN65" s="90">
        <f t="shared" si="17"/>
        <v>51.289440846158421</v>
      </c>
      <c r="CO65" s="90">
        <f t="shared" si="17"/>
        <v>52.446390265687569</v>
      </c>
      <c r="CP65" s="90">
        <f>(CP64/CP2)*100</f>
        <v>53.773268151172473</v>
      </c>
    </row>
    <row r="66" spans="1:94">
      <c r="B66" s="7"/>
    </row>
    <row r="67" spans="1:94">
      <c r="A67" s="106" t="s">
        <v>24</v>
      </c>
      <c r="B67" s="7" t="s">
        <v>288</v>
      </c>
      <c r="C67">
        <v>3.6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0</v>
      </c>
      <c r="BJ67">
        <v>0</v>
      </c>
      <c r="BK67">
        <v>2</v>
      </c>
      <c r="BL67">
        <v>0</v>
      </c>
      <c r="BM67">
        <v>1</v>
      </c>
      <c r="BN67">
        <v>0</v>
      </c>
      <c r="BO67">
        <v>1</v>
      </c>
      <c r="BP67">
        <v>2</v>
      </c>
      <c r="BQ67">
        <v>2</v>
      </c>
      <c r="BR67">
        <v>344</v>
      </c>
      <c r="BS67">
        <v>215</v>
      </c>
      <c r="BT67">
        <v>582</v>
      </c>
      <c r="BU67">
        <v>4</v>
      </c>
      <c r="BV67">
        <v>13</v>
      </c>
      <c r="BW67">
        <v>45</v>
      </c>
      <c r="BX67">
        <v>90</v>
      </c>
      <c r="BY67">
        <v>72</v>
      </c>
      <c r="BZ67">
        <v>132</v>
      </c>
      <c r="CA67">
        <v>221</v>
      </c>
      <c r="CB67">
        <v>163</v>
      </c>
      <c r="CC67">
        <v>78</v>
      </c>
      <c r="CD67">
        <v>152</v>
      </c>
      <c r="CE67">
        <v>136</v>
      </c>
      <c r="CF67">
        <v>283</v>
      </c>
      <c r="CG67">
        <v>234</v>
      </c>
      <c r="CH67">
        <v>720</v>
      </c>
      <c r="CI67">
        <v>1025</v>
      </c>
      <c r="CJ67">
        <v>1425</v>
      </c>
      <c r="CK67">
        <v>1093</v>
      </c>
      <c r="CL67">
        <v>1161</v>
      </c>
      <c r="CM67">
        <v>2205</v>
      </c>
      <c r="CN67">
        <v>1878</v>
      </c>
      <c r="CO67">
        <v>3835</v>
      </c>
      <c r="CP67">
        <v>7442</v>
      </c>
    </row>
    <row r="68" spans="1:94">
      <c r="A68" s="106" t="s">
        <v>29</v>
      </c>
      <c r="B68" s="7" t="s">
        <v>190</v>
      </c>
      <c r="C68">
        <v>4.2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63</v>
      </c>
      <c r="AT68">
        <v>45</v>
      </c>
      <c r="AU68">
        <v>6</v>
      </c>
      <c r="AV68">
        <v>15</v>
      </c>
      <c r="AW68">
        <v>9</v>
      </c>
      <c r="AX68">
        <v>11</v>
      </c>
      <c r="AY68">
        <v>10</v>
      </c>
      <c r="AZ68">
        <v>16</v>
      </c>
      <c r="BA68">
        <v>22</v>
      </c>
      <c r="BB68">
        <v>29</v>
      </c>
      <c r="BC68">
        <v>28</v>
      </c>
      <c r="BD68">
        <v>38</v>
      </c>
      <c r="BE68">
        <v>22</v>
      </c>
      <c r="BF68">
        <v>19</v>
      </c>
      <c r="BG68">
        <v>14</v>
      </c>
      <c r="BH68">
        <v>16</v>
      </c>
      <c r="BI68">
        <v>15</v>
      </c>
      <c r="BJ68">
        <v>8</v>
      </c>
      <c r="BK68">
        <v>7</v>
      </c>
      <c r="BL68">
        <v>4</v>
      </c>
      <c r="BM68">
        <v>16</v>
      </c>
      <c r="BN68">
        <v>43</v>
      </c>
      <c r="BO68">
        <v>335</v>
      </c>
      <c r="BP68">
        <v>269</v>
      </c>
      <c r="BQ68">
        <v>226</v>
      </c>
      <c r="BR68">
        <v>356</v>
      </c>
      <c r="BS68">
        <v>343</v>
      </c>
      <c r="BT68">
        <v>561</v>
      </c>
      <c r="BU68">
        <v>875</v>
      </c>
      <c r="BV68">
        <v>790</v>
      </c>
      <c r="BW68">
        <v>444</v>
      </c>
      <c r="BX68">
        <v>719</v>
      </c>
      <c r="BY68">
        <v>893</v>
      </c>
      <c r="BZ68">
        <v>745</v>
      </c>
      <c r="CA68">
        <v>692</v>
      </c>
      <c r="CB68">
        <v>403</v>
      </c>
      <c r="CC68">
        <v>505</v>
      </c>
      <c r="CD68">
        <v>434</v>
      </c>
      <c r="CE68">
        <v>652</v>
      </c>
      <c r="CF68">
        <v>485</v>
      </c>
      <c r="CG68">
        <v>462</v>
      </c>
      <c r="CH68">
        <v>615</v>
      </c>
      <c r="CI68">
        <v>524</v>
      </c>
      <c r="CJ68">
        <v>536</v>
      </c>
      <c r="CK68">
        <v>357</v>
      </c>
      <c r="CL68">
        <v>335</v>
      </c>
      <c r="CM68">
        <v>505</v>
      </c>
      <c r="CN68">
        <v>454</v>
      </c>
      <c r="CO68">
        <v>442</v>
      </c>
      <c r="CP68">
        <v>455</v>
      </c>
    </row>
    <row r="69" spans="1:94">
      <c r="A69" s="106" t="s">
        <v>95</v>
      </c>
      <c r="B69" s="7" t="s">
        <v>191</v>
      </c>
      <c r="C69">
        <v>3.5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928</v>
      </c>
      <c r="BG69">
        <v>3928</v>
      </c>
      <c r="BH69">
        <v>1104</v>
      </c>
      <c r="BI69">
        <v>4583</v>
      </c>
      <c r="BJ69">
        <v>2278</v>
      </c>
      <c r="BK69">
        <v>821</v>
      </c>
      <c r="BL69">
        <v>902</v>
      </c>
      <c r="BM69">
        <v>1960</v>
      </c>
      <c r="BN69">
        <v>3093</v>
      </c>
      <c r="BO69">
        <v>5389</v>
      </c>
      <c r="BP69">
        <v>4756</v>
      </c>
      <c r="BQ69">
        <v>4236</v>
      </c>
      <c r="BR69">
        <v>3262</v>
      </c>
      <c r="BS69">
        <v>2235</v>
      </c>
      <c r="BT69">
        <v>4389</v>
      </c>
      <c r="BU69">
        <v>9314</v>
      </c>
      <c r="BV69">
        <v>15774</v>
      </c>
      <c r="BW69">
        <v>8195</v>
      </c>
      <c r="BX69">
        <v>5402</v>
      </c>
      <c r="BY69">
        <v>11098</v>
      </c>
      <c r="BZ69">
        <v>8235</v>
      </c>
      <c r="CA69">
        <v>13439</v>
      </c>
      <c r="CB69">
        <v>13403</v>
      </c>
      <c r="CC69">
        <v>8049</v>
      </c>
      <c r="CD69">
        <v>9979</v>
      </c>
      <c r="CE69">
        <v>2014</v>
      </c>
      <c r="CF69">
        <v>14971</v>
      </c>
      <c r="CG69">
        <v>10016</v>
      </c>
      <c r="CH69">
        <v>15056</v>
      </c>
      <c r="CI69">
        <v>16348</v>
      </c>
      <c r="CJ69">
        <v>17519</v>
      </c>
      <c r="CK69">
        <v>10915</v>
      </c>
      <c r="CL69">
        <v>12068</v>
      </c>
      <c r="CM69">
        <v>13851</v>
      </c>
      <c r="CN69">
        <v>11427</v>
      </c>
      <c r="CO69">
        <v>2084</v>
      </c>
      <c r="CP69">
        <v>3557</v>
      </c>
    </row>
    <row r="70" spans="1:94">
      <c r="A70" s="106" t="s">
        <v>109</v>
      </c>
      <c r="B70" s="7" t="s">
        <v>219</v>
      </c>
      <c r="C70">
        <v>3.6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5</v>
      </c>
      <c r="BP70">
        <v>20</v>
      </c>
      <c r="BQ70">
        <v>45</v>
      </c>
      <c r="BR70">
        <v>23</v>
      </c>
      <c r="BS70">
        <v>35</v>
      </c>
      <c r="BT70">
        <v>63</v>
      </c>
      <c r="BU70">
        <v>56</v>
      </c>
      <c r="BV70">
        <v>9</v>
      </c>
      <c r="BW70">
        <v>16</v>
      </c>
      <c r="BX70">
        <v>46</v>
      </c>
      <c r="BY70">
        <v>43</v>
      </c>
      <c r="BZ70">
        <v>91</v>
      </c>
      <c r="CA70">
        <v>130</v>
      </c>
      <c r="CB70">
        <v>100</v>
      </c>
      <c r="CC70">
        <v>46</v>
      </c>
      <c r="CD70">
        <v>22</v>
      </c>
      <c r="CE70">
        <v>9</v>
      </c>
      <c r="CF70">
        <v>35</v>
      </c>
      <c r="CG70">
        <v>18</v>
      </c>
      <c r="CH70">
        <v>29</v>
      </c>
      <c r="CI70">
        <v>31</v>
      </c>
      <c r="CJ70">
        <v>24</v>
      </c>
      <c r="CK70">
        <v>31</v>
      </c>
      <c r="CL70">
        <v>30</v>
      </c>
      <c r="CM70">
        <v>82</v>
      </c>
      <c r="CN70">
        <v>98</v>
      </c>
      <c r="CO70">
        <v>118</v>
      </c>
      <c r="CP70">
        <v>141</v>
      </c>
    </row>
    <row r="71" spans="1:94">
      <c r="A71" s="106" t="s">
        <v>121</v>
      </c>
      <c r="B71" s="7" t="s">
        <v>237</v>
      </c>
      <c r="C71">
        <v>4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31</v>
      </c>
      <c r="AT71">
        <v>34</v>
      </c>
      <c r="AU71">
        <v>29</v>
      </c>
      <c r="AV71">
        <v>50</v>
      </c>
      <c r="AW71">
        <v>29</v>
      </c>
      <c r="AX71">
        <v>48</v>
      </c>
      <c r="AY71">
        <v>67</v>
      </c>
      <c r="AZ71">
        <v>41</v>
      </c>
      <c r="BA71">
        <v>81</v>
      </c>
      <c r="BB71">
        <v>53</v>
      </c>
      <c r="BC71">
        <v>5549</v>
      </c>
      <c r="BD71">
        <v>2943</v>
      </c>
      <c r="BE71">
        <v>4346</v>
      </c>
      <c r="BF71">
        <v>343</v>
      </c>
      <c r="BG71">
        <v>2166</v>
      </c>
      <c r="BH71">
        <v>2144</v>
      </c>
      <c r="BI71">
        <v>1710</v>
      </c>
      <c r="BJ71">
        <v>1242</v>
      </c>
      <c r="BK71">
        <v>292</v>
      </c>
      <c r="BL71">
        <v>1046</v>
      </c>
      <c r="BM71">
        <v>1243</v>
      </c>
      <c r="BN71">
        <v>2321</v>
      </c>
      <c r="BO71">
        <v>2125</v>
      </c>
      <c r="BP71">
        <v>561</v>
      </c>
      <c r="BQ71">
        <v>736</v>
      </c>
      <c r="BR71">
        <v>1447</v>
      </c>
      <c r="BS71">
        <v>1903</v>
      </c>
      <c r="BT71">
        <v>2015</v>
      </c>
      <c r="BU71">
        <v>3047</v>
      </c>
      <c r="BV71">
        <v>1740</v>
      </c>
      <c r="BW71">
        <v>1926</v>
      </c>
      <c r="BX71">
        <v>2705</v>
      </c>
      <c r="BY71">
        <v>3850</v>
      </c>
      <c r="BZ71">
        <v>2474</v>
      </c>
      <c r="CA71">
        <v>2688</v>
      </c>
      <c r="CB71">
        <v>2072</v>
      </c>
      <c r="CC71">
        <v>2587</v>
      </c>
      <c r="CD71">
        <v>2689</v>
      </c>
      <c r="CE71">
        <v>0</v>
      </c>
      <c r="CF71">
        <v>3339</v>
      </c>
      <c r="CG71">
        <v>2672</v>
      </c>
      <c r="CH71">
        <v>4007</v>
      </c>
      <c r="CI71">
        <v>5284</v>
      </c>
      <c r="CJ71">
        <v>4358</v>
      </c>
      <c r="CK71">
        <v>3362</v>
      </c>
      <c r="CL71">
        <v>3376</v>
      </c>
      <c r="CM71">
        <v>185</v>
      </c>
      <c r="CN71">
        <v>189</v>
      </c>
      <c r="CO71">
        <v>231</v>
      </c>
      <c r="CP71">
        <v>272</v>
      </c>
    </row>
    <row r="72" spans="1:94" s="117" customFormat="1">
      <c r="A72" s="116" t="s">
        <v>315</v>
      </c>
      <c r="D72" s="117">
        <v>0</v>
      </c>
      <c r="E72" s="117">
        <v>0</v>
      </c>
      <c r="F72" s="117">
        <v>0</v>
      </c>
      <c r="G72" s="117">
        <v>0</v>
      </c>
      <c r="H72" s="117">
        <v>0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7">
        <v>0</v>
      </c>
      <c r="Q72" s="117">
        <v>0</v>
      </c>
      <c r="R72" s="117">
        <v>0</v>
      </c>
      <c r="S72" s="117">
        <v>0</v>
      </c>
      <c r="T72" s="117">
        <v>0</v>
      </c>
      <c r="U72" s="117">
        <v>0</v>
      </c>
      <c r="V72" s="117">
        <v>0</v>
      </c>
      <c r="W72" s="117">
        <v>0</v>
      </c>
      <c r="X72" s="117">
        <v>0</v>
      </c>
      <c r="Y72" s="117">
        <v>0</v>
      </c>
      <c r="Z72" s="117">
        <v>0</v>
      </c>
      <c r="AA72" s="117">
        <v>0</v>
      </c>
      <c r="AB72" s="117">
        <v>0</v>
      </c>
      <c r="AC72" s="117">
        <v>0</v>
      </c>
      <c r="AD72" s="117">
        <v>0</v>
      </c>
      <c r="AE72" s="117">
        <v>0</v>
      </c>
      <c r="AF72" s="117">
        <v>0</v>
      </c>
      <c r="AG72" s="117">
        <v>0</v>
      </c>
      <c r="AH72" s="117">
        <v>0</v>
      </c>
      <c r="AI72" s="117">
        <v>0</v>
      </c>
      <c r="AJ72" s="117">
        <v>0</v>
      </c>
      <c r="AK72" s="117">
        <v>0</v>
      </c>
      <c r="AL72" s="117">
        <v>0</v>
      </c>
      <c r="AM72" s="117">
        <v>0</v>
      </c>
      <c r="AN72" s="117">
        <v>0</v>
      </c>
      <c r="AO72" s="117">
        <v>0</v>
      </c>
      <c r="AP72" s="117">
        <v>0</v>
      </c>
      <c r="AQ72" s="117">
        <v>0</v>
      </c>
      <c r="AR72" s="117">
        <v>0</v>
      </c>
      <c r="AS72" s="117">
        <v>94</v>
      </c>
      <c r="AT72" s="117">
        <v>79</v>
      </c>
      <c r="AU72" s="117">
        <v>35</v>
      </c>
      <c r="AV72" s="117">
        <v>65</v>
      </c>
      <c r="AW72" s="117">
        <v>38</v>
      </c>
      <c r="AX72" s="117">
        <v>59</v>
      </c>
      <c r="AY72" s="117">
        <v>77</v>
      </c>
      <c r="AZ72" s="117">
        <v>57</v>
      </c>
      <c r="BA72" s="117">
        <v>103</v>
      </c>
      <c r="BB72" s="117">
        <v>82</v>
      </c>
      <c r="BC72" s="117">
        <v>5577</v>
      </c>
      <c r="BD72" s="117">
        <v>2981</v>
      </c>
      <c r="BE72" s="117">
        <v>4368</v>
      </c>
      <c r="BF72" s="117">
        <v>1290</v>
      </c>
      <c r="BG72" s="117">
        <v>6108</v>
      </c>
      <c r="BH72" s="117">
        <v>3265</v>
      </c>
      <c r="BI72" s="117">
        <v>6308</v>
      </c>
      <c r="BJ72" s="117">
        <v>3528</v>
      </c>
      <c r="BK72" s="117">
        <v>1122</v>
      </c>
      <c r="BL72" s="117">
        <v>1952</v>
      </c>
      <c r="BM72" s="117">
        <v>3220</v>
      </c>
      <c r="BN72" s="117">
        <v>5457</v>
      </c>
      <c r="BO72" s="117">
        <v>7855</v>
      </c>
      <c r="BP72" s="117">
        <v>5608</v>
      </c>
      <c r="BQ72" s="117">
        <v>5245</v>
      </c>
      <c r="BR72" s="117">
        <v>5432</v>
      </c>
      <c r="BS72" s="117">
        <v>4731</v>
      </c>
      <c r="BT72" s="117">
        <v>7610</v>
      </c>
      <c r="BU72" s="117">
        <v>13296</v>
      </c>
      <c r="BV72" s="117">
        <v>18326</v>
      </c>
      <c r="BW72" s="117">
        <v>10626</v>
      </c>
      <c r="BX72" s="117">
        <v>8962</v>
      </c>
      <c r="BY72" s="117">
        <v>15956</v>
      </c>
      <c r="BZ72" s="117">
        <v>11677</v>
      </c>
      <c r="CA72" s="117">
        <v>17170</v>
      </c>
      <c r="CB72" s="117">
        <v>16141</v>
      </c>
      <c r="CC72" s="117">
        <v>11265</v>
      </c>
      <c r="CD72" s="117">
        <v>13276</v>
      </c>
      <c r="CE72" s="117">
        <v>2811</v>
      </c>
      <c r="CF72" s="117">
        <v>19113</v>
      </c>
      <c r="CG72" s="117">
        <v>13402</v>
      </c>
      <c r="CH72" s="117">
        <v>20427</v>
      </c>
      <c r="CI72" s="117">
        <v>23212</v>
      </c>
      <c r="CJ72" s="117">
        <v>23862</v>
      </c>
      <c r="CK72" s="117">
        <v>15758</v>
      </c>
      <c r="CL72" s="117">
        <v>16970</v>
      </c>
      <c r="CM72" s="117">
        <v>16828</v>
      </c>
      <c r="CN72" s="117">
        <v>14046</v>
      </c>
      <c r="CO72" s="117">
        <v>6710</v>
      </c>
      <c r="CP72" s="117">
        <v>11867</v>
      </c>
    </row>
    <row r="73" spans="1:94" s="117" customFormat="1">
      <c r="A73" s="116" t="s">
        <v>311</v>
      </c>
      <c r="D73" s="117">
        <f>(D72/D2)*100</f>
        <v>0</v>
      </c>
      <c r="E73" s="117">
        <f t="shared" ref="E73:BP73" si="18">(E72/E2)*100</f>
        <v>0</v>
      </c>
      <c r="F73" s="117">
        <f t="shared" si="18"/>
        <v>0</v>
      </c>
      <c r="G73" s="117">
        <f t="shared" si="18"/>
        <v>0</v>
      </c>
      <c r="H73" s="117">
        <f t="shared" si="18"/>
        <v>0</v>
      </c>
      <c r="I73" s="117">
        <f t="shared" si="18"/>
        <v>0</v>
      </c>
      <c r="J73" s="117">
        <f t="shared" si="18"/>
        <v>0</v>
      </c>
      <c r="K73" s="117">
        <f t="shared" si="18"/>
        <v>0</v>
      </c>
      <c r="L73" s="117">
        <f t="shared" si="18"/>
        <v>0</v>
      </c>
      <c r="M73" s="117">
        <f t="shared" si="18"/>
        <v>0</v>
      </c>
      <c r="N73" s="117">
        <f t="shared" si="18"/>
        <v>0</v>
      </c>
      <c r="O73" s="117">
        <f t="shared" si="18"/>
        <v>0</v>
      </c>
      <c r="P73" s="117">
        <f t="shared" si="18"/>
        <v>0</v>
      </c>
      <c r="Q73" s="117">
        <f t="shared" si="18"/>
        <v>0</v>
      </c>
      <c r="R73" s="117">
        <f t="shared" si="18"/>
        <v>0</v>
      </c>
      <c r="S73" s="117">
        <f t="shared" si="18"/>
        <v>0</v>
      </c>
      <c r="T73" s="117">
        <f t="shared" si="18"/>
        <v>0</v>
      </c>
      <c r="U73" s="117">
        <f t="shared" si="18"/>
        <v>0</v>
      </c>
      <c r="V73" s="117">
        <f t="shared" si="18"/>
        <v>0</v>
      </c>
      <c r="W73" s="117">
        <f t="shared" si="18"/>
        <v>0</v>
      </c>
      <c r="X73" s="117">
        <f t="shared" si="18"/>
        <v>0</v>
      </c>
      <c r="Y73" s="117">
        <f t="shared" si="18"/>
        <v>0</v>
      </c>
      <c r="Z73" s="117">
        <f t="shared" si="18"/>
        <v>0</v>
      </c>
      <c r="AA73" s="117">
        <f t="shared" si="18"/>
        <v>0</v>
      </c>
      <c r="AB73" s="117">
        <f t="shared" si="18"/>
        <v>0</v>
      </c>
      <c r="AC73" s="117">
        <f t="shared" si="18"/>
        <v>0</v>
      </c>
      <c r="AD73" s="117">
        <f t="shared" si="18"/>
        <v>0</v>
      </c>
      <c r="AE73" s="117">
        <f t="shared" si="18"/>
        <v>0</v>
      </c>
      <c r="AF73" s="117">
        <f t="shared" si="18"/>
        <v>0</v>
      </c>
      <c r="AG73" s="117">
        <f t="shared" si="18"/>
        <v>0</v>
      </c>
      <c r="AH73" s="117">
        <f t="shared" si="18"/>
        <v>0</v>
      </c>
      <c r="AI73" s="117">
        <f t="shared" si="18"/>
        <v>0</v>
      </c>
      <c r="AJ73" s="117">
        <f t="shared" si="18"/>
        <v>0</v>
      </c>
      <c r="AK73" s="117">
        <f t="shared" si="18"/>
        <v>0</v>
      </c>
      <c r="AL73" s="117">
        <f t="shared" si="18"/>
        <v>0</v>
      </c>
      <c r="AM73" s="117">
        <f t="shared" si="18"/>
        <v>0</v>
      </c>
      <c r="AN73" s="117">
        <f t="shared" si="18"/>
        <v>0</v>
      </c>
      <c r="AO73" s="117">
        <f t="shared" si="18"/>
        <v>0</v>
      </c>
      <c r="AP73" s="117">
        <f t="shared" si="18"/>
        <v>0</v>
      </c>
      <c r="AQ73" s="117">
        <f t="shared" si="18"/>
        <v>0</v>
      </c>
      <c r="AR73" s="117">
        <f t="shared" si="18"/>
        <v>0</v>
      </c>
      <c r="AS73" s="117">
        <f t="shared" si="18"/>
        <v>0.16235448547445508</v>
      </c>
      <c r="AT73" s="117">
        <f t="shared" si="18"/>
        <v>0.37200979468826523</v>
      </c>
      <c r="AU73" s="117">
        <f t="shared" si="18"/>
        <v>0.14819205690574985</v>
      </c>
      <c r="AV73" s="117">
        <f t="shared" si="18"/>
        <v>0.26118053602282321</v>
      </c>
      <c r="AW73" s="117">
        <f t="shared" si="18"/>
        <v>0.13841838779004118</v>
      </c>
      <c r="AX73" s="117">
        <f t="shared" si="18"/>
        <v>0.75447570332480818</v>
      </c>
      <c r="AY73" s="117">
        <f t="shared" si="18"/>
        <v>0.20881922221619567</v>
      </c>
      <c r="AZ73" s="117">
        <f t="shared" si="18"/>
        <v>0.13380595788633537</v>
      </c>
      <c r="BA73" s="117">
        <f t="shared" si="18"/>
        <v>0.27649522173306129</v>
      </c>
      <c r="BB73" s="117">
        <f t="shared" si="18"/>
        <v>0.16102427146335715</v>
      </c>
      <c r="BC73" s="117">
        <f t="shared" si="18"/>
        <v>6.3326066221556063</v>
      </c>
      <c r="BD73" s="117">
        <f t="shared" si="18"/>
        <v>3.0355488121544152</v>
      </c>
      <c r="BE73" s="117">
        <f t="shared" si="18"/>
        <v>4.4163144804157488</v>
      </c>
      <c r="BF73" s="117">
        <f t="shared" si="18"/>
        <v>1.2799142755089892</v>
      </c>
      <c r="BG73" s="117">
        <f t="shared" si="18"/>
        <v>5.3510885277497922</v>
      </c>
      <c r="BH73" s="117">
        <f t="shared" si="18"/>
        <v>3.1209375238969184</v>
      </c>
      <c r="BI73" s="117">
        <f t="shared" si="18"/>
        <v>4.9121604784450534</v>
      </c>
      <c r="BJ73" s="117">
        <f t="shared" si="18"/>
        <v>2.3310516161429291</v>
      </c>
      <c r="BK73" s="117">
        <f t="shared" si="18"/>
        <v>0.65941816044666468</v>
      </c>
      <c r="BL73" s="117">
        <f t="shared" si="18"/>
        <v>1.161904761904762</v>
      </c>
      <c r="BM73" s="117">
        <f t="shared" si="18"/>
        <v>2.3212728072262232</v>
      </c>
      <c r="BN73" s="117">
        <f t="shared" si="18"/>
        <v>3.0692996912139399</v>
      </c>
      <c r="BO73" s="117">
        <f t="shared" si="18"/>
        <v>6.0193415890142221</v>
      </c>
      <c r="BP73" s="117">
        <f t="shared" si="18"/>
        <v>5.5007896104915206</v>
      </c>
      <c r="BQ73" s="117">
        <f t="shared" ref="BQ73:CP73" si="19">(BQ72/BQ2)*100</f>
        <v>5.4193401733775559</v>
      </c>
      <c r="BR73" s="117">
        <f t="shared" si="19"/>
        <v>4.8250990424416846</v>
      </c>
      <c r="BS73" s="117">
        <f t="shared" si="19"/>
        <v>4.1364657742649049</v>
      </c>
      <c r="BT73" s="117">
        <f t="shared" si="19"/>
        <v>5.1218198950060572</v>
      </c>
      <c r="BU73" s="117">
        <f t="shared" si="19"/>
        <v>14.032125292863626</v>
      </c>
      <c r="BV73" s="117">
        <f t="shared" si="19"/>
        <v>16.072900770053852</v>
      </c>
      <c r="BW73" s="117">
        <f t="shared" si="19"/>
        <v>10.051648788239968</v>
      </c>
      <c r="BX73" s="117">
        <f t="shared" si="19"/>
        <v>8.3428752292382313</v>
      </c>
      <c r="BY73" s="117">
        <f t="shared" si="19"/>
        <v>15.417020947669474</v>
      </c>
      <c r="BZ73" s="117">
        <f t="shared" si="19"/>
        <v>10.763799269938424</v>
      </c>
      <c r="CA73" s="117">
        <f t="shared" si="19"/>
        <v>13.925498179222865</v>
      </c>
      <c r="CB73" s="117">
        <f t="shared" si="19"/>
        <v>14.345005332385355</v>
      </c>
      <c r="CC73" s="117">
        <f t="shared" si="19"/>
        <v>8.4965003318650805</v>
      </c>
      <c r="CD73" s="117">
        <f t="shared" si="19"/>
        <v>10.868960096933177</v>
      </c>
      <c r="CE73" s="117">
        <f t="shared" si="19"/>
        <v>8.9170156071564524</v>
      </c>
      <c r="CF73" s="117">
        <f t="shared" si="19"/>
        <v>14.398824770227511</v>
      </c>
      <c r="CG73" s="117">
        <f t="shared" si="19"/>
        <v>10.176544287938039</v>
      </c>
      <c r="CH73" s="117">
        <f t="shared" si="19"/>
        <v>14.603753351206434</v>
      </c>
      <c r="CI73" s="117">
        <f t="shared" si="19"/>
        <v>15.992724316354442</v>
      </c>
      <c r="CJ73" s="117">
        <f t="shared" si="19"/>
        <v>16.431734139472105</v>
      </c>
      <c r="CK73" s="117">
        <f t="shared" si="19"/>
        <v>10.86354047458188</v>
      </c>
      <c r="CL73" s="117">
        <f t="shared" si="19"/>
        <v>11.131810608346562</v>
      </c>
      <c r="CM73" s="117">
        <f t="shared" si="19"/>
        <v>10.824997587726351</v>
      </c>
      <c r="CN73" s="117">
        <f t="shared" si="19"/>
        <v>10.432883712638898</v>
      </c>
      <c r="CO73" s="117">
        <f t="shared" si="19"/>
        <v>4.9125478625658001</v>
      </c>
      <c r="CP73" s="117">
        <f t="shared" si="19"/>
        <v>7.968922076875554</v>
      </c>
    </row>
    <row r="74" spans="1:94">
      <c r="B74" s="7"/>
    </row>
    <row r="75" spans="1:94">
      <c r="A75" s="106" t="s">
        <v>87</v>
      </c>
      <c r="B75" s="7" t="s">
        <v>243</v>
      </c>
      <c r="C75">
        <v>4.5</v>
      </c>
      <c r="D75">
        <v>235</v>
      </c>
      <c r="E75">
        <v>179</v>
      </c>
      <c r="F75">
        <v>127</v>
      </c>
      <c r="G75">
        <v>142</v>
      </c>
      <c r="H75">
        <v>148</v>
      </c>
      <c r="I75">
        <v>149</v>
      </c>
      <c r="J75">
        <v>165</v>
      </c>
      <c r="K75">
        <v>195</v>
      </c>
      <c r="L75">
        <v>231</v>
      </c>
      <c r="M75">
        <v>218</v>
      </c>
      <c r="N75">
        <v>242</v>
      </c>
      <c r="O75">
        <v>429</v>
      </c>
      <c r="P75">
        <v>358</v>
      </c>
      <c r="Q75">
        <v>218</v>
      </c>
      <c r="R75">
        <v>246</v>
      </c>
      <c r="S75">
        <v>5596</v>
      </c>
      <c r="T75">
        <v>198</v>
      </c>
      <c r="U75">
        <v>234</v>
      </c>
      <c r="V75">
        <v>259</v>
      </c>
      <c r="W75">
        <v>27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93</v>
      </c>
      <c r="AE75">
        <v>145</v>
      </c>
      <c r="AF75">
        <v>156</v>
      </c>
      <c r="AG75">
        <v>199</v>
      </c>
      <c r="AH75">
        <v>86</v>
      </c>
      <c r="AI75">
        <v>96</v>
      </c>
      <c r="AJ75">
        <v>91</v>
      </c>
      <c r="AK75">
        <v>96</v>
      </c>
      <c r="AL75">
        <v>98</v>
      </c>
      <c r="AM75">
        <v>85</v>
      </c>
      <c r="AN75">
        <v>86</v>
      </c>
      <c r="AO75">
        <v>99</v>
      </c>
      <c r="AP75">
        <v>102</v>
      </c>
      <c r="AQ75">
        <v>120</v>
      </c>
      <c r="AR75">
        <v>69</v>
      </c>
      <c r="AS75">
        <v>61</v>
      </c>
      <c r="AT75">
        <v>61</v>
      </c>
      <c r="AU75">
        <v>41</v>
      </c>
      <c r="AV75">
        <v>62</v>
      </c>
      <c r="AW75">
        <v>54</v>
      </c>
      <c r="AX75">
        <v>63</v>
      </c>
      <c r="AY75">
        <v>111</v>
      </c>
      <c r="AZ75">
        <v>107</v>
      </c>
      <c r="BA75">
        <v>148</v>
      </c>
      <c r="BB75">
        <v>120</v>
      </c>
      <c r="BC75">
        <v>121</v>
      </c>
      <c r="BD75">
        <v>107</v>
      </c>
      <c r="BE75">
        <v>136</v>
      </c>
      <c r="BF75">
        <v>180</v>
      </c>
      <c r="BG75">
        <v>240</v>
      </c>
      <c r="BH75">
        <v>262</v>
      </c>
      <c r="BI75">
        <v>307</v>
      </c>
      <c r="BJ75">
        <v>434</v>
      </c>
      <c r="BK75">
        <v>642</v>
      </c>
      <c r="BL75">
        <v>940</v>
      </c>
      <c r="BM75">
        <v>863</v>
      </c>
      <c r="BN75">
        <v>881</v>
      </c>
      <c r="BO75">
        <v>3503</v>
      </c>
      <c r="BP75">
        <v>3367</v>
      </c>
      <c r="BQ75">
        <v>2119</v>
      </c>
      <c r="BR75">
        <v>1203</v>
      </c>
      <c r="BS75">
        <v>1250</v>
      </c>
      <c r="BT75">
        <v>1789</v>
      </c>
      <c r="BU75">
        <v>2228</v>
      </c>
      <c r="BV75">
        <v>1405</v>
      </c>
      <c r="BW75">
        <v>679</v>
      </c>
      <c r="BX75">
        <v>619</v>
      </c>
      <c r="BY75">
        <v>673</v>
      </c>
      <c r="BZ75">
        <v>745</v>
      </c>
      <c r="CA75">
        <v>1027</v>
      </c>
      <c r="CB75">
        <v>1192</v>
      </c>
      <c r="CC75">
        <v>1132</v>
      </c>
      <c r="CD75">
        <v>750</v>
      </c>
      <c r="CE75">
        <v>489</v>
      </c>
      <c r="CF75">
        <v>502</v>
      </c>
      <c r="CG75">
        <v>849</v>
      </c>
      <c r="CH75">
        <v>971</v>
      </c>
      <c r="CI75">
        <v>901</v>
      </c>
      <c r="CJ75">
        <v>966</v>
      </c>
      <c r="CK75">
        <v>1043</v>
      </c>
      <c r="CL75">
        <v>1462</v>
      </c>
      <c r="CM75">
        <v>1765</v>
      </c>
      <c r="CN75">
        <v>149</v>
      </c>
      <c r="CO75">
        <v>137</v>
      </c>
      <c r="CP75">
        <v>227</v>
      </c>
    </row>
    <row r="76" spans="1:94">
      <c r="A76" s="109" t="s">
        <v>35</v>
      </c>
      <c r="B76" t="s">
        <v>196</v>
      </c>
      <c r="C76">
        <v>4</v>
      </c>
      <c r="D76">
        <v>608</v>
      </c>
      <c r="E76">
        <v>669</v>
      </c>
      <c r="F76">
        <v>493</v>
      </c>
      <c r="G76">
        <v>408</v>
      </c>
      <c r="H76">
        <v>273</v>
      </c>
      <c r="I76">
        <v>1235</v>
      </c>
      <c r="J76">
        <v>1208</v>
      </c>
      <c r="K76">
        <v>1256</v>
      </c>
      <c r="L76">
        <v>1292</v>
      </c>
      <c r="M76">
        <v>1282</v>
      </c>
      <c r="N76">
        <v>1024</v>
      </c>
      <c r="O76">
        <v>1619</v>
      </c>
      <c r="P76">
        <v>1453</v>
      </c>
      <c r="Q76">
        <v>1115</v>
      </c>
      <c r="R76">
        <v>1302</v>
      </c>
      <c r="S76">
        <v>1198</v>
      </c>
      <c r="T76">
        <v>1168</v>
      </c>
      <c r="U76">
        <v>1047</v>
      </c>
      <c r="V76">
        <v>1672</v>
      </c>
      <c r="W76">
        <v>5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394</v>
      </c>
      <c r="AE76">
        <v>860</v>
      </c>
      <c r="AF76">
        <v>1577</v>
      </c>
      <c r="AG76">
        <v>2867</v>
      </c>
      <c r="AH76">
        <v>3514</v>
      </c>
      <c r="AI76">
        <v>1289</v>
      </c>
      <c r="AJ76">
        <v>2311</v>
      </c>
      <c r="AK76">
        <v>2960</v>
      </c>
      <c r="AL76">
        <v>2848</v>
      </c>
      <c r="AM76">
        <v>2226</v>
      </c>
      <c r="AN76">
        <v>1057</v>
      </c>
      <c r="AO76">
        <v>2785</v>
      </c>
      <c r="AP76">
        <v>2322</v>
      </c>
      <c r="AQ76">
        <v>3346</v>
      </c>
      <c r="AR76">
        <v>2444</v>
      </c>
      <c r="AS76">
        <v>2289</v>
      </c>
      <c r="AT76">
        <v>3072</v>
      </c>
      <c r="AU76">
        <v>2834</v>
      </c>
      <c r="AV76">
        <v>2675</v>
      </c>
      <c r="AW76">
        <v>1551</v>
      </c>
      <c r="AX76">
        <v>96</v>
      </c>
      <c r="AY76">
        <v>1605</v>
      </c>
      <c r="AZ76">
        <v>1261</v>
      </c>
      <c r="BA76">
        <v>1567</v>
      </c>
      <c r="BB76">
        <v>1891</v>
      </c>
      <c r="BC76">
        <v>104</v>
      </c>
      <c r="BD76">
        <v>1889</v>
      </c>
      <c r="BE76">
        <v>1351</v>
      </c>
      <c r="BF76">
        <v>1407</v>
      </c>
      <c r="BG76">
        <v>1258</v>
      </c>
      <c r="BH76">
        <v>1372</v>
      </c>
      <c r="BI76">
        <v>1390</v>
      </c>
      <c r="BJ76">
        <v>1469</v>
      </c>
      <c r="BK76">
        <v>1513</v>
      </c>
      <c r="BL76">
        <v>1441</v>
      </c>
      <c r="BM76">
        <v>1412</v>
      </c>
      <c r="BN76">
        <v>1401</v>
      </c>
      <c r="BO76">
        <v>1352</v>
      </c>
      <c r="BP76">
        <v>965</v>
      </c>
      <c r="BQ76">
        <v>990</v>
      </c>
      <c r="BR76">
        <v>1219</v>
      </c>
      <c r="BS76">
        <v>1439</v>
      </c>
      <c r="BT76">
        <v>1633</v>
      </c>
      <c r="BU76">
        <v>1715</v>
      </c>
      <c r="BV76">
        <v>1902</v>
      </c>
      <c r="BW76">
        <v>1729</v>
      </c>
      <c r="BX76">
        <v>1226</v>
      </c>
      <c r="BY76">
        <v>1121</v>
      </c>
      <c r="BZ76">
        <v>1088</v>
      </c>
      <c r="CA76">
        <v>1168</v>
      </c>
      <c r="CB76">
        <v>1203</v>
      </c>
      <c r="CC76">
        <v>968</v>
      </c>
      <c r="CD76">
        <v>914</v>
      </c>
      <c r="CE76">
        <v>147</v>
      </c>
      <c r="CF76">
        <v>1180</v>
      </c>
      <c r="CG76">
        <v>1297</v>
      </c>
      <c r="CH76">
        <v>1561</v>
      </c>
      <c r="CI76">
        <v>1731</v>
      </c>
      <c r="CJ76">
        <v>1939</v>
      </c>
      <c r="CK76">
        <v>1740</v>
      </c>
      <c r="CL76">
        <v>1862</v>
      </c>
      <c r="CM76">
        <v>1958</v>
      </c>
      <c r="CN76">
        <v>1617</v>
      </c>
      <c r="CO76">
        <v>1707</v>
      </c>
      <c r="CP76">
        <v>1311</v>
      </c>
    </row>
    <row r="77" spans="1:94">
      <c r="A77" s="106" t="s">
        <v>104</v>
      </c>
      <c r="B77" t="s">
        <v>206</v>
      </c>
      <c r="C77">
        <v>3.8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5192</v>
      </c>
      <c r="BK77">
        <v>24245</v>
      </c>
      <c r="BL77">
        <v>11488</v>
      </c>
      <c r="BM77">
        <v>680</v>
      </c>
      <c r="BN77">
        <v>253</v>
      </c>
      <c r="BO77">
        <v>321</v>
      </c>
      <c r="BP77">
        <v>353</v>
      </c>
      <c r="BQ77">
        <v>262</v>
      </c>
      <c r="BR77">
        <v>263</v>
      </c>
      <c r="BS77">
        <v>11</v>
      </c>
      <c r="BT77">
        <v>284</v>
      </c>
      <c r="BU77">
        <v>220</v>
      </c>
      <c r="BV77">
        <v>208</v>
      </c>
      <c r="BW77">
        <v>170</v>
      </c>
      <c r="BX77">
        <v>91</v>
      </c>
      <c r="BY77">
        <v>141</v>
      </c>
      <c r="BZ77">
        <v>344</v>
      </c>
      <c r="CA77">
        <v>389</v>
      </c>
      <c r="CB77">
        <v>306</v>
      </c>
      <c r="CC77">
        <v>270</v>
      </c>
      <c r="CD77">
        <v>385</v>
      </c>
      <c r="CE77">
        <v>455</v>
      </c>
      <c r="CF77">
        <v>78</v>
      </c>
      <c r="CG77">
        <v>66</v>
      </c>
      <c r="CH77">
        <v>70</v>
      </c>
      <c r="CI77">
        <v>71</v>
      </c>
      <c r="CJ77">
        <v>54</v>
      </c>
      <c r="CK77">
        <v>62</v>
      </c>
      <c r="CL77">
        <v>52</v>
      </c>
      <c r="CM77">
        <v>50</v>
      </c>
      <c r="CN77">
        <v>39</v>
      </c>
      <c r="CO77">
        <v>15</v>
      </c>
      <c r="CP77">
        <v>6</v>
      </c>
    </row>
    <row r="78" spans="1:94">
      <c r="A78" s="106" t="s">
        <v>47</v>
      </c>
      <c r="B78" t="s">
        <v>289</v>
      </c>
      <c r="C78">
        <v>3.6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5</v>
      </c>
      <c r="BK78">
        <v>866</v>
      </c>
      <c r="BL78">
        <v>1012</v>
      </c>
      <c r="BM78">
        <v>0</v>
      </c>
      <c r="BN78">
        <v>609</v>
      </c>
      <c r="BO78">
        <v>614</v>
      </c>
      <c r="BP78">
        <v>163</v>
      </c>
      <c r="BQ78">
        <v>151</v>
      </c>
      <c r="BR78">
        <v>385</v>
      </c>
      <c r="BS78">
        <v>151</v>
      </c>
      <c r="BT78">
        <v>461</v>
      </c>
      <c r="BU78">
        <v>682</v>
      </c>
      <c r="BV78">
        <v>578</v>
      </c>
      <c r="BW78">
        <v>344</v>
      </c>
      <c r="BX78">
        <v>161</v>
      </c>
      <c r="BY78">
        <v>118</v>
      </c>
      <c r="BZ78">
        <v>102</v>
      </c>
      <c r="CA78">
        <v>105</v>
      </c>
      <c r="CB78">
        <v>120</v>
      </c>
      <c r="CC78">
        <v>103</v>
      </c>
      <c r="CD78">
        <v>68</v>
      </c>
      <c r="CE78">
        <v>1</v>
      </c>
      <c r="CF78">
        <v>115</v>
      </c>
      <c r="CG78">
        <v>83</v>
      </c>
      <c r="CH78">
        <v>124</v>
      </c>
      <c r="CI78">
        <v>109</v>
      </c>
      <c r="CJ78">
        <v>85</v>
      </c>
      <c r="CK78">
        <v>76</v>
      </c>
      <c r="CL78">
        <v>73</v>
      </c>
      <c r="CM78">
        <v>59</v>
      </c>
      <c r="CN78">
        <v>90</v>
      </c>
      <c r="CO78">
        <v>71</v>
      </c>
      <c r="CP78">
        <v>127</v>
      </c>
    </row>
    <row r="79" spans="1:94">
      <c r="A79" s="106" t="s">
        <v>48</v>
      </c>
      <c r="B79" t="s">
        <v>207</v>
      </c>
      <c r="C79">
        <v>3.7</v>
      </c>
      <c r="D79">
        <v>442</v>
      </c>
      <c r="E79">
        <v>306</v>
      </c>
      <c r="F79">
        <v>331</v>
      </c>
      <c r="G79">
        <v>352</v>
      </c>
      <c r="H79">
        <v>263</v>
      </c>
      <c r="I79">
        <v>192</v>
      </c>
      <c r="J79">
        <v>176</v>
      </c>
      <c r="K79">
        <v>209</v>
      </c>
      <c r="L79">
        <v>219</v>
      </c>
      <c r="M79">
        <v>181</v>
      </c>
      <c r="N79">
        <v>262</v>
      </c>
      <c r="O79">
        <v>342</v>
      </c>
      <c r="P79">
        <v>277</v>
      </c>
      <c r="Q79">
        <v>178</v>
      </c>
      <c r="R79">
        <v>194</v>
      </c>
      <c r="S79">
        <v>126</v>
      </c>
      <c r="T79">
        <v>191</v>
      </c>
      <c r="U79">
        <v>194</v>
      </c>
      <c r="V79">
        <v>317</v>
      </c>
      <c r="W79">
        <v>70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97</v>
      </c>
      <c r="AE79">
        <v>351</v>
      </c>
      <c r="AF79">
        <v>466</v>
      </c>
      <c r="AG79">
        <v>645</v>
      </c>
      <c r="AH79">
        <v>274</v>
      </c>
      <c r="AI79">
        <v>299</v>
      </c>
      <c r="AJ79">
        <v>307</v>
      </c>
      <c r="AK79">
        <v>373</v>
      </c>
      <c r="AL79">
        <v>381</v>
      </c>
      <c r="AM79">
        <v>447</v>
      </c>
      <c r="AN79">
        <v>450</v>
      </c>
      <c r="AO79">
        <v>493</v>
      </c>
      <c r="AP79">
        <v>352</v>
      </c>
      <c r="AQ79">
        <v>365</v>
      </c>
      <c r="AR79">
        <v>256</v>
      </c>
      <c r="AS79">
        <v>306</v>
      </c>
      <c r="AT79">
        <v>323</v>
      </c>
      <c r="AU79">
        <v>223</v>
      </c>
      <c r="AV79">
        <v>283</v>
      </c>
      <c r="AW79">
        <v>172</v>
      </c>
      <c r="AX79">
        <v>194</v>
      </c>
      <c r="AY79">
        <v>181</v>
      </c>
      <c r="AZ79">
        <v>3053</v>
      </c>
      <c r="BA79">
        <v>3072</v>
      </c>
      <c r="BB79">
        <v>3774</v>
      </c>
      <c r="BC79">
        <v>5516</v>
      </c>
      <c r="BD79">
        <v>5352</v>
      </c>
      <c r="BE79">
        <v>5789</v>
      </c>
      <c r="BF79">
        <v>4472</v>
      </c>
      <c r="BG79">
        <v>3959</v>
      </c>
      <c r="BH79">
        <v>3802</v>
      </c>
      <c r="BI79">
        <v>445</v>
      </c>
      <c r="BJ79">
        <v>4263</v>
      </c>
      <c r="BK79">
        <v>1022</v>
      </c>
      <c r="BL79">
        <v>383</v>
      </c>
      <c r="BM79">
        <v>2861</v>
      </c>
      <c r="BN79">
        <v>932</v>
      </c>
      <c r="BO79">
        <v>986</v>
      </c>
      <c r="BP79">
        <v>926</v>
      </c>
      <c r="BQ79">
        <v>489</v>
      </c>
      <c r="BR79">
        <v>390</v>
      </c>
      <c r="BS79">
        <v>1207</v>
      </c>
      <c r="BT79">
        <v>1114</v>
      </c>
      <c r="BU79">
        <v>417</v>
      </c>
      <c r="BV79">
        <v>377</v>
      </c>
      <c r="BW79">
        <v>379</v>
      </c>
      <c r="BX79">
        <v>362</v>
      </c>
      <c r="BY79">
        <v>408</v>
      </c>
      <c r="BZ79">
        <v>385</v>
      </c>
      <c r="CA79">
        <v>329</v>
      </c>
      <c r="CB79">
        <v>283</v>
      </c>
      <c r="CC79">
        <v>315</v>
      </c>
      <c r="CD79">
        <v>274</v>
      </c>
      <c r="CE79">
        <v>249</v>
      </c>
      <c r="CF79">
        <v>487</v>
      </c>
      <c r="CG79">
        <v>526</v>
      </c>
      <c r="CH79">
        <v>519</v>
      </c>
      <c r="CI79">
        <v>634</v>
      </c>
      <c r="CJ79">
        <v>652</v>
      </c>
      <c r="CK79">
        <v>582</v>
      </c>
      <c r="CL79">
        <v>964</v>
      </c>
      <c r="CM79">
        <v>1121</v>
      </c>
      <c r="CN79">
        <v>1044</v>
      </c>
      <c r="CO79">
        <v>682</v>
      </c>
      <c r="CP79">
        <v>840</v>
      </c>
    </row>
    <row r="80" spans="1:94">
      <c r="A80" s="110" t="s">
        <v>51</v>
      </c>
      <c r="B80" s="26" t="s">
        <v>210</v>
      </c>
      <c r="C80" s="26">
        <v>4.5</v>
      </c>
      <c r="D80" s="26">
        <v>36</v>
      </c>
      <c r="E80" s="26">
        <v>27</v>
      </c>
      <c r="F80" s="26">
        <v>38</v>
      </c>
      <c r="G80" s="26">
        <v>41</v>
      </c>
      <c r="H80" s="26">
        <v>33</v>
      </c>
      <c r="I80" s="26">
        <v>23</v>
      </c>
      <c r="J80" s="26">
        <v>18</v>
      </c>
      <c r="K80" s="26">
        <v>24</v>
      </c>
      <c r="L80" s="26">
        <v>24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4</v>
      </c>
      <c r="AS80" s="26">
        <v>0</v>
      </c>
      <c r="AT80" s="26">
        <v>12</v>
      </c>
      <c r="AU80" s="26">
        <v>5</v>
      </c>
      <c r="AV80" s="26">
        <v>7</v>
      </c>
      <c r="AW80" s="26">
        <v>11</v>
      </c>
      <c r="AX80" s="26">
        <v>13</v>
      </c>
      <c r="AY80" s="26">
        <v>20</v>
      </c>
      <c r="AZ80" s="26">
        <v>19</v>
      </c>
      <c r="BA80" s="26">
        <v>23</v>
      </c>
      <c r="BB80" s="26">
        <v>17</v>
      </c>
      <c r="BC80" s="26">
        <v>26</v>
      </c>
      <c r="BD80" s="26">
        <v>26</v>
      </c>
      <c r="BE80" s="26">
        <v>26</v>
      </c>
      <c r="BF80" s="26">
        <v>27</v>
      </c>
      <c r="BG80" s="26">
        <v>42</v>
      </c>
      <c r="BH80" s="26">
        <v>51</v>
      </c>
      <c r="BI80" s="26">
        <v>88</v>
      </c>
      <c r="BJ80" s="26">
        <v>261</v>
      </c>
      <c r="BK80" s="26">
        <v>276</v>
      </c>
      <c r="BL80" s="26">
        <v>203</v>
      </c>
      <c r="BM80" s="26">
        <v>196</v>
      </c>
      <c r="BN80" s="26">
        <v>262</v>
      </c>
      <c r="BO80" s="26">
        <v>270</v>
      </c>
      <c r="BP80" s="26">
        <v>230</v>
      </c>
      <c r="BQ80" s="26">
        <v>159</v>
      </c>
      <c r="BR80" s="26">
        <v>194</v>
      </c>
      <c r="BS80" s="26">
        <v>219</v>
      </c>
      <c r="BT80" s="26">
        <v>276</v>
      </c>
      <c r="BU80" s="26">
        <v>350</v>
      </c>
      <c r="BV80" s="26">
        <v>321</v>
      </c>
      <c r="BW80" s="26">
        <v>312</v>
      </c>
      <c r="BX80" s="26">
        <v>325</v>
      </c>
      <c r="BY80" s="26">
        <v>329</v>
      </c>
      <c r="BZ80" s="26">
        <v>430</v>
      </c>
      <c r="CA80" s="26">
        <v>421</v>
      </c>
      <c r="CB80" s="26">
        <v>310</v>
      </c>
      <c r="CC80" s="26">
        <v>250</v>
      </c>
      <c r="CD80" s="26">
        <v>295</v>
      </c>
      <c r="CE80" s="26">
        <v>74</v>
      </c>
      <c r="CF80" s="26">
        <v>462</v>
      </c>
      <c r="CG80" s="26">
        <v>447</v>
      </c>
      <c r="CH80" s="26">
        <v>486</v>
      </c>
      <c r="CI80" s="26">
        <v>596</v>
      </c>
      <c r="CJ80" s="26">
        <v>470</v>
      </c>
      <c r="CK80" s="26">
        <v>534</v>
      </c>
      <c r="CL80" s="26">
        <v>556</v>
      </c>
      <c r="CM80" s="26">
        <v>532</v>
      </c>
      <c r="CN80" s="26">
        <v>482</v>
      </c>
      <c r="CO80" s="26">
        <v>617</v>
      </c>
      <c r="CP80" s="26">
        <v>561</v>
      </c>
    </row>
    <row r="81" spans="1:94">
      <c r="A81" s="110" t="s">
        <v>294</v>
      </c>
      <c r="B81" t="s">
        <v>295</v>
      </c>
      <c r="C81">
        <v>4.5</v>
      </c>
      <c r="AH81">
        <v>43</v>
      </c>
      <c r="AI81">
        <v>43</v>
      </c>
      <c r="AJ81">
        <v>25</v>
      </c>
      <c r="AK81">
        <v>10</v>
      </c>
      <c r="AL81">
        <v>13</v>
      </c>
      <c r="AM81">
        <v>23</v>
      </c>
      <c r="AN81">
        <v>12</v>
      </c>
      <c r="AO81">
        <v>13</v>
      </c>
      <c r="AP81">
        <v>10</v>
      </c>
      <c r="AQ81">
        <v>20</v>
      </c>
      <c r="AR81">
        <v>13</v>
      </c>
      <c r="AS81">
        <v>10</v>
      </c>
      <c r="AT81">
        <v>8</v>
      </c>
      <c r="AU81">
        <v>22</v>
      </c>
      <c r="AV81">
        <v>19</v>
      </c>
      <c r="AW81">
        <v>28</v>
      </c>
      <c r="AX81">
        <v>13</v>
      </c>
      <c r="AY81">
        <v>12</v>
      </c>
      <c r="AZ81">
        <v>945</v>
      </c>
      <c r="BA81">
        <v>877</v>
      </c>
      <c r="BB81">
        <v>1213</v>
      </c>
      <c r="BC81">
        <v>1959</v>
      </c>
      <c r="BD81">
        <v>954</v>
      </c>
      <c r="BE81">
        <v>611</v>
      </c>
      <c r="BF81">
        <v>783</v>
      </c>
      <c r="BG81">
        <v>1125</v>
      </c>
      <c r="BH81">
        <v>1265</v>
      </c>
      <c r="BI81">
        <v>2157</v>
      </c>
      <c r="BJ81">
        <v>3349</v>
      </c>
      <c r="BK81">
        <v>3641</v>
      </c>
      <c r="BL81">
        <v>3508</v>
      </c>
      <c r="BM81">
        <v>3671</v>
      </c>
      <c r="BN81">
        <v>4391</v>
      </c>
      <c r="BO81">
        <v>3752</v>
      </c>
      <c r="BP81">
        <v>3780</v>
      </c>
      <c r="BQ81">
        <v>2828</v>
      </c>
      <c r="BR81">
        <v>2041</v>
      </c>
      <c r="BS81">
        <v>2441</v>
      </c>
      <c r="BT81">
        <v>2177</v>
      </c>
      <c r="BU81">
        <v>309</v>
      </c>
      <c r="BV81">
        <v>90</v>
      </c>
      <c r="BW81">
        <v>39</v>
      </c>
      <c r="BX81">
        <v>1948</v>
      </c>
      <c r="BY81">
        <v>1767</v>
      </c>
      <c r="BZ81">
        <v>1844</v>
      </c>
      <c r="CA81">
        <v>2525</v>
      </c>
      <c r="CB81">
        <v>2748</v>
      </c>
      <c r="CC81">
        <v>2613</v>
      </c>
      <c r="CD81">
        <v>2460</v>
      </c>
      <c r="CE81">
        <v>17</v>
      </c>
      <c r="CF81">
        <v>1099</v>
      </c>
      <c r="CG81">
        <v>1359</v>
      </c>
      <c r="CH81">
        <v>2340</v>
      </c>
      <c r="CI81">
        <v>3335</v>
      </c>
      <c r="CJ81">
        <v>3620</v>
      </c>
      <c r="CK81">
        <v>3872</v>
      </c>
      <c r="CL81">
        <v>3375</v>
      </c>
      <c r="CM81">
        <v>3505</v>
      </c>
      <c r="CN81">
        <v>3028</v>
      </c>
      <c r="CO81">
        <v>2733</v>
      </c>
      <c r="CP81">
        <v>2522</v>
      </c>
    </row>
    <row r="82" spans="1:94">
      <c r="A82" s="106" t="s">
        <v>107</v>
      </c>
      <c r="B82" t="s">
        <v>215</v>
      </c>
      <c r="C82">
        <v>3.3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2</v>
      </c>
      <c r="AQ82">
        <v>3</v>
      </c>
      <c r="AR82">
        <v>0</v>
      </c>
      <c r="AS82">
        <v>0</v>
      </c>
      <c r="AT82">
        <v>88</v>
      </c>
      <c r="AU82">
        <v>65</v>
      </c>
      <c r="AV82">
        <v>43</v>
      </c>
      <c r="AW82">
        <v>30</v>
      </c>
      <c r="AX82">
        <v>17</v>
      </c>
      <c r="AY82">
        <v>143</v>
      </c>
      <c r="AZ82">
        <v>404</v>
      </c>
      <c r="BA82">
        <v>491</v>
      </c>
      <c r="BB82">
        <v>37</v>
      </c>
      <c r="BC82">
        <v>32</v>
      </c>
      <c r="BD82">
        <v>24</v>
      </c>
      <c r="BE82">
        <v>28</v>
      </c>
      <c r="BF82">
        <v>254</v>
      </c>
      <c r="BG82">
        <v>208</v>
      </c>
      <c r="BH82">
        <v>276</v>
      </c>
      <c r="BI82">
        <v>315</v>
      </c>
      <c r="BJ82">
        <v>375</v>
      </c>
      <c r="BK82">
        <v>343</v>
      </c>
      <c r="BL82">
        <v>351</v>
      </c>
      <c r="BM82">
        <v>115</v>
      </c>
      <c r="BN82">
        <v>260</v>
      </c>
      <c r="BO82">
        <v>324</v>
      </c>
      <c r="BP82">
        <v>270</v>
      </c>
      <c r="BQ82">
        <v>235</v>
      </c>
      <c r="BR82">
        <v>279</v>
      </c>
      <c r="BS82">
        <v>275</v>
      </c>
      <c r="BT82">
        <v>286</v>
      </c>
      <c r="BU82">
        <v>291</v>
      </c>
      <c r="BV82">
        <v>240</v>
      </c>
      <c r="BW82">
        <v>330</v>
      </c>
      <c r="BX82">
        <v>271</v>
      </c>
      <c r="BY82">
        <v>245</v>
      </c>
      <c r="BZ82">
        <v>334</v>
      </c>
      <c r="CA82">
        <v>370</v>
      </c>
      <c r="CB82">
        <v>220</v>
      </c>
      <c r="CC82">
        <v>334</v>
      </c>
      <c r="CD82">
        <v>282</v>
      </c>
      <c r="CE82">
        <v>117</v>
      </c>
      <c r="CF82">
        <v>210</v>
      </c>
      <c r="CG82">
        <v>360</v>
      </c>
      <c r="CH82">
        <v>204</v>
      </c>
      <c r="CI82">
        <v>316</v>
      </c>
      <c r="CJ82">
        <v>328</v>
      </c>
      <c r="CK82">
        <v>379</v>
      </c>
      <c r="CL82">
        <v>364</v>
      </c>
      <c r="CM82">
        <v>187</v>
      </c>
      <c r="CN82">
        <v>136</v>
      </c>
      <c r="CO82">
        <v>141</v>
      </c>
      <c r="CP82">
        <v>168</v>
      </c>
    </row>
    <row r="83" spans="1:94">
      <c r="A83" s="106" t="s">
        <v>66</v>
      </c>
      <c r="B83" t="s">
        <v>290</v>
      </c>
      <c r="C83">
        <v>3.9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4731</v>
      </c>
      <c r="BJ83">
        <v>1338</v>
      </c>
      <c r="BK83">
        <v>3289</v>
      </c>
      <c r="BL83">
        <v>1881</v>
      </c>
      <c r="BM83">
        <v>0</v>
      </c>
      <c r="BN83">
        <v>2586</v>
      </c>
      <c r="BO83">
        <v>3728</v>
      </c>
      <c r="BP83">
        <v>2120</v>
      </c>
      <c r="BQ83">
        <v>2595</v>
      </c>
      <c r="BR83">
        <v>3521</v>
      </c>
      <c r="BS83">
        <v>3292</v>
      </c>
      <c r="BT83">
        <v>3263</v>
      </c>
      <c r="BU83">
        <v>2969</v>
      </c>
      <c r="BV83">
        <v>2854</v>
      </c>
      <c r="BW83">
        <v>3478</v>
      </c>
      <c r="BX83">
        <v>3593</v>
      </c>
      <c r="BY83">
        <v>3405</v>
      </c>
      <c r="BZ83">
        <v>3394</v>
      </c>
      <c r="CA83">
        <v>3516</v>
      </c>
      <c r="CB83">
        <v>3778</v>
      </c>
      <c r="CC83">
        <v>3874</v>
      </c>
      <c r="CD83">
        <v>3409</v>
      </c>
      <c r="CE83">
        <v>107</v>
      </c>
      <c r="CF83">
        <v>3395</v>
      </c>
      <c r="CG83">
        <v>3872</v>
      </c>
      <c r="CH83">
        <v>4272</v>
      </c>
      <c r="CI83">
        <v>3976</v>
      </c>
      <c r="CJ83">
        <v>3648</v>
      </c>
      <c r="CK83">
        <v>4194</v>
      </c>
      <c r="CL83">
        <v>3905</v>
      </c>
      <c r="CM83">
        <v>3902</v>
      </c>
      <c r="CN83">
        <v>3689</v>
      </c>
      <c r="CO83">
        <v>2839</v>
      </c>
      <c r="CP83">
        <v>3130</v>
      </c>
    </row>
    <row r="84" spans="1:94">
      <c r="A84" s="110" t="s">
        <v>67</v>
      </c>
      <c r="B84" t="s">
        <v>225</v>
      </c>
      <c r="C84">
        <v>3.2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</v>
      </c>
      <c r="AR84">
        <v>0</v>
      </c>
      <c r="AS84">
        <v>0</v>
      </c>
      <c r="AT84">
        <v>10</v>
      </c>
      <c r="AU84">
        <v>2</v>
      </c>
      <c r="AV84">
        <v>1</v>
      </c>
      <c r="AW84">
        <v>1</v>
      </c>
      <c r="AX84">
        <v>3</v>
      </c>
      <c r="AY84">
        <v>1</v>
      </c>
      <c r="AZ84">
        <v>1</v>
      </c>
      <c r="BA84">
        <v>1</v>
      </c>
      <c r="BB84">
        <v>1</v>
      </c>
      <c r="BC84">
        <v>7</v>
      </c>
      <c r="BD84">
        <v>8</v>
      </c>
      <c r="BE84">
        <v>9</v>
      </c>
      <c r="BF84">
        <v>8</v>
      </c>
      <c r="BG84">
        <v>227</v>
      </c>
      <c r="BH84">
        <v>334</v>
      </c>
      <c r="BI84">
        <v>555</v>
      </c>
      <c r="BJ84">
        <v>563</v>
      </c>
      <c r="BK84">
        <v>396</v>
      </c>
      <c r="BL84">
        <v>296</v>
      </c>
      <c r="BM84">
        <v>163</v>
      </c>
      <c r="BN84">
        <v>151</v>
      </c>
      <c r="BO84">
        <v>487</v>
      </c>
      <c r="BP84">
        <v>364</v>
      </c>
      <c r="BQ84">
        <v>311</v>
      </c>
      <c r="BR84">
        <v>223</v>
      </c>
      <c r="BS84">
        <v>243</v>
      </c>
      <c r="BT84">
        <v>247</v>
      </c>
      <c r="BU84">
        <v>200</v>
      </c>
      <c r="BV84">
        <v>850</v>
      </c>
      <c r="BW84">
        <v>543</v>
      </c>
      <c r="BX84">
        <v>721</v>
      </c>
      <c r="BY84">
        <v>860</v>
      </c>
      <c r="BZ84">
        <v>526</v>
      </c>
      <c r="CA84">
        <v>1905</v>
      </c>
      <c r="CB84">
        <v>2229</v>
      </c>
      <c r="CC84">
        <v>1267</v>
      </c>
      <c r="CD84">
        <v>2939</v>
      </c>
      <c r="CE84">
        <v>116</v>
      </c>
      <c r="CF84">
        <v>2791</v>
      </c>
      <c r="CG84">
        <v>2170</v>
      </c>
      <c r="CH84">
        <v>1804</v>
      </c>
      <c r="CI84">
        <v>3146</v>
      </c>
      <c r="CJ84">
        <v>4696</v>
      </c>
      <c r="CK84">
        <v>2634</v>
      </c>
      <c r="CL84">
        <v>1951</v>
      </c>
      <c r="CM84">
        <v>4828</v>
      </c>
      <c r="CN84">
        <v>4415</v>
      </c>
      <c r="CO84">
        <v>1709</v>
      </c>
      <c r="CP84">
        <v>2107</v>
      </c>
    </row>
    <row r="85" spans="1:94">
      <c r="A85" s="106" t="s">
        <v>251</v>
      </c>
      <c r="B85" t="s">
        <v>248</v>
      </c>
      <c r="C85">
        <v>3.4</v>
      </c>
      <c r="D85">
        <v>1</v>
      </c>
      <c r="E85">
        <v>1</v>
      </c>
      <c r="F85">
        <v>6</v>
      </c>
      <c r="G85">
        <v>5</v>
      </c>
      <c r="H85">
        <v>3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</row>
    <row r="86" spans="1:94">
      <c r="A86" s="106" t="s">
        <v>267</v>
      </c>
      <c r="B86" t="s">
        <v>291</v>
      </c>
      <c r="C86">
        <v>3.7</v>
      </c>
      <c r="AH86">
        <v>291</v>
      </c>
      <c r="AI86">
        <v>185</v>
      </c>
      <c r="AJ86">
        <v>225</v>
      </c>
      <c r="AK86">
        <v>109</v>
      </c>
      <c r="AL86">
        <v>112</v>
      </c>
      <c r="AM86">
        <v>183</v>
      </c>
      <c r="AN86">
        <v>73</v>
      </c>
      <c r="AO86">
        <v>81</v>
      </c>
      <c r="AP86">
        <v>59</v>
      </c>
      <c r="AQ86">
        <v>109</v>
      </c>
      <c r="AR86">
        <v>78</v>
      </c>
      <c r="AS86">
        <v>107</v>
      </c>
      <c r="AT86">
        <v>80</v>
      </c>
      <c r="AU86">
        <v>66</v>
      </c>
      <c r="AV86">
        <v>82</v>
      </c>
      <c r="AW86">
        <v>78</v>
      </c>
      <c r="AX86">
        <v>65</v>
      </c>
      <c r="AY86">
        <v>85</v>
      </c>
      <c r="AZ86">
        <v>113</v>
      </c>
      <c r="BA86">
        <v>150</v>
      </c>
      <c r="BB86">
        <v>130</v>
      </c>
      <c r="BC86">
        <v>209</v>
      </c>
      <c r="BD86">
        <v>293</v>
      </c>
      <c r="BE86">
        <v>209</v>
      </c>
      <c r="BF86">
        <v>162</v>
      </c>
      <c r="BG86">
        <v>112</v>
      </c>
      <c r="BH86">
        <v>139</v>
      </c>
      <c r="BI86">
        <v>127</v>
      </c>
      <c r="BJ86">
        <v>148</v>
      </c>
      <c r="BK86">
        <v>92</v>
      </c>
      <c r="BL86">
        <v>99</v>
      </c>
      <c r="BM86">
        <v>156</v>
      </c>
      <c r="BN86">
        <v>201</v>
      </c>
      <c r="BO86">
        <v>347</v>
      </c>
      <c r="BP86">
        <v>1031</v>
      </c>
      <c r="BQ86">
        <v>508</v>
      </c>
      <c r="BR86">
        <v>261</v>
      </c>
      <c r="BS86">
        <v>437</v>
      </c>
      <c r="BT86">
        <v>513</v>
      </c>
      <c r="BU86">
        <v>871</v>
      </c>
      <c r="BV86">
        <v>1632</v>
      </c>
      <c r="BW86">
        <v>1248</v>
      </c>
      <c r="BX86">
        <v>1433</v>
      </c>
      <c r="BY86">
        <v>1715</v>
      </c>
      <c r="BZ86">
        <v>1509</v>
      </c>
      <c r="CA86">
        <v>1395</v>
      </c>
      <c r="CB86">
        <v>1067</v>
      </c>
      <c r="CC86">
        <v>689</v>
      </c>
      <c r="CD86">
        <v>819</v>
      </c>
      <c r="CE86">
        <v>147</v>
      </c>
      <c r="CF86">
        <v>1066</v>
      </c>
      <c r="CG86">
        <v>1109</v>
      </c>
      <c r="CH86">
        <v>1188</v>
      </c>
      <c r="CI86">
        <v>1230</v>
      </c>
      <c r="CJ86">
        <v>1244</v>
      </c>
      <c r="CK86">
        <v>1370</v>
      </c>
      <c r="CL86">
        <v>1097</v>
      </c>
      <c r="CM86">
        <v>1307</v>
      </c>
      <c r="CN86">
        <v>918</v>
      </c>
      <c r="CO86">
        <v>1176</v>
      </c>
      <c r="CP86">
        <v>966</v>
      </c>
    </row>
    <row r="87" spans="1:94" s="113" customFormat="1">
      <c r="A87" s="112" t="s">
        <v>316</v>
      </c>
      <c r="D87" s="113">
        <f>SUM(D75:D86)</f>
        <v>1322</v>
      </c>
      <c r="E87" s="113">
        <f t="shared" ref="E87:BP87" si="20">SUM(E75:E86)</f>
        <v>1182</v>
      </c>
      <c r="F87" s="113">
        <f t="shared" si="20"/>
        <v>995</v>
      </c>
      <c r="G87" s="113">
        <f t="shared" si="20"/>
        <v>948</v>
      </c>
      <c r="H87" s="113">
        <f t="shared" si="20"/>
        <v>720</v>
      </c>
      <c r="I87" s="113">
        <f t="shared" si="20"/>
        <v>1599</v>
      </c>
      <c r="J87" s="113">
        <f t="shared" si="20"/>
        <v>1567</v>
      </c>
      <c r="K87" s="113">
        <f t="shared" si="20"/>
        <v>1684</v>
      </c>
      <c r="L87" s="113">
        <f t="shared" si="20"/>
        <v>1766</v>
      </c>
      <c r="M87" s="113">
        <f t="shared" si="20"/>
        <v>1681</v>
      </c>
      <c r="N87" s="113">
        <f t="shared" si="20"/>
        <v>1528</v>
      </c>
      <c r="O87" s="113">
        <f t="shared" si="20"/>
        <v>2390</v>
      </c>
      <c r="P87" s="113">
        <f t="shared" si="20"/>
        <v>2088</v>
      </c>
      <c r="Q87" s="113">
        <f t="shared" si="20"/>
        <v>1511</v>
      </c>
      <c r="R87" s="113">
        <f t="shared" si="20"/>
        <v>1742</v>
      </c>
      <c r="S87" s="113">
        <f t="shared" si="20"/>
        <v>6920</v>
      </c>
      <c r="T87" s="113">
        <f t="shared" si="20"/>
        <v>1557</v>
      </c>
      <c r="U87" s="113">
        <f t="shared" si="20"/>
        <v>1475</v>
      </c>
      <c r="V87" s="113">
        <f t="shared" si="20"/>
        <v>2248</v>
      </c>
      <c r="W87" s="113">
        <f t="shared" si="20"/>
        <v>102</v>
      </c>
      <c r="X87" s="113">
        <f t="shared" si="20"/>
        <v>0</v>
      </c>
      <c r="Y87" s="113">
        <f t="shared" si="20"/>
        <v>0</v>
      </c>
      <c r="Z87" s="113">
        <f t="shared" si="20"/>
        <v>0</v>
      </c>
      <c r="AA87" s="113">
        <f t="shared" si="20"/>
        <v>0</v>
      </c>
      <c r="AB87" s="113">
        <f t="shared" si="20"/>
        <v>0</v>
      </c>
      <c r="AC87" s="113">
        <f t="shared" si="20"/>
        <v>0</v>
      </c>
      <c r="AD87" s="113">
        <f t="shared" si="20"/>
        <v>584</v>
      </c>
      <c r="AE87" s="113">
        <f t="shared" si="20"/>
        <v>1356</v>
      </c>
      <c r="AF87" s="113">
        <f t="shared" si="20"/>
        <v>2199</v>
      </c>
      <c r="AG87" s="113">
        <f t="shared" si="20"/>
        <v>3711</v>
      </c>
      <c r="AH87" s="113">
        <f t="shared" si="20"/>
        <v>4208</v>
      </c>
      <c r="AI87" s="113">
        <f t="shared" si="20"/>
        <v>1912</v>
      </c>
      <c r="AJ87" s="113">
        <f t="shared" si="20"/>
        <v>2959</v>
      </c>
      <c r="AK87" s="113">
        <f t="shared" si="20"/>
        <v>3548</v>
      </c>
      <c r="AL87" s="113">
        <f t="shared" si="20"/>
        <v>3452</v>
      </c>
      <c r="AM87" s="113">
        <f t="shared" si="20"/>
        <v>2964</v>
      </c>
      <c r="AN87" s="113">
        <f t="shared" si="20"/>
        <v>1678</v>
      </c>
      <c r="AO87" s="113">
        <f t="shared" si="20"/>
        <v>3471</v>
      </c>
      <c r="AP87" s="113">
        <f t="shared" si="20"/>
        <v>2847</v>
      </c>
      <c r="AQ87" s="113">
        <f t="shared" si="20"/>
        <v>3965</v>
      </c>
      <c r="AR87" s="113">
        <f t="shared" si="20"/>
        <v>2864</v>
      </c>
      <c r="AS87" s="113">
        <f t="shared" si="20"/>
        <v>2773</v>
      </c>
      <c r="AT87" s="113">
        <f t="shared" si="20"/>
        <v>3654</v>
      </c>
      <c r="AU87" s="113">
        <f t="shared" si="20"/>
        <v>3258</v>
      </c>
      <c r="AV87" s="113">
        <f t="shared" si="20"/>
        <v>3172</v>
      </c>
      <c r="AW87" s="113">
        <f t="shared" si="20"/>
        <v>1925</v>
      </c>
      <c r="AX87" s="113">
        <f t="shared" si="20"/>
        <v>464</v>
      </c>
      <c r="AY87" s="113">
        <f t="shared" si="20"/>
        <v>2158</v>
      </c>
      <c r="AZ87" s="113">
        <f t="shared" si="20"/>
        <v>5903</v>
      </c>
      <c r="BA87" s="113">
        <f t="shared" si="20"/>
        <v>6329</v>
      </c>
      <c r="BB87" s="113">
        <f t="shared" si="20"/>
        <v>7183</v>
      </c>
      <c r="BC87" s="113">
        <f t="shared" si="20"/>
        <v>7974</v>
      </c>
      <c r="BD87" s="113">
        <f t="shared" si="20"/>
        <v>8653</v>
      </c>
      <c r="BE87" s="113">
        <f t="shared" si="20"/>
        <v>8159</v>
      </c>
      <c r="BF87" s="113">
        <f t="shared" si="20"/>
        <v>7293</v>
      </c>
      <c r="BG87" s="113">
        <f t="shared" si="20"/>
        <v>7171</v>
      </c>
      <c r="BH87" s="113">
        <f t="shared" si="20"/>
        <v>7501</v>
      </c>
      <c r="BI87" s="113">
        <f t="shared" si="20"/>
        <v>10115</v>
      </c>
      <c r="BJ87" s="113">
        <f t="shared" si="20"/>
        <v>17397</v>
      </c>
      <c r="BK87" s="113">
        <f t="shared" si="20"/>
        <v>36325</v>
      </c>
      <c r="BL87" s="113">
        <f t="shared" si="20"/>
        <v>21602</v>
      </c>
      <c r="BM87" s="113">
        <f t="shared" si="20"/>
        <v>10117</v>
      </c>
      <c r="BN87" s="113">
        <f t="shared" si="20"/>
        <v>11927</v>
      </c>
      <c r="BO87" s="113">
        <f t="shared" si="20"/>
        <v>15684</v>
      </c>
      <c r="BP87" s="113">
        <f t="shared" si="20"/>
        <v>13569</v>
      </c>
      <c r="BQ87" s="113">
        <f t="shared" ref="BQ87:CP87" si="21">SUM(BQ75:BQ86)</f>
        <v>10647</v>
      </c>
      <c r="BR87" s="113">
        <f t="shared" si="21"/>
        <v>9979</v>
      </c>
      <c r="BS87" s="113">
        <f t="shared" si="21"/>
        <v>10965</v>
      </c>
      <c r="BT87" s="113">
        <f t="shared" si="21"/>
        <v>12043</v>
      </c>
      <c r="BU87" s="113">
        <f t="shared" si="21"/>
        <v>10252</v>
      </c>
      <c r="BV87" s="113">
        <f t="shared" si="21"/>
        <v>10457</v>
      </c>
      <c r="BW87" s="113">
        <f t="shared" si="21"/>
        <v>9251</v>
      </c>
      <c r="BX87" s="113">
        <f t="shared" si="21"/>
        <v>10750</v>
      </c>
      <c r="BY87" s="113">
        <f t="shared" si="21"/>
        <v>10782</v>
      </c>
      <c r="BZ87" s="113">
        <f t="shared" si="21"/>
        <v>10701</v>
      </c>
      <c r="CA87" s="113">
        <f t="shared" si="21"/>
        <v>13150</v>
      </c>
      <c r="CB87" s="113">
        <f t="shared" si="21"/>
        <v>13456</v>
      </c>
      <c r="CC87" s="113">
        <f t="shared" si="21"/>
        <v>11815</v>
      </c>
      <c r="CD87" s="113">
        <f t="shared" si="21"/>
        <v>12595</v>
      </c>
      <c r="CE87" s="113">
        <f t="shared" si="21"/>
        <v>1919</v>
      </c>
      <c r="CF87" s="113">
        <f t="shared" si="21"/>
        <v>11385</v>
      </c>
      <c r="CG87" s="113">
        <f t="shared" si="21"/>
        <v>12138</v>
      </c>
      <c r="CH87" s="113">
        <f t="shared" si="21"/>
        <v>13539</v>
      </c>
      <c r="CI87" s="113">
        <f t="shared" si="21"/>
        <v>16045</v>
      </c>
      <c r="CJ87" s="113">
        <f t="shared" si="21"/>
        <v>17702</v>
      </c>
      <c r="CK87" s="113">
        <f t="shared" si="21"/>
        <v>16486</v>
      </c>
      <c r="CL87" s="113">
        <f t="shared" si="21"/>
        <v>15661</v>
      </c>
      <c r="CM87" s="113">
        <f t="shared" si="21"/>
        <v>19214</v>
      </c>
      <c r="CN87" s="113">
        <f t="shared" si="21"/>
        <v>15607</v>
      </c>
      <c r="CO87" s="113">
        <f t="shared" si="21"/>
        <v>11827</v>
      </c>
      <c r="CP87" s="113">
        <f t="shared" si="21"/>
        <v>11965</v>
      </c>
    </row>
    <row r="88" spans="1:94" s="113" customFormat="1">
      <c r="A88" s="112" t="s">
        <v>311</v>
      </c>
      <c r="D88" s="113">
        <f>(D87/D2)*100</f>
        <v>14.454406297835117</v>
      </c>
      <c r="E88" s="113">
        <f t="shared" ref="E88:BP88" si="22">(E87/E2)*100</f>
        <v>11.020979020979022</v>
      </c>
      <c r="F88" s="113">
        <f t="shared" si="22"/>
        <v>11.61297852474323</v>
      </c>
      <c r="G88" s="113">
        <f t="shared" si="22"/>
        <v>11.126760563380282</v>
      </c>
      <c r="H88" s="113">
        <f t="shared" si="22"/>
        <v>8.9352196574832465</v>
      </c>
      <c r="I88" s="113">
        <f t="shared" si="22"/>
        <v>7.2091974752028856</v>
      </c>
      <c r="J88" s="113">
        <f t="shared" si="22"/>
        <v>6.4703939218762896</v>
      </c>
      <c r="K88" s="113">
        <f t="shared" si="22"/>
        <v>7.9303037438191666</v>
      </c>
      <c r="L88" s="113">
        <f t="shared" si="22"/>
        <v>7.8103577904559724</v>
      </c>
      <c r="M88" s="113">
        <f t="shared" si="22"/>
        <v>7.242723884616213</v>
      </c>
      <c r="N88" s="113">
        <f t="shared" si="22"/>
        <v>7.5063863234427197</v>
      </c>
      <c r="O88" s="113">
        <f t="shared" si="22"/>
        <v>8.15393538262086</v>
      </c>
      <c r="P88" s="113">
        <f t="shared" si="22"/>
        <v>7.020375226951785</v>
      </c>
      <c r="Q88" s="113">
        <f t="shared" si="22"/>
        <v>5.5029499599388156</v>
      </c>
      <c r="R88" s="113">
        <f t="shared" si="22"/>
        <v>6.7569140064388504</v>
      </c>
      <c r="S88" s="113">
        <f t="shared" si="22"/>
        <v>23.890078022509147</v>
      </c>
      <c r="T88" s="113">
        <f t="shared" si="22"/>
        <v>6.1906087233112004</v>
      </c>
      <c r="U88" s="113">
        <f t="shared" si="22"/>
        <v>5.8270453916959664</v>
      </c>
      <c r="V88" s="113">
        <f t="shared" si="22"/>
        <v>8.7805640184360598</v>
      </c>
      <c r="W88" s="113">
        <f t="shared" si="22"/>
        <v>6.2653562653562656</v>
      </c>
      <c r="X88" s="113">
        <f t="shared" si="22"/>
        <v>0</v>
      </c>
      <c r="Y88" s="113">
        <f t="shared" si="22"/>
        <v>0</v>
      </c>
      <c r="Z88" s="113">
        <f t="shared" si="22"/>
        <v>0</v>
      </c>
      <c r="AA88" s="113">
        <f t="shared" si="22"/>
        <v>0</v>
      </c>
      <c r="AB88" s="113">
        <f t="shared" si="22"/>
        <v>0</v>
      </c>
      <c r="AC88" s="113">
        <f t="shared" si="22"/>
        <v>0</v>
      </c>
      <c r="AD88" s="113">
        <f t="shared" si="22"/>
        <v>2.6914923034381051</v>
      </c>
      <c r="AE88" s="113">
        <f t="shared" si="22"/>
        <v>11.712878984192795</v>
      </c>
      <c r="AF88" s="113">
        <f t="shared" si="22"/>
        <v>13.642285501581982</v>
      </c>
      <c r="AG88" s="113">
        <f t="shared" si="22"/>
        <v>16.244965855366836</v>
      </c>
      <c r="AH88" s="113">
        <f t="shared" si="22"/>
        <v>17.796574328610699</v>
      </c>
      <c r="AI88" s="113">
        <f t="shared" si="22"/>
        <v>9.1993841416474211</v>
      </c>
      <c r="AJ88" s="113">
        <f t="shared" si="22"/>
        <v>10.042423213982692</v>
      </c>
      <c r="AK88" s="113">
        <f t="shared" si="22"/>
        <v>11.628974106850213</v>
      </c>
      <c r="AL88" s="113">
        <f t="shared" si="22"/>
        <v>13.725646123260438</v>
      </c>
      <c r="AM88" s="113">
        <f t="shared" si="22"/>
        <v>14.578005115089516</v>
      </c>
      <c r="AN88" s="113">
        <f t="shared" si="22"/>
        <v>5.2283915996759518</v>
      </c>
      <c r="AO88" s="113">
        <f t="shared" si="22"/>
        <v>12.202496044999121</v>
      </c>
      <c r="AP88" s="113">
        <f t="shared" si="22"/>
        <v>11.524449481865284</v>
      </c>
      <c r="AQ88" s="113">
        <f t="shared" si="22"/>
        <v>16.185655386373842</v>
      </c>
      <c r="AR88" s="113">
        <f t="shared" si="22"/>
        <v>5.9773761322369241</v>
      </c>
      <c r="AS88" s="113">
        <f t="shared" si="22"/>
        <v>4.7894573214964247</v>
      </c>
      <c r="AT88" s="113">
        <f t="shared" si="22"/>
        <v>17.206630250517989</v>
      </c>
      <c r="AU88" s="113">
        <f t="shared" si="22"/>
        <v>13.794563468540943</v>
      </c>
      <c r="AV88" s="113">
        <f t="shared" si="22"/>
        <v>12.74561015791377</v>
      </c>
      <c r="AW88" s="113">
        <f t="shared" si="22"/>
        <v>7.0119841183112959</v>
      </c>
      <c r="AX88" s="113">
        <f t="shared" si="22"/>
        <v>5.9335038363171355</v>
      </c>
      <c r="AY88" s="113">
        <f t="shared" si="22"/>
        <v>5.8523620979551989</v>
      </c>
      <c r="AZ88" s="113">
        <f t="shared" si="22"/>
        <v>13.857132796544519</v>
      </c>
      <c r="BA88" s="113">
        <f t="shared" si="22"/>
        <v>16.989691828626651</v>
      </c>
      <c r="BB88" s="113">
        <f t="shared" si="22"/>
        <v>14.105333438064566</v>
      </c>
      <c r="BC88" s="113">
        <f t="shared" si="22"/>
        <v>9.0543670799836491</v>
      </c>
      <c r="BD88" s="113">
        <f t="shared" si="22"/>
        <v>8.8113397757705982</v>
      </c>
      <c r="BE88" s="113">
        <f t="shared" si="22"/>
        <v>8.2492467595494716</v>
      </c>
      <c r="BF88" s="113">
        <f t="shared" si="22"/>
        <v>7.2359804738659372</v>
      </c>
      <c r="BG88" s="113">
        <f t="shared" si="22"/>
        <v>6.282360155942003</v>
      </c>
      <c r="BH88" s="113">
        <f t="shared" si="22"/>
        <v>7.170031352756749</v>
      </c>
      <c r="BI88" s="113">
        <f t="shared" si="22"/>
        <v>7.8767443309244953</v>
      </c>
      <c r="BJ88" s="113">
        <f t="shared" si="22"/>
        <v>11.494700954092554</v>
      </c>
      <c r="BK88" s="113">
        <f t="shared" si="22"/>
        <v>21.348809873640906</v>
      </c>
      <c r="BL88" s="113">
        <f t="shared" si="22"/>
        <v>12.858333333333333</v>
      </c>
      <c r="BM88" s="113">
        <f t="shared" si="22"/>
        <v>7.2932661461825159</v>
      </c>
      <c r="BN88" s="113">
        <f t="shared" si="22"/>
        <v>6.7083630964098697</v>
      </c>
      <c r="BO88" s="113">
        <f t="shared" si="22"/>
        <v>12.018759195684158</v>
      </c>
      <c r="BP88" s="113">
        <f t="shared" si="22"/>
        <v>13.309595974457816</v>
      </c>
      <c r="BQ88" s="113">
        <f t="shared" ref="BQ88:CP88" si="23">(BQ87/BQ2)*100</f>
        <v>11.000898918198445</v>
      </c>
      <c r="BR88" s="113">
        <f t="shared" si="23"/>
        <v>8.8640764625415276</v>
      </c>
      <c r="BS88" s="113">
        <f t="shared" si="23"/>
        <v>9.5870528883565171</v>
      </c>
      <c r="BT88" s="113">
        <f t="shared" si="23"/>
        <v>8.1053977655135281</v>
      </c>
      <c r="BU88" s="113">
        <f t="shared" si="23"/>
        <v>10.819596006501046</v>
      </c>
      <c r="BV88" s="113">
        <f t="shared" si="23"/>
        <v>9.1713589082425582</v>
      </c>
      <c r="BW88" s="113">
        <f t="shared" si="23"/>
        <v>8.7509695972151267</v>
      </c>
      <c r="BX88" s="113">
        <f t="shared" si="23"/>
        <v>10.007354241721824</v>
      </c>
      <c r="BY88" s="113">
        <f t="shared" si="23"/>
        <v>10.417793924402876</v>
      </c>
      <c r="BZ88" s="113">
        <f t="shared" si="23"/>
        <v>9.8641274289296117</v>
      </c>
      <c r="CA88" s="113">
        <f t="shared" si="23"/>
        <v>10.665131104064104</v>
      </c>
      <c r="CB88" s="113">
        <f t="shared" si="23"/>
        <v>11.958762886597938</v>
      </c>
      <c r="CC88" s="113">
        <f t="shared" si="23"/>
        <v>8.911331684064443</v>
      </c>
      <c r="CD88" s="113">
        <f t="shared" si="23"/>
        <v>10.311430583072715</v>
      </c>
      <c r="CE88" s="113">
        <f t="shared" si="23"/>
        <v>6.0874254536226369</v>
      </c>
      <c r="CF88" s="113">
        <f t="shared" si="23"/>
        <v>8.5769172819044748</v>
      </c>
      <c r="CG88" s="113">
        <f t="shared" si="23"/>
        <v>9.216750825771669</v>
      </c>
      <c r="CH88" s="113">
        <f t="shared" si="23"/>
        <v>9.6793565683646108</v>
      </c>
      <c r="CI88" s="113">
        <f t="shared" si="23"/>
        <v>11.054767433047864</v>
      </c>
      <c r="CJ88" s="113">
        <f t="shared" si="23"/>
        <v>12.189864962573768</v>
      </c>
      <c r="CK88" s="113">
        <f t="shared" si="23"/>
        <v>11.365422532298316</v>
      </c>
      <c r="CL88" s="113">
        <f t="shared" si="23"/>
        <v>10.273145900843577</v>
      </c>
      <c r="CM88" s="113">
        <f t="shared" si="23"/>
        <v>12.359846901032453</v>
      </c>
      <c r="CN88" s="113">
        <f t="shared" si="23"/>
        <v>11.592340602531346</v>
      </c>
      <c r="CO88" s="113">
        <f t="shared" si="23"/>
        <v>8.6588231848831168</v>
      </c>
      <c r="CP88" s="113">
        <f t="shared" si="23"/>
        <v>8.0347309892825489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raw 1904-1949</vt:lpstr>
      <vt:lpstr>raw 1950</vt:lpstr>
      <vt:lpstr>1906-2010</vt:lpstr>
      <vt:lpstr>FiB</vt:lpstr>
      <vt:lpstr>ISCAAP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ocean</dc:creator>
  <cp:lastModifiedBy>Graeme Ferguson</cp:lastModifiedBy>
  <cp:lastPrinted>2014-04-16T18:24:00Z</cp:lastPrinted>
  <dcterms:created xsi:type="dcterms:W3CDTF">2012-08-26T09:54:26Z</dcterms:created>
  <dcterms:modified xsi:type="dcterms:W3CDTF">2014-07-25T10:12:07Z</dcterms:modified>
</cp:coreProperties>
</file>